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autoCompressPictures="0" defaultThemeVersion="124226"/>
  <mc:AlternateContent xmlns:mc="http://schemas.openxmlformats.org/markup-compatibility/2006">
    <mc:Choice Requires="x15">
      <x15ac:absPath xmlns:x15ac="http://schemas.microsoft.com/office/spreadsheetml/2010/11/ac" url="C:\Users\kra24\Box\Cost Analysis - Service Center Rates\Procedures\Templates and Guides\Billing Rates Templates\"/>
    </mc:Choice>
  </mc:AlternateContent>
  <xr:revisionPtr revIDLastSave="0" documentId="13_ncr:1_{B68FA974-EDF5-4615-900A-61EE76A1AF9E}" xr6:coauthVersionLast="47" xr6:coauthVersionMax="47" xr10:uidLastSave="{00000000-0000-0000-0000-000000000000}"/>
  <bookViews>
    <workbookView xWindow="-120" yWindow="-120" windowWidth="29040" windowHeight="15720" firstSheet="1" activeTab="1" xr2:uid="{00000000-000D-0000-FFFF-FFFF00000000}"/>
  </bookViews>
  <sheets>
    <sheet name="Standards" sheetId="25" state="hidden" r:id="rId1"/>
    <sheet name="Step 1-Svc Ctr Info" sheetId="27" r:id="rId2"/>
    <sheet name="Step 2-Services" sheetId="36" r:id="rId3"/>
    <sheet name="Step 3-Personnel" sheetId="29" r:id="rId4"/>
    <sheet name="Step 4-Effort" sheetId="37" r:id="rId5"/>
    <sheet name="Step 5-Supplies" sheetId="32" r:id="rId6"/>
    <sheet name="Step 6-Other Exp." sheetId="33" r:id="rId7"/>
    <sheet name="Step 7-Administration" sheetId="34" r:id="rId8"/>
    <sheet name="Billing Rates" sheetId="21" r:id="rId9"/>
    <sheet name="Step 8-Capital Equip." sheetId="9" state="hidden" r:id="rId10"/>
    <sheet name="Billing Rates Vertical" sheetId="40" state="hidden" r:id="rId11"/>
    <sheet name="Schedule A" sheetId="42" state="hidden" r:id="rId12"/>
  </sheets>
  <definedNames>
    <definedName name="FY_End">'Step 1-Svc Ctr Info'!$F$7</definedName>
    <definedName name="FY_Start">'Step 1-Svc Ctr Info'!$D$7</definedName>
    <definedName name="NIH_Salary_Cap">Standards!$B$25</definedName>
    <definedName name="_xlnm.Print_Area" localSheetId="8">'Billing Rates'!$A$1:$BV$122</definedName>
    <definedName name="_xlnm.Print_Area" localSheetId="1">'Step 1-Svc Ctr Info'!$A$1:$F$31</definedName>
    <definedName name="_xlnm.Print_Area" localSheetId="2">'Step 2-Services'!$A$4:$D$61</definedName>
    <definedName name="_xlnm.Print_Area" localSheetId="3">'Step 3-Personnel'!$A$5:$H$48</definedName>
    <definedName name="_xlnm.Print_Area" localSheetId="4">'Step 4-Effort'!$A$5:$DX$122</definedName>
    <definedName name="_xlnm.Print_Area" localSheetId="5">'Step 5-Supplies'!$A$5:$HN$623</definedName>
    <definedName name="_xlnm.Print_Area" localSheetId="6">'Step 6-Other Exp.'!$A$5:$ER$165</definedName>
    <definedName name="_xlnm.Print_Area" localSheetId="7">'Step 7-Administration'!$A$5:$EQ$40</definedName>
    <definedName name="_xlnm.Print_Area" localSheetId="9">'Step 8-Capital Equip.'!#REF!</definedName>
    <definedName name="_xlnm.Print_Titles" localSheetId="8">'Billing Rates'!$A:$B,'Billing Rates'!$1:$5</definedName>
    <definedName name="_xlnm.Print_Titles" localSheetId="2">'Step 2-Services'!$4:$4</definedName>
    <definedName name="_xlnm.Print_Titles" localSheetId="4">'Step 4-Effort'!$A:$D,'Step 4-Effort'!$5:$7</definedName>
    <definedName name="_xlnm.Print_Titles" localSheetId="5">'Step 5-Supplies'!$A:$J,'Step 5-Supplies'!$5:$10</definedName>
    <definedName name="_xlnm.Print_Titles" localSheetId="6">'Step 6-Other Exp.'!$A:$F,'Step 6-Other Exp.'!$5:$6</definedName>
    <definedName name="_xlnm.Print_Titles" localSheetId="7">'Step 7-Administration'!$A:$E,'Step 7-Administration'!$5:$6</definedName>
    <definedName name="_xlnm.Print_Titles" localSheetId="9">'Step 8-Capital Equip.'!$A:$L,'Step 8-Capital Equip.'!$4:$8</definedName>
    <definedName name="Start">Standards!$F$19</definedName>
    <definedName name="Time_Unit">Standards!$J$5:$J$7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9" l="1"/>
  <c r="A6" i="42"/>
  <c r="A1" i="34"/>
  <c r="A1" i="33"/>
  <c r="A1" i="32"/>
  <c r="A1" i="37"/>
  <c r="A1" i="29"/>
  <c r="A1" i="36" l="1"/>
  <c r="T76" i="40"/>
  <c r="T75" i="40"/>
  <c r="T74" i="40"/>
  <c r="T73" i="40"/>
  <c r="T72" i="40"/>
  <c r="T71" i="40"/>
  <c r="T70" i="40"/>
  <c r="T69" i="40"/>
  <c r="T68" i="40"/>
  <c r="T67" i="40"/>
  <c r="T66" i="40"/>
  <c r="T65" i="40"/>
  <c r="T64" i="40"/>
  <c r="T63" i="40"/>
  <c r="T62" i="40"/>
  <c r="T61" i="40"/>
  <c r="T60" i="40"/>
  <c r="T59" i="40"/>
  <c r="T58" i="40"/>
  <c r="T57" i="40"/>
  <c r="T56" i="40"/>
  <c r="T55" i="40"/>
  <c r="T54" i="40"/>
  <c r="T53" i="40"/>
  <c r="T52" i="40"/>
  <c r="T51" i="40"/>
  <c r="T50" i="40"/>
  <c r="T49" i="40"/>
  <c r="T48" i="40"/>
  <c r="T47" i="40"/>
  <c r="T46" i="40"/>
  <c r="T45" i="40"/>
  <c r="T44" i="40"/>
  <c r="T43" i="40"/>
  <c r="T42" i="40"/>
  <c r="T41" i="40"/>
  <c r="T40" i="40"/>
  <c r="T39" i="40"/>
  <c r="T38" i="40"/>
  <c r="T37" i="40"/>
  <c r="T36" i="40"/>
  <c r="T35" i="40"/>
  <c r="T34" i="40"/>
  <c r="T33" i="40"/>
  <c r="T32" i="40"/>
  <c r="T31" i="40"/>
  <c r="T30" i="40"/>
  <c r="T29" i="40"/>
  <c r="T28" i="40"/>
  <c r="T27" i="40"/>
  <c r="T26" i="40"/>
  <c r="T25" i="40"/>
  <c r="T24" i="40"/>
  <c r="T23" i="40"/>
  <c r="T22" i="40"/>
  <c r="T21" i="40"/>
  <c r="T20" i="40"/>
  <c r="T19" i="40"/>
  <c r="T18" i="40"/>
  <c r="T17" i="40"/>
  <c r="T16" i="40"/>
  <c r="T15" i="40"/>
  <c r="T14" i="40"/>
  <c r="T13" i="40"/>
  <c r="T12" i="40"/>
  <c r="T11" i="40"/>
  <c r="T10" i="40"/>
  <c r="T9" i="40"/>
  <c r="T8" i="40"/>
  <c r="T7" i="40"/>
  <c r="B175" i="42"/>
  <c r="A175" i="42"/>
  <c r="B174" i="42"/>
  <c r="A174" i="42"/>
  <c r="B173" i="42"/>
  <c r="A173" i="42"/>
  <c r="B172" i="42"/>
  <c r="A172" i="42"/>
  <c r="B171" i="42"/>
  <c r="A171" i="42"/>
  <c r="B170" i="42"/>
  <c r="A170" i="42"/>
  <c r="B169" i="42"/>
  <c r="A169" i="42"/>
  <c r="B168" i="42"/>
  <c r="A168" i="42"/>
  <c r="B167" i="42"/>
  <c r="A167" i="42"/>
  <c r="B166" i="42"/>
  <c r="A166" i="42"/>
  <c r="B165" i="42"/>
  <c r="A165" i="42"/>
  <c r="B164" i="42"/>
  <c r="A164" i="42"/>
  <c r="B163" i="42"/>
  <c r="A163" i="42"/>
  <c r="B162" i="42"/>
  <c r="A162" i="42"/>
  <c r="B161" i="42"/>
  <c r="A161" i="42"/>
  <c r="B160" i="42"/>
  <c r="A160" i="42"/>
  <c r="B159" i="42"/>
  <c r="A159" i="42"/>
  <c r="B158" i="42"/>
  <c r="A158" i="42"/>
  <c r="B157" i="42"/>
  <c r="A157" i="42"/>
  <c r="B156" i="42"/>
  <c r="A156" i="42"/>
  <c r="B155" i="42"/>
  <c r="A155" i="42"/>
  <c r="B154" i="42"/>
  <c r="A154" i="42"/>
  <c r="B153" i="42"/>
  <c r="A153" i="42"/>
  <c r="B152" i="42"/>
  <c r="A152" i="42"/>
  <c r="B151" i="42"/>
  <c r="A151" i="42"/>
  <c r="B150" i="42"/>
  <c r="A150" i="42"/>
  <c r="B149" i="42"/>
  <c r="A149" i="42"/>
  <c r="B148" i="42"/>
  <c r="A148" i="42"/>
  <c r="B147" i="42"/>
  <c r="A147" i="42"/>
  <c r="B146" i="42"/>
  <c r="A146" i="42"/>
  <c r="B145" i="42"/>
  <c r="A145" i="42"/>
  <c r="B144" i="42"/>
  <c r="A144" i="42"/>
  <c r="B143" i="42"/>
  <c r="A143" i="42"/>
  <c r="B142" i="42"/>
  <c r="A142" i="42"/>
  <c r="B141" i="42"/>
  <c r="A141" i="42"/>
  <c r="B140" i="42"/>
  <c r="A140" i="42"/>
  <c r="B139" i="42"/>
  <c r="A139" i="42"/>
  <c r="B138" i="42"/>
  <c r="A138" i="42"/>
  <c r="B137" i="42"/>
  <c r="A137" i="42"/>
  <c r="B136" i="42"/>
  <c r="A136" i="42"/>
  <c r="B135" i="42"/>
  <c r="A135" i="42"/>
  <c r="B134" i="42"/>
  <c r="A134" i="42"/>
  <c r="B133" i="42"/>
  <c r="A133" i="42"/>
  <c r="B132" i="42"/>
  <c r="A132" i="42"/>
  <c r="B131" i="42"/>
  <c r="A131" i="42"/>
  <c r="B130" i="42"/>
  <c r="A130" i="42"/>
  <c r="B129" i="42"/>
  <c r="A129" i="42"/>
  <c r="B128" i="42"/>
  <c r="A128" i="42"/>
  <c r="B127" i="42"/>
  <c r="A127" i="42"/>
  <c r="B126" i="42"/>
  <c r="A126" i="42"/>
  <c r="B125" i="42"/>
  <c r="A125" i="42"/>
  <c r="B124" i="42"/>
  <c r="A124" i="42"/>
  <c r="B123" i="42"/>
  <c r="A123" i="42"/>
  <c r="B122" i="42"/>
  <c r="A122" i="42"/>
  <c r="B121" i="42"/>
  <c r="A121" i="42"/>
  <c r="B120" i="42"/>
  <c r="A120" i="42"/>
  <c r="B119" i="42"/>
  <c r="A119" i="42"/>
  <c r="B118" i="42"/>
  <c r="A118" i="42"/>
  <c r="B117" i="42"/>
  <c r="A117" i="42"/>
  <c r="B116" i="42"/>
  <c r="A116" i="42"/>
  <c r="B115" i="42"/>
  <c r="A115" i="42"/>
  <c r="B114" i="42"/>
  <c r="A114" i="42"/>
  <c r="B113" i="42"/>
  <c r="A113" i="42"/>
  <c r="B112" i="42"/>
  <c r="A112" i="42"/>
  <c r="B111" i="42"/>
  <c r="A111" i="42"/>
  <c r="B110" i="42"/>
  <c r="A110" i="42"/>
  <c r="B109" i="42"/>
  <c r="A109" i="42"/>
  <c r="B108" i="42"/>
  <c r="A108" i="42"/>
  <c r="B107" i="42"/>
  <c r="A107" i="42"/>
  <c r="B106" i="42"/>
  <c r="A106" i="42"/>
  <c r="AP104" i="42" l="1"/>
  <c r="AO104" i="42"/>
  <c r="AN104" i="42"/>
  <c r="AM104" i="42"/>
  <c r="AL104" i="42"/>
  <c r="AK104" i="42"/>
  <c r="AJ104" i="42"/>
  <c r="AI104" i="42"/>
  <c r="AH104" i="42"/>
  <c r="AG104" i="42"/>
  <c r="AF104" i="42"/>
  <c r="AE104" i="42"/>
  <c r="AD104" i="42"/>
  <c r="AC104" i="42"/>
  <c r="AB104" i="42"/>
  <c r="AA104" i="42"/>
  <c r="Z104" i="42"/>
  <c r="Y104" i="42"/>
  <c r="X104" i="42"/>
  <c r="W104" i="42"/>
  <c r="V104" i="42"/>
  <c r="U104" i="42"/>
  <c r="T104" i="42"/>
  <c r="S104" i="42"/>
  <c r="R104" i="42"/>
  <c r="Q104" i="42"/>
  <c r="P104" i="42"/>
  <c r="O104" i="42"/>
  <c r="N104" i="42"/>
  <c r="M104" i="42"/>
  <c r="L104" i="42"/>
  <c r="K104" i="42"/>
  <c r="J104" i="42"/>
  <c r="I104" i="42"/>
  <c r="H104" i="42"/>
  <c r="G104" i="42"/>
  <c r="F104" i="42"/>
  <c r="E104" i="42"/>
  <c r="D104" i="42"/>
  <c r="C104" i="42"/>
  <c r="DR8" i="37"/>
  <c r="DO8" i="37"/>
  <c r="DL8" i="37"/>
  <c r="DI8" i="37"/>
  <c r="DF8" i="37"/>
  <c r="DC8" i="37"/>
  <c r="CZ8" i="37"/>
  <c r="CW8" i="37"/>
  <c r="CT8" i="37"/>
  <c r="CQ8" i="37"/>
  <c r="CN8" i="37"/>
  <c r="CK8" i="37"/>
  <c r="CH8" i="37"/>
  <c r="CE8" i="37"/>
  <c r="CB8" i="37"/>
  <c r="BY8" i="37"/>
  <c r="BV8" i="37"/>
  <c r="BS8" i="37"/>
  <c r="BP8" i="37"/>
  <c r="BM8" i="37"/>
  <c r="AP26" i="42"/>
  <c r="AO26" i="42"/>
  <c r="AN26" i="42"/>
  <c r="AM26" i="42"/>
  <c r="AL26" i="42"/>
  <c r="AK26" i="42"/>
  <c r="AJ26" i="42"/>
  <c r="AI26" i="42"/>
  <c r="AH26" i="42"/>
  <c r="AG26" i="42"/>
  <c r="AF26" i="42"/>
  <c r="AE26" i="42"/>
  <c r="AD26" i="42"/>
  <c r="AC26" i="42"/>
  <c r="AB26" i="42"/>
  <c r="AA26" i="42"/>
  <c r="Z26" i="42"/>
  <c r="Y26" i="42"/>
  <c r="X26" i="42"/>
  <c r="W26" i="42"/>
  <c r="V26" i="42"/>
  <c r="U26" i="42"/>
  <c r="T26" i="42"/>
  <c r="S26" i="42"/>
  <c r="R26" i="42"/>
  <c r="Q26" i="42"/>
  <c r="P26" i="42"/>
  <c r="O26" i="42"/>
  <c r="N26" i="42"/>
  <c r="M26" i="42"/>
  <c r="L26" i="42"/>
  <c r="K26" i="42"/>
  <c r="J26" i="42"/>
  <c r="I26" i="42"/>
  <c r="H26" i="42"/>
  <c r="G26" i="42"/>
  <c r="F26" i="42"/>
  <c r="E26" i="42"/>
  <c r="D26" i="42"/>
  <c r="C26" i="42"/>
  <c r="AP6" i="42"/>
  <c r="AO6" i="42"/>
  <c r="AN6" i="42"/>
  <c r="AM6" i="42"/>
  <c r="AL6" i="42"/>
  <c r="AK6" i="42"/>
  <c r="AJ6" i="42"/>
  <c r="AI6" i="42"/>
  <c r="AH6" i="42"/>
  <c r="AG6" i="42"/>
  <c r="AF6" i="42"/>
  <c r="AE6" i="42"/>
  <c r="AD6" i="42"/>
  <c r="AC6" i="42"/>
  <c r="AB6" i="42"/>
  <c r="AA6" i="42"/>
  <c r="Z6" i="42"/>
  <c r="Y6" i="42"/>
  <c r="X6" i="42"/>
  <c r="W6" i="42"/>
  <c r="V6" i="42"/>
  <c r="U6" i="42"/>
  <c r="T6" i="42"/>
  <c r="S6" i="42"/>
  <c r="R6" i="42"/>
  <c r="Q6" i="42"/>
  <c r="P6" i="42"/>
  <c r="O6" i="42"/>
  <c r="N6" i="42"/>
  <c r="M6" i="42"/>
  <c r="L6" i="42"/>
  <c r="K6" i="42"/>
  <c r="J6" i="42"/>
  <c r="I6" i="42"/>
  <c r="H6" i="42"/>
  <c r="G6" i="42"/>
  <c r="F6" i="42"/>
  <c r="E6" i="42"/>
  <c r="D6" i="42"/>
  <c r="C6" i="42"/>
  <c r="AO14" i="42"/>
  <c r="AO18" i="42" s="1"/>
  <c r="AN14" i="42"/>
  <c r="AN18" i="42" s="1"/>
  <c r="AM14" i="42"/>
  <c r="AM18" i="42" s="1"/>
  <c r="AL14" i="42"/>
  <c r="AL18" i="42" s="1"/>
  <c r="AK14" i="42"/>
  <c r="AK18" i="42" s="1"/>
  <c r="AJ14" i="42"/>
  <c r="AJ18" i="42" s="1"/>
  <c r="AI14" i="42"/>
  <c r="AI18" i="42" s="1"/>
  <c r="AH14" i="42"/>
  <c r="AH18" i="42" s="1"/>
  <c r="AG14" i="42"/>
  <c r="AG18" i="42" s="1"/>
  <c r="AF14" i="42"/>
  <c r="AF18" i="42" s="1"/>
  <c r="AE14" i="42"/>
  <c r="AE18" i="42" s="1"/>
  <c r="AD14" i="42"/>
  <c r="AD18" i="42" s="1"/>
  <c r="AC14" i="42"/>
  <c r="AC18" i="42" s="1"/>
  <c r="AB14" i="42"/>
  <c r="AB18" i="42" s="1"/>
  <c r="AA14" i="42"/>
  <c r="AA18" i="42" s="1"/>
  <c r="Z14" i="42"/>
  <c r="Z18" i="42" s="1"/>
  <c r="Y14" i="42"/>
  <c r="Y18" i="42" s="1"/>
  <c r="X14" i="42"/>
  <c r="X18" i="42" s="1"/>
  <c r="W14" i="42"/>
  <c r="W18" i="42" s="1"/>
  <c r="AP7" i="42"/>
  <c r="AO7" i="42"/>
  <c r="AN7" i="42"/>
  <c r="AM7" i="42"/>
  <c r="AL7" i="42"/>
  <c r="AK7" i="42"/>
  <c r="AJ7" i="42"/>
  <c r="AI7" i="42"/>
  <c r="AH7" i="42"/>
  <c r="AG7" i="42"/>
  <c r="AF7" i="42"/>
  <c r="AE7" i="42"/>
  <c r="AD7" i="42"/>
  <c r="AC7" i="42"/>
  <c r="AB7" i="42"/>
  <c r="AA7" i="42"/>
  <c r="Z7" i="42"/>
  <c r="Y7" i="42"/>
  <c r="X7" i="42"/>
  <c r="W7" i="42"/>
  <c r="V7" i="42"/>
  <c r="U7" i="42"/>
  <c r="T7" i="42"/>
  <c r="S7" i="42"/>
  <c r="R7" i="42"/>
  <c r="Q7" i="42"/>
  <c r="P7" i="42"/>
  <c r="O7" i="42"/>
  <c r="N7" i="42"/>
  <c r="M7" i="42"/>
  <c r="L7" i="42"/>
  <c r="K7" i="42"/>
  <c r="J7" i="42"/>
  <c r="I7" i="42"/>
  <c r="H7" i="42"/>
  <c r="G7" i="42"/>
  <c r="F7" i="42"/>
  <c r="E7" i="42"/>
  <c r="D7" i="42"/>
  <c r="C7" i="42"/>
  <c r="AP14" i="42"/>
  <c r="AP18" i="42" s="1"/>
  <c r="DR7" i="37" l="1"/>
  <c r="DR9" i="37" s="1"/>
  <c r="DO7" i="37"/>
  <c r="DO9" i="37" s="1"/>
  <c r="DL7" i="37"/>
  <c r="DL9" i="37" s="1"/>
  <c r="DI7" i="37"/>
  <c r="DI9" i="37" s="1"/>
  <c r="DF7" i="37"/>
  <c r="DF9" i="37" s="1"/>
  <c r="DC7" i="37"/>
  <c r="DC9" i="37" s="1"/>
  <c r="CZ7" i="37"/>
  <c r="CZ9" i="37" s="1"/>
  <c r="CW7" i="37"/>
  <c r="CW9" i="37" s="1"/>
  <c r="CT7" i="37"/>
  <c r="CT9" i="37" s="1"/>
  <c r="CQ7" i="37"/>
  <c r="CQ9" i="37" s="1"/>
  <c r="CN7" i="37"/>
  <c r="CN9" i="37" s="1"/>
  <c r="CK7" i="37"/>
  <c r="CK9" i="37" s="1"/>
  <c r="CH7" i="37"/>
  <c r="CH9" i="37" s="1"/>
  <c r="CE7" i="37"/>
  <c r="CE9" i="37" s="1"/>
  <c r="CB7" i="37"/>
  <c r="CB9" i="37" s="1"/>
  <c r="BY7" i="37"/>
  <c r="BY9" i="37" s="1"/>
  <c r="BV7" i="37"/>
  <c r="BV9" i="37" s="1"/>
  <c r="BS7" i="37"/>
  <c r="BS9" i="37" s="1"/>
  <c r="BP7" i="37"/>
  <c r="BP9" i="37" s="1"/>
  <c r="BM7" i="37"/>
  <c r="BM9" i="37" s="1"/>
  <c r="DG12" i="37" l="1"/>
  <c r="CC12" i="37"/>
  <c r="BJ8" i="37"/>
  <c r="BG8" i="37"/>
  <c r="BD8" i="37"/>
  <c r="BA8" i="37"/>
  <c r="AX8" i="37"/>
  <c r="AU8" i="37"/>
  <c r="AR8" i="37"/>
  <c r="AO8" i="37"/>
  <c r="AL8" i="37"/>
  <c r="AI8" i="37"/>
  <c r="AF8" i="37"/>
  <c r="AC8" i="37"/>
  <c r="Z8" i="37"/>
  <c r="W8" i="37"/>
  <c r="T8" i="37"/>
  <c r="Q8" i="37"/>
  <c r="N8" i="37"/>
  <c r="K8" i="37"/>
  <c r="H8" i="37"/>
  <c r="E8" i="37"/>
  <c r="BJ7" i="37"/>
  <c r="BG7" i="37"/>
  <c r="BD7" i="37"/>
  <c r="BA7" i="37"/>
  <c r="AX7" i="37"/>
  <c r="AU7" i="37"/>
  <c r="AR7" i="37"/>
  <c r="AO7" i="37"/>
  <c r="AL7" i="37"/>
  <c r="AI7" i="37"/>
  <c r="AF7" i="37"/>
  <c r="AC7" i="37"/>
  <c r="Z7" i="37"/>
  <c r="W7" i="37"/>
  <c r="T7" i="37"/>
  <c r="Q7" i="37"/>
  <c r="N7" i="37"/>
  <c r="K7" i="37"/>
  <c r="H7" i="37"/>
  <c r="E7" i="37"/>
  <c r="DS152" i="37"/>
  <c r="DP152" i="37"/>
  <c r="DP151" i="37" s="1"/>
  <c r="DM152" i="37"/>
  <c r="DM151" i="37" s="1"/>
  <c r="DJ152" i="37"/>
  <c r="DJ151" i="37" s="1"/>
  <c r="DS151" i="37"/>
  <c r="DS150" i="37"/>
  <c r="DS149" i="37" s="1"/>
  <c r="DP150" i="37"/>
  <c r="DM150" i="37"/>
  <c r="DJ150" i="37"/>
  <c r="DP149" i="37"/>
  <c r="DM149" i="37"/>
  <c r="DJ149" i="37"/>
  <c r="DS148" i="37"/>
  <c r="DP148" i="37"/>
  <c r="DM148" i="37"/>
  <c r="DN147" i="37" s="1"/>
  <c r="DJ148" i="37"/>
  <c r="DS147" i="37"/>
  <c r="DP147" i="37"/>
  <c r="DM147" i="37"/>
  <c r="DJ147" i="37"/>
  <c r="DS146" i="37"/>
  <c r="DP146" i="37"/>
  <c r="DM146" i="37"/>
  <c r="DJ146" i="37"/>
  <c r="DS145" i="37"/>
  <c r="DP145" i="37"/>
  <c r="DM145" i="37"/>
  <c r="DJ145" i="37"/>
  <c r="DS144" i="37"/>
  <c r="DS143" i="37" s="1"/>
  <c r="DP144" i="37"/>
  <c r="DM144" i="37"/>
  <c r="DJ144" i="37"/>
  <c r="DP143" i="37"/>
  <c r="DM143" i="37"/>
  <c r="DJ143" i="37"/>
  <c r="DS142" i="37"/>
  <c r="DS141" i="37" s="1"/>
  <c r="DP142" i="37"/>
  <c r="DM142" i="37"/>
  <c r="DJ142" i="37"/>
  <c r="DP141" i="37"/>
  <c r="DM141" i="37"/>
  <c r="DJ141" i="37"/>
  <c r="DS140" i="37"/>
  <c r="DS139" i="37" s="1"/>
  <c r="DP140" i="37"/>
  <c r="DM140" i="37"/>
  <c r="DJ140" i="37"/>
  <c r="DP139" i="37"/>
  <c r="DM139" i="37"/>
  <c r="DJ139" i="37"/>
  <c r="DS138" i="37"/>
  <c r="DS137" i="37" s="1"/>
  <c r="DP138" i="37"/>
  <c r="DM138" i="37"/>
  <c r="DN137" i="37" s="1"/>
  <c r="DJ138" i="37"/>
  <c r="DP137" i="37"/>
  <c r="DM137" i="37"/>
  <c r="DJ137" i="37"/>
  <c r="DS136" i="37"/>
  <c r="DS135" i="37" s="1"/>
  <c r="DP136" i="37"/>
  <c r="DM136" i="37"/>
  <c r="DJ136" i="37"/>
  <c r="DP135" i="37"/>
  <c r="DM135" i="37"/>
  <c r="DJ135" i="37"/>
  <c r="DS134" i="37"/>
  <c r="DS133" i="37" s="1"/>
  <c r="DP134" i="37"/>
  <c r="DM134" i="37"/>
  <c r="DJ134" i="37"/>
  <c r="DP133" i="37"/>
  <c r="DM133" i="37"/>
  <c r="DJ133" i="37"/>
  <c r="DS132" i="37"/>
  <c r="DS131" i="37" s="1"/>
  <c r="DP132" i="37"/>
  <c r="DM132" i="37"/>
  <c r="DJ132" i="37"/>
  <c r="DP131" i="37"/>
  <c r="DM131" i="37"/>
  <c r="DJ131" i="37"/>
  <c r="DS130" i="37"/>
  <c r="DS129" i="37" s="1"/>
  <c r="DP130" i="37"/>
  <c r="DM130" i="37"/>
  <c r="DJ130" i="37"/>
  <c r="DP129" i="37"/>
  <c r="DM129" i="37"/>
  <c r="DJ129" i="37"/>
  <c r="DS128" i="37"/>
  <c r="DS127" i="37" s="1"/>
  <c r="DP128" i="37"/>
  <c r="DM128" i="37"/>
  <c r="DN127" i="37" s="1"/>
  <c r="DJ128" i="37"/>
  <c r="DP127" i="37"/>
  <c r="DM127" i="37"/>
  <c r="DJ127" i="37"/>
  <c r="DS126" i="37"/>
  <c r="DS125" i="37" s="1"/>
  <c r="DP126" i="37"/>
  <c r="DM126" i="37"/>
  <c r="DJ126" i="37"/>
  <c r="DP125" i="37"/>
  <c r="DM125" i="37"/>
  <c r="DJ125" i="37"/>
  <c r="DS124" i="37"/>
  <c r="DS123" i="37" s="1"/>
  <c r="DP124" i="37"/>
  <c r="DM124" i="37"/>
  <c r="DJ124" i="37"/>
  <c r="DP123" i="37"/>
  <c r="DM123" i="37"/>
  <c r="DJ123" i="37"/>
  <c r="DS122" i="37"/>
  <c r="DS121" i="37" s="1"/>
  <c r="DP122" i="37"/>
  <c r="DM122" i="37"/>
  <c r="DJ122" i="37"/>
  <c r="DP121" i="37"/>
  <c r="DM121" i="37"/>
  <c r="DJ121" i="37"/>
  <c r="DS120" i="37"/>
  <c r="DS119" i="37" s="1"/>
  <c r="DP120" i="37"/>
  <c r="DM120" i="37"/>
  <c r="DJ120" i="37"/>
  <c r="DP119" i="37"/>
  <c r="DM119" i="37"/>
  <c r="DJ119" i="37"/>
  <c r="DS118" i="37"/>
  <c r="DS117" i="37" s="1"/>
  <c r="DP118" i="37"/>
  <c r="DM118" i="37"/>
  <c r="DN117" i="37" s="1"/>
  <c r="DJ118" i="37"/>
  <c r="DP117" i="37"/>
  <c r="DM117" i="37"/>
  <c r="DJ117" i="37"/>
  <c r="DS116" i="37"/>
  <c r="DS115" i="37" s="1"/>
  <c r="DP116" i="37"/>
  <c r="DM116" i="37"/>
  <c r="DJ116" i="37"/>
  <c r="DP115" i="37"/>
  <c r="DM115" i="37"/>
  <c r="DJ115" i="37"/>
  <c r="DS114" i="37"/>
  <c r="DS113" i="37" s="1"/>
  <c r="DP114" i="37"/>
  <c r="DM114" i="37"/>
  <c r="DJ114" i="37"/>
  <c r="DP113" i="37"/>
  <c r="DM113" i="37"/>
  <c r="DJ113" i="37"/>
  <c r="DS112" i="37"/>
  <c r="DS111" i="37" s="1"/>
  <c r="DP112" i="37"/>
  <c r="DM112" i="37"/>
  <c r="DJ112" i="37"/>
  <c r="DP111" i="37"/>
  <c r="DM111" i="37"/>
  <c r="DJ111" i="37"/>
  <c r="DS110" i="37"/>
  <c r="DS109" i="37" s="1"/>
  <c r="DP110" i="37"/>
  <c r="DM110" i="37"/>
  <c r="DJ110" i="37"/>
  <c r="DP109" i="37"/>
  <c r="DM109" i="37"/>
  <c r="DJ109" i="37"/>
  <c r="DS108" i="37"/>
  <c r="DS107" i="37" s="1"/>
  <c r="DP108" i="37"/>
  <c r="DM108" i="37"/>
  <c r="DN107" i="37" s="1"/>
  <c r="DJ108" i="37"/>
  <c r="DP107" i="37"/>
  <c r="DM107" i="37"/>
  <c r="DJ107" i="37"/>
  <c r="DS106" i="37"/>
  <c r="DS105" i="37" s="1"/>
  <c r="DP106" i="37"/>
  <c r="DM106" i="37"/>
  <c r="DJ106" i="37"/>
  <c r="DP105" i="37"/>
  <c r="DM105" i="37"/>
  <c r="DJ105" i="37"/>
  <c r="DS104" i="37"/>
  <c r="DS103" i="37" s="1"/>
  <c r="DP104" i="37"/>
  <c r="DM104" i="37"/>
  <c r="DJ104" i="37"/>
  <c r="DP103" i="37"/>
  <c r="DM103" i="37"/>
  <c r="DJ103" i="37"/>
  <c r="DS102" i="37"/>
  <c r="DS101" i="37" s="1"/>
  <c r="DP102" i="37"/>
  <c r="DM102" i="37"/>
  <c r="DJ102" i="37"/>
  <c r="DP101" i="37"/>
  <c r="DM101" i="37"/>
  <c r="DJ101" i="37"/>
  <c r="DS100" i="37"/>
  <c r="DS99" i="37" s="1"/>
  <c r="DP100" i="37"/>
  <c r="DM100" i="37"/>
  <c r="DJ100" i="37"/>
  <c r="DP99" i="37"/>
  <c r="DM99" i="37"/>
  <c r="DJ99" i="37"/>
  <c r="DS98" i="37"/>
  <c r="DS97" i="37" s="1"/>
  <c r="DP98" i="37"/>
  <c r="DM98" i="37"/>
  <c r="DN97" i="37" s="1"/>
  <c r="DJ98" i="37"/>
  <c r="DP97" i="37"/>
  <c r="DM97" i="37"/>
  <c r="DJ97" i="37"/>
  <c r="DS96" i="37"/>
  <c r="DS95" i="37" s="1"/>
  <c r="DP96" i="37"/>
  <c r="DM96" i="37"/>
  <c r="DJ96" i="37"/>
  <c r="DP95" i="37"/>
  <c r="DM95" i="37"/>
  <c r="DJ95" i="37"/>
  <c r="DS94" i="37"/>
  <c r="DS93" i="37" s="1"/>
  <c r="DP94" i="37"/>
  <c r="DM94" i="37"/>
  <c r="DJ94" i="37"/>
  <c r="DP93" i="37"/>
  <c r="DM93" i="37"/>
  <c r="DJ93" i="37"/>
  <c r="DS92" i="37"/>
  <c r="DS91" i="37" s="1"/>
  <c r="DP92" i="37"/>
  <c r="DM92" i="37"/>
  <c r="DJ92" i="37"/>
  <c r="DP91" i="37"/>
  <c r="DM91" i="37"/>
  <c r="DJ91" i="37"/>
  <c r="DS90" i="37"/>
  <c r="DS89" i="37" s="1"/>
  <c r="DP90" i="37"/>
  <c r="DM90" i="37"/>
  <c r="DJ90" i="37"/>
  <c r="DP89" i="37"/>
  <c r="DM89" i="37"/>
  <c r="DJ89" i="37"/>
  <c r="DS88" i="37"/>
  <c r="DS87" i="37" s="1"/>
  <c r="DP88" i="37"/>
  <c r="DM88" i="37"/>
  <c r="DN87" i="37" s="1"/>
  <c r="DJ88" i="37"/>
  <c r="DP87" i="37"/>
  <c r="DM87" i="37"/>
  <c r="DJ87" i="37"/>
  <c r="DS86" i="37"/>
  <c r="DS85" i="37" s="1"/>
  <c r="DP86" i="37"/>
  <c r="DM86" i="37"/>
  <c r="DJ86" i="37"/>
  <c r="DP85" i="37"/>
  <c r="DM85" i="37"/>
  <c r="DJ85" i="37"/>
  <c r="DS84" i="37"/>
  <c r="DS83" i="37" s="1"/>
  <c r="DP84" i="37"/>
  <c r="DM84" i="37"/>
  <c r="DJ84" i="37"/>
  <c r="DP83" i="37"/>
  <c r="DM83" i="37"/>
  <c r="DJ83" i="37"/>
  <c r="DS82" i="37"/>
  <c r="DS81" i="37" s="1"/>
  <c r="DP82" i="37"/>
  <c r="DM82" i="37"/>
  <c r="DJ82" i="37"/>
  <c r="DP81" i="37"/>
  <c r="DM81" i="37"/>
  <c r="DJ81" i="37"/>
  <c r="DS80" i="37"/>
  <c r="DS79" i="37" s="1"/>
  <c r="DP80" i="37"/>
  <c r="DM80" i="37"/>
  <c r="DJ80" i="37"/>
  <c r="DP79" i="37"/>
  <c r="DM79" i="37"/>
  <c r="DJ79" i="37"/>
  <c r="DS78" i="37"/>
  <c r="DS77" i="37" s="1"/>
  <c r="DP78" i="37"/>
  <c r="DM78" i="37"/>
  <c r="DN77" i="37" s="1"/>
  <c r="DJ78" i="37"/>
  <c r="DP77" i="37"/>
  <c r="DM77" i="37"/>
  <c r="DJ77" i="37"/>
  <c r="DS76" i="37"/>
  <c r="DS75" i="37" s="1"/>
  <c r="DP76" i="37"/>
  <c r="DM76" i="37"/>
  <c r="DJ76" i="37"/>
  <c r="DP75" i="37"/>
  <c r="DM75" i="37"/>
  <c r="DJ75" i="37"/>
  <c r="DS74" i="37"/>
  <c r="DS73" i="37" s="1"/>
  <c r="DP74" i="37"/>
  <c r="DM74" i="37"/>
  <c r="DJ74" i="37"/>
  <c r="DP73" i="37"/>
  <c r="DM73" i="37"/>
  <c r="DJ73" i="37"/>
  <c r="DS72" i="37"/>
  <c r="DS71" i="37" s="1"/>
  <c r="DP72" i="37"/>
  <c r="DM72" i="37"/>
  <c r="DJ72" i="37"/>
  <c r="DP71" i="37"/>
  <c r="DM71" i="37"/>
  <c r="DJ71" i="37"/>
  <c r="DS70" i="37"/>
  <c r="DS69" i="37" s="1"/>
  <c r="DP70" i="37"/>
  <c r="DM70" i="37"/>
  <c r="DJ70" i="37"/>
  <c r="DP69" i="37"/>
  <c r="DM69" i="37"/>
  <c r="DJ69" i="37"/>
  <c r="DS68" i="37"/>
  <c r="DS67" i="37" s="1"/>
  <c r="DP68" i="37"/>
  <c r="DM68" i="37"/>
  <c r="DN67" i="37" s="1"/>
  <c r="DJ68" i="37"/>
  <c r="DP67" i="37"/>
  <c r="DM67" i="37"/>
  <c r="DJ67" i="37"/>
  <c r="DS66" i="37"/>
  <c r="DS65" i="37" s="1"/>
  <c r="DP66" i="37"/>
  <c r="DM66" i="37"/>
  <c r="DJ66" i="37"/>
  <c r="DP65" i="37"/>
  <c r="DM65" i="37"/>
  <c r="DJ65" i="37"/>
  <c r="DS64" i="37"/>
  <c r="DS63" i="37" s="1"/>
  <c r="DP64" i="37"/>
  <c r="DM64" i="37"/>
  <c r="DJ64" i="37"/>
  <c r="DP63" i="37"/>
  <c r="DM63" i="37"/>
  <c r="DJ63" i="37"/>
  <c r="DS62" i="37"/>
  <c r="DS61" i="37" s="1"/>
  <c r="DP62" i="37"/>
  <c r="DM62" i="37"/>
  <c r="DJ62" i="37"/>
  <c r="DP61" i="37"/>
  <c r="DM61" i="37"/>
  <c r="DJ61" i="37"/>
  <c r="DS60" i="37"/>
  <c r="DS59" i="37" s="1"/>
  <c r="DP60" i="37"/>
  <c r="DM60" i="37"/>
  <c r="DJ60" i="37"/>
  <c r="DP59" i="37"/>
  <c r="DM59" i="37"/>
  <c r="DJ59" i="37"/>
  <c r="DS58" i="37"/>
  <c r="DS57" i="37" s="1"/>
  <c r="DP58" i="37"/>
  <c r="DM58" i="37"/>
  <c r="DN57" i="37" s="1"/>
  <c r="DJ58" i="37"/>
  <c r="DP57" i="37"/>
  <c r="DM57" i="37"/>
  <c r="DJ57" i="37"/>
  <c r="DS56" i="37"/>
  <c r="DS55" i="37" s="1"/>
  <c r="DP56" i="37"/>
  <c r="DM56" i="37"/>
  <c r="DJ56" i="37"/>
  <c r="DP55" i="37"/>
  <c r="DM55" i="37"/>
  <c r="DJ55" i="37"/>
  <c r="DS54" i="37"/>
  <c r="DS53" i="37" s="1"/>
  <c r="DP54" i="37"/>
  <c r="DM54" i="37"/>
  <c r="DJ54" i="37"/>
  <c r="DP53" i="37"/>
  <c r="DM53" i="37"/>
  <c r="DJ53" i="37"/>
  <c r="DS52" i="37"/>
  <c r="DS51" i="37" s="1"/>
  <c r="DP52" i="37"/>
  <c r="DM52" i="37"/>
  <c r="DJ52" i="37"/>
  <c r="DP51" i="37"/>
  <c r="DM51" i="37"/>
  <c r="DJ51" i="37"/>
  <c r="DS50" i="37"/>
  <c r="DS49" i="37" s="1"/>
  <c r="DP50" i="37"/>
  <c r="DM50" i="37"/>
  <c r="DJ50" i="37"/>
  <c r="DP49" i="37"/>
  <c r="DM49" i="37"/>
  <c r="DJ49" i="37"/>
  <c r="DS48" i="37"/>
  <c r="DS47" i="37" s="1"/>
  <c r="DP48" i="37"/>
  <c r="DM48" i="37"/>
  <c r="DN47" i="37" s="1"/>
  <c r="DJ48" i="37"/>
  <c r="DP47" i="37"/>
  <c r="DM47" i="37"/>
  <c r="DJ47" i="37"/>
  <c r="DS46" i="37"/>
  <c r="DS45" i="37" s="1"/>
  <c r="DP46" i="37"/>
  <c r="DM46" i="37"/>
  <c r="DJ46" i="37"/>
  <c r="DP45" i="37"/>
  <c r="DM45" i="37"/>
  <c r="DJ45" i="37"/>
  <c r="DS44" i="37"/>
  <c r="DS43" i="37" s="1"/>
  <c r="DP44" i="37"/>
  <c r="DM44" i="37"/>
  <c r="DJ44" i="37"/>
  <c r="DP43" i="37"/>
  <c r="DM43" i="37"/>
  <c r="DJ43" i="37"/>
  <c r="DS42" i="37"/>
  <c r="DS41" i="37" s="1"/>
  <c r="DP42" i="37"/>
  <c r="DM42" i="37"/>
  <c r="DJ42" i="37"/>
  <c r="DP41" i="37"/>
  <c r="DM41" i="37"/>
  <c r="DJ41" i="37"/>
  <c r="DS40" i="37"/>
  <c r="DS39" i="37" s="1"/>
  <c r="DP40" i="37"/>
  <c r="DM40" i="37"/>
  <c r="DJ40" i="37"/>
  <c r="DP39" i="37"/>
  <c r="DM39" i="37"/>
  <c r="DJ39" i="37"/>
  <c r="DS38" i="37"/>
  <c r="DP38" i="37"/>
  <c r="DM38" i="37"/>
  <c r="DN37" i="37" s="1"/>
  <c r="DJ38" i="37"/>
  <c r="DS37" i="37"/>
  <c r="DP37" i="37"/>
  <c r="DM37" i="37"/>
  <c r="DJ37" i="37"/>
  <c r="DS36" i="37"/>
  <c r="DS35" i="37" s="1"/>
  <c r="DP36" i="37"/>
  <c r="DM36" i="37"/>
  <c r="DJ36" i="37"/>
  <c r="DP35" i="37"/>
  <c r="DM35" i="37"/>
  <c r="DJ35" i="37"/>
  <c r="DS34" i="37"/>
  <c r="DS33" i="37" s="1"/>
  <c r="DP34" i="37"/>
  <c r="DM34" i="37"/>
  <c r="DJ34" i="37"/>
  <c r="DP33" i="37"/>
  <c r="DM33" i="37"/>
  <c r="DJ33" i="37"/>
  <c r="DS32" i="37"/>
  <c r="DS31" i="37" s="1"/>
  <c r="DP32" i="37"/>
  <c r="DP31" i="37" s="1"/>
  <c r="DM32" i="37"/>
  <c r="DM31" i="37" s="1"/>
  <c r="DJ32" i="37"/>
  <c r="DJ31" i="37" s="1"/>
  <c r="DS30" i="37"/>
  <c r="DS29" i="37" s="1"/>
  <c r="DP30" i="37"/>
  <c r="DM30" i="37"/>
  <c r="DJ30" i="37"/>
  <c r="DP29" i="37"/>
  <c r="DM29" i="37"/>
  <c r="DJ29" i="37"/>
  <c r="DS28" i="37"/>
  <c r="DS27" i="37" s="1"/>
  <c r="DP28" i="37"/>
  <c r="DM28" i="37"/>
  <c r="DN27" i="37" s="1"/>
  <c r="DJ28" i="37"/>
  <c r="DP27" i="37"/>
  <c r="DM27" i="37"/>
  <c r="DJ27" i="37"/>
  <c r="DS26" i="37"/>
  <c r="DS25" i="37" s="1"/>
  <c r="DP26" i="37"/>
  <c r="DM26" i="37"/>
  <c r="DJ26" i="37"/>
  <c r="DP25" i="37"/>
  <c r="DM25" i="37"/>
  <c r="DJ25" i="37"/>
  <c r="DS24" i="37"/>
  <c r="DS23" i="37" s="1"/>
  <c r="DP24" i="37"/>
  <c r="DM24" i="37"/>
  <c r="DJ24" i="37"/>
  <c r="DP23" i="37"/>
  <c r="DM23" i="37"/>
  <c r="DJ23" i="37"/>
  <c r="DS22" i="37"/>
  <c r="DS21" i="37" s="1"/>
  <c r="DP22" i="37"/>
  <c r="DM22" i="37"/>
  <c r="DJ22" i="37"/>
  <c r="DP21" i="37"/>
  <c r="DM21" i="37"/>
  <c r="DJ21" i="37"/>
  <c r="DS20" i="37"/>
  <c r="DS19" i="37" s="1"/>
  <c r="DP20" i="37"/>
  <c r="DM20" i="37"/>
  <c r="DJ20" i="37"/>
  <c r="DP19" i="37"/>
  <c r="DM19" i="37"/>
  <c r="DJ19" i="37"/>
  <c r="DS18" i="37"/>
  <c r="DS17" i="37" s="1"/>
  <c r="DP18" i="37"/>
  <c r="DM18" i="37"/>
  <c r="DN17" i="37" s="1"/>
  <c r="DJ18" i="37"/>
  <c r="DP17" i="37"/>
  <c r="DM17" i="37"/>
  <c r="DJ17" i="37"/>
  <c r="DS16" i="37"/>
  <c r="DS15" i="37" s="1"/>
  <c r="DP16" i="37"/>
  <c r="DM16" i="37"/>
  <c r="DJ16" i="37"/>
  <c r="DP15" i="37"/>
  <c r="DM15" i="37"/>
  <c r="DJ15" i="37"/>
  <c r="DS14" i="37"/>
  <c r="DS13" i="37" s="1"/>
  <c r="DP14" i="37"/>
  <c r="DM14" i="37"/>
  <c r="DJ14" i="37"/>
  <c r="DP13" i="37"/>
  <c r="DM13" i="37"/>
  <c r="DJ13" i="37"/>
  <c r="DG152" i="37"/>
  <c r="DG151" i="37" s="1"/>
  <c r="DD152" i="37"/>
  <c r="DD151" i="37" s="1"/>
  <c r="DA152" i="37"/>
  <c r="DA151" i="37" s="1"/>
  <c r="CX152" i="37"/>
  <c r="CX151" i="37" s="1"/>
  <c r="DG150" i="37"/>
  <c r="DD150" i="37"/>
  <c r="DA150" i="37"/>
  <c r="CX150" i="37"/>
  <c r="DG149" i="37"/>
  <c r="DD149" i="37"/>
  <c r="DA149" i="37"/>
  <c r="CX149" i="37"/>
  <c r="DG148" i="37"/>
  <c r="DH147" i="37" s="1"/>
  <c r="DD148" i="37"/>
  <c r="DA148" i="37"/>
  <c r="CX148" i="37"/>
  <c r="DG147" i="37"/>
  <c r="DD147" i="37"/>
  <c r="DA147" i="37"/>
  <c r="CX147" i="37"/>
  <c r="DG146" i="37"/>
  <c r="DD146" i="37"/>
  <c r="DA146" i="37"/>
  <c r="CX146" i="37"/>
  <c r="DG145" i="37"/>
  <c r="DD145" i="37"/>
  <c r="DA145" i="37"/>
  <c r="CX145" i="37"/>
  <c r="DG144" i="37"/>
  <c r="DD144" i="37"/>
  <c r="DA144" i="37"/>
  <c r="CX144" i="37"/>
  <c r="DG143" i="37"/>
  <c r="DD143" i="37"/>
  <c r="DA143" i="37"/>
  <c r="CX143" i="37"/>
  <c r="DG142" i="37"/>
  <c r="DD142" i="37"/>
  <c r="DA142" i="37"/>
  <c r="CX142" i="37"/>
  <c r="DG141" i="37"/>
  <c r="DD141" i="37"/>
  <c r="DA141" i="37"/>
  <c r="CX141" i="37"/>
  <c r="DG140" i="37"/>
  <c r="DD140" i="37"/>
  <c r="DA140" i="37"/>
  <c r="CX140" i="37"/>
  <c r="DG139" i="37"/>
  <c r="DD139" i="37"/>
  <c r="DA139" i="37"/>
  <c r="CX139" i="37"/>
  <c r="DG138" i="37"/>
  <c r="DH137" i="37" s="1"/>
  <c r="DD138" i="37"/>
  <c r="DA138" i="37"/>
  <c r="CX138" i="37"/>
  <c r="DG137" i="37"/>
  <c r="DD137" i="37"/>
  <c r="DA137" i="37"/>
  <c r="CX137" i="37"/>
  <c r="DG136" i="37"/>
  <c r="DD136" i="37"/>
  <c r="DA136" i="37"/>
  <c r="CX136" i="37"/>
  <c r="DG135" i="37"/>
  <c r="DD135" i="37"/>
  <c r="DA135" i="37"/>
  <c r="CX135" i="37"/>
  <c r="DG134" i="37"/>
  <c r="DD134" i="37"/>
  <c r="DA134" i="37"/>
  <c r="CX134" i="37"/>
  <c r="DG133" i="37"/>
  <c r="DD133" i="37"/>
  <c r="DA133" i="37"/>
  <c r="CX133" i="37"/>
  <c r="DG132" i="37"/>
  <c r="DD132" i="37"/>
  <c r="DA132" i="37"/>
  <c r="CX132" i="37"/>
  <c r="DG131" i="37"/>
  <c r="DD131" i="37"/>
  <c r="DA131" i="37"/>
  <c r="CX131" i="37"/>
  <c r="DG130" i="37"/>
  <c r="DD130" i="37"/>
  <c r="DA130" i="37"/>
  <c r="CX130" i="37"/>
  <c r="DG129" i="37"/>
  <c r="DD129" i="37"/>
  <c r="DA129" i="37"/>
  <c r="CX129" i="37"/>
  <c r="DG128" i="37"/>
  <c r="DH127" i="37" s="1"/>
  <c r="DD128" i="37"/>
  <c r="DA128" i="37"/>
  <c r="CX128" i="37"/>
  <c r="DG127" i="37"/>
  <c r="DD127" i="37"/>
  <c r="DA127" i="37"/>
  <c r="CX127" i="37"/>
  <c r="DG126" i="37"/>
  <c r="DD126" i="37"/>
  <c r="DA126" i="37"/>
  <c r="DB125" i="37" s="1"/>
  <c r="CX126" i="37"/>
  <c r="DG125" i="37"/>
  <c r="DD125" i="37"/>
  <c r="DA125" i="37"/>
  <c r="CX125" i="37"/>
  <c r="DG124" i="37"/>
  <c r="DD124" i="37"/>
  <c r="DA124" i="37"/>
  <c r="CX124" i="37"/>
  <c r="DG123" i="37"/>
  <c r="DD123" i="37"/>
  <c r="DA123" i="37"/>
  <c r="CX123" i="37"/>
  <c r="DG122" i="37"/>
  <c r="DD122" i="37"/>
  <c r="DA122" i="37"/>
  <c r="CX122" i="37"/>
  <c r="DG121" i="37"/>
  <c r="DD121" i="37"/>
  <c r="DA121" i="37"/>
  <c r="CX121" i="37"/>
  <c r="DG120" i="37"/>
  <c r="DD120" i="37"/>
  <c r="DE119" i="37" s="1"/>
  <c r="DA120" i="37"/>
  <c r="CX120" i="37"/>
  <c r="DG119" i="37"/>
  <c r="DD119" i="37"/>
  <c r="DA119" i="37"/>
  <c r="CX119" i="37"/>
  <c r="DG118" i="37"/>
  <c r="DD118" i="37"/>
  <c r="DA118" i="37"/>
  <c r="CX118" i="37"/>
  <c r="DG117" i="37"/>
  <c r="DD117" i="37"/>
  <c r="DA117" i="37"/>
  <c r="CX117" i="37"/>
  <c r="DG116" i="37"/>
  <c r="DD116" i="37"/>
  <c r="DE115" i="37" s="1"/>
  <c r="DA116" i="37"/>
  <c r="CX116" i="37"/>
  <c r="DG115" i="37"/>
  <c r="DD115" i="37"/>
  <c r="DA115" i="37"/>
  <c r="CX115" i="37"/>
  <c r="DG114" i="37"/>
  <c r="DD114" i="37"/>
  <c r="DA114" i="37"/>
  <c r="CX114" i="37"/>
  <c r="DG113" i="37"/>
  <c r="DD113" i="37"/>
  <c r="DA113" i="37"/>
  <c r="CX113" i="37"/>
  <c r="DG112" i="37"/>
  <c r="DD112" i="37"/>
  <c r="DA112" i="37"/>
  <c r="CX112" i="37"/>
  <c r="DG111" i="37"/>
  <c r="DD111" i="37"/>
  <c r="DA111" i="37"/>
  <c r="CX111" i="37"/>
  <c r="DG110" i="37"/>
  <c r="DD110" i="37"/>
  <c r="DE109" i="37" s="1"/>
  <c r="DA110" i="37"/>
  <c r="CX110" i="37"/>
  <c r="DG109" i="37"/>
  <c r="DD109" i="37"/>
  <c r="DA109" i="37"/>
  <c r="CX109" i="37"/>
  <c r="DG108" i="37"/>
  <c r="DD108" i="37"/>
  <c r="DA108" i="37"/>
  <c r="CX108" i="37"/>
  <c r="DG107" i="37"/>
  <c r="DD107" i="37"/>
  <c r="DA107" i="37"/>
  <c r="CX107" i="37"/>
  <c r="DG106" i="37"/>
  <c r="DH105" i="37" s="1"/>
  <c r="DD106" i="37"/>
  <c r="DE105" i="37" s="1"/>
  <c r="DA106" i="37"/>
  <c r="CX106" i="37"/>
  <c r="DG105" i="37"/>
  <c r="DD105" i="37"/>
  <c r="DA105" i="37"/>
  <c r="CX105" i="37"/>
  <c r="DG104" i="37"/>
  <c r="DD104" i="37"/>
  <c r="DA104" i="37"/>
  <c r="CX104" i="37"/>
  <c r="DG103" i="37"/>
  <c r="DD103" i="37"/>
  <c r="DA103" i="37"/>
  <c r="CX103" i="37"/>
  <c r="DG102" i="37"/>
  <c r="DD102" i="37"/>
  <c r="DA102" i="37"/>
  <c r="CX102" i="37"/>
  <c r="DG101" i="37"/>
  <c r="DD101" i="37"/>
  <c r="DA101" i="37"/>
  <c r="CX101" i="37"/>
  <c r="DG100" i="37"/>
  <c r="DD100" i="37"/>
  <c r="DE99" i="37" s="1"/>
  <c r="DA100" i="37"/>
  <c r="CX100" i="37"/>
  <c r="DG99" i="37"/>
  <c r="DD99" i="37"/>
  <c r="DA99" i="37"/>
  <c r="CX99" i="37"/>
  <c r="DG98" i="37"/>
  <c r="DD98" i="37"/>
  <c r="DA98" i="37"/>
  <c r="CX98" i="37"/>
  <c r="DG97" i="37"/>
  <c r="DD97" i="37"/>
  <c r="DA97" i="37"/>
  <c r="CX97" i="37"/>
  <c r="DG96" i="37"/>
  <c r="DH95" i="37" s="1"/>
  <c r="DD96" i="37"/>
  <c r="DA96" i="37"/>
  <c r="CX96" i="37"/>
  <c r="DG95" i="37"/>
  <c r="DD95" i="37"/>
  <c r="DA95" i="37"/>
  <c r="CX95" i="37"/>
  <c r="DG94" i="37"/>
  <c r="DD94" i="37"/>
  <c r="DA94" i="37"/>
  <c r="CX94" i="37"/>
  <c r="DG93" i="37"/>
  <c r="DD93" i="37"/>
  <c r="DA93" i="37"/>
  <c r="CX93" i="37"/>
  <c r="DG92" i="37"/>
  <c r="DD92" i="37"/>
  <c r="DA92" i="37"/>
  <c r="CX92" i="37"/>
  <c r="DG91" i="37"/>
  <c r="DD91" i="37"/>
  <c r="DA91" i="37"/>
  <c r="CX91" i="37"/>
  <c r="DG90" i="37"/>
  <c r="DD90" i="37"/>
  <c r="DE89" i="37" s="1"/>
  <c r="DA90" i="37"/>
  <c r="CX90" i="37"/>
  <c r="DG89" i="37"/>
  <c r="DD89" i="37"/>
  <c r="DA89" i="37"/>
  <c r="CX89" i="37"/>
  <c r="DG88" i="37"/>
  <c r="DD88" i="37"/>
  <c r="DA88" i="37"/>
  <c r="CX88" i="37"/>
  <c r="DG87" i="37"/>
  <c r="DD87" i="37"/>
  <c r="DA87" i="37"/>
  <c r="CX87" i="37"/>
  <c r="DG86" i="37"/>
  <c r="DD86" i="37"/>
  <c r="DA86" i="37"/>
  <c r="CX86" i="37"/>
  <c r="DG85" i="37"/>
  <c r="DD85" i="37"/>
  <c r="DA85" i="37"/>
  <c r="CX85" i="37"/>
  <c r="DG84" i="37"/>
  <c r="DD84" i="37"/>
  <c r="DA84" i="37"/>
  <c r="CX84" i="37"/>
  <c r="DG83" i="37"/>
  <c r="DD83" i="37"/>
  <c r="DA83" i="37"/>
  <c r="CX83" i="37"/>
  <c r="DG82" i="37"/>
  <c r="DD82" i="37"/>
  <c r="DA82" i="37"/>
  <c r="DB81" i="37" s="1"/>
  <c r="CX82" i="37"/>
  <c r="DG81" i="37"/>
  <c r="DD81" i="37"/>
  <c r="DA81" i="37"/>
  <c r="CX81" i="37"/>
  <c r="DG80" i="37"/>
  <c r="DD80" i="37"/>
  <c r="DE79" i="37" s="1"/>
  <c r="DA80" i="37"/>
  <c r="CX80" i="37"/>
  <c r="DG79" i="37"/>
  <c r="DD79" i="37"/>
  <c r="DA79" i="37"/>
  <c r="CX79" i="37"/>
  <c r="DG78" i="37"/>
  <c r="DD78" i="37"/>
  <c r="DA78" i="37"/>
  <c r="CX78" i="37"/>
  <c r="DG77" i="37"/>
  <c r="DD77" i="37"/>
  <c r="DA77" i="37"/>
  <c r="CX77" i="37"/>
  <c r="DG76" i="37"/>
  <c r="DD76" i="37"/>
  <c r="DA76" i="37"/>
  <c r="CX76" i="37"/>
  <c r="DG75" i="37"/>
  <c r="DD75" i="37"/>
  <c r="DA75" i="37"/>
  <c r="CX75" i="37"/>
  <c r="DG74" i="37"/>
  <c r="DD74" i="37"/>
  <c r="DA74" i="37"/>
  <c r="CX74" i="37"/>
  <c r="DG73" i="37"/>
  <c r="DD73" i="37"/>
  <c r="DA73" i="37"/>
  <c r="CX73" i="37"/>
  <c r="DG72" i="37"/>
  <c r="DD72" i="37"/>
  <c r="DA72" i="37"/>
  <c r="DB71" i="37" s="1"/>
  <c r="CX72" i="37"/>
  <c r="DG71" i="37"/>
  <c r="DD71" i="37"/>
  <c r="DA71" i="37"/>
  <c r="CX71" i="37"/>
  <c r="DG70" i="37"/>
  <c r="DD70" i="37"/>
  <c r="DE69" i="37" s="1"/>
  <c r="DA70" i="37"/>
  <c r="CX70" i="37"/>
  <c r="DG69" i="37"/>
  <c r="DD69" i="37"/>
  <c r="DA69" i="37"/>
  <c r="CX69" i="37"/>
  <c r="DG68" i="37"/>
  <c r="DD68" i="37"/>
  <c r="DA68" i="37"/>
  <c r="CX68" i="37"/>
  <c r="DG67" i="37"/>
  <c r="DD67" i="37"/>
  <c r="DA67" i="37"/>
  <c r="CX67" i="37"/>
  <c r="DG66" i="37"/>
  <c r="DD66" i="37"/>
  <c r="DA66" i="37"/>
  <c r="CX66" i="37"/>
  <c r="DG65" i="37"/>
  <c r="DD65" i="37"/>
  <c r="DA65" i="37"/>
  <c r="CX65" i="37"/>
  <c r="DG64" i="37"/>
  <c r="DD64" i="37"/>
  <c r="DA64" i="37"/>
  <c r="CX64" i="37"/>
  <c r="DG63" i="37"/>
  <c r="DD63" i="37"/>
  <c r="DA63" i="37"/>
  <c r="CX63" i="37"/>
  <c r="DG62" i="37"/>
  <c r="DD62" i="37"/>
  <c r="DA62" i="37"/>
  <c r="CX62" i="37"/>
  <c r="DG61" i="37"/>
  <c r="DD61" i="37"/>
  <c r="DA61" i="37"/>
  <c r="CX61" i="37"/>
  <c r="DG60" i="37"/>
  <c r="DD60" i="37"/>
  <c r="DE59" i="37" s="1"/>
  <c r="DA60" i="37"/>
  <c r="CX60" i="37"/>
  <c r="DG59" i="37"/>
  <c r="DD59" i="37"/>
  <c r="DA59" i="37"/>
  <c r="CX59" i="37"/>
  <c r="DG58" i="37"/>
  <c r="DD58" i="37"/>
  <c r="DA58" i="37"/>
  <c r="CX58" i="37"/>
  <c r="DG57" i="37"/>
  <c r="DD57" i="37"/>
  <c r="DA57" i="37"/>
  <c r="CX57" i="37"/>
  <c r="DG56" i="37"/>
  <c r="DD56" i="37"/>
  <c r="DA56" i="37"/>
  <c r="CX56" i="37"/>
  <c r="DG55" i="37"/>
  <c r="DD55" i="37"/>
  <c r="DA55" i="37"/>
  <c r="CX55" i="37"/>
  <c r="DG54" i="37"/>
  <c r="DD54" i="37"/>
  <c r="DA54" i="37"/>
  <c r="CX54" i="37"/>
  <c r="DG53" i="37"/>
  <c r="DD53" i="37"/>
  <c r="DA53" i="37"/>
  <c r="CX53" i="37"/>
  <c r="DG52" i="37"/>
  <c r="DD52" i="37"/>
  <c r="DA52" i="37"/>
  <c r="CX52" i="37"/>
  <c r="DG51" i="37"/>
  <c r="DD51" i="37"/>
  <c r="DA51" i="37"/>
  <c r="CX51" i="37"/>
  <c r="DG50" i="37"/>
  <c r="DD50" i="37"/>
  <c r="DE49" i="37" s="1"/>
  <c r="DA50" i="37"/>
  <c r="CX50" i="37"/>
  <c r="DG49" i="37"/>
  <c r="DD49" i="37"/>
  <c r="DA49" i="37"/>
  <c r="CX49" i="37"/>
  <c r="DG48" i="37"/>
  <c r="DD48" i="37"/>
  <c r="DA48" i="37"/>
  <c r="CX48" i="37"/>
  <c r="DG47" i="37"/>
  <c r="DD47" i="37"/>
  <c r="DA47" i="37"/>
  <c r="CX47" i="37"/>
  <c r="DG46" i="37"/>
  <c r="DD46" i="37"/>
  <c r="DA46" i="37"/>
  <c r="CX46" i="37"/>
  <c r="DG45" i="37"/>
  <c r="DD45" i="37"/>
  <c r="DA45" i="37"/>
  <c r="CX45" i="37"/>
  <c r="DG44" i="37"/>
  <c r="DD44" i="37"/>
  <c r="DA44" i="37"/>
  <c r="CX44" i="37"/>
  <c r="DG43" i="37"/>
  <c r="DD43" i="37"/>
  <c r="DA43" i="37"/>
  <c r="CX43" i="37"/>
  <c r="DG42" i="37"/>
  <c r="DD42" i="37"/>
  <c r="DA42" i="37"/>
  <c r="CX42" i="37"/>
  <c r="DG41" i="37"/>
  <c r="DD41" i="37"/>
  <c r="DA41" i="37"/>
  <c r="CX41" i="37"/>
  <c r="DG40" i="37"/>
  <c r="DD40" i="37"/>
  <c r="DA40" i="37"/>
  <c r="CX40" i="37"/>
  <c r="DG39" i="37"/>
  <c r="DD39" i="37"/>
  <c r="DA39" i="37"/>
  <c r="CX39" i="37"/>
  <c r="DG38" i="37"/>
  <c r="DD38" i="37"/>
  <c r="DA38" i="37"/>
  <c r="CX38" i="37"/>
  <c r="DG37" i="37"/>
  <c r="DD37" i="37"/>
  <c r="DA37" i="37"/>
  <c r="CX37" i="37"/>
  <c r="DG36" i="37"/>
  <c r="DD36" i="37"/>
  <c r="DA36" i="37"/>
  <c r="CX36" i="37"/>
  <c r="DG35" i="37"/>
  <c r="DD35" i="37"/>
  <c r="DA35" i="37"/>
  <c r="CX35" i="37"/>
  <c r="DG34" i="37"/>
  <c r="DD34" i="37"/>
  <c r="DA34" i="37"/>
  <c r="CX34" i="37"/>
  <c r="DG33" i="37"/>
  <c r="DD33" i="37"/>
  <c r="DA33" i="37"/>
  <c r="CX33" i="37"/>
  <c r="DG32" i="37"/>
  <c r="DG31" i="37" s="1"/>
  <c r="DD32" i="37"/>
  <c r="DD31" i="37" s="1"/>
  <c r="DA32" i="37"/>
  <c r="DA31" i="37" s="1"/>
  <c r="CX32" i="37"/>
  <c r="CX31" i="37" s="1"/>
  <c r="DG30" i="37"/>
  <c r="DD30" i="37"/>
  <c r="DE29" i="37" s="1"/>
  <c r="DA30" i="37"/>
  <c r="CX30" i="37"/>
  <c r="DG29" i="37"/>
  <c r="DD29" i="37"/>
  <c r="DA29" i="37"/>
  <c r="CX29" i="37"/>
  <c r="DG28" i="37"/>
  <c r="DH27" i="37" s="1"/>
  <c r="DD28" i="37"/>
  <c r="DA28" i="37"/>
  <c r="CX28" i="37"/>
  <c r="DG27" i="37"/>
  <c r="DD27" i="37"/>
  <c r="DA27" i="37"/>
  <c r="CX27" i="37"/>
  <c r="DG26" i="37"/>
  <c r="DD26" i="37"/>
  <c r="DA26" i="37"/>
  <c r="CX26" i="37"/>
  <c r="DG25" i="37"/>
  <c r="DD25" i="37"/>
  <c r="DA25" i="37"/>
  <c r="CX25" i="37"/>
  <c r="DG24" i="37"/>
  <c r="DD24" i="37"/>
  <c r="DA24" i="37"/>
  <c r="CX24" i="37"/>
  <c r="DG23" i="37"/>
  <c r="DD23" i="37"/>
  <c r="DA23" i="37"/>
  <c r="CX23" i="37"/>
  <c r="DG22" i="37"/>
  <c r="DD22" i="37"/>
  <c r="DA22" i="37"/>
  <c r="CX22" i="37"/>
  <c r="DG21" i="37"/>
  <c r="DD21" i="37"/>
  <c r="DA21" i="37"/>
  <c r="CX21" i="37"/>
  <c r="DG20" i="37"/>
  <c r="DD20" i="37"/>
  <c r="DA20" i="37"/>
  <c r="CX20" i="37"/>
  <c r="DG19" i="37"/>
  <c r="DD19" i="37"/>
  <c r="DA19" i="37"/>
  <c r="CX19" i="37"/>
  <c r="DG18" i="37"/>
  <c r="DH17" i="37" s="1"/>
  <c r="DD18" i="37"/>
  <c r="DA18" i="37"/>
  <c r="CX18" i="37"/>
  <c r="DG17" i="37"/>
  <c r="DD17" i="37"/>
  <c r="DA17" i="37"/>
  <c r="CX17" i="37"/>
  <c r="DG16" i="37"/>
  <c r="DD16" i="37"/>
  <c r="DA16" i="37"/>
  <c r="CX16" i="37"/>
  <c r="DG15" i="37"/>
  <c r="DD15" i="37"/>
  <c r="DA15" i="37"/>
  <c r="CX15" i="37"/>
  <c r="DG14" i="37"/>
  <c r="DD14" i="37"/>
  <c r="DA14" i="37"/>
  <c r="CX14" i="37"/>
  <c r="DG13" i="37"/>
  <c r="DD13" i="37"/>
  <c r="DA13" i="37"/>
  <c r="CX13" i="37"/>
  <c r="DD12" i="37"/>
  <c r="CU152" i="37"/>
  <c r="CU151" i="37" s="1"/>
  <c r="CR152" i="37"/>
  <c r="CR151" i="37" s="1"/>
  <c r="CO152" i="37"/>
  <c r="CO151" i="37" s="1"/>
  <c r="CL152" i="37"/>
  <c r="CL151" i="37" s="1"/>
  <c r="CU150" i="37"/>
  <c r="CR150" i="37"/>
  <c r="CS149" i="37" s="1"/>
  <c r="CO150" i="37"/>
  <c r="CP149" i="37" s="1"/>
  <c r="CL150" i="37"/>
  <c r="CU149" i="37"/>
  <c r="CR149" i="37"/>
  <c r="CO149" i="37"/>
  <c r="CL149" i="37"/>
  <c r="CU148" i="37"/>
  <c r="CR148" i="37"/>
  <c r="CO148" i="37"/>
  <c r="CL148" i="37"/>
  <c r="CU147" i="37"/>
  <c r="CR147" i="37"/>
  <c r="CO147" i="37"/>
  <c r="CL147" i="37"/>
  <c r="CU146" i="37"/>
  <c r="CR146" i="37"/>
  <c r="CS145" i="37" s="1"/>
  <c r="CO146" i="37"/>
  <c r="CP145" i="37" s="1"/>
  <c r="CL146" i="37"/>
  <c r="CU145" i="37"/>
  <c r="CR145" i="37"/>
  <c r="CO145" i="37"/>
  <c r="CL145" i="37"/>
  <c r="CU144" i="37"/>
  <c r="CR144" i="37"/>
  <c r="CS143" i="37" s="1"/>
  <c r="CO144" i="37"/>
  <c r="CL144" i="37"/>
  <c r="CU143" i="37"/>
  <c r="CR143" i="37"/>
  <c r="CO143" i="37"/>
  <c r="CL143" i="37"/>
  <c r="CU142" i="37"/>
  <c r="CR142" i="37"/>
  <c r="CS141" i="37" s="1"/>
  <c r="CO142" i="37"/>
  <c r="CL142" i="37"/>
  <c r="CU141" i="37"/>
  <c r="CR141" i="37"/>
  <c r="CO141" i="37"/>
  <c r="CL141" i="37"/>
  <c r="CU140" i="37"/>
  <c r="CR140" i="37"/>
  <c r="CS139" i="37" s="1"/>
  <c r="CO140" i="37"/>
  <c r="CL140" i="37"/>
  <c r="CU139" i="37"/>
  <c r="CR139" i="37"/>
  <c r="CO139" i="37"/>
  <c r="CL139" i="37"/>
  <c r="CU138" i="37"/>
  <c r="CR138" i="37"/>
  <c r="CO138" i="37"/>
  <c r="CL138" i="37"/>
  <c r="CU137" i="37"/>
  <c r="CR137" i="37"/>
  <c r="CO137" i="37"/>
  <c r="CL137" i="37"/>
  <c r="CU136" i="37"/>
  <c r="CR136" i="37"/>
  <c r="CO136" i="37"/>
  <c r="CP135" i="37" s="1"/>
  <c r="CL136" i="37"/>
  <c r="CU135" i="37"/>
  <c r="CR135" i="37"/>
  <c r="CO135" i="37"/>
  <c r="CL135" i="37"/>
  <c r="CU134" i="37"/>
  <c r="CR134" i="37"/>
  <c r="CS133" i="37" s="1"/>
  <c r="CO134" i="37"/>
  <c r="CL134" i="37"/>
  <c r="CU133" i="37"/>
  <c r="CR133" i="37"/>
  <c r="CO133" i="37"/>
  <c r="CL133" i="37"/>
  <c r="CU132" i="37"/>
  <c r="CR132" i="37"/>
  <c r="CS131" i="37" s="1"/>
  <c r="CO132" i="37"/>
  <c r="CL132" i="37"/>
  <c r="CM131" i="37" s="1"/>
  <c r="CU131" i="37"/>
  <c r="CR131" i="37"/>
  <c r="CO131" i="37"/>
  <c r="CL131" i="37"/>
  <c r="CU130" i="37"/>
  <c r="CR130" i="37"/>
  <c r="CS129" i="37" s="1"/>
  <c r="CO130" i="37"/>
  <c r="CL130" i="37"/>
  <c r="CU129" i="37"/>
  <c r="CR129" i="37"/>
  <c r="CO129" i="37"/>
  <c r="CL129" i="37"/>
  <c r="CU128" i="37"/>
  <c r="CR128" i="37"/>
  <c r="CO128" i="37"/>
  <c r="CP127" i="37" s="1"/>
  <c r="CL128" i="37"/>
  <c r="CU127" i="37"/>
  <c r="CR127" i="37"/>
  <c r="CO127" i="37"/>
  <c r="CL127" i="37"/>
  <c r="CU126" i="37"/>
  <c r="CR126" i="37"/>
  <c r="CO126" i="37"/>
  <c r="CP125" i="37" s="1"/>
  <c r="CL126" i="37"/>
  <c r="CU125" i="37"/>
  <c r="CR125" i="37"/>
  <c r="CO125" i="37"/>
  <c r="CL125" i="37"/>
  <c r="CU124" i="37"/>
  <c r="CR124" i="37"/>
  <c r="CO124" i="37"/>
  <c r="CL124" i="37"/>
  <c r="CU123" i="37"/>
  <c r="CR123" i="37"/>
  <c r="CO123" i="37"/>
  <c r="CL123" i="37"/>
  <c r="CU122" i="37"/>
  <c r="CR122" i="37"/>
  <c r="CS121" i="37" s="1"/>
  <c r="CO122" i="37"/>
  <c r="CL122" i="37"/>
  <c r="CU121" i="37"/>
  <c r="CR121" i="37"/>
  <c r="CO121" i="37"/>
  <c r="CL121" i="37"/>
  <c r="CU120" i="37"/>
  <c r="CR120" i="37"/>
  <c r="CS119" i="37" s="1"/>
  <c r="CO120" i="37"/>
  <c r="CL120" i="37"/>
  <c r="CU119" i="37"/>
  <c r="CR119" i="37"/>
  <c r="CO119" i="37"/>
  <c r="CL119" i="37"/>
  <c r="CU118" i="37"/>
  <c r="CR118" i="37"/>
  <c r="CO118" i="37"/>
  <c r="CP117" i="37" s="1"/>
  <c r="CL118" i="37"/>
  <c r="CU117" i="37"/>
  <c r="CR117" i="37"/>
  <c r="CO117" i="37"/>
  <c r="CL117" i="37"/>
  <c r="CU116" i="37"/>
  <c r="CR116" i="37"/>
  <c r="CO116" i="37"/>
  <c r="CP115" i="37" s="1"/>
  <c r="CL116" i="37"/>
  <c r="CU115" i="37"/>
  <c r="CR115" i="37"/>
  <c r="CO115" i="37"/>
  <c r="CL115" i="37"/>
  <c r="CU114" i="37"/>
  <c r="CR114" i="37"/>
  <c r="CO114" i="37"/>
  <c r="CL114" i="37"/>
  <c r="CU113" i="37"/>
  <c r="CR113" i="37"/>
  <c r="CO113" i="37"/>
  <c r="CL113" i="37"/>
  <c r="CU112" i="37"/>
  <c r="CR112" i="37"/>
  <c r="CS111" i="37" s="1"/>
  <c r="CO112" i="37"/>
  <c r="CL112" i="37"/>
  <c r="CU111" i="37"/>
  <c r="CR111" i="37"/>
  <c r="CO111" i="37"/>
  <c r="CL111" i="37"/>
  <c r="CU110" i="37"/>
  <c r="CR110" i="37"/>
  <c r="CS109" i="37" s="1"/>
  <c r="CO110" i="37"/>
  <c r="CL110" i="37"/>
  <c r="CU109" i="37"/>
  <c r="CR109" i="37"/>
  <c r="CO109" i="37"/>
  <c r="CL109" i="37"/>
  <c r="CU108" i="37"/>
  <c r="CR108" i="37"/>
  <c r="CO108" i="37"/>
  <c r="CP107" i="37" s="1"/>
  <c r="CL108" i="37"/>
  <c r="CU107" i="37"/>
  <c r="CR107" i="37"/>
  <c r="CO107" i="37"/>
  <c r="CL107" i="37"/>
  <c r="CU106" i="37"/>
  <c r="CR106" i="37"/>
  <c r="CO106" i="37"/>
  <c r="CP105" i="37" s="1"/>
  <c r="CL106" i="37"/>
  <c r="CU105" i="37"/>
  <c r="CR105" i="37"/>
  <c r="CO105" i="37"/>
  <c r="CL105" i="37"/>
  <c r="CU104" i="37"/>
  <c r="CR104" i="37"/>
  <c r="CS103" i="37" s="1"/>
  <c r="CO104" i="37"/>
  <c r="CL104" i="37"/>
  <c r="CU103" i="37"/>
  <c r="CR103" i="37"/>
  <c r="CO103" i="37"/>
  <c r="CL103" i="37"/>
  <c r="CU102" i="37"/>
  <c r="CR102" i="37"/>
  <c r="CO102" i="37"/>
  <c r="CL102" i="37"/>
  <c r="CU101" i="37"/>
  <c r="CR101" i="37"/>
  <c r="CO101" i="37"/>
  <c r="CL101" i="37"/>
  <c r="CU100" i="37"/>
  <c r="CR100" i="37"/>
  <c r="CS99" i="37" s="1"/>
  <c r="CO100" i="37"/>
  <c r="CL100" i="37"/>
  <c r="CU99" i="37"/>
  <c r="CR99" i="37"/>
  <c r="CO99" i="37"/>
  <c r="CL99" i="37"/>
  <c r="CU98" i="37"/>
  <c r="CV97" i="37" s="1"/>
  <c r="CR98" i="37"/>
  <c r="CS97" i="37" s="1"/>
  <c r="CO98" i="37"/>
  <c r="CP97" i="37" s="1"/>
  <c r="CL98" i="37"/>
  <c r="CU97" i="37"/>
  <c r="CR97" i="37"/>
  <c r="CO97" i="37"/>
  <c r="CL97" i="37"/>
  <c r="CU96" i="37"/>
  <c r="CR96" i="37"/>
  <c r="CO96" i="37"/>
  <c r="CP95" i="37" s="1"/>
  <c r="CL96" i="37"/>
  <c r="CU95" i="37"/>
  <c r="CR95" i="37"/>
  <c r="CO95" i="37"/>
  <c r="CL95" i="37"/>
  <c r="CU94" i="37"/>
  <c r="CR94" i="37"/>
  <c r="CS93" i="37" s="1"/>
  <c r="CO94" i="37"/>
  <c r="CL94" i="37"/>
  <c r="CU93" i="37"/>
  <c r="CR93" i="37"/>
  <c r="CO93" i="37"/>
  <c r="CL93" i="37"/>
  <c r="CU92" i="37"/>
  <c r="CR92" i="37"/>
  <c r="CS91" i="37" s="1"/>
  <c r="CO92" i="37"/>
  <c r="CL92" i="37"/>
  <c r="CU91" i="37"/>
  <c r="CR91" i="37"/>
  <c r="CO91" i="37"/>
  <c r="CL91" i="37"/>
  <c r="CU90" i="37"/>
  <c r="CR90" i="37"/>
  <c r="CS89" i="37" s="1"/>
  <c r="CO90" i="37"/>
  <c r="CL90" i="37"/>
  <c r="CU89" i="37"/>
  <c r="CR89" i="37"/>
  <c r="CO89" i="37"/>
  <c r="CL89" i="37"/>
  <c r="CU88" i="37"/>
  <c r="CR88" i="37"/>
  <c r="CO88" i="37"/>
  <c r="CL88" i="37"/>
  <c r="CU87" i="37"/>
  <c r="CR87" i="37"/>
  <c r="CO87" i="37"/>
  <c r="CL87" i="37"/>
  <c r="CU86" i="37"/>
  <c r="CR86" i="37"/>
  <c r="CO86" i="37"/>
  <c r="CP85" i="37" s="1"/>
  <c r="CL86" i="37"/>
  <c r="CU85" i="37"/>
  <c r="CR85" i="37"/>
  <c r="CO85" i="37"/>
  <c r="CL85" i="37"/>
  <c r="CU84" i="37"/>
  <c r="CR84" i="37"/>
  <c r="CS83" i="37" s="1"/>
  <c r="CO84" i="37"/>
  <c r="CL84" i="37"/>
  <c r="CU83" i="37"/>
  <c r="CR83" i="37"/>
  <c r="CO83" i="37"/>
  <c r="CL83" i="37"/>
  <c r="CU82" i="37"/>
  <c r="CR82" i="37"/>
  <c r="CS81" i="37" s="1"/>
  <c r="CO82" i="37"/>
  <c r="CL82" i="37"/>
  <c r="CU81" i="37"/>
  <c r="CR81" i="37"/>
  <c r="CO81" i="37"/>
  <c r="CL81" i="37"/>
  <c r="CU80" i="37"/>
  <c r="CR80" i="37"/>
  <c r="CS79" i="37" s="1"/>
  <c r="CO80" i="37"/>
  <c r="CL80" i="37"/>
  <c r="CU79" i="37"/>
  <c r="CR79" i="37"/>
  <c r="CO79" i="37"/>
  <c r="CL79" i="37"/>
  <c r="CU78" i="37"/>
  <c r="CR78" i="37"/>
  <c r="CS77" i="37" s="1"/>
  <c r="CO78" i="37"/>
  <c r="CP77" i="37" s="1"/>
  <c r="CL78" i="37"/>
  <c r="CU77" i="37"/>
  <c r="CR77" i="37"/>
  <c r="CO77" i="37"/>
  <c r="CL77" i="37"/>
  <c r="CU76" i="37"/>
  <c r="CR76" i="37"/>
  <c r="CO76" i="37"/>
  <c r="CP75" i="37" s="1"/>
  <c r="CL76" i="37"/>
  <c r="CU75" i="37"/>
  <c r="CR75" i="37"/>
  <c r="CO75" i="37"/>
  <c r="CL75" i="37"/>
  <c r="CU74" i="37"/>
  <c r="CR74" i="37"/>
  <c r="CS73" i="37" s="1"/>
  <c r="CO74" i="37"/>
  <c r="CL74" i="37"/>
  <c r="CU73" i="37"/>
  <c r="CR73" i="37"/>
  <c r="CO73" i="37"/>
  <c r="CL73" i="37"/>
  <c r="CU72" i="37"/>
  <c r="CR72" i="37"/>
  <c r="CS71" i="37" s="1"/>
  <c r="CO72" i="37"/>
  <c r="CL72" i="37"/>
  <c r="CU71" i="37"/>
  <c r="CR71" i="37"/>
  <c r="CO71" i="37"/>
  <c r="CL71" i="37"/>
  <c r="CU70" i="37"/>
  <c r="CR70" i="37"/>
  <c r="CS69" i="37" s="1"/>
  <c r="CO70" i="37"/>
  <c r="CL70" i="37"/>
  <c r="CU69" i="37"/>
  <c r="CR69" i="37"/>
  <c r="CO69" i="37"/>
  <c r="CL69" i="37"/>
  <c r="CU68" i="37"/>
  <c r="CR68" i="37"/>
  <c r="CS67" i="37" s="1"/>
  <c r="CO68" i="37"/>
  <c r="CP67" i="37" s="1"/>
  <c r="CL68" i="37"/>
  <c r="CU67" i="37"/>
  <c r="CR67" i="37"/>
  <c r="CO67" i="37"/>
  <c r="CL67" i="37"/>
  <c r="CU66" i="37"/>
  <c r="CR66" i="37"/>
  <c r="CO66" i="37"/>
  <c r="CP65" i="37" s="1"/>
  <c r="CL66" i="37"/>
  <c r="CU65" i="37"/>
  <c r="CR65" i="37"/>
  <c r="CO65" i="37"/>
  <c r="CL65" i="37"/>
  <c r="CU64" i="37"/>
  <c r="CR64" i="37"/>
  <c r="CO64" i="37"/>
  <c r="CL64" i="37"/>
  <c r="CU63" i="37"/>
  <c r="CR63" i="37"/>
  <c r="CO63" i="37"/>
  <c r="CL63" i="37"/>
  <c r="CU62" i="37"/>
  <c r="CR62" i="37"/>
  <c r="CO62" i="37"/>
  <c r="CL62" i="37"/>
  <c r="CU61" i="37"/>
  <c r="CR61" i="37"/>
  <c r="CO61" i="37"/>
  <c r="CL61" i="37"/>
  <c r="CU60" i="37"/>
  <c r="CR60" i="37"/>
  <c r="CS59" i="37" s="1"/>
  <c r="CO60" i="37"/>
  <c r="CL60" i="37"/>
  <c r="CU59" i="37"/>
  <c r="CR59" i="37"/>
  <c r="CO59" i="37"/>
  <c r="CL59" i="37"/>
  <c r="CU58" i="37"/>
  <c r="CR58" i="37"/>
  <c r="CS57" i="37" s="1"/>
  <c r="CO58" i="37"/>
  <c r="CP57" i="37" s="1"/>
  <c r="CL58" i="37"/>
  <c r="CU57" i="37"/>
  <c r="CR57" i="37"/>
  <c r="CO57" i="37"/>
  <c r="CL57" i="37"/>
  <c r="CU56" i="37"/>
  <c r="CR56" i="37"/>
  <c r="CO56" i="37"/>
  <c r="CP55" i="37" s="1"/>
  <c r="CL56" i="37"/>
  <c r="CU55" i="37"/>
  <c r="CR55" i="37"/>
  <c r="CO55" i="37"/>
  <c r="CL55" i="37"/>
  <c r="CU54" i="37"/>
  <c r="CR54" i="37"/>
  <c r="CS53" i="37" s="1"/>
  <c r="CO54" i="37"/>
  <c r="CL54" i="37"/>
  <c r="CU53" i="37"/>
  <c r="CR53" i="37"/>
  <c r="CO53" i="37"/>
  <c r="CL53" i="37"/>
  <c r="CU52" i="37"/>
  <c r="CR52" i="37"/>
  <c r="CO52" i="37"/>
  <c r="CL52" i="37"/>
  <c r="CU51" i="37"/>
  <c r="CR51" i="37"/>
  <c r="CO51" i="37"/>
  <c r="CL51" i="37"/>
  <c r="CU50" i="37"/>
  <c r="CR50" i="37"/>
  <c r="CS49" i="37" s="1"/>
  <c r="CO50" i="37"/>
  <c r="CL50" i="37"/>
  <c r="CU49" i="37"/>
  <c r="CR49" i="37"/>
  <c r="CO49" i="37"/>
  <c r="CL49" i="37"/>
  <c r="CU48" i="37"/>
  <c r="CR48" i="37"/>
  <c r="CO48" i="37"/>
  <c r="CL48" i="37"/>
  <c r="CU47" i="37"/>
  <c r="CR47" i="37"/>
  <c r="CO47" i="37"/>
  <c r="CL47" i="37"/>
  <c r="CU46" i="37"/>
  <c r="CR46" i="37"/>
  <c r="CO46" i="37"/>
  <c r="CP45" i="37" s="1"/>
  <c r="CL46" i="37"/>
  <c r="CU45" i="37"/>
  <c r="CR45" i="37"/>
  <c r="CO45" i="37"/>
  <c r="CL45" i="37"/>
  <c r="CU44" i="37"/>
  <c r="CR44" i="37"/>
  <c r="CS43" i="37" s="1"/>
  <c r="CO44" i="37"/>
  <c r="CL44" i="37"/>
  <c r="CU43" i="37"/>
  <c r="CR43" i="37"/>
  <c r="CO43" i="37"/>
  <c r="CL43" i="37"/>
  <c r="CU42" i="37"/>
  <c r="CR42" i="37"/>
  <c r="CS41" i="37" s="1"/>
  <c r="CO42" i="37"/>
  <c r="CL42" i="37"/>
  <c r="CU41" i="37"/>
  <c r="CR41" i="37"/>
  <c r="CO41" i="37"/>
  <c r="CL41" i="37"/>
  <c r="CU40" i="37"/>
  <c r="CR40" i="37"/>
  <c r="CS39" i="37" s="1"/>
  <c r="CO40" i="37"/>
  <c r="CL40" i="37"/>
  <c r="CU39" i="37"/>
  <c r="CR39" i="37"/>
  <c r="CO39" i="37"/>
  <c r="CL39" i="37"/>
  <c r="CU38" i="37"/>
  <c r="CR38" i="37"/>
  <c r="CO38" i="37"/>
  <c r="CL38" i="37"/>
  <c r="CU37" i="37"/>
  <c r="CR37" i="37"/>
  <c r="CO37" i="37"/>
  <c r="CL37" i="37"/>
  <c r="CU36" i="37"/>
  <c r="CR36" i="37"/>
  <c r="CO36" i="37"/>
  <c r="CP35" i="37" s="1"/>
  <c r="CL36" i="37"/>
  <c r="CU35" i="37"/>
  <c r="CR35" i="37"/>
  <c r="CO35" i="37"/>
  <c r="CL35" i="37"/>
  <c r="CU34" i="37"/>
  <c r="CR34" i="37"/>
  <c r="CS33" i="37" s="1"/>
  <c r="CO34" i="37"/>
  <c r="CL34" i="37"/>
  <c r="CU33" i="37"/>
  <c r="CR33" i="37"/>
  <c r="CO33" i="37"/>
  <c r="CL33" i="37"/>
  <c r="CU32" i="37"/>
  <c r="CU31" i="37" s="1"/>
  <c r="CR32" i="37"/>
  <c r="CS31" i="37" s="1"/>
  <c r="CO32" i="37"/>
  <c r="CO31" i="37" s="1"/>
  <c r="CL32" i="37"/>
  <c r="CM31" i="37" s="1"/>
  <c r="CU30" i="37"/>
  <c r="CR30" i="37"/>
  <c r="CS29" i="37" s="1"/>
  <c r="CO30" i="37"/>
  <c r="CL30" i="37"/>
  <c r="CU29" i="37"/>
  <c r="CR29" i="37"/>
  <c r="CO29" i="37"/>
  <c r="CL29" i="37"/>
  <c r="CU28" i="37"/>
  <c r="CR28" i="37"/>
  <c r="CO28" i="37"/>
  <c r="CP27" i="37" s="1"/>
  <c r="CL28" i="37"/>
  <c r="CU27" i="37"/>
  <c r="CR27" i="37"/>
  <c r="CO27" i="37"/>
  <c r="CL27" i="37"/>
  <c r="CU26" i="37"/>
  <c r="CR26" i="37"/>
  <c r="CO26" i="37"/>
  <c r="CP25" i="37" s="1"/>
  <c r="CL26" i="37"/>
  <c r="CU25" i="37"/>
  <c r="CR25" i="37"/>
  <c r="CO25" i="37"/>
  <c r="CL25" i="37"/>
  <c r="CU24" i="37"/>
  <c r="CR24" i="37"/>
  <c r="CO24" i="37"/>
  <c r="CL24" i="37"/>
  <c r="CU23" i="37"/>
  <c r="CR23" i="37"/>
  <c r="CO23" i="37"/>
  <c r="CL23" i="37"/>
  <c r="CU22" i="37"/>
  <c r="CR22" i="37"/>
  <c r="CS21" i="37" s="1"/>
  <c r="CO22" i="37"/>
  <c r="CL22" i="37"/>
  <c r="CU21" i="37"/>
  <c r="CR21" i="37"/>
  <c r="CO21" i="37"/>
  <c r="CL21" i="37"/>
  <c r="CU20" i="37"/>
  <c r="CR20" i="37"/>
  <c r="CS19" i="37" s="1"/>
  <c r="CO20" i="37"/>
  <c r="CL20" i="37"/>
  <c r="CU19" i="37"/>
  <c r="CR19" i="37"/>
  <c r="CO19" i="37"/>
  <c r="CL19" i="37"/>
  <c r="CU18" i="37"/>
  <c r="CR18" i="37"/>
  <c r="CS17" i="37" s="1"/>
  <c r="CO18" i="37"/>
  <c r="CP17" i="37" s="1"/>
  <c r="CL18" i="37"/>
  <c r="CU17" i="37"/>
  <c r="CR17" i="37"/>
  <c r="CO17" i="37"/>
  <c r="CL17" i="37"/>
  <c r="CU16" i="37"/>
  <c r="CR16" i="37"/>
  <c r="CS15" i="37" s="1"/>
  <c r="CO16" i="37"/>
  <c r="CP15" i="37" s="1"/>
  <c r="CL16" i="37"/>
  <c r="CU15" i="37"/>
  <c r="CR15" i="37"/>
  <c r="CO15" i="37"/>
  <c r="CL15" i="37"/>
  <c r="CU14" i="37"/>
  <c r="CR14" i="37"/>
  <c r="CO14" i="37"/>
  <c r="CL14" i="37"/>
  <c r="CU13" i="37"/>
  <c r="CR13" i="37"/>
  <c r="CO13" i="37"/>
  <c r="CL13" i="37"/>
  <c r="CR12" i="37"/>
  <c r="CS12" i="37" s="1"/>
  <c r="AG19" i="42" s="1"/>
  <c r="AG27" i="42" s="1"/>
  <c r="CI152" i="37"/>
  <c r="CI151" i="37" s="1"/>
  <c r="CF152" i="37"/>
  <c r="CF151" i="37" s="1"/>
  <c r="CC152" i="37"/>
  <c r="CC151" i="37" s="1"/>
  <c r="BZ152" i="37"/>
  <c r="BZ151" i="37" s="1"/>
  <c r="CI150" i="37"/>
  <c r="CF150" i="37"/>
  <c r="CG149" i="37" s="1"/>
  <c r="CC150" i="37"/>
  <c r="BZ150" i="37"/>
  <c r="CI149" i="37"/>
  <c r="CF149" i="37"/>
  <c r="CC149" i="37"/>
  <c r="BZ149" i="37"/>
  <c r="CI148" i="37"/>
  <c r="CF148" i="37"/>
  <c r="CC148" i="37"/>
  <c r="BZ148" i="37"/>
  <c r="CI147" i="37"/>
  <c r="CF147" i="37"/>
  <c r="CC147" i="37"/>
  <c r="BZ147" i="37"/>
  <c r="CI146" i="37"/>
  <c r="CF146" i="37"/>
  <c r="CC146" i="37"/>
  <c r="BZ146" i="37"/>
  <c r="CI145" i="37"/>
  <c r="CF145" i="37"/>
  <c r="CC145" i="37"/>
  <c r="BZ145" i="37"/>
  <c r="CI144" i="37"/>
  <c r="CF144" i="37"/>
  <c r="CC144" i="37"/>
  <c r="BZ144" i="37"/>
  <c r="CI143" i="37"/>
  <c r="CF143" i="37"/>
  <c r="CC143" i="37"/>
  <c r="BZ143" i="37"/>
  <c r="CI142" i="37"/>
  <c r="CF142" i="37"/>
  <c r="CC142" i="37"/>
  <c r="BZ142" i="37"/>
  <c r="CI141" i="37"/>
  <c r="CF141" i="37"/>
  <c r="CC141" i="37"/>
  <c r="BZ141" i="37"/>
  <c r="CI140" i="37"/>
  <c r="CF140" i="37"/>
  <c r="CC140" i="37"/>
  <c r="BZ140" i="37"/>
  <c r="CI139" i="37"/>
  <c r="CF139" i="37"/>
  <c r="CC139" i="37"/>
  <c r="BZ139" i="37"/>
  <c r="CI138" i="37"/>
  <c r="CF138" i="37"/>
  <c r="CC138" i="37"/>
  <c r="BZ138" i="37"/>
  <c r="CI137" i="37"/>
  <c r="CF137" i="37"/>
  <c r="CC137" i="37"/>
  <c r="BZ137" i="37"/>
  <c r="CI136" i="37"/>
  <c r="CF136" i="37"/>
  <c r="CC136" i="37"/>
  <c r="BZ136" i="37"/>
  <c r="CI135" i="37"/>
  <c r="CF135" i="37"/>
  <c r="CC135" i="37"/>
  <c r="BZ135" i="37"/>
  <c r="CI134" i="37"/>
  <c r="CF134" i="37"/>
  <c r="CC134" i="37"/>
  <c r="BZ134" i="37"/>
  <c r="CI133" i="37"/>
  <c r="CF133" i="37"/>
  <c r="CC133" i="37"/>
  <c r="BZ133" i="37"/>
  <c r="CI132" i="37"/>
  <c r="CF132" i="37"/>
  <c r="CG131" i="37" s="1"/>
  <c r="CC132" i="37"/>
  <c r="BZ132" i="37"/>
  <c r="CI131" i="37"/>
  <c r="CF131" i="37"/>
  <c r="CC131" i="37"/>
  <c r="BZ131" i="37"/>
  <c r="CI130" i="37"/>
  <c r="CF130" i="37"/>
  <c r="CG129" i="37" s="1"/>
  <c r="CC130" i="37"/>
  <c r="BZ130" i="37"/>
  <c r="CI129" i="37"/>
  <c r="CF129" i="37"/>
  <c r="CC129" i="37"/>
  <c r="BZ129" i="37"/>
  <c r="CI128" i="37"/>
  <c r="CF128" i="37"/>
  <c r="CC128" i="37"/>
  <c r="BZ128" i="37"/>
  <c r="CI127" i="37"/>
  <c r="CF127" i="37"/>
  <c r="CC127" i="37"/>
  <c r="BZ127" i="37"/>
  <c r="CI126" i="37"/>
  <c r="CF126" i="37"/>
  <c r="CC126" i="37"/>
  <c r="BZ126" i="37"/>
  <c r="CI125" i="37"/>
  <c r="CF125" i="37"/>
  <c r="CC125" i="37"/>
  <c r="BZ125" i="37"/>
  <c r="CI124" i="37"/>
  <c r="CF124" i="37"/>
  <c r="CC124" i="37"/>
  <c r="BZ124" i="37"/>
  <c r="CI123" i="37"/>
  <c r="CF123" i="37"/>
  <c r="CC123" i="37"/>
  <c r="BZ123" i="37"/>
  <c r="CI122" i="37"/>
  <c r="CF122" i="37"/>
  <c r="CC122" i="37"/>
  <c r="BZ122" i="37"/>
  <c r="CI121" i="37"/>
  <c r="CF121" i="37"/>
  <c r="CC121" i="37"/>
  <c r="BZ121" i="37"/>
  <c r="CI120" i="37"/>
  <c r="CF120" i="37"/>
  <c r="CG119" i="37" s="1"/>
  <c r="CC120" i="37"/>
  <c r="BZ120" i="37"/>
  <c r="CI119" i="37"/>
  <c r="CF119" i="37"/>
  <c r="CC119" i="37"/>
  <c r="BZ119" i="37"/>
  <c r="CI118" i="37"/>
  <c r="CF118" i="37"/>
  <c r="CC118" i="37"/>
  <c r="BZ118" i="37"/>
  <c r="CI117" i="37"/>
  <c r="CF117" i="37"/>
  <c r="CC117" i="37"/>
  <c r="BZ117" i="37"/>
  <c r="CI116" i="37"/>
  <c r="CF116" i="37"/>
  <c r="CC116" i="37"/>
  <c r="BZ116" i="37"/>
  <c r="CI115" i="37"/>
  <c r="CF115" i="37"/>
  <c r="CC115" i="37"/>
  <c r="BZ115" i="37"/>
  <c r="CI114" i="37"/>
  <c r="CF114" i="37"/>
  <c r="CC114" i="37"/>
  <c r="BZ114" i="37"/>
  <c r="CI113" i="37"/>
  <c r="CF113" i="37"/>
  <c r="CC113" i="37"/>
  <c r="BZ113" i="37"/>
  <c r="CI112" i="37"/>
  <c r="CF112" i="37"/>
  <c r="CG111" i="37" s="1"/>
  <c r="CC112" i="37"/>
  <c r="BZ112" i="37"/>
  <c r="CI111" i="37"/>
  <c r="CF111" i="37"/>
  <c r="CC111" i="37"/>
  <c r="BZ111" i="37"/>
  <c r="CI110" i="37"/>
  <c r="CF110" i="37"/>
  <c r="CG109" i="37" s="1"/>
  <c r="CC110" i="37"/>
  <c r="BZ110" i="37"/>
  <c r="CI109" i="37"/>
  <c r="CF109" i="37"/>
  <c r="CC109" i="37"/>
  <c r="BZ109" i="37"/>
  <c r="CI108" i="37"/>
  <c r="CJ107" i="37" s="1"/>
  <c r="CF108" i="37"/>
  <c r="CC108" i="37"/>
  <c r="BZ108" i="37"/>
  <c r="CI107" i="37"/>
  <c r="CF107" i="37"/>
  <c r="CC107" i="37"/>
  <c r="BZ107" i="37"/>
  <c r="CI106" i="37"/>
  <c r="CF106" i="37"/>
  <c r="CC106" i="37"/>
  <c r="BZ106" i="37"/>
  <c r="CI105" i="37"/>
  <c r="CF105" i="37"/>
  <c r="CC105" i="37"/>
  <c r="BZ105" i="37"/>
  <c r="CI104" i="37"/>
  <c r="CF104" i="37"/>
  <c r="CC104" i="37"/>
  <c r="BZ104" i="37"/>
  <c r="CI103" i="37"/>
  <c r="CF103" i="37"/>
  <c r="CC103" i="37"/>
  <c r="BZ103" i="37"/>
  <c r="CI102" i="37"/>
  <c r="CF102" i="37"/>
  <c r="CC102" i="37"/>
  <c r="BZ102" i="37"/>
  <c r="CI101" i="37"/>
  <c r="CF101" i="37"/>
  <c r="CC101" i="37"/>
  <c r="BZ101" i="37"/>
  <c r="CI100" i="37"/>
  <c r="CF100" i="37"/>
  <c r="CC100" i="37"/>
  <c r="BZ100" i="37"/>
  <c r="CI99" i="37"/>
  <c r="CF99" i="37"/>
  <c r="CC99" i="37"/>
  <c r="BZ99" i="37"/>
  <c r="CI98" i="37"/>
  <c r="CF98" i="37"/>
  <c r="CC98" i="37"/>
  <c r="BZ98" i="37"/>
  <c r="CI97" i="37"/>
  <c r="CF97" i="37"/>
  <c r="CC97" i="37"/>
  <c r="BZ97" i="37"/>
  <c r="CI96" i="37"/>
  <c r="CF96" i="37"/>
  <c r="CC96" i="37"/>
  <c r="BZ96" i="37"/>
  <c r="CI95" i="37"/>
  <c r="CF95" i="37"/>
  <c r="CC95" i="37"/>
  <c r="BZ95" i="37"/>
  <c r="CI94" i="37"/>
  <c r="CF94" i="37"/>
  <c r="CC94" i="37"/>
  <c r="BZ94" i="37"/>
  <c r="CI93" i="37"/>
  <c r="CF93" i="37"/>
  <c r="CC93" i="37"/>
  <c r="BZ93" i="37"/>
  <c r="CI92" i="37"/>
  <c r="CF92" i="37"/>
  <c r="CC92" i="37"/>
  <c r="BZ92" i="37"/>
  <c r="CI91" i="37"/>
  <c r="CF91" i="37"/>
  <c r="CC91" i="37"/>
  <c r="BZ91" i="37"/>
  <c r="CI90" i="37"/>
  <c r="CJ89" i="37" s="1"/>
  <c r="CF90" i="37"/>
  <c r="CG89" i="37" s="1"/>
  <c r="CC90" i="37"/>
  <c r="BZ90" i="37"/>
  <c r="CI89" i="37"/>
  <c r="CF89" i="37"/>
  <c r="CC89" i="37"/>
  <c r="BZ89" i="37"/>
  <c r="CI88" i="37"/>
  <c r="CF88" i="37"/>
  <c r="CC88" i="37"/>
  <c r="BZ88" i="37"/>
  <c r="CI87" i="37"/>
  <c r="CF87" i="37"/>
  <c r="CC87" i="37"/>
  <c r="BZ87" i="37"/>
  <c r="CI86" i="37"/>
  <c r="CF86" i="37"/>
  <c r="CC86" i="37"/>
  <c r="BZ86" i="37"/>
  <c r="CI85" i="37"/>
  <c r="CF85" i="37"/>
  <c r="CC85" i="37"/>
  <c r="BZ85" i="37"/>
  <c r="CI84" i="37"/>
  <c r="CF84" i="37"/>
  <c r="CC84" i="37"/>
  <c r="BZ84" i="37"/>
  <c r="CI83" i="37"/>
  <c r="CF83" i="37"/>
  <c r="CC83" i="37"/>
  <c r="BZ83" i="37"/>
  <c r="CI82" i="37"/>
  <c r="CF82" i="37"/>
  <c r="CC82" i="37"/>
  <c r="BZ82" i="37"/>
  <c r="CI81" i="37"/>
  <c r="CF81" i="37"/>
  <c r="CC81" i="37"/>
  <c r="BZ81" i="37"/>
  <c r="CI80" i="37"/>
  <c r="CF80" i="37"/>
  <c r="CG79" i="37" s="1"/>
  <c r="CC80" i="37"/>
  <c r="BZ80" i="37"/>
  <c r="CI79" i="37"/>
  <c r="CF79" i="37"/>
  <c r="CC79" i="37"/>
  <c r="BZ79" i="37"/>
  <c r="CI78" i="37"/>
  <c r="CF78" i="37"/>
  <c r="CC78" i="37"/>
  <c r="BZ78" i="37"/>
  <c r="CI77" i="37"/>
  <c r="CF77" i="37"/>
  <c r="CC77" i="37"/>
  <c r="BZ77" i="37"/>
  <c r="CI76" i="37"/>
  <c r="CF76" i="37"/>
  <c r="CC76" i="37"/>
  <c r="BZ76" i="37"/>
  <c r="CI75" i="37"/>
  <c r="CF75" i="37"/>
  <c r="CC75" i="37"/>
  <c r="BZ75" i="37"/>
  <c r="CI74" i="37"/>
  <c r="CF74" i="37"/>
  <c r="CC74" i="37"/>
  <c r="BZ74" i="37"/>
  <c r="CI73" i="37"/>
  <c r="CF73" i="37"/>
  <c r="CC73" i="37"/>
  <c r="BZ73" i="37"/>
  <c r="CI72" i="37"/>
  <c r="CF72" i="37"/>
  <c r="CC72" i="37"/>
  <c r="BZ72" i="37"/>
  <c r="CI71" i="37"/>
  <c r="CF71" i="37"/>
  <c r="CC71" i="37"/>
  <c r="BZ71" i="37"/>
  <c r="CI70" i="37"/>
  <c r="CF70" i="37"/>
  <c r="CG69" i="37" s="1"/>
  <c r="CC70" i="37"/>
  <c r="BZ70" i="37"/>
  <c r="CI69" i="37"/>
  <c r="CF69" i="37"/>
  <c r="CC69" i="37"/>
  <c r="BZ69" i="37"/>
  <c r="CI68" i="37"/>
  <c r="CJ67" i="37" s="1"/>
  <c r="CF68" i="37"/>
  <c r="CC68" i="37"/>
  <c r="BZ68" i="37"/>
  <c r="CI67" i="37"/>
  <c r="CF67" i="37"/>
  <c r="CC67" i="37"/>
  <c r="BZ67" i="37"/>
  <c r="CI66" i="37"/>
  <c r="CF66" i="37"/>
  <c r="CC66" i="37"/>
  <c r="BZ66" i="37"/>
  <c r="CI65" i="37"/>
  <c r="CF65" i="37"/>
  <c r="CC65" i="37"/>
  <c r="BZ65" i="37"/>
  <c r="CI64" i="37"/>
  <c r="CF64" i="37"/>
  <c r="CC64" i="37"/>
  <c r="BZ64" i="37"/>
  <c r="CI63" i="37"/>
  <c r="CF63" i="37"/>
  <c r="CC63" i="37"/>
  <c r="BZ63" i="37"/>
  <c r="CI62" i="37"/>
  <c r="CF62" i="37"/>
  <c r="CC62" i="37"/>
  <c r="BZ62" i="37"/>
  <c r="CI61" i="37"/>
  <c r="CF61" i="37"/>
  <c r="CC61" i="37"/>
  <c r="BZ61" i="37"/>
  <c r="CI60" i="37"/>
  <c r="CF60" i="37"/>
  <c r="CC60" i="37"/>
  <c r="BZ60" i="37"/>
  <c r="CI59" i="37"/>
  <c r="CF59" i="37"/>
  <c r="CC59" i="37"/>
  <c r="BZ59" i="37"/>
  <c r="CI58" i="37"/>
  <c r="CF58" i="37"/>
  <c r="CC58" i="37"/>
  <c r="BZ58" i="37"/>
  <c r="CI57" i="37"/>
  <c r="CF57" i="37"/>
  <c r="CC57" i="37"/>
  <c r="BZ57" i="37"/>
  <c r="CI56" i="37"/>
  <c r="CF56" i="37"/>
  <c r="CC56" i="37"/>
  <c r="BZ56" i="37"/>
  <c r="CI55" i="37"/>
  <c r="CF55" i="37"/>
  <c r="CC55" i="37"/>
  <c r="BZ55" i="37"/>
  <c r="CI54" i="37"/>
  <c r="CF54" i="37"/>
  <c r="CC54" i="37"/>
  <c r="BZ54" i="37"/>
  <c r="CI53" i="37"/>
  <c r="CF53" i="37"/>
  <c r="CC53" i="37"/>
  <c r="BZ53" i="37"/>
  <c r="CI52" i="37"/>
  <c r="CF52" i="37"/>
  <c r="CG51" i="37" s="1"/>
  <c r="CC52" i="37"/>
  <c r="BZ52" i="37"/>
  <c r="CI51" i="37"/>
  <c r="CF51" i="37"/>
  <c r="CC51" i="37"/>
  <c r="BZ51" i="37"/>
  <c r="CI50" i="37"/>
  <c r="CJ49" i="37" s="1"/>
  <c r="CF50" i="37"/>
  <c r="CG49" i="37" s="1"/>
  <c r="CC50" i="37"/>
  <c r="BZ50" i="37"/>
  <c r="CI49" i="37"/>
  <c r="CF49" i="37"/>
  <c r="CC49" i="37"/>
  <c r="BZ49" i="37"/>
  <c r="CI48" i="37"/>
  <c r="CF48" i="37"/>
  <c r="CC48" i="37"/>
  <c r="BZ48" i="37"/>
  <c r="CI47" i="37"/>
  <c r="CF47" i="37"/>
  <c r="CC47" i="37"/>
  <c r="BZ47" i="37"/>
  <c r="CI46" i="37"/>
  <c r="CF46" i="37"/>
  <c r="CC46" i="37"/>
  <c r="BZ46" i="37"/>
  <c r="CI45" i="37"/>
  <c r="CF45" i="37"/>
  <c r="CC45" i="37"/>
  <c r="BZ45" i="37"/>
  <c r="CI44" i="37"/>
  <c r="CF44" i="37"/>
  <c r="CC44" i="37"/>
  <c r="BZ44" i="37"/>
  <c r="CI43" i="37"/>
  <c r="CF43" i="37"/>
  <c r="CC43" i="37"/>
  <c r="BZ43" i="37"/>
  <c r="CI42" i="37"/>
  <c r="CF42" i="37"/>
  <c r="CC42" i="37"/>
  <c r="BZ42" i="37"/>
  <c r="CA41" i="37" s="1"/>
  <c r="CI41" i="37"/>
  <c r="CF41" i="37"/>
  <c r="CC41" i="37"/>
  <c r="BZ41" i="37"/>
  <c r="CI40" i="37"/>
  <c r="CF40" i="37"/>
  <c r="CG39" i="37" s="1"/>
  <c r="CC40" i="37"/>
  <c r="BZ40" i="37"/>
  <c r="CI39" i="37"/>
  <c r="CF39" i="37"/>
  <c r="CC39" i="37"/>
  <c r="BZ39" i="37"/>
  <c r="CI38" i="37"/>
  <c r="CF38" i="37"/>
  <c r="CC38" i="37"/>
  <c r="BZ38" i="37"/>
  <c r="CI37" i="37"/>
  <c r="CF37" i="37"/>
  <c r="CC37" i="37"/>
  <c r="BZ37" i="37"/>
  <c r="CI36" i="37"/>
  <c r="CF36" i="37"/>
  <c r="CC36" i="37"/>
  <c r="BZ36" i="37"/>
  <c r="CI35" i="37"/>
  <c r="CF35" i="37"/>
  <c r="CC35" i="37"/>
  <c r="BZ35" i="37"/>
  <c r="CI34" i="37"/>
  <c r="CF34" i="37"/>
  <c r="CC34" i="37"/>
  <c r="BZ34" i="37"/>
  <c r="CI33" i="37"/>
  <c r="CF33" i="37"/>
  <c r="CC33" i="37"/>
  <c r="BZ33" i="37"/>
  <c r="CI32" i="37"/>
  <c r="CI31" i="37" s="1"/>
  <c r="CF32" i="37"/>
  <c r="CF31" i="37" s="1"/>
  <c r="CC32" i="37"/>
  <c r="CC31" i="37" s="1"/>
  <c r="BZ32" i="37"/>
  <c r="BZ31" i="37" s="1"/>
  <c r="CI30" i="37"/>
  <c r="CF30" i="37"/>
  <c r="CG29" i="37" s="1"/>
  <c r="CC30" i="37"/>
  <c r="BZ30" i="37"/>
  <c r="CI29" i="37"/>
  <c r="CF29" i="37"/>
  <c r="CC29" i="37"/>
  <c r="BZ29" i="37"/>
  <c r="CI28" i="37"/>
  <c r="CF28" i="37"/>
  <c r="CC28" i="37"/>
  <c r="BZ28" i="37"/>
  <c r="CI27" i="37"/>
  <c r="CF27" i="37"/>
  <c r="CC27" i="37"/>
  <c r="BZ27" i="37"/>
  <c r="CI26" i="37"/>
  <c r="CF26" i="37"/>
  <c r="CC26" i="37"/>
  <c r="BZ26" i="37"/>
  <c r="CI25" i="37"/>
  <c r="CF25" i="37"/>
  <c r="CC25" i="37"/>
  <c r="BZ25" i="37"/>
  <c r="CI24" i="37"/>
  <c r="CF24" i="37"/>
  <c r="CC24" i="37"/>
  <c r="BZ24" i="37"/>
  <c r="CI23" i="37"/>
  <c r="CF23" i="37"/>
  <c r="CC23" i="37"/>
  <c r="BZ23" i="37"/>
  <c r="CI22" i="37"/>
  <c r="CF22" i="37"/>
  <c r="CC22" i="37"/>
  <c r="BZ22" i="37"/>
  <c r="CI21" i="37"/>
  <c r="CF21" i="37"/>
  <c r="CC21" i="37"/>
  <c r="BZ21" i="37"/>
  <c r="CI20" i="37"/>
  <c r="CF20" i="37"/>
  <c r="CC20" i="37"/>
  <c r="BZ20" i="37"/>
  <c r="CI19" i="37"/>
  <c r="CF19" i="37"/>
  <c r="CC19" i="37"/>
  <c r="BZ19" i="37"/>
  <c r="CI18" i="37"/>
  <c r="CF18" i="37"/>
  <c r="CC18" i="37"/>
  <c r="BZ18" i="37"/>
  <c r="CA17" i="37" s="1"/>
  <c r="CI17" i="37"/>
  <c r="CF17" i="37"/>
  <c r="CC17" i="37"/>
  <c r="BZ17" i="37"/>
  <c r="CI16" i="37"/>
  <c r="CF16" i="37"/>
  <c r="CC16" i="37"/>
  <c r="BZ16" i="37"/>
  <c r="CI15" i="37"/>
  <c r="CF15" i="37"/>
  <c r="CC15" i="37"/>
  <c r="BZ15" i="37"/>
  <c r="CI14" i="37"/>
  <c r="CF14" i="37"/>
  <c r="CC14" i="37"/>
  <c r="BZ14" i="37"/>
  <c r="CI13" i="37"/>
  <c r="CF13" i="37"/>
  <c r="CC13" i="37"/>
  <c r="BZ13" i="37"/>
  <c r="CF12" i="37"/>
  <c r="BZ12" i="37"/>
  <c r="BW152" i="37"/>
  <c r="BW151" i="37" s="1"/>
  <c r="BW150" i="37"/>
  <c r="BW149" i="37"/>
  <c r="BW148" i="37"/>
  <c r="BW147" i="37"/>
  <c r="BW146" i="37"/>
  <c r="BW145" i="37"/>
  <c r="BW144" i="37"/>
  <c r="BW143" i="37"/>
  <c r="BW142" i="37"/>
  <c r="BW141" i="37"/>
  <c r="BW140" i="37"/>
  <c r="BW139" i="37"/>
  <c r="BW138" i="37"/>
  <c r="BW137" i="37"/>
  <c r="BW136" i="37"/>
  <c r="BW135" i="37"/>
  <c r="BW134" i="37"/>
  <c r="BX133" i="37" s="1"/>
  <c r="BW133" i="37"/>
  <c r="BW132" i="37"/>
  <c r="BW131" i="37"/>
  <c r="BW130" i="37"/>
  <c r="BW129" i="37"/>
  <c r="BW128" i="37"/>
  <c r="BW127" i="37"/>
  <c r="BW126" i="37"/>
  <c r="BW125" i="37"/>
  <c r="BW124" i="37"/>
  <c r="BX123" i="37" s="1"/>
  <c r="BW123" i="37"/>
  <c r="BW122" i="37"/>
  <c r="BW121" i="37"/>
  <c r="BW120" i="37"/>
  <c r="BW119" i="37"/>
  <c r="BW118" i="37"/>
  <c r="BW117" i="37"/>
  <c r="BW116" i="37"/>
  <c r="BW115" i="37"/>
  <c r="BW114" i="37"/>
  <c r="BW113" i="37"/>
  <c r="BW112" i="37"/>
  <c r="BW111" i="37"/>
  <c r="BW110" i="37"/>
  <c r="BW109" i="37"/>
  <c r="BW108" i="37"/>
  <c r="BW107" i="37"/>
  <c r="BW106" i="37"/>
  <c r="BW105" i="37"/>
  <c r="BW104" i="37"/>
  <c r="BW103" i="37"/>
  <c r="BW102" i="37"/>
  <c r="BW101" i="37"/>
  <c r="BW100" i="37"/>
  <c r="BW99" i="37"/>
  <c r="BW98" i="37"/>
  <c r="BW97" i="37"/>
  <c r="BW96" i="37"/>
  <c r="BW95" i="37"/>
  <c r="BW94" i="37"/>
  <c r="BX93" i="37" s="1"/>
  <c r="BW93" i="37"/>
  <c r="BW92" i="37"/>
  <c r="BW91" i="37"/>
  <c r="BW90" i="37"/>
  <c r="BW89" i="37"/>
  <c r="BW88" i="37"/>
  <c r="BW87" i="37"/>
  <c r="BW86" i="37"/>
  <c r="BW85" i="37"/>
  <c r="BW84" i="37"/>
  <c r="BX83" i="37" s="1"/>
  <c r="BW83" i="37"/>
  <c r="BW82" i="37"/>
  <c r="BW81" i="37"/>
  <c r="BW80" i="37"/>
  <c r="BW79" i="37"/>
  <c r="BW78" i="37"/>
  <c r="BW77" i="37"/>
  <c r="BW76" i="37"/>
  <c r="BX75" i="37" s="1"/>
  <c r="BW75" i="37"/>
  <c r="BW74" i="37"/>
  <c r="BW73" i="37"/>
  <c r="BW72" i="37"/>
  <c r="BW71" i="37"/>
  <c r="BW70" i="37"/>
  <c r="BW69" i="37"/>
  <c r="BW68" i="37"/>
  <c r="BW67" i="37"/>
  <c r="BW66" i="37"/>
  <c r="BW65" i="37"/>
  <c r="BW64" i="37"/>
  <c r="BW63" i="37"/>
  <c r="BW62" i="37"/>
  <c r="BW61" i="37"/>
  <c r="BW60" i="37"/>
  <c r="BW59" i="37"/>
  <c r="BW58" i="37"/>
  <c r="BW57" i="37"/>
  <c r="BW56" i="37"/>
  <c r="BX55" i="37" s="1"/>
  <c r="BW55" i="37"/>
  <c r="BW54" i="37"/>
  <c r="BX53" i="37" s="1"/>
  <c r="BW53" i="37"/>
  <c r="BW52" i="37"/>
  <c r="BW51" i="37"/>
  <c r="BW50" i="37"/>
  <c r="BW49" i="37"/>
  <c r="BW48" i="37"/>
  <c r="BW47" i="37"/>
  <c r="BW46" i="37"/>
  <c r="BW45" i="37"/>
  <c r="BW44" i="37"/>
  <c r="BW43" i="37"/>
  <c r="BW42" i="37"/>
  <c r="BW41" i="37"/>
  <c r="BW40" i="37"/>
  <c r="BW39" i="37"/>
  <c r="BW38" i="37"/>
  <c r="BW37" i="37"/>
  <c r="BW36" i="37"/>
  <c r="BX35" i="37" s="1"/>
  <c r="BW35" i="37"/>
  <c r="BW34" i="37"/>
  <c r="BW33" i="37"/>
  <c r="BW32" i="37"/>
  <c r="BW31" i="37" s="1"/>
  <c r="BW30" i="37"/>
  <c r="BW29" i="37"/>
  <c r="BW28" i="37"/>
  <c r="BW27" i="37"/>
  <c r="BW26" i="37"/>
  <c r="BW25" i="37"/>
  <c r="BW24" i="37"/>
  <c r="BW23" i="37"/>
  <c r="BW22" i="37"/>
  <c r="BW21" i="37"/>
  <c r="BW20" i="37"/>
  <c r="BW19" i="37"/>
  <c r="BW18" i="37"/>
  <c r="BW17" i="37"/>
  <c r="BW16" i="37"/>
  <c r="BX15" i="37" s="1"/>
  <c r="BW15" i="37"/>
  <c r="BW14" i="37"/>
  <c r="BW13" i="37"/>
  <c r="BT152" i="37"/>
  <c r="BT151" i="37" s="1"/>
  <c r="BT150" i="37"/>
  <c r="BT149" i="37"/>
  <c r="BT148" i="37"/>
  <c r="BT147" i="37"/>
  <c r="BT146" i="37"/>
  <c r="BT145" i="37"/>
  <c r="BT144" i="37"/>
  <c r="BT143" i="37"/>
  <c r="BT142" i="37"/>
  <c r="BT141" i="37"/>
  <c r="BT140" i="37"/>
  <c r="BT139" i="37"/>
  <c r="BT138" i="37"/>
  <c r="BT137" i="37"/>
  <c r="BT136" i="37"/>
  <c r="BT135" i="37"/>
  <c r="BT134" i="37"/>
  <c r="BT133" i="37"/>
  <c r="BT132" i="37"/>
  <c r="BT131" i="37"/>
  <c r="BT130" i="37"/>
  <c r="BT129" i="37"/>
  <c r="BT128" i="37"/>
  <c r="BT127" i="37"/>
  <c r="BT126" i="37"/>
  <c r="BT125" i="37"/>
  <c r="BT124" i="37"/>
  <c r="BT123" i="37"/>
  <c r="BT122" i="37"/>
  <c r="BT121" i="37"/>
  <c r="BT120" i="37"/>
  <c r="BT119" i="37"/>
  <c r="BT118" i="37"/>
  <c r="BT117" i="37"/>
  <c r="BT116" i="37"/>
  <c r="BT115" i="37"/>
  <c r="BT114" i="37"/>
  <c r="BT113" i="37"/>
  <c r="BT112" i="37"/>
  <c r="BT111" i="37"/>
  <c r="BT110" i="37"/>
  <c r="BT109" i="37"/>
  <c r="BT108" i="37"/>
  <c r="BT107" i="37"/>
  <c r="BT106" i="37"/>
  <c r="BT105" i="37"/>
  <c r="BT104" i="37"/>
  <c r="BT103" i="37"/>
  <c r="BT102" i="37"/>
  <c r="BT101" i="37"/>
  <c r="BT100" i="37"/>
  <c r="BT99" i="37"/>
  <c r="BT98" i="37"/>
  <c r="BT97" i="37"/>
  <c r="BT96" i="37"/>
  <c r="BT95" i="37"/>
  <c r="BT94" i="37"/>
  <c r="BT93" i="37"/>
  <c r="BT92" i="37"/>
  <c r="BT91" i="37"/>
  <c r="BT90" i="37"/>
  <c r="BT89" i="37"/>
  <c r="BT88" i="37"/>
  <c r="BT87" i="37"/>
  <c r="BT86" i="37"/>
  <c r="BT85" i="37"/>
  <c r="BT84" i="37"/>
  <c r="BT83" i="37"/>
  <c r="BT82" i="37"/>
  <c r="BT81" i="37"/>
  <c r="BT80" i="37"/>
  <c r="BT79" i="37"/>
  <c r="BT78" i="37"/>
  <c r="BT77" i="37"/>
  <c r="BT76" i="37"/>
  <c r="BT75" i="37"/>
  <c r="BT74" i="37"/>
  <c r="BT73" i="37"/>
  <c r="BT72" i="37"/>
  <c r="BT71" i="37"/>
  <c r="BT70" i="37"/>
  <c r="BT69" i="37"/>
  <c r="BT68" i="37"/>
  <c r="BT67" i="37"/>
  <c r="BT66" i="37"/>
  <c r="BT65" i="37"/>
  <c r="BT64" i="37"/>
  <c r="BT63" i="37"/>
  <c r="BT62" i="37"/>
  <c r="BT61" i="37"/>
  <c r="BT60" i="37"/>
  <c r="BT59" i="37"/>
  <c r="BT58" i="37"/>
  <c r="BT57" i="37"/>
  <c r="BT56" i="37"/>
  <c r="BT55" i="37"/>
  <c r="BT54" i="37"/>
  <c r="BT53" i="37"/>
  <c r="BT52" i="37"/>
  <c r="BT51" i="37"/>
  <c r="BT50" i="37"/>
  <c r="BT49" i="37"/>
  <c r="BT48" i="37"/>
  <c r="BT47" i="37"/>
  <c r="BT46" i="37"/>
  <c r="BT45" i="37"/>
  <c r="BT44" i="37"/>
  <c r="BT43" i="37"/>
  <c r="BT42" i="37"/>
  <c r="BT41" i="37"/>
  <c r="BT40" i="37"/>
  <c r="BT39" i="37"/>
  <c r="BT38" i="37"/>
  <c r="BT37" i="37"/>
  <c r="BT36" i="37"/>
  <c r="BT35" i="37"/>
  <c r="BT34" i="37"/>
  <c r="BT33" i="37"/>
  <c r="BT32" i="37"/>
  <c r="BT31" i="37" s="1"/>
  <c r="BT30" i="37"/>
  <c r="BT29" i="37"/>
  <c r="BT28" i="37"/>
  <c r="BT27" i="37"/>
  <c r="BT26" i="37"/>
  <c r="BT25" i="37"/>
  <c r="BT24" i="37"/>
  <c r="BT23" i="37"/>
  <c r="BT22" i="37"/>
  <c r="BT21" i="37"/>
  <c r="BT20" i="37"/>
  <c r="BT19" i="37"/>
  <c r="BT18" i="37"/>
  <c r="BT17" i="37"/>
  <c r="BT16" i="37"/>
  <c r="BT15" i="37"/>
  <c r="BT14" i="37"/>
  <c r="BT13" i="37" s="1"/>
  <c r="BQ152" i="37"/>
  <c r="BQ151" i="37" s="1"/>
  <c r="BQ150" i="37"/>
  <c r="BQ149" i="37"/>
  <c r="BQ148" i="37"/>
  <c r="BQ147" i="37"/>
  <c r="BQ146" i="37"/>
  <c r="BQ145" i="37"/>
  <c r="BQ144" i="37"/>
  <c r="BQ143" i="37"/>
  <c r="BQ142" i="37"/>
  <c r="BQ141" i="37"/>
  <c r="BQ140" i="37"/>
  <c r="BQ139" i="37"/>
  <c r="BQ138" i="37"/>
  <c r="BQ137" i="37"/>
  <c r="BQ136" i="37"/>
  <c r="BQ135" i="37"/>
  <c r="BQ134" i="37"/>
  <c r="BQ133" i="37"/>
  <c r="BQ132" i="37"/>
  <c r="BQ131" i="37"/>
  <c r="BQ130" i="37"/>
  <c r="BQ129" i="37"/>
  <c r="BQ128" i="37"/>
  <c r="BQ127" i="37"/>
  <c r="BQ126" i="37"/>
  <c r="BQ125" i="37"/>
  <c r="BQ124" i="37"/>
  <c r="BQ123" i="37"/>
  <c r="BQ122" i="37"/>
  <c r="BQ121" i="37"/>
  <c r="BQ120" i="37"/>
  <c r="BQ119" i="37"/>
  <c r="BQ118" i="37"/>
  <c r="BQ117" i="37"/>
  <c r="BQ116" i="37"/>
  <c r="BQ115" i="37"/>
  <c r="BQ114" i="37"/>
  <c r="BQ113" i="37"/>
  <c r="BQ112" i="37"/>
  <c r="BQ111" i="37"/>
  <c r="BQ110" i="37"/>
  <c r="BQ109" i="37"/>
  <c r="BQ108" i="37"/>
  <c r="BQ107" i="37"/>
  <c r="BQ106" i="37"/>
  <c r="BQ105" i="37"/>
  <c r="BQ104" i="37"/>
  <c r="BQ103" i="37"/>
  <c r="BQ102" i="37"/>
  <c r="BQ101" i="37"/>
  <c r="BQ100" i="37"/>
  <c r="BQ99" i="37"/>
  <c r="BQ98" i="37"/>
  <c r="BQ97" i="37"/>
  <c r="BQ96" i="37"/>
  <c r="BQ95" i="37"/>
  <c r="BQ94" i="37"/>
  <c r="BQ93" i="37"/>
  <c r="BQ92" i="37"/>
  <c r="BQ91" i="37"/>
  <c r="BQ90" i="37"/>
  <c r="BQ89" i="37"/>
  <c r="BQ88" i="37"/>
  <c r="BQ87" i="37"/>
  <c r="BQ86" i="37"/>
  <c r="BQ85" i="37"/>
  <c r="BQ84" i="37"/>
  <c r="BQ83" i="37"/>
  <c r="BQ82" i="37"/>
  <c r="BQ81" i="37"/>
  <c r="BQ80" i="37"/>
  <c r="BQ79" i="37"/>
  <c r="BQ78" i="37"/>
  <c r="BQ77" i="37"/>
  <c r="BQ76" i="37"/>
  <c r="BQ75" i="37"/>
  <c r="BQ74" i="37"/>
  <c r="BQ73" i="37"/>
  <c r="BQ72" i="37"/>
  <c r="BQ71" i="37"/>
  <c r="BQ70" i="37"/>
  <c r="BQ69" i="37"/>
  <c r="BQ68" i="37"/>
  <c r="BQ67" i="37"/>
  <c r="BQ66" i="37"/>
  <c r="BQ65" i="37"/>
  <c r="BQ64" i="37"/>
  <c r="BQ63" i="37"/>
  <c r="BQ62" i="37"/>
  <c r="BQ61" i="37"/>
  <c r="BQ60" i="37"/>
  <c r="BQ59" i="37"/>
  <c r="BQ58" i="37"/>
  <c r="BQ57" i="37"/>
  <c r="BQ56" i="37"/>
  <c r="BQ55" i="37"/>
  <c r="BQ54" i="37"/>
  <c r="BQ53" i="37"/>
  <c r="BQ52" i="37"/>
  <c r="BQ51" i="37"/>
  <c r="BQ50" i="37"/>
  <c r="BQ49" i="37"/>
  <c r="BQ48" i="37"/>
  <c r="BQ47" i="37"/>
  <c r="BQ46" i="37"/>
  <c r="BQ45" i="37"/>
  <c r="BQ44" i="37"/>
  <c r="BQ43" i="37"/>
  <c r="BQ42" i="37"/>
  <c r="BQ41" i="37"/>
  <c r="BQ40" i="37"/>
  <c r="BQ39" i="37"/>
  <c r="BQ38" i="37"/>
  <c r="BQ37" i="37"/>
  <c r="BQ36" i="37"/>
  <c r="BQ35" i="37"/>
  <c r="BQ34" i="37"/>
  <c r="BQ33" i="37"/>
  <c r="BQ32" i="37"/>
  <c r="BQ31" i="37" s="1"/>
  <c r="BQ30" i="37"/>
  <c r="BQ29" i="37"/>
  <c r="BQ28" i="37"/>
  <c r="BQ27" i="37"/>
  <c r="BQ26" i="37"/>
  <c r="BQ25" i="37"/>
  <c r="BQ24" i="37"/>
  <c r="BQ23" i="37"/>
  <c r="BQ22" i="37"/>
  <c r="BQ21" i="37"/>
  <c r="BQ20" i="37"/>
  <c r="BQ19" i="37"/>
  <c r="BQ18" i="37"/>
  <c r="BQ17" i="37"/>
  <c r="BQ16" i="37"/>
  <c r="BQ15" i="37"/>
  <c r="BQ14" i="37"/>
  <c r="BQ13" i="37"/>
  <c r="BN152" i="37"/>
  <c r="BO151" i="37" s="1"/>
  <c r="BN150" i="37"/>
  <c r="BO149" i="37" s="1"/>
  <c r="BN149" i="37"/>
  <c r="BN148" i="37"/>
  <c r="BO147" i="37" s="1"/>
  <c r="BN147" i="37"/>
  <c r="BN146" i="37"/>
  <c r="BN145" i="37"/>
  <c r="BN144" i="37"/>
  <c r="BN143" i="37"/>
  <c r="BN142" i="37"/>
  <c r="BO141" i="37" s="1"/>
  <c r="BN141" i="37"/>
  <c r="BN140" i="37"/>
  <c r="BO139" i="37" s="1"/>
  <c r="BN139" i="37"/>
  <c r="BN138" i="37"/>
  <c r="BN137" i="37"/>
  <c r="BN136" i="37"/>
  <c r="BN135" i="37"/>
  <c r="BN134" i="37"/>
  <c r="BO133" i="37" s="1"/>
  <c r="BN133" i="37"/>
  <c r="BN132" i="37"/>
  <c r="BN131" i="37"/>
  <c r="BN130" i="37"/>
  <c r="BN129" i="37"/>
  <c r="BN128" i="37"/>
  <c r="BN127" i="37"/>
  <c r="BN126" i="37"/>
  <c r="BN125" i="37"/>
  <c r="BN124" i="37"/>
  <c r="BO123" i="37" s="1"/>
  <c r="BN123" i="37"/>
  <c r="BN122" i="37"/>
  <c r="BO121" i="37" s="1"/>
  <c r="BN121" i="37"/>
  <c r="BN120" i="37"/>
  <c r="BN119" i="37"/>
  <c r="BN118" i="37"/>
  <c r="BN117" i="37"/>
  <c r="BN116" i="37"/>
  <c r="BO115" i="37" s="1"/>
  <c r="BN115" i="37"/>
  <c r="BN114" i="37"/>
  <c r="BN113" i="37"/>
  <c r="BN112" i="37"/>
  <c r="BO111" i="37" s="1"/>
  <c r="BN111" i="37"/>
  <c r="BN110" i="37"/>
  <c r="BO109" i="37" s="1"/>
  <c r="BN109" i="37"/>
  <c r="BN108" i="37"/>
  <c r="BO107" i="37" s="1"/>
  <c r="BN107" i="37"/>
  <c r="BN106" i="37"/>
  <c r="BN105" i="37"/>
  <c r="BN104" i="37"/>
  <c r="BN103" i="37"/>
  <c r="BN102" i="37"/>
  <c r="BN101" i="37"/>
  <c r="BN100" i="37"/>
  <c r="BN99" i="37"/>
  <c r="BN98" i="37"/>
  <c r="BO97" i="37" s="1"/>
  <c r="BN97" i="37"/>
  <c r="BN96" i="37"/>
  <c r="BO95" i="37" s="1"/>
  <c r="BN95" i="37"/>
  <c r="BN94" i="37"/>
  <c r="BN93" i="37"/>
  <c r="BN92" i="37"/>
  <c r="BN91" i="37"/>
  <c r="BN90" i="37"/>
  <c r="BN89" i="37"/>
  <c r="BN88" i="37"/>
  <c r="BN87" i="37"/>
  <c r="BN86" i="37"/>
  <c r="BN85" i="37"/>
  <c r="BN84" i="37"/>
  <c r="BN83" i="37"/>
  <c r="BN82" i="37"/>
  <c r="BO81" i="37" s="1"/>
  <c r="BN81" i="37"/>
  <c r="BN80" i="37"/>
  <c r="BO79" i="37" s="1"/>
  <c r="BN79" i="37"/>
  <c r="BN78" i="37"/>
  <c r="BN77" i="37"/>
  <c r="BN76" i="37"/>
  <c r="BO75" i="37" s="1"/>
  <c r="BN75" i="37"/>
  <c r="BN74" i="37"/>
  <c r="BN73" i="37"/>
  <c r="BN72" i="37"/>
  <c r="BO71" i="37" s="1"/>
  <c r="BN71" i="37"/>
  <c r="BN70" i="37"/>
  <c r="BO69" i="37" s="1"/>
  <c r="BN69" i="37"/>
  <c r="BN68" i="37"/>
  <c r="BN67" i="37"/>
  <c r="BN66" i="37"/>
  <c r="BN65" i="37"/>
  <c r="BN64" i="37"/>
  <c r="BN63" i="37"/>
  <c r="BN62" i="37"/>
  <c r="BO61" i="37" s="1"/>
  <c r="BN61" i="37"/>
  <c r="BN60" i="37"/>
  <c r="BN59" i="37"/>
  <c r="BN58" i="37"/>
  <c r="BO57" i="37" s="1"/>
  <c r="BN57" i="37"/>
  <c r="BN56" i="37"/>
  <c r="BO55" i="37" s="1"/>
  <c r="BN55" i="37"/>
  <c r="BN54" i="37"/>
  <c r="BN53" i="37"/>
  <c r="BN52" i="37"/>
  <c r="BN51" i="37"/>
  <c r="BN50" i="37"/>
  <c r="BN49" i="37"/>
  <c r="BN48" i="37"/>
  <c r="BN47" i="37"/>
  <c r="BN46" i="37"/>
  <c r="BN45" i="37"/>
  <c r="BN44" i="37"/>
  <c r="BO43" i="37" s="1"/>
  <c r="BN43" i="37"/>
  <c r="BN42" i="37"/>
  <c r="BO41" i="37" s="1"/>
  <c r="BN41" i="37"/>
  <c r="BN40" i="37"/>
  <c r="BO39" i="37" s="1"/>
  <c r="BN39" i="37"/>
  <c r="BN38" i="37"/>
  <c r="BN37" i="37"/>
  <c r="BN36" i="37"/>
  <c r="BO35" i="37" s="1"/>
  <c r="BN35" i="37"/>
  <c r="BN34" i="37"/>
  <c r="BN33" i="37"/>
  <c r="BN32" i="37"/>
  <c r="BO31" i="37" s="1"/>
  <c r="BN30" i="37"/>
  <c r="BN29" i="37"/>
  <c r="BN28" i="37"/>
  <c r="BO27" i="37" s="1"/>
  <c r="BN27" i="37"/>
  <c r="BN26" i="37"/>
  <c r="BN25" i="37"/>
  <c r="BN24" i="37"/>
  <c r="BN23" i="37"/>
  <c r="BN22" i="37"/>
  <c r="BO21" i="37" s="1"/>
  <c r="BN21" i="37"/>
  <c r="BN20" i="37"/>
  <c r="BN19" i="37"/>
  <c r="BN18" i="37"/>
  <c r="BO17" i="37" s="1"/>
  <c r="BN17" i="37"/>
  <c r="BN16" i="37"/>
  <c r="BO15" i="37" s="1"/>
  <c r="BN15" i="37"/>
  <c r="BN14" i="37"/>
  <c r="BN13" i="37"/>
  <c r="CR31" i="37" l="1"/>
  <c r="CL31" i="37"/>
  <c r="BN31" i="37"/>
  <c r="BN151" i="37"/>
  <c r="W79" i="42"/>
  <c r="AG82" i="42"/>
  <c r="AN80" i="42"/>
  <c r="W56" i="42"/>
  <c r="W76" i="42"/>
  <c r="W35" i="42"/>
  <c r="AN45" i="42"/>
  <c r="AN85" i="42"/>
  <c r="AF60" i="42"/>
  <c r="W75" i="42"/>
  <c r="AG37" i="42"/>
  <c r="AG87" i="42"/>
  <c r="W96" i="42"/>
  <c r="W37" i="42"/>
  <c r="W97" i="42"/>
  <c r="Z48" i="42"/>
  <c r="Z68" i="42"/>
  <c r="Z88" i="42"/>
  <c r="AA30" i="42"/>
  <c r="AH70" i="42"/>
  <c r="AN60" i="42"/>
  <c r="W95" i="42"/>
  <c r="AG42" i="42"/>
  <c r="AG92" i="42"/>
  <c r="AN50" i="42"/>
  <c r="AL35" i="42"/>
  <c r="W57" i="42"/>
  <c r="W88" i="42"/>
  <c r="Z29" i="42"/>
  <c r="Z39" i="42"/>
  <c r="Z49" i="42"/>
  <c r="Z59" i="42"/>
  <c r="AN65" i="42"/>
  <c r="W77" i="42"/>
  <c r="AG60" i="42"/>
  <c r="W29" i="42"/>
  <c r="W49" i="42"/>
  <c r="W59" i="42"/>
  <c r="W69" i="42"/>
  <c r="AD55" i="42"/>
  <c r="AD75" i="42"/>
  <c r="AG38" i="42"/>
  <c r="AG43" i="42"/>
  <c r="AG48" i="42"/>
  <c r="AG58" i="42"/>
  <c r="AG63" i="42"/>
  <c r="AG68" i="42"/>
  <c r="AG73" i="42"/>
  <c r="AG88" i="42"/>
  <c r="AG93" i="42"/>
  <c r="AN55" i="42"/>
  <c r="AL85" i="42"/>
  <c r="AG50" i="42"/>
  <c r="W39" i="42"/>
  <c r="AN30" i="42"/>
  <c r="AA42" i="42"/>
  <c r="AG30" i="42"/>
  <c r="AG70" i="42"/>
  <c r="W30" i="42"/>
  <c r="W50" i="42"/>
  <c r="W70" i="42"/>
  <c r="AK36" i="42"/>
  <c r="AK46" i="42"/>
  <c r="AK51" i="42"/>
  <c r="AK56" i="42"/>
  <c r="AK61" i="42"/>
  <c r="AK66" i="42"/>
  <c r="AK71" i="42"/>
  <c r="AK76" i="42"/>
  <c r="AK81" i="42"/>
  <c r="AG32" i="42"/>
  <c r="AN35" i="42"/>
  <c r="AN75" i="42"/>
  <c r="AF35" i="42"/>
  <c r="AF96" i="42"/>
  <c r="AG62" i="42"/>
  <c r="AF70" i="42"/>
  <c r="W41" i="42"/>
  <c r="W61" i="42"/>
  <c r="AG31" i="42"/>
  <c r="AG36" i="42"/>
  <c r="AG41" i="42"/>
  <c r="AG46" i="42"/>
  <c r="AG51" i="42"/>
  <c r="AG56" i="42"/>
  <c r="AG61" i="42"/>
  <c r="AG66" i="42"/>
  <c r="AG71" i="42"/>
  <c r="AG76" i="42"/>
  <c r="AG81" i="42"/>
  <c r="AG86" i="42"/>
  <c r="AG91" i="42"/>
  <c r="AG96" i="42"/>
  <c r="AG67" i="42"/>
  <c r="AC77" i="42"/>
  <c r="W91" i="42"/>
  <c r="AJ84" i="42"/>
  <c r="AN95" i="42"/>
  <c r="AF75" i="42"/>
  <c r="W42" i="42"/>
  <c r="W52" i="42"/>
  <c r="W62" i="42"/>
  <c r="AK74" i="42"/>
  <c r="AK79" i="42"/>
  <c r="AF80" i="42"/>
  <c r="W82" i="42"/>
  <c r="W92" i="42"/>
  <c r="Z63" i="42"/>
  <c r="Z83" i="42"/>
  <c r="AC36" i="42"/>
  <c r="AC41" i="42"/>
  <c r="AC46" i="42"/>
  <c r="AC56" i="42"/>
  <c r="AC61" i="42"/>
  <c r="AC66" i="42"/>
  <c r="AC76" i="42"/>
  <c r="AC81" i="42"/>
  <c r="AC86" i="42"/>
  <c r="AC96" i="42"/>
  <c r="AF29" i="42"/>
  <c r="AF34" i="42"/>
  <c r="AF39" i="42"/>
  <c r="AF44" i="42"/>
  <c r="AF49" i="42"/>
  <c r="AF54" i="42"/>
  <c r="AF59" i="42"/>
  <c r="AF64" i="42"/>
  <c r="AF69" i="42"/>
  <c r="AF74" i="42"/>
  <c r="AF79" i="42"/>
  <c r="AF84" i="42"/>
  <c r="AF89" i="42"/>
  <c r="AF94" i="42"/>
  <c r="AL69" i="42"/>
  <c r="AL74" i="42"/>
  <c r="AN70" i="42"/>
  <c r="AC47" i="42"/>
  <c r="AC87" i="42"/>
  <c r="AF50" i="42"/>
  <c r="AF85" i="42"/>
  <c r="W32" i="42"/>
  <c r="W43" i="42"/>
  <c r="AD46" i="42"/>
  <c r="AD66" i="42"/>
  <c r="AG29" i="42"/>
  <c r="AG94" i="42"/>
  <c r="AG57" i="42"/>
  <c r="AL95" i="42"/>
  <c r="W83" i="42"/>
  <c r="AJ57" i="42"/>
  <c r="AJ62" i="42"/>
  <c r="AG77" i="42"/>
  <c r="AN40" i="42"/>
  <c r="AN90" i="42"/>
  <c r="AF30" i="42"/>
  <c r="AF55" i="42"/>
  <c r="AL30" i="42"/>
  <c r="AL90" i="42"/>
  <c r="AG55" i="42"/>
  <c r="AE37" i="42"/>
  <c r="AE87" i="42"/>
  <c r="CA57" i="37"/>
  <c r="DB115" i="37"/>
  <c r="DB37" i="37"/>
  <c r="DB47" i="37"/>
  <c r="CA81" i="37"/>
  <c r="BX115" i="37"/>
  <c r="CA27" i="37"/>
  <c r="CA87" i="37"/>
  <c r="CA97" i="37"/>
  <c r="CA107" i="37"/>
  <c r="CA127" i="37"/>
  <c r="CA137" i="37"/>
  <c r="CA23" i="37"/>
  <c r="CA33" i="37"/>
  <c r="CA63" i="37"/>
  <c r="CA73" i="37"/>
  <c r="CA103" i="37"/>
  <c r="CA143" i="37"/>
  <c r="CA15" i="37"/>
  <c r="CA25" i="37"/>
  <c r="CA45" i="37"/>
  <c r="CA55" i="37"/>
  <c r="CA65" i="37"/>
  <c r="CA75" i="37"/>
  <c r="CA85" i="37"/>
  <c r="CA95" i="37"/>
  <c r="CA145" i="37"/>
  <c r="BX13" i="37"/>
  <c r="BX95" i="37"/>
  <c r="BX135" i="37"/>
  <c r="CA105" i="37"/>
  <c r="CA115" i="37"/>
  <c r="CA125" i="37"/>
  <c r="BX59" i="37"/>
  <c r="BX19" i="37"/>
  <c r="BX21" i="37"/>
  <c r="BX99" i="37"/>
  <c r="CA47" i="37"/>
  <c r="CG71" i="37"/>
  <c r="BX61" i="37"/>
  <c r="BX139" i="37"/>
  <c r="CG91" i="37"/>
  <c r="DE15" i="37"/>
  <c r="DE25" i="37"/>
  <c r="DB35" i="37"/>
  <c r="CJ27" i="37"/>
  <c r="CA67" i="37"/>
  <c r="DH15" i="37"/>
  <c r="DH25" i="37"/>
  <c r="DE35" i="37"/>
  <c r="DE45" i="37"/>
  <c r="DE129" i="37"/>
  <c r="DE139" i="37"/>
  <c r="DE149" i="37"/>
  <c r="BX43" i="37"/>
  <c r="BX141" i="37"/>
  <c r="DH35" i="37"/>
  <c r="DH47" i="37"/>
  <c r="DH67" i="37"/>
  <c r="CA29" i="37"/>
  <c r="CD51" i="37"/>
  <c r="CA69" i="37"/>
  <c r="CD91" i="37"/>
  <c r="CA109" i="37"/>
  <c r="CD131" i="37"/>
  <c r="CA149" i="37"/>
  <c r="CV87" i="37"/>
  <c r="DB27" i="37"/>
  <c r="DB61" i="37"/>
  <c r="DH85" i="37"/>
  <c r="DE95" i="37"/>
  <c r="DB105" i="37"/>
  <c r="CD69" i="37"/>
  <c r="CD149" i="37"/>
  <c r="BX101" i="37"/>
  <c r="CD25" i="37"/>
  <c r="CA35" i="37"/>
  <c r="CD65" i="37"/>
  <c r="CD105" i="37"/>
  <c r="CD145" i="37"/>
  <c r="CM17" i="37"/>
  <c r="CM55" i="37"/>
  <c r="CV59" i="37"/>
  <c r="CV83" i="37"/>
  <c r="CS107" i="37"/>
  <c r="DH37" i="37"/>
  <c r="DB57" i="37"/>
  <c r="DB91" i="37"/>
  <c r="DH115" i="37"/>
  <c r="DE125" i="37"/>
  <c r="DB135" i="37"/>
  <c r="CD29" i="37"/>
  <c r="CD87" i="37"/>
  <c r="CG101" i="37"/>
  <c r="CA13" i="37"/>
  <c r="CA21" i="37"/>
  <c r="CG25" i="37"/>
  <c r="CD43" i="37"/>
  <c r="CA53" i="37"/>
  <c r="CA61" i="37"/>
  <c r="CG65" i="37"/>
  <c r="CD83" i="37"/>
  <c r="CA93" i="37"/>
  <c r="CA101" i="37"/>
  <c r="CG105" i="37"/>
  <c r="CD123" i="37"/>
  <c r="CA133" i="37"/>
  <c r="CA141" i="37"/>
  <c r="CG145" i="37"/>
  <c r="CM41" i="37"/>
  <c r="CV107" i="37"/>
  <c r="CM141" i="37"/>
  <c r="DB67" i="37"/>
  <c r="DB101" i="37"/>
  <c r="DH125" i="37"/>
  <c r="DE135" i="37"/>
  <c r="DB145" i="37"/>
  <c r="CD47" i="37"/>
  <c r="CG141" i="37"/>
  <c r="BR149" i="37"/>
  <c r="CD21" i="37"/>
  <c r="CA39" i="37"/>
  <c r="CD61" i="37"/>
  <c r="CA79" i="37"/>
  <c r="CD101" i="37"/>
  <c r="CA119" i="37"/>
  <c r="CD141" i="37"/>
  <c r="CM27" i="37"/>
  <c r="CM65" i="37"/>
  <c r="CV69" i="37"/>
  <c r="CV93" i="37"/>
  <c r="CS117" i="37"/>
  <c r="DE19" i="37"/>
  <c r="DH57" i="37"/>
  <c r="DB77" i="37"/>
  <c r="CY87" i="37"/>
  <c r="DB111" i="37"/>
  <c r="CY121" i="37"/>
  <c r="DH135" i="37"/>
  <c r="DE145" i="37"/>
  <c r="DN13" i="37"/>
  <c r="DN23" i="37"/>
  <c r="CD39" i="37"/>
  <c r="CD79" i="37"/>
  <c r="CD119" i="37"/>
  <c r="CV17" i="37"/>
  <c r="CV117" i="37"/>
  <c r="DB87" i="37"/>
  <c r="CY97" i="37"/>
  <c r="DB121" i="37"/>
  <c r="CY131" i="37"/>
  <c r="DH145" i="37"/>
  <c r="BO29" i="37"/>
  <c r="BO135" i="37"/>
  <c r="BU29" i="37"/>
  <c r="BU49" i="37"/>
  <c r="BU69" i="37"/>
  <c r="BU89" i="37"/>
  <c r="BU109" i="37"/>
  <c r="BU129" i="37"/>
  <c r="BU149" i="37"/>
  <c r="BX27" i="37"/>
  <c r="CD17" i="37"/>
  <c r="CG31" i="37"/>
  <c r="CD57" i="37"/>
  <c r="CD97" i="37"/>
  <c r="CD137" i="37"/>
  <c r="CA147" i="37"/>
  <c r="CS13" i="37"/>
  <c r="CS27" i="37"/>
  <c r="CV79" i="37"/>
  <c r="CV103" i="37"/>
  <c r="CS127" i="37"/>
  <c r="DE39" i="37"/>
  <c r="DH77" i="37"/>
  <c r="DB97" i="37"/>
  <c r="DB131" i="37"/>
  <c r="CD109" i="37"/>
  <c r="CD127" i="37"/>
  <c r="BX67" i="37"/>
  <c r="CD35" i="37"/>
  <c r="CD75" i="37"/>
  <c r="CD115" i="37"/>
  <c r="CA151" i="37"/>
  <c r="CP37" i="37"/>
  <c r="CS51" i="37"/>
  <c r="CS113" i="37"/>
  <c r="CP137" i="37"/>
  <c r="CS151" i="37"/>
  <c r="DH87" i="37"/>
  <c r="DB107" i="37"/>
  <c r="DB141" i="37"/>
  <c r="CG61" i="37"/>
  <c r="BO83" i="37"/>
  <c r="BO101" i="37"/>
  <c r="BO119" i="37"/>
  <c r="BO137" i="37"/>
  <c r="BR13" i="37"/>
  <c r="BR53" i="37"/>
  <c r="BR93" i="37"/>
  <c r="BR133" i="37"/>
  <c r="BX107" i="37"/>
  <c r="CD13" i="37"/>
  <c r="CA31" i="37"/>
  <c r="CG35" i="37"/>
  <c r="CD53" i="37"/>
  <c r="CA71" i="37"/>
  <c r="CG75" i="37"/>
  <c r="CD93" i="37"/>
  <c r="CA111" i="37"/>
  <c r="CG115" i="37"/>
  <c r="CD133" i="37"/>
  <c r="CD151" i="37"/>
  <c r="CS37" i="37"/>
  <c r="CS137" i="37"/>
  <c r="DH97" i="37"/>
  <c r="DB117" i="37"/>
  <c r="DB151" i="37"/>
  <c r="CG21" i="37"/>
  <c r="BO67" i="37"/>
  <c r="BX147" i="37"/>
  <c r="CD31" i="37"/>
  <c r="CA49" i="37"/>
  <c r="CD71" i="37"/>
  <c r="CA89" i="37"/>
  <c r="CD111" i="37"/>
  <c r="CA129" i="37"/>
  <c r="CS23" i="37"/>
  <c r="CV37" i="37"/>
  <c r="CP47" i="37"/>
  <c r="CS61" i="37"/>
  <c r="CS123" i="37"/>
  <c r="CV137" i="37"/>
  <c r="CP147" i="37"/>
  <c r="DH107" i="37"/>
  <c r="DB127" i="37"/>
  <c r="BU13" i="37"/>
  <c r="BU53" i="37"/>
  <c r="BU93" i="37"/>
  <c r="BU133" i="37"/>
  <c r="BX149" i="37"/>
  <c r="CD49" i="37"/>
  <c r="CD89" i="37"/>
  <c r="CD129" i="37"/>
  <c r="CV23" i="37"/>
  <c r="CS47" i="37"/>
  <c r="CV99" i="37"/>
  <c r="CV123" i="37"/>
  <c r="CS147" i="37"/>
  <c r="DB15" i="37"/>
  <c r="DH117" i="37"/>
  <c r="DB137" i="37"/>
  <c r="CD27" i="37"/>
  <c r="CA37" i="37"/>
  <c r="CG41" i="37"/>
  <c r="CD67" i="37"/>
  <c r="CA77" i="37"/>
  <c r="CG81" i="37"/>
  <c r="CD107" i="37"/>
  <c r="CA117" i="37"/>
  <c r="CG121" i="37"/>
  <c r="CD147" i="37"/>
  <c r="CV47" i="37"/>
  <c r="CV147" i="37"/>
  <c r="DB25" i="37"/>
  <c r="DB147" i="37"/>
  <c r="CG19" i="37"/>
  <c r="CD45" i="37"/>
  <c r="CG59" i="37"/>
  <c r="CD85" i="37"/>
  <c r="CG99" i="37"/>
  <c r="CD125" i="37"/>
  <c r="CJ129" i="37"/>
  <c r="CA135" i="37"/>
  <c r="CG139" i="37"/>
  <c r="CD23" i="37"/>
  <c r="CG45" i="37"/>
  <c r="CD63" i="37"/>
  <c r="CG85" i="37"/>
  <c r="CD103" i="37"/>
  <c r="CA113" i="37"/>
  <c r="CA121" i="37"/>
  <c r="CG125" i="37"/>
  <c r="CD143" i="37"/>
  <c r="CJ147" i="37"/>
  <c r="DB45" i="37"/>
  <c r="BR139" i="37"/>
  <c r="CA19" i="37"/>
  <c r="CD41" i="37"/>
  <c r="CA59" i="37"/>
  <c r="CD81" i="37"/>
  <c r="CA99" i="37"/>
  <c r="CD121" i="37"/>
  <c r="CA139" i="37"/>
  <c r="DB149" i="37"/>
  <c r="DB55" i="37"/>
  <c r="DT55" i="37"/>
  <c r="DT75" i="37"/>
  <c r="CD19" i="37"/>
  <c r="CD59" i="37"/>
  <c r="CD99" i="37"/>
  <c r="CD139" i="37"/>
  <c r="DB21" i="37"/>
  <c r="CY31" i="37"/>
  <c r="DH45" i="37"/>
  <c r="DE55" i="37"/>
  <c r="DB65" i="37"/>
  <c r="CY109" i="37"/>
  <c r="BR79" i="37"/>
  <c r="BR21" i="37"/>
  <c r="BR41" i="37"/>
  <c r="BR61" i="37"/>
  <c r="BR81" i="37"/>
  <c r="BR101" i="37"/>
  <c r="BR121" i="37"/>
  <c r="BR141" i="37"/>
  <c r="CD37" i="37"/>
  <c r="CD77" i="37"/>
  <c r="CD117" i="37"/>
  <c r="CV29" i="37"/>
  <c r="CV53" i="37"/>
  <c r="CV129" i="37"/>
  <c r="DB31" i="37"/>
  <c r="DH55" i="37"/>
  <c r="DE65" i="37"/>
  <c r="DB75" i="37"/>
  <c r="DN21" i="37"/>
  <c r="DN31" i="37"/>
  <c r="DN41" i="37"/>
  <c r="DN51" i="37"/>
  <c r="DN61" i="37"/>
  <c r="DN71" i="37"/>
  <c r="DN81" i="37"/>
  <c r="DN91" i="37"/>
  <c r="DN101" i="37"/>
  <c r="DN111" i="37"/>
  <c r="DN121" i="37"/>
  <c r="DN131" i="37"/>
  <c r="DN141" i="37"/>
  <c r="DN151" i="37"/>
  <c r="BR39" i="37"/>
  <c r="BR119" i="37"/>
  <c r="CD15" i="37"/>
  <c r="CD55" i="37"/>
  <c r="CD95" i="37"/>
  <c r="CD135" i="37"/>
  <c r="CS63" i="37"/>
  <c r="CP87" i="37"/>
  <c r="CS101" i="37"/>
  <c r="DB41" i="37"/>
  <c r="DH65" i="37"/>
  <c r="DE75" i="37"/>
  <c r="DB85" i="37"/>
  <c r="BR23" i="37"/>
  <c r="BR63" i="37"/>
  <c r="CG15" i="37"/>
  <c r="CD33" i="37"/>
  <c r="CA43" i="37"/>
  <c r="CA51" i="37"/>
  <c r="CG55" i="37"/>
  <c r="CD73" i="37"/>
  <c r="CA83" i="37"/>
  <c r="CA91" i="37"/>
  <c r="CG95" i="37"/>
  <c r="CD113" i="37"/>
  <c r="CA123" i="37"/>
  <c r="CA131" i="37"/>
  <c r="CG135" i="37"/>
  <c r="CS87" i="37"/>
  <c r="DB17" i="37"/>
  <c r="DB51" i="37"/>
  <c r="DH75" i="37"/>
  <c r="DE85" i="37"/>
  <c r="DB95" i="37"/>
  <c r="DK17" i="37"/>
  <c r="DK27" i="37"/>
  <c r="DK37" i="37"/>
  <c r="DK47" i="37"/>
  <c r="DK57" i="37"/>
  <c r="DK67" i="37"/>
  <c r="DK77" i="37"/>
  <c r="DK87" i="37"/>
  <c r="DK97" i="37"/>
  <c r="DK107" i="37"/>
  <c r="DK117" i="37"/>
  <c r="DK127" i="37"/>
  <c r="DK137" i="37"/>
  <c r="DK147" i="37"/>
  <c r="DT17" i="37"/>
  <c r="DT27" i="37"/>
  <c r="DT37" i="37"/>
  <c r="DT47" i="37"/>
  <c r="DT57" i="37"/>
  <c r="DT67" i="37"/>
  <c r="DT77" i="37"/>
  <c r="DT87" i="37"/>
  <c r="DT97" i="37"/>
  <c r="DT107" i="37"/>
  <c r="DT117" i="37"/>
  <c r="DT127" i="37"/>
  <c r="DT137" i="37"/>
  <c r="DT147" i="37"/>
  <c r="DN33" i="37"/>
  <c r="DN43" i="37"/>
  <c r="DN53" i="37"/>
  <c r="DN63" i="37"/>
  <c r="DN73" i="37"/>
  <c r="DN83" i="37"/>
  <c r="DN93" i="37"/>
  <c r="DN103" i="37"/>
  <c r="DN113" i="37"/>
  <c r="DN123" i="37"/>
  <c r="DN133" i="37"/>
  <c r="DN143" i="37"/>
  <c r="DT13" i="37"/>
  <c r="DT23" i="37"/>
  <c r="DT33" i="37"/>
  <c r="DT43" i="37"/>
  <c r="DT53" i="37"/>
  <c r="DT73" i="37"/>
  <c r="DT83" i="37"/>
  <c r="DT143" i="37"/>
  <c r="DT63" i="37"/>
  <c r="DT93" i="37"/>
  <c r="DT103" i="37"/>
  <c r="DT113" i="37"/>
  <c r="DT123" i="37"/>
  <c r="DT133" i="37"/>
  <c r="DN19" i="37"/>
  <c r="DN29" i="37"/>
  <c r="DN39" i="37"/>
  <c r="DN49" i="37"/>
  <c r="DN59" i="37"/>
  <c r="DN69" i="37"/>
  <c r="DN79" i="37"/>
  <c r="DN89" i="37"/>
  <c r="DN99" i="37"/>
  <c r="DN109" i="37"/>
  <c r="DN119" i="37"/>
  <c r="DN129" i="37"/>
  <c r="DN139" i="37"/>
  <c r="DN149" i="37"/>
  <c r="DK149" i="37"/>
  <c r="DK139" i="37"/>
  <c r="DK129" i="37"/>
  <c r="DK119" i="37"/>
  <c r="DK109" i="37"/>
  <c r="DK99" i="37"/>
  <c r="DK89" i="37"/>
  <c r="DK79" i="37"/>
  <c r="DK69" i="37"/>
  <c r="DK59" i="37"/>
  <c r="DK49" i="37"/>
  <c r="DK39" i="37"/>
  <c r="DK29" i="37"/>
  <c r="DK19" i="37"/>
  <c r="DK145" i="37"/>
  <c r="DK135" i="37"/>
  <c r="DK125" i="37"/>
  <c r="DK115" i="37"/>
  <c r="DK105" i="37"/>
  <c r="DK95" i="37"/>
  <c r="DK85" i="37"/>
  <c r="DK75" i="37"/>
  <c r="DK65" i="37"/>
  <c r="DK55" i="37"/>
  <c r="DK45" i="37"/>
  <c r="DK35" i="37"/>
  <c r="DK25" i="37"/>
  <c r="DK15" i="37"/>
  <c r="DJ12" i="37"/>
  <c r="DK111" i="37"/>
  <c r="DK101" i="37"/>
  <c r="DK81" i="37"/>
  <c r="DK71" i="37"/>
  <c r="DK61" i="37"/>
  <c r="DK151" i="37"/>
  <c r="DK141" i="37"/>
  <c r="DK131" i="37"/>
  <c r="DK121" i="37"/>
  <c r="DK91" i="37"/>
  <c r="DK51" i="37"/>
  <c r="DK41" i="37"/>
  <c r="DK31" i="37"/>
  <c r="DK21" i="37"/>
  <c r="DK13" i="37"/>
  <c r="DK143" i="37"/>
  <c r="DK133" i="37"/>
  <c r="DK123" i="37"/>
  <c r="DK113" i="37"/>
  <c r="DK103" i="37"/>
  <c r="DK93" i="37"/>
  <c r="DK83" i="37"/>
  <c r="DK73" i="37"/>
  <c r="DK63" i="37"/>
  <c r="DK53" i="37"/>
  <c r="DK43" i="37"/>
  <c r="DK33" i="37"/>
  <c r="DK23" i="37"/>
  <c r="DN95" i="37"/>
  <c r="DN15" i="37"/>
  <c r="DN85" i="37"/>
  <c r="DN65" i="37"/>
  <c r="DN25" i="37"/>
  <c r="DN135" i="37"/>
  <c r="DN125" i="37"/>
  <c r="DM12" i="37"/>
  <c r="DN75" i="37"/>
  <c r="DN45" i="37"/>
  <c r="DN35" i="37"/>
  <c r="DN115" i="37"/>
  <c r="DN145" i="37"/>
  <c r="DN105" i="37"/>
  <c r="DN55" i="37"/>
  <c r="DQ145" i="37"/>
  <c r="DQ135" i="37"/>
  <c r="DQ125" i="37"/>
  <c r="DQ115" i="37"/>
  <c r="DQ105" i="37"/>
  <c r="DQ95" i="37"/>
  <c r="DQ85" i="37"/>
  <c r="DQ75" i="37"/>
  <c r="DQ65" i="37"/>
  <c r="DQ55" i="37"/>
  <c r="DQ45" i="37"/>
  <c r="DQ35" i="37"/>
  <c r="DQ25" i="37"/>
  <c r="DQ15" i="37"/>
  <c r="DQ151" i="37"/>
  <c r="DQ141" i="37"/>
  <c r="DQ131" i="37"/>
  <c r="DQ121" i="37"/>
  <c r="DQ111" i="37"/>
  <c r="DQ101" i="37"/>
  <c r="DQ91" i="37"/>
  <c r="DQ81" i="37"/>
  <c r="DQ71" i="37"/>
  <c r="DQ61" i="37"/>
  <c r="DQ51" i="37"/>
  <c r="DQ41" i="37"/>
  <c r="DQ31" i="37"/>
  <c r="DQ21" i="37"/>
  <c r="DQ147" i="37"/>
  <c r="DQ137" i="37"/>
  <c r="DQ107" i="37"/>
  <c r="DQ97" i="37"/>
  <c r="DQ87" i="37"/>
  <c r="DQ77" i="37"/>
  <c r="DQ67" i="37"/>
  <c r="DQ57" i="37"/>
  <c r="DQ127" i="37"/>
  <c r="DQ117" i="37"/>
  <c r="DQ47" i="37"/>
  <c r="DQ37" i="37"/>
  <c r="DQ27" i="37"/>
  <c r="DQ17" i="37"/>
  <c r="DP12" i="37"/>
  <c r="DQ143" i="37"/>
  <c r="DQ133" i="37"/>
  <c r="DQ123" i="37"/>
  <c r="DQ103" i="37"/>
  <c r="DQ93" i="37"/>
  <c r="DQ33" i="37"/>
  <c r="DQ113" i="37"/>
  <c r="DQ83" i="37"/>
  <c r="DQ73" i="37"/>
  <c r="DQ63" i="37"/>
  <c r="DQ53" i="37"/>
  <c r="DQ43" i="37"/>
  <c r="DQ23" i="37"/>
  <c r="DQ13" i="37"/>
  <c r="DQ149" i="37"/>
  <c r="DQ139" i="37"/>
  <c r="DQ129" i="37"/>
  <c r="DQ119" i="37"/>
  <c r="DQ109" i="37"/>
  <c r="DQ99" i="37"/>
  <c r="DQ89" i="37"/>
  <c r="DQ79" i="37"/>
  <c r="DQ69" i="37"/>
  <c r="DQ59" i="37"/>
  <c r="DQ49" i="37"/>
  <c r="DQ39" i="37"/>
  <c r="DQ29" i="37"/>
  <c r="DQ19" i="37"/>
  <c r="DS12" i="37"/>
  <c r="DT131" i="37"/>
  <c r="DT91" i="37"/>
  <c r="DT71" i="37"/>
  <c r="DT61" i="37"/>
  <c r="DT41" i="37"/>
  <c r="DT51" i="37"/>
  <c r="DT21" i="37"/>
  <c r="DT151" i="37"/>
  <c r="DT111" i="37"/>
  <c r="DT141" i="37"/>
  <c r="DT101" i="37"/>
  <c r="DT121" i="37"/>
  <c r="DT149" i="37"/>
  <c r="DT139" i="37"/>
  <c r="DT129" i="37"/>
  <c r="DT119" i="37"/>
  <c r="DT109" i="37"/>
  <c r="DT99" i="37"/>
  <c r="DT89" i="37"/>
  <c r="DT79" i="37"/>
  <c r="DT69" i="37"/>
  <c r="DT59" i="37"/>
  <c r="DT49" i="37"/>
  <c r="DT39" i="37"/>
  <c r="DT29" i="37"/>
  <c r="DT19" i="37"/>
  <c r="DT31" i="37"/>
  <c r="DT81" i="37"/>
  <c r="DT15" i="37"/>
  <c r="DT25" i="37"/>
  <c r="DT35" i="37"/>
  <c r="DT45" i="37"/>
  <c r="DT65" i="37"/>
  <c r="DT85" i="37"/>
  <c r="DT95" i="37"/>
  <c r="DT105" i="37"/>
  <c r="DT115" i="37"/>
  <c r="DT125" i="37"/>
  <c r="DT135" i="37"/>
  <c r="DT145" i="37"/>
  <c r="CY21" i="37"/>
  <c r="DH12" i="37"/>
  <c r="AL19" i="42" s="1"/>
  <c r="DF10" i="37"/>
  <c r="CY41" i="37"/>
  <c r="CY17" i="37"/>
  <c r="CY51" i="37"/>
  <c r="CY129" i="37"/>
  <c r="CY27" i="37"/>
  <c r="CY61" i="37"/>
  <c r="CY139" i="37"/>
  <c r="CY37" i="37"/>
  <c r="CY71" i="37"/>
  <c r="CY149" i="37"/>
  <c r="CY47" i="37"/>
  <c r="CY81" i="37"/>
  <c r="CY57" i="37"/>
  <c r="CY91" i="37"/>
  <c r="DE12" i="37"/>
  <c r="AK19" i="42" s="1"/>
  <c r="AK27" i="42" s="1"/>
  <c r="DC10" i="37"/>
  <c r="CY67" i="37"/>
  <c r="CY101" i="37"/>
  <c r="CY77" i="37"/>
  <c r="CY111" i="37"/>
  <c r="CY117" i="37"/>
  <c r="CY151" i="37"/>
  <c r="CY127" i="37"/>
  <c r="CY141" i="37"/>
  <c r="CY137" i="37"/>
  <c r="CY119" i="37"/>
  <c r="CY19" i="37"/>
  <c r="CY49" i="37"/>
  <c r="CY39" i="37"/>
  <c r="CY143" i="37"/>
  <c r="CY113" i="37"/>
  <c r="CY103" i="37"/>
  <c r="CY93" i="37"/>
  <c r="CY99" i="37"/>
  <c r="CY89" i="37"/>
  <c r="CY79" i="37"/>
  <c r="CY69" i="37"/>
  <c r="CY59" i="37"/>
  <c r="CY29" i="37"/>
  <c r="CY145" i="37"/>
  <c r="CY135" i="37"/>
  <c r="CY125" i="37"/>
  <c r="CY115" i="37"/>
  <c r="CY105" i="37"/>
  <c r="CY95" i="37"/>
  <c r="CY85" i="37"/>
  <c r="CY75" i="37"/>
  <c r="CY65" i="37"/>
  <c r="CY55" i="37"/>
  <c r="CY45" i="37"/>
  <c r="CY35" i="37"/>
  <c r="CY25" i="37"/>
  <c r="CY15" i="37"/>
  <c r="CY23" i="37"/>
  <c r="CY53" i="37"/>
  <c r="CX12" i="37"/>
  <c r="CY43" i="37"/>
  <c r="CY83" i="37"/>
  <c r="CY73" i="37"/>
  <c r="CY133" i="37"/>
  <c r="CY13" i="37"/>
  <c r="CY33" i="37"/>
  <c r="CY123" i="37"/>
  <c r="CY63" i="37"/>
  <c r="CY107" i="37"/>
  <c r="CY147" i="37"/>
  <c r="DH39" i="37"/>
  <c r="DB93" i="37"/>
  <c r="DB103" i="37"/>
  <c r="DB123" i="37"/>
  <c r="DH129" i="37"/>
  <c r="DE13" i="37"/>
  <c r="DE23" i="37"/>
  <c r="DE33" i="37"/>
  <c r="DE43" i="37"/>
  <c r="DE53" i="37"/>
  <c r="DE63" i="37"/>
  <c r="DE73" i="37"/>
  <c r="DE83" i="37"/>
  <c r="DE93" i="37"/>
  <c r="DE103" i="37"/>
  <c r="DE113" i="37"/>
  <c r="DE123" i="37"/>
  <c r="DE133" i="37"/>
  <c r="DE143" i="37"/>
  <c r="DB23" i="37"/>
  <c r="DB63" i="37"/>
  <c r="DH79" i="37"/>
  <c r="DH109" i="37"/>
  <c r="DH119" i="37"/>
  <c r="DH149" i="37"/>
  <c r="DH49" i="37"/>
  <c r="DH139" i="37"/>
  <c r="DH43" i="37"/>
  <c r="DH123" i="37"/>
  <c r="DH133" i="37"/>
  <c r="DH29" i="37"/>
  <c r="DH89" i="37"/>
  <c r="DH33" i="37"/>
  <c r="DH93" i="37"/>
  <c r="DE17" i="37"/>
  <c r="DE27" i="37"/>
  <c r="DE37" i="37"/>
  <c r="DE47" i="37"/>
  <c r="DE57" i="37"/>
  <c r="DE67" i="37"/>
  <c r="DE77" i="37"/>
  <c r="DE87" i="37"/>
  <c r="DE97" i="37"/>
  <c r="DE107" i="37"/>
  <c r="DE117" i="37"/>
  <c r="DE127" i="37"/>
  <c r="DE137" i="37"/>
  <c r="DE147" i="37"/>
  <c r="DH59" i="37"/>
  <c r="DB133" i="37"/>
  <c r="DH13" i="37"/>
  <c r="DH23" i="37"/>
  <c r="DH73" i="37"/>
  <c r="DH113" i="37"/>
  <c r="DH143" i="37"/>
  <c r="DB13" i="37"/>
  <c r="DH19" i="37"/>
  <c r="DB33" i="37"/>
  <c r="DB43" i="37"/>
  <c r="DB53" i="37"/>
  <c r="DH69" i="37"/>
  <c r="DB73" i="37"/>
  <c r="DB83" i="37"/>
  <c r="DH99" i="37"/>
  <c r="DB113" i="37"/>
  <c r="DB143" i="37"/>
  <c r="DH53" i="37"/>
  <c r="DH63" i="37"/>
  <c r="DH83" i="37"/>
  <c r="DH103" i="37"/>
  <c r="DE21" i="37"/>
  <c r="DE31" i="37"/>
  <c r="DE41" i="37"/>
  <c r="DE51" i="37"/>
  <c r="DE61" i="37"/>
  <c r="DE71" i="37"/>
  <c r="DE81" i="37"/>
  <c r="DE91" i="37"/>
  <c r="DE101" i="37"/>
  <c r="DE111" i="37"/>
  <c r="DE121" i="37"/>
  <c r="DE131" i="37"/>
  <c r="DE141" i="37"/>
  <c r="DE151" i="37"/>
  <c r="DA12" i="37"/>
  <c r="DH21" i="37"/>
  <c r="DH31" i="37"/>
  <c r="DH41" i="37"/>
  <c r="DH51" i="37"/>
  <c r="DH61" i="37"/>
  <c r="DH71" i="37"/>
  <c r="DH81" i="37"/>
  <c r="DH91" i="37"/>
  <c r="DH101" i="37"/>
  <c r="DH111" i="37"/>
  <c r="DH121" i="37"/>
  <c r="DH131" i="37"/>
  <c r="DH141" i="37"/>
  <c r="DH151" i="37"/>
  <c r="DB19" i="37"/>
  <c r="DB29" i="37"/>
  <c r="DB39" i="37"/>
  <c r="DB49" i="37"/>
  <c r="DB59" i="37"/>
  <c r="DB69" i="37"/>
  <c r="DB79" i="37"/>
  <c r="DB89" i="37"/>
  <c r="DB99" i="37"/>
  <c r="DB109" i="37"/>
  <c r="DB119" i="37"/>
  <c r="DB129" i="37"/>
  <c r="DB139" i="37"/>
  <c r="CM149" i="37"/>
  <c r="CM139" i="37"/>
  <c r="CM129" i="37"/>
  <c r="CM119" i="37"/>
  <c r="CM109" i="37"/>
  <c r="CM99" i="37"/>
  <c r="CM89" i="37"/>
  <c r="CM79" i="37"/>
  <c r="CM69" i="37"/>
  <c r="CM59" i="37"/>
  <c r="CM49" i="37"/>
  <c r="CM39" i="37"/>
  <c r="CM29" i="37"/>
  <c r="CM19" i="37"/>
  <c r="CM145" i="37"/>
  <c r="CM135" i="37"/>
  <c r="CM125" i="37"/>
  <c r="CM115" i="37"/>
  <c r="CM105" i="37"/>
  <c r="CM95" i="37"/>
  <c r="CM85" i="37"/>
  <c r="CL12" i="37"/>
  <c r="CM123" i="37"/>
  <c r="CM113" i="37"/>
  <c r="CM73" i="37"/>
  <c r="CM133" i="37"/>
  <c r="CM33" i="37"/>
  <c r="CM13" i="37"/>
  <c r="CM93" i="37"/>
  <c r="CM143" i="37"/>
  <c r="CM83" i="37"/>
  <c r="CM63" i="37"/>
  <c r="CM53" i="37"/>
  <c r="CM43" i="37"/>
  <c r="CM23" i="37"/>
  <c r="CM103" i="37"/>
  <c r="CM71" i="37"/>
  <c r="CV145" i="37"/>
  <c r="CV135" i="37"/>
  <c r="CV125" i="37"/>
  <c r="CV115" i="37"/>
  <c r="CV105" i="37"/>
  <c r="CV95" i="37"/>
  <c r="CV85" i="37"/>
  <c r="CV75" i="37"/>
  <c r="CV65" i="37"/>
  <c r="CV55" i="37"/>
  <c r="CV45" i="37"/>
  <c r="CV35" i="37"/>
  <c r="CV25" i="37"/>
  <c r="CV15" i="37"/>
  <c r="CU12" i="37"/>
  <c r="CV141" i="37"/>
  <c r="CV111" i="37"/>
  <c r="CV151" i="37"/>
  <c r="CV61" i="37"/>
  <c r="CV101" i="37"/>
  <c r="CV91" i="37"/>
  <c r="CV71" i="37"/>
  <c r="CV31" i="37"/>
  <c r="CV121" i="37"/>
  <c r="CV81" i="37"/>
  <c r="CV21" i="37"/>
  <c r="CV41" i="37"/>
  <c r="CV131" i="37"/>
  <c r="CV51" i="37"/>
  <c r="CV33" i="37"/>
  <c r="CM67" i="37"/>
  <c r="CV109" i="37"/>
  <c r="CV133" i="37"/>
  <c r="CV57" i="37"/>
  <c r="CM91" i="37"/>
  <c r="CM57" i="37"/>
  <c r="CM81" i="37"/>
  <c r="CM15" i="37"/>
  <c r="CV19" i="37"/>
  <c r="CV43" i="37"/>
  <c r="CM77" i="37"/>
  <c r="CV119" i="37"/>
  <c r="CV143" i="37"/>
  <c r="CV67" i="37"/>
  <c r="CM101" i="37"/>
  <c r="CV77" i="37"/>
  <c r="CM111" i="37"/>
  <c r="CM87" i="37"/>
  <c r="CM35" i="37"/>
  <c r="CV39" i="37"/>
  <c r="CV63" i="37"/>
  <c r="CM97" i="37"/>
  <c r="CV139" i="37"/>
  <c r="CM25" i="37"/>
  <c r="CM21" i="37"/>
  <c r="CM121" i="37"/>
  <c r="CM45" i="37"/>
  <c r="CV49" i="37"/>
  <c r="CV73" i="37"/>
  <c r="CM107" i="37"/>
  <c r="CV149" i="37"/>
  <c r="CM117" i="37"/>
  <c r="CM127" i="37"/>
  <c r="CM51" i="37"/>
  <c r="CM151" i="37"/>
  <c r="CM37" i="37"/>
  <c r="CM75" i="37"/>
  <c r="CM137" i="37"/>
  <c r="CV13" i="37"/>
  <c r="CV27" i="37"/>
  <c r="CM61" i="37"/>
  <c r="CV127" i="37"/>
  <c r="CM47" i="37"/>
  <c r="CV89" i="37"/>
  <c r="CV113" i="37"/>
  <c r="CM147" i="37"/>
  <c r="CP13" i="37"/>
  <c r="CP23" i="37"/>
  <c r="CP33" i="37"/>
  <c r="CP43" i="37"/>
  <c r="CP53" i="37"/>
  <c r="CP63" i="37"/>
  <c r="CP73" i="37"/>
  <c r="CP83" i="37"/>
  <c r="CP93" i="37"/>
  <c r="CP103" i="37"/>
  <c r="CP113" i="37"/>
  <c r="CP123" i="37"/>
  <c r="CP133" i="37"/>
  <c r="CP143" i="37"/>
  <c r="CQ10" i="37"/>
  <c r="CP21" i="37"/>
  <c r="CP31" i="37"/>
  <c r="CP41" i="37"/>
  <c r="CP51" i="37"/>
  <c r="CP61" i="37"/>
  <c r="CP71" i="37"/>
  <c r="CP81" i="37"/>
  <c r="CP91" i="37"/>
  <c r="CP101" i="37"/>
  <c r="CP111" i="37"/>
  <c r="CP121" i="37"/>
  <c r="CP131" i="37"/>
  <c r="CP141" i="37"/>
  <c r="CP151" i="37"/>
  <c r="CO12" i="37"/>
  <c r="CS25" i="37"/>
  <c r="CS35" i="37"/>
  <c r="CS45" i="37"/>
  <c r="CS55" i="37"/>
  <c r="CS65" i="37"/>
  <c r="CS75" i="37"/>
  <c r="CS85" i="37"/>
  <c r="CS95" i="37"/>
  <c r="CS105" i="37"/>
  <c r="CS115" i="37"/>
  <c r="CS125" i="37"/>
  <c r="CS135" i="37"/>
  <c r="CP19" i="37"/>
  <c r="CP29" i="37"/>
  <c r="CP39" i="37"/>
  <c r="CP49" i="37"/>
  <c r="CP59" i="37"/>
  <c r="CP69" i="37"/>
  <c r="CP79" i="37"/>
  <c r="CP89" i="37"/>
  <c r="CP99" i="37"/>
  <c r="CP109" i="37"/>
  <c r="CP119" i="37"/>
  <c r="CP129" i="37"/>
  <c r="CP139" i="37"/>
  <c r="CJ19" i="37"/>
  <c r="CJ59" i="37"/>
  <c r="CJ99" i="37"/>
  <c r="CJ139" i="37"/>
  <c r="CJ117" i="37"/>
  <c r="CA12" i="37"/>
  <c r="AA19" i="42" s="1"/>
  <c r="AA27" i="42" s="1"/>
  <c r="BY10" i="37"/>
  <c r="CJ37" i="37"/>
  <c r="CJ77" i="37"/>
  <c r="CD12" i="37"/>
  <c r="AB19" i="42" s="1"/>
  <c r="AB27" i="42" s="1"/>
  <c r="CB10" i="37"/>
  <c r="CJ145" i="37"/>
  <c r="CJ135" i="37"/>
  <c r="CJ125" i="37"/>
  <c r="CJ115" i="37"/>
  <c r="CJ105" i="37"/>
  <c r="CJ95" i="37"/>
  <c r="CJ85" i="37"/>
  <c r="CJ75" i="37"/>
  <c r="CJ65" i="37"/>
  <c r="CJ55" i="37"/>
  <c r="CJ45" i="37"/>
  <c r="CJ35" i="37"/>
  <c r="CJ25" i="37"/>
  <c r="CJ15" i="37"/>
  <c r="CI12" i="37"/>
  <c r="CJ21" i="37"/>
  <c r="CJ31" i="37"/>
  <c r="CJ111" i="37"/>
  <c r="CJ101" i="37"/>
  <c r="CJ91" i="37"/>
  <c r="CJ81" i="37"/>
  <c r="CJ71" i="37"/>
  <c r="CJ51" i="37"/>
  <c r="CJ41" i="37"/>
  <c r="CJ151" i="37"/>
  <c r="CJ131" i="37"/>
  <c r="CJ121" i="37"/>
  <c r="CJ61" i="37"/>
  <c r="CJ143" i="37"/>
  <c r="CJ133" i="37"/>
  <c r="CJ123" i="37"/>
  <c r="CJ113" i="37"/>
  <c r="CJ103" i="37"/>
  <c r="CJ93" i="37"/>
  <c r="CJ83" i="37"/>
  <c r="CJ73" i="37"/>
  <c r="CJ63" i="37"/>
  <c r="CJ53" i="37"/>
  <c r="CJ43" i="37"/>
  <c r="CJ33" i="37"/>
  <c r="CJ23" i="37"/>
  <c r="CJ13" i="37"/>
  <c r="CJ141" i="37"/>
  <c r="CG12" i="37"/>
  <c r="AC19" i="42" s="1"/>
  <c r="CE10" i="37"/>
  <c r="CJ29" i="37"/>
  <c r="CJ69" i="37"/>
  <c r="CJ109" i="37"/>
  <c r="CJ149" i="37"/>
  <c r="CJ47" i="37"/>
  <c r="CJ87" i="37"/>
  <c r="CJ127" i="37"/>
  <c r="CJ79" i="37"/>
  <c r="CJ119" i="37"/>
  <c r="CJ17" i="37"/>
  <c r="CJ57" i="37"/>
  <c r="CJ97" i="37"/>
  <c r="CJ39" i="37"/>
  <c r="CJ137" i="37"/>
  <c r="CG13" i="37"/>
  <c r="CG43" i="37"/>
  <c r="CG83" i="37"/>
  <c r="CG93" i="37"/>
  <c r="CG113" i="37"/>
  <c r="CG123" i="37"/>
  <c r="CG53" i="37"/>
  <c r="CG73" i="37"/>
  <c r="CG103" i="37"/>
  <c r="CG133" i="37"/>
  <c r="CG143" i="37"/>
  <c r="CG23" i="37"/>
  <c r="CG33" i="37"/>
  <c r="CG63" i="37"/>
  <c r="CG37" i="37"/>
  <c r="CG87" i="37"/>
  <c r="CG97" i="37"/>
  <c r="CG107" i="37"/>
  <c r="CG117" i="37"/>
  <c r="CG127" i="37"/>
  <c r="CG137" i="37"/>
  <c r="CG17" i="37"/>
  <c r="CG27" i="37"/>
  <c r="CG47" i="37"/>
  <c r="CG57" i="37"/>
  <c r="CG67" i="37"/>
  <c r="CG77" i="37"/>
  <c r="CG147" i="37"/>
  <c r="CG151" i="37"/>
  <c r="BX17" i="37"/>
  <c r="BX137" i="37"/>
  <c r="BX71" i="37"/>
  <c r="BX151" i="37"/>
  <c r="BX45" i="37"/>
  <c r="BX85" i="37"/>
  <c r="BX125" i="37"/>
  <c r="BX57" i="37"/>
  <c r="BX97" i="37"/>
  <c r="BX31" i="37"/>
  <c r="BX111" i="37"/>
  <c r="BX33" i="37"/>
  <c r="BX73" i="37"/>
  <c r="BX113" i="37"/>
  <c r="BX47" i="37"/>
  <c r="BX87" i="37"/>
  <c r="BX127" i="37"/>
  <c r="BX103" i="37"/>
  <c r="BX49" i="37"/>
  <c r="BX89" i="37"/>
  <c r="BX23" i="37"/>
  <c r="BX37" i="37"/>
  <c r="BX77" i="37"/>
  <c r="BX117" i="37"/>
  <c r="BX25" i="37"/>
  <c r="BX65" i="37"/>
  <c r="BX145" i="37"/>
  <c r="BX39" i="37"/>
  <c r="BX79" i="37"/>
  <c r="BX119" i="37"/>
  <c r="BX63" i="37"/>
  <c r="BX143" i="37"/>
  <c r="BW12" i="37"/>
  <c r="BX51" i="37"/>
  <c r="BX91" i="37"/>
  <c r="BX131" i="37"/>
  <c r="BX105" i="37"/>
  <c r="BX129" i="37"/>
  <c r="BX81" i="37"/>
  <c r="BX41" i="37"/>
  <c r="BX121" i="37"/>
  <c r="BX29" i="37"/>
  <c r="BX69" i="37"/>
  <c r="BX109" i="37"/>
  <c r="BU37" i="37"/>
  <c r="BU77" i="37"/>
  <c r="BU19" i="37"/>
  <c r="BU39" i="37"/>
  <c r="BU59" i="37"/>
  <c r="BU79" i="37"/>
  <c r="BU99" i="37"/>
  <c r="BU119" i="37"/>
  <c r="BU139" i="37"/>
  <c r="BU117" i="37"/>
  <c r="BU61" i="37"/>
  <c r="BU21" i="37"/>
  <c r="BU101" i="37"/>
  <c r="BU141" i="37"/>
  <c r="BU135" i="37"/>
  <c r="BU95" i="37"/>
  <c r="BU55" i="37"/>
  <c r="BU15" i="37"/>
  <c r="BU81" i="37"/>
  <c r="BU147" i="37"/>
  <c r="BU27" i="37"/>
  <c r="BU121" i="37"/>
  <c r="BU41" i="37"/>
  <c r="BU145" i="37"/>
  <c r="BU105" i="37"/>
  <c r="BU25" i="37"/>
  <c r="BU131" i="37"/>
  <c r="BT12" i="37"/>
  <c r="BU125" i="37"/>
  <c r="BU65" i="37"/>
  <c r="BU91" i="37"/>
  <c r="BU51" i="37"/>
  <c r="BU85" i="37"/>
  <c r="BU97" i="37"/>
  <c r="BU143" i="37"/>
  <c r="BU103" i="37"/>
  <c r="BU63" i="37"/>
  <c r="BU23" i="37"/>
  <c r="BU113" i="37"/>
  <c r="BU151" i="37"/>
  <c r="BU71" i="37"/>
  <c r="BU31" i="37"/>
  <c r="BU137" i="37"/>
  <c r="BU17" i="37"/>
  <c r="BU123" i="37"/>
  <c r="BU43" i="37"/>
  <c r="BU115" i="37"/>
  <c r="BU75" i="37"/>
  <c r="BU35" i="37"/>
  <c r="BU73" i="37"/>
  <c r="BU67" i="37"/>
  <c r="BU127" i="37"/>
  <c r="BU87" i="37"/>
  <c r="BU47" i="37"/>
  <c r="BU33" i="37"/>
  <c r="BU45" i="37"/>
  <c r="BU111" i="37"/>
  <c r="BU57" i="37"/>
  <c r="BU107" i="37"/>
  <c r="BU83" i="37"/>
  <c r="BR103" i="37"/>
  <c r="BR143" i="37"/>
  <c r="BR137" i="37"/>
  <c r="BR97" i="37"/>
  <c r="BR17" i="37"/>
  <c r="BR109" i="37"/>
  <c r="BR135" i="37"/>
  <c r="BR15" i="37"/>
  <c r="BR67" i="37"/>
  <c r="BR27" i="37"/>
  <c r="BR145" i="37"/>
  <c r="BR65" i="37"/>
  <c r="BR25" i="37"/>
  <c r="BR69" i="37"/>
  <c r="BR105" i="37"/>
  <c r="BR19" i="37"/>
  <c r="BR29" i="37"/>
  <c r="BR55" i="37"/>
  <c r="BR59" i="37"/>
  <c r="BQ12" i="37"/>
  <c r="BR117" i="37"/>
  <c r="BR77" i="37"/>
  <c r="BR37" i="37"/>
  <c r="BR73" i="37"/>
  <c r="BR85" i="37"/>
  <c r="BR147" i="37"/>
  <c r="BR115" i="37"/>
  <c r="BR35" i="37"/>
  <c r="BR45" i="37"/>
  <c r="BR43" i="37"/>
  <c r="BR107" i="37"/>
  <c r="BR129" i="37"/>
  <c r="BR89" i="37"/>
  <c r="BR49" i="37"/>
  <c r="BR75" i="37"/>
  <c r="BR127" i="37"/>
  <c r="BR87" i="37"/>
  <c r="BR33" i="37"/>
  <c r="BR47" i="37"/>
  <c r="BR113" i="37"/>
  <c r="BR125" i="37"/>
  <c r="BR57" i="37"/>
  <c r="BR83" i="37"/>
  <c r="BR95" i="37"/>
  <c r="BR99" i="37"/>
  <c r="BR123" i="37"/>
  <c r="BR31" i="37"/>
  <c r="BR51" i="37"/>
  <c r="BR71" i="37"/>
  <c r="BR91" i="37"/>
  <c r="BR111" i="37"/>
  <c r="BR131" i="37"/>
  <c r="BR151" i="37"/>
  <c r="BO59" i="37"/>
  <c r="BO45" i="37"/>
  <c r="BO85" i="37"/>
  <c r="BO125" i="37"/>
  <c r="BO19" i="37"/>
  <c r="BO99" i="37"/>
  <c r="BO33" i="37"/>
  <c r="BO73" i="37"/>
  <c r="BO113" i="37"/>
  <c r="BO47" i="37"/>
  <c r="BO87" i="37"/>
  <c r="BO127" i="37"/>
  <c r="BO63" i="37"/>
  <c r="BO143" i="37"/>
  <c r="BO77" i="37"/>
  <c r="BO117" i="37"/>
  <c r="BO91" i="37"/>
  <c r="BO25" i="37"/>
  <c r="BO65" i="37"/>
  <c r="BO105" i="37"/>
  <c r="BO145" i="37"/>
  <c r="BO49" i="37"/>
  <c r="BO89" i="37"/>
  <c r="BO129" i="37"/>
  <c r="BO23" i="37"/>
  <c r="BO103" i="37"/>
  <c r="BO37" i="37"/>
  <c r="BN12" i="37"/>
  <c r="BO51" i="37"/>
  <c r="BO131" i="37"/>
  <c r="BO13" i="37"/>
  <c r="BO53" i="37"/>
  <c r="BO93" i="37"/>
  <c r="Z76" i="42" l="1"/>
  <c r="AF42" i="42"/>
  <c r="AK92" i="42"/>
  <c r="AO66" i="42"/>
  <c r="AP75" i="42"/>
  <c r="AB45" i="42"/>
  <c r="W71" i="42"/>
  <c r="X51" i="42"/>
  <c r="Y75" i="42"/>
  <c r="Y78" i="42"/>
  <c r="Y62" i="42"/>
  <c r="Z56" i="42"/>
  <c r="Z60" i="42"/>
  <c r="Z57" i="42"/>
  <c r="AC33" i="42"/>
  <c r="AD65" i="42"/>
  <c r="AD83" i="42"/>
  <c r="AD44" i="42"/>
  <c r="AD51" i="42"/>
  <c r="AG64" i="42"/>
  <c r="AF37" i="42"/>
  <c r="AE45" i="42"/>
  <c r="AH91" i="42"/>
  <c r="AH88" i="42"/>
  <c r="AH34" i="42"/>
  <c r="AE93" i="42"/>
  <c r="AE51" i="42"/>
  <c r="AJ41" i="42"/>
  <c r="AK87" i="42"/>
  <c r="AJ58" i="42"/>
  <c r="AK65" i="42"/>
  <c r="AL61" i="42"/>
  <c r="AJ68" i="42"/>
  <c r="AI54" i="42"/>
  <c r="AI46" i="42"/>
  <c r="AI40" i="42"/>
  <c r="AP39" i="42"/>
  <c r="AP72" i="42"/>
  <c r="AO71" i="42"/>
  <c r="AO57" i="42"/>
  <c r="AO84" i="42"/>
  <c r="AM43" i="42"/>
  <c r="AM97" i="42"/>
  <c r="AM94" i="42"/>
  <c r="AN71" i="42"/>
  <c r="AP38" i="42"/>
  <c r="AP70" i="42"/>
  <c r="AM40" i="42"/>
  <c r="AB38" i="42"/>
  <c r="AN82" i="42"/>
  <c r="AB40" i="42"/>
  <c r="AP49" i="42"/>
  <c r="AC44" i="42"/>
  <c r="AA60" i="42"/>
  <c r="Y28" i="42"/>
  <c r="AJ80" i="42"/>
  <c r="W90" i="42"/>
  <c r="AJ87" i="42"/>
  <c r="Y56" i="42"/>
  <c r="AJ77" i="42"/>
  <c r="AJ94" i="42"/>
  <c r="AC34" i="42"/>
  <c r="AA39" i="42"/>
  <c r="AL39" i="42"/>
  <c r="Z71" i="42"/>
  <c r="AA73" i="42"/>
  <c r="Z80" i="42"/>
  <c r="AJ63" i="42"/>
  <c r="AB76" i="42"/>
  <c r="W73" i="42"/>
  <c r="X45" i="42"/>
  <c r="W33" i="42"/>
  <c r="W31" i="42"/>
  <c r="X38" i="42"/>
  <c r="X49" i="42"/>
  <c r="Y50" i="42"/>
  <c r="Y33" i="42"/>
  <c r="Y29" i="42"/>
  <c r="Z36" i="42"/>
  <c r="Z40" i="42"/>
  <c r="Z90" i="42"/>
  <c r="AC93" i="42"/>
  <c r="AD45" i="42"/>
  <c r="AD88" i="42"/>
  <c r="AD49" i="42"/>
  <c r="AD31" i="42"/>
  <c r="AG59" i="42"/>
  <c r="AF32" i="42"/>
  <c r="AH85" i="42"/>
  <c r="AE70" i="42"/>
  <c r="AH76" i="42"/>
  <c r="AH39" i="42"/>
  <c r="AE68" i="42"/>
  <c r="AE56" i="42"/>
  <c r="AJ36" i="42"/>
  <c r="AK82" i="42"/>
  <c r="AL56" i="42"/>
  <c r="AK60" i="42"/>
  <c r="AJ53" i="42"/>
  <c r="AL41" i="42"/>
  <c r="AI59" i="42"/>
  <c r="AI31" i="42"/>
  <c r="AI91" i="42"/>
  <c r="AP34" i="42"/>
  <c r="AP92" i="42"/>
  <c r="AO76" i="42"/>
  <c r="AO30" i="42"/>
  <c r="AO62" i="42"/>
  <c r="AO89" i="42"/>
  <c r="AM48" i="42"/>
  <c r="AM52" i="42"/>
  <c r="AM31" i="42"/>
  <c r="AN66" i="42"/>
  <c r="AP33" i="42"/>
  <c r="AP65" i="42"/>
  <c r="AM35" i="42"/>
  <c r="AC29" i="42"/>
  <c r="AN77" i="42"/>
  <c r="X92" i="42"/>
  <c r="AJ49" i="42"/>
  <c r="AB33" i="42"/>
  <c r="AB55" i="42"/>
  <c r="AJ85" i="42"/>
  <c r="AL70" i="42"/>
  <c r="W81" i="42"/>
  <c r="AJ70" i="42"/>
  <c r="Y46" i="42"/>
  <c r="AI65" i="42"/>
  <c r="AK89" i="42"/>
  <c r="AA32" i="42"/>
  <c r="AB34" i="42"/>
  <c r="Z92" i="42"/>
  <c r="Z32" i="42"/>
  <c r="AA58" i="42"/>
  <c r="Y63" i="42"/>
  <c r="AD85" i="42"/>
  <c r="AH29" i="42"/>
  <c r="AI49" i="42"/>
  <c r="AO52" i="42"/>
  <c r="AM89" i="42"/>
  <c r="AB60" i="42"/>
  <c r="AB43" i="42"/>
  <c r="W86" i="42"/>
  <c r="X36" i="42"/>
  <c r="Y49" i="42"/>
  <c r="Z30" i="42"/>
  <c r="AD96" i="42"/>
  <c r="AD93" i="42"/>
  <c r="AD54" i="42"/>
  <c r="AF91" i="42"/>
  <c r="AG54" i="42"/>
  <c r="AE52" i="42"/>
  <c r="AH53" i="42"/>
  <c r="AE55" i="42"/>
  <c r="AH44" i="42"/>
  <c r="AE28" i="42"/>
  <c r="AE61" i="42"/>
  <c r="AJ31" i="42"/>
  <c r="AK77" i="42"/>
  <c r="AJ48" i="42"/>
  <c r="AK55" i="42"/>
  <c r="AJ33" i="42"/>
  <c r="AI95" i="42"/>
  <c r="AI64" i="42"/>
  <c r="AI81" i="42"/>
  <c r="AI52" i="42"/>
  <c r="AP29" i="42"/>
  <c r="AP77" i="42"/>
  <c r="AO81" i="42"/>
  <c r="AO35" i="42"/>
  <c r="AO67" i="42"/>
  <c r="AO94" i="42"/>
  <c r="AM53" i="42"/>
  <c r="AM57" i="42"/>
  <c r="AM36" i="42"/>
  <c r="AN61" i="42"/>
  <c r="AP28" i="42"/>
  <c r="AP60" i="42"/>
  <c r="AM30" i="42"/>
  <c r="X53" i="42"/>
  <c r="AN72" i="42"/>
  <c r="X82" i="42"/>
  <c r="AJ96" i="42"/>
  <c r="AC91" i="42"/>
  <c r="AC42" i="42"/>
  <c r="AL75" i="42"/>
  <c r="AG90" i="42"/>
  <c r="W72" i="42"/>
  <c r="AL60" i="42"/>
  <c r="Y36" i="42"/>
  <c r="AJ60" i="42"/>
  <c r="AL84" i="42"/>
  <c r="AA28" i="42"/>
  <c r="Z72" i="42"/>
  <c r="Z43" i="42"/>
  <c r="Z31" i="42"/>
  <c r="AA53" i="42"/>
  <c r="AE34" i="42"/>
  <c r="Y66" i="42"/>
  <c r="W84" i="42"/>
  <c r="Y53" i="42"/>
  <c r="Z33" i="42"/>
  <c r="W64" i="42"/>
  <c r="Y44" i="42"/>
  <c r="Y69" i="42"/>
  <c r="Z66" i="42"/>
  <c r="AC97" i="42"/>
  <c r="AC73" i="42"/>
  <c r="AD52" i="42"/>
  <c r="AD59" i="42"/>
  <c r="AF86" i="42"/>
  <c r="AG49" i="42"/>
  <c r="AF93" i="42"/>
  <c r="AH35" i="42"/>
  <c r="AH41" i="42"/>
  <c r="AH38" i="42"/>
  <c r="AH49" i="42"/>
  <c r="AE38" i="42"/>
  <c r="AE66" i="42"/>
  <c r="AL97" i="42"/>
  <c r="AK72" i="42"/>
  <c r="AJ43" i="42"/>
  <c r="AK50" i="42"/>
  <c r="AK93" i="42"/>
  <c r="AI75" i="42"/>
  <c r="AI69" i="42"/>
  <c r="AI90" i="42"/>
  <c r="AI35" i="42"/>
  <c r="AP62" i="42"/>
  <c r="AP97" i="42"/>
  <c r="AO86" i="42"/>
  <c r="AO40" i="42"/>
  <c r="AO72" i="42"/>
  <c r="AN49" i="42"/>
  <c r="AM58" i="42"/>
  <c r="AM62" i="42"/>
  <c r="AM41" i="42"/>
  <c r="AN56" i="42"/>
  <c r="AN93" i="42"/>
  <c r="AP55" i="42"/>
  <c r="AJ69" i="42"/>
  <c r="X33" i="42"/>
  <c r="AN67" i="42"/>
  <c r="X72" i="42"/>
  <c r="AA91" i="42"/>
  <c r="AA89" i="42"/>
  <c r="AA40" i="42"/>
  <c r="AF95" i="42"/>
  <c r="AG40" i="42"/>
  <c r="W63" i="42"/>
  <c r="AK41" i="42"/>
  <c r="W89" i="42"/>
  <c r="AL50" i="42"/>
  <c r="AJ72" i="42"/>
  <c r="AC72" i="42"/>
  <c r="AB96" i="42"/>
  <c r="AK96" i="42"/>
  <c r="Z51" i="42"/>
  <c r="AA38" i="42"/>
  <c r="AD78" i="42"/>
  <c r="AE46" i="42"/>
  <c r="AI57" i="42"/>
  <c r="AP43" i="42"/>
  <c r="AJ97" i="42"/>
  <c r="Y77" i="42"/>
  <c r="AC88" i="42"/>
  <c r="X85" i="42"/>
  <c r="Y73" i="42"/>
  <c r="Z42" i="42"/>
  <c r="AD76" i="42"/>
  <c r="W46" i="42"/>
  <c r="W44" i="42"/>
  <c r="X59" i="42"/>
  <c r="X74" i="42"/>
  <c r="Y38" i="42"/>
  <c r="Y93" i="42"/>
  <c r="Y89" i="42"/>
  <c r="Z62" i="42"/>
  <c r="Z46" i="42"/>
  <c r="AC95" i="42"/>
  <c r="AC58" i="42"/>
  <c r="AD56" i="42"/>
  <c r="AD82" i="42"/>
  <c r="AD64" i="42"/>
  <c r="AF81" i="42"/>
  <c r="AG44" i="42"/>
  <c r="AF88" i="42"/>
  <c r="AH28" i="42"/>
  <c r="AE39" i="42"/>
  <c r="AH47" i="42"/>
  <c r="AH54" i="42"/>
  <c r="AE88" i="42"/>
  <c r="AE71" i="42"/>
  <c r="AL92" i="42"/>
  <c r="AK67" i="42"/>
  <c r="AJ38" i="42"/>
  <c r="AK45" i="42"/>
  <c r="AK88" i="42"/>
  <c r="AI53" i="42"/>
  <c r="AI74" i="42"/>
  <c r="AI92" i="42"/>
  <c r="AI86" i="42"/>
  <c r="AP37" i="42"/>
  <c r="AP32" i="42"/>
  <c r="AO91" i="42"/>
  <c r="AO45" i="42"/>
  <c r="AO77" i="42"/>
  <c r="AN74" i="42"/>
  <c r="AM63" i="42"/>
  <c r="AM72" i="42"/>
  <c r="AM46" i="42"/>
  <c r="AN51" i="42"/>
  <c r="AN88" i="42"/>
  <c r="AP50" i="42"/>
  <c r="AK64" i="42"/>
  <c r="AJ64" i="42"/>
  <c r="AN62" i="42"/>
  <c r="X62" i="42"/>
  <c r="AB82" i="42"/>
  <c r="AD86" i="42"/>
  <c r="AB35" i="42"/>
  <c r="AH90" i="42"/>
  <c r="AB97" i="42"/>
  <c r="AC52" i="42"/>
  <c r="AG85" i="42"/>
  <c r="W36" i="42"/>
  <c r="AK31" i="42"/>
  <c r="AJ55" i="42"/>
  <c r="AB65" i="42"/>
  <c r="AB56" i="42"/>
  <c r="AK91" i="42"/>
  <c r="AA84" i="42"/>
  <c r="AA33" i="42"/>
  <c r="W38" i="42"/>
  <c r="AD71" i="42"/>
  <c r="AP82" i="42"/>
  <c r="AI82" i="42"/>
  <c r="X65" i="42"/>
  <c r="Z82" i="42"/>
  <c r="W66" i="42"/>
  <c r="X31" i="42"/>
  <c r="W94" i="42"/>
  <c r="W51" i="42"/>
  <c r="X46" i="42"/>
  <c r="X56" i="42"/>
  <c r="Y45" i="42"/>
  <c r="Y70" i="42"/>
  <c r="Y92" i="42"/>
  <c r="Z86" i="42"/>
  <c r="Z73" i="42"/>
  <c r="AC60" i="42"/>
  <c r="AC48" i="42"/>
  <c r="AD36" i="42"/>
  <c r="AD87" i="42"/>
  <c r="AD69" i="42"/>
  <c r="AF76" i="42"/>
  <c r="AG39" i="42"/>
  <c r="AF83" i="42"/>
  <c r="AE90" i="42"/>
  <c r="AE65" i="42"/>
  <c r="AH87" i="42"/>
  <c r="AH59" i="42"/>
  <c r="AE58" i="42"/>
  <c r="AE76" i="42"/>
  <c r="AL87" i="42"/>
  <c r="AK62" i="42"/>
  <c r="AL31" i="42"/>
  <c r="AK40" i="42"/>
  <c r="AK83" i="42"/>
  <c r="AI83" i="42"/>
  <c r="AI79" i="42"/>
  <c r="AI85" i="42"/>
  <c r="AI47" i="42"/>
  <c r="AP31" i="42"/>
  <c r="AP47" i="42"/>
  <c r="AO96" i="42"/>
  <c r="AO80" i="42"/>
  <c r="AO82" i="42"/>
  <c r="AN94" i="42"/>
  <c r="AM68" i="42"/>
  <c r="AM77" i="42"/>
  <c r="AM51" i="42"/>
  <c r="AN46" i="42"/>
  <c r="AN83" i="42"/>
  <c r="AP45" i="42"/>
  <c r="AL59" i="42"/>
  <c r="AK59" i="42"/>
  <c r="AN57" i="42"/>
  <c r="X52" i="42"/>
  <c r="AA71" i="42"/>
  <c r="AB84" i="42"/>
  <c r="AJ90" i="42"/>
  <c r="AG83" i="42"/>
  <c r="AB88" i="42"/>
  <c r="AJ92" i="42"/>
  <c r="AH73" i="42"/>
  <c r="AL94" i="42"/>
  <c r="AG80" i="42"/>
  <c r="AE92" i="42"/>
  <c r="AB36" i="42"/>
  <c r="AJ74" i="42"/>
  <c r="AK86" i="42"/>
  <c r="AA79" i="42"/>
  <c r="AA90" i="42"/>
  <c r="X78" i="42"/>
  <c r="Z97" i="42"/>
  <c r="AG69" i="42"/>
  <c r="AJ46" i="42"/>
  <c r="AP44" i="42"/>
  <c r="AM92" i="42"/>
  <c r="AM45" i="42"/>
  <c r="AP59" i="42"/>
  <c r="AC62" i="42"/>
  <c r="X28" i="42"/>
  <c r="AB54" i="42"/>
  <c r="W74" i="42"/>
  <c r="X97" i="42"/>
  <c r="X66" i="42"/>
  <c r="X34" i="42"/>
  <c r="Y65" i="42"/>
  <c r="Y64" i="42"/>
  <c r="Y72" i="42"/>
  <c r="Z74" i="42"/>
  <c r="Z85" i="42"/>
  <c r="AC55" i="42"/>
  <c r="AC83" i="42"/>
  <c r="AD97" i="42"/>
  <c r="AD74" i="42"/>
  <c r="AF71" i="42"/>
  <c r="AG34" i="42"/>
  <c r="AF78" i="42"/>
  <c r="AE59" i="42"/>
  <c r="AE77" i="42"/>
  <c r="AH42" i="42"/>
  <c r="AH64" i="42"/>
  <c r="AE78" i="42"/>
  <c r="AE81" i="42"/>
  <c r="AL82" i="42"/>
  <c r="AK57" i="42"/>
  <c r="AJ28" i="42"/>
  <c r="AK35" i="42"/>
  <c r="AK78" i="42"/>
  <c r="AI38" i="42"/>
  <c r="AI84" i="42"/>
  <c r="AI97" i="42"/>
  <c r="AI30" i="42"/>
  <c r="AP36" i="42"/>
  <c r="AP42" i="42"/>
  <c r="AO28" i="42"/>
  <c r="AO85" i="42"/>
  <c r="AO87" i="42"/>
  <c r="AN79" i="42"/>
  <c r="AM73" i="42"/>
  <c r="AM56" i="42"/>
  <c r="AN41" i="42"/>
  <c r="AN78" i="42"/>
  <c r="AP40" i="42"/>
  <c r="AJ47" i="42"/>
  <c r="AL54" i="42"/>
  <c r="AN52" i="42"/>
  <c r="X42" i="42"/>
  <c r="AB62" i="42"/>
  <c r="AC71" i="42"/>
  <c r="AL80" i="42"/>
  <c r="AG52" i="42"/>
  <c r="AC79" i="42"/>
  <c r="AJ75" i="42"/>
  <c r="AH61" i="42"/>
  <c r="AI87" i="42"/>
  <c r="AH68" i="42"/>
  <c r="AH75" i="42"/>
  <c r="AJ89" i="42"/>
  <c r="AK69" i="42"/>
  <c r="AK44" i="42"/>
  <c r="AA74" i="42"/>
  <c r="AA85" i="42"/>
  <c r="AM38" i="42"/>
  <c r="W54" i="42"/>
  <c r="X87" i="42"/>
  <c r="X86" i="42"/>
  <c r="X54" i="42"/>
  <c r="Y85" i="42"/>
  <c r="Y47" i="42"/>
  <c r="Y32" i="42"/>
  <c r="Z87" i="42"/>
  <c r="Z65" i="42"/>
  <c r="AC50" i="42"/>
  <c r="AC78" i="42"/>
  <c r="AD42" i="42"/>
  <c r="AD79" i="42"/>
  <c r="AF66" i="42"/>
  <c r="AF73" i="42"/>
  <c r="AE40" i="42"/>
  <c r="AH60" i="42"/>
  <c r="AH32" i="42"/>
  <c r="AH69" i="42"/>
  <c r="AE83" i="42"/>
  <c r="AE86" i="42"/>
  <c r="AL77" i="42"/>
  <c r="AK52" i="42"/>
  <c r="AL93" i="42"/>
  <c r="AK30" i="42"/>
  <c r="AK73" i="42"/>
  <c r="AI28" i="42"/>
  <c r="AI89" i="42"/>
  <c r="AI80" i="42"/>
  <c r="AI42" i="42"/>
  <c r="AP41" i="42"/>
  <c r="AP52" i="42"/>
  <c r="AO33" i="42"/>
  <c r="AO50" i="42"/>
  <c r="AO92" i="42"/>
  <c r="AN39" i="42"/>
  <c r="AM78" i="42"/>
  <c r="AM29" i="42"/>
  <c r="AM61" i="42"/>
  <c r="AN36" i="42"/>
  <c r="AN73" i="42"/>
  <c r="AP35" i="42"/>
  <c r="AJ30" i="42"/>
  <c r="AJ42" i="42"/>
  <c r="AN47" i="42"/>
  <c r="X32" i="42"/>
  <c r="AA51" i="42"/>
  <c r="AB64" i="42"/>
  <c r="AJ29" i="42"/>
  <c r="AF45" i="42"/>
  <c r="AA77" i="42"/>
  <c r="AL65" i="42"/>
  <c r="AG35" i="42"/>
  <c r="AJ82" i="42"/>
  <c r="AH56" i="42"/>
  <c r="AE42" i="42"/>
  <c r="AK84" i="42"/>
  <c r="AL64" i="42"/>
  <c r="AK39" i="42"/>
  <c r="Z89" i="42"/>
  <c r="AA75" i="42"/>
  <c r="AJ73" i="42"/>
  <c r="AL45" i="42"/>
  <c r="X75" i="42"/>
  <c r="AC68" i="42"/>
  <c r="AD47" i="42"/>
  <c r="AD84" i="42"/>
  <c r="AF61" i="42"/>
  <c r="AF97" i="42"/>
  <c r="AF68" i="42"/>
  <c r="AE97" i="42"/>
  <c r="AE72" i="42"/>
  <c r="AH62" i="42"/>
  <c r="AH74" i="42"/>
  <c r="AE91" i="42"/>
  <c r="AL72" i="42"/>
  <c r="AK47" i="42"/>
  <c r="AL78" i="42"/>
  <c r="AL68" i="42"/>
  <c r="AK68" i="42"/>
  <c r="AI88" i="42"/>
  <c r="AI94" i="42"/>
  <c r="AI77" i="42"/>
  <c r="AP46" i="42"/>
  <c r="AP57" i="42"/>
  <c r="AO43" i="42"/>
  <c r="AO55" i="42"/>
  <c r="AO97" i="42"/>
  <c r="AN44" i="42"/>
  <c r="AM83" i="42"/>
  <c r="AM34" i="42"/>
  <c r="AM66" i="42"/>
  <c r="AN31" i="42"/>
  <c r="AN68" i="42"/>
  <c r="AP30" i="42"/>
  <c r="AG65" i="42"/>
  <c r="AG72" i="42"/>
  <c r="AN42" i="42"/>
  <c r="X61" i="42"/>
  <c r="AB42" i="42"/>
  <c r="AC51" i="42"/>
  <c r="AG95" i="42"/>
  <c r="AH40" i="42"/>
  <c r="AB68" i="42"/>
  <c r="AG97" i="42"/>
  <c r="AG28" i="42"/>
  <c r="AI70" i="42"/>
  <c r="AE54" i="42"/>
  <c r="AC94" i="42"/>
  <c r="AL79" i="42"/>
  <c r="AJ52" i="42"/>
  <c r="AL34" i="42"/>
  <c r="Z69" i="42"/>
  <c r="AA70" i="42"/>
  <c r="AH66" i="42"/>
  <c r="X77" i="42"/>
  <c r="X43" i="42"/>
  <c r="X35" i="42"/>
  <c r="Y58" i="42"/>
  <c r="Y54" i="42"/>
  <c r="Y80" i="42"/>
  <c r="Z47" i="42"/>
  <c r="Z78" i="42"/>
  <c r="AC35" i="42"/>
  <c r="AC63" i="42"/>
  <c r="AD28" i="42"/>
  <c r="AD57" i="42"/>
  <c r="AD89" i="42"/>
  <c r="AF56" i="42"/>
  <c r="AF92" i="42"/>
  <c r="AF63" i="42"/>
  <c r="AE47" i="42"/>
  <c r="AH55" i="42"/>
  <c r="AH82" i="42"/>
  <c r="AH79" i="42"/>
  <c r="AE64" i="42"/>
  <c r="AE96" i="42"/>
  <c r="AL67" i="42"/>
  <c r="AK42" i="42"/>
  <c r="AL58" i="42"/>
  <c r="AL38" i="42"/>
  <c r="AK63" i="42"/>
  <c r="AI58" i="42"/>
  <c r="AI36" i="42"/>
  <c r="AI60" i="42"/>
  <c r="AP51" i="42"/>
  <c r="AP67" i="42"/>
  <c r="AO48" i="42"/>
  <c r="AO60" i="42"/>
  <c r="AO29" i="42"/>
  <c r="AN59" i="42"/>
  <c r="AM88" i="42"/>
  <c r="AM39" i="42"/>
  <c r="AM71" i="42"/>
  <c r="AP88" i="42"/>
  <c r="AN63" i="42"/>
  <c r="AM95" i="42"/>
  <c r="AC89" i="42"/>
  <c r="AF65" i="42"/>
  <c r="AN37" i="42"/>
  <c r="AI76" i="42"/>
  <c r="AA31" i="42"/>
  <c r="AB44" i="42"/>
  <c r="AH83" i="42"/>
  <c r="AG33" i="42"/>
  <c r="AC59" i="42"/>
  <c r="AF90" i="42"/>
  <c r="AA95" i="42"/>
  <c r="AJ65" i="42"/>
  <c r="AE35" i="42"/>
  <c r="AA92" i="42"/>
  <c r="AJ67" i="42"/>
  <c r="AJ35" i="42"/>
  <c r="AL29" i="42"/>
  <c r="Z28" i="42"/>
  <c r="AA65" i="42"/>
  <c r="W40" i="42"/>
  <c r="Y55" i="42"/>
  <c r="X44" i="42"/>
  <c r="X55" i="42"/>
  <c r="Y39" i="42"/>
  <c r="Y84" i="42"/>
  <c r="Y91" i="42"/>
  <c r="Z58" i="42"/>
  <c r="AC30" i="42"/>
  <c r="AC43" i="42"/>
  <c r="AD33" i="42"/>
  <c r="AD62" i="42"/>
  <c r="AD94" i="42"/>
  <c r="AF51" i="42"/>
  <c r="AF87" i="42"/>
  <c r="AF58" i="42"/>
  <c r="AE85" i="42"/>
  <c r="AH93" i="42"/>
  <c r="AH37" i="42"/>
  <c r="AH84" i="42"/>
  <c r="AE69" i="42"/>
  <c r="AJ91" i="42"/>
  <c r="AL62" i="42"/>
  <c r="AK37" i="42"/>
  <c r="AL33" i="42"/>
  <c r="AL66" i="42"/>
  <c r="AK58" i="42"/>
  <c r="AI63" i="42"/>
  <c r="AI51" i="42"/>
  <c r="AI72" i="42"/>
  <c r="AI32" i="42"/>
  <c r="AP56" i="42"/>
  <c r="AP87" i="42"/>
  <c r="AO53" i="42"/>
  <c r="AO65" i="42"/>
  <c r="AO34" i="42"/>
  <c r="AM93" i="42"/>
  <c r="AM44" i="42"/>
  <c r="AM76" i="42"/>
  <c r="AP83" i="42"/>
  <c r="AN58" i="42"/>
  <c r="AM90" i="42"/>
  <c r="AA87" i="42"/>
  <c r="AG53" i="42"/>
  <c r="AN32" i="42"/>
  <c r="AJ54" i="42"/>
  <c r="X91" i="42"/>
  <c r="AC31" i="42"/>
  <c r="AH71" i="42"/>
  <c r="AA86" i="42"/>
  <c r="AA57" i="42"/>
  <c r="AG78" i="42"/>
  <c r="AB90" i="42"/>
  <c r="AH80" i="42"/>
  <c r="AB92" i="42"/>
  <c r="AA88" i="42"/>
  <c r="AJ50" i="42"/>
  <c r="AH65" i="42"/>
  <c r="AA55" i="42"/>
  <c r="AA94" i="42"/>
  <c r="AA35" i="42"/>
  <c r="Y67" i="42"/>
  <c r="X29" i="42"/>
  <c r="Y59" i="42"/>
  <c r="Y81" i="42"/>
  <c r="Z93" i="42"/>
  <c r="Z38" i="42"/>
  <c r="AC90" i="42"/>
  <c r="AC28" i="42"/>
  <c r="AD38" i="42"/>
  <c r="AD67" i="42"/>
  <c r="AF46" i="42"/>
  <c r="AF82" i="42"/>
  <c r="AF53" i="42"/>
  <c r="AE80" i="42"/>
  <c r="AH81" i="42"/>
  <c r="AH57" i="42"/>
  <c r="AH89" i="42"/>
  <c r="AE74" i="42"/>
  <c r="AJ86" i="42"/>
  <c r="AL57" i="42"/>
  <c r="AK32" i="42"/>
  <c r="AL28" i="42"/>
  <c r="AL36" i="42"/>
  <c r="AK53" i="42"/>
  <c r="AI43" i="42"/>
  <c r="AI56" i="42"/>
  <c r="AI55" i="42"/>
  <c r="AP94" i="42"/>
  <c r="AP61" i="42"/>
  <c r="AO58" i="42"/>
  <c r="AO70" i="42"/>
  <c r="AO39" i="42"/>
  <c r="AN84" i="42"/>
  <c r="AM28" i="42"/>
  <c r="AM49" i="42"/>
  <c r="AM81" i="42"/>
  <c r="AP78" i="42"/>
  <c r="AN53" i="42"/>
  <c r="AM85" i="42"/>
  <c r="AA83" i="42"/>
  <c r="AB89" i="42"/>
  <c r="AJ59" i="42"/>
  <c r="AK49" i="42"/>
  <c r="AJ44" i="42"/>
  <c r="AJ95" i="42"/>
  <c r="AG45" i="42"/>
  <c r="AB77" i="42"/>
  <c r="AB48" i="42"/>
  <c r="AG47" i="42"/>
  <c r="AB70" i="42"/>
  <c r="AH30" i="42"/>
  <c r="AA81" i="42"/>
  <c r="AB83" i="42"/>
  <c r="AL40" i="42"/>
  <c r="AA96" i="42"/>
  <c r="AD35" i="42"/>
  <c r="AA69" i="42"/>
  <c r="Z79" i="42"/>
  <c r="X94" i="42"/>
  <c r="X67" i="42"/>
  <c r="Y79" i="42"/>
  <c r="AD90" i="42"/>
  <c r="AF77" i="42"/>
  <c r="AH96" i="42"/>
  <c r="AE60" i="42"/>
  <c r="AH67" i="42"/>
  <c r="AH94" i="42"/>
  <c r="AE79" i="42"/>
  <c r="AJ81" i="42"/>
  <c r="AL52" i="42"/>
  <c r="AL73" i="42"/>
  <c r="AJ88" i="42"/>
  <c r="AL88" i="42"/>
  <c r="AK48" i="42"/>
  <c r="AI61" i="42"/>
  <c r="AP89" i="42"/>
  <c r="AP66" i="42"/>
  <c r="AO31" i="42"/>
  <c r="AO63" i="42"/>
  <c r="AO75" i="42"/>
  <c r="AO44" i="42"/>
  <c r="AN89" i="42"/>
  <c r="AM32" i="42"/>
  <c r="AM54" i="42"/>
  <c r="AM86" i="42"/>
  <c r="AP73" i="42"/>
  <c r="AN48" i="42"/>
  <c r="AM80" i="42"/>
  <c r="AB78" i="42"/>
  <c r="AB69" i="42"/>
  <c r="AK54" i="42"/>
  <c r="AL44" i="42"/>
  <c r="AD95" i="42"/>
  <c r="AJ34" i="42"/>
  <c r="AH33" i="42"/>
  <c r="AA66" i="42"/>
  <c r="AC39" i="42"/>
  <c r="AF40" i="42"/>
  <c r="AB50" i="42"/>
  <c r="AB81" i="42"/>
  <c r="AB72" i="42"/>
  <c r="AC74" i="42"/>
  <c r="AG75" i="42"/>
  <c r="AB87" i="42"/>
  <c r="AJ39" i="42"/>
  <c r="AA64" i="42"/>
  <c r="AA62" i="42"/>
  <c r="AL76" i="42"/>
  <c r="AA45" i="42"/>
  <c r="Z45" i="42"/>
  <c r="X57" i="42"/>
  <c r="W93" i="42"/>
  <c r="Y71" i="42"/>
  <c r="AC85" i="42"/>
  <c r="X83" i="42"/>
  <c r="Y34" i="42"/>
  <c r="Y61" i="42"/>
  <c r="Z81" i="42"/>
  <c r="Z37" i="42"/>
  <c r="AC80" i="42"/>
  <c r="AD41" i="42"/>
  <c r="AD48" i="42"/>
  <c r="AD77" i="42"/>
  <c r="AD60" i="42"/>
  <c r="AF36" i="42"/>
  <c r="AF72" i="42"/>
  <c r="AF43" i="42"/>
  <c r="AE75" i="42"/>
  <c r="AH43" i="42"/>
  <c r="AH72" i="42"/>
  <c r="AE57" i="42"/>
  <c r="AE84" i="42"/>
  <c r="AJ76" i="42"/>
  <c r="AL47" i="42"/>
  <c r="AL63" i="42"/>
  <c r="AL51" i="42"/>
  <c r="AL83" i="42"/>
  <c r="AK43" i="42"/>
  <c r="AI48" i="42"/>
  <c r="AI66" i="42"/>
  <c r="AP84" i="42"/>
  <c r="AP71" i="42"/>
  <c r="AO36" i="42"/>
  <c r="AO78" i="42"/>
  <c r="AO90" i="42"/>
  <c r="AO49" i="42"/>
  <c r="AN34" i="42"/>
  <c r="AM37" i="42"/>
  <c r="AM59" i="42"/>
  <c r="AM91" i="42"/>
  <c r="AP68" i="42"/>
  <c r="AN43" i="42"/>
  <c r="AM75" i="42"/>
  <c r="AC69" i="42"/>
  <c r="AB49" i="42"/>
  <c r="AL49" i="42"/>
  <c r="AI37" i="42"/>
  <c r="AB93" i="42"/>
  <c r="AH95" i="42"/>
  <c r="AB86" i="42"/>
  <c r="AB57" i="42"/>
  <c r="AA37" i="42"/>
  <c r="AA97" i="42"/>
  <c r="AC37" i="42"/>
  <c r="AB61" i="42"/>
  <c r="AA61" i="42"/>
  <c r="AA72" i="42"/>
  <c r="AH63" i="42"/>
  <c r="AA76" i="42"/>
  <c r="AK34" i="42"/>
  <c r="AA59" i="42"/>
  <c r="AJ45" i="42"/>
  <c r="Y95" i="42"/>
  <c r="W34" i="42"/>
  <c r="W67" i="42"/>
  <c r="Y74" i="42"/>
  <c r="AD53" i="42"/>
  <c r="AF31" i="42"/>
  <c r="AH31" i="42"/>
  <c r="AE73" i="42"/>
  <c r="AE89" i="42"/>
  <c r="AJ71" i="42"/>
  <c r="AL42" i="42"/>
  <c r="AL53" i="42"/>
  <c r="AK95" i="42"/>
  <c r="AL43" i="42"/>
  <c r="AK38" i="42"/>
  <c r="AI33" i="42"/>
  <c r="AI71" i="42"/>
  <c r="AI67" i="42"/>
  <c r="AP79" i="42"/>
  <c r="AP76" i="42"/>
  <c r="AO41" i="42"/>
  <c r="AO38" i="42"/>
  <c r="AO95" i="42"/>
  <c r="AO54" i="42"/>
  <c r="AN54" i="42"/>
  <c r="AM42" i="42"/>
  <c r="AM64" i="42"/>
  <c r="AM96" i="42"/>
  <c r="AP53" i="42"/>
  <c r="AN38" i="42"/>
  <c r="AM70" i="42"/>
  <c r="AA67" i="42"/>
  <c r="AB29" i="42"/>
  <c r="AJ37" i="42"/>
  <c r="AJ32" i="42"/>
  <c r="AC84" i="42"/>
  <c r="AH45" i="42"/>
  <c r="AB66" i="42"/>
  <c r="AA46" i="42"/>
  <c r="AB28" i="42"/>
  <c r="AB79" i="42"/>
  <c r="AB30" i="42"/>
  <c r="AB41" i="42"/>
  <c r="AB52" i="42"/>
  <c r="AA68" i="42"/>
  <c r="AH51" i="42"/>
  <c r="AB67" i="42"/>
  <c r="AK29" i="42"/>
  <c r="AA54" i="42"/>
  <c r="AJ40" i="42"/>
  <c r="AH50" i="42"/>
  <c r="Z67" i="42"/>
  <c r="W60" i="42"/>
  <c r="X89" i="42"/>
  <c r="AD72" i="42"/>
  <c r="W53" i="42"/>
  <c r="X64" i="42"/>
  <c r="AC75" i="42"/>
  <c r="AF38" i="42"/>
  <c r="X70" i="42"/>
  <c r="Z50" i="42"/>
  <c r="AD58" i="42"/>
  <c r="AF62" i="42"/>
  <c r="AH46" i="42"/>
  <c r="AH97" i="42"/>
  <c r="AJ66" i="42"/>
  <c r="AL37" i="42"/>
  <c r="AL48" i="42"/>
  <c r="AK90" i="42"/>
  <c r="AL91" i="42"/>
  <c r="AK33" i="42"/>
  <c r="AI29" i="42"/>
  <c r="AI68" i="42"/>
  <c r="AI50" i="42"/>
  <c r="AP74" i="42"/>
  <c r="AP81" i="42"/>
  <c r="AO46" i="42"/>
  <c r="AO68" i="42"/>
  <c r="AO32" i="42"/>
  <c r="AO59" i="42"/>
  <c r="AN64" i="42"/>
  <c r="AM47" i="42"/>
  <c r="AM69" i="42"/>
  <c r="AN96" i="42"/>
  <c r="AP93" i="42"/>
  <c r="AP95" i="42"/>
  <c r="AM65" i="42"/>
  <c r="AA63" i="42"/>
  <c r="X81" i="42"/>
  <c r="AH86" i="42"/>
  <c r="AB91" i="42"/>
  <c r="AA82" i="42"/>
  <c r="AB95" i="42"/>
  <c r="AB46" i="42"/>
  <c r="AB37" i="42"/>
  <c r="Z75" i="42"/>
  <c r="AB59" i="42"/>
  <c r="Z35" i="42"/>
  <c r="AN33" i="42"/>
  <c r="AA41" i="42"/>
  <c r="AB63" i="42"/>
  <c r="AE49" i="42"/>
  <c r="AA56" i="42"/>
  <c r="AC67" i="42"/>
  <c r="AA49" i="42"/>
  <c r="AJ79" i="42"/>
  <c r="AO93" i="42"/>
  <c r="AC45" i="42"/>
  <c r="X39" i="42"/>
  <c r="Y87" i="42"/>
  <c r="AF48" i="42"/>
  <c r="X95" i="42"/>
  <c r="W48" i="42"/>
  <c r="X30" i="42"/>
  <c r="Y51" i="42"/>
  <c r="AD70" i="42"/>
  <c r="AF67" i="42"/>
  <c r="W65" i="42"/>
  <c r="AF33" i="42"/>
  <c r="AE33" i="42"/>
  <c r="X40" i="42"/>
  <c r="Y90" i="42"/>
  <c r="Y31" i="42"/>
  <c r="Z94" i="42"/>
  <c r="Z84" i="42"/>
  <c r="AC65" i="42"/>
  <c r="AD30" i="42"/>
  <c r="AD63" i="42"/>
  <c r="AG84" i="42"/>
  <c r="AF57" i="42"/>
  <c r="AF28" i="42"/>
  <c r="AE44" i="42"/>
  <c r="AE62" i="42"/>
  <c r="AH77" i="42"/>
  <c r="AE43" i="42"/>
  <c r="AE31" i="42"/>
  <c r="AJ61" i="42"/>
  <c r="AL32" i="42"/>
  <c r="AJ93" i="42"/>
  <c r="AK85" i="42"/>
  <c r="AL46" i="42"/>
  <c r="AK28" i="42"/>
  <c r="AI34" i="42"/>
  <c r="AI73" i="42"/>
  <c r="AI62" i="42"/>
  <c r="AP69" i="42"/>
  <c r="AP86" i="42"/>
  <c r="AO51" i="42"/>
  <c r="AO73" i="42"/>
  <c r="AO37" i="42"/>
  <c r="AO64" i="42"/>
  <c r="AN29" i="42"/>
  <c r="AM67" i="42"/>
  <c r="AM74" i="42"/>
  <c r="AN91" i="42"/>
  <c r="AP63" i="42"/>
  <c r="AP90" i="42"/>
  <c r="AM60" i="42"/>
  <c r="AB58" i="42"/>
  <c r="X41" i="42"/>
  <c r="AH48" i="42"/>
  <c r="AB71" i="42"/>
  <c r="AA78" i="42"/>
  <c r="AC82" i="42"/>
  <c r="Z96" i="42"/>
  <c r="Z95" i="42"/>
  <c r="X88" i="42"/>
  <c r="AB39" i="42"/>
  <c r="Y96" i="42"/>
  <c r="AN28" i="42"/>
  <c r="AB32" i="42"/>
  <c r="AC54" i="42"/>
  <c r="AE30" i="42"/>
  <c r="AB47" i="42"/>
  <c r="Z91" i="42"/>
  <c r="AA44" i="42"/>
  <c r="AA50" i="42"/>
  <c r="Y97" i="42"/>
  <c r="AD39" i="42"/>
  <c r="AE63" i="42"/>
  <c r="AI41" i="42"/>
  <c r="AO79" i="42"/>
  <c r="AN76" i="42"/>
  <c r="AN87" i="42"/>
  <c r="AB53" i="42"/>
  <c r="Y48" i="42"/>
  <c r="AA93" i="42"/>
  <c r="AD92" i="42"/>
  <c r="X47" i="42"/>
  <c r="X79" i="42"/>
  <c r="Z77" i="42"/>
  <c r="AF41" i="42"/>
  <c r="X76" i="42"/>
  <c r="X71" i="42"/>
  <c r="Z61" i="42"/>
  <c r="AD37" i="42"/>
  <c r="AH52" i="42"/>
  <c r="X69" i="42"/>
  <c r="X58" i="42"/>
  <c r="Y94" i="42"/>
  <c r="Z41" i="42"/>
  <c r="AC70" i="42"/>
  <c r="AD50" i="42"/>
  <c r="AG89" i="42"/>
  <c r="AE29" i="42"/>
  <c r="W87" i="42"/>
  <c r="X63" i="42"/>
  <c r="X90" i="42"/>
  <c r="Y42" i="42"/>
  <c r="W47" i="42"/>
  <c r="W78" i="42"/>
  <c r="X50" i="42"/>
  <c r="X60" i="42"/>
  <c r="X93" i="42"/>
  <c r="Y37" i="42"/>
  <c r="Y82" i="42"/>
  <c r="Y60" i="42"/>
  <c r="Z54" i="42"/>
  <c r="Z64" i="42"/>
  <c r="AC40" i="42"/>
  <c r="AD81" i="42"/>
  <c r="AD68" i="42"/>
  <c r="AD29" i="42"/>
  <c r="AD80" i="42"/>
  <c r="AG79" i="42"/>
  <c r="AF52" i="42"/>
  <c r="AE95" i="42"/>
  <c r="AE82" i="42"/>
  <c r="AE50" i="42"/>
  <c r="AH92" i="42"/>
  <c r="AE48" i="42"/>
  <c r="AE36" i="42"/>
  <c r="AJ56" i="42"/>
  <c r="AJ78" i="42"/>
  <c r="AK80" i="42"/>
  <c r="AL96" i="42"/>
  <c r="AL86" i="42"/>
  <c r="AI39" i="42"/>
  <c r="AI78" i="42"/>
  <c r="AI45" i="42"/>
  <c r="AP64" i="42"/>
  <c r="AP91" i="42"/>
  <c r="AO56" i="42"/>
  <c r="AO83" i="42"/>
  <c r="AO42" i="42"/>
  <c r="AO69" i="42"/>
  <c r="AN69" i="42"/>
  <c r="AM82" i="42"/>
  <c r="AM79" i="42"/>
  <c r="AN86" i="42"/>
  <c r="AP58" i="42"/>
  <c r="AP85" i="42"/>
  <c r="AM55" i="42"/>
  <c r="AC49" i="42"/>
  <c r="AN97" i="42"/>
  <c r="AH36" i="42"/>
  <c r="AB51" i="42"/>
  <c r="AB73" i="42"/>
  <c r="AA80" i="42"/>
  <c r="Y88" i="42"/>
  <c r="W55" i="42"/>
  <c r="X68" i="42"/>
  <c r="Z55" i="42"/>
  <c r="Y86" i="42"/>
  <c r="AK94" i="42"/>
  <c r="X96" i="42"/>
  <c r="AA52" i="42"/>
  <c r="AB94" i="42"/>
  <c r="AA36" i="42"/>
  <c r="Z52" i="42"/>
  <c r="AA34" i="42"/>
  <c r="AC38" i="42"/>
  <c r="AK70" i="42"/>
  <c r="AA43" i="42"/>
  <c r="Y52" i="42"/>
  <c r="W80" i="42"/>
  <c r="X37" i="42"/>
  <c r="Z53" i="42"/>
  <c r="AD43" i="42"/>
  <c r="W68" i="42"/>
  <c r="Y43" i="42"/>
  <c r="W85" i="42"/>
  <c r="Y83" i="42"/>
  <c r="Z70" i="42"/>
  <c r="AD40" i="42"/>
  <c r="AH58" i="42"/>
  <c r="W28" i="42"/>
  <c r="Y30" i="42"/>
  <c r="Y41" i="42"/>
  <c r="AD32" i="42"/>
  <c r="AE94" i="42"/>
  <c r="W45" i="42"/>
  <c r="W58" i="42"/>
  <c r="X84" i="42"/>
  <c r="X80" i="42"/>
  <c r="X73" i="42"/>
  <c r="Y57" i="42"/>
  <c r="Y35" i="42"/>
  <c r="Y40" i="42"/>
  <c r="Z34" i="42"/>
  <c r="Z44" i="42"/>
  <c r="AC53" i="42"/>
  <c r="AD61" i="42"/>
  <c r="AD73" i="42"/>
  <c r="AD34" i="42"/>
  <c r="AD91" i="42"/>
  <c r="AG74" i="42"/>
  <c r="AF47" i="42"/>
  <c r="AH78" i="42"/>
  <c r="AE32" i="42"/>
  <c r="AE67" i="42"/>
  <c r="AE53" i="42"/>
  <c r="AE41" i="42"/>
  <c r="AJ51" i="42"/>
  <c r="AK97" i="42"/>
  <c r="AL71" i="42"/>
  <c r="AK75" i="42"/>
  <c r="AL81" i="42"/>
  <c r="AJ83" i="42"/>
  <c r="AI44" i="42"/>
  <c r="AI93" i="42"/>
  <c r="AI96" i="42"/>
  <c r="AP54" i="42"/>
  <c r="AP96" i="42"/>
  <c r="AO61" i="42"/>
  <c r="AO88" i="42"/>
  <c r="AO47" i="42"/>
  <c r="AO74" i="42"/>
  <c r="AM33" i="42"/>
  <c r="AM87" i="42"/>
  <c r="AM84" i="42"/>
  <c r="AN81" i="42"/>
  <c r="AP48" i="42"/>
  <c r="AP80" i="42"/>
  <c r="AM50" i="42"/>
  <c r="AA47" i="42"/>
  <c r="AN92" i="42"/>
  <c r="AB80" i="42"/>
  <c r="AB31" i="42"/>
  <c r="AC64" i="42"/>
  <c r="AB75" i="42"/>
  <c r="Y68" i="42"/>
  <c r="AC32" i="42"/>
  <c r="X48" i="42"/>
  <c r="AB85" i="42"/>
  <c r="Y76" i="42"/>
  <c r="AL89" i="42"/>
  <c r="AC92" i="42"/>
  <c r="AA48" i="42"/>
  <c r="AB74" i="42"/>
  <c r="AL55" i="42"/>
  <c r="AC57" i="42"/>
  <c r="AA29" i="42"/>
  <c r="AL27" i="42"/>
  <c r="AL20" i="42"/>
  <c r="AC27" i="42"/>
  <c r="AC20" i="42"/>
  <c r="AG20" i="42"/>
  <c r="AK20" i="42"/>
  <c r="AA20" i="42"/>
  <c r="CS10" i="37"/>
  <c r="CD10" i="37"/>
  <c r="CA10" i="37"/>
  <c r="DN12" i="37"/>
  <c r="DL10" i="37"/>
  <c r="DK12" i="37"/>
  <c r="DI10" i="37"/>
  <c r="DT12" i="37"/>
  <c r="DR10" i="37"/>
  <c r="DQ12" i="37"/>
  <c r="DO10" i="37"/>
  <c r="CY12" i="37"/>
  <c r="CW10" i="37"/>
  <c r="DB12" i="37"/>
  <c r="CZ10" i="37"/>
  <c r="DE10" i="37"/>
  <c r="DH10" i="37"/>
  <c r="CV12" i="37"/>
  <c r="CT10" i="37"/>
  <c r="CP12" i="37"/>
  <c r="CN10" i="37"/>
  <c r="CM12" i="37"/>
  <c r="CK10" i="37"/>
  <c r="CG10" i="37"/>
  <c r="CJ12" i="37"/>
  <c r="CH10" i="37"/>
  <c r="BX12" i="37"/>
  <c r="Z19" i="42" s="1"/>
  <c r="BV10" i="37"/>
  <c r="BU12" i="37"/>
  <c r="Y19" i="42" s="1"/>
  <c r="Y27" i="42" s="1"/>
  <c r="BS10" i="37"/>
  <c r="BR12" i="37"/>
  <c r="X19" i="42" s="1"/>
  <c r="X27" i="42" s="1"/>
  <c r="BP10" i="37"/>
  <c r="BO12" i="37"/>
  <c r="W19" i="42" s="1"/>
  <c r="BM10" i="37"/>
  <c r="AG98" i="42" l="1"/>
  <c r="AG99" i="42" s="1"/>
  <c r="AK98" i="42"/>
  <c r="AK99" i="42" s="1"/>
  <c r="AA98" i="42"/>
  <c r="AA99" i="42" s="1"/>
  <c r="AL98" i="42"/>
  <c r="X98" i="42"/>
  <c r="AC98" i="42"/>
  <c r="DT10" i="37"/>
  <c r="AP19" i="42"/>
  <c r="DQ10" i="37"/>
  <c r="AO19" i="42"/>
  <c r="DN10" i="37"/>
  <c r="AN19" i="42"/>
  <c r="DK10" i="37"/>
  <c r="AM19" i="42"/>
  <c r="DB10" i="37"/>
  <c r="AJ19" i="42"/>
  <c r="CY10" i="37"/>
  <c r="AI19" i="42"/>
  <c r="CV10" i="37"/>
  <c r="AH19" i="42"/>
  <c r="AH27" i="42" s="1"/>
  <c r="CP10" i="37"/>
  <c r="AF19" i="42"/>
  <c r="CM10" i="37"/>
  <c r="AE19" i="42"/>
  <c r="AE27" i="42" s="1"/>
  <c r="CJ10" i="37"/>
  <c r="AD19" i="42"/>
  <c r="Z27" i="42"/>
  <c r="Z20" i="42"/>
  <c r="X20" i="42"/>
  <c r="W27" i="42"/>
  <c r="W20" i="42"/>
  <c r="BX10" i="37"/>
  <c r="BO10" i="37"/>
  <c r="Y20" i="42"/>
  <c r="Y98" i="42"/>
  <c r="BR10" i="37"/>
  <c r="AB20" i="42"/>
  <c r="AB98" i="42"/>
  <c r="BU10" i="37"/>
  <c r="J46" i="29"/>
  <c r="J45" i="29"/>
  <c r="J44" i="29"/>
  <c r="J43" i="29"/>
  <c r="J42" i="29"/>
  <c r="J41" i="29"/>
  <c r="J40" i="29"/>
  <c r="J39" i="29"/>
  <c r="J38" i="29"/>
  <c r="J37" i="29"/>
  <c r="J36" i="29"/>
  <c r="J35" i="29"/>
  <c r="J34" i="29"/>
  <c r="J33" i="29"/>
  <c r="J32" i="29"/>
  <c r="J31" i="29"/>
  <c r="J30" i="29"/>
  <c r="J29" i="29"/>
  <c r="J28" i="29"/>
  <c r="J27" i="29"/>
  <c r="W98" i="42" l="1"/>
  <c r="W99" i="42" s="1"/>
  <c r="AE98" i="42"/>
  <c r="AE99" i="42" s="1"/>
  <c r="AH98" i="42"/>
  <c r="AH99" i="42" s="1"/>
  <c r="Z98" i="42"/>
  <c r="Z99" i="42" s="1"/>
  <c r="AL99" i="42"/>
  <c r="X99" i="42"/>
  <c r="AC99" i="42"/>
  <c r="AB99" i="42"/>
  <c r="Y99" i="42"/>
  <c r="AH20" i="42"/>
  <c r="AE20" i="42"/>
  <c r="AP27" i="42"/>
  <c r="AP20" i="42"/>
  <c r="AO27" i="42"/>
  <c r="AO20" i="42"/>
  <c r="AN27" i="42"/>
  <c r="AN20" i="42"/>
  <c r="AM27" i="42"/>
  <c r="AM20" i="42"/>
  <c r="AJ27" i="42"/>
  <c r="AJ20" i="42"/>
  <c r="AI27" i="42"/>
  <c r="AI20" i="42"/>
  <c r="AF27" i="42"/>
  <c r="AF20" i="42"/>
  <c r="AD27" i="42"/>
  <c r="AD20" i="42"/>
  <c r="F155" i="33"/>
  <c r="F154" i="33"/>
  <c r="F153" i="33"/>
  <c r="F152" i="33"/>
  <c r="F151" i="33"/>
  <c r="F45" i="33"/>
  <c r="F44" i="33"/>
  <c r="F43" i="33"/>
  <c r="F42" i="33"/>
  <c r="F41" i="33"/>
  <c r="F40" i="33"/>
  <c r="F39" i="33"/>
  <c r="F38" i="33"/>
  <c r="F37" i="33"/>
  <c r="F36" i="33"/>
  <c r="F143" i="33"/>
  <c r="F51" i="33"/>
  <c r="F55" i="33"/>
  <c r="F54" i="33"/>
  <c r="F53" i="33"/>
  <c r="F52" i="33"/>
  <c r="F48" i="33"/>
  <c r="F47" i="33"/>
  <c r="F46" i="33"/>
  <c r="F49" i="33"/>
  <c r="F50" i="33"/>
  <c r="F56" i="33"/>
  <c r="E21" i="34"/>
  <c r="E20" i="34"/>
  <c r="E19" i="34"/>
  <c r="E18" i="34"/>
  <c r="E17" i="34"/>
  <c r="E16" i="34"/>
  <c r="E15" i="34"/>
  <c r="E14" i="34"/>
  <c r="E13" i="34"/>
  <c r="E12" i="34"/>
  <c r="E11" i="34"/>
  <c r="CU76" i="40"/>
  <c r="CT76" i="40"/>
  <c r="CS76" i="40"/>
  <c r="CR76" i="40"/>
  <c r="CQ76" i="40"/>
  <c r="CP76" i="40"/>
  <c r="CO76" i="40"/>
  <c r="CN76" i="40"/>
  <c r="CM76" i="40"/>
  <c r="CL76" i="40"/>
  <c r="CU75" i="40"/>
  <c r="CT75" i="40"/>
  <c r="CS75" i="40"/>
  <c r="CR75" i="40"/>
  <c r="CQ75" i="40"/>
  <c r="CP75" i="40"/>
  <c r="CO75" i="40"/>
  <c r="CN75" i="40"/>
  <c r="CM75" i="40"/>
  <c r="CL75" i="40"/>
  <c r="CU74" i="40"/>
  <c r="CT74" i="40"/>
  <c r="CS74" i="40"/>
  <c r="CR74" i="40"/>
  <c r="CQ74" i="40"/>
  <c r="CP74" i="40"/>
  <c r="CO74" i="40"/>
  <c r="CN74" i="40"/>
  <c r="CM74" i="40"/>
  <c r="CL74" i="40"/>
  <c r="CU73" i="40"/>
  <c r="CT73" i="40"/>
  <c r="CS73" i="40"/>
  <c r="CR73" i="40"/>
  <c r="CQ73" i="40"/>
  <c r="CP73" i="40"/>
  <c r="CO73" i="40"/>
  <c r="CN73" i="40"/>
  <c r="CM73" i="40"/>
  <c r="CL73" i="40"/>
  <c r="CU72" i="40"/>
  <c r="CT72" i="40"/>
  <c r="CS72" i="40"/>
  <c r="CR72" i="40"/>
  <c r="CQ72" i="40"/>
  <c r="CP72" i="40"/>
  <c r="CO72" i="40"/>
  <c r="CN72" i="40"/>
  <c r="CM72" i="40"/>
  <c r="CL72" i="40"/>
  <c r="CU71" i="40"/>
  <c r="CT71" i="40"/>
  <c r="CS71" i="40"/>
  <c r="CR71" i="40"/>
  <c r="CQ71" i="40"/>
  <c r="CP71" i="40"/>
  <c r="CO71" i="40"/>
  <c r="CN71" i="40"/>
  <c r="CM71" i="40"/>
  <c r="CL71" i="40"/>
  <c r="CU70" i="40"/>
  <c r="CT70" i="40"/>
  <c r="CS70" i="40"/>
  <c r="CR70" i="40"/>
  <c r="CQ70" i="40"/>
  <c r="CP70" i="40"/>
  <c r="CO70" i="40"/>
  <c r="CN70" i="40"/>
  <c r="CM70" i="40"/>
  <c r="CL70" i="40"/>
  <c r="CU69" i="40"/>
  <c r="CT69" i="40"/>
  <c r="CS69" i="40"/>
  <c r="CR69" i="40"/>
  <c r="CQ69" i="40"/>
  <c r="CP69" i="40"/>
  <c r="CO69" i="40"/>
  <c r="CN69" i="40"/>
  <c r="CM69" i="40"/>
  <c r="CL69" i="40"/>
  <c r="CU68" i="40"/>
  <c r="CT68" i="40"/>
  <c r="CS68" i="40"/>
  <c r="CR68" i="40"/>
  <c r="CQ68" i="40"/>
  <c r="CP68" i="40"/>
  <c r="CO68" i="40"/>
  <c r="CN68" i="40"/>
  <c r="CM68" i="40"/>
  <c r="CL68" i="40"/>
  <c r="CU67" i="40"/>
  <c r="CT67" i="40"/>
  <c r="CS67" i="40"/>
  <c r="CR67" i="40"/>
  <c r="CQ67" i="40"/>
  <c r="CP67" i="40"/>
  <c r="CO67" i="40"/>
  <c r="CN67" i="40"/>
  <c r="CM67" i="40"/>
  <c r="CL67" i="40"/>
  <c r="CU66" i="40"/>
  <c r="CT66" i="40"/>
  <c r="CS66" i="40"/>
  <c r="CR66" i="40"/>
  <c r="CQ66" i="40"/>
  <c r="CP66" i="40"/>
  <c r="CO66" i="40"/>
  <c r="CN66" i="40"/>
  <c r="CM66" i="40"/>
  <c r="CL66" i="40"/>
  <c r="CU65" i="40"/>
  <c r="CT65" i="40"/>
  <c r="CS65" i="40"/>
  <c r="CR65" i="40"/>
  <c r="CQ65" i="40"/>
  <c r="CP65" i="40"/>
  <c r="CO65" i="40"/>
  <c r="CN65" i="40"/>
  <c r="CM65" i="40"/>
  <c r="CL65" i="40"/>
  <c r="CU64" i="40"/>
  <c r="CT64" i="40"/>
  <c r="CS64" i="40"/>
  <c r="CR64" i="40"/>
  <c r="CQ64" i="40"/>
  <c r="CP64" i="40"/>
  <c r="CO64" i="40"/>
  <c r="CN64" i="40"/>
  <c r="CM64" i="40"/>
  <c r="CL64" i="40"/>
  <c r="CU63" i="40"/>
  <c r="CT63" i="40"/>
  <c r="CS63" i="40"/>
  <c r="CR63" i="40"/>
  <c r="CQ63" i="40"/>
  <c r="CP63" i="40"/>
  <c r="CO63" i="40"/>
  <c r="CN63" i="40"/>
  <c r="CM63" i="40"/>
  <c r="CL63" i="40"/>
  <c r="CU62" i="40"/>
  <c r="CT62" i="40"/>
  <c r="CS62" i="40"/>
  <c r="CR62" i="40"/>
  <c r="CQ62" i="40"/>
  <c r="CP62" i="40"/>
  <c r="CO62" i="40"/>
  <c r="CN62" i="40"/>
  <c r="CM62" i="40"/>
  <c r="CL62" i="40"/>
  <c r="CU61" i="40"/>
  <c r="CT61" i="40"/>
  <c r="CS61" i="40"/>
  <c r="CR61" i="40"/>
  <c r="CQ61" i="40"/>
  <c r="CP61" i="40"/>
  <c r="CO61" i="40"/>
  <c r="CN61" i="40"/>
  <c r="CM61" i="40"/>
  <c r="CL61" i="40"/>
  <c r="CU60" i="40"/>
  <c r="CT60" i="40"/>
  <c r="CS60" i="40"/>
  <c r="CR60" i="40"/>
  <c r="CQ60" i="40"/>
  <c r="CP60" i="40"/>
  <c r="CO60" i="40"/>
  <c r="CN60" i="40"/>
  <c r="CM60" i="40"/>
  <c r="CL60" i="40"/>
  <c r="CU59" i="40"/>
  <c r="CT59" i="40"/>
  <c r="CS59" i="40"/>
  <c r="CR59" i="40"/>
  <c r="CQ59" i="40"/>
  <c r="CP59" i="40"/>
  <c r="CO59" i="40"/>
  <c r="CN59" i="40"/>
  <c r="CM59" i="40"/>
  <c r="CL59" i="40"/>
  <c r="CU58" i="40"/>
  <c r="CT58" i="40"/>
  <c r="CS58" i="40"/>
  <c r="CR58" i="40"/>
  <c r="CQ58" i="40"/>
  <c r="CP58" i="40"/>
  <c r="CO58" i="40"/>
  <c r="CN58" i="40"/>
  <c r="CM58" i="40"/>
  <c r="CL58" i="40"/>
  <c r="CU57" i="40"/>
  <c r="CT57" i="40"/>
  <c r="CS57" i="40"/>
  <c r="CR57" i="40"/>
  <c r="CQ57" i="40"/>
  <c r="CP57" i="40"/>
  <c r="CO57" i="40"/>
  <c r="CN57" i="40"/>
  <c r="CM57" i="40"/>
  <c r="CL57" i="40"/>
  <c r="CU56" i="40"/>
  <c r="CT56" i="40"/>
  <c r="CS56" i="40"/>
  <c r="CR56" i="40"/>
  <c r="CQ56" i="40"/>
  <c r="CP56" i="40"/>
  <c r="CO56" i="40"/>
  <c r="CN56" i="40"/>
  <c r="CM56" i="40"/>
  <c r="CL56" i="40"/>
  <c r="CU55" i="40"/>
  <c r="CT55" i="40"/>
  <c r="CS55" i="40"/>
  <c r="CR55" i="40"/>
  <c r="CQ55" i="40"/>
  <c r="CP55" i="40"/>
  <c r="CO55" i="40"/>
  <c r="CN55" i="40"/>
  <c r="CM55" i="40"/>
  <c r="CL55" i="40"/>
  <c r="CU54" i="40"/>
  <c r="CT54" i="40"/>
  <c r="CS54" i="40"/>
  <c r="CR54" i="40"/>
  <c r="CQ54" i="40"/>
  <c r="CP54" i="40"/>
  <c r="CO54" i="40"/>
  <c r="CN54" i="40"/>
  <c r="CM54" i="40"/>
  <c r="CL54" i="40"/>
  <c r="CU53" i="40"/>
  <c r="CT53" i="40"/>
  <c r="CS53" i="40"/>
  <c r="CR53" i="40"/>
  <c r="CQ53" i="40"/>
  <c r="CP53" i="40"/>
  <c r="CO53" i="40"/>
  <c r="CN53" i="40"/>
  <c r="CM53" i="40"/>
  <c r="CL53" i="40"/>
  <c r="CU52" i="40"/>
  <c r="CT52" i="40"/>
  <c r="CS52" i="40"/>
  <c r="CR52" i="40"/>
  <c r="CQ52" i="40"/>
  <c r="CP52" i="40"/>
  <c r="CO52" i="40"/>
  <c r="CN52" i="40"/>
  <c r="CM52" i="40"/>
  <c r="CL52" i="40"/>
  <c r="CU51" i="40"/>
  <c r="CT51" i="40"/>
  <c r="CS51" i="40"/>
  <c r="CR51" i="40"/>
  <c r="CQ51" i="40"/>
  <c r="CP51" i="40"/>
  <c r="CO51" i="40"/>
  <c r="CN51" i="40"/>
  <c r="CM51" i="40"/>
  <c r="CL51" i="40"/>
  <c r="CU50" i="40"/>
  <c r="CT50" i="40"/>
  <c r="CS50" i="40"/>
  <c r="CR50" i="40"/>
  <c r="CQ50" i="40"/>
  <c r="CP50" i="40"/>
  <c r="CO50" i="40"/>
  <c r="CN50" i="40"/>
  <c r="CM50" i="40"/>
  <c r="CL50" i="40"/>
  <c r="CU49" i="40"/>
  <c r="CT49" i="40"/>
  <c r="CS49" i="40"/>
  <c r="CR49" i="40"/>
  <c r="CQ49" i="40"/>
  <c r="CP49" i="40"/>
  <c r="CO49" i="40"/>
  <c r="CN49" i="40"/>
  <c r="CM49" i="40"/>
  <c r="CL49" i="40"/>
  <c r="CU48" i="40"/>
  <c r="CT48" i="40"/>
  <c r="CS48" i="40"/>
  <c r="CR48" i="40"/>
  <c r="CQ48" i="40"/>
  <c r="CP48" i="40"/>
  <c r="CO48" i="40"/>
  <c r="CN48" i="40"/>
  <c r="CM48" i="40"/>
  <c r="CL48" i="40"/>
  <c r="CU47" i="40"/>
  <c r="CT47" i="40"/>
  <c r="CS47" i="40"/>
  <c r="CR47" i="40"/>
  <c r="CQ47" i="40"/>
  <c r="CP47" i="40"/>
  <c r="CO47" i="40"/>
  <c r="CN47" i="40"/>
  <c r="CM47" i="40"/>
  <c r="CL47" i="40"/>
  <c r="CU46" i="40"/>
  <c r="CT46" i="40"/>
  <c r="CS46" i="40"/>
  <c r="CR46" i="40"/>
  <c r="CQ46" i="40"/>
  <c r="CP46" i="40"/>
  <c r="CO46" i="40"/>
  <c r="CN46" i="40"/>
  <c r="CM46" i="40"/>
  <c r="CL46" i="40"/>
  <c r="CU45" i="40"/>
  <c r="CT45" i="40"/>
  <c r="CS45" i="40"/>
  <c r="CR45" i="40"/>
  <c r="CQ45" i="40"/>
  <c r="CP45" i="40"/>
  <c r="CO45" i="40"/>
  <c r="CN45" i="40"/>
  <c r="CM45" i="40"/>
  <c r="CL45" i="40"/>
  <c r="CU44" i="40"/>
  <c r="CT44" i="40"/>
  <c r="CS44" i="40"/>
  <c r="CR44" i="40"/>
  <c r="CQ44" i="40"/>
  <c r="CP44" i="40"/>
  <c r="CO44" i="40"/>
  <c r="CN44" i="40"/>
  <c r="CM44" i="40"/>
  <c r="CL44" i="40"/>
  <c r="CU43" i="40"/>
  <c r="CT43" i="40"/>
  <c r="CS43" i="40"/>
  <c r="CR43" i="40"/>
  <c r="CQ43" i="40"/>
  <c r="CP43" i="40"/>
  <c r="CO43" i="40"/>
  <c r="CN43" i="40"/>
  <c r="CM43" i="40"/>
  <c r="CL43" i="40"/>
  <c r="CU42" i="40"/>
  <c r="CT42" i="40"/>
  <c r="CS42" i="40"/>
  <c r="CR42" i="40"/>
  <c r="CQ42" i="40"/>
  <c r="CP42" i="40"/>
  <c r="CO42" i="40"/>
  <c r="CN42" i="40"/>
  <c r="CM42" i="40"/>
  <c r="CL42" i="40"/>
  <c r="CU41" i="40"/>
  <c r="CT41" i="40"/>
  <c r="CS41" i="40"/>
  <c r="CR41" i="40"/>
  <c r="CQ41" i="40"/>
  <c r="CP41" i="40"/>
  <c r="CO41" i="40"/>
  <c r="CN41" i="40"/>
  <c r="CM41" i="40"/>
  <c r="CL41" i="40"/>
  <c r="CU40" i="40"/>
  <c r="CT40" i="40"/>
  <c r="CS40" i="40"/>
  <c r="CR40" i="40"/>
  <c r="CQ40" i="40"/>
  <c r="CP40" i="40"/>
  <c r="CO40" i="40"/>
  <c r="CN40" i="40"/>
  <c r="CM40" i="40"/>
  <c r="CL40" i="40"/>
  <c r="CU39" i="40"/>
  <c r="CT39" i="40"/>
  <c r="CS39" i="40"/>
  <c r="CR39" i="40"/>
  <c r="CQ39" i="40"/>
  <c r="CP39" i="40"/>
  <c r="CO39" i="40"/>
  <c r="CN39" i="40"/>
  <c r="CM39" i="40"/>
  <c r="CL39" i="40"/>
  <c r="CU38" i="40"/>
  <c r="CT38" i="40"/>
  <c r="CS38" i="40"/>
  <c r="CR38" i="40"/>
  <c r="CQ38" i="40"/>
  <c r="CP38" i="40"/>
  <c r="CO38" i="40"/>
  <c r="CN38" i="40"/>
  <c r="CM38" i="40"/>
  <c r="CL38" i="40"/>
  <c r="CU37" i="40"/>
  <c r="CT37" i="40"/>
  <c r="CS37" i="40"/>
  <c r="CR37" i="40"/>
  <c r="CQ37" i="40"/>
  <c r="CP37" i="40"/>
  <c r="CO37" i="40"/>
  <c r="CN37" i="40"/>
  <c r="CM37" i="40"/>
  <c r="CL37" i="40"/>
  <c r="CU36" i="40"/>
  <c r="CT36" i="40"/>
  <c r="CS36" i="40"/>
  <c r="CR36" i="40"/>
  <c r="CQ36" i="40"/>
  <c r="CP36" i="40"/>
  <c r="CO36" i="40"/>
  <c r="CN36" i="40"/>
  <c r="CM36" i="40"/>
  <c r="CL36" i="40"/>
  <c r="CU35" i="40"/>
  <c r="CT35" i="40"/>
  <c r="CS35" i="40"/>
  <c r="CR35" i="40"/>
  <c r="CQ35" i="40"/>
  <c r="CP35" i="40"/>
  <c r="CO35" i="40"/>
  <c r="CN35" i="40"/>
  <c r="CM35" i="40"/>
  <c r="CL35" i="40"/>
  <c r="CU34" i="40"/>
  <c r="CT34" i="40"/>
  <c r="CS34" i="40"/>
  <c r="CR34" i="40"/>
  <c r="CQ34" i="40"/>
  <c r="CP34" i="40"/>
  <c r="CO34" i="40"/>
  <c r="CN34" i="40"/>
  <c r="CM34" i="40"/>
  <c r="CL34" i="40"/>
  <c r="CU33" i="40"/>
  <c r="CT33" i="40"/>
  <c r="CS33" i="40"/>
  <c r="CR33" i="40"/>
  <c r="CQ33" i="40"/>
  <c r="CP33" i="40"/>
  <c r="CO33" i="40"/>
  <c r="CN33" i="40"/>
  <c r="CM33" i="40"/>
  <c r="CL33" i="40"/>
  <c r="CU32" i="40"/>
  <c r="CT32" i="40"/>
  <c r="CS32" i="40"/>
  <c r="CR32" i="40"/>
  <c r="CQ32" i="40"/>
  <c r="CP32" i="40"/>
  <c r="CO32" i="40"/>
  <c r="CN32" i="40"/>
  <c r="CM32" i="40"/>
  <c r="CL32" i="40"/>
  <c r="CU31" i="40"/>
  <c r="CT31" i="40"/>
  <c r="CS31" i="40"/>
  <c r="CR31" i="40"/>
  <c r="CQ31" i="40"/>
  <c r="CP31" i="40"/>
  <c r="CO31" i="40"/>
  <c r="CN31" i="40"/>
  <c r="CM31" i="40"/>
  <c r="CL31" i="40"/>
  <c r="CU30" i="40"/>
  <c r="CT30" i="40"/>
  <c r="CS30" i="40"/>
  <c r="CR30" i="40"/>
  <c r="CQ30" i="40"/>
  <c r="CP30" i="40"/>
  <c r="CO30" i="40"/>
  <c r="CN30" i="40"/>
  <c r="CM30" i="40"/>
  <c r="CL30" i="40"/>
  <c r="CU29" i="40"/>
  <c r="CT29" i="40"/>
  <c r="CS29" i="40"/>
  <c r="CR29" i="40"/>
  <c r="CQ29" i="40"/>
  <c r="CP29" i="40"/>
  <c r="CO29" i="40"/>
  <c r="CN29" i="40"/>
  <c r="CM29" i="40"/>
  <c r="CL29" i="40"/>
  <c r="CU28" i="40"/>
  <c r="CT28" i="40"/>
  <c r="CS28" i="40"/>
  <c r="CR28" i="40"/>
  <c r="CQ28" i="40"/>
  <c r="CP28" i="40"/>
  <c r="CO28" i="40"/>
  <c r="CN28" i="40"/>
  <c r="CM28" i="40"/>
  <c r="CL28" i="40"/>
  <c r="CU27" i="40"/>
  <c r="CT27" i="40"/>
  <c r="CS27" i="40"/>
  <c r="CR27" i="40"/>
  <c r="CQ27" i="40"/>
  <c r="CP27" i="40"/>
  <c r="CO27" i="40"/>
  <c r="CN27" i="40"/>
  <c r="CM27" i="40"/>
  <c r="CL27" i="40"/>
  <c r="CU26" i="40"/>
  <c r="CT26" i="40"/>
  <c r="CS26" i="40"/>
  <c r="CR26" i="40"/>
  <c r="CQ26" i="40"/>
  <c r="CP26" i="40"/>
  <c r="CO26" i="40"/>
  <c r="CN26" i="40"/>
  <c r="CM26" i="40"/>
  <c r="CL26" i="40"/>
  <c r="CU25" i="40"/>
  <c r="CT25" i="40"/>
  <c r="CS25" i="40"/>
  <c r="CR25" i="40"/>
  <c r="CQ25" i="40"/>
  <c r="CP25" i="40"/>
  <c r="CO25" i="40"/>
  <c r="CN25" i="40"/>
  <c r="CM25" i="40"/>
  <c r="CL25" i="40"/>
  <c r="CU24" i="40"/>
  <c r="CT24" i="40"/>
  <c r="CS24" i="40"/>
  <c r="CR24" i="40"/>
  <c r="CQ24" i="40"/>
  <c r="CP24" i="40"/>
  <c r="CO24" i="40"/>
  <c r="CN24" i="40"/>
  <c r="CM24" i="40"/>
  <c r="CL24" i="40"/>
  <c r="CU23" i="40"/>
  <c r="CT23" i="40"/>
  <c r="CS23" i="40"/>
  <c r="CR23" i="40"/>
  <c r="CQ23" i="40"/>
  <c r="CP23" i="40"/>
  <c r="CO23" i="40"/>
  <c r="CN23" i="40"/>
  <c r="CM23" i="40"/>
  <c r="CL23" i="40"/>
  <c r="CU22" i="40"/>
  <c r="CT22" i="40"/>
  <c r="CS22" i="40"/>
  <c r="CR22" i="40"/>
  <c r="CQ22" i="40"/>
  <c r="CP22" i="40"/>
  <c r="CO22" i="40"/>
  <c r="CN22" i="40"/>
  <c r="CM22" i="40"/>
  <c r="CL22" i="40"/>
  <c r="CU21" i="40"/>
  <c r="CT21" i="40"/>
  <c r="CS21" i="40"/>
  <c r="CR21" i="40"/>
  <c r="CQ21" i="40"/>
  <c r="CP21" i="40"/>
  <c r="CO21" i="40"/>
  <c r="CN21" i="40"/>
  <c r="CM21" i="40"/>
  <c r="CL21" i="40"/>
  <c r="CU20" i="40"/>
  <c r="CT20" i="40"/>
  <c r="CS20" i="40"/>
  <c r="CR20" i="40"/>
  <c r="CQ20" i="40"/>
  <c r="CP20" i="40"/>
  <c r="CO20" i="40"/>
  <c r="CN20" i="40"/>
  <c r="CM20" i="40"/>
  <c r="CL20" i="40"/>
  <c r="CU19" i="40"/>
  <c r="CT19" i="40"/>
  <c r="CS19" i="40"/>
  <c r="CR19" i="40"/>
  <c r="CQ19" i="40"/>
  <c r="CP19" i="40"/>
  <c r="CO19" i="40"/>
  <c r="CN19" i="40"/>
  <c r="CM19" i="40"/>
  <c r="CL19" i="40"/>
  <c r="CU18" i="40"/>
  <c r="CT18" i="40"/>
  <c r="CS18" i="40"/>
  <c r="CR18" i="40"/>
  <c r="CQ18" i="40"/>
  <c r="CP18" i="40"/>
  <c r="CO18" i="40"/>
  <c r="CN18" i="40"/>
  <c r="CM18" i="40"/>
  <c r="CL18" i="40"/>
  <c r="CU17" i="40"/>
  <c r="CT17" i="40"/>
  <c r="CS17" i="40"/>
  <c r="CR17" i="40"/>
  <c r="CQ17" i="40"/>
  <c r="CP17" i="40"/>
  <c r="CO17" i="40"/>
  <c r="CN17" i="40"/>
  <c r="CM17" i="40"/>
  <c r="CL17" i="40"/>
  <c r="CU16" i="40"/>
  <c r="CT16" i="40"/>
  <c r="CS16" i="40"/>
  <c r="CR16" i="40"/>
  <c r="CQ16" i="40"/>
  <c r="CP16" i="40"/>
  <c r="CO16" i="40"/>
  <c r="CN16" i="40"/>
  <c r="CM16" i="40"/>
  <c r="CL16" i="40"/>
  <c r="CU15" i="40"/>
  <c r="CT15" i="40"/>
  <c r="CS15" i="40"/>
  <c r="CR15" i="40"/>
  <c r="CQ15" i="40"/>
  <c r="CP15" i="40"/>
  <c r="CO15" i="40"/>
  <c r="CN15" i="40"/>
  <c r="CM15" i="40"/>
  <c r="CL15" i="40"/>
  <c r="CU14" i="40"/>
  <c r="CT14" i="40"/>
  <c r="CS14" i="40"/>
  <c r="CR14" i="40"/>
  <c r="CQ14" i="40"/>
  <c r="CP14" i="40"/>
  <c r="CO14" i="40"/>
  <c r="CN14" i="40"/>
  <c r="CM14" i="40"/>
  <c r="CL14" i="40"/>
  <c r="CU13" i="40"/>
  <c r="CT13" i="40"/>
  <c r="CS13" i="40"/>
  <c r="CR13" i="40"/>
  <c r="CQ13" i="40"/>
  <c r="CP13" i="40"/>
  <c r="CO13" i="40"/>
  <c r="CN13" i="40"/>
  <c r="CM13" i="40"/>
  <c r="CL13" i="40"/>
  <c r="CU12" i="40"/>
  <c r="CT12" i="40"/>
  <c r="CS12" i="40"/>
  <c r="CR12" i="40"/>
  <c r="CQ12" i="40"/>
  <c r="CP12" i="40"/>
  <c r="CO12" i="40"/>
  <c r="CN12" i="40"/>
  <c r="CM12" i="40"/>
  <c r="CL12" i="40"/>
  <c r="CU11" i="40"/>
  <c r="CT11" i="40"/>
  <c r="CS11" i="40"/>
  <c r="CR11" i="40"/>
  <c r="CQ11" i="40"/>
  <c r="CP11" i="40"/>
  <c r="CO11" i="40"/>
  <c r="CN11" i="40"/>
  <c r="CM11" i="40"/>
  <c r="CL11" i="40"/>
  <c r="CU10" i="40"/>
  <c r="CT10" i="40"/>
  <c r="CS10" i="40"/>
  <c r="CR10" i="40"/>
  <c r="CQ10" i="40"/>
  <c r="CP10" i="40"/>
  <c r="CO10" i="40"/>
  <c r="CN10" i="40"/>
  <c r="CM10" i="40"/>
  <c r="CL10" i="40"/>
  <c r="CU9" i="40"/>
  <c r="CT9" i="40"/>
  <c r="CS9" i="40"/>
  <c r="CR9" i="40"/>
  <c r="CQ9" i="40"/>
  <c r="CP9" i="40"/>
  <c r="CO9" i="40"/>
  <c r="CN9" i="40"/>
  <c r="CM9" i="40"/>
  <c r="CL9" i="40"/>
  <c r="CU8" i="40"/>
  <c r="CT8" i="40"/>
  <c r="CS8" i="40"/>
  <c r="CR8" i="40"/>
  <c r="CQ8" i="40"/>
  <c r="CP8" i="40"/>
  <c r="CO8" i="40"/>
  <c r="CN8" i="40"/>
  <c r="CM8" i="40"/>
  <c r="CL8" i="40"/>
  <c r="CU7" i="40"/>
  <c r="CT7" i="40"/>
  <c r="CS7" i="40"/>
  <c r="CR7" i="40"/>
  <c r="CQ7" i="40"/>
  <c r="CP7" i="40"/>
  <c r="CO7" i="40"/>
  <c r="CN7" i="40"/>
  <c r="CM7" i="40"/>
  <c r="CL7" i="40"/>
  <c r="CK76" i="40"/>
  <c r="CK75" i="40"/>
  <c r="CK74" i="40"/>
  <c r="CK73" i="40"/>
  <c r="CK72" i="40"/>
  <c r="CK71" i="40"/>
  <c r="CK70" i="40"/>
  <c r="CK69" i="40"/>
  <c r="CK68" i="40"/>
  <c r="CK67" i="40"/>
  <c r="CK66" i="40"/>
  <c r="CK65" i="40"/>
  <c r="CK64" i="40"/>
  <c r="CK63" i="40"/>
  <c r="CK62" i="40"/>
  <c r="CK61" i="40"/>
  <c r="CK60" i="40"/>
  <c r="CK59" i="40"/>
  <c r="CK58" i="40"/>
  <c r="CK57" i="40"/>
  <c r="CK56" i="40"/>
  <c r="CK55" i="40"/>
  <c r="CK54" i="40"/>
  <c r="CK53" i="40"/>
  <c r="CK52" i="40"/>
  <c r="CK51" i="40"/>
  <c r="CK50" i="40"/>
  <c r="CK49" i="40"/>
  <c r="CK48" i="40"/>
  <c r="CK47" i="40"/>
  <c r="CK46" i="40"/>
  <c r="CK45" i="40"/>
  <c r="CK44" i="40"/>
  <c r="CK43" i="40"/>
  <c r="CK42" i="40"/>
  <c r="CK41" i="40"/>
  <c r="CK40" i="40"/>
  <c r="CK39" i="40"/>
  <c r="CK38" i="40"/>
  <c r="CK37" i="40"/>
  <c r="CK36" i="40"/>
  <c r="CK35" i="40"/>
  <c r="CK34" i="40"/>
  <c r="CK33" i="40"/>
  <c r="CK32" i="40"/>
  <c r="CK31" i="40"/>
  <c r="CK30" i="40"/>
  <c r="CK29" i="40"/>
  <c r="CK28" i="40"/>
  <c r="CK27" i="40"/>
  <c r="CK26" i="40"/>
  <c r="CK25" i="40"/>
  <c r="CK24" i="40"/>
  <c r="CK23" i="40"/>
  <c r="CK22" i="40"/>
  <c r="CK21" i="40"/>
  <c r="CK20" i="40"/>
  <c r="CK19" i="40"/>
  <c r="CK18" i="40"/>
  <c r="CK17" i="40"/>
  <c r="CK16" i="40"/>
  <c r="CK15" i="40"/>
  <c r="CK14" i="40"/>
  <c r="CK13" i="40"/>
  <c r="CK12" i="40"/>
  <c r="CK11" i="40"/>
  <c r="CK10" i="40"/>
  <c r="CK9" i="40"/>
  <c r="CK8" i="40"/>
  <c r="CK7" i="40"/>
  <c r="AJ98" i="42" l="1"/>
  <c r="AJ99" i="42" s="1"/>
  <c r="AM98" i="42"/>
  <c r="AM99" i="42" s="1"/>
  <c r="AI98" i="42"/>
  <c r="AI99" i="42" s="1"/>
  <c r="AN98" i="42"/>
  <c r="AN99" i="42" s="1"/>
  <c r="AO98" i="42"/>
  <c r="AO99" i="42" s="1"/>
  <c r="AP98" i="42"/>
  <c r="AP99" i="42" s="1"/>
  <c r="AD98" i="42"/>
  <c r="AD99" i="42" s="1"/>
  <c r="AF98" i="42"/>
  <c r="AF99" i="42" s="1"/>
  <c r="B97" i="42"/>
  <c r="A97" i="42"/>
  <c r="B96" i="42"/>
  <c r="A96" i="42"/>
  <c r="B95" i="42"/>
  <c r="A95" i="42"/>
  <c r="B94" i="42"/>
  <c r="A94" i="42"/>
  <c r="B93" i="42"/>
  <c r="A93" i="42"/>
  <c r="B92" i="42"/>
  <c r="A92" i="42"/>
  <c r="B91" i="42"/>
  <c r="A91" i="42"/>
  <c r="B90" i="42"/>
  <c r="A90" i="42"/>
  <c r="B89" i="42"/>
  <c r="A89" i="42"/>
  <c r="B88" i="42"/>
  <c r="A88" i="42"/>
  <c r="B87" i="42"/>
  <c r="A87" i="42"/>
  <c r="B86" i="42"/>
  <c r="A86" i="42"/>
  <c r="B85" i="42"/>
  <c r="A85" i="42"/>
  <c r="B84" i="42"/>
  <c r="A84" i="42"/>
  <c r="B83" i="42"/>
  <c r="A83" i="42"/>
  <c r="B82" i="42"/>
  <c r="A82" i="42"/>
  <c r="B81" i="42"/>
  <c r="A81" i="42"/>
  <c r="B80" i="42"/>
  <c r="A80" i="42"/>
  <c r="B79" i="42"/>
  <c r="A79" i="42"/>
  <c r="B78" i="42"/>
  <c r="A78" i="42"/>
  <c r="B77" i="42"/>
  <c r="A77" i="42"/>
  <c r="B76" i="42"/>
  <c r="A76" i="42"/>
  <c r="B75" i="42"/>
  <c r="A75" i="42"/>
  <c r="B74" i="42"/>
  <c r="A74" i="42"/>
  <c r="B73" i="42"/>
  <c r="A73" i="42"/>
  <c r="B72" i="42"/>
  <c r="A72" i="42"/>
  <c r="B71" i="42"/>
  <c r="A71" i="42"/>
  <c r="B70" i="42"/>
  <c r="A70" i="42"/>
  <c r="B69" i="42"/>
  <c r="A69" i="42"/>
  <c r="B68" i="42"/>
  <c r="A68" i="42"/>
  <c r="B67" i="42"/>
  <c r="A67" i="42"/>
  <c r="B66" i="42"/>
  <c r="A66" i="42"/>
  <c r="B65" i="42"/>
  <c r="A65" i="42"/>
  <c r="B64" i="42"/>
  <c r="A64" i="42"/>
  <c r="B63" i="42"/>
  <c r="A63" i="42"/>
  <c r="B62" i="42"/>
  <c r="A62" i="42"/>
  <c r="B61" i="42"/>
  <c r="A61" i="42"/>
  <c r="B60" i="42"/>
  <c r="A60" i="42"/>
  <c r="B59" i="42"/>
  <c r="A59" i="42"/>
  <c r="B58" i="42"/>
  <c r="A58" i="42"/>
  <c r="B57" i="42"/>
  <c r="A57" i="42"/>
  <c r="B56" i="42"/>
  <c r="A56" i="42"/>
  <c r="B55" i="42"/>
  <c r="A55" i="42"/>
  <c r="B54" i="42"/>
  <c r="A54" i="42"/>
  <c r="B53" i="42"/>
  <c r="A53" i="42"/>
  <c r="B52" i="42"/>
  <c r="A52" i="42"/>
  <c r="B51" i="42"/>
  <c r="A51" i="42"/>
  <c r="B50" i="42"/>
  <c r="A50" i="42"/>
  <c r="B49" i="42"/>
  <c r="A49" i="42"/>
  <c r="B48" i="42"/>
  <c r="A48" i="42"/>
  <c r="B47" i="42"/>
  <c r="A47" i="42"/>
  <c r="B46" i="42"/>
  <c r="A46" i="42"/>
  <c r="B45" i="42"/>
  <c r="A45" i="42"/>
  <c r="B44" i="42"/>
  <c r="A44" i="42"/>
  <c r="B43" i="42"/>
  <c r="A43" i="42"/>
  <c r="B42" i="42"/>
  <c r="A42" i="42"/>
  <c r="B41" i="42"/>
  <c r="A41" i="42"/>
  <c r="B40" i="42"/>
  <c r="A40" i="42"/>
  <c r="B39" i="42"/>
  <c r="A39" i="42"/>
  <c r="B38" i="42"/>
  <c r="A38" i="42"/>
  <c r="B37" i="42"/>
  <c r="A37" i="42"/>
  <c r="B36" i="42"/>
  <c r="A36" i="42"/>
  <c r="B35" i="42"/>
  <c r="A35" i="42"/>
  <c r="B34" i="42"/>
  <c r="A34" i="42"/>
  <c r="B33" i="42"/>
  <c r="A33" i="42"/>
  <c r="B32" i="42"/>
  <c r="A32" i="42"/>
  <c r="B31" i="42"/>
  <c r="A31" i="42"/>
  <c r="B30" i="42"/>
  <c r="A30" i="42"/>
  <c r="B29" i="42"/>
  <c r="A29" i="42"/>
  <c r="B28" i="42"/>
  <c r="A28" i="42"/>
  <c r="V14" i="42"/>
  <c r="V18" i="42" s="1"/>
  <c r="U14" i="42"/>
  <c r="U18" i="42" s="1"/>
  <c r="T14" i="42"/>
  <c r="T18" i="42" s="1"/>
  <c r="S14" i="42"/>
  <c r="S18" i="42" s="1"/>
  <c r="R14" i="42"/>
  <c r="R18" i="42" s="1"/>
  <c r="Q14" i="42"/>
  <c r="Q18" i="42" s="1"/>
  <c r="P14" i="42"/>
  <c r="P18" i="42" s="1"/>
  <c r="O14" i="42"/>
  <c r="O18" i="42" s="1"/>
  <c r="N14" i="42"/>
  <c r="N18" i="42" s="1"/>
  <c r="M14" i="42"/>
  <c r="M18" i="42" s="1"/>
  <c r="L14" i="42"/>
  <c r="L18" i="42" s="1"/>
  <c r="K14" i="42"/>
  <c r="K18" i="42" s="1"/>
  <c r="J14" i="42"/>
  <c r="J18" i="42" s="1"/>
  <c r="I14" i="42"/>
  <c r="I18" i="42" s="1"/>
  <c r="H14" i="42"/>
  <c r="H18" i="42" s="1"/>
  <c r="G14" i="42"/>
  <c r="G18" i="42" s="1"/>
  <c r="F14" i="42"/>
  <c r="F18" i="42" s="1"/>
  <c r="E14" i="42"/>
  <c r="E18" i="42" s="1"/>
  <c r="D14" i="42"/>
  <c r="D18" i="42" s="1"/>
  <c r="C14" i="42"/>
  <c r="C18" i="42" s="1"/>
  <c r="AQ18" i="42" l="1"/>
  <c r="J26" i="29"/>
  <c r="J25" i="29"/>
  <c r="J24" i="29"/>
  <c r="J23" i="29"/>
  <c r="J22" i="29"/>
  <c r="J21" i="29"/>
  <c r="J20" i="29"/>
  <c r="J19" i="29"/>
  <c r="J18" i="29"/>
  <c r="J17" i="29"/>
  <c r="J16" i="29"/>
  <c r="J15" i="29"/>
  <c r="J14" i="29"/>
  <c r="J13" i="29"/>
  <c r="J12" i="29"/>
  <c r="J11" i="29"/>
  <c r="J10" i="29"/>
  <c r="J9" i="29"/>
  <c r="J8" i="29"/>
  <c r="J7" i="29"/>
  <c r="BT44" i="21"/>
  <c r="BS44" i="21"/>
  <c r="BR44" i="21"/>
  <c r="BQ44" i="21"/>
  <c r="BP44" i="21"/>
  <c r="BO44" i="21"/>
  <c r="BN44" i="21"/>
  <c r="BM44" i="21"/>
  <c r="BL44" i="21"/>
  <c r="BK44" i="21"/>
  <c r="BJ44" i="21"/>
  <c r="BI44" i="21"/>
  <c r="BH44" i="21"/>
  <c r="BG44" i="21"/>
  <c r="BF44" i="21"/>
  <c r="BE44" i="21"/>
  <c r="BD44" i="21"/>
  <c r="BC44" i="21"/>
  <c r="BB44"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AL22" i="21"/>
  <c r="AY6" i="40"/>
  <c r="AX6" i="40"/>
  <c r="S76" i="40" l="1"/>
  <c r="S75" i="40"/>
  <c r="S74" i="40"/>
  <c r="S73" i="40"/>
  <c r="S72" i="40"/>
  <c r="S71" i="40"/>
  <c r="S70" i="40"/>
  <c r="S69" i="40"/>
  <c r="S68" i="40"/>
  <c r="S67" i="40"/>
  <c r="S66" i="40"/>
  <c r="S65" i="40"/>
  <c r="S64" i="40"/>
  <c r="S63" i="40"/>
  <c r="S62" i="40"/>
  <c r="S61" i="40"/>
  <c r="S60" i="40"/>
  <c r="S59" i="40"/>
  <c r="S58" i="40"/>
  <c r="S57" i="40"/>
  <c r="S56" i="40"/>
  <c r="S55" i="40"/>
  <c r="S54" i="40"/>
  <c r="S53" i="40"/>
  <c r="S52" i="40"/>
  <c r="S51" i="40"/>
  <c r="S50" i="40"/>
  <c r="S49" i="40"/>
  <c r="S48" i="40"/>
  <c r="S47" i="40"/>
  <c r="S46" i="40"/>
  <c r="S45" i="40"/>
  <c r="S44" i="40"/>
  <c r="S43" i="40"/>
  <c r="S42" i="40"/>
  <c r="S41" i="40"/>
  <c r="S40" i="40"/>
  <c r="S39" i="40"/>
  <c r="S38" i="40"/>
  <c r="S37" i="40"/>
  <c r="S36" i="40"/>
  <c r="S35" i="40"/>
  <c r="S34" i="40"/>
  <c r="S33" i="40"/>
  <c r="S32" i="40"/>
  <c r="S31" i="40"/>
  <c r="S30" i="40"/>
  <c r="S29" i="40"/>
  <c r="S28" i="40"/>
  <c r="S27" i="40"/>
  <c r="S26" i="40"/>
  <c r="S25" i="40"/>
  <c r="S24" i="40"/>
  <c r="S23" i="40"/>
  <c r="S22" i="40"/>
  <c r="S21" i="40"/>
  <c r="S20" i="40"/>
  <c r="S19" i="40"/>
  <c r="S18" i="40"/>
  <c r="S17" i="40"/>
  <c r="S16" i="40"/>
  <c r="S15" i="40"/>
  <c r="S14" i="40"/>
  <c r="S13" i="40"/>
  <c r="S12" i="40"/>
  <c r="S11" i="40"/>
  <c r="S10" i="40"/>
  <c r="S9" i="40"/>
  <c r="S8" i="40"/>
  <c r="S7" i="40"/>
  <c r="R76" i="40"/>
  <c r="R75" i="40"/>
  <c r="R74" i="40"/>
  <c r="R73" i="40"/>
  <c r="R72" i="40"/>
  <c r="R71" i="40"/>
  <c r="R70" i="40"/>
  <c r="R69" i="40"/>
  <c r="R68" i="40"/>
  <c r="R67" i="40"/>
  <c r="R66" i="40"/>
  <c r="R65" i="40"/>
  <c r="R64" i="40"/>
  <c r="R63" i="40"/>
  <c r="R62" i="40"/>
  <c r="R61" i="40"/>
  <c r="R60" i="40"/>
  <c r="R59" i="40"/>
  <c r="R58" i="40"/>
  <c r="R57" i="40"/>
  <c r="R56" i="40"/>
  <c r="R55" i="40"/>
  <c r="R54" i="40"/>
  <c r="R53" i="40"/>
  <c r="R52" i="40"/>
  <c r="R51" i="40"/>
  <c r="R50" i="40"/>
  <c r="R49" i="40"/>
  <c r="R48" i="40"/>
  <c r="R47" i="40"/>
  <c r="R46" i="40"/>
  <c r="R45" i="40"/>
  <c r="R44" i="40"/>
  <c r="R43" i="40"/>
  <c r="R42" i="40"/>
  <c r="R41" i="40"/>
  <c r="R40" i="40"/>
  <c r="R39" i="40"/>
  <c r="R38" i="40"/>
  <c r="R37" i="40"/>
  <c r="R36" i="40"/>
  <c r="R35" i="40"/>
  <c r="R34" i="40"/>
  <c r="R33" i="40"/>
  <c r="R32" i="40"/>
  <c r="R31" i="40"/>
  <c r="R30" i="40"/>
  <c r="R29" i="40"/>
  <c r="R28" i="40"/>
  <c r="R27" i="40"/>
  <c r="R26" i="40"/>
  <c r="R25" i="40"/>
  <c r="R24" i="40"/>
  <c r="R23" i="40"/>
  <c r="R22" i="40"/>
  <c r="R21" i="40"/>
  <c r="R20" i="40"/>
  <c r="R19" i="40"/>
  <c r="R18" i="40"/>
  <c r="R17" i="40"/>
  <c r="R16" i="40"/>
  <c r="R15" i="40"/>
  <c r="R14" i="40"/>
  <c r="R13" i="40"/>
  <c r="R12" i="40"/>
  <c r="R11" i="40"/>
  <c r="R10" i="40"/>
  <c r="R9" i="40"/>
  <c r="R8" i="40"/>
  <c r="R7" i="40"/>
  <c r="V4" i="40" l="1"/>
  <c r="V2" i="40"/>
  <c r="AA2" i="40"/>
  <c r="AH3" i="40"/>
  <c r="BT53" i="21"/>
  <c r="BS53" i="21"/>
  <c r="BR53" i="21"/>
  <c r="BQ53" i="21"/>
  <c r="BP53" i="21"/>
  <c r="BO53" i="21"/>
  <c r="BN53" i="21"/>
  <c r="BM53" i="21"/>
  <c r="BL53" i="21"/>
  <c r="BK53" i="21"/>
  <c r="BJ53" i="21"/>
  <c r="BI53" i="21"/>
  <c r="BH53" i="21"/>
  <c r="BG53" i="21"/>
  <c r="BF53" i="21"/>
  <c r="BE53" i="21"/>
  <c r="BD53" i="21"/>
  <c r="BC53" i="21"/>
  <c r="BB53" i="21"/>
  <c r="BA53" i="21"/>
  <c r="AZ53" i="21"/>
  <c r="AY53" i="21"/>
  <c r="AX53" i="21"/>
  <c r="AW53" i="21"/>
  <c r="AV53" i="21"/>
  <c r="AU53" i="21"/>
  <c r="AT53" i="21"/>
  <c r="AS53" i="21"/>
  <c r="AR53" i="21"/>
  <c r="AQ53" i="21"/>
  <c r="AP53" i="21"/>
  <c r="AO53" i="21"/>
  <c r="AN53" i="21"/>
  <c r="AM53" i="21"/>
  <c r="AL53" i="21"/>
  <c r="AK53" i="21"/>
  <c r="AJ53" i="21"/>
  <c r="AI53" i="21"/>
  <c r="AH53" i="21"/>
  <c r="AG53" i="21"/>
  <c r="AF53" i="21"/>
  <c r="AE53" i="21"/>
  <c r="AD53"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AA76" i="40"/>
  <c r="AA75" i="40"/>
  <c r="AA74" i="40"/>
  <c r="AA73" i="40"/>
  <c r="AA72" i="40"/>
  <c r="AA71" i="40"/>
  <c r="AA70" i="40"/>
  <c r="AA69" i="40"/>
  <c r="AA68" i="40"/>
  <c r="AA67" i="40"/>
  <c r="AA66" i="40"/>
  <c r="AA65" i="40"/>
  <c r="AA64" i="40"/>
  <c r="AA63" i="40"/>
  <c r="AA62" i="40"/>
  <c r="AA61" i="40"/>
  <c r="AA60" i="40"/>
  <c r="AA59" i="40"/>
  <c r="AA58" i="40"/>
  <c r="AA57" i="40"/>
  <c r="AA56" i="40"/>
  <c r="AA55" i="40"/>
  <c r="AA54" i="40"/>
  <c r="AA53" i="40"/>
  <c r="AA52" i="40"/>
  <c r="AA51" i="40"/>
  <c r="AA50" i="40"/>
  <c r="AA49" i="40"/>
  <c r="AA48" i="40"/>
  <c r="AA47" i="40"/>
  <c r="AA46" i="40"/>
  <c r="AA45" i="40"/>
  <c r="AA44" i="40"/>
  <c r="AA43" i="40"/>
  <c r="AA42" i="40"/>
  <c r="AA41" i="40"/>
  <c r="AA40" i="40"/>
  <c r="AA39" i="40"/>
  <c r="AA38" i="40"/>
  <c r="AA37" i="40"/>
  <c r="AA36" i="40"/>
  <c r="AA35" i="40"/>
  <c r="AA34" i="40"/>
  <c r="AA33" i="40"/>
  <c r="AA32" i="40"/>
  <c r="AA31" i="40"/>
  <c r="AA30" i="40"/>
  <c r="AA29" i="40"/>
  <c r="AA28" i="40"/>
  <c r="AA27" i="40"/>
  <c r="AA26" i="40"/>
  <c r="AA25" i="40"/>
  <c r="AA24" i="40"/>
  <c r="AA23" i="40"/>
  <c r="AA22" i="40"/>
  <c r="AA21" i="40"/>
  <c r="AA20" i="40"/>
  <c r="AA19" i="40"/>
  <c r="AA18" i="40"/>
  <c r="AA17" i="40"/>
  <c r="AA16" i="40"/>
  <c r="AA15" i="40"/>
  <c r="AA14" i="40"/>
  <c r="AA13" i="40"/>
  <c r="AA12" i="40"/>
  <c r="AA11" i="40"/>
  <c r="AA10" i="40"/>
  <c r="AA9" i="40"/>
  <c r="AA8" i="40"/>
  <c r="AA7" i="40"/>
  <c r="N61" i="40"/>
  <c r="N76" i="40"/>
  <c r="N75" i="40"/>
  <c r="N74" i="40"/>
  <c r="N73" i="40"/>
  <c r="N72" i="40"/>
  <c r="N71" i="40"/>
  <c r="N70" i="40"/>
  <c r="N69" i="40"/>
  <c r="N68" i="40"/>
  <c r="N67" i="40"/>
  <c r="N66" i="40"/>
  <c r="N65" i="40"/>
  <c r="N64" i="40"/>
  <c r="N63" i="40"/>
  <c r="N62" i="40"/>
  <c r="AH46" i="40" l="1"/>
  <c r="AH47" i="40"/>
  <c r="AH71" i="40"/>
  <c r="AH7" i="40"/>
  <c r="AH73" i="40"/>
  <c r="AH34" i="40"/>
  <c r="AH54" i="40"/>
  <c r="AH74" i="40"/>
  <c r="AH27" i="40"/>
  <c r="AH76" i="40"/>
  <c r="AH38" i="40"/>
  <c r="AH54" i="21"/>
  <c r="AH55" i="21"/>
  <c r="AJ38" i="40" s="1"/>
  <c r="D55" i="21"/>
  <c r="AJ8" i="40" s="1"/>
  <c r="D54" i="21"/>
  <c r="X55" i="21"/>
  <c r="AJ28" i="40" s="1"/>
  <c r="X54" i="21"/>
  <c r="AR55" i="21"/>
  <c r="AJ48" i="40" s="1"/>
  <c r="AR54" i="21"/>
  <c r="AH63" i="40"/>
  <c r="BG55" i="21"/>
  <c r="AJ63" i="40" s="1"/>
  <c r="BG54" i="21"/>
  <c r="H54" i="21"/>
  <c r="H55" i="21"/>
  <c r="AJ12" i="40" s="1"/>
  <c r="AH19" i="40"/>
  <c r="O55" i="21"/>
  <c r="AJ19" i="40" s="1"/>
  <c r="O54" i="21"/>
  <c r="E54" i="21"/>
  <c r="E55" i="21"/>
  <c r="AJ9" i="40" s="1"/>
  <c r="Y54" i="21"/>
  <c r="Y55" i="21"/>
  <c r="AJ29" i="40" s="1"/>
  <c r="AS54" i="21"/>
  <c r="AS55" i="21"/>
  <c r="AJ49" i="40" s="1"/>
  <c r="AH64" i="40"/>
  <c r="BH55" i="21"/>
  <c r="AJ64" i="40" s="1"/>
  <c r="BH54" i="21"/>
  <c r="AH65" i="40"/>
  <c r="BI55" i="21"/>
  <c r="AJ65" i="40" s="1"/>
  <c r="BI54" i="21"/>
  <c r="F54" i="21"/>
  <c r="F55" i="21"/>
  <c r="AJ10" i="40" s="1"/>
  <c r="Z54" i="21"/>
  <c r="Z55" i="21"/>
  <c r="AJ30" i="40" s="1"/>
  <c r="AT54" i="21"/>
  <c r="AT55" i="21"/>
  <c r="AJ50" i="40" s="1"/>
  <c r="G54" i="21"/>
  <c r="G55" i="21"/>
  <c r="AJ11" i="40" s="1"/>
  <c r="AA54" i="21"/>
  <c r="AA55" i="21"/>
  <c r="AJ31" i="40" s="1"/>
  <c r="AU55" i="21"/>
  <c r="AJ51" i="40" s="1"/>
  <c r="AU54" i="21"/>
  <c r="AH66" i="40"/>
  <c r="BJ55" i="21"/>
  <c r="AJ66" i="40" s="1"/>
  <c r="BJ54" i="21"/>
  <c r="AH48" i="40"/>
  <c r="BK55" i="21"/>
  <c r="AJ67" i="40" s="1"/>
  <c r="BK54" i="21"/>
  <c r="BL55" i="21"/>
  <c r="AJ68" i="40" s="1"/>
  <c r="BL54" i="21"/>
  <c r="AW54" i="21"/>
  <c r="AW55" i="21"/>
  <c r="AJ53" i="40" s="1"/>
  <c r="J54" i="21"/>
  <c r="J55" i="21"/>
  <c r="AJ14" i="40" s="1"/>
  <c r="AD54" i="21"/>
  <c r="AD55" i="21"/>
  <c r="AJ34" i="40" s="1"/>
  <c r="AX54" i="21"/>
  <c r="AX55" i="21"/>
  <c r="AJ54" i="40" s="1"/>
  <c r="BM54" i="21"/>
  <c r="BM55" i="21"/>
  <c r="AJ69" i="40" s="1"/>
  <c r="K54" i="21"/>
  <c r="K55" i="21"/>
  <c r="AJ15" i="40" s="1"/>
  <c r="AE54" i="21"/>
  <c r="AE55" i="21"/>
  <c r="AJ35" i="40" s="1"/>
  <c r="AY54" i="21"/>
  <c r="AY55" i="21"/>
  <c r="AJ55" i="40" s="1"/>
  <c r="L54" i="21"/>
  <c r="L55" i="21"/>
  <c r="AJ16" i="40" s="1"/>
  <c r="AH36" i="40"/>
  <c r="AF54" i="21"/>
  <c r="AF55" i="21"/>
  <c r="AJ36" i="40" s="1"/>
  <c r="AH56" i="40"/>
  <c r="AZ54" i="21"/>
  <c r="AZ55" i="21"/>
  <c r="AJ56" i="40" s="1"/>
  <c r="BO54" i="21"/>
  <c r="BO55" i="21"/>
  <c r="AJ71" i="40" s="1"/>
  <c r="BN54" i="21"/>
  <c r="BN55" i="21"/>
  <c r="AJ70" i="40" s="1"/>
  <c r="M54" i="21"/>
  <c r="M55" i="21"/>
  <c r="AJ17" i="40" s="1"/>
  <c r="AG54" i="21"/>
  <c r="AG55" i="21"/>
  <c r="AJ37" i="40" s="1"/>
  <c r="BA54" i="21"/>
  <c r="BA55" i="21"/>
  <c r="AJ57" i="40" s="1"/>
  <c r="BP55" i="21"/>
  <c r="AJ72" i="40" s="1"/>
  <c r="BP54" i="21"/>
  <c r="AB54" i="21"/>
  <c r="AB55" i="21"/>
  <c r="AJ32" i="40" s="1"/>
  <c r="BC55" i="21"/>
  <c r="AJ59" i="40" s="1"/>
  <c r="BC54" i="21"/>
  <c r="AH20" i="40"/>
  <c r="P55" i="21"/>
  <c r="AJ20" i="40" s="1"/>
  <c r="P54" i="21"/>
  <c r="AH40" i="40"/>
  <c r="AJ55" i="21"/>
  <c r="AJ40" i="40" s="1"/>
  <c r="AJ54" i="21"/>
  <c r="AH60" i="40"/>
  <c r="BD55" i="21"/>
  <c r="AJ60" i="40" s="1"/>
  <c r="BD54" i="21"/>
  <c r="BS54" i="21"/>
  <c r="BS55" i="21"/>
  <c r="AJ75" i="40" s="1"/>
  <c r="I54" i="21"/>
  <c r="I55" i="21"/>
  <c r="AJ13" i="40" s="1"/>
  <c r="BR54" i="21"/>
  <c r="BR55" i="21"/>
  <c r="AJ74" i="40" s="1"/>
  <c r="R54" i="21"/>
  <c r="R55" i="21"/>
  <c r="AJ22" i="40" s="1"/>
  <c r="AL55" i="21"/>
  <c r="AJ42" i="40" s="1"/>
  <c r="AL54" i="21"/>
  <c r="AH21" i="40"/>
  <c r="Q54" i="21"/>
  <c r="Q55" i="21"/>
  <c r="AJ21" i="40" s="1"/>
  <c r="S55" i="21"/>
  <c r="AJ23" i="40" s="1"/>
  <c r="S54" i="21"/>
  <c r="AM55" i="21"/>
  <c r="AJ43" i="40" s="1"/>
  <c r="AM54" i="21"/>
  <c r="AH39" i="40"/>
  <c r="AI55" i="21"/>
  <c r="AJ39" i="40" s="1"/>
  <c r="AI54" i="21"/>
  <c r="T55" i="21"/>
  <c r="AJ24" i="40" s="1"/>
  <c r="T54" i="21"/>
  <c r="AN55" i="21"/>
  <c r="AJ44" i="40" s="1"/>
  <c r="AN54" i="21"/>
  <c r="AH8" i="40"/>
  <c r="AV55" i="21"/>
  <c r="AJ52" i="40" s="1"/>
  <c r="AV54" i="21"/>
  <c r="BB54" i="21"/>
  <c r="BB55" i="21"/>
  <c r="AJ58" i="40" s="1"/>
  <c r="AH61" i="40"/>
  <c r="BE54" i="21"/>
  <c r="BE55" i="21"/>
  <c r="AJ61" i="40" s="1"/>
  <c r="U55" i="21"/>
  <c r="AJ25" i="40" s="1"/>
  <c r="U54" i="21"/>
  <c r="AO55" i="21"/>
  <c r="AJ45" i="40" s="1"/>
  <c r="AO54" i="21"/>
  <c r="AH14" i="40"/>
  <c r="AC54" i="21"/>
  <c r="AC55" i="21"/>
  <c r="AJ33" i="40" s="1"/>
  <c r="N54" i="21"/>
  <c r="N55" i="21"/>
  <c r="AJ18" i="40" s="1"/>
  <c r="BQ54" i="21"/>
  <c r="BQ55" i="21"/>
  <c r="AJ73" i="40" s="1"/>
  <c r="AH41" i="40"/>
  <c r="AK55" i="21"/>
  <c r="AJ41" i="40" s="1"/>
  <c r="AK54" i="21"/>
  <c r="V55" i="21"/>
  <c r="AJ26" i="40" s="1"/>
  <c r="V54" i="21"/>
  <c r="AP55" i="21"/>
  <c r="AJ46" i="40" s="1"/>
  <c r="AP54" i="21"/>
  <c r="BT54" i="21"/>
  <c r="BT55" i="21"/>
  <c r="AJ76" i="40" s="1"/>
  <c r="C55" i="21"/>
  <c r="AJ7" i="40" s="1"/>
  <c r="C54" i="21"/>
  <c r="W55" i="21"/>
  <c r="AJ27" i="40" s="1"/>
  <c r="W54" i="21"/>
  <c r="AQ55" i="21"/>
  <c r="AJ47" i="40" s="1"/>
  <c r="AQ54" i="21"/>
  <c r="BF55" i="21"/>
  <c r="AJ62" i="40" s="1"/>
  <c r="BF54" i="21"/>
  <c r="AH28" i="40"/>
  <c r="AH17" i="40"/>
  <c r="AH37" i="40"/>
  <c r="AH57" i="40"/>
  <c r="AH18" i="40"/>
  <c r="AH58" i="40"/>
  <c r="AH59" i="40"/>
  <c r="AH22" i="40"/>
  <c r="AH42" i="40"/>
  <c r="AH62" i="40"/>
  <c r="AH23" i="40"/>
  <c r="AH24" i="40"/>
  <c r="AH44" i="40"/>
  <c r="AH43" i="40"/>
  <c r="AH25" i="40"/>
  <c r="AH45" i="40"/>
  <c r="AH26" i="40"/>
  <c r="AH67" i="40"/>
  <c r="AH68" i="40"/>
  <c r="AH9" i="40"/>
  <c r="AH29" i="40"/>
  <c r="AH49" i="40"/>
  <c r="AH69" i="40"/>
  <c r="AH10" i="40"/>
  <c r="AH30" i="40"/>
  <c r="AH50" i="40"/>
  <c r="AH70" i="40"/>
  <c r="AH11" i="40"/>
  <c r="AH31" i="40"/>
  <c r="AH51" i="40"/>
  <c r="AH12" i="40"/>
  <c r="AH32" i="40"/>
  <c r="AH52" i="40"/>
  <c r="AH72" i="40"/>
  <c r="AH13" i="40"/>
  <c r="AH33" i="40"/>
  <c r="AH53" i="40"/>
  <c r="AH35" i="40"/>
  <c r="AH75" i="40"/>
  <c r="AH15" i="40"/>
  <c r="AH55" i="40"/>
  <c r="AH16" i="40"/>
  <c r="AI44" i="40" l="1"/>
  <c r="AI15" i="40"/>
  <c r="AI29" i="40"/>
  <c r="AI62" i="40"/>
  <c r="AI18" i="40"/>
  <c r="AI39" i="40"/>
  <c r="AI60" i="40"/>
  <c r="AI17" i="40"/>
  <c r="AI69" i="40"/>
  <c r="AI31" i="40"/>
  <c r="AI9" i="40"/>
  <c r="AI19" i="40"/>
  <c r="AI33" i="40"/>
  <c r="AI70" i="40"/>
  <c r="AI54" i="40"/>
  <c r="AI11" i="40"/>
  <c r="AI43" i="40"/>
  <c r="AI40" i="40"/>
  <c r="AI27" i="40"/>
  <c r="AI45" i="40"/>
  <c r="AI71" i="40"/>
  <c r="AI34" i="40"/>
  <c r="AI50" i="40"/>
  <c r="AI75" i="40"/>
  <c r="AI12" i="40"/>
  <c r="AI7" i="40"/>
  <c r="AI25" i="40"/>
  <c r="AI20" i="40"/>
  <c r="AI56" i="40"/>
  <c r="AI14" i="40"/>
  <c r="AI30" i="40"/>
  <c r="AI63" i="40"/>
  <c r="AI57" i="40"/>
  <c r="AI23" i="40"/>
  <c r="AI76" i="40"/>
  <c r="AI61" i="40"/>
  <c r="AI59" i="40"/>
  <c r="AI36" i="40"/>
  <c r="AI68" i="40"/>
  <c r="AI65" i="40"/>
  <c r="AI48" i="40"/>
  <c r="AI51" i="40"/>
  <c r="AI73" i="40"/>
  <c r="AI24" i="40"/>
  <c r="AI37" i="40"/>
  <c r="AI21" i="40"/>
  <c r="AI53" i="40"/>
  <c r="AI10" i="40"/>
  <c r="AI46" i="40"/>
  <c r="AI42" i="40"/>
  <c r="AI47" i="40"/>
  <c r="AI67" i="40"/>
  <c r="AI28" i="40"/>
  <c r="AI26" i="40"/>
  <c r="AI58" i="40"/>
  <c r="AI32" i="40"/>
  <c r="AI16" i="40"/>
  <c r="AI64" i="40"/>
  <c r="AI52" i="40"/>
  <c r="AI22" i="40"/>
  <c r="AI72" i="40"/>
  <c r="AI8" i="40"/>
  <c r="AI55" i="40"/>
  <c r="AI41" i="40"/>
  <c r="AI66" i="40"/>
  <c r="AI74" i="40"/>
  <c r="AI35" i="40"/>
  <c r="AI49" i="40"/>
  <c r="AI38" i="40"/>
  <c r="AI13" i="40"/>
  <c r="A76" i="40"/>
  <c r="A75" i="40"/>
  <c r="A74" i="40"/>
  <c r="A73" i="40"/>
  <c r="A72" i="40"/>
  <c r="A71" i="40"/>
  <c r="A70" i="40"/>
  <c r="A69" i="40"/>
  <c r="A68" i="40"/>
  <c r="A67" i="40"/>
  <c r="A66" i="40"/>
  <c r="A65" i="40"/>
  <c r="A64" i="40"/>
  <c r="A63" i="40"/>
  <c r="A62" i="40"/>
  <c r="A61" i="40"/>
  <c r="A60" i="40"/>
  <c r="P76" i="40"/>
  <c r="J76" i="40"/>
  <c r="B76" i="40"/>
  <c r="P75" i="40"/>
  <c r="J75" i="40"/>
  <c r="BV75" i="40" s="1"/>
  <c r="B75" i="40"/>
  <c r="P74" i="40"/>
  <c r="J74" i="40"/>
  <c r="BV74" i="40" s="1"/>
  <c r="B74" i="40"/>
  <c r="P73" i="40"/>
  <c r="J73" i="40"/>
  <c r="BV73" i="40" s="1"/>
  <c r="B73" i="40"/>
  <c r="P72" i="40"/>
  <c r="J72" i="40"/>
  <c r="B72" i="40"/>
  <c r="P71" i="40"/>
  <c r="J71" i="40"/>
  <c r="B71" i="40"/>
  <c r="P70" i="40"/>
  <c r="J70" i="40"/>
  <c r="B70" i="40"/>
  <c r="P69" i="40"/>
  <c r="J69" i="40"/>
  <c r="B69" i="40"/>
  <c r="P68" i="40"/>
  <c r="J68" i="40"/>
  <c r="B68" i="40"/>
  <c r="P67" i="40"/>
  <c r="J67" i="40"/>
  <c r="BV67" i="40" s="1"/>
  <c r="B67" i="40"/>
  <c r="P66" i="40"/>
  <c r="J66" i="40"/>
  <c r="B66" i="40"/>
  <c r="P65" i="40"/>
  <c r="J65" i="40"/>
  <c r="BV65" i="40" s="1"/>
  <c r="B65" i="40"/>
  <c r="P64" i="40"/>
  <c r="J64" i="40"/>
  <c r="BV64" i="40" s="1"/>
  <c r="B64" i="40"/>
  <c r="P63" i="40"/>
  <c r="J63" i="40"/>
  <c r="B63" i="40"/>
  <c r="P62" i="40"/>
  <c r="J62" i="40"/>
  <c r="B62" i="40"/>
  <c r="P61" i="40"/>
  <c r="J61" i="40"/>
  <c r="B61" i="40"/>
  <c r="H78" i="40"/>
  <c r="P60" i="40"/>
  <c r="N60" i="40"/>
  <c r="J60" i="40"/>
  <c r="B60" i="40"/>
  <c r="P59" i="40"/>
  <c r="N59" i="40"/>
  <c r="J59" i="40"/>
  <c r="B59" i="40"/>
  <c r="A59" i="40"/>
  <c r="P58" i="40"/>
  <c r="N58" i="40"/>
  <c r="J58" i="40"/>
  <c r="B58" i="40"/>
  <c r="A58" i="40"/>
  <c r="P57" i="40"/>
  <c r="N57" i="40"/>
  <c r="J57" i="40"/>
  <c r="B57" i="40"/>
  <c r="A57" i="40"/>
  <c r="P56" i="40"/>
  <c r="N56" i="40"/>
  <c r="J56" i="40"/>
  <c r="B56" i="40"/>
  <c r="A56" i="40"/>
  <c r="P55" i="40"/>
  <c r="N55" i="40"/>
  <c r="J55" i="40"/>
  <c r="B55" i="40"/>
  <c r="A55" i="40"/>
  <c r="P54" i="40"/>
  <c r="N54" i="40"/>
  <c r="J54" i="40"/>
  <c r="B54" i="40"/>
  <c r="A54" i="40"/>
  <c r="P53" i="40"/>
  <c r="N53" i="40"/>
  <c r="J53" i="40"/>
  <c r="B53" i="40"/>
  <c r="A53" i="40"/>
  <c r="P52" i="40"/>
  <c r="N52" i="40"/>
  <c r="J52" i="40"/>
  <c r="B52" i="40"/>
  <c r="A52" i="40"/>
  <c r="P51" i="40"/>
  <c r="N51" i="40"/>
  <c r="J51" i="40"/>
  <c r="B51" i="40"/>
  <c r="A51" i="40"/>
  <c r="P50" i="40"/>
  <c r="N50" i="40"/>
  <c r="J50" i="40"/>
  <c r="B50" i="40"/>
  <c r="A50" i="40"/>
  <c r="P49" i="40"/>
  <c r="N49" i="40"/>
  <c r="J49" i="40"/>
  <c r="B49" i="40"/>
  <c r="A49" i="40"/>
  <c r="P48" i="40"/>
  <c r="N48" i="40"/>
  <c r="J48" i="40"/>
  <c r="B48" i="40"/>
  <c r="A48" i="40"/>
  <c r="P47" i="40"/>
  <c r="N47" i="40"/>
  <c r="J47" i="40"/>
  <c r="B47" i="40"/>
  <c r="A47" i="40"/>
  <c r="P46" i="40"/>
  <c r="N46" i="40"/>
  <c r="J46" i="40"/>
  <c r="B46" i="40"/>
  <c r="A46" i="40"/>
  <c r="P45" i="40"/>
  <c r="N45" i="40"/>
  <c r="J45" i="40"/>
  <c r="B45" i="40"/>
  <c r="A45" i="40"/>
  <c r="P44" i="40"/>
  <c r="N44" i="40"/>
  <c r="J44" i="40"/>
  <c r="B44" i="40"/>
  <c r="A44" i="40"/>
  <c r="P43" i="40"/>
  <c r="N43" i="40"/>
  <c r="J43" i="40"/>
  <c r="B43" i="40"/>
  <c r="A43" i="40"/>
  <c r="P42" i="40"/>
  <c r="N42" i="40"/>
  <c r="J42" i="40"/>
  <c r="B42" i="40"/>
  <c r="A42" i="40"/>
  <c r="P41" i="40"/>
  <c r="N41" i="40"/>
  <c r="J41" i="40"/>
  <c r="B41" i="40"/>
  <c r="A41" i="40"/>
  <c r="P40" i="40"/>
  <c r="N40" i="40"/>
  <c r="J40" i="40"/>
  <c r="B40" i="40"/>
  <c r="A40" i="40"/>
  <c r="P39" i="40"/>
  <c r="N39" i="40"/>
  <c r="J39" i="40"/>
  <c r="B39" i="40"/>
  <c r="A39" i="40"/>
  <c r="P38" i="40"/>
  <c r="N38" i="40"/>
  <c r="J38" i="40"/>
  <c r="B38" i="40"/>
  <c r="A38" i="40"/>
  <c r="P37" i="40"/>
  <c r="N37" i="40"/>
  <c r="J37" i="40"/>
  <c r="B37" i="40"/>
  <c r="A37" i="40"/>
  <c r="P36" i="40"/>
  <c r="N36" i="40"/>
  <c r="J36" i="40"/>
  <c r="B36" i="40"/>
  <c r="A36" i="40"/>
  <c r="P35" i="40"/>
  <c r="N35" i="40"/>
  <c r="J35" i="40"/>
  <c r="B35" i="40"/>
  <c r="A35" i="40"/>
  <c r="P34" i="40"/>
  <c r="N34" i="40"/>
  <c r="J34" i="40"/>
  <c r="B34" i="40"/>
  <c r="A34" i="40"/>
  <c r="P33" i="40"/>
  <c r="N33" i="40"/>
  <c r="J33" i="40"/>
  <c r="B33" i="40"/>
  <c r="A33" i="40"/>
  <c r="P32" i="40"/>
  <c r="N32" i="40"/>
  <c r="J32" i="40"/>
  <c r="B32" i="40"/>
  <c r="A32" i="40"/>
  <c r="P31" i="40"/>
  <c r="N31" i="40"/>
  <c r="J31" i="40"/>
  <c r="B31" i="40"/>
  <c r="A31" i="40"/>
  <c r="P30" i="40"/>
  <c r="N30" i="40"/>
  <c r="J30" i="40"/>
  <c r="B30" i="40"/>
  <c r="A30" i="40"/>
  <c r="P29" i="40"/>
  <c r="N29" i="40"/>
  <c r="J29" i="40"/>
  <c r="B29" i="40"/>
  <c r="A29" i="40"/>
  <c r="P28" i="40"/>
  <c r="N28" i="40"/>
  <c r="J28" i="40"/>
  <c r="B28" i="40"/>
  <c r="A28" i="40"/>
  <c r="P27" i="40"/>
  <c r="N27" i="40"/>
  <c r="J27" i="40"/>
  <c r="B27" i="40"/>
  <c r="A27" i="40"/>
  <c r="P26" i="40"/>
  <c r="N26" i="40"/>
  <c r="J26" i="40"/>
  <c r="B26" i="40"/>
  <c r="A26" i="40"/>
  <c r="P25" i="40"/>
  <c r="N25" i="40"/>
  <c r="J25" i="40"/>
  <c r="B25" i="40"/>
  <c r="A25" i="40"/>
  <c r="P24" i="40"/>
  <c r="N24" i="40"/>
  <c r="J24" i="40"/>
  <c r="B24" i="40"/>
  <c r="A24" i="40"/>
  <c r="P23" i="40"/>
  <c r="N23" i="40"/>
  <c r="J23" i="40"/>
  <c r="B23" i="40"/>
  <c r="A23" i="40"/>
  <c r="P22" i="40"/>
  <c r="N22" i="40"/>
  <c r="J22" i="40"/>
  <c r="B22" i="40"/>
  <c r="A22" i="40"/>
  <c r="P21" i="40"/>
  <c r="N21" i="40"/>
  <c r="J21" i="40"/>
  <c r="B21" i="40"/>
  <c r="A21" i="40"/>
  <c r="P20" i="40"/>
  <c r="N20" i="40"/>
  <c r="J20" i="40"/>
  <c r="B20" i="40"/>
  <c r="A20" i="40"/>
  <c r="P19" i="40"/>
  <c r="N19" i="40"/>
  <c r="J19" i="40"/>
  <c r="B19" i="40"/>
  <c r="A19" i="40"/>
  <c r="P18" i="40"/>
  <c r="N18" i="40"/>
  <c r="J18" i="40"/>
  <c r="B18" i="40"/>
  <c r="A18" i="40"/>
  <c r="P17" i="40"/>
  <c r="N17" i="40"/>
  <c r="J17" i="40"/>
  <c r="B17" i="40"/>
  <c r="A17" i="40"/>
  <c r="P16" i="40"/>
  <c r="N16" i="40"/>
  <c r="J16" i="40"/>
  <c r="B16" i="40"/>
  <c r="A16" i="40"/>
  <c r="P15" i="40"/>
  <c r="N15" i="40"/>
  <c r="J15" i="40"/>
  <c r="B15" i="40"/>
  <c r="A15" i="40"/>
  <c r="P14" i="40"/>
  <c r="N14" i="40"/>
  <c r="J14" i="40"/>
  <c r="B14" i="40"/>
  <c r="A14" i="40"/>
  <c r="P13" i="40"/>
  <c r="N13" i="40"/>
  <c r="J13" i="40"/>
  <c r="B13" i="40"/>
  <c r="A13" i="40"/>
  <c r="P12" i="40"/>
  <c r="N12" i="40"/>
  <c r="J12" i="40"/>
  <c r="B12" i="40"/>
  <c r="A12" i="40"/>
  <c r="P11" i="40"/>
  <c r="N11" i="40"/>
  <c r="J11" i="40"/>
  <c r="B11" i="40"/>
  <c r="A11" i="40"/>
  <c r="P10" i="40"/>
  <c r="N10" i="40"/>
  <c r="J10" i="40"/>
  <c r="B10" i="40"/>
  <c r="A10" i="40"/>
  <c r="P9" i="40"/>
  <c r="N9" i="40"/>
  <c r="J9" i="40"/>
  <c r="B9" i="40"/>
  <c r="A9" i="40"/>
  <c r="P8" i="40"/>
  <c r="N8" i="40"/>
  <c r="J8" i="40"/>
  <c r="B8" i="40"/>
  <c r="A8" i="40"/>
  <c r="P7" i="40"/>
  <c r="N7" i="40"/>
  <c r="J7" i="40"/>
  <c r="B7" i="40"/>
  <c r="A7" i="40"/>
  <c r="D2" i="40"/>
  <c r="A2" i="40"/>
  <c r="D1" i="40"/>
  <c r="BV61" i="40" l="1"/>
  <c r="BV66" i="40"/>
  <c r="BV62" i="40"/>
  <c r="BV72" i="40"/>
  <c r="BV68" i="40"/>
  <c r="BV76" i="40"/>
  <c r="BV71" i="40"/>
  <c r="BV69" i="40"/>
  <c r="BV70" i="40"/>
  <c r="BV63" i="40"/>
  <c r="V77" i="40"/>
  <c r="W77" i="40" s="1"/>
  <c r="BV59" i="40"/>
  <c r="BV57" i="40"/>
  <c r="BV56" i="40"/>
  <c r="BV55" i="40"/>
  <c r="BV54" i="40"/>
  <c r="BV50" i="40"/>
  <c r="BV49" i="40"/>
  <c r="BV48" i="40"/>
  <c r="BV47" i="40"/>
  <c r="BV46" i="40"/>
  <c r="BV45" i="40"/>
  <c r="BV42" i="40"/>
  <c r="BV41" i="40"/>
  <c r="BV40" i="40"/>
  <c r="BV39" i="40"/>
  <c r="BV37" i="40"/>
  <c r="BV36" i="40"/>
  <c r="BV35" i="40"/>
  <c r="BV32" i="40"/>
  <c r="BV30" i="40"/>
  <c r="BV29" i="40"/>
  <c r="BV28" i="40"/>
  <c r="BV27" i="40"/>
  <c r="BV26" i="40"/>
  <c r="BV25" i="40"/>
  <c r="BV24" i="40"/>
  <c r="BV23" i="40"/>
  <c r="BV21" i="40"/>
  <c r="BV20" i="40"/>
  <c r="BV17" i="40"/>
  <c r="BV16" i="40"/>
  <c r="BV15" i="40"/>
  <c r="BV14" i="40"/>
  <c r="BV12" i="40"/>
  <c r="BV11" i="40"/>
  <c r="BV8" i="40"/>
  <c r="BU6" i="40"/>
  <c r="CG6" i="40" s="1"/>
  <c r="BT6" i="40"/>
  <c r="CF6" i="40" s="1"/>
  <c r="BS6" i="40"/>
  <c r="CE6" i="40" s="1"/>
  <c r="BR6" i="40"/>
  <c r="CD6" i="40" s="1"/>
  <c r="BQ6" i="40"/>
  <c r="CC6" i="40" s="1"/>
  <c r="BP6" i="40"/>
  <c r="CB6" i="40" s="1"/>
  <c r="BO6" i="40"/>
  <c r="CA6" i="40" s="1"/>
  <c r="BM6" i="40"/>
  <c r="BL6" i="40"/>
  <c r="BK6" i="40"/>
  <c r="BJ6" i="40"/>
  <c r="BI6" i="40"/>
  <c r="BV34" i="40" l="1"/>
  <c r="BV58" i="40"/>
  <c r="BV51" i="40"/>
  <c r="BV60" i="40"/>
  <c r="BV9" i="40"/>
  <c r="BV44" i="40"/>
  <c r="BV19" i="40"/>
  <c r="AH2" i="40"/>
  <c r="BV10" i="40"/>
  <c r="BV43" i="40"/>
  <c r="BV53" i="40"/>
  <c r="BV31" i="40"/>
  <c r="BV38" i="40"/>
  <c r="J77" i="40"/>
  <c r="BV7" i="40"/>
  <c r="BV52" i="40"/>
  <c r="BV13" i="40"/>
  <c r="BV18" i="40"/>
  <c r="BV33" i="40"/>
  <c r="BV22" i="40"/>
  <c r="D3" i="29" l="1"/>
  <c r="E3" i="29"/>
  <c r="D7" i="27"/>
  <c r="F39" i="29" l="1"/>
  <c r="AI8" i="42" s="1"/>
  <c r="F41" i="29"/>
  <c r="AK8" i="42" s="1"/>
  <c r="AK9" i="42" s="1"/>
  <c r="AK10" i="42" s="1"/>
  <c r="AK16" i="42" s="1"/>
  <c r="AK22" i="42" s="1"/>
  <c r="F38" i="29"/>
  <c r="AH8" i="42" s="1"/>
  <c r="F37" i="29"/>
  <c r="AG8" i="42" s="1"/>
  <c r="AG9" i="42" s="1"/>
  <c r="AG10" i="42" s="1"/>
  <c r="AG16" i="42" s="1"/>
  <c r="AG22" i="42" s="1"/>
  <c r="F29" i="29"/>
  <c r="Y8" i="42" s="1"/>
  <c r="Y9" i="42" s="1"/>
  <c r="Y10" i="42" s="1"/>
  <c r="Y16" i="42" s="1"/>
  <c r="Y22" i="42" s="1"/>
  <c r="F36" i="29"/>
  <c r="AF8" i="42" s="1"/>
  <c r="AF9" i="42" s="1"/>
  <c r="AF10" i="42" s="1"/>
  <c r="AF16" i="42" s="1"/>
  <c r="AF22" i="42" s="1"/>
  <c r="F35" i="29"/>
  <c r="AE8" i="42" s="1"/>
  <c r="F34" i="29"/>
  <c r="AD8" i="42" s="1"/>
  <c r="F33" i="29"/>
  <c r="AC8" i="42" s="1"/>
  <c r="F32" i="29"/>
  <c r="AB8" i="42" s="1"/>
  <c r="AB9" i="42" s="1"/>
  <c r="AB10" i="42" s="1"/>
  <c r="AB16" i="42" s="1"/>
  <c r="AB22" i="42" s="1"/>
  <c r="F42" i="29"/>
  <c r="AL8" i="42" s="1"/>
  <c r="F30" i="29"/>
  <c r="Z8" i="42" s="1"/>
  <c r="F31" i="29"/>
  <c r="AA8" i="42" s="1"/>
  <c r="F28" i="29"/>
  <c r="X8" i="42" s="1"/>
  <c r="X9" i="42" s="1"/>
  <c r="X10" i="42" s="1"/>
  <c r="X16" i="42" s="1"/>
  <c r="X22" i="42" s="1"/>
  <c r="F45" i="29"/>
  <c r="AO8" i="42" s="1"/>
  <c r="F40" i="29"/>
  <c r="AJ8" i="42" s="1"/>
  <c r="F27" i="29"/>
  <c r="W8" i="42" s="1"/>
  <c r="F44" i="29"/>
  <c r="AN8" i="42" s="1"/>
  <c r="AN9" i="42" s="1"/>
  <c r="AN10" i="42" s="1"/>
  <c r="AN16" i="42" s="1"/>
  <c r="AN22" i="42" s="1"/>
  <c r="F46" i="29"/>
  <c r="AP8" i="42" s="1"/>
  <c r="AP9" i="42" s="1"/>
  <c r="AP10" i="42" s="1"/>
  <c r="AP16" i="42" s="1"/>
  <c r="AP22" i="42" s="1"/>
  <c r="F43" i="29"/>
  <c r="AM8" i="42" s="1"/>
  <c r="K3" i="29"/>
  <c r="F7" i="29"/>
  <c r="C8" i="42" s="1"/>
  <c r="C9" i="42" s="1"/>
  <c r="F25" i="29"/>
  <c r="U8" i="42" s="1"/>
  <c r="F24" i="29"/>
  <c r="T8" i="42" s="1"/>
  <c r="F23" i="29"/>
  <c r="S8" i="42" s="1"/>
  <c r="F22" i="29"/>
  <c r="R8" i="42" s="1"/>
  <c r="R9" i="42" s="1"/>
  <c r="F21" i="29"/>
  <c r="Q8" i="42" s="1"/>
  <c r="F26" i="29"/>
  <c r="V8" i="42" s="1"/>
  <c r="F20" i="29"/>
  <c r="P8" i="42" s="1"/>
  <c r="P9" i="42" s="1"/>
  <c r="F17" i="29"/>
  <c r="M8" i="42" s="1"/>
  <c r="F15" i="29"/>
  <c r="K8" i="42" s="1"/>
  <c r="F11" i="29"/>
  <c r="G8" i="42" s="1"/>
  <c r="G9" i="42" s="1"/>
  <c r="F16" i="29"/>
  <c r="L8" i="42" s="1"/>
  <c r="F19" i="29"/>
  <c r="O8" i="42" s="1"/>
  <c r="F14" i="29"/>
  <c r="J8" i="42" s="1"/>
  <c r="F10" i="29"/>
  <c r="F8" i="42" s="1"/>
  <c r="F8" i="29"/>
  <c r="D8" i="42" s="1"/>
  <c r="F13" i="29"/>
  <c r="I8" i="42" s="1"/>
  <c r="F12" i="29"/>
  <c r="H8" i="42" s="1"/>
  <c r="H9" i="42" s="1"/>
  <c r="F9" i="29"/>
  <c r="E8" i="42" s="1"/>
  <c r="F18" i="29"/>
  <c r="N8" i="42" s="1"/>
  <c r="AN108" i="42" l="1"/>
  <c r="AN173" i="42"/>
  <c r="AN168" i="42"/>
  <c r="AN113" i="42"/>
  <c r="AN138" i="42"/>
  <c r="AN158" i="42"/>
  <c r="AN128" i="42"/>
  <c r="AN123" i="42"/>
  <c r="AN148" i="42"/>
  <c r="AN118" i="42"/>
  <c r="AN133" i="42"/>
  <c r="AN153" i="42"/>
  <c r="AN163" i="42"/>
  <c r="AN143" i="42"/>
  <c r="AN151" i="42"/>
  <c r="AN155" i="42"/>
  <c r="AN121" i="42"/>
  <c r="AN126" i="42"/>
  <c r="AN171" i="42"/>
  <c r="AN125" i="42"/>
  <c r="AN106" i="42"/>
  <c r="AN159" i="42"/>
  <c r="AN141" i="42"/>
  <c r="AN139" i="42"/>
  <c r="AN175" i="42"/>
  <c r="AN140" i="42"/>
  <c r="AN142" i="42"/>
  <c r="AN120" i="42"/>
  <c r="AN165" i="42"/>
  <c r="AN170" i="42"/>
  <c r="AN116" i="42"/>
  <c r="AN117" i="42"/>
  <c r="AN144" i="42"/>
  <c r="AN146" i="42"/>
  <c r="AN111" i="42"/>
  <c r="AN169" i="42"/>
  <c r="AN167" i="42"/>
  <c r="AN156" i="42"/>
  <c r="AN161" i="42"/>
  <c r="AN154" i="42"/>
  <c r="AN135" i="42"/>
  <c r="AN110" i="42"/>
  <c r="AN115" i="42"/>
  <c r="AN119" i="42"/>
  <c r="AN127" i="42"/>
  <c r="AN157" i="42"/>
  <c r="AN132" i="42"/>
  <c r="AN174" i="42"/>
  <c r="AN109" i="42"/>
  <c r="AN124" i="42"/>
  <c r="AN150" i="42"/>
  <c r="AN130" i="42"/>
  <c r="AN152" i="42"/>
  <c r="AN172" i="42"/>
  <c r="AN107" i="42"/>
  <c r="AN134" i="42"/>
  <c r="AN136" i="42"/>
  <c r="AN166" i="42"/>
  <c r="AN129" i="42"/>
  <c r="AN137" i="42"/>
  <c r="AN145" i="42"/>
  <c r="AN112" i="42"/>
  <c r="AN164" i="42"/>
  <c r="AN147" i="42"/>
  <c r="AN114" i="42"/>
  <c r="AN131" i="42"/>
  <c r="AN162" i="42"/>
  <c r="AN160" i="42"/>
  <c r="AN149" i="42"/>
  <c r="AN122" i="42"/>
  <c r="AN105" i="42"/>
  <c r="AG105" i="42"/>
  <c r="AG155" i="42"/>
  <c r="AG108" i="42"/>
  <c r="AG171" i="42"/>
  <c r="AG135" i="42"/>
  <c r="AG107" i="42"/>
  <c r="AG124" i="42"/>
  <c r="AG114" i="42"/>
  <c r="AG138" i="42"/>
  <c r="AG169" i="42"/>
  <c r="AG121" i="42"/>
  <c r="AG144" i="42"/>
  <c r="AG134" i="42"/>
  <c r="AG120" i="42"/>
  <c r="AG148" i="42"/>
  <c r="AG146" i="42"/>
  <c r="AG136" i="42"/>
  <c r="AG145" i="42"/>
  <c r="AG165" i="42"/>
  <c r="AG154" i="42"/>
  <c r="AG166" i="42"/>
  <c r="AG151" i="42"/>
  <c r="AG164" i="42"/>
  <c r="AG172" i="42"/>
  <c r="AG119" i="42"/>
  <c r="AG109" i="42"/>
  <c r="AG140" i="42"/>
  <c r="AG110" i="42"/>
  <c r="AG129" i="42"/>
  <c r="AG116" i="42"/>
  <c r="AG139" i="42"/>
  <c r="AG126" i="42"/>
  <c r="AG174" i="42"/>
  <c r="AG115" i="42"/>
  <c r="AG149" i="42"/>
  <c r="AG170" i="42"/>
  <c r="AG160" i="42"/>
  <c r="AG128" i="42"/>
  <c r="AG141" i="42"/>
  <c r="AG133" i="42"/>
  <c r="AG159" i="42"/>
  <c r="AG117" i="42"/>
  <c r="AG125" i="42"/>
  <c r="AG130" i="42"/>
  <c r="AG157" i="42"/>
  <c r="AG163" i="42"/>
  <c r="AG106" i="42"/>
  <c r="AG153" i="42"/>
  <c r="AG156" i="42"/>
  <c r="AG127" i="42"/>
  <c r="AG168" i="42"/>
  <c r="AG173" i="42"/>
  <c r="AG162" i="42"/>
  <c r="AG143" i="42"/>
  <c r="AG167" i="42"/>
  <c r="AG158" i="42"/>
  <c r="AG131" i="42"/>
  <c r="AG150" i="42"/>
  <c r="AG137" i="42"/>
  <c r="AG111" i="42"/>
  <c r="AG132" i="42"/>
  <c r="AG122" i="42"/>
  <c r="AG152" i="42"/>
  <c r="AG118" i="42"/>
  <c r="AG161" i="42"/>
  <c r="AG147" i="42"/>
  <c r="AG113" i="42"/>
  <c r="AG142" i="42"/>
  <c r="AG112" i="42"/>
  <c r="AG175" i="42"/>
  <c r="AG123" i="42"/>
  <c r="AB105" i="42"/>
  <c r="AB174" i="42"/>
  <c r="AB117" i="42"/>
  <c r="AB127" i="42"/>
  <c r="AB154" i="42"/>
  <c r="AB155" i="42"/>
  <c r="AB122" i="42"/>
  <c r="AB116" i="42"/>
  <c r="AB140" i="42"/>
  <c r="AB125" i="42"/>
  <c r="AB144" i="42"/>
  <c r="AB166" i="42"/>
  <c r="AB172" i="42"/>
  <c r="AB131" i="42"/>
  <c r="AB134" i="42"/>
  <c r="AB108" i="42"/>
  <c r="AB141" i="42"/>
  <c r="AB123" i="42"/>
  <c r="AB173" i="42"/>
  <c r="AB165" i="42"/>
  <c r="AB113" i="42"/>
  <c r="AB109" i="42"/>
  <c r="AB136" i="42"/>
  <c r="AB151" i="42"/>
  <c r="AB124" i="42"/>
  <c r="AB159" i="42"/>
  <c r="AB157" i="42"/>
  <c r="AB126" i="42"/>
  <c r="AB107" i="42"/>
  <c r="AB158" i="42"/>
  <c r="AB145" i="42"/>
  <c r="AB143" i="42"/>
  <c r="AB163" i="42"/>
  <c r="AB114" i="42"/>
  <c r="AB168" i="42"/>
  <c r="AB147" i="42"/>
  <c r="AB139" i="42"/>
  <c r="AB110" i="42"/>
  <c r="AB135" i="42"/>
  <c r="AB164" i="42"/>
  <c r="AB171" i="42"/>
  <c r="AB112" i="42"/>
  <c r="AB148" i="42"/>
  <c r="AB118" i="42"/>
  <c r="AB153" i="42"/>
  <c r="AB142" i="42"/>
  <c r="AB115" i="42"/>
  <c r="AB146" i="42"/>
  <c r="AB137" i="42"/>
  <c r="AB161" i="42"/>
  <c r="AB152" i="42"/>
  <c r="AB175" i="42"/>
  <c r="AB111" i="42"/>
  <c r="AB150" i="42"/>
  <c r="AB132" i="42"/>
  <c r="AB128" i="42"/>
  <c r="AB130" i="42"/>
  <c r="AB138" i="42"/>
  <c r="AB156" i="42"/>
  <c r="AB169" i="42"/>
  <c r="AB120" i="42"/>
  <c r="AB170" i="42"/>
  <c r="AB149" i="42"/>
  <c r="AB167" i="42"/>
  <c r="AB129" i="42"/>
  <c r="AB119" i="42"/>
  <c r="AB162" i="42"/>
  <c r="AB160" i="42"/>
  <c r="AB106" i="42"/>
  <c r="AB121" i="42"/>
  <c r="AB133" i="42"/>
  <c r="Y120" i="42"/>
  <c r="Y156" i="42"/>
  <c r="Y168" i="42"/>
  <c r="Y142" i="42"/>
  <c r="Y162" i="42"/>
  <c r="Y130" i="42"/>
  <c r="Y144" i="42"/>
  <c r="Y116" i="42"/>
  <c r="Y174" i="42"/>
  <c r="Y126" i="42"/>
  <c r="Y150" i="42"/>
  <c r="Y133" i="42"/>
  <c r="Y169" i="42"/>
  <c r="Y107" i="42"/>
  <c r="Y137" i="42"/>
  <c r="Y152" i="42"/>
  <c r="Y136" i="42"/>
  <c r="Y164" i="42"/>
  <c r="Y153" i="42"/>
  <c r="Y165" i="42"/>
  <c r="Y155" i="42"/>
  <c r="Y110" i="42"/>
  <c r="Y118" i="42"/>
  <c r="Y161" i="42"/>
  <c r="Y154" i="42"/>
  <c r="Y115" i="42"/>
  <c r="Y166" i="42"/>
  <c r="Y124" i="42"/>
  <c r="Y123" i="42"/>
  <c r="Y125" i="42"/>
  <c r="Y141" i="42"/>
  <c r="Y147" i="42"/>
  <c r="Y128" i="42"/>
  <c r="Y146" i="42"/>
  <c r="Y173" i="42"/>
  <c r="Y138" i="42"/>
  <c r="Y175" i="42"/>
  <c r="Y167" i="42"/>
  <c r="Y134" i="42"/>
  <c r="Y159" i="42"/>
  <c r="Y135" i="42"/>
  <c r="Y121" i="42"/>
  <c r="Y114" i="42"/>
  <c r="Y127" i="42"/>
  <c r="Y129" i="42"/>
  <c r="Y131" i="42"/>
  <c r="Y157" i="42"/>
  <c r="Y172" i="42"/>
  <c r="Y106" i="42"/>
  <c r="Y149" i="42"/>
  <c r="Y170" i="42"/>
  <c r="Y117" i="42"/>
  <c r="Y132" i="42"/>
  <c r="Y139" i="42"/>
  <c r="Y109" i="42"/>
  <c r="Y143" i="42"/>
  <c r="Y119" i="42"/>
  <c r="Y145" i="42"/>
  <c r="Y171" i="42"/>
  <c r="Y112" i="42"/>
  <c r="Y122" i="42"/>
  <c r="Y163" i="42"/>
  <c r="Y151" i="42"/>
  <c r="Y140" i="42"/>
  <c r="Y158" i="42"/>
  <c r="Y160" i="42"/>
  <c r="Y148" i="42"/>
  <c r="Y111" i="42"/>
  <c r="Y108" i="42"/>
  <c r="Y113" i="42"/>
  <c r="Y105" i="42"/>
  <c r="X168" i="42"/>
  <c r="X122" i="42"/>
  <c r="X141" i="42"/>
  <c r="X163" i="42"/>
  <c r="X171" i="42"/>
  <c r="X169" i="42"/>
  <c r="X105" i="42"/>
  <c r="X157" i="42"/>
  <c r="X137" i="42"/>
  <c r="X134" i="42"/>
  <c r="X149" i="42"/>
  <c r="X144" i="42"/>
  <c r="X159" i="42"/>
  <c r="X166" i="42"/>
  <c r="X114" i="42"/>
  <c r="X158" i="42"/>
  <c r="X175" i="42"/>
  <c r="X125" i="42"/>
  <c r="X106" i="42"/>
  <c r="X161" i="42"/>
  <c r="X118" i="42"/>
  <c r="X139" i="42"/>
  <c r="X109" i="42"/>
  <c r="X119" i="42"/>
  <c r="X113" i="42"/>
  <c r="X155" i="42"/>
  <c r="X130" i="42"/>
  <c r="X110" i="42"/>
  <c r="X115" i="42"/>
  <c r="X108" i="42"/>
  <c r="X117" i="42"/>
  <c r="X131" i="42"/>
  <c r="X170" i="42"/>
  <c r="X145" i="42"/>
  <c r="X167" i="42"/>
  <c r="X151" i="42"/>
  <c r="X165" i="42"/>
  <c r="X143" i="42"/>
  <c r="X152" i="42"/>
  <c r="X129" i="42"/>
  <c r="X136" i="42"/>
  <c r="X140" i="42"/>
  <c r="X133" i="42"/>
  <c r="X128" i="42"/>
  <c r="X127" i="42"/>
  <c r="X164" i="42"/>
  <c r="X124" i="42"/>
  <c r="X111" i="42"/>
  <c r="X112" i="42"/>
  <c r="X121" i="42"/>
  <c r="X160" i="42"/>
  <c r="X146" i="42"/>
  <c r="X142" i="42"/>
  <c r="X123" i="42"/>
  <c r="X153" i="42"/>
  <c r="X116" i="42"/>
  <c r="X126" i="42"/>
  <c r="X147" i="42"/>
  <c r="X154" i="42"/>
  <c r="X162" i="42"/>
  <c r="X174" i="42"/>
  <c r="X107" i="42"/>
  <c r="X150" i="42"/>
  <c r="X135" i="42"/>
  <c r="X172" i="42"/>
  <c r="X148" i="42"/>
  <c r="X138" i="42"/>
  <c r="X173" i="42"/>
  <c r="X156" i="42"/>
  <c r="X132" i="42"/>
  <c r="X120" i="42"/>
  <c r="AK159" i="42"/>
  <c r="AK105" i="42"/>
  <c r="AK152" i="42"/>
  <c r="AK124" i="42"/>
  <c r="AK144" i="42"/>
  <c r="AK134" i="42"/>
  <c r="AK154" i="42"/>
  <c r="AK157" i="42"/>
  <c r="AK114" i="42"/>
  <c r="AK129" i="42"/>
  <c r="AK139" i="42"/>
  <c r="AK149" i="42"/>
  <c r="AK145" i="42"/>
  <c r="AK122" i="42"/>
  <c r="AK172" i="42"/>
  <c r="AK128" i="42"/>
  <c r="AK158" i="42"/>
  <c r="AK125" i="42"/>
  <c r="AK169" i="42"/>
  <c r="AK108" i="42"/>
  <c r="AK175" i="42"/>
  <c r="AK136" i="42"/>
  <c r="AK138" i="42"/>
  <c r="AK146" i="42"/>
  <c r="AK120" i="42"/>
  <c r="AK141" i="42"/>
  <c r="AK165" i="42"/>
  <c r="AK107" i="42"/>
  <c r="AK164" i="42"/>
  <c r="AK119" i="42"/>
  <c r="AK112" i="42"/>
  <c r="AK155" i="42"/>
  <c r="AK127" i="42"/>
  <c r="AK117" i="42"/>
  <c r="AK161" i="42"/>
  <c r="AK140" i="42"/>
  <c r="AK151" i="42"/>
  <c r="AK168" i="42"/>
  <c r="AK160" i="42"/>
  <c r="AK173" i="42"/>
  <c r="AK123" i="42"/>
  <c r="AK131" i="42"/>
  <c r="AK115" i="42"/>
  <c r="AK150" i="42"/>
  <c r="AK130" i="42"/>
  <c r="AK156" i="42"/>
  <c r="AK174" i="42"/>
  <c r="AK143" i="42"/>
  <c r="AK163" i="42"/>
  <c r="AK147" i="42"/>
  <c r="AK126" i="42"/>
  <c r="AK170" i="42"/>
  <c r="AK135" i="42"/>
  <c r="AK166" i="42"/>
  <c r="AK148" i="42"/>
  <c r="AK121" i="42"/>
  <c r="AK118" i="42"/>
  <c r="AK133" i="42"/>
  <c r="AK111" i="42"/>
  <c r="AK137" i="42"/>
  <c r="AK142" i="42"/>
  <c r="AK106" i="42"/>
  <c r="AK113" i="42"/>
  <c r="AK132" i="42"/>
  <c r="AK171" i="42"/>
  <c r="AK167" i="42"/>
  <c r="AK110" i="42"/>
  <c r="AK116" i="42"/>
  <c r="AK109" i="42"/>
  <c r="AK162" i="42"/>
  <c r="AK153" i="42"/>
  <c r="AP161" i="42"/>
  <c r="AP156" i="42"/>
  <c r="AP174" i="42"/>
  <c r="AP129" i="42"/>
  <c r="AP118" i="42"/>
  <c r="AP151" i="42"/>
  <c r="AP167" i="42"/>
  <c r="AP117" i="42"/>
  <c r="AP155" i="42"/>
  <c r="AP116" i="42"/>
  <c r="AP133" i="42"/>
  <c r="AP164" i="42"/>
  <c r="AP147" i="42"/>
  <c r="AP166" i="42"/>
  <c r="AP146" i="42"/>
  <c r="AP132" i="42"/>
  <c r="AP122" i="42"/>
  <c r="AP134" i="42"/>
  <c r="AP112" i="42"/>
  <c r="AP150" i="42"/>
  <c r="AP109" i="42"/>
  <c r="AP119" i="42"/>
  <c r="AP107" i="42"/>
  <c r="AP173" i="42"/>
  <c r="AP108" i="42"/>
  <c r="AP168" i="42"/>
  <c r="AP136" i="42"/>
  <c r="AP113" i="42"/>
  <c r="AP128" i="42"/>
  <c r="AP120" i="42"/>
  <c r="AP131" i="42"/>
  <c r="AP143" i="42"/>
  <c r="AP171" i="42"/>
  <c r="AP175" i="42"/>
  <c r="AP163" i="42"/>
  <c r="AP165" i="42"/>
  <c r="AP141" i="42"/>
  <c r="AP125" i="42"/>
  <c r="AP111" i="42"/>
  <c r="AP114" i="42"/>
  <c r="AP148" i="42"/>
  <c r="AP149" i="42"/>
  <c r="AP162" i="42"/>
  <c r="AP127" i="42"/>
  <c r="AP135" i="42"/>
  <c r="AP126" i="42"/>
  <c r="AP140" i="42"/>
  <c r="AP157" i="42"/>
  <c r="AP170" i="42"/>
  <c r="AP152" i="42"/>
  <c r="AP124" i="42"/>
  <c r="AP137" i="42"/>
  <c r="AP169" i="42"/>
  <c r="AP110" i="42"/>
  <c r="AP139" i="42"/>
  <c r="AP158" i="42"/>
  <c r="AP106" i="42"/>
  <c r="AP130" i="42"/>
  <c r="AP154" i="42"/>
  <c r="AP123" i="42"/>
  <c r="AP172" i="42"/>
  <c r="AP159" i="42"/>
  <c r="AP121" i="42"/>
  <c r="AP160" i="42"/>
  <c r="AP115" i="42"/>
  <c r="AP145" i="42"/>
  <c r="AP142" i="42"/>
  <c r="AP144" i="42"/>
  <c r="AP138" i="42"/>
  <c r="AP153" i="42"/>
  <c r="AP105" i="42"/>
  <c r="AF174" i="42"/>
  <c r="AF167" i="42"/>
  <c r="AF142" i="42"/>
  <c r="AF132" i="42"/>
  <c r="AF158" i="42"/>
  <c r="AF152" i="42"/>
  <c r="AF133" i="42"/>
  <c r="AF113" i="42"/>
  <c r="AF163" i="42"/>
  <c r="AF162" i="42"/>
  <c r="AF117" i="42"/>
  <c r="AF107" i="42"/>
  <c r="AF127" i="42"/>
  <c r="AF138" i="42"/>
  <c r="AF137" i="42"/>
  <c r="AF157" i="42"/>
  <c r="AF172" i="42"/>
  <c r="AF147" i="42"/>
  <c r="AF128" i="42"/>
  <c r="AF148" i="42"/>
  <c r="AF108" i="42"/>
  <c r="AF122" i="42"/>
  <c r="AF112" i="42"/>
  <c r="AF153" i="42"/>
  <c r="AF141" i="42"/>
  <c r="AF129" i="42"/>
  <c r="AF115" i="42"/>
  <c r="AF170" i="42"/>
  <c r="AF143" i="42"/>
  <c r="AF149" i="42"/>
  <c r="AF124" i="42"/>
  <c r="AF125" i="42"/>
  <c r="AF135" i="42"/>
  <c r="AF171" i="42"/>
  <c r="AF159" i="42"/>
  <c r="AF120" i="42"/>
  <c r="AF155" i="42"/>
  <c r="AF110" i="42"/>
  <c r="AF146" i="42"/>
  <c r="AF164" i="42"/>
  <c r="AF123" i="42"/>
  <c r="AF160" i="42"/>
  <c r="AF111" i="42"/>
  <c r="AF161" i="42"/>
  <c r="AF106" i="42"/>
  <c r="AF109" i="42"/>
  <c r="AF151" i="42"/>
  <c r="AF145" i="42"/>
  <c r="AF136" i="42"/>
  <c r="AF116" i="42"/>
  <c r="AF139" i="42"/>
  <c r="AF114" i="42"/>
  <c r="AF119" i="42"/>
  <c r="AF154" i="42"/>
  <c r="AF144" i="42"/>
  <c r="AF169" i="42"/>
  <c r="AF150" i="42"/>
  <c r="AF126" i="42"/>
  <c r="AF118" i="42"/>
  <c r="AF134" i="42"/>
  <c r="AF130" i="42"/>
  <c r="AF166" i="42"/>
  <c r="AF121" i="42"/>
  <c r="AF156" i="42"/>
  <c r="AF173" i="42"/>
  <c r="AF165" i="42"/>
  <c r="AF168" i="42"/>
  <c r="AF175" i="42"/>
  <c r="AF131" i="42"/>
  <c r="AF140" i="42"/>
  <c r="AF105" i="42"/>
  <c r="AO9" i="42"/>
  <c r="AO10" i="42" s="1"/>
  <c r="AO16" i="42" s="1"/>
  <c r="AO22" i="42" s="1"/>
  <c r="W9" i="42"/>
  <c r="W10" i="42" s="1"/>
  <c r="W16" i="42" s="1"/>
  <c r="W22" i="42" s="1"/>
  <c r="AL9" i="42"/>
  <c r="AL10" i="42" s="1"/>
  <c r="AL16" i="42" s="1"/>
  <c r="AL22" i="42" s="1"/>
  <c r="AM9" i="42"/>
  <c r="AM10" i="42" s="1"/>
  <c r="AM16" i="42" s="1"/>
  <c r="AM22" i="42" s="1"/>
  <c r="AC9" i="42"/>
  <c r="AC10" i="42" s="1"/>
  <c r="AC16" i="42" s="1"/>
  <c r="AC22" i="42" s="1"/>
  <c r="AJ9" i="42"/>
  <c r="AJ10" i="42" s="1"/>
  <c r="AJ16" i="42" s="1"/>
  <c r="AJ22" i="42" s="1"/>
  <c r="Z9" i="42"/>
  <c r="Z10" i="42" s="1"/>
  <c r="Z16" i="42" s="1"/>
  <c r="Z22" i="42" s="1"/>
  <c r="AA9" i="42"/>
  <c r="AA10" i="42" s="1"/>
  <c r="AA16" i="42" s="1"/>
  <c r="AA22" i="42" s="1"/>
  <c r="AH9" i="42"/>
  <c r="AH10" i="42" s="1"/>
  <c r="AH16" i="42" s="1"/>
  <c r="AH22" i="42" s="1"/>
  <c r="AD9" i="42"/>
  <c r="AD10" i="42" s="1"/>
  <c r="AD16" i="42" s="1"/>
  <c r="AD22" i="42" s="1"/>
  <c r="AE9" i="42"/>
  <c r="AE10" i="42" s="1"/>
  <c r="AE16" i="42" s="1"/>
  <c r="AE22" i="42" s="1"/>
  <c r="K41" i="29"/>
  <c r="L41" i="29" s="1"/>
  <c r="M41" i="29" s="1"/>
  <c r="K44" i="29"/>
  <c r="L44" i="29" s="1"/>
  <c r="M44" i="29" s="1"/>
  <c r="K46" i="29"/>
  <c r="L46" i="29" s="1"/>
  <c r="M46" i="29" s="1"/>
  <c r="K27" i="29"/>
  <c r="L27" i="29" s="1"/>
  <c r="M27" i="29" s="1"/>
  <c r="K43" i="29"/>
  <c r="L43" i="29" s="1"/>
  <c r="M43" i="29" s="1"/>
  <c r="K40" i="29"/>
  <c r="L40" i="29" s="1"/>
  <c r="M40" i="29" s="1"/>
  <c r="K35" i="29"/>
  <c r="L35" i="29" s="1"/>
  <c r="M35" i="29" s="1"/>
  <c r="K42" i="29"/>
  <c r="L42" i="29" s="1"/>
  <c r="M42" i="29" s="1"/>
  <c r="K28" i="29"/>
  <c r="L28" i="29" s="1"/>
  <c r="M28" i="29" s="1"/>
  <c r="K30" i="29"/>
  <c r="L30" i="29" s="1"/>
  <c r="M30" i="29" s="1"/>
  <c r="K29" i="29"/>
  <c r="L29" i="29" s="1"/>
  <c r="M29" i="29" s="1"/>
  <c r="K32" i="29"/>
  <c r="L32" i="29" s="1"/>
  <c r="M32" i="29" s="1"/>
  <c r="K36" i="29"/>
  <c r="L36" i="29" s="1"/>
  <c r="M36" i="29" s="1"/>
  <c r="K34" i="29"/>
  <c r="L34" i="29" s="1"/>
  <c r="M34" i="29" s="1"/>
  <c r="K37" i="29"/>
  <c r="L37" i="29" s="1"/>
  <c r="M37" i="29" s="1"/>
  <c r="K45" i="29"/>
  <c r="L45" i="29" s="1"/>
  <c r="M45" i="29" s="1"/>
  <c r="K38" i="29"/>
  <c r="L38" i="29" s="1"/>
  <c r="M38" i="29" s="1"/>
  <c r="K31" i="29"/>
  <c r="L31" i="29" s="1"/>
  <c r="M31" i="29" s="1"/>
  <c r="K33" i="29"/>
  <c r="L33" i="29" s="1"/>
  <c r="M33" i="29" s="1"/>
  <c r="K39" i="29"/>
  <c r="L39" i="29" s="1"/>
  <c r="M39" i="29" s="1"/>
  <c r="AI9" i="42"/>
  <c r="AI10" i="42" s="1"/>
  <c r="AI16" i="42" s="1"/>
  <c r="AI22" i="42" s="1"/>
  <c r="O9" i="42"/>
  <c r="O10" i="42" s="1"/>
  <c r="O16" i="42" s="1"/>
  <c r="O22" i="42" s="1"/>
  <c r="Q9" i="42"/>
  <c r="Q10" i="42" s="1"/>
  <c r="Q16" i="42" s="1"/>
  <c r="Q22" i="42" s="1"/>
  <c r="T9" i="42"/>
  <c r="T10" i="42" s="1"/>
  <c r="T16" i="42" s="1"/>
  <c r="T22" i="42" s="1"/>
  <c r="V9" i="42"/>
  <c r="V10" i="42" s="1"/>
  <c r="V16" i="42" s="1"/>
  <c r="V22" i="42" s="1"/>
  <c r="U9" i="42"/>
  <c r="U10" i="42" s="1"/>
  <c r="U16" i="42" s="1"/>
  <c r="U22" i="42" s="1"/>
  <c r="M9" i="42"/>
  <c r="M10" i="42" s="1"/>
  <c r="M16" i="42" s="1"/>
  <c r="M22" i="42" s="1"/>
  <c r="S9" i="42"/>
  <c r="S10" i="42" s="1"/>
  <c r="S16" i="42" s="1"/>
  <c r="S22" i="42" s="1"/>
  <c r="N9" i="42"/>
  <c r="N10" i="42" s="1"/>
  <c r="N16" i="42" s="1"/>
  <c r="N22" i="42" s="1"/>
  <c r="L9" i="42"/>
  <c r="L10" i="42" s="1"/>
  <c r="L16" i="42" s="1"/>
  <c r="L22" i="42" s="1"/>
  <c r="K9" i="42"/>
  <c r="K10" i="42" s="1"/>
  <c r="K16" i="42" s="1"/>
  <c r="K22" i="42" s="1"/>
  <c r="J9" i="42"/>
  <c r="J10" i="42" s="1"/>
  <c r="J16" i="42" s="1"/>
  <c r="J22" i="42" s="1"/>
  <c r="I9" i="42"/>
  <c r="I10" i="42" s="1"/>
  <c r="I16" i="42" s="1"/>
  <c r="I22" i="42" s="1"/>
  <c r="F9" i="42"/>
  <c r="F10" i="42" s="1"/>
  <c r="F16" i="42" s="1"/>
  <c r="F22" i="42" s="1"/>
  <c r="E9" i="42"/>
  <c r="E10" i="42" s="1"/>
  <c r="E16" i="42" s="1"/>
  <c r="E22" i="42" s="1"/>
  <c r="D9" i="42"/>
  <c r="D10" i="42" s="1"/>
  <c r="D16" i="42" s="1"/>
  <c r="D22" i="42" s="1"/>
  <c r="H10" i="42"/>
  <c r="H16" i="42" s="1"/>
  <c r="H22" i="42" s="1"/>
  <c r="G10" i="42"/>
  <c r="G16" i="42" s="1"/>
  <c r="G22" i="42" s="1"/>
  <c r="C10" i="42"/>
  <c r="C16" i="42" s="1"/>
  <c r="C22" i="42" s="1"/>
  <c r="P10" i="42"/>
  <c r="P16" i="42" s="1"/>
  <c r="P22" i="42" s="1"/>
  <c r="R10" i="42"/>
  <c r="R16" i="42" s="1"/>
  <c r="R22" i="42" s="1"/>
  <c r="K9" i="29"/>
  <c r="L9" i="29" s="1"/>
  <c r="M9" i="29" s="1"/>
  <c r="K21" i="29"/>
  <c r="L21" i="29" s="1"/>
  <c r="M21" i="29" s="1"/>
  <c r="K10" i="29"/>
  <c r="L10" i="29" s="1"/>
  <c r="M10" i="29" s="1"/>
  <c r="K14" i="29"/>
  <c r="L14" i="29" s="1"/>
  <c r="M14" i="29" s="1"/>
  <c r="K13" i="29"/>
  <c r="L13" i="29" s="1"/>
  <c r="M13" i="29" s="1"/>
  <c r="K18" i="29"/>
  <c r="L18" i="29" s="1"/>
  <c r="M18" i="29" s="1"/>
  <c r="K7" i="29"/>
  <c r="L7" i="29" s="1"/>
  <c r="M7" i="29" s="1"/>
  <c r="K11" i="29"/>
  <c r="L11" i="29" s="1"/>
  <c r="M11" i="29" s="1"/>
  <c r="K22" i="29"/>
  <c r="L22" i="29" s="1"/>
  <c r="M22" i="29" s="1"/>
  <c r="K25" i="29"/>
  <c r="L25" i="29" s="1"/>
  <c r="M25" i="29" s="1"/>
  <c r="K17" i="29"/>
  <c r="L17" i="29" s="1"/>
  <c r="M17" i="29" s="1"/>
  <c r="K19" i="29"/>
  <c r="L19" i="29" s="1"/>
  <c r="M19" i="29" s="1"/>
  <c r="K8" i="29"/>
  <c r="L8" i="29" s="1"/>
  <c r="M8" i="29" s="1"/>
  <c r="K23" i="29"/>
  <c r="L23" i="29" s="1"/>
  <c r="M23" i="29" s="1"/>
  <c r="K26" i="29"/>
  <c r="L26" i="29" s="1"/>
  <c r="M26" i="29" s="1"/>
  <c r="K15" i="29"/>
  <c r="L15" i="29" s="1"/>
  <c r="M15" i="29" s="1"/>
  <c r="K12" i="29"/>
  <c r="L12" i="29" s="1"/>
  <c r="M12" i="29" s="1"/>
  <c r="K24" i="29"/>
  <c r="L24" i="29" s="1"/>
  <c r="M24" i="29" s="1"/>
  <c r="K16" i="29"/>
  <c r="L16" i="29" s="1"/>
  <c r="M16" i="29" s="1"/>
  <c r="K20" i="29"/>
  <c r="L20" i="29" s="1"/>
  <c r="M20" i="29" s="1"/>
  <c r="W130" i="42" l="1"/>
  <c r="W139" i="42"/>
  <c r="W108" i="42"/>
  <c r="W148" i="42"/>
  <c r="W147" i="42"/>
  <c r="W175" i="42"/>
  <c r="W153" i="42"/>
  <c r="W170" i="42"/>
  <c r="W119" i="42"/>
  <c r="W161" i="42"/>
  <c r="W157" i="42"/>
  <c r="W137" i="42"/>
  <c r="W127" i="42"/>
  <c r="W135" i="42"/>
  <c r="W154" i="42"/>
  <c r="W121" i="42"/>
  <c r="W117" i="42"/>
  <c r="W155" i="42"/>
  <c r="W140" i="42"/>
  <c r="W120" i="42"/>
  <c r="W169" i="42"/>
  <c r="W115" i="42"/>
  <c r="W128" i="42"/>
  <c r="W160" i="42"/>
  <c r="W107" i="42"/>
  <c r="W173" i="42"/>
  <c r="W134" i="42"/>
  <c r="W174" i="42"/>
  <c r="W166" i="42"/>
  <c r="W113" i="42"/>
  <c r="W110" i="42"/>
  <c r="W125" i="42"/>
  <c r="W165" i="42"/>
  <c r="W145" i="42"/>
  <c r="W168" i="42"/>
  <c r="W122" i="42"/>
  <c r="W150" i="42"/>
  <c r="W142" i="42"/>
  <c r="W126" i="42"/>
  <c r="W167" i="42"/>
  <c r="W132" i="42"/>
  <c r="W171" i="42"/>
  <c r="W124" i="42"/>
  <c r="W164" i="42"/>
  <c r="W143" i="42"/>
  <c r="W162" i="42"/>
  <c r="W112" i="42"/>
  <c r="W138" i="42"/>
  <c r="W116" i="42"/>
  <c r="W172" i="42"/>
  <c r="W123" i="42"/>
  <c r="W141" i="42"/>
  <c r="W114" i="42"/>
  <c r="W156" i="42"/>
  <c r="W146" i="42"/>
  <c r="W109" i="42"/>
  <c r="W111" i="42"/>
  <c r="W131" i="42"/>
  <c r="W118" i="42"/>
  <c r="W152" i="42"/>
  <c r="W163" i="42"/>
  <c r="W159" i="42"/>
  <c r="W149" i="42"/>
  <c r="W129" i="42"/>
  <c r="W136" i="42"/>
  <c r="W133" i="42"/>
  <c r="W158" i="42"/>
  <c r="W144" i="42"/>
  <c r="W151" i="42"/>
  <c r="W106" i="42"/>
  <c r="W105" i="42"/>
  <c r="AI119" i="42"/>
  <c r="AI148" i="42"/>
  <c r="AI152" i="42"/>
  <c r="AI173" i="42"/>
  <c r="AI146" i="42"/>
  <c r="AI132" i="42"/>
  <c r="AI123" i="42"/>
  <c r="AI165" i="42"/>
  <c r="AI142" i="42"/>
  <c r="AI172" i="42"/>
  <c r="AI163" i="42"/>
  <c r="AI161" i="42"/>
  <c r="AI168" i="42"/>
  <c r="AI108" i="42"/>
  <c r="AI156" i="42"/>
  <c r="AI143" i="42"/>
  <c r="AI145" i="42"/>
  <c r="AI106" i="42"/>
  <c r="AI133" i="42"/>
  <c r="AI136" i="42"/>
  <c r="AI139" i="42"/>
  <c r="AI144" i="42"/>
  <c r="AI140" i="42"/>
  <c r="AI169" i="42"/>
  <c r="AI170" i="42"/>
  <c r="AI160" i="42"/>
  <c r="AI153" i="42"/>
  <c r="AI162" i="42"/>
  <c r="AI141" i="42"/>
  <c r="AI128" i="42"/>
  <c r="AI155" i="42"/>
  <c r="AI120" i="42"/>
  <c r="AI117" i="42"/>
  <c r="AI151" i="42"/>
  <c r="AI116" i="42"/>
  <c r="AI164" i="42"/>
  <c r="AI122" i="42"/>
  <c r="AI174" i="42"/>
  <c r="AI159" i="42"/>
  <c r="AI114" i="42"/>
  <c r="AI118" i="42"/>
  <c r="AI135" i="42"/>
  <c r="AI110" i="42"/>
  <c r="AI126" i="42"/>
  <c r="AI124" i="42"/>
  <c r="AI112" i="42"/>
  <c r="AI171" i="42"/>
  <c r="AI147" i="42"/>
  <c r="AI167" i="42"/>
  <c r="AI115" i="42"/>
  <c r="AI154" i="42"/>
  <c r="AI111" i="42"/>
  <c r="AI157" i="42"/>
  <c r="AI113" i="42"/>
  <c r="AI158" i="42"/>
  <c r="AI109" i="42"/>
  <c r="AI150" i="42"/>
  <c r="AI137" i="42"/>
  <c r="AI149" i="42"/>
  <c r="AI138" i="42"/>
  <c r="AI130" i="42"/>
  <c r="AI131" i="42"/>
  <c r="AI129" i="42"/>
  <c r="AI175" i="42"/>
  <c r="AI107" i="42"/>
  <c r="AI166" i="42"/>
  <c r="AI125" i="42"/>
  <c r="AI121" i="42"/>
  <c r="AI127" i="42"/>
  <c r="AI134" i="42"/>
  <c r="AI105" i="42"/>
  <c r="AO124" i="42"/>
  <c r="AO114" i="42"/>
  <c r="AO169" i="42"/>
  <c r="AO120" i="42"/>
  <c r="AO148" i="42"/>
  <c r="AO146" i="42"/>
  <c r="AO133" i="42"/>
  <c r="AO158" i="42"/>
  <c r="AO106" i="42"/>
  <c r="AO107" i="42"/>
  <c r="AO121" i="42"/>
  <c r="AO156" i="42"/>
  <c r="AO115" i="42"/>
  <c r="AO150" i="42"/>
  <c r="AO118" i="42"/>
  <c r="AO151" i="42"/>
  <c r="AO161" i="42"/>
  <c r="AO171" i="42"/>
  <c r="AO116" i="42"/>
  <c r="AO140" i="42"/>
  <c r="AO172" i="42"/>
  <c r="AO164" i="42"/>
  <c r="AO130" i="42"/>
  <c r="AO160" i="42"/>
  <c r="AO129" i="42"/>
  <c r="AO117" i="42"/>
  <c r="AO126" i="42"/>
  <c r="AO134" i="42"/>
  <c r="AO119" i="42"/>
  <c r="AO108" i="42"/>
  <c r="AO122" i="42"/>
  <c r="AO170" i="42"/>
  <c r="AO145" i="42"/>
  <c r="AO123" i="42"/>
  <c r="AO144" i="42"/>
  <c r="AO112" i="42"/>
  <c r="AO110" i="42"/>
  <c r="AO175" i="42"/>
  <c r="AO168" i="42"/>
  <c r="AO142" i="42"/>
  <c r="AO143" i="42"/>
  <c r="AO149" i="42"/>
  <c r="AO109" i="42"/>
  <c r="AO128" i="42"/>
  <c r="AO113" i="42"/>
  <c r="AO136" i="42"/>
  <c r="AO127" i="42"/>
  <c r="AO132" i="42"/>
  <c r="AO153" i="42"/>
  <c r="AO138" i="42"/>
  <c r="AO135" i="42"/>
  <c r="AO165" i="42"/>
  <c r="AO174" i="42"/>
  <c r="AO125" i="42"/>
  <c r="AO141" i="42"/>
  <c r="AO111" i="42"/>
  <c r="AO173" i="42"/>
  <c r="AO167" i="42"/>
  <c r="AO131" i="42"/>
  <c r="AO154" i="42"/>
  <c r="AO162" i="42"/>
  <c r="AO155" i="42"/>
  <c r="AO152" i="42"/>
  <c r="AO166" i="42"/>
  <c r="AO163" i="42"/>
  <c r="AO159" i="42"/>
  <c r="AO147" i="42"/>
  <c r="AO139" i="42"/>
  <c r="AO137" i="42"/>
  <c r="AO157" i="42"/>
  <c r="AO105" i="42"/>
  <c r="AP176" i="42"/>
  <c r="AK176" i="42"/>
  <c r="AC165" i="42"/>
  <c r="AC164" i="42"/>
  <c r="AC124" i="42"/>
  <c r="AC139" i="42"/>
  <c r="AC154" i="42"/>
  <c r="AC119" i="42"/>
  <c r="AC159" i="42"/>
  <c r="AC134" i="42"/>
  <c r="AC125" i="42"/>
  <c r="AC155" i="42"/>
  <c r="AC144" i="42"/>
  <c r="AC114" i="42"/>
  <c r="AC174" i="42"/>
  <c r="AC138" i="42"/>
  <c r="AC151" i="42"/>
  <c r="AC169" i="42"/>
  <c r="AC146" i="42"/>
  <c r="AC171" i="42"/>
  <c r="AC157" i="42"/>
  <c r="AC112" i="42"/>
  <c r="AC173" i="42"/>
  <c r="AC161" i="42"/>
  <c r="AC168" i="42"/>
  <c r="AC162" i="42"/>
  <c r="AC118" i="42"/>
  <c r="AC150" i="42"/>
  <c r="AC153" i="42"/>
  <c r="AC106" i="42"/>
  <c r="AC115" i="42"/>
  <c r="AC175" i="42"/>
  <c r="AC167" i="42"/>
  <c r="AC110" i="42"/>
  <c r="AC142" i="42"/>
  <c r="AC143" i="42"/>
  <c r="AC135" i="42"/>
  <c r="AC156" i="42"/>
  <c r="AC109" i="42"/>
  <c r="AC147" i="42"/>
  <c r="AC136" i="42"/>
  <c r="AC123" i="42"/>
  <c r="AC160" i="42"/>
  <c r="AC149" i="42"/>
  <c r="AC116" i="42"/>
  <c r="AC163" i="42"/>
  <c r="AC128" i="42"/>
  <c r="AC120" i="42"/>
  <c r="AC145" i="42"/>
  <c r="AC131" i="42"/>
  <c r="AC166" i="42"/>
  <c r="AC113" i="42"/>
  <c r="AC158" i="42"/>
  <c r="AC122" i="42"/>
  <c r="AC105" i="42"/>
  <c r="AC130" i="42"/>
  <c r="AC132" i="42"/>
  <c r="AC170" i="42"/>
  <c r="AC152" i="42"/>
  <c r="AC111" i="42"/>
  <c r="AC140" i="42"/>
  <c r="AC172" i="42"/>
  <c r="AC137" i="42"/>
  <c r="AC141" i="42"/>
  <c r="AC107" i="42"/>
  <c r="AC129" i="42"/>
  <c r="AC121" i="42"/>
  <c r="AC117" i="42"/>
  <c r="AC127" i="42"/>
  <c r="AC126" i="42"/>
  <c r="AC133" i="42"/>
  <c r="AC108" i="42"/>
  <c r="AC148" i="42"/>
  <c r="AA108" i="42"/>
  <c r="AA105" i="42"/>
  <c r="AA120" i="42"/>
  <c r="AA144" i="42"/>
  <c r="AA140" i="42"/>
  <c r="AA116" i="42"/>
  <c r="AA145" i="42"/>
  <c r="AA171" i="42"/>
  <c r="AA149" i="42"/>
  <c r="AA136" i="42"/>
  <c r="AA118" i="42"/>
  <c r="AA151" i="42"/>
  <c r="AA109" i="42"/>
  <c r="AA129" i="42"/>
  <c r="AA112" i="42"/>
  <c r="AA143" i="42"/>
  <c r="AA125" i="42"/>
  <c r="AA158" i="42"/>
  <c r="AA141" i="42"/>
  <c r="AA155" i="42"/>
  <c r="AA106" i="42"/>
  <c r="AA138" i="42"/>
  <c r="AA174" i="42"/>
  <c r="AA159" i="42"/>
  <c r="AA173" i="42"/>
  <c r="AA169" i="42"/>
  <c r="AA119" i="42"/>
  <c r="AA132" i="42"/>
  <c r="AA127" i="42"/>
  <c r="AA148" i="42"/>
  <c r="AA117" i="42"/>
  <c r="AA134" i="42"/>
  <c r="AA163" i="42"/>
  <c r="AA166" i="42"/>
  <c r="AA168" i="42"/>
  <c r="AA113" i="42"/>
  <c r="AA115" i="42"/>
  <c r="AA152" i="42"/>
  <c r="AA146" i="42"/>
  <c r="AA157" i="42"/>
  <c r="AA123" i="42"/>
  <c r="AA139" i="42"/>
  <c r="AA107" i="42"/>
  <c r="AA156" i="42"/>
  <c r="AA167" i="42"/>
  <c r="AA124" i="42"/>
  <c r="AA154" i="42"/>
  <c r="AA131" i="42"/>
  <c r="AA161" i="42"/>
  <c r="AA110" i="42"/>
  <c r="AA137" i="42"/>
  <c r="AA135" i="42"/>
  <c r="AA122" i="42"/>
  <c r="AA142" i="42"/>
  <c r="AA126" i="42"/>
  <c r="AA114" i="42"/>
  <c r="AA172" i="42"/>
  <c r="AA133" i="42"/>
  <c r="AA147" i="42"/>
  <c r="AA128" i="42"/>
  <c r="AA153" i="42"/>
  <c r="AA130" i="42"/>
  <c r="AA121" i="42"/>
  <c r="AA175" i="42"/>
  <c r="AA164" i="42"/>
  <c r="AA170" i="42"/>
  <c r="AA165" i="42"/>
  <c r="AA111" i="42"/>
  <c r="AA160" i="42"/>
  <c r="AA162" i="42"/>
  <c r="AA150" i="42"/>
  <c r="AM168" i="42"/>
  <c r="AM154" i="42"/>
  <c r="AM170" i="42"/>
  <c r="AM128" i="42"/>
  <c r="AM152" i="42"/>
  <c r="AM110" i="42"/>
  <c r="AM126" i="42"/>
  <c r="AM147" i="42"/>
  <c r="AM157" i="42"/>
  <c r="AM134" i="42"/>
  <c r="AM140" i="42"/>
  <c r="AM145" i="42"/>
  <c r="AM115" i="42"/>
  <c r="AM124" i="42"/>
  <c r="AM125" i="42"/>
  <c r="AM112" i="42"/>
  <c r="AM121" i="42"/>
  <c r="AM155" i="42"/>
  <c r="AM162" i="42"/>
  <c r="AM136" i="42"/>
  <c r="AM122" i="42"/>
  <c r="AM159" i="42"/>
  <c r="AM108" i="42"/>
  <c r="AM150" i="42"/>
  <c r="AM161" i="42"/>
  <c r="AM129" i="42"/>
  <c r="AM114" i="42"/>
  <c r="AM143" i="42"/>
  <c r="AM131" i="42"/>
  <c r="AM149" i="42"/>
  <c r="AM171" i="42"/>
  <c r="AM169" i="42"/>
  <c r="AM132" i="42"/>
  <c r="AM139" i="42"/>
  <c r="AM113" i="42"/>
  <c r="AM127" i="42"/>
  <c r="AM172" i="42"/>
  <c r="AM138" i="42"/>
  <c r="AM118" i="42"/>
  <c r="AM167" i="42"/>
  <c r="AM107" i="42"/>
  <c r="AM142" i="42"/>
  <c r="AM120" i="42"/>
  <c r="AM109" i="42"/>
  <c r="AM117" i="42"/>
  <c r="AM141" i="42"/>
  <c r="AM175" i="42"/>
  <c r="AM174" i="42"/>
  <c r="AM153" i="42"/>
  <c r="AM119" i="42"/>
  <c r="AM151" i="42"/>
  <c r="AM130" i="42"/>
  <c r="AM137" i="42"/>
  <c r="AM173" i="42"/>
  <c r="AM166" i="42"/>
  <c r="AM106" i="42"/>
  <c r="AM164" i="42"/>
  <c r="AM135" i="42"/>
  <c r="AM144" i="42"/>
  <c r="AM165" i="42"/>
  <c r="AM160" i="42"/>
  <c r="AM163" i="42"/>
  <c r="AM116" i="42"/>
  <c r="AM123" i="42"/>
  <c r="AM148" i="42"/>
  <c r="AM133" i="42"/>
  <c r="AM146" i="42"/>
  <c r="AM111" i="42"/>
  <c r="AM158" i="42"/>
  <c r="AM156" i="42"/>
  <c r="AM105" i="42"/>
  <c r="Z117" i="42"/>
  <c r="Z137" i="42"/>
  <c r="Z161" i="42"/>
  <c r="Z166" i="42"/>
  <c r="Z146" i="42"/>
  <c r="Z107" i="42"/>
  <c r="Z127" i="42"/>
  <c r="Z141" i="42"/>
  <c r="Z126" i="42"/>
  <c r="Z143" i="42"/>
  <c r="Z113" i="42"/>
  <c r="Z153" i="42"/>
  <c r="Z154" i="42"/>
  <c r="Z156" i="42"/>
  <c r="Z173" i="42"/>
  <c r="Z106" i="42"/>
  <c r="Z148" i="42"/>
  <c r="Z135" i="42"/>
  <c r="Z131" i="42"/>
  <c r="Z125" i="42"/>
  <c r="Z109" i="42"/>
  <c r="Z151" i="42"/>
  <c r="Z175" i="42"/>
  <c r="Z121" i="42"/>
  <c r="Z174" i="42"/>
  <c r="Z142" i="42"/>
  <c r="Z128" i="42"/>
  <c r="Z162" i="42"/>
  <c r="Z133" i="42"/>
  <c r="Z164" i="42"/>
  <c r="Z139" i="42"/>
  <c r="Z112" i="42"/>
  <c r="Z110" i="42"/>
  <c r="Z170" i="42"/>
  <c r="Z123" i="42"/>
  <c r="Z163" i="42"/>
  <c r="Z169" i="42"/>
  <c r="Z136" i="42"/>
  <c r="Z149" i="42"/>
  <c r="Z114" i="42"/>
  <c r="Z155" i="42"/>
  <c r="Z172" i="42"/>
  <c r="Z158" i="42"/>
  <c r="Z152" i="42"/>
  <c r="Z147" i="42"/>
  <c r="Z120" i="42"/>
  <c r="Z118" i="42"/>
  <c r="Z140" i="42"/>
  <c r="Z115" i="42"/>
  <c r="Z159" i="42"/>
  <c r="Z129" i="42"/>
  <c r="Z150" i="42"/>
  <c r="Z138" i="42"/>
  <c r="Z134" i="42"/>
  <c r="Z122" i="42"/>
  <c r="Z144" i="42"/>
  <c r="Z165" i="42"/>
  <c r="Z111" i="42"/>
  <c r="Z132" i="42"/>
  <c r="Z119" i="42"/>
  <c r="Z116" i="42"/>
  <c r="Z124" i="42"/>
  <c r="Z145" i="42"/>
  <c r="Z130" i="42"/>
  <c r="Z167" i="42"/>
  <c r="Z168" i="42"/>
  <c r="Z160" i="42"/>
  <c r="Z108" i="42"/>
  <c r="Z157" i="42"/>
  <c r="Z171" i="42"/>
  <c r="Z105" i="42"/>
  <c r="AJ140" i="42"/>
  <c r="AJ135" i="42"/>
  <c r="AJ162" i="42"/>
  <c r="AJ123" i="42"/>
  <c r="AJ125" i="42"/>
  <c r="AJ169" i="42"/>
  <c r="AJ130" i="42"/>
  <c r="AJ152" i="42"/>
  <c r="AJ165" i="42"/>
  <c r="AJ174" i="42"/>
  <c r="AJ157" i="42"/>
  <c r="AJ128" i="42"/>
  <c r="AJ166" i="42"/>
  <c r="AJ163" i="42"/>
  <c r="AJ151" i="42"/>
  <c r="AJ144" i="42"/>
  <c r="AJ141" i="42"/>
  <c r="AJ171" i="42"/>
  <c r="AJ126" i="42"/>
  <c r="AJ118" i="42"/>
  <c r="AJ138" i="42"/>
  <c r="AJ113" i="42"/>
  <c r="AJ131" i="42"/>
  <c r="AJ122" i="42"/>
  <c r="AJ119" i="42"/>
  <c r="AJ147" i="42"/>
  <c r="AJ115" i="42"/>
  <c r="AJ108" i="42"/>
  <c r="AJ127" i="42"/>
  <c r="AJ149" i="42"/>
  <c r="AJ114" i="42"/>
  <c r="AJ158" i="42"/>
  <c r="AJ112" i="42"/>
  <c r="AJ124" i="42"/>
  <c r="AJ153" i="42"/>
  <c r="AJ170" i="42"/>
  <c r="AJ168" i="42"/>
  <c r="AJ110" i="42"/>
  <c r="AJ150" i="42"/>
  <c r="AJ167" i="42"/>
  <c r="AJ160" i="42"/>
  <c r="AJ154" i="42"/>
  <c r="AJ139" i="42"/>
  <c r="AJ129" i="42"/>
  <c r="AJ145" i="42"/>
  <c r="AJ143" i="42"/>
  <c r="AJ155" i="42"/>
  <c r="AJ117" i="42"/>
  <c r="AJ146" i="42"/>
  <c r="AJ159" i="42"/>
  <c r="AJ121" i="42"/>
  <c r="AJ106" i="42"/>
  <c r="AJ173" i="42"/>
  <c r="AJ133" i="42"/>
  <c r="AJ120" i="42"/>
  <c r="AJ161" i="42"/>
  <c r="AJ136" i="42"/>
  <c r="AJ156" i="42"/>
  <c r="AJ107" i="42"/>
  <c r="AJ132" i="42"/>
  <c r="AJ109" i="42"/>
  <c r="AJ164" i="42"/>
  <c r="AJ137" i="42"/>
  <c r="AJ172" i="42"/>
  <c r="AJ148" i="42"/>
  <c r="AJ111" i="42"/>
  <c r="AJ116" i="42"/>
  <c r="AJ142" i="42"/>
  <c r="AJ175" i="42"/>
  <c r="AJ134" i="42"/>
  <c r="AJ105" i="42"/>
  <c r="AL168" i="42"/>
  <c r="AL147" i="42"/>
  <c r="AL163" i="42"/>
  <c r="AL108" i="42"/>
  <c r="AL152" i="42"/>
  <c r="AL173" i="42"/>
  <c r="AL113" i="42"/>
  <c r="AL165" i="42"/>
  <c r="AL148" i="42"/>
  <c r="AL174" i="42"/>
  <c r="AL131" i="42"/>
  <c r="AL133" i="42"/>
  <c r="AL172" i="42"/>
  <c r="AL128" i="42"/>
  <c r="AL141" i="42"/>
  <c r="AL124" i="42"/>
  <c r="AL149" i="42"/>
  <c r="AL145" i="42"/>
  <c r="AL157" i="42"/>
  <c r="AL122" i="42"/>
  <c r="AL175" i="42"/>
  <c r="AL160" i="42"/>
  <c r="AL138" i="42"/>
  <c r="AL146" i="42"/>
  <c r="AL162" i="42"/>
  <c r="AL107" i="42"/>
  <c r="AL137" i="42"/>
  <c r="AL158" i="42"/>
  <c r="AL117" i="42"/>
  <c r="AL154" i="42"/>
  <c r="AL114" i="42"/>
  <c r="AL169" i="42"/>
  <c r="AL156" i="42"/>
  <c r="AL115" i="42"/>
  <c r="AL150" i="42"/>
  <c r="AL142" i="42"/>
  <c r="AL125" i="42"/>
  <c r="AL123" i="42"/>
  <c r="AL155" i="42"/>
  <c r="AL135" i="42"/>
  <c r="AL170" i="42"/>
  <c r="AL126" i="42"/>
  <c r="AL153" i="42"/>
  <c r="AL130" i="42"/>
  <c r="AL121" i="42"/>
  <c r="AL119" i="42"/>
  <c r="AL132" i="42"/>
  <c r="AL112" i="42"/>
  <c r="AL109" i="42"/>
  <c r="AL116" i="42"/>
  <c r="AL118" i="42"/>
  <c r="AL164" i="42"/>
  <c r="AL111" i="42"/>
  <c r="AL136" i="42"/>
  <c r="AL167" i="42"/>
  <c r="AL139" i="42"/>
  <c r="AL105" i="42"/>
  <c r="AL166" i="42"/>
  <c r="AL159" i="42"/>
  <c r="AL161" i="42"/>
  <c r="AL140" i="42"/>
  <c r="AL151" i="42"/>
  <c r="AL144" i="42"/>
  <c r="AL120" i="42"/>
  <c r="AL110" i="42"/>
  <c r="AL127" i="42"/>
  <c r="AL129" i="42"/>
  <c r="AL106" i="42"/>
  <c r="AL143" i="42"/>
  <c r="AL134" i="42"/>
  <c r="AL171" i="42"/>
  <c r="AG176" i="42"/>
  <c r="AN176" i="42"/>
  <c r="AF176" i="42"/>
  <c r="Y176" i="42"/>
  <c r="AE115" i="42"/>
  <c r="AE165" i="42"/>
  <c r="AE141" i="42"/>
  <c r="AE149" i="42"/>
  <c r="AE166" i="42"/>
  <c r="AE108" i="42"/>
  <c r="AE175" i="42"/>
  <c r="AE171" i="42"/>
  <c r="AE126" i="42"/>
  <c r="AE127" i="42"/>
  <c r="AE113" i="42"/>
  <c r="AE164" i="42"/>
  <c r="AE159" i="42"/>
  <c r="AE133" i="42"/>
  <c r="AE148" i="42"/>
  <c r="AE128" i="42"/>
  <c r="AE162" i="42"/>
  <c r="AE140" i="42"/>
  <c r="AE144" i="42"/>
  <c r="AE123" i="42"/>
  <c r="AE145" i="42"/>
  <c r="AE107" i="42"/>
  <c r="AE142" i="42"/>
  <c r="AE172" i="42"/>
  <c r="AE151" i="42"/>
  <c r="AE160" i="42"/>
  <c r="AE106" i="42"/>
  <c r="AE131" i="42"/>
  <c r="AE169" i="42"/>
  <c r="AE130" i="42"/>
  <c r="AE163" i="42"/>
  <c r="AE120" i="42"/>
  <c r="AE124" i="42"/>
  <c r="AE132" i="42"/>
  <c r="AE122" i="42"/>
  <c r="AE167" i="42"/>
  <c r="AE118" i="42"/>
  <c r="AE146" i="42"/>
  <c r="AE117" i="42"/>
  <c r="AE121" i="42"/>
  <c r="AE114" i="42"/>
  <c r="AE116" i="42"/>
  <c r="AE147" i="42"/>
  <c r="AE156" i="42"/>
  <c r="AE154" i="42"/>
  <c r="AE110" i="42"/>
  <c r="AE129" i="42"/>
  <c r="AE134" i="42"/>
  <c r="AE168" i="42"/>
  <c r="AE139" i="42"/>
  <c r="AE155" i="42"/>
  <c r="AE137" i="42"/>
  <c r="AE136" i="42"/>
  <c r="AE119" i="42"/>
  <c r="AE170" i="42"/>
  <c r="AE174" i="42"/>
  <c r="AE125" i="42"/>
  <c r="AE158" i="42"/>
  <c r="AE111" i="42"/>
  <c r="AE109" i="42"/>
  <c r="AE138" i="42"/>
  <c r="AE173" i="42"/>
  <c r="AE135" i="42"/>
  <c r="AE161" i="42"/>
  <c r="AE143" i="42"/>
  <c r="AE157" i="42"/>
  <c r="AE153" i="42"/>
  <c r="AE152" i="42"/>
  <c r="AE112" i="42"/>
  <c r="AE150" i="42"/>
  <c r="AE105" i="42"/>
  <c r="AB176" i="42"/>
  <c r="AD153" i="42"/>
  <c r="AD144" i="42"/>
  <c r="AD133" i="42"/>
  <c r="AD124" i="42"/>
  <c r="AD120" i="42"/>
  <c r="AD109" i="42"/>
  <c r="AD122" i="42"/>
  <c r="AD151" i="42"/>
  <c r="AD106" i="42"/>
  <c r="AD155" i="42"/>
  <c r="AD141" i="42"/>
  <c r="AD113" i="42"/>
  <c r="AD162" i="42"/>
  <c r="AD156" i="42"/>
  <c r="AD161" i="42"/>
  <c r="AD116" i="42"/>
  <c r="AD168" i="42"/>
  <c r="AD136" i="42"/>
  <c r="AD171" i="42"/>
  <c r="AD108" i="42"/>
  <c r="AD125" i="42"/>
  <c r="AD148" i="42"/>
  <c r="AD138" i="42"/>
  <c r="AD158" i="42"/>
  <c r="AD139" i="42"/>
  <c r="AD140" i="42"/>
  <c r="AD166" i="42"/>
  <c r="AD146" i="42"/>
  <c r="AD165" i="42"/>
  <c r="AD170" i="42"/>
  <c r="AD163" i="42"/>
  <c r="AD174" i="42"/>
  <c r="AD121" i="42"/>
  <c r="AD154" i="42"/>
  <c r="AD123" i="42"/>
  <c r="AD142" i="42"/>
  <c r="AD167" i="42"/>
  <c r="AD107" i="42"/>
  <c r="AD152" i="42"/>
  <c r="AD137" i="42"/>
  <c r="AD128" i="42"/>
  <c r="AD134" i="42"/>
  <c r="AD172" i="42"/>
  <c r="AD143" i="42"/>
  <c r="AD175" i="42"/>
  <c r="AD129" i="42"/>
  <c r="AD110" i="42"/>
  <c r="AD157" i="42"/>
  <c r="AD126" i="42"/>
  <c r="AD119" i="42"/>
  <c r="AD131" i="42"/>
  <c r="AD173" i="42"/>
  <c r="AD145" i="42"/>
  <c r="AD117" i="42"/>
  <c r="AD130" i="42"/>
  <c r="AD127" i="42"/>
  <c r="AD150" i="42"/>
  <c r="AD118" i="42"/>
  <c r="AD135" i="42"/>
  <c r="AD164" i="42"/>
  <c r="AD115" i="42"/>
  <c r="AD160" i="42"/>
  <c r="AD147" i="42"/>
  <c r="AD111" i="42"/>
  <c r="AD114" i="42"/>
  <c r="AD132" i="42"/>
  <c r="AD149" i="42"/>
  <c r="AD159" i="42"/>
  <c r="AD169" i="42"/>
  <c r="AD112" i="42"/>
  <c r="AD105" i="42"/>
  <c r="X176" i="42"/>
  <c r="AH148" i="42"/>
  <c r="AH156" i="42"/>
  <c r="AH163" i="42"/>
  <c r="AH108" i="42"/>
  <c r="AH162" i="42"/>
  <c r="AH115" i="42"/>
  <c r="AH167" i="42"/>
  <c r="AH126" i="42"/>
  <c r="AH120" i="42"/>
  <c r="AH116" i="42"/>
  <c r="AH143" i="42"/>
  <c r="AH172" i="42"/>
  <c r="AH132" i="42"/>
  <c r="AH165" i="42"/>
  <c r="AH119" i="42"/>
  <c r="AH157" i="42"/>
  <c r="AH171" i="42"/>
  <c r="AH135" i="42"/>
  <c r="AH111" i="42"/>
  <c r="AH155" i="42"/>
  <c r="AH144" i="42"/>
  <c r="AH164" i="42"/>
  <c r="AH125" i="42"/>
  <c r="AH137" i="42"/>
  <c r="AH118" i="42"/>
  <c r="AH122" i="42"/>
  <c r="AH131" i="42"/>
  <c r="AH160" i="42"/>
  <c r="AH136" i="42"/>
  <c r="AH139" i="42"/>
  <c r="AH150" i="42"/>
  <c r="AH123" i="42"/>
  <c r="AH174" i="42"/>
  <c r="AH147" i="42"/>
  <c r="AH129" i="42"/>
  <c r="AH134" i="42"/>
  <c r="AH159" i="42"/>
  <c r="AH166" i="42"/>
  <c r="AH168" i="42"/>
  <c r="AH121" i="42"/>
  <c r="AH149" i="42"/>
  <c r="AH161" i="42"/>
  <c r="AH110" i="42"/>
  <c r="AH109" i="42"/>
  <c r="AH117" i="42"/>
  <c r="AH175" i="42"/>
  <c r="AH152" i="42"/>
  <c r="AH133" i="42"/>
  <c r="AH169" i="42"/>
  <c r="AH173" i="42"/>
  <c r="AH141" i="42"/>
  <c r="AH130" i="42"/>
  <c r="AH127" i="42"/>
  <c r="AH142" i="42"/>
  <c r="AH113" i="42"/>
  <c r="AH151" i="42"/>
  <c r="AH154" i="42"/>
  <c r="AH124" i="42"/>
  <c r="AH140" i="42"/>
  <c r="AH114" i="42"/>
  <c r="AH153" i="42"/>
  <c r="AH170" i="42"/>
  <c r="AH138" i="42"/>
  <c r="AH128" i="42"/>
  <c r="AH106" i="42"/>
  <c r="AH145" i="42"/>
  <c r="AH107" i="42"/>
  <c r="AH112" i="42"/>
  <c r="AH146" i="42"/>
  <c r="AH158" i="42"/>
  <c r="AH105" i="42"/>
  <c r="AQ16" i="42"/>
  <c r="BT25" i="21"/>
  <c r="BS25" i="21"/>
  <c r="BR25" i="21"/>
  <c r="BQ25" i="21"/>
  <c r="BP25" i="21"/>
  <c r="BO25" i="21"/>
  <c r="BN25" i="21"/>
  <c r="BM25" i="21"/>
  <c r="BL25" i="21"/>
  <c r="BK25" i="21"/>
  <c r="BJ25" i="21"/>
  <c r="BI25" i="21"/>
  <c r="BH25" i="21"/>
  <c r="BG25" i="21"/>
  <c r="BF25" i="21"/>
  <c r="Z176" i="42" l="1"/>
  <c r="AE176" i="42"/>
  <c r="AO176" i="42"/>
  <c r="W176" i="42"/>
  <c r="AJ176" i="42"/>
  <c r="AL176" i="42"/>
  <c r="AH176" i="42"/>
  <c r="AM176" i="42"/>
  <c r="AA176" i="42"/>
  <c r="AD176" i="42"/>
  <c r="AI176" i="42"/>
  <c r="AC176" i="42"/>
  <c r="BT22" i="21"/>
  <c r="BS22" i="21"/>
  <c r="BR22" i="21"/>
  <c r="BQ22" i="21"/>
  <c r="BP22" i="21"/>
  <c r="BO22" i="21"/>
  <c r="BN22" i="21"/>
  <c r="BM22" i="21"/>
  <c r="BL22" i="21"/>
  <c r="BK22" i="21"/>
  <c r="BJ22" i="21"/>
  <c r="BI22" i="21"/>
  <c r="BH22" i="21"/>
  <c r="BG22" i="21"/>
  <c r="BF22" i="21"/>
  <c r="BS47" i="21" l="1"/>
  <c r="BP47" i="21"/>
  <c r="BR47" i="21"/>
  <c r="BT5" i="21"/>
  <c r="BS5" i="21"/>
  <c r="BR5" i="21"/>
  <c r="BQ5" i="21"/>
  <c r="BP5" i="21"/>
  <c r="BO5" i="21"/>
  <c r="BN5" i="21"/>
  <c r="BM5" i="21"/>
  <c r="BL5" i="21"/>
  <c r="BK5" i="21"/>
  <c r="BJ5" i="21"/>
  <c r="BI5" i="21"/>
  <c r="BH5" i="21"/>
  <c r="BG5" i="21"/>
  <c r="BF5" i="21"/>
  <c r="BT4" i="21"/>
  <c r="BS4" i="21"/>
  <c r="BR4" i="21"/>
  <c r="BQ4" i="21"/>
  <c r="BP4" i="21"/>
  <c r="BO4" i="21"/>
  <c r="BN4" i="21"/>
  <c r="BM4" i="21"/>
  <c r="BL4" i="21"/>
  <c r="BK4" i="21"/>
  <c r="BJ4" i="21"/>
  <c r="BI4" i="21"/>
  <c r="BH4" i="21"/>
  <c r="BG4" i="21"/>
  <c r="BF4" i="21"/>
  <c r="BT40" i="21"/>
  <c r="BT47" i="21" s="1"/>
  <c r="BS40" i="21"/>
  <c r="BS57" i="21" s="1"/>
  <c r="BR40" i="21"/>
  <c r="BR56" i="21" s="1"/>
  <c r="BQ40" i="21"/>
  <c r="BQ47" i="21" s="1"/>
  <c r="BP40" i="21"/>
  <c r="BP56" i="21" s="1"/>
  <c r="BO40" i="21"/>
  <c r="BO57" i="21" s="1"/>
  <c r="BN40" i="21"/>
  <c r="BN47" i="21" s="1"/>
  <c r="BM40" i="21"/>
  <c r="BM47" i="21" s="1"/>
  <c r="BL40" i="21"/>
  <c r="BL47" i="21" s="1"/>
  <c r="BK40" i="21"/>
  <c r="BK47" i="21" s="1"/>
  <c r="BJ40" i="21"/>
  <c r="BJ47" i="21" s="1"/>
  <c r="BI40" i="21"/>
  <c r="BI47" i="21" s="1"/>
  <c r="BH40" i="21"/>
  <c r="BH47" i="21" s="1"/>
  <c r="BG40" i="21"/>
  <c r="BG47" i="21" s="1"/>
  <c r="BF40" i="21"/>
  <c r="BF56" i="21" s="1"/>
  <c r="BH56" i="21" l="1"/>
  <c r="BF47" i="21"/>
  <c r="BO56" i="21"/>
  <c r="BN57" i="21"/>
  <c r="BF57" i="21"/>
  <c r="BN56" i="21"/>
  <c r="BM57" i="21"/>
  <c r="BS56" i="21"/>
  <c r="BM56" i="21"/>
  <c r="AK69" i="40" s="1"/>
  <c r="BI56" i="21"/>
  <c r="AK65" i="40" s="1"/>
  <c r="BL56" i="21"/>
  <c r="AK68" i="40" s="1"/>
  <c r="BJ56" i="21"/>
  <c r="AK66" i="40" s="1"/>
  <c r="BT56" i="21"/>
  <c r="AK76" i="40" s="1"/>
  <c r="BQ57" i="21"/>
  <c r="BK57" i="21"/>
  <c r="BJ57" i="21"/>
  <c r="BO47" i="21"/>
  <c r="BH57" i="21"/>
  <c r="BR57" i="21"/>
  <c r="BQ56" i="21"/>
  <c r="AK73" i="40" s="1"/>
  <c r="BK56" i="21"/>
  <c r="AK67" i="40" s="1"/>
  <c r="BG57" i="21"/>
  <c r="BT57" i="21"/>
  <c r="BP57" i="21"/>
  <c r="BG56" i="21"/>
  <c r="AK63" i="40" s="1"/>
  <c r="BI57" i="21"/>
  <c r="BL57" i="21"/>
  <c r="AK64" i="40"/>
  <c r="AK71" i="40"/>
  <c r="AK75" i="40"/>
  <c r="AK74" i="40"/>
  <c r="AK70" i="40"/>
  <c r="AK62" i="40"/>
  <c r="AK72" i="40"/>
  <c r="Y68" i="40"/>
  <c r="Y71" i="40"/>
  <c r="Y72" i="40"/>
  <c r="Y75" i="40"/>
  <c r="Y70" i="40"/>
  <c r="Y66" i="40"/>
  <c r="Y67" i="40"/>
  <c r="Y74" i="40"/>
  <c r="Y65" i="40"/>
  <c r="Y76" i="40"/>
  <c r="Y62" i="40"/>
  <c r="Y69" i="40"/>
  <c r="Y73" i="40"/>
  <c r="Y63" i="40"/>
  <c r="Y64" i="40"/>
  <c r="EN6" i="34"/>
  <c r="EL6" i="34"/>
  <c r="EJ6" i="34"/>
  <c r="EH6" i="34"/>
  <c r="EF6" i="34"/>
  <c r="ED6" i="34"/>
  <c r="EB6" i="34"/>
  <c r="DZ6" i="34"/>
  <c r="DX6" i="34"/>
  <c r="DV6" i="34"/>
  <c r="DT6" i="34"/>
  <c r="DR6" i="34"/>
  <c r="DP6" i="34"/>
  <c r="DN6" i="34"/>
  <c r="DL6" i="34"/>
  <c r="EN5" i="34"/>
  <c r="EL5" i="34"/>
  <c r="EJ5" i="34"/>
  <c r="EH5" i="34"/>
  <c r="EF5" i="34"/>
  <c r="ED5" i="34"/>
  <c r="EB5" i="34"/>
  <c r="DZ5" i="34"/>
  <c r="DX5" i="34"/>
  <c r="DV5" i="34"/>
  <c r="DT5" i="34"/>
  <c r="DR5" i="34"/>
  <c r="DP5" i="34"/>
  <c r="DN5" i="34"/>
  <c r="DL5" i="34"/>
  <c r="EO7" i="33" l="1"/>
  <c r="EP108" i="33" s="1"/>
  <c r="EM7" i="33"/>
  <c r="EK7" i="33"/>
  <c r="EI7" i="33"/>
  <c r="EG7" i="33"/>
  <c r="EE7" i="33"/>
  <c r="EC7" i="33"/>
  <c r="EA7" i="33"/>
  <c r="DY7" i="33"/>
  <c r="DW7" i="33"/>
  <c r="DU7" i="33"/>
  <c r="DS7" i="33"/>
  <c r="DQ7" i="33"/>
  <c r="DO7" i="33"/>
  <c r="DM7" i="33"/>
  <c r="EO6" i="33"/>
  <c r="EM6" i="33"/>
  <c r="EK6" i="33"/>
  <c r="EI6" i="33"/>
  <c r="EG6" i="33"/>
  <c r="EE6" i="33"/>
  <c r="EC6" i="33"/>
  <c r="EA6" i="33"/>
  <c r="DY6" i="33"/>
  <c r="DW6" i="33"/>
  <c r="DU6" i="33"/>
  <c r="DS6" i="33"/>
  <c r="DQ6" i="33"/>
  <c r="DO6" i="33"/>
  <c r="DM6" i="33"/>
  <c r="EO5" i="33"/>
  <c r="EM5" i="33"/>
  <c r="EK5" i="33"/>
  <c r="EI5" i="33"/>
  <c r="EG5" i="33"/>
  <c r="EE5" i="33"/>
  <c r="EC5" i="33"/>
  <c r="EA5" i="33"/>
  <c r="DY5" i="33"/>
  <c r="DW5" i="33"/>
  <c r="DU5" i="33"/>
  <c r="DS5" i="33"/>
  <c r="DQ5" i="33"/>
  <c r="DO5" i="33"/>
  <c r="DM5" i="33"/>
  <c r="F126" i="33"/>
  <c r="F125" i="33"/>
  <c r="F124" i="33"/>
  <c r="F123" i="33"/>
  <c r="F122" i="33"/>
  <c r="F86" i="33"/>
  <c r="F85" i="33"/>
  <c r="F84" i="33"/>
  <c r="F83" i="33"/>
  <c r="F82" i="33"/>
  <c r="F81" i="33"/>
  <c r="F80" i="33"/>
  <c r="F79" i="33"/>
  <c r="F78" i="33"/>
  <c r="F77" i="33"/>
  <c r="F76" i="33"/>
  <c r="F75" i="33"/>
  <c r="F74" i="33"/>
  <c r="F73" i="33"/>
  <c r="F72" i="33"/>
  <c r="F71" i="33"/>
  <c r="F103" i="33"/>
  <c r="F102" i="33"/>
  <c r="F101" i="33"/>
  <c r="F100" i="33"/>
  <c r="F99" i="33"/>
  <c r="F98" i="33"/>
  <c r="F97" i="33"/>
  <c r="F96" i="33"/>
  <c r="F95" i="33"/>
  <c r="F94" i="33"/>
  <c r="F93" i="33"/>
  <c r="F119" i="33"/>
  <c r="F118" i="33"/>
  <c r="F117" i="33"/>
  <c r="F116" i="33"/>
  <c r="F115" i="33"/>
  <c r="F114" i="33"/>
  <c r="F113" i="33"/>
  <c r="F112" i="33"/>
  <c r="F111" i="33"/>
  <c r="F110" i="33"/>
  <c r="F109" i="33"/>
  <c r="F108" i="33"/>
  <c r="F107" i="33"/>
  <c r="F106" i="33"/>
  <c r="F105" i="33"/>
  <c r="F104" i="33"/>
  <c r="F92" i="33"/>
  <c r="F91" i="33"/>
  <c r="F90" i="33"/>
  <c r="F89" i="33"/>
  <c r="F88" i="33"/>
  <c r="F87" i="33"/>
  <c r="F70" i="33"/>
  <c r="F69" i="33"/>
  <c r="F68" i="33"/>
  <c r="F131" i="33"/>
  <c r="F130" i="33"/>
  <c r="F129" i="33"/>
  <c r="F128" i="33"/>
  <c r="F127" i="33"/>
  <c r="F121" i="33"/>
  <c r="F120" i="33"/>
  <c r="F27" i="33"/>
  <c r="F26" i="33"/>
  <c r="F25" i="33"/>
  <c r="F24" i="33"/>
  <c r="F23" i="33"/>
  <c r="F22" i="33"/>
  <c r="F21" i="33"/>
  <c r="F20" i="33"/>
  <c r="F19" i="33"/>
  <c r="F18" i="33"/>
  <c r="F17" i="33"/>
  <c r="C151" i="37"/>
  <c r="C149" i="37"/>
  <c r="C147" i="37"/>
  <c r="C145" i="37"/>
  <c r="C143" i="37"/>
  <c r="C141" i="37"/>
  <c r="C139" i="37"/>
  <c r="C137" i="37"/>
  <c r="C135" i="37"/>
  <c r="C133" i="37"/>
  <c r="C131" i="37"/>
  <c r="C129" i="37"/>
  <c r="C127" i="37"/>
  <c r="C125" i="37"/>
  <c r="C123" i="37"/>
  <c r="B151" i="37"/>
  <c r="B149" i="37"/>
  <c r="B147" i="37"/>
  <c r="B145" i="37"/>
  <c r="B143" i="37"/>
  <c r="B141" i="37"/>
  <c r="B139" i="37"/>
  <c r="B137" i="37"/>
  <c r="B135" i="37"/>
  <c r="B133" i="37"/>
  <c r="B131" i="37"/>
  <c r="B129" i="37"/>
  <c r="B127" i="37"/>
  <c r="B125" i="37"/>
  <c r="B123" i="37"/>
  <c r="HJ7" i="32"/>
  <c r="HK108" i="32" s="1"/>
  <c r="HG7" i="32"/>
  <c r="HH81" i="32" s="1"/>
  <c r="HD7" i="32"/>
  <c r="HE161" i="32" s="1"/>
  <c r="HA7" i="32"/>
  <c r="HB98" i="32" s="1"/>
  <c r="GX7" i="32"/>
  <c r="GY49" i="32" s="1"/>
  <c r="GU7" i="32"/>
  <c r="GR7" i="32"/>
  <c r="GS178" i="32" s="1"/>
  <c r="GO7" i="32"/>
  <c r="GL7" i="32"/>
  <c r="GI7" i="32"/>
  <c r="GJ84" i="32" s="1"/>
  <c r="GF7" i="32"/>
  <c r="GG109" i="32" s="1"/>
  <c r="GC7" i="32"/>
  <c r="GD161" i="32" s="1"/>
  <c r="FZ7" i="32"/>
  <c r="FW7" i="32"/>
  <c r="FX175" i="32" s="1"/>
  <c r="FT7" i="32"/>
  <c r="FU221" i="32" s="1"/>
  <c r="HJ6" i="32"/>
  <c r="HG6" i="32"/>
  <c r="HD6" i="32"/>
  <c r="HA6" i="32"/>
  <c r="GX6" i="32"/>
  <c r="GU6" i="32"/>
  <c r="GR6" i="32"/>
  <c r="GO6" i="32"/>
  <c r="GL6" i="32"/>
  <c r="GI6" i="32"/>
  <c r="GF6" i="32"/>
  <c r="GC6" i="32"/>
  <c r="FZ6" i="32"/>
  <c r="FW6" i="32"/>
  <c r="FT6" i="32"/>
  <c r="HJ5" i="32"/>
  <c r="HG5" i="32"/>
  <c r="HD5" i="32"/>
  <c r="HA5" i="32"/>
  <c r="GX5" i="32"/>
  <c r="GU5" i="32"/>
  <c r="GR5" i="32"/>
  <c r="GO5" i="32"/>
  <c r="GL5" i="32"/>
  <c r="GI5" i="32"/>
  <c r="GF5" i="32"/>
  <c r="GC5" i="32"/>
  <c r="FZ5" i="32"/>
  <c r="FW5" i="32"/>
  <c r="FT5" i="32"/>
  <c r="FU280" i="32"/>
  <c r="J619" i="32"/>
  <c r="J618" i="32"/>
  <c r="J617" i="32"/>
  <c r="J616" i="32"/>
  <c r="J615" i="32"/>
  <c r="J614" i="32"/>
  <c r="J613" i="32"/>
  <c r="GJ57" i="32" l="1"/>
  <c r="GJ32" i="32"/>
  <c r="GJ70" i="32"/>
  <c r="GS146" i="32"/>
  <c r="DP153" i="33"/>
  <c r="DP154" i="33"/>
  <c r="DP151" i="33"/>
  <c r="DP152" i="33"/>
  <c r="DP155" i="33"/>
  <c r="DR153" i="33"/>
  <c r="DR152" i="33"/>
  <c r="DR155" i="33"/>
  <c r="DR154" i="33"/>
  <c r="DR151" i="33"/>
  <c r="DT151" i="33"/>
  <c r="DT154" i="33"/>
  <c r="DT153" i="33"/>
  <c r="DT152" i="33"/>
  <c r="DT155" i="33"/>
  <c r="DV154" i="33"/>
  <c r="DV152" i="33"/>
  <c r="DV155" i="33"/>
  <c r="DV151" i="33"/>
  <c r="DV153" i="33"/>
  <c r="DX151" i="33"/>
  <c r="DX154" i="33"/>
  <c r="DX152" i="33"/>
  <c r="DX155" i="33"/>
  <c r="DX153" i="33"/>
  <c r="DN153" i="33"/>
  <c r="DN151" i="33"/>
  <c r="DN154" i="33"/>
  <c r="DN155" i="33"/>
  <c r="DN152" i="33"/>
  <c r="DZ151" i="33"/>
  <c r="DZ154" i="33"/>
  <c r="DZ152" i="33"/>
  <c r="DZ155" i="33"/>
  <c r="DZ153" i="33"/>
  <c r="EB151" i="33"/>
  <c r="EB154" i="33"/>
  <c r="EB152" i="33"/>
  <c r="EB155" i="33"/>
  <c r="EB153" i="33"/>
  <c r="ED151" i="33"/>
  <c r="ED154" i="33"/>
  <c r="ED152" i="33"/>
  <c r="ED155" i="33"/>
  <c r="ED153" i="33"/>
  <c r="EF154" i="33"/>
  <c r="EF155" i="33"/>
  <c r="EF151" i="33"/>
  <c r="EF153" i="33"/>
  <c r="EF152" i="33"/>
  <c r="EH152" i="33"/>
  <c r="EH155" i="33"/>
  <c r="EH154" i="33"/>
  <c r="EH153" i="33"/>
  <c r="EH151" i="33"/>
  <c r="EJ155" i="33"/>
  <c r="EJ153" i="33"/>
  <c r="EJ152" i="33"/>
  <c r="EJ151" i="33"/>
  <c r="EJ154" i="33"/>
  <c r="EL152" i="33"/>
  <c r="EL155" i="33"/>
  <c r="EL153" i="33"/>
  <c r="EL151" i="33"/>
  <c r="EL154" i="33"/>
  <c r="EN152" i="33"/>
  <c r="EN155" i="33"/>
  <c r="EN153" i="33"/>
  <c r="EN154" i="33"/>
  <c r="EN151" i="33"/>
  <c r="EP152" i="33"/>
  <c r="EP155" i="33"/>
  <c r="EP151" i="33"/>
  <c r="EP153" i="33"/>
  <c r="EP154" i="33"/>
  <c r="DV36" i="33"/>
  <c r="DV38" i="33"/>
  <c r="DV41" i="33"/>
  <c r="DV44" i="33"/>
  <c r="DV40" i="33"/>
  <c r="DV45" i="33"/>
  <c r="DV42" i="33"/>
  <c r="DV37" i="33"/>
  <c r="DV39" i="33"/>
  <c r="DV43" i="33"/>
  <c r="DP40" i="33"/>
  <c r="DP44" i="33"/>
  <c r="DP43" i="33"/>
  <c r="DP38" i="33"/>
  <c r="DP41" i="33"/>
  <c r="DP45" i="33"/>
  <c r="DP42" i="33"/>
  <c r="DP36" i="33"/>
  <c r="DP37" i="33"/>
  <c r="DP39" i="33"/>
  <c r="DT38" i="33"/>
  <c r="DT41" i="33"/>
  <c r="DT44" i="33"/>
  <c r="DT40" i="33"/>
  <c r="DT45" i="33"/>
  <c r="DT42" i="33"/>
  <c r="DT36" i="33"/>
  <c r="DT37" i="33"/>
  <c r="DT39" i="33"/>
  <c r="DT43" i="33"/>
  <c r="DX38" i="33"/>
  <c r="DX41" i="33"/>
  <c r="DX44" i="33"/>
  <c r="DX36" i="33"/>
  <c r="DX39" i="33"/>
  <c r="DX45" i="33"/>
  <c r="DX42" i="33"/>
  <c r="DX37" i="33"/>
  <c r="DX43" i="33"/>
  <c r="DX40" i="33"/>
  <c r="EB38" i="33"/>
  <c r="EB41" i="33"/>
  <c r="EB44" i="33"/>
  <c r="EB36" i="33"/>
  <c r="EB39" i="33"/>
  <c r="EB42" i="33"/>
  <c r="EB45" i="33"/>
  <c r="EB37" i="33"/>
  <c r="EB43" i="33"/>
  <c r="EB40" i="33"/>
  <c r="DZ39" i="33"/>
  <c r="DZ38" i="33"/>
  <c r="DZ41" i="33"/>
  <c r="DZ44" i="33"/>
  <c r="DZ36" i="33"/>
  <c r="DZ42" i="33"/>
  <c r="DZ45" i="33"/>
  <c r="DZ37" i="33"/>
  <c r="DZ43" i="33"/>
  <c r="DZ40" i="33"/>
  <c r="EH36" i="33"/>
  <c r="EH39" i="33"/>
  <c r="EH42" i="33"/>
  <c r="EH45" i="33"/>
  <c r="EH41" i="33"/>
  <c r="EH37" i="33"/>
  <c r="EH43" i="33"/>
  <c r="EH38" i="33"/>
  <c r="EH44" i="33"/>
  <c r="EH40" i="33"/>
  <c r="ED41" i="33"/>
  <c r="ED36" i="33"/>
  <c r="ED44" i="33"/>
  <c r="ED45" i="33"/>
  <c r="ED39" i="33"/>
  <c r="ED42" i="33"/>
  <c r="ED43" i="33"/>
  <c r="ED37" i="33"/>
  <c r="ED38" i="33"/>
  <c r="ED40" i="33"/>
  <c r="EJ36" i="33"/>
  <c r="EJ39" i="33"/>
  <c r="EJ42" i="33"/>
  <c r="EJ45" i="33"/>
  <c r="EJ37" i="33"/>
  <c r="EJ43" i="33"/>
  <c r="EJ38" i="33"/>
  <c r="EJ40" i="33"/>
  <c r="EJ44" i="33"/>
  <c r="EJ41" i="33"/>
  <c r="EL36" i="33"/>
  <c r="EL39" i="33"/>
  <c r="EL42" i="33"/>
  <c r="EL45" i="33"/>
  <c r="EL37" i="33"/>
  <c r="EL40" i="33"/>
  <c r="EL43" i="33"/>
  <c r="EL38" i="33"/>
  <c r="EL44" i="33"/>
  <c r="EL41" i="33"/>
  <c r="DN37" i="33"/>
  <c r="DN40" i="33"/>
  <c r="DN44" i="33"/>
  <c r="DN43" i="33"/>
  <c r="DN38" i="33"/>
  <c r="DN41" i="33"/>
  <c r="DN45" i="33"/>
  <c r="DN42" i="33"/>
  <c r="DN36" i="33"/>
  <c r="DN39" i="33"/>
  <c r="DR43" i="33"/>
  <c r="DR38" i="33"/>
  <c r="DR41" i="33"/>
  <c r="DR44" i="33"/>
  <c r="DR40" i="33"/>
  <c r="DR45" i="33"/>
  <c r="DR42" i="33"/>
  <c r="DR36" i="33"/>
  <c r="DR37" i="33"/>
  <c r="DR39" i="33"/>
  <c r="EF44" i="33"/>
  <c r="EF36" i="33"/>
  <c r="EF39" i="33"/>
  <c r="EF42" i="33"/>
  <c r="EF45" i="33"/>
  <c r="EF41" i="33"/>
  <c r="EF37" i="33"/>
  <c r="EF43" i="33"/>
  <c r="EF38" i="33"/>
  <c r="EF40" i="33"/>
  <c r="EN36" i="33"/>
  <c r="EN39" i="33"/>
  <c r="EN42" i="33"/>
  <c r="EN45" i="33"/>
  <c r="EN43" i="33"/>
  <c r="EN37" i="33"/>
  <c r="EN40" i="33"/>
  <c r="EN38" i="33"/>
  <c r="EN44" i="33"/>
  <c r="EN41" i="33"/>
  <c r="EP39" i="33"/>
  <c r="EP42" i="33"/>
  <c r="EP45" i="33"/>
  <c r="EP37" i="33"/>
  <c r="EP40" i="33"/>
  <c r="EP43" i="33"/>
  <c r="EP36" i="33"/>
  <c r="EP38" i="33"/>
  <c r="EP44" i="33"/>
  <c r="EP41" i="33"/>
  <c r="DR99" i="33"/>
  <c r="EJ143" i="33"/>
  <c r="EJ68" i="33"/>
  <c r="DN51" i="33"/>
  <c r="DN143" i="33"/>
  <c r="DP51" i="33"/>
  <c r="DP143" i="33"/>
  <c r="DT51" i="33"/>
  <c r="DT143" i="33"/>
  <c r="ED51" i="33"/>
  <c r="ED143" i="33"/>
  <c r="EF51" i="33"/>
  <c r="EF143" i="33"/>
  <c r="EH51" i="33"/>
  <c r="EH143" i="33"/>
  <c r="DV51" i="33"/>
  <c r="DV143" i="33"/>
  <c r="DZ51" i="33"/>
  <c r="DZ143" i="33"/>
  <c r="DR51" i="33"/>
  <c r="DR143" i="33"/>
  <c r="EL51" i="33"/>
  <c r="EL143" i="33"/>
  <c r="DX51" i="33"/>
  <c r="DX143" i="33"/>
  <c r="EB51" i="33"/>
  <c r="EB143" i="33"/>
  <c r="EN51" i="33"/>
  <c r="EN143" i="33"/>
  <c r="DT19" i="33"/>
  <c r="EP51" i="33"/>
  <c r="EP143" i="33"/>
  <c r="EJ125" i="33"/>
  <c r="EH78" i="33"/>
  <c r="DX119" i="33"/>
  <c r="EJ17" i="33"/>
  <c r="EJ51" i="33"/>
  <c r="DR20" i="33"/>
  <c r="DR53" i="33"/>
  <c r="DR54" i="33"/>
  <c r="DR52" i="33"/>
  <c r="DR55" i="33"/>
  <c r="DN53" i="33"/>
  <c r="DN54" i="33"/>
  <c r="DN55" i="33"/>
  <c r="DN52" i="33"/>
  <c r="DT53" i="33"/>
  <c r="DT54" i="33"/>
  <c r="DT52" i="33"/>
  <c r="DT55" i="33"/>
  <c r="DV53" i="33"/>
  <c r="DV54" i="33"/>
  <c r="DV52" i="33"/>
  <c r="DV55" i="33"/>
  <c r="DX54" i="33"/>
  <c r="DX52" i="33"/>
  <c r="DX53" i="33"/>
  <c r="DX55" i="33"/>
  <c r="DZ54" i="33"/>
  <c r="DZ52" i="33"/>
  <c r="DZ55" i="33"/>
  <c r="DZ53" i="33"/>
  <c r="DP53" i="33"/>
  <c r="DP54" i="33"/>
  <c r="DP52" i="33"/>
  <c r="DP55" i="33"/>
  <c r="DT22" i="33"/>
  <c r="EB54" i="33"/>
  <c r="EB52" i="33"/>
  <c r="EB55" i="33"/>
  <c r="EB53" i="33"/>
  <c r="ED54" i="33"/>
  <c r="ED52" i="33"/>
  <c r="ED55" i="33"/>
  <c r="ED53" i="33"/>
  <c r="EF54" i="33"/>
  <c r="EF52" i="33"/>
  <c r="EF55" i="33"/>
  <c r="EF53" i="33"/>
  <c r="EH24" i="33"/>
  <c r="EH52" i="33"/>
  <c r="EH55" i="33"/>
  <c r="EH54" i="33"/>
  <c r="EH53" i="33"/>
  <c r="EJ54" i="33"/>
  <c r="EJ52" i="33"/>
  <c r="EJ55" i="33"/>
  <c r="EJ53" i="33"/>
  <c r="EL52" i="33"/>
  <c r="EL55" i="33"/>
  <c r="EL54" i="33"/>
  <c r="EL53" i="33"/>
  <c r="EN70" i="33"/>
  <c r="EN52" i="33"/>
  <c r="EN55" i="33"/>
  <c r="EN53" i="33"/>
  <c r="EN54" i="33"/>
  <c r="ED95" i="33"/>
  <c r="EJ82" i="33"/>
  <c r="EP52" i="33"/>
  <c r="EP55" i="33"/>
  <c r="EP53" i="33"/>
  <c r="EP54" i="33"/>
  <c r="EN19" i="33"/>
  <c r="DN46" i="33"/>
  <c r="DN50" i="33"/>
  <c r="DN47" i="33"/>
  <c r="DN49" i="33"/>
  <c r="DN48" i="33"/>
  <c r="DP46" i="33"/>
  <c r="DP47" i="33"/>
  <c r="DP50" i="33"/>
  <c r="DP48" i="33"/>
  <c r="DP49" i="33"/>
  <c r="DR46" i="33"/>
  <c r="DR47" i="33"/>
  <c r="DR50" i="33"/>
  <c r="DR48" i="33"/>
  <c r="DR49" i="33"/>
  <c r="DT47" i="33"/>
  <c r="DT50" i="33"/>
  <c r="DT48" i="33"/>
  <c r="DT49" i="33"/>
  <c r="DT46" i="33"/>
  <c r="DV47" i="33"/>
  <c r="DV50" i="33"/>
  <c r="DV48" i="33"/>
  <c r="DV46" i="33"/>
  <c r="DV49" i="33"/>
  <c r="DX49" i="33"/>
  <c r="DX47" i="33"/>
  <c r="DX48" i="33"/>
  <c r="DX50" i="33"/>
  <c r="DX46" i="33"/>
  <c r="DZ49" i="33"/>
  <c r="DZ47" i="33"/>
  <c r="DZ48" i="33"/>
  <c r="DZ46" i="33"/>
  <c r="DZ50" i="33"/>
  <c r="EB49" i="33"/>
  <c r="EB47" i="33"/>
  <c r="EB50" i="33"/>
  <c r="EB48" i="33"/>
  <c r="EB46" i="33"/>
  <c r="ED47" i="33"/>
  <c r="ED49" i="33"/>
  <c r="ED46" i="33"/>
  <c r="ED48" i="33"/>
  <c r="ED50" i="33"/>
  <c r="EF47" i="33"/>
  <c r="EF50" i="33"/>
  <c r="EF49" i="33"/>
  <c r="EF48" i="33"/>
  <c r="EF46" i="33"/>
  <c r="EH49" i="33"/>
  <c r="EH48" i="33"/>
  <c r="EH46" i="33"/>
  <c r="EH50" i="33"/>
  <c r="EH47" i="33"/>
  <c r="EJ48" i="33"/>
  <c r="EJ49" i="33"/>
  <c r="EJ46" i="33"/>
  <c r="EJ47" i="33"/>
  <c r="EJ50" i="33"/>
  <c r="EL48" i="33"/>
  <c r="EL49" i="33"/>
  <c r="EL46" i="33"/>
  <c r="EL47" i="33"/>
  <c r="EL50" i="33"/>
  <c r="EN50" i="33"/>
  <c r="EN48" i="33"/>
  <c r="EN49" i="33"/>
  <c r="EN46" i="33"/>
  <c r="EN47" i="33"/>
  <c r="EP50" i="33"/>
  <c r="EP48" i="33"/>
  <c r="EP46" i="33"/>
  <c r="EP49" i="33"/>
  <c r="EP47" i="33"/>
  <c r="DN56" i="33"/>
  <c r="DP56" i="33"/>
  <c r="DR114" i="33"/>
  <c r="DR56" i="33"/>
  <c r="DT23" i="33"/>
  <c r="DT56" i="33"/>
  <c r="DV69" i="33"/>
  <c r="DV56" i="33"/>
  <c r="DR27" i="33"/>
  <c r="DX21" i="33"/>
  <c r="DX56" i="33"/>
  <c r="DZ56" i="33"/>
  <c r="EB104" i="33"/>
  <c r="EB56" i="33"/>
  <c r="ED56" i="33"/>
  <c r="EF107" i="33"/>
  <c r="EF56" i="33"/>
  <c r="EH17" i="33"/>
  <c r="EH56" i="33"/>
  <c r="EJ121" i="33"/>
  <c r="EJ56" i="33"/>
  <c r="EL120" i="33"/>
  <c r="EL56" i="33"/>
  <c r="EN92" i="33"/>
  <c r="EN56" i="33"/>
  <c r="EP56" i="33"/>
  <c r="FU269" i="32"/>
  <c r="DT114" i="33"/>
  <c r="HH17" i="32"/>
  <c r="GY43" i="32"/>
  <c r="GJ20" i="32"/>
  <c r="GJ33" i="32"/>
  <c r="GJ44" i="32"/>
  <c r="HH57" i="32"/>
  <c r="HH71" i="32"/>
  <c r="HH11" i="32"/>
  <c r="GJ21" i="32"/>
  <c r="GJ35" i="32"/>
  <c r="GJ45" i="32"/>
  <c r="GJ58" i="32"/>
  <c r="GJ74" i="32"/>
  <c r="HH204" i="32"/>
  <c r="GJ12" i="32"/>
  <c r="HH21" i="32"/>
  <c r="HH36" i="32"/>
  <c r="GJ47" i="32"/>
  <c r="GJ61" i="32"/>
  <c r="GJ76" i="32"/>
  <c r="GJ13" i="32"/>
  <c r="GJ23" i="32"/>
  <c r="GJ37" i="32"/>
  <c r="HH48" i="32"/>
  <c r="HH62" i="32"/>
  <c r="GJ78" i="32"/>
  <c r="HH352" i="32"/>
  <c r="HH13" i="32"/>
  <c r="HH27" i="32"/>
  <c r="GJ38" i="32"/>
  <c r="GJ51" i="32"/>
  <c r="GJ63" i="32"/>
  <c r="GJ81" i="32"/>
  <c r="GJ16" i="32"/>
  <c r="GJ28" i="32"/>
  <c r="HH39" i="32"/>
  <c r="GJ52" i="32"/>
  <c r="GJ64" i="32"/>
  <c r="GJ83" i="32"/>
  <c r="HH16" i="32"/>
  <c r="GJ31" i="32"/>
  <c r="GJ40" i="32"/>
  <c r="HH52" i="32"/>
  <c r="GJ66" i="32"/>
  <c r="GY119" i="32"/>
  <c r="EF95" i="33"/>
  <c r="FU124" i="32"/>
  <c r="GY56" i="32"/>
  <c r="DP118" i="33"/>
  <c r="FU94" i="32"/>
  <c r="FU182" i="32"/>
  <c r="FU96" i="32"/>
  <c r="FU106" i="32"/>
  <c r="FU216" i="32"/>
  <c r="FU112" i="32"/>
  <c r="FU264" i="32"/>
  <c r="DT89" i="33"/>
  <c r="FU86" i="32"/>
  <c r="GS96" i="32"/>
  <c r="GS116" i="32"/>
  <c r="GS153" i="32"/>
  <c r="GS185" i="32"/>
  <c r="FU232" i="32"/>
  <c r="DP130" i="33"/>
  <c r="EN93" i="33"/>
  <c r="EN80" i="33"/>
  <c r="EN69" i="33"/>
  <c r="GS205" i="32"/>
  <c r="GS89" i="32"/>
  <c r="GS103" i="32"/>
  <c r="FU172" i="32"/>
  <c r="FU193" i="32"/>
  <c r="FU248" i="32"/>
  <c r="EN26" i="33"/>
  <c r="EF105" i="33"/>
  <c r="DP113" i="33"/>
  <c r="EF98" i="33"/>
  <c r="EJ24" i="33"/>
  <c r="EJ115" i="33"/>
  <c r="DT80" i="33"/>
  <c r="DT92" i="33"/>
  <c r="DV25" i="33"/>
  <c r="DT121" i="33"/>
  <c r="DT70" i="33"/>
  <c r="EJ89" i="33"/>
  <c r="DT76" i="33"/>
  <c r="DT85" i="33"/>
  <c r="EJ20" i="33"/>
  <c r="EJ71" i="33"/>
  <c r="DT18" i="33"/>
  <c r="EJ81" i="33"/>
  <c r="EJ75" i="33"/>
  <c r="EJ87" i="33"/>
  <c r="GA129" i="32"/>
  <c r="GA103" i="32"/>
  <c r="GA109" i="32"/>
  <c r="GY72" i="32"/>
  <c r="GY57" i="32"/>
  <c r="GY25" i="32"/>
  <c r="GY36" i="32"/>
  <c r="GY19" i="32"/>
  <c r="GY64" i="32"/>
  <c r="GA124" i="32"/>
  <c r="GY95" i="32"/>
  <c r="GA88" i="32"/>
  <c r="EN22" i="33"/>
  <c r="DV22" i="33"/>
  <c r="EN73" i="33"/>
  <c r="EL73" i="33"/>
  <c r="EN85" i="33"/>
  <c r="EL85" i="33"/>
  <c r="EN27" i="33"/>
  <c r="DT27" i="33"/>
  <c r="DX68" i="33"/>
  <c r="DV68" i="33"/>
  <c r="EF110" i="33"/>
  <c r="ED110" i="33"/>
  <c r="EF103" i="33"/>
  <c r="ED103" i="33"/>
  <c r="DT118" i="33"/>
  <c r="DR92" i="33"/>
  <c r="DR78" i="33"/>
  <c r="DR101" i="33"/>
  <c r="DR82" i="33"/>
  <c r="DR76" i="33"/>
  <c r="EH131" i="33"/>
  <c r="EH121" i="33"/>
  <c r="EH98" i="33"/>
  <c r="EH87" i="33"/>
  <c r="EH75" i="33"/>
  <c r="EH82" i="33"/>
  <c r="EH71" i="33"/>
  <c r="EH20" i="33"/>
  <c r="EH125" i="33"/>
  <c r="EH95" i="33"/>
  <c r="GS132" i="32"/>
  <c r="FU253" i="32"/>
  <c r="GS521" i="32"/>
  <c r="EJ73" i="33"/>
  <c r="DT125" i="33"/>
  <c r="EL93" i="33"/>
  <c r="DV80" i="33"/>
  <c r="DT93" i="33"/>
  <c r="DP114" i="33"/>
  <c r="DX87" i="33"/>
  <c r="EJ78" i="33"/>
  <c r="EJ91" i="33"/>
  <c r="EJ131" i="33"/>
  <c r="EJ27" i="33"/>
  <c r="EJ74" i="33"/>
  <c r="EJ85" i="33"/>
  <c r="DR70" i="33"/>
  <c r="DR118" i="33"/>
  <c r="DR90" i="33"/>
  <c r="DR18" i="33"/>
  <c r="DR22" i="33"/>
  <c r="DP101" i="33"/>
  <c r="DN106" i="33"/>
  <c r="DN108" i="33"/>
  <c r="DN104" i="33"/>
  <c r="DP108" i="33"/>
  <c r="EB111" i="33"/>
  <c r="EH25" i="33"/>
  <c r="DR72" i="33"/>
  <c r="DR74" i="33"/>
  <c r="DV79" i="33"/>
  <c r="DR81" i="33"/>
  <c r="EH83" i="33"/>
  <c r="DR88" i="33"/>
  <c r="EH90" i="33"/>
  <c r="ED96" i="33"/>
  <c r="EF99" i="33"/>
  <c r="EH101" i="33"/>
  <c r="DP104" i="33"/>
  <c r="ED106" i="33"/>
  <c r="DN109" i="33"/>
  <c r="ED111" i="33"/>
  <c r="DR127" i="33"/>
  <c r="DR19" i="33"/>
  <c r="DV21" i="33"/>
  <c r="DR23" i="33"/>
  <c r="EJ25" i="33"/>
  <c r="EL27" i="33"/>
  <c r="EH68" i="33"/>
  <c r="EJ70" i="33"/>
  <c r="DT72" i="33"/>
  <c r="EH74" i="33"/>
  <c r="EN76" i="33"/>
  <c r="DX79" i="33"/>
  <c r="DT81" i="33"/>
  <c r="EJ83" i="33"/>
  <c r="DR86" i="33"/>
  <c r="DT88" i="33"/>
  <c r="EJ90" i="33"/>
  <c r="DR93" i="33"/>
  <c r="EF96" i="33"/>
  <c r="DN100" i="33"/>
  <c r="EB102" i="33"/>
  <c r="DR104" i="33"/>
  <c r="EF106" i="33"/>
  <c r="DP109" i="33"/>
  <c r="EF111" i="33"/>
  <c r="DP116" i="33"/>
  <c r="DP119" i="33"/>
  <c r="DT123" i="33"/>
  <c r="EJ128" i="33"/>
  <c r="EB117" i="33"/>
  <c r="EF101" i="33"/>
  <c r="EB106" i="33"/>
  <c r="DR77" i="33"/>
  <c r="EH79" i="33"/>
  <c r="DR84" i="33"/>
  <c r="EH86" i="33"/>
  <c r="DV88" i="33"/>
  <c r="DV91" i="33"/>
  <c r="EH96" i="33"/>
  <c r="DP100" i="33"/>
  <c r="ED102" i="33"/>
  <c r="DN105" i="33"/>
  <c r="EH106" i="33"/>
  <c r="DR109" i="33"/>
  <c r="EB112" i="33"/>
  <c r="DR116" i="33"/>
  <c r="EB119" i="33"/>
  <c r="DP124" i="33"/>
  <c r="DR129" i="33"/>
  <c r="EJ19" i="33"/>
  <c r="EH21" i="33"/>
  <c r="EJ23" i="33"/>
  <c r="DT26" i="33"/>
  <c r="DR69" i="33"/>
  <c r="DR73" i="33"/>
  <c r="DV75" i="33"/>
  <c r="DT77" i="33"/>
  <c r="EJ79" i="33"/>
  <c r="EL81" i="33"/>
  <c r="DT84" i="33"/>
  <c r="EJ86" i="33"/>
  <c r="EN88" i="33"/>
  <c r="DX91" i="33"/>
  <c r="ED94" i="33"/>
  <c r="EB97" i="33"/>
  <c r="DR100" i="33"/>
  <c r="EF102" i="33"/>
  <c r="DP105" i="33"/>
  <c r="EB107" i="33"/>
  <c r="DN110" i="33"/>
  <c r="DN113" i="33"/>
  <c r="DT116" i="33"/>
  <c r="EF119" i="33"/>
  <c r="DR124" i="33"/>
  <c r="DT129" i="33"/>
  <c r="DR26" i="33"/>
  <c r="DV72" i="33"/>
  <c r="EL19" i="33"/>
  <c r="EJ21" i="33"/>
  <c r="DR24" i="33"/>
  <c r="DV26" i="33"/>
  <c r="DT69" i="33"/>
  <c r="DT73" i="33"/>
  <c r="DX75" i="33"/>
  <c r="EJ77" i="33"/>
  <c r="DR80" i="33"/>
  <c r="EN81" i="33"/>
  <c r="DR85" i="33"/>
  <c r="DV87" i="33"/>
  <c r="DR89" i="33"/>
  <c r="EH91" i="33"/>
  <c r="EN94" i="33"/>
  <c r="ED98" i="33"/>
  <c r="DN101" i="33"/>
  <c r="EH102" i="33"/>
  <c r="DR105" i="33"/>
  <c r="ED107" i="33"/>
  <c r="EB110" i="33"/>
  <c r="DX117" i="33"/>
  <c r="DR120" i="33"/>
  <c r="DR125" i="33"/>
  <c r="DN130" i="33"/>
  <c r="DZ131" i="33"/>
  <c r="DZ130" i="33"/>
  <c r="DZ129" i="33"/>
  <c r="DZ128" i="33"/>
  <c r="DZ127" i="33"/>
  <c r="DZ126" i="33"/>
  <c r="DZ125" i="33"/>
  <c r="DZ124" i="33"/>
  <c r="DZ123" i="33"/>
  <c r="DZ122" i="33"/>
  <c r="DZ121" i="33"/>
  <c r="DZ120" i="33"/>
  <c r="DZ119" i="33"/>
  <c r="DZ118" i="33"/>
  <c r="DZ117" i="33"/>
  <c r="DZ116" i="33"/>
  <c r="DZ115" i="33"/>
  <c r="DZ114" i="33"/>
  <c r="DZ110" i="33"/>
  <c r="DZ106" i="33"/>
  <c r="DZ102" i="33"/>
  <c r="DZ98" i="33"/>
  <c r="DZ96" i="33"/>
  <c r="DZ113" i="33"/>
  <c r="DZ109" i="33"/>
  <c r="DZ105" i="33"/>
  <c r="DZ101" i="33"/>
  <c r="DZ112" i="33"/>
  <c r="DZ107" i="33"/>
  <c r="DZ100" i="33"/>
  <c r="DZ92" i="33"/>
  <c r="DZ76" i="33"/>
  <c r="DZ91" i="33"/>
  <c r="DZ108" i="33"/>
  <c r="DZ103" i="33"/>
  <c r="DZ95" i="33"/>
  <c r="DZ94" i="33"/>
  <c r="DZ93" i="33"/>
  <c r="DZ89" i="33"/>
  <c r="DZ85" i="33"/>
  <c r="DZ81" i="33"/>
  <c r="DZ77" i="33"/>
  <c r="DZ73" i="33"/>
  <c r="DZ70" i="33"/>
  <c r="DZ27" i="33"/>
  <c r="DZ23" i="33"/>
  <c r="DZ19" i="33"/>
  <c r="DZ88" i="33"/>
  <c r="DZ80" i="33"/>
  <c r="DZ69" i="33"/>
  <c r="DZ22" i="33"/>
  <c r="DZ104" i="33"/>
  <c r="DZ99" i="33"/>
  <c r="DZ84" i="33"/>
  <c r="DZ72" i="33"/>
  <c r="DZ26" i="33"/>
  <c r="DZ18" i="33"/>
  <c r="DZ78" i="33"/>
  <c r="DZ83" i="33"/>
  <c r="DV18" i="33"/>
  <c r="DX25" i="33"/>
  <c r="EP26" i="33"/>
  <c r="DV71" i="33"/>
  <c r="EN72" i="33"/>
  <c r="DZ74" i="33"/>
  <c r="EL77" i="33"/>
  <c r="DZ79" i="33"/>
  <c r="DV84" i="33"/>
  <c r="EP112" i="33"/>
  <c r="DZ111" i="33"/>
  <c r="DZ24" i="33"/>
  <c r="EP76" i="33"/>
  <c r="EP88" i="33"/>
  <c r="DZ21" i="33"/>
  <c r="EP69" i="33"/>
  <c r="DZ87" i="33"/>
  <c r="DZ68" i="33"/>
  <c r="EP80" i="33"/>
  <c r="DV131" i="33"/>
  <c r="DV127" i="33"/>
  <c r="DV126" i="33"/>
  <c r="DV122" i="33"/>
  <c r="DV119" i="33"/>
  <c r="DV117" i="33"/>
  <c r="DV115" i="33"/>
  <c r="DV128" i="33"/>
  <c r="DV113" i="33"/>
  <c r="DV112" i="33"/>
  <c r="DV111" i="33"/>
  <c r="DV110" i="33"/>
  <c r="DV109" i="33"/>
  <c r="DV108" i="33"/>
  <c r="DV107" i="33"/>
  <c r="DV106" i="33"/>
  <c r="DV105" i="33"/>
  <c r="DV104" i="33"/>
  <c r="DV103" i="33"/>
  <c r="DV102" i="33"/>
  <c r="DV101" i="33"/>
  <c r="DV100" i="33"/>
  <c r="DV99" i="33"/>
  <c r="DV129" i="33"/>
  <c r="DV125" i="33"/>
  <c r="DV121" i="33"/>
  <c r="DV130" i="33"/>
  <c r="DV98" i="33"/>
  <c r="DV95" i="33"/>
  <c r="DV114" i="33"/>
  <c r="DV97" i="33"/>
  <c r="DV96" i="33"/>
  <c r="DV116" i="33"/>
  <c r="DV81" i="33"/>
  <c r="DV70" i="33"/>
  <c r="DV23" i="33"/>
  <c r="DV19" i="33"/>
  <c r="DV123" i="33"/>
  <c r="DV124" i="33"/>
  <c r="DV120" i="33"/>
  <c r="DV90" i="33"/>
  <c r="DV86" i="33"/>
  <c r="DV82" i="33"/>
  <c r="DV78" i="33"/>
  <c r="DV74" i="33"/>
  <c r="DV24" i="33"/>
  <c r="DV20" i="33"/>
  <c r="DV94" i="33"/>
  <c r="DV85" i="33"/>
  <c r="DV73" i="33"/>
  <c r="DV27" i="33"/>
  <c r="DV118" i="33"/>
  <c r="DV93" i="33"/>
  <c r="DV89" i="33"/>
  <c r="DV77" i="33"/>
  <c r="DV92" i="33"/>
  <c r="EL129" i="33"/>
  <c r="EL128" i="33"/>
  <c r="EL130" i="33"/>
  <c r="EL123" i="33"/>
  <c r="EL112" i="33"/>
  <c r="EL111" i="33"/>
  <c r="EL110" i="33"/>
  <c r="EL109" i="33"/>
  <c r="EL108" i="33"/>
  <c r="EL107" i="33"/>
  <c r="EL106" i="33"/>
  <c r="EL105" i="33"/>
  <c r="EL104" i="33"/>
  <c r="EL103" i="33"/>
  <c r="EL102" i="33"/>
  <c r="EL101" i="33"/>
  <c r="EL100" i="33"/>
  <c r="EL99" i="33"/>
  <c r="EL98" i="33"/>
  <c r="EL131" i="33"/>
  <c r="EL119" i="33"/>
  <c r="EL117" i="33"/>
  <c r="EL115" i="33"/>
  <c r="EL113" i="33"/>
  <c r="EL116" i="33"/>
  <c r="EL94" i="33"/>
  <c r="EL118" i="33"/>
  <c r="EL127" i="33"/>
  <c r="EL124" i="33"/>
  <c r="EL95" i="33"/>
  <c r="EL92" i="33"/>
  <c r="EL88" i="33"/>
  <c r="EL84" i="33"/>
  <c r="EL80" i="33"/>
  <c r="EL76" i="33"/>
  <c r="EL72" i="33"/>
  <c r="EL69" i="33"/>
  <c r="EL26" i="33"/>
  <c r="EL22" i="33"/>
  <c r="EL18" i="33"/>
  <c r="EL114" i="33"/>
  <c r="EL96" i="33"/>
  <c r="EL86" i="33"/>
  <c r="EL24" i="33"/>
  <c r="EL20" i="33"/>
  <c r="EL82" i="33"/>
  <c r="EL78" i="33"/>
  <c r="EL74" i="33"/>
  <c r="EL97" i="33"/>
  <c r="EL91" i="33"/>
  <c r="EL87" i="33"/>
  <c r="EL83" i="33"/>
  <c r="EL79" i="33"/>
  <c r="EL75" i="33"/>
  <c r="EL71" i="33"/>
  <c r="EL68" i="33"/>
  <c r="EL25" i="33"/>
  <c r="EL21" i="33"/>
  <c r="EL17" i="33"/>
  <c r="EL125" i="33"/>
  <c r="EL121" i="33"/>
  <c r="EL90" i="33"/>
  <c r="DV17" i="33"/>
  <c r="EN18" i="33"/>
  <c r="DZ20" i="33"/>
  <c r="EL23" i="33"/>
  <c r="DZ25" i="33"/>
  <c r="DX71" i="33"/>
  <c r="EP72" i="33"/>
  <c r="EN77" i="33"/>
  <c r="DV83" i="33"/>
  <c r="EN84" i="33"/>
  <c r="DZ86" i="33"/>
  <c r="EL89" i="33"/>
  <c r="EL122" i="33"/>
  <c r="EL126" i="33"/>
  <c r="EP131" i="33"/>
  <c r="EP130" i="33"/>
  <c r="EP129" i="33"/>
  <c r="EP128" i="33"/>
  <c r="EP127" i="33"/>
  <c r="EP126" i="33"/>
  <c r="EP125" i="33"/>
  <c r="EP124" i="33"/>
  <c r="EP123" i="33"/>
  <c r="EP122" i="33"/>
  <c r="EP121" i="33"/>
  <c r="EP120" i="33"/>
  <c r="EP119" i="33"/>
  <c r="EP118" i="33"/>
  <c r="EP117" i="33"/>
  <c r="EP116" i="33"/>
  <c r="EP115" i="33"/>
  <c r="EP114" i="33"/>
  <c r="EP113" i="33"/>
  <c r="EP95" i="33"/>
  <c r="EP111" i="33"/>
  <c r="EP107" i="33"/>
  <c r="EP103" i="33"/>
  <c r="EP99" i="33"/>
  <c r="EP96" i="33"/>
  <c r="EP109" i="33"/>
  <c r="EP104" i="33"/>
  <c r="EP91" i="33"/>
  <c r="EP87" i="33"/>
  <c r="EP83" i="33"/>
  <c r="EP79" i="33"/>
  <c r="EP75" i="33"/>
  <c r="EP71" i="33"/>
  <c r="EP68" i="33"/>
  <c r="EP25" i="33"/>
  <c r="EP21" i="33"/>
  <c r="EP17" i="33"/>
  <c r="EP81" i="33"/>
  <c r="EP73" i="33"/>
  <c r="EP27" i="33"/>
  <c r="EP93" i="33"/>
  <c r="EP110" i="33"/>
  <c r="EP105" i="33"/>
  <c r="EP100" i="33"/>
  <c r="EP97" i="33"/>
  <c r="EP89" i="33"/>
  <c r="EP70" i="33"/>
  <c r="EP19" i="33"/>
  <c r="EP106" i="33"/>
  <c r="EP101" i="33"/>
  <c r="EP90" i="33"/>
  <c r="EP86" i="33"/>
  <c r="EP82" i="33"/>
  <c r="EP78" i="33"/>
  <c r="EP74" i="33"/>
  <c r="EP24" i="33"/>
  <c r="EP20" i="33"/>
  <c r="EP102" i="33"/>
  <c r="EP98" i="33"/>
  <c r="EP85" i="33"/>
  <c r="EP77" i="33"/>
  <c r="EP23" i="33"/>
  <c r="EP94" i="33"/>
  <c r="DZ17" i="33"/>
  <c r="DZ90" i="33"/>
  <c r="EP22" i="33"/>
  <c r="DZ75" i="33"/>
  <c r="EP92" i="33"/>
  <c r="DZ82" i="33"/>
  <c r="DX131" i="33"/>
  <c r="DX130" i="33"/>
  <c r="DX129" i="33"/>
  <c r="DX128" i="33"/>
  <c r="DX127" i="33"/>
  <c r="DX113" i="33"/>
  <c r="DX112" i="33"/>
  <c r="DX111" i="33"/>
  <c r="DX110" i="33"/>
  <c r="DX109" i="33"/>
  <c r="DX108" i="33"/>
  <c r="DX107" i="33"/>
  <c r="DX106" i="33"/>
  <c r="DX105" i="33"/>
  <c r="DX104" i="33"/>
  <c r="DX103" i="33"/>
  <c r="DX102" i="33"/>
  <c r="DX101" i="33"/>
  <c r="DX100" i="33"/>
  <c r="DX99" i="33"/>
  <c r="DX98" i="33"/>
  <c r="DX97" i="33"/>
  <c r="DX125" i="33"/>
  <c r="DX121" i="33"/>
  <c r="DX126" i="33"/>
  <c r="DX95" i="33"/>
  <c r="DX122" i="33"/>
  <c r="DX114" i="33"/>
  <c r="DX123" i="33"/>
  <c r="DX116" i="33"/>
  <c r="DX96" i="33"/>
  <c r="DX124" i="33"/>
  <c r="DX120" i="33"/>
  <c r="DX115" i="33"/>
  <c r="DX90" i="33"/>
  <c r="DX86" i="33"/>
  <c r="DX82" i="33"/>
  <c r="DX78" i="33"/>
  <c r="DX74" i="33"/>
  <c r="DX24" i="33"/>
  <c r="DX20" i="33"/>
  <c r="DX88" i="33"/>
  <c r="DX84" i="33"/>
  <c r="DX76" i="33"/>
  <c r="DX69" i="33"/>
  <c r="DX26" i="33"/>
  <c r="DX118" i="33"/>
  <c r="DX72" i="33"/>
  <c r="DX22" i="33"/>
  <c r="DX94" i="33"/>
  <c r="DX93" i="33"/>
  <c r="DX89" i="33"/>
  <c r="DX85" i="33"/>
  <c r="DX81" i="33"/>
  <c r="DX77" i="33"/>
  <c r="DX73" i="33"/>
  <c r="DX70" i="33"/>
  <c r="DX27" i="33"/>
  <c r="DX23" i="33"/>
  <c r="DX19" i="33"/>
  <c r="DX92" i="33"/>
  <c r="DX80" i="33"/>
  <c r="DX18" i="33"/>
  <c r="EN131" i="33"/>
  <c r="EN130" i="33"/>
  <c r="EN129" i="33"/>
  <c r="EN128" i="33"/>
  <c r="EN127" i="33"/>
  <c r="EN123" i="33"/>
  <c r="EN112" i="33"/>
  <c r="EN111" i="33"/>
  <c r="EN110" i="33"/>
  <c r="EN109" i="33"/>
  <c r="EN108" i="33"/>
  <c r="EN107" i="33"/>
  <c r="EN106" i="33"/>
  <c r="EN105" i="33"/>
  <c r="EN104" i="33"/>
  <c r="EN103" i="33"/>
  <c r="EN102" i="33"/>
  <c r="EN101" i="33"/>
  <c r="EN100" i="33"/>
  <c r="EN99" i="33"/>
  <c r="EN98" i="33"/>
  <c r="EN97" i="33"/>
  <c r="EN119" i="33"/>
  <c r="EN117" i="33"/>
  <c r="EN115" i="33"/>
  <c r="EN113" i="33"/>
  <c r="EN126" i="33"/>
  <c r="EN122" i="33"/>
  <c r="EN118" i="33"/>
  <c r="EN124" i="33"/>
  <c r="EN95" i="33"/>
  <c r="EN125" i="33"/>
  <c r="EN120" i="33"/>
  <c r="EN78" i="33"/>
  <c r="EN24" i="33"/>
  <c r="EN91" i="33"/>
  <c r="EN87" i="33"/>
  <c r="EN83" i="33"/>
  <c r="EN79" i="33"/>
  <c r="EN75" i="33"/>
  <c r="EN71" i="33"/>
  <c r="EN68" i="33"/>
  <c r="EN25" i="33"/>
  <c r="EN21" i="33"/>
  <c r="EN17" i="33"/>
  <c r="EN114" i="33"/>
  <c r="EN86" i="33"/>
  <c r="EN82" i="33"/>
  <c r="EN74" i="33"/>
  <c r="EN121" i="33"/>
  <c r="EN116" i="33"/>
  <c r="EN96" i="33"/>
  <c r="EN90" i="33"/>
  <c r="EN20" i="33"/>
  <c r="EN89" i="33"/>
  <c r="DX17" i="33"/>
  <c r="EP18" i="33"/>
  <c r="EN23" i="33"/>
  <c r="EL70" i="33"/>
  <c r="DZ71" i="33"/>
  <c r="DV76" i="33"/>
  <c r="DX83" i="33"/>
  <c r="EP84" i="33"/>
  <c r="DZ97" i="33"/>
  <c r="DN126" i="33"/>
  <c r="DN125" i="33"/>
  <c r="DN124" i="33"/>
  <c r="DN123" i="33"/>
  <c r="DN122" i="33"/>
  <c r="DN121" i="33"/>
  <c r="DN120" i="33"/>
  <c r="DN119" i="33"/>
  <c r="DN118" i="33"/>
  <c r="DN117" i="33"/>
  <c r="DN116" i="33"/>
  <c r="DN115" i="33"/>
  <c r="DN114" i="33"/>
  <c r="DN129" i="33"/>
  <c r="DN131" i="33"/>
  <c r="DN127" i="33"/>
  <c r="DN128" i="33"/>
  <c r="DN97" i="33"/>
  <c r="DN111" i="33"/>
  <c r="DN107" i="33"/>
  <c r="DN103" i="33"/>
  <c r="DN99" i="33"/>
  <c r="DN93" i="33"/>
  <c r="DN92" i="33"/>
  <c r="DN91" i="33"/>
  <c r="DN90" i="33"/>
  <c r="DN89" i="33"/>
  <c r="DN88" i="33"/>
  <c r="DN87" i="33"/>
  <c r="DN86" i="33"/>
  <c r="DN85" i="33"/>
  <c r="DN84" i="33"/>
  <c r="DN83" i="33"/>
  <c r="DN82" i="33"/>
  <c r="DN81" i="33"/>
  <c r="DN80" i="33"/>
  <c r="DN79" i="33"/>
  <c r="DN78" i="33"/>
  <c r="DN77" i="33"/>
  <c r="DN76" i="33"/>
  <c r="DN75" i="33"/>
  <c r="DN74" i="33"/>
  <c r="DN73" i="33"/>
  <c r="DN72" i="33"/>
  <c r="DN71" i="33"/>
  <c r="DN70" i="33"/>
  <c r="DN69" i="33"/>
  <c r="DN68" i="33"/>
  <c r="DN27" i="33"/>
  <c r="DN26" i="33"/>
  <c r="DN25" i="33"/>
  <c r="DN24" i="33"/>
  <c r="DN23" i="33"/>
  <c r="DN22" i="33"/>
  <c r="DN21" i="33"/>
  <c r="DN20" i="33"/>
  <c r="DN19" i="33"/>
  <c r="DN18" i="33"/>
  <c r="DN94" i="33"/>
  <c r="DN95" i="33"/>
  <c r="DP129" i="33"/>
  <c r="DP128" i="33"/>
  <c r="DP127" i="33"/>
  <c r="DP123" i="33"/>
  <c r="DP125" i="33"/>
  <c r="DP120" i="33"/>
  <c r="DP111" i="33"/>
  <c r="DP107" i="33"/>
  <c r="DP103" i="33"/>
  <c r="DP99" i="33"/>
  <c r="DP93" i="33"/>
  <c r="DP92" i="33"/>
  <c r="DP91" i="33"/>
  <c r="DP90" i="33"/>
  <c r="DP89" i="33"/>
  <c r="DP88" i="33"/>
  <c r="DP87" i="33"/>
  <c r="DP86" i="33"/>
  <c r="DP85" i="33"/>
  <c r="DP84" i="33"/>
  <c r="DP83" i="33"/>
  <c r="DP82" i="33"/>
  <c r="DP81" i="33"/>
  <c r="DP80" i="33"/>
  <c r="DP79" i="33"/>
  <c r="DP78" i="33"/>
  <c r="DP77" i="33"/>
  <c r="DP76" i="33"/>
  <c r="DP75" i="33"/>
  <c r="DP74" i="33"/>
  <c r="DP73" i="33"/>
  <c r="DP72" i="33"/>
  <c r="DP71" i="33"/>
  <c r="DP70" i="33"/>
  <c r="DP69" i="33"/>
  <c r="DP68" i="33"/>
  <c r="DP27" i="33"/>
  <c r="DP26" i="33"/>
  <c r="DP25" i="33"/>
  <c r="DP24" i="33"/>
  <c r="DP23" i="33"/>
  <c r="DP22" i="33"/>
  <c r="DP21" i="33"/>
  <c r="DP20" i="33"/>
  <c r="DP19" i="33"/>
  <c r="DP18" i="33"/>
  <c r="DP126" i="33"/>
  <c r="DP121" i="33"/>
  <c r="DP94" i="33"/>
  <c r="DP122" i="33"/>
  <c r="DP110" i="33"/>
  <c r="DP106" i="33"/>
  <c r="DP102" i="33"/>
  <c r="EF130" i="33"/>
  <c r="EF129" i="33"/>
  <c r="EF125" i="33"/>
  <c r="EF121" i="33"/>
  <c r="EF118" i="33"/>
  <c r="EF116" i="33"/>
  <c r="EF114" i="33"/>
  <c r="EF124" i="33"/>
  <c r="EF120" i="33"/>
  <c r="EF122" i="33"/>
  <c r="EF113" i="33"/>
  <c r="EF93" i="33"/>
  <c r="EF92" i="33"/>
  <c r="EF91" i="33"/>
  <c r="EF90" i="33"/>
  <c r="EF89" i="33"/>
  <c r="EF88" i="33"/>
  <c r="EF87" i="33"/>
  <c r="EF86" i="33"/>
  <c r="EF85" i="33"/>
  <c r="EF84" i="33"/>
  <c r="EF83" i="33"/>
  <c r="EF82" i="33"/>
  <c r="EF81" i="33"/>
  <c r="EF80" i="33"/>
  <c r="EF79" i="33"/>
  <c r="EF78" i="33"/>
  <c r="EF77" i="33"/>
  <c r="EF76" i="33"/>
  <c r="EF75" i="33"/>
  <c r="EF74" i="33"/>
  <c r="EF73" i="33"/>
  <c r="EF72" i="33"/>
  <c r="EF71" i="33"/>
  <c r="EF70" i="33"/>
  <c r="EF69" i="33"/>
  <c r="EF68" i="33"/>
  <c r="EF27" i="33"/>
  <c r="EF26" i="33"/>
  <c r="EF25" i="33"/>
  <c r="EF24" i="33"/>
  <c r="EF23" i="33"/>
  <c r="EF22" i="33"/>
  <c r="EF21" i="33"/>
  <c r="EF20" i="33"/>
  <c r="EF19" i="33"/>
  <c r="EF18" i="33"/>
  <c r="EF17" i="33"/>
  <c r="EF128" i="33"/>
  <c r="EF123" i="33"/>
  <c r="EF115" i="33"/>
  <c r="EF112" i="33"/>
  <c r="EF108" i="33"/>
  <c r="EF104" i="33"/>
  <c r="EF100" i="33"/>
  <c r="EF97" i="33"/>
  <c r="EF117" i="33"/>
  <c r="EF94" i="33"/>
  <c r="DP17" i="33"/>
  <c r="EH18" i="33"/>
  <c r="DT20" i="33"/>
  <c r="EH22" i="33"/>
  <c r="DT24" i="33"/>
  <c r="EH26" i="33"/>
  <c r="EH69" i="33"/>
  <c r="EH72" i="33"/>
  <c r="DT74" i="33"/>
  <c r="EH76" i="33"/>
  <c r="DT78" i="33"/>
  <c r="EH80" i="33"/>
  <c r="DT82" i="33"/>
  <c r="EH84" i="33"/>
  <c r="DT86" i="33"/>
  <c r="EH88" i="33"/>
  <c r="DT90" i="33"/>
  <c r="EH92" i="33"/>
  <c r="DP95" i="33"/>
  <c r="DP96" i="33"/>
  <c r="DP97" i="33"/>
  <c r="DN98" i="33"/>
  <c r="EB100" i="33"/>
  <c r="DR103" i="33"/>
  <c r="EH105" i="33"/>
  <c r="DR108" i="33"/>
  <c r="EF109" i="33"/>
  <c r="EH110" i="33"/>
  <c r="DP112" i="33"/>
  <c r="DR113" i="33"/>
  <c r="DT120" i="33"/>
  <c r="DT124" i="33"/>
  <c r="EF126" i="33"/>
  <c r="EF127" i="33"/>
  <c r="DP131" i="33"/>
  <c r="ED131" i="33"/>
  <c r="ED127" i="33"/>
  <c r="ED126" i="33"/>
  <c r="ED125" i="33"/>
  <c r="ED124" i="33"/>
  <c r="ED123" i="33"/>
  <c r="ED122" i="33"/>
  <c r="ED121" i="33"/>
  <c r="ED120" i="33"/>
  <c r="ED119" i="33"/>
  <c r="ED118" i="33"/>
  <c r="ED117" i="33"/>
  <c r="ED116" i="33"/>
  <c r="ED115" i="33"/>
  <c r="ED114" i="33"/>
  <c r="ED113" i="33"/>
  <c r="ED130" i="33"/>
  <c r="ED128" i="33"/>
  <c r="ED129" i="33"/>
  <c r="ED109" i="33"/>
  <c r="ED105" i="33"/>
  <c r="ED101" i="33"/>
  <c r="ED93" i="33"/>
  <c r="ED92" i="33"/>
  <c r="ED91" i="33"/>
  <c r="ED90" i="33"/>
  <c r="ED89" i="33"/>
  <c r="ED88" i="33"/>
  <c r="ED87" i="33"/>
  <c r="ED86" i="33"/>
  <c r="ED85" i="33"/>
  <c r="ED84" i="33"/>
  <c r="ED83" i="33"/>
  <c r="ED82" i="33"/>
  <c r="ED81" i="33"/>
  <c r="ED80" i="33"/>
  <c r="ED79" i="33"/>
  <c r="ED78" i="33"/>
  <c r="ED77" i="33"/>
  <c r="ED76" i="33"/>
  <c r="ED75" i="33"/>
  <c r="ED74" i="33"/>
  <c r="ED73" i="33"/>
  <c r="ED72" i="33"/>
  <c r="ED71" i="33"/>
  <c r="ED70" i="33"/>
  <c r="ED69" i="33"/>
  <c r="ED68" i="33"/>
  <c r="ED27" i="33"/>
  <c r="ED26" i="33"/>
  <c r="ED25" i="33"/>
  <c r="ED24" i="33"/>
  <c r="ED23" i="33"/>
  <c r="ED22" i="33"/>
  <c r="ED21" i="33"/>
  <c r="ED20" i="33"/>
  <c r="ED19" i="33"/>
  <c r="ED18" i="33"/>
  <c r="ED17" i="33"/>
  <c r="ED112" i="33"/>
  <c r="ED108" i="33"/>
  <c r="ED104" i="33"/>
  <c r="ED100" i="33"/>
  <c r="ED97" i="33"/>
  <c r="DN17" i="33"/>
  <c r="DN112" i="33"/>
  <c r="DR128" i="33"/>
  <c r="DR123" i="33"/>
  <c r="DR126" i="33"/>
  <c r="DR122" i="33"/>
  <c r="DR119" i="33"/>
  <c r="DR117" i="33"/>
  <c r="DR115" i="33"/>
  <c r="DR121" i="33"/>
  <c r="DR94" i="33"/>
  <c r="DR110" i="33"/>
  <c r="DR106" i="33"/>
  <c r="DR102" i="33"/>
  <c r="DR130" i="33"/>
  <c r="DR98" i="33"/>
  <c r="DR95" i="33"/>
  <c r="EH130" i="33"/>
  <c r="EH129" i="33"/>
  <c r="EH118" i="33"/>
  <c r="EH116" i="33"/>
  <c r="EH114" i="33"/>
  <c r="EH124" i="33"/>
  <c r="EH120" i="33"/>
  <c r="EH128" i="33"/>
  <c r="EH123" i="33"/>
  <c r="EH115" i="33"/>
  <c r="EH112" i="33"/>
  <c r="EH108" i="33"/>
  <c r="EH104" i="33"/>
  <c r="EH100" i="33"/>
  <c r="EH97" i="33"/>
  <c r="EH117" i="33"/>
  <c r="EH94" i="33"/>
  <c r="EH119" i="33"/>
  <c r="EH111" i="33"/>
  <c r="EH107" i="33"/>
  <c r="EH103" i="33"/>
  <c r="EH99" i="33"/>
  <c r="DR17" i="33"/>
  <c r="EJ18" i="33"/>
  <c r="DR21" i="33"/>
  <c r="EJ22" i="33"/>
  <c r="DR25" i="33"/>
  <c r="EJ26" i="33"/>
  <c r="DR68" i="33"/>
  <c r="EJ69" i="33"/>
  <c r="DR71" i="33"/>
  <c r="EJ72" i="33"/>
  <c r="DR75" i="33"/>
  <c r="EJ76" i="33"/>
  <c r="DR79" i="33"/>
  <c r="EJ80" i="33"/>
  <c r="DR83" i="33"/>
  <c r="EJ84" i="33"/>
  <c r="DR87" i="33"/>
  <c r="EJ88" i="33"/>
  <c r="DR91" i="33"/>
  <c r="EJ92" i="33"/>
  <c r="DR96" i="33"/>
  <c r="DR97" i="33"/>
  <c r="DP98" i="33"/>
  <c r="EB99" i="33"/>
  <c r="DR107" i="33"/>
  <c r="EH109" i="33"/>
  <c r="DR112" i="33"/>
  <c r="EH113" i="33"/>
  <c r="DP115" i="33"/>
  <c r="EH122" i="33"/>
  <c r="EH126" i="33"/>
  <c r="EH127" i="33"/>
  <c r="DR131" i="33"/>
  <c r="EB131" i="33"/>
  <c r="EB130" i="33"/>
  <c r="EB129" i="33"/>
  <c r="EB128" i="33"/>
  <c r="EB127" i="33"/>
  <c r="EB126" i="33"/>
  <c r="EB125" i="33"/>
  <c r="EB124" i="33"/>
  <c r="EB123" i="33"/>
  <c r="EB122" i="33"/>
  <c r="EB121" i="33"/>
  <c r="EB120" i="33"/>
  <c r="EB118" i="33"/>
  <c r="EB116" i="33"/>
  <c r="EB114" i="33"/>
  <c r="EB96" i="33"/>
  <c r="EB113" i="33"/>
  <c r="EB109" i="33"/>
  <c r="EB105" i="33"/>
  <c r="EB101" i="33"/>
  <c r="EB115" i="33"/>
  <c r="EB93" i="33"/>
  <c r="EB92" i="33"/>
  <c r="EB91" i="33"/>
  <c r="EB90" i="33"/>
  <c r="EB89" i="33"/>
  <c r="EB88" i="33"/>
  <c r="EB87" i="33"/>
  <c r="EB86" i="33"/>
  <c r="EB85" i="33"/>
  <c r="EB84" i="33"/>
  <c r="EB83" i="33"/>
  <c r="EB82" i="33"/>
  <c r="EB81" i="33"/>
  <c r="EB80" i="33"/>
  <c r="EB79" i="33"/>
  <c r="EB78" i="33"/>
  <c r="EB77" i="33"/>
  <c r="EB76" i="33"/>
  <c r="EB75" i="33"/>
  <c r="EB74" i="33"/>
  <c r="EB73" i="33"/>
  <c r="EB72" i="33"/>
  <c r="EB71" i="33"/>
  <c r="EB70" i="33"/>
  <c r="EB69" i="33"/>
  <c r="EB68" i="33"/>
  <c r="EB27" i="33"/>
  <c r="EB26" i="33"/>
  <c r="EB25" i="33"/>
  <c r="EB24" i="33"/>
  <c r="EB23" i="33"/>
  <c r="EB22" i="33"/>
  <c r="EB21" i="33"/>
  <c r="EB20" i="33"/>
  <c r="EB19" i="33"/>
  <c r="EB18" i="33"/>
  <c r="EB17" i="33"/>
  <c r="DN96" i="33"/>
  <c r="DT128" i="33"/>
  <c r="DT131" i="33"/>
  <c r="DT127" i="33"/>
  <c r="DT126" i="33"/>
  <c r="DT122" i="33"/>
  <c r="DT119" i="33"/>
  <c r="DT117" i="33"/>
  <c r="DT115" i="33"/>
  <c r="DT113" i="33"/>
  <c r="DT112" i="33"/>
  <c r="DT111" i="33"/>
  <c r="DT110" i="33"/>
  <c r="DT109" i="33"/>
  <c r="DT108" i="33"/>
  <c r="DT107" i="33"/>
  <c r="DT106" i="33"/>
  <c r="DT105" i="33"/>
  <c r="DT104" i="33"/>
  <c r="DT103" i="33"/>
  <c r="DT102" i="33"/>
  <c r="DT101" i="33"/>
  <c r="DT100" i="33"/>
  <c r="DT99" i="33"/>
  <c r="DT98" i="33"/>
  <c r="DT97" i="33"/>
  <c r="DT96" i="33"/>
  <c r="DT95" i="33"/>
  <c r="DT94" i="33"/>
  <c r="DT130" i="33"/>
  <c r="EJ129" i="33"/>
  <c r="EJ124" i="33"/>
  <c r="EJ120" i="33"/>
  <c r="EJ130" i="33"/>
  <c r="EJ123" i="33"/>
  <c r="EJ112" i="33"/>
  <c r="EJ111" i="33"/>
  <c r="EJ110" i="33"/>
  <c r="EJ109" i="33"/>
  <c r="EJ108" i="33"/>
  <c r="EJ107" i="33"/>
  <c r="EJ106" i="33"/>
  <c r="EJ105" i="33"/>
  <c r="EJ104" i="33"/>
  <c r="EJ103" i="33"/>
  <c r="EJ102" i="33"/>
  <c r="EJ101" i="33"/>
  <c r="EJ100" i="33"/>
  <c r="EJ99" i="33"/>
  <c r="EJ98" i="33"/>
  <c r="EJ97" i="33"/>
  <c r="EJ96" i="33"/>
  <c r="EJ95" i="33"/>
  <c r="EJ94" i="33"/>
  <c r="EJ93" i="33"/>
  <c r="EJ117" i="33"/>
  <c r="EJ114" i="33"/>
  <c r="EJ119" i="33"/>
  <c r="EJ116" i="33"/>
  <c r="EJ118" i="33"/>
  <c r="DT17" i="33"/>
  <c r="EH19" i="33"/>
  <c r="DT21" i="33"/>
  <c r="EH23" i="33"/>
  <c r="DT25" i="33"/>
  <c r="EH27" i="33"/>
  <c r="DT68" i="33"/>
  <c r="EH70" i="33"/>
  <c r="DT71" i="33"/>
  <c r="EH73" i="33"/>
  <c r="DT75" i="33"/>
  <c r="EH77" i="33"/>
  <c r="DT79" i="33"/>
  <c r="EH81" i="33"/>
  <c r="DT83" i="33"/>
  <c r="EH85" i="33"/>
  <c r="DT87" i="33"/>
  <c r="EH89" i="33"/>
  <c r="DT91" i="33"/>
  <c r="EH93" i="33"/>
  <c r="EB94" i="33"/>
  <c r="EB95" i="33"/>
  <c r="EB98" i="33"/>
  <c r="ED99" i="33"/>
  <c r="DN102" i="33"/>
  <c r="EB103" i="33"/>
  <c r="EB108" i="33"/>
  <c r="DR111" i="33"/>
  <c r="EJ113" i="33"/>
  <c r="DP117" i="33"/>
  <c r="EJ122" i="33"/>
  <c r="EJ126" i="33"/>
  <c r="EJ127" i="33"/>
  <c r="EF131" i="33"/>
  <c r="HH14" i="32"/>
  <c r="HH73" i="32"/>
  <c r="HH24" i="32"/>
  <c r="HH41" i="32"/>
  <c r="HH50" i="32"/>
  <c r="HH200" i="32"/>
  <c r="HH322" i="32"/>
  <c r="HH59" i="32"/>
  <c r="HH67" i="32"/>
  <c r="HH80" i="32"/>
  <c r="HH12" i="32"/>
  <c r="HH29" i="32"/>
  <c r="HH45" i="32"/>
  <c r="HH53" i="32"/>
  <c r="HH60" i="32"/>
  <c r="HH69" i="32"/>
  <c r="HH38" i="32"/>
  <c r="HH55" i="32"/>
  <c r="GY85" i="32"/>
  <c r="GY15" i="32"/>
  <c r="GY30" i="32"/>
  <c r="GY76" i="32"/>
  <c r="GY16" i="32"/>
  <c r="GY79" i="32"/>
  <c r="GY132" i="32"/>
  <c r="GY26" i="32"/>
  <c r="GY50" i="32"/>
  <c r="GS142" i="32"/>
  <c r="GS190" i="32"/>
  <c r="GS106" i="32"/>
  <c r="GS130" i="32"/>
  <c r="GS127" i="32"/>
  <c r="GS164" i="32"/>
  <c r="GS193" i="32"/>
  <c r="FU224" i="32"/>
  <c r="FU201" i="32"/>
  <c r="FU256" i="32"/>
  <c r="GD33" i="32"/>
  <c r="HB53" i="32"/>
  <c r="HB93" i="32"/>
  <c r="GD129" i="32"/>
  <c r="GD232" i="32"/>
  <c r="GD23" i="32"/>
  <c r="HB36" i="32"/>
  <c r="GD61" i="32"/>
  <c r="GD81" i="32"/>
  <c r="GG98" i="32"/>
  <c r="HB119" i="32"/>
  <c r="GD150" i="32"/>
  <c r="GD212" i="32"/>
  <c r="GM107" i="32"/>
  <c r="GM143" i="32"/>
  <c r="GM159" i="32"/>
  <c r="HK399" i="32"/>
  <c r="HK92" i="32"/>
  <c r="GY13" i="32"/>
  <c r="HB19" i="32"/>
  <c r="HB26" i="32"/>
  <c r="HB33" i="32"/>
  <c r="HB43" i="32"/>
  <c r="GD54" i="32"/>
  <c r="HB64" i="32"/>
  <c r="GD68" i="32"/>
  <c r="GD72" i="32"/>
  <c r="HB76" i="32"/>
  <c r="HB89" i="32"/>
  <c r="GA94" i="32"/>
  <c r="GY111" i="32"/>
  <c r="GD172" i="32"/>
  <c r="GD244" i="32"/>
  <c r="GD276" i="32"/>
  <c r="HB492" i="32"/>
  <c r="HB279" i="32"/>
  <c r="HB275" i="32"/>
  <c r="HB271" i="32"/>
  <c r="HB267" i="32"/>
  <c r="HB263" i="32"/>
  <c r="HB259" i="32"/>
  <c r="HB255" i="32"/>
  <c r="HB251" i="32"/>
  <c r="HB247" i="32"/>
  <c r="HB243" i="32"/>
  <c r="HB239" i="32"/>
  <c r="HB235" i="32"/>
  <c r="HB231" i="32"/>
  <c r="HB227" i="32"/>
  <c r="HB223" i="32"/>
  <c r="HB219" i="32"/>
  <c r="HB215" i="32"/>
  <c r="HB196" i="32"/>
  <c r="HB194" i="32"/>
  <c r="HB183" i="32"/>
  <c r="HB171" i="32"/>
  <c r="HB407" i="32"/>
  <c r="HB211" i="32"/>
  <c r="HB192" i="32"/>
  <c r="HB190" i="32"/>
  <c r="HB179" i="32"/>
  <c r="HB278" i="32"/>
  <c r="HB274" i="32"/>
  <c r="HB270" i="32"/>
  <c r="HB266" i="32"/>
  <c r="HB262" i="32"/>
  <c r="HB258" i="32"/>
  <c r="HB254" i="32"/>
  <c r="HB250" i="32"/>
  <c r="HB246" i="32"/>
  <c r="HB242" i="32"/>
  <c r="HB238" i="32"/>
  <c r="HB234" i="32"/>
  <c r="HB230" i="32"/>
  <c r="HB226" i="32"/>
  <c r="HB222" i="32"/>
  <c r="HB218" i="32"/>
  <c r="HB214" i="32"/>
  <c r="HB203" i="32"/>
  <c r="HB184" i="32"/>
  <c r="HB182" i="32"/>
  <c r="HB172" i="32"/>
  <c r="HB398" i="32"/>
  <c r="HB276" i="32"/>
  <c r="HB272" i="32"/>
  <c r="HB268" i="32"/>
  <c r="HB264" i="32"/>
  <c r="HB260" i="32"/>
  <c r="HB256" i="32"/>
  <c r="HB252" i="32"/>
  <c r="HB248" i="32"/>
  <c r="HB244" i="32"/>
  <c r="HB240" i="32"/>
  <c r="HB236" i="32"/>
  <c r="HB232" i="32"/>
  <c r="HB228" i="32"/>
  <c r="HB224" i="32"/>
  <c r="HB220" i="32"/>
  <c r="HB216" i="32"/>
  <c r="HB212" i="32"/>
  <c r="HB210" i="32"/>
  <c r="HB199" i="32"/>
  <c r="HB180" i="32"/>
  <c r="HB178" i="32"/>
  <c r="HB402" i="32"/>
  <c r="HB207" i="32"/>
  <c r="HB188" i="32"/>
  <c r="HB112" i="32"/>
  <c r="HB206" i="32"/>
  <c r="HB195" i="32"/>
  <c r="HB176" i="32"/>
  <c r="HB170" i="32"/>
  <c r="HB124" i="32"/>
  <c r="HB121" i="32"/>
  <c r="HB115" i="32"/>
  <c r="HB108" i="32"/>
  <c r="HB461" i="32"/>
  <c r="HB202" i="32"/>
  <c r="HB191" i="32"/>
  <c r="HB118" i="32"/>
  <c r="HB109" i="32"/>
  <c r="HB106" i="32"/>
  <c r="HB94" i="32"/>
  <c r="HB87" i="32"/>
  <c r="HB83" i="32"/>
  <c r="HB80" i="32"/>
  <c r="HB74" i="32"/>
  <c r="HB460" i="32"/>
  <c r="HB198" i="32"/>
  <c r="HB187" i="32"/>
  <c r="HB169" i="32"/>
  <c r="HB116" i="32"/>
  <c r="HB113" i="32"/>
  <c r="HB102" i="32"/>
  <c r="HB95" i="32"/>
  <c r="HB88" i="32"/>
  <c r="HB419" i="32"/>
  <c r="HB105" i="32"/>
  <c r="HB85" i="32"/>
  <c r="HB81" i="32"/>
  <c r="HB79" i="32"/>
  <c r="HB77" i="32"/>
  <c r="HB73" i="32"/>
  <c r="HB71" i="32"/>
  <c r="HB69" i="32"/>
  <c r="HB63" i="32"/>
  <c r="HB60" i="32"/>
  <c r="HB57" i="32"/>
  <c r="HB37" i="32"/>
  <c r="HB186" i="32"/>
  <c r="HB107" i="32"/>
  <c r="HB451" i="32"/>
  <c r="HB110" i="32"/>
  <c r="HB100" i="32"/>
  <c r="HB75" i="32"/>
  <c r="HB39" i="32"/>
  <c r="HB27" i="32"/>
  <c r="HB122" i="32"/>
  <c r="HB114" i="32"/>
  <c r="HB99" i="32"/>
  <c r="HB90" i="32"/>
  <c r="HB84" i="32"/>
  <c r="HB82" i="32"/>
  <c r="HB70" i="32"/>
  <c r="HB65" i="32"/>
  <c r="HB58" i="32"/>
  <c r="HB51" i="32"/>
  <c r="HB44" i="32"/>
  <c r="HB32" i="32"/>
  <c r="HB20" i="32"/>
  <c r="HB12" i="32"/>
  <c r="HB175" i="32"/>
  <c r="HB117" i="32"/>
  <c r="HB96" i="32"/>
  <c r="HB86" i="32"/>
  <c r="HB72" i="32"/>
  <c r="HB61" i="32"/>
  <c r="HB56" i="32"/>
  <c r="HB49" i="32"/>
  <c r="HB35" i="32"/>
  <c r="HB30" i="32"/>
  <c r="HB25" i="32"/>
  <c r="HB15" i="32"/>
  <c r="HB204" i="32"/>
  <c r="HB174" i="32"/>
  <c r="HB120" i="32"/>
  <c r="HB103" i="32"/>
  <c r="HB66" i="32"/>
  <c r="HB59" i="32"/>
  <c r="HB52" i="32"/>
  <c r="HB45" i="32"/>
  <c r="HB38" i="32"/>
  <c r="HB21" i="32"/>
  <c r="HB16" i="32"/>
  <c r="HB13" i="32"/>
  <c r="HB18" i="32"/>
  <c r="HB28" i="32"/>
  <c r="HB92" i="32"/>
  <c r="GG162" i="32"/>
  <c r="GG147" i="32"/>
  <c r="GG169" i="32"/>
  <c r="GG158" i="32"/>
  <c r="GG138" i="32"/>
  <c r="GG154" i="32"/>
  <c r="GG139" i="32"/>
  <c r="GG161" i="32"/>
  <c r="GG150" i="32"/>
  <c r="GG163" i="32"/>
  <c r="GG145" i="32"/>
  <c r="GG134" i="32"/>
  <c r="GG130" i="32"/>
  <c r="GG119" i="32"/>
  <c r="GG155" i="32"/>
  <c r="GG137" i="32"/>
  <c r="GG126" i="32"/>
  <c r="GG166" i="32"/>
  <c r="GG131" i="32"/>
  <c r="GG111" i="32"/>
  <c r="GG105" i="32"/>
  <c r="GG123" i="32"/>
  <c r="GG90" i="32"/>
  <c r="GG153" i="32"/>
  <c r="GG104" i="32"/>
  <c r="GG97" i="32"/>
  <c r="GG93" i="32"/>
  <c r="GG88" i="32"/>
  <c r="GG146" i="32"/>
  <c r="GG129" i="32"/>
  <c r="GG106" i="32"/>
  <c r="GG96" i="32"/>
  <c r="HB29" i="32"/>
  <c r="GD34" i="32"/>
  <c r="HB40" i="32"/>
  <c r="GD65" i="32"/>
  <c r="HB104" i="32"/>
  <c r="HB123" i="32"/>
  <c r="HE153" i="32"/>
  <c r="HB11" i="32"/>
  <c r="HB14" i="32"/>
  <c r="HB17" i="32"/>
  <c r="GD21" i="32"/>
  <c r="HB24" i="32"/>
  <c r="HB34" i="32"/>
  <c r="GD38" i="32"/>
  <c r="HB41" i="32"/>
  <c r="GD45" i="32"/>
  <c r="HB48" i="32"/>
  <c r="GD52" i="32"/>
  <c r="GY55" i="32"/>
  <c r="GD59" i="32"/>
  <c r="GY62" i="32"/>
  <c r="GD66" i="32"/>
  <c r="GY69" i="32"/>
  <c r="GD83" i="32"/>
  <c r="GY91" i="32"/>
  <c r="HK100" i="32"/>
  <c r="GM135" i="32"/>
  <c r="HB200" i="32"/>
  <c r="GM312" i="32"/>
  <c r="GD456" i="32"/>
  <c r="GD204" i="32"/>
  <c r="GD202" i="32"/>
  <c r="GD185" i="32"/>
  <c r="GD153" i="32"/>
  <c r="GD149" i="32"/>
  <c r="GD144" i="32"/>
  <c r="GD142" i="32"/>
  <c r="GD135" i="32"/>
  <c r="GD488" i="32"/>
  <c r="GD277" i="32"/>
  <c r="GD273" i="32"/>
  <c r="GD269" i="32"/>
  <c r="GD265" i="32"/>
  <c r="GD261" i="32"/>
  <c r="GD257" i="32"/>
  <c r="GD253" i="32"/>
  <c r="GD249" i="32"/>
  <c r="GD245" i="32"/>
  <c r="GD241" i="32"/>
  <c r="GD237" i="32"/>
  <c r="GD233" i="32"/>
  <c r="GD229" i="32"/>
  <c r="GD225" i="32"/>
  <c r="GD221" i="32"/>
  <c r="GD217" i="32"/>
  <c r="GD213" i="32"/>
  <c r="GD200" i="32"/>
  <c r="GD198" i="32"/>
  <c r="GD181" i="32"/>
  <c r="GD174" i="32"/>
  <c r="GD162" i="32"/>
  <c r="GD156" i="32"/>
  <c r="GD151" i="32"/>
  <c r="GD147" i="32"/>
  <c r="GD205" i="32"/>
  <c r="GD192" i="32"/>
  <c r="GD190" i="32"/>
  <c r="GD167" i="32"/>
  <c r="GD163" i="32"/>
  <c r="GD145" i="32"/>
  <c r="GD141" i="32"/>
  <c r="GD136" i="32"/>
  <c r="GD134" i="32"/>
  <c r="GD201" i="32"/>
  <c r="GD188" i="32"/>
  <c r="GD186" i="32"/>
  <c r="GD154" i="32"/>
  <c r="GD148" i="32"/>
  <c r="GD139" i="32"/>
  <c r="GD196" i="32"/>
  <c r="GD177" i="32"/>
  <c r="GD171" i="32"/>
  <c r="GD160" i="32"/>
  <c r="GD138" i="32"/>
  <c r="GD278" i="32"/>
  <c r="GD274" i="32"/>
  <c r="GD270" i="32"/>
  <c r="GD266" i="32"/>
  <c r="GD262" i="32"/>
  <c r="GD258" i="32"/>
  <c r="GD254" i="32"/>
  <c r="GD250" i="32"/>
  <c r="GD246" i="32"/>
  <c r="GD242" i="32"/>
  <c r="GD238" i="32"/>
  <c r="GD234" i="32"/>
  <c r="GD230" i="32"/>
  <c r="GD226" i="32"/>
  <c r="GD222" i="32"/>
  <c r="GD218" i="32"/>
  <c r="GD214" i="32"/>
  <c r="GD184" i="32"/>
  <c r="GD152" i="32"/>
  <c r="GD130" i="32"/>
  <c r="GD120" i="32"/>
  <c r="GD114" i="32"/>
  <c r="GD210" i="32"/>
  <c r="GD180" i="32"/>
  <c r="GD155" i="32"/>
  <c r="GD137" i="32"/>
  <c r="GD133" i="32"/>
  <c r="GD128" i="32"/>
  <c r="GD126" i="32"/>
  <c r="GD100" i="32"/>
  <c r="GD79" i="32"/>
  <c r="GD76" i="32"/>
  <c r="GD73" i="32"/>
  <c r="GD206" i="32"/>
  <c r="GD176" i="32"/>
  <c r="GD173" i="32"/>
  <c r="GD166" i="32"/>
  <c r="GD159" i="32"/>
  <c r="GD140" i="32"/>
  <c r="GD131" i="32"/>
  <c r="GD112" i="32"/>
  <c r="GD108" i="32"/>
  <c r="GD85" i="32"/>
  <c r="GD82" i="32"/>
  <c r="GD189" i="32"/>
  <c r="GD168" i="32"/>
  <c r="GD146" i="32"/>
  <c r="GD125" i="32"/>
  <c r="GD122" i="32"/>
  <c r="GD110" i="32"/>
  <c r="GD98" i="32"/>
  <c r="GD96" i="32"/>
  <c r="GD62" i="32"/>
  <c r="GD56" i="32"/>
  <c r="GD53" i="32"/>
  <c r="GD50" i="32"/>
  <c r="GD26" i="32"/>
  <c r="GD17" i="32"/>
  <c r="GD209" i="32"/>
  <c r="GD194" i="32"/>
  <c r="GD165" i="32"/>
  <c r="GD158" i="32"/>
  <c r="GD124" i="32"/>
  <c r="GD118" i="32"/>
  <c r="GD272" i="32"/>
  <c r="GD252" i="32"/>
  <c r="GD240" i="32"/>
  <c r="GD220" i="32"/>
  <c r="GD178" i="32"/>
  <c r="GD169" i="32"/>
  <c r="GD132" i="32"/>
  <c r="GD127" i="32"/>
  <c r="GD78" i="32"/>
  <c r="GD64" i="32"/>
  <c r="GD57" i="32"/>
  <c r="GD36" i="32"/>
  <c r="GD31" i="32"/>
  <c r="GD16" i="32"/>
  <c r="GD208" i="32"/>
  <c r="GD197" i="32"/>
  <c r="GD157" i="32"/>
  <c r="GD80" i="32"/>
  <c r="GD69" i="32"/>
  <c r="GD55" i="32"/>
  <c r="GD48" i="32"/>
  <c r="GD43" i="32"/>
  <c r="GD24" i="32"/>
  <c r="GD19" i="32"/>
  <c r="GD280" i="32"/>
  <c r="GD260" i="32"/>
  <c r="GD248" i="32"/>
  <c r="GD228" i="32"/>
  <c r="GD216" i="32"/>
  <c r="GD104" i="32"/>
  <c r="GD102" i="32"/>
  <c r="GD88" i="32"/>
  <c r="GD60" i="32"/>
  <c r="GD46" i="32"/>
  <c r="GD41" i="32"/>
  <c r="GD39" i="32"/>
  <c r="GD29" i="32"/>
  <c r="GD22" i="32"/>
  <c r="GD14" i="32"/>
  <c r="GD11" i="32"/>
  <c r="GD268" i="32"/>
  <c r="GD256" i="32"/>
  <c r="GD236" i="32"/>
  <c r="GD224" i="32"/>
  <c r="GD193" i="32"/>
  <c r="GD164" i="32"/>
  <c r="GD94" i="32"/>
  <c r="GD84" i="32"/>
  <c r="GD70" i="32"/>
  <c r="GD63" i="32"/>
  <c r="GD58" i="32"/>
  <c r="GD51" i="32"/>
  <c r="GD44" i="32"/>
  <c r="GD37" i="32"/>
  <c r="GD32" i="32"/>
  <c r="GD30" i="32"/>
  <c r="GD20" i="32"/>
  <c r="GD12" i="32"/>
  <c r="GD67" i="32"/>
  <c r="GD75" i="32"/>
  <c r="GD13" i="32"/>
  <c r="HB67" i="32"/>
  <c r="GD40" i="32"/>
  <c r="HB50" i="32"/>
  <c r="HB47" i="32"/>
  <c r="HB54" i="32"/>
  <c r="GD86" i="32"/>
  <c r="GD28" i="32"/>
  <c r="GY31" i="32"/>
  <c r="GD35" i="32"/>
  <c r="HB55" i="32"/>
  <c r="GY59" i="32"/>
  <c r="HB62" i="32"/>
  <c r="GD74" i="32"/>
  <c r="GY78" i="32"/>
  <c r="HB91" i="32"/>
  <c r="GA101" i="32"/>
  <c r="GD106" i="32"/>
  <c r="GG115" i="32"/>
  <c r="GG142" i="32"/>
  <c r="HB42" i="32"/>
  <c r="HB101" i="32"/>
  <c r="GD143" i="32"/>
  <c r="HE211" i="32"/>
  <c r="HE179" i="32"/>
  <c r="HE165" i="32"/>
  <c r="HE154" i="32"/>
  <c r="HE145" i="32"/>
  <c r="HE136" i="32"/>
  <c r="HE207" i="32"/>
  <c r="HE175" i="32"/>
  <c r="HE141" i="32"/>
  <c r="HE445" i="32"/>
  <c r="HE199" i="32"/>
  <c r="HE173" i="32"/>
  <c r="HE157" i="32"/>
  <c r="HE146" i="32"/>
  <c r="HE137" i="32"/>
  <c r="HE195" i="32"/>
  <c r="HE168" i="32"/>
  <c r="HE133" i="32"/>
  <c r="HE203" i="32"/>
  <c r="HE152" i="32"/>
  <c r="HE191" i="32"/>
  <c r="HE162" i="32"/>
  <c r="HE144" i="32"/>
  <c r="HE187" i="32"/>
  <c r="HE129" i="32"/>
  <c r="HE102" i="32"/>
  <c r="HE88" i="32"/>
  <c r="HE183" i="32"/>
  <c r="HE96" i="32"/>
  <c r="HE160" i="32"/>
  <c r="HE128" i="32"/>
  <c r="HE94" i="32"/>
  <c r="HE104" i="32"/>
  <c r="HE149" i="32"/>
  <c r="HE130" i="32"/>
  <c r="HE86" i="32"/>
  <c r="HE138" i="32"/>
  <c r="HE125" i="32"/>
  <c r="HB22" i="32"/>
  <c r="HB46" i="32"/>
  <c r="GD71" i="32"/>
  <c r="GG89" i="32"/>
  <c r="HB97" i="32"/>
  <c r="HE171" i="32"/>
  <c r="HB208" i="32"/>
  <c r="GD264" i="32"/>
  <c r="GD47" i="32"/>
  <c r="HB23" i="32"/>
  <c r="GD27" i="32"/>
  <c r="HB68" i="32"/>
  <c r="GD77" i="32"/>
  <c r="GD90" i="32"/>
  <c r="HB111" i="32"/>
  <c r="GA166" i="32"/>
  <c r="GA384" i="32"/>
  <c r="GA168" i="32"/>
  <c r="GA140" i="32"/>
  <c r="GA344" i="32"/>
  <c r="GA294" i="32"/>
  <c r="GA153" i="32"/>
  <c r="GA149" i="32"/>
  <c r="GA144" i="32"/>
  <c r="GA339" i="32"/>
  <c r="GA291" i="32"/>
  <c r="GA284" i="32"/>
  <c r="GA169" i="32"/>
  <c r="GA165" i="32"/>
  <c r="GA160" i="32"/>
  <c r="GA320" i="32"/>
  <c r="GA163" i="32"/>
  <c r="GA145" i="32"/>
  <c r="GA141" i="32"/>
  <c r="GA136" i="32"/>
  <c r="GA293" i="32"/>
  <c r="GA156" i="32"/>
  <c r="GA125" i="32"/>
  <c r="GA467" i="32"/>
  <c r="GA393" i="32"/>
  <c r="GA289" i="32"/>
  <c r="GA148" i="32"/>
  <c r="GA119" i="32"/>
  <c r="GA331" i="32"/>
  <c r="GA288" i="32"/>
  <c r="GA152" i="32"/>
  <c r="GA120" i="32"/>
  <c r="GA117" i="32"/>
  <c r="GA97" i="32"/>
  <c r="GA92" i="32"/>
  <c r="GA387" i="32"/>
  <c r="GA327" i="32"/>
  <c r="GA155" i="32"/>
  <c r="GA137" i="32"/>
  <c r="GA133" i="32"/>
  <c r="GA128" i="32"/>
  <c r="GA126" i="32"/>
  <c r="GA111" i="32"/>
  <c r="GA105" i="32"/>
  <c r="GA100" i="32"/>
  <c r="GA132" i="32"/>
  <c r="GA116" i="32"/>
  <c r="GA113" i="32"/>
  <c r="GA102" i="32"/>
  <c r="GA93" i="32"/>
  <c r="GA89" i="32"/>
  <c r="GA131" i="32"/>
  <c r="GA112" i="32"/>
  <c r="GA110" i="32"/>
  <c r="GA96" i="32"/>
  <c r="GA161" i="32"/>
  <c r="GA123" i="32"/>
  <c r="GA115" i="32"/>
  <c r="GA108" i="32"/>
  <c r="GA87" i="32"/>
  <c r="GA139" i="32"/>
  <c r="GA121" i="32"/>
  <c r="GA104" i="32"/>
  <c r="GA423" i="32"/>
  <c r="GA157" i="32"/>
  <c r="GA147" i="32"/>
  <c r="GA95" i="32"/>
  <c r="GA352" i="32"/>
  <c r="GA86" i="32"/>
  <c r="GA350" i="32"/>
  <c r="GY406" i="32"/>
  <c r="GY416" i="32"/>
  <c r="GY163" i="32"/>
  <c r="GY160" i="32"/>
  <c r="GY167" i="32"/>
  <c r="GY154" i="32"/>
  <c r="GY139" i="32"/>
  <c r="GY136" i="32"/>
  <c r="GY472" i="32"/>
  <c r="GY155" i="32"/>
  <c r="GY152" i="32"/>
  <c r="GY164" i="32"/>
  <c r="GY159" i="32"/>
  <c r="GY146" i="32"/>
  <c r="GY148" i="32"/>
  <c r="GY131" i="32"/>
  <c r="GY128" i="32"/>
  <c r="GY123" i="32"/>
  <c r="GY140" i="32"/>
  <c r="GY162" i="32"/>
  <c r="GY147" i="32"/>
  <c r="GY144" i="32"/>
  <c r="GY121" i="32"/>
  <c r="GY115" i="32"/>
  <c r="GY93" i="32"/>
  <c r="GY71" i="32"/>
  <c r="GY151" i="32"/>
  <c r="GY101" i="32"/>
  <c r="GY87" i="32"/>
  <c r="GY80" i="32"/>
  <c r="GY77" i="32"/>
  <c r="GY74" i="32"/>
  <c r="GY138" i="32"/>
  <c r="GY103" i="32"/>
  <c r="GY54" i="32"/>
  <c r="GY48" i="32"/>
  <c r="GY45" i="32"/>
  <c r="GY42" i="32"/>
  <c r="GY33" i="32"/>
  <c r="GY27" i="32"/>
  <c r="GY24" i="32"/>
  <c r="GY21" i="32"/>
  <c r="GY18" i="32"/>
  <c r="GY284" i="32"/>
  <c r="GY143" i="32"/>
  <c r="GY127" i="32"/>
  <c r="GY73" i="32"/>
  <c r="GY60" i="32"/>
  <c r="GY46" i="32"/>
  <c r="GY41" i="32"/>
  <c r="GY29" i="32"/>
  <c r="GY22" i="32"/>
  <c r="GY14" i="32"/>
  <c r="GY11" i="32"/>
  <c r="GY168" i="32"/>
  <c r="GY107" i="32"/>
  <c r="GY75" i="32"/>
  <c r="GY67" i="32"/>
  <c r="GY53" i="32"/>
  <c r="GY39" i="32"/>
  <c r="GY34" i="32"/>
  <c r="GY17" i="32"/>
  <c r="GY156" i="32"/>
  <c r="GY125" i="32"/>
  <c r="GY109" i="32"/>
  <c r="GY130" i="32"/>
  <c r="GY113" i="32"/>
  <c r="GY99" i="32"/>
  <c r="GY84" i="32"/>
  <c r="GY82" i="32"/>
  <c r="GY70" i="32"/>
  <c r="GY65" i="32"/>
  <c r="GY63" i="32"/>
  <c r="GY58" i="32"/>
  <c r="GY51" i="32"/>
  <c r="GY44" i="32"/>
  <c r="GY37" i="32"/>
  <c r="GY32" i="32"/>
  <c r="GY20" i="32"/>
  <c r="GY12" i="32"/>
  <c r="GY135" i="32"/>
  <c r="GY117" i="32"/>
  <c r="GY81" i="32"/>
  <c r="GY68" i="32"/>
  <c r="GY61" i="32"/>
  <c r="GY47" i="32"/>
  <c r="GY40" i="32"/>
  <c r="GY35" i="32"/>
  <c r="GY28" i="32"/>
  <c r="GY23" i="32"/>
  <c r="GD15" i="32"/>
  <c r="GD18" i="32"/>
  <c r="GD25" i="32"/>
  <c r="HB31" i="32"/>
  <c r="GY38" i="32"/>
  <c r="GD42" i="32"/>
  <c r="GD49" i="32"/>
  <c r="GY52" i="32"/>
  <c r="GY66" i="32"/>
  <c r="HB78" i="32"/>
  <c r="GY83" i="32"/>
  <c r="GD92" i="32"/>
  <c r="GG101" i="32"/>
  <c r="GD116" i="32"/>
  <c r="GA164" i="32"/>
  <c r="GD182" i="32"/>
  <c r="GJ174" i="32"/>
  <c r="GJ175" i="32"/>
  <c r="GJ487" i="32"/>
  <c r="GJ173" i="32"/>
  <c r="GJ85" i="32"/>
  <c r="GJ82" i="32"/>
  <c r="GJ71" i="32"/>
  <c r="GJ68" i="32"/>
  <c r="GJ65" i="32"/>
  <c r="GJ59" i="32"/>
  <c r="GJ39" i="32"/>
  <c r="GJ36" i="32"/>
  <c r="GJ30" i="32"/>
  <c r="HH344" i="32"/>
  <c r="HH326" i="32"/>
  <c r="HH294" i="32"/>
  <c r="HH192" i="32"/>
  <c r="HH190" i="32"/>
  <c r="HH324" i="32"/>
  <c r="HH188" i="32"/>
  <c r="HH186" i="32"/>
  <c r="HH365" i="32"/>
  <c r="HH320" i="32"/>
  <c r="HH276" i="32"/>
  <c r="HH272" i="32"/>
  <c r="HH268" i="32"/>
  <c r="HH264" i="32"/>
  <c r="HH260" i="32"/>
  <c r="HH256" i="32"/>
  <c r="HH252" i="32"/>
  <c r="HH248" i="32"/>
  <c r="HH244" i="32"/>
  <c r="HH240" i="32"/>
  <c r="HH236" i="32"/>
  <c r="HH232" i="32"/>
  <c r="HH228" i="32"/>
  <c r="HH224" i="32"/>
  <c r="HH220" i="32"/>
  <c r="HH216" i="32"/>
  <c r="HH212" i="32"/>
  <c r="HH210" i="32"/>
  <c r="HH180" i="32"/>
  <c r="HH178" i="32"/>
  <c r="HH359" i="32"/>
  <c r="HH208" i="32"/>
  <c r="HH206" i="32"/>
  <c r="HH176" i="32"/>
  <c r="HH170" i="32"/>
  <c r="HH278" i="32"/>
  <c r="HH274" i="32"/>
  <c r="HH270" i="32"/>
  <c r="HH266" i="32"/>
  <c r="HH262" i="32"/>
  <c r="HH258" i="32"/>
  <c r="HH254" i="32"/>
  <c r="HH250" i="32"/>
  <c r="HH246" i="32"/>
  <c r="HH242" i="32"/>
  <c r="HH238" i="32"/>
  <c r="HH234" i="32"/>
  <c r="HH230" i="32"/>
  <c r="HH226" i="32"/>
  <c r="HH222" i="32"/>
  <c r="HH218" i="32"/>
  <c r="HH214" i="32"/>
  <c r="HH184" i="32"/>
  <c r="HH202" i="32"/>
  <c r="HH391" i="32"/>
  <c r="HH198" i="32"/>
  <c r="HH169" i="32"/>
  <c r="HH194" i="32"/>
  <c r="HH78" i="32"/>
  <c r="HH75" i="32"/>
  <c r="HH72" i="32"/>
  <c r="HH296" i="32"/>
  <c r="HH196" i="32"/>
  <c r="HH83" i="32"/>
  <c r="HH66" i="32"/>
  <c r="HH46" i="32"/>
  <c r="HH43" i="32"/>
  <c r="HH40" i="32"/>
  <c r="HH34" i="32"/>
  <c r="HH31" i="32"/>
  <c r="HH28" i="32"/>
  <c r="HH22" i="32"/>
  <c r="HH19" i="32"/>
  <c r="HH172" i="32"/>
  <c r="GJ15" i="32"/>
  <c r="GJ18" i="32"/>
  <c r="GJ25" i="32"/>
  <c r="HH26" i="32"/>
  <c r="HH33" i="32"/>
  <c r="GJ42" i="32"/>
  <c r="GJ49" i="32"/>
  <c r="GJ54" i="32"/>
  <c r="GJ56" i="32"/>
  <c r="HH64" i="32"/>
  <c r="GJ72" i="32"/>
  <c r="HH74" i="32"/>
  <c r="HH76" i="32"/>
  <c r="GJ79" i="32"/>
  <c r="FU88" i="32"/>
  <c r="FU90" i="32"/>
  <c r="GS92" i="32"/>
  <c r="GS99" i="32"/>
  <c r="GS101" i="32"/>
  <c r="GS109" i="32"/>
  <c r="GS113" i="32"/>
  <c r="GS125" i="32"/>
  <c r="GS135" i="32"/>
  <c r="GS154" i="32"/>
  <c r="HH182" i="32"/>
  <c r="FU213" i="32"/>
  <c r="FU245" i="32"/>
  <c r="FU277" i="32"/>
  <c r="GP158" i="32"/>
  <c r="GP150" i="32"/>
  <c r="GP126" i="32"/>
  <c r="GP166" i="32"/>
  <c r="GP176" i="32"/>
  <c r="GJ17" i="32"/>
  <c r="HH18" i="32"/>
  <c r="HH23" i="32"/>
  <c r="GJ27" i="32"/>
  <c r="GJ34" i="32"/>
  <c r="HH42" i="32"/>
  <c r="HH47" i="32"/>
  <c r="GJ53" i="32"/>
  <c r="HH54" i="32"/>
  <c r="GJ67" i="32"/>
  <c r="HH68" i="32"/>
  <c r="GJ75" i="32"/>
  <c r="GJ77" i="32"/>
  <c r="HH79" i="32"/>
  <c r="GS122" i="32"/>
  <c r="GS168" i="32"/>
  <c r="FU197" i="32"/>
  <c r="FU237" i="32"/>
  <c r="FU169" i="32"/>
  <c r="FU208" i="32"/>
  <c r="FU206" i="32"/>
  <c r="FU189" i="32"/>
  <c r="FU176" i="32"/>
  <c r="FU454" i="32"/>
  <c r="FU204" i="32"/>
  <c r="FU202" i="32"/>
  <c r="FU185" i="32"/>
  <c r="FU173" i="32"/>
  <c r="FU209" i="32"/>
  <c r="FU196" i="32"/>
  <c r="FU194" i="32"/>
  <c r="FU177" i="32"/>
  <c r="FU171" i="32"/>
  <c r="FU436" i="32"/>
  <c r="FU205" i="32"/>
  <c r="FU192" i="32"/>
  <c r="FU190" i="32"/>
  <c r="FU200" i="32"/>
  <c r="FU181" i="32"/>
  <c r="FU174" i="32"/>
  <c r="FU122" i="32"/>
  <c r="FU116" i="32"/>
  <c r="FU188" i="32"/>
  <c r="FU110" i="32"/>
  <c r="FU278" i="32"/>
  <c r="FU274" i="32"/>
  <c r="FU270" i="32"/>
  <c r="FU266" i="32"/>
  <c r="FU262" i="32"/>
  <c r="FU258" i="32"/>
  <c r="FU254" i="32"/>
  <c r="FU250" i="32"/>
  <c r="FU246" i="32"/>
  <c r="FU242" i="32"/>
  <c r="FU238" i="32"/>
  <c r="FU234" i="32"/>
  <c r="FU230" i="32"/>
  <c r="FU226" i="32"/>
  <c r="FU222" i="32"/>
  <c r="FU218" i="32"/>
  <c r="FU214" i="32"/>
  <c r="FU184" i="32"/>
  <c r="FU114" i="32"/>
  <c r="FU104" i="32"/>
  <c r="FU210" i="32"/>
  <c r="FU180" i="32"/>
  <c r="FU120" i="32"/>
  <c r="FU92" i="32"/>
  <c r="FU276" i="32"/>
  <c r="FU268" i="32"/>
  <c r="FU260" i="32"/>
  <c r="FU252" i="32"/>
  <c r="FU244" i="32"/>
  <c r="FU236" i="32"/>
  <c r="FU228" i="32"/>
  <c r="FU220" i="32"/>
  <c r="FU212" i="32"/>
  <c r="FU108" i="32"/>
  <c r="FU273" i="32"/>
  <c r="FU265" i="32"/>
  <c r="FU257" i="32"/>
  <c r="FU249" i="32"/>
  <c r="FU241" i="32"/>
  <c r="FU233" i="32"/>
  <c r="FU225" i="32"/>
  <c r="FU217" i="32"/>
  <c r="FU102" i="32"/>
  <c r="FU100" i="32"/>
  <c r="FU98" i="32"/>
  <c r="GS276" i="32"/>
  <c r="GS277" i="32"/>
  <c r="GS273" i="32"/>
  <c r="GS269" i="32"/>
  <c r="GS265" i="32"/>
  <c r="GS261" i="32"/>
  <c r="GS257" i="32"/>
  <c r="GS253" i="32"/>
  <c r="GS249" i="32"/>
  <c r="GS245" i="32"/>
  <c r="GS241" i="32"/>
  <c r="GS237" i="32"/>
  <c r="GS233" i="32"/>
  <c r="GS229" i="32"/>
  <c r="GS225" i="32"/>
  <c r="GS221" i="32"/>
  <c r="GS217" i="32"/>
  <c r="GS213" i="32"/>
  <c r="GS198" i="32"/>
  <c r="GS187" i="32"/>
  <c r="GS181" i="32"/>
  <c r="GS169" i="32"/>
  <c r="GS158" i="32"/>
  <c r="GS156" i="32"/>
  <c r="GS151" i="32"/>
  <c r="GS138" i="32"/>
  <c r="GS279" i="32"/>
  <c r="GS275" i="32"/>
  <c r="GS271" i="32"/>
  <c r="GS267" i="32"/>
  <c r="GS263" i="32"/>
  <c r="GS259" i="32"/>
  <c r="GS255" i="32"/>
  <c r="GS251" i="32"/>
  <c r="GS247" i="32"/>
  <c r="GS243" i="32"/>
  <c r="GS239" i="32"/>
  <c r="GS235" i="32"/>
  <c r="GS231" i="32"/>
  <c r="GS227" i="32"/>
  <c r="GS223" i="32"/>
  <c r="GS219" i="32"/>
  <c r="GS215" i="32"/>
  <c r="GS209" i="32"/>
  <c r="GS194" i="32"/>
  <c r="GS183" i="32"/>
  <c r="GS177" i="32"/>
  <c r="GS165" i="32"/>
  <c r="GS163" i="32"/>
  <c r="GS160" i="32"/>
  <c r="GS145" i="32"/>
  <c r="GS134" i="32"/>
  <c r="GS207" i="32"/>
  <c r="GS201" i="32"/>
  <c r="GS186" i="32"/>
  <c r="GS175" i="32"/>
  <c r="GS161" i="32"/>
  <c r="GS148" i="32"/>
  <c r="GS143" i="32"/>
  <c r="GS471" i="32"/>
  <c r="GS278" i="32"/>
  <c r="GS274" i="32"/>
  <c r="GS270" i="32"/>
  <c r="GS266" i="32"/>
  <c r="GS262" i="32"/>
  <c r="GS258" i="32"/>
  <c r="GS254" i="32"/>
  <c r="GS250" i="32"/>
  <c r="GS246" i="32"/>
  <c r="GS242" i="32"/>
  <c r="GS238" i="32"/>
  <c r="GS234" i="32"/>
  <c r="GS230" i="32"/>
  <c r="GS226" i="32"/>
  <c r="GS222" i="32"/>
  <c r="GS218" i="32"/>
  <c r="GS214" i="32"/>
  <c r="GS203" i="32"/>
  <c r="GS197" i="32"/>
  <c r="GS182" i="32"/>
  <c r="GS166" i="32"/>
  <c r="GS157" i="32"/>
  <c r="GS155" i="32"/>
  <c r="GS152" i="32"/>
  <c r="GS137" i="32"/>
  <c r="GS211" i="32"/>
  <c r="GS167" i="32"/>
  <c r="GS141" i="32"/>
  <c r="GS120" i="32"/>
  <c r="GS114" i="32"/>
  <c r="GS210" i="32"/>
  <c r="GS199" i="32"/>
  <c r="GS173" i="32"/>
  <c r="GS159" i="32"/>
  <c r="GS133" i="32"/>
  <c r="GS131" i="32"/>
  <c r="GS128" i="32"/>
  <c r="GS117" i="32"/>
  <c r="GS111" i="32"/>
  <c r="GS107" i="32"/>
  <c r="GS105" i="32"/>
  <c r="GS206" i="32"/>
  <c r="GS195" i="32"/>
  <c r="GS140" i="32"/>
  <c r="GS123" i="32"/>
  <c r="GS112" i="32"/>
  <c r="GS108" i="32"/>
  <c r="GS90" i="32"/>
  <c r="GS86" i="32"/>
  <c r="GS202" i="32"/>
  <c r="GS191" i="32"/>
  <c r="GS162" i="32"/>
  <c r="GS147" i="32"/>
  <c r="GS144" i="32"/>
  <c r="GS129" i="32"/>
  <c r="GS124" i="32"/>
  <c r="GS118" i="32"/>
  <c r="GS98" i="32"/>
  <c r="GS94" i="32"/>
  <c r="GS93" i="32"/>
  <c r="GS174" i="32"/>
  <c r="GS119" i="32"/>
  <c r="GS100" i="32"/>
  <c r="GS91" i="32"/>
  <c r="GS87" i="32"/>
  <c r="GS179" i="32"/>
  <c r="GS150" i="32"/>
  <c r="GS136" i="32"/>
  <c r="GS121" i="32"/>
  <c r="GS115" i="32"/>
  <c r="GJ11" i="32"/>
  <c r="GJ14" i="32"/>
  <c r="HH15" i="32"/>
  <c r="GJ22" i="32"/>
  <c r="HH25" i="32"/>
  <c r="GJ29" i="32"/>
  <c r="HH30" i="32"/>
  <c r="HH35" i="32"/>
  <c r="GJ41" i="32"/>
  <c r="GJ46" i="32"/>
  <c r="HH49" i="32"/>
  <c r="HH56" i="32"/>
  <c r="GJ60" i="32"/>
  <c r="HH61" i="32"/>
  <c r="HH63" i="32"/>
  <c r="GJ73" i="32"/>
  <c r="HH77" i="32"/>
  <c r="GS110" i="32"/>
  <c r="FU118" i="32"/>
  <c r="GS126" i="32"/>
  <c r="GS149" i="32"/>
  <c r="FU178" i="32"/>
  <c r="FU186" i="32"/>
  <c r="FU240" i="32"/>
  <c r="FU272" i="32"/>
  <c r="GS435" i="32"/>
  <c r="FX309" i="32"/>
  <c r="FX286" i="32"/>
  <c r="FX173" i="32"/>
  <c r="FX381" i="32"/>
  <c r="FX285" i="32"/>
  <c r="FX338" i="32"/>
  <c r="FX290" i="32"/>
  <c r="FX283" i="32"/>
  <c r="FX340" i="32"/>
  <c r="FX333" i="32"/>
  <c r="FX287" i="32"/>
  <c r="FX372" i="32"/>
  <c r="GV291" i="32"/>
  <c r="GV171" i="32"/>
  <c r="GJ19" i="32"/>
  <c r="HH20" i="32"/>
  <c r="GJ24" i="32"/>
  <c r="GJ26" i="32"/>
  <c r="HH32" i="32"/>
  <c r="HH37" i="32"/>
  <c r="GJ43" i="32"/>
  <c r="HH44" i="32"/>
  <c r="GJ48" i="32"/>
  <c r="GJ50" i="32"/>
  <c r="HH51" i="32"/>
  <c r="GJ55" i="32"/>
  <c r="HH58" i="32"/>
  <c r="GJ62" i="32"/>
  <c r="HH65" i="32"/>
  <c r="GJ69" i="32"/>
  <c r="HH70" i="32"/>
  <c r="GJ80" i="32"/>
  <c r="HH82" i="32"/>
  <c r="HH84" i="32"/>
  <c r="GS88" i="32"/>
  <c r="GS95" i="32"/>
  <c r="GS97" i="32"/>
  <c r="GS102" i="32"/>
  <c r="GS104" i="32"/>
  <c r="GS139" i="32"/>
  <c r="GS189" i="32"/>
  <c r="FU198" i="32"/>
  <c r="FU229" i="32"/>
  <c r="FU261" i="32"/>
  <c r="HH305" i="32"/>
  <c r="GP89" i="32"/>
  <c r="GM91" i="32"/>
  <c r="GP97" i="32"/>
  <c r="GM99" i="32"/>
  <c r="GP105" i="32"/>
  <c r="GP142" i="32"/>
  <c r="GM600" i="32"/>
  <c r="GM599" i="32"/>
  <c r="GM598" i="32"/>
  <c r="GM597" i="32"/>
  <c r="GM596" i="32"/>
  <c r="GM595" i="32"/>
  <c r="GM594" i="32"/>
  <c r="GM619" i="32"/>
  <c r="GN619" i="32" s="1"/>
  <c r="GM617" i="32"/>
  <c r="GN617" i="32" s="1"/>
  <c r="GM615" i="32"/>
  <c r="GN615" i="32" s="1"/>
  <c r="GM613" i="32"/>
  <c r="GN613" i="32" s="1"/>
  <c r="GM611" i="32"/>
  <c r="GM609" i="32"/>
  <c r="GM607" i="32"/>
  <c r="GM605" i="32"/>
  <c r="GM603" i="32"/>
  <c r="GM601" i="32"/>
  <c r="GM614" i="32"/>
  <c r="GN614" i="32" s="1"/>
  <c r="GM620" i="32"/>
  <c r="GM606" i="32"/>
  <c r="GM610" i="32"/>
  <c r="GM612" i="32"/>
  <c r="GM589" i="32"/>
  <c r="GM593" i="32"/>
  <c r="GM588" i="32"/>
  <c r="GM618" i="32"/>
  <c r="GN618" i="32" s="1"/>
  <c r="GM587" i="32"/>
  <c r="GM579" i="32"/>
  <c r="GM576" i="32"/>
  <c r="GM571" i="32"/>
  <c r="GM568" i="32"/>
  <c r="GM565" i="32"/>
  <c r="GM564" i="32"/>
  <c r="GM563" i="32"/>
  <c r="GM562" i="32"/>
  <c r="GM561" i="32"/>
  <c r="GM560" i="32"/>
  <c r="GM559" i="32"/>
  <c r="GM558" i="32"/>
  <c r="GM585" i="32"/>
  <c r="GM586" i="32"/>
  <c r="GM573" i="32"/>
  <c r="GM570" i="32"/>
  <c r="GM608" i="32"/>
  <c r="GM590" i="32"/>
  <c r="GM577" i="32"/>
  <c r="GM575" i="32"/>
  <c r="GM574" i="32"/>
  <c r="GM572" i="32"/>
  <c r="GM602" i="32"/>
  <c r="GM592" i="32"/>
  <c r="GM582" i="32"/>
  <c r="GM569" i="32"/>
  <c r="GM548" i="32"/>
  <c r="GM543" i="32"/>
  <c r="GM581" i="32"/>
  <c r="GM556" i="32"/>
  <c r="GM580" i="32"/>
  <c r="GM567" i="32"/>
  <c r="GM551" i="32"/>
  <c r="GM550" i="32"/>
  <c r="GM538" i="32"/>
  <c r="GM531" i="32"/>
  <c r="GM541" i="32"/>
  <c r="GM532" i="32"/>
  <c r="GM584" i="32"/>
  <c r="GM537" i="32"/>
  <c r="GM522" i="32"/>
  <c r="GM507" i="32"/>
  <c r="GM506" i="32"/>
  <c r="GM591" i="32"/>
  <c r="GM578" i="32"/>
  <c r="GM566" i="32"/>
  <c r="GM552" i="32"/>
  <c r="GM547" i="32"/>
  <c r="GM534" i="32"/>
  <c r="GM527" i="32"/>
  <c r="GM520" i="32"/>
  <c r="GM557" i="32"/>
  <c r="GM523" i="32"/>
  <c r="GM501" i="32"/>
  <c r="GM498" i="32"/>
  <c r="GM616" i="32"/>
  <c r="GN616" i="32" s="1"/>
  <c r="GM542" i="32"/>
  <c r="GM526" i="32"/>
  <c r="GM516" i="32"/>
  <c r="GM514" i="32"/>
  <c r="GM495" i="32"/>
  <c r="GM492" i="32"/>
  <c r="GM528" i="32"/>
  <c r="GM525" i="32"/>
  <c r="GM480" i="32"/>
  <c r="GM479" i="32"/>
  <c r="GM477" i="32"/>
  <c r="GM583" i="32"/>
  <c r="GM554" i="32"/>
  <c r="GM540" i="32"/>
  <c r="GM530" i="32"/>
  <c r="GM518" i="32"/>
  <c r="GM488" i="32"/>
  <c r="GM483" i="32"/>
  <c r="GM549" i="32"/>
  <c r="GM545" i="32"/>
  <c r="GM533" i="32"/>
  <c r="GM512" i="32"/>
  <c r="GM511" i="32"/>
  <c r="GM508" i="32"/>
  <c r="GM505" i="32"/>
  <c r="GM502" i="32"/>
  <c r="GM510" i="32"/>
  <c r="GM491" i="32"/>
  <c r="GM435" i="32"/>
  <c r="GM433" i="32"/>
  <c r="GM431" i="32"/>
  <c r="GM429" i="32"/>
  <c r="GM427" i="32"/>
  <c r="GM497" i="32"/>
  <c r="GM493" i="32"/>
  <c r="GM478" i="32"/>
  <c r="GM544" i="32"/>
  <c r="GM539" i="32"/>
  <c r="GM521" i="32"/>
  <c r="GM485" i="32"/>
  <c r="GM482" i="32"/>
  <c r="GM475" i="32"/>
  <c r="GM473" i="32"/>
  <c r="GM471" i="32"/>
  <c r="GM469" i="32"/>
  <c r="GM467" i="32"/>
  <c r="GM465" i="32"/>
  <c r="GM463" i="32"/>
  <c r="GM461" i="32"/>
  <c r="GM459" i="32"/>
  <c r="GM457" i="32"/>
  <c r="GM455" i="32"/>
  <c r="GM453" i="32"/>
  <c r="GM451" i="32"/>
  <c r="GM449" i="32"/>
  <c r="GM447" i="32"/>
  <c r="GM445" i="32"/>
  <c r="GM443" i="32"/>
  <c r="GM441" i="32"/>
  <c r="GM439" i="32"/>
  <c r="GM437" i="32"/>
  <c r="GM555" i="32"/>
  <c r="GM536" i="32"/>
  <c r="GM524" i="32"/>
  <c r="GM515" i="32"/>
  <c r="GM472" i="32"/>
  <c r="GM456" i="32"/>
  <c r="GM440" i="32"/>
  <c r="GM430" i="32"/>
  <c r="GM425" i="32"/>
  <c r="GM423" i="32"/>
  <c r="GM421" i="32"/>
  <c r="GM419" i="32"/>
  <c r="GM417" i="32"/>
  <c r="GM415" i="32"/>
  <c r="GM604" i="32"/>
  <c r="GM481" i="32"/>
  <c r="GM470" i="32"/>
  <c r="GM454" i="32"/>
  <c r="GM438" i="32"/>
  <c r="GM529" i="32"/>
  <c r="GM499" i="32"/>
  <c r="GM494" i="32"/>
  <c r="GM466" i="32"/>
  <c r="GM450" i="32"/>
  <c r="GM428" i="32"/>
  <c r="GM535" i="32"/>
  <c r="GM513" i="32"/>
  <c r="GM509" i="32"/>
  <c r="GM489" i="32"/>
  <c r="GM486" i="32"/>
  <c r="GM434" i="32"/>
  <c r="GM426" i="32"/>
  <c r="GM422" i="32"/>
  <c r="GM410" i="32"/>
  <c r="GM409" i="32"/>
  <c r="GM404" i="32"/>
  <c r="GM400" i="32"/>
  <c r="GM546" i="32"/>
  <c r="GM504" i="32"/>
  <c r="GM500" i="32"/>
  <c r="GM496" i="32"/>
  <c r="GM487" i="32"/>
  <c r="GM484" i="32"/>
  <c r="GM416" i="32"/>
  <c r="GM519" i="32"/>
  <c r="GM405" i="32"/>
  <c r="GM390" i="32"/>
  <c r="GM382" i="32"/>
  <c r="GM374" i="32"/>
  <c r="GM366" i="32"/>
  <c r="GM358" i="32"/>
  <c r="GM350" i="32"/>
  <c r="GM342" i="32"/>
  <c r="GM334" i="32"/>
  <c r="GM436" i="32"/>
  <c r="GM414" i="32"/>
  <c r="GM408" i="32"/>
  <c r="GM402" i="32"/>
  <c r="GM397" i="32"/>
  <c r="GM392" i="32"/>
  <c r="GM384" i="32"/>
  <c r="GM376" i="32"/>
  <c r="GM368" i="32"/>
  <c r="GM360" i="32"/>
  <c r="GM352" i="32"/>
  <c r="GM344" i="32"/>
  <c r="GM336" i="32"/>
  <c r="GM327" i="32"/>
  <c r="GM323" i="32"/>
  <c r="GM319" i="32"/>
  <c r="GM315" i="32"/>
  <c r="GM311" i="32"/>
  <c r="GM307" i="32"/>
  <c r="GM490" i="32"/>
  <c r="GM460" i="32"/>
  <c r="GM442" i="32"/>
  <c r="GM412" i="32"/>
  <c r="GM406" i="32"/>
  <c r="GM401" i="32"/>
  <c r="GM395" i="32"/>
  <c r="GM387" i="32"/>
  <c r="GM379" i="32"/>
  <c r="GM371" i="32"/>
  <c r="GM363" i="32"/>
  <c r="GM355" i="32"/>
  <c r="GM347" i="32"/>
  <c r="GM339" i="32"/>
  <c r="GM331" i="32"/>
  <c r="GM303" i="32"/>
  <c r="GM302" i="32"/>
  <c r="GM301" i="32"/>
  <c r="GM300" i="32"/>
  <c r="GM299" i="32"/>
  <c r="GM298" i="32"/>
  <c r="GM517" i="32"/>
  <c r="GM476" i="32"/>
  <c r="GM468" i="32"/>
  <c r="GM420" i="32"/>
  <c r="GM411" i="32"/>
  <c r="GM381" i="32"/>
  <c r="GM375" i="32"/>
  <c r="GM369" i="32"/>
  <c r="GM346" i="32"/>
  <c r="GM340" i="32"/>
  <c r="GM322" i="32"/>
  <c r="GM306" i="32"/>
  <c r="GM294" i="32"/>
  <c r="GM286" i="32"/>
  <c r="GM280" i="32"/>
  <c r="GM279" i="32"/>
  <c r="GM278" i="32"/>
  <c r="GM277" i="32"/>
  <c r="GM276" i="32"/>
  <c r="GM275" i="32"/>
  <c r="GM274" i="32"/>
  <c r="GM273" i="32"/>
  <c r="GM272" i="32"/>
  <c r="GM271" i="32"/>
  <c r="GM270" i="32"/>
  <c r="GM269" i="32"/>
  <c r="GM268" i="32"/>
  <c r="GM267" i="32"/>
  <c r="GM266" i="32"/>
  <c r="GM265" i="32"/>
  <c r="GM264" i="32"/>
  <c r="GM263" i="32"/>
  <c r="GM262" i="32"/>
  <c r="GM261" i="32"/>
  <c r="GM260" i="32"/>
  <c r="GM259" i="32"/>
  <c r="GM258" i="32"/>
  <c r="GM257" i="32"/>
  <c r="GM256" i="32"/>
  <c r="GM255" i="32"/>
  <c r="GM254" i="32"/>
  <c r="GM253" i="32"/>
  <c r="GM252" i="32"/>
  <c r="GM251" i="32"/>
  <c r="GM250" i="32"/>
  <c r="GM249" i="32"/>
  <c r="GM248" i="32"/>
  <c r="GM247" i="32"/>
  <c r="GM246" i="32"/>
  <c r="GM245" i="32"/>
  <c r="GM244" i="32"/>
  <c r="GM243" i="32"/>
  <c r="GM242" i="32"/>
  <c r="GM241" i="32"/>
  <c r="GM240" i="32"/>
  <c r="GM239" i="32"/>
  <c r="GM238" i="32"/>
  <c r="GM237" i="32"/>
  <c r="GM236" i="32"/>
  <c r="GM235" i="32"/>
  <c r="GM234" i="32"/>
  <c r="GM233" i="32"/>
  <c r="GM232" i="32"/>
  <c r="GM231" i="32"/>
  <c r="GM230" i="32"/>
  <c r="GM229" i="32"/>
  <c r="GM228" i="32"/>
  <c r="GM227" i="32"/>
  <c r="GM226" i="32"/>
  <c r="GM225" i="32"/>
  <c r="GM224" i="32"/>
  <c r="GM223" i="32"/>
  <c r="GM222" i="32"/>
  <c r="GM221" i="32"/>
  <c r="GM220" i="32"/>
  <c r="GM219" i="32"/>
  <c r="GM218" i="32"/>
  <c r="GM217" i="32"/>
  <c r="GM216" i="32"/>
  <c r="GM215" i="32"/>
  <c r="GM214" i="32"/>
  <c r="GM213" i="32"/>
  <c r="GM212" i="32"/>
  <c r="GM211" i="32"/>
  <c r="GM210" i="32"/>
  <c r="GM209" i="32"/>
  <c r="GM208" i="32"/>
  <c r="GM207" i="32"/>
  <c r="GM206" i="32"/>
  <c r="GM205" i="32"/>
  <c r="GM204" i="32"/>
  <c r="GM203" i="32"/>
  <c r="GM202" i="32"/>
  <c r="GM201" i="32"/>
  <c r="GM200" i="32"/>
  <c r="GM199" i="32"/>
  <c r="GM198" i="32"/>
  <c r="GM197" i="32"/>
  <c r="GM196" i="32"/>
  <c r="GM195" i="32"/>
  <c r="GM194" i="32"/>
  <c r="GM193" i="32"/>
  <c r="GM192" i="32"/>
  <c r="GM191" i="32"/>
  <c r="GM190" i="32"/>
  <c r="GM189" i="32"/>
  <c r="GM188" i="32"/>
  <c r="GM187" i="32"/>
  <c r="GM186" i="32"/>
  <c r="GM185" i="32"/>
  <c r="GM184" i="32"/>
  <c r="GM183" i="32"/>
  <c r="GM182" i="32"/>
  <c r="GM181" i="32"/>
  <c r="GM180" i="32"/>
  <c r="GM179" i="32"/>
  <c r="GM178" i="32"/>
  <c r="GM177" i="32"/>
  <c r="GM176" i="32"/>
  <c r="GM175" i="32"/>
  <c r="GM174" i="32"/>
  <c r="GM173" i="32"/>
  <c r="GM172" i="32"/>
  <c r="GM171" i="32"/>
  <c r="GM170" i="32"/>
  <c r="GM169" i="32"/>
  <c r="GM452" i="32"/>
  <c r="GM444" i="32"/>
  <c r="GM386" i="32"/>
  <c r="GM380" i="32"/>
  <c r="GM357" i="32"/>
  <c r="GM351" i="32"/>
  <c r="GM345" i="32"/>
  <c r="GM329" i="32"/>
  <c r="GM316" i="32"/>
  <c r="GM313" i="32"/>
  <c r="GM297" i="32"/>
  <c r="GM289" i="32"/>
  <c r="GM281" i="32"/>
  <c r="GM462" i="32"/>
  <c r="GM432" i="32"/>
  <c r="GM418" i="32"/>
  <c r="GM403" i="32"/>
  <c r="GM446" i="32"/>
  <c r="GM385" i="32"/>
  <c r="GM359" i="32"/>
  <c r="GM343" i="32"/>
  <c r="GM296" i="32"/>
  <c r="GM448" i="32"/>
  <c r="GM407" i="32"/>
  <c r="GM389" i="32"/>
  <c r="GM373" i="32"/>
  <c r="GM364" i="32"/>
  <c r="GM348" i="32"/>
  <c r="GM332" i="32"/>
  <c r="GM325" i="32"/>
  <c r="GM321" i="32"/>
  <c r="GM317" i="32"/>
  <c r="GM287" i="32"/>
  <c r="GM285" i="32"/>
  <c r="GM283" i="32"/>
  <c r="GM464" i="32"/>
  <c r="GM398" i="32"/>
  <c r="GM391" i="32"/>
  <c r="GM370" i="32"/>
  <c r="GM338" i="32"/>
  <c r="GM335" i="32"/>
  <c r="GM308" i="32"/>
  <c r="GM292" i="32"/>
  <c r="GM290" i="32"/>
  <c r="GM288" i="32"/>
  <c r="GM424" i="32"/>
  <c r="GM394" i="32"/>
  <c r="GM388" i="32"/>
  <c r="GM362" i="32"/>
  <c r="GM356" i="32"/>
  <c r="GM353" i="32"/>
  <c r="GM341" i="32"/>
  <c r="GM328" i="32"/>
  <c r="GM310" i="32"/>
  <c r="GM309" i="32"/>
  <c r="GM399" i="32"/>
  <c r="GM378" i="32"/>
  <c r="GM372" i="32"/>
  <c r="GM337" i="32"/>
  <c r="GM320" i="32"/>
  <c r="GM318" i="32"/>
  <c r="GM295" i="32"/>
  <c r="GM293" i="32"/>
  <c r="GM291" i="32"/>
  <c r="GM393" i="32"/>
  <c r="GM361" i="32"/>
  <c r="GM349" i="32"/>
  <c r="GM304" i="32"/>
  <c r="GM333" i="32"/>
  <c r="GM163" i="32"/>
  <c r="GM155" i="32"/>
  <c r="GM147" i="32"/>
  <c r="GM139" i="32"/>
  <c r="GM131" i="32"/>
  <c r="GM124" i="32"/>
  <c r="GM120" i="32"/>
  <c r="GM116" i="32"/>
  <c r="GM112" i="32"/>
  <c r="GM106" i="32"/>
  <c r="GM98" i="32"/>
  <c r="GM90" i="32"/>
  <c r="GM101" i="32"/>
  <c r="GM93" i="32"/>
  <c r="GM354" i="32"/>
  <c r="GM161" i="32"/>
  <c r="GM153" i="32"/>
  <c r="GM145" i="32"/>
  <c r="GM119" i="32"/>
  <c r="GM111" i="32"/>
  <c r="GM104" i="32"/>
  <c r="GM88" i="32"/>
  <c r="GM84" i="32"/>
  <c r="GM82" i="32"/>
  <c r="GM70" i="32"/>
  <c r="GM69" i="32"/>
  <c r="GM68" i="32"/>
  <c r="GM67" i="32"/>
  <c r="GM66" i="32"/>
  <c r="GM61" i="32"/>
  <c r="GM56" i="32"/>
  <c r="GM54" i="32"/>
  <c r="GM53" i="32"/>
  <c r="GM50" i="32"/>
  <c r="GM49" i="32"/>
  <c r="GM47" i="32"/>
  <c r="GM46" i="32"/>
  <c r="GM44" i="32"/>
  <c r="GM42" i="32"/>
  <c r="GM40" i="32"/>
  <c r="GM36" i="32"/>
  <c r="GM28" i="32"/>
  <c r="GM23" i="32"/>
  <c r="GM21" i="32"/>
  <c r="GM19" i="32"/>
  <c r="GM160" i="32"/>
  <c r="GM128" i="32"/>
  <c r="GM553" i="32"/>
  <c r="GM474" i="32"/>
  <c r="GM330" i="32"/>
  <c r="GM162" i="32"/>
  <c r="GM154" i="32"/>
  <c r="GM146" i="32"/>
  <c r="GM138" i="32"/>
  <c r="GM130" i="32"/>
  <c r="GM109" i="32"/>
  <c r="GM137" i="32"/>
  <c r="GM123" i="32"/>
  <c r="GM96" i="32"/>
  <c r="GM85" i="32"/>
  <c r="GM83" i="32"/>
  <c r="GM78" i="32"/>
  <c r="GM77" i="32"/>
  <c r="GM76" i="32"/>
  <c r="GM75" i="32"/>
  <c r="GM74" i="32"/>
  <c r="GM73" i="32"/>
  <c r="GM65" i="32"/>
  <c r="GM58" i="32"/>
  <c r="GM57" i="32"/>
  <c r="GM55" i="32"/>
  <c r="GM52" i="32"/>
  <c r="GM51" i="32"/>
  <c r="GM48" i="32"/>
  <c r="GM43" i="32"/>
  <c r="GM41" i="32"/>
  <c r="GM27" i="32"/>
  <c r="GM26" i="32"/>
  <c r="GM25" i="32"/>
  <c r="GM24" i="32"/>
  <c r="GM20" i="32"/>
  <c r="GM18" i="32"/>
  <c r="GM168" i="32"/>
  <c r="GM136" i="32"/>
  <c r="GM129" i="32"/>
  <c r="GM115" i="32"/>
  <c r="GM81" i="32"/>
  <c r="GM80" i="32"/>
  <c r="GM79" i="32"/>
  <c r="GM72" i="32"/>
  <c r="GM71" i="32"/>
  <c r="GM64" i="32"/>
  <c r="GM63" i="32"/>
  <c r="GM62" i="32"/>
  <c r="GM60" i="32"/>
  <c r="GM59" i="32"/>
  <c r="GM45" i="32"/>
  <c r="GM39" i="32"/>
  <c r="GM38" i="32"/>
  <c r="GM37" i="32"/>
  <c r="GM35" i="32"/>
  <c r="GM34" i="32"/>
  <c r="GM33" i="32"/>
  <c r="GM32" i="32"/>
  <c r="GM31" i="32"/>
  <c r="GM30" i="32"/>
  <c r="GM29" i="32"/>
  <c r="GM22" i="32"/>
  <c r="GM17" i="32"/>
  <c r="GM16" i="32"/>
  <c r="GM15" i="32"/>
  <c r="GM14" i="32"/>
  <c r="GM13" i="32"/>
  <c r="GM12" i="32"/>
  <c r="GM11" i="32"/>
  <c r="GM503" i="32"/>
  <c r="GM396" i="32"/>
  <c r="GM284" i="32"/>
  <c r="GM152" i="32"/>
  <c r="GM144" i="32"/>
  <c r="GM383" i="32"/>
  <c r="GM314" i="32"/>
  <c r="GM166" i="32"/>
  <c r="GM158" i="32"/>
  <c r="GM150" i="32"/>
  <c r="GM142" i="32"/>
  <c r="GM134" i="32"/>
  <c r="GM126" i="32"/>
  <c r="GM105" i="32"/>
  <c r="GM97" i="32"/>
  <c r="GM89" i="32"/>
  <c r="GM458" i="32"/>
  <c r="GM165" i="32"/>
  <c r="GM157" i="32"/>
  <c r="GM149" i="32"/>
  <c r="GM141" i="32"/>
  <c r="GM133" i="32"/>
  <c r="GM125" i="32"/>
  <c r="GM121" i="32"/>
  <c r="GM117" i="32"/>
  <c r="GM113" i="32"/>
  <c r="GM108" i="32"/>
  <c r="GM100" i="32"/>
  <c r="GM92" i="32"/>
  <c r="GM413" i="32"/>
  <c r="GM367" i="32"/>
  <c r="GM326" i="32"/>
  <c r="GM324" i="32"/>
  <c r="GM305" i="32"/>
  <c r="GM282" i="32"/>
  <c r="GM164" i="32"/>
  <c r="GM156" i="32"/>
  <c r="GM148" i="32"/>
  <c r="GM140" i="32"/>
  <c r="GM132" i="32"/>
  <c r="GM103" i="32"/>
  <c r="GM87" i="32"/>
  <c r="GM95" i="32"/>
  <c r="HK619" i="32"/>
  <c r="HL619" i="32" s="1"/>
  <c r="HK617" i="32"/>
  <c r="HL617" i="32" s="1"/>
  <c r="HK615" i="32"/>
  <c r="HL615" i="32" s="1"/>
  <c r="HK613" i="32"/>
  <c r="HL613" i="32" s="1"/>
  <c r="HK611" i="32"/>
  <c r="HK609" i="32"/>
  <c r="HK607" i="32"/>
  <c r="HK605" i="32"/>
  <c r="HK604" i="32"/>
  <c r="HK602" i="32"/>
  <c r="HK600" i="32"/>
  <c r="HK599" i="32"/>
  <c r="HK598" i="32"/>
  <c r="HK597" i="32"/>
  <c r="HK596" i="32"/>
  <c r="HK595" i="32"/>
  <c r="HK594" i="32"/>
  <c r="HK616" i="32"/>
  <c r="HL616" i="32" s="1"/>
  <c r="HK618" i="32"/>
  <c r="HL618" i="32" s="1"/>
  <c r="HK592" i="32"/>
  <c r="HK590" i="32"/>
  <c r="HK588" i="32"/>
  <c r="HK586" i="32"/>
  <c r="HK612" i="32"/>
  <c r="HK601" i="32"/>
  <c r="HK608" i="32"/>
  <c r="HK593" i="32"/>
  <c r="HK589" i="32"/>
  <c r="HK610" i="32"/>
  <c r="HK577" i="32"/>
  <c r="HK569" i="32"/>
  <c r="HK576" i="32"/>
  <c r="HK568" i="32"/>
  <c r="HK557" i="32"/>
  <c r="HK555" i="32"/>
  <c r="HK553" i="32"/>
  <c r="HK614" i="32"/>
  <c r="HL614" i="32" s="1"/>
  <c r="HK572" i="32"/>
  <c r="HK571" i="32"/>
  <c r="HK570" i="32"/>
  <c r="HK620" i="32"/>
  <c r="HK587" i="32"/>
  <c r="HK584" i="32"/>
  <c r="HK575" i="32"/>
  <c r="HK574" i="32"/>
  <c r="HK573" i="32"/>
  <c r="HK564" i="32"/>
  <c r="HK560" i="32"/>
  <c r="HK551" i="32"/>
  <c r="HK549" i="32"/>
  <c r="HK547" i="32"/>
  <c r="HK545" i="32"/>
  <c r="HK543" i="32"/>
  <c r="HK603" i="32"/>
  <c r="HK583" i="32"/>
  <c r="HK562" i="32"/>
  <c r="HK558" i="32"/>
  <c r="HK550" i="32"/>
  <c r="HK548" i="32"/>
  <c r="HK546" i="32"/>
  <c r="HK544" i="32"/>
  <c r="HK542" i="32"/>
  <c r="HK579" i="32"/>
  <c r="HK561" i="32"/>
  <c r="HK606" i="32"/>
  <c r="HK566" i="32"/>
  <c r="HK563" i="32"/>
  <c r="HK585" i="32"/>
  <c r="HK554" i="32"/>
  <c r="HK537" i="32"/>
  <c r="HK532" i="32"/>
  <c r="HK591" i="32"/>
  <c r="HK540" i="32"/>
  <c r="HK533" i="32"/>
  <c r="HK582" i="32"/>
  <c r="HK523" i="32"/>
  <c r="HK515" i="32"/>
  <c r="HK514" i="32"/>
  <c r="HK513" i="32"/>
  <c r="HK498" i="32"/>
  <c r="HK497" i="32"/>
  <c r="HK581" i="32"/>
  <c r="HK578" i="32"/>
  <c r="HK567" i="32"/>
  <c r="HK552" i="32"/>
  <c r="HK538" i="32"/>
  <c r="HK528" i="32"/>
  <c r="HK526" i="32"/>
  <c r="HK516" i="32"/>
  <c r="HK536" i="32"/>
  <c r="HK535" i="32"/>
  <c r="HK530" i="32"/>
  <c r="HK519" i="32"/>
  <c r="HK502" i="32"/>
  <c r="HK499" i="32"/>
  <c r="HK496" i="32"/>
  <c r="HK493" i="32"/>
  <c r="HK580" i="32"/>
  <c r="HK534" i="32"/>
  <c r="HK522" i="32"/>
  <c r="HK512" i="32"/>
  <c r="HK509" i="32"/>
  <c r="HK488" i="32"/>
  <c r="HK486" i="32"/>
  <c r="HK484" i="32"/>
  <c r="HK482" i="32"/>
  <c r="HK556" i="32"/>
  <c r="HK521" i="32"/>
  <c r="HK559" i="32"/>
  <c r="HK489" i="32"/>
  <c r="HK541" i="32"/>
  <c r="HK525" i="32"/>
  <c r="HK518" i="32"/>
  <c r="HK511" i="32"/>
  <c r="HK510" i="32"/>
  <c r="HK507" i="32"/>
  <c r="HK506" i="32"/>
  <c r="HK503" i="32"/>
  <c r="HK477" i="32"/>
  <c r="HK520" i="32"/>
  <c r="HK492" i="32"/>
  <c r="HK565" i="32"/>
  <c r="HK529" i="32"/>
  <c r="HK524" i="32"/>
  <c r="HK494" i="32"/>
  <c r="HK487" i="32"/>
  <c r="HK481" i="32"/>
  <c r="HK478" i="32"/>
  <c r="HK475" i="32"/>
  <c r="HK473" i="32"/>
  <c r="HK471" i="32"/>
  <c r="HK469" i="32"/>
  <c r="HK467" i="32"/>
  <c r="HK465" i="32"/>
  <c r="HK463" i="32"/>
  <c r="HK461" i="32"/>
  <c r="HK459" i="32"/>
  <c r="HK457" i="32"/>
  <c r="HK455" i="32"/>
  <c r="HK453" i="32"/>
  <c r="HK451" i="32"/>
  <c r="HK449" i="32"/>
  <c r="HK447" i="32"/>
  <c r="HK445" i="32"/>
  <c r="HK443" i="32"/>
  <c r="HK441" i="32"/>
  <c r="HK439" i="32"/>
  <c r="HK437" i="32"/>
  <c r="HK435" i="32"/>
  <c r="HK527" i="32"/>
  <c r="HK505" i="32"/>
  <c r="HK501" i="32"/>
  <c r="HK490" i="32"/>
  <c r="HK508" i="32"/>
  <c r="HK476" i="32"/>
  <c r="HK460" i="32"/>
  <c r="HK444" i="32"/>
  <c r="HK539" i="32"/>
  <c r="HK504" i="32"/>
  <c r="HK495" i="32"/>
  <c r="HK474" i="32"/>
  <c r="HK458" i="32"/>
  <c r="HK442" i="32"/>
  <c r="HK434" i="32"/>
  <c r="HK429" i="32"/>
  <c r="HK483" i="32"/>
  <c r="HK470" i="32"/>
  <c r="HK454" i="32"/>
  <c r="HK438" i="32"/>
  <c r="HK433" i="32"/>
  <c r="HK436" i="32"/>
  <c r="HK432" i="32"/>
  <c r="HK419" i="32"/>
  <c r="HK409" i="32"/>
  <c r="HK404" i="32"/>
  <c r="HK400" i="32"/>
  <c r="HK396" i="32"/>
  <c r="HK452" i="32"/>
  <c r="HK450" i="32"/>
  <c r="HK448" i="32"/>
  <c r="HK446" i="32"/>
  <c r="HK420" i="32"/>
  <c r="HK412" i="32"/>
  <c r="HK480" i="32"/>
  <c r="HK416" i="32"/>
  <c r="HK406" i="32"/>
  <c r="HK395" i="32"/>
  <c r="HK394" i="32"/>
  <c r="HK393" i="32"/>
  <c r="HK392" i="32"/>
  <c r="HK391" i="32"/>
  <c r="HK390" i="32"/>
  <c r="HK389" i="32"/>
  <c r="HK388" i="32"/>
  <c r="HK387" i="32"/>
  <c r="HK386" i="32"/>
  <c r="HK385" i="32"/>
  <c r="HK384" i="32"/>
  <c r="HK383" i="32"/>
  <c r="HK382" i="32"/>
  <c r="HK381" i="32"/>
  <c r="HK380" i="32"/>
  <c r="HK379" i="32"/>
  <c r="HK378" i="32"/>
  <c r="HK377" i="32"/>
  <c r="HK376" i="32"/>
  <c r="HK375" i="32"/>
  <c r="HK374" i="32"/>
  <c r="HK373" i="32"/>
  <c r="HK372" i="32"/>
  <c r="HK371" i="32"/>
  <c r="HK370" i="32"/>
  <c r="HK369" i="32"/>
  <c r="HK368" i="32"/>
  <c r="HK367" i="32"/>
  <c r="HK366" i="32"/>
  <c r="HK365" i="32"/>
  <c r="HK364" i="32"/>
  <c r="HK363" i="32"/>
  <c r="HK362" i="32"/>
  <c r="HK361" i="32"/>
  <c r="HK360" i="32"/>
  <c r="HK359" i="32"/>
  <c r="HK358" i="32"/>
  <c r="HK357" i="32"/>
  <c r="HK356" i="32"/>
  <c r="HK355" i="32"/>
  <c r="HK354" i="32"/>
  <c r="HK353" i="32"/>
  <c r="HK352" i="32"/>
  <c r="HK351" i="32"/>
  <c r="HK350" i="32"/>
  <c r="HK349" i="32"/>
  <c r="HK348" i="32"/>
  <c r="HK347" i="32"/>
  <c r="HK346" i="32"/>
  <c r="HK345" i="32"/>
  <c r="HK344" i="32"/>
  <c r="HK343" i="32"/>
  <c r="HK342" i="32"/>
  <c r="HK341" i="32"/>
  <c r="HK340" i="32"/>
  <c r="HK339" i="32"/>
  <c r="HK338" i="32"/>
  <c r="HK337" i="32"/>
  <c r="HK336" i="32"/>
  <c r="HK335" i="32"/>
  <c r="HK334" i="32"/>
  <c r="HK333" i="32"/>
  <c r="HK332" i="32"/>
  <c r="HK331" i="32"/>
  <c r="HK330" i="32"/>
  <c r="HK329" i="32"/>
  <c r="HK328" i="32"/>
  <c r="HK327" i="32"/>
  <c r="HK326" i="32"/>
  <c r="HK325" i="32"/>
  <c r="HK324" i="32"/>
  <c r="HK323" i="32"/>
  <c r="HK322" i="32"/>
  <c r="HK321" i="32"/>
  <c r="HK320" i="32"/>
  <c r="HK319" i="32"/>
  <c r="HK318" i="32"/>
  <c r="HK317" i="32"/>
  <c r="HK316" i="32"/>
  <c r="HK315" i="32"/>
  <c r="HK314" i="32"/>
  <c r="HK313" i="32"/>
  <c r="HK312" i="32"/>
  <c r="HK311" i="32"/>
  <c r="HK310" i="32"/>
  <c r="HK309" i="32"/>
  <c r="HK308" i="32"/>
  <c r="HK307" i="32"/>
  <c r="HK306" i="32"/>
  <c r="HK305" i="32"/>
  <c r="HK304" i="32"/>
  <c r="HK303" i="32"/>
  <c r="HK491" i="32"/>
  <c r="HK479" i="32"/>
  <c r="HK472" i="32"/>
  <c r="HK431" i="32"/>
  <c r="HK424" i="32"/>
  <c r="HK423" i="32"/>
  <c r="HK422" i="32"/>
  <c r="HK421" i="32"/>
  <c r="HK401" i="32"/>
  <c r="HK500" i="32"/>
  <c r="HK426" i="32"/>
  <c r="HK411" i="32"/>
  <c r="HK403" i="32"/>
  <c r="HK398" i="32"/>
  <c r="HK466" i="32"/>
  <c r="HK402" i="32"/>
  <c r="HK397" i="32"/>
  <c r="HK418" i="32"/>
  <c r="HK405" i="32"/>
  <c r="HK300" i="32"/>
  <c r="HK292" i="32"/>
  <c r="HK284" i="32"/>
  <c r="HK279" i="32"/>
  <c r="HK278" i="32"/>
  <c r="HK277" i="32"/>
  <c r="HK276" i="32"/>
  <c r="HK275" i="32"/>
  <c r="HK274" i="32"/>
  <c r="HK273" i="32"/>
  <c r="HK272" i="32"/>
  <c r="HK271" i="32"/>
  <c r="HK270" i="32"/>
  <c r="HK269" i="32"/>
  <c r="HK268" i="32"/>
  <c r="HK267" i="32"/>
  <c r="HK266" i="32"/>
  <c r="HK265" i="32"/>
  <c r="HK264" i="32"/>
  <c r="HK263" i="32"/>
  <c r="HK262" i="32"/>
  <c r="HK261" i="32"/>
  <c r="HK260" i="32"/>
  <c r="HK259" i="32"/>
  <c r="HK258" i="32"/>
  <c r="HK257" i="32"/>
  <c r="HK256" i="32"/>
  <c r="HK255" i="32"/>
  <c r="HK254" i="32"/>
  <c r="HK253" i="32"/>
  <c r="HK252" i="32"/>
  <c r="HK251" i="32"/>
  <c r="HK250" i="32"/>
  <c r="HK249" i="32"/>
  <c r="HK248" i="32"/>
  <c r="HK247" i="32"/>
  <c r="HK246" i="32"/>
  <c r="HK245" i="32"/>
  <c r="HK244" i="32"/>
  <c r="HK243" i="32"/>
  <c r="HK242" i="32"/>
  <c r="HK241" i="32"/>
  <c r="HK240" i="32"/>
  <c r="HK239" i="32"/>
  <c r="HK238" i="32"/>
  <c r="HK237" i="32"/>
  <c r="HK236" i="32"/>
  <c r="HK235" i="32"/>
  <c r="HK234" i="32"/>
  <c r="HK233" i="32"/>
  <c r="HK232" i="32"/>
  <c r="HK231" i="32"/>
  <c r="HK230" i="32"/>
  <c r="HK229" i="32"/>
  <c r="HK228" i="32"/>
  <c r="HK227" i="32"/>
  <c r="HK226" i="32"/>
  <c r="HK225" i="32"/>
  <c r="HK224" i="32"/>
  <c r="HK223" i="32"/>
  <c r="HK222" i="32"/>
  <c r="HK221" i="32"/>
  <c r="HK220" i="32"/>
  <c r="HK219" i="32"/>
  <c r="HK218" i="32"/>
  <c r="HK217" i="32"/>
  <c r="HK216" i="32"/>
  <c r="HK215" i="32"/>
  <c r="HK214" i="32"/>
  <c r="HK213" i="32"/>
  <c r="HK212" i="32"/>
  <c r="HK211" i="32"/>
  <c r="HK210" i="32"/>
  <c r="HK209" i="32"/>
  <c r="HK208" i="32"/>
  <c r="HK207" i="32"/>
  <c r="HK206" i="32"/>
  <c r="HK205" i="32"/>
  <c r="HK204" i="32"/>
  <c r="HK203" i="32"/>
  <c r="HK202" i="32"/>
  <c r="HK201" i="32"/>
  <c r="HK200" i="32"/>
  <c r="HK199" i="32"/>
  <c r="HK198" i="32"/>
  <c r="HK197" i="32"/>
  <c r="HK196" i="32"/>
  <c r="HK195" i="32"/>
  <c r="HK194" i="32"/>
  <c r="HK193" i="32"/>
  <c r="HK192" i="32"/>
  <c r="HK191" i="32"/>
  <c r="HK190" i="32"/>
  <c r="HK189" i="32"/>
  <c r="HK188" i="32"/>
  <c r="HK187" i="32"/>
  <c r="HK186" i="32"/>
  <c r="HK185" i="32"/>
  <c r="HK184" i="32"/>
  <c r="HK183" i="32"/>
  <c r="HK182" i="32"/>
  <c r="HK181" i="32"/>
  <c r="HK180" i="32"/>
  <c r="HK179" i="32"/>
  <c r="HK178" i="32"/>
  <c r="HK177" i="32"/>
  <c r="HK176" i="32"/>
  <c r="HK175" i="32"/>
  <c r="HK174" i="32"/>
  <c r="HK173" i="32"/>
  <c r="HK172" i="32"/>
  <c r="HK171" i="32"/>
  <c r="HK170" i="32"/>
  <c r="HK169" i="32"/>
  <c r="HK531" i="32"/>
  <c r="HK485" i="32"/>
  <c r="HK462" i="32"/>
  <c r="HK430" i="32"/>
  <c r="HK428" i="32"/>
  <c r="HK413" i="32"/>
  <c r="HK295" i="32"/>
  <c r="HK287" i="32"/>
  <c r="HK410" i="32"/>
  <c r="HK425" i="32"/>
  <c r="HK417" i="32"/>
  <c r="HK414" i="32"/>
  <c r="HK296" i="32"/>
  <c r="HK294" i="32"/>
  <c r="HK464" i="32"/>
  <c r="HK285" i="32"/>
  <c r="HK283" i="32"/>
  <c r="HK281" i="32"/>
  <c r="HK297" i="32"/>
  <c r="HK168" i="32"/>
  <c r="HK167" i="32"/>
  <c r="HK166" i="32"/>
  <c r="HK165" i="32"/>
  <c r="HK164" i="32"/>
  <c r="HK163" i="32"/>
  <c r="HK162" i="32"/>
  <c r="HK161" i="32"/>
  <c r="HK160" i="32"/>
  <c r="HK159" i="32"/>
  <c r="HK158" i="32"/>
  <c r="HK157" i="32"/>
  <c r="HK156" i="32"/>
  <c r="HK155" i="32"/>
  <c r="HK154" i="32"/>
  <c r="HK153" i="32"/>
  <c r="HK152" i="32"/>
  <c r="HK151" i="32"/>
  <c r="HK150" i="32"/>
  <c r="HK149" i="32"/>
  <c r="HK148" i="32"/>
  <c r="HK147" i="32"/>
  <c r="HK146" i="32"/>
  <c r="HK145" i="32"/>
  <c r="HK144" i="32"/>
  <c r="HK143" i="32"/>
  <c r="HK142" i="32"/>
  <c r="HK141" i="32"/>
  <c r="HK140" i="32"/>
  <c r="HK139" i="32"/>
  <c r="HK138" i="32"/>
  <c r="HK137" i="32"/>
  <c r="HK136" i="32"/>
  <c r="HK135" i="32"/>
  <c r="HK134" i="32"/>
  <c r="HK133" i="32"/>
  <c r="HK132" i="32"/>
  <c r="HK131" i="32"/>
  <c r="HK130" i="32"/>
  <c r="HK129" i="32"/>
  <c r="HK128" i="32"/>
  <c r="HK127" i="32"/>
  <c r="HK126" i="32"/>
  <c r="HK125" i="32"/>
  <c r="HK427" i="32"/>
  <c r="HK407" i="32"/>
  <c r="HK282" i="32"/>
  <c r="HK280" i="32"/>
  <c r="HK124" i="32"/>
  <c r="HK122" i="32"/>
  <c r="HK120" i="32"/>
  <c r="HK118" i="32"/>
  <c r="HK116" i="32"/>
  <c r="HK114" i="32"/>
  <c r="HK112" i="32"/>
  <c r="HK110" i="32"/>
  <c r="HK415" i="32"/>
  <c r="HK302" i="32"/>
  <c r="HK298" i="32"/>
  <c r="HK123" i="32"/>
  <c r="HK121" i="32"/>
  <c r="HK119" i="32"/>
  <c r="HK117" i="32"/>
  <c r="HK115" i="32"/>
  <c r="HK113" i="32"/>
  <c r="HK111" i="32"/>
  <c r="HK109" i="32"/>
  <c r="HK107" i="32"/>
  <c r="HK105" i="32"/>
  <c r="HK103" i="32"/>
  <c r="HK101" i="32"/>
  <c r="HK99" i="32"/>
  <c r="HK97" i="32"/>
  <c r="HK95" i="32"/>
  <c r="HK93" i="32"/>
  <c r="HK91" i="32"/>
  <c r="HK89" i="32"/>
  <c r="HK87" i="32"/>
  <c r="HK85" i="32"/>
  <c r="HK517" i="32"/>
  <c r="HK288" i="32"/>
  <c r="HK86" i="32"/>
  <c r="HK440" i="32"/>
  <c r="HK299" i="32"/>
  <c r="HK102" i="32"/>
  <c r="HK94" i="32"/>
  <c r="HK289" i="32"/>
  <c r="HK293" i="32"/>
  <c r="HK468" i="32"/>
  <c r="HK106" i="32"/>
  <c r="HK98" i="32"/>
  <c r="HK90" i="32"/>
  <c r="HK408" i="32"/>
  <c r="HK84" i="32"/>
  <c r="HK83" i="32"/>
  <c r="HK82" i="32"/>
  <c r="HK81" i="32"/>
  <c r="HK80" i="32"/>
  <c r="HK79" i="32"/>
  <c r="HK78" i="32"/>
  <c r="HK77" i="32"/>
  <c r="HK76" i="32"/>
  <c r="HK75" i="32"/>
  <c r="HK74" i="32"/>
  <c r="HK73" i="32"/>
  <c r="HK72" i="32"/>
  <c r="HK71" i="32"/>
  <c r="HK70" i="32"/>
  <c r="HK69" i="32"/>
  <c r="HK68" i="32"/>
  <c r="HK67" i="32"/>
  <c r="HK66" i="32"/>
  <c r="HK65" i="32"/>
  <c r="HK64" i="32"/>
  <c r="HK63" i="32"/>
  <c r="HK62" i="32"/>
  <c r="HK61" i="32"/>
  <c r="HK60" i="32"/>
  <c r="HK59" i="32"/>
  <c r="HK58" i="32"/>
  <c r="HK57" i="32"/>
  <c r="HK56" i="32"/>
  <c r="HK55" i="32"/>
  <c r="HK54" i="32"/>
  <c r="HK53" i="32"/>
  <c r="HK52" i="32"/>
  <c r="HK51" i="32"/>
  <c r="HK50" i="32"/>
  <c r="HK49" i="32"/>
  <c r="HK48" i="32"/>
  <c r="HK47" i="32"/>
  <c r="HK46" i="32"/>
  <c r="HK45" i="32"/>
  <c r="HK44" i="32"/>
  <c r="HK43" i="32"/>
  <c r="HK42" i="32"/>
  <c r="HK41" i="32"/>
  <c r="HK40" i="32"/>
  <c r="HK39" i="32"/>
  <c r="HK38" i="32"/>
  <c r="HK37" i="32"/>
  <c r="HK36" i="32"/>
  <c r="HK35" i="32"/>
  <c r="HK34" i="32"/>
  <c r="HK33" i="32"/>
  <c r="HK32" i="32"/>
  <c r="HK31" i="32"/>
  <c r="HK30" i="32"/>
  <c r="HK29" i="32"/>
  <c r="HK28" i="32"/>
  <c r="HK27" i="32"/>
  <c r="HK26" i="32"/>
  <c r="HK25" i="32"/>
  <c r="HK24" i="32"/>
  <c r="HK23" i="32"/>
  <c r="HK22" i="32"/>
  <c r="HK21" i="32"/>
  <c r="HK20" i="32"/>
  <c r="HK19" i="32"/>
  <c r="HK18" i="32"/>
  <c r="HK17" i="32"/>
  <c r="HK16" i="32"/>
  <c r="HK15" i="32"/>
  <c r="HK14" i="32"/>
  <c r="HK13" i="32"/>
  <c r="HK12" i="32"/>
  <c r="HK11" i="32"/>
  <c r="HK456" i="32"/>
  <c r="HK301" i="32"/>
  <c r="HK291" i="32"/>
  <c r="HK104" i="32"/>
  <c r="HK96" i="32"/>
  <c r="HK88" i="32"/>
  <c r="GM151" i="32"/>
  <c r="HK290" i="32"/>
  <c r="GM377" i="32"/>
  <c r="GM127" i="32"/>
  <c r="GP620" i="32"/>
  <c r="GP619" i="32"/>
  <c r="GQ619" i="32" s="1"/>
  <c r="GP618" i="32"/>
  <c r="GQ618" i="32" s="1"/>
  <c r="GP617" i="32"/>
  <c r="GQ617" i="32" s="1"/>
  <c r="GP616" i="32"/>
  <c r="GQ616" i="32" s="1"/>
  <c r="GP615" i="32"/>
  <c r="GQ615" i="32" s="1"/>
  <c r="GP614" i="32"/>
  <c r="GQ614" i="32" s="1"/>
  <c r="GP613" i="32"/>
  <c r="GQ613" i="32" s="1"/>
  <c r="GP612" i="32"/>
  <c r="GP611" i="32"/>
  <c r="GP610" i="32"/>
  <c r="GP609" i="32"/>
  <c r="GP608" i="32"/>
  <c r="GP607" i="32"/>
  <c r="GP606" i="32"/>
  <c r="GP605" i="32"/>
  <c r="GP603" i="32"/>
  <c r="GP601" i="32"/>
  <c r="GP600" i="32"/>
  <c r="GP594" i="32"/>
  <c r="GP593" i="32"/>
  <c r="GP591" i="32"/>
  <c r="GP589" i="32"/>
  <c r="GP587" i="32"/>
  <c r="GP602" i="32"/>
  <c r="GP597" i="32"/>
  <c r="GP604" i="32"/>
  <c r="GP596" i="32"/>
  <c r="GP585" i="32"/>
  <c r="GP599" i="32"/>
  <c r="GP583" i="32"/>
  <c r="GP581" i="32"/>
  <c r="GP579" i="32"/>
  <c r="GP577" i="32"/>
  <c r="GP575" i="32"/>
  <c r="GP573" i="32"/>
  <c r="GP571" i="32"/>
  <c r="GP569" i="32"/>
  <c r="GP567" i="32"/>
  <c r="GP586" i="32"/>
  <c r="GP578" i="32"/>
  <c r="GP570" i="32"/>
  <c r="GP556" i="32"/>
  <c r="GP554" i="32"/>
  <c r="GP552" i="32"/>
  <c r="GP551" i="32"/>
  <c r="GP550" i="32"/>
  <c r="GP549" i="32"/>
  <c r="GP548" i="32"/>
  <c r="GP547" i="32"/>
  <c r="GP546" i="32"/>
  <c r="GP545" i="32"/>
  <c r="GP544" i="32"/>
  <c r="GP543" i="32"/>
  <c r="GP542" i="32"/>
  <c r="GP590" i="32"/>
  <c r="GP574" i="32"/>
  <c r="GP572" i="32"/>
  <c r="GP564" i="32"/>
  <c r="GP560" i="32"/>
  <c r="GP557" i="32"/>
  <c r="GP576" i="32"/>
  <c r="GP553" i="32"/>
  <c r="GP541" i="32"/>
  <c r="GP540" i="32"/>
  <c r="GP539" i="32"/>
  <c r="GP538" i="32"/>
  <c r="GP537" i="32"/>
  <c r="GP536" i="32"/>
  <c r="GP535" i="32"/>
  <c r="GP598" i="32"/>
  <c r="GP562" i="32"/>
  <c r="GP588" i="32"/>
  <c r="GP561" i="32"/>
  <c r="GP555" i="32"/>
  <c r="GP580" i="32"/>
  <c r="GP529" i="32"/>
  <c r="GP530" i="32"/>
  <c r="GP595" i="32"/>
  <c r="GP568" i="32"/>
  <c r="GP563" i="32"/>
  <c r="GP520" i="32"/>
  <c r="GP503" i="32"/>
  <c r="GP502" i="32"/>
  <c r="GP528" i="32"/>
  <c r="GP559" i="32"/>
  <c r="GP526" i="32"/>
  <c r="GP516" i="32"/>
  <c r="GP584" i="32"/>
  <c r="GP565" i="32"/>
  <c r="GP519" i="32"/>
  <c r="GP511" i="32"/>
  <c r="GP508" i="32"/>
  <c r="GP592" i="32"/>
  <c r="GP533" i="32"/>
  <c r="GP531" i="32"/>
  <c r="GP522" i="32"/>
  <c r="GP505" i="32"/>
  <c r="GP499" i="32"/>
  <c r="GP496" i="32"/>
  <c r="GP489" i="32"/>
  <c r="GP487" i="32"/>
  <c r="GP485" i="32"/>
  <c r="GP483" i="32"/>
  <c r="GP512" i="32"/>
  <c r="GP566" i="32"/>
  <c r="GP532" i="32"/>
  <c r="GP527" i="32"/>
  <c r="GP514" i="32"/>
  <c r="GP513" i="32"/>
  <c r="GP510" i="32"/>
  <c r="GP509" i="32"/>
  <c r="GP506" i="32"/>
  <c r="GP500" i="32"/>
  <c r="GP486" i="32"/>
  <c r="GP515" i="32"/>
  <c r="GP507" i="32"/>
  <c r="GP504" i="32"/>
  <c r="GP501" i="32"/>
  <c r="GP498" i="32"/>
  <c r="GP497" i="32"/>
  <c r="GP494" i="32"/>
  <c r="GP493" i="32"/>
  <c r="GP478" i="32"/>
  <c r="GP582" i="32"/>
  <c r="GP517" i="32"/>
  <c r="GP484" i="32"/>
  <c r="GP521" i="32"/>
  <c r="GP482" i="32"/>
  <c r="GP475" i="32"/>
  <c r="GP473" i="32"/>
  <c r="GP471" i="32"/>
  <c r="GP469" i="32"/>
  <c r="GP467" i="32"/>
  <c r="GP465" i="32"/>
  <c r="GP463" i="32"/>
  <c r="GP461" i="32"/>
  <c r="GP459" i="32"/>
  <c r="GP457" i="32"/>
  <c r="GP455" i="32"/>
  <c r="GP453" i="32"/>
  <c r="GP451" i="32"/>
  <c r="GP449" i="32"/>
  <c r="GP447" i="32"/>
  <c r="GP445" i="32"/>
  <c r="GP443" i="32"/>
  <c r="GP441" i="32"/>
  <c r="GP439" i="32"/>
  <c r="GP437" i="32"/>
  <c r="GP524" i="32"/>
  <c r="GP488" i="32"/>
  <c r="GP481" i="32"/>
  <c r="GP470" i="32"/>
  <c r="GP454" i="32"/>
  <c r="GP438" i="32"/>
  <c r="GP429" i="32"/>
  <c r="GP477" i="32"/>
  <c r="GP468" i="32"/>
  <c r="GP452" i="32"/>
  <c r="GP436" i="32"/>
  <c r="GP434" i="32"/>
  <c r="GP525" i="32"/>
  <c r="GP479" i="32"/>
  <c r="GP464" i="32"/>
  <c r="GP448" i="32"/>
  <c r="GP427" i="32"/>
  <c r="GP424" i="32"/>
  <c r="GP422" i="32"/>
  <c r="GP420" i="32"/>
  <c r="GP418" i="32"/>
  <c r="GP416" i="32"/>
  <c r="GP414" i="32"/>
  <c r="GP412" i="32"/>
  <c r="GP410" i="32"/>
  <c r="GP408" i="32"/>
  <c r="GP406" i="32"/>
  <c r="GP405" i="32"/>
  <c r="GP404" i="32"/>
  <c r="GP403" i="32"/>
  <c r="GP402" i="32"/>
  <c r="GP401" i="32"/>
  <c r="GP400" i="32"/>
  <c r="GP399" i="32"/>
  <c r="GP398" i="32"/>
  <c r="GP397" i="32"/>
  <c r="GP395" i="32"/>
  <c r="GP394" i="32"/>
  <c r="GP393" i="32"/>
  <c r="GP392" i="32"/>
  <c r="GP391" i="32"/>
  <c r="GP390" i="32"/>
  <c r="GP389" i="32"/>
  <c r="GP388" i="32"/>
  <c r="GP387" i="32"/>
  <c r="GP386" i="32"/>
  <c r="GP385" i="32"/>
  <c r="GP384" i="32"/>
  <c r="GP383" i="32"/>
  <c r="GP382" i="32"/>
  <c r="GP381" i="32"/>
  <c r="GP380" i="32"/>
  <c r="GP379" i="32"/>
  <c r="GP378" i="32"/>
  <c r="GP377" i="32"/>
  <c r="GP376" i="32"/>
  <c r="GP375" i="32"/>
  <c r="GP374" i="32"/>
  <c r="GP373" i="32"/>
  <c r="GP372" i="32"/>
  <c r="GP371" i="32"/>
  <c r="GP370" i="32"/>
  <c r="GP369" i="32"/>
  <c r="GP368" i="32"/>
  <c r="GP367" i="32"/>
  <c r="GP366" i="32"/>
  <c r="GP365" i="32"/>
  <c r="GP364" i="32"/>
  <c r="GP363" i="32"/>
  <c r="GP362" i="32"/>
  <c r="GP361" i="32"/>
  <c r="GP360" i="32"/>
  <c r="GP359" i="32"/>
  <c r="GP358" i="32"/>
  <c r="GP357" i="32"/>
  <c r="GP356" i="32"/>
  <c r="GP355" i="32"/>
  <c r="GP354" i="32"/>
  <c r="GP353" i="32"/>
  <c r="GP352" i="32"/>
  <c r="GP351" i="32"/>
  <c r="GP350" i="32"/>
  <c r="GP349" i="32"/>
  <c r="GP348" i="32"/>
  <c r="GP347" i="32"/>
  <c r="GP346" i="32"/>
  <c r="GP345" i="32"/>
  <c r="GP344" i="32"/>
  <c r="GP343" i="32"/>
  <c r="GP342" i="32"/>
  <c r="GP341" i="32"/>
  <c r="GP340" i="32"/>
  <c r="GP339" i="32"/>
  <c r="GP338" i="32"/>
  <c r="GP337" i="32"/>
  <c r="GP336" i="32"/>
  <c r="GP335" i="32"/>
  <c r="GP334" i="32"/>
  <c r="GP333" i="32"/>
  <c r="GP332" i="32"/>
  <c r="GP331" i="32"/>
  <c r="GP330" i="32"/>
  <c r="GP329" i="32"/>
  <c r="GP328" i="32"/>
  <c r="GP327" i="32"/>
  <c r="GP326" i="32"/>
  <c r="GP325" i="32"/>
  <c r="GP324" i="32"/>
  <c r="GP323" i="32"/>
  <c r="GP322" i="32"/>
  <c r="GP321" i="32"/>
  <c r="GP320" i="32"/>
  <c r="GP319" i="32"/>
  <c r="GP318" i="32"/>
  <c r="GP317" i="32"/>
  <c r="GP316" i="32"/>
  <c r="GP315" i="32"/>
  <c r="GP314" i="32"/>
  <c r="GP313" i="32"/>
  <c r="GP312" i="32"/>
  <c r="GP311" i="32"/>
  <c r="GP310" i="32"/>
  <c r="GP309" i="32"/>
  <c r="GP308" i="32"/>
  <c r="GP307" i="32"/>
  <c r="GP306" i="32"/>
  <c r="GP305" i="32"/>
  <c r="GP304" i="32"/>
  <c r="GP303" i="32"/>
  <c r="GP302" i="32"/>
  <c r="GP301" i="32"/>
  <c r="GP300" i="32"/>
  <c r="GP299" i="32"/>
  <c r="GP298" i="32"/>
  <c r="GP297" i="32"/>
  <c r="GP296" i="32"/>
  <c r="GP295" i="32"/>
  <c r="GP294" i="32"/>
  <c r="GP293" i="32"/>
  <c r="GP292" i="32"/>
  <c r="GP291" i="32"/>
  <c r="GP290" i="32"/>
  <c r="GP289" i="32"/>
  <c r="GP288" i="32"/>
  <c r="GP287" i="32"/>
  <c r="GP286" i="32"/>
  <c r="GP285" i="32"/>
  <c r="GP284" i="32"/>
  <c r="GP283" i="32"/>
  <c r="GP282" i="32"/>
  <c r="GP281" i="32"/>
  <c r="GP280" i="32"/>
  <c r="GP558" i="32"/>
  <c r="GP518" i="32"/>
  <c r="GP480" i="32"/>
  <c r="GP462" i="32"/>
  <c r="GP460" i="32"/>
  <c r="GP458" i="32"/>
  <c r="GP456" i="32"/>
  <c r="GP431" i="32"/>
  <c r="GP415" i="32"/>
  <c r="GP396" i="32"/>
  <c r="GP492" i="32"/>
  <c r="GP490" i="32"/>
  <c r="GP476" i="32"/>
  <c r="GP474" i="32"/>
  <c r="GP472" i="32"/>
  <c r="GP425" i="32"/>
  <c r="GP413" i="32"/>
  <c r="GP446" i="32"/>
  <c r="GP444" i="32"/>
  <c r="GP442" i="32"/>
  <c r="GP440" i="32"/>
  <c r="GP435" i="32"/>
  <c r="GP432" i="32"/>
  <c r="GP421" i="32"/>
  <c r="GP407" i="32"/>
  <c r="GP430" i="32"/>
  <c r="GP450" i="32"/>
  <c r="GP433" i="32"/>
  <c r="GP426" i="32"/>
  <c r="GP495" i="32"/>
  <c r="GP523" i="32"/>
  <c r="GP423" i="32"/>
  <c r="GP428" i="32"/>
  <c r="GP171" i="32"/>
  <c r="GP169" i="32"/>
  <c r="GP491" i="32"/>
  <c r="GP411" i="32"/>
  <c r="GP417" i="32"/>
  <c r="GP279" i="32"/>
  <c r="GP275" i="32"/>
  <c r="GP271" i="32"/>
  <c r="GP267" i="32"/>
  <c r="GP263" i="32"/>
  <c r="GP259" i="32"/>
  <c r="GP255" i="32"/>
  <c r="GP251" i="32"/>
  <c r="GP247" i="32"/>
  <c r="GP243" i="32"/>
  <c r="GP239" i="32"/>
  <c r="GP235" i="32"/>
  <c r="GP231" i="32"/>
  <c r="GP227" i="32"/>
  <c r="GP223" i="32"/>
  <c r="GP219" i="32"/>
  <c r="GP215" i="32"/>
  <c r="GP211" i="32"/>
  <c r="GP207" i="32"/>
  <c r="GP203" i="32"/>
  <c r="GP199" i="32"/>
  <c r="GP195" i="32"/>
  <c r="GP191" i="32"/>
  <c r="GP187" i="32"/>
  <c r="GP183" i="32"/>
  <c r="GP179" i="32"/>
  <c r="GP175" i="32"/>
  <c r="GP123" i="32"/>
  <c r="GP121" i="32"/>
  <c r="GP119" i="32"/>
  <c r="GP117" i="32"/>
  <c r="GP115" i="32"/>
  <c r="GP113" i="32"/>
  <c r="GP111" i="32"/>
  <c r="GP409" i="32"/>
  <c r="GP277" i="32"/>
  <c r="GP273" i="32"/>
  <c r="GP269" i="32"/>
  <c r="GP265" i="32"/>
  <c r="GP261" i="32"/>
  <c r="GP257" i="32"/>
  <c r="GP253" i="32"/>
  <c r="GP249" i="32"/>
  <c r="GP245" i="32"/>
  <c r="GP241" i="32"/>
  <c r="GP237" i="32"/>
  <c r="GP233" i="32"/>
  <c r="GP229" i="32"/>
  <c r="GP225" i="32"/>
  <c r="GP221" i="32"/>
  <c r="GP217" i="32"/>
  <c r="GP213" i="32"/>
  <c r="GP209" i="32"/>
  <c r="GP205" i="32"/>
  <c r="GP201" i="32"/>
  <c r="GP197" i="32"/>
  <c r="GP193" i="32"/>
  <c r="GP189" i="32"/>
  <c r="GP185" i="32"/>
  <c r="GP181" i="32"/>
  <c r="GP177" i="32"/>
  <c r="GP173" i="32"/>
  <c r="GP124" i="32"/>
  <c r="GP122" i="32"/>
  <c r="GP120" i="32"/>
  <c r="GP118" i="32"/>
  <c r="GP116" i="32"/>
  <c r="GP114" i="32"/>
  <c r="GP112" i="32"/>
  <c r="GP110" i="32"/>
  <c r="GP108" i="32"/>
  <c r="GP106" i="32"/>
  <c r="GP104" i="32"/>
  <c r="GP102" i="32"/>
  <c r="GP100" i="32"/>
  <c r="GP98" i="32"/>
  <c r="GP96" i="32"/>
  <c r="GP94" i="32"/>
  <c r="GP92" i="32"/>
  <c r="GP90" i="32"/>
  <c r="GP88" i="32"/>
  <c r="GP86" i="32"/>
  <c r="GP534" i="32"/>
  <c r="GP466" i="32"/>
  <c r="GP278" i="32"/>
  <c r="GP274" i="32"/>
  <c r="GP270" i="32"/>
  <c r="GP266" i="32"/>
  <c r="GP262" i="32"/>
  <c r="GP258" i="32"/>
  <c r="GP254" i="32"/>
  <c r="GP250" i="32"/>
  <c r="GP246" i="32"/>
  <c r="GP242" i="32"/>
  <c r="GP238" i="32"/>
  <c r="GP234" i="32"/>
  <c r="GP230" i="32"/>
  <c r="GP226" i="32"/>
  <c r="GP222" i="32"/>
  <c r="GP218" i="32"/>
  <c r="GP214" i="32"/>
  <c r="GP210" i="32"/>
  <c r="GP206" i="32"/>
  <c r="GP202" i="32"/>
  <c r="GP198" i="32"/>
  <c r="GP194" i="32"/>
  <c r="GP190" i="32"/>
  <c r="GP186" i="32"/>
  <c r="GP182" i="32"/>
  <c r="GP178" i="32"/>
  <c r="GP162" i="32"/>
  <c r="GP154" i="32"/>
  <c r="GP146" i="32"/>
  <c r="GP138" i="32"/>
  <c r="GP130" i="32"/>
  <c r="GP85" i="32"/>
  <c r="GP84" i="32"/>
  <c r="GP83" i="32"/>
  <c r="GP82" i="32"/>
  <c r="GP81" i="32"/>
  <c r="GP80" i="32"/>
  <c r="GP79" i="32"/>
  <c r="GP78" i="32"/>
  <c r="GP77" i="32"/>
  <c r="GP76" i="32"/>
  <c r="GP75" i="32"/>
  <c r="GP74" i="32"/>
  <c r="GP73" i="32"/>
  <c r="GP72" i="32"/>
  <c r="GP71" i="32"/>
  <c r="GP70" i="32"/>
  <c r="GP69" i="32"/>
  <c r="GP68" i="32"/>
  <c r="GP67" i="32"/>
  <c r="GP66" i="32"/>
  <c r="GP65" i="32"/>
  <c r="GP64" i="32"/>
  <c r="GP63" i="32"/>
  <c r="GP62" i="32"/>
  <c r="GP61" i="32"/>
  <c r="GP60" i="32"/>
  <c r="GP59" i="32"/>
  <c r="GP58" i="32"/>
  <c r="GP57" i="32"/>
  <c r="GP56" i="32"/>
  <c r="GP55" i="32"/>
  <c r="GP54" i="32"/>
  <c r="GP53" i="32"/>
  <c r="GP52" i="32"/>
  <c r="GP51" i="32"/>
  <c r="GP50" i="32"/>
  <c r="GP49" i="32"/>
  <c r="GP48" i="32"/>
  <c r="GP47" i="32"/>
  <c r="GP46" i="32"/>
  <c r="GP45" i="32"/>
  <c r="GP44" i="32"/>
  <c r="GP43" i="32"/>
  <c r="GP42" i="32"/>
  <c r="GP41" i="32"/>
  <c r="GP40" i="32"/>
  <c r="GP39" i="32"/>
  <c r="GP38" i="32"/>
  <c r="GP37" i="32"/>
  <c r="GP36" i="32"/>
  <c r="GP35" i="32"/>
  <c r="GP34" i="32"/>
  <c r="GP33" i="32"/>
  <c r="GP32" i="32"/>
  <c r="GP31" i="32"/>
  <c r="GP30" i="32"/>
  <c r="GP29" i="32"/>
  <c r="GP28" i="32"/>
  <c r="GP27" i="32"/>
  <c r="GP26" i="32"/>
  <c r="GP25" i="32"/>
  <c r="GP24" i="32"/>
  <c r="GP23" i="32"/>
  <c r="GP22" i="32"/>
  <c r="GP21" i="32"/>
  <c r="GP20" i="32"/>
  <c r="GP19" i="32"/>
  <c r="GP18" i="32"/>
  <c r="GP17" i="32"/>
  <c r="GP16" i="32"/>
  <c r="GP15" i="32"/>
  <c r="GP14" i="32"/>
  <c r="GP13" i="32"/>
  <c r="GP12" i="32"/>
  <c r="GP11" i="32"/>
  <c r="GP168" i="32"/>
  <c r="GP160" i="32"/>
  <c r="GP152" i="32"/>
  <c r="GP144" i="32"/>
  <c r="GP212" i="32"/>
  <c r="GP172" i="32"/>
  <c r="GP419" i="32"/>
  <c r="GP161" i="32"/>
  <c r="GP153" i="32"/>
  <c r="GP145" i="32"/>
  <c r="GP137" i="32"/>
  <c r="GP129" i="32"/>
  <c r="GP107" i="32"/>
  <c r="GP99" i="32"/>
  <c r="GP91" i="32"/>
  <c r="GP276" i="32"/>
  <c r="GP272" i="32"/>
  <c r="GP268" i="32"/>
  <c r="GP264" i="32"/>
  <c r="GP260" i="32"/>
  <c r="GP252" i="32"/>
  <c r="GP244" i="32"/>
  <c r="GP240" i="32"/>
  <c r="GP236" i="32"/>
  <c r="GP232" i="32"/>
  <c r="GP224" i="32"/>
  <c r="GP220" i="32"/>
  <c r="GP208" i="32"/>
  <c r="GP196" i="32"/>
  <c r="GP192" i="32"/>
  <c r="GP188" i="32"/>
  <c r="GP184" i="32"/>
  <c r="GP180" i="32"/>
  <c r="GP174" i="32"/>
  <c r="GP167" i="32"/>
  <c r="GP151" i="32"/>
  <c r="GP143" i="32"/>
  <c r="GP127" i="32"/>
  <c r="GP136" i="32"/>
  <c r="GP128" i="32"/>
  <c r="GP256" i="32"/>
  <c r="GP248" i="32"/>
  <c r="GP228" i="32"/>
  <c r="GP216" i="32"/>
  <c r="GP204" i="32"/>
  <c r="GP200" i="32"/>
  <c r="GP159" i="32"/>
  <c r="GP135" i="32"/>
  <c r="GP165" i="32"/>
  <c r="GP157" i="32"/>
  <c r="GP149" i="32"/>
  <c r="GP141" i="32"/>
  <c r="GP133" i="32"/>
  <c r="GP125" i="32"/>
  <c r="GP103" i="32"/>
  <c r="GP95" i="32"/>
  <c r="GP87" i="32"/>
  <c r="GP164" i="32"/>
  <c r="GP156" i="32"/>
  <c r="GP148" i="32"/>
  <c r="GP140" i="32"/>
  <c r="GP132" i="32"/>
  <c r="GP163" i="32"/>
  <c r="GP155" i="32"/>
  <c r="GP147" i="32"/>
  <c r="GP139" i="32"/>
  <c r="GP131" i="32"/>
  <c r="GP109" i="32"/>
  <c r="GP101" i="32"/>
  <c r="GP93" i="32"/>
  <c r="GM86" i="32"/>
  <c r="GM94" i="32"/>
  <c r="GM102" i="32"/>
  <c r="GM110" i="32"/>
  <c r="GM114" i="32"/>
  <c r="GM118" i="32"/>
  <c r="GM122" i="32"/>
  <c r="GP134" i="32"/>
  <c r="GM167" i="32"/>
  <c r="GP170" i="32"/>
  <c r="HK286" i="32"/>
  <c r="GM365" i="32"/>
  <c r="GG620" i="32"/>
  <c r="GG618" i="32"/>
  <c r="GH618" i="32" s="1"/>
  <c r="GG616" i="32"/>
  <c r="GH616" i="32" s="1"/>
  <c r="GG614" i="32"/>
  <c r="GH614" i="32" s="1"/>
  <c r="GG612" i="32"/>
  <c r="GG610" i="32"/>
  <c r="GG608" i="32"/>
  <c r="GG606" i="32"/>
  <c r="GG604" i="32"/>
  <c r="GG602" i="32"/>
  <c r="GG611" i="32"/>
  <c r="GG607" i="32"/>
  <c r="GG598" i="32"/>
  <c r="GG615" i="32"/>
  <c r="GH615" i="32" s="1"/>
  <c r="GG592" i="32"/>
  <c r="GG590" i="32"/>
  <c r="GG588" i="32"/>
  <c r="GG619" i="32"/>
  <c r="GH619" i="32" s="1"/>
  <c r="GG603" i="32"/>
  <c r="GG599" i="32"/>
  <c r="GG597" i="32"/>
  <c r="GG593" i="32"/>
  <c r="GG591" i="32"/>
  <c r="GG589" i="32"/>
  <c r="GG587" i="32"/>
  <c r="GG595" i="32"/>
  <c r="GG596" i="32"/>
  <c r="GG601" i="32"/>
  <c r="GG594" i="32"/>
  <c r="GG586" i="32"/>
  <c r="GG583" i="32"/>
  <c r="GG578" i="32"/>
  <c r="GG575" i="32"/>
  <c r="GG570" i="32"/>
  <c r="GG567" i="32"/>
  <c r="GG617" i="32"/>
  <c r="GH617" i="32" s="1"/>
  <c r="GG584" i="32"/>
  <c r="GG562" i="32"/>
  <c r="GG558" i="32"/>
  <c r="GG600" i="32"/>
  <c r="GG568" i="32"/>
  <c r="GG566" i="32"/>
  <c r="GG556" i="32"/>
  <c r="GG582" i="32"/>
  <c r="GG581" i="32"/>
  <c r="GG579" i="32"/>
  <c r="GG554" i="32"/>
  <c r="GG553" i="32"/>
  <c r="GG585" i="32"/>
  <c r="GG574" i="32"/>
  <c r="GG563" i="32"/>
  <c r="GG550" i="32"/>
  <c r="GG541" i="32"/>
  <c r="GG539" i="32"/>
  <c r="GG537" i="32"/>
  <c r="GG535" i="32"/>
  <c r="GG569" i="32"/>
  <c r="GG565" i="32"/>
  <c r="GG549" i="32"/>
  <c r="GG576" i="32"/>
  <c r="GG547" i="32"/>
  <c r="GG542" i="32"/>
  <c r="GG540" i="32"/>
  <c r="GG538" i="32"/>
  <c r="GG536" i="32"/>
  <c r="GG559" i="32"/>
  <c r="GG555" i="32"/>
  <c r="GG548" i="32"/>
  <c r="GG533" i="32"/>
  <c r="GG613" i="32"/>
  <c r="GH613" i="32" s="1"/>
  <c r="GG534" i="32"/>
  <c r="GG524" i="32"/>
  <c r="GG516" i="32"/>
  <c r="GG512" i="32"/>
  <c r="GG511" i="32"/>
  <c r="GG496" i="32"/>
  <c r="GG495" i="32"/>
  <c r="GG557" i="32"/>
  <c r="GG573" i="32"/>
  <c r="GG546" i="32"/>
  <c r="GG528" i="32"/>
  <c r="GG521" i="32"/>
  <c r="GG561" i="32"/>
  <c r="GG551" i="32"/>
  <c r="GG532" i="32"/>
  <c r="GG530" i="32"/>
  <c r="GG527" i="32"/>
  <c r="GG517" i="32"/>
  <c r="GG500" i="32"/>
  <c r="GG497" i="32"/>
  <c r="GG494" i="32"/>
  <c r="GG605" i="32"/>
  <c r="GG552" i="32"/>
  <c r="GG520" i="32"/>
  <c r="GG513" i="32"/>
  <c r="GG510" i="32"/>
  <c r="GG507" i="32"/>
  <c r="GG491" i="32"/>
  <c r="GG571" i="32"/>
  <c r="GG560" i="32"/>
  <c r="GG529" i="32"/>
  <c r="GG523" i="32"/>
  <c r="GG478" i="32"/>
  <c r="GG490" i="32"/>
  <c r="GG487" i="32"/>
  <c r="GG531" i="32"/>
  <c r="GG525" i="32"/>
  <c r="GG482" i="32"/>
  <c r="GG543" i="32"/>
  <c r="GG503" i="32"/>
  <c r="GG499" i="32"/>
  <c r="GG580" i="32"/>
  <c r="GG572" i="32"/>
  <c r="GG545" i="32"/>
  <c r="GG519" i="32"/>
  <c r="GG509" i="32"/>
  <c r="GG505" i="32"/>
  <c r="GG501" i="32"/>
  <c r="GG489" i="32"/>
  <c r="GG435" i="32"/>
  <c r="GG433" i="32"/>
  <c r="GG431" i="32"/>
  <c r="GG429" i="32"/>
  <c r="GG427" i="32"/>
  <c r="GG522" i="32"/>
  <c r="GG508" i="32"/>
  <c r="GG504" i="32"/>
  <c r="GG481" i="32"/>
  <c r="GG425" i="32"/>
  <c r="GG424" i="32"/>
  <c r="GG423" i="32"/>
  <c r="GG422" i="32"/>
  <c r="GG421" i="32"/>
  <c r="GG420" i="32"/>
  <c r="GG419" i="32"/>
  <c r="GG418" i="32"/>
  <c r="GG417" i="32"/>
  <c r="GG416" i="32"/>
  <c r="GG415" i="32"/>
  <c r="GG414" i="32"/>
  <c r="GG413" i="32"/>
  <c r="GG412" i="32"/>
  <c r="GG411" i="32"/>
  <c r="GG410" i="32"/>
  <c r="GG409" i="32"/>
  <c r="GG408" i="32"/>
  <c r="GG407" i="32"/>
  <c r="GG609" i="32"/>
  <c r="GG544" i="32"/>
  <c r="GG492" i="32"/>
  <c r="GG484" i="32"/>
  <c r="GG483" i="32"/>
  <c r="GG474" i="32"/>
  <c r="GG465" i="32"/>
  <c r="GG458" i="32"/>
  <c r="GG449" i="32"/>
  <c r="GG442" i="32"/>
  <c r="GG426" i="32"/>
  <c r="GG515" i="32"/>
  <c r="GG506" i="32"/>
  <c r="GG472" i="32"/>
  <c r="GG463" i="32"/>
  <c r="GG456" i="32"/>
  <c r="GG447" i="32"/>
  <c r="GG440" i="32"/>
  <c r="GG396" i="32"/>
  <c r="GG395" i="32"/>
  <c r="GG394" i="32"/>
  <c r="GG393" i="32"/>
  <c r="GG392" i="32"/>
  <c r="GG391" i="32"/>
  <c r="GG390" i="32"/>
  <c r="GG389" i="32"/>
  <c r="GG388" i="32"/>
  <c r="GG387" i="32"/>
  <c r="GG386" i="32"/>
  <c r="GG385" i="32"/>
  <c r="GG384" i="32"/>
  <c r="GG383" i="32"/>
  <c r="GG382" i="32"/>
  <c r="GG381" i="32"/>
  <c r="GG380" i="32"/>
  <c r="GG379" i="32"/>
  <c r="GG378" i="32"/>
  <c r="GG377" i="32"/>
  <c r="GG376" i="32"/>
  <c r="GG375" i="32"/>
  <c r="GG374" i="32"/>
  <c r="GG373" i="32"/>
  <c r="GG372" i="32"/>
  <c r="GG371" i="32"/>
  <c r="GG370" i="32"/>
  <c r="GG369" i="32"/>
  <c r="GG368" i="32"/>
  <c r="GG367" i="32"/>
  <c r="GG366" i="32"/>
  <c r="GG365" i="32"/>
  <c r="GG364" i="32"/>
  <c r="GG363" i="32"/>
  <c r="GG362" i="32"/>
  <c r="GG361" i="32"/>
  <c r="GG360" i="32"/>
  <c r="GG359" i="32"/>
  <c r="GG358" i="32"/>
  <c r="GG357" i="32"/>
  <c r="GG356" i="32"/>
  <c r="GG355" i="32"/>
  <c r="GG354" i="32"/>
  <c r="GG353" i="32"/>
  <c r="GG352" i="32"/>
  <c r="GG351" i="32"/>
  <c r="GG350" i="32"/>
  <c r="GG349" i="32"/>
  <c r="GG348" i="32"/>
  <c r="GG347" i="32"/>
  <c r="GG346" i="32"/>
  <c r="GG345" i="32"/>
  <c r="GG344" i="32"/>
  <c r="GG343" i="32"/>
  <c r="GG342" i="32"/>
  <c r="GG341" i="32"/>
  <c r="GG340" i="32"/>
  <c r="GG339" i="32"/>
  <c r="GG338" i="32"/>
  <c r="GG337" i="32"/>
  <c r="GG336" i="32"/>
  <c r="GG335" i="32"/>
  <c r="GG334" i="32"/>
  <c r="GG333" i="32"/>
  <c r="GG332" i="32"/>
  <c r="GG331" i="32"/>
  <c r="GG330" i="32"/>
  <c r="GG329" i="32"/>
  <c r="GG328" i="32"/>
  <c r="GG327" i="32"/>
  <c r="GG326" i="32"/>
  <c r="GG325" i="32"/>
  <c r="GG324" i="32"/>
  <c r="GG323" i="32"/>
  <c r="GG322" i="32"/>
  <c r="GG321" i="32"/>
  <c r="GG320" i="32"/>
  <c r="GG319" i="32"/>
  <c r="GG318" i="32"/>
  <c r="GG317" i="32"/>
  <c r="GG316" i="32"/>
  <c r="GG315" i="32"/>
  <c r="GG314" i="32"/>
  <c r="GG313" i="32"/>
  <c r="GG312" i="32"/>
  <c r="GG311" i="32"/>
  <c r="GG310" i="32"/>
  <c r="GG309" i="32"/>
  <c r="GG308" i="32"/>
  <c r="GG307" i="32"/>
  <c r="GG306" i="32"/>
  <c r="GG305" i="32"/>
  <c r="GG304" i="32"/>
  <c r="GG303" i="32"/>
  <c r="GG302" i="32"/>
  <c r="GG301" i="32"/>
  <c r="GG300" i="32"/>
  <c r="GG299" i="32"/>
  <c r="GG298" i="32"/>
  <c r="GG297" i="32"/>
  <c r="GG296" i="32"/>
  <c r="GG295" i="32"/>
  <c r="GG294" i="32"/>
  <c r="GG293" i="32"/>
  <c r="GG292" i="32"/>
  <c r="GG291" i="32"/>
  <c r="GG290" i="32"/>
  <c r="GG289" i="32"/>
  <c r="GG288" i="32"/>
  <c r="GG287" i="32"/>
  <c r="GG286" i="32"/>
  <c r="GG285" i="32"/>
  <c r="GG284" i="32"/>
  <c r="GG283" i="32"/>
  <c r="GG282" i="32"/>
  <c r="GG281" i="32"/>
  <c r="GG518" i="32"/>
  <c r="GG498" i="32"/>
  <c r="GG480" i="32"/>
  <c r="GG477" i="32"/>
  <c r="GG475" i="32"/>
  <c r="GG468" i="32"/>
  <c r="GG459" i="32"/>
  <c r="GG452" i="32"/>
  <c r="GG443" i="32"/>
  <c r="GG436" i="32"/>
  <c r="GG457" i="32"/>
  <c r="GG455" i="32"/>
  <c r="GG454" i="32"/>
  <c r="GG453" i="32"/>
  <c r="GG451" i="32"/>
  <c r="GG432" i="32"/>
  <c r="GG526" i="32"/>
  <c r="GG473" i="32"/>
  <c r="GG471" i="32"/>
  <c r="GG470" i="32"/>
  <c r="GG469" i="32"/>
  <c r="GG467" i="32"/>
  <c r="GG428" i="32"/>
  <c r="GG404" i="32"/>
  <c r="GG400" i="32"/>
  <c r="GG514" i="32"/>
  <c r="GG476" i="32"/>
  <c r="GG441" i="32"/>
  <c r="GG439" i="32"/>
  <c r="GG438" i="32"/>
  <c r="GG437" i="32"/>
  <c r="GG430" i="32"/>
  <c r="GG403" i="32"/>
  <c r="GG399" i="32"/>
  <c r="GG564" i="32"/>
  <c r="GG466" i="32"/>
  <c r="GG461" i="32"/>
  <c r="GG448" i="32"/>
  <c r="GG486" i="32"/>
  <c r="GG479" i="32"/>
  <c r="GG464" i="32"/>
  <c r="GG446" i="32"/>
  <c r="GG405" i="32"/>
  <c r="GG493" i="32"/>
  <c r="GG485" i="32"/>
  <c r="GG460" i="32"/>
  <c r="GG401" i="32"/>
  <c r="GG577" i="32"/>
  <c r="GG444" i="32"/>
  <c r="GG434" i="32"/>
  <c r="GG402" i="32"/>
  <c r="GG397" i="32"/>
  <c r="GG280" i="32"/>
  <c r="GG279" i="32"/>
  <c r="GG278" i="32"/>
  <c r="GG277" i="32"/>
  <c r="GG276" i="32"/>
  <c r="GG275" i="32"/>
  <c r="GG274" i="32"/>
  <c r="GG273" i="32"/>
  <c r="GG272" i="32"/>
  <c r="GG271" i="32"/>
  <c r="GG270" i="32"/>
  <c r="GG269" i="32"/>
  <c r="GG268" i="32"/>
  <c r="GG267" i="32"/>
  <c r="GG266" i="32"/>
  <c r="GG265" i="32"/>
  <c r="GG264" i="32"/>
  <c r="GG263" i="32"/>
  <c r="GG262" i="32"/>
  <c r="GG261" i="32"/>
  <c r="GG260" i="32"/>
  <c r="GG259" i="32"/>
  <c r="GG258" i="32"/>
  <c r="GG257" i="32"/>
  <c r="GG256" i="32"/>
  <c r="GG255" i="32"/>
  <c r="GG254" i="32"/>
  <c r="GG253" i="32"/>
  <c r="GG252" i="32"/>
  <c r="GG251" i="32"/>
  <c r="GG250" i="32"/>
  <c r="GG249" i="32"/>
  <c r="GG248" i="32"/>
  <c r="GG247" i="32"/>
  <c r="GG246" i="32"/>
  <c r="GG245" i="32"/>
  <c r="GG244" i="32"/>
  <c r="GG243" i="32"/>
  <c r="GG242" i="32"/>
  <c r="GG241" i="32"/>
  <c r="GG240" i="32"/>
  <c r="GG239" i="32"/>
  <c r="GG238" i="32"/>
  <c r="GG237" i="32"/>
  <c r="GG236" i="32"/>
  <c r="GG235" i="32"/>
  <c r="GG234" i="32"/>
  <c r="GG233" i="32"/>
  <c r="GG232" i="32"/>
  <c r="GG231" i="32"/>
  <c r="GG230" i="32"/>
  <c r="GG229" i="32"/>
  <c r="GG228" i="32"/>
  <c r="GG227" i="32"/>
  <c r="GG226" i="32"/>
  <c r="GG225" i="32"/>
  <c r="GG224" i="32"/>
  <c r="GG223" i="32"/>
  <c r="GG222" i="32"/>
  <c r="GG221" i="32"/>
  <c r="GG220" i="32"/>
  <c r="GG219" i="32"/>
  <c r="GG218" i="32"/>
  <c r="GG217" i="32"/>
  <c r="GG216" i="32"/>
  <c r="GG215" i="32"/>
  <c r="GG214" i="32"/>
  <c r="GG213" i="32"/>
  <c r="GG212" i="32"/>
  <c r="GG211" i="32"/>
  <c r="GG210" i="32"/>
  <c r="GG209" i="32"/>
  <c r="GG208" i="32"/>
  <c r="GG207" i="32"/>
  <c r="GG206" i="32"/>
  <c r="GG205" i="32"/>
  <c r="GG204" i="32"/>
  <c r="GG203" i="32"/>
  <c r="GG202" i="32"/>
  <c r="GG201" i="32"/>
  <c r="GG200" i="32"/>
  <c r="GG199" i="32"/>
  <c r="GG198" i="32"/>
  <c r="GG197" i="32"/>
  <c r="GG196" i="32"/>
  <c r="GG195" i="32"/>
  <c r="GG194" i="32"/>
  <c r="GG193" i="32"/>
  <c r="GG192" i="32"/>
  <c r="GG191" i="32"/>
  <c r="GG190" i="32"/>
  <c r="GG189" i="32"/>
  <c r="GG188" i="32"/>
  <c r="GG187" i="32"/>
  <c r="GG186" i="32"/>
  <c r="GG185" i="32"/>
  <c r="GG184" i="32"/>
  <c r="GG183" i="32"/>
  <c r="GG182" i="32"/>
  <c r="GG181" i="32"/>
  <c r="GG180" i="32"/>
  <c r="GG179" i="32"/>
  <c r="GG178" i="32"/>
  <c r="GG177" i="32"/>
  <c r="GG176" i="32"/>
  <c r="GG175" i="32"/>
  <c r="GG174" i="32"/>
  <c r="GG173" i="32"/>
  <c r="GG172" i="32"/>
  <c r="GG502" i="32"/>
  <c r="GG85" i="32"/>
  <c r="GG84" i="32"/>
  <c r="GG83" i="32"/>
  <c r="GG82" i="32"/>
  <c r="GG81" i="32"/>
  <c r="GG80" i="32"/>
  <c r="GG79" i="32"/>
  <c r="GG78" i="32"/>
  <c r="GG77" i="32"/>
  <c r="GG76" i="32"/>
  <c r="GG75" i="32"/>
  <c r="GG74" i="32"/>
  <c r="GG73" i="32"/>
  <c r="GG72" i="32"/>
  <c r="GG71" i="32"/>
  <c r="GG70" i="32"/>
  <c r="GG69" i="32"/>
  <c r="GG68" i="32"/>
  <c r="GG67" i="32"/>
  <c r="GG66" i="32"/>
  <c r="GG65" i="32"/>
  <c r="GG64" i="32"/>
  <c r="GG63" i="32"/>
  <c r="GG62" i="32"/>
  <c r="GG61" i="32"/>
  <c r="GG60" i="32"/>
  <c r="GG59" i="32"/>
  <c r="GG58" i="32"/>
  <c r="GG57" i="32"/>
  <c r="GG56" i="32"/>
  <c r="GG55" i="32"/>
  <c r="GG54" i="32"/>
  <c r="GG53" i="32"/>
  <c r="GG52" i="32"/>
  <c r="GG51" i="32"/>
  <c r="GG50" i="32"/>
  <c r="GG49" i="32"/>
  <c r="GG48" i="32"/>
  <c r="GG47" i="32"/>
  <c r="GG46" i="32"/>
  <c r="GG45" i="32"/>
  <c r="GG44" i="32"/>
  <c r="GG43" i="32"/>
  <c r="GG42" i="32"/>
  <c r="GG41" i="32"/>
  <c r="GG40" i="32"/>
  <c r="GG39" i="32"/>
  <c r="GG38" i="32"/>
  <c r="GG37" i="32"/>
  <c r="GG36" i="32"/>
  <c r="GG35" i="32"/>
  <c r="GG34" i="32"/>
  <c r="GG33" i="32"/>
  <c r="GG32" i="32"/>
  <c r="GG31" i="32"/>
  <c r="GG30" i="32"/>
  <c r="GG29" i="32"/>
  <c r="GG28" i="32"/>
  <c r="GG27" i="32"/>
  <c r="GG26" i="32"/>
  <c r="GG25" i="32"/>
  <c r="GG24" i="32"/>
  <c r="GG23" i="32"/>
  <c r="GG22" i="32"/>
  <c r="GG21" i="32"/>
  <c r="GG20" i="32"/>
  <c r="GG19" i="32"/>
  <c r="GG18" i="32"/>
  <c r="GG17" i="32"/>
  <c r="GG16" i="32"/>
  <c r="GG15" i="32"/>
  <c r="GG14" i="32"/>
  <c r="GG13" i="32"/>
  <c r="GG12" i="32"/>
  <c r="GG11" i="32"/>
  <c r="GG398" i="32"/>
  <c r="GG450" i="32"/>
  <c r="GG171" i="32"/>
  <c r="GG406" i="32"/>
  <c r="HE620" i="32"/>
  <c r="HE618" i="32"/>
  <c r="HF618" i="32" s="1"/>
  <c r="HE616" i="32"/>
  <c r="HF616" i="32" s="1"/>
  <c r="HE614" i="32"/>
  <c r="HF614" i="32" s="1"/>
  <c r="HE612" i="32"/>
  <c r="HE610" i="32"/>
  <c r="HE608" i="32"/>
  <c r="HE606" i="32"/>
  <c r="HE603" i="32"/>
  <c r="HE601" i="32"/>
  <c r="HE613" i="32"/>
  <c r="HF613" i="32" s="1"/>
  <c r="HE605" i="32"/>
  <c r="HE594" i="32"/>
  <c r="HE617" i="32"/>
  <c r="HF617" i="32" s="1"/>
  <c r="HE604" i="32"/>
  <c r="HE598" i="32"/>
  <c r="HE590" i="32"/>
  <c r="HE609" i="32"/>
  <c r="HE589" i="32"/>
  <c r="HE583" i="32"/>
  <c r="HE591" i="32"/>
  <c r="HE576" i="32"/>
  <c r="HE568" i="32"/>
  <c r="HE557" i="32"/>
  <c r="HE555" i="32"/>
  <c r="HE615" i="32"/>
  <c r="HF615" i="32" s="1"/>
  <c r="HE602" i="32"/>
  <c r="HE597" i="32"/>
  <c r="HE593" i="32"/>
  <c r="HE575" i="32"/>
  <c r="HE567" i="32"/>
  <c r="HE595" i="32"/>
  <c r="HE588" i="32"/>
  <c r="HE596" i="32"/>
  <c r="HE592" i="32"/>
  <c r="HE566" i="32"/>
  <c r="HE565" i="32"/>
  <c r="HE561" i="32"/>
  <c r="HE554" i="32"/>
  <c r="HE553" i="32"/>
  <c r="HE550" i="32"/>
  <c r="HE548" i="32"/>
  <c r="HE546" i="32"/>
  <c r="HE544" i="32"/>
  <c r="HE542" i="32"/>
  <c r="HE600" i="32"/>
  <c r="HE599" i="32"/>
  <c r="HE582" i="32"/>
  <c r="HE581" i="32"/>
  <c r="HE580" i="32"/>
  <c r="HE563" i="32"/>
  <c r="HE559" i="32"/>
  <c r="HE551" i="32"/>
  <c r="HE549" i="32"/>
  <c r="HE547" i="32"/>
  <c r="HE545" i="32"/>
  <c r="HE543" i="32"/>
  <c r="HE587" i="32"/>
  <c r="HE571" i="32"/>
  <c r="HE533" i="32"/>
  <c r="HE531" i="32"/>
  <c r="HE529" i="32"/>
  <c r="HE527" i="32"/>
  <c r="HE525" i="32"/>
  <c r="HE523" i="32"/>
  <c r="HE521" i="32"/>
  <c r="HE519" i="32"/>
  <c r="HE517" i="32"/>
  <c r="HE515" i="32"/>
  <c r="HE578" i="32"/>
  <c r="HE569" i="32"/>
  <c r="HE560" i="32"/>
  <c r="HE556" i="32"/>
  <c r="HE552" i="32"/>
  <c r="HE534" i="32"/>
  <c r="HE532" i="32"/>
  <c r="HE530" i="32"/>
  <c r="HE528" i="32"/>
  <c r="HE526" i="32"/>
  <c r="HE524" i="32"/>
  <c r="HE522" i="32"/>
  <c r="HE520" i="32"/>
  <c r="HE518" i="32"/>
  <c r="HE516" i="32"/>
  <c r="HE514" i="32"/>
  <c r="HE512" i="32"/>
  <c r="HE510" i="32"/>
  <c r="HE508" i="32"/>
  <c r="HE506" i="32"/>
  <c r="HE504" i="32"/>
  <c r="HE502" i="32"/>
  <c r="HE500" i="32"/>
  <c r="HE498" i="32"/>
  <c r="HE496" i="32"/>
  <c r="HE494" i="32"/>
  <c r="HE492" i="32"/>
  <c r="HE490" i="32"/>
  <c r="HE572" i="32"/>
  <c r="HE562" i="32"/>
  <c r="HE535" i="32"/>
  <c r="HE585" i="32"/>
  <c r="HE574" i="32"/>
  <c r="HE570" i="32"/>
  <c r="HE538" i="32"/>
  <c r="HE619" i="32"/>
  <c r="HF619" i="32" s="1"/>
  <c r="HE577" i="32"/>
  <c r="HE586" i="32"/>
  <c r="HE503" i="32"/>
  <c r="HE564" i="32"/>
  <c r="HE540" i="32"/>
  <c r="HE607" i="32"/>
  <c r="HE584" i="32"/>
  <c r="HE541" i="32"/>
  <c r="HE539" i="32"/>
  <c r="HE537" i="32"/>
  <c r="HE495" i="32"/>
  <c r="HE536" i="32"/>
  <c r="HE511" i="32"/>
  <c r="HE489" i="32"/>
  <c r="HE487" i="32"/>
  <c r="HE485" i="32"/>
  <c r="HE483" i="32"/>
  <c r="HE579" i="32"/>
  <c r="HE488" i="32"/>
  <c r="HE611" i="32"/>
  <c r="HE478" i="32"/>
  <c r="HE482" i="32"/>
  <c r="HE476" i="32"/>
  <c r="HE474" i="32"/>
  <c r="HE472" i="32"/>
  <c r="HE470" i="32"/>
  <c r="HE468" i="32"/>
  <c r="HE466" i="32"/>
  <c r="HE464" i="32"/>
  <c r="HE462" i="32"/>
  <c r="HE460" i="32"/>
  <c r="HE458" i="32"/>
  <c r="HE456" i="32"/>
  <c r="HE454" i="32"/>
  <c r="HE452" i="32"/>
  <c r="HE450" i="32"/>
  <c r="HE448" i="32"/>
  <c r="HE446" i="32"/>
  <c r="HE444" i="32"/>
  <c r="HE442" i="32"/>
  <c r="HE440" i="32"/>
  <c r="HE438" i="32"/>
  <c r="HE436" i="32"/>
  <c r="HE507" i="32"/>
  <c r="HE558" i="32"/>
  <c r="HE484" i="32"/>
  <c r="HE479" i="32"/>
  <c r="HE435" i="32"/>
  <c r="HE433" i="32"/>
  <c r="HE431" i="32"/>
  <c r="HE429" i="32"/>
  <c r="HE427" i="32"/>
  <c r="HE425" i="32"/>
  <c r="HE424" i="32"/>
  <c r="HE423" i="32"/>
  <c r="HE422" i="32"/>
  <c r="HE421" i="32"/>
  <c r="HE420" i="32"/>
  <c r="HE419" i="32"/>
  <c r="HE418" i="32"/>
  <c r="HE417" i="32"/>
  <c r="HE416" i="32"/>
  <c r="HE415" i="32"/>
  <c r="HE414" i="32"/>
  <c r="HE413" i="32"/>
  <c r="HE412" i="32"/>
  <c r="HE411" i="32"/>
  <c r="HE410" i="32"/>
  <c r="HE409" i="32"/>
  <c r="HE408" i="32"/>
  <c r="HE407" i="32"/>
  <c r="HE406" i="32"/>
  <c r="HE573" i="32"/>
  <c r="HE469" i="32"/>
  <c r="HE453" i="32"/>
  <c r="HE437" i="32"/>
  <c r="HE513" i="32"/>
  <c r="HE499" i="32"/>
  <c r="HE467" i="32"/>
  <c r="HE451" i="32"/>
  <c r="HE430" i="32"/>
  <c r="HE395" i="32"/>
  <c r="HE394" i="32"/>
  <c r="HE393" i="32"/>
  <c r="HE392" i="32"/>
  <c r="HE391" i="32"/>
  <c r="HE390" i="32"/>
  <c r="HE389" i="32"/>
  <c r="HE388" i="32"/>
  <c r="HE387" i="32"/>
  <c r="HE386" i="32"/>
  <c r="HE385" i="32"/>
  <c r="HE384" i="32"/>
  <c r="HE383" i="32"/>
  <c r="HE382" i="32"/>
  <c r="HE381" i="32"/>
  <c r="HE380" i="32"/>
  <c r="HE379" i="32"/>
  <c r="HE378" i="32"/>
  <c r="HE377" i="32"/>
  <c r="HE376" i="32"/>
  <c r="HE375" i="32"/>
  <c r="HE374" i="32"/>
  <c r="HE373" i="32"/>
  <c r="HE372" i="32"/>
  <c r="HE371" i="32"/>
  <c r="HE370" i="32"/>
  <c r="HE369" i="32"/>
  <c r="HE368" i="32"/>
  <c r="HE367" i="32"/>
  <c r="HE366" i="32"/>
  <c r="HE365" i="32"/>
  <c r="HE364" i="32"/>
  <c r="HE363" i="32"/>
  <c r="HE362" i="32"/>
  <c r="HE361" i="32"/>
  <c r="HE360" i="32"/>
  <c r="HE359" i="32"/>
  <c r="HE358" i="32"/>
  <c r="HE357" i="32"/>
  <c r="HE356" i="32"/>
  <c r="HE355" i="32"/>
  <c r="HE354" i="32"/>
  <c r="HE353" i="32"/>
  <c r="HE352" i="32"/>
  <c r="HE351" i="32"/>
  <c r="HE350" i="32"/>
  <c r="HE349" i="32"/>
  <c r="HE348" i="32"/>
  <c r="HE347" i="32"/>
  <c r="HE346" i="32"/>
  <c r="HE345" i="32"/>
  <c r="HE344" i="32"/>
  <c r="HE343" i="32"/>
  <c r="HE342" i="32"/>
  <c r="HE341" i="32"/>
  <c r="HE340" i="32"/>
  <c r="HE339" i="32"/>
  <c r="HE338" i="32"/>
  <c r="HE337" i="32"/>
  <c r="HE336" i="32"/>
  <c r="HE335" i="32"/>
  <c r="HE334" i="32"/>
  <c r="HE333" i="32"/>
  <c r="HE332" i="32"/>
  <c r="HE331" i="32"/>
  <c r="HE330" i="32"/>
  <c r="HE329" i="32"/>
  <c r="HE328" i="32"/>
  <c r="HE327" i="32"/>
  <c r="HE326" i="32"/>
  <c r="HE325" i="32"/>
  <c r="HE324" i="32"/>
  <c r="HE323" i="32"/>
  <c r="HE322" i="32"/>
  <c r="HE321" i="32"/>
  <c r="HE320" i="32"/>
  <c r="HE319" i="32"/>
  <c r="HE318" i="32"/>
  <c r="HE317" i="32"/>
  <c r="HE316" i="32"/>
  <c r="HE315" i="32"/>
  <c r="HE314" i="32"/>
  <c r="HE313" i="32"/>
  <c r="HE312" i="32"/>
  <c r="HE311" i="32"/>
  <c r="HE310" i="32"/>
  <c r="HE309" i="32"/>
  <c r="HE308" i="32"/>
  <c r="HE307" i="32"/>
  <c r="HE306" i="32"/>
  <c r="HE305" i="32"/>
  <c r="HE304" i="32"/>
  <c r="HE303" i="32"/>
  <c r="HE302" i="32"/>
  <c r="HE301" i="32"/>
  <c r="HE300" i="32"/>
  <c r="HE299" i="32"/>
  <c r="HE298" i="32"/>
  <c r="HE297" i="32"/>
  <c r="HE296" i="32"/>
  <c r="HE295" i="32"/>
  <c r="HE294" i="32"/>
  <c r="HE293" i="32"/>
  <c r="HE292" i="32"/>
  <c r="HE291" i="32"/>
  <c r="HE290" i="32"/>
  <c r="HE289" i="32"/>
  <c r="HE288" i="32"/>
  <c r="HE287" i="32"/>
  <c r="HE286" i="32"/>
  <c r="HE285" i="32"/>
  <c r="HE284" i="32"/>
  <c r="HE283" i="32"/>
  <c r="HE282" i="32"/>
  <c r="HE281" i="32"/>
  <c r="HE280" i="32"/>
  <c r="HE505" i="32"/>
  <c r="HE486" i="32"/>
  <c r="HE463" i="32"/>
  <c r="HE447" i="32"/>
  <c r="HE434" i="32"/>
  <c r="HE405" i="32"/>
  <c r="HE404" i="32"/>
  <c r="HE403" i="32"/>
  <c r="HE402" i="32"/>
  <c r="HE401" i="32"/>
  <c r="HE400" i="32"/>
  <c r="HE399" i="32"/>
  <c r="HE398" i="32"/>
  <c r="HE397" i="32"/>
  <c r="HE396" i="32"/>
  <c r="HE481" i="32"/>
  <c r="HE475" i="32"/>
  <c r="HE473" i="32"/>
  <c r="HE471" i="32"/>
  <c r="HE449" i="32"/>
  <c r="HE491" i="32"/>
  <c r="HE461" i="32"/>
  <c r="HE459" i="32"/>
  <c r="HE457" i="32"/>
  <c r="HE455" i="32"/>
  <c r="HE428" i="32"/>
  <c r="HE501" i="32"/>
  <c r="HE441" i="32"/>
  <c r="HE497" i="32"/>
  <c r="HE465" i="32"/>
  <c r="HE439" i="32"/>
  <c r="HE432" i="32"/>
  <c r="HE480" i="32"/>
  <c r="HE509" i="32"/>
  <c r="HE426" i="32"/>
  <c r="HE493" i="32"/>
  <c r="HE170" i="32"/>
  <c r="HE477" i="32"/>
  <c r="HE443" i="32"/>
  <c r="HE123" i="32"/>
  <c r="HE121" i="32"/>
  <c r="HE119" i="32"/>
  <c r="HE117" i="32"/>
  <c r="HE115" i="32"/>
  <c r="HE113" i="32"/>
  <c r="HE111" i="32"/>
  <c r="HE109" i="32"/>
  <c r="HE107" i="32"/>
  <c r="HE105" i="32"/>
  <c r="HE103" i="32"/>
  <c r="HE101" i="32"/>
  <c r="HE99" i="32"/>
  <c r="HE97" i="32"/>
  <c r="HE95" i="32"/>
  <c r="HE93" i="32"/>
  <c r="HE91" i="32"/>
  <c r="HE89" i="32"/>
  <c r="HE87" i="32"/>
  <c r="HE85" i="32"/>
  <c r="HE84" i="32"/>
  <c r="HE83" i="32"/>
  <c r="HE82" i="32"/>
  <c r="HE81" i="32"/>
  <c r="HE80" i="32"/>
  <c r="HE79" i="32"/>
  <c r="HE78" i="32"/>
  <c r="HE77" i="32"/>
  <c r="HE76" i="32"/>
  <c r="HE75" i="32"/>
  <c r="HE74" i="32"/>
  <c r="HE73" i="32"/>
  <c r="HE72" i="32"/>
  <c r="HE71" i="32"/>
  <c r="HE70" i="32"/>
  <c r="HE69" i="32"/>
  <c r="HE68" i="32"/>
  <c r="HE67" i="32"/>
  <c r="HE66" i="32"/>
  <c r="HE65" i="32"/>
  <c r="HE64" i="32"/>
  <c r="HE63" i="32"/>
  <c r="HE62" i="32"/>
  <c r="HE61" i="32"/>
  <c r="HE60" i="32"/>
  <c r="HE59" i="32"/>
  <c r="HE58" i="32"/>
  <c r="HE57" i="32"/>
  <c r="HE56" i="32"/>
  <c r="HE55" i="32"/>
  <c r="HE54" i="32"/>
  <c r="HE53" i="32"/>
  <c r="HE52" i="32"/>
  <c r="HE51" i="32"/>
  <c r="HE50" i="32"/>
  <c r="HE49" i="32"/>
  <c r="HE48" i="32"/>
  <c r="HE47" i="32"/>
  <c r="HE46" i="32"/>
  <c r="HE45" i="32"/>
  <c r="HE44" i="32"/>
  <c r="HE43" i="32"/>
  <c r="HE42" i="32"/>
  <c r="HE41" i="32"/>
  <c r="HE40" i="32"/>
  <c r="HE39" i="32"/>
  <c r="HE38" i="32"/>
  <c r="HE37" i="32"/>
  <c r="HE36" i="32"/>
  <c r="HE35" i="32"/>
  <c r="HE34" i="32"/>
  <c r="HE33" i="32"/>
  <c r="HE32" i="32"/>
  <c r="HE31" i="32"/>
  <c r="HE30" i="32"/>
  <c r="HE29" i="32"/>
  <c r="HE28" i="32"/>
  <c r="HE27" i="32"/>
  <c r="HE26" i="32"/>
  <c r="HE25" i="32"/>
  <c r="HE24" i="32"/>
  <c r="HE23" i="32"/>
  <c r="HE22" i="32"/>
  <c r="HE21" i="32"/>
  <c r="HE20" i="32"/>
  <c r="HE19" i="32"/>
  <c r="HE18" i="32"/>
  <c r="HE17" i="32"/>
  <c r="HE16" i="32"/>
  <c r="HE15" i="32"/>
  <c r="HE14" i="32"/>
  <c r="HE13" i="32"/>
  <c r="HE12" i="32"/>
  <c r="HE11" i="32"/>
  <c r="HE276" i="32"/>
  <c r="HE272" i="32"/>
  <c r="HE268" i="32"/>
  <c r="HE264" i="32"/>
  <c r="HE260" i="32"/>
  <c r="HE256" i="32"/>
  <c r="HE252" i="32"/>
  <c r="HE248" i="32"/>
  <c r="HE244" i="32"/>
  <c r="HE240" i="32"/>
  <c r="HE236" i="32"/>
  <c r="HE232" i="32"/>
  <c r="HE228" i="32"/>
  <c r="HE224" i="32"/>
  <c r="HE220" i="32"/>
  <c r="HE216" i="32"/>
  <c r="HE212" i="32"/>
  <c r="HE208" i="32"/>
  <c r="HE204" i="32"/>
  <c r="HE200" i="32"/>
  <c r="HE196" i="32"/>
  <c r="HE192" i="32"/>
  <c r="HE188" i="32"/>
  <c r="HE184" i="32"/>
  <c r="HE180" i="32"/>
  <c r="HE176" i="32"/>
  <c r="HE172" i="32"/>
  <c r="HE278" i="32"/>
  <c r="HE274" i="32"/>
  <c r="HE270" i="32"/>
  <c r="HE266" i="32"/>
  <c r="HE262" i="32"/>
  <c r="HE258" i="32"/>
  <c r="HE254" i="32"/>
  <c r="HE250" i="32"/>
  <c r="HE246" i="32"/>
  <c r="HE242" i="32"/>
  <c r="HE238" i="32"/>
  <c r="HE234" i="32"/>
  <c r="HE230" i="32"/>
  <c r="HE226" i="32"/>
  <c r="HE222" i="32"/>
  <c r="HE218" i="32"/>
  <c r="HE214" i="32"/>
  <c r="HE210" i="32"/>
  <c r="HE206" i="32"/>
  <c r="HE202" i="32"/>
  <c r="HE198" i="32"/>
  <c r="HE194" i="32"/>
  <c r="HE190" i="32"/>
  <c r="HE186" i="32"/>
  <c r="HE182" i="32"/>
  <c r="HE178" i="32"/>
  <c r="HE174" i="32"/>
  <c r="HE169" i="32"/>
  <c r="GG86" i="32"/>
  <c r="HE92" i="32"/>
  <c r="GG94" i="32"/>
  <c r="HE100" i="32"/>
  <c r="GG102" i="32"/>
  <c r="HE108" i="32"/>
  <c r="GG110" i="32"/>
  <c r="HE126" i="32"/>
  <c r="GG127" i="32"/>
  <c r="HE134" i="32"/>
  <c r="GG135" i="32"/>
  <c r="HE142" i="32"/>
  <c r="GG143" i="32"/>
  <c r="HE150" i="32"/>
  <c r="GG151" i="32"/>
  <c r="HE158" i="32"/>
  <c r="GG159" i="32"/>
  <c r="HE166" i="32"/>
  <c r="GG167" i="32"/>
  <c r="GG170" i="32"/>
  <c r="HE177" i="32"/>
  <c r="HE181" i="32"/>
  <c r="HE185" i="32"/>
  <c r="HE189" i="32"/>
  <c r="HE193" i="32"/>
  <c r="HE197" i="32"/>
  <c r="HE201" i="32"/>
  <c r="HE205" i="32"/>
  <c r="HE209" i="32"/>
  <c r="HE213" i="32"/>
  <c r="HE217" i="32"/>
  <c r="HE221" i="32"/>
  <c r="HE225" i="32"/>
  <c r="HE229" i="32"/>
  <c r="HE233" i="32"/>
  <c r="HE237" i="32"/>
  <c r="HE241" i="32"/>
  <c r="HE245" i="32"/>
  <c r="HE249" i="32"/>
  <c r="HE253" i="32"/>
  <c r="HE257" i="32"/>
  <c r="HE261" i="32"/>
  <c r="HE265" i="32"/>
  <c r="HE269" i="32"/>
  <c r="HE273" i="32"/>
  <c r="HE277" i="32"/>
  <c r="GY282" i="32"/>
  <c r="GY286" i="32"/>
  <c r="FX288" i="32"/>
  <c r="GA292" i="32"/>
  <c r="GA296" i="32"/>
  <c r="GV297" i="32"/>
  <c r="FX312" i="32"/>
  <c r="FX368" i="32"/>
  <c r="FX380" i="32"/>
  <c r="GA392" i="32"/>
  <c r="GY414" i="32"/>
  <c r="GJ620" i="32"/>
  <c r="GJ618" i="32"/>
  <c r="GK618" i="32" s="1"/>
  <c r="GJ616" i="32"/>
  <c r="GK616" i="32" s="1"/>
  <c r="GJ614" i="32"/>
  <c r="GK614" i="32" s="1"/>
  <c r="GJ612" i="32"/>
  <c r="GJ610" i="32"/>
  <c r="GJ608" i="32"/>
  <c r="GJ606" i="32"/>
  <c r="GJ604" i="32"/>
  <c r="GJ602" i="32"/>
  <c r="GJ600" i="32"/>
  <c r="GJ599" i="32"/>
  <c r="GJ598" i="32"/>
  <c r="GJ597" i="32"/>
  <c r="GJ596" i="32"/>
  <c r="GJ595" i="32"/>
  <c r="GJ594" i="32"/>
  <c r="GJ607" i="32"/>
  <c r="GJ593" i="32"/>
  <c r="GJ592" i="32"/>
  <c r="GJ591" i="32"/>
  <c r="GJ590" i="32"/>
  <c r="GJ589" i="32"/>
  <c r="GJ588" i="32"/>
  <c r="GJ587" i="32"/>
  <c r="GJ586" i="32"/>
  <c r="GJ585" i="32"/>
  <c r="GJ584" i="32"/>
  <c r="GJ617" i="32"/>
  <c r="GK617" i="32" s="1"/>
  <c r="GJ609" i="32"/>
  <c r="GJ613" i="32"/>
  <c r="GK613" i="32" s="1"/>
  <c r="GJ619" i="32"/>
  <c r="GK619" i="32" s="1"/>
  <c r="GJ605" i="32"/>
  <c r="GJ603" i="32"/>
  <c r="GJ581" i="32"/>
  <c r="GJ573" i="32"/>
  <c r="GJ580" i="32"/>
  <c r="GJ572" i="32"/>
  <c r="GJ557" i="32"/>
  <c r="GJ555" i="32"/>
  <c r="GJ553" i="32"/>
  <c r="GJ568" i="32"/>
  <c r="GJ567" i="32"/>
  <c r="GJ566" i="32"/>
  <c r="GJ556" i="32"/>
  <c r="GJ571" i="32"/>
  <c r="GJ570" i="32"/>
  <c r="GJ569" i="32"/>
  <c r="GJ565" i="32"/>
  <c r="GJ561" i="32"/>
  <c r="GJ551" i="32"/>
  <c r="GJ549" i="32"/>
  <c r="GJ547" i="32"/>
  <c r="GJ545" i="32"/>
  <c r="GJ543" i="32"/>
  <c r="GJ563" i="32"/>
  <c r="GJ559" i="32"/>
  <c r="GJ552" i="32"/>
  <c r="GJ550" i="32"/>
  <c r="GJ548" i="32"/>
  <c r="GJ546" i="32"/>
  <c r="GJ544" i="32"/>
  <c r="GJ542" i="32"/>
  <c r="GJ541" i="32"/>
  <c r="GJ540" i="32"/>
  <c r="GJ539" i="32"/>
  <c r="GJ538" i="32"/>
  <c r="GJ537" i="32"/>
  <c r="GJ536" i="32"/>
  <c r="GJ535" i="32"/>
  <c r="GJ534" i="32"/>
  <c r="GJ533" i="32"/>
  <c r="GJ532" i="32"/>
  <c r="GJ531" i="32"/>
  <c r="GJ530" i="32"/>
  <c r="GJ529" i="32"/>
  <c r="GJ528" i="32"/>
  <c r="GJ527" i="32"/>
  <c r="GJ526" i="32"/>
  <c r="GJ525" i="32"/>
  <c r="GJ524" i="32"/>
  <c r="GJ523" i="32"/>
  <c r="GJ522" i="32"/>
  <c r="GJ521" i="32"/>
  <c r="GJ520" i="32"/>
  <c r="GJ519" i="32"/>
  <c r="GJ518" i="32"/>
  <c r="GJ517" i="32"/>
  <c r="GJ516" i="32"/>
  <c r="GJ515" i="32"/>
  <c r="GJ514" i="32"/>
  <c r="GJ513" i="32"/>
  <c r="GJ512" i="32"/>
  <c r="GJ511" i="32"/>
  <c r="GJ510" i="32"/>
  <c r="GJ509" i="32"/>
  <c r="GJ508" i="32"/>
  <c r="GJ507" i="32"/>
  <c r="GJ506" i="32"/>
  <c r="GJ505" i="32"/>
  <c r="GJ504" i="32"/>
  <c r="GJ503" i="32"/>
  <c r="GJ502" i="32"/>
  <c r="GJ501" i="32"/>
  <c r="GJ500" i="32"/>
  <c r="GJ499" i="32"/>
  <c r="GJ498" i="32"/>
  <c r="GJ497" i="32"/>
  <c r="GJ496" i="32"/>
  <c r="GJ495" i="32"/>
  <c r="GJ494" i="32"/>
  <c r="GJ493" i="32"/>
  <c r="GJ492" i="32"/>
  <c r="GJ491" i="32"/>
  <c r="GJ578" i="32"/>
  <c r="GJ558" i="32"/>
  <c r="GJ582" i="32"/>
  <c r="GJ560" i="32"/>
  <c r="GJ564" i="32"/>
  <c r="GJ615" i="32"/>
  <c r="GK615" i="32" s="1"/>
  <c r="GJ554" i="32"/>
  <c r="GJ577" i="32"/>
  <c r="GJ562" i="32"/>
  <c r="GJ574" i="32"/>
  <c r="GJ611" i="32"/>
  <c r="GJ575" i="32"/>
  <c r="GJ490" i="32"/>
  <c r="GJ488" i="32"/>
  <c r="GJ486" i="32"/>
  <c r="GJ484" i="32"/>
  <c r="GJ601" i="32"/>
  <c r="GJ482" i="32"/>
  <c r="GJ485" i="32"/>
  <c r="GJ481" i="32"/>
  <c r="GJ480" i="32"/>
  <c r="GJ476" i="32"/>
  <c r="GJ475" i="32"/>
  <c r="GJ474" i="32"/>
  <c r="GJ473" i="32"/>
  <c r="GJ472" i="32"/>
  <c r="GJ471" i="32"/>
  <c r="GJ470" i="32"/>
  <c r="GJ469" i="32"/>
  <c r="GJ468" i="32"/>
  <c r="GJ467" i="32"/>
  <c r="GJ466" i="32"/>
  <c r="GJ465" i="32"/>
  <c r="GJ464" i="32"/>
  <c r="GJ463" i="32"/>
  <c r="GJ462" i="32"/>
  <c r="GJ461" i="32"/>
  <c r="GJ460" i="32"/>
  <c r="GJ459" i="32"/>
  <c r="GJ458" i="32"/>
  <c r="GJ457" i="32"/>
  <c r="GJ456" i="32"/>
  <c r="GJ455" i="32"/>
  <c r="GJ454" i="32"/>
  <c r="GJ453" i="32"/>
  <c r="GJ452" i="32"/>
  <c r="GJ451" i="32"/>
  <c r="GJ450" i="32"/>
  <c r="GJ449" i="32"/>
  <c r="GJ448" i="32"/>
  <c r="GJ447" i="32"/>
  <c r="GJ446" i="32"/>
  <c r="GJ445" i="32"/>
  <c r="GJ444" i="32"/>
  <c r="GJ443" i="32"/>
  <c r="GJ442" i="32"/>
  <c r="GJ441" i="32"/>
  <c r="GJ440" i="32"/>
  <c r="GJ439" i="32"/>
  <c r="GJ438" i="32"/>
  <c r="GJ437" i="32"/>
  <c r="GJ436" i="32"/>
  <c r="GJ435" i="32"/>
  <c r="GJ434" i="32"/>
  <c r="GJ433" i="32"/>
  <c r="GJ432" i="32"/>
  <c r="GJ431" i="32"/>
  <c r="GJ430" i="32"/>
  <c r="GJ429" i="32"/>
  <c r="GJ428" i="32"/>
  <c r="GJ427" i="32"/>
  <c r="GJ426" i="32"/>
  <c r="GJ583" i="32"/>
  <c r="GJ579" i="32"/>
  <c r="GJ479" i="32"/>
  <c r="GJ477" i="32"/>
  <c r="GJ576" i="32"/>
  <c r="GJ425" i="32"/>
  <c r="GJ424" i="32"/>
  <c r="GJ423" i="32"/>
  <c r="GJ422" i="32"/>
  <c r="GJ421" i="32"/>
  <c r="GJ420" i="32"/>
  <c r="GJ419" i="32"/>
  <c r="GJ418" i="32"/>
  <c r="GJ417" i="32"/>
  <c r="GJ416" i="32"/>
  <c r="GJ415" i="32"/>
  <c r="GJ414" i="32"/>
  <c r="GJ413" i="32"/>
  <c r="GJ412" i="32"/>
  <c r="GJ411" i="32"/>
  <c r="GJ410" i="32"/>
  <c r="GJ409" i="32"/>
  <c r="GJ408" i="32"/>
  <c r="GJ407" i="32"/>
  <c r="GJ406" i="32"/>
  <c r="GJ405" i="32"/>
  <c r="GJ404" i="32"/>
  <c r="GJ403" i="32"/>
  <c r="GJ402" i="32"/>
  <c r="GJ401" i="32"/>
  <c r="GJ400" i="32"/>
  <c r="GJ399" i="32"/>
  <c r="GJ398" i="32"/>
  <c r="GJ397" i="32"/>
  <c r="GJ396" i="32"/>
  <c r="GJ478" i="32"/>
  <c r="GJ483" i="32"/>
  <c r="GJ395" i="32"/>
  <c r="GJ394" i="32"/>
  <c r="GJ393" i="32"/>
  <c r="GJ392" i="32"/>
  <c r="GJ391" i="32"/>
  <c r="GJ390" i="32"/>
  <c r="GJ389" i="32"/>
  <c r="GJ388" i="32"/>
  <c r="GJ387" i="32"/>
  <c r="GJ386" i="32"/>
  <c r="GJ385" i="32"/>
  <c r="GJ384" i="32"/>
  <c r="GJ383" i="32"/>
  <c r="GJ382" i="32"/>
  <c r="GJ381" i="32"/>
  <c r="GJ380" i="32"/>
  <c r="GJ379" i="32"/>
  <c r="GJ378" i="32"/>
  <c r="GJ377" i="32"/>
  <c r="GJ376" i="32"/>
  <c r="GJ375" i="32"/>
  <c r="GJ374" i="32"/>
  <c r="GJ373" i="32"/>
  <c r="GJ372" i="32"/>
  <c r="GJ371" i="32"/>
  <c r="GJ370" i="32"/>
  <c r="GJ369" i="32"/>
  <c r="GJ368" i="32"/>
  <c r="GJ367" i="32"/>
  <c r="GJ366" i="32"/>
  <c r="GJ365" i="32"/>
  <c r="GJ364" i="32"/>
  <c r="GJ363" i="32"/>
  <c r="GJ362" i="32"/>
  <c r="GJ361" i="32"/>
  <c r="GJ360" i="32"/>
  <c r="GJ359" i="32"/>
  <c r="GJ358" i="32"/>
  <c r="GJ357" i="32"/>
  <c r="GJ356" i="32"/>
  <c r="GJ355" i="32"/>
  <c r="GJ354" i="32"/>
  <c r="GJ353" i="32"/>
  <c r="GJ352" i="32"/>
  <c r="GJ351" i="32"/>
  <c r="GJ350" i="32"/>
  <c r="GJ349" i="32"/>
  <c r="GJ348" i="32"/>
  <c r="GJ347" i="32"/>
  <c r="GJ346" i="32"/>
  <c r="GJ345" i="32"/>
  <c r="GJ344" i="32"/>
  <c r="GJ343" i="32"/>
  <c r="GJ342" i="32"/>
  <c r="GJ341" i="32"/>
  <c r="GJ340" i="32"/>
  <c r="GJ339" i="32"/>
  <c r="GJ338" i="32"/>
  <c r="GJ337" i="32"/>
  <c r="GJ336" i="32"/>
  <c r="GJ335" i="32"/>
  <c r="GJ334" i="32"/>
  <c r="GJ333" i="32"/>
  <c r="GJ332" i="32"/>
  <c r="GJ331" i="32"/>
  <c r="GJ330" i="32"/>
  <c r="GJ329" i="32"/>
  <c r="GJ328" i="32"/>
  <c r="GJ327" i="32"/>
  <c r="GJ326" i="32"/>
  <c r="GJ325" i="32"/>
  <c r="GJ324" i="32"/>
  <c r="GJ323" i="32"/>
  <c r="GJ322" i="32"/>
  <c r="GJ321" i="32"/>
  <c r="GJ320" i="32"/>
  <c r="GJ319" i="32"/>
  <c r="GJ318" i="32"/>
  <c r="GJ317" i="32"/>
  <c r="GJ316" i="32"/>
  <c r="GJ315" i="32"/>
  <c r="GJ314" i="32"/>
  <c r="GJ313" i="32"/>
  <c r="GJ312" i="32"/>
  <c r="GJ311" i="32"/>
  <c r="GJ310" i="32"/>
  <c r="GJ309" i="32"/>
  <c r="GJ308" i="32"/>
  <c r="GJ307" i="32"/>
  <c r="GJ306" i="32"/>
  <c r="GJ305" i="32"/>
  <c r="GJ304" i="32"/>
  <c r="GJ489" i="32"/>
  <c r="GJ301" i="32"/>
  <c r="GJ296" i="32"/>
  <c r="GJ288" i="32"/>
  <c r="GJ291" i="32"/>
  <c r="GJ283" i="32"/>
  <c r="GJ294" i="32"/>
  <c r="GJ292" i="32"/>
  <c r="GJ290" i="32"/>
  <c r="GJ171" i="32"/>
  <c r="GJ169" i="32"/>
  <c r="GJ168" i="32"/>
  <c r="GJ167" i="32"/>
  <c r="GJ166" i="32"/>
  <c r="GJ165" i="32"/>
  <c r="GJ164" i="32"/>
  <c r="GJ163" i="32"/>
  <c r="GJ162" i="32"/>
  <c r="GJ161" i="32"/>
  <c r="GJ160" i="32"/>
  <c r="GJ159" i="32"/>
  <c r="GJ158" i="32"/>
  <c r="GJ157" i="32"/>
  <c r="GJ156" i="32"/>
  <c r="GJ155" i="32"/>
  <c r="GJ154" i="32"/>
  <c r="GJ153" i="32"/>
  <c r="GJ152" i="32"/>
  <c r="GJ151" i="32"/>
  <c r="GJ150" i="32"/>
  <c r="GJ149" i="32"/>
  <c r="GJ148" i="32"/>
  <c r="GJ147" i="32"/>
  <c r="GJ146" i="32"/>
  <c r="GJ145" i="32"/>
  <c r="GJ144" i="32"/>
  <c r="GJ143" i="32"/>
  <c r="GJ142" i="32"/>
  <c r="GJ141" i="32"/>
  <c r="GJ140" i="32"/>
  <c r="GJ139" i="32"/>
  <c r="GJ138" i="32"/>
  <c r="GJ137" i="32"/>
  <c r="GJ136" i="32"/>
  <c r="GJ135" i="32"/>
  <c r="GJ134" i="32"/>
  <c r="GJ133" i="32"/>
  <c r="GJ132" i="32"/>
  <c r="GJ131" i="32"/>
  <c r="GJ130" i="32"/>
  <c r="GJ129" i="32"/>
  <c r="GJ128" i="32"/>
  <c r="GJ127" i="32"/>
  <c r="GJ126" i="32"/>
  <c r="GJ125" i="32"/>
  <c r="GJ124" i="32"/>
  <c r="GJ123" i="32"/>
  <c r="GJ122" i="32"/>
  <c r="GJ121" i="32"/>
  <c r="GJ120" i="32"/>
  <c r="GJ119" i="32"/>
  <c r="GJ118" i="32"/>
  <c r="GJ117" i="32"/>
  <c r="GJ116" i="32"/>
  <c r="GJ115" i="32"/>
  <c r="GJ114" i="32"/>
  <c r="GJ113" i="32"/>
  <c r="GJ112" i="32"/>
  <c r="GJ111" i="32"/>
  <c r="GJ110" i="32"/>
  <c r="GJ109" i="32"/>
  <c r="GJ108" i="32"/>
  <c r="GJ107" i="32"/>
  <c r="GJ106" i="32"/>
  <c r="GJ105" i="32"/>
  <c r="GJ104" i="32"/>
  <c r="GJ103" i="32"/>
  <c r="GJ102" i="32"/>
  <c r="GJ101" i="32"/>
  <c r="GJ100" i="32"/>
  <c r="GJ99" i="32"/>
  <c r="GJ98" i="32"/>
  <c r="GJ97" i="32"/>
  <c r="GJ96" i="32"/>
  <c r="GJ95" i="32"/>
  <c r="GJ94" i="32"/>
  <c r="GJ93" i="32"/>
  <c r="GJ92" i="32"/>
  <c r="GJ91" i="32"/>
  <c r="GJ90" i="32"/>
  <c r="GJ89" i="32"/>
  <c r="GJ88" i="32"/>
  <c r="GJ87" i="32"/>
  <c r="GJ86" i="32"/>
  <c r="GJ281" i="32"/>
  <c r="GJ303" i="32"/>
  <c r="GJ286" i="32"/>
  <c r="GJ284" i="32"/>
  <c r="GJ282" i="32"/>
  <c r="GJ280" i="32"/>
  <c r="GJ276" i="32"/>
  <c r="GJ272" i="32"/>
  <c r="GJ268" i="32"/>
  <c r="GJ264" i="32"/>
  <c r="GJ260" i="32"/>
  <c r="GJ256" i="32"/>
  <c r="GJ252" i="32"/>
  <c r="GJ248" i="32"/>
  <c r="GJ244" i="32"/>
  <c r="GJ240" i="32"/>
  <c r="GJ236" i="32"/>
  <c r="GJ232" i="32"/>
  <c r="GJ228" i="32"/>
  <c r="GJ224" i="32"/>
  <c r="GJ220" i="32"/>
  <c r="GJ216" i="32"/>
  <c r="GJ212" i="32"/>
  <c r="GJ208" i="32"/>
  <c r="GJ204" i="32"/>
  <c r="GJ200" i="32"/>
  <c r="GJ196" i="32"/>
  <c r="GJ192" i="32"/>
  <c r="GJ188" i="32"/>
  <c r="GJ184" i="32"/>
  <c r="GJ180" i="32"/>
  <c r="GJ176" i="32"/>
  <c r="GJ172" i="32"/>
  <c r="GJ299" i="32"/>
  <c r="GJ170" i="32"/>
  <c r="GJ289" i="32"/>
  <c r="GJ287" i="32"/>
  <c r="GJ285" i="32"/>
  <c r="GJ300" i="32"/>
  <c r="GJ297" i="32"/>
  <c r="GJ295" i="32"/>
  <c r="GJ293" i="32"/>
  <c r="GJ277" i="32"/>
  <c r="GJ273" i="32"/>
  <c r="GJ269" i="32"/>
  <c r="GJ265" i="32"/>
  <c r="GJ261" i="32"/>
  <c r="GJ257" i="32"/>
  <c r="GJ253" i="32"/>
  <c r="GJ249" i="32"/>
  <c r="GJ245" i="32"/>
  <c r="GJ241" i="32"/>
  <c r="GJ237" i="32"/>
  <c r="GJ233" i="32"/>
  <c r="GJ229" i="32"/>
  <c r="GJ225" i="32"/>
  <c r="GJ221" i="32"/>
  <c r="GJ217" i="32"/>
  <c r="GJ213" i="32"/>
  <c r="GJ209" i="32"/>
  <c r="GJ205" i="32"/>
  <c r="GJ201" i="32"/>
  <c r="GJ197" i="32"/>
  <c r="GJ193" i="32"/>
  <c r="GJ189" i="32"/>
  <c r="GJ185" i="32"/>
  <c r="GJ181" i="32"/>
  <c r="GJ177" i="32"/>
  <c r="HH619" i="32"/>
  <c r="HI619" i="32" s="1"/>
  <c r="HH617" i="32"/>
  <c r="HI617" i="32" s="1"/>
  <c r="HH615" i="32"/>
  <c r="HI615" i="32" s="1"/>
  <c r="HH613" i="32"/>
  <c r="HI613" i="32" s="1"/>
  <c r="HH611" i="32"/>
  <c r="HH609" i="32"/>
  <c r="HH607" i="32"/>
  <c r="HH605" i="32"/>
  <c r="HH604" i="32"/>
  <c r="HH602" i="32"/>
  <c r="HH600" i="32"/>
  <c r="HH599" i="32"/>
  <c r="HH598" i="32"/>
  <c r="HH597" i="32"/>
  <c r="HH596" i="32"/>
  <c r="HH595" i="32"/>
  <c r="HH594" i="32"/>
  <c r="HH593" i="32"/>
  <c r="HH620" i="32"/>
  <c r="HH592" i="32"/>
  <c r="HH591" i="32"/>
  <c r="HH590" i="32"/>
  <c r="HH589" i="32"/>
  <c r="HH588" i="32"/>
  <c r="HH587" i="32"/>
  <c r="HH586" i="32"/>
  <c r="HH585" i="32"/>
  <c r="HH584" i="32"/>
  <c r="HH583" i="32"/>
  <c r="HH618" i="32"/>
  <c r="HI618" i="32" s="1"/>
  <c r="HH610" i="32"/>
  <c r="HH614" i="32"/>
  <c r="HI614" i="32" s="1"/>
  <c r="HH606" i="32"/>
  <c r="HH616" i="32"/>
  <c r="HI616" i="32" s="1"/>
  <c r="HH601" i="32"/>
  <c r="HH582" i="32"/>
  <c r="HH579" i="32"/>
  <c r="HH574" i="32"/>
  <c r="HH571" i="32"/>
  <c r="HH566" i="32"/>
  <c r="HH608" i="32"/>
  <c r="HH568" i="32"/>
  <c r="HH565" i="32"/>
  <c r="HH561" i="32"/>
  <c r="HH554" i="32"/>
  <c r="HH553" i="32"/>
  <c r="HH612" i="32"/>
  <c r="HH572" i="32"/>
  <c r="HH570" i="32"/>
  <c r="HH569" i="32"/>
  <c r="HH567" i="32"/>
  <c r="HH557" i="32"/>
  <c r="HH552" i="32"/>
  <c r="HH541" i="32"/>
  <c r="HH540" i="32"/>
  <c r="HH539" i="32"/>
  <c r="HH538" i="32"/>
  <c r="HH537" i="32"/>
  <c r="HH536" i="32"/>
  <c r="HH535" i="32"/>
  <c r="HH534" i="32"/>
  <c r="HH533" i="32"/>
  <c r="HH532" i="32"/>
  <c r="HH531" i="32"/>
  <c r="HH530" i="32"/>
  <c r="HH529" i="32"/>
  <c r="HH528" i="32"/>
  <c r="HH527" i="32"/>
  <c r="HH526" i="32"/>
  <c r="HH525" i="32"/>
  <c r="HH524" i="32"/>
  <c r="HH523" i="32"/>
  <c r="HH522" i="32"/>
  <c r="HH521" i="32"/>
  <c r="HH520" i="32"/>
  <c r="HH519" i="32"/>
  <c r="HH518" i="32"/>
  <c r="HH517" i="32"/>
  <c r="HH516" i="32"/>
  <c r="HH515" i="32"/>
  <c r="HH514" i="32"/>
  <c r="HH513" i="32"/>
  <c r="HH512" i="32"/>
  <c r="HH511" i="32"/>
  <c r="HH510" i="32"/>
  <c r="HH509" i="32"/>
  <c r="HH508" i="32"/>
  <c r="HH507" i="32"/>
  <c r="HH506" i="32"/>
  <c r="HH505" i="32"/>
  <c r="HH504" i="32"/>
  <c r="HH503" i="32"/>
  <c r="HH502" i="32"/>
  <c r="HH501" i="32"/>
  <c r="HH500" i="32"/>
  <c r="HH499" i="32"/>
  <c r="HH498" i="32"/>
  <c r="HH497" i="32"/>
  <c r="HH496" i="32"/>
  <c r="HH495" i="32"/>
  <c r="HH494" i="32"/>
  <c r="HH493" i="32"/>
  <c r="HH492" i="32"/>
  <c r="HH491" i="32"/>
  <c r="HH490" i="32"/>
  <c r="HH555" i="32"/>
  <c r="HH543" i="32"/>
  <c r="HH575" i="32"/>
  <c r="HH548" i="32"/>
  <c r="HH573" i="32"/>
  <c r="HH551" i="32"/>
  <c r="HH546" i="32"/>
  <c r="HH581" i="32"/>
  <c r="HH577" i="32"/>
  <c r="HH563" i="32"/>
  <c r="HH558" i="32"/>
  <c r="HH556" i="32"/>
  <c r="HH603" i="32"/>
  <c r="HH578" i="32"/>
  <c r="HH549" i="32"/>
  <c r="HH545" i="32"/>
  <c r="HH544" i="32"/>
  <c r="HH478" i="32"/>
  <c r="HH562" i="32"/>
  <c r="HH547" i="32"/>
  <c r="HH486" i="32"/>
  <c r="HH483" i="32"/>
  <c r="HH476" i="32"/>
  <c r="HH475" i="32"/>
  <c r="HH474" i="32"/>
  <c r="HH473" i="32"/>
  <c r="HH472" i="32"/>
  <c r="HH471" i="32"/>
  <c r="HH470" i="32"/>
  <c r="HH469" i="32"/>
  <c r="HH468" i="32"/>
  <c r="HH467" i="32"/>
  <c r="HH466" i="32"/>
  <c r="HH465" i="32"/>
  <c r="HH464" i="32"/>
  <c r="HH463" i="32"/>
  <c r="HH462" i="32"/>
  <c r="HH461" i="32"/>
  <c r="HH460" i="32"/>
  <c r="HH459" i="32"/>
  <c r="HH458" i="32"/>
  <c r="HH457" i="32"/>
  <c r="HH456" i="32"/>
  <c r="HH455" i="32"/>
  <c r="HH454" i="32"/>
  <c r="HH453" i="32"/>
  <c r="HH452" i="32"/>
  <c r="HH451" i="32"/>
  <c r="HH450" i="32"/>
  <c r="HH449" i="32"/>
  <c r="HH448" i="32"/>
  <c r="HH447" i="32"/>
  <c r="HH446" i="32"/>
  <c r="HH445" i="32"/>
  <c r="HH444" i="32"/>
  <c r="HH443" i="32"/>
  <c r="HH442" i="32"/>
  <c r="HH441" i="32"/>
  <c r="HH440" i="32"/>
  <c r="HH439" i="32"/>
  <c r="HH438" i="32"/>
  <c r="HH437" i="32"/>
  <c r="HH436" i="32"/>
  <c r="HH435" i="32"/>
  <c r="HH434" i="32"/>
  <c r="HH433" i="32"/>
  <c r="HH432" i="32"/>
  <c r="HH431" i="32"/>
  <c r="HH430" i="32"/>
  <c r="HH429" i="32"/>
  <c r="HH428" i="32"/>
  <c r="HH427" i="32"/>
  <c r="HH426" i="32"/>
  <c r="HH425" i="32"/>
  <c r="HH559" i="32"/>
  <c r="HH488" i="32"/>
  <c r="HH485" i="32"/>
  <c r="HH560" i="32"/>
  <c r="HH542" i="32"/>
  <c r="HH484" i="32"/>
  <c r="HH424" i="32"/>
  <c r="HH423" i="32"/>
  <c r="HH422" i="32"/>
  <c r="HH421" i="32"/>
  <c r="HH420" i="32"/>
  <c r="HH419" i="32"/>
  <c r="HH418" i="32"/>
  <c r="HH417" i="32"/>
  <c r="HH416" i="32"/>
  <c r="HH415" i="32"/>
  <c r="HH414" i="32"/>
  <c r="HH413" i="32"/>
  <c r="HH412" i="32"/>
  <c r="HH411" i="32"/>
  <c r="HH410" i="32"/>
  <c r="HH409" i="32"/>
  <c r="HH408" i="32"/>
  <c r="HH407" i="32"/>
  <c r="HH406" i="32"/>
  <c r="HH405" i="32"/>
  <c r="HH404" i="32"/>
  <c r="HH403" i="32"/>
  <c r="HH402" i="32"/>
  <c r="HH401" i="32"/>
  <c r="HH400" i="32"/>
  <c r="HH399" i="32"/>
  <c r="HH398" i="32"/>
  <c r="HH397" i="32"/>
  <c r="HH396" i="32"/>
  <c r="HH487" i="32"/>
  <c r="HH481" i="32"/>
  <c r="HH477" i="32"/>
  <c r="HH479" i="32"/>
  <c r="HH580" i="32"/>
  <c r="HH482" i="32"/>
  <c r="HH576" i="32"/>
  <c r="HH564" i="32"/>
  <c r="HH388" i="32"/>
  <c r="HH380" i="32"/>
  <c r="HH372" i="32"/>
  <c r="HH364" i="32"/>
  <c r="HH356" i="32"/>
  <c r="HH348" i="32"/>
  <c r="HH340" i="32"/>
  <c r="HH332" i="32"/>
  <c r="HH390" i="32"/>
  <c r="HH382" i="32"/>
  <c r="HH374" i="32"/>
  <c r="HH366" i="32"/>
  <c r="HH358" i="32"/>
  <c r="HH350" i="32"/>
  <c r="HH342" i="32"/>
  <c r="HH334" i="32"/>
  <c r="HH327" i="32"/>
  <c r="HH323" i="32"/>
  <c r="HH319" i="32"/>
  <c r="HH315" i="32"/>
  <c r="HH311" i="32"/>
  <c r="HH307" i="32"/>
  <c r="HH393" i="32"/>
  <c r="HH385" i="32"/>
  <c r="HH377" i="32"/>
  <c r="HH369" i="32"/>
  <c r="HH361" i="32"/>
  <c r="HH353" i="32"/>
  <c r="HH345" i="32"/>
  <c r="HH337" i="32"/>
  <c r="HH550" i="32"/>
  <c r="HH384" i="32"/>
  <c r="HH378" i="32"/>
  <c r="HH355" i="32"/>
  <c r="HH349" i="32"/>
  <c r="HH343" i="32"/>
  <c r="HH318" i="32"/>
  <c r="HH297" i="32"/>
  <c r="HH289" i="32"/>
  <c r="HH281" i="32"/>
  <c r="HH489" i="32"/>
  <c r="HH395" i="32"/>
  <c r="HH389" i="32"/>
  <c r="HH383" i="32"/>
  <c r="HH360" i="32"/>
  <c r="HH354" i="32"/>
  <c r="HH331" i="32"/>
  <c r="HH328" i="32"/>
  <c r="HH325" i="32"/>
  <c r="HH312" i="32"/>
  <c r="HH309" i="32"/>
  <c r="HH300" i="32"/>
  <c r="HH292" i="32"/>
  <c r="HH284" i="32"/>
  <c r="HH480" i="32"/>
  <c r="HH387" i="32"/>
  <c r="HH371" i="32"/>
  <c r="HH362" i="32"/>
  <c r="HH346" i="32"/>
  <c r="HH330" i="32"/>
  <c r="HH329" i="32"/>
  <c r="HH314" i="32"/>
  <c r="HH310" i="32"/>
  <c r="HH306" i="32"/>
  <c r="HH295" i="32"/>
  <c r="HH293" i="32"/>
  <c r="HH291" i="32"/>
  <c r="HH168" i="32"/>
  <c r="HH167" i="32"/>
  <c r="HH166" i="32"/>
  <c r="HH165" i="32"/>
  <c r="HH164" i="32"/>
  <c r="HH163" i="32"/>
  <c r="HH162" i="32"/>
  <c r="HH161" i="32"/>
  <c r="HH160" i="32"/>
  <c r="HH159" i="32"/>
  <c r="HH158" i="32"/>
  <c r="HH157" i="32"/>
  <c r="HH156" i="32"/>
  <c r="HH155" i="32"/>
  <c r="HH154" i="32"/>
  <c r="HH153" i="32"/>
  <c r="HH152" i="32"/>
  <c r="HH151" i="32"/>
  <c r="HH150" i="32"/>
  <c r="HH149" i="32"/>
  <c r="HH148" i="32"/>
  <c r="HH147" i="32"/>
  <c r="HH146" i="32"/>
  <c r="HH145" i="32"/>
  <c r="HH144" i="32"/>
  <c r="HH143" i="32"/>
  <c r="HH142" i="32"/>
  <c r="HH141" i="32"/>
  <c r="HH140" i="32"/>
  <c r="HH139" i="32"/>
  <c r="HH138" i="32"/>
  <c r="HH137" i="32"/>
  <c r="HH136" i="32"/>
  <c r="HH135" i="32"/>
  <c r="HH134" i="32"/>
  <c r="HH133" i="32"/>
  <c r="HH132" i="32"/>
  <c r="HH131" i="32"/>
  <c r="HH130" i="32"/>
  <c r="HH129" i="32"/>
  <c r="HH128" i="32"/>
  <c r="HH127" i="32"/>
  <c r="HH126" i="32"/>
  <c r="HH125" i="32"/>
  <c r="HH124" i="32"/>
  <c r="HH123" i="32"/>
  <c r="HH122" i="32"/>
  <c r="HH121" i="32"/>
  <c r="HH120" i="32"/>
  <c r="HH119" i="32"/>
  <c r="HH118" i="32"/>
  <c r="HH117" i="32"/>
  <c r="HH116" i="32"/>
  <c r="HH115" i="32"/>
  <c r="HH114" i="32"/>
  <c r="HH113" i="32"/>
  <c r="HH112" i="32"/>
  <c r="HH111" i="32"/>
  <c r="HH110" i="32"/>
  <c r="HH109" i="32"/>
  <c r="HH108" i="32"/>
  <c r="HH107" i="32"/>
  <c r="HH106" i="32"/>
  <c r="HH105" i="32"/>
  <c r="HH104" i="32"/>
  <c r="HH103" i="32"/>
  <c r="HH102" i="32"/>
  <c r="HH101" i="32"/>
  <c r="HH100" i="32"/>
  <c r="HH99" i="32"/>
  <c r="HH98" i="32"/>
  <c r="HH97" i="32"/>
  <c r="HH96" i="32"/>
  <c r="HH95" i="32"/>
  <c r="HH94" i="32"/>
  <c r="HH93" i="32"/>
  <c r="HH92" i="32"/>
  <c r="HH91" i="32"/>
  <c r="HH90" i="32"/>
  <c r="HH89" i="32"/>
  <c r="HH88" i="32"/>
  <c r="HH87" i="32"/>
  <c r="HH86" i="32"/>
  <c r="HH85" i="32"/>
  <c r="HH392" i="32"/>
  <c r="HH376" i="32"/>
  <c r="HH367" i="32"/>
  <c r="HH351" i="32"/>
  <c r="HH335" i="32"/>
  <c r="HH308" i="32"/>
  <c r="HH304" i="32"/>
  <c r="HH302" i="32"/>
  <c r="HH299" i="32"/>
  <c r="HH282" i="32"/>
  <c r="HH368" i="32"/>
  <c r="HH336" i="32"/>
  <c r="HH317" i="32"/>
  <c r="HH316" i="32"/>
  <c r="HH301" i="32"/>
  <c r="HH386" i="32"/>
  <c r="HH339" i="32"/>
  <c r="HH333" i="32"/>
  <c r="HH279" i="32"/>
  <c r="HH275" i="32"/>
  <c r="HH271" i="32"/>
  <c r="HH267" i="32"/>
  <c r="HH263" i="32"/>
  <c r="HH259" i="32"/>
  <c r="HH255" i="32"/>
  <c r="HH251" i="32"/>
  <c r="HH247" i="32"/>
  <c r="HH243" i="32"/>
  <c r="HH239" i="32"/>
  <c r="HH235" i="32"/>
  <c r="HH231" i="32"/>
  <c r="HH227" i="32"/>
  <c r="HH223" i="32"/>
  <c r="HH219" i="32"/>
  <c r="HH215" i="32"/>
  <c r="HH211" i="32"/>
  <c r="HH207" i="32"/>
  <c r="HH203" i="32"/>
  <c r="HH199" i="32"/>
  <c r="HH195" i="32"/>
  <c r="HH191" i="32"/>
  <c r="HH187" i="32"/>
  <c r="HH183" i="32"/>
  <c r="HH179" i="32"/>
  <c r="HH175" i="32"/>
  <c r="HH171" i="32"/>
  <c r="HH370" i="32"/>
  <c r="HH277" i="32"/>
  <c r="HH273" i="32"/>
  <c r="HH269" i="32"/>
  <c r="HH265" i="32"/>
  <c r="HH261" i="32"/>
  <c r="HH257" i="32"/>
  <c r="HH253" i="32"/>
  <c r="HH249" i="32"/>
  <c r="HH245" i="32"/>
  <c r="HH241" i="32"/>
  <c r="HH237" i="32"/>
  <c r="HH233" i="32"/>
  <c r="HH229" i="32"/>
  <c r="HH225" i="32"/>
  <c r="HH221" i="32"/>
  <c r="HH217" i="32"/>
  <c r="HH213" i="32"/>
  <c r="HH209" i="32"/>
  <c r="HH205" i="32"/>
  <c r="HH201" i="32"/>
  <c r="HH197" i="32"/>
  <c r="HH193" i="32"/>
  <c r="HH189" i="32"/>
  <c r="HH185" i="32"/>
  <c r="HH181" i="32"/>
  <c r="HH177" i="32"/>
  <c r="HH173" i="32"/>
  <c r="HH394" i="32"/>
  <c r="HH379" i="32"/>
  <c r="HH373" i="32"/>
  <c r="HH347" i="32"/>
  <c r="HH341" i="32"/>
  <c r="HH338" i="32"/>
  <c r="HH313" i="32"/>
  <c r="HH298" i="32"/>
  <c r="HH287" i="32"/>
  <c r="HH285" i="32"/>
  <c r="HH283" i="32"/>
  <c r="GV11" i="32"/>
  <c r="GV12" i="32"/>
  <c r="GV13" i="32"/>
  <c r="GV14" i="32"/>
  <c r="GV15" i="32"/>
  <c r="GV16" i="32"/>
  <c r="GV17" i="32"/>
  <c r="GV18" i="32"/>
  <c r="GV19" i="32"/>
  <c r="GV20" i="32"/>
  <c r="GV21" i="32"/>
  <c r="GV22" i="32"/>
  <c r="GV23" i="32"/>
  <c r="GV24" i="32"/>
  <c r="GV25" i="32"/>
  <c r="GV26" i="32"/>
  <c r="GV27" i="32"/>
  <c r="GV28" i="32"/>
  <c r="GV29" i="32"/>
  <c r="GV30" i="32"/>
  <c r="GV31" i="32"/>
  <c r="GV32" i="32"/>
  <c r="GV33" i="32"/>
  <c r="GV34" i="32"/>
  <c r="GV35" i="32"/>
  <c r="GV36" i="32"/>
  <c r="GV37" i="32"/>
  <c r="GV38" i="32"/>
  <c r="GV39" i="32"/>
  <c r="GV40" i="32"/>
  <c r="GV41" i="32"/>
  <c r="GV42" i="32"/>
  <c r="GV43" i="32"/>
  <c r="GV44" i="32"/>
  <c r="GV45" i="32"/>
  <c r="GV46" i="32"/>
  <c r="GV47" i="32"/>
  <c r="GV48" i="32"/>
  <c r="GV49" i="32"/>
  <c r="GV50" i="32"/>
  <c r="GV51" i="32"/>
  <c r="GV52" i="32"/>
  <c r="GV53" i="32"/>
  <c r="GV54" i="32"/>
  <c r="GV55" i="32"/>
  <c r="GV56" i="32"/>
  <c r="GV57" i="32"/>
  <c r="GV58" i="32"/>
  <c r="GV59" i="32"/>
  <c r="GV60" i="32"/>
  <c r="GV61" i="32"/>
  <c r="GV62" i="32"/>
  <c r="GV63" i="32"/>
  <c r="GV64" i="32"/>
  <c r="GV65" i="32"/>
  <c r="GV66" i="32"/>
  <c r="GV67" i="32"/>
  <c r="GV68" i="32"/>
  <c r="GV69" i="32"/>
  <c r="GV70" i="32"/>
  <c r="GV71" i="32"/>
  <c r="GV72" i="32"/>
  <c r="GV73" i="32"/>
  <c r="GV74" i="32"/>
  <c r="GV75" i="32"/>
  <c r="GV76" i="32"/>
  <c r="GV77" i="32"/>
  <c r="GV78" i="32"/>
  <c r="GV79" i="32"/>
  <c r="GV80" i="32"/>
  <c r="GV81" i="32"/>
  <c r="GV82" i="32"/>
  <c r="GV83" i="32"/>
  <c r="GV84" i="32"/>
  <c r="GV85" i="32"/>
  <c r="GA90" i="32"/>
  <c r="GG91" i="32"/>
  <c r="GA98" i="32"/>
  <c r="GG99" i="32"/>
  <c r="GA106" i="32"/>
  <c r="GG107" i="32"/>
  <c r="HE110" i="32"/>
  <c r="GG114" i="32"/>
  <c r="HE114" i="32"/>
  <c r="GG118" i="32"/>
  <c r="HE118" i="32"/>
  <c r="GG122" i="32"/>
  <c r="HE122" i="32"/>
  <c r="HE127" i="32"/>
  <c r="GG128" i="32"/>
  <c r="GY129" i="32"/>
  <c r="GA130" i="32"/>
  <c r="HE135" i="32"/>
  <c r="GG136" i="32"/>
  <c r="GY137" i="32"/>
  <c r="GA138" i="32"/>
  <c r="HE143" i="32"/>
  <c r="GG144" i="32"/>
  <c r="GY145" i="32"/>
  <c r="GA146" i="32"/>
  <c r="HE151" i="32"/>
  <c r="GG152" i="32"/>
  <c r="GY153" i="32"/>
  <c r="GA154" i="32"/>
  <c r="HE159" i="32"/>
  <c r="GG160" i="32"/>
  <c r="GY161" i="32"/>
  <c r="GA162" i="32"/>
  <c r="HE167" i="32"/>
  <c r="GG168" i="32"/>
  <c r="HH174" i="32"/>
  <c r="FX177" i="32"/>
  <c r="GJ179" i="32"/>
  <c r="FX181" i="32"/>
  <c r="GJ183" i="32"/>
  <c r="FX185" i="32"/>
  <c r="GJ187" i="32"/>
  <c r="FX189" i="32"/>
  <c r="GJ191" i="32"/>
  <c r="FX193" i="32"/>
  <c r="GJ195" i="32"/>
  <c r="FX197" i="32"/>
  <c r="GJ199" i="32"/>
  <c r="FX201" i="32"/>
  <c r="GJ203" i="32"/>
  <c r="FX205" i="32"/>
  <c r="GJ207" i="32"/>
  <c r="FX209" i="32"/>
  <c r="GJ211" i="32"/>
  <c r="FX213" i="32"/>
  <c r="GJ215" i="32"/>
  <c r="FX217" i="32"/>
  <c r="GJ219" i="32"/>
  <c r="FX221" i="32"/>
  <c r="GJ223" i="32"/>
  <c r="FX225" i="32"/>
  <c r="GJ227" i="32"/>
  <c r="FX229" i="32"/>
  <c r="GJ231" i="32"/>
  <c r="FX233" i="32"/>
  <c r="GJ235" i="32"/>
  <c r="FX237" i="32"/>
  <c r="GJ239" i="32"/>
  <c r="FX241" i="32"/>
  <c r="GJ243" i="32"/>
  <c r="FX245" i="32"/>
  <c r="GJ247" i="32"/>
  <c r="FX249" i="32"/>
  <c r="GJ251" i="32"/>
  <c r="FX253" i="32"/>
  <c r="GJ255" i="32"/>
  <c r="FX257" i="32"/>
  <c r="GJ259" i="32"/>
  <c r="FX261" i="32"/>
  <c r="GJ263" i="32"/>
  <c r="FX265" i="32"/>
  <c r="GJ267" i="32"/>
  <c r="FX269" i="32"/>
  <c r="GJ271" i="32"/>
  <c r="FX273" i="32"/>
  <c r="GJ275" i="32"/>
  <c r="FX277" i="32"/>
  <c r="GJ279" i="32"/>
  <c r="HH286" i="32"/>
  <c r="GV289" i="32"/>
  <c r="HH290" i="32"/>
  <c r="GV293" i="32"/>
  <c r="GY297" i="32"/>
  <c r="GA299" i="32"/>
  <c r="GY300" i="32"/>
  <c r="GJ302" i="32"/>
  <c r="HH303" i="32"/>
  <c r="GA310" i="32"/>
  <c r="GA312" i="32"/>
  <c r="FX344" i="32"/>
  <c r="FX356" i="32"/>
  <c r="GA368" i="32"/>
  <c r="GA480" i="32"/>
  <c r="GA498" i="32"/>
  <c r="FX11" i="32"/>
  <c r="FX14" i="32"/>
  <c r="FX18" i="32"/>
  <c r="FX19" i="32"/>
  <c r="FX21" i="32"/>
  <c r="FX27" i="32"/>
  <c r="FX30" i="32"/>
  <c r="FX33" i="32"/>
  <c r="FX36" i="32"/>
  <c r="FX37" i="32"/>
  <c r="FX41" i="32"/>
  <c r="FX45" i="32"/>
  <c r="FX50" i="32"/>
  <c r="FX51" i="32"/>
  <c r="FX54" i="32"/>
  <c r="FX56" i="32"/>
  <c r="FX57" i="32"/>
  <c r="FX59" i="32"/>
  <c r="FX65" i="32"/>
  <c r="FX68" i="32"/>
  <c r="FX70" i="32"/>
  <c r="FX71" i="32"/>
  <c r="FX74" i="32"/>
  <c r="FX75" i="32"/>
  <c r="FX78" i="32"/>
  <c r="FX85" i="32"/>
  <c r="GG87" i="32"/>
  <c r="GG103" i="32"/>
  <c r="GG112" i="32"/>
  <c r="HE112" i="32"/>
  <c r="GG116" i="32"/>
  <c r="HE116" i="32"/>
  <c r="GG120" i="32"/>
  <c r="HE120" i="32"/>
  <c r="GG124" i="32"/>
  <c r="HE124" i="32"/>
  <c r="HE131" i="32"/>
  <c r="GG132" i="32"/>
  <c r="GY133" i="32"/>
  <c r="GA134" i="32"/>
  <c r="HE139" i="32"/>
  <c r="GG140" i="32"/>
  <c r="GY141" i="32"/>
  <c r="GA142" i="32"/>
  <c r="HE147" i="32"/>
  <c r="GG148" i="32"/>
  <c r="GY149" i="32"/>
  <c r="GA150" i="32"/>
  <c r="HE155" i="32"/>
  <c r="GG156" i="32"/>
  <c r="GY157" i="32"/>
  <c r="GA158" i="32"/>
  <c r="HE163" i="32"/>
  <c r="GG164" i="32"/>
  <c r="GY165" i="32"/>
  <c r="FX170" i="32"/>
  <c r="GJ178" i="32"/>
  <c r="GJ182" i="32"/>
  <c r="GJ186" i="32"/>
  <c r="GJ190" i="32"/>
  <c r="GJ194" i="32"/>
  <c r="GJ198" i="32"/>
  <c r="GJ202" i="32"/>
  <c r="GJ206" i="32"/>
  <c r="GJ210" i="32"/>
  <c r="GJ214" i="32"/>
  <c r="GJ218" i="32"/>
  <c r="GJ222" i="32"/>
  <c r="GJ226" i="32"/>
  <c r="GJ230" i="32"/>
  <c r="GJ234" i="32"/>
  <c r="GJ238" i="32"/>
  <c r="GJ242" i="32"/>
  <c r="GJ246" i="32"/>
  <c r="GJ250" i="32"/>
  <c r="GJ254" i="32"/>
  <c r="GJ258" i="32"/>
  <c r="GJ262" i="32"/>
  <c r="GJ266" i="32"/>
  <c r="GJ270" i="32"/>
  <c r="GJ274" i="32"/>
  <c r="GJ278" i="32"/>
  <c r="HH288" i="32"/>
  <c r="GY295" i="32"/>
  <c r="GJ298" i="32"/>
  <c r="FX307" i="32"/>
  <c r="HH375" i="32"/>
  <c r="HH381" i="32"/>
  <c r="HE215" i="32"/>
  <c r="HE219" i="32"/>
  <c r="HE223" i="32"/>
  <c r="HE227" i="32"/>
  <c r="HE231" i="32"/>
  <c r="HE235" i="32"/>
  <c r="HE239" i="32"/>
  <c r="HE243" i="32"/>
  <c r="HE247" i="32"/>
  <c r="HE251" i="32"/>
  <c r="HE255" i="32"/>
  <c r="HE259" i="32"/>
  <c r="HE263" i="32"/>
  <c r="HE267" i="32"/>
  <c r="HE271" i="32"/>
  <c r="HE275" i="32"/>
  <c r="HE279" i="32"/>
  <c r="GG462" i="32"/>
  <c r="FX619" i="32"/>
  <c r="FY619" i="32" s="1"/>
  <c r="FX617" i="32"/>
  <c r="FY617" i="32" s="1"/>
  <c r="FX615" i="32"/>
  <c r="FY615" i="32" s="1"/>
  <c r="FX613" i="32"/>
  <c r="FY613" i="32" s="1"/>
  <c r="FX611" i="32"/>
  <c r="FX609" i="32"/>
  <c r="FX607" i="32"/>
  <c r="FX600" i="32"/>
  <c r="FX599" i="32"/>
  <c r="FX598" i="32"/>
  <c r="FX597" i="32"/>
  <c r="FX596" i="32"/>
  <c r="FX595" i="32"/>
  <c r="FX594" i="32"/>
  <c r="FX606" i="32"/>
  <c r="FX604" i="32"/>
  <c r="FX603" i="32"/>
  <c r="FX593" i="32"/>
  <c r="FX592" i="32"/>
  <c r="FX591" i="32"/>
  <c r="FX590" i="32"/>
  <c r="FX589" i="32"/>
  <c r="FX588" i="32"/>
  <c r="FX587" i="32"/>
  <c r="FX605" i="32"/>
  <c r="FX586" i="32"/>
  <c r="FX585" i="32"/>
  <c r="FX584" i="32"/>
  <c r="FX618" i="32"/>
  <c r="FY618" i="32" s="1"/>
  <c r="FX610" i="32"/>
  <c r="FX614" i="32"/>
  <c r="FY614" i="32" s="1"/>
  <c r="FX601" i="32"/>
  <c r="FX602" i="32"/>
  <c r="FX582" i="32"/>
  <c r="FX580" i="32"/>
  <c r="FX578" i="32"/>
  <c r="FX576" i="32"/>
  <c r="FX574" i="32"/>
  <c r="FX572" i="32"/>
  <c r="FX570" i="32"/>
  <c r="FX568" i="32"/>
  <c r="FX566" i="32"/>
  <c r="FX612" i="32"/>
  <c r="FX565" i="32"/>
  <c r="FX564" i="32"/>
  <c r="FX563" i="32"/>
  <c r="FX562" i="32"/>
  <c r="FX561" i="32"/>
  <c r="FX560" i="32"/>
  <c r="FX559" i="32"/>
  <c r="FX558" i="32"/>
  <c r="FX556" i="32"/>
  <c r="FX608" i="32"/>
  <c r="FX581" i="32"/>
  <c r="FX573" i="32"/>
  <c r="FX583" i="32"/>
  <c r="FX551" i="32"/>
  <c r="FX549" i="32"/>
  <c r="FX547" i="32"/>
  <c r="FX545" i="32"/>
  <c r="FX543" i="32"/>
  <c r="FX557" i="32"/>
  <c r="FX616" i="32"/>
  <c r="FY616" i="32" s="1"/>
  <c r="FX571" i="32"/>
  <c r="FX542" i="32"/>
  <c r="FX541" i="32"/>
  <c r="FX540" i="32"/>
  <c r="FX539" i="32"/>
  <c r="FX538" i="32"/>
  <c r="FX537" i="32"/>
  <c r="FX536" i="32"/>
  <c r="FX535" i="32"/>
  <c r="FX534" i="32"/>
  <c r="FX533" i="32"/>
  <c r="FX532" i="32"/>
  <c r="FX531" i="32"/>
  <c r="FX530" i="32"/>
  <c r="FX529" i="32"/>
  <c r="FX528" i="32"/>
  <c r="FX527" i="32"/>
  <c r="FX526" i="32"/>
  <c r="FX525" i="32"/>
  <c r="FX524" i="32"/>
  <c r="FX523" i="32"/>
  <c r="FX522" i="32"/>
  <c r="FX521" i="32"/>
  <c r="FX520" i="32"/>
  <c r="FX519" i="32"/>
  <c r="FX518" i="32"/>
  <c r="FX517" i="32"/>
  <c r="FX516" i="32"/>
  <c r="FX515" i="32"/>
  <c r="FX514" i="32"/>
  <c r="FX513" i="32"/>
  <c r="FX512" i="32"/>
  <c r="FX511" i="32"/>
  <c r="FX510" i="32"/>
  <c r="FX509" i="32"/>
  <c r="FX508" i="32"/>
  <c r="FX507" i="32"/>
  <c r="FX506" i="32"/>
  <c r="FX505" i="32"/>
  <c r="FX504" i="32"/>
  <c r="FX503" i="32"/>
  <c r="FX502" i="32"/>
  <c r="FX501" i="32"/>
  <c r="FX500" i="32"/>
  <c r="FX499" i="32"/>
  <c r="FX498" i="32"/>
  <c r="FX497" i="32"/>
  <c r="FX496" i="32"/>
  <c r="FX495" i="32"/>
  <c r="FX494" i="32"/>
  <c r="FX493" i="32"/>
  <c r="FX492" i="32"/>
  <c r="FX491" i="32"/>
  <c r="FX575" i="32"/>
  <c r="FX554" i="32"/>
  <c r="FX553" i="32"/>
  <c r="FX552" i="32"/>
  <c r="FX620" i="32"/>
  <c r="FX579" i="32"/>
  <c r="FX546" i="32"/>
  <c r="FX577" i="32"/>
  <c r="FX544" i="32"/>
  <c r="FX567" i="32"/>
  <c r="FX569" i="32"/>
  <c r="FX550" i="32"/>
  <c r="FX490" i="32"/>
  <c r="FX488" i="32"/>
  <c r="FX486" i="32"/>
  <c r="FX484" i="32"/>
  <c r="FX482" i="32"/>
  <c r="FX480" i="32"/>
  <c r="FX548" i="32"/>
  <c r="FX483" i="32"/>
  <c r="FX479" i="32"/>
  <c r="FX477" i="32"/>
  <c r="FX476" i="32"/>
  <c r="FX475" i="32"/>
  <c r="FX474" i="32"/>
  <c r="FX473" i="32"/>
  <c r="FX472" i="32"/>
  <c r="FX471" i="32"/>
  <c r="FX470" i="32"/>
  <c r="FX469" i="32"/>
  <c r="FX468" i="32"/>
  <c r="FX467" i="32"/>
  <c r="FX466" i="32"/>
  <c r="FX465" i="32"/>
  <c r="FX464" i="32"/>
  <c r="FX463" i="32"/>
  <c r="FX462" i="32"/>
  <c r="FX461" i="32"/>
  <c r="FX460" i="32"/>
  <c r="FX459" i="32"/>
  <c r="FX458" i="32"/>
  <c r="FX457" i="32"/>
  <c r="FX456" i="32"/>
  <c r="FX455" i="32"/>
  <c r="FX454" i="32"/>
  <c r="FX453" i="32"/>
  <c r="FX452" i="32"/>
  <c r="FX451" i="32"/>
  <c r="FX450" i="32"/>
  <c r="FX449" i="32"/>
  <c r="FX448" i="32"/>
  <c r="FX447" i="32"/>
  <c r="FX446" i="32"/>
  <c r="FX445" i="32"/>
  <c r="FX444" i="32"/>
  <c r="FX443" i="32"/>
  <c r="FX442" i="32"/>
  <c r="FX441" i="32"/>
  <c r="FX440" i="32"/>
  <c r="FX439" i="32"/>
  <c r="FX438" i="32"/>
  <c r="FX437" i="32"/>
  <c r="FX436" i="32"/>
  <c r="FX435" i="32"/>
  <c r="FX434" i="32"/>
  <c r="FX433" i="32"/>
  <c r="FX432" i="32"/>
  <c r="FX431" i="32"/>
  <c r="FX430" i="32"/>
  <c r="FX429" i="32"/>
  <c r="FX428" i="32"/>
  <c r="FX427" i="32"/>
  <c r="FX426" i="32"/>
  <c r="FX489" i="32"/>
  <c r="FX425" i="32"/>
  <c r="FX424" i="32"/>
  <c r="FX423" i="32"/>
  <c r="FX422" i="32"/>
  <c r="FX421" i="32"/>
  <c r="FX420" i="32"/>
  <c r="FX419" i="32"/>
  <c r="FX418" i="32"/>
  <c r="FX417" i="32"/>
  <c r="FX416" i="32"/>
  <c r="FX415" i="32"/>
  <c r="FX414" i="32"/>
  <c r="FX413" i="32"/>
  <c r="FX412" i="32"/>
  <c r="FX411" i="32"/>
  <c r="FX410" i="32"/>
  <c r="FX409" i="32"/>
  <c r="FX408" i="32"/>
  <c r="FX407" i="32"/>
  <c r="FX406" i="32"/>
  <c r="FX405" i="32"/>
  <c r="FX404" i="32"/>
  <c r="FX403" i="32"/>
  <c r="FX402" i="32"/>
  <c r="FX401" i="32"/>
  <c r="FX400" i="32"/>
  <c r="FX399" i="32"/>
  <c r="FX398" i="32"/>
  <c r="FX397" i="32"/>
  <c r="FX555" i="32"/>
  <c r="FX487" i="32"/>
  <c r="FX485" i="32"/>
  <c r="FX393" i="32"/>
  <c r="FX385" i="32"/>
  <c r="FX377" i="32"/>
  <c r="FX369" i="32"/>
  <c r="FX361" i="32"/>
  <c r="FX353" i="32"/>
  <c r="FX345" i="32"/>
  <c r="FX337" i="32"/>
  <c r="FX395" i="32"/>
  <c r="FX387" i="32"/>
  <c r="FX379" i="32"/>
  <c r="FX371" i="32"/>
  <c r="FX363" i="32"/>
  <c r="FX355" i="32"/>
  <c r="FX347" i="32"/>
  <c r="FX339" i="32"/>
  <c r="FX331" i="32"/>
  <c r="FX330" i="32"/>
  <c r="FX326" i="32"/>
  <c r="FX322" i="32"/>
  <c r="FX318" i="32"/>
  <c r="FX314" i="32"/>
  <c r="FX310" i="32"/>
  <c r="FX306" i="32"/>
  <c r="FX390" i="32"/>
  <c r="FX382" i="32"/>
  <c r="FX374" i="32"/>
  <c r="FX366" i="32"/>
  <c r="FX358" i="32"/>
  <c r="FX350" i="32"/>
  <c r="FX342" i="32"/>
  <c r="FX334" i="32"/>
  <c r="FX303" i="32"/>
  <c r="FX302" i="32"/>
  <c r="FX301" i="32"/>
  <c r="FX300" i="32"/>
  <c r="FX299" i="32"/>
  <c r="FX389" i="32"/>
  <c r="FX383" i="32"/>
  <c r="FX360" i="32"/>
  <c r="FX354" i="32"/>
  <c r="FX348" i="32"/>
  <c r="FX317" i="32"/>
  <c r="FX297" i="32"/>
  <c r="FX289" i="32"/>
  <c r="FX281" i="32"/>
  <c r="FX394" i="32"/>
  <c r="FX388" i="32"/>
  <c r="FX365" i="32"/>
  <c r="FX359" i="32"/>
  <c r="FX336" i="32"/>
  <c r="FX327" i="32"/>
  <c r="FX324" i="32"/>
  <c r="FX311" i="32"/>
  <c r="FX308" i="32"/>
  <c r="FX292" i="32"/>
  <c r="FX284" i="32"/>
  <c r="FX373" i="32"/>
  <c r="FX357" i="32"/>
  <c r="FX341" i="32"/>
  <c r="FX332" i="32"/>
  <c r="FX329" i="32"/>
  <c r="FX325" i="32"/>
  <c r="FX321" i="32"/>
  <c r="FX169" i="32"/>
  <c r="FX168" i="32"/>
  <c r="FX167" i="32"/>
  <c r="FX166" i="32"/>
  <c r="FX165" i="32"/>
  <c r="FX164" i="32"/>
  <c r="FX163" i="32"/>
  <c r="FX162" i="32"/>
  <c r="FX161" i="32"/>
  <c r="FX160" i="32"/>
  <c r="FX159" i="32"/>
  <c r="FX158" i="32"/>
  <c r="FX157" i="32"/>
  <c r="FX156" i="32"/>
  <c r="FX155" i="32"/>
  <c r="FX154" i="32"/>
  <c r="FX153" i="32"/>
  <c r="FX152" i="32"/>
  <c r="FX151" i="32"/>
  <c r="FX150" i="32"/>
  <c r="FX149" i="32"/>
  <c r="FX148" i="32"/>
  <c r="FX147" i="32"/>
  <c r="FX146" i="32"/>
  <c r="FX145" i="32"/>
  <c r="FX144" i="32"/>
  <c r="FX143" i="32"/>
  <c r="FX142" i="32"/>
  <c r="FX141" i="32"/>
  <c r="FX140" i="32"/>
  <c r="FX139" i="32"/>
  <c r="FX138" i="32"/>
  <c r="FX137" i="32"/>
  <c r="FX136" i="32"/>
  <c r="FX135" i="32"/>
  <c r="FX134" i="32"/>
  <c r="FX133" i="32"/>
  <c r="FX132" i="32"/>
  <c r="FX131" i="32"/>
  <c r="FX130" i="32"/>
  <c r="FX129" i="32"/>
  <c r="FX128" i="32"/>
  <c r="FX127" i="32"/>
  <c r="FX126" i="32"/>
  <c r="FX125" i="32"/>
  <c r="FX124" i="32"/>
  <c r="FX123" i="32"/>
  <c r="FX122" i="32"/>
  <c r="FX121" i="32"/>
  <c r="FX120" i="32"/>
  <c r="FX119" i="32"/>
  <c r="FX118" i="32"/>
  <c r="FX117" i="32"/>
  <c r="FX116" i="32"/>
  <c r="FX115" i="32"/>
  <c r="FX114" i="32"/>
  <c r="FX113" i="32"/>
  <c r="FX112" i="32"/>
  <c r="FX111" i="32"/>
  <c r="FX110" i="32"/>
  <c r="FX109" i="32"/>
  <c r="FX108" i="32"/>
  <c r="FX107" i="32"/>
  <c r="FX106" i="32"/>
  <c r="FX105" i="32"/>
  <c r="FX104" i="32"/>
  <c r="FX103" i="32"/>
  <c r="FX102" i="32"/>
  <c r="FX101" i="32"/>
  <c r="FX100" i="32"/>
  <c r="FX99" i="32"/>
  <c r="FX98" i="32"/>
  <c r="FX97" i="32"/>
  <c r="FX96" i="32"/>
  <c r="FX95" i="32"/>
  <c r="FX94" i="32"/>
  <c r="FX93" i="32"/>
  <c r="FX92" i="32"/>
  <c r="FX91" i="32"/>
  <c r="FX90" i="32"/>
  <c r="FX89" i="32"/>
  <c r="FX88" i="32"/>
  <c r="FX87" i="32"/>
  <c r="FX86" i="32"/>
  <c r="FX378" i="32"/>
  <c r="FX362" i="32"/>
  <c r="FX346" i="32"/>
  <c r="FX323" i="32"/>
  <c r="FX319" i="32"/>
  <c r="FX315" i="32"/>
  <c r="FX304" i="32"/>
  <c r="FX298" i="32"/>
  <c r="FX296" i="32"/>
  <c r="FX294" i="32"/>
  <c r="FX396" i="32"/>
  <c r="FX384" i="32"/>
  <c r="FX364" i="32"/>
  <c r="FX352" i="32"/>
  <c r="FX349" i="32"/>
  <c r="FX343" i="32"/>
  <c r="FX320" i="32"/>
  <c r="FX481" i="32"/>
  <c r="FX376" i="32"/>
  <c r="FX370" i="32"/>
  <c r="FX367" i="32"/>
  <c r="FX335" i="32"/>
  <c r="FX305" i="32"/>
  <c r="FX295" i="32"/>
  <c r="FX293" i="32"/>
  <c r="FX291" i="32"/>
  <c r="FX278" i="32"/>
  <c r="FX274" i="32"/>
  <c r="FX270" i="32"/>
  <c r="FX266" i="32"/>
  <c r="FX262" i="32"/>
  <c r="FX258" i="32"/>
  <c r="FX254" i="32"/>
  <c r="FX250" i="32"/>
  <c r="FX246" i="32"/>
  <c r="FX242" i="32"/>
  <c r="FX238" i="32"/>
  <c r="FX234" i="32"/>
  <c r="FX230" i="32"/>
  <c r="FX226" i="32"/>
  <c r="FX222" i="32"/>
  <c r="FX218" i="32"/>
  <c r="FX214" i="32"/>
  <c r="FX210" i="32"/>
  <c r="FX206" i="32"/>
  <c r="FX202" i="32"/>
  <c r="FX198" i="32"/>
  <c r="FX194" i="32"/>
  <c r="FX190" i="32"/>
  <c r="FX186" i="32"/>
  <c r="FX182" i="32"/>
  <c r="FX178" i="32"/>
  <c r="FX174" i="32"/>
  <c r="FX171" i="32"/>
  <c r="FX478" i="32"/>
  <c r="FX392" i="32"/>
  <c r="FX386" i="32"/>
  <c r="FX351" i="32"/>
  <c r="FX313" i="32"/>
  <c r="FX280" i="32"/>
  <c r="FX276" i="32"/>
  <c r="FX272" i="32"/>
  <c r="FX268" i="32"/>
  <c r="FX264" i="32"/>
  <c r="FX260" i="32"/>
  <c r="FX256" i="32"/>
  <c r="FX252" i="32"/>
  <c r="FX248" i="32"/>
  <c r="FX244" i="32"/>
  <c r="FX240" i="32"/>
  <c r="FX236" i="32"/>
  <c r="FX232" i="32"/>
  <c r="FX228" i="32"/>
  <c r="FX224" i="32"/>
  <c r="FX220" i="32"/>
  <c r="FX216" i="32"/>
  <c r="FX212" i="32"/>
  <c r="FX208" i="32"/>
  <c r="FX204" i="32"/>
  <c r="FX200" i="32"/>
  <c r="FX196" i="32"/>
  <c r="FX192" i="32"/>
  <c r="FX188" i="32"/>
  <c r="FX184" i="32"/>
  <c r="FX180" i="32"/>
  <c r="FX176" i="32"/>
  <c r="FX172" i="32"/>
  <c r="FX375" i="32"/>
  <c r="FX316" i="32"/>
  <c r="GV604" i="32"/>
  <c r="GV602" i="32"/>
  <c r="GV600" i="32"/>
  <c r="GV599" i="32"/>
  <c r="GV598" i="32"/>
  <c r="GV597" i="32"/>
  <c r="GV596" i="32"/>
  <c r="GV595" i="32"/>
  <c r="GV594" i="32"/>
  <c r="GV619" i="32"/>
  <c r="GW619" i="32" s="1"/>
  <c r="GV608" i="32"/>
  <c r="GV603" i="32"/>
  <c r="GV593" i="32"/>
  <c r="GV592" i="32"/>
  <c r="GV591" i="32"/>
  <c r="GV590" i="32"/>
  <c r="GV589" i="32"/>
  <c r="GV588" i="32"/>
  <c r="GV587" i="32"/>
  <c r="GV586" i="32"/>
  <c r="GV585" i="32"/>
  <c r="GV584" i="32"/>
  <c r="GV583" i="32"/>
  <c r="GV616" i="32"/>
  <c r="GW616" i="32" s="1"/>
  <c r="GV611" i="32"/>
  <c r="GV620" i="32"/>
  <c r="GV615" i="32"/>
  <c r="GW615" i="32" s="1"/>
  <c r="GV612" i="32"/>
  <c r="GV607" i="32"/>
  <c r="GV613" i="32"/>
  <c r="GW613" i="32" s="1"/>
  <c r="GV582" i="32"/>
  <c r="GV580" i="32"/>
  <c r="GV578" i="32"/>
  <c r="GV576" i="32"/>
  <c r="GV574" i="32"/>
  <c r="GV572" i="32"/>
  <c r="GV570" i="32"/>
  <c r="GV568" i="32"/>
  <c r="GV566" i="32"/>
  <c r="GV609" i="32"/>
  <c r="GV601" i="32"/>
  <c r="GV579" i="32"/>
  <c r="GV571" i="32"/>
  <c r="GV581" i="32"/>
  <c r="GV555" i="32"/>
  <c r="GV610" i="32"/>
  <c r="GV606" i="32"/>
  <c r="GV563" i="32"/>
  <c r="GV559" i="32"/>
  <c r="GV605" i="32"/>
  <c r="GV569" i="32"/>
  <c r="GV565" i="32"/>
  <c r="GV561" i="32"/>
  <c r="GV541" i="32"/>
  <c r="GV540" i="32"/>
  <c r="GV539" i="32"/>
  <c r="GV538" i="32"/>
  <c r="GV537" i="32"/>
  <c r="GV536" i="32"/>
  <c r="GV535" i="32"/>
  <c r="GV534" i="32"/>
  <c r="GV533" i="32"/>
  <c r="GV532" i="32"/>
  <c r="GV531" i="32"/>
  <c r="GV530" i="32"/>
  <c r="GV529" i="32"/>
  <c r="GV528" i="32"/>
  <c r="GV527" i="32"/>
  <c r="GV526" i="32"/>
  <c r="GV525" i="32"/>
  <c r="GV524" i="32"/>
  <c r="GV523" i="32"/>
  <c r="GV522" i="32"/>
  <c r="GV521" i="32"/>
  <c r="GV520" i="32"/>
  <c r="GV519" i="32"/>
  <c r="GV518" i="32"/>
  <c r="GV517" i="32"/>
  <c r="GV516" i="32"/>
  <c r="GV515" i="32"/>
  <c r="GV514" i="32"/>
  <c r="GV513" i="32"/>
  <c r="GV512" i="32"/>
  <c r="GV511" i="32"/>
  <c r="GV510" i="32"/>
  <c r="GV509" i="32"/>
  <c r="GV508" i="32"/>
  <c r="GV507" i="32"/>
  <c r="GV506" i="32"/>
  <c r="GV505" i="32"/>
  <c r="GV504" i="32"/>
  <c r="GV503" i="32"/>
  <c r="GV502" i="32"/>
  <c r="GV501" i="32"/>
  <c r="GV500" i="32"/>
  <c r="GV499" i="32"/>
  <c r="GV498" i="32"/>
  <c r="GV497" i="32"/>
  <c r="GV496" i="32"/>
  <c r="GV495" i="32"/>
  <c r="GV494" i="32"/>
  <c r="GV493" i="32"/>
  <c r="GV492" i="32"/>
  <c r="GV491" i="32"/>
  <c r="GV490" i="32"/>
  <c r="GV617" i="32"/>
  <c r="GW617" i="32" s="1"/>
  <c r="GV577" i="32"/>
  <c r="GV562" i="32"/>
  <c r="GV553" i="32"/>
  <c r="GV552" i="32"/>
  <c r="GV551" i="32"/>
  <c r="GV546" i="32"/>
  <c r="GV557" i="32"/>
  <c r="GV554" i="32"/>
  <c r="GV545" i="32"/>
  <c r="GV618" i="32"/>
  <c r="GW618" i="32" s="1"/>
  <c r="GV543" i="32"/>
  <c r="GV560" i="32"/>
  <c r="GV544" i="32"/>
  <c r="GV573" i="32"/>
  <c r="GV564" i="32"/>
  <c r="GV558" i="32"/>
  <c r="GV547" i="32"/>
  <c r="GV567" i="32"/>
  <c r="GV548" i="32"/>
  <c r="GV542" i="32"/>
  <c r="GV575" i="32"/>
  <c r="GV614" i="32"/>
  <c r="GW614" i="32" s="1"/>
  <c r="GV489" i="32"/>
  <c r="GV484" i="32"/>
  <c r="GV549" i="32"/>
  <c r="GV476" i="32"/>
  <c r="GV475" i="32"/>
  <c r="GV474" i="32"/>
  <c r="GV473" i="32"/>
  <c r="GV472" i="32"/>
  <c r="GV471" i="32"/>
  <c r="GV470" i="32"/>
  <c r="GV469" i="32"/>
  <c r="GV468" i="32"/>
  <c r="GV467" i="32"/>
  <c r="GV466" i="32"/>
  <c r="GV465" i="32"/>
  <c r="GV464" i="32"/>
  <c r="GV463" i="32"/>
  <c r="GV462" i="32"/>
  <c r="GV461" i="32"/>
  <c r="GV460" i="32"/>
  <c r="GV459" i="32"/>
  <c r="GV458" i="32"/>
  <c r="GV457" i="32"/>
  <c r="GV456" i="32"/>
  <c r="GV455" i="32"/>
  <c r="GV454" i="32"/>
  <c r="GV453" i="32"/>
  <c r="GV452" i="32"/>
  <c r="GV451" i="32"/>
  <c r="GV450" i="32"/>
  <c r="GV449" i="32"/>
  <c r="GV448" i="32"/>
  <c r="GV447" i="32"/>
  <c r="GV446" i="32"/>
  <c r="GV445" i="32"/>
  <c r="GV444" i="32"/>
  <c r="GV443" i="32"/>
  <c r="GV442" i="32"/>
  <c r="GV441" i="32"/>
  <c r="GV440" i="32"/>
  <c r="GV439" i="32"/>
  <c r="GV438" i="32"/>
  <c r="GV437" i="32"/>
  <c r="GV436" i="32"/>
  <c r="GV435" i="32"/>
  <c r="GV434" i="32"/>
  <c r="GV433" i="32"/>
  <c r="GV432" i="32"/>
  <c r="GV431" i="32"/>
  <c r="GV430" i="32"/>
  <c r="GV429" i="32"/>
  <c r="GV428" i="32"/>
  <c r="GV427" i="32"/>
  <c r="GV426" i="32"/>
  <c r="GV556" i="32"/>
  <c r="GV487" i="32"/>
  <c r="GV482" i="32"/>
  <c r="GV481" i="32"/>
  <c r="GV425" i="32"/>
  <c r="GV424" i="32"/>
  <c r="GV423" i="32"/>
  <c r="GV422" i="32"/>
  <c r="GV421" i="32"/>
  <c r="GV420" i="32"/>
  <c r="GV419" i="32"/>
  <c r="GV418" i="32"/>
  <c r="GV417" i="32"/>
  <c r="GV416" i="32"/>
  <c r="GV415" i="32"/>
  <c r="GV414" i="32"/>
  <c r="GV413" i="32"/>
  <c r="GV412" i="32"/>
  <c r="GV411" i="32"/>
  <c r="GV410" i="32"/>
  <c r="GV409" i="32"/>
  <c r="GV408" i="32"/>
  <c r="GV407" i="32"/>
  <c r="GV406" i="32"/>
  <c r="GV405" i="32"/>
  <c r="GV404" i="32"/>
  <c r="GV403" i="32"/>
  <c r="GV402" i="32"/>
  <c r="GV401" i="32"/>
  <c r="GV400" i="32"/>
  <c r="GV399" i="32"/>
  <c r="GV398" i="32"/>
  <c r="GV397" i="32"/>
  <c r="GV396" i="32"/>
  <c r="GV486" i="32"/>
  <c r="GV483" i="32"/>
  <c r="GV480" i="32"/>
  <c r="GV550" i="32"/>
  <c r="GV477" i="32"/>
  <c r="GV479" i="32"/>
  <c r="GV395" i="32"/>
  <c r="GV394" i="32"/>
  <c r="GV393" i="32"/>
  <c r="GV392" i="32"/>
  <c r="GV391" i="32"/>
  <c r="GV390" i="32"/>
  <c r="GV389" i="32"/>
  <c r="GV388" i="32"/>
  <c r="GV387" i="32"/>
  <c r="GV386" i="32"/>
  <c r="GV385" i="32"/>
  <c r="GV384" i="32"/>
  <c r="GV383" i="32"/>
  <c r="GV382" i="32"/>
  <c r="GV381" i="32"/>
  <c r="GV380" i="32"/>
  <c r="GV379" i="32"/>
  <c r="GV378" i="32"/>
  <c r="GV377" i="32"/>
  <c r="GV376" i="32"/>
  <c r="GV375" i="32"/>
  <c r="GV374" i="32"/>
  <c r="GV373" i="32"/>
  <c r="GV372" i="32"/>
  <c r="GV371" i="32"/>
  <c r="GV370" i="32"/>
  <c r="GV369" i="32"/>
  <c r="GV368" i="32"/>
  <c r="GV367" i="32"/>
  <c r="GV366" i="32"/>
  <c r="GV365" i="32"/>
  <c r="GV364" i="32"/>
  <c r="GV363" i="32"/>
  <c r="GV362" i="32"/>
  <c r="GV361" i="32"/>
  <c r="GV360" i="32"/>
  <c r="GV359" i="32"/>
  <c r="GV358" i="32"/>
  <c r="GV357" i="32"/>
  <c r="GV356" i="32"/>
  <c r="GV355" i="32"/>
  <c r="GV354" i="32"/>
  <c r="GV353" i="32"/>
  <c r="GV352" i="32"/>
  <c r="GV351" i="32"/>
  <c r="GV350" i="32"/>
  <c r="GV349" i="32"/>
  <c r="GV348" i="32"/>
  <c r="GV347" i="32"/>
  <c r="GV346" i="32"/>
  <c r="GV345" i="32"/>
  <c r="GV344" i="32"/>
  <c r="GV343" i="32"/>
  <c r="GV342" i="32"/>
  <c r="GV341" i="32"/>
  <c r="GV340" i="32"/>
  <c r="GV339" i="32"/>
  <c r="GV338" i="32"/>
  <c r="GV337" i="32"/>
  <c r="GV336" i="32"/>
  <c r="GV335" i="32"/>
  <c r="GV334" i="32"/>
  <c r="GV333" i="32"/>
  <c r="GV332" i="32"/>
  <c r="GV331" i="32"/>
  <c r="GV330" i="32"/>
  <c r="GV329" i="32"/>
  <c r="GV328" i="32"/>
  <c r="GV327" i="32"/>
  <c r="GV326" i="32"/>
  <c r="GV325" i="32"/>
  <c r="GV324" i="32"/>
  <c r="GV323" i="32"/>
  <c r="GV322" i="32"/>
  <c r="GV321" i="32"/>
  <c r="GV320" i="32"/>
  <c r="GV319" i="32"/>
  <c r="GV318" i="32"/>
  <c r="GV317" i="32"/>
  <c r="GV316" i="32"/>
  <c r="GV315" i="32"/>
  <c r="GV314" i="32"/>
  <c r="GV313" i="32"/>
  <c r="GV312" i="32"/>
  <c r="GV311" i="32"/>
  <c r="GV310" i="32"/>
  <c r="GV309" i="32"/>
  <c r="GV308" i="32"/>
  <c r="GV307" i="32"/>
  <c r="GV306" i="32"/>
  <c r="GV305" i="32"/>
  <c r="GV304" i="32"/>
  <c r="GV488" i="32"/>
  <c r="GV478" i="32"/>
  <c r="GV303" i="32"/>
  <c r="GV299" i="32"/>
  <c r="GV295" i="32"/>
  <c r="GV287" i="32"/>
  <c r="GV290" i="32"/>
  <c r="GV282" i="32"/>
  <c r="GV485" i="32"/>
  <c r="GV302" i="32"/>
  <c r="GV279" i="32"/>
  <c r="GV278" i="32"/>
  <c r="GV277" i="32"/>
  <c r="GV276" i="32"/>
  <c r="GV275" i="32"/>
  <c r="GV274" i="32"/>
  <c r="GV273" i="32"/>
  <c r="GV272" i="32"/>
  <c r="GV271" i="32"/>
  <c r="GV270" i="32"/>
  <c r="GV269" i="32"/>
  <c r="GV268" i="32"/>
  <c r="GV267" i="32"/>
  <c r="GV266" i="32"/>
  <c r="GV265" i="32"/>
  <c r="GV264" i="32"/>
  <c r="GV263" i="32"/>
  <c r="GV262" i="32"/>
  <c r="GV261" i="32"/>
  <c r="GV260" i="32"/>
  <c r="GV259" i="32"/>
  <c r="GV258" i="32"/>
  <c r="GV257" i="32"/>
  <c r="GV256" i="32"/>
  <c r="GV255" i="32"/>
  <c r="GV254" i="32"/>
  <c r="GV253" i="32"/>
  <c r="GV252" i="32"/>
  <c r="GV251" i="32"/>
  <c r="GV250" i="32"/>
  <c r="GV249" i="32"/>
  <c r="GV248" i="32"/>
  <c r="GV247" i="32"/>
  <c r="GV246" i="32"/>
  <c r="GV245" i="32"/>
  <c r="GV244" i="32"/>
  <c r="GV243" i="32"/>
  <c r="GV242" i="32"/>
  <c r="GV241" i="32"/>
  <c r="GV240" i="32"/>
  <c r="GV239" i="32"/>
  <c r="GV238" i="32"/>
  <c r="GV237" i="32"/>
  <c r="GV236" i="32"/>
  <c r="GV235" i="32"/>
  <c r="GV234" i="32"/>
  <c r="GV233" i="32"/>
  <c r="GV232" i="32"/>
  <c r="GV231" i="32"/>
  <c r="GV230" i="32"/>
  <c r="GV229" i="32"/>
  <c r="GV228" i="32"/>
  <c r="GV227" i="32"/>
  <c r="GV226" i="32"/>
  <c r="GV225" i="32"/>
  <c r="GV224" i="32"/>
  <c r="GV223" i="32"/>
  <c r="GV222" i="32"/>
  <c r="GV221" i="32"/>
  <c r="GV220" i="32"/>
  <c r="GV219" i="32"/>
  <c r="GV218" i="32"/>
  <c r="GV217" i="32"/>
  <c r="GV216" i="32"/>
  <c r="GV215" i="32"/>
  <c r="GV214" i="32"/>
  <c r="GV213" i="32"/>
  <c r="GV212" i="32"/>
  <c r="GV211" i="32"/>
  <c r="GV210" i="32"/>
  <c r="GV209" i="32"/>
  <c r="GV208" i="32"/>
  <c r="GV207" i="32"/>
  <c r="GV206" i="32"/>
  <c r="GV205" i="32"/>
  <c r="GV204" i="32"/>
  <c r="GV203" i="32"/>
  <c r="GV202" i="32"/>
  <c r="GV201" i="32"/>
  <c r="GV200" i="32"/>
  <c r="GV199" i="32"/>
  <c r="GV198" i="32"/>
  <c r="GV197" i="32"/>
  <c r="GV196" i="32"/>
  <c r="GV195" i="32"/>
  <c r="GV194" i="32"/>
  <c r="GV193" i="32"/>
  <c r="GV192" i="32"/>
  <c r="GV191" i="32"/>
  <c r="GV190" i="32"/>
  <c r="GV189" i="32"/>
  <c r="GV188" i="32"/>
  <c r="GV187" i="32"/>
  <c r="GV186" i="32"/>
  <c r="GV185" i="32"/>
  <c r="GV184" i="32"/>
  <c r="GV183" i="32"/>
  <c r="GV182" i="32"/>
  <c r="GV181" i="32"/>
  <c r="GV180" i="32"/>
  <c r="GV179" i="32"/>
  <c r="GV178" i="32"/>
  <c r="GV177" i="32"/>
  <c r="GV176" i="32"/>
  <c r="GV175" i="32"/>
  <c r="GV174" i="32"/>
  <c r="GV173" i="32"/>
  <c r="GV172" i="32"/>
  <c r="GV168" i="32"/>
  <c r="GV167" i="32"/>
  <c r="GV166" i="32"/>
  <c r="GV165" i="32"/>
  <c r="GV164" i="32"/>
  <c r="GV163" i="32"/>
  <c r="GV162" i="32"/>
  <c r="GV161" i="32"/>
  <c r="GV160" i="32"/>
  <c r="GV159" i="32"/>
  <c r="GV158" i="32"/>
  <c r="GV157" i="32"/>
  <c r="GV156" i="32"/>
  <c r="GV155" i="32"/>
  <c r="GV154" i="32"/>
  <c r="GV153" i="32"/>
  <c r="GV152" i="32"/>
  <c r="GV151" i="32"/>
  <c r="GV150" i="32"/>
  <c r="GV149" i="32"/>
  <c r="GV148" i="32"/>
  <c r="GV147" i="32"/>
  <c r="GV146" i="32"/>
  <c r="GV145" i="32"/>
  <c r="GV144" i="32"/>
  <c r="GV143" i="32"/>
  <c r="GV142" i="32"/>
  <c r="GV141" i="32"/>
  <c r="GV140" i="32"/>
  <c r="GV139" i="32"/>
  <c r="GV138" i="32"/>
  <c r="GV137" i="32"/>
  <c r="GV136" i="32"/>
  <c r="GV135" i="32"/>
  <c r="GV134" i="32"/>
  <c r="GV133" i="32"/>
  <c r="GV132" i="32"/>
  <c r="GV131" i="32"/>
  <c r="GV130" i="32"/>
  <c r="GV129" i="32"/>
  <c r="GV128" i="32"/>
  <c r="GV127" i="32"/>
  <c r="GV126" i="32"/>
  <c r="GV125" i="32"/>
  <c r="GV124" i="32"/>
  <c r="GV123" i="32"/>
  <c r="GV122" i="32"/>
  <c r="GV121" i="32"/>
  <c r="GV120" i="32"/>
  <c r="GV119" i="32"/>
  <c r="GV118" i="32"/>
  <c r="GV117" i="32"/>
  <c r="GV116" i="32"/>
  <c r="GV115" i="32"/>
  <c r="GV114" i="32"/>
  <c r="GV113" i="32"/>
  <c r="GV112" i="32"/>
  <c r="GV111" i="32"/>
  <c r="GV110" i="32"/>
  <c r="GV109" i="32"/>
  <c r="GV108" i="32"/>
  <c r="GV107" i="32"/>
  <c r="GV106" i="32"/>
  <c r="GV105" i="32"/>
  <c r="GV104" i="32"/>
  <c r="GV103" i="32"/>
  <c r="GV102" i="32"/>
  <c r="GV101" i="32"/>
  <c r="GV100" i="32"/>
  <c r="GV99" i="32"/>
  <c r="GV98" i="32"/>
  <c r="GV97" i="32"/>
  <c r="GV96" i="32"/>
  <c r="GV95" i="32"/>
  <c r="GV94" i="32"/>
  <c r="GV93" i="32"/>
  <c r="GV92" i="32"/>
  <c r="GV91" i="32"/>
  <c r="GV90" i="32"/>
  <c r="GV89" i="32"/>
  <c r="GV88" i="32"/>
  <c r="GV87" i="32"/>
  <c r="GV86" i="32"/>
  <c r="GV296" i="32"/>
  <c r="GV294" i="32"/>
  <c r="GV292" i="32"/>
  <c r="GV170" i="32"/>
  <c r="GV298" i="32"/>
  <c r="GV169" i="32"/>
  <c r="GV285" i="32"/>
  <c r="GV283" i="32"/>
  <c r="GV281" i="32"/>
  <c r="GV300" i="32"/>
  <c r="GV280" i="32"/>
  <c r="GV288" i="32"/>
  <c r="GV286" i="32"/>
  <c r="GV284" i="32"/>
  <c r="FX12" i="32"/>
  <c r="FX13" i="32"/>
  <c r="FX15" i="32"/>
  <c r="FX16" i="32"/>
  <c r="FX17" i="32"/>
  <c r="FX20" i="32"/>
  <c r="FX22" i="32"/>
  <c r="FX23" i="32"/>
  <c r="FX24" i="32"/>
  <c r="FX25" i="32"/>
  <c r="FX26" i="32"/>
  <c r="FX28" i="32"/>
  <c r="FX29" i="32"/>
  <c r="FX31" i="32"/>
  <c r="FX32" i="32"/>
  <c r="FX34" i="32"/>
  <c r="FX35" i="32"/>
  <c r="FX38" i="32"/>
  <c r="FX39" i="32"/>
  <c r="FX40" i="32"/>
  <c r="FX42" i="32"/>
  <c r="FX43" i="32"/>
  <c r="FX44" i="32"/>
  <c r="FX46" i="32"/>
  <c r="FX47" i="32"/>
  <c r="FX48" i="32"/>
  <c r="FX49" i="32"/>
  <c r="FX52" i="32"/>
  <c r="FX53" i="32"/>
  <c r="FX55" i="32"/>
  <c r="FX58" i="32"/>
  <c r="FX60" i="32"/>
  <c r="FX61" i="32"/>
  <c r="FX62" i="32"/>
  <c r="FX63" i="32"/>
  <c r="FX64" i="32"/>
  <c r="FX66" i="32"/>
  <c r="FX67" i="32"/>
  <c r="FX69" i="32"/>
  <c r="FX72" i="32"/>
  <c r="FX73" i="32"/>
  <c r="FX76" i="32"/>
  <c r="FX77" i="32"/>
  <c r="FX79" i="32"/>
  <c r="FX80" i="32"/>
  <c r="FX81" i="32"/>
  <c r="FX82" i="32"/>
  <c r="FX83" i="32"/>
  <c r="FX84" i="32"/>
  <c r="GG95" i="32"/>
  <c r="GA600" i="32"/>
  <c r="GA599" i="32"/>
  <c r="GA598" i="32"/>
  <c r="GA597" i="32"/>
  <c r="GA596" i="32"/>
  <c r="GA595" i="32"/>
  <c r="GA594" i="32"/>
  <c r="GA605" i="32"/>
  <c r="GA603" i="32"/>
  <c r="GA601" i="32"/>
  <c r="GA618" i="32"/>
  <c r="GB618" i="32" s="1"/>
  <c r="GA613" i="32"/>
  <c r="GB613" i="32" s="1"/>
  <c r="GA612" i="32"/>
  <c r="GA607" i="32"/>
  <c r="GA593" i="32"/>
  <c r="GA591" i="32"/>
  <c r="GA589" i="32"/>
  <c r="GA587" i="32"/>
  <c r="GA616" i="32"/>
  <c r="GB616" i="32" s="1"/>
  <c r="GA611" i="32"/>
  <c r="GA608" i="32"/>
  <c r="GA602" i="32"/>
  <c r="GA592" i="32"/>
  <c r="GA590" i="32"/>
  <c r="GA588" i="32"/>
  <c r="GA617" i="32"/>
  <c r="GB617" i="32" s="1"/>
  <c r="GA620" i="32"/>
  <c r="GA619" i="32"/>
  <c r="GB619" i="32" s="1"/>
  <c r="GA606" i="32"/>
  <c r="GA586" i="32"/>
  <c r="GA584" i="32"/>
  <c r="GA583" i="32"/>
  <c r="GA581" i="32"/>
  <c r="GA579" i="32"/>
  <c r="GA577" i="32"/>
  <c r="GA575" i="32"/>
  <c r="GA573" i="32"/>
  <c r="GA571" i="32"/>
  <c r="GA569" i="32"/>
  <c r="GA567" i="32"/>
  <c r="GA615" i="32"/>
  <c r="GB615" i="32" s="1"/>
  <c r="GA576" i="32"/>
  <c r="GA568" i="32"/>
  <c r="GA563" i="32"/>
  <c r="GA559" i="32"/>
  <c r="GA554" i="32"/>
  <c r="GA555" i="32"/>
  <c r="GA553" i="32"/>
  <c r="GA574" i="32"/>
  <c r="GA566" i="32"/>
  <c r="GA561" i="32"/>
  <c r="GA551" i="32"/>
  <c r="GA610" i="32"/>
  <c r="GA604" i="32"/>
  <c r="GA585" i="32"/>
  <c r="GA570" i="32"/>
  <c r="GA558" i="32"/>
  <c r="GA550" i="32"/>
  <c r="GA545" i="32"/>
  <c r="GA609" i="32"/>
  <c r="GA562" i="32"/>
  <c r="GA556" i="32"/>
  <c r="GA548" i="32"/>
  <c r="GA543" i="32"/>
  <c r="GA542" i="32"/>
  <c r="GA532" i="32"/>
  <c r="GA572" i="32"/>
  <c r="GA537" i="32"/>
  <c r="GA533" i="32"/>
  <c r="GA565" i="32"/>
  <c r="GA531" i="32"/>
  <c r="GA530" i="32"/>
  <c r="GA529" i="32"/>
  <c r="GA523" i="32"/>
  <c r="GA503" i="32"/>
  <c r="GA502" i="32"/>
  <c r="GA580" i="32"/>
  <c r="GA560" i="32"/>
  <c r="GA535" i="32"/>
  <c r="GA522" i="32"/>
  <c r="GA546" i="32"/>
  <c r="GA525" i="32"/>
  <c r="GA518" i="32"/>
  <c r="GA505" i="32"/>
  <c r="GA499" i="32"/>
  <c r="GA496" i="32"/>
  <c r="GA578" i="32"/>
  <c r="GA557" i="32"/>
  <c r="GA547" i="32"/>
  <c r="GA528" i="32"/>
  <c r="GA521" i="32"/>
  <c r="GA515" i="32"/>
  <c r="GA512" i="32"/>
  <c r="GA493" i="32"/>
  <c r="GA539" i="32"/>
  <c r="GA526" i="32"/>
  <c r="GA495" i="32"/>
  <c r="GA492" i="32"/>
  <c r="GA489" i="32"/>
  <c r="GA486" i="32"/>
  <c r="GA614" i="32"/>
  <c r="GB614" i="32" s="1"/>
  <c r="GA536" i="32"/>
  <c r="GA519" i="32"/>
  <c r="GA491" i="32"/>
  <c r="GA487" i="32"/>
  <c r="GA484" i="32"/>
  <c r="GA541" i="32"/>
  <c r="GA524" i="32"/>
  <c r="GA508" i="32"/>
  <c r="GA504" i="32"/>
  <c r="GA482" i="32"/>
  <c r="GA552" i="32"/>
  <c r="GA517" i="32"/>
  <c r="GA514" i="32"/>
  <c r="GA510" i="32"/>
  <c r="GA506" i="32"/>
  <c r="GA434" i="32"/>
  <c r="GA432" i="32"/>
  <c r="GA430" i="32"/>
  <c r="GA428" i="32"/>
  <c r="GA426" i="32"/>
  <c r="GA520" i="32"/>
  <c r="GA513" i="32"/>
  <c r="GA509" i="32"/>
  <c r="GA564" i="32"/>
  <c r="GA540" i="32"/>
  <c r="GA488" i="32"/>
  <c r="GA485" i="32"/>
  <c r="GA471" i="32"/>
  <c r="GA462" i="32"/>
  <c r="GA455" i="32"/>
  <c r="GA446" i="32"/>
  <c r="GA439" i="32"/>
  <c r="GA433" i="32"/>
  <c r="GA549" i="32"/>
  <c r="GA544" i="32"/>
  <c r="GA501" i="32"/>
  <c r="GA483" i="32"/>
  <c r="GA478" i="32"/>
  <c r="GA476" i="32"/>
  <c r="GA469" i="32"/>
  <c r="GA460" i="32"/>
  <c r="GA453" i="32"/>
  <c r="GA444" i="32"/>
  <c r="GA437" i="32"/>
  <c r="GA427" i="32"/>
  <c r="GA424" i="32"/>
  <c r="GA422" i="32"/>
  <c r="GA420" i="32"/>
  <c r="GA418" i="32"/>
  <c r="GA416" i="32"/>
  <c r="GA414" i="32"/>
  <c r="GA412" i="32"/>
  <c r="GA410" i="32"/>
  <c r="GA408" i="32"/>
  <c r="GA527" i="32"/>
  <c r="GA511" i="32"/>
  <c r="GA481" i="32"/>
  <c r="GA472" i="32"/>
  <c r="GA465" i="32"/>
  <c r="GA456" i="32"/>
  <c r="GA449" i="32"/>
  <c r="GA440" i="32"/>
  <c r="GA431" i="32"/>
  <c r="GA497" i="32"/>
  <c r="GA447" i="32"/>
  <c r="GA445" i="32"/>
  <c r="GA443" i="32"/>
  <c r="GA441" i="32"/>
  <c r="GA435" i="32"/>
  <c r="GA421" i="32"/>
  <c r="GA463" i="32"/>
  <c r="GA461" i="32"/>
  <c r="GA459" i="32"/>
  <c r="GA457" i="32"/>
  <c r="GA415" i="32"/>
  <c r="GA409" i="32"/>
  <c r="GA405" i="32"/>
  <c r="GA401" i="32"/>
  <c r="GA397" i="32"/>
  <c r="GA582" i="32"/>
  <c r="GA538" i="32"/>
  <c r="GA500" i="32"/>
  <c r="GA490" i="32"/>
  <c r="GA474" i="32"/>
  <c r="GA411" i="32"/>
  <c r="GA404" i="32"/>
  <c r="GA400" i="32"/>
  <c r="GA458" i="32"/>
  <c r="GA406" i="32"/>
  <c r="GA394" i="32"/>
  <c r="GA386" i="32"/>
  <c r="GA378" i="32"/>
  <c r="GA370" i="32"/>
  <c r="GA362" i="32"/>
  <c r="GA354" i="32"/>
  <c r="GA346" i="32"/>
  <c r="GA338" i="32"/>
  <c r="GA330" i="32"/>
  <c r="GA534" i="32"/>
  <c r="GA451" i="32"/>
  <c r="GA403" i="32"/>
  <c r="GA398" i="32"/>
  <c r="GA396" i="32"/>
  <c r="GA388" i="32"/>
  <c r="GA380" i="32"/>
  <c r="GA372" i="32"/>
  <c r="GA364" i="32"/>
  <c r="GA356" i="32"/>
  <c r="GA348" i="32"/>
  <c r="GA340" i="32"/>
  <c r="GA332" i="32"/>
  <c r="GA329" i="32"/>
  <c r="GA325" i="32"/>
  <c r="GA321" i="32"/>
  <c r="GA317" i="32"/>
  <c r="GA313" i="32"/>
  <c r="GA309" i="32"/>
  <c r="GA305" i="32"/>
  <c r="GA516" i="32"/>
  <c r="GA475" i="32"/>
  <c r="GA470" i="32"/>
  <c r="GA452" i="32"/>
  <c r="GA419" i="32"/>
  <c r="GA417" i="32"/>
  <c r="GA402" i="32"/>
  <c r="GA391" i="32"/>
  <c r="GA383" i="32"/>
  <c r="GA375" i="32"/>
  <c r="GA367" i="32"/>
  <c r="GA359" i="32"/>
  <c r="GA351" i="32"/>
  <c r="GA343" i="32"/>
  <c r="GA335" i="32"/>
  <c r="GA479" i="32"/>
  <c r="GA450" i="32"/>
  <c r="GA442" i="32"/>
  <c r="GA429" i="32"/>
  <c r="GA407" i="32"/>
  <c r="GA399" i="32"/>
  <c r="GA377" i="32"/>
  <c r="GA371" i="32"/>
  <c r="GA365" i="32"/>
  <c r="GA342" i="32"/>
  <c r="GA336" i="32"/>
  <c r="GA324" i="32"/>
  <c r="GA308" i="32"/>
  <c r="GA295" i="32"/>
  <c r="GA287" i="32"/>
  <c r="GA280" i="32"/>
  <c r="GA279" i="32"/>
  <c r="GA278" i="32"/>
  <c r="GA277" i="32"/>
  <c r="GA276" i="32"/>
  <c r="GA275" i="32"/>
  <c r="GA274" i="32"/>
  <c r="GA273" i="32"/>
  <c r="GA272" i="32"/>
  <c r="GA271" i="32"/>
  <c r="GA270" i="32"/>
  <c r="GA269" i="32"/>
  <c r="GA268" i="32"/>
  <c r="GA267" i="32"/>
  <c r="GA266" i="32"/>
  <c r="GA265" i="32"/>
  <c r="GA264" i="32"/>
  <c r="GA263" i="32"/>
  <c r="GA262" i="32"/>
  <c r="GA261" i="32"/>
  <c r="GA260" i="32"/>
  <c r="GA259" i="32"/>
  <c r="GA258" i="32"/>
  <c r="GA257" i="32"/>
  <c r="GA256" i="32"/>
  <c r="GA255" i="32"/>
  <c r="GA254" i="32"/>
  <c r="GA253" i="32"/>
  <c r="GA252" i="32"/>
  <c r="GA251" i="32"/>
  <c r="GA250" i="32"/>
  <c r="GA249" i="32"/>
  <c r="GA248" i="32"/>
  <c r="GA247" i="32"/>
  <c r="GA246" i="32"/>
  <c r="GA245" i="32"/>
  <c r="GA244" i="32"/>
  <c r="GA243" i="32"/>
  <c r="GA242" i="32"/>
  <c r="GA241" i="32"/>
  <c r="GA240" i="32"/>
  <c r="GA239" i="32"/>
  <c r="GA238" i="32"/>
  <c r="GA237" i="32"/>
  <c r="GA236" i="32"/>
  <c r="GA235" i="32"/>
  <c r="GA234" i="32"/>
  <c r="GA233" i="32"/>
  <c r="GA232" i="32"/>
  <c r="GA231" i="32"/>
  <c r="GA230" i="32"/>
  <c r="GA229" i="32"/>
  <c r="GA228" i="32"/>
  <c r="GA227" i="32"/>
  <c r="GA226" i="32"/>
  <c r="GA225" i="32"/>
  <c r="GA224" i="32"/>
  <c r="GA223" i="32"/>
  <c r="GA222" i="32"/>
  <c r="GA221" i="32"/>
  <c r="GA220" i="32"/>
  <c r="GA219" i="32"/>
  <c r="GA218" i="32"/>
  <c r="GA217" i="32"/>
  <c r="GA216" i="32"/>
  <c r="GA215" i="32"/>
  <c r="GA214" i="32"/>
  <c r="GA213" i="32"/>
  <c r="GA212" i="32"/>
  <c r="GA211" i="32"/>
  <c r="GA210" i="32"/>
  <c r="GA209" i="32"/>
  <c r="GA208" i="32"/>
  <c r="GA207" i="32"/>
  <c r="GA206" i="32"/>
  <c r="GA205" i="32"/>
  <c r="GA204" i="32"/>
  <c r="GA203" i="32"/>
  <c r="GA202" i="32"/>
  <c r="GA201" i="32"/>
  <c r="GA200" i="32"/>
  <c r="GA199" i="32"/>
  <c r="GA198" i="32"/>
  <c r="GA197" i="32"/>
  <c r="GA196" i="32"/>
  <c r="GA195" i="32"/>
  <c r="GA194" i="32"/>
  <c r="GA193" i="32"/>
  <c r="GA192" i="32"/>
  <c r="GA191" i="32"/>
  <c r="GA190" i="32"/>
  <c r="GA189" i="32"/>
  <c r="GA188" i="32"/>
  <c r="GA187" i="32"/>
  <c r="GA186" i="32"/>
  <c r="GA185" i="32"/>
  <c r="GA184" i="32"/>
  <c r="GA183" i="32"/>
  <c r="GA182" i="32"/>
  <c r="GA181" i="32"/>
  <c r="GA180" i="32"/>
  <c r="GA179" i="32"/>
  <c r="GA178" i="32"/>
  <c r="GA177" i="32"/>
  <c r="GA176" i="32"/>
  <c r="GA175" i="32"/>
  <c r="GA174" i="32"/>
  <c r="GA173" i="32"/>
  <c r="GA172" i="32"/>
  <c r="GA171" i="32"/>
  <c r="GA170" i="32"/>
  <c r="GA468" i="32"/>
  <c r="GA425" i="32"/>
  <c r="GA382" i="32"/>
  <c r="GA376" i="32"/>
  <c r="GA353" i="32"/>
  <c r="GA347" i="32"/>
  <c r="GA341" i="32"/>
  <c r="GA318" i="32"/>
  <c r="GA315" i="32"/>
  <c r="GA302" i="32"/>
  <c r="GA298" i="32"/>
  <c r="GA290" i="32"/>
  <c r="GA282" i="32"/>
  <c r="GA494" i="32"/>
  <c r="GA473" i="32"/>
  <c r="GA436" i="32"/>
  <c r="GA438" i="32"/>
  <c r="GA390" i="32"/>
  <c r="GA374" i="32"/>
  <c r="GA358" i="32"/>
  <c r="GA349" i="32"/>
  <c r="GA333" i="32"/>
  <c r="GA328" i="32"/>
  <c r="GA285" i="32"/>
  <c r="GA283" i="32"/>
  <c r="GA281" i="32"/>
  <c r="GA395" i="32"/>
  <c r="GA379" i="32"/>
  <c r="GA363" i="32"/>
  <c r="GA337" i="32"/>
  <c r="GA326" i="32"/>
  <c r="GA322" i="32"/>
  <c r="GA311" i="32"/>
  <c r="GA307" i="32"/>
  <c r="GA448" i="32"/>
  <c r="GA355" i="32"/>
  <c r="GA323" i="32"/>
  <c r="GA300" i="32"/>
  <c r="GA464" i="32"/>
  <c r="GA373" i="32"/>
  <c r="GA361" i="32"/>
  <c r="GA306" i="32"/>
  <c r="GA304" i="32"/>
  <c r="GA297" i="32"/>
  <c r="GA507" i="32"/>
  <c r="GA389" i="32"/>
  <c r="GA357" i="32"/>
  <c r="GA345" i="32"/>
  <c r="GA316" i="32"/>
  <c r="GA314" i="32"/>
  <c r="GA477" i="32"/>
  <c r="GA454" i="32"/>
  <c r="GA381" i="32"/>
  <c r="GA369" i="32"/>
  <c r="GA366" i="32"/>
  <c r="GA360" i="32"/>
  <c r="GA334" i="32"/>
  <c r="GA319" i="32"/>
  <c r="GA301" i="32"/>
  <c r="GY600" i="32"/>
  <c r="GY599" i="32"/>
  <c r="GY598" i="32"/>
  <c r="GY597" i="32"/>
  <c r="GY596" i="32"/>
  <c r="GY595" i="32"/>
  <c r="GY594" i="32"/>
  <c r="GY620" i="32"/>
  <c r="GY618" i="32"/>
  <c r="GZ618" i="32" s="1"/>
  <c r="GY616" i="32"/>
  <c r="GZ616" i="32" s="1"/>
  <c r="GY614" i="32"/>
  <c r="GZ614" i="32" s="1"/>
  <c r="GY612" i="32"/>
  <c r="GY610" i="32"/>
  <c r="GY608" i="32"/>
  <c r="GY606" i="32"/>
  <c r="GY615" i="32"/>
  <c r="GZ615" i="32" s="1"/>
  <c r="GY619" i="32"/>
  <c r="GZ619" i="32" s="1"/>
  <c r="GY604" i="32"/>
  <c r="GY613" i="32"/>
  <c r="GZ613" i="32" s="1"/>
  <c r="GY605" i="32"/>
  <c r="GY609" i="32"/>
  <c r="GY607" i="32"/>
  <c r="GY603" i="32"/>
  <c r="GY592" i="32"/>
  <c r="GY584" i="32"/>
  <c r="GY582" i="32"/>
  <c r="GY580" i="32"/>
  <c r="GY578" i="32"/>
  <c r="GY576" i="32"/>
  <c r="GY574" i="32"/>
  <c r="GY572" i="32"/>
  <c r="GY570" i="32"/>
  <c r="GY568" i="32"/>
  <c r="GY566" i="32"/>
  <c r="GY602" i="32"/>
  <c r="GY583" i="32"/>
  <c r="GY556" i="32"/>
  <c r="GY577" i="32"/>
  <c r="GY569" i="32"/>
  <c r="GY589" i="32"/>
  <c r="GY585" i="32"/>
  <c r="GY551" i="32"/>
  <c r="GY549" i="32"/>
  <c r="GY547" i="32"/>
  <c r="GY545" i="32"/>
  <c r="GY543" i="32"/>
  <c r="GY601" i="32"/>
  <c r="GY593" i="32"/>
  <c r="GY562" i="32"/>
  <c r="GY558" i="32"/>
  <c r="GY611" i="32"/>
  <c r="GY575" i="32"/>
  <c r="GY564" i="32"/>
  <c r="GY560" i="32"/>
  <c r="GY557" i="32"/>
  <c r="GY553" i="32"/>
  <c r="GY552" i="32"/>
  <c r="GY591" i="32"/>
  <c r="GY554" i="32"/>
  <c r="GY541" i="32"/>
  <c r="GY539" i="32"/>
  <c r="GY537" i="32"/>
  <c r="GY535" i="32"/>
  <c r="GY534" i="32"/>
  <c r="GY532" i="32"/>
  <c r="GY530" i="32"/>
  <c r="GY528" i="32"/>
  <c r="GY526" i="32"/>
  <c r="GY524" i="32"/>
  <c r="GY522" i="32"/>
  <c r="GY520" i="32"/>
  <c r="GY518" i="32"/>
  <c r="GY516" i="32"/>
  <c r="GY587" i="32"/>
  <c r="GY567" i="32"/>
  <c r="GY559" i="32"/>
  <c r="GY550" i="32"/>
  <c r="GY563" i="32"/>
  <c r="GY548" i="32"/>
  <c r="GY540" i="32"/>
  <c r="GY538" i="32"/>
  <c r="GY536" i="32"/>
  <c r="GY533" i="32"/>
  <c r="GY531" i="32"/>
  <c r="GY529" i="32"/>
  <c r="GY527" i="32"/>
  <c r="GY525" i="32"/>
  <c r="GY523" i="32"/>
  <c r="GY521" i="32"/>
  <c r="GY519" i="32"/>
  <c r="GY517" i="32"/>
  <c r="GY515" i="32"/>
  <c r="GY513" i="32"/>
  <c r="GY511" i="32"/>
  <c r="GY509" i="32"/>
  <c r="GY507" i="32"/>
  <c r="GY505" i="32"/>
  <c r="GY503" i="32"/>
  <c r="GY501" i="32"/>
  <c r="GY499" i="32"/>
  <c r="GY497" i="32"/>
  <c r="GY495" i="32"/>
  <c r="GY493" i="32"/>
  <c r="GY491" i="32"/>
  <c r="GY590" i="32"/>
  <c r="GY586" i="32"/>
  <c r="GY565" i="32"/>
  <c r="GY617" i="32"/>
  <c r="GZ617" i="32" s="1"/>
  <c r="GY573" i="32"/>
  <c r="GY510" i="32"/>
  <c r="GY494" i="32"/>
  <c r="GY588" i="32"/>
  <c r="GY561" i="32"/>
  <c r="GY546" i="32"/>
  <c r="GY544" i="32"/>
  <c r="GY581" i="32"/>
  <c r="GY542" i="32"/>
  <c r="GY555" i="32"/>
  <c r="GY500" i="32"/>
  <c r="GY488" i="32"/>
  <c r="GY486" i="32"/>
  <c r="GY484" i="32"/>
  <c r="GY482" i="32"/>
  <c r="GY480" i="32"/>
  <c r="GY490" i="32"/>
  <c r="GY496" i="32"/>
  <c r="GY487" i="32"/>
  <c r="GY579" i="32"/>
  <c r="GY481" i="32"/>
  <c r="GY477" i="32"/>
  <c r="GY485" i="32"/>
  <c r="GY479" i="32"/>
  <c r="GY475" i="32"/>
  <c r="GY473" i="32"/>
  <c r="GY471" i="32"/>
  <c r="GY469" i="32"/>
  <c r="GY467" i="32"/>
  <c r="GY465" i="32"/>
  <c r="GY463" i="32"/>
  <c r="GY461" i="32"/>
  <c r="GY459" i="32"/>
  <c r="GY457" i="32"/>
  <c r="GY455" i="32"/>
  <c r="GY453" i="32"/>
  <c r="GY451" i="32"/>
  <c r="GY449" i="32"/>
  <c r="GY447" i="32"/>
  <c r="GY445" i="32"/>
  <c r="GY443" i="32"/>
  <c r="GY441" i="32"/>
  <c r="GY439" i="32"/>
  <c r="GY437" i="32"/>
  <c r="GY512" i="32"/>
  <c r="GY492" i="32"/>
  <c r="GY483" i="32"/>
  <c r="GY571" i="32"/>
  <c r="GY489" i="32"/>
  <c r="GY434" i="32"/>
  <c r="GY432" i="32"/>
  <c r="GY430" i="32"/>
  <c r="GY428" i="32"/>
  <c r="GY426" i="32"/>
  <c r="GY502" i="32"/>
  <c r="GY466" i="32"/>
  <c r="GY450" i="32"/>
  <c r="GY427" i="32"/>
  <c r="GY498" i="32"/>
  <c r="GY464" i="32"/>
  <c r="GY448" i="32"/>
  <c r="GY504" i="32"/>
  <c r="GY476" i="32"/>
  <c r="GY460" i="32"/>
  <c r="GY444" i="32"/>
  <c r="GY425" i="32"/>
  <c r="GY423" i="32"/>
  <c r="GY421" i="32"/>
  <c r="GY419" i="32"/>
  <c r="GY417" i="32"/>
  <c r="GY415" i="32"/>
  <c r="GY413" i="32"/>
  <c r="GY411" i="32"/>
  <c r="GY409" i="32"/>
  <c r="GY407" i="32"/>
  <c r="GY418" i="32"/>
  <c r="GY402" i="32"/>
  <c r="GY398" i="32"/>
  <c r="GY514" i="32"/>
  <c r="GY508" i="32"/>
  <c r="GY478" i="32"/>
  <c r="GY442" i="32"/>
  <c r="GY440" i="32"/>
  <c r="GY438" i="32"/>
  <c r="GY436" i="32"/>
  <c r="GY408" i="32"/>
  <c r="GY395" i="32"/>
  <c r="GY394" i="32"/>
  <c r="GY393" i="32"/>
  <c r="GY392" i="32"/>
  <c r="GY391" i="32"/>
  <c r="GY390" i="32"/>
  <c r="GY389" i="32"/>
  <c r="GY388" i="32"/>
  <c r="GY387" i="32"/>
  <c r="GY386" i="32"/>
  <c r="GY385" i="32"/>
  <c r="GY384" i="32"/>
  <c r="GY383" i="32"/>
  <c r="GY382" i="32"/>
  <c r="GY381" i="32"/>
  <c r="GY380" i="32"/>
  <c r="GY379" i="32"/>
  <c r="GY378" i="32"/>
  <c r="GY377" i="32"/>
  <c r="GY376" i="32"/>
  <c r="GY375" i="32"/>
  <c r="GY374" i="32"/>
  <c r="GY373" i="32"/>
  <c r="GY372" i="32"/>
  <c r="GY371" i="32"/>
  <c r="GY370" i="32"/>
  <c r="GY369" i="32"/>
  <c r="GY368" i="32"/>
  <c r="GY367" i="32"/>
  <c r="GY366" i="32"/>
  <c r="GY365" i="32"/>
  <c r="GY364" i="32"/>
  <c r="GY363" i="32"/>
  <c r="GY362" i="32"/>
  <c r="GY361" i="32"/>
  <c r="GY360" i="32"/>
  <c r="GY359" i="32"/>
  <c r="GY358" i="32"/>
  <c r="GY357" i="32"/>
  <c r="GY356" i="32"/>
  <c r="GY355" i="32"/>
  <c r="GY354" i="32"/>
  <c r="GY353" i="32"/>
  <c r="GY352" i="32"/>
  <c r="GY351" i="32"/>
  <c r="GY350" i="32"/>
  <c r="GY349" i="32"/>
  <c r="GY348" i="32"/>
  <c r="GY347" i="32"/>
  <c r="GY346" i="32"/>
  <c r="GY345" i="32"/>
  <c r="GY344" i="32"/>
  <c r="GY343" i="32"/>
  <c r="GY342" i="32"/>
  <c r="GY341" i="32"/>
  <c r="GY340" i="32"/>
  <c r="GY339" i="32"/>
  <c r="GY338" i="32"/>
  <c r="GY337" i="32"/>
  <c r="GY336" i="32"/>
  <c r="GY335" i="32"/>
  <c r="GY334" i="32"/>
  <c r="GY333" i="32"/>
  <c r="GY332" i="32"/>
  <c r="GY331" i="32"/>
  <c r="GY330" i="32"/>
  <c r="GY329" i="32"/>
  <c r="GY328" i="32"/>
  <c r="GY327" i="32"/>
  <c r="GY326" i="32"/>
  <c r="GY325" i="32"/>
  <c r="GY324" i="32"/>
  <c r="GY323" i="32"/>
  <c r="GY322" i="32"/>
  <c r="GY321" i="32"/>
  <c r="GY320" i="32"/>
  <c r="GY319" i="32"/>
  <c r="GY318" i="32"/>
  <c r="GY317" i="32"/>
  <c r="GY316" i="32"/>
  <c r="GY315" i="32"/>
  <c r="GY314" i="32"/>
  <c r="GY313" i="32"/>
  <c r="GY312" i="32"/>
  <c r="GY311" i="32"/>
  <c r="GY310" i="32"/>
  <c r="GY309" i="32"/>
  <c r="GY308" i="32"/>
  <c r="GY307" i="32"/>
  <c r="GY306" i="32"/>
  <c r="GY305" i="32"/>
  <c r="GY304" i="32"/>
  <c r="GY424" i="32"/>
  <c r="GY410" i="32"/>
  <c r="GY396" i="32"/>
  <c r="GY446" i="32"/>
  <c r="GY397" i="32"/>
  <c r="GY462" i="32"/>
  <c r="GY422" i="32"/>
  <c r="GY420" i="32"/>
  <c r="GY506" i="32"/>
  <c r="GY468" i="32"/>
  <c r="GY458" i="32"/>
  <c r="GY452" i="32"/>
  <c r="GY412" i="32"/>
  <c r="GY403" i="32"/>
  <c r="GY302" i="32"/>
  <c r="GY298" i="32"/>
  <c r="GY293" i="32"/>
  <c r="GY285" i="32"/>
  <c r="GY279" i="32"/>
  <c r="GY278" i="32"/>
  <c r="GY277" i="32"/>
  <c r="GY276" i="32"/>
  <c r="GY275" i="32"/>
  <c r="GY274" i="32"/>
  <c r="GY273" i="32"/>
  <c r="GY272" i="32"/>
  <c r="GY271" i="32"/>
  <c r="GY270" i="32"/>
  <c r="GY269" i="32"/>
  <c r="GY268" i="32"/>
  <c r="GY267" i="32"/>
  <c r="GY266" i="32"/>
  <c r="GY265" i="32"/>
  <c r="GY264" i="32"/>
  <c r="GY263" i="32"/>
  <c r="GY262" i="32"/>
  <c r="GY261" i="32"/>
  <c r="GY260" i="32"/>
  <c r="GY259" i="32"/>
  <c r="GY258" i="32"/>
  <c r="GY257" i="32"/>
  <c r="GY256" i="32"/>
  <c r="GY255" i="32"/>
  <c r="GY254" i="32"/>
  <c r="GY253" i="32"/>
  <c r="GY252" i="32"/>
  <c r="GY251" i="32"/>
  <c r="GY250" i="32"/>
  <c r="GY249" i="32"/>
  <c r="GY248" i="32"/>
  <c r="GY247" i="32"/>
  <c r="GY246" i="32"/>
  <c r="GY245" i="32"/>
  <c r="GY244" i="32"/>
  <c r="GY243" i="32"/>
  <c r="GY242" i="32"/>
  <c r="GY241" i="32"/>
  <c r="GY240" i="32"/>
  <c r="GY239" i="32"/>
  <c r="GY238" i="32"/>
  <c r="GY237" i="32"/>
  <c r="GY236" i="32"/>
  <c r="GY235" i="32"/>
  <c r="GY234" i="32"/>
  <c r="GY233" i="32"/>
  <c r="GY232" i="32"/>
  <c r="GY231" i="32"/>
  <c r="GY230" i="32"/>
  <c r="GY229" i="32"/>
  <c r="GY228" i="32"/>
  <c r="GY227" i="32"/>
  <c r="GY226" i="32"/>
  <c r="GY225" i="32"/>
  <c r="GY224" i="32"/>
  <c r="GY223" i="32"/>
  <c r="GY222" i="32"/>
  <c r="GY221" i="32"/>
  <c r="GY220" i="32"/>
  <c r="GY219" i="32"/>
  <c r="GY218" i="32"/>
  <c r="GY217" i="32"/>
  <c r="GY216" i="32"/>
  <c r="GY215" i="32"/>
  <c r="GY214" i="32"/>
  <c r="GY213" i="32"/>
  <c r="GY212" i="32"/>
  <c r="GY211" i="32"/>
  <c r="GY210" i="32"/>
  <c r="GY209" i="32"/>
  <c r="GY208" i="32"/>
  <c r="GY207" i="32"/>
  <c r="GY206" i="32"/>
  <c r="GY205" i="32"/>
  <c r="GY204" i="32"/>
  <c r="GY203" i="32"/>
  <c r="GY202" i="32"/>
  <c r="GY201" i="32"/>
  <c r="GY200" i="32"/>
  <c r="GY199" i="32"/>
  <c r="GY198" i="32"/>
  <c r="GY197" i="32"/>
  <c r="GY196" i="32"/>
  <c r="GY195" i="32"/>
  <c r="GY194" i="32"/>
  <c r="GY193" i="32"/>
  <c r="GY192" i="32"/>
  <c r="GY191" i="32"/>
  <c r="GY190" i="32"/>
  <c r="GY189" i="32"/>
  <c r="GY188" i="32"/>
  <c r="GY187" i="32"/>
  <c r="GY186" i="32"/>
  <c r="GY185" i="32"/>
  <c r="GY184" i="32"/>
  <c r="GY183" i="32"/>
  <c r="GY182" i="32"/>
  <c r="GY181" i="32"/>
  <c r="GY180" i="32"/>
  <c r="GY179" i="32"/>
  <c r="GY178" i="32"/>
  <c r="GY177" i="32"/>
  <c r="GY176" i="32"/>
  <c r="GY175" i="32"/>
  <c r="GY174" i="32"/>
  <c r="GY173" i="32"/>
  <c r="GY172" i="32"/>
  <c r="GY171" i="32"/>
  <c r="GY170" i="32"/>
  <c r="GY169" i="32"/>
  <c r="GY470" i="32"/>
  <c r="GY404" i="32"/>
  <c r="GY296" i="32"/>
  <c r="GY288" i="32"/>
  <c r="GY454" i="32"/>
  <c r="GY405" i="32"/>
  <c r="GY431" i="32"/>
  <c r="GY299" i="32"/>
  <c r="GY283" i="32"/>
  <c r="GY281" i="32"/>
  <c r="GY280" i="32"/>
  <c r="GY456" i="32"/>
  <c r="GY435" i="32"/>
  <c r="GY401" i="32"/>
  <c r="GY399" i="32"/>
  <c r="GY400" i="32"/>
  <c r="GY124" i="32"/>
  <c r="GY122" i="32"/>
  <c r="GY120" i="32"/>
  <c r="GY118" i="32"/>
  <c r="GY116" i="32"/>
  <c r="GY114" i="32"/>
  <c r="GY112" i="32"/>
  <c r="GY110" i="32"/>
  <c r="GY108" i="32"/>
  <c r="GY106" i="32"/>
  <c r="GY104" i="32"/>
  <c r="GY102" i="32"/>
  <c r="GY100" i="32"/>
  <c r="GY98" i="32"/>
  <c r="GY96" i="32"/>
  <c r="GY94" i="32"/>
  <c r="GY92" i="32"/>
  <c r="GY90" i="32"/>
  <c r="GY88" i="32"/>
  <c r="GY86" i="32"/>
  <c r="GY301" i="32"/>
  <c r="GY291" i="32"/>
  <c r="GY289" i="32"/>
  <c r="GY287" i="32"/>
  <c r="GY303" i="32"/>
  <c r="GY433" i="32"/>
  <c r="GY429" i="32"/>
  <c r="GY294" i="32"/>
  <c r="GY292" i="32"/>
  <c r="GY290" i="32"/>
  <c r="GA11" i="32"/>
  <c r="GA12" i="32"/>
  <c r="GA13" i="32"/>
  <c r="GA14" i="32"/>
  <c r="GA15" i="32"/>
  <c r="GA16" i="32"/>
  <c r="GA17" i="32"/>
  <c r="GA18" i="32"/>
  <c r="GA19" i="32"/>
  <c r="GA20" i="32"/>
  <c r="GA21" i="32"/>
  <c r="GA22" i="32"/>
  <c r="GA23" i="32"/>
  <c r="GA24" i="32"/>
  <c r="GA25" i="32"/>
  <c r="GA26" i="32"/>
  <c r="GA27" i="32"/>
  <c r="GA28" i="32"/>
  <c r="GA29" i="32"/>
  <c r="GA30" i="32"/>
  <c r="GA31" i="32"/>
  <c r="GA32" i="32"/>
  <c r="GA33" i="32"/>
  <c r="GA34" i="32"/>
  <c r="GA35" i="32"/>
  <c r="GA36" i="32"/>
  <c r="GA37" i="32"/>
  <c r="GA38" i="32"/>
  <c r="GA39" i="32"/>
  <c r="GA40" i="32"/>
  <c r="GA41" i="32"/>
  <c r="GA42" i="32"/>
  <c r="GA43" i="32"/>
  <c r="GA44" i="32"/>
  <c r="GA45" i="32"/>
  <c r="GA46" i="32"/>
  <c r="GA47" i="32"/>
  <c r="GA48" i="32"/>
  <c r="GA49" i="32"/>
  <c r="GA50" i="32"/>
  <c r="GA51" i="32"/>
  <c r="GA52" i="32"/>
  <c r="GA53" i="32"/>
  <c r="GA54" i="32"/>
  <c r="GA55" i="32"/>
  <c r="GA56" i="32"/>
  <c r="GA57" i="32"/>
  <c r="GA58" i="32"/>
  <c r="GA59" i="32"/>
  <c r="GA60" i="32"/>
  <c r="GA61" i="32"/>
  <c r="GA62" i="32"/>
  <c r="GA63" i="32"/>
  <c r="GA64" i="32"/>
  <c r="GA65" i="32"/>
  <c r="GA66" i="32"/>
  <c r="GA67" i="32"/>
  <c r="GA68" i="32"/>
  <c r="GA69" i="32"/>
  <c r="GA70" i="32"/>
  <c r="GA71" i="32"/>
  <c r="GA72" i="32"/>
  <c r="GA73" i="32"/>
  <c r="GA74" i="32"/>
  <c r="GA75" i="32"/>
  <c r="GA76" i="32"/>
  <c r="GA77" i="32"/>
  <c r="GA78" i="32"/>
  <c r="GA79" i="32"/>
  <c r="GA80" i="32"/>
  <c r="GA81" i="32"/>
  <c r="GA82" i="32"/>
  <c r="GA83" i="32"/>
  <c r="GA84" i="32"/>
  <c r="GA85" i="32"/>
  <c r="GY89" i="32"/>
  <c r="HE90" i="32"/>
  <c r="GA91" i="32"/>
  <c r="GG92" i="32"/>
  <c r="GY97" i="32"/>
  <c r="HE98" i="32"/>
  <c r="GA99" i="32"/>
  <c r="GG100" i="32"/>
  <c r="GY105" i="32"/>
  <c r="HE106" i="32"/>
  <c r="GA107" i="32"/>
  <c r="GG108" i="32"/>
  <c r="GG113" i="32"/>
  <c r="GA114" i="32"/>
  <c r="GG117" i="32"/>
  <c r="GA118" i="32"/>
  <c r="GG121" i="32"/>
  <c r="GA122" i="32"/>
  <c r="GG125" i="32"/>
  <c r="GY126" i="32"/>
  <c r="GA127" i="32"/>
  <c r="HE132" i="32"/>
  <c r="GG133" i="32"/>
  <c r="GY134" i="32"/>
  <c r="GA135" i="32"/>
  <c r="HE140" i="32"/>
  <c r="GG141" i="32"/>
  <c r="GY142" i="32"/>
  <c r="GA143" i="32"/>
  <c r="HE148" i="32"/>
  <c r="GG149" i="32"/>
  <c r="GY150" i="32"/>
  <c r="GA151" i="32"/>
  <c r="HE156" i="32"/>
  <c r="GG157" i="32"/>
  <c r="GY158" i="32"/>
  <c r="GA159" i="32"/>
  <c r="HE164" i="32"/>
  <c r="GG165" i="32"/>
  <c r="GY166" i="32"/>
  <c r="GA167" i="32"/>
  <c r="FX179" i="32"/>
  <c r="FX183" i="32"/>
  <c r="FX187" i="32"/>
  <c r="FX191" i="32"/>
  <c r="FX195" i="32"/>
  <c r="FX199" i="32"/>
  <c r="FX203" i="32"/>
  <c r="FX207" i="32"/>
  <c r="FX211" i="32"/>
  <c r="FX215" i="32"/>
  <c r="FX219" i="32"/>
  <c r="FX223" i="32"/>
  <c r="FX227" i="32"/>
  <c r="FX231" i="32"/>
  <c r="FX235" i="32"/>
  <c r="FX239" i="32"/>
  <c r="FX243" i="32"/>
  <c r="FX247" i="32"/>
  <c r="FX251" i="32"/>
  <c r="FX255" i="32"/>
  <c r="FX259" i="32"/>
  <c r="FX263" i="32"/>
  <c r="FX267" i="32"/>
  <c r="FX271" i="32"/>
  <c r="FX275" i="32"/>
  <c r="FX279" i="32"/>
  <c r="HH280" i="32"/>
  <c r="FX282" i="32"/>
  <c r="GA286" i="32"/>
  <c r="GV301" i="32"/>
  <c r="GA303" i="32"/>
  <c r="HH321" i="32"/>
  <c r="FX328" i="32"/>
  <c r="HH357" i="32"/>
  <c r="HH363" i="32"/>
  <c r="GA385" i="32"/>
  <c r="FX391" i="32"/>
  <c r="GA413" i="32"/>
  <c r="GG445" i="32"/>
  <c r="GA466" i="32"/>
  <c r="GY474" i="32"/>
  <c r="GG488" i="32"/>
  <c r="GD620" i="32"/>
  <c r="GD619" i="32"/>
  <c r="GE619" i="32" s="1"/>
  <c r="GD618" i="32"/>
  <c r="GE618" i="32" s="1"/>
  <c r="GD617" i="32"/>
  <c r="GE617" i="32" s="1"/>
  <c r="GD616" i="32"/>
  <c r="GE616" i="32" s="1"/>
  <c r="GD615" i="32"/>
  <c r="GE615" i="32" s="1"/>
  <c r="GD614" i="32"/>
  <c r="GE614" i="32" s="1"/>
  <c r="GD613" i="32"/>
  <c r="GE613" i="32" s="1"/>
  <c r="GD612" i="32"/>
  <c r="GD611" i="32"/>
  <c r="GD610" i="32"/>
  <c r="GD609" i="32"/>
  <c r="GD608" i="32"/>
  <c r="GD607" i="32"/>
  <c r="GD606" i="32"/>
  <c r="GD605" i="32"/>
  <c r="GD603" i="32"/>
  <c r="GD601" i="32"/>
  <c r="GD602" i="32"/>
  <c r="GD595" i="32"/>
  <c r="GD600" i="32"/>
  <c r="GD590" i="32"/>
  <c r="GD599" i="32"/>
  <c r="GD585" i="32"/>
  <c r="GD580" i="32"/>
  <c r="GD572" i="32"/>
  <c r="GD557" i="32"/>
  <c r="GD555" i="32"/>
  <c r="GD596" i="32"/>
  <c r="GD593" i="32"/>
  <c r="GD579" i="32"/>
  <c r="GD571" i="32"/>
  <c r="GD552" i="32"/>
  <c r="GD551" i="32"/>
  <c r="GD550" i="32"/>
  <c r="GD549" i="32"/>
  <c r="GD548" i="32"/>
  <c r="GD547" i="32"/>
  <c r="GD546" i="32"/>
  <c r="GD545" i="32"/>
  <c r="GD544" i="32"/>
  <c r="GD543" i="32"/>
  <c r="GD591" i="32"/>
  <c r="GD587" i="32"/>
  <c r="GD584" i="32"/>
  <c r="GD562" i="32"/>
  <c r="GD558" i="32"/>
  <c r="GD542" i="32"/>
  <c r="GD541" i="32"/>
  <c r="GD540" i="32"/>
  <c r="GD539" i="32"/>
  <c r="GD538" i="32"/>
  <c r="GD537" i="32"/>
  <c r="GD536" i="32"/>
  <c r="GD535" i="32"/>
  <c r="GD578" i="32"/>
  <c r="GD577" i="32"/>
  <c r="GD576" i="32"/>
  <c r="GD564" i="32"/>
  <c r="GD560" i="32"/>
  <c r="GD604" i="32"/>
  <c r="GD583" i="32"/>
  <c r="GD570" i="32"/>
  <c r="GD533" i="32"/>
  <c r="GD531" i="32"/>
  <c r="GD529" i="32"/>
  <c r="GD527" i="32"/>
  <c r="GD525" i="32"/>
  <c r="GD523" i="32"/>
  <c r="GD521" i="32"/>
  <c r="GD519" i="32"/>
  <c r="GD517" i="32"/>
  <c r="GD594" i="32"/>
  <c r="GD586" i="32"/>
  <c r="GD574" i="32"/>
  <c r="GD563" i="32"/>
  <c r="GD597" i="32"/>
  <c r="GD581" i="32"/>
  <c r="GD568" i="32"/>
  <c r="GD534" i="32"/>
  <c r="GD532" i="32"/>
  <c r="GD530" i="32"/>
  <c r="GD528" i="32"/>
  <c r="GD526" i="32"/>
  <c r="GD524" i="32"/>
  <c r="GD522" i="32"/>
  <c r="GD520" i="32"/>
  <c r="GD518" i="32"/>
  <c r="GD516" i="32"/>
  <c r="GD514" i="32"/>
  <c r="GD512" i="32"/>
  <c r="GD510" i="32"/>
  <c r="GD508" i="32"/>
  <c r="GD506" i="32"/>
  <c r="GD504" i="32"/>
  <c r="GD502" i="32"/>
  <c r="GD500" i="32"/>
  <c r="GD498" i="32"/>
  <c r="GD496" i="32"/>
  <c r="GD494" i="32"/>
  <c r="GD492" i="32"/>
  <c r="GD566" i="32"/>
  <c r="GD556" i="32"/>
  <c r="GD561" i="32"/>
  <c r="GD553" i="32"/>
  <c r="GD592" i="32"/>
  <c r="GD582" i="32"/>
  <c r="GD515" i="32"/>
  <c r="GD499" i="32"/>
  <c r="GD598" i="32"/>
  <c r="GD573" i="32"/>
  <c r="GD589" i="32"/>
  <c r="GD588" i="32"/>
  <c r="GD554" i="32"/>
  <c r="GD509" i="32"/>
  <c r="GD489" i="32"/>
  <c r="GD487" i="32"/>
  <c r="GD485" i="32"/>
  <c r="GD483" i="32"/>
  <c r="GD481" i="32"/>
  <c r="GD567" i="32"/>
  <c r="GD565" i="32"/>
  <c r="GD559" i="32"/>
  <c r="GD503" i="32"/>
  <c r="GD497" i="32"/>
  <c r="GD575" i="32"/>
  <c r="GD484" i="32"/>
  <c r="GD478" i="32"/>
  <c r="GD490" i="32"/>
  <c r="GD511" i="32"/>
  <c r="GD507" i="32"/>
  <c r="GD477" i="32"/>
  <c r="GD475" i="32"/>
  <c r="GD473" i="32"/>
  <c r="GD471" i="32"/>
  <c r="GD469" i="32"/>
  <c r="GD467" i="32"/>
  <c r="GD465" i="32"/>
  <c r="GD463" i="32"/>
  <c r="GD461" i="32"/>
  <c r="GD459" i="32"/>
  <c r="GD457" i="32"/>
  <c r="GD455" i="32"/>
  <c r="GD453" i="32"/>
  <c r="GD451" i="32"/>
  <c r="GD449" i="32"/>
  <c r="GD447" i="32"/>
  <c r="GD445" i="32"/>
  <c r="GD443" i="32"/>
  <c r="GD441" i="32"/>
  <c r="GD439" i="32"/>
  <c r="GD437" i="32"/>
  <c r="GD513" i="32"/>
  <c r="GD505" i="32"/>
  <c r="GD501" i="32"/>
  <c r="GD480" i="32"/>
  <c r="GD479" i="32"/>
  <c r="GD435" i="32"/>
  <c r="GD433" i="32"/>
  <c r="GD431" i="32"/>
  <c r="GD429" i="32"/>
  <c r="GD427" i="32"/>
  <c r="GD491" i="32"/>
  <c r="GD486" i="32"/>
  <c r="GD482" i="32"/>
  <c r="GD476" i="32"/>
  <c r="GD460" i="32"/>
  <c r="GD444" i="32"/>
  <c r="GD432" i="32"/>
  <c r="GD424" i="32"/>
  <c r="GD422" i="32"/>
  <c r="GD420" i="32"/>
  <c r="GD418" i="32"/>
  <c r="GD416" i="32"/>
  <c r="GD474" i="32"/>
  <c r="GD458" i="32"/>
  <c r="GD442" i="32"/>
  <c r="GD426" i="32"/>
  <c r="GD406" i="32"/>
  <c r="GD405" i="32"/>
  <c r="GD404" i="32"/>
  <c r="GD403" i="32"/>
  <c r="GD402" i="32"/>
  <c r="GD401" i="32"/>
  <c r="GD400" i="32"/>
  <c r="GD399" i="32"/>
  <c r="GD398" i="32"/>
  <c r="GD397" i="32"/>
  <c r="GD493" i="32"/>
  <c r="GD470" i="32"/>
  <c r="GD454" i="32"/>
  <c r="GD438" i="32"/>
  <c r="GD430" i="32"/>
  <c r="GD396" i="32"/>
  <c r="GD395" i="32"/>
  <c r="GD394" i="32"/>
  <c r="GD393" i="32"/>
  <c r="GD392" i="32"/>
  <c r="GD391" i="32"/>
  <c r="GD390" i="32"/>
  <c r="GD389" i="32"/>
  <c r="GD388" i="32"/>
  <c r="GD387" i="32"/>
  <c r="GD386" i="32"/>
  <c r="GD385" i="32"/>
  <c r="GD384" i="32"/>
  <c r="GD383" i="32"/>
  <c r="GD382" i="32"/>
  <c r="GD381" i="32"/>
  <c r="GD380" i="32"/>
  <c r="GD379" i="32"/>
  <c r="GD378" i="32"/>
  <c r="GD377" i="32"/>
  <c r="GD376" i="32"/>
  <c r="GD375" i="32"/>
  <c r="GD374" i="32"/>
  <c r="GD373" i="32"/>
  <c r="GD372" i="32"/>
  <c r="GD371" i="32"/>
  <c r="GD370" i="32"/>
  <c r="GD369" i="32"/>
  <c r="GD368" i="32"/>
  <c r="GD367" i="32"/>
  <c r="GD366" i="32"/>
  <c r="GD365" i="32"/>
  <c r="GD364" i="32"/>
  <c r="GD363" i="32"/>
  <c r="GD362" i="32"/>
  <c r="GD361" i="32"/>
  <c r="GD360" i="32"/>
  <c r="GD359" i="32"/>
  <c r="GD358" i="32"/>
  <c r="GD357" i="32"/>
  <c r="GD356" i="32"/>
  <c r="GD355" i="32"/>
  <c r="GD354" i="32"/>
  <c r="GD353" i="32"/>
  <c r="GD352" i="32"/>
  <c r="GD351" i="32"/>
  <c r="GD350" i="32"/>
  <c r="GD349" i="32"/>
  <c r="GD348" i="32"/>
  <c r="GD347" i="32"/>
  <c r="GD346" i="32"/>
  <c r="GD345" i="32"/>
  <c r="GD344" i="32"/>
  <c r="GD343" i="32"/>
  <c r="GD342" i="32"/>
  <c r="GD341" i="32"/>
  <c r="GD340" i="32"/>
  <c r="GD339" i="32"/>
  <c r="GD338" i="32"/>
  <c r="GD337" i="32"/>
  <c r="GD336" i="32"/>
  <c r="GD335" i="32"/>
  <c r="GD334" i="32"/>
  <c r="GD333" i="32"/>
  <c r="GD332" i="32"/>
  <c r="GD331" i="32"/>
  <c r="GD330" i="32"/>
  <c r="GD329" i="32"/>
  <c r="GD328" i="32"/>
  <c r="GD327" i="32"/>
  <c r="GD326" i="32"/>
  <c r="GD325" i="32"/>
  <c r="GD324" i="32"/>
  <c r="GD323" i="32"/>
  <c r="GD322" i="32"/>
  <c r="GD321" i="32"/>
  <c r="GD320" i="32"/>
  <c r="GD319" i="32"/>
  <c r="GD318" i="32"/>
  <c r="GD317" i="32"/>
  <c r="GD316" i="32"/>
  <c r="GD315" i="32"/>
  <c r="GD314" i="32"/>
  <c r="GD313" i="32"/>
  <c r="GD312" i="32"/>
  <c r="GD311" i="32"/>
  <c r="GD310" i="32"/>
  <c r="GD309" i="32"/>
  <c r="GD308" i="32"/>
  <c r="GD307" i="32"/>
  <c r="GD306" i="32"/>
  <c r="GD305" i="32"/>
  <c r="GD304" i="32"/>
  <c r="GD303" i="32"/>
  <c r="GD302" i="32"/>
  <c r="GD301" i="32"/>
  <c r="GD300" i="32"/>
  <c r="GD299" i="32"/>
  <c r="GD298" i="32"/>
  <c r="GD297" i="32"/>
  <c r="GD296" i="32"/>
  <c r="GD295" i="32"/>
  <c r="GD294" i="32"/>
  <c r="GD293" i="32"/>
  <c r="GD292" i="32"/>
  <c r="GD291" i="32"/>
  <c r="GD290" i="32"/>
  <c r="GD289" i="32"/>
  <c r="GD288" i="32"/>
  <c r="GD287" i="32"/>
  <c r="GD286" i="32"/>
  <c r="GD285" i="32"/>
  <c r="GD284" i="32"/>
  <c r="GD283" i="32"/>
  <c r="GD282" i="32"/>
  <c r="GD281" i="32"/>
  <c r="GD495" i="32"/>
  <c r="GD452" i="32"/>
  <c r="GD450" i="32"/>
  <c r="GD448" i="32"/>
  <c r="GD446" i="32"/>
  <c r="GD419" i="32"/>
  <c r="GD414" i="32"/>
  <c r="GD407" i="32"/>
  <c r="GD468" i="32"/>
  <c r="GD466" i="32"/>
  <c r="GD464" i="32"/>
  <c r="GD462" i="32"/>
  <c r="GD436" i="32"/>
  <c r="GD425" i="32"/>
  <c r="GD434" i="32"/>
  <c r="GD411" i="32"/>
  <c r="GD410" i="32"/>
  <c r="GD423" i="32"/>
  <c r="GD421" i="32"/>
  <c r="GD413" i="32"/>
  <c r="GD408" i="32"/>
  <c r="GD417" i="32"/>
  <c r="GD415" i="32"/>
  <c r="GD569" i="32"/>
  <c r="GD170" i="32"/>
  <c r="GD440" i="32"/>
  <c r="GD409" i="32"/>
  <c r="HB620" i="32"/>
  <c r="HB619" i="32"/>
  <c r="HC619" i="32" s="1"/>
  <c r="HB618" i="32"/>
  <c r="HC618" i="32" s="1"/>
  <c r="HB617" i="32"/>
  <c r="HC617" i="32" s="1"/>
  <c r="HB616" i="32"/>
  <c r="HC616" i="32" s="1"/>
  <c r="HB615" i="32"/>
  <c r="HC615" i="32" s="1"/>
  <c r="HB614" i="32"/>
  <c r="HC614" i="32" s="1"/>
  <c r="HB613" i="32"/>
  <c r="HC613" i="32" s="1"/>
  <c r="HB612" i="32"/>
  <c r="HB611" i="32"/>
  <c r="HB610" i="32"/>
  <c r="HB609" i="32"/>
  <c r="HB608" i="32"/>
  <c r="HB607" i="32"/>
  <c r="HB606" i="32"/>
  <c r="HB605" i="32"/>
  <c r="HB603" i="32"/>
  <c r="HB601" i="32"/>
  <c r="HB602" i="32"/>
  <c r="HB596" i="32"/>
  <c r="HB593" i="32"/>
  <c r="HB591" i="32"/>
  <c r="HB589" i="32"/>
  <c r="HB587" i="32"/>
  <c r="HB592" i="32"/>
  <c r="HB590" i="32"/>
  <c r="HB588" i="32"/>
  <c r="HB586" i="32"/>
  <c r="HB599" i="32"/>
  <c r="HB597" i="32"/>
  <c r="HB595" i="32"/>
  <c r="HB604" i="32"/>
  <c r="HB585" i="32"/>
  <c r="HB584" i="32"/>
  <c r="HB581" i="32"/>
  <c r="HB578" i="32"/>
  <c r="HB573" i="32"/>
  <c r="HB570" i="32"/>
  <c r="HB565" i="32"/>
  <c r="HB564" i="32"/>
  <c r="HB563" i="32"/>
  <c r="HB562" i="32"/>
  <c r="HB561" i="32"/>
  <c r="HB560" i="32"/>
  <c r="HB559" i="32"/>
  <c r="HB558" i="32"/>
  <c r="HB551" i="32"/>
  <c r="HB550" i="32"/>
  <c r="HB549" i="32"/>
  <c r="HB548" i="32"/>
  <c r="HB547" i="32"/>
  <c r="HB546" i="32"/>
  <c r="HB545" i="32"/>
  <c r="HB544" i="32"/>
  <c r="HB543" i="32"/>
  <c r="HB542" i="32"/>
  <c r="HB556" i="32"/>
  <c r="HB594" i="32"/>
  <c r="HB541" i="32"/>
  <c r="HB540" i="32"/>
  <c r="HB539" i="32"/>
  <c r="HB538" i="32"/>
  <c r="HB537" i="32"/>
  <c r="HB536" i="32"/>
  <c r="HB535" i="32"/>
  <c r="HB579" i="32"/>
  <c r="HB577" i="32"/>
  <c r="HB576" i="32"/>
  <c r="HB574" i="32"/>
  <c r="HB555" i="32"/>
  <c r="HB572" i="32"/>
  <c r="HB567" i="32"/>
  <c r="HB580" i="32"/>
  <c r="HB571" i="32"/>
  <c r="HB598" i="32"/>
  <c r="HB583" i="32"/>
  <c r="HB528" i="32"/>
  <c r="HB582" i="32"/>
  <c r="HB529" i="32"/>
  <c r="HB600" i="32"/>
  <c r="HB566" i="32"/>
  <c r="HB552" i="32"/>
  <c r="HB534" i="32"/>
  <c r="HB533" i="32"/>
  <c r="HB527" i="32"/>
  <c r="HB519" i="32"/>
  <c r="HB507" i="32"/>
  <c r="HB506" i="32"/>
  <c r="HB491" i="32"/>
  <c r="HB569" i="32"/>
  <c r="HB557" i="32"/>
  <c r="HB531" i="32"/>
  <c r="HB521" i="32"/>
  <c r="HB575" i="32"/>
  <c r="HB524" i="32"/>
  <c r="HB517" i="32"/>
  <c r="HB513" i="32"/>
  <c r="HB510" i="32"/>
  <c r="HB504" i="32"/>
  <c r="HB520" i="32"/>
  <c r="HB501" i="32"/>
  <c r="HB498" i="32"/>
  <c r="HB515" i="32"/>
  <c r="HB485" i="32"/>
  <c r="HB482" i="32"/>
  <c r="HB480" i="32"/>
  <c r="HB479" i="32"/>
  <c r="HB526" i="32"/>
  <c r="HB490" i="32"/>
  <c r="HB553" i="32"/>
  <c r="HB488" i="32"/>
  <c r="HB483" i="32"/>
  <c r="HB568" i="32"/>
  <c r="HB530" i="32"/>
  <c r="HB518" i="32"/>
  <c r="HB509" i="32"/>
  <c r="HB477" i="32"/>
  <c r="HB522" i="32"/>
  <c r="HB511" i="32"/>
  <c r="HB489" i="32"/>
  <c r="HB486" i="32"/>
  <c r="HB434" i="32"/>
  <c r="HB432" i="32"/>
  <c r="HB430" i="32"/>
  <c r="HB428" i="32"/>
  <c r="HB426" i="32"/>
  <c r="HB525" i="32"/>
  <c r="HB516" i="32"/>
  <c r="HB502" i="32"/>
  <c r="HB478" i="32"/>
  <c r="HB512" i="32"/>
  <c r="HB493" i="32"/>
  <c r="HB471" i="32"/>
  <c r="HB464" i="32"/>
  <c r="HB455" i="32"/>
  <c r="HB448" i="32"/>
  <c r="HB439" i="32"/>
  <c r="HB554" i="32"/>
  <c r="HB508" i="32"/>
  <c r="HB503" i="32"/>
  <c r="HB469" i="32"/>
  <c r="HB462" i="32"/>
  <c r="HB453" i="32"/>
  <c r="HB446" i="32"/>
  <c r="HB437" i="32"/>
  <c r="HB431" i="32"/>
  <c r="HB514" i="32"/>
  <c r="HB495" i="32"/>
  <c r="HB487" i="32"/>
  <c r="HB474" i="32"/>
  <c r="HB465" i="32"/>
  <c r="HB458" i="32"/>
  <c r="HB449" i="32"/>
  <c r="HB442" i="32"/>
  <c r="HB435" i="32"/>
  <c r="HB395" i="32"/>
  <c r="HB394" i="32"/>
  <c r="HB393" i="32"/>
  <c r="HB392" i="32"/>
  <c r="HB391" i="32"/>
  <c r="HB390" i="32"/>
  <c r="HB389" i="32"/>
  <c r="HB388" i="32"/>
  <c r="HB387" i="32"/>
  <c r="HB386" i="32"/>
  <c r="HB385" i="32"/>
  <c r="HB384" i="32"/>
  <c r="HB383" i="32"/>
  <c r="HB382" i="32"/>
  <c r="HB381" i="32"/>
  <c r="HB380" i="32"/>
  <c r="HB379" i="32"/>
  <c r="HB378" i="32"/>
  <c r="HB377" i="32"/>
  <c r="HB376" i="32"/>
  <c r="HB375" i="32"/>
  <c r="HB374" i="32"/>
  <c r="HB373" i="32"/>
  <c r="HB372" i="32"/>
  <c r="HB371" i="32"/>
  <c r="HB370" i="32"/>
  <c r="HB369" i="32"/>
  <c r="HB368" i="32"/>
  <c r="HB367" i="32"/>
  <c r="HB366" i="32"/>
  <c r="HB365" i="32"/>
  <c r="HB364" i="32"/>
  <c r="HB363" i="32"/>
  <c r="HB362" i="32"/>
  <c r="HB361" i="32"/>
  <c r="HB360" i="32"/>
  <c r="HB359" i="32"/>
  <c r="HB358" i="32"/>
  <c r="HB357" i="32"/>
  <c r="HB356" i="32"/>
  <c r="HB355" i="32"/>
  <c r="HB354" i="32"/>
  <c r="HB353" i="32"/>
  <c r="HB352" i="32"/>
  <c r="HB351" i="32"/>
  <c r="HB350" i="32"/>
  <c r="HB349" i="32"/>
  <c r="HB348" i="32"/>
  <c r="HB347" i="32"/>
  <c r="HB346" i="32"/>
  <c r="HB345" i="32"/>
  <c r="HB344" i="32"/>
  <c r="HB343" i="32"/>
  <c r="HB342" i="32"/>
  <c r="HB341" i="32"/>
  <c r="HB340" i="32"/>
  <c r="HB339" i="32"/>
  <c r="HB338" i="32"/>
  <c r="HB337" i="32"/>
  <c r="HB336" i="32"/>
  <c r="HB335" i="32"/>
  <c r="HB334" i="32"/>
  <c r="HB333" i="32"/>
  <c r="HB332" i="32"/>
  <c r="HB331" i="32"/>
  <c r="HB330" i="32"/>
  <c r="HB329" i="32"/>
  <c r="HB328" i="32"/>
  <c r="HB327" i="32"/>
  <c r="HB326" i="32"/>
  <c r="HB325" i="32"/>
  <c r="HB324" i="32"/>
  <c r="HB323" i="32"/>
  <c r="HB322" i="32"/>
  <c r="HB321" i="32"/>
  <c r="HB320" i="32"/>
  <c r="HB319" i="32"/>
  <c r="HB318" i="32"/>
  <c r="HB317" i="32"/>
  <c r="HB316" i="32"/>
  <c r="HB315" i="32"/>
  <c r="HB314" i="32"/>
  <c r="HB313" i="32"/>
  <c r="HB312" i="32"/>
  <c r="HB311" i="32"/>
  <c r="HB310" i="32"/>
  <c r="HB309" i="32"/>
  <c r="HB308" i="32"/>
  <c r="HB307" i="32"/>
  <c r="HB306" i="32"/>
  <c r="HB305" i="32"/>
  <c r="HB304" i="32"/>
  <c r="HB303" i="32"/>
  <c r="HB302" i="32"/>
  <c r="HB301" i="32"/>
  <c r="HB300" i="32"/>
  <c r="HB299" i="32"/>
  <c r="HB298" i="32"/>
  <c r="HB297" i="32"/>
  <c r="HB296" i="32"/>
  <c r="HB295" i="32"/>
  <c r="HB294" i="32"/>
  <c r="HB293" i="32"/>
  <c r="HB292" i="32"/>
  <c r="HB291" i="32"/>
  <c r="HB290" i="32"/>
  <c r="HB289" i="32"/>
  <c r="HB288" i="32"/>
  <c r="HB287" i="32"/>
  <c r="HB286" i="32"/>
  <c r="HB285" i="32"/>
  <c r="HB284" i="32"/>
  <c r="HB283" i="32"/>
  <c r="HB282" i="32"/>
  <c r="HB281" i="32"/>
  <c r="HB280" i="32"/>
  <c r="HB484" i="32"/>
  <c r="HB472" i="32"/>
  <c r="HB470" i="32"/>
  <c r="HB468" i="32"/>
  <c r="HB466" i="32"/>
  <c r="HB433" i="32"/>
  <c r="HB423" i="32"/>
  <c r="HB416" i="32"/>
  <c r="HB406" i="32"/>
  <c r="HB447" i="32"/>
  <c r="HB445" i="32"/>
  <c r="HB444" i="32"/>
  <c r="HB443" i="32"/>
  <c r="HB441" i="32"/>
  <c r="HB429" i="32"/>
  <c r="HB417" i="32"/>
  <c r="HB409" i="32"/>
  <c r="HB404" i="32"/>
  <c r="HB400" i="32"/>
  <c r="HB396" i="32"/>
  <c r="HB532" i="32"/>
  <c r="HB456" i="32"/>
  <c r="HB454" i="32"/>
  <c r="HB452" i="32"/>
  <c r="HB450" i="32"/>
  <c r="HB422" i="32"/>
  <c r="HB411" i="32"/>
  <c r="HB403" i="32"/>
  <c r="HB399" i="32"/>
  <c r="HB523" i="32"/>
  <c r="HB459" i="32"/>
  <c r="HB415" i="32"/>
  <c r="HB414" i="32"/>
  <c r="HB408" i="32"/>
  <c r="HB494" i="32"/>
  <c r="HB475" i="32"/>
  <c r="HB457" i="32"/>
  <c r="HB425" i="32"/>
  <c r="HB424" i="32"/>
  <c r="HB412" i="32"/>
  <c r="HB401" i="32"/>
  <c r="HB499" i="32"/>
  <c r="HB496" i="32"/>
  <c r="HB476" i="32"/>
  <c r="HB440" i="32"/>
  <c r="HB427" i="32"/>
  <c r="HB410" i="32"/>
  <c r="HB405" i="32"/>
  <c r="HB505" i="32"/>
  <c r="HB500" i="32"/>
  <c r="HB473" i="32"/>
  <c r="HB436" i="32"/>
  <c r="HB418" i="32"/>
  <c r="HB481" i="32"/>
  <c r="HB467" i="32"/>
  <c r="HB421" i="32"/>
  <c r="HB413" i="32"/>
  <c r="HB397" i="32"/>
  <c r="HB463" i="32"/>
  <c r="HB420" i="32"/>
  <c r="HB497" i="32"/>
  <c r="FU87" i="32"/>
  <c r="FU89" i="32"/>
  <c r="FU91" i="32"/>
  <c r="FU93" i="32"/>
  <c r="FU95" i="32"/>
  <c r="FU97" i="32"/>
  <c r="FU99" i="32"/>
  <c r="FU101" i="32"/>
  <c r="FU103" i="32"/>
  <c r="FU105" i="32"/>
  <c r="FU107" i="32"/>
  <c r="FU109" i="32"/>
  <c r="FU111" i="32"/>
  <c r="FU113" i="32"/>
  <c r="FU115" i="32"/>
  <c r="FU117" i="32"/>
  <c r="FU119" i="32"/>
  <c r="FU121" i="32"/>
  <c r="FU123" i="32"/>
  <c r="FU125" i="32"/>
  <c r="HB125" i="32"/>
  <c r="FU126" i="32"/>
  <c r="HB126" i="32"/>
  <c r="FU127" i="32"/>
  <c r="HB127" i="32"/>
  <c r="FU128" i="32"/>
  <c r="HB128" i="32"/>
  <c r="FU129" i="32"/>
  <c r="HB129" i="32"/>
  <c r="FU130" i="32"/>
  <c r="HB130" i="32"/>
  <c r="FU131" i="32"/>
  <c r="HB131" i="32"/>
  <c r="FU132" i="32"/>
  <c r="HB132" i="32"/>
  <c r="FU133" i="32"/>
  <c r="HB133" i="32"/>
  <c r="FU134" i="32"/>
  <c r="HB134" i="32"/>
  <c r="FU135" i="32"/>
  <c r="HB135" i="32"/>
  <c r="FU136" i="32"/>
  <c r="HB136" i="32"/>
  <c r="FU137" i="32"/>
  <c r="HB137" i="32"/>
  <c r="FU138" i="32"/>
  <c r="HB138" i="32"/>
  <c r="FU139" i="32"/>
  <c r="HB139" i="32"/>
  <c r="FU140" i="32"/>
  <c r="HB140" i="32"/>
  <c r="FU141" i="32"/>
  <c r="HB141" i="32"/>
  <c r="FU142" i="32"/>
  <c r="HB142" i="32"/>
  <c r="FU143" i="32"/>
  <c r="HB143" i="32"/>
  <c r="FU144" i="32"/>
  <c r="HB144" i="32"/>
  <c r="FU145" i="32"/>
  <c r="HB145" i="32"/>
  <c r="FU146" i="32"/>
  <c r="HB146" i="32"/>
  <c r="FU147" i="32"/>
  <c r="HB147" i="32"/>
  <c r="FU148" i="32"/>
  <c r="HB148" i="32"/>
  <c r="FU149" i="32"/>
  <c r="HB149" i="32"/>
  <c r="FU150" i="32"/>
  <c r="HB150" i="32"/>
  <c r="FU151" i="32"/>
  <c r="HB151" i="32"/>
  <c r="FU152" i="32"/>
  <c r="HB152" i="32"/>
  <c r="FU153" i="32"/>
  <c r="HB153" i="32"/>
  <c r="FU154" i="32"/>
  <c r="HB154" i="32"/>
  <c r="FU155" i="32"/>
  <c r="HB155" i="32"/>
  <c r="FU156" i="32"/>
  <c r="HB156" i="32"/>
  <c r="FU157" i="32"/>
  <c r="HB157" i="32"/>
  <c r="FU158" i="32"/>
  <c r="HB158" i="32"/>
  <c r="FU159" i="32"/>
  <c r="HB159" i="32"/>
  <c r="FU160" i="32"/>
  <c r="HB160" i="32"/>
  <c r="FU161" i="32"/>
  <c r="HB161" i="32"/>
  <c r="FU162" i="32"/>
  <c r="HB162" i="32"/>
  <c r="FU163" i="32"/>
  <c r="HB163" i="32"/>
  <c r="FU164" i="32"/>
  <c r="HB164" i="32"/>
  <c r="FU165" i="32"/>
  <c r="HB165" i="32"/>
  <c r="FU166" i="32"/>
  <c r="HB166" i="32"/>
  <c r="FU167" i="32"/>
  <c r="HB167" i="32"/>
  <c r="FU168" i="32"/>
  <c r="HB168" i="32"/>
  <c r="GS170" i="32"/>
  <c r="GS172" i="32"/>
  <c r="GD175" i="32"/>
  <c r="GS176" i="32"/>
  <c r="GD179" i="32"/>
  <c r="GS180" i="32"/>
  <c r="GD183" i="32"/>
  <c r="GS184" i="32"/>
  <c r="GD187" i="32"/>
  <c r="GS188" i="32"/>
  <c r="GD191" i="32"/>
  <c r="GS192" i="32"/>
  <c r="GD195" i="32"/>
  <c r="GS196" i="32"/>
  <c r="GD199" i="32"/>
  <c r="GS200" i="32"/>
  <c r="GD203" i="32"/>
  <c r="GS204" i="32"/>
  <c r="GD207" i="32"/>
  <c r="GS208" i="32"/>
  <c r="GD211" i="32"/>
  <c r="GS212" i="32"/>
  <c r="GD215" i="32"/>
  <c r="GS216" i="32"/>
  <c r="GD219" i="32"/>
  <c r="GS220" i="32"/>
  <c r="GD223" i="32"/>
  <c r="GS224" i="32"/>
  <c r="GD227" i="32"/>
  <c r="GS228" i="32"/>
  <c r="GD231" i="32"/>
  <c r="GS232" i="32"/>
  <c r="GD235" i="32"/>
  <c r="GS236" i="32"/>
  <c r="GD239" i="32"/>
  <c r="GS240" i="32"/>
  <c r="GD243" i="32"/>
  <c r="GS244" i="32"/>
  <c r="GD247" i="32"/>
  <c r="GS248" i="32"/>
  <c r="GD251" i="32"/>
  <c r="GS252" i="32"/>
  <c r="GD255" i="32"/>
  <c r="GS256" i="32"/>
  <c r="GD259" i="32"/>
  <c r="GS260" i="32"/>
  <c r="GD263" i="32"/>
  <c r="GS264" i="32"/>
  <c r="GD267" i="32"/>
  <c r="GS268" i="32"/>
  <c r="GD271" i="32"/>
  <c r="GS272" i="32"/>
  <c r="GD275" i="32"/>
  <c r="GD279" i="32"/>
  <c r="GD412" i="32"/>
  <c r="HB438" i="32"/>
  <c r="GD472" i="32"/>
  <c r="FU604" i="32"/>
  <c r="FU602" i="32"/>
  <c r="FU615" i="32"/>
  <c r="FV615" i="32" s="1"/>
  <c r="FU610" i="32"/>
  <c r="FU600" i="32"/>
  <c r="FU613" i="32"/>
  <c r="FV613" i="32" s="1"/>
  <c r="FU608" i="32"/>
  <c r="FU603" i="32"/>
  <c r="FU592" i="32"/>
  <c r="FU590" i="32"/>
  <c r="FU588" i="32"/>
  <c r="FU616" i="32"/>
  <c r="FV616" i="32" s="1"/>
  <c r="FU599" i="32"/>
  <c r="FU594" i="32"/>
  <c r="FU620" i="32"/>
  <c r="FU617" i="32"/>
  <c r="FV617" i="32" s="1"/>
  <c r="FU612" i="32"/>
  <c r="FU598" i="32"/>
  <c r="FU597" i="32"/>
  <c r="FU585" i="32"/>
  <c r="FU618" i="32"/>
  <c r="FV618" i="32" s="1"/>
  <c r="FU601" i="32"/>
  <c r="FU587" i="32"/>
  <c r="FU582" i="32"/>
  <c r="FU580" i="32"/>
  <c r="FU578" i="32"/>
  <c r="FU576" i="32"/>
  <c r="FU574" i="32"/>
  <c r="FU572" i="32"/>
  <c r="FU570" i="32"/>
  <c r="FU568" i="32"/>
  <c r="FU566" i="32"/>
  <c r="FU609" i="32"/>
  <c r="FU595" i="32"/>
  <c r="FU611" i="32"/>
  <c r="FU583" i="32"/>
  <c r="FU575" i="32"/>
  <c r="FU567" i="32"/>
  <c r="FU557" i="32"/>
  <c r="FU555" i="32"/>
  <c r="FU553" i="32"/>
  <c r="FU579" i="32"/>
  <c r="FU577" i="32"/>
  <c r="FU564" i="32"/>
  <c r="FU560" i="32"/>
  <c r="FU619" i="32"/>
  <c r="FV619" i="32" s="1"/>
  <c r="FU581" i="32"/>
  <c r="FU614" i="32"/>
  <c r="FV614" i="32" s="1"/>
  <c r="FU607" i="32"/>
  <c r="FU593" i="32"/>
  <c r="FU584" i="32"/>
  <c r="FU571" i="32"/>
  <c r="FU547" i="32"/>
  <c r="FU596" i="32"/>
  <c r="FU589" i="32"/>
  <c r="FU561" i="32"/>
  <c r="FU554" i="32"/>
  <c r="FU552" i="32"/>
  <c r="FU569" i="32"/>
  <c r="FU565" i="32"/>
  <c r="FU550" i="32"/>
  <c r="FU605" i="32"/>
  <c r="FU546" i="32"/>
  <c r="FU540" i="32"/>
  <c r="FU534" i="32"/>
  <c r="FU548" i="32"/>
  <c r="FU545" i="32"/>
  <c r="FU606" i="32"/>
  <c r="FU562" i="32"/>
  <c r="FU559" i="32"/>
  <c r="FU544" i="32"/>
  <c r="FU525" i="32"/>
  <c r="FU517" i="32"/>
  <c r="FU508" i="32"/>
  <c r="FU507" i="32"/>
  <c r="FU492" i="32"/>
  <c r="FU586" i="32"/>
  <c r="FU563" i="32"/>
  <c r="FU533" i="32"/>
  <c r="FU532" i="32"/>
  <c r="FU531" i="32"/>
  <c r="FU536" i="32"/>
  <c r="FU535" i="32"/>
  <c r="FU526" i="32"/>
  <c r="FU516" i="32"/>
  <c r="FU573" i="32"/>
  <c r="FU519" i="32"/>
  <c r="FU498" i="32"/>
  <c r="FU495" i="32"/>
  <c r="FU551" i="32"/>
  <c r="FU522" i="32"/>
  <c r="FU514" i="32"/>
  <c r="FU511" i="32"/>
  <c r="FU505" i="32"/>
  <c r="FU591" i="32"/>
  <c r="FU524" i="32"/>
  <c r="FU515" i="32"/>
  <c r="FU513" i="32"/>
  <c r="FU512" i="32"/>
  <c r="FU509" i="32"/>
  <c r="FU506" i="32"/>
  <c r="FU503" i="32"/>
  <c r="FU502" i="32"/>
  <c r="FU499" i="32"/>
  <c r="FU488" i="32"/>
  <c r="FU485" i="32"/>
  <c r="FU482" i="32"/>
  <c r="FU542" i="32"/>
  <c r="FU528" i="32"/>
  <c r="FU510" i="32"/>
  <c r="FU504" i="32"/>
  <c r="FU501" i="32"/>
  <c r="FU500" i="32"/>
  <c r="FU497" i="32"/>
  <c r="FU496" i="32"/>
  <c r="FU493" i="32"/>
  <c r="FU481" i="32"/>
  <c r="FU480" i="32"/>
  <c r="FU539" i="32"/>
  <c r="FU530" i="32"/>
  <c r="FU521" i="32"/>
  <c r="FU494" i="32"/>
  <c r="FU486" i="32"/>
  <c r="FU483" i="32"/>
  <c r="FU558" i="32"/>
  <c r="FU523" i="32"/>
  <c r="FU490" i="32"/>
  <c r="FU487" i="32"/>
  <c r="FU479" i="32"/>
  <c r="FU556" i="32"/>
  <c r="FU549" i="32"/>
  <c r="FU538" i="32"/>
  <c r="FU518" i="32"/>
  <c r="FU491" i="32"/>
  <c r="FU478" i="32"/>
  <c r="FU477" i="32"/>
  <c r="FU475" i="32"/>
  <c r="FU473" i="32"/>
  <c r="FU471" i="32"/>
  <c r="FU469" i="32"/>
  <c r="FU467" i="32"/>
  <c r="FU465" i="32"/>
  <c r="FU463" i="32"/>
  <c r="FU461" i="32"/>
  <c r="FU459" i="32"/>
  <c r="FU457" i="32"/>
  <c r="FU455" i="32"/>
  <c r="FU453" i="32"/>
  <c r="FU451" i="32"/>
  <c r="FU449" i="32"/>
  <c r="FU447" i="32"/>
  <c r="FU445" i="32"/>
  <c r="FU443" i="32"/>
  <c r="FU441" i="32"/>
  <c r="FU439" i="32"/>
  <c r="FU437" i="32"/>
  <c r="FU537" i="32"/>
  <c r="FU489" i="32"/>
  <c r="FU425" i="32"/>
  <c r="FU424" i="32"/>
  <c r="FU423" i="32"/>
  <c r="FU422" i="32"/>
  <c r="FU421" i="32"/>
  <c r="FU420" i="32"/>
  <c r="FU419" i="32"/>
  <c r="FU418" i="32"/>
  <c r="FU417" i="32"/>
  <c r="FU416" i="32"/>
  <c r="FU415" i="32"/>
  <c r="FU414" i="32"/>
  <c r="FU413" i="32"/>
  <c r="FU412" i="32"/>
  <c r="FU411" i="32"/>
  <c r="FU410" i="32"/>
  <c r="FU409" i="32"/>
  <c r="FU408" i="32"/>
  <c r="FU407" i="32"/>
  <c r="FU464" i="32"/>
  <c r="FU448" i="32"/>
  <c r="FU434" i="32"/>
  <c r="FU429" i="32"/>
  <c r="FU484" i="32"/>
  <c r="FU462" i="32"/>
  <c r="FU446" i="32"/>
  <c r="FU428" i="32"/>
  <c r="FU396" i="32"/>
  <c r="FU395" i="32"/>
  <c r="FU394" i="32"/>
  <c r="FU393" i="32"/>
  <c r="FU392" i="32"/>
  <c r="FU391" i="32"/>
  <c r="FU390" i="32"/>
  <c r="FU389" i="32"/>
  <c r="FU388" i="32"/>
  <c r="FU387" i="32"/>
  <c r="FU386" i="32"/>
  <c r="FU385" i="32"/>
  <c r="FU384" i="32"/>
  <c r="FU383" i="32"/>
  <c r="FU382" i="32"/>
  <c r="FU381" i="32"/>
  <c r="FU380" i="32"/>
  <c r="FU379" i="32"/>
  <c r="FU378" i="32"/>
  <c r="FU377" i="32"/>
  <c r="FU376" i="32"/>
  <c r="FU375" i="32"/>
  <c r="FU374" i="32"/>
  <c r="FU373" i="32"/>
  <c r="FU372" i="32"/>
  <c r="FU371" i="32"/>
  <c r="FU370" i="32"/>
  <c r="FU369" i="32"/>
  <c r="FU368" i="32"/>
  <c r="FU367" i="32"/>
  <c r="FU366" i="32"/>
  <c r="FU365" i="32"/>
  <c r="FU364" i="32"/>
  <c r="FU363" i="32"/>
  <c r="FU362" i="32"/>
  <c r="FU361" i="32"/>
  <c r="FU360" i="32"/>
  <c r="FU359" i="32"/>
  <c r="FU358" i="32"/>
  <c r="FU357" i="32"/>
  <c r="FU356" i="32"/>
  <c r="FU355" i="32"/>
  <c r="FU354" i="32"/>
  <c r="FU353" i="32"/>
  <c r="FU352" i="32"/>
  <c r="FU351" i="32"/>
  <c r="FU350" i="32"/>
  <c r="FU349" i="32"/>
  <c r="FU348" i="32"/>
  <c r="FU347" i="32"/>
  <c r="FU346" i="32"/>
  <c r="FU345" i="32"/>
  <c r="FU344" i="32"/>
  <c r="FU343" i="32"/>
  <c r="FU342" i="32"/>
  <c r="FU341" i="32"/>
  <c r="FU340" i="32"/>
  <c r="FU339" i="32"/>
  <c r="FU338" i="32"/>
  <c r="FU337" i="32"/>
  <c r="FU336" i="32"/>
  <c r="FU335" i="32"/>
  <c r="FU334" i="32"/>
  <c r="FU333" i="32"/>
  <c r="FU332" i="32"/>
  <c r="FU331" i="32"/>
  <c r="FU330" i="32"/>
  <c r="FU329" i="32"/>
  <c r="FU328" i="32"/>
  <c r="FU327" i="32"/>
  <c r="FU326" i="32"/>
  <c r="FU325" i="32"/>
  <c r="FU324" i="32"/>
  <c r="FU323" i="32"/>
  <c r="FU322" i="32"/>
  <c r="FU321" i="32"/>
  <c r="FU320" i="32"/>
  <c r="FU319" i="32"/>
  <c r="FU318" i="32"/>
  <c r="FU317" i="32"/>
  <c r="FU316" i="32"/>
  <c r="FU315" i="32"/>
  <c r="FU314" i="32"/>
  <c r="FU313" i="32"/>
  <c r="FU312" i="32"/>
  <c r="FU311" i="32"/>
  <c r="FU310" i="32"/>
  <c r="FU309" i="32"/>
  <c r="FU308" i="32"/>
  <c r="FU307" i="32"/>
  <c r="FU306" i="32"/>
  <c r="FU305" i="32"/>
  <c r="FU304" i="32"/>
  <c r="FU303" i="32"/>
  <c r="FU302" i="32"/>
  <c r="FU301" i="32"/>
  <c r="FU300" i="32"/>
  <c r="FU299" i="32"/>
  <c r="FU298" i="32"/>
  <c r="FU297" i="32"/>
  <c r="FU296" i="32"/>
  <c r="FU295" i="32"/>
  <c r="FU294" i="32"/>
  <c r="FU293" i="32"/>
  <c r="FU292" i="32"/>
  <c r="FU291" i="32"/>
  <c r="FU290" i="32"/>
  <c r="FU289" i="32"/>
  <c r="FU288" i="32"/>
  <c r="FU287" i="32"/>
  <c r="FU286" i="32"/>
  <c r="FU285" i="32"/>
  <c r="FU284" i="32"/>
  <c r="FU283" i="32"/>
  <c r="FU282" i="32"/>
  <c r="FU281" i="32"/>
  <c r="FU520" i="32"/>
  <c r="FU474" i="32"/>
  <c r="FU458" i="32"/>
  <c r="FU442" i="32"/>
  <c r="FU432" i="32"/>
  <c r="FU427" i="32"/>
  <c r="FU527" i="32"/>
  <c r="FU444" i="32"/>
  <c r="FU430" i="32"/>
  <c r="FU529" i="32"/>
  <c r="FU460" i="32"/>
  <c r="FU426" i="32"/>
  <c r="FU406" i="32"/>
  <c r="FU402" i="32"/>
  <c r="FU398" i="32"/>
  <c r="FU472" i="32"/>
  <c r="FU470" i="32"/>
  <c r="FU468" i="32"/>
  <c r="FU466" i="32"/>
  <c r="FU431" i="32"/>
  <c r="FU405" i="32"/>
  <c r="FU401" i="32"/>
  <c r="FU397" i="32"/>
  <c r="FU476" i="32"/>
  <c r="FU450" i="32"/>
  <c r="FU440" i="32"/>
  <c r="FU433" i="32"/>
  <c r="FU404" i="32"/>
  <c r="FU399" i="32"/>
  <c r="FU543" i="32"/>
  <c r="FU456" i="32"/>
  <c r="FU438" i="32"/>
  <c r="FU541" i="32"/>
  <c r="FU400" i="32"/>
  <c r="FU452" i="32"/>
  <c r="FU435" i="32"/>
  <c r="FU170" i="32"/>
  <c r="GS619" i="32"/>
  <c r="GT619" i="32" s="1"/>
  <c r="GS617" i="32"/>
  <c r="GT617" i="32" s="1"/>
  <c r="GS615" i="32"/>
  <c r="GT615" i="32" s="1"/>
  <c r="GS613" i="32"/>
  <c r="GT613" i="32" s="1"/>
  <c r="GS611" i="32"/>
  <c r="GS609" i="32"/>
  <c r="GS607" i="32"/>
  <c r="GS605" i="32"/>
  <c r="GS612" i="32"/>
  <c r="GS606" i="32"/>
  <c r="GS601" i="32"/>
  <c r="GS599" i="32"/>
  <c r="GS597" i="32"/>
  <c r="GS614" i="32"/>
  <c r="GT614" i="32" s="1"/>
  <c r="GS604" i="32"/>
  <c r="GS603" i="32"/>
  <c r="GS618" i="32"/>
  <c r="GT618" i="32" s="1"/>
  <c r="GS596" i="32"/>
  <c r="GS593" i="32"/>
  <c r="GS583" i="32"/>
  <c r="GS581" i="32"/>
  <c r="GS579" i="32"/>
  <c r="GS577" i="32"/>
  <c r="GS575" i="32"/>
  <c r="GS573" i="32"/>
  <c r="GS571" i="32"/>
  <c r="GS569" i="32"/>
  <c r="GS567" i="32"/>
  <c r="GS608" i="32"/>
  <c r="GS594" i="32"/>
  <c r="GS586" i="32"/>
  <c r="GS584" i="32"/>
  <c r="GS610" i="32"/>
  <c r="GS620" i="32"/>
  <c r="GS592" i="32"/>
  <c r="GS589" i="32"/>
  <c r="GS576" i="32"/>
  <c r="GS568" i="32"/>
  <c r="GS565" i="32"/>
  <c r="GS564" i="32"/>
  <c r="GS563" i="32"/>
  <c r="GS562" i="32"/>
  <c r="GS561" i="32"/>
  <c r="GS560" i="32"/>
  <c r="GS559" i="32"/>
  <c r="GS558" i="32"/>
  <c r="GS600" i="32"/>
  <c r="GS580" i="32"/>
  <c r="GS578" i="32"/>
  <c r="GS552" i="32"/>
  <c r="GS550" i="32"/>
  <c r="GS548" i="32"/>
  <c r="GS546" i="32"/>
  <c r="GS544" i="32"/>
  <c r="GS542" i="32"/>
  <c r="GS582" i="32"/>
  <c r="GS555" i="32"/>
  <c r="GS591" i="32"/>
  <c r="GS587" i="32"/>
  <c r="GS566" i="32"/>
  <c r="GS547" i="32"/>
  <c r="GS616" i="32"/>
  <c r="GT616" i="32" s="1"/>
  <c r="GS572" i="32"/>
  <c r="GS553" i="32"/>
  <c r="GS588" i="32"/>
  <c r="GS539" i="32"/>
  <c r="GS532" i="32"/>
  <c r="GS533" i="32"/>
  <c r="GS590" i="32"/>
  <c r="GS557" i="32"/>
  <c r="GS523" i="32"/>
  <c r="GS515" i="32"/>
  <c r="GS500" i="32"/>
  <c r="GS499" i="32"/>
  <c r="GS602" i="32"/>
  <c r="GS549" i="32"/>
  <c r="GS541" i="32"/>
  <c r="GS536" i="32"/>
  <c r="GS531" i="32"/>
  <c r="GS530" i="32"/>
  <c r="GS529" i="32"/>
  <c r="GS570" i="32"/>
  <c r="GS519" i="32"/>
  <c r="GS598" i="32"/>
  <c r="GS522" i="32"/>
  <c r="GS502" i="32"/>
  <c r="GS496" i="32"/>
  <c r="GS493" i="32"/>
  <c r="GS489" i="32"/>
  <c r="GS487" i="32"/>
  <c r="GS485" i="32"/>
  <c r="GS483" i="32"/>
  <c r="GS481" i="32"/>
  <c r="GS479" i="32"/>
  <c r="GS543" i="32"/>
  <c r="GS540" i="32"/>
  <c r="GS525" i="32"/>
  <c r="GS518" i="32"/>
  <c r="GS512" i="32"/>
  <c r="GS509" i="32"/>
  <c r="GS554" i="32"/>
  <c r="GS527" i="32"/>
  <c r="GS514" i="32"/>
  <c r="GS511" i="32"/>
  <c r="GS510" i="32"/>
  <c r="GS507" i="32"/>
  <c r="GS506" i="32"/>
  <c r="GS503" i="32"/>
  <c r="GS497" i="32"/>
  <c r="GS486" i="32"/>
  <c r="GS545" i="32"/>
  <c r="GS537" i="32"/>
  <c r="GS520" i="32"/>
  <c r="GS508" i="32"/>
  <c r="GS505" i="32"/>
  <c r="GS504" i="32"/>
  <c r="GS501" i="32"/>
  <c r="GS498" i="32"/>
  <c r="GS495" i="32"/>
  <c r="GS494" i="32"/>
  <c r="GS491" i="32"/>
  <c r="GS478" i="32"/>
  <c r="GS574" i="32"/>
  <c r="GS534" i="32"/>
  <c r="GS524" i="32"/>
  <c r="GS492" i="32"/>
  <c r="GS484" i="32"/>
  <c r="GS516" i="32"/>
  <c r="GS434" i="32"/>
  <c r="GS432" i="32"/>
  <c r="GS430" i="32"/>
  <c r="GS428" i="32"/>
  <c r="GS426" i="32"/>
  <c r="GS477" i="32"/>
  <c r="GS476" i="32"/>
  <c r="GS474" i="32"/>
  <c r="GS472" i="32"/>
  <c r="GS470" i="32"/>
  <c r="GS468" i="32"/>
  <c r="GS466" i="32"/>
  <c r="GS464" i="32"/>
  <c r="GS462" i="32"/>
  <c r="GS460" i="32"/>
  <c r="GS458" i="32"/>
  <c r="GS456" i="32"/>
  <c r="GS454" i="32"/>
  <c r="GS452" i="32"/>
  <c r="GS450" i="32"/>
  <c r="GS448" i="32"/>
  <c r="GS446" i="32"/>
  <c r="GS444" i="32"/>
  <c r="GS442" i="32"/>
  <c r="GS440" i="32"/>
  <c r="GS438" i="32"/>
  <c r="GS436" i="32"/>
  <c r="GS425" i="32"/>
  <c r="GS424" i="32"/>
  <c r="GS423" i="32"/>
  <c r="GS422" i="32"/>
  <c r="GS421" i="32"/>
  <c r="GS420" i="32"/>
  <c r="GS419" i="32"/>
  <c r="GS418" i="32"/>
  <c r="GS417" i="32"/>
  <c r="GS416" i="32"/>
  <c r="GS415" i="32"/>
  <c r="GS414" i="32"/>
  <c r="GS413" i="32"/>
  <c r="GS412" i="32"/>
  <c r="GS411" i="32"/>
  <c r="GS410" i="32"/>
  <c r="GS409" i="32"/>
  <c r="GS408" i="32"/>
  <c r="GS407" i="32"/>
  <c r="GS406" i="32"/>
  <c r="GS585" i="32"/>
  <c r="GS475" i="32"/>
  <c r="GS459" i="32"/>
  <c r="GS443" i="32"/>
  <c r="GS535" i="32"/>
  <c r="GS480" i="32"/>
  <c r="GS473" i="32"/>
  <c r="GS457" i="32"/>
  <c r="GS441" i="32"/>
  <c r="GS433" i="32"/>
  <c r="GS405" i="32"/>
  <c r="GS404" i="32"/>
  <c r="GS403" i="32"/>
  <c r="GS402" i="32"/>
  <c r="GS401" i="32"/>
  <c r="GS400" i="32"/>
  <c r="GS399" i="32"/>
  <c r="GS398" i="32"/>
  <c r="GS397" i="32"/>
  <c r="GS395" i="32"/>
  <c r="GS394" i="32"/>
  <c r="GS393" i="32"/>
  <c r="GS392" i="32"/>
  <c r="GS391" i="32"/>
  <c r="GS390" i="32"/>
  <c r="GS389" i="32"/>
  <c r="GS388" i="32"/>
  <c r="GS387" i="32"/>
  <c r="GS386" i="32"/>
  <c r="GS385" i="32"/>
  <c r="GS384" i="32"/>
  <c r="GS383" i="32"/>
  <c r="GS382" i="32"/>
  <c r="GS381" i="32"/>
  <c r="GS380" i="32"/>
  <c r="GS379" i="32"/>
  <c r="GS378" i="32"/>
  <c r="GS377" i="32"/>
  <c r="GS376" i="32"/>
  <c r="GS375" i="32"/>
  <c r="GS374" i="32"/>
  <c r="GS373" i="32"/>
  <c r="GS372" i="32"/>
  <c r="GS371" i="32"/>
  <c r="GS370" i="32"/>
  <c r="GS369" i="32"/>
  <c r="GS368" i="32"/>
  <c r="GS367" i="32"/>
  <c r="GS366" i="32"/>
  <c r="GS365" i="32"/>
  <c r="GS364" i="32"/>
  <c r="GS363" i="32"/>
  <c r="GS362" i="32"/>
  <c r="GS361" i="32"/>
  <c r="GS360" i="32"/>
  <c r="GS359" i="32"/>
  <c r="GS358" i="32"/>
  <c r="GS357" i="32"/>
  <c r="GS356" i="32"/>
  <c r="GS355" i="32"/>
  <c r="GS354" i="32"/>
  <c r="GS353" i="32"/>
  <c r="GS352" i="32"/>
  <c r="GS351" i="32"/>
  <c r="GS350" i="32"/>
  <c r="GS349" i="32"/>
  <c r="GS348" i="32"/>
  <c r="GS347" i="32"/>
  <c r="GS346" i="32"/>
  <c r="GS345" i="32"/>
  <c r="GS344" i="32"/>
  <c r="GS343" i="32"/>
  <c r="GS342" i="32"/>
  <c r="GS341" i="32"/>
  <c r="GS340" i="32"/>
  <c r="GS339" i="32"/>
  <c r="GS338" i="32"/>
  <c r="GS337" i="32"/>
  <c r="GS336" i="32"/>
  <c r="GS335" i="32"/>
  <c r="GS334" i="32"/>
  <c r="GS333" i="32"/>
  <c r="GS332" i="32"/>
  <c r="GS331" i="32"/>
  <c r="GS330" i="32"/>
  <c r="GS329" i="32"/>
  <c r="GS328" i="32"/>
  <c r="GS327" i="32"/>
  <c r="GS326" i="32"/>
  <c r="GS325" i="32"/>
  <c r="GS324" i="32"/>
  <c r="GS323" i="32"/>
  <c r="GS322" i="32"/>
  <c r="GS321" i="32"/>
  <c r="GS320" i="32"/>
  <c r="GS319" i="32"/>
  <c r="GS318" i="32"/>
  <c r="GS317" i="32"/>
  <c r="GS316" i="32"/>
  <c r="GS315" i="32"/>
  <c r="GS314" i="32"/>
  <c r="GS313" i="32"/>
  <c r="GS312" i="32"/>
  <c r="GS311" i="32"/>
  <c r="GS310" i="32"/>
  <c r="GS309" i="32"/>
  <c r="GS308" i="32"/>
  <c r="GS307" i="32"/>
  <c r="GS306" i="32"/>
  <c r="GS305" i="32"/>
  <c r="GS304" i="32"/>
  <c r="GS303" i="32"/>
  <c r="GS302" i="32"/>
  <c r="GS301" i="32"/>
  <c r="GS300" i="32"/>
  <c r="GS299" i="32"/>
  <c r="GS298" i="32"/>
  <c r="GS297" i="32"/>
  <c r="GS296" i="32"/>
  <c r="GS295" i="32"/>
  <c r="GS294" i="32"/>
  <c r="GS293" i="32"/>
  <c r="GS292" i="32"/>
  <c r="GS291" i="32"/>
  <c r="GS290" i="32"/>
  <c r="GS289" i="32"/>
  <c r="GS288" i="32"/>
  <c r="GS287" i="32"/>
  <c r="GS286" i="32"/>
  <c r="GS285" i="32"/>
  <c r="GS284" i="32"/>
  <c r="GS283" i="32"/>
  <c r="GS282" i="32"/>
  <c r="GS281" i="32"/>
  <c r="GS280" i="32"/>
  <c r="GS595" i="32"/>
  <c r="GS538" i="32"/>
  <c r="GS513" i="32"/>
  <c r="GS469" i="32"/>
  <c r="GS453" i="32"/>
  <c r="GS437" i="32"/>
  <c r="GS467" i="32"/>
  <c r="GS465" i="32"/>
  <c r="GS463" i="32"/>
  <c r="GS461" i="32"/>
  <c r="GS556" i="32"/>
  <c r="GS517" i="32"/>
  <c r="GS439" i="32"/>
  <c r="GS427" i="32"/>
  <c r="GS528" i="32"/>
  <c r="GS488" i="32"/>
  <c r="GS451" i="32"/>
  <c r="GS449" i="32"/>
  <c r="GS447" i="32"/>
  <c r="GS445" i="32"/>
  <c r="GS429" i="32"/>
  <c r="GS431" i="32"/>
  <c r="GS551" i="32"/>
  <c r="GS396" i="32"/>
  <c r="GS490" i="32"/>
  <c r="GS482" i="32"/>
  <c r="GS455" i="32"/>
  <c r="GS526" i="32"/>
  <c r="FU11" i="32"/>
  <c r="GS11" i="32"/>
  <c r="FU12" i="32"/>
  <c r="GS12" i="32"/>
  <c r="FU13" i="32"/>
  <c r="GS13" i="32"/>
  <c r="FU14" i="32"/>
  <c r="GS14" i="32"/>
  <c r="FU15" i="32"/>
  <c r="GS15" i="32"/>
  <c r="FU16" i="32"/>
  <c r="GS16" i="32"/>
  <c r="FU17" i="32"/>
  <c r="GS17" i="32"/>
  <c r="FU18" i="32"/>
  <c r="GS18" i="32"/>
  <c r="FU19" i="32"/>
  <c r="GS19" i="32"/>
  <c r="FU20" i="32"/>
  <c r="GS20" i="32"/>
  <c r="FU21" i="32"/>
  <c r="GS21" i="32"/>
  <c r="FU22" i="32"/>
  <c r="GS22" i="32"/>
  <c r="FU23" i="32"/>
  <c r="GS23" i="32"/>
  <c r="FU24" i="32"/>
  <c r="GS24" i="32"/>
  <c r="FU25" i="32"/>
  <c r="GS25" i="32"/>
  <c r="FU26" i="32"/>
  <c r="GS26" i="32"/>
  <c r="FU27" i="32"/>
  <c r="GS27" i="32"/>
  <c r="FU28" i="32"/>
  <c r="GS28" i="32"/>
  <c r="FU29" i="32"/>
  <c r="GS29" i="32"/>
  <c r="FU30" i="32"/>
  <c r="GS30" i="32"/>
  <c r="FU31" i="32"/>
  <c r="GS31" i="32"/>
  <c r="FU32" i="32"/>
  <c r="GS32" i="32"/>
  <c r="FU33" i="32"/>
  <c r="GS33" i="32"/>
  <c r="FU34" i="32"/>
  <c r="GS34" i="32"/>
  <c r="FU35" i="32"/>
  <c r="GS35" i="32"/>
  <c r="FU36" i="32"/>
  <c r="GS36" i="32"/>
  <c r="FU37" i="32"/>
  <c r="GS37" i="32"/>
  <c r="FU38" i="32"/>
  <c r="GS38" i="32"/>
  <c r="FU39" i="32"/>
  <c r="GS39" i="32"/>
  <c r="FU40" i="32"/>
  <c r="GS40" i="32"/>
  <c r="FU41" i="32"/>
  <c r="GS41" i="32"/>
  <c r="FU42" i="32"/>
  <c r="GS42" i="32"/>
  <c r="FU43" i="32"/>
  <c r="GS43" i="32"/>
  <c r="FU44" i="32"/>
  <c r="GS44" i="32"/>
  <c r="FU45" i="32"/>
  <c r="GS45" i="32"/>
  <c r="FU46" i="32"/>
  <c r="GS46" i="32"/>
  <c r="FU47" i="32"/>
  <c r="GS47" i="32"/>
  <c r="FU48" i="32"/>
  <c r="GS48" i="32"/>
  <c r="FU49" i="32"/>
  <c r="GS49" i="32"/>
  <c r="FU50" i="32"/>
  <c r="GS50" i="32"/>
  <c r="FU51" i="32"/>
  <c r="GS51" i="32"/>
  <c r="FU52" i="32"/>
  <c r="GS52" i="32"/>
  <c r="FU53" i="32"/>
  <c r="GS53" i="32"/>
  <c r="FU54" i="32"/>
  <c r="GS54" i="32"/>
  <c r="FU55" i="32"/>
  <c r="GS55" i="32"/>
  <c r="FU56" i="32"/>
  <c r="GS56" i="32"/>
  <c r="FU57" i="32"/>
  <c r="GS57" i="32"/>
  <c r="FU58" i="32"/>
  <c r="GS58" i="32"/>
  <c r="FU59" i="32"/>
  <c r="GS59" i="32"/>
  <c r="FU60" i="32"/>
  <c r="GS60" i="32"/>
  <c r="FU61" i="32"/>
  <c r="GS61" i="32"/>
  <c r="FU62" i="32"/>
  <c r="GS62" i="32"/>
  <c r="FU63" i="32"/>
  <c r="GS63" i="32"/>
  <c r="FU64" i="32"/>
  <c r="GS64" i="32"/>
  <c r="FU65" i="32"/>
  <c r="GS65" i="32"/>
  <c r="FU66" i="32"/>
  <c r="GS66" i="32"/>
  <c r="FU67" i="32"/>
  <c r="GS67" i="32"/>
  <c r="FU68" i="32"/>
  <c r="GS68" i="32"/>
  <c r="FU69" i="32"/>
  <c r="GS69" i="32"/>
  <c r="FU70" i="32"/>
  <c r="GS70" i="32"/>
  <c r="FU71" i="32"/>
  <c r="GS71" i="32"/>
  <c r="FU72" i="32"/>
  <c r="GS72" i="32"/>
  <c r="FU73" i="32"/>
  <c r="GS73" i="32"/>
  <c r="FU74" i="32"/>
  <c r="GS74" i="32"/>
  <c r="FU75" i="32"/>
  <c r="GS75" i="32"/>
  <c r="FU76" i="32"/>
  <c r="GS76" i="32"/>
  <c r="FU77" i="32"/>
  <c r="GS77" i="32"/>
  <c r="FU78" i="32"/>
  <c r="GS78" i="32"/>
  <c r="FU79" i="32"/>
  <c r="GS79" i="32"/>
  <c r="FU80" i="32"/>
  <c r="GS80" i="32"/>
  <c r="FU81" i="32"/>
  <c r="GS81" i="32"/>
  <c r="FU82" i="32"/>
  <c r="GS82" i="32"/>
  <c r="FU83" i="32"/>
  <c r="GS83" i="32"/>
  <c r="FU84" i="32"/>
  <c r="GS84" i="32"/>
  <c r="FU85" i="32"/>
  <c r="GS85" i="32"/>
  <c r="GD87" i="32"/>
  <c r="GD89" i="32"/>
  <c r="GD91" i="32"/>
  <c r="GD93" i="32"/>
  <c r="GD95" i="32"/>
  <c r="GD97" i="32"/>
  <c r="GD99" i="32"/>
  <c r="GD101" i="32"/>
  <c r="GD103" i="32"/>
  <c r="GD105" i="32"/>
  <c r="GD107" i="32"/>
  <c r="GD109" i="32"/>
  <c r="GD111" i="32"/>
  <c r="GD113" i="32"/>
  <c r="GD115" i="32"/>
  <c r="GD117" i="32"/>
  <c r="GD119" i="32"/>
  <c r="GD121" i="32"/>
  <c r="GD123" i="32"/>
  <c r="GS171" i="32"/>
  <c r="HB173" i="32"/>
  <c r="FU175" i="32"/>
  <c r="HB177" i="32"/>
  <c r="FU179" i="32"/>
  <c r="HB181" i="32"/>
  <c r="FU183" i="32"/>
  <c r="HB185" i="32"/>
  <c r="FU187" i="32"/>
  <c r="HB189" i="32"/>
  <c r="FU191" i="32"/>
  <c r="HB193" i="32"/>
  <c r="FU195" i="32"/>
  <c r="HB197" i="32"/>
  <c r="FU199" i="32"/>
  <c r="HB201" i="32"/>
  <c r="FU203" i="32"/>
  <c r="HB205" i="32"/>
  <c r="FU207" i="32"/>
  <c r="HB209" i="32"/>
  <c r="FU211" i="32"/>
  <c r="HB213" i="32"/>
  <c r="FU215" i="32"/>
  <c r="HB217" i="32"/>
  <c r="FU219" i="32"/>
  <c r="HB221" i="32"/>
  <c r="FU223" i="32"/>
  <c r="HB225" i="32"/>
  <c r="FU227" i="32"/>
  <c r="HB229" i="32"/>
  <c r="FU231" i="32"/>
  <c r="HB233" i="32"/>
  <c r="FU235" i="32"/>
  <c r="HB237" i="32"/>
  <c r="FU239" i="32"/>
  <c r="HB241" i="32"/>
  <c r="FU243" i="32"/>
  <c r="HB245" i="32"/>
  <c r="FU247" i="32"/>
  <c r="HB249" i="32"/>
  <c r="FU251" i="32"/>
  <c r="HB253" i="32"/>
  <c r="FU255" i="32"/>
  <c r="HB257" i="32"/>
  <c r="FU259" i="32"/>
  <c r="HB261" i="32"/>
  <c r="FU263" i="32"/>
  <c r="HB265" i="32"/>
  <c r="FU267" i="32"/>
  <c r="HB269" i="32"/>
  <c r="FU271" i="32"/>
  <c r="HB273" i="32"/>
  <c r="FU275" i="32"/>
  <c r="HB277" i="32"/>
  <c r="FU279" i="32"/>
  <c r="FU403" i="32"/>
  <c r="GD428" i="32"/>
  <c r="J601" i="32" l="1"/>
  <c r="J600" i="32"/>
  <c r="J599" i="32"/>
  <c r="J598" i="32"/>
  <c r="J597" i="32"/>
  <c r="J596" i="32"/>
  <c r="J595" i="32"/>
  <c r="J594" i="32"/>
  <c r="J593" i="32"/>
  <c r="J592" i="32"/>
  <c r="J591" i="32"/>
  <c r="J590" i="32"/>
  <c r="J589" i="32"/>
  <c r="J588" i="32"/>
  <c r="J587" i="32"/>
  <c r="J586" i="32"/>
  <c r="J585" i="32"/>
  <c r="J584" i="32"/>
  <c r="J583" i="32"/>
  <c r="J582" i="32"/>
  <c r="J581" i="32"/>
  <c r="J580" i="32"/>
  <c r="J579" i="32"/>
  <c r="J578" i="32"/>
  <c r="J577" i="32"/>
  <c r="J576" i="32"/>
  <c r="J575" i="32"/>
  <c r="J574" i="32"/>
  <c r="J573" i="32"/>
  <c r="J572" i="32"/>
  <c r="J571" i="32"/>
  <c r="J570" i="32"/>
  <c r="J569" i="32"/>
  <c r="J568" i="32"/>
  <c r="J567" i="32"/>
  <c r="J566" i="32"/>
  <c r="J565" i="32"/>
  <c r="J564" i="32"/>
  <c r="J563" i="32"/>
  <c r="J562" i="32"/>
  <c r="J561" i="32"/>
  <c r="J560" i="32"/>
  <c r="J559" i="32"/>
  <c r="J558" i="32"/>
  <c r="J557" i="32"/>
  <c r="J556" i="32"/>
  <c r="J555" i="32"/>
  <c r="J554" i="32"/>
  <c r="J553" i="32"/>
  <c r="J552" i="32"/>
  <c r="J551" i="32"/>
  <c r="J550" i="32"/>
  <c r="J549" i="32"/>
  <c r="J548" i="32"/>
  <c r="J547" i="32"/>
  <c r="J546" i="32"/>
  <c r="J545" i="32"/>
  <c r="J544" i="32"/>
  <c r="J543" i="32"/>
  <c r="J542" i="32"/>
  <c r="J541" i="32"/>
  <c r="J540" i="32"/>
  <c r="J539" i="32"/>
  <c r="J538" i="32"/>
  <c r="J537" i="32"/>
  <c r="J536" i="32"/>
  <c r="J535" i="32"/>
  <c r="J534" i="32"/>
  <c r="J533" i="32"/>
  <c r="J532" i="32"/>
  <c r="J531" i="32"/>
  <c r="J530" i="32"/>
  <c r="J529" i="32"/>
  <c r="J528" i="32"/>
  <c r="J527" i="32"/>
  <c r="J526" i="32"/>
  <c r="J525" i="32"/>
  <c r="J524" i="32"/>
  <c r="J523" i="32"/>
  <c r="J522" i="32"/>
  <c r="J521" i="32"/>
  <c r="J520" i="32"/>
  <c r="J519" i="32"/>
  <c r="J518" i="32"/>
  <c r="J517" i="32"/>
  <c r="J516" i="32"/>
  <c r="J515" i="32"/>
  <c r="J514" i="32"/>
  <c r="J513" i="32"/>
  <c r="J512" i="32"/>
  <c r="J511" i="32"/>
  <c r="J510" i="32"/>
  <c r="J509" i="32"/>
  <c r="J508" i="32"/>
  <c r="J507" i="32"/>
  <c r="J506" i="32"/>
  <c r="J505" i="32"/>
  <c r="J504" i="32"/>
  <c r="J503" i="32"/>
  <c r="J502" i="32"/>
  <c r="J501" i="32"/>
  <c r="GT508" i="32" l="1"/>
  <c r="HI508" i="32"/>
  <c r="GZ508" i="32"/>
  <c r="GK508" i="32"/>
  <c r="GE508" i="32"/>
  <c r="HF508" i="32"/>
  <c r="FV508" i="32"/>
  <c r="GH508" i="32"/>
  <c r="GB508" i="32"/>
  <c r="FY508" i="32"/>
  <c r="HL508" i="32"/>
  <c r="GW508" i="32"/>
  <c r="GQ508" i="32"/>
  <c r="GN508" i="32"/>
  <c r="HC508" i="32"/>
  <c r="GW540" i="32"/>
  <c r="HI540" i="32"/>
  <c r="GZ540" i="32"/>
  <c r="HC540" i="32"/>
  <c r="FY540" i="32"/>
  <c r="GT540" i="32"/>
  <c r="GE540" i="32"/>
  <c r="GQ540" i="32"/>
  <c r="GH540" i="32"/>
  <c r="HL540" i="32"/>
  <c r="FV540" i="32"/>
  <c r="GB540" i="32"/>
  <c r="HF540" i="32"/>
  <c r="GK540" i="32"/>
  <c r="GN540" i="32"/>
  <c r="HI572" i="32"/>
  <c r="GZ572" i="32"/>
  <c r="FY572" i="32"/>
  <c r="GE572" i="32"/>
  <c r="GW572" i="32"/>
  <c r="HC572" i="32"/>
  <c r="GK572" i="32"/>
  <c r="GQ572" i="32"/>
  <c r="FV572" i="32"/>
  <c r="GN572" i="32"/>
  <c r="GH572" i="32"/>
  <c r="GT572" i="32"/>
  <c r="GB572" i="32"/>
  <c r="HL572" i="32"/>
  <c r="HF572" i="32"/>
  <c r="HF525" i="32"/>
  <c r="HI525" i="32"/>
  <c r="GZ525" i="32"/>
  <c r="GW525" i="32"/>
  <c r="GB525" i="32"/>
  <c r="GT525" i="32"/>
  <c r="HL525" i="32"/>
  <c r="HC525" i="32"/>
  <c r="GK525" i="32"/>
  <c r="FY525" i="32"/>
  <c r="GE525" i="32"/>
  <c r="GH525" i="32"/>
  <c r="GQ525" i="32"/>
  <c r="FV525" i="32"/>
  <c r="GN525" i="32"/>
  <c r="GQ557" i="32"/>
  <c r="GB557" i="32"/>
  <c r="GZ557" i="32"/>
  <c r="FY557" i="32"/>
  <c r="HI557" i="32"/>
  <c r="GE557" i="32"/>
  <c r="GK557" i="32"/>
  <c r="GT557" i="32"/>
  <c r="HF557" i="32"/>
  <c r="GW557" i="32"/>
  <c r="GN557" i="32"/>
  <c r="HC557" i="32"/>
  <c r="GH557" i="32"/>
  <c r="FV557" i="32"/>
  <c r="HL557" i="32"/>
  <c r="GE597" i="32"/>
  <c r="HC597" i="32"/>
  <c r="GT597" i="32"/>
  <c r="GB597" i="32"/>
  <c r="FV597" i="32"/>
  <c r="HI597" i="32"/>
  <c r="GH597" i="32"/>
  <c r="HL597" i="32"/>
  <c r="GW597" i="32"/>
  <c r="GZ597" i="32"/>
  <c r="GN597" i="32"/>
  <c r="FY597" i="32"/>
  <c r="GK597" i="32"/>
  <c r="HF597" i="32"/>
  <c r="GQ597" i="32"/>
  <c r="GZ510" i="32"/>
  <c r="GT510" i="32"/>
  <c r="FV510" i="32"/>
  <c r="GE510" i="32"/>
  <c r="HC510" i="32"/>
  <c r="HI510" i="32"/>
  <c r="GB510" i="32"/>
  <c r="GK510" i="32"/>
  <c r="GW510" i="32"/>
  <c r="HF510" i="32"/>
  <c r="HL510" i="32"/>
  <c r="GN510" i="32"/>
  <c r="FY510" i="32"/>
  <c r="GQ510" i="32"/>
  <c r="GH510" i="32"/>
  <c r="FY542" i="32"/>
  <c r="FV542" i="32"/>
  <c r="HI542" i="32"/>
  <c r="GZ542" i="32"/>
  <c r="GW542" i="32"/>
  <c r="HC542" i="32"/>
  <c r="GE542" i="32"/>
  <c r="GT542" i="32"/>
  <c r="HL542" i="32"/>
  <c r="GB542" i="32"/>
  <c r="GN542" i="32"/>
  <c r="GK542" i="32"/>
  <c r="GH542" i="32"/>
  <c r="GQ542" i="32"/>
  <c r="HF542" i="32"/>
  <c r="GZ574" i="32"/>
  <c r="GT574" i="32"/>
  <c r="GH574" i="32"/>
  <c r="FV574" i="32"/>
  <c r="HC574" i="32"/>
  <c r="GE574" i="32"/>
  <c r="HI574" i="32"/>
  <c r="HL574" i="32"/>
  <c r="GB574" i="32"/>
  <c r="FY574" i="32"/>
  <c r="GQ574" i="32"/>
  <c r="HF574" i="32"/>
  <c r="GN574" i="32"/>
  <c r="GK574" i="32"/>
  <c r="GW574" i="32"/>
  <c r="GW519" i="32"/>
  <c r="FY519" i="32"/>
  <c r="GT519" i="32"/>
  <c r="FV519" i="32"/>
  <c r="GE519" i="32"/>
  <c r="GZ519" i="32"/>
  <c r="GQ519" i="32"/>
  <c r="HC519" i="32"/>
  <c r="HF519" i="32"/>
  <c r="GK519" i="32"/>
  <c r="GH519" i="32"/>
  <c r="GB519" i="32"/>
  <c r="HL519" i="32"/>
  <c r="HI519" i="32"/>
  <c r="GN519" i="32"/>
  <c r="HI551" i="32"/>
  <c r="GB551" i="32"/>
  <c r="GT551" i="32"/>
  <c r="GZ551" i="32"/>
  <c r="GK551" i="32"/>
  <c r="GE551" i="32"/>
  <c r="GW551" i="32"/>
  <c r="GH551" i="32"/>
  <c r="FY551" i="32"/>
  <c r="HF551" i="32"/>
  <c r="HC551" i="32"/>
  <c r="FV551" i="32"/>
  <c r="HL551" i="32"/>
  <c r="GN551" i="32"/>
  <c r="GQ551" i="32"/>
  <c r="FV599" i="32"/>
  <c r="HC599" i="32"/>
  <c r="GE599" i="32"/>
  <c r="GT599" i="32"/>
  <c r="HL599" i="32"/>
  <c r="GK599" i="32"/>
  <c r="GW599" i="32"/>
  <c r="GQ599" i="32"/>
  <c r="GB599" i="32"/>
  <c r="HF599" i="32"/>
  <c r="GH599" i="32"/>
  <c r="HI599" i="32"/>
  <c r="FY599" i="32"/>
  <c r="GN599" i="32"/>
  <c r="GZ599" i="32"/>
  <c r="HC504" i="32"/>
  <c r="FY504" i="32"/>
  <c r="GZ504" i="32"/>
  <c r="GN504" i="32"/>
  <c r="GK504" i="32"/>
  <c r="HF504" i="32"/>
  <c r="GQ504" i="32"/>
  <c r="GH504" i="32"/>
  <c r="FV504" i="32"/>
  <c r="HL504" i="32"/>
  <c r="GB504" i="32"/>
  <c r="HI504" i="32"/>
  <c r="GT504" i="32"/>
  <c r="GW504" i="32"/>
  <c r="GE504" i="32"/>
  <c r="HL512" i="32"/>
  <c r="FY512" i="32"/>
  <c r="GK512" i="32"/>
  <c r="GT512" i="32"/>
  <c r="GE512" i="32"/>
  <c r="HI512" i="32"/>
  <c r="GZ512" i="32"/>
  <c r="HC512" i="32"/>
  <c r="FV512" i="32"/>
  <c r="GH512" i="32"/>
  <c r="GN512" i="32"/>
  <c r="HF512" i="32"/>
  <c r="GQ512" i="32"/>
  <c r="GW512" i="32"/>
  <c r="GB512" i="32"/>
  <c r="FY520" i="32"/>
  <c r="GW520" i="32"/>
  <c r="GT520" i="32"/>
  <c r="GE520" i="32"/>
  <c r="HI520" i="32"/>
  <c r="GK520" i="32"/>
  <c r="GB520" i="32"/>
  <c r="GH520" i="32"/>
  <c r="HL520" i="32"/>
  <c r="GN520" i="32"/>
  <c r="GZ520" i="32"/>
  <c r="FV520" i="32"/>
  <c r="HC520" i="32"/>
  <c r="GQ520" i="32"/>
  <c r="HF520" i="32"/>
  <c r="GQ528" i="32"/>
  <c r="GB528" i="32"/>
  <c r="GW528" i="32"/>
  <c r="FV528" i="32"/>
  <c r="HC528" i="32"/>
  <c r="GK528" i="32"/>
  <c r="FY528" i="32"/>
  <c r="GE528" i="32"/>
  <c r="GT528" i="32"/>
  <c r="GH528" i="32"/>
  <c r="HF528" i="32"/>
  <c r="GZ528" i="32"/>
  <c r="HI528" i="32"/>
  <c r="HL528" i="32"/>
  <c r="GN528" i="32"/>
  <c r="FV536" i="32"/>
  <c r="GQ536" i="32"/>
  <c r="GE536" i="32"/>
  <c r="GB536" i="32"/>
  <c r="FY536" i="32"/>
  <c r="HC536" i="32"/>
  <c r="GT536" i="32"/>
  <c r="HI536" i="32"/>
  <c r="GH536" i="32"/>
  <c r="GZ536" i="32"/>
  <c r="GN536" i="32"/>
  <c r="HF536" i="32"/>
  <c r="HL536" i="32"/>
  <c r="GK536" i="32"/>
  <c r="GW536" i="32"/>
  <c r="HL544" i="32"/>
  <c r="HC544" i="32"/>
  <c r="GQ544" i="32"/>
  <c r="GE544" i="32"/>
  <c r="GB544" i="32"/>
  <c r="FV544" i="32"/>
  <c r="FY544" i="32"/>
  <c r="GZ544" i="32"/>
  <c r="GW544" i="32"/>
  <c r="HF544" i="32"/>
  <c r="GH544" i="32"/>
  <c r="GN544" i="32"/>
  <c r="GK544" i="32"/>
  <c r="GT544" i="32"/>
  <c r="HI544" i="32"/>
  <c r="GW552" i="32"/>
  <c r="FY552" i="32"/>
  <c r="HC552" i="32"/>
  <c r="GQ552" i="32"/>
  <c r="HL552" i="32"/>
  <c r="FV552" i="32"/>
  <c r="GK552" i="32"/>
  <c r="GT552" i="32"/>
  <c r="HF552" i="32"/>
  <c r="GE552" i="32"/>
  <c r="GB552" i="32"/>
  <c r="GZ552" i="32"/>
  <c r="GH552" i="32"/>
  <c r="GN552" i="32"/>
  <c r="HI552" i="32"/>
  <c r="HF560" i="32"/>
  <c r="HI560" i="32"/>
  <c r="GT560" i="32"/>
  <c r="GE560" i="32"/>
  <c r="FY560" i="32"/>
  <c r="GQ560" i="32"/>
  <c r="FV560" i="32"/>
  <c r="HL560" i="32"/>
  <c r="GZ560" i="32"/>
  <c r="GB560" i="32"/>
  <c r="GW560" i="32"/>
  <c r="GN560" i="32"/>
  <c r="GH560" i="32"/>
  <c r="HC560" i="32"/>
  <c r="GK560" i="32"/>
  <c r="FY568" i="32"/>
  <c r="FV568" i="32"/>
  <c r="GE568" i="32"/>
  <c r="GK568" i="32"/>
  <c r="GQ568" i="32"/>
  <c r="GZ568" i="32"/>
  <c r="GT568" i="32"/>
  <c r="HI568" i="32"/>
  <c r="GB568" i="32"/>
  <c r="GN568" i="32"/>
  <c r="GW568" i="32"/>
  <c r="HL568" i="32"/>
  <c r="HC568" i="32"/>
  <c r="HF568" i="32"/>
  <c r="GH568" i="32"/>
  <c r="GZ576" i="32"/>
  <c r="GE576" i="32"/>
  <c r="HL576" i="32"/>
  <c r="FV576" i="32"/>
  <c r="FY576" i="32"/>
  <c r="GH576" i="32"/>
  <c r="HI576" i="32"/>
  <c r="GK576" i="32"/>
  <c r="GB576" i="32"/>
  <c r="HC576" i="32"/>
  <c r="GW576" i="32"/>
  <c r="GQ576" i="32"/>
  <c r="GT576" i="32"/>
  <c r="HF576" i="32"/>
  <c r="GN576" i="32"/>
  <c r="GZ584" i="32"/>
  <c r="FV584" i="32"/>
  <c r="GW584" i="32"/>
  <c r="GK584" i="32"/>
  <c r="GT584" i="32"/>
  <c r="GE584" i="32"/>
  <c r="HC584" i="32"/>
  <c r="HF584" i="32"/>
  <c r="HI584" i="32"/>
  <c r="FY584" i="32"/>
  <c r="GH584" i="32"/>
  <c r="GN584" i="32"/>
  <c r="GB584" i="32"/>
  <c r="HL584" i="32"/>
  <c r="GQ584" i="32"/>
  <c r="GZ592" i="32"/>
  <c r="GE592" i="32"/>
  <c r="GH592" i="32"/>
  <c r="FV592" i="32"/>
  <c r="GB592" i="32"/>
  <c r="HL592" i="32"/>
  <c r="HC592" i="32"/>
  <c r="HI592" i="32"/>
  <c r="GT592" i="32"/>
  <c r="GQ592" i="32"/>
  <c r="GW592" i="32"/>
  <c r="FY592" i="32"/>
  <c r="HF592" i="32"/>
  <c r="GK592" i="32"/>
  <c r="GN592" i="32"/>
  <c r="GZ600" i="32"/>
  <c r="GE600" i="32"/>
  <c r="GT600" i="32"/>
  <c r="GB600" i="32"/>
  <c r="HI600" i="32"/>
  <c r="FV600" i="32"/>
  <c r="GW600" i="32"/>
  <c r="HC600" i="32"/>
  <c r="HF600" i="32"/>
  <c r="GN600" i="32"/>
  <c r="FY600" i="32"/>
  <c r="GK600" i="32"/>
  <c r="GH600" i="32"/>
  <c r="GQ600" i="32"/>
  <c r="HL600" i="32"/>
  <c r="GB524" i="32"/>
  <c r="HF524" i="32"/>
  <c r="GW524" i="32"/>
  <c r="GE524" i="32"/>
  <c r="FV524" i="32"/>
  <c r="GN524" i="32"/>
  <c r="GT524" i="32"/>
  <c r="GH524" i="32"/>
  <c r="GZ524" i="32"/>
  <c r="HL524" i="32"/>
  <c r="HI524" i="32"/>
  <c r="HC524" i="32"/>
  <c r="FY524" i="32"/>
  <c r="GQ524" i="32"/>
  <c r="GK524" i="32"/>
  <c r="FV556" i="32"/>
  <c r="GZ556" i="32"/>
  <c r="FY556" i="32"/>
  <c r="GT556" i="32"/>
  <c r="GQ556" i="32"/>
  <c r="GW556" i="32"/>
  <c r="HF556" i="32"/>
  <c r="HI556" i="32"/>
  <c r="GK556" i="32"/>
  <c r="HL556" i="32"/>
  <c r="GB556" i="32"/>
  <c r="GN556" i="32"/>
  <c r="HC556" i="32"/>
  <c r="GE556" i="32"/>
  <c r="GH556" i="32"/>
  <c r="GB588" i="32"/>
  <c r="HC588" i="32"/>
  <c r="GZ588" i="32"/>
  <c r="FV588" i="32"/>
  <c r="GE588" i="32"/>
  <c r="GW588" i="32"/>
  <c r="GK588" i="32"/>
  <c r="GH588" i="32"/>
  <c r="GT588" i="32"/>
  <c r="HI588" i="32"/>
  <c r="FY588" i="32"/>
  <c r="GN588" i="32"/>
  <c r="HF588" i="32"/>
  <c r="GQ588" i="32"/>
  <c r="HL588" i="32"/>
  <c r="GW501" i="32"/>
  <c r="GE501" i="32"/>
  <c r="HC501" i="32"/>
  <c r="GB501" i="32"/>
  <c r="FY501" i="32"/>
  <c r="GT501" i="32"/>
  <c r="GZ501" i="32"/>
  <c r="FV501" i="32"/>
  <c r="GN501" i="32"/>
  <c r="HL501" i="32"/>
  <c r="HI501" i="32"/>
  <c r="GQ501" i="32"/>
  <c r="HF501" i="32"/>
  <c r="GK501" i="32"/>
  <c r="GH501" i="32"/>
  <c r="GT533" i="32"/>
  <c r="HC533" i="32"/>
  <c r="GW533" i="32"/>
  <c r="HI533" i="32"/>
  <c r="GZ533" i="32"/>
  <c r="GB533" i="32"/>
  <c r="GE533" i="32"/>
  <c r="FV533" i="32"/>
  <c r="GK533" i="32"/>
  <c r="HF533" i="32"/>
  <c r="FY533" i="32"/>
  <c r="HL533" i="32"/>
  <c r="GQ533" i="32"/>
  <c r="GN533" i="32"/>
  <c r="GH533" i="32"/>
  <c r="HF565" i="32"/>
  <c r="GW565" i="32"/>
  <c r="GH565" i="32"/>
  <c r="FV565" i="32"/>
  <c r="GE565" i="32"/>
  <c r="FY565" i="32"/>
  <c r="GQ565" i="32"/>
  <c r="GN565" i="32"/>
  <c r="GT565" i="32"/>
  <c r="GB565" i="32"/>
  <c r="HI565" i="32"/>
  <c r="GK565" i="32"/>
  <c r="HL565" i="32"/>
  <c r="GZ565" i="32"/>
  <c r="HC565" i="32"/>
  <c r="GT589" i="32"/>
  <c r="GB589" i="32"/>
  <c r="HI589" i="32"/>
  <c r="GZ589" i="32"/>
  <c r="FY589" i="32"/>
  <c r="GW589" i="32"/>
  <c r="GK589" i="32"/>
  <c r="GQ589" i="32"/>
  <c r="HL589" i="32"/>
  <c r="GE589" i="32"/>
  <c r="GH589" i="32"/>
  <c r="HF589" i="32"/>
  <c r="HC589" i="32"/>
  <c r="FV589" i="32"/>
  <c r="GN589" i="32"/>
  <c r="GZ518" i="32"/>
  <c r="HC518" i="32"/>
  <c r="FV518" i="32"/>
  <c r="GH518" i="32"/>
  <c r="GW518" i="32"/>
  <c r="GT518" i="32"/>
  <c r="HI518" i="32"/>
  <c r="FY518" i="32"/>
  <c r="GK518" i="32"/>
  <c r="HF518" i="32"/>
  <c r="HL518" i="32"/>
  <c r="GE518" i="32"/>
  <c r="GB518" i="32"/>
  <c r="GN518" i="32"/>
  <c r="GQ518" i="32"/>
  <c r="FV558" i="32"/>
  <c r="HC558" i="32"/>
  <c r="GK558" i="32"/>
  <c r="GH558" i="32"/>
  <c r="HI558" i="32"/>
  <c r="GZ558" i="32"/>
  <c r="FY558" i="32"/>
  <c r="GB558" i="32"/>
  <c r="GW558" i="32"/>
  <c r="GT558" i="32"/>
  <c r="GN558" i="32"/>
  <c r="HF558" i="32"/>
  <c r="HL558" i="32"/>
  <c r="GE558" i="32"/>
  <c r="GQ558" i="32"/>
  <c r="GB598" i="32"/>
  <c r="HF598" i="32"/>
  <c r="GT598" i="32"/>
  <c r="GW598" i="32"/>
  <c r="HL598" i="32"/>
  <c r="HI598" i="32"/>
  <c r="GZ598" i="32"/>
  <c r="GN598" i="32"/>
  <c r="GE598" i="32"/>
  <c r="HC598" i="32"/>
  <c r="FY598" i="32"/>
  <c r="GQ598" i="32"/>
  <c r="GH598" i="32"/>
  <c r="FV598" i="32"/>
  <c r="GK598" i="32"/>
  <c r="GW535" i="32"/>
  <c r="FV535" i="32"/>
  <c r="GB535" i="32"/>
  <c r="GZ535" i="32"/>
  <c r="HC535" i="32"/>
  <c r="GE535" i="32"/>
  <c r="GK535" i="32"/>
  <c r="GT535" i="32"/>
  <c r="GH535" i="32"/>
  <c r="FY535" i="32"/>
  <c r="HI535" i="32"/>
  <c r="HF535" i="32"/>
  <c r="GN535" i="32"/>
  <c r="GQ535" i="32"/>
  <c r="HL535" i="32"/>
  <c r="GE575" i="32"/>
  <c r="GT575" i="32"/>
  <c r="FV575" i="32"/>
  <c r="GB575" i="32"/>
  <c r="HC575" i="32"/>
  <c r="GZ575" i="32"/>
  <c r="HI575" i="32"/>
  <c r="GQ575" i="32"/>
  <c r="GN575" i="32"/>
  <c r="GK575" i="32"/>
  <c r="FY575" i="32"/>
  <c r="GW575" i="32"/>
  <c r="GH575" i="32"/>
  <c r="HL575" i="32"/>
  <c r="HF575" i="32"/>
  <c r="GT505" i="32"/>
  <c r="GB505" i="32"/>
  <c r="GE505" i="32"/>
  <c r="HC505" i="32"/>
  <c r="HI505" i="32"/>
  <c r="GH505" i="32"/>
  <c r="FY505" i="32"/>
  <c r="GN505" i="32"/>
  <c r="FV505" i="32"/>
  <c r="GZ505" i="32"/>
  <c r="GW505" i="32"/>
  <c r="HL505" i="32"/>
  <c r="GK505" i="32"/>
  <c r="HF505" i="32"/>
  <c r="GQ505" i="32"/>
  <c r="GK513" i="32"/>
  <c r="GB513" i="32"/>
  <c r="GH513" i="32"/>
  <c r="HC513" i="32"/>
  <c r="GW513" i="32"/>
  <c r="GZ513" i="32"/>
  <c r="HI513" i="32"/>
  <c r="GT513" i="32"/>
  <c r="GE513" i="32"/>
  <c r="FV513" i="32"/>
  <c r="HL513" i="32"/>
  <c r="GN513" i="32"/>
  <c r="FY513" i="32"/>
  <c r="GQ513" i="32"/>
  <c r="HF513" i="32"/>
  <c r="GT521" i="32"/>
  <c r="GZ521" i="32"/>
  <c r="GE521" i="32"/>
  <c r="HC521" i="32"/>
  <c r="GK521" i="32"/>
  <c r="GB521" i="32"/>
  <c r="GW521" i="32"/>
  <c r="FV521" i="32"/>
  <c r="HI521" i="32"/>
  <c r="GH521" i="32"/>
  <c r="FY521" i="32"/>
  <c r="HF521" i="32"/>
  <c r="GN521" i="32"/>
  <c r="HL521" i="32"/>
  <c r="GQ521" i="32"/>
  <c r="GB529" i="32"/>
  <c r="GK529" i="32"/>
  <c r="HC529" i="32"/>
  <c r="GE529" i="32"/>
  <c r="GZ529" i="32"/>
  <c r="GW529" i="32"/>
  <c r="HF529" i="32"/>
  <c r="GH529" i="32"/>
  <c r="HI529" i="32"/>
  <c r="HL529" i="32"/>
  <c r="FY529" i="32"/>
  <c r="GT529" i="32"/>
  <c r="GQ529" i="32"/>
  <c r="FV529" i="32"/>
  <c r="GN529" i="32"/>
  <c r="GK537" i="32"/>
  <c r="FY537" i="32"/>
  <c r="GB537" i="32"/>
  <c r="HF537" i="32"/>
  <c r="GZ537" i="32"/>
  <c r="HC537" i="32"/>
  <c r="GN537" i="32"/>
  <c r="GW537" i="32"/>
  <c r="GE537" i="32"/>
  <c r="GQ537" i="32"/>
  <c r="GH537" i="32"/>
  <c r="GT537" i="32"/>
  <c r="HL537" i="32"/>
  <c r="HI537" i="32"/>
  <c r="FV537" i="32"/>
  <c r="HF545" i="32"/>
  <c r="GT545" i="32"/>
  <c r="HC545" i="32"/>
  <c r="GQ545" i="32"/>
  <c r="GB545" i="32"/>
  <c r="GH545" i="32"/>
  <c r="HI545" i="32"/>
  <c r="FV545" i="32"/>
  <c r="GZ545" i="32"/>
  <c r="HL545" i="32"/>
  <c r="GK545" i="32"/>
  <c r="GW545" i="32"/>
  <c r="GN545" i="32"/>
  <c r="FY545" i="32"/>
  <c r="GE545" i="32"/>
  <c r="GT553" i="32"/>
  <c r="GB553" i="32"/>
  <c r="HF553" i="32"/>
  <c r="HI553" i="32"/>
  <c r="GW553" i="32"/>
  <c r="GE553" i="32"/>
  <c r="GK553" i="32"/>
  <c r="GZ553" i="32"/>
  <c r="HC553" i="32"/>
  <c r="HL553" i="32"/>
  <c r="FV553" i="32"/>
  <c r="GH553" i="32"/>
  <c r="FY553" i="32"/>
  <c r="GQ553" i="32"/>
  <c r="GN553" i="32"/>
  <c r="GB561" i="32"/>
  <c r="GT561" i="32"/>
  <c r="HC561" i="32"/>
  <c r="GZ561" i="32"/>
  <c r="GK561" i="32"/>
  <c r="HI561" i="32"/>
  <c r="GH561" i="32"/>
  <c r="GQ561" i="32"/>
  <c r="GW561" i="32"/>
  <c r="HL561" i="32"/>
  <c r="GE561" i="32"/>
  <c r="FY561" i="32"/>
  <c r="FV561" i="32"/>
  <c r="HF561" i="32"/>
  <c r="GN561" i="32"/>
  <c r="GW569" i="32"/>
  <c r="GE569" i="32"/>
  <c r="FV569" i="32"/>
  <c r="HC569" i="32"/>
  <c r="HF569" i="32"/>
  <c r="GT569" i="32"/>
  <c r="GB569" i="32"/>
  <c r="GK569" i="32"/>
  <c r="HI569" i="32"/>
  <c r="GQ569" i="32"/>
  <c r="HL569" i="32"/>
  <c r="GH569" i="32"/>
  <c r="GZ569" i="32"/>
  <c r="FY569" i="32"/>
  <c r="GN569" i="32"/>
  <c r="GB577" i="32"/>
  <c r="FV577" i="32"/>
  <c r="HC577" i="32"/>
  <c r="GT577" i="32"/>
  <c r="GK577" i="32"/>
  <c r="GH577" i="32"/>
  <c r="FY577" i="32"/>
  <c r="GW577" i="32"/>
  <c r="GN577" i="32"/>
  <c r="GZ577" i="32"/>
  <c r="GE577" i="32"/>
  <c r="HF577" i="32"/>
  <c r="HL577" i="32"/>
  <c r="HI577" i="32"/>
  <c r="GQ577" i="32"/>
  <c r="FV585" i="32"/>
  <c r="HF585" i="32"/>
  <c r="GT585" i="32"/>
  <c r="GZ585" i="32"/>
  <c r="HC585" i="32"/>
  <c r="HL585" i="32"/>
  <c r="GW585" i="32"/>
  <c r="GB585" i="32"/>
  <c r="GE585" i="32"/>
  <c r="GK585" i="32"/>
  <c r="GQ585" i="32"/>
  <c r="FY585" i="32"/>
  <c r="HI585" i="32"/>
  <c r="GH585" i="32"/>
  <c r="GN585" i="32"/>
  <c r="HC593" i="32"/>
  <c r="GQ593" i="32"/>
  <c r="HF593" i="32"/>
  <c r="GE593" i="32"/>
  <c r="GT593" i="32"/>
  <c r="GB593" i="32"/>
  <c r="HI593" i="32"/>
  <c r="FY593" i="32"/>
  <c r="FV593" i="32"/>
  <c r="GH593" i="32"/>
  <c r="GN593" i="32"/>
  <c r="GK593" i="32"/>
  <c r="HL593" i="32"/>
  <c r="GW593" i="32"/>
  <c r="GZ593" i="32"/>
  <c r="FV601" i="32"/>
  <c r="GZ601" i="32"/>
  <c r="HC601" i="32"/>
  <c r="GW601" i="32"/>
  <c r="FY601" i="32"/>
  <c r="GQ601" i="32"/>
  <c r="HL601" i="32"/>
  <c r="GT601" i="32"/>
  <c r="GN601" i="32"/>
  <c r="GK601" i="32"/>
  <c r="GE601" i="32"/>
  <c r="HI601" i="32"/>
  <c r="GH601" i="32"/>
  <c r="HF601" i="32"/>
  <c r="GB601" i="32"/>
  <c r="GZ516" i="32"/>
  <c r="GW516" i="32"/>
  <c r="HI516" i="32"/>
  <c r="FV516" i="32"/>
  <c r="HC516" i="32"/>
  <c r="GQ516" i="32"/>
  <c r="GH516" i="32"/>
  <c r="GE516" i="32"/>
  <c r="GK516" i="32"/>
  <c r="GT516" i="32"/>
  <c r="HL516" i="32"/>
  <c r="GB516" i="32"/>
  <c r="FY516" i="32"/>
  <c r="HF516" i="32"/>
  <c r="GN516" i="32"/>
  <c r="HI548" i="32"/>
  <c r="GW548" i="32"/>
  <c r="GT548" i="32"/>
  <c r="GK548" i="32"/>
  <c r="GE548" i="32"/>
  <c r="HC548" i="32"/>
  <c r="GB548" i="32"/>
  <c r="GH548" i="32"/>
  <c r="HL548" i="32"/>
  <c r="GZ548" i="32"/>
  <c r="GN548" i="32"/>
  <c r="HF548" i="32"/>
  <c r="FY548" i="32"/>
  <c r="FV548" i="32"/>
  <c r="GQ548" i="32"/>
  <c r="GK580" i="32"/>
  <c r="HC580" i="32"/>
  <c r="GE580" i="32"/>
  <c r="GW580" i="32"/>
  <c r="GQ580" i="32"/>
  <c r="HI580" i="32"/>
  <c r="GB580" i="32"/>
  <c r="HF580" i="32"/>
  <c r="GN580" i="32"/>
  <c r="FY580" i="32"/>
  <c r="GT580" i="32"/>
  <c r="FV580" i="32"/>
  <c r="GZ580" i="32"/>
  <c r="HL580" i="32"/>
  <c r="GH580" i="32"/>
  <c r="GT509" i="32"/>
  <c r="GW509" i="32"/>
  <c r="HF509" i="32"/>
  <c r="GB509" i="32"/>
  <c r="GE509" i="32"/>
  <c r="GK509" i="32"/>
  <c r="FY509" i="32"/>
  <c r="GZ509" i="32"/>
  <c r="GH509" i="32"/>
  <c r="GN509" i="32"/>
  <c r="HC509" i="32"/>
  <c r="FV509" i="32"/>
  <c r="HL509" i="32"/>
  <c r="HI509" i="32"/>
  <c r="GQ509" i="32"/>
  <c r="HI541" i="32"/>
  <c r="FV541" i="32"/>
  <c r="GW541" i="32"/>
  <c r="GE541" i="32"/>
  <c r="GT541" i="32"/>
  <c r="GH541" i="32"/>
  <c r="GK541" i="32"/>
  <c r="HL541" i="32"/>
  <c r="GB541" i="32"/>
  <c r="HC541" i="32"/>
  <c r="GQ541" i="32"/>
  <c r="GZ541" i="32"/>
  <c r="HF541" i="32"/>
  <c r="GN541" i="32"/>
  <c r="FY541" i="32"/>
  <c r="GK573" i="32"/>
  <c r="HI573" i="32"/>
  <c r="FV573" i="32"/>
  <c r="GZ573" i="32"/>
  <c r="GW573" i="32"/>
  <c r="FY573" i="32"/>
  <c r="GH573" i="32"/>
  <c r="GQ573" i="32"/>
  <c r="GB573" i="32"/>
  <c r="HL573" i="32"/>
  <c r="GT573" i="32"/>
  <c r="HF573" i="32"/>
  <c r="HC573" i="32"/>
  <c r="GE573" i="32"/>
  <c r="GN573" i="32"/>
  <c r="GH526" i="32"/>
  <c r="GE526" i="32"/>
  <c r="FY526" i="32"/>
  <c r="GT526" i="32"/>
  <c r="HF526" i="32"/>
  <c r="HI526" i="32"/>
  <c r="GW526" i="32"/>
  <c r="GQ526" i="32"/>
  <c r="GN526" i="32"/>
  <c r="FV526" i="32"/>
  <c r="GK526" i="32"/>
  <c r="GZ526" i="32"/>
  <c r="HC526" i="32"/>
  <c r="HL526" i="32"/>
  <c r="GB526" i="32"/>
  <c r="FY550" i="32"/>
  <c r="GB550" i="32"/>
  <c r="GE550" i="32"/>
  <c r="HI550" i="32"/>
  <c r="HC550" i="32"/>
  <c r="GZ550" i="32"/>
  <c r="GK550" i="32"/>
  <c r="GW550" i="32"/>
  <c r="GH550" i="32"/>
  <c r="HF550" i="32"/>
  <c r="GQ550" i="32"/>
  <c r="GT550" i="32"/>
  <c r="GN550" i="32"/>
  <c r="HL550" i="32"/>
  <c r="FV550" i="32"/>
  <c r="GQ582" i="32"/>
  <c r="GK582" i="32"/>
  <c r="GE582" i="32"/>
  <c r="GT582" i="32"/>
  <c r="GW582" i="32"/>
  <c r="FV582" i="32"/>
  <c r="FY582" i="32"/>
  <c r="HI582" i="32"/>
  <c r="GZ582" i="32"/>
  <c r="GB582" i="32"/>
  <c r="HL582" i="32"/>
  <c r="HC582" i="32"/>
  <c r="HF582" i="32"/>
  <c r="GH582" i="32"/>
  <c r="GN582" i="32"/>
  <c r="GB503" i="32"/>
  <c r="GT503" i="32"/>
  <c r="GE503" i="32"/>
  <c r="HC503" i="32"/>
  <c r="FY503" i="32"/>
  <c r="GZ503" i="32"/>
  <c r="HI503" i="32"/>
  <c r="GN503" i="32"/>
  <c r="HL503" i="32"/>
  <c r="FV503" i="32"/>
  <c r="GK503" i="32"/>
  <c r="HF503" i="32"/>
  <c r="GQ503" i="32"/>
  <c r="GW503" i="32"/>
  <c r="GH503" i="32"/>
  <c r="HC527" i="32"/>
  <c r="FV527" i="32"/>
  <c r="GB527" i="32"/>
  <c r="FY527" i="32"/>
  <c r="GW527" i="32"/>
  <c r="GT527" i="32"/>
  <c r="GE527" i="32"/>
  <c r="GH527" i="32"/>
  <c r="GZ527" i="32"/>
  <c r="HF527" i="32"/>
  <c r="GQ527" i="32"/>
  <c r="GN527" i="32"/>
  <c r="HL527" i="32"/>
  <c r="GK527" i="32"/>
  <c r="HI527" i="32"/>
  <c r="FV559" i="32"/>
  <c r="GH559" i="32"/>
  <c r="GE559" i="32"/>
  <c r="HI559" i="32"/>
  <c r="GB559" i="32"/>
  <c r="GT559" i="32"/>
  <c r="GK559" i="32"/>
  <c r="HF559" i="32"/>
  <c r="GW559" i="32"/>
  <c r="FY559" i="32"/>
  <c r="GQ559" i="32"/>
  <c r="HL559" i="32"/>
  <c r="HC559" i="32"/>
  <c r="GZ559" i="32"/>
  <c r="GN559" i="32"/>
  <c r="GE591" i="32"/>
  <c r="GK591" i="32"/>
  <c r="HC591" i="32"/>
  <c r="GB591" i="32"/>
  <c r="GW591" i="32"/>
  <c r="FV591" i="32"/>
  <c r="GT591" i="32"/>
  <c r="FY591" i="32"/>
  <c r="GN591" i="32"/>
  <c r="GZ591" i="32"/>
  <c r="HL591" i="32"/>
  <c r="GQ591" i="32"/>
  <c r="HI591" i="32"/>
  <c r="GH591" i="32"/>
  <c r="HF591" i="32"/>
  <c r="GT506" i="32"/>
  <c r="GE506" i="32"/>
  <c r="GZ506" i="32"/>
  <c r="GW506" i="32"/>
  <c r="GK506" i="32"/>
  <c r="HC506" i="32"/>
  <c r="GQ506" i="32"/>
  <c r="GB506" i="32"/>
  <c r="GH506" i="32"/>
  <c r="FV506" i="32"/>
  <c r="HL506" i="32"/>
  <c r="FY506" i="32"/>
  <c r="HI506" i="32"/>
  <c r="GN506" i="32"/>
  <c r="HF506" i="32"/>
  <c r="FV514" i="32"/>
  <c r="HC514" i="32"/>
  <c r="GB514" i="32"/>
  <c r="HF514" i="32"/>
  <c r="GT514" i="32"/>
  <c r="GE514" i="32"/>
  <c r="GW514" i="32"/>
  <c r="GN514" i="32"/>
  <c r="HL514" i="32"/>
  <c r="GH514" i="32"/>
  <c r="HI514" i="32"/>
  <c r="GZ514" i="32"/>
  <c r="FY514" i="32"/>
  <c r="GQ514" i="32"/>
  <c r="GK514" i="32"/>
  <c r="GB522" i="32"/>
  <c r="GE522" i="32"/>
  <c r="FV522" i="32"/>
  <c r="FY522" i="32"/>
  <c r="HI522" i="32"/>
  <c r="GW522" i="32"/>
  <c r="HC522" i="32"/>
  <c r="HF522" i="32"/>
  <c r="GZ522" i="32"/>
  <c r="GQ522" i="32"/>
  <c r="HL522" i="32"/>
  <c r="GT522" i="32"/>
  <c r="GK522" i="32"/>
  <c r="GH522" i="32"/>
  <c r="GN522" i="32"/>
  <c r="GT530" i="32"/>
  <c r="GE530" i="32"/>
  <c r="HC530" i="32"/>
  <c r="HF530" i="32"/>
  <c r="FY530" i="32"/>
  <c r="HI530" i="32"/>
  <c r="GK530" i="32"/>
  <c r="FV530" i="32"/>
  <c r="GZ530" i="32"/>
  <c r="GH530" i="32"/>
  <c r="GN530" i="32"/>
  <c r="HL530" i="32"/>
  <c r="GW530" i="32"/>
  <c r="GB530" i="32"/>
  <c r="GQ530" i="32"/>
  <c r="HC538" i="32"/>
  <c r="GE538" i="32"/>
  <c r="FY538" i="32"/>
  <c r="HI538" i="32"/>
  <c r="HF538" i="32"/>
  <c r="GH538" i="32"/>
  <c r="GW538" i="32"/>
  <c r="GN538" i="32"/>
  <c r="GQ538" i="32"/>
  <c r="GZ538" i="32"/>
  <c r="HL538" i="32"/>
  <c r="FV538" i="32"/>
  <c r="GK538" i="32"/>
  <c r="GB538" i="32"/>
  <c r="GT538" i="32"/>
  <c r="GK546" i="32"/>
  <c r="HI546" i="32"/>
  <c r="HC546" i="32"/>
  <c r="GZ546" i="32"/>
  <c r="FY546" i="32"/>
  <c r="GH546" i="32"/>
  <c r="GQ546" i="32"/>
  <c r="GW546" i="32"/>
  <c r="GT546" i="32"/>
  <c r="HL546" i="32"/>
  <c r="HF546" i="32"/>
  <c r="GE546" i="32"/>
  <c r="GN546" i="32"/>
  <c r="FV546" i="32"/>
  <c r="GB546" i="32"/>
  <c r="HL554" i="32"/>
  <c r="FY554" i="32"/>
  <c r="HI554" i="32"/>
  <c r="GH554" i="32"/>
  <c r="GE554" i="32"/>
  <c r="FV554" i="32"/>
  <c r="GQ554" i="32"/>
  <c r="GZ554" i="32"/>
  <c r="GN554" i="32"/>
  <c r="GK554" i="32"/>
  <c r="GT554" i="32"/>
  <c r="GB554" i="32"/>
  <c r="HC554" i="32"/>
  <c r="GW554" i="32"/>
  <c r="HF554" i="32"/>
  <c r="FV562" i="32"/>
  <c r="HC562" i="32"/>
  <c r="GT562" i="32"/>
  <c r="GW562" i="32"/>
  <c r="GB562" i="32"/>
  <c r="FY562" i="32"/>
  <c r="GQ562" i="32"/>
  <c r="GZ562" i="32"/>
  <c r="HF562" i="32"/>
  <c r="HI562" i="32"/>
  <c r="GE562" i="32"/>
  <c r="GN562" i="32"/>
  <c r="GK562" i="32"/>
  <c r="HL562" i="32"/>
  <c r="GH562" i="32"/>
  <c r="FV570" i="32"/>
  <c r="HC570" i="32"/>
  <c r="GW570" i="32"/>
  <c r="GH570" i="32"/>
  <c r="GB570" i="32"/>
  <c r="GT570" i="32"/>
  <c r="FY570" i="32"/>
  <c r="GK570" i="32"/>
  <c r="HL570" i="32"/>
  <c r="GE570" i="32"/>
  <c r="HI570" i="32"/>
  <c r="GN570" i="32"/>
  <c r="GZ570" i="32"/>
  <c r="HF570" i="32"/>
  <c r="GQ570" i="32"/>
  <c r="FV578" i="32"/>
  <c r="HI578" i="32"/>
  <c r="GB578" i="32"/>
  <c r="GW578" i="32"/>
  <c r="GK578" i="32"/>
  <c r="FY578" i="32"/>
  <c r="HF578" i="32"/>
  <c r="GE578" i="32"/>
  <c r="GZ578" i="32"/>
  <c r="GQ578" i="32"/>
  <c r="HC578" i="32"/>
  <c r="GH578" i="32"/>
  <c r="HL578" i="32"/>
  <c r="GN578" i="32"/>
  <c r="GT578" i="32"/>
  <c r="HC586" i="32"/>
  <c r="FV586" i="32"/>
  <c r="GT586" i="32"/>
  <c r="HI586" i="32"/>
  <c r="GB586" i="32"/>
  <c r="GZ586" i="32"/>
  <c r="FY586" i="32"/>
  <c r="GW586" i="32"/>
  <c r="GE586" i="32"/>
  <c r="HF586" i="32"/>
  <c r="GH586" i="32"/>
  <c r="GN586" i="32"/>
  <c r="HL586" i="32"/>
  <c r="GK586" i="32"/>
  <c r="GQ586" i="32"/>
  <c r="HC594" i="32"/>
  <c r="GT594" i="32"/>
  <c r="FV594" i="32"/>
  <c r="GB594" i="32"/>
  <c r="GK594" i="32"/>
  <c r="HI594" i="32"/>
  <c r="HL594" i="32"/>
  <c r="FY594" i="32"/>
  <c r="GW594" i="32"/>
  <c r="GE594" i="32"/>
  <c r="GQ594" i="32"/>
  <c r="GH594" i="32"/>
  <c r="GN594" i="32"/>
  <c r="HF594" i="32"/>
  <c r="GZ594" i="32"/>
  <c r="GW532" i="32"/>
  <c r="GT532" i="32"/>
  <c r="HI532" i="32"/>
  <c r="HF532" i="32"/>
  <c r="GQ532" i="32"/>
  <c r="HC532" i="32"/>
  <c r="GB532" i="32"/>
  <c r="FV532" i="32"/>
  <c r="GZ532" i="32"/>
  <c r="FY532" i="32"/>
  <c r="GH532" i="32"/>
  <c r="GE532" i="32"/>
  <c r="GN532" i="32"/>
  <c r="HL532" i="32"/>
  <c r="GK532" i="32"/>
  <c r="FV564" i="32"/>
  <c r="GT564" i="32"/>
  <c r="GB564" i="32"/>
  <c r="GE564" i="32"/>
  <c r="HL564" i="32"/>
  <c r="GK564" i="32"/>
  <c r="GZ564" i="32"/>
  <c r="HF564" i="32"/>
  <c r="GH564" i="32"/>
  <c r="HC564" i="32"/>
  <c r="GQ564" i="32"/>
  <c r="GW564" i="32"/>
  <c r="GN564" i="32"/>
  <c r="HI564" i="32"/>
  <c r="FY564" i="32"/>
  <c r="GW596" i="32"/>
  <c r="GZ596" i="32"/>
  <c r="GB596" i="32"/>
  <c r="GT596" i="32"/>
  <c r="GK596" i="32"/>
  <c r="GE596" i="32"/>
  <c r="GQ596" i="32"/>
  <c r="HL596" i="32"/>
  <c r="GN596" i="32"/>
  <c r="HI596" i="32"/>
  <c r="HF596" i="32"/>
  <c r="FV596" i="32"/>
  <c r="HC596" i="32"/>
  <c r="FY596" i="32"/>
  <c r="GH596" i="32"/>
  <c r="GW517" i="32"/>
  <c r="FV517" i="32"/>
  <c r="GE517" i="32"/>
  <c r="GK517" i="32"/>
  <c r="FY517" i="32"/>
  <c r="HF517" i="32"/>
  <c r="GN517" i="32"/>
  <c r="HL517" i="32"/>
  <c r="GH517" i="32"/>
  <c r="GZ517" i="32"/>
  <c r="GT517" i="32"/>
  <c r="GB517" i="32"/>
  <c r="HI517" i="32"/>
  <c r="GQ517" i="32"/>
  <c r="HC517" i="32"/>
  <c r="GE549" i="32"/>
  <c r="GT549" i="32"/>
  <c r="FV549" i="32"/>
  <c r="HI549" i="32"/>
  <c r="GB549" i="32"/>
  <c r="GW549" i="32"/>
  <c r="HC549" i="32"/>
  <c r="FY549" i="32"/>
  <c r="GK549" i="32"/>
  <c r="HF549" i="32"/>
  <c r="HL549" i="32"/>
  <c r="GZ549" i="32"/>
  <c r="GH549" i="32"/>
  <c r="GN549" i="32"/>
  <c r="GQ549" i="32"/>
  <c r="GE581" i="32"/>
  <c r="GB581" i="32"/>
  <c r="GW581" i="32"/>
  <c r="FY581" i="32"/>
  <c r="GZ581" i="32"/>
  <c r="GH581" i="32"/>
  <c r="HI581" i="32"/>
  <c r="GK581" i="32"/>
  <c r="GQ581" i="32"/>
  <c r="HC581" i="32"/>
  <c r="GT581" i="32"/>
  <c r="HL581" i="32"/>
  <c r="HF581" i="32"/>
  <c r="FV581" i="32"/>
  <c r="GN581" i="32"/>
  <c r="FY502" i="32"/>
  <c r="GB502" i="32"/>
  <c r="GW502" i="32"/>
  <c r="HI502" i="32"/>
  <c r="GT502" i="32"/>
  <c r="GZ502" i="32"/>
  <c r="GK502" i="32"/>
  <c r="FV502" i="32"/>
  <c r="HF502" i="32"/>
  <c r="GH502" i="32"/>
  <c r="HC502" i="32"/>
  <c r="GE502" i="32"/>
  <c r="HL502" i="32"/>
  <c r="GN502" i="32"/>
  <c r="GQ502" i="32"/>
  <c r="GT534" i="32"/>
  <c r="FY534" i="32"/>
  <c r="HC534" i="32"/>
  <c r="FV534" i="32"/>
  <c r="GZ534" i="32"/>
  <c r="GB534" i="32"/>
  <c r="GE534" i="32"/>
  <c r="GH534" i="32"/>
  <c r="GW534" i="32"/>
  <c r="HI534" i="32"/>
  <c r="GN534" i="32"/>
  <c r="HF534" i="32"/>
  <c r="GK534" i="32"/>
  <c r="GQ534" i="32"/>
  <c r="HL534" i="32"/>
  <c r="GH566" i="32"/>
  <c r="GT566" i="32"/>
  <c r="GB566" i="32"/>
  <c r="GW566" i="32"/>
  <c r="FV566" i="32"/>
  <c r="FY566" i="32"/>
  <c r="GK566" i="32"/>
  <c r="HI566" i="32"/>
  <c r="HC566" i="32"/>
  <c r="GZ566" i="32"/>
  <c r="GE566" i="32"/>
  <c r="HF566" i="32"/>
  <c r="GN566" i="32"/>
  <c r="GQ566" i="32"/>
  <c r="HL566" i="32"/>
  <c r="HC590" i="32"/>
  <c r="HL590" i="32"/>
  <c r="GB590" i="32"/>
  <c r="GE590" i="32"/>
  <c r="HI590" i="32"/>
  <c r="FV590" i="32"/>
  <c r="GT590" i="32"/>
  <c r="GH590" i="32"/>
  <c r="FY590" i="32"/>
  <c r="GZ590" i="32"/>
  <c r="GW590" i="32"/>
  <c r="HF590" i="32"/>
  <c r="GN590" i="32"/>
  <c r="GQ590" i="32"/>
  <c r="GK590" i="32"/>
  <c r="FV511" i="32"/>
  <c r="GE511" i="32"/>
  <c r="GZ511" i="32"/>
  <c r="HC511" i="32"/>
  <c r="GQ511" i="32"/>
  <c r="FY511" i="32"/>
  <c r="GH511" i="32"/>
  <c r="HI511" i="32"/>
  <c r="GK511" i="32"/>
  <c r="GN511" i="32"/>
  <c r="HF511" i="32"/>
  <c r="GT511" i="32"/>
  <c r="HL511" i="32"/>
  <c r="GB511" i="32"/>
  <c r="GW511" i="32"/>
  <c r="FV543" i="32"/>
  <c r="HL543" i="32"/>
  <c r="GB543" i="32"/>
  <c r="GT543" i="32"/>
  <c r="GH543" i="32"/>
  <c r="GN543" i="32"/>
  <c r="GZ543" i="32"/>
  <c r="GE543" i="32"/>
  <c r="HC543" i="32"/>
  <c r="FY543" i="32"/>
  <c r="GQ543" i="32"/>
  <c r="HF543" i="32"/>
  <c r="GK543" i="32"/>
  <c r="GW543" i="32"/>
  <c r="HI543" i="32"/>
  <c r="GB567" i="32"/>
  <c r="GT567" i="32"/>
  <c r="FV567" i="32"/>
  <c r="GW567" i="32"/>
  <c r="FY567" i="32"/>
  <c r="HC567" i="32"/>
  <c r="HL567" i="32"/>
  <c r="GZ567" i="32"/>
  <c r="GK567" i="32"/>
  <c r="GN567" i="32"/>
  <c r="GH567" i="32"/>
  <c r="GQ567" i="32"/>
  <c r="GE567" i="32"/>
  <c r="HI567" i="32"/>
  <c r="HF567" i="32"/>
  <c r="GE583" i="32"/>
  <c r="FY583" i="32"/>
  <c r="GB583" i="32"/>
  <c r="GW583" i="32"/>
  <c r="GT583" i="32"/>
  <c r="GZ583" i="32"/>
  <c r="GK583" i="32"/>
  <c r="HC583" i="32"/>
  <c r="GH583" i="32"/>
  <c r="GN583" i="32"/>
  <c r="HL583" i="32"/>
  <c r="FV583" i="32"/>
  <c r="HI583" i="32"/>
  <c r="HF583" i="32"/>
  <c r="GQ583" i="32"/>
  <c r="GT507" i="32"/>
  <c r="GQ507" i="32"/>
  <c r="GZ507" i="32"/>
  <c r="HI507" i="32"/>
  <c r="GE507" i="32"/>
  <c r="HF507" i="32"/>
  <c r="FY507" i="32"/>
  <c r="FV507" i="32"/>
  <c r="HC507" i="32"/>
  <c r="GH507" i="32"/>
  <c r="HL507" i="32"/>
  <c r="GN507" i="32"/>
  <c r="GW507" i="32"/>
  <c r="GB507" i="32"/>
  <c r="GK507" i="32"/>
  <c r="GQ515" i="32"/>
  <c r="GE515" i="32"/>
  <c r="HF515" i="32"/>
  <c r="GH515" i="32"/>
  <c r="HI515" i="32"/>
  <c r="GZ515" i="32"/>
  <c r="FY515" i="32"/>
  <c r="GK515" i="32"/>
  <c r="FV515" i="32"/>
  <c r="GN515" i="32"/>
  <c r="GT515" i="32"/>
  <c r="GW515" i="32"/>
  <c r="HC515" i="32"/>
  <c r="HL515" i="32"/>
  <c r="GB515" i="32"/>
  <c r="GZ523" i="32"/>
  <c r="HC523" i="32"/>
  <c r="FV523" i="32"/>
  <c r="HI523" i="32"/>
  <c r="GB523" i="32"/>
  <c r="HL523" i="32"/>
  <c r="GE523" i="32"/>
  <c r="GT523" i="32"/>
  <c r="GQ523" i="32"/>
  <c r="GK523" i="32"/>
  <c r="HF523" i="32"/>
  <c r="FY523" i="32"/>
  <c r="GN523" i="32"/>
  <c r="GW523" i="32"/>
  <c r="GH523" i="32"/>
  <c r="GH531" i="32"/>
  <c r="HC531" i="32"/>
  <c r="GK531" i="32"/>
  <c r="HL531" i="32"/>
  <c r="FV531" i="32"/>
  <c r="GW531" i="32"/>
  <c r="GN531" i="32"/>
  <c r="HI531" i="32"/>
  <c r="GB531" i="32"/>
  <c r="HF531" i="32"/>
  <c r="GT531" i="32"/>
  <c r="GQ531" i="32"/>
  <c r="GZ531" i="32"/>
  <c r="FY531" i="32"/>
  <c r="GE531" i="32"/>
  <c r="GZ539" i="32"/>
  <c r="HC539" i="32"/>
  <c r="GK539" i="32"/>
  <c r="HI539" i="32"/>
  <c r="GW539" i="32"/>
  <c r="GE539" i="32"/>
  <c r="GT539" i="32"/>
  <c r="GQ539" i="32"/>
  <c r="FY539" i="32"/>
  <c r="GB539" i="32"/>
  <c r="GH539" i="32"/>
  <c r="FV539" i="32"/>
  <c r="HF539" i="32"/>
  <c r="HL539" i="32"/>
  <c r="GN539" i="32"/>
  <c r="FV547" i="32"/>
  <c r="GE547" i="32"/>
  <c r="GZ547" i="32"/>
  <c r="FY547" i="32"/>
  <c r="GN547" i="32"/>
  <c r="GT547" i="32"/>
  <c r="GW547" i="32"/>
  <c r="HF547" i="32"/>
  <c r="GB547" i="32"/>
  <c r="HI547" i="32"/>
  <c r="HL547" i="32"/>
  <c r="GQ547" i="32"/>
  <c r="GK547" i="32"/>
  <c r="HC547" i="32"/>
  <c r="GH547" i="32"/>
  <c r="GZ555" i="32"/>
  <c r="GW555" i="32"/>
  <c r="FY555" i="32"/>
  <c r="HF555" i="32"/>
  <c r="GQ555" i="32"/>
  <c r="GK555" i="32"/>
  <c r="GN555" i="32"/>
  <c r="GE555" i="32"/>
  <c r="GH555" i="32"/>
  <c r="HL555" i="32"/>
  <c r="FV555" i="32"/>
  <c r="HC555" i="32"/>
  <c r="GT555" i="32"/>
  <c r="HI555" i="32"/>
  <c r="GB555" i="32"/>
  <c r="GT563" i="32"/>
  <c r="FY563" i="32"/>
  <c r="GZ563" i="32"/>
  <c r="GW563" i="32"/>
  <c r="HF563" i="32"/>
  <c r="GE563" i="32"/>
  <c r="HI563" i="32"/>
  <c r="HC563" i="32"/>
  <c r="GB563" i="32"/>
  <c r="FV563" i="32"/>
  <c r="GN563" i="32"/>
  <c r="GQ563" i="32"/>
  <c r="GK563" i="32"/>
  <c r="GH563" i="32"/>
  <c r="HL563" i="32"/>
  <c r="GW571" i="32"/>
  <c r="GQ571" i="32"/>
  <c r="GB571" i="32"/>
  <c r="HF571" i="32"/>
  <c r="GT571" i="32"/>
  <c r="FY571" i="32"/>
  <c r="HC571" i="32"/>
  <c r="GK571" i="32"/>
  <c r="GZ571" i="32"/>
  <c r="GE571" i="32"/>
  <c r="HI571" i="32"/>
  <c r="GN571" i="32"/>
  <c r="FV571" i="32"/>
  <c r="GH571" i="32"/>
  <c r="HL571" i="32"/>
  <c r="GB579" i="32"/>
  <c r="FV579" i="32"/>
  <c r="HC579" i="32"/>
  <c r="HI579" i="32"/>
  <c r="HF579" i="32"/>
  <c r="GT579" i="32"/>
  <c r="GH579" i="32"/>
  <c r="GZ579" i="32"/>
  <c r="GN579" i="32"/>
  <c r="GE579" i="32"/>
  <c r="GQ579" i="32"/>
  <c r="GK579" i="32"/>
  <c r="GW579" i="32"/>
  <c r="HL579" i="32"/>
  <c r="FY579" i="32"/>
  <c r="GE587" i="32"/>
  <c r="GT587" i="32"/>
  <c r="GB587" i="32"/>
  <c r="GW587" i="32"/>
  <c r="GH587" i="32"/>
  <c r="FY587" i="32"/>
  <c r="FV587" i="32"/>
  <c r="GQ587" i="32"/>
  <c r="GK587" i="32"/>
  <c r="HF587" i="32"/>
  <c r="HL587" i="32"/>
  <c r="HI587" i="32"/>
  <c r="GN587" i="32"/>
  <c r="HC587" i="32"/>
  <c r="GZ587" i="32"/>
  <c r="GH595" i="32"/>
  <c r="GE595" i="32"/>
  <c r="HF595" i="32"/>
  <c r="FV595" i="32"/>
  <c r="FY595" i="32"/>
  <c r="GK595" i="32"/>
  <c r="GT595" i="32"/>
  <c r="GB595" i="32"/>
  <c r="GW595" i="32"/>
  <c r="GQ595" i="32"/>
  <c r="HI595" i="32"/>
  <c r="GZ595" i="32"/>
  <c r="GN595" i="32"/>
  <c r="HC595" i="32"/>
  <c r="HL595" i="32"/>
  <c r="A151" i="37" l="1"/>
  <c r="A149" i="37"/>
  <c r="A147" i="37"/>
  <c r="A145" i="37"/>
  <c r="A143" i="37"/>
  <c r="A141" i="37"/>
  <c r="A139" i="37"/>
  <c r="A137" i="37"/>
  <c r="A135" i="37"/>
  <c r="A133" i="37"/>
  <c r="A131" i="37"/>
  <c r="A129" i="37"/>
  <c r="A127" i="37"/>
  <c r="A125" i="37"/>
  <c r="A123" i="37"/>
  <c r="BK152" i="37"/>
  <c r="BK151" i="37" s="1"/>
  <c r="BH152" i="37"/>
  <c r="BH151" i="37" s="1"/>
  <c r="BE152" i="37"/>
  <c r="BE151" i="37" s="1"/>
  <c r="BB152" i="37"/>
  <c r="BB151" i="37" s="1"/>
  <c r="AY152" i="37"/>
  <c r="AY151" i="37" s="1"/>
  <c r="AV152" i="37"/>
  <c r="AS152" i="37"/>
  <c r="AP152" i="37"/>
  <c r="AM152" i="37"/>
  <c r="AJ152" i="37"/>
  <c r="AJ151" i="37" s="1"/>
  <c r="AG152" i="37"/>
  <c r="AG151" i="37" s="1"/>
  <c r="AD152" i="37"/>
  <c r="AD151" i="37" s="1"/>
  <c r="AA152" i="37"/>
  <c r="AA151" i="37" s="1"/>
  <c r="X152" i="37"/>
  <c r="X151" i="37" s="1"/>
  <c r="U152" i="37"/>
  <c r="U151" i="37" s="1"/>
  <c r="R152" i="37"/>
  <c r="R151" i="37" s="1"/>
  <c r="O152" i="37"/>
  <c r="O151" i="37" s="1"/>
  <c r="L152" i="37"/>
  <c r="L151" i="37" s="1"/>
  <c r="I152" i="37"/>
  <c r="I151" i="37" s="1"/>
  <c r="F152" i="37"/>
  <c r="AV151" i="37"/>
  <c r="AS151" i="37"/>
  <c r="AP151" i="37"/>
  <c r="AM151" i="37"/>
  <c r="BK150" i="37"/>
  <c r="BH150" i="37"/>
  <c r="BE150" i="37"/>
  <c r="BB150" i="37"/>
  <c r="AY150" i="37"/>
  <c r="AV150" i="37"/>
  <c r="AS150" i="37"/>
  <c r="AP150" i="37"/>
  <c r="AM150" i="37"/>
  <c r="AJ150" i="37"/>
  <c r="AG150" i="37"/>
  <c r="AD150" i="37"/>
  <c r="AA150" i="37"/>
  <c r="X150" i="37"/>
  <c r="U150" i="37"/>
  <c r="R150" i="37"/>
  <c r="O150" i="37"/>
  <c r="L150" i="37"/>
  <c r="I150" i="37"/>
  <c r="F150" i="37"/>
  <c r="BK149" i="37"/>
  <c r="BH149" i="37"/>
  <c r="BE149" i="37"/>
  <c r="BB149" i="37"/>
  <c r="AY149" i="37"/>
  <c r="AV149" i="37"/>
  <c r="AS149" i="37"/>
  <c r="AP149" i="37"/>
  <c r="AM149" i="37"/>
  <c r="AJ149" i="37"/>
  <c r="AG149" i="37"/>
  <c r="AD149" i="37"/>
  <c r="AA149" i="37"/>
  <c r="X149" i="37"/>
  <c r="U149" i="37"/>
  <c r="R149" i="37"/>
  <c r="O149" i="37"/>
  <c r="L149" i="37"/>
  <c r="I149" i="37"/>
  <c r="F149" i="37"/>
  <c r="BK148" i="37"/>
  <c r="BH148" i="37"/>
  <c r="BE148" i="37"/>
  <c r="BB148" i="37"/>
  <c r="AY148" i="37"/>
  <c r="AV148" i="37"/>
  <c r="AS148" i="37"/>
  <c r="AP148" i="37"/>
  <c r="AM148" i="37"/>
  <c r="AJ148" i="37"/>
  <c r="AG148" i="37"/>
  <c r="AD148" i="37"/>
  <c r="AA148" i="37"/>
  <c r="X148" i="37"/>
  <c r="U148" i="37"/>
  <c r="R148" i="37"/>
  <c r="O148" i="37"/>
  <c r="L148" i="37"/>
  <c r="I148" i="37"/>
  <c r="I147" i="37" s="1"/>
  <c r="F148" i="37"/>
  <c r="BK147" i="37"/>
  <c r="BH147" i="37"/>
  <c r="BE147" i="37"/>
  <c r="BB147" i="37"/>
  <c r="AY147" i="37"/>
  <c r="AV147" i="37"/>
  <c r="AS147" i="37"/>
  <c r="AP147" i="37"/>
  <c r="AM147" i="37"/>
  <c r="AJ147" i="37"/>
  <c r="AG147" i="37"/>
  <c r="AD147" i="37"/>
  <c r="AA147" i="37"/>
  <c r="X147" i="37"/>
  <c r="U147" i="37"/>
  <c r="R147" i="37"/>
  <c r="O147" i="37"/>
  <c r="L147" i="37"/>
  <c r="BK146" i="37"/>
  <c r="BH146" i="37"/>
  <c r="BE146" i="37"/>
  <c r="BB146" i="37"/>
  <c r="AY146" i="37"/>
  <c r="AV146" i="37"/>
  <c r="AS146" i="37"/>
  <c r="AP146" i="37"/>
  <c r="AM146" i="37"/>
  <c r="AJ146" i="37"/>
  <c r="AG146" i="37"/>
  <c r="AD146" i="37"/>
  <c r="AA146" i="37"/>
  <c r="X146" i="37"/>
  <c r="U146" i="37"/>
  <c r="R146" i="37"/>
  <c r="O146" i="37"/>
  <c r="L146" i="37"/>
  <c r="I146" i="37"/>
  <c r="F146" i="37"/>
  <c r="BK145" i="37"/>
  <c r="BH145" i="37"/>
  <c r="BE145" i="37"/>
  <c r="BB145" i="37"/>
  <c r="AY145" i="37"/>
  <c r="AV145" i="37"/>
  <c r="AS145" i="37"/>
  <c r="AP145" i="37"/>
  <c r="AM145" i="37"/>
  <c r="AJ145" i="37"/>
  <c r="AG145" i="37"/>
  <c r="AD145" i="37"/>
  <c r="AA145" i="37"/>
  <c r="X145" i="37"/>
  <c r="U145" i="37"/>
  <c r="R145" i="37"/>
  <c r="O145" i="37"/>
  <c r="L145" i="37"/>
  <c r="I145" i="37"/>
  <c r="BK144" i="37"/>
  <c r="BH144" i="37"/>
  <c r="BE144" i="37"/>
  <c r="BB144" i="37"/>
  <c r="AY144" i="37"/>
  <c r="AV144" i="37"/>
  <c r="AS144" i="37"/>
  <c r="AP144" i="37"/>
  <c r="AM144" i="37"/>
  <c r="AJ144" i="37"/>
  <c r="AG144" i="37"/>
  <c r="AD144" i="37"/>
  <c r="AA144" i="37"/>
  <c r="X144" i="37"/>
  <c r="U144" i="37"/>
  <c r="R144" i="37"/>
  <c r="O144" i="37"/>
  <c r="L144" i="37"/>
  <c r="I144" i="37"/>
  <c r="I143" i="37" s="1"/>
  <c r="F144" i="37"/>
  <c r="BK143" i="37"/>
  <c r="BH143" i="37"/>
  <c r="BE143" i="37"/>
  <c r="BB143" i="37"/>
  <c r="AY143" i="37"/>
  <c r="AV143" i="37"/>
  <c r="AS143" i="37"/>
  <c r="AP143" i="37"/>
  <c r="AM143" i="37"/>
  <c r="AJ143" i="37"/>
  <c r="AG143" i="37"/>
  <c r="AD143" i="37"/>
  <c r="AA143" i="37"/>
  <c r="X143" i="37"/>
  <c r="U143" i="37"/>
  <c r="R143" i="37"/>
  <c r="O143" i="37"/>
  <c r="L143" i="37"/>
  <c r="BK142" i="37"/>
  <c r="BH142" i="37"/>
  <c r="BE142" i="37"/>
  <c r="BB142" i="37"/>
  <c r="AY142" i="37"/>
  <c r="AV142" i="37"/>
  <c r="AS142" i="37"/>
  <c r="AP142" i="37"/>
  <c r="AM142" i="37"/>
  <c r="AJ142" i="37"/>
  <c r="AG142" i="37"/>
  <c r="AD142" i="37"/>
  <c r="AA142" i="37"/>
  <c r="X142" i="37"/>
  <c r="U142" i="37"/>
  <c r="R142" i="37"/>
  <c r="O142" i="37"/>
  <c r="L142" i="37"/>
  <c r="I142" i="37"/>
  <c r="I141" i="37" s="1"/>
  <c r="F142" i="37"/>
  <c r="BK141" i="37"/>
  <c r="BH141" i="37"/>
  <c r="BE141" i="37"/>
  <c r="BB141" i="37"/>
  <c r="AY141" i="37"/>
  <c r="AV141" i="37"/>
  <c r="AS141" i="37"/>
  <c r="AP141" i="37"/>
  <c r="AM141" i="37"/>
  <c r="AJ141" i="37"/>
  <c r="AG141" i="37"/>
  <c r="AD141" i="37"/>
  <c r="AA141" i="37"/>
  <c r="X141" i="37"/>
  <c r="U141" i="37"/>
  <c r="R141" i="37"/>
  <c r="O141" i="37"/>
  <c r="L141" i="37"/>
  <c r="BK140" i="37"/>
  <c r="BH140" i="37"/>
  <c r="BE140" i="37"/>
  <c r="BB140" i="37"/>
  <c r="AY140" i="37"/>
  <c r="AV140" i="37"/>
  <c r="AS140" i="37"/>
  <c r="AP140" i="37"/>
  <c r="AM140" i="37"/>
  <c r="AJ140" i="37"/>
  <c r="AG140" i="37"/>
  <c r="AD140" i="37"/>
  <c r="AA140" i="37"/>
  <c r="X140" i="37"/>
  <c r="U140" i="37"/>
  <c r="R140" i="37"/>
  <c r="O140" i="37"/>
  <c r="L140" i="37"/>
  <c r="I140" i="37"/>
  <c r="I139" i="37" s="1"/>
  <c r="F140" i="37"/>
  <c r="BK139" i="37"/>
  <c r="BH139" i="37"/>
  <c r="BE139" i="37"/>
  <c r="BB139" i="37"/>
  <c r="AY139" i="37"/>
  <c r="AV139" i="37"/>
  <c r="AS139" i="37"/>
  <c r="AP139" i="37"/>
  <c r="AM139" i="37"/>
  <c r="AJ139" i="37"/>
  <c r="AG139" i="37"/>
  <c r="AD139" i="37"/>
  <c r="AA139" i="37"/>
  <c r="X139" i="37"/>
  <c r="U139" i="37"/>
  <c r="R139" i="37"/>
  <c r="O139" i="37"/>
  <c r="L139" i="37"/>
  <c r="BK138" i="37"/>
  <c r="BH138" i="37"/>
  <c r="BE138" i="37"/>
  <c r="BB138" i="37"/>
  <c r="AY138" i="37"/>
  <c r="AV138" i="37"/>
  <c r="AS138" i="37"/>
  <c r="AP138" i="37"/>
  <c r="AM138" i="37"/>
  <c r="AJ138" i="37"/>
  <c r="AG138" i="37"/>
  <c r="AD138" i="37"/>
  <c r="AA138" i="37"/>
  <c r="X138" i="37"/>
  <c r="U138" i="37"/>
  <c r="R138" i="37"/>
  <c r="O138" i="37"/>
  <c r="L138" i="37"/>
  <c r="I138" i="37"/>
  <c r="I137" i="37" s="1"/>
  <c r="F138" i="37"/>
  <c r="BK137" i="37"/>
  <c r="BH137" i="37"/>
  <c r="BE137" i="37"/>
  <c r="BB137" i="37"/>
  <c r="AY137" i="37"/>
  <c r="AV137" i="37"/>
  <c r="AS137" i="37"/>
  <c r="AP137" i="37"/>
  <c r="AM137" i="37"/>
  <c r="AJ137" i="37"/>
  <c r="AG137" i="37"/>
  <c r="AD137" i="37"/>
  <c r="AA137" i="37"/>
  <c r="X137" i="37"/>
  <c r="U137" i="37"/>
  <c r="R137" i="37"/>
  <c r="O137" i="37"/>
  <c r="L137" i="37"/>
  <c r="BK136" i="37"/>
  <c r="BH136" i="37"/>
  <c r="BE136" i="37"/>
  <c r="BB136" i="37"/>
  <c r="AY136" i="37"/>
  <c r="AV136" i="37"/>
  <c r="AS136" i="37"/>
  <c r="AP136" i="37"/>
  <c r="AM136" i="37"/>
  <c r="AJ136" i="37"/>
  <c r="AG136" i="37"/>
  <c r="AD136" i="37"/>
  <c r="AA136" i="37"/>
  <c r="X136" i="37"/>
  <c r="U136" i="37"/>
  <c r="R136" i="37"/>
  <c r="O136" i="37"/>
  <c r="L136" i="37"/>
  <c r="I136" i="37"/>
  <c r="I135" i="37" s="1"/>
  <c r="F136" i="37"/>
  <c r="BK135" i="37"/>
  <c r="BH135" i="37"/>
  <c r="BE135" i="37"/>
  <c r="BB135" i="37"/>
  <c r="AY135" i="37"/>
  <c r="AV135" i="37"/>
  <c r="AS135" i="37"/>
  <c r="AP135" i="37"/>
  <c r="AM135" i="37"/>
  <c r="AJ135" i="37"/>
  <c r="AG135" i="37"/>
  <c r="AD135" i="37"/>
  <c r="AA135" i="37"/>
  <c r="X135" i="37"/>
  <c r="U135" i="37"/>
  <c r="R135" i="37"/>
  <c r="O135" i="37"/>
  <c r="L135" i="37"/>
  <c r="BK134" i="37"/>
  <c r="BH134" i="37"/>
  <c r="BE134" i="37"/>
  <c r="BB134" i="37"/>
  <c r="AY134" i="37"/>
  <c r="AV134" i="37"/>
  <c r="AS134" i="37"/>
  <c r="AP134" i="37"/>
  <c r="AM134" i="37"/>
  <c r="AJ134" i="37"/>
  <c r="AG134" i="37"/>
  <c r="AD134" i="37"/>
  <c r="AA134" i="37"/>
  <c r="X134" i="37"/>
  <c r="U134" i="37"/>
  <c r="R134" i="37"/>
  <c r="O134" i="37"/>
  <c r="L134" i="37"/>
  <c r="I134" i="37"/>
  <c r="I133" i="37" s="1"/>
  <c r="F134" i="37"/>
  <c r="BK133" i="37"/>
  <c r="BH133" i="37"/>
  <c r="BE133" i="37"/>
  <c r="BB133" i="37"/>
  <c r="AY133" i="37"/>
  <c r="AV133" i="37"/>
  <c r="AS133" i="37"/>
  <c r="AP133" i="37"/>
  <c r="AM133" i="37"/>
  <c r="AJ133" i="37"/>
  <c r="AG133" i="37"/>
  <c r="AD133" i="37"/>
  <c r="AA133" i="37"/>
  <c r="X133" i="37"/>
  <c r="U133" i="37"/>
  <c r="R133" i="37"/>
  <c r="O133" i="37"/>
  <c r="L133" i="37"/>
  <c r="BK132" i="37"/>
  <c r="BH132" i="37"/>
  <c r="BE132" i="37"/>
  <c r="BB132" i="37"/>
  <c r="AY132" i="37"/>
  <c r="AV132" i="37"/>
  <c r="AS132" i="37"/>
  <c r="AP132" i="37"/>
  <c r="AM132" i="37"/>
  <c r="AJ132" i="37"/>
  <c r="AG132" i="37"/>
  <c r="AD132" i="37"/>
  <c r="AA132" i="37"/>
  <c r="X132" i="37"/>
  <c r="U132" i="37"/>
  <c r="R132" i="37"/>
  <c r="O132" i="37"/>
  <c r="L132" i="37"/>
  <c r="I132" i="37"/>
  <c r="I131" i="37" s="1"/>
  <c r="F132" i="37"/>
  <c r="BK131" i="37"/>
  <c r="BH131" i="37"/>
  <c r="BE131" i="37"/>
  <c r="BB131" i="37"/>
  <c r="AY131" i="37"/>
  <c r="AV131" i="37"/>
  <c r="AS131" i="37"/>
  <c r="AP131" i="37"/>
  <c r="AM131" i="37"/>
  <c r="AJ131" i="37"/>
  <c r="AG131" i="37"/>
  <c r="AD131" i="37"/>
  <c r="AA131" i="37"/>
  <c r="X131" i="37"/>
  <c r="U131" i="37"/>
  <c r="R131" i="37"/>
  <c r="O131" i="37"/>
  <c r="L131" i="37"/>
  <c r="BK130" i="37"/>
  <c r="BH130" i="37"/>
  <c r="BE130" i="37"/>
  <c r="BB130" i="37"/>
  <c r="AY130" i="37"/>
  <c r="AV130" i="37"/>
  <c r="AS130" i="37"/>
  <c r="AP130" i="37"/>
  <c r="AM130" i="37"/>
  <c r="AJ130" i="37"/>
  <c r="AG130" i="37"/>
  <c r="AD130" i="37"/>
  <c r="AA130" i="37"/>
  <c r="X130" i="37"/>
  <c r="U130" i="37"/>
  <c r="R130" i="37"/>
  <c r="O130" i="37"/>
  <c r="L130" i="37"/>
  <c r="I130" i="37"/>
  <c r="F130" i="37"/>
  <c r="BK129" i="37"/>
  <c r="BH129" i="37"/>
  <c r="BE129" i="37"/>
  <c r="BB129" i="37"/>
  <c r="AY129" i="37"/>
  <c r="AV129" i="37"/>
  <c r="AS129" i="37"/>
  <c r="AP129" i="37"/>
  <c r="AM129" i="37"/>
  <c r="AJ129" i="37"/>
  <c r="AG129" i="37"/>
  <c r="AD129" i="37"/>
  <c r="AA129" i="37"/>
  <c r="X129" i="37"/>
  <c r="U129" i="37"/>
  <c r="R129" i="37"/>
  <c r="O129" i="37"/>
  <c r="L129" i="37"/>
  <c r="I129" i="37"/>
  <c r="BK128" i="37"/>
  <c r="BH128" i="37"/>
  <c r="BE128" i="37"/>
  <c r="BB128" i="37"/>
  <c r="AY128" i="37"/>
  <c r="AV128" i="37"/>
  <c r="AS128" i="37"/>
  <c r="AP128" i="37"/>
  <c r="AM128" i="37"/>
  <c r="AJ128" i="37"/>
  <c r="AG128" i="37"/>
  <c r="AD128" i="37"/>
  <c r="AA128" i="37"/>
  <c r="X128" i="37"/>
  <c r="U128" i="37"/>
  <c r="R128" i="37"/>
  <c r="O128" i="37"/>
  <c r="L128" i="37"/>
  <c r="I128" i="37"/>
  <c r="I127" i="37" s="1"/>
  <c r="F128" i="37"/>
  <c r="BK127" i="37"/>
  <c r="BH127" i="37"/>
  <c r="BE127" i="37"/>
  <c r="BB127" i="37"/>
  <c r="AY127" i="37"/>
  <c r="AV127" i="37"/>
  <c r="AS127" i="37"/>
  <c r="AP127" i="37"/>
  <c r="AM127" i="37"/>
  <c r="AJ127" i="37"/>
  <c r="AG127" i="37"/>
  <c r="AD127" i="37"/>
  <c r="AA127" i="37"/>
  <c r="X127" i="37"/>
  <c r="U127" i="37"/>
  <c r="R127" i="37"/>
  <c r="O127" i="37"/>
  <c r="L127" i="37"/>
  <c r="BK126" i="37"/>
  <c r="BH126" i="37"/>
  <c r="BE126" i="37"/>
  <c r="BB126" i="37"/>
  <c r="AY126" i="37"/>
  <c r="AV126" i="37"/>
  <c r="AS126" i="37"/>
  <c r="AP126" i="37"/>
  <c r="AM126" i="37"/>
  <c r="AJ126" i="37"/>
  <c r="AG126" i="37"/>
  <c r="AD126" i="37"/>
  <c r="AA126" i="37"/>
  <c r="X126" i="37"/>
  <c r="U126" i="37"/>
  <c r="R126" i="37"/>
  <c r="O126" i="37"/>
  <c r="L126" i="37"/>
  <c r="I126" i="37"/>
  <c r="I125" i="37" s="1"/>
  <c r="F126" i="37"/>
  <c r="BK125" i="37"/>
  <c r="BH125" i="37"/>
  <c r="BE125" i="37"/>
  <c r="BB125" i="37"/>
  <c r="AY125" i="37"/>
  <c r="AV125" i="37"/>
  <c r="AS125" i="37"/>
  <c r="AP125" i="37"/>
  <c r="AM125" i="37"/>
  <c r="AJ125" i="37"/>
  <c r="AG125" i="37"/>
  <c r="AD125" i="37"/>
  <c r="AA125" i="37"/>
  <c r="X125" i="37"/>
  <c r="U125" i="37"/>
  <c r="R125" i="37"/>
  <c r="O125" i="37"/>
  <c r="L125" i="37"/>
  <c r="BK124" i="37"/>
  <c r="BH124" i="37"/>
  <c r="BE124" i="37"/>
  <c r="BB124" i="37"/>
  <c r="AY124" i="37"/>
  <c r="AV124" i="37"/>
  <c r="AS124" i="37"/>
  <c r="AP124" i="37"/>
  <c r="AM124" i="37"/>
  <c r="AJ124" i="37"/>
  <c r="AG124" i="37"/>
  <c r="AD124" i="37"/>
  <c r="AA124" i="37"/>
  <c r="X124" i="37"/>
  <c r="U124" i="37"/>
  <c r="R124" i="37"/>
  <c r="O124" i="37"/>
  <c r="L124" i="37"/>
  <c r="I124" i="37"/>
  <c r="F124" i="37"/>
  <c r="BK123" i="37"/>
  <c r="BH123" i="37"/>
  <c r="BE123" i="37"/>
  <c r="BB123" i="37"/>
  <c r="AY123" i="37"/>
  <c r="AV123" i="37"/>
  <c r="AS123" i="37"/>
  <c r="AP123" i="37"/>
  <c r="AM123" i="37"/>
  <c r="AJ123" i="37"/>
  <c r="AG123" i="37"/>
  <c r="AD123" i="37"/>
  <c r="AA123" i="37"/>
  <c r="X123" i="37"/>
  <c r="U123" i="37"/>
  <c r="R123" i="37"/>
  <c r="O123" i="37"/>
  <c r="L123" i="37"/>
  <c r="DU149" i="37" l="1"/>
  <c r="DW149" i="37" s="1"/>
  <c r="DU150" i="37"/>
  <c r="F125" i="37"/>
  <c r="DU125" i="37" s="1"/>
  <c r="DW125" i="37" s="1"/>
  <c r="DU126" i="37"/>
  <c r="F123" i="37"/>
  <c r="DU124" i="37"/>
  <c r="F145" i="37"/>
  <c r="DU145" i="37" s="1"/>
  <c r="DW145" i="37" s="1"/>
  <c r="DU146" i="37"/>
  <c r="DW146" i="37" s="1"/>
  <c r="F143" i="37"/>
  <c r="DU143" i="37" s="1"/>
  <c r="DW143" i="37" s="1"/>
  <c r="DU144" i="37"/>
  <c r="F151" i="37"/>
  <c r="DU151" i="37" s="1"/>
  <c r="DW151" i="37" s="1"/>
  <c r="DU152" i="37"/>
  <c r="F141" i="37"/>
  <c r="DU141" i="37" s="1"/>
  <c r="DW141" i="37" s="1"/>
  <c r="DU142" i="37"/>
  <c r="DW142" i="37" s="1"/>
  <c r="F147" i="37"/>
  <c r="DU147" i="37" s="1"/>
  <c r="DW147" i="37" s="1"/>
  <c r="DU148" i="37"/>
  <c r="F139" i="37"/>
  <c r="DU139" i="37" s="1"/>
  <c r="DW139" i="37" s="1"/>
  <c r="DU140" i="37"/>
  <c r="F137" i="37"/>
  <c r="DU137" i="37" s="1"/>
  <c r="DW137" i="37" s="1"/>
  <c r="DU138" i="37"/>
  <c r="F135" i="37"/>
  <c r="DU135" i="37" s="1"/>
  <c r="DW135" i="37" s="1"/>
  <c r="DU136" i="37"/>
  <c r="DW136" i="37" s="1"/>
  <c r="F133" i="37"/>
  <c r="DU133" i="37" s="1"/>
  <c r="DW133" i="37" s="1"/>
  <c r="DU134" i="37"/>
  <c r="F131" i="37"/>
  <c r="DU131" i="37" s="1"/>
  <c r="DW131" i="37" s="1"/>
  <c r="DU132" i="37"/>
  <c r="F129" i="37"/>
  <c r="DU129" i="37" s="1"/>
  <c r="DW129" i="37" s="1"/>
  <c r="DU130" i="37"/>
  <c r="DW130" i="37" s="1"/>
  <c r="F127" i="37"/>
  <c r="DU127" i="37" s="1"/>
  <c r="DW127" i="37" s="1"/>
  <c r="DU128" i="37"/>
  <c r="I123" i="37"/>
  <c r="DU123" i="37" l="1"/>
  <c r="DW123" i="37" s="1"/>
  <c r="DW128" i="37"/>
  <c r="DW152" i="37"/>
  <c r="DW150" i="37"/>
  <c r="DW134" i="37"/>
  <c r="DW138" i="37"/>
  <c r="DW126" i="37"/>
  <c r="DW132" i="37"/>
  <c r="DW144" i="37"/>
  <c r="DW124" i="37"/>
  <c r="DW148" i="37"/>
  <c r="DW140" i="37"/>
  <c r="C22" i="21" l="1"/>
  <c r="C40" i="21"/>
  <c r="A36" i="21"/>
  <c r="A38" i="21" s="1"/>
  <c r="BE40" i="21"/>
  <c r="BD40" i="21"/>
  <c r="BC40" i="21"/>
  <c r="BB40"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F33" i="33"/>
  <c r="F32" i="33"/>
  <c r="F31" i="33"/>
  <c r="F30" i="33"/>
  <c r="F29" i="33"/>
  <c r="F28" i="33"/>
  <c r="F16" i="33"/>
  <c r="F15" i="33"/>
  <c r="F14" i="33"/>
  <c r="C37" i="34"/>
  <c r="BG9" i="37"/>
  <c r="BD9" i="37"/>
  <c r="BA9" i="37"/>
  <c r="AX9" i="37"/>
  <c r="AU9" i="37"/>
  <c r="AR9" i="37"/>
  <c r="AO9" i="37"/>
  <c r="AI9" i="37"/>
  <c r="AF9" i="37"/>
  <c r="BH122" i="37"/>
  <c r="BH121" i="37"/>
  <c r="BH120" i="37"/>
  <c r="BH119" i="37"/>
  <c r="BH118" i="37"/>
  <c r="BH117" i="37"/>
  <c r="BH116" i="37"/>
  <c r="BH115" i="37"/>
  <c r="BH114" i="37"/>
  <c r="BH113" i="37"/>
  <c r="BH112" i="37"/>
  <c r="BH111" i="37"/>
  <c r="BH110" i="37"/>
  <c r="BH109" i="37"/>
  <c r="BH108" i="37"/>
  <c r="BH107" i="37"/>
  <c r="BH106" i="37"/>
  <c r="BH105" i="37"/>
  <c r="BH104" i="37"/>
  <c r="BH103" i="37"/>
  <c r="BH102" i="37"/>
  <c r="BH101" i="37"/>
  <c r="BH100" i="37"/>
  <c r="BH99" i="37"/>
  <c r="BH98" i="37"/>
  <c r="BH97" i="37"/>
  <c r="BH96" i="37"/>
  <c r="BH95" i="37"/>
  <c r="BH94" i="37"/>
  <c r="BH93" i="37"/>
  <c r="BH92" i="37"/>
  <c r="BH91" i="37"/>
  <c r="BH90" i="37"/>
  <c r="BH89" i="37"/>
  <c r="BH88" i="37"/>
  <c r="BH87" i="37"/>
  <c r="BH86" i="37"/>
  <c r="BH85" i="37"/>
  <c r="BH84" i="37"/>
  <c r="BH83" i="37"/>
  <c r="BH82" i="37"/>
  <c r="BH81" i="37"/>
  <c r="BH80" i="37"/>
  <c r="BH79" i="37"/>
  <c r="BH78" i="37"/>
  <c r="BH77" i="37"/>
  <c r="BH76" i="37"/>
  <c r="BH75" i="37"/>
  <c r="BH74" i="37"/>
  <c r="BH73" i="37"/>
  <c r="BH72" i="37"/>
  <c r="BH71" i="37"/>
  <c r="BH70" i="37"/>
  <c r="BH69" i="37"/>
  <c r="BH68" i="37"/>
  <c r="BH67" i="37"/>
  <c r="BH66" i="37"/>
  <c r="BH65" i="37"/>
  <c r="BH64" i="37"/>
  <c r="BH63" i="37"/>
  <c r="BH62" i="37"/>
  <c r="BH61" i="37"/>
  <c r="BH60" i="37"/>
  <c r="BH59" i="37"/>
  <c r="BH58" i="37"/>
  <c r="BH57" i="37"/>
  <c r="BH56" i="37"/>
  <c r="BH55" i="37"/>
  <c r="BH54" i="37"/>
  <c r="BH53" i="37"/>
  <c r="BH52" i="37"/>
  <c r="BH51" i="37"/>
  <c r="BH50" i="37"/>
  <c r="BH49" i="37"/>
  <c r="BH48" i="37"/>
  <c r="BH47" i="37"/>
  <c r="BH46" i="37"/>
  <c r="BH45" i="37"/>
  <c r="BH44" i="37"/>
  <c r="BH43" i="37"/>
  <c r="BH42" i="37"/>
  <c r="BH41" i="37"/>
  <c r="BH40" i="37"/>
  <c r="BH39" i="37"/>
  <c r="BH38" i="37"/>
  <c r="BH37" i="37"/>
  <c r="BH36" i="37"/>
  <c r="BH35" i="37"/>
  <c r="BH34" i="37"/>
  <c r="BH33" i="37"/>
  <c r="BH32" i="37"/>
  <c r="BH31" i="37"/>
  <c r="BH30" i="37"/>
  <c r="BH29" i="37"/>
  <c r="BH28" i="37"/>
  <c r="BH27" i="37"/>
  <c r="BH26" i="37"/>
  <c r="BH25" i="37"/>
  <c r="BH24" i="37"/>
  <c r="BH23" i="37"/>
  <c r="BH22" i="37"/>
  <c r="BH21" i="37"/>
  <c r="BH20" i="37"/>
  <c r="BH19" i="37"/>
  <c r="BH18" i="37"/>
  <c r="BH17" i="37"/>
  <c r="BH16" i="37"/>
  <c r="BH15" i="37"/>
  <c r="BH14" i="37"/>
  <c r="BH13" i="37"/>
  <c r="BE122" i="37"/>
  <c r="BE121" i="37"/>
  <c r="BE120" i="37"/>
  <c r="BE119" i="37"/>
  <c r="BE118" i="37"/>
  <c r="BE117" i="37"/>
  <c r="BE116" i="37"/>
  <c r="BE115" i="37"/>
  <c r="BE114" i="37"/>
  <c r="BE113" i="37"/>
  <c r="BE112" i="37"/>
  <c r="BE111" i="37"/>
  <c r="BE110" i="37"/>
  <c r="BE109" i="37"/>
  <c r="BE108" i="37"/>
  <c r="BE107" i="37"/>
  <c r="BE106" i="37"/>
  <c r="BE105" i="37"/>
  <c r="BE104" i="37"/>
  <c r="BE103" i="37"/>
  <c r="BE102" i="37"/>
  <c r="BE101" i="37"/>
  <c r="BE100" i="37"/>
  <c r="BE99" i="37"/>
  <c r="BE98" i="37"/>
  <c r="BE97" i="37"/>
  <c r="BE96" i="37"/>
  <c r="BE95" i="37"/>
  <c r="BE94" i="37"/>
  <c r="BE93" i="37"/>
  <c r="BE92" i="37"/>
  <c r="BE91" i="37"/>
  <c r="BE90" i="37"/>
  <c r="BE89" i="37"/>
  <c r="BE88" i="37"/>
  <c r="BE87" i="37"/>
  <c r="BE86" i="37"/>
  <c r="BE85" i="37"/>
  <c r="BE84" i="37"/>
  <c r="BE83" i="37"/>
  <c r="BE82" i="37"/>
  <c r="BE81" i="37"/>
  <c r="BE80" i="37"/>
  <c r="BE79" i="37"/>
  <c r="BE78" i="37"/>
  <c r="BE77" i="37"/>
  <c r="BE76" i="37"/>
  <c r="BE75" i="37"/>
  <c r="BE74" i="37"/>
  <c r="BE73" i="37"/>
  <c r="BE72" i="37"/>
  <c r="BE71" i="37"/>
  <c r="BE70" i="37"/>
  <c r="BE69" i="37"/>
  <c r="BE68" i="37"/>
  <c r="BE67" i="37"/>
  <c r="BE66" i="37"/>
  <c r="BE65" i="37"/>
  <c r="BE64" i="37"/>
  <c r="BE63" i="37"/>
  <c r="BE62" i="37"/>
  <c r="BE61" i="37"/>
  <c r="BE60" i="37"/>
  <c r="BE59" i="37"/>
  <c r="BE58" i="37"/>
  <c r="BE57" i="37"/>
  <c r="BE56" i="37"/>
  <c r="BE55" i="37"/>
  <c r="BE54" i="37"/>
  <c r="BE53" i="37"/>
  <c r="BE52" i="37"/>
  <c r="BE51" i="37"/>
  <c r="BE50" i="37"/>
  <c r="BE49" i="37"/>
  <c r="BE48" i="37"/>
  <c r="BE47" i="37"/>
  <c r="BE46" i="37"/>
  <c r="BE45" i="37"/>
  <c r="BE44" i="37"/>
  <c r="BE43" i="37"/>
  <c r="BE42" i="37"/>
  <c r="BE41" i="37"/>
  <c r="BE40" i="37"/>
  <c r="BE39" i="37"/>
  <c r="BE38" i="37"/>
  <c r="BE37" i="37"/>
  <c r="BE36" i="37"/>
  <c r="BE35" i="37"/>
  <c r="BE34" i="37"/>
  <c r="BE33" i="37"/>
  <c r="BE32" i="37"/>
  <c r="BE31" i="37" s="1"/>
  <c r="BE30" i="37"/>
  <c r="BE29" i="37"/>
  <c r="BE28" i="37"/>
  <c r="BE27" i="37"/>
  <c r="BE26" i="37"/>
  <c r="BE25" i="37"/>
  <c r="BE24" i="37"/>
  <c r="BE23" i="37"/>
  <c r="BE22" i="37"/>
  <c r="BE21" i="37"/>
  <c r="BE20" i="37"/>
  <c r="BE19" i="37"/>
  <c r="BE18" i="37"/>
  <c r="BE17" i="37"/>
  <c r="BE16" i="37"/>
  <c r="BE15" i="37"/>
  <c r="BE14" i="37"/>
  <c r="BE13" i="37"/>
  <c r="BB122" i="37"/>
  <c r="BB121" i="37"/>
  <c r="BB120" i="37"/>
  <c r="BB119" i="37"/>
  <c r="BB118" i="37"/>
  <c r="BB117" i="37"/>
  <c r="BB116" i="37"/>
  <c r="BB115" i="37"/>
  <c r="BB114" i="37"/>
  <c r="BB113" i="37"/>
  <c r="BB112" i="37"/>
  <c r="BB111" i="37"/>
  <c r="BB110" i="37"/>
  <c r="BB109" i="37"/>
  <c r="BB108" i="37"/>
  <c r="BB107" i="37"/>
  <c r="BB106" i="37"/>
  <c r="BB105" i="37"/>
  <c r="BB104" i="37"/>
  <c r="BB103" i="37"/>
  <c r="BB102" i="37"/>
  <c r="BB101" i="37"/>
  <c r="BB100" i="37"/>
  <c r="BB99" i="37"/>
  <c r="BB98" i="37"/>
  <c r="BB97" i="37"/>
  <c r="BB96" i="37"/>
  <c r="BB95" i="37"/>
  <c r="BB94" i="37"/>
  <c r="BB93" i="37"/>
  <c r="BB92" i="37"/>
  <c r="BB91" i="37"/>
  <c r="BB90" i="37"/>
  <c r="BB89" i="37"/>
  <c r="BB88" i="37"/>
  <c r="BB87" i="37"/>
  <c r="BB86" i="37"/>
  <c r="BB85" i="37"/>
  <c r="BB84" i="37"/>
  <c r="BB83" i="37"/>
  <c r="BB82" i="37"/>
  <c r="BB81" i="37"/>
  <c r="BB80" i="37"/>
  <c r="BB79" i="37"/>
  <c r="BB78" i="37"/>
  <c r="BB77" i="37"/>
  <c r="BB76" i="37"/>
  <c r="BB75" i="37"/>
  <c r="BB74" i="37"/>
  <c r="BB73" i="37"/>
  <c r="BB72" i="37"/>
  <c r="BB71" i="37"/>
  <c r="BB70" i="37"/>
  <c r="BB69" i="37"/>
  <c r="BB68" i="37"/>
  <c r="BB67" i="37"/>
  <c r="BB66" i="37"/>
  <c r="BB65" i="37"/>
  <c r="BB64" i="37"/>
  <c r="BB63" i="37"/>
  <c r="BB62" i="37"/>
  <c r="BB61" i="37"/>
  <c r="BB60" i="37"/>
  <c r="BB59" i="37"/>
  <c r="BB58" i="37"/>
  <c r="BB57" i="37"/>
  <c r="BB56" i="37"/>
  <c r="BB55" i="37"/>
  <c r="BB54" i="37"/>
  <c r="BB53" i="37"/>
  <c r="BB52" i="37"/>
  <c r="BB51" i="37"/>
  <c r="BB50" i="37"/>
  <c r="BB49" i="37"/>
  <c r="BB48" i="37"/>
  <c r="BB47" i="37"/>
  <c r="BB46" i="37"/>
  <c r="BB45" i="37"/>
  <c r="BB44" i="37"/>
  <c r="BB43" i="37"/>
  <c r="BB42" i="37"/>
  <c r="BB41" i="37"/>
  <c r="BB40" i="37"/>
  <c r="BB39" i="37"/>
  <c r="BB38" i="37"/>
  <c r="BB37" i="37"/>
  <c r="BB36" i="37"/>
  <c r="BB35" i="37"/>
  <c r="BB34" i="37"/>
  <c r="BB33" i="37"/>
  <c r="BB32" i="37"/>
  <c r="BB31" i="37" s="1"/>
  <c r="BB30" i="37"/>
  <c r="BB29" i="37"/>
  <c r="BB28" i="37"/>
  <c r="BB27" i="37"/>
  <c r="BB26" i="37"/>
  <c r="BB25" i="37"/>
  <c r="BB24" i="37"/>
  <c r="BB23" i="37"/>
  <c r="BB22" i="37"/>
  <c r="BB21" i="37"/>
  <c r="BB20" i="37"/>
  <c r="BB19" i="37"/>
  <c r="BB18" i="37"/>
  <c r="BB17" i="37"/>
  <c r="BB16" i="37"/>
  <c r="BB15" i="37"/>
  <c r="BB14" i="37"/>
  <c r="BB13" i="37"/>
  <c r="AY122" i="37"/>
  <c r="AY121" i="37"/>
  <c r="AY120" i="37"/>
  <c r="AY119" i="37"/>
  <c r="AY118" i="37"/>
  <c r="AY117" i="37"/>
  <c r="AY116" i="37"/>
  <c r="AY115" i="37"/>
  <c r="AY114" i="37"/>
  <c r="AY113" i="37"/>
  <c r="AY112" i="37"/>
  <c r="AY111" i="37"/>
  <c r="AY110" i="37"/>
  <c r="AY109" i="37"/>
  <c r="AY108" i="37"/>
  <c r="AY107" i="37"/>
  <c r="AY106" i="37"/>
  <c r="AY105" i="37"/>
  <c r="AY104" i="37"/>
  <c r="AY103" i="37"/>
  <c r="AY102" i="37"/>
  <c r="AY101" i="37"/>
  <c r="AY100" i="37"/>
  <c r="AZ99" i="37" s="1"/>
  <c r="AY99" i="37"/>
  <c r="AY98" i="37"/>
  <c r="AY97" i="37"/>
  <c r="AY96" i="37"/>
  <c r="AY95" i="37"/>
  <c r="AY94" i="37"/>
  <c r="AY93" i="37"/>
  <c r="AY92" i="37"/>
  <c r="AY91" i="37"/>
  <c r="AY90" i="37"/>
  <c r="AY89" i="37"/>
  <c r="AY88" i="37"/>
  <c r="AY87" i="37"/>
  <c r="AY86" i="37"/>
  <c r="AY85" i="37"/>
  <c r="AY84" i="37"/>
  <c r="AY83" i="37"/>
  <c r="AY82" i="37"/>
  <c r="AY81" i="37"/>
  <c r="AY80" i="37"/>
  <c r="AZ79" i="37" s="1"/>
  <c r="AY79" i="37"/>
  <c r="AY78" i="37"/>
  <c r="AY77" i="37"/>
  <c r="AY76" i="37"/>
  <c r="AY75" i="37"/>
  <c r="AY74" i="37"/>
  <c r="AY73" i="37"/>
  <c r="AY72" i="37"/>
  <c r="AY71" i="37"/>
  <c r="AY70" i="37"/>
  <c r="AY69" i="37"/>
  <c r="AY68" i="37"/>
  <c r="AY67" i="37"/>
  <c r="AY66" i="37"/>
  <c r="AY65" i="37"/>
  <c r="AY64" i="37"/>
  <c r="AY63" i="37"/>
  <c r="AY62" i="37"/>
  <c r="AY61" i="37"/>
  <c r="AY60" i="37"/>
  <c r="AZ59" i="37" s="1"/>
  <c r="AY59" i="37"/>
  <c r="AY58" i="37"/>
  <c r="AY57" i="37"/>
  <c r="AY56" i="37"/>
  <c r="AY55" i="37"/>
  <c r="AY54" i="37"/>
  <c r="AY53" i="37"/>
  <c r="AY52" i="37"/>
  <c r="AY51" i="37"/>
  <c r="AY50" i="37"/>
  <c r="AY49" i="37"/>
  <c r="AY48" i="37"/>
  <c r="AY47" i="37"/>
  <c r="AY46" i="37"/>
  <c r="AY45" i="37"/>
  <c r="AY44" i="37"/>
  <c r="AY43" i="37"/>
  <c r="AY42" i="37"/>
  <c r="AY41" i="37"/>
  <c r="AY40" i="37"/>
  <c r="AZ39" i="37" s="1"/>
  <c r="AY39" i="37"/>
  <c r="AY38" i="37"/>
  <c r="AY37" i="37"/>
  <c r="AY36" i="37"/>
  <c r="AY35" i="37"/>
  <c r="AY34" i="37"/>
  <c r="AY33" i="37"/>
  <c r="AY32" i="37"/>
  <c r="AY31" i="37" s="1"/>
  <c r="AY30" i="37"/>
  <c r="AY29" i="37"/>
  <c r="AY28" i="37"/>
  <c r="AY27" i="37"/>
  <c r="AY26" i="37"/>
  <c r="AY25" i="37"/>
  <c r="AY24" i="37"/>
  <c r="AY23" i="37"/>
  <c r="AY22" i="37"/>
  <c r="AY21" i="37"/>
  <c r="AY20" i="37"/>
  <c r="AY19" i="37"/>
  <c r="AY18" i="37"/>
  <c r="AY17" i="37"/>
  <c r="AY16" i="37"/>
  <c r="AY15" i="37"/>
  <c r="AY14" i="37"/>
  <c r="AY13" i="37"/>
  <c r="AV122" i="37"/>
  <c r="AV121" i="37"/>
  <c r="AV120" i="37"/>
  <c r="AV119" i="37"/>
  <c r="AV118" i="37"/>
  <c r="AV117" i="37"/>
  <c r="AV116" i="37"/>
  <c r="AV115" i="37"/>
  <c r="AV114" i="37"/>
  <c r="AV113" i="37"/>
  <c r="AV112" i="37"/>
  <c r="AV111" i="37"/>
  <c r="AV110" i="37"/>
  <c r="AV109" i="37"/>
  <c r="AV108" i="37"/>
  <c r="AV107" i="37"/>
  <c r="AV106" i="37"/>
  <c r="AV105" i="37"/>
  <c r="AV104" i="37"/>
  <c r="AV103" i="37"/>
  <c r="AV102" i="37"/>
  <c r="AV101" i="37"/>
  <c r="AV100" i="37"/>
  <c r="AV99" i="37"/>
  <c r="AV98" i="37"/>
  <c r="AV97" i="37"/>
  <c r="AV96" i="37"/>
  <c r="AV95" i="37"/>
  <c r="AV94" i="37"/>
  <c r="AV93" i="37"/>
  <c r="AV92" i="37"/>
  <c r="AV91" i="37"/>
  <c r="AV90" i="37"/>
  <c r="AV89" i="37"/>
  <c r="AV88" i="37"/>
  <c r="AV87" i="37"/>
  <c r="AV86" i="37"/>
  <c r="AV85" i="37"/>
  <c r="AV84" i="37"/>
  <c r="AW83" i="37" s="1"/>
  <c r="AV83" i="37"/>
  <c r="AV82" i="37"/>
  <c r="AV81" i="37"/>
  <c r="AV80" i="37"/>
  <c r="AV79" i="37"/>
  <c r="AV78" i="37"/>
  <c r="AV77" i="37"/>
  <c r="AV76" i="37"/>
  <c r="AV75" i="37"/>
  <c r="AV74" i="37"/>
  <c r="AV73" i="37"/>
  <c r="AV72" i="37"/>
  <c r="AV71" i="37"/>
  <c r="AV70" i="37"/>
  <c r="AV69" i="37"/>
  <c r="AV68" i="37"/>
  <c r="AV67" i="37"/>
  <c r="AV66" i="37"/>
  <c r="AV65" i="37"/>
  <c r="AV64" i="37"/>
  <c r="AV63" i="37"/>
  <c r="AV62" i="37"/>
  <c r="AV61" i="37"/>
  <c r="AV60" i="37"/>
  <c r="AV59" i="37"/>
  <c r="AV58" i="37"/>
  <c r="AV57" i="37"/>
  <c r="AV56" i="37"/>
  <c r="AV55" i="37"/>
  <c r="AV54" i="37"/>
  <c r="AV53" i="37"/>
  <c r="AV52" i="37"/>
  <c r="AV51" i="37"/>
  <c r="AV50" i="37"/>
  <c r="AV49" i="37"/>
  <c r="AV48" i="37"/>
  <c r="AV47" i="37"/>
  <c r="AV46" i="37"/>
  <c r="AV45" i="37"/>
  <c r="AV44" i="37"/>
  <c r="AV43" i="37"/>
  <c r="AV42" i="37"/>
  <c r="AV41" i="37"/>
  <c r="AV40" i="37"/>
  <c r="AV39" i="37"/>
  <c r="AV38" i="37"/>
  <c r="AV37" i="37"/>
  <c r="AV36" i="37"/>
  <c r="AV35" i="37"/>
  <c r="AV34" i="37"/>
  <c r="AV33" i="37"/>
  <c r="AV32" i="37"/>
  <c r="AV31" i="37"/>
  <c r="AV30" i="37"/>
  <c r="AV29" i="37"/>
  <c r="AV28" i="37"/>
  <c r="AV27" i="37"/>
  <c r="AV26" i="37"/>
  <c r="AV25" i="37"/>
  <c r="AV24" i="37"/>
  <c r="AV23" i="37"/>
  <c r="AV22" i="37"/>
  <c r="AV21" i="37"/>
  <c r="AV20" i="37"/>
  <c r="AV19" i="37"/>
  <c r="AV18" i="37"/>
  <c r="AV17" i="37"/>
  <c r="AV16" i="37"/>
  <c r="AV15" i="37"/>
  <c r="AV14" i="37"/>
  <c r="AV13" i="37"/>
  <c r="AS122" i="37"/>
  <c r="AS121" i="37"/>
  <c r="AS120" i="37"/>
  <c r="AS119" i="37"/>
  <c r="AS118" i="37"/>
  <c r="AS117" i="37"/>
  <c r="AS116" i="37"/>
  <c r="AS115" i="37"/>
  <c r="AS114" i="37"/>
  <c r="AS113" i="37"/>
  <c r="AS112" i="37"/>
  <c r="AS111" i="37"/>
  <c r="AS110" i="37"/>
  <c r="AT109" i="37" s="1"/>
  <c r="AS109" i="37"/>
  <c r="AS108" i="37"/>
  <c r="AS107" i="37"/>
  <c r="AS106" i="37"/>
  <c r="AS105" i="37"/>
  <c r="AS104" i="37"/>
  <c r="AS103" i="37"/>
  <c r="AS102" i="37"/>
  <c r="AS101" i="37"/>
  <c r="AS100" i="37"/>
  <c r="AS99" i="37"/>
  <c r="AS98" i="37"/>
  <c r="AS97" i="37"/>
  <c r="AS96" i="37"/>
  <c r="AS95" i="37"/>
  <c r="AS94" i="37"/>
  <c r="AS93" i="37"/>
  <c r="AS92" i="37"/>
  <c r="AS91" i="37"/>
  <c r="AS90" i="37"/>
  <c r="AS89" i="37"/>
  <c r="AS88" i="37"/>
  <c r="AS87" i="37"/>
  <c r="AS86" i="37"/>
  <c r="AS85" i="37"/>
  <c r="AS84" i="37"/>
  <c r="AS83" i="37"/>
  <c r="AS82" i="37"/>
  <c r="AS81" i="37"/>
  <c r="AS80" i="37"/>
  <c r="AS79" i="37"/>
  <c r="AS78" i="37"/>
  <c r="AS77" i="37"/>
  <c r="AS76" i="37"/>
  <c r="AS75" i="37"/>
  <c r="AS74" i="37"/>
  <c r="AS73" i="37"/>
  <c r="AS72" i="37"/>
  <c r="AS71" i="37"/>
  <c r="AS70" i="37"/>
  <c r="AT69" i="37" s="1"/>
  <c r="AS69" i="37"/>
  <c r="AS68" i="37"/>
  <c r="AS67" i="37"/>
  <c r="AS66" i="37"/>
  <c r="AS65" i="37"/>
  <c r="AS64" i="37"/>
  <c r="AS63" i="37"/>
  <c r="AS62" i="37"/>
  <c r="AS61" i="37"/>
  <c r="AS60" i="37"/>
  <c r="AS59" i="37"/>
  <c r="AS58" i="37"/>
  <c r="AS57" i="37"/>
  <c r="AS56" i="37"/>
  <c r="AS55" i="37"/>
  <c r="AS54" i="37"/>
  <c r="AS53" i="37"/>
  <c r="AS52" i="37"/>
  <c r="AS51" i="37"/>
  <c r="AS50" i="37"/>
  <c r="AS49" i="37"/>
  <c r="AS48" i="37"/>
  <c r="AS47" i="37"/>
  <c r="AS46" i="37"/>
  <c r="AS45" i="37"/>
  <c r="AS44" i="37"/>
  <c r="AS43" i="37"/>
  <c r="AS42" i="37"/>
  <c r="AS41" i="37"/>
  <c r="AS40" i="37"/>
  <c r="AS39" i="37"/>
  <c r="AS38" i="37"/>
  <c r="AS37" i="37"/>
  <c r="AS36" i="37"/>
  <c r="AS35" i="37"/>
  <c r="AS34" i="37"/>
  <c r="AS33" i="37"/>
  <c r="AS32" i="37"/>
  <c r="AS31" i="37" s="1"/>
  <c r="AS30" i="37"/>
  <c r="AS29" i="37"/>
  <c r="AS28" i="37"/>
  <c r="AS27" i="37"/>
  <c r="AS26" i="37"/>
  <c r="AS25" i="37"/>
  <c r="AS24" i="37"/>
  <c r="AS23" i="37"/>
  <c r="AS22" i="37"/>
  <c r="AS21" i="37"/>
  <c r="AS20" i="37"/>
  <c r="AS19" i="37"/>
  <c r="AS18" i="37"/>
  <c r="AS17" i="37"/>
  <c r="AS16" i="37"/>
  <c r="AS15" i="37"/>
  <c r="AS14" i="37"/>
  <c r="AS13" i="37"/>
  <c r="AP122" i="37"/>
  <c r="AP121" i="37"/>
  <c r="AP120" i="37"/>
  <c r="AP119" i="37"/>
  <c r="AP118" i="37"/>
  <c r="AP117" i="37"/>
  <c r="AP116" i="37"/>
  <c r="AP115" i="37"/>
  <c r="AP114" i="37"/>
  <c r="AP113" i="37"/>
  <c r="AP112" i="37"/>
  <c r="AP111" i="37"/>
  <c r="AP110" i="37"/>
  <c r="AP109" i="37"/>
  <c r="AP108" i="37"/>
  <c r="AP107" i="37"/>
  <c r="AP106" i="37"/>
  <c r="AP105" i="37"/>
  <c r="AP104" i="37"/>
  <c r="AP103" i="37"/>
  <c r="AP102" i="37"/>
  <c r="AP101" i="37"/>
  <c r="AP100" i="37"/>
  <c r="AP99" i="37"/>
  <c r="AP98" i="37"/>
  <c r="AP97" i="37"/>
  <c r="AP96" i="37"/>
  <c r="AP95" i="37"/>
  <c r="AP94" i="37"/>
  <c r="AP93" i="37"/>
  <c r="AP92" i="37"/>
  <c r="AP91" i="37"/>
  <c r="AP90" i="37"/>
  <c r="AP89" i="37"/>
  <c r="AP88" i="37"/>
  <c r="AP87" i="37"/>
  <c r="AP86" i="37"/>
  <c r="AP85" i="37"/>
  <c r="AP84" i="37"/>
  <c r="AP83" i="37"/>
  <c r="AP82" i="37"/>
  <c r="AP81" i="37"/>
  <c r="AP80" i="37"/>
  <c r="AP79" i="37"/>
  <c r="AP78" i="37"/>
  <c r="AP77" i="37"/>
  <c r="AP76" i="37"/>
  <c r="AP75" i="37"/>
  <c r="AP74" i="37"/>
  <c r="AP73" i="37"/>
  <c r="AP72" i="37"/>
  <c r="AP71" i="37"/>
  <c r="AP70" i="37"/>
  <c r="AP69" i="37"/>
  <c r="AP68" i="37"/>
  <c r="AP67" i="37"/>
  <c r="AP66" i="37"/>
  <c r="AP65" i="37"/>
  <c r="AP64" i="37"/>
  <c r="AP63" i="37"/>
  <c r="AP62" i="37"/>
  <c r="AP61" i="37"/>
  <c r="AP60" i="37"/>
  <c r="AP59" i="37"/>
  <c r="AP58" i="37"/>
  <c r="AP57" i="37"/>
  <c r="AP56" i="37"/>
  <c r="AP55" i="37"/>
  <c r="AP54" i="37"/>
  <c r="AP53" i="37"/>
  <c r="AP52" i="37"/>
  <c r="AP51" i="37"/>
  <c r="AP50" i="37"/>
  <c r="AP49" i="37"/>
  <c r="AP48" i="37"/>
  <c r="AP47" i="37"/>
  <c r="AP46" i="37"/>
  <c r="AP45" i="37"/>
  <c r="AP44" i="37"/>
  <c r="AP43" i="37"/>
  <c r="AP42" i="37"/>
  <c r="AP41" i="37"/>
  <c r="AP40" i="37"/>
  <c r="AP39" i="37"/>
  <c r="AP38" i="37"/>
  <c r="AP37" i="37"/>
  <c r="AP36" i="37"/>
  <c r="AP35" i="37"/>
  <c r="AP34" i="37"/>
  <c r="AP33" i="37"/>
  <c r="AP32" i="37"/>
  <c r="AP31" i="37" s="1"/>
  <c r="AP30" i="37"/>
  <c r="AP29" i="37"/>
  <c r="AP28" i="37"/>
  <c r="AP27" i="37"/>
  <c r="AP26" i="37"/>
  <c r="AP25" i="37"/>
  <c r="AP24" i="37"/>
  <c r="AP23" i="37"/>
  <c r="AP22" i="37"/>
  <c r="AP21" i="37"/>
  <c r="AP20" i="37"/>
  <c r="AP19" i="37"/>
  <c r="AP18" i="37"/>
  <c r="AP17" i="37"/>
  <c r="AP16" i="37"/>
  <c r="AP15" i="37"/>
  <c r="AP14" i="37"/>
  <c r="AP13" i="37"/>
  <c r="AM122" i="37"/>
  <c r="AM121" i="37"/>
  <c r="AM120" i="37"/>
  <c r="AM119" i="37"/>
  <c r="AM118" i="37"/>
  <c r="AM117" i="37"/>
  <c r="AM116" i="37"/>
  <c r="AM115" i="37"/>
  <c r="AM114" i="37"/>
  <c r="AM113" i="37"/>
  <c r="AM112" i="37"/>
  <c r="AM111" i="37"/>
  <c r="AM110" i="37"/>
  <c r="AM109" i="37"/>
  <c r="AM108" i="37"/>
  <c r="AM107" i="37"/>
  <c r="AM106" i="37"/>
  <c r="AM105" i="37"/>
  <c r="AM104" i="37"/>
  <c r="AM103" i="37"/>
  <c r="AM102" i="37"/>
  <c r="AM101" i="37"/>
  <c r="AM100" i="37"/>
  <c r="AM99" i="37"/>
  <c r="AM98" i="37"/>
  <c r="AM97" i="37"/>
  <c r="AM96" i="37"/>
  <c r="AM95" i="37"/>
  <c r="AM94" i="37"/>
  <c r="AM93" i="37"/>
  <c r="AM92" i="37"/>
  <c r="AM91" i="37"/>
  <c r="AM90" i="37"/>
  <c r="AM89" i="37"/>
  <c r="AM88" i="37"/>
  <c r="AM87" i="37"/>
  <c r="AM86" i="37"/>
  <c r="AM85" i="37"/>
  <c r="AM84" i="37"/>
  <c r="AM83" i="37"/>
  <c r="AM82" i="37"/>
  <c r="AM81" i="37"/>
  <c r="AM80" i="37"/>
  <c r="AM79" i="37"/>
  <c r="AM78" i="37"/>
  <c r="AM77" i="37"/>
  <c r="AM76" i="37"/>
  <c r="AM75" i="37"/>
  <c r="AM74" i="37"/>
  <c r="AM73" i="37"/>
  <c r="AM72" i="37"/>
  <c r="AM71" i="37"/>
  <c r="AM70" i="37"/>
  <c r="AM69" i="37"/>
  <c r="AM68" i="37"/>
  <c r="AM67" i="37"/>
  <c r="AM66" i="37"/>
  <c r="AM65" i="37"/>
  <c r="AM64" i="37"/>
  <c r="AM63" i="37"/>
  <c r="AM62" i="37"/>
  <c r="AM61" i="37"/>
  <c r="AM60" i="37"/>
  <c r="AM59" i="37"/>
  <c r="AM58" i="37"/>
  <c r="AM57" i="37"/>
  <c r="AM56" i="37"/>
  <c r="AM55" i="37"/>
  <c r="AM54" i="37"/>
  <c r="AM53" i="37"/>
  <c r="AM52" i="37"/>
  <c r="AM51" i="37"/>
  <c r="AM50" i="37"/>
  <c r="AM49" i="37"/>
  <c r="AM48" i="37"/>
  <c r="AM47" i="37"/>
  <c r="AM46" i="37"/>
  <c r="AM45" i="37"/>
  <c r="AM44" i="37"/>
  <c r="AM43" i="37"/>
  <c r="AM42" i="37"/>
  <c r="AM41" i="37"/>
  <c r="AM40" i="37"/>
  <c r="AM39" i="37"/>
  <c r="AM38" i="37"/>
  <c r="AM37" i="37"/>
  <c r="AM36" i="37"/>
  <c r="AM35" i="37"/>
  <c r="AM34" i="37"/>
  <c r="AM33" i="37"/>
  <c r="AM32" i="37"/>
  <c r="AM31" i="37" s="1"/>
  <c r="AM30" i="37"/>
  <c r="AM29" i="37"/>
  <c r="AM28" i="37"/>
  <c r="AM27" i="37"/>
  <c r="AM26" i="37"/>
  <c r="AM25" i="37"/>
  <c r="AM24" i="37"/>
  <c r="AM23" i="37"/>
  <c r="AM22" i="37"/>
  <c r="AM21" i="37"/>
  <c r="AM20" i="37"/>
  <c r="AM19" i="37"/>
  <c r="AM18" i="37"/>
  <c r="AM17" i="37"/>
  <c r="AM16" i="37"/>
  <c r="AM15" i="37"/>
  <c r="AM14" i="37"/>
  <c r="AM13" i="37"/>
  <c r="AJ122" i="37"/>
  <c r="AJ121" i="37"/>
  <c r="AJ120" i="37"/>
  <c r="AJ119" i="37"/>
  <c r="AJ118" i="37"/>
  <c r="AJ117" i="37"/>
  <c r="AJ116" i="37"/>
  <c r="AJ115" i="37"/>
  <c r="AJ114" i="37"/>
  <c r="AJ113" i="37"/>
  <c r="AJ112" i="37"/>
  <c r="AJ111" i="37"/>
  <c r="AJ110" i="37"/>
  <c r="AJ109" i="37"/>
  <c r="AJ108" i="37"/>
  <c r="AJ107" i="37"/>
  <c r="AJ106" i="37"/>
  <c r="AJ105" i="37"/>
  <c r="AJ104" i="37"/>
  <c r="AJ103" i="37"/>
  <c r="AJ102" i="37"/>
  <c r="AJ101" i="37"/>
  <c r="AJ100" i="37"/>
  <c r="AK99" i="37" s="1"/>
  <c r="AJ99" i="37"/>
  <c r="AJ98" i="37"/>
  <c r="AJ97" i="37"/>
  <c r="AJ96" i="37"/>
  <c r="AJ95" i="37"/>
  <c r="AJ94" i="37"/>
  <c r="AJ93" i="37"/>
  <c r="AJ92" i="37"/>
  <c r="AJ91" i="37"/>
  <c r="AJ90" i="37"/>
  <c r="AJ89" i="37"/>
  <c r="AJ88" i="37"/>
  <c r="AJ87" i="37"/>
  <c r="AJ86" i="37"/>
  <c r="AJ85" i="37"/>
  <c r="AJ84" i="37"/>
  <c r="AJ83" i="37"/>
  <c r="AJ82" i="37"/>
  <c r="AJ81" i="37"/>
  <c r="AJ80" i="37"/>
  <c r="AJ79" i="37"/>
  <c r="AJ78" i="37"/>
  <c r="AJ77" i="37"/>
  <c r="AJ76" i="37"/>
  <c r="AJ75" i="37"/>
  <c r="AJ74" i="37"/>
  <c r="AJ73" i="37"/>
  <c r="AJ72" i="37"/>
  <c r="AJ71" i="37"/>
  <c r="AJ70" i="37"/>
  <c r="AJ69" i="37"/>
  <c r="AJ68" i="37"/>
  <c r="AJ67" i="37"/>
  <c r="AJ66" i="37"/>
  <c r="AJ65" i="37"/>
  <c r="AJ64" i="37"/>
  <c r="AJ63" i="37"/>
  <c r="AJ62" i="37"/>
  <c r="AJ61" i="37"/>
  <c r="AJ60" i="37"/>
  <c r="AK59" i="37" s="1"/>
  <c r="AJ59" i="37"/>
  <c r="AJ58" i="37"/>
  <c r="AJ57" i="37"/>
  <c r="AJ56" i="37"/>
  <c r="AJ55" i="37"/>
  <c r="AJ54" i="37"/>
  <c r="AJ53" i="37"/>
  <c r="AJ52" i="37"/>
  <c r="AJ51" i="37"/>
  <c r="AJ50" i="37"/>
  <c r="AJ49" i="37"/>
  <c r="AJ48" i="37"/>
  <c r="AJ47" i="37"/>
  <c r="AJ46" i="37"/>
  <c r="AJ45" i="37"/>
  <c r="AJ44" i="37"/>
  <c r="AJ43" i="37"/>
  <c r="AJ42" i="37"/>
  <c r="AJ41" i="37"/>
  <c r="AJ40" i="37"/>
  <c r="AJ39" i="37"/>
  <c r="AJ38" i="37"/>
  <c r="AJ37" i="37"/>
  <c r="AJ36" i="37"/>
  <c r="AJ35" i="37"/>
  <c r="AJ34" i="37"/>
  <c r="AJ33" i="37"/>
  <c r="AJ32" i="37"/>
  <c r="AJ31" i="37" s="1"/>
  <c r="AJ30" i="37"/>
  <c r="AJ29" i="37"/>
  <c r="AJ28" i="37"/>
  <c r="AJ27" i="37"/>
  <c r="AJ26" i="37"/>
  <c r="AJ25" i="37"/>
  <c r="AJ24" i="37"/>
  <c r="AJ23" i="37"/>
  <c r="AJ22" i="37"/>
  <c r="AJ21" i="37"/>
  <c r="AJ20" i="37"/>
  <c r="AJ19" i="37"/>
  <c r="AJ18" i="37"/>
  <c r="AJ17" i="37"/>
  <c r="AJ16" i="37"/>
  <c r="AJ15" i="37"/>
  <c r="AJ14" i="37"/>
  <c r="AJ13" i="37"/>
  <c r="AG122" i="37"/>
  <c r="AG121" i="37"/>
  <c r="AG120" i="37"/>
  <c r="AG119" i="37"/>
  <c r="AG118" i="37"/>
  <c r="AG117" i="37"/>
  <c r="AG116" i="37"/>
  <c r="AG115" i="37"/>
  <c r="AG114" i="37"/>
  <c r="AG113" i="37"/>
  <c r="AG112" i="37"/>
  <c r="AG111" i="37"/>
  <c r="AG110" i="37"/>
  <c r="AG109" i="37"/>
  <c r="AG108" i="37"/>
  <c r="AG107" i="37"/>
  <c r="AG106" i="37"/>
  <c r="AG105" i="37"/>
  <c r="AG104" i="37"/>
  <c r="AG103" i="37"/>
  <c r="AG102" i="37"/>
  <c r="AG101" i="37"/>
  <c r="AG100" i="37"/>
  <c r="AG99" i="37"/>
  <c r="AG98" i="37"/>
  <c r="AG97" i="37"/>
  <c r="AG96" i="37"/>
  <c r="AG95" i="37"/>
  <c r="AG94" i="37"/>
  <c r="AG93" i="37"/>
  <c r="AG92" i="37"/>
  <c r="AG91" i="37"/>
  <c r="AG90" i="37"/>
  <c r="AG89" i="37"/>
  <c r="AG88" i="37"/>
  <c r="AG87" i="37"/>
  <c r="AG86" i="37"/>
  <c r="AG85" i="37"/>
  <c r="AG84" i="37"/>
  <c r="AG83" i="37"/>
  <c r="AG82" i="37"/>
  <c r="AG81" i="37"/>
  <c r="AG80" i="37"/>
  <c r="AG79" i="37"/>
  <c r="AG78" i="37"/>
  <c r="AG77" i="37"/>
  <c r="AG76" i="37"/>
  <c r="AG75" i="37"/>
  <c r="AG74" i="37"/>
  <c r="AG73" i="37"/>
  <c r="AG72" i="37"/>
  <c r="AG71" i="37"/>
  <c r="AG70" i="37"/>
  <c r="AG69" i="37"/>
  <c r="AG68" i="37"/>
  <c r="AG67" i="37"/>
  <c r="AG66" i="37"/>
  <c r="AG65" i="37"/>
  <c r="AG64" i="37"/>
  <c r="AG63" i="37"/>
  <c r="AG62" i="37"/>
  <c r="AG61" i="37"/>
  <c r="AG60" i="37"/>
  <c r="AG59" i="37"/>
  <c r="AG58" i="37"/>
  <c r="AG57" i="37"/>
  <c r="AG56" i="37"/>
  <c r="AG55" i="37"/>
  <c r="AG54" i="37"/>
  <c r="AG53" i="37"/>
  <c r="AG52" i="37"/>
  <c r="AG51" i="37" s="1"/>
  <c r="AG50" i="37"/>
  <c r="AH49" i="37" s="1"/>
  <c r="AG48" i="37"/>
  <c r="AG47" i="37" s="1"/>
  <c r="AG46" i="37"/>
  <c r="AG45" i="37" s="1"/>
  <c r="AG44" i="37"/>
  <c r="AG43" i="37" s="1"/>
  <c r="AG42" i="37"/>
  <c r="AG41" i="37" s="1"/>
  <c r="AG40" i="37"/>
  <c r="AG39" i="37" s="1"/>
  <c r="AG38" i="37"/>
  <c r="AG37" i="37" s="1"/>
  <c r="AG36" i="37"/>
  <c r="AG35" i="37" s="1"/>
  <c r="AG34" i="37"/>
  <c r="AG33" i="37" s="1"/>
  <c r="AG32" i="37"/>
  <c r="AG31" i="37" s="1"/>
  <c r="AG30" i="37"/>
  <c r="AG29" i="37" s="1"/>
  <c r="AG28" i="37"/>
  <c r="AG27" i="37" s="1"/>
  <c r="AG26" i="37"/>
  <c r="AG25" i="37" s="1"/>
  <c r="AG24" i="37"/>
  <c r="AG23" i="37" s="1"/>
  <c r="AG22" i="37"/>
  <c r="AG21" i="37" s="1"/>
  <c r="AG20" i="37"/>
  <c r="AG19" i="37" s="1"/>
  <c r="AG18" i="37"/>
  <c r="AG17" i="37" s="1"/>
  <c r="AG16" i="37"/>
  <c r="AG15" i="37" s="1"/>
  <c r="AG14" i="37"/>
  <c r="AG13" i="37"/>
  <c r="AY12" i="37"/>
  <c r="BK122" i="37"/>
  <c r="AD122" i="37"/>
  <c r="AA122" i="37"/>
  <c r="X122" i="37"/>
  <c r="U122" i="37"/>
  <c r="R122" i="37"/>
  <c r="O122" i="37"/>
  <c r="L122" i="37"/>
  <c r="I122" i="37"/>
  <c r="F122" i="37"/>
  <c r="BK121" i="37"/>
  <c r="AD121" i="37"/>
  <c r="AA121" i="37"/>
  <c r="X121" i="37"/>
  <c r="U121" i="37"/>
  <c r="R121" i="37"/>
  <c r="O121" i="37"/>
  <c r="L121" i="37"/>
  <c r="BK120" i="37"/>
  <c r="AD120" i="37"/>
  <c r="AA120" i="37"/>
  <c r="X120" i="37"/>
  <c r="U120" i="37"/>
  <c r="R120" i="37"/>
  <c r="O120" i="37"/>
  <c r="L120" i="37"/>
  <c r="I120" i="37"/>
  <c r="F120" i="37"/>
  <c r="BK119" i="37"/>
  <c r="AD119" i="37"/>
  <c r="AA119" i="37"/>
  <c r="X119" i="37"/>
  <c r="U119" i="37"/>
  <c r="R119" i="37"/>
  <c r="O119" i="37"/>
  <c r="L119" i="37"/>
  <c r="I119" i="37"/>
  <c r="F119" i="37"/>
  <c r="BK118" i="37"/>
  <c r="AD118" i="37"/>
  <c r="AA118" i="37"/>
  <c r="X118" i="37"/>
  <c r="U118" i="37"/>
  <c r="R118" i="37"/>
  <c r="O118" i="37"/>
  <c r="L118" i="37"/>
  <c r="I118" i="37"/>
  <c r="F118" i="37"/>
  <c r="BK117" i="37"/>
  <c r="AD117" i="37"/>
  <c r="AA117" i="37"/>
  <c r="X117" i="37"/>
  <c r="U117" i="37"/>
  <c r="R117" i="37"/>
  <c r="O117" i="37"/>
  <c r="L117" i="37"/>
  <c r="I117" i="37"/>
  <c r="F117" i="37"/>
  <c r="BK116" i="37"/>
  <c r="AD116" i="37"/>
  <c r="AA116" i="37"/>
  <c r="X116" i="37"/>
  <c r="U116" i="37"/>
  <c r="R116" i="37"/>
  <c r="O116" i="37"/>
  <c r="L116" i="37"/>
  <c r="I116" i="37"/>
  <c r="F116" i="37"/>
  <c r="BK115" i="37"/>
  <c r="AD115" i="37"/>
  <c r="AA115" i="37"/>
  <c r="X115" i="37"/>
  <c r="U115" i="37"/>
  <c r="R115" i="37"/>
  <c r="O115" i="37"/>
  <c r="L115" i="37"/>
  <c r="I115" i="37"/>
  <c r="F115" i="37"/>
  <c r="BK114" i="37"/>
  <c r="AD114" i="37"/>
  <c r="AA114" i="37"/>
  <c r="X114" i="37"/>
  <c r="U114" i="37"/>
  <c r="R114" i="37"/>
  <c r="O114" i="37"/>
  <c r="L114" i="37"/>
  <c r="I114" i="37"/>
  <c r="F114" i="37"/>
  <c r="BK113" i="37"/>
  <c r="AD113" i="37"/>
  <c r="AA113" i="37"/>
  <c r="X113" i="37"/>
  <c r="U113" i="37"/>
  <c r="R113" i="37"/>
  <c r="O113" i="37"/>
  <c r="L113" i="37"/>
  <c r="I113" i="37"/>
  <c r="F113" i="37"/>
  <c r="BK112" i="37"/>
  <c r="AD112" i="37"/>
  <c r="AA112" i="37"/>
  <c r="X112" i="37"/>
  <c r="U112" i="37"/>
  <c r="R112" i="37"/>
  <c r="O112" i="37"/>
  <c r="L112" i="37"/>
  <c r="I112" i="37"/>
  <c r="F112" i="37"/>
  <c r="BK111" i="37"/>
  <c r="AD111" i="37"/>
  <c r="AA111" i="37"/>
  <c r="X111" i="37"/>
  <c r="U111" i="37"/>
  <c r="R111" i="37"/>
  <c r="O111" i="37"/>
  <c r="L111" i="37"/>
  <c r="I111" i="37"/>
  <c r="F111" i="37"/>
  <c r="BK110" i="37"/>
  <c r="BK109" i="37"/>
  <c r="AD110" i="37"/>
  <c r="AD109" i="37"/>
  <c r="AA110" i="37"/>
  <c r="AA109" i="37"/>
  <c r="X110" i="37"/>
  <c r="X109" i="37"/>
  <c r="U110" i="37"/>
  <c r="U109" i="37"/>
  <c r="R110" i="37"/>
  <c r="R109" i="37"/>
  <c r="O110" i="37"/>
  <c r="O109" i="37"/>
  <c r="L110" i="37"/>
  <c r="L109" i="37"/>
  <c r="I110" i="37"/>
  <c r="I109" i="37"/>
  <c r="F110" i="37"/>
  <c r="BK108" i="37"/>
  <c r="AD108" i="37"/>
  <c r="AA108" i="37"/>
  <c r="X108" i="37"/>
  <c r="U108" i="37"/>
  <c r="R108" i="37"/>
  <c r="O108" i="37"/>
  <c r="L108" i="37"/>
  <c r="I108" i="37"/>
  <c r="F108" i="37"/>
  <c r="BK107" i="37"/>
  <c r="AD107" i="37"/>
  <c r="AA107" i="37"/>
  <c r="X107" i="37"/>
  <c r="U107" i="37"/>
  <c r="R107" i="37"/>
  <c r="O107" i="37"/>
  <c r="L107" i="37"/>
  <c r="I107" i="37"/>
  <c r="F107" i="37"/>
  <c r="BK106" i="37"/>
  <c r="AD106" i="37"/>
  <c r="AA106" i="37"/>
  <c r="X106" i="37"/>
  <c r="U106" i="37"/>
  <c r="R106" i="37"/>
  <c r="O106" i="37"/>
  <c r="L106" i="37"/>
  <c r="I106" i="37"/>
  <c r="F106" i="37"/>
  <c r="BK105" i="37"/>
  <c r="AD105" i="37"/>
  <c r="AA105" i="37"/>
  <c r="X105" i="37"/>
  <c r="U105" i="37"/>
  <c r="R105" i="37"/>
  <c r="O105" i="37"/>
  <c r="L105" i="37"/>
  <c r="I105" i="37"/>
  <c r="F105" i="37"/>
  <c r="BK104" i="37"/>
  <c r="AD104" i="37"/>
  <c r="AA104" i="37"/>
  <c r="X104" i="37"/>
  <c r="U104" i="37"/>
  <c r="R104" i="37"/>
  <c r="O104" i="37"/>
  <c r="L104" i="37"/>
  <c r="I104" i="37"/>
  <c r="F104" i="37"/>
  <c r="BK103" i="37"/>
  <c r="AD103" i="37"/>
  <c r="AA103" i="37"/>
  <c r="X103" i="37"/>
  <c r="U103" i="37"/>
  <c r="R103" i="37"/>
  <c r="O103" i="37"/>
  <c r="L103" i="37"/>
  <c r="I103" i="37"/>
  <c r="F103" i="37"/>
  <c r="BK102" i="37"/>
  <c r="AD102" i="37"/>
  <c r="AA102" i="37"/>
  <c r="X102" i="37"/>
  <c r="U102" i="37"/>
  <c r="R102" i="37"/>
  <c r="O102" i="37"/>
  <c r="L102" i="37"/>
  <c r="I102" i="37"/>
  <c r="F102" i="37"/>
  <c r="BK101" i="37"/>
  <c r="AD101" i="37"/>
  <c r="AA101" i="37"/>
  <c r="X101" i="37"/>
  <c r="U101" i="37"/>
  <c r="R101" i="37"/>
  <c r="O101" i="37"/>
  <c r="L101" i="37"/>
  <c r="I101" i="37"/>
  <c r="F101" i="37"/>
  <c r="BK100" i="37"/>
  <c r="AD100" i="37"/>
  <c r="AA100" i="37"/>
  <c r="X100" i="37"/>
  <c r="U100" i="37"/>
  <c r="R100" i="37"/>
  <c r="O100" i="37"/>
  <c r="L100" i="37"/>
  <c r="I100" i="37"/>
  <c r="F100" i="37"/>
  <c r="BK99" i="37"/>
  <c r="AD99" i="37"/>
  <c r="AA99" i="37"/>
  <c r="X99" i="37"/>
  <c r="U99" i="37"/>
  <c r="R99" i="37"/>
  <c r="O99" i="37"/>
  <c r="L99" i="37"/>
  <c r="I99" i="37"/>
  <c r="F99" i="37"/>
  <c r="BK98" i="37"/>
  <c r="AD98" i="37"/>
  <c r="AA98" i="37"/>
  <c r="X98" i="37"/>
  <c r="U98" i="37"/>
  <c r="R98" i="37"/>
  <c r="O98" i="37"/>
  <c r="L98" i="37"/>
  <c r="I98" i="37"/>
  <c r="F98" i="37"/>
  <c r="BK97" i="37"/>
  <c r="AD97" i="37"/>
  <c r="AA97" i="37"/>
  <c r="X97" i="37"/>
  <c r="U97" i="37"/>
  <c r="R97" i="37"/>
  <c r="O97" i="37"/>
  <c r="L97" i="37"/>
  <c r="I97" i="37"/>
  <c r="F97" i="37"/>
  <c r="BK96" i="37"/>
  <c r="AD96" i="37"/>
  <c r="AA96" i="37"/>
  <c r="X96" i="37"/>
  <c r="U96" i="37"/>
  <c r="R96" i="37"/>
  <c r="O96" i="37"/>
  <c r="L96" i="37"/>
  <c r="I96" i="37"/>
  <c r="F96" i="37"/>
  <c r="BK95" i="37"/>
  <c r="AD95" i="37"/>
  <c r="AA95" i="37"/>
  <c r="X95" i="37"/>
  <c r="U95" i="37"/>
  <c r="R95" i="37"/>
  <c r="O95" i="37"/>
  <c r="L95" i="37"/>
  <c r="I95" i="37"/>
  <c r="F95" i="37"/>
  <c r="BK94" i="37"/>
  <c r="AD94" i="37"/>
  <c r="AA94" i="37"/>
  <c r="X94" i="37"/>
  <c r="U94" i="37"/>
  <c r="R94" i="37"/>
  <c r="O94" i="37"/>
  <c r="L94" i="37"/>
  <c r="I94" i="37"/>
  <c r="F94" i="37"/>
  <c r="BK93" i="37"/>
  <c r="AD93" i="37"/>
  <c r="AA93" i="37"/>
  <c r="X93" i="37"/>
  <c r="U93" i="37"/>
  <c r="R93" i="37"/>
  <c r="O93" i="37"/>
  <c r="L93" i="37"/>
  <c r="I93" i="37"/>
  <c r="F93" i="37"/>
  <c r="BK92" i="37"/>
  <c r="AD92" i="37"/>
  <c r="AA92" i="37"/>
  <c r="X92" i="37"/>
  <c r="U92" i="37"/>
  <c r="R92" i="37"/>
  <c r="O92" i="37"/>
  <c r="L92" i="37"/>
  <c r="I92" i="37"/>
  <c r="F92" i="37"/>
  <c r="BK91" i="37"/>
  <c r="AD91" i="37"/>
  <c r="AA91" i="37"/>
  <c r="X91" i="37"/>
  <c r="U91" i="37"/>
  <c r="R91" i="37"/>
  <c r="O91" i="37"/>
  <c r="L91" i="37"/>
  <c r="I91" i="37"/>
  <c r="F91" i="37"/>
  <c r="BK90" i="37"/>
  <c r="AD90" i="37"/>
  <c r="AA90" i="37"/>
  <c r="X90" i="37"/>
  <c r="U90" i="37"/>
  <c r="R90" i="37"/>
  <c r="O90" i="37"/>
  <c r="L90" i="37"/>
  <c r="I90" i="37"/>
  <c r="F90" i="37"/>
  <c r="BK89" i="37"/>
  <c r="AD89" i="37"/>
  <c r="AA89" i="37"/>
  <c r="X89" i="37"/>
  <c r="U89" i="37"/>
  <c r="R89" i="37"/>
  <c r="O89" i="37"/>
  <c r="L89" i="37"/>
  <c r="I89" i="37"/>
  <c r="F89" i="37"/>
  <c r="BK88" i="37"/>
  <c r="AD88" i="37"/>
  <c r="AA88" i="37"/>
  <c r="X88" i="37"/>
  <c r="U88" i="37"/>
  <c r="R88" i="37"/>
  <c r="O88" i="37"/>
  <c r="L88" i="37"/>
  <c r="I88" i="37"/>
  <c r="F88" i="37"/>
  <c r="BK87" i="37"/>
  <c r="AD87" i="37"/>
  <c r="AA87" i="37"/>
  <c r="X87" i="37"/>
  <c r="U87" i="37"/>
  <c r="R87" i="37"/>
  <c r="O87" i="37"/>
  <c r="L87" i="37"/>
  <c r="I87" i="37"/>
  <c r="F87" i="37"/>
  <c r="BK86" i="37"/>
  <c r="AD86" i="37"/>
  <c r="AA86" i="37"/>
  <c r="X86" i="37"/>
  <c r="U86" i="37"/>
  <c r="R86" i="37"/>
  <c r="O86" i="37"/>
  <c r="L86" i="37"/>
  <c r="I86" i="37"/>
  <c r="F86" i="37"/>
  <c r="BK85" i="37"/>
  <c r="AD85" i="37"/>
  <c r="AA85" i="37"/>
  <c r="X85" i="37"/>
  <c r="U85" i="37"/>
  <c r="R85" i="37"/>
  <c r="O85" i="37"/>
  <c r="L85" i="37"/>
  <c r="I85" i="37"/>
  <c r="F85" i="37"/>
  <c r="BK84" i="37"/>
  <c r="AD84" i="37"/>
  <c r="AA84" i="37"/>
  <c r="X84" i="37"/>
  <c r="U84" i="37"/>
  <c r="R84" i="37"/>
  <c r="O84" i="37"/>
  <c r="L84" i="37"/>
  <c r="I84" i="37"/>
  <c r="F84" i="37"/>
  <c r="BK83" i="37"/>
  <c r="AD83" i="37"/>
  <c r="AA83" i="37"/>
  <c r="X83" i="37"/>
  <c r="U83" i="37"/>
  <c r="R83" i="37"/>
  <c r="O83" i="37"/>
  <c r="L83" i="37"/>
  <c r="I83" i="37"/>
  <c r="F83" i="37"/>
  <c r="BK82" i="37"/>
  <c r="AD82" i="37"/>
  <c r="AA82" i="37"/>
  <c r="X82" i="37"/>
  <c r="U82" i="37"/>
  <c r="R82" i="37"/>
  <c r="O82" i="37"/>
  <c r="L82" i="37"/>
  <c r="I82" i="37"/>
  <c r="F82" i="37"/>
  <c r="BK81" i="37"/>
  <c r="AD81" i="37"/>
  <c r="AA81" i="37"/>
  <c r="X81" i="37"/>
  <c r="U81" i="37"/>
  <c r="R81" i="37"/>
  <c r="O81" i="37"/>
  <c r="L81" i="37"/>
  <c r="I81" i="37"/>
  <c r="F81" i="37"/>
  <c r="BK80" i="37"/>
  <c r="AD80" i="37"/>
  <c r="AA80" i="37"/>
  <c r="X80" i="37"/>
  <c r="U80" i="37"/>
  <c r="R80" i="37"/>
  <c r="O80" i="37"/>
  <c r="L80" i="37"/>
  <c r="I80" i="37"/>
  <c r="F80" i="37"/>
  <c r="BK79" i="37"/>
  <c r="AD79" i="37"/>
  <c r="AA79" i="37"/>
  <c r="X79" i="37"/>
  <c r="U79" i="37"/>
  <c r="R79" i="37"/>
  <c r="O79" i="37"/>
  <c r="L79" i="37"/>
  <c r="I79" i="37"/>
  <c r="F79" i="37"/>
  <c r="BK78" i="37"/>
  <c r="AD78" i="37"/>
  <c r="AA78" i="37"/>
  <c r="X78" i="37"/>
  <c r="U78" i="37"/>
  <c r="R78" i="37"/>
  <c r="O78" i="37"/>
  <c r="L78" i="37"/>
  <c r="I78" i="37"/>
  <c r="F78" i="37"/>
  <c r="BK77" i="37"/>
  <c r="AD77" i="37"/>
  <c r="AA77" i="37"/>
  <c r="X77" i="37"/>
  <c r="U77" i="37"/>
  <c r="R77" i="37"/>
  <c r="O77" i="37"/>
  <c r="L77" i="37"/>
  <c r="I77" i="37"/>
  <c r="F77" i="37"/>
  <c r="BK76" i="37"/>
  <c r="AD76" i="37"/>
  <c r="AA76" i="37"/>
  <c r="X76" i="37"/>
  <c r="U76" i="37"/>
  <c r="R76" i="37"/>
  <c r="O76" i="37"/>
  <c r="L76" i="37"/>
  <c r="I76" i="37"/>
  <c r="F76" i="37"/>
  <c r="BK75" i="37"/>
  <c r="AD75" i="37"/>
  <c r="AA75" i="37"/>
  <c r="X75" i="37"/>
  <c r="U75" i="37"/>
  <c r="R75" i="37"/>
  <c r="O75" i="37"/>
  <c r="L75" i="37"/>
  <c r="I75" i="37"/>
  <c r="F75" i="37"/>
  <c r="BK74" i="37"/>
  <c r="AD74" i="37"/>
  <c r="AA74" i="37"/>
  <c r="X74" i="37"/>
  <c r="U74" i="37"/>
  <c r="R74" i="37"/>
  <c r="O74" i="37"/>
  <c r="L74" i="37"/>
  <c r="I74" i="37"/>
  <c r="F74" i="37"/>
  <c r="BK73" i="37"/>
  <c r="AD73" i="37"/>
  <c r="AA73" i="37"/>
  <c r="X73" i="37"/>
  <c r="U73" i="37"/>
  <c r="R73" i="37"/>
  <c r="O73" i="37"/>
  <c r="L73" i="37"/>
  <c r="I73" i="37"/>
  <c r="F73" i="37"/>
  <c r="BK72" i="37"/>
  <c r="AD72" i="37"/>
  <c r="AA72" i="37"/>
  <c r="X72" i="37"/>
  <c r="U72" i="37"/>
  <c r="R72" i="37"/>
  <c r="O72" i="37"/>
  <c r="L72" i="37"/>
  <c r="I72" i="37"/>
  <c r="F72" i="37"/>
  <c r="BK71" i="37"/>
  <c r="AD71" i="37"/>
  <c r="AA71" i="37"/>
  <c r="X71" i="37"/>
  <c r="U71" i="37"/>
  <c r="R71" i="37"/>
  <c r="O71" i="37"/>
  <c r="L71" i="37"/>
  <c r="I71" i="37"/>
  <c r="F71" i="37"/>
  <c r="BK70" i="37"/>
  <c r="AD70" i="37"/>
  <c r="AA70" i="37"/>
  <c r="X70" i="37"/>
  <c r="U70" i="37"/>
  <c r="R70" i="37"/>
  <c r="O70" i="37"/>
  <c r="L70" i="37"/>
  <c r="I70" i="37"/>
  <c r="F70" i="37"/>
  <c r="BK69" i="37"/>
  <c r="AD69" i="37"/>
  <c r="AA69" i="37"/>
  <c r="X69" i="37"/>
  <c r="U69" i="37"/>
  <c r="R69" i="37"/>
  <c r="O69" i="37"/>
  <c r="L69" i="37"/>
  <c r="I69" i="37"/>
  <c r="F69" i="37"/>
  <c r="BK68" i="37"/>
  <c r="AD68" i="37"/>
  <c r="AA68" i="37"/>
  <c r="X68" i="37"/>
  <c r="U68" i="37"/>
  <c r="R68" i="37"/>
  <c r="O68" i="37"/>
  <c r="L68" i="37"/>
  <c r="I68" i="37"/>
  <c r="F68" i="37"/>
  <c r="BK67" i="37"/>
  <c r="AD67" i="37"/>
  <c r="AA67" i="37"/>
  <c r="X67" i="37"/>
  <c r="U67" i="37"/>
  <c r="R67" i="37"/>
  <c r="O67" i="37"/>
  <c r="L67" i="37"/>
  <c r="I67" i="37"/>
  <c r="F67" i="37"/>
  <c r="BK66" i="37"/>
  <c r="AD66" i="37"/>
  <c r="AA66" i="37"/>
  <c r="X66" i="37"/>
  <c r="U66" i="37"/>
  <c r="R66" i="37"/>
  <c r="O66" i="37"/>
  <c r="L66" i="37"/>
  <c r="I66" i="37"/>
  <c r="F66" i="37"/>
  <c r="BK65" i="37"/>
  <c r="AD65" i="37"/>
  <c r="AA65" i="37"/>
  <c r="X65" i="37"/>
  <c r="U65" i="37"/>
  <c r="R65" i="37"/>
  <c r="O65" i="37"/>
  <c r="L65" i="37"/>
  <c r="I65" i="37"/>
  <c r="F65" i="37"/>
  <c r="BK64" i="37"/>
  <c r="AD64" i="37"/>
  <c r="AA64" i="37"/>
  <c r="X64" i="37"/>
  <c r="U64" i="37"/>
  <c r="R64" i="37"/>
  <c r="O64" i="37"/>
  <c r="L64" i="37"/>
  <c r="I64" i="37"/>
  <c r="F64" i="37"/>
  <c r="BK63" i="37"/>
  <c r="AD63" i="37"/>
  <c r="AA63" i="37"/>
  <c r="X63" i="37"/>
  <c r="U63" i="37"/>
  <c r="R63" i="37"/>
  <c r="O63" i="37"/>
  <c r="L63" i="37"/>
  <c r="I63" i="37"/>
  <c r="F63" i="37"/>
  <c r="BK62" i="37"/>
  <c r="AD62" i="37"/>
  <c r="AA62" i="37"/>
  <c r="X62" i="37"/>
  <c r="U62" i="37"/>
  <c r="R62" i="37"/>
  <c r="O62" i="37"/>
  <c r="L62" i="37"/>
  <c r="I62" i="37"/>
  <c r="F62" i="37"/>
  <c r="BK61" i="37"/>
  <c r="AD61" i="37"/>
  <c r="AA61" i="37"/>
  <c r="X61" i="37"/>
  <c r="U61" i="37"/>
  <c r="R61" i="37"/>
  <c r="O61" i="37"/>
  <c r="L61" i="37"/>
  <c r="I61" i="37"/>
  <c r="F61" i="37"/>
  <c r="BK60" i="37"/>
  <c r="AD60" i="37"/>
  <c r="AA60" i="37"/>
  <c r="X60" i="37"/>
  <c r="U60" i="37"/>
  <c r="R60" i="37"/>
  <c r="O60" i="37"/>
  <c r="L60" i="37"/>
  <c r="I60" i="37"/>
  <c r="F60" i="37"/>
  <c r="BK59" i="37"/>
  <c r="AD59" i="37"/>
  <c r="AA59" i="37"/>
  <c r="X59" i="37"/>
  <c r="U59" i="37"/>
  <c r="R59" i="37"/>
  <c r="O59" i="37"/>
  <c r="L59" i="37"/>
  <c r="I59" i="37"/>
  <c r="F59" i="37"/>
  <c r="BK58" i="37"/>
  <c r="AD58" i="37"/>
  <c r="AA58" i="37"/>
  <c r="X58" i="37"/>
  <c r="U58" i="37"/>
  <c r="R58" i="37"/>
  <c r="O58" i="37"/>
  <c r="L58" i="37"/>
  <c r="I58" i="37"/>
  <c r="F58" i="37"/>
  <c r="BK57" i="37"/>
  <c r="AD57" i="37"/>
  <c r="AA57" i="37"/>
  <c r="X57" i="37"/>
  <c r="U57" i="37"/>
  <c r="R57" i="37"/>
  <c r="O57" i="37"/>
  <c r="L57" i="37"/>
  <c r="I57" i="37"/>
  <c r="F57" i="37"/>
  <c r="BK56" i="37"/>
  <c r="AD56" i="37"/>
  <c r="AA56" i="37"/>
  <c r="X56" i="37"/>
  <c r="U56" i="37"/>
  <c r="R56" i="37"/>
  <c r="O56" i="37"/>
  <c r="L56" i="37"/>
  <c r="I56" i="37"/>
  <c r="F56" i="37"/>
  <c r="BK55" i="37"/>
  <c r="AD55" i="37"/>
  <c r="AA55" i="37"/>
  <c r="X55" i="37"/>
  <c r="U55" i="37"/>
  <c r="R55" i="37"/>
  <c r="O55" i="37"/>
  <c r="L55" i="37"/>
  <c r="I55" i="37"/>
  <c r="F55" i="37"/>
  <c r="BK54" i="37"/>
  <c r="AD54" i="37"/>
  <c r="AA54" i="37"/>
  <c r="X54" i="37"/>
  <c r="U54" i="37"/>
  <c r="R54" i="37"/>
  <c r="O54" i="37"/>
  <c r="L54" i="37"/>
  <c r="I54" i="37"/>
  <c r="F54" i="37"/>
  <c r="BK53" i="37"/>
  <c r="AD53" i="37"/>
  <c r="AA53" i="37"/>
  <c r="X53" i="37"/>
  <c r="U53" i="37"/>
  <c r="R53" i="37"/>
  <c r="O53" i="37"/>
  <c r="L53" i="37"/>
  <c r="I53" i="37"/>
  <c r="F53" i="37"/>
  <c r="BK52" i="37"/>
  <c r="AD52" i="37"/>
  <c r="AA52" i="37"/>
  <c r="X52" i="37"/>
  <c r="U52" i="37"/>
  <c r="R52" i="37"/>
  <c r="O52" i="37"/>
  <c r="L52" i="37"/>
  <c r="I52" i="37"/>
  <c r="F52" i="37"/>
  <c r="BK51" i="37"/>
  <c r="AD51" i="37"/>
  <c r="AA51" i="37"/>
  <c r="X51" i="37"/>
  <c r="U51" i="37"/>
  <c r="R51" i="37"/>
  <c r="O51" i="37"/>
  <c r="L51" i="37"/>
  <c r="I51" i="37"/>
  <c r="F51" i="37"/>
  <c r="BK50" i="37"/>
  <c r="AD50" i="37"/>
  <c r="AA50" i="37"/>
  <c r="X50" i="37"/>
  <c r="U50" i="37"/>
  <c r="R50" i="37"/>
  <c r="O50" i="37"/>
  <c r="L50" i="37"/>
  <c r="I50" i="37"/>
  <c r="F50" i="37"/>
  <c r="BK49" i="37"/>
  <c r="AD49" i="37"/>
  <c r="AA49" i="37"/>
  <c r="X49" i="37"/>
  <c r="U49" i="37"/>
  <c r="R49" i="37"/>
  <c r="O49" i="37"/>
  <c r="L49" i="37"/>
  <c r="I49" i="37"/>
  <c r="F49" i="37"/>
  <c r="BK48" i="37"/>
  <c r="AD48" i="37"/>
  <c r="AD47" i="37" s="1"/>
  <c r="AA48" i="37"/>
  <c r="X48" i="37"/>
  <c r="U48" i="37"/>
  <c r="R48" i="37"/>
  <c r="O48" i="37"/>
  <c r="L48" i="37"/>
  <c r="I48" i="37"/>
  <c r="F48" i="37"/>
  <c r="BK47" i="37"/>
  <c r="AA47" i="37"/>
  <c r="X47" i="37"/>
  <c r="U47" i="37"/>
  <c r="R47" i="37"/>
  <c r="O47" i="37"/>
  <c r="L47" i="37"/>
  <c r="I47" i="37"/>
  <c r="F47" i="37"/>
  <c r="BK46" i="37"/>
  <c r="AD46" i="37"/>
  <c r="AD45" i="37" s="1"/>
  <c r="AA46" i="37"/>
  <c r="X46" i="37"/>
  <c r="U46" i="37"/>
  <c r="R46" i="37"/>
  <c r="O46" i="37"/>
  <c r="L46" i="37"/>
  <c r="I46" i="37"/>
  <c r="F46" i="37"/>
  <c r="BK45" i="37"/>
  <c r="AA45" i="37"/>
  <c r="X45" i="37"/>
  <c r="U45" i="37"/>
  <c r="R45" i="37"/>
  <c r="O45" i="37"/>
  <c r="L45" i="37"/>
  <c r="I45" i="37"/>
  <c r="F45" i="37"/>
  <c r="BK44" i="37"/>
  <c r="AD44" i="37"/>
  <c r="AD43" i="37" s="1"/>
  <c r="AA44" i="37"/>
  <c r="AA43" i="37" s="1"/>
  <c r="X44" i="37"/>
  <c r="U44" i="37"/>
  <c r="R44" i="37"/>
  <c r="O44" i="37"/>
  <c r="L44" i="37"/>
  <c r="I44" i="37"/>
  <c r="F44" i="37"/>
  <c r="BK43" i="37"/>
  <c r="X43" i="37"/>
  <c r="U43" i="37"/>
  <c r="R43" i="37"/>
  <c r="O43" i="37"/>
  <c r="L43" i="37"/>
  <c r="I43" i="37"/>
  <c r="F43" i="37"/>
  <c r="BK42" i="37"/>
  <c r="AD42" i="37"/>
  <c r="AD41" i="37" s="1"/>
  <c r="AA42" i="37"/>
  <c r="AA41" i="37" s="1"/>
  <c r="X42" i="37"/>
  <c r="U42" i="37"/>
  <c r="R42" i="37"/>
  <c r="O42" i="37"/>
  <c r="L42" i="37"/>
  <c r="I42" i="37"/>
  <c r="F42" i="37"/>
  <c r="BK41" i="37"/>
  <c r="X41" i="37"/>
  <c r="U41" i="37"/>
  <c r="R41" i="37"/>
  <c r="O41" i="37"/>
  <c r="L41" i="37"/>
  <c r="I41" i="37"/>
  <c r="F41" i="37"/>
  <c r="BK40" i="37"/>
  <c r="AD40" i="37"/>
  <c r="AD39" i="37" s="1"/>
  <c r="AA40" i="37"/>
  <c r="AA39" i="37" s="1"/>
  <c r="X40" i="37"/>
  <c r="X39" i="37" s="1"/>
  <c r="U40" i="37"/>
  <c r="R40" i="37"/>
  <c r="O40" i="37"/>
  <c r="L40" i="37"/>
  <c r="I40" i="37"/>
  <c r="F40" i="37"/>
  <c r="BK39" i="37"/>
  <c r="U39" i="37"/>
  <c r="R39" i="37"/>
  <c r="O39" i="37"/>
  <c r="L39" i="37"/>
  <c r="I39" i="37"/>
  <c r="F39" i="37"/>
  <c r="BK38" i="37"/>
  <c r="AD38" i="37"/>
  <c r="AD37" i="37" s="1"/>
  <c r="AA38" i="37"/>
  <c r="AA37" i="37" s="1"/>
  <c r="X38" i="37"/>
  <c r="X37" i="37" s="1"/>
  <c r="U38" i="37"/>
  <c r="R38" i="37"/>
  <c r="O38" i="37"/>
  <c r="L38" i="37"/>
  <c r="I38" i="37"/>
  <c r="F38" i="37"/>
  <c r="BK37" i="37"/>
  <c r="U37" i="37"/>
  <c r="R37" i="37"/>
  <c r="O37" i="37"/>
  <c r="L37" i="37"/>
  <c r="I37" i="37"/>
  <c r="F37" i="37"/>
  <c r="BK36" i="37"/>
  <c r="AD36" i="37"/>
  <c r="AD35" i="37" s="1"/>
  <c r="AA36" i="37"/>
  <c r="AA35" i="37" s="1"/>
  <c r="X36" i="37"/>
  <c r="X35" i="37" s="1"/>
  <c r="U36" i="37"/>
  <c r="U35" i="37" s="1"/>
  <c r="R36" i="37"/>
  <c r="O36" i="37"/>
  <c r="L36" i="37"/>
  <c r="I36" i="37"/>
  <c r="F36" i="37"/>
  <c r="BK35" i="37"/>
  <c r="R35" i="37"/>
  <c r="O35" i="37"/>
  <c r="L35" i="37"/>
  <c r="I35" i="37"/>
  <c r="F35" i="37"/>
  <c r="BK34" i="37"/>
  <c r="AD34" i="37"/>
  <c r="AD33" i="37" s="1"/>
  <c r="AA34" i="37"/>
  <c r="AA33" i="37" s="1"/>
  <c r="X34" i="37"/>
  <c r="X33" i="37" s="1"/>
  <c r="U34" i="37"/>
  <c r="U33" i="37" s="1"/>
  <c r="R34" i="37"/>
  <c r="O34" i="37"/>
  <c r="L34" i="37"/>
  <c r="I34" i="37"/>
  <c r="F34" i="37"/>
  <c r="BK33" i="37"/>
  <c r="R33" i="37"/>
  <c r="O33" i="37"/>
  <c r="L33" i="37"/>
  <c r="I33" i="37"/>
  <c r="F33" i="37"/>
  <c r="BK32" i="37"/>
  <c r="AD32" i="37"/>
  <c r="AD31" i="37" s="1"/>
  <c r="AA32" i="37"/>
  <c r="AA31" i="37" s="1"/>
  <c r="X32" i="37"/>
  <c r="X31" i="37" s="1"/>
  <c r="U32" i="37"/>
  <c r="U31" i="37" s="1"/>
  <c r="R32" i="37"/>
  <c r="R31" i="37" s="1"/>
  <c r="O32" i="37"/>
  <c r="O31" i="37" s="1"/>
  <c r="L32" i="37"/>
  <c r="L31" i="37" s="1"/>
  <c r="I32" i="37"/>
  <c r="I31" i="37" s="1"/>
  <c r="F32" i="37"/>
  <c r="F31" i="37" s="1"/>
  <c r="BK31" i="37"/>
  <c r="BK30" i="37"/>
  <c r="AD30" i="37"/>
  <c r="AD29" i="37" s="1"/>
  <c r="AA30" i="37"/>
  <c r="AA29" i="37" s="1"/>
  <c r="X30" i="37"/>
  <c r="X29" i="37" s="1"/>
  <c r="U30" i="37"/>
  <c r="U29" i="37" s="1"/>
  <c r="R30" i="37"/>
  <c r="R29" i="37" s="1"/>
  <c r="O30" i="37"/>
  <c r="O29" i="37" s="1"/>
  <c r="L30" i="37"/>
  <c r="L29" i="37" s="1"/>
  <c r="I30" i="37"/>
  <c r="F30" i="37"/>
  <c r="F29" i="37" s="1"/>
  <c r="BK29" i="37"/>
  <c r="I29" i="37"/>
  <c r="BK28" i="37"/>
  <c r="AD28" i="37"/>
  <c r="AD27" i="37" s="1"/>
  <c r="AA28" i="37"/>
  <c r="AA27" i="37" s="1"/>
  <c r="X28" i="37"/>
  <c r="X27" i="37" s="1"/>
  <c r="U28" i="37"/>
  <c r="U27" i="37" s="1"/>
  <c r="R28" i="37"/>
  <c r="R27" i="37" s="1"/>
  <c r="O28" i="37"/>
  <c r="O27" i="37" s="1"/>
  <c r="L28" i="37"/>
  <c r="L27" i="37" s="1"/>
  <c r="I28" i="37"/>
  <c r="I27" i="37" s="1"/>
  <c r="F28" i="37"/>
  <c r="BK27" i="37"/>
  <c r="F27" i="37"/>
  <c r="BK26" i="37"/>
  <c r="AD26" i="37"/>
  <c r="AD25" i="37" s="1"/>
  <c r="AA26" i="37"/>
  <c r="AA25" i="37" s="1"/>
  <c r="X26" i="37"/>
  <c r="X25" i="37" s="1"/>
  <c r="U26" i="37"/>
  <c r="U25" i="37" s="1"/>
  <c r="R26" i="37"/>
  <c r="R25" i="37" s="1"/>
  <c r="O26" i="37"/>
  <c r="L26" i="37"/>
  <c r="L25" i="37" s="1"/>
  <c r="I26" i="37"/>
  <c r="I25" i="37" s="1"/>
  <c r="F26" i="37"/>
  <c r="BK25" i="37"/>
  <c r="O25" i="37"/>
  <c r="BK24" i="37"/>
  <c r="AD24" i="37"/>
  <c r="AA24" i="37"/>
  <c r="AA23" i="37" s="1"/>
  <c r="X24" i="37"/>
  <c r="X23" i="37" s="1"/>
  <c r="U24" i="37"/>
  <c r="R24" i="37"/>
  <c r="R23" i="37" s="1"/>
  <c r="O24" i="37"/>
  <c r="O23" i="37" s="1"/>
  <c r="L24" i="37"/>
  <c r="L23" i="37" s="1"/>
  <c r="I24" i="37"/>
  <c r="F24" i="37"/>
  <c r="BK23" i="37"/>
  <c r="AD23" i="37"/>
  <c r="U23" i="37"/>
  <c r="I23" i="37"/>
  <c r="BK22" i="37"/>
  <c r="AD22" i="37"/>
  <c r="AD21" i="37" s="1"/>
  <c r="AA22" i="37"/>
  <c r="AA21" i="37" s="1"/>
  <c r="X22" i="37"/>
  <c r="X21" i="37" s="1"/>
  <c r="U22" i="37"/>
  <c r="U21" i="37" s="1"/>
  <c r="R22" i="37"/>
  <c r="R21" i="37" s="1"/>
  <c r="O22" i="37"/>
  <c r="O21" i="37" s="1"/>
  <c r="L22" i="37"/>
  <c r="L21" i="37" s="1"/>
  <c r="I22" i="37"/>
  <c r="I21" i="37" s="1"/>
  <c r="F22" i="37"/>
  <c r="BK21" i="37"/>
  <c r="BK20" i="37"/>
  <c r="AD20" i="37"/>
  <c r="AD19" i="37" s="1"/>
  <c r="AA20" i="37"/>
  <c r="AA19" i="37" s="1"/>
  <c r="X20" i="37"/>
  <c r="X19" i="37" s="1"/>
  <c r="U20" i="37"/>
  <c r="U19" i="37" s="1"/>
  <c r="R20" i="37"/>
  <c r="R19" i="37" s="1"/>
  <c r="O20" i="37"/>
  <c r="O19" i="37" s="1"/>
  <c r="L20" i="37"/>
  <c r="I20" i="37"/>
  <c r="F20" i="37"/>
  <c r="BK19" i="37"/>
  <c r="L19" i="37"/>
  <c r="I19" i="37"/>
  <c r="BK18" i="37"/>
  <c r="AD18" i="37"/>
  <c r="AD17" i="37" s="1"/>
  <c r="AA18" i="37"/>
  <c r="X18" i="37"/>
  <c r="X17" i="37" s="1"/>
  <c r="U18" i="37"/>
  <c r="U17" i="37" s="1"/>
  <c r="R18" i="37"/>
  <c r="R17" i="37" s="1"/>
  <c r="O18" i="37"/>
  <c r="O17" i="37" s="1"/>
  <c r="L18" i="37"/>
  <c r="I18" i="37"/>
  <c r="F18" i="37"/>
  <c r="BK17" i="37"/>
  <c r="AA17" i="37"/>
  <c r="L17" i="37"/>
  <c r="I17" i="37"/>
  <c r="BK16" i="37"/>
  <c r="AD16" i="37"/>
  <c r="AD15" i="37" s="1"/>
  <c r="AA16" i="37"/>
  <c r="AA15" i="37" s="1"/>
  <c r="X16" i="37"/>
  <c r="X15" i="37" s="1"/>
  <c r="U16" i="37"/>
  <c r="U15" i="37" s="1"/>
  <c r="R16" i="37"/>
  <c r="R15" i="37" s="1"/>
  <c r="O16" i="37"/>
  <c r="L16" i="37"/>
  <c r="L15" i="37" s="1"/>
  <c r="I16" i="37"/>
  <c r="I15" i="37" s="1"/>
  <c r="F16" i="37"/>
  <c r="BK15" i="37"/>
  <c r="O15" i="37"/>
  <c r="BK14" i="37"/>
  <c r="AD14" i="37"/>
  <c r="AD13" i="37" s="1"/>
  <c r="AA14" i="37"/>
  <c r="AA13" i="37" s="1"/>
  <c r="X14" i="37"/>
  <c r="X13" i="37" s="1"/>
  <c r="U14" i="37"/>
  <c r="U13" i="37" s="1"/>
  <c r="R14" i="37"/>
  <c r="O14" i="37"/>
  <c r="L14" i="37"/>
  <c r="L13" i="37" s="1"/>
  <c r="I14" i="37"/>
  <c r="I13" i="37" s="1"/>
  <c r="F14" i="37"/>
  <c r="BK13" i="37"/>
  <c r="R13" i="37"/>
  <c r="O13" i="37"/>
  <c r="F15" i="37"/>
  <c r="F17" i="37"/>
  <c r="F23" i="37"/>
  <c r="F21" i="37"/>
  <c r="F13" i="37"/>
  <c r="F25" i="37"/>
  <c r="F19" i="37"/>
  <c r="F109" i="37"/>
  <c r="H60" i="9"/>
  <c r="I60" i="9" s="1"/>
  <c r="L60" i="9" s="1"/>
  <c r="H59" i="9"/>
  <c r="I59" i="9" s="1"/>
  <c r="L59" i="9" s="1"/>
  <c r="H58" i="9"/>
  <c r="I58" i="9" s="1"/>
  <c r="L58" i="9" s="1"/>
  <c r="H57" i="9"/>
  <c r="I57" i="9" s="1"/>
  <c r="L57" i="9" s="1"/>
  <c r="H56" i="9"/>
  <c r="I56" i="9" s="1"/>
  <c r="L56" i="9" s="1"/>
  <c r="H55" i="9"/>
  <c r="I55" i="9" s="1"/>
  <c r="L55" i="9" s="1"/>
  <c r="H54" i="9"/>
  <c r="I54" i="9" s="1"/>
  <c r="L54" i="9" s="1"/>
  <c r="H53" i="9"/>
  <c r="I53" i="9" s="1"/>
  <c r="L53" i="9" s="1"/>
  <c r="H52" i="9"/>
  <c r="I52" i="9" s="1"/>
  <c r="L52" i="9" s="1"/>
  <c r="H51" i="9"/>
  <c r="I51" i="9" s="1"/>
  <c r="L51" i="9" s="1"/>
  <c r="H50" i="9"/>
  <c r="I50" i="9" s="1"/>
  <c r="L50" i="9" s="1"/>
  <c r="H49" i="9"/>
  <c r="I49" i="9" s="1"/>
  <c r="L49" i="9" s="1"/>
  <c r="H48" i="9"/>
  <c r="I48" i="9" s="1"/>
  <c r="L48" i="9" s="1"/>
  <c r="H47" i="9"/>
  <c r="I47" i="9" s="1"/>
  <c r="L47" i="9" s="1"/>
  <c r="H46" i="9"/>
  <c r="I46" i="9" s="1"/>
  <c r="L46" i="9" s="1"/>
  <c r="H45" i="9"/>
  <c r="I45" i="9" s="1"/>
  <c r="L45" i="9" s="1"/>
  <c r="H44" i="9"/>
  <c r="I44" i="9" s="1"/>
  <c r="L44" i="9" s="1"/>
  <c r="H43" i="9"/>
  <c r="I43" i="9" s="1"/>
  <c r="L43" i="9" s="1"/>
  <c r="H42" i="9"/>
  <c r="I42" i="9" s="1"/>
  <c r="L42" i="9" s="1"/>
  <c r="H41" i="9"/>
  <c r="I41" i="9" s="1"/>
  <c r="L41" i="9" s="1"/>
  <c r="H40" i="9"/>
  <c r="I40" i="9" s="1"/>
  <c r="L40" i="9" s="1"/>
  <c r="H39" i="9"/>
  <c r="I39" i="9" s="1"/>
  <c r="L39" i="9" s="1"/>
  <c r="H38" i="9"/>
  <c r="I38" i="9" s="1"/>
  <c r="L38" i="9" s="1"/>
  <c r="H37" i="9"/>
  <c r="I37" i="9" s="1"/>
  <c r="L37" i="9" s="1"/>
  <c r="H36" i="9"/>
  <c r="I36" i="9" s="1"/>
  <c r="L36" i="9" s="1"/>
  <c r="H35" i="9"/>
  <c r="I35" i="9" s="1"/>
  <c r="L35" i="9" s="1"/>
  <c r="H34" i="9"/>
  <c r="I34" i="9" s="1"/>
  <c r="L34" i="9" s="1"/>
  <c r="H33" i="9"/>
  <c r="I33" i="9" s="1"/>
  <c r="L33" i="9" s="1"/>
  <c r="H32" i="9"/>
  <c r="I32" i="9" s="1"/>
  <c r="L32" i="9" s="1"/>
  <c r="H31" i="9"/>
  <c r="I31" i="9" s="1"/>
  <c r="L31" i="9" s="1"/>
  <c r="H30" i="9"/>
  <c r="I30" i="9" s="1"/>
  <c r="L30" i="9" s="1"/>
  <c r="H29" i="9"/>
  <c r="I29" i="9" s="1"/>
  <c r="L29" i="9" s="1"/>
  <c r="H28" i="9"/>
  <c r="I28" i="9" s="1"/>
  <c r="L28" i="9" s="1"/>
  <c r="H27" i="9"/>
  <c r="I27" i="9" s="1"/>
  <c r="L27" i="9" s="1"/>
  <c r="H26" i="9"/>
  <c r="I26" i="9" s="1"/>
  <c r="L26" i="9" s="1"/>
  <c r="H25" i="9"/>
  <c r="I25" i="9" s="1"/>
  <c r="L25" i="9" s="1"/>
  <c r="H24" i="9"/>
  <c r="I24" i="9" s="1"/>
  <c r="L24" i="9" s="1"/>
  <c r="H23" i="9"/>
  <c r="I23" i="9" s="1"/>
  <c r="L23" i="9" s="1"/>
  <c r="H22" i="9"/>
  <c r="I22" i="9" s="1"/>
  <c r="L22" i="9" s="1"/>
  <c r="H21" i="9"/>
  <c r="I21" i="9" s="1"/>
  <c r="L21" i="9" s="1"/>
  <c r="H20" i="9"/>
  <c r="I20" i="9" s="1"/>
  <c r="L20" i="9" s="1"/>
  <c r="H19" i="9"/>
  <c r="I19" i="9" s="1"/>
  <c r="L19" i="9" s="1"/>
  <c r="H18" i="9"/>
  <c r="I18" i="9" s="1"/>
  <c r="L18" i="9" s="1"/>
  <c r="H17" i="9"/>
  <c r="I17" i="9" s="1"/>
  <c r="L17" i="9" s="1"/>
  <c r="H16" i="9"/>
  <c r="I16" i="9" s="1"/>
  <c r="L16" i="9" s="1"/>
  <c r="H15" i="9"/>
  <c r="I15" i="9" s="1"/>
  <c r="L15" i="9" s="1"/>
  <c r="H14" i="9"/>
  <c r="I14" i="9" s="1"/>
  <c r="L14" i="9" s="1"/>
  <c r="H13" i="9"/>
  <c r="I13" i="9" s="1"/>
  <c r="L13" i="9" s="1"/>
  <c r="H12" i="9"/>
  <c r="I12" i="9" s="1"/>
  <c r="L12" i="9" s="1"/>
  <c r="H11" i="9"/>
  <c r="I11" i="9" s="1"/>
  <c r="L11" i="9" s="1"/>
  <c r="H10" i="9"/>
  <c r="I10" i="9" s="1"/>
  <c r="L10" i="9" s="1"/>
  <c r="H9" i="9"/>
  <c r="I9" i="9" s="1"/>
  <c r="D2" i="21"/>
  <c r="D1" i="21"/>
  <c r="A2" i="21"/>
  <c r="C121" i="37"/>
  <c r="B121" i="37"/>
  <c r="A121" i="37"/>
  <c r="C119" i="37"/>
  <c r="B119" i="37"/>
  <c r="A119" i="37"/>
  <c r="C117" i="37"/>
  <c r="B117" i="37"/>
  <c r="A117" i="37"/>
  <c r="C115" i="37"/>
  <c r="B115" i="37"/>
  <c r="A115" i="37"/>
  <c r="C113" i="37"/>
  <c r="B113" i="37"/>
  <c r="A113" i="37"/>
  <c r="C111" i="37"/>
  <c r="B111" i="37"/>
  <c r="A111" i="37"/>
  <c r="C109" i="37"/>
  <c r="B109" i="37"/>
  <c r="A109" i="37"/>
  <c r="C107" i="37"/>
  <c r="B107" i="37"/>
  <c r="A107" i="37"/>
  <c r="C105" i="37"/>
  <c r="B105" i="37"/>
  <c r="A105" i="37"/>
  <c r="C103" i="37"/>
  <c r="B103" i="37"/>
  <c r="A103" i="37"/>
  <c r="C101" i="37"/>
  <c r="B101" i="37"/>
  <c r="A101" i="37"/>
  <c r="C99" i="37"/>
  <c r="B99" i="37"/>
  <c r="A99" i="37"/>
  <c r="C97" i="37"/>
  <c r="B97" i="37"/>
  <c r="A97" i="37"/>
  <c r="C95" i="37"/>
  <c r="B95" i="37"/>
  <c r="A95" i="37"/>
  <c r="C93" i="37"/>
  <c r="B93" i="37"/>
  <c r="A93" i="37"/>
  <c r="C91" i="37"/>
  <c r="B91" i="37"/>
  <c r="A91" i="37"/>
  <c r="C89" i="37"/>
  <c r="B89" i="37"/>
  <c r="A89" i="37"/>
  <c r="C87" i="37"/>
  <c r="B87" i="37"/>
  <c r="A87" i="37"/>
  <c r="C85" i="37"/>
  <c r="B85" i="37"/>
  <c r="A85" i="37"/>
  <c r="C83" i="37"/>
  <c r="B83" i="37"/>
  <c r="A83" i="37"/>
  <c r="C81" i="37"/>
  <c r="B81" i="37"/>
  <c r="A81" i="37"/>
  <c r="C79" i="37"/>
  <c r="B79" i="37"/>
  <c r="A79" i="37"/>
  <c r="C77" i="37"/>
  <c r="B77" i="37"/>
  <c r="A77" i="37"/>
  <c r="C75" i="37"/>
  <c r="B75" i="37"/>
  <c r="A75" i="37"/>
  <c r="C73" i="37"/>
  <c r="B73" i="37"/>
  <c r="A73" i="37"/>
  <c r="C71" i="37"/>
  <c r="B71" i="37"/>
  <c r="A71" i="37"/>
  <c r="C69" i="37"/>
  <c r="B69" i="37"/>
  <c r="A69" i="37"/>
  <c r="C67" i="37"/>
  <c r="B67" i="37"/>
  <c r="A67" i="37"/>
  <c r="C65" i="37"/>
  <c r="B65" i="37"/>
  <c r="A65" i="37"/>
  <c r="C63" i="37"/>
  <c r="B63" i="37"/>
  <c r="A63" i="37"/>
  <c r="C61" i="37"/>
  <c r="B61" i="37"/>
  <c r="A61" i="37"/>
  <c r="C59" i="37"/>
  <c r="B59" i="37"/>
  <c r="A59" i="37"/>
  <c r="C57" i="37"/>
  <c r="B57" i="37"/>
  <c r="A57" i="37"/>
  <c r="C55" i="37"/>
  <c r="B55" i="37"/>
  <c r="A55" i="37"/>
  <c r="C53" i="37"/>
  <c r="B53" i="37"/>
  <c r="A53" i="37"/>
  <c r="C51" i="37"/>
  <c r="B51" i="37"/>
  <c r="A51" i="37"/>
  <c r="C49" i="37"/>
  <c r="B49" i="37"/>
  <c r="A49" i="37"/>
  <c r="C47" i="37"/>
  <c r="B47" i="37"/>
  <c r="A47" i="37"/>
  <c r="C45" i="37"/>
  <c r="B45" i="37"/>
  <c r="A45" i="37"/>
  <c r="C43" i="37"/>
  <c r="B43" i="37"/>
  <c r="A43" i="37"/>
  <c r="C41" i="37"/>
  <c r="B41" i="37"/>
  <c r="A41" i="37"/>
  <c r="C39" i="37"/>
  <c r="B39" i="37"/>
  <c r="A39" i="37"/>
  <c r="C37" i="37"/>
  <c r="B37" i="37"/>
  <c r="A37" i="37"/>
  <c r="C35" i="37"/>
  <c r="B35" i="37"/>
  <c r="A35" i="37"/>
  <c r="C33" i="37"/>
  <c r="B33" i="37"/>
  <c r="A33" i="37"/>
  <c r="C31" i="37"/>
  <c r="B31" i="37"/>
  <c r="A31" i="37"/>
  <c r="C29" i="37"/>
  <c r="B29" i="37"/>
  <c r="A29" i="37"/>
  <c r="C27" i="37"/>
  <c r="B27" i="37"/>
  <c r="A27" i="37"/>
  <c r="C25" i="37"/>
  <c r="B25" i="37"/>
  <c r="A25" i="37"/>
  <c r="C23" i="37"/>
  <c r="B23" i="37"/>
  <c r="A23" i="37"/>
  <c r="C21" i="37"/>
  <c r="B21" i="37"/>
  <c r="A21" i="37"/>
  <c r="C19" i="37"/>
  <c r="B19" i="37"/>
  <c r="A19" i="37"/>
  <c r="C17" i="37"/>
  <c r="B17" i="37"/>
  <c r="A17" i="37"/>
  <c r="C15" i="37"/>
  <c r="B15" i="37"/>
  <c r="A15" i="37"/>
  <c r="C13" i="37"/>
  <c r="B13" i="37"/>
  <c r="A13" i="37"/>
  <c r="BJ9" i="37"/>
  <c r="AC9" i="37"/>
  <c r="Z9" i="37"/>
  <c r="W9" i="37"/>
  <c r="T9" i="37"/>
  <c r="Q9" i="37"/>
  <c r="N9" i="37"/>
  <c r="K9" i="37"/>
  <c r="H9" i="37"/>
  <c r="E9" i="37"/>
  <c r="D176" i="37"/>
  <c r="D175" i="37"/>
  <c r="D174" i="37"/>
  <c r="D173" i="37"/>
  <c r="D172" i="37"/>
  <c r="D171" i="37"/>
  <c r="D170" i="37"/>
  <c r="D169" i="37"/>
  <c r="D168" i="37"/>
  <c r="D167" i="37"/>
  <c r="D166" i="37"/>
  <c r="D165" i="37"/>
  <c r="D164" i="37"/>
  <c r="D163" i="37"/>
  <c r="D162" i="37"/>
  <c r="D161" i="37"/>
  <c r="D160" i="37"/>
  <c r="D159" i="37"/>
  <c r="D158" i="37"/>
  <c r="D157" i="37"/>
  <c r="D156" i="37"/>
  <c r="F7" i="27"/>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K7" i="32"/>
  <c r="L146" i="32" s="1"/>
  <c r="F157" i="33"/>
  <c r="F156" i="33"/>
  <c r="F150" i="33"/>
  <c r="F34" i="33"/>
  <c r="F138" i="33"/>
  <c r="F137" i="33"/>
  <c r="F136" i="33"/>
  <c r="F135" i="33"/>
  <c r="F134" i="33"/>
  <c r="F133" i="33"/>
  <c r="F132" i="33"/>
  <c r="F67" i="33"/>
  <c r="F66" i="33"/>
  <c r="J471" i="32"/>
  <c r="J470" i="32"/>
  <c r="J469" i="32"/>
  <c r="J468" i="32"/>
  <c r="J467" i="32"/>
  <c r="J466" i="32"/>
  <c r="J465" i="32"/>
  <c r="J464" i="32"/>
  <c r="J463" i="32"/>
  <c r="J462" i="32"/>
  <c r="J401" i="32"/>
  <c r="J400" i="32"/>
  <c r="J399" i="32"/>
  <c r="J398" i="32"/>
  <c r="J397" i="32"/>
  <c r="J396" i="32"/>
  <c r="J395" i="32"/>
  <c r="J394" i="32"/>
  <c r="J393" i="32"/>
  <c r="J392" i="32"/>
  <c r="J391" i="32"/>
  <c r="J390" i="32"/>
  <c r="J389" i="32"/>
  <c r="J388" i="32"/>
  <c r="J387" i="32"/>
  <c r="J386" i="32"/>
  <c r="J385" i="32"/>
  <c r="J384" i="32"/>
  <c r="J383" i="32"/>
  <c r="J382" i="32"/>
  <c r="J381" i="32"/>
  <c r="J380" i="32"/>
  <c r="J379" i="32"/>
  <c r="J378" i="32"/>
  <c r="J377" i="32"/>
  <c r="J376" i="32"/>
  <c r="J375" i="32"/>
  <c r="J374" i="32"/>
  <c r="J373" i="32"/>
  <c r="J372" i="32"/>
  <c r="J371" i="32"/>
  <c r="J370" i="32"/>
  <c r="J369" i="32"/>
  <c r="J368" i="32"/>
  <c r="J367" i="32"/>
  <c r="J366" i="32"/>
  <c r="J365" i="32"/>
  <c r="J364" i="32"/>
  <c r="J363" i="32"/>
  <c r="J362" i="32"/>
  <c r="J361" i="32"/>
  <c r="J360" i="32"/>
  <c r="J359" i="32"/>
  <c r="J358" i="32"/>
  <c r="J357" i="32"/>
  <c r="J356" i="32"/>
  <c r="J355" i="32"/>
  <c r="J354" i="32"/>
  <c r="J353" i="32"/>
  <c r="J352" i="32"/>
  <c r="J351" i="32"/>
  <c r="J350" i="32"/>
  <c r="J349" i="32"/>
  <c r="J348" i="32"/>
  <c r="J347" i="32"/>
  <c r="J346" i="32"/>
  <c r="J345" i="32"/>
  <c r="J344" i="32"/>
  <c r="J343" i="32"/>
  <c r="J342" i="32"/>
  <c r="J341" i="32"/>
  <c r="J340" i="32"/>
  <c r="J339" i="32"/>
  <c r="J338" i="32"/>
  <c r="J337" i="32"/>
  <c r="J336" i="32"/>
  <c r="J335" i="32"/>
  <c r="J334" i="32"/>
  <c r="J333" i="32"/>
  <c r="J332" i="32"/>
  <c r="J331" i="32"/>
  <c r="J330" i="32"/>
  <c r="J329" i="32"/>
  <c r="J328" i="32"/>
  <c r="J327" i="32"/>
  <c r="J326" i="32"/>
  <c r="J325" i="32"/>
  <c r="J324" i="32"/>
  <c r="J323" i="32"/>
  <c r="J322" i="32"/>
  <c r="J321" i="32"/>
  <c r="J320" i="32"/>
  <c r="J319" i="32"/>
  <c r="J318" i="32"/>
  <c r="J317" i="32"/>
  <c r="J316" i="32"/>
  <c r="J315" i="32"/>
  <c r="J314" i="32"/>
  <c r="J313" i="32"/>
  <c r="J312" i="32"/>
  <c r="J311" i="32"/>
  <c r="J310" i="32"/>
  <c r="J309" i="32"/>
  <c r="J308" i="32"/>
  <c r="J307" i="32"/>
  <c r="J306" i="32"/>
  <c r="J305" i="32"/>
  <c r="J304" i="32"/>
  <c r="J303" i="32"/>
  <c r="J302" i="32"/>
  <c r="J301" i="32"/>
  <c r="J300" i="32"/>
  <c r="J299" i="32"/>
  <c r="J298" i="32"/>
  <c r="J297" i="32"/>
  <c r="J296" i="32"/>
  <c r="J295" i="32"/>
  <c r="J294" i="32"/>
  <c r="J293" i="32"/>
  <c r="J292" i="32"/>
  <c r="J291" i="32"/>
  <c r="J290" i="32"/>
  <c r="J289" i="32"/>
  <c r="J288" i="32"/>
  <c r="J287" i="32"/>
  <c r="J286" i="32"/>
  <c r="J285" i="32"/>
  <c r="J284" i="32"/>
  <c r="J283" i="32"/>
  <c r="J282" i="32"/>
  <c r="J281" i="32"/>
  <c r="J280" i="32"/>
  <c r="J279" i="32"/>
  <c r="J278" i="32"/>
  <c r="J277" i="32"/>
  <c r="J276" i="32"/>
  <c r="J275" i="32"/>
  <c r="J274" i="32"/>
  <c r="J273" i="32"/>
  <c r="J272" i="32"/>
  <c r="J271" i="32"/>
  <c r="J270" i="32"/>
  <c r="J269" i="32"/>
  <c r="J268" i="32"/>
  <c r="J267" i="32"/>
  <c r="J266" i="32"/>
  <c r="J265" i="32"/>
  <c r="J264" i="32"/>
  <c r="J263" i="32"/>
  <c r="J262" i="32"/>
  <c r="J261" i="32"/>
  <c r="J260" i="32"/>
  <c r="J259" i="32"/>
  <c r="J258" i="32"/>
  <c r="J257" i="32"/>
  <c r="J256" i="32"/>
  <c r="J255" i="32"/>
  <c r="J254" i="32"/>
  <c r="J253" i="32"/>
  <c r="J252" i="32"/>
  <c r="J251" i="32"/>
  <c r="J250" i="32"/>
  <c r="J249" i="32"/>
  <c r="J248" i="32"/>
  <c r="J247" i="32"/>
  <c r="J246" i="32"/>
  <c r="J245" i="32"/>
  <c r="J244" i="32"/>
  <c r="J243" i="32"/>
  <c r="J242" i="32"/>
  <c r="J241" i="32"/>
  <c r="J240" i="32"/>
  <c r="J239" i="32"/>
  <c r="J238" i="32"/>
  <c r="J237" i="32"/>
  <c r="J236" i="32"/>
  <c r="J235" i="32"/>
  <c r="J234" i="32"/>
  <c r="J233" i="32"/>
  <c r="J232" i="32"/>
  <c r="J231" i="32"/>
  <c r="J230" i="32"/>
  <c r="J229" i="32"/>
  <c r="J228" i="32"/>
  <c r="J227" i="32"/>
  <c r="J226" i="32"/>
  <c r="J225" i="32"/>
  <c r="J224" i="32"/>
  <c r="J223" i="32"/>
  <c r="J222" i="32"/>
  <c r="J221" i="32"/>
  <c r="J220" i="32"/>
  <c r="J219" i="32"/>
  <c r="J218" i="32"/>
  <c r="J217" i="32"/>
  <c r="J216" i="32"/>
  <c r="J215" i="32"/>
  <c r="J214" i="32"/>
  <c r="J213" i="32"/>
  <c r="J212" i="32"/>
  <c r="J211" i="32"/>
  <c r="J210" i="32"/>
  <c r="J209" i="32"/>
  <c r="J208" i="32"/>
  <c r="J207" i="32"/>
  <c r="J206" i="32"/>
  <c r="J205" i="32"/>
  <c r="J204" i="32"/>
  <c r="J203" i="32"/>
  <c r="J202" i="32"/>
  <c r="DK7" i="33"/>
  <c r="DI7" i="33"/>
  <c r="DG7" i="33"/>
  <c r="DE7" i="33"/>
  <c r="DC7" i="33"/>
  <c r="DD12" i="33" s="1"/>
  <c r="DA7" i="33"/>
  <c r="CY7" i="33"/>
  <c r="CW7" i="33"/>
  <c r="CU7" i="33"/>
  <c r="CS7" i="33"/>
  <c r="CQ7" i="33"/>
  <c r="CO7" i="33"/>
  <c r="CM7" i="33"/>
  <c r="CK7" i="33"/>
  <c r="CI7" i="33"/>
  <c r="CG7" i="33"/>
  <c r="CE7" i="33"/>
  <c r="CC7" i="33"/>
  <c r="CA7" i="33"/>
  <c r="BY7" i="33"/>
  <c r="BW7" i="33"/>
  <c r="BX58" i="33" s="1"/>
  <c r="BU7" i="33"/>
  <c r="BS7" i="33"/>
  <c r="BQ7" i="33"/>
  <c r="BO7" i="33"/>
  <c r="BM7" i="33"/>
  <c r="BK7" i="33"/>
  <c r="BI7" i="33"/>
  <c r="BG7" i="33"/>
  <c r="BE7" i="33"/>
  <c r="BC7" i="33"/>
  <c r="BD133" i="33" s="1"/>
  <c r="BA7" i="33"/>
  <c r="AY7" i="33"/>
  <c r="AW7" i="33"/>
  <c r="AU7" i="33"/>
  <c r="AS7" i="33"/>
  <c r="AQ7" i="33"/>
  <c r="AO7" i="33"/>
  <c r="AM7" i="33"/>
  <c r="AK7" i="33"/>
  <c r="AI7" i="33"/>
  <c r="AG7" i="33"/>
  <c r="AE7" i="33"/>
  <c r="AC7" i="33"/>
  <c r="AA7" i="33"/>
  <c r="AB35" i="33" s="1"/>
  <c r="Y7" i="33"/>
  <c r="Z65" i="33" s="1"/>
  <c r="W7" i="33"/>
  <c r="X65" i="33" s="1"/>
  <c r="U7" i="33"/>
  <c r="S7" i="33"/>
  <c r="Q7" i="33"/>
  <c r="O7" i="33"/>
  <c r="M7" i="33"/>
  <c r="K7" i="33"/>
  <c r="I7" i="33"/>
  <c r="G7" i="33"/>
  <c r="DK6" i="33"/>
  <c r="DI6" i="33"/>
  <c r="DG6" i="33"/>
  <c r="DE6" i="33"/>
  <c r="DC6" i="33"/>
  <c r="DA6" i="33"/>
  <c r="CY6" i="33"/>
  <c r="CW6" i="33"/>
  <c r="CU6" i="33"/>
  <c r="CS6" i="33"/>
  <c r="CQ6" i="33"/>
  <c r="CO6" i="33"/>
  <c r="CM6" i="33"/>
  <c r="CK6" i="33"/>
  <c r="CI6" i="33"/>
  <c r="CG6" i="33"/>
  <c r="CE6" i="33"/>
  <c r="CC6" i="33"/>
  <c r="CA6" i="33"/>
  <c r="BY6" i="33"/>
  <c r="BW6" i="33"/>
  <c r="BU6" i="33"/>
  <c r="BS6" i="33"/>
  <c r="BQ6" i="33"/>
  <c r="BO6" i="33"/>
  <c r="BM6" i="33"/>
  <c r="BK6" i="33"/>
  <c r="BI6" i="33"/>
  <c r="BG6" i="33"/>
  <c r="BE6" i="33"/>
  <c r="BC6" i="33"/>
  <c r="BA6" i="33"/>
  <c r="AY6" i="33"/>
  <c r="AW6" i="33"/>
  <c r="AU6" i="33"/>
  <c r="AS6" i="33"/>
  <c r="AQ6" i="33"/>
  <c r="AO6" i="33"/>
  <c r="AM6" i="33"/>
  <c r="AK6" i="33"/>
  <c r="AI6" i="33"/>
  <c r="AG6" i="33"/>
  <c r="AE6" i="33"/>
  <c r="AC6" i="33"/>
  <c r="AA6" i="33"/>
  <c r="Y6" i="33"/>
  <c r="W6" i="33"/>
  <c r="U6" i="33"/>
  <c r="S6" i="33"/>
  <c r="Q6" i="33"/>
  <c r="O6" i="33"/>
  <c r="M6" i="33"/>
  <c r="K6" i="33"/>
  <c r="I6" i="33"/>
  <c r="G6" i="33"/>
  <c r="DK5" i="33"/>
  <c r="DI5" i="33"/>
  <c r="DG5" i="33"/>
  <c r="DE5" i="33"/>
  <c r="DC5" i="33"/>
  <c r="DA5" i="33"/>
  <c r="CY5" i="33"/>
  <c r="CW5" i="33"/>
  <c r="CU5" i="33"/>
  <c r="CS5" i="33"/>
  <c r="CQ5" i="33"/>
  <c r="CO5" i="33"/>
  <c r="CM5" i="33"/>
  <c r="CK5" i="33"/>
  <c r="CI5" i="33"/>
  <c r="CG5" i="33"/>
  <c r="CE5" i="33"/>
  <c r="CC5" i="33"/>
  <c r="CA5" i="33"/>
  <c r="BY5" i="33"/>
  <c r="BW5" i="33"/>
  <c r="BU5" i="33"/>
  <c r="BS5" i="33"/>
  <c r="BQ5" i="33"/>
  <c r="BO5" i="33"/>
  <c r="BM5" i="33"/>
  <c r="BK5" i="33"/>
  <c r="BI5" i="33"/>
  <c r="BG5" i="33"/>
  <c r="BE5" i="33"/>
  <c r="BC5" i="33"/>
  <c r="BA5" i="33"/>
  <c r="AY5" i="33"/>
  <c r="AW5" i="33"/>
  <c r="AU5" i="33"/>
  <c r="AS5" i="33"/>
  <c r="AQ5" i="33"/>
  <c r="AO5" i="33"/>
  <c r="AM5" i="33"/>
  <c r="AK5" i="33"/>
  <c r="AI5" i="33"/>
  <c r="AG5" i="33"/>
  <c r="AE5" i="33"/>
  <c r="AC5" i="33"/>
  <c r="AA5" i="33"/>
  <c r="Y5" i="33"/>
  <c r="W5" i="33"/>
  <c r="U5" i="33"/>
  <c r="S5" i="33"/>
  <c r="Q5" i="33"/>
  <c r="O5" i="33"/>
  <c r="M5" i="33"/>
  <c r="K5" i="33"/>
  <c r="I5" i="33"/>
  <c r="G5" i="33"/>
  <c r="BE22" i="21"/>
  <c r="BD22" i="21"/>
  <c r="BC22" i="21"/>
  <c r="BB22" i="21"/>
  <c r="BA22" i="21"/>
  <c r="AZ22" i="21"/>
  <c r="AY22" i="21"/>
  <c r="AX22" i="21"/>
  <c r="AW22" i="21"/>
  <c r="AV22" i="21"/>
  <c r="AU22" i="21"/>
  <c r="AT22" i="21"/>
  <c r="AS22" i="21"/>
  <c r="AR22" i="21"/>
  <c r="AQ22" i="21"/>
  <c r="AP22" i="21"/>
  <c r="AO22" i="21"/>
  <c r="AN22" i="21"/>
  <c r="AM22" i="21"/>
  <c r="AK22" i="21"/>
  <c r="AJ22" i="21"/>
  <c r="AI22" i="21"/>
  <c r="AH22" i="21"/>
  <c r="AG22" i="21"/>
  <c r="AF22" i="21"/>
  <c r="AE22" i="21"/>
  <c r="AD22"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FQ6" i="32"/>
  <c r="FN6" i="32"/>
  <c r="FK6" i="32"/>
  <c r="FH6" i="32"/>
  <c r="FE6" i="32"/>
  <c r="FB6" i="32"/>
  <c r="EY6" i="32"/>
  <c r="EV6" i="32"/>
  <c r="ES6" i="32"/>
  <c r="EP6" i="32"/>
  <c r="EM6" i="32"/>
  <c r="EJ6" i="32"/>
  <c r="EG6" i="32"/>
  <c r="ED6" i="32"/>
  <c r="EA6" i="32"/>
  <c r="DX6" i="32"/>
  <c r="DU6" i="32"/>
  <c r="DR6" i="32"/>
  <c r="DO6" i="32"/>
  <c r="DL6" i="32"/>
  <c r="DI6" i="32"/>
  <c r="DF6" i="32"/>
  <c r="DC6" i="32"/>
  <c r="CZ6" i="32"/>
  <c r="CW6" i="32"/>
  <c r="CT6" i="32"/>
  <c r="CQ6" i="32"/>
  <c r="CN6" i="32"/>
  <c r="CK6" i="32"/>
  <c r="CH6" i="32"/>
  <c r="CE6" i="32"/>
  <c r="CB6" i="32"/>
  <c r="BY6" i="32"/>
  <c r="BV6" i="32"/>
  <c r="BS6" i="32"/>
  <c r="BP6" i="32"/>
  <c r="BM6" i="32"/>
  <c r="BJ6" i="32"/>
  <c r="BG6" i="32"/>
  <c r="BD6" i="32"/>
  <c r="BA6" i="32"/>
  <c r="AX6" i="32"/>
  <c r="AU6" i="32"/>
  <c r="AR6" i="32"/>
  <c r="AO6" i="32"/>
  <c r="AL6" i="32"/>
  <c r="AI6" i="32"/>
  <c r="AF6" i="32"/>
  <c r="AC6" i="32"/>
  <c r="Z6" i="32"/>
  <c r="W6" i="32"/>
  <c r="T6" i="32"/>
  <c r="Q6" i="32"/>
  <c r="N6" i="32"/>
  <c r="K6" i="32"/>
  <c r="FQ5" i="32"/>
  <c r="FN5" i="32"/>
  <c r="FK5" i="32"/>
  <c r="FH5" i="32"/>
  <c r="FE5" i="32"/>
  <c r="FB5" i="32"/>
  <c r="EY5" i="32"/>
  <c r="EV5" i="32"/>
  <c r="ES5" i="32"/>
  <c r="EP5" i="32"/>
  <c r="EM5" i="32"/>
  <c r="EJ5" i="32"/>
  <c r="EG5" i="32"/>
  <c r="ED5" i="32"/>
  <c r="EA5" i="32"/>
  <c r="DX5" i="32"/>
  <c r="DU5" i="32"/>
  <c r="DR5" i="32"/>
  <c r="DO5" i="32"/>
  <c r="DL5" i="32"/>
  <c r="DI5" i="32"/>
  <c r="DF5" i="32"/>
  <c r="DC5" i="32"/>
  <c r="CZ5" i="32"/>
  <c r="CW5" i="32"/>
  <c r="CT5" i="32"/>
  <c r="CQ5" i="32"/>
  <c r="CN5" i="32"/>
  <c r="CK5" i="32"/>
  <c r="CH5" i="32"/>
  <c r="CE5" i="32"/>
  <c r="CB5" i="32"/>
  <c r="BY5" i="32"/>
  <c r="BV5" i="32"/>
  <c r="BS5" i="32"/>
  <c r="BP5" i="32"/>
  <c r="BM5" i="32"/>
  <c r="BJ5" i="32"/>
  <c r="BG5" i="32"/>
  <c r="BD5" i="32"/>
  <c r="BA5" i="32"/>
  <c r="AX5" i="32"/>
  <c r="AU5" i="32"/>
  <c r="AR5" i="32"/>
  <c r="AO5" i="32"/>
  <c r="AL5" i="32"/>
  <c r="AI5" i="32"/>
  <c r="AF5" i="32"/>
  <c r="AC5" i="32"/>
  <c r="Z5" i="32"/>
  <c r="W5" i="32"/>
  <c r="T5" i="32"/>
  <c r="Q5" i="32"/>
  <c r="N5" i="32"/>
  <c r="K5" i="32"/>
  <c r="AB58" i="33"/>
  <c r="DD58" i="33"/>
  <c r="FQ7" i="32"/>
  <c r="FR386" i="32" s="1"/>
  <c r="FN7" i="32"/>
  <c r="FO380" i="32" s="1"/>
  <c r="FP380" i="32" s="1"/>
  <c r="FK7" i="32"/>
  <c r="FL111" i="32" s="1"/>
  <c r="FH7" i="32"/>
  <c r="FE7" i="32"/>
  <c r="FF247" i="32" s="1"/>
  <c r="FB7" i="32"/>
  <c r="FC343" i="32" s="1"/>
  <c r="EY7" i="32"/>
  <c r="EV7" i="32"/>
  <c r="ES7" i="32"/>
  <c r="ET387" i="32" s="1"/>
  <c r="EP7" i="32"/>
  <c r="EQ299" i="32" s="1"/>
  <c r="EM7" i="32"/>
  <c r="EN48" i="32" s="1"/>
  <c r="EJ7" i="32"/>
  <c r="EG7" i="32"/>
  <c r="ED7" i="32"/>
  <c r="EE376" i="32" s="1"/>
  <c r="EA7" i="32"/>
  <c r="DX7" i="32"/>
  <c r="DU7" i="32"/>
  <c r="DV306" i="32" s="1"/>
  <c r="DW306" i="32" s="1"/>
  <c r="DR7" i="32"/>
  <c r="DS356" i="32" s="1"/>
  <c r="DT356" i="32" s="1"/>
  <c r="DO7" i="32"/>
  <c r="DP157" i="32" s="1"/>
  <c r="DL7" i="32"/>
  <c r="DI7" i="32"/>
  <c r="DJ441" i="32" s="1"/>
  <c r="DF7" i="32"/>
  <c r="DG468" i="32" s="1"/>
  <c r="DC7" i="32"/>
  <c r="DD494" i="32" s="1"/>
  <c r="CZ7" i="32"/>
  <c r="CW7" i="32"/>
  <c r="CX310" i="32" s="1"/>
  <c r="CY310" i="32" s="1"/>
  <c r="CT7" i="32"/>
  <c r="CU396" i="32" s="1"/>
  <c r="CV396" i="32" s="1"/>
  <c r="CQ7" i="32"/>
  <c r="CR118" i="32" s="1"/>
  <c r="CN7" i="32"/>
  <c r="CK7" i="32"/>
  <c r="CL95" i="32" s="1"/>
  <c r="CH7" i="32"/>
  <c r="CI121" i="32" s="1"/>
  <c r="CE7" i="32"/>
  <c r="CF173" i="32" s="1"/>
  <c r="CB7" i="32"/>
  <c r="BY7" i="32"/>
  <c r="BZ163" i="32" s="1"/>
  <c r="BV7" i="32"/>
  <c r="BW332" i="32" s="1"/>
  <c r="BS7" i="32"/>
  <c r="BT470" i="32" s="1"/>
  <c r="BU470" i="32" s="1"/>
  <c r="BP7" i="32"/>
  <c r="BM7" i="32"/>
  <c r="BN604" i="32" s="1"/>
  <c r="BJ7" i="32"/>
  <c r="BK195" i="32" s="1"/>
  <c r="BG7" i="32"/>
  <c r="BH162" i="32" s="1"/>
  <c r="BD7" i="32"/>
  <c r="BA7" i="32"/>
  <c r="BB178" i="32" s="1"/>
  <c r="AX7" i="32"/>
  <c r="AY368" i="32" s="1"/>
  <c r="AU7" i="32"/>
  <c r="AV420" i="32" s="1"/>
  <c r="AR7" i="32"/>
  <c r="AO7" i="32"/>
  <c r="AP452" i="32" s="1"/>
  <c r="AL7" i="32"/>
  <c r="AI7" i="32"/>
  <c r="AJ59" i="32" s="1"/>
  <c r="AF7" i="32"/>
  <c r="AC7" i="32"/>
  <c r="AD383" i="32" s="1"/>
  <c r="Z7" i="32"/>
  <c r="AA329" i="32" s="1"/>
  <c r="W7" i="32"/>
  <c r="X99" i="32" s="1"/>
  <c r="T7" i="32"/>
  <c r="Q7" i="32"/>
  <c r="R122" i="32" s="1"/>
  <c r="N7" i="32"/>
  <c r="BT606" i="32"/>
  <c r="BZ55" i="32"/>
  <c r="BZ129" i="32"/>
  <c r="CX168" i="32"/>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BE5" i="21"/>
  <c r="BD5" i="21"/>
  <c r="BC5" i="21"/>
  <c r="BB5" i="21"/>
  <c r="BA5" i="21"/>
  <c r="AZ5" i="21"/>
  <c r="AY5" i="21"/>
  <c r="AX5" i="21"/>
  <c r="AW5" i="21"/>
  <c r="AV5" i="21"/>
  <c r="AU5" i="21"/>
  <c r="AT5" i="21"/>
  <c r="AS5" i="21"/>
  <c r="AR5" i="21"/>
  <c r="AQ5" i="21"/>
  <c r="AP5" i="21"/>
  <c r="AO5" i="21"/>
  <c r="AN5" i="21"/>
  <c r="AM5" i="21"/>
  <c r="AL5" i="21"/>
  <c r="AK5" i="21"/>
  <c r="AJ5" i="21"/>
  <c r="AI5" i="21"/>
  <c r="AH5" i="21"/>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BE4" i="21"/>
  <c r="BD4" i="21"/>
  <c r="BC4" i="21"/>
  <c r="BB4" i="21"/>
  <c r="BA4" i="21"/>
  <c r="AZ4" i="21"/>
  <c r="AY4" i="21"/>
  <c r="AX4" i="21"/>
  <c r="AW4" i="21"/>
  <c r="AV4" i="21"/>
  <c r="AU4" i="21"/>
  <c r="AT4" i="21"/>
  <c r="AS4" i="21"/>
  <c r="AR4" i="21"/>
  <c r="AQ4" i="21"/>
  <c r="AP4" i="21"/>
  <c r="AO4" i="21"/>
  <c r="AN4" i="21"/>
  <c r="AM4" i="21"/>
  <c r="AL4" i="21"/>
  <c r="AK4" i="21"/>
  <c r="AJ4" i="21"/>
  <c r="AI4" i="21"/>
  <c r="AH4" i="21"/>
  <c r="AG4" i="21"/>
  <c r="AF4" i="21"/>
  <c r="AE4" i="21"/>
  <c r="AD4" i="21"/>
  <c r="AC4" i="21"/>
  <c r="AB4" i="21"/>
  <c r="AA4" i="21"/>
  <c r="Z4" i="21"/>
  <c r="Y4" i="21"/>
  <c r="X4" i="21"/>
  <c r="W4" i="21"/>
  <c r="V4" i="21"/>
  <c r="U4" i="21"/>
  <c r="T4" i="21"/>
  <c r="S4" i="21"/>
  <c r="R4" i="21"/>
  <c r="Q4" i="21"/>
  <c r="P4" i="21"/>
  <c r="O4" i="21"/>
  <c r="N4" i="21"/>
  <c r="M4" i="21"/>
  <c r="L4" i="21"/>
  <c r="K4" i="21"/>
  <c r="J4" i="21"/>
  <c r="I4" i="21"/>
  <c r="H4" i="21"/>
  <c r="G4" i="21"/>
  <c r="F4" i="21"/>
  <c r="E4" i="21"/>
  <c r="D4" i="21"/>
  <c r="C4" i="21"/>
  <c r="DJ6" i="34"/>
  <c r="DH6" i="34"/>
  <c r="DF6" i="34"/>
  <c r="DD6" i="34"/>
  <c r="DB6" i="34"/>
  <c r="CZ6" i="34"/>
  <c r="CX6" i="34"/>
  <c r="CV6" i="34"/>
  <c r="CT6" i="34"/>
  <c r="CR6" i="34"/>
  <c r="CP6" i="34"/>
  <c r="CN6" i="34"/>
  <c r="CL6" i="34"/>
  <c r="CJ6" i="34"/>
  <c r="CH6" i="34"/>
  <c r="CF6" i="34"/>
  <c r="CD6" i="34"/>
  <c r="CB6" i="34"/>
  <c r="BZ6" i="34"/>
  <c r="BX6" i="34"/>
  <c r="BV6" i="34"/>
  <c r="BT6" i="34"/>
  <c r="BR6" i="34"/>
  <c r="BP6" i="34"/>
  <c r="BN6" i="34"/>
  <c r="BL6" i="34"/>
  <c r="BJ6" i="34"/>
  <c r="BH6" i="34"/>
  <c r="BF6" i="34"/>
  <c r="BD6" i="34"/>
  <c r="BB6" i="34"/>
  <c r="AZ6" i="34"/>
  <c r="AX6" i="34"/>
  <c r="AV6" i="34"/>
  <c r="AT6" i="34"/>
  <c r="AR6" i="34"/>
  <c r="AP6" i="34"/>
  <c r="AN6" i="34"/>
  <c r="AL6" i="34"/>
  <c r="AJ6" i="34"/>
  <c r="AH6" i="34"/>
  <c r="AF6" i="34"/>
  <c r="AD6" i="34"/>
  <c r="AB6" i="34"/>
  <c r="Z6" i="34"/>
  <c r="X6" i="34"/>
  <c r="V6" i="34"/>
  <c r="T6" i="34"/>
  <c r="R6" i="34"/>
  <c r="P6" i="34"/>
  <c r="N6" i="34"/>
  <c r="L6" i="34"/>
  <c r="J6" i="34"/>
  <c r="H6" i="34"/>
  <c r="F6" i="34"/>
  <c r="DJ5" i="34"/>
  <c r="DH5" i="34"/>
  <c r="DF5" i="34"/>
  <c r="DD5" i="34"/>
  <c r="DB5" i="34"/>
  <c r="CZ5" i="34"/>
  <c r="CX5" i="34"/>
  <c r="CV5" i="34"/>
  <c r="CT5" i="34"/>
  <c r="CR5" i="34"/>
  <c r="CP5" i="34"/>
  <c r="CN5" i="34"/>
  <c r="CL5" i="34"/>
  <c r="CJ5" i="34"/>
  <c r="CH5" i="34"/>
  <c r="CF5" i="34"/>
  <c r="CD5" i="34"/>
  <c r="CB5" i="34"/>
  <c r="BZ5" i="34"/>
  <c r="BX5" i="34"/>
  <c r="BV5" i="34"/>
  <c r="BT5" i="34"/>
  <c r="BR5" i="34"/>
  <c r="BP5" i="34"/>
  <c r="BN5" i="34"/>
  <c r="BL5" i="34"/>
  <c r="BJ5" i="34"/>
  <c r="BH5" i="34"/>
  <c r="BF5" i="34"/>
  <c r="BD5" i="34"/>
  <c r="BB5" i="34"/>
  <c r="AZ5" i="34"/>
  <c r="AX5" i="34"/>
  <c r="AV5" i="34"/>
  <c r="AT5" i="34"/>
  <c r="AR5" i="34"/>
  <c r="AP5" i="34"/>
  <c r="AN5" i="34"/>
  <c r="AL5" i="34"/>
  <c r="AJ5" i="34"/>
  <c r="AH5" i="34"/>
  <c r="AF5" i="34"/>
  <c r="AD5" i="34"/>
  <c r="AB5" i="34"/>
  <c r="Z5" i="34"/>
  <c r="X5" i="34"/>
  <c r="V5" i="34"/>
  <c r="T5" i="34"/>
  <c r="R5" i="34"/>
  <c r="P5" i="34"/>
  <c r="N5" i="34"/>
  <c r="L5" i="34"/>
  <c r="J5" i="34"/>
  <c r="H5" i="34"/>
  <c r="F5" i="34"/>
  <c r="AK121" i="37"/>
  <c r="AK41" i="37"/>
  <c r="AK107" i="37"/>
  <c r="AK43" i="37"/>
  <c r="AK67" i="37"/>
  <c r="AK27" i="37"/>
  <c r="AJ12" i="37"/>
  <c r="AK81" i="37"/>
  <c r="F141" i="33"/>
  <c r="F140" i="33"/>
  <c r="F139" i="33"/>
  <c r="F57" i="33"/>
  <c r="F35" i="33"/>
  <c r="E31" i="34"/>
  <c r="E30" i="34"/>
  <c r="E29" i="34"/>
  <c r="E28" i="34"/>
  <c r="E27" i="34"/>
  <c r="E26" i="34"/>
  <c r="J620" i="32"/>
  <c r="J612" i="32"/>
  <c r="J611" i="32"/>
  <c r="J610" i="32"/>
  <c r="J609" i="32"/>
  <c r="J608" i="32"/>
  <c r="J607" i="32"/>
  <c r="J606" i="32"/>
  <c r="J605" i="32"/>
  <c r="J604" i="32"/>
  <c r="J603" i="32"/>
  <c r="J602" i="32"/>
  <c r="J500" i="32"/>
  <c r="J499" i="32"/>
  <c r="J498" i="32"/>
  <c r="J497" i="32"/>
  <c r="J496" i="32"/>
  <c r="J495" i="32"/>
  <c r="J494" i="32"/>
  <c r="J493" i="32"/>
  <c r="J492" i="32"/>
  <c r="J491" i="32"/>
  <c r="J490" i="32"/>
  <c r="J489" i="32"/>
  <c r="J488" i="32"/>
  <c r="J487" i="32"/>
  <c r="J486" i="32"/>
  <c r="J485" i="32"/>
  <c r="J484" i="32"/>
  <c r="J483" i="32"/>
  <c r="J482" i="32"/>
  <c r="J481" i="32"/>
  <c r="J480" i="32"/>
  <c r="J479" i="32"/>
  <c r="J478" i="32"/>
  <c r="J477" i="32"/>
  <c r="J476" i="32"/>
  <c r="J475" i="32"/>
  <c r="J474" i="32"/>
  <c r="J473" i="32"/>
  <c r="J472" i="32"/>
  <c r="J461" i="32"/>
  <c r="J460" i="32"/>
  <c r="J459" i="32"/>
  <c r="J458" i="32"/>
  <c r="J457" i="32"/>
  <c r="J456" i="32"/>
  <c r="J455" i="32"/>
  <c r="J454" i="32"/>
  <c r="J453" i="32"/>
  <c r="J452" i="32"/>
  <c r="J451" i="32"/>
  <c r="J450" i="32"/>
  <c r="J449" i="32"/>
  <c r="J448" i="32"/>
  <c r="J447" i="32"/>
  <c r="J446" i="32"/>
  <c r="J445" i="32"/>
  <c r="J444" i="32"/>
  <c r="J443" i="32"/>
  <c r="J442" i="32"/>
  <c r="J441" i="32"/>
  <c r="J440" i="32"/>
  <c r="J439" i="32"/>
  <c r="J438" i="32"/>
  <c r="J437" i="32"/>
  <c r="J436" i="32"/>
  <c r="J435" i="32"/>
  <c r="J434" i="32"/>
  <c r="J433" i="32"/>
  <c r="J432" i="32"/>
  <c r="J431" i="32"/>
  <c r="J430" i="32"/>
  <c r="J429" i="32"/>
  <c r="J428" i="32"/>
  <c r="J427" i="32"/>
  <c r="J426" i="32"/>
  <c r="J425" i="32"/>
  <c r="J424" i="32"/>
  <c r="J423" i="32"/>
  <c r="J422" i="32"/>
  <c r="J421" i="32"/>
  <c r="J420" i="32"/>
  <c r="J419" i="32"/>
  <c r="J418" i="32"/>
  <c r="J417" i="32"/>
  <c r="J416" i="32"/>
  <c r="J415" i="32"/>
  <c r="J414" i="32"/>
  <c r="J413" i="32"/>
  <c r="J412" i="32"/>
  <c r="J411" i="32"/>
  <c r="J410" i="32"/>
  <c r="J409" i="32"/>
  <c r="J408" i="32"/>
  <c r="J407" i="32"/>
  <c r="J406" i="32"/>
  <c r="J405" i="32"/>
  <c r="J404" i="32"/>
  <c r="J403" i="32"/>
  <c r="J402" i="32"/>
  <c r="J201" i="32"/>
  <c r="J200" i="32"/>
  <c r="J199" i="32"/>
  <c r="J198" i="32"/>
  <c r="J197" i="32"/>
  <c r="J196" i="32"/>
  <c r="J195" i="32"/>
  <c r="J194" i="32"/>
  <c r="J193" i="32"/>
  <c r="J192" i="32"/>
  <c r="J191" i="32"/>
  <c r="J190" i="32"/>
  <c r="J189" i="32"/>
  <c r="J188" i="32"/>
  <c r="J187" i="32"/>
  <c r="J186" i="32"/>
  <c r="J185" i="32"/>
  <c r="J184" i="32"/>
  <c r="J183" i="32"/>
  <c r="J182" i="32"/>
  <c r="J181" i="32"/>
  <c r="J180" i="32"/>
  <c r="J179" i="32"/>
  <c r="J178" i="32"/>
  <c r="J177" i="32"/>
  <c r="J176" i="32"/>
  <c r="J175" i="32"/>
  <c r="J174" i="32"/>
  <c r="J173" i="32"/>
  <c r="J172" i="32"/>
  <c r="J171" i="32"/>
  <c r="J170" i="32"/>
  <c r="J169" i="32"/>
  <c r="J168" i="32"/>
  <c r="J167" i="32"/>
  <c r="J166" i="32"/>
  <c r="J165" i="32"/>
  <c r="J164" i="32"/>
  <c r="J163" i="32"/>
  <c r="J162" i="32"/>
  <c r="J161" i="32"/>
  <c r="J160" i="32"/>
  <c r="J159" i="32"/>
  <c r="J158" i="32"/>
  <c r="J157" i="32"/>
  <c r="J156" i="32"/>
  <c r="J155" i="32"/>
  <c r="J154" i="32"/>
  <c r="J153" i="32"/>
  <c r="J152" i="32"/>
  <c r="J151" i="32"/>
  <c r="J150" i="32"/>
  <c r="J149" i="32"/>
  <c r="J148" i="32"/>
  <c r="J147" i="32"/>
  <c r="J146" i="32"/>
  <c r="J145" i="32"/>
  <c r="J144" i="32"/>
  <c r="J143" i="32"/>
  <c r="J142" i="32"/>
  <c r="J141" i="32"/>
  <c r="J140" i="32"/>
  <c r="J139" i="32"/>
  <c r="J138" i="32"/>
  <c r="J137" i="32"/>
  <c r="J136" i="32"/>
  <c r="J135" i="32"/>
  <c r="J134" i="32"/>
  <c r="J133" i="32"/>
  <c r="J132" i="32"/>
  <c r="J131" i="32"/>
  <c r="J130" i="32"/>
  <c r="J129" i="32"/>
  <c r="J128" i="32"/>
  <c r="J127" i="32"/>
  <c r="J126" i="32"/>
  <c r="J125" i="32"/>
  <c r="J124" i="32"/>
  <c r="J123" i="32"/>
  <c r="J122" i="32"/>
  <c r="J121" i="32"/>
  <c r="J120" i="32"/>
  <c r="J119" i="32"/>
  <c r="J118" i="32"/>
  <c r="J117" i="32"/>
  <c r="J116" i="32"/>
  <c r="J115" i="32"/>
  <c r="J114" i="32"/>
  <c r="J113" i="32"/>
  <c r="J112" i="32"/>
  <c r="J111" i="32"/>
  <c r="J110" i="32"/>
  <c r="J109" i="32"/>
  <c r="J108" i="32"/>
  <c r="J107" i="32"/>
  <c r="J106" i="32"/>
  <c r="J105" i="32"/>
  <c r="J104" i="32"/>
  <c r="J103" i="32"/>
  <c r="J102" i="32"/>
  <c r="J101" i="32"/>
  <c r="J100" i="32"/>
  <c r="J99" i="32"/>
  <c r="J98" i="32"/>
  <c r="J97" i="32"/>
  <c r="J96" i="32"/>
  <c r="J95" i="32"/>
  <c r="J94" i="32"/>
  <c r="J93" i="32"/>
  <c r="J92" i="32"/>
  <c r="J91" i="32"/>
  <c r="J90" i="32"/>
  <c r="J89" i="32"/>
  <c r="J88" i="32"/>
  <c r="J87" i="32"/>
  <c r="J86" i="32"/>
  <c r="J85" i="32"/>
  <c r="J84" i="32"/>
  <c r="J83" i="32"/>
  <c r="J82" i="32"/>
  <c r="J81" i="32"/>
  <c r="J80" i="32"/>
  <c r="J79" i="32"/>
  <c r="J78" i="32"/>
  <c r="J77" i="32"/>
  <c r="J76" i="32"/>
  <c r="J75" i="32"/>
  <c r="J74" i="32"/>
  <c r="J73" i="32"/>
  <c r="J72" i="32"/>
  <c r="J71" i="32"/>
  <c r="J70" i="32"/>
  <c r="J69" i="32"/>
  <c r="J68" i="32"/>
  <c r="J67" i="32"/>
  <c r="J66" i="32"/>
  <c r="J65" i="32"/>
  <c r="J64" i="32"/>
  <c r="J63" i="32"/>
  <c r="J62" i="32"/>
  <c r="J61" i="32"/>
  <c r="J60" i="32"/>
  <c r="J59" i="32"/>
  <c r="J58" i="32"/>
  <c r="J57" i="32"/>
  <c r="J56" i="32"/>
  <c r="J55" i="32"/>
  <c r="J54" i="32"/>
  <c r="J53" i="32"/>
  <c r="J52" i="32"/>
  <c r="J51" i="32"/>
  <c r="J50" i="32"/>
  <c r="J49" i="32"/>
  <c r="J48" i="32"/>
  <c r="J47" i="32"/>
  <c r="J46" i="32"/>
  <c r="J45" i="32"/>
  <c r="J44" i="32"/>
  <c r="J43" i="32"/>
  <c r="J42" i="32"/>
  <c r="J41" i="32"/>
  <c r="J40" i="32"/>
  <c r="J39" i="32"/>
  <c r="J38" i="32"/>
  <c r="J37" i="32"/>
  <c r="J36" i="32"/>
  <c r="J35" i="32"/>
  <c r="J34" i="32"/>
  <c r="J33" i="32"/>
  <c r="J32" i="32"/>
  <c r="J31" i="32"/>
  <c r="J30" i="32"/>
  <c r="J29" i="32"/>
  <c r="J28" i="32"/>
  <c r="J27" i="32"/>
  <c r="J26" i="32"/>
  <c r="J25" i="32"/>
  <c r="J24" i="32"/>
  <c r="J23" i="32"/>
  <c r="J22" i="32"/>
  <c r="J21" i="32"/>
  <c r="J20" i="32"/>
  <c r="J19" i="32"/>
  <c r="J18" i="32"/>
  <c r="J17" i="32"/>
  <c r="J16" i="32"/>
  <c r="J15" i="32"/>
  <c r="J14" i="32"/>
  <c r="J13" i="32"/>
  <c r="J12" i="32"/>
  <c r="J11" i="32"/>
  <c r="E8" i="34"/>
  <c r="F11" i="33"/>
  <c r="F12" i="33"/>
  <c r="F149" i="33"/>
  <c r="F64" i="33"/>
  <c r="F65" i="33"/>
  <c r="F142" i="33"/>
  <c r="F147" i="33"/>
  <c r="F148" i="33"/>
  <c r="F158" i="33"/>
  <c r="F159" i="33"/>
  <c r="F160" i="33"/>
  <c r="F161" i="33"/>
  <c r="F13" i="33"/>
  <c r="F58" i="33"/>
  <c r="F59" i="33"/>
  <c r="F60" i="33"/>
  <c r="E9" i="34"/>
  <c r="E10" i="34"/>
  <c r="E22" i="34"/>
  <c r="E23" i="34"/>
  <c r="E24" i="34"/>
  <c r="E25" i="34"/>
  <c r="E32" i="34"/>
  <c r="E33" i="34"/>
  <c r="E34" i="34"/>
  <c r="E35" i="34"/>
  <c r="D162" i="33"/>
  <c r="D144" i="33"/>
  <c r="D61" i="33"/>
  <c r="A6" i="25"/>
  <c r="A7" i="25"/>
  <c r="A8" i="25"/>
  <c r="A5" i="25"/>
  <c r="AT29" i="37" l="1"/>
  <c r="AK19" i="37"/>
  <c r="AT53" i="37"/>
  <c r="AT13" i="37"/>
  <c r="AK83" i="37"/>
  <c r="AT37" i="37"/>
  <c r="AT77" i="37"/>
  <c r="AT117" i="37"/>
  <c r="AT61" i="37"/>
  <c r="AK51" i="37"/>
  <c r="AK91" i="37"/>
  <c r="DP41" i="32"/>
  <c r="AL47" i="21"/>
  <c r="AL56" i="21"/>
  <c r="AL57" i="21"/>
  <c r="L82" i="32"/>
  <c r="L490" i="32"/>
  <c r="L129" i="32"/>
  <c r="L172" i="32"/>
  <c r="BT171" i="32"/>
  <c r="CX444" i="32"/>
  <c r="FO186" i="32"/>
  <c r="FO443" i="32"/>
  <c r="FO15" i="32"/>
  <c r="FO97" i="32"/>
  <c r="BZ185" i="32"/>
  <c r="BZ60" i="32"/>
  <c r="BZ96" i="32"/>
  <c r="DS161" i="32"/>
  <c r="FO51" i="32"/>
  <c r="BZ436" i="32"/>
  <c r="DS418" i="32"/>
  <c r="DS170" i="32"/>
  <c r="BZ65" i="32"/>
  <c r="BZ78" i="32"/>
  <c r="AZ19" i="37"/>
  <c r="R31" i="42" s="1"/>
  <c r="R109" i="42" s="1"/>
  <c r="FO146" i="32"/>
  <c r="FO84" i="32"/>
  <c r="FO449" i="32"/>
  <c r="DP77" i="32"/>
  <c r="DS422" i="32"/>
  <c r="DP108" i="32"/>
  <c r="DS31" i="32"/>
  <c r="DD11" i="33"/>
  <c r="DP159" i="32"/>
  <c r="DP444" i="32"/>
  <c r="DS498" i="32"/>
  <c r="CX64" i="32"/>
  <c r="DS435" i="32"/>
  <c r="BT93" i="32"/>
  <c r="CX77" i="32"/>
  <c r="CX125" i="32"/>
  <c r="BZ88" i="32"/>
  <c r="CA88" i="32" s="1"/>
  <c r="FO28" i="32"/>
  <c r="FO165" i="32"/>
  <c r="BW28" i="32"/>
  <c r="BZ110" i="32"/>
  <c r="CA110" i="32" s="1"/>
  <c r="BW478" i="32"/>
  <c r="BZ169" i="32"/>
  <c r="BZ159" i="32"/>
  <c r="BZ137" i="32"/>
  <c r="DP611" i="32"/>
  <c r="BW136" i="32"/>
  <c r="BZ74" i="32"/>
  <c r="DP402" i="32"/>
  <c r="BW200" i="32"/>
  <c r="BW479" i="32"/>
  <c r="BW169" i="32"/>
  <c r="BZ434" i="32"/>
  <c r="DP498" i="32"/>
  <c r="BW172" i="32"/>
  <c r="BZ193" i="32"/>
  <c r="BW158" i="32"/>
  <c r="BZ458" i="32"/>
  <c r="CA458" i="32" s="1"/>
  <c r="BW135" i="32"/>
  <c r="BZ132" i="32"/>
  <c r="BW101" i="32"/>
  <c r="BZ443" i="32"/>
  <c r="BW57" i="32"/>
  <c r="BX57" i="32" s="1"/>
  <c r="BZ459" i="32"/>
  <c r="BW89" i="32"/>
  <c r="BZ437" i="32"/>
  <c r="BW151" i="32"/>
  <c r="BX151" i="32" s="1"/>
  <c r="CX198" i="32"/>
  <c r="BZ85" i="32"/>
  <c r="BT459" i="32"/>
  <c r="DS103" i="32"/>
  <c r="BW88" i="32"/>
  <c r="BX88" i="32" s="1"/>
  <c r="BZ38" i="32"/>
  <c r="BT181" i="32"/>
  <c r="DS405" i="32"/>
  <c r="BZ495" i="32"/>
  <c r="DS74" i="32"/>
  <c r="DT74" i="32" s="1"/>
  <c r="DS188" i="32"/>
  <c r="DT188" i="32" s="1"/>
  <c r="L156" i="32"/>
  <c r="M156" i="32" s="1"/>
  <c r="BZ119" i="32"/>
  <c r="DS410" i="32"/>
  <c r="DT410" i="32" s="1"/>
  <c r="AJ433" i="32"/>
  <c r="AP453" i="32"/>
  <c r="BB419" i="32"/>
  <c r="CX50" i="32"/>
  <c r="CX107" i="32"/>
  <c r="BZ412" i="32"/>
  <c r="DS497" i="32"/>
  <c r="CX163" i="32"/>
  <c r="BZ485" i="32"/>
  <c r="DS49" i="32"/>
  <c r="CX440" i="32"/>
  <c r="DS106" i="32"/>
  <c r="BW125" i="32"/>
  <c r="BX125" i="32" s="1"/>
  <c r="V121" i="37"/>
  <c r="H82" i="42" s="1"/>
  <c r="H160" i="42" s="1"/>
  <c r="AG49" i="37"/>
  <c r="AD481" i="32"/>
  <c r="AD169" i="32"/>
  <c r="DP489" i="32"/>
  <c r="DS490" i="32"/>
  <c r="DP121" i="32"/>
  <c r="DQ121" i="32" s="1"/>
  <c r="EQ189" i="32"/>
  <c r="DS37" i="32"/>
  <c r="DP408" i="32"/>
  <c r="DS140" i="32"/>
  <c r="DS136" i="32"/>
  <c r="BW426" i="32"/>
  <c r="AD105" i="32"/>
  <c r="DS436" i="32"/>
  <c r="DS165" i="32"/>
  <c r="BB607" i="32"/>
  <c r="DS95" i="32"/>
  <c r="DS172" i="32"/>
  <c r="AD51" i="32"/>
  <c r="AD88" i="32"/>
  <c r="DP427" i="32"/>
  <c r="DS451" i="32"/>
  <c r="DT451" i="32" s="1"/>
  <c r="DS427" i="32"/>
  <c r="BW131" i="32"/>
  <c r="BX131" i="32" s="1"/>
  <c r="DP12" i="32"/>
  <c r="DS64" i="32"/>
  <c r="CU490" i="32"/>
  <c r="AY41" i="32"/>
  <c r="DP445" i="32"/>
  <c r="DS76" i="32"/>
  <c r="DP416" i="32"/>
  <c r="DS487" i="32"/>
  <c r="BW409" i="32"/>
  <c r="DP92" i="32"/>
  <c r="DS90" i="32"/>
  <c r="BW410" i="32"/>
  <c r="AD190" i="32"/>
  <c r="EQ402" i="32"/>
  <c r="AA61" i="32"/>
  <c r="AD66" i="32"/>
  <c r="AD179" i="32"/>
  <c r="EQ118" i="32"/>
  <c r="ER118" i="32" s="1"/>
  <c r="AA445" i="32"/>
  <c r="AD443" i="32"/>
  <c r="EQ62" i="32"/>
  <c r="AA419" i="32"/>
  <c r="AD485" i="32"/>
  <c r="EQ426" i="32"/>
  <c r="X605" i="32"/>
  <c r="AD151" i="32"/>
  <c r="DP151" i="32"/>
  <c r="EQ69" i="32"/>
  <c r="DS87" i="32"/>
  <c r="DS38" i="32"/>
  <c r="BW603" i="32"/>
  <c r="BW195" i="32"/>
  <c r="BX195" i="32" s="1"/>
  <c r="X491" i="32"/>
  <c r="AD431" i="32"/>
  <c r="EQ428" i="32"/>
  <c r="DS475" i="32"/>
  <c r="DS66" i="32"/>
  <c r="BW122" i="32"/>
  <c r="BW500" i="32"/>
  <c r="BX500" i="32" s="1"/>
  <c r="EQ174" i="32"/>
  <c r="X76" i="32"/>
  <c r="AD488" i="32"/>
  <c r="EQ116" i="32"/>
  <c r="EN83" i="32"/>
  <c r="EQ474" i="32"/>
  <c r="DS55" i="32"/>
  <c r="DS181" i="32"/>
  <c r="BW149" i="32"/>
  <c r="BX149" i="32" s="1"/>
  <c r="BW477" i="32"/>
  <c r="EN422" i="32"/>
  <c r="AA48" i="32"/>
  <c r="EN20" i="32"/>
  <c r="AA129" i="32"/>
  <c r="AD456" i="32"/>
  <c r="EN185" i="32"/>
  <c r="AA420" i="32"/>
  <c r="AA139" i="32"/>
  <c r="EQ97" i="32"/>
  <c r="ER97" i="32" s="1"/>
  <c r="DS499" i="32"/>
  <c r="DT499" i="32" s="1"/>
  <c r="DS183" i="32"/>
  <c r="DS406" i="32"/>
  <c r="BW54" i="32"/>
  <c r="BX54" i="32" s="1"/>
  <c r="BW265" i="32"/>
  <c r="EN484" i="32"/>
  <c r="AA170" i="32"/>
  <c r="X475" i="32"/>
  <c r="EQ114" i="32"/>
  <c r="DS411" i="32"/>
  <c r="DS481" i="32"/>
  <c r="DS477" i="32"/>
  <c r="BW118" i="32"/>
  <c r="BW375" i="32"/>
  <c r="EQ154" i="32"/>
  <c r="DS119" i="32"/>
  <c r="DS494" i="32"/>
  <c r="DS169" i="32"/>
  <c r="EN421" i="32"/>
  <c r="AD50" i="32"/>
  <c r="ET129" i="32"/>
  <c r="EU129" i="32" s="1"/>
  <c r="BB413" i="32"/>
  <c r="X53" i="32"/>
  <c r="EQ431" i="32"/>
  <c r="ER431" i="32" s="1"/>
  <c r="DS27" i="32"/>
  <c r="DT27" i="32" s="1"/>
  <c r="DS416" i="32"/>
  <c r="DS185" i="32"/>
  <c r="BW55" i="32"/>
  <c r="ET60" i="32"/>
  <c r="BB97" i="32"/>
  <c r="X413" i="32"/>
  <c r="EQ436" i="32"/>
  <c r="DS604" i="32"/>
  <c r="DS424" i="32"/>
  <c r="DS495" i="32"/>
  <c r="BW167" i="32"/>
  <c r="AA458" i="32"/>
  <c r="AA151" i="32"/>
  <c r="AA74" i="32"/>
  <c r="EQ196" i="32"/>
  <c r="ER196" i="32" s="1"/>
  <c r="EQ73" i="32"/>
  <c r="EQ107" i="32"/>
  <c r="EQ410" i="32"/>
  <c r="ER410" i="32" s="1"/>
  <c r="EQ201" i="32"/>
  <c r="ER201" i="32" s="1"/>
  <c r="EQ176" i="32"/>
  <c r="EQ173" i="32"/>
  <c r="EQ166" i="32"/>
  <c r="ER166" i="32" s="1"/>
  <c r="EQ102" i="32"/>
  <c r="EQ57" i="32"/>
  <c r="EQ421" i="32"/>
  <c r="EQ64" i="32"/>
  <c r="EQ423" i="32"/>
  <c r="EQ111" i="32"/>
  <c r="EQ460" i="32"/>
  <c r="AA40" i="32"/>
  <c r="AA105" i="32"/>
  <c r="AB105" i="32" s="1"/>
  <c r="AA412" i="32"/>
  <c r="AA459" i="32"/>
  <c r="AB459" i="32" s="1"/>
  <c r="AA431" i="32"/>
  <c r="AA126" i="32"/>
  <c r="CX410" i="32"/>
  <c r="CY410" i="32" s="1"/>
  <c r="CX165" i="32"/>
  <c r="AA620" i="32"/>
  <c r="AA47" i="32"/>
  <c r="EQ443" i="32"/>
  <c r="ER443" i="32" s="1"/>
  <c r="EQ422" i="32"/>
  <c r="EQ178" i="32"/>
  <c r="EQ459" i="32"/>
  <c r="EQ499" i="32"/>
  <c r="EQ415" i="32"/>
  <c r="EQ405" i="32"/>
  <c r="EQ191" i="32"/>
  <c r="EQ127" i="32"/>
  <c r="EQ83" i="32"/>
  <c r="EQ441" i="32"/>
  <c r="EQ75" i="32"/>
  <c r="EQ433" i="32"/>
  <c r="EQ121" i="32"/>
  <c r="EQ480" i="32"/>
  <c r="DS18" i="32"/>
  <c r="DT18" i="32" s="1"/>
  <c r="DS182" i="32"/>
  <c r="DT182" i="32" s="1"/>
  <c r="DS178" i="32"/>
  <c r="DS483" i="32"/>
  <c r="AA64" i="32"/>
  <c r="AA185" i="32"/>
  <c r="AA436" i="32"/>
  <c r="AA85" i="32"/>
  <c r="AA114" i="32"/>
  <c r="CX499" i="32"/>
  <c r="CX30" i="32"/>
  <c r="AA500" i="32"/>
  <c r="AA35" i="32"/>
  <c r="AB35" i="32" s="1"/>
  <c r="EQ487" i="32"/>
  <c r="ER487" i="32" s="1"/>
  <c r="EQ472" i="32"/>
  <c r="EQ404" i="32"/>
  <c r="EQ23" i="32"/>
  <c r="EQ38" i="32"/>
  <c r="EQ442" i="32"/>
  <c r="EQ414" i="32"/>
  <c r="EQ407" i="32"/>
  <c r="ER407" i="32" s="1"/>
  <c r="EQ135" i="32"/>
  <c r="ER135" i="32" s="1"/>
  <c r="EQ88" i="32"/>
  <c r="EQ447" i="32"/>
  <c r="EQ90" i="32"/>
  <c r="ER90" i="32" s="1"/>
  <c r="EQ438" i="32"/>
  <c r="EQ126" i="32"/>
  <c r="EQ485" i="32"/>
  <c r="AA88" i="32"/>
  <c r="AA193" i="32"/>
  <c r="AA444" i="32"/>
  <c r="AA406" i="32"/>
  <c r="AA101" i="32"/>
  <c r="CX191" i="32"/>
  <c r="CX102" i="32"/>
  <c r="AA487" i="32"/>
  <c r="AA22" i="32"/>
  <c r="EQ32" i="32"/>
  <c r="EQ611" i="32"/>
  <c r="EQ425" i="32"/>
  <c r="EQ59" i="32"/>
  <c r="ER59" i="32" s="1"/>
  <c r="EQ51" i="32"/>
  <c r="ER51" i="32" s="1"/>
  <c r="EQ453" i="32"/>
  <c r="EQ430" i="32"/>
  <c r="EQ424" i="32"/>
  <c r="ER424" i="32" s="1"/>
  <c r="EQ143" i="32"/>
  <c r="EQ93" i="32"/>
  <c r="EQ452" i="32"/>
  <c r="EQ95" i="32"/>
  <c r="ER95" i="32" s="1"/>
  <c r="EQ454" i="32"/>
  <c r="EQ147" i="32"/>
  <c r="ER147" i="32" s="1"/>
  <c r="EQ490" i="32"/>
  <c r="DS176" i="32"/>
  <c r="DS430" i="32"/>
  <c r="DS45" i="32"/>
  <c r="DS609" i="32"/>
  <c r="AA144" i="32"/>
  <c r="AA409" i="32"/>
  <c r="AA452" i="32"/>
  <c r="BW331" i="32"/>
  <c r="AA194" i="32"/>
  <c r="AA87" i="32"/>
  <c r="CX484" i="32"/>
  <c r="CX134" i="32"/>
  <c r="AA475" i="32"/>
  <c r="EQ186" i="32"/>
  <c r="EQ46" i="32"/>
  <c r="EQ445" i="32"/>
  <c r="EQ76" i="32"/>
  <c r="EQ78" i="32"/>
  <c r="EQ491" i="32"/>
  <c r="EQ446" i="32"/>
  <c r="EQ432" i="32"/>
  <c r="EQ151" i="32"/>
  <c r="EQ98" i="32"/>
  <c r="EQ457" i="32"/>
  <c r="EQ100" i="32"/>
  <c r="EQ479" i="32"/>
  <c r="EQ152" i="32"/>
  <c r="EQ496" i="32"/>
  <c r="AA152" i="32"/>
  <c r="AA417" i="32"/>
  <c r="AA477" i="32"/>
  <c r="EQ89" i="32"/>
  <c r="EQ25" i="32"/>
  <c r="ER25" i="32" s="1"/>
  <c r="EQ481" i="32"/>
  <c r="EQ113" i="32"/>
  <c r="ER113" i="32" s="1"/>
  <c r="EQ473" i="32"/>
  <c r="EQ105" i="32"/>
  <c r="EQ495" i="32"/>
  <c r="EQ157" i="32"/>
  <c r="EQ602" i="32"/>
  <c r="AA168" i="32"/>
  <c r="AB168" i="32" s="1"/>
  <c r="AA425" i="32"/>
  <c r="AA485" i="32"/>
  <c r="AA212" i="32"/>
  <c r="EQ159" i="32"/>
  <c r="AA167" i="32"/>
  <c r="AB167" i="32" s="1"/>
  <c r="AA62" i="32"/>
  <c r="CX172" i="32"/>
  <c r="AA439" i="32"/>
  <c r="AB439" i="32" s="1"/>
  <c r="EQ56" i="32"/>
  <c r="ER56" i="32" s="1"/>
  <c r="EQ153" i="32"/>
  <c r="EQ40" i="32"/>
  <c r="EQ112" i="32"/>
  <c r="ER112" i="32" s="1"/>
  <c r="EQ104" i="32"/>
  <c r="EQ41" i="32"/>
  <c r="EQ489" i="32"/>
  <c r="EQ448" i="32"/>
  <c r="EQ168" i="32"/>
  <c r="EQ119" i="32"/>
  <c r="EQ477" i="32"/>
  <c r="EQ110" i="32"/>
  <c r="EQ612" i="32"/>
  <c r="EQ162" i="32"/>
  <c r="EQ607" i="32"/>
  <c r="DS404" i="32"/>
  <c r="DS446" i="32"/>
  <c r="DS81" i="32"/>
  <c r="AA176" i="32"/>
  <c r="AB176" i="32" s="1"/>
  <c r="AA441" i="32"/>
  <c r="AA602" i="32"/>
  <c r="AA217" i="32"/>
  <c r="EQ440" i="32"/>
  <c r="ER440" i="32" s="1"/>
  <c r="AA155" i="32"/>
  <c r="AA50" i="32"/>
  <c r="CX23" i="32"/>
  <c r="AA427" i="32"/>
  <c r="EQ138" i="32"/>
  <c r="EQ193" i="32"/>
  <c r="EQ65" i="32"/>
  <c r="EQ128" i="32"/>
  <c r="EQ129" i="32"/>
  <c r="EQ50" i="32"/>
  <c r="EQ608" i="32"/>
  <c r="EQ475" i="32"/>
  <c r="EQ184" i="32"/>
  <c r="EQ124" i="32"/>
  <c r="EQ482" i="32"/>
  <c r="EQ131" i="32"/>
  <c r="EQ19" i="32"/>
  <c r="ER19" i="32" s="1"/>
  <c r="EQ177" i="32"/>
  <c r="ER177" i="32" s="1"/>
  <c r="EQ620" i="32"/>
  <c r="DS429" i="32"/>
  <c r="DS460" i="32"/>
  <c r="DT460" i="32" s="1"/>
  <c r="DS88" i="32"/>
  <c r="DT88" i="32" s="1"/>
  <c r="AA184" i="32"/>
  <c r="AA449" i="32"/>
  <c r="AA496" i="32"/>
  <c r="AA310" i="32"/>
  <c r="AA453" i="32"/>
  <c r="AA142" i="32"/>
  <c r="AA603" i="32"/>
  <c r="AA37" i="32"/>
  <c r="CX65" i="32"/>
  <c r="AA414" i="32"/>
  <c r="EQ494" i="32"/>
  <c r="EQ429" i="32"/>
  <c r="EQ108" i="32"/>
  <c r="EQ145" i="32"/>
  <c r="EQ169" i="32"/>
  <c r="ER169" i="32" s="1"/>
  <c r="EQ58" i="32"/>
  <c r="EQ11" i="32"/>
  <c r="EQ483" i="32"/>
  <c r="EQ200" i="32"/>
  <c r="ER200" i="32" s="1"/>
  <c r="EQ134" i="32"/>
  <c r="EQ488" i="32"/>
  <c r="EQ136" i="32"/>
  <c r="EQ24" i="32"/>
  <c r="EQ183" i="32"/>
  <c r="AA200" i="32"/>
  <c r="AA474" i="32"/>
  <c r="AB474" i="32" s="1"/>
  <c r="AA70" i="32"/>
  <c r="AA204" i="32"/>
  <c r="AA130" i="32"/>
  <c r="AA488" i="32"/>
  <c r="AA23" i="32"/>
  <c r="AA402" i="32"/>
  <c r="EQ72" i="32"/>
  <c r="EQ48" i="32"/>
  <c r="EQ179" i="32"/>
  <c r="ER179" i="32" s="1"/>
  <c r="EQ199" i="32"/>
  <c r="EQ181" i="32"/>
  <c r="EQ66" i="32"/>
  <c r="EQ68" i="32"/>
  <c r="ER68" i="32" s="1"/>
  <c r="EQ492" i="32"/>
  <c r="EQ450" i="32"/>
  <c r="EQ144" i="32"/>
  <c r="EQ493" i="32"/>
  <c r="EQ141" i="32"/>
  <c r="EQ29" i="32"/>
  <c r="EQ188" i="32"/>
  <c r="AA408" i="32"/>
  <c r="AA498" i="32"/>
  <c r="AA435" i="32"/>
  <c r="AB435" i="32" s="1"/>
  <c r="AA254" i="32"/>
  <c r="AA117" i="32"/>
  <c r="AA476" i="32"/>
  <c r="AA11" i="32"/>
  <c r="CX498" i="32"/>
  <c r="AA189" i="32"/>
  <c r="EQ420" i="32"/>
  <c r="ER420" i="32" s="1"/>
  <c r="EQ81" i="32"/>
  <c r="EQ427" i="32"/>
  <c r="EQ417" i="32"/>
  <c r="ER417" i="32" s="1"/>
  <c r="EQ195" i="32"/>
  <c r="EQ74" i="32"/>
  <c r="EQ84" i="32"/>
  <c r="EQ500" i="32"/>
  <c r="EQ458" i="32"/>
  <c r="EQ149" i="32"/>
  <c r="EQ498" i="32"/>
  <c r="EQ146" i="32"/>
  <c r="EQ34" i="32"/>
  <c r="EQ198" i="32"/>
  <c r="AA424" i="32"/>
  <c r="AA52" i="32"/>
  <c r="AA455" i="32"/>
  <c r="AA259" i="32"/>
  <c r="AA103" i="32"/>
  <c r="AA454" i="32"/>
  <c r="CX79" i="32"/>
  <c r="CY79" i="32" s="1"/>
  <c r="AA175" i="32"/>
  <c r="AB175" i="32" s="1"/>
  <c r="EQ604" i="32"/>
  <c r="ER604" i="32" s="1"/>
  <c r="EQ122" i="32"/>
  <c r="ER122" i="32" s="1"/>
  <c r="EQ451" i="32"/>
  <c r="EQ435" i="32"/>
  <c r="EQ409" i="32"/>
  <c r="EQ82" i="32"/>
  <c r="EQ101" i="32"/>
  <c r="EQ12" i="32"/>
  <c r="EQ476" i="32"/>
  <c r="EQ155" i="32"/>
  <c r="EQ605" i="32"/>
  <c r="EQ161" i="32"/>
  <c r="EQ49" i="32"/>
  <c r="EQ408" i="32"/>
  <c r="AA448" i="32"/>
  <c r="AB448" i="32" s="1"/>
  <c r="AA60" i="32"/>
  <c r="AA608" i="32"/>
  <c r="AA258" i="32"/>
  <c r="AB258" i="32" s="1"/>
  <c r="AA75" i="32"/>
  <c r="AA91" i="32"/>
  <c r="AA442" i="32"/>
  <c r="AA163" i="32"/>
  <c r="AB163" i="32" s="1"/>
  <c r="EQ30" i="32"/>
  <c r="EQ160" i="32"/>
  <c r="EQ486" i="32"/>
  <c r="EQ478" i="32"/>
  <c r="EQ461" i="32"/>
  <c r="EQ99" i="32"/>
  <c r="EQ109" i="32"/>
  <c r="EQ20" i="32"/>
  <c r="EQ484" i="32"/>
  <c r="EQ170" i="32"/>
  <c r="EQ610" i="32"/>
  <c r="EQ167" i="32"/>
  <c r="EQ55" i="32"/>
  <c r="EQ413" i="32"/>
  <c r="AA25" i="32"/>
  <c r="AA76" i="32"/>
  <c r="AA118" i="32"/>
  <c r="AA323" i="32"/>
  <c r="AA78" i="32"/>
  <c r="AA429" i="32"/>
  <c r="CX407" i="32"/>
  <c r="AA150" i="32"/>
  <c r="EQ67" i="32"/>
  <c r="EQ194" i="32"/>
  <c r="EQ609" i="32"/>
  <c r="EQ26" i="32"/>
  <c r="EQ497" i="32"/>
  <c r="ER497" i="32" s="1"/>
  <c r="EQ115" i="32"/>
  <c r="EQ117" i="32"/>
  <c r="EQ28" i="32"/>
  <c r="EQ16" i="32"/>
  <c r="EQ175" i="32"/>
  <c r="EQ13" i="32"/>
  <c r="ER13" i="32" s="1"/>
  <c r="EQ172" i="32"/>
  <c r="EQ60" i="32"/>
  <c r="EQ419" i="32"/>
  <c r="ER419" i="32" s="1"/>
  <c r="AA33" i="32"/>
  <c r="AA84" i="32"/>
  <c r="AA158" i="32"/>
  <c r="EQ205" i="32"/>
  <c r="ER205" i="32" s="1"/>
  <c r="EQ406" i="32"/>
  <c r="AA66" i="32"/>
  <c r="AB66" i="32" s="1"/>
  <c r="AA415" i="32"/>
  <c r="CX144" i="32"/>
  <c r="AA138" i="32"/>
  <c r="AB138" i="32" s="1"/>
  <c r="EQ103" i="32"/>
  <c r="ER103" i="32" s="1"/>
  <c r="EQ437" i="32"/>
  <c r="EQ22" i="32"/>
  <c r="EQ43" i="32"/>
  <c r="EQ17" i="32"/>
  <c r="EQ132" i="32"/>
  <c r="ER132" i="32" s="1"/>
  <c r="EQ125" i="32"/>
  <c r="EQ36" i="32"/>
  <c r="EQ21" i="32"/>
  <c r="EQ180" i="32"/>
  <c r="ER180" i="32" s="1"/>
  <c r="EQ18" i="32"/>
  <c r="ER18" i="32" s="1"/>
  <c r="EQ182" i="32"/>
  <c r="EQ70" i="32"/>
  <c r="EQ434" i="32"/>
  <c r="ER434" i="32" s="1"/>
  <c r="DS162" i="32"/>
  <c r="DS33" i="32"/>
  <c r="DS24" i="32"/>
  <c r="DT24" i="32" s="1"/>
  <c r="DS195" i="32"/>
  <c r="AY105" i="32"/>
  <c r="AA49" i="32"/>
  <c r="AA92" i="32"/>
  <c r="AA491" i="32"/>
  <c r="EQ363" i="32"/>
  <c r="AA181" i="32"/>
  <c r="AA53" i="32"/>
  <c r="AA403" i="32"/>
  <c r="AA125" i="32"/>
  <c r="EQ412" i="32"/>
  <c r="EQ15" i="32"/>
  <c r="EQ71" i="32"/>
  <c r="EQ79" i="32"/>
  <c r="ER79" i="32" s="1"/>
  <c r="EQ31" i="32"/>
  <c r="EQ140" i="32"/>
  <c r="ER140" i="32" s="1"/>
  <c r="EQ133" i="32"/>
  <c r="ER133" i="32" s="1"/>
  <c r="EQ45" i="32"/>
  <c r="EQ27" i="32"/>
  <c r="EQ185" i="32"/>
  <c r="EQ33" i="32"/>
  <c r="EQ192" i="32"/>
  <c r="EQ80" i="32"/>
  <c r="EQ439" i="32"/>
  <c r="AA57" i="32"/>
  <c r="AA108" i="32"/>
  <c r="AA141" i="32"/>
  <c r="EQ300" i="32"/>
  <c r="ER300" i="32" s="1"/>
  <c r="EQ94" i="32"/>
  <c r="AA605" i="32"/>
  <c r="AA39" i="32"/>
  <c r="AA190" i="32"/>
  <c r="CX423" i="32"/>
  <c r="CY423" i="32" s="1"/>
  <c r="CX602" i="32"/>
  <c r="FF410" i="32"/>
  <c r="AA111" i="32"/>
  <c r="EQ14" i="32"/>
  <c r="ER14" i="32" s="1"/>
  <c r="EQ456" i="32"/>
  <c r="EQ37" i="32"/>
  <c r="EQ92" i="32"/>
  <c r="EQ96" i="32"/>
  <c r="EQ123" i="32"/>
  <c r="EQ148" i="32"/>
  <c r="EQ142" i="32"/>
  <c r="EQ61" i="32"/>
  <c r="EQ42" i="32"/>
  <c r="EQ190" i="32"/>
  <c r="EQ39" i="32"/>
  <c r="EQ197" i="32"/>
  <c r="EQ85" i="32"/>
  <c r="EQ444" i="32"/>
  <c r="DS75" i="32"/>
  <c r="DT75" i="32" s="1"/>
  <c r="DS77" i="32"/>
  <c r="DT77" i="32" s="1"/>
  <c r="DS129" i="32"/>
  <c r="DT129" i="32" s="1"/>
  <c r="DS456" i="32"/>
  <c r="AY604" i="32"/>
  <c r="AA65" i="32"/>
  <c r="AA116" i="32"/>
  <c r="AA405" i="32"/>
  <c r="EQ606" i="32"/>
  <c r="AA492" i="32"/>
  <c r="AA27" i="32"/>
  <c r="AB27" i="32" s="1"/>
  <c r="AA178" i="32"/>
  <c r="CX180" i="32"/>
  <c r="CX39" i="32"/>
  <c r="FF195" i="32"/>
  <c r="AA99" i="32"/>
  <c r="EQ171" i="32"/>
  <c r="EQ603" i="32"/>
  <c r="EQ63" i="32"/>
  <c r="EQ139" i="32"/>
  <c r="EQ130" i="32"/>
  <c r="EQ137" i="32"/>
  <c r="ER137" i="32" s="1"/>
  <c r="EQ156" i="32"/>
  <c r="ER156" i="32" s="1"/>
  <c r="EQ150" i="32"/>
  <c r="EQ77" i="32"/>
  <c r="EQ47" i="32"/>
  <c r="ER47" i="32" s="1"/>
  <c r="EQ411" i="32"/>
  <c r="EQ44" i="32"/>
  <c r="EQ403" i="32"/>
  <c r="EQ91" i="32"/>
  <c r="ER91" i="32" s="1"/>
  <c r="EQ449" i="32"/>
  <c r="AA16" i="32"/>
  <c r="AA81" i="32"/>
  <c r="AA132" i="32"/>
  <c r="AA478" i="32"/>
  <c r="EQ120" i="32"/>
  <c r="AA479" i="32"/>
  <c r="AA14" i="32"/>
  <c r="AA165" i="32"/>
  <c r="CX496" i="32"/>
  <c r="CX492" i="32"/>
  <c r="FF166" i="32"/>
  <c r="FG166" i="32" s="1"/>
  <c r="AA86" i="32"/>
  <c r="EQ53" i="32"/>
  <c r="EQ35" i="32"/>
  <c r="ER35" i="32" s="1"/>
  <c r="EQ87" i="32"/>
  <c r="ER87" i="32" s="1"/>
  <c r="EQ187" i="32"/>
  <c r="EQ165" i="32"/>
  <c r="EQ163" i="32"/>
  <c r="EQ164" i="32"/>
  <c r="EQ158" i="32"/>
  <c r="EQ86" i="32"/>
  <c r="EQ52" i="32"/>
  <c r="EQ416" i="32"/>
  <c r="EQ54" i="32"/>
  <c r="ER54" i="32" s="1"/>
  <c r="EQ418" i="32"/>
  <c r="EQ106" i="32"/>
  <c r="EQ455" i="32"/>
  <c r="DS412" i="32"/>
  <c r="DS91" i="32"/>
  <c r="DS157" i="32"/>
  <c r="DS21" i="32"/>
  <c r="DT21" i="32" s="1"/>
  <c r="AA24" i="32"/>
  <c r="AA89" i="32"/>
  <c r="AA156" i="32"/>
  <c r="AA609" i="32"/>
  <c r="AY185" i="32"/>
  <c r="DV186" i="32"/>
  <c r="FO173" i="32"/>
  <c r="FP173" i="32" s="1"/>
  <c r="DS423" i="32"/>
  <c r="AY450" i="32"/>
  <c r="AB65" i="33"/>
  <c r="X192" i="32"/>
  <c r="Y192" i="32" s="1"/>
  <c r="DV117" i="32"/>
  <c r="BB196" i="32"/>
  <c r="EN155" i="32"/>
  <c r="BT54" i="32"/>
  <c r="X446" i="32"/>
  <c r="FO441" i="32"/>
  <c r="FO404" i="32"/>
  <c r="DS97" i="32"/>
  <c r="DT97" i="32" s="1"/>
  <c r="DS82" i="32"/>
  <c r="DT82" i="32" s="1"/>
  <c r="DS486" i="32"/>
  <c r="DT486" i="32" s="1"/>
  <c r="DS111" i="32"/>
  <c r="DS134" i="32"/>
  <c r="DS458" i="32"/>
  <c r="DT458" i="32" s="1"/>
  <c r="DS610" i="32"/>
  <c r="DS44" i="32"/>
  <c r="DS186" i="32"/>
  <c r="DS96" i="32"/>
  <c r="DS442" i="32"/>
  <c r="DS41" i="32"/>
  <c r="DS439" i="32"/>
  <c r="AY449" i="32"/>
  <c r="DD149" i="33"/>
  <c r="FO122" i="32"/>
  <c r="DS26" i="32"/>
  <c r="DD140" i="33"/>
  <c r="X179" i="32"/>
  <c r="BB102" i="32"/>
  <c r="EN444" i="32"/>
  <c r="BT414" i="32"/>
  <c r="BU414" i="32" s="1"/>
  <c r="X137" i="32"/>
  <c r="FO408" i="32"/>
  <c r="DS141" i="32"/>
  <c r="DS128" i="32"/>
  <c r="DT128" i="32" s="1"/>
  <c r="DS19" i="32"/>
  <c r="DS120" i="32"/>
  <c r="DS146" i="32"/>
  <c r="DS479" i="32"/>
  <c r="DS17" i="32"/>
  <c r="DS50" i="32"/>
  <c r="DS193" i="32"/>
  <c r="DS102" i="32"/>
  <c r="DS452" i="32"/>
  <c r="DS52" i="32"/>
  <c r="DS455" i="32"/>
  <c r="AY170" i="32"/>
  <c r="BB331" i="32"/>
  <c r="DD160" i="33"/>
  <c r="DD65" i="33"/>
  <c r="X90" i="32"/>
  <c r="BB116" i="32"/>
  <c r="BT104" i="32"/>
  <c r="FO16" i="32"/>
  <c r="DS438" i="32"/>
  <c r="DT438" i="32" s="1"/>
  <c r="DS175" i="32"/>
  <c r="DS40" i="32"/>
  <c r="DT40" i="32" s="1"/>
  <c r="DS133" i="32"/>
  <c r="DS159" i="32"/>
  <c r="DS606" i="32"/>
  <c r="DS23" i="32"/>
  <c r="DS58" i="32"/>
  <c r="DS200" i="32"/>
  <c r="DS109" i="32"/>
  <c r="DS459" i="32"/>
  <c r="DT459" i="32" s="1"/>
  <c r="DS57" i="32"/>
  <c r="DS620" i="32"/>
  <c r="AY189" i="32"/>
  <c r="BB338" i="32"/>
  <c r="BC338" i="32" s="1"/>
  <c r="DD158" i="33"/>
  <c r="DS484" i="32"/>
  <c r="DT484" i="32" s="1"/>
  <c r="DS155" i="32"/>
  <c r="DT155" i="32" s="1"/>
  <c r="DS14" i="32"/>
  <c r="DS65" i="32"/>
  <c r="DS476" i="32"/>
  <c r="DT476" i="32" s="1"/>
  <c r="BB86" i="32"/>
  <c r="EN95" i="32"/>
  <c r="BT126" i="32"/>
  <c r="FO150" i="32"/>
  <c r="DS15" i="32"/>
  <c r="DS12" i="32"/>
  <c r="DS85" i="32"/>
  <c r="DS167" i="32"/>
  <c r="DS417" i="32"/>
  <c r="DT417" i="32" s="1"/>
  <c r="DS34" i="32"/>
  <c r="DS43" i="32"/>
  <c r="DT43" i="32" s="1"/>
  <c r="DS72" i="32"/>
  <c r="DS433" i="32"/>
  <c r="DS124" i="32"/>
  <c r="DS485" i="32"/>
  <c r="DS78" i="32"/>
  <c r="DT78" i="32" s="1"/>
  <c r="CU60" i="32"/>
  <c r="CV60" i="32" s="1"/>
  <c r="AY114" i="32"/>
  <c r="AZ114" i="32" s="1"/>
  <c r="BW293" i="32"/>
  <c r="BX293" i="32" s="1"/>
  <c r="AB140" i="33"/>
  <c r="FO55" i="32"/>
  <c r="DS63" i="32"/>
  <c r="DS192" i="32"/>
  <c r="DT192" i="32" s="1"/>
  <c r="DS29" i="32"/>
  <c r="DT29" i="32" s="1"/>
  <c r="DS409" i="32"/>
  <c r="DS117" i="32"/>
  <c r="DS62" i="32"/>
  <c r="AY478" i="32"/>
  <c r="BB72" i="32"/>
  <c r="BC72" i="32" s="1"/>
  <c r="EN101" i="32"/>
  <c r="BT127" i="32"/>
  <c r="FO38" i="32"/>
  <c r="DS151" i="32"/>
  <c r="DS54" i="32"/>
  <c r="DS154" i="32"/>
  <c r="DT154" i="32" s="1"/>
  <c r="DS177" i="32"/>
  <c r="DT177" i="32" s="1"/>
  <c r="DS445" i="32"/>
  <c r="DT445" i="32" s="1"/>
  <c r="DS48" i="32"/>
  <c r="DS71" i="32"/>
  <c r="DS80" i="32"/>
  <c r="DT80" i="32" s="1"/>
  <c r="DS441" i="32"/>
  <c r="DS130" i="32"/>
  <c r="DT130" i="32" s="1"/>
  <c r="DS493" i="32"/>
  <c r="DS100" i="32"/>
  <c r="CU44" i="32"/>
  <c r="AY194" i="32"/>
  <c r="DD66" i="33"/>
  <c r="DD159" i="33"/>
  <c r="BB200" i="32"/>
  <c r="EN138" i="32"/>
  <c r="BT64" i="32"/>
  <c r="FO87" i="32"/>
  <c r="DS197" i="32"/>
  <c r="DS98" i="32"/>
  <c r="DS198" i="32"/>
  <c r="DS189" i="32"/>
  <c r="DT189" i="32" s="1"/>
  <c r="DS454" i="32"/>
  <c r="DT454" i="32" s="1"/>
  <c r="DS59" i="32"/>
  <c r="DS79" i="32"/>
  <c r="DS86" i="32"/>
  <c r="DT86" i="32" s="1"/>
  <c r="DS474" i="32"/>
  <c r="DT474" i="32" s="1"/>
  <c r="DS138" i="32"/>
  <c r="DS500" i="32"/>
  <c r="DS105" i="32"/>
  <c r="CU171" i="32"/>
  <c r="AY51" i="32"/>
  <c r="AZ51" i="32" s="1"/>
  <c r="DD137" i="33"/>
  <c r="BB188" i="32"/>
  <c r="FO21" i="32"/>
  <c r="DS447" i="32"/>
  <c r="DS123" i="32"/>
  <c r="DT123" i="32" s="1"/>
  <c r="DS426" i="32"/>
  <c r="DS402" i="32"/>
  <c r="DS492" i="32"/>
  <c r="DS92" i="32"/>
  <c r="DS107" i="32"/>
  <c r="DT107" i="32" s="1"/>
  <c r="DS93" i="32"/>
  <c r="DT93" i="32" s="1"/>
  <c r="DS482" i="32"/>
  <c r="DS145" i="32"/>
  <c r="DS30" i="32"/>
  <c r="DT30" i="32" s="1"/>
  <c r="DS132" i="32"/>
  <c r="AY131" i="32"/>
  <c r="BT440" i="32"/>
  <c r="BB406" i="32"/>
  <c r="EN436" i="32"/>
  <c r="EO436" i="32" s="1"/>
  <c r="BT178" i="32"/>
  <c r="FO67" i="32"/>
  <c r="DS611" i="32"/>
  <c r="DS168" i="32"/>
  <c r="DT168" i="32" s="1"/>
  <c r="DS612" i="32"/>
  <c r="DS414" i="32"/>
  <c r="DS605" i="32"/>
  <c r="DS104" i="32"/>
  <c r="DS135" i="32"/>
  <c r="DS101" i="32"/>
  <c r="DT101" i="32" s="1"/>
  <c r="DS491" i="32"/>
  <c r="DT491" i="32" s="1"/>
  <c r="DS152" i="32"/>
  <c r="DS35" i="32"/>
  <c r="DS137" i="32"/>
  <c r="DT137" i="32" s="1"/>
  <c r="AY133" i="32"/>
  <c r="AZ133" i="32" s="1"/>
  <c r="DD150" i="33"/>
  <c r="EN43" i="32"/>
  <c r="BB160" i="32"/>
  <c r="EN144" i="32"/>
  <c r="BT41" i="32"/>
  <c r="FO71" i="32"/>
  <c r="DS461" i="32"/>
  <c r="DS191" i="32"/>
  <c r="DS42" i="32"/>
  <c r="DS428" i="32"/>
  <c r="DS47" i="32"/>
  <c r="DS127" i="32"/>
  <c r="DS143" i="32"/>
  <c r="DS108" i="32"/>
  <c r="DS607" i="32"/>
  <c r="DS160" i="32"/>
  <c r="DS115" i="32"/>
  <c r="DT115" i="32" s="1"/>
  <c r="DS148" i="32"/>
  <c r="AY603" i="32"/>
  <c r="DD156" i="33"/>
  <c r="BB456" i="32"/>
  <c r="EN448" i="32"/>
  <c r="BT409" i="32"/>
  <c r="FO127" i="32"/>
  <c r="DS28" i="32"/>
  <c r="DS415" i="32"/>
  <c r="DS112" i="32"/>
  <c r="DS440" i="32"/>
  <c r="DS56" i="32"/>
  <c r="DS139" i="32"/>
  <c r="DS171" i="32"/>
  <c r="DS114" i="32"/>
  <c r="DS25" i="32"/>
  <c r="DS166" i="32"/>
  <c r="DS131" i="32"/>
  <c r="DS158" i="32"/>
  <c r="DT158" i="32" s="1"/>
  <c r="AY444" i="32"/>
  <c r="AB78" i="32"/>
  <c r="BB119" i="32"/>
  <c r="EN90" i="32"/>
  <c r="BT607" i="32"/>
  <c r="FO606" i="32"/>
  <c r="DS118" i="32"/>
  <c r="DS478" i="32"/>
  <c r="DS156" i="32"/>
  <c r="DS453" i="32"/>
  <c r="DS69" i="32"/>
  <c r="DS149" i="32"/>
  <c r="DS199" i="32"/>
  <c r="DT199" i="32" s="1"/>
  <c r="DS122" i="32"/>
  <c r="DS32" i="32"/>
  <c r="DS173" i="32"/>
  <c r="DS163" i="32"/>
  <c r="DS164" i="32"/>
  <c r="AY30" i="32"/>
  <c r="DV165" i="32"/>
  <c r="BB74" i="32"/>
  <c r="EN413" i="32"/>
  <c r="BT132" i="32"/>
  <c r="FO125" i="32"/>
  <c r="FO13" i="32"/>
  <c r="DS184" i="32"/>
  <c r="DS473" i="32"/>
  <c r="DS39" i="32"/>
  <c r="DS488" i="32"/>
  <c r="DT488" i="32" s="1"/>
  <c r="DS13" i="32"/>
  <c r="DS113" i="32"/>
  <c r="DS421" i="32"/>
  <c r="DS448" i="32"/>
  <c r="DS144" i="32"/>
  <c r="DT144" i="32" s="1"/>
  <c r="DS53" i="32"/>
  <c r="DS194" i="32"/>
  <c r="DT194" i="32" s="1"/>
  <c r="DS413" i="32"/>
  <c r="DT413" i="32" s="1"/>
  <c r="DS408" i="32"/>
  <c r="DT408" i="32" s="1"/>
  <c r="AA109" i="32"/>
  <c r="AA385" i="32"/>
  <c r="DD60" i="33"/>
  <c r="AY135" i="32"/>
  <c r="BT420" i="32"/>
  <c r="FO34" i="32"/>
  <c r="FO135" i="32"/>
  <c r="DS187" i="32"/>
  <c r="DT187" i="32" s="1"/>
  <c r="DS70" i="32"/>
  <c r="DS61" i="32"/>
  <c r="DS20" i="32"/>
  <c r="DS22" i="32"/>
  <c r="DS125" i="32"/>
  <c r="DS434" i="32"/>
  <c r="DS457" i="32"/>
  <c r="DS150" i="32"/>
  <c r="DS60" i="32"/>
  <c r="DS403" i="32"/>
  <c r="DT403" i="32" s="1"/>
  <c r="DS431" i="32"/>
  <c r="DT431" i="32" s="1"/>
  <c r="DS420" i="32"/>
  <c r="DT420" i="32" s="1"/>
  <c r="AD197" i="32"/>
  <c r="AA341" i="32"/>
  <c r="AB341" i="32" s="1"/>
  <c r="R602" i="32"/>
  <c r="R406" i="32"/>
  <c r="R100" i="32"/>
  <c r="AH17" i="37"/>
  <c r="L30" i="42" s="1"/>
  <c r="L108" i="42" s="1"/>
  <c r="DU27" i="37"/>
  <c r="DW27" i="37" s="1"/>
  <c r="DU31" i="37"/>
  <c r="DW31" i="37" s="1"/>
  <c r="DU33" i="37"/>
  <c r="DW33" i="37" s="1"/>
  <c r="DU35" i="37"/>
  <c r="DW35" i="37" s="1"/>
  <c r="DU37" i="37"/>
  <c r="DW37" i="37" s="1"/>
  <c r="DU41" i="37"/>
  <c r="DU43" i="37"/>
  <c r="DU45" i="37"/>
  <c r="DW45" i="37" s="1"/>
  <c r="DU47" i="37"/>
  <c r="DW47" i="37" s="1"/>
  <c r="DU51" i="37"/>
  <c r="DW51" i="37" s="1"/>
  <c r="DU53" i="37"/>
  <c r="DW53" i="37" s="1"/>
  <c r="DU55" i="37"/>
  <c r="DU57" i="37"/>
  <c r="DW57" i="37" s="1"/>
  <c r="AK25" i="37"/>
  <c r="AK49" i="37"/>
  <c r="M46" i="42" s="1"/>
  <c r="M124" i="42" s="1"/>
  <c r="AK69" i="37"/>
  <c r="M56" i="42" s="1"/>
  <c r="M134" i="42" s="1"/>
  <c r="AK89" i="37"/>
  <c r="M66" i="42" s="1"/>
  <c r="M144" i="42" s="1"/>
  <c r="AK33" i="37"/>
  <c r="AK73" i="37"/>
  <c r="M58" i="42" s="1"/>
  <c r="M136" i="42" s="1"/>
  <c r="AK113" i="37"/>
  <c r="M78" i="42" s="1"/>
  <c r="M156" i="42" s="1"/>
  <c r="AK35" i="37"/>
  <c r="M39" i="42" s="1"/>
  <c r="M117" i="42" s="1"/>
  <c r="AK55" i="37"/>
  <c r="M49" i="42" s="1"/>
  <c r="M127" i="42" s="1"/>
  <c r="AK75" i="37"/>
  <c r="M59" i="42" s="1"/>
  <c r="M137" i="42" s="1"/>
  <c r="AK115" i="37"/>
  <c r="M79" i="42" s="1"/>
  <c r="M157" i="42" s="1"/>
  <c r="AK57" i="37"/>
  <c r="M50" i="42" s="1"/>
  <c r="M128" i="42" s="1"/>
  <c r="DU61" i="37"/>
  <c r="DU63" i="37"/>
  <c r="DU65" i="37"/>
  <c r="DW65" i="37" s="1"/>
  <c r="DU67" i="37"/>
  <c r="DU71" i="37"/>
  <c r="DW71" i="37" s="1"/>
  <c r="DU73" i="37"/>
  <c r="DW73" i="37" s="1"/>
  <c r="DU75" i="37"/>
  <c r="DU77" i="37"/>
  <c r="DW77" i="37" s="1"/>
  <c r="L46" i="42"/>
  <c r="L124" i="42" s="1"/>
  <c r="DU20" i="37"/>
  <c r="DW20" i="37" s="1"/>
  <c r="M51" i="42"/>
  <c r="M129" i="42" s="1"/>
  <c r="DU18" i="37"/>
  <c r="DW18" i="37" s="1"/>
  <c r="P36" i="42"/>
  <c r="P114" i="42" s="1"/>
  <c r="DU16" i="37"/>
  <c r="DW16" i="37" s="1"/>
  <c r="DU111" i="37"/>
  <c r="DW111" i="37" s="1"/>
  <c r="DU113" i="37"/>
  <c r="DW113" i="37" s="1"/>
  <c r="DU115" i="37"/>
  <c r="DW115" i="37" s="1"/>
  <c r="DU117" i="37"/>
  <c r="DW117" i="37" s="1"/>
  <c r="DU119" i="37"/>
  <c r="DW119" i="37" s="1"/>
  <c r="P28" i="42"/>
  <c r="P106" i="42" s="1"/>
  <c r="P48" i="42"/>
  <c r="P126" i="42" s="1"/>
  <c r="P56" i="42"/>
  <c r="P134" i="42" s="1"/>
  <c r="DU29" i="37"/>
  <c r="DW29" i="37" s="1"/>
  <c r="DU39" i="37"/>
  <c r="DW39" i="37" s="1"/>
  <c r="DU49" i="37"/>
  <c r="DW49" i="37" s="1"/>
  <c r="DU59" i="37"/>
  <c r="DW59" i="37" s="1"/>
  <c r="DU69" i="37"/>
  <c r="DW69" i="37" s="1"/>
  <c r="DU79" i="37"/>
  <c r="DW79" i="37" s="1"/>
  <c r="DU81" i="37"/>
  <c r="DW81" i="37" s="1"/>
  <c r="DU83" i="37"/>
  <c r="DW83" i="37" s="1"/>
  <c r="DU85" i="37"/>
  <c r="DW85" i="37" s="1"/>
  <c r="DU87" i="37"/>
  <c r="DW87" i="37" s="1"/>
  <c r="DU89" i="37"/>
  <c r="DW89" i="37" s="1"/>
  <c r="DU91" i="37"/>
  <c r="DW91" i="37" s="1"/>
  <c r="DU93" i="37"/>
  <c r="DW93" i="37" s="1"/>
  <c r="DU95" i="37"/>
  <c r="DW95" i="37" s="1"/>
  <c r="DU97" i="37"/>
  <c r="DU99" i="37"/>
  <c r="DW99" i="37" s="1"/>
  <c r="DU101" i="37"/>
  <c r="DW101" i="37" s="1"/>
  <c r="DU103" i="37"/>
  <c r="DU105" i="37"/>
  <c r="DW105" i="37" s="1"/>
  <c r="DU107" i="37"/>
  <c r="DW107" i="37" s="1"/>
  <c r="DU110" i="37"/>
  <c r="M62" i="42"/>
  <c r="M140" i="42" s="1"/>
  <c r="DU14" i="37"/>
  <c r="M35" i="42"/>
  <c r="M113" i="42" s="1"/>
  <c r="P40" i="42"/>
  <c r="P118" i="42" s="1"/>
  <c r="P60" i="42"/>
  <c r="P138" i="42" s="1"/>
  <c r="P80" i="42"/>
  <c r="P158" i="42" s="1"/>
  <c r="M55" i="42"/>
  <c r="M133" i="42" s="1"/>
  <c r="M43" i="42"/>
  <c r="M121" i="42" s="1"/>
  <c r="Q63" i="42"/>
  <c r="Q141" i="42" s="1"/>
  <c r="R41" i="42"/>
  <c r="R119" i="42" s="1"/>
  <c r="R51" i="42"/>
  <c r="R129" i="42" s="1"/>
  <c r="R61" i="42"/>
  <c r="R139" i="42" s="1"/>
  <c r="R71" i="42"/>
  <c r="R149" i="42" s="1"/>
  <c r="M75" i="42"/>
  <c r="M153" i="42" s="1"/>
  <c r="DU109" i="37"/>
  <c r="DW109" i="37" s="1"/>
  <c r="M42" i="42"/>
  <c r="M120" i="42" s="1"/>
  <c r="DU19" i="37"/>
  <c r="DW19" i="37" s="1"/>
  <c r="DU122" i="37"/>
  <c r="M47" i="42"/>
  <c r="M125" i="42" s="1"/>
  <c r="M67" i="42"/>
  <c r="M145" i="42" s="1"/>
  <c r="P52" i="42"/>
  <c r="P130" i="42" s="1"/>
  <c r="M63" i="42"/>
  <c r="M141" i="42" s="1"/>
  <c r="DU25" i="37"/>
  <c r="DW25" i="37" s="1"/>
  <c r="M82" i="42"/>
  <c r="M160" i="42" s="1"/>
  <c r="DU13" i="37"/>
  <c r="DW13" i="37" s="1"/>
  <c r="DU112" i="37"/>
  <c r="DU114" i="37"/>
  <c r="DU116" i="37"/>
  <c r="DU118" i="37"/>
  <c r="DU120" i="37"/>
  <c r="DU21" i="37"/>
  <c r="DW21" i="37" s="1"/>
  <c r="DU26" i="37"/>
  <c r="DW26" i="37" s="1"/>
  <c r="DU28" i="37"/>
  <c r="DW28" i="37" s="1"/>
  <c r="DU30" i="37"/>
  <c r="DW30" i="37" s="1"/>
  <c r="DU32" i="37"/>
  <c r="DW32" i="37" s="1"/>
  <c r="DU34" i="37"/>
  <c r="DW34" i="37" s="1"/>
  <c r="DU36" i="37"/>
  <c r="DW36" i="37" s="1"/>
  <c r="DU38" i="37"/>
  <c r="DW38" i="37" s="1"/>
  <c r="DU40" i="37"/>
  <c r="DU42" i="37"/>
  <c r="DU44" i="37"/>
  <c r="DW44" i="37" s="1"/>
  <c r="DU46" i="37"/>
  <c r="DW46" i="37" s="1"/>
  <c r="DU48" i="37"/>
  <c r="DW48" i="37" s="1"/>
  <c r="DU50" i="37"/>
  <c r="DW50" i="37" s="1"/>
  <c r="DU52" i="37"/>
  <c r="DW52" i="37" s="1"/>
  <c r="DU54" i="37"/>
  <c r="DW54" i="37" s="1"/>
  <c r="DU56" i="37"/>
  <c r="DW56" i="37" s="1"/>
  <c r="DU58" i="37"/>
  <c r="DW58" i="37" s="1"/>
  <c r="DU60" i="37"/>
  <c r="DW60" i="37" s="1"/>
  <c r="DU62" i="37"/>
  <c r="DW62" i="37" s="1"/>
  <c r="DU64" i="37"/>
  <c r="DW64" i="37" s="1"/>
  <c r="DU66" i="37"/>
  <c r="DW66" i="37" s="1"/>
  <c r="DU68" i="37"/>
  <c r="DU70" i="37"/>
  <c r="DW70" i="37" s="1"/>
  <c r="DU72" i="37"/>
  <c r="DW72" i="37" s="1"/>
  <c r="DU74" i="37"/>
  <c r="DW74" i="37" s="1"/>
  <c r="DU76" i="37"/>
  <c r="DW76" i="37" s="1"/>
  <c r="DU78" i="37"/>
  <c r="DW78" i="37" s="1"/>
  <c r="DU80" i="37"/>
  <c r="DU82" i="37"/>
  <c r="DU84" i="37"/>
  <c r="DW84" i="37" s="1"/>
  <c r="DU86" i="37"/>
  <c r="DW86" i="37" s="1"/>
  <c r="DU88" i="37"/>
  <c r="DW88" i="37" s="1"/>
  <c r="DU90" i="37"/>
  <c r="DW90" i="37" s="1"/>
  <c r="DU92" i="37"/>
  <c r="DW92" i="37" s="1"/>
  <c r="DU94" i="37"/>
  <c r="DW94" i="37" s="1"/>
  <c r="DU96" i="37"/>
  <c r="DW96" i="37" s="1"/>
  <c r="DU98" i="37"/>
  <c r="DW98" i="37" s="1"/>
  <c r="DU100" i="37"/>
  <c r="DW100" i="37" s="1"/>
  <c r="DU102" i="37"/>
  <c r="DW102" i="37" s="1"/>
  <c r="DU104" i="37"/>
  <c r="DW104" i="37" s="1"/>
  <c r="DU106" i="37"/>
  <c r="DW106" i="37" s="1"/>
  <c r="DU108" i="37"/>
  <c r="DW108" i="37" s="1"/>
  <c r="DU23" i="37"/>
  <c r="DW23" i="37" s="1"/>
  <c r="M31" i="42"/>
  <c r="M109" i="42" s="1"/>
  <c r="P76" i="42"/>
  <c r="P154" i="42" s="1"/>
  <c r="DU17" i="37"/>
  <c r="DU24" i="37"/>
  <c r="M71" i="42"/>
  <c r="M149" i="42" s="1"/>
  <c r="DU15" i="37"/>
  <c r="DW15" i="37" s="1"/>
  <c r="DU22" i="37"/>
  <c r="AZ119" i="37"/>
  <c r="AT93" i="37"/>
  <c r="AT101" i="37"/>
  <c r="AT45" i="37"/>
  <c r="ET179" i="32"/>
  <c r="EU179" i="32" s="1"/>
  <c r="ET604" i="32"/>
  <c r="ET403" i="32"/>
  <c r="ET44" i="32"/>
  <c r="ET76" i="32"/>
  <c r="ET108" i="32"/>
  <c r="S69" i="37"/>
  <c r="ET172" i="32"/>
  <c r="ET23" i="32"/>
  <c r="ET486" i="32"/>
  <c r="ET87" i="32"/>
  <c r="EU87" i="32" s="1"/>
  <c r="ET147" i="32"/>
  <c r="EU147" i="32" s="1"/>
  <c r="ET119" i="32"/>
  <c r="ET452" i="32"/>
  <c r="EU452" i="32" s="1"/>
  <c r="ET148" i="32"/>
  <c r="BW305" i="32"/>
  <c r="ET431" i="32"/>
  <c r="ET124" i="32"/>
  <c r="EU124" i="32" s="1"/>
  <c r="ET34" i="32"/>
  <c r="ET429" i="32"/>
  <c r="ET137" i="32"/>
  <c r="EU137" i="32" s="1"/>
  <c r="ET444" i="32"/>
  <c r="ET169" i="32"/>
  <c r="ET432" i="32"/>
  <c r="ET114" i="32"/>
  <c r="ET141" i="32"/>
  <c r="ET435" i="32"/>
  <c r="ET173" i="32"/>
  <c r="ET39" i="32"/>
  <c r="ET405" i="32"/>
  <c r="ET93" i="32"/>
  <c r="ET166" i="32"/>
  <c r="EU166" i="32" s="1"/>
  <c r="ET22" i="32"/>
  <c r="ET430" i="32"/>
  <c r="EU430" i="32" s="1"/>
  <c r="ET154" i="32"/>
  <c r="ET489" i="32"/>
  <c r="AB115" i="37"/>
  <c r="AH39" i="37"/>
  <c r="AH81" i="37"/>
  <c r="AH23" i="37"/>
  <c r="AH83" i="37"/>
  <c r="FP51" i="32"/>
  <c r="DV160" i="32"/>
  <c r="DV423" i="32"/>
  <c r="FO432" i="32"/>
  <c r="FO201" i="32"/>
  <c r="FO158" i="32"/>
  <c r="FO423" i="32"/>
  <c r="FO604" i="32"/>
  <c r="FO140" i="32"/>
  <c r="FO77" i="32"/>
  <c r="FP77" i="32" s="1"/>
  <c r="FO59" i="32"/>
  <c r="FP59" i="32" s="1"/>
  <c r="FO117" i="32"/>
  <c r="FO89" i="32"/>
  <c r="FO611" i="32"/>
  <c r="FO160" i="32"/>
  <c r="FO45" i="32"/>
  <c r="FP45" i="32" s="1"/>
  <c r="FO197" i="32"/>
  <c r="AY58" i="32"/>
  <c r="AZ58" i="32" s="1"/>
  <c r="AY403" i="32"/>
  <c r="AY123" i="32"/>
  <c r="AY453" i="32"/>
  <c r="AZ453" i="32" s="1"/>
  <c r="AY178" i="32"/>
  <c r="AY115" i="32"/>
  <c r="AZ115" i="32" s="1"/>
  <c r="AY486" i="32"/>
  <c r="AY22" i="32"/>
  <c r="AY71" i="32"/>
  <c r="AZ71" i="32" s="1"/>
  <c r="DV27" i="32"/>
  <c r="DV412" i="32"/>
  <c r="FO168" i="32"/>
  <c r="FP168" i="32" s="1"/>
  <c r="FO191" i="32"/>
  <c r="FP191" i="32" s="1"/>
  <c r="FO493" i="32"/>
  <c r="FO440" i="32"/>
  <c r="FO455" i="32"/>
  <c r="FO31" i="32"/>
  <c r="FO171" i="32"/>
  <c r="FP171" i="32" s="1"/>
  <c r="FO109" i="32"/>
  <c r="FP109" i="32" s="1"/>
  <c r="FO78" i="32"/>
  <c r="FO136" i="32"/>
  <c r="FO105" i="32"/>
  <c r="FO19" i="32"/>
  <c r="FP19" i="32" s="1"/>
  <c r="FO172" i="32"/>
  <c r="FP172" i="32" s="1"/>
  <c r="FO57" i="32"/>
  <c r="FO416" i="32"/>
  <c r="DS51" i="32"/>
  <c r="DT51" i="32" s="1"/>
  <c r="DS489" i="32"/>
  <c r="DS110" i="32"/>
  <c r="DS432" i="32"/>
  <c r="AY139" i="32"/>
  <c r="AY607" i="32"/>
  <c r="AY417" i="32"/>
  <c r="AZ417" i="32" s="1"/>
  <c r="AY494" i="32"/>
  <c r="AY410" i="32"/>
  <c r="AY147" i="32"/>
  <c r="AY12" i="32"/>
  <c r="AY38" i="32"/>
  <c r="AY143" i="32"/>
  <c r="DS330" i="32"/>
  <c r="DT330" i="32" s="1"/>
  <c r="DV79" i="32"/>
  <c r="DV16" i="32"/>
  <c r="FO453" i="32"/>
  <c r="FP453" i="32" s="1"/>
  <c r="FO433" i="32"/>
  <c r="FP433" i="32" s="1"/>
  <c r="FO35" i="32"/>
  <c r="FO475" i="32"/>
  <c r="FO483" i="32"/>
  <c r="FO75" i="32"/>
  <c r="FO181" i="32"/>
  <c r="FO120" i="32"/>
  <c r="FO110" i="32"/>
  <c r="FP110" i="32" s="1"/>
  <c r="FO145" i="32"/>
  <c r="FO121" i="32"/>
  <c r="FP121" i="32" s="1"/>
  <c r="FO25" i="32"/>
  <c r="FO184" i="32"/>
  <c r="FO64" i="32"/>
  <c r="FO422" i="32"/>
  <c r="DS67" i="32"/>
  <c r="DS602" i="32"/>
  <c r="DS116" i="32"/>
  <c r="DT116" i="32" s="1"/>
  <c r="DS444" i="32"/>
  <c r="AY186" i="32"/>
  <c r="AY90" i="32"/>
  <c r="AZ90" i="32" s="1"/>
  <c r="AY451" i="32"/>
  <c r="AY611" i="32"/>
  <c r="AY426" i="32"/>
  <c r="AY163" i="32"/>
  <c r="AY20" i="32"/>
  <c r="AY46" i="32"/>
  <c r="AY159" i="32"/>
  <c r="AZ159" i="32" s="1"/>
  <c r="BW287" i="32"/>
  <c r="DS471" i="32"/>
  <c r="DV190" i="32"/>
  <c r="DW190" i="32" s="1"/>
  <c r="DV31" i="32"/>
  <c r="FO128" i="32"/>
  <c r="FP128" i="32" s="1"/>
  <c r="FO36" i="32"/>
  <c r="FO101" i="32"/>
  <c r="FO607" i="32"/>
  <c r="FO603" i="32"/>
  <c r="FP603" i="32" s="1"/>
  <c r="FO93" i="32"/>
  <c r="FP93" i="32" s="1"/>
  <c r="FO193" i="32"/>
  <c r="FO131" i="32"/>
  <c r="FO132" i="32"/>
  <c r="FP132" i="32" s="1"/>
  <c r="FO156" i="32"/>
  <c r="FP156" i="32" s="1"/>
  <c r="FO138" i="32"/>
  <c r="FO32" i="32"/>
  <c r="FO190" i="32"/>
  <c r="FO69" i="32"/>
  <c r="FO428" i="32"/>
  <c r="DS83" i="32"/>
  <c r="DS608" i="32"/>
  <c r="DS121" i="32"/>
  <c r="DT121" i="32" s="1"/>
  <c r="DS450" i="32"/>
  <c r="DT450" i="32" s="1"/>
  <c r="AY433" i="32"/>
  <c r="AY171" i="32"/>
  <c r="AZ171" i="32" s="1"/>
  <c r="AY608" i="32"/>
  <c r="AY49" i="32"/>
  <c r="AY442" i="32"/>
  <c r="AY179" i="32"/>
  <c r="AY68" i="32"/>
  <c r="AY94" i="32"/>
  <c r="AY447" i="32"/>
  <c r="S35" i="37"/>
  <c r="DV155" i="32"/>
  <c r="DV159" i="32"/>
  <c r="FO472" i="32"/>
  <c r="FO92" i="32"/>
  <c r="FO144" i="32"/>
  <c r="FO82" i="32"/>
  <c r="FO26" i="32"/>
  <c r="FO112" i="32"/>
  <c r="FO413" i="32"/>
  <c r="FO151" i="32"/>
  <c r="FP151" i="32" s="1"/>
  <c r="FO142" i="32"/>
  <c r="FO164" i="32"/>
  <c r="FO154" i="32"/>
  <c r="FO37" i="32"/>
  <c r="FO196" i="32"/>
  <c r="FO76" i="32"/>
  <c r="FP76" i="32" s="1"/>
  <c r="FO434" i="32"/>
  <c r="FP434" i="32" s="1"/>
  <c r="DS99" i="32"/>
  <c r="DS11" i="32"/>
  <c r="DS126" i="32"/>
  <c r="DT126" i="32" s="1"/>
  <c r="DS472" i="32"/>
  <c r="AY476" i="32"/>
  <c r="AY474" i="32"/>
  <c r="AY13" i="32"/>
  <c r="AY97" i="32"/>
  <c r="AZ97" i="32" s="1"/>
  <c r="AY458" i="32"/>
  <c r="AY195" i="32"/>
  <c r="AZ195" i="32" s="1"/>
  <c r="AY76" i="32"/>
  <c r="AY102" i="32"/>
  <c r="AY620" i="32"/>
  <c r="AZ620" i="32" s="1"/>
  <c r="FO22" i="32"/>
  <c r="FO149" i="32"/>
  <c r="FO409" i="32"/>
  <c r="FP409" i="32" s="1"/>
  <c r="FO107" i="32"/>
  <c r="FO42" i="32"/>
  <c r="FP42" i="32" s="1"/>
  <c r="FO126" i="32"/>
  <c r="FO435" i="32"/>
  <c r="FP435" i="32" s="1"/>
  <c r="FO183" i="32"/>
  <c r="FO152" i="32"/>
  <c r="FP152" i="32" s="1"/>
  <c r="FO174" i="32"/>
  <c r="FP174" i="32" s="1"/>
  <c r="FO162" i="32"/>
  <c r="FP162" i="32" s="1"/>
  <c r="FO44" i="32"/>
  <c r="FO402" i="32"/>
  <c r="FO88" i="32"/>
  <c r="FP88" i="32" s="1"/>
  <c r="FO446" i="32"/>
  <c r="AY25" i="32"/>
  <c r="AY73" i="32"/>
  <c r="AY29" i="32"/>
  <c r="AY145" i="32"/>
  <c r="AY483" i="32"/>
  <c r="AZ483" i="32" s="1"/>
  <c r="AY411" i="32"/>
  <c r="AY84" i="32"/>
  <c r="AY110" i="32"/>
  <c r="AY24" i="32"/>
  <c r="DV131" i="32"/>
  <c r="DV448" i="32"/>
  <c r="FO23" i="32"/>
  <c r="FO200" i="32"/>
  <c r="FP200" i="32" s="1"/>
  <c r="FO450" i="32"/>
  <c r="FO133" i="32"/>
  <c r="FP133" i="32" s="1"/>
  <c r="FO54" i="32"/>
  <c r="FP54" i="32" s="1"/>
  <c r="FO159" i="32"/>
  <c r="FO445" i="32"/>
  <c r="FO405" i="32"/>
  <c r="FO163" i="32"/>
  <c r="FO182" i="32"/>
  <c r="FO170" i="32"/>
  <c r="FO56" i="32"/>
  <c r="FO414" i="32"/>
  <c r="FO94" i="32"/>
  <c r="FP94" i="32" s="1"/>
  <c r="FO459" i="32"/>
  <c r="AY59" i="32"/>
  <c r="AY107" i="32"/>
  <c r="AY45" i="32"/>
  <c r="AZ45" i="32" s="1"/>
  <c r="AY193" i="32"/>
  <c r="AY499" i="32"/>
  <c r="AY443" i="32"/>
  <c r="AY108" i="32"/>
  <c r="AZ108" i="32" s="1"/>
  <c r="AY134" i="32"/>
  <c r="AY48" i="32"/>
  <c r="AZ48" i="32" s="1"/>
  <c r="DV432" i="32"/>
  <c r="DV194" i="32"/>
  <c r="DV489" i="32"/>
  <c r="FO431" i="32"/>
  <c r="FO46" i="32"/>
  <c r="FO494" i="32"/>
  <c r="FO188" i="32"/>
  <c r="FO72" i="32"/>
  <c r="FO177" i="32"/>
  <c r="FP177" i="32" s="1"/>
  <c r="FO456" i="32"/>
  <c r="FP456" i="32" s="1"/>
  <c r="FO415" i="32"/>
  <c r="FO175" i="32"/>
  <c r="FO410" i="32"/>
  <c r="FO178" i="32"/>
  <c r="FO62" i="32"/>
  <c r="FO426" i="32"/>
  <c r="FO100" i="32"/>
  <c r="FP100" i="32" s="1"/>
  <c r="FO474" i="32"/>
  <c r="DS147" i="32"/>
  <c r="DT147" i="32" s="1"/>
  <c r="DS36" i="32"/>
  <c r="DT36" i="32" s="1"/>
  <c r="DS142" i="32"/>
  <c r="DS603" i="32"/>
  <c r="AY106" i="32"/>
  <c r="AY154" i="32"/>
  <c r="AZ154" i="32" s="1"/>
  <c r="AY61" i="32"/>
  <c r="AY441" i="32"/>
  <c r="AY17" i="32"/>
  <c r="AY33" i="32"/>
  <c r="AY140" i="32"/>
  <c r="AY166" i="32"/>
  <c r="AZ166" i="32" s="1"/>
  <c r="AY112" i="32"/>
  <c r="DV602" i="32"/>
  <c r="DV121" i="32"/>
  <c r="DW121" i="32" s="1"/>
  <c r="DV603" i="32"/>
  <c r="FO60" i="32"/>
  <c r="FO95" i="32"/>
  <c r="FO14" i="32"/>
  <c r="FP14" i="32" s="1"/>
  <c r="FO417" i="32"/>
  <c r="FO91" i="32"/>
  <c r="FP91" i="32" s="1"/>
  <c r="FO412" i="32"/>
  <c r="FP412" i="32" s="1"/>
  <c r="FO477" i="32"/>
  <c r="FP477" i="32" s="1"/>
  <c r="FO425" i="32"/>
  <c r="FO195" i="32"/>
  <c r="FO420" i="32"/>
  <c r="FO187" i="32"/>
  <c r="FO68" i="32"/>
  <c r="FO439" i="32"/>
  <c r="FO106" i="32"/>
  <c r="FO481" i="32"/>
  <c r="AY153" i="32"/>
  <c r="AZ153" i="32" s="1"/>
  <c r="AY435" i="32"/>
  <c r="AY77" i="32"/>
  <c r="AY498" i="32"/>
  <c r="AY65" i="32"/>
  <c r="AY81" i="32"/>
  <c r="AZ81" i="32" s="1"/>
  <c r="AY148" i="32"/>
  <c r="AY174" i="32"/>
  <c r="AZ174" i="32" s="1"/>
  <c r="AY184" i="32"/>
  <c r="AZ184" i="32" s="1"/>
  <c r="DV184" i="32"/>
  <c r="DW184" i="32" s="1"/>
  <c r="FO497" i="32"/>
  <c r="FP497" i="32" s="1"/>
  <c r="FO418" i="32"/>
  <c r="FP418" i="32" s="1"/>
  <c r="FO43" i="32"/>
  <c r="FO442" i="32"/>
  <c r="FO104" i="32"/>
  <c r="FO430" i="32"/>
  <c r="FO489" i="32"/>
  <c r="FO447" i="32"/>
  <c r="FO406" i="32"/>
  <c r="FO429" i="32"/>
  <c r="FP429" i="32" s="1"/>
  <c r="FO194" i="32"/>
  <c r="FP194" i="32" s="1"/>
  <c r="FO74" i="32"/>
  <c r="FO451" i="32"/>
  <c r="FP451" i="32" s="1"/>
  <c r="FO118" i="32"/>
  <c r="FP118" i="32" s="1"/>
  <c r="FO487" i="32"/>
  <c r="DS179" i="32"/>
  <c r="DT179" i="32" s="1"/>
  <c r="DS46" i="32"/>
  <c r="DT46" i="32" s="1"/>
  <c r="DS153" i="32"/>
  <c r="DT153" i="32" s="1"/>
  <c r="DS407" i="32"/>
  <c r="AY43" i="32"/>
  <c r="AY187" i="32"/>
  <c r="AY491" i="32"/>
  <c r="AY93" i="32"/>
  <c r="AY18" i="32"/>
  <c r="AY113" i="32"/>
  <c r="AY129" i="32"/>
  <c r="AY156" i="32"/>
  <c r="AY182" i="32"/>
  <c r="AY408" i="32"/>
  <c r="AZ408" i="32" s="1"/>
  <c r="DV21" i="32"/>
  <c r="DW21" i="32" s="1"/>
  <c r="FO115" i="32"/>
  <c r="FP115" i="32" s="1"/>
  <c r="FO482" i="32"/>
  <c r="FO73" i="32"/>
  <c r="FO608" i="32"/>
  <c r="FO124" i="32"/>
  <c r="FO444" i="32"/>
  <c r="FO499" i="32"/>
  <c r="FP499" i="32" s="1"/>
  <c r="FO458" i="32"/>
  <c r="FO437" i="32"/>
  <c r="FO438" i="32"/>
  <c r="FO403" i="32"/>
  <c r="FP403" i="32" s="1"/>
  <c r="FO86" i="32"/>
  <c r="FP86" i="32" s="1"/>
  <c r="FO457" i="32"/>
  <c r="FO130" i="32"/>
  <c r="FO500" i="32"/>
  <c r="AY137" i="32"/>
  <c r="AY434" i="32"/>
  <c r="AY27" i="32"/>
  <c r="AY109" i="32"/>
  <c r="AY34" i="32"/>
  <c r="AY161" i="32"/>
  <c r="AZ161" i="32" s="1"/>
  <c r="AY177" i="32"/>
  <c r="AZ177" i="32" s="1"/>
  <c r="AY164" i="32"/>
  <c r="AY190" i="32"/>
  <c r="AY481" i="32"/>
  <c r="AZ481" i="32" s="1"/>
  <c r="BF17" i="37"/>
  <c r="DV68" i="32"/>
  <c r="DW68" i="32" s="1"/>
  <c r="FO61" i="32"/>
  <c r="FP61" i="32" s="1"/>
  <c r="FO50" i="32"/>
  <c r="FO114" i="32"/>
  <c r="FP114" i="32" s="1"/>
  <c r="FO41" i="32"/>
  <c r="FP41" i="32" s="1"/>
  <c r="FO139" i="32"/>
  <c r="FO473" i="32"/>
  <c r="FO609" i="32"/>
  <c r="FO478" i="32"/>
  <c r="FO460" i="32"/>
  <c r="FO448" i="32"/>
  <c r="FO411" i="32"/>
  <c r="FP411" i="32" s="1"/>
  <c r="FO98" i="32"/>
  <c r="FP98" i="32" s="1"/>
  <c r="FO479" i="32"/>
  <c r="FP479" i="32" s="1"/>
  <c r="FO143" i="32"/>
  <c r="FP143" i="32" s="1"/>
  <c r="FO612" i="32"/>
  <c r="AY418" i="32"/>
  <c r="AY490" i="32"/>
  <c r="AY74" i="32"/>
  <c r="AY125" i="32"/>
  <c r="AY50" i="32"/>
  <c r="AY409" i="32"/>
  <c r="AY425" i="32"/>
  <c r="AY172" i="32"/>
  <c r="AY406" i="32"/>
  <c r="BX65" i="33"/>
  <c r="FP21" i="32"/>
  <c r="DV32" i="32"/>
  <c r="DW32" i="32" s="1"/>
  <c r="FO180" i="32"/>
  <c r="FO113" i="32"/>
  <c r="FO148" i="32"/>
  <c r="FO53" i="32"/>
  <c r="FO157" i="32"/>
  <c r="FO491" i="32"/>
  <c r="FP491" i="32" s="1"/>
  <c r="FO11" i="32"/>
  <c r="FP11" i="32" s="1"/>
  <c r="FO602" i="32"/>
  <c r="FO480" i="32"/>
  <c r="FO476" i="32"/>
  <c r="FO419" i="32"/>
  <c r="FO111" i="32"/>
  <c r="FO492" i="32"/>
  <c r="FP492" i="32" s="1"/>
  <c r="FO155" i="32"/>
  <c r="AY57" i="32"/>
  <c r="AZ57" i="32" s="1"/>
  <c r="AY609" i="32"/>
  <c r="AY121" i="32"/>
  <c r="AY141" i="32"/>
  <c r="AY66" i="32"/>
  <c r="AY457" i="32"/>
  <c r="AZ457" i="32" s="1"/>
  <c r="AY482" i="32"/>
  <c r="AY180" i="32"/>
  <c r="AY454" i="32"/>
  <c r="DT185" i="32"/>
  <c r="DV109" i="32"/>
  <c r="DW109" i="32" s="1"/>
  <c r="FO83" i="32"/>
  <c r="FO166" i="32"/>
  <c r="FP166" i="32" s="1"/>
  <c r="FO421" i="32"/>
  <c r="FO70" i="32"/>
  <c r="FP70" i="32" s="1"/>
  <c r="FO176" i="32"/>
  <c r="FO18" i="32"/>
  <c r="FO20" i="32"/>
  <c r="FO610" i="32"/>
  <c r="FP610" i="32" s="1"/>
  <c r="FO490" i="32"/>
  <c r="FO485" i="32"/>
  <c r="FO427" i="32"/>
  <c r="FP427" i="32" s="1"/>
  <c r="FO123" i="32"/>
  <c r="FP123" i="32" s="1"/>
  <c r="FO498" i="32"/>
  <c r="FO161" i="32"/>
  <c r="DS419" i="32"/>
  <c r="DT419" i="32" s="1"/>
  <c r="DS68" i="32"/>
  <c r="DS174" i="32"/>
  <c r="DS480" i="32"/>
  <c r="AY91" i="32"/>
  <c r="AY26" i="32"/>
  <c r="AY155" i="32"/>
  <c r="AY157" i="32"/>
  <c r="AZ157" i="32" s="1"/>
  <c r="AY82" i="32"/>
  <c r="AY19" i="32"/>
  <c r="AZ19" i="32" s="1"/>
  <c r="AY101" i="32"/>
  <c r="AY428" i="32"/>
  <c r="AY472" i="32"/>
  <c r="DV132" i="32"/>
  <c r="DW132" i="32" s="1"/>
  <c r="FO198" i="32"/>
  <c r="FO488" i="32"/>
  <c r="FP488" i="32" s="1"/>
  <c r="FO454" i="32"/>
  <c r="FP454" i="32" s="1"/>
  <c r="FO103" i="32"/>
  <c r="FP103" i="32" s="1"/>
  <c r="FO189" i="32"/>
  <c r="FO47" i="32"/>
  <c r="FO29" i="32"/>
  <c r="FO12" i="32"/>
  <c r="FO620" i="32"/>
  <c r="FO496" i="32"/>
  <c r="FO436" i="32"/>
  <c r="FO129" i="32"/>
  <c r="FO605" i="32"/>
  <c r="FO167" i="32"/>
  <c r="FP167" i="32" s="1"/>
  <c r="DS425" i="32"/>
  <c r="DS73" i="32"/>
  <c r="DT73" i="32" s="1"/>
  <c r="DS180" i="32"/>
  <c r="DS496" i="32"/>
  <c r="AY138" i="32"/>
  <c r="AY201" i="32"/>
  <c r="AY402" i="32"/>
  <c r="AY173" i="32"/>
  <c r="AY98" i="32"/>
  <c r="AY35" i="32"/>
  <c r="AY117" i="32"/>
  <c r="AY436" i="32"/>
  <c r="AY479" i="32"/>
  <c r="DV71" i="32"/>
  <c r="DV99" i="32"/>
  <c r="FO199" i="32"/>
  <c r="FO63" i="32"/>
  <c r="FO52" i="32"/>
  <c r="FO137" i="32"/>
  <c r="FO424" i="32"/>
  <c r="FP424" i="32" s="1"/>
  <c r="FO85" i="32"/>
  <c r="FO48" i="32"/>
  <c r="FP48" i="32" s="1"/>
  <c r="FO30" i="32"/>
  <c r="FO80" i="32"/>
  <c r="FO24" i="32"/>
  <c r="FP24" i="32" s="1"/>
  <c r="FO452" i="32"/>
  <c r="FP452" i="32" s="1"/>
  <c r="FO141" i="32"/>
  <c r="FO27" i="32"/>
  <c r="FO179" i="32"/>
  <c r="DS437" i="32"/>
  <c r="DS84" i="32"/>
  <c r="DS190" i="32"/>
  <c r="AY419" i="32"/>
  <c r="AZ419" i="32" s="1"/>
  <c r="AY75" i="32"/>
  <c r="AZ75" i="32" s="1"/>
  <c r="AY492" i="32"/>
  <c r="AY405" i="32"/>
  <c r="AY130" i="32"/>
  <c r="AY67" i="32"/>
  <c r="AZ67" i="32" s="1"/>
  <c r="AY181" i="32"/>
  <c r="AY477" i="32"/>
  <c r="AZ477" i="32" s="1"/>
  <c r="AY39" i="32"/>
  <c r="AZ39" i="32" s="1"/>
  <c r="AT85" i="37"/>
  <c r="DV182" i="32"/>
  <c r="DV163" i="32"/>
  <c r="DW163" i="32" s="1"/>
  <c r="FO17" i="32"/>
  <c r="FP17" i="32" s="1"/>
  <c r="FO96" i="32"/>
  <c r="FP96" i="32" s="1"/>
  <c r="FO79" i="32"/>
  <c r="FO169" i="32"/>
  <c r="FP169" i="32" s="1"/>
  <c r="FO461" i="32"/>
  <c r="FP461" i="32" s="1"/>
  <c r="FO108" i="32"/>
  <c r="FP108" i="32" s="1"/>
  <c r="FO58" i="32"/>
  <c r="FO40" i="32"/>
  <c r="FO90" i="32"/>
  <c r="FO65" i="32"/>
  <c r="FO486" i="32"/>
  <c r="FO147" i="32"/>
  <c r="FO33" i="32"/>
  <c r="FO185" i="32"/>
  <c r="FP185" i="32" s="1"/>
  <c r="DS443" i="32"/>
  <c r="DS89" i="32"/>
  <c r="DT89" i="32" s="1"/>
  <c r="DS196" i="32"/>
  <c r="AY475" i="32"/>
  <c r="AY122" i="32"/>
  <c r="AY42" i="32"/>
  <c r="AY421" i="32"/>
  <c r="AY146" i="32"/>
  <c r="AY83" i="32"/>
  <c r="AY445" i="32"/>
  <c r="AZ445" i="32" s="1"/>
  <c r="AY610" i="32"/>
  <c r="AY47" i="32"/>
  <c r="AA360" i="32"/>
  <c r="DV457" i="32"/>
  <c r="DV198" i="32"/>
  <c r="DW198" i="32" s="1"/>
  <c r="FO116" i="32"/>
  <c r="FO134" i="32"/>
  <c r="FO102" i="32"/>
  <c r="FO407" i="32"/>
  <c r="FO484" i="32"/>
  <c r="FP484" i="32" s="1"/>
  <c r="FO119" i="32"/>
  <c r="FO66" i="32"/>
  <c r="FP66" i="32" s="1"/>
  <c r="FO49" i="32"/>
  <c r="FP49" i="32" s="1"/>
  <c r="FO99" i="32"/>
  <c r="FO81" i="32"/>
  <c r="FO495" i="32"/>
  <c r="FO153" i="32"/>
  <c r="FP153" i="32" s="1"/>
  <c r="FO39" i="32"/>
  <c r="FP39" i="32" s="1"/>
  <c r="FO192" i="32"/>
  <c r="DS16" i="32"/>
  <c r="DS449" i="32"/>
  <c r="DT449" i="32" s="1"/>
  <c r="DS94" i="32"/>
  <c r="DS201" i="32"/>
  <c r="AY11" i="32"/>
  <c r="AY169" i="32"/>
  <c r="AY89" i="32"/>
  <c r="AY437" i="32"/>
  <c r="AY162" i="32"/>
  <c r="AY99" i="32"/>
  <c r="AZ99" i="32" s="1"/>
  <c r="AY461" i="32"/>
  <c r="AZ461" i="32" s="1"/>
  <c r="AY14" i="32"/>
  <c r="AY55" i="32"/>
  <c r="AZ55" i="32" s="1"/>
  <c r="CX348" i="32"/>
  <c r="S73" i="37"/>
  <c r="S79" i="37"/>
  <c r="S77" i="37"/>
  <c r="S29" i="37"/>
  <c r="S111" i="37"/>
  <c r="S49" i="37"/>
  <c r="S27" i="37"/>
  <c r="S45" i="37"/>
  <c r="S59" i="37"/>
  <c r="S55" i="37"/>
  <c r="S19" i="37"/>
  <c r="CU133" i="32"/>
  <c r="CU479" i="32"/>
  <c r="CU412" i="32"/>
  <c r="CU146" i="32"/>
  <c r="BW81" i="32"/>
  <c r="BW114" i="32"/>
  <c r="BX114" i="32" s="1"/>
  <c r="BW85" i="32"/>
  <c r="BW106" i="32"/>
  <c r="BX106" i="32" s="1"/>
  <c r="BW123" i="32"/>
  <c r="BW126" i="32"/>
  <c r="BW116" i="32"/>
  <c r="BW46" i="32"/>
  <c r="BW455" i="32"/>
  <c r="BX455" i="32" s="1"/>
  <c r="BW154" i="32"/>
  <c r="BX154" i="32" s="1"/>
  <c r="BW80" i="32"/>
  <c r="BX80" i="32" s="1"/>
  <c r="BW128" i="32"/>
  <c r="BX128" i="32" s="1"/>
  <c r="BW606" i="32"/>
  <c r="BX606" i="32" s="1"/>
  <c r="BW492" i="32"/>
  <c r="BW460" i="32"/>
  <c r="BW283" i="32"/>
  <c r="BW289" i="32"/>
  <c r="BW363" i="32"/>
  <c r="CU461" i="32"/>
  <c r="CU79" i="32"/>
  <c r="CV79" i="32" s="1"/>
  <c r="CU444" i="32"/>
  <c r="CU170" i="32"/>
  <c r="CV170" i="32" s="1"/>
  <c r="CU13" i="32"/>
  <c r="CU185" i="32"/>
  <c r="CV185" i="32" s="1"/>
  <c r="CU485" i="32"/>
  <c r="CU186" i="32"/>
  <c r="CV186" i="32" s="1"/>
  <c r="BW461" i="32"/>
  <c r="BW19" i="32"/>
  <c r="BW117" i="32"/>
  <c r="BX117" i="32" s="1"/>
  <c r="BW146" i="32"/>
  <c r="BX146" i="32" s="1"/>
  <c r="BW174" i="32"/>
  <c r="BW177" i="32"/>
  <c r="BW137" i="32"/>
  <c r="BX137" i="32" s="1"/>
  <c r="BW62" i="32"/>
  <c r="BW490" i="32"/>
  <c r="BW181" i="32"/>
  <c r="BW96" i="32"/>
  <c r="BW144" i="32"/>
  <c r="BW139" i="32"/>
  <c r="BW609" i="32"/>
  <c r="BW485" i="32"/>
  <c r="AY149" i="32"/>
  <c r="AZ149" i="32" s="1"/>
  <c r="AY92" i="32"/>
  <c r="AY452" i="32"/>
  <c r="AZ452" i="32" s="1"/>
  <c r="AY118" i="32"/>
  <c r="AY487" i="32"/>
  <c r="AY183" i="32"/>
  <c r="AZ183" i="32" s="1"/>
  <c r="AY489" i="32"/>
  <c r="BW276" i="32"/>
  <c r="BX276" i="32" s="1"/>
  <c r="BW318" i="32"/>
  <c r="BX318" i="32" s="1"/>
  <c r="BW339" i="32"/>
  <c r="CU425" i="32"/>
  <c r="CV425" i="32" s="1"/>
  <c r="CU480" i="32"/>
  <c r="CU85" i="32"/>
  <c r="CV85" i="32" s="1"/>
  <c r="CU475" i="32"/>
  <c r="BW18" i="32"/>
  <c r="BW35" i="32"/>
  <c r="BX35" i="32" s="1"/>
  <c r="BW138" i="32"/>
  <c r="BW173" i="32"/>
  <c r="BW199" i="32"/>
  <c r="BX199" i="32" s="1"/>
  <c r="BW402" i="32"/>
  <c r="BW150" i="32"/>
  <c r="BW70" i="32"/>
  <c r="BX70" i="32" s="1"/>
  <c r="BW604" i="32"/>
  <c r="BX604" i="32" s="1"/>
  <c r="BW193" i="32"/>
  <c r="BW104" i="32"/>
  <c r="BX104" i="32" s="1"/>
  <c r="BW152" i="32"/>
  <c r="BW147" i="32"/>
  <c r="BW124" i="32"/>
  <c r="BX124" i="32" s="1"/>
  <c r="BW493" i="32"/>
  <c r="BX493" i="32" s="1"/>
  <c r="AY427" i="32"/>
  <c r="AZ427" i="32" s="1"/>
  <c r="AY165" i="32"/>
  <c r="AY100" i="32"/>
  <c r="AY460" i="32"/>
  <c r="AY126" i="32"/>
  <c r="AZ126" i="32" s="1"/>
  <c r="AY495" i="32"/>
  <c r="AY439" i="32"/>
  <c r="AY606" i="32"/>
  <c r="BW267" i="32"/>
  <c r="BW285" i="32"/>
  <c r="BX285" i="32" s="1"/>
  <c r="BW353" i="32"/>
  <c r="AA202" i="32"/>
  <c r="AB202" i="32" s="1"/>
  <c r="CU68" i="32"/>
  <c r="CU603" i="32"/>
  <c r="CV603" i="32" s="1"/>
  <c r="CU127" i="32"/>
  <c r="CU608" i="32"/>
  <c r="BW82" i="32"/>
  <c r="BW51" i="32"/>
  <c r="BW165" i="32"/>
  <c r="BX165" i="32" s="1"/>
  <c r="BW198" i="32"/>
  <c r="BX198" i="32" s="1"/>
  <c r="BW425" i="32"/>
  <c r="BW429" i="32"/>
  <c r="BW162" i="32"/>
  <c r="BX162" i="32" s="1"/>
  <c r="BW78" i="32"/>
  <c r="BW15" i="32"/>
  <c r="BW406" i="32"/>
  <c r="BX406" i="32" s="1"/>
  <c r="BW112" i="32"/>
  <c r="BX112" i="32" s="1"/>
  <c r="BW160" i="32"/>
  <c r="BW155" i="32"/>
  <c r="BW132" i="32"/>
  <c r="BX132" i="32" s="1"/>
  <c r="BW602" i="32"/>
  <c r="BW351" i="32"/>
  <c r="BW288" i="32"/>
  <c r="BW356" i="32"/>
  <c r="BX356" i="32" s="1"/>
  <c r="CU438" i="32"/>
  <c r="CU61" i="32"/>
  <c r="CV61" i="32" s="1"/>
  <c r="CU137" i="32"/>
  <c r="CU19" i="32"/>
  <c r="BW159" i="32"/>
  <c r="BX159" i="32" s="1"/>
  <c r="BW67" i="32"/>
  <c r="BW190" i="32"/>
  <c r="BW423" i="32"/>
  <c r="BX423" i="32" s="1"/>
  <c r="BW450" i="32"/>
  <c r="BX450" i="32" s="1"/>
  <c r="BW454" i="32"/>
  <c r="BW175" i="32"/>
  <c r="BX175" i="32" s="1"/>
  <c r="BW86" i="32"/>
  <c r="BW23" i="32"/>
  <c r="BW418" i="32"/>
  <c r="BX418" i="32" s="1"/>
  <c r="BW120" i="32"/>
  <c r="BW168" i="32"/>
  <c r="BX168" i="32" s="1"/>
  <c r="BW163" i="32"/>
  <c r="BW140" i="32"/>
  <c r="BX140" i="32" s="1"/>
  <c r="BW610" i="32"/>
  <c r="AY459" i="32"/>
  <c r="AZ459" i="32" s="1"/>
  <c r="AY197" i="32"/>
  <c r="AY116" i="32"/>
  <c r="AY485" i="32"/>
  <c r="AY142" i="32"/>
  <c r="AY612" i="32"/>
  <c r="AY473" i="32"/>
  <c r="BW212" i="32"/>
  <c r="BX212" i="32" s="1"/>
  <c r="BW277" i="32"/>
  <c r="BX277" i="32" s="1"/>
  <c r="BW370" i="32"/>
  <c r="BX370" i="32" s="1"/>
  <c r="BX12" i="33"/>
  <c r="CU489" i="32"/>
  <c r="CU103" i="32"/>
  <c r="CU169" i="32"/>
  <c r="CU43" i="32"/>
  <c r="BW472" i="32"/>
  <c r="BW83" i="32"/>
  <c r="BW415" i="32"/>
  <c r="BW449" i="32"/>
  <c r="BX449" i="32" s="1"/>
  <c r="BW486" i="32"/>
  <c r="BW488" i="32"/>
  <c r="BX488" i="32" s="1"/>
  <c r="BW189" i="32"/>
  <c r="BW94" i="32"/>
  <c r="BW31" i="32"/>
  <c r="BW431" i="32"/>
  <c r="BW130" i="32"/>
  <c r="BX130" i="32" s="1"/>
  <c r="BW176" i="32"/>
  <c r="BX176" i="32" s="1"/>
  <c r="BW171" i="32"/>
  <c r="BW148" i="32"/>
  <c r="AY484" i="32"/>
  <c r="AY413" i="32"/>
  <c r="AY124" i="32"/>
  <c r="AY493" i="32"/>
  <c r="AY150" i="32"/>
  <c r="AY15" i="32"/>
  <c r="AY480" i="32"/>
  <c r="BW226" i="32"/>
  <c r="BX226" i="32" s="1"/>
  <c r="BW290" i="32"/>
  <c r="BX290" i="32" s="1"/>
  <c r="BW349" i="32"/>
  <c r="BX349" i="32" s="1"/>
  <c r="CU488" i="32"/>
  <c r="CU409" i="32"/>
  <c r="CV409" i="32" s="1"/>
  <c r="CU191" i="32"/>
  <c r="CU59" i="32"/>
  <c r="CV59" i="32" s="1"/>
  <c r="BW49" i="32"/>
  <c r="BW99" i="32"/>
  <c r="BX99" i="32" s="1"/>
  <c r="BW441" i="32"/>
  <c r="BX441" i="32" s="1"/>
  <c r="BW483" i="32"/>
  <c r="BX483" i="32" s="1"/>
  <c r="BW612" i="32"/>
  <c r="BW12" i="32"/>
  <c r="BW201" i="32"/>
  <c r="BX201" i="32" s="1"/>
  <c r="BW102" i="32"/>
  <c r="BW39" i="32"/>
  <c r="BW445" i="32"/>
  <c r="BW143" i="32"/>
  <c r="BX143" i="32" s="1"/>
  <c r="BW184" i="32"/>
  <c r="BX184" i="32" s="1"/>
  <c r="BW179" i="32"/>
  <c r="BW156" i="32"/>
  <c r="BX156" i="32" s="1"/>
  <c r="AY500" i="32"/>
  <c r="AY429" i="32"/>
  <c r="AZ429" i="32" s="1"/>
  <c r="AY132" i="32"/>
  <c r="AY602" i="32"/>
  <c r="AZ602" i="32" s="1"/>
  <c r="AY158" i="32"/>
  <c r="AY23" i="32"/>
  <c r="AY488" i="32"/>
  <c r="BW254" i="32"/>
  <c r="BW343" i="32"/>
  <c r="BW352" i="32"/>
  <c r="BX352" i="32" s="1"/>
  <c r="AA343" i="32"/>
  <c r="CU69" i="32"/>
  <c r="CU16" i="32"/>
  <c r="CV16" i="32" s="1"/>
  <c r="CU607" i="32"/>
  <c r="CU139" i="32"/>
  <c r="BW113" i="32"/>
  <c r="BW115" i="32"/>
  <c r="BX115" i="32" s="1"/>
  <c r="BW475" i="32"/>
  <c r="BW611" i="32"/>
  <c r="BW41" i="32"/>
  <c r="BW20" i="32"/>
  <c r="BW414" i="32"/>
  <c r="BX414" i="32" s="1"/>
  <c r="BW110" i="32"/>
  <c r="BX110" i="32" s="1"/>
  <c r="BW47" i="32"/>
  <c r="BX47" i="32" s="1"/>
  <c r="BW457" i="32"/>
  <c r="BW157" i="32"/>
  <c r="BX157" i="32" s="1"/>
  <c r="BW192" i="32"/>
  <c r="BX192" i="32" s="1"/>
  <c r="BW187" i="32"/>
  <c r="BW164" i="32"/>
  <c r="AY31" i="32"/>
  <c r="AZ31" i="32" s="1"/>
  <c r="AY605" i="32"/>
  <c r="BW214" i="32"/>
  <c r="BW301" i="32"/>
  <c r="BX301" i="32" s="1"/>
  <c r="BW369" i="32"/>
  <c r="CU119" i="32"/>
  <c r="CU70" i="32"/>
  <c r="CU54" i="32"/>
  <c r="CU179" i="32"/>
  <c r="BW434" i="32"/>
  <c r="BW161" i="32"/>
  <c r="BW25" i="32"/>
  <c r="BW105" i="32"/>
  <c r="BX105" i="32" s="1"/>
  <c r="BW145" i="32"/>
  <c r="BW36" i="32"/>
  <c r="BX36" i="32" s="1"/>
  <c r="BW439" i="32"/>
  <c r="BW127" i="32"/>
  <c r="BX127" i="32" s="1"/>
  <c r="BW63" i="32"/>
  <c r="BW491" i="32"/>
  <c r="BX491" i="32" s="1"/>
  <c r="BW182" i="32"/>
  <c r="BX182" i="32" s="1"/>
  <c r="BW408" i="32"/>
  <c r="BX408" i="32" s="1"/>
  <c r="BW403" i="32"/>
  <c r="BW180" i="32"/>
  <c r="BW228" i="32"/>
  <c r="BX228" i="32" s="1"/>
  <c r="BW317" i="32"/>
  <c r="BX317" i="32" s="1"/>
  <c r="BW362" i="32"/>
  <c r="BX362" i="32" s="1"/>
  <c r="CU498" i="32"/>
  <c r="CU102" i="32"/>
  <c r="CV102" i="32" s="1"/>
  <c r="CU86" i="32"/>
  <c r="CU403" i="32"/>
  <c r="BW33" i="32"/>
  <c r="BX33" i="32" s="1"/>
  <c r="BW186" i="32"/>
  <c r="BW73" i="32"/>
  <c r="BW170" i="32"/>
  <c r="BX170" i="32" s="1"/>
  <c r="BW422" i="32"/>
  <c r="BX422" i="32" s="1"/>
  <c r="BW44" i="32"/>
  <c r="BX44" i="32" s="1"/>
  <c r="BW453" i="32"/>
  <c r="BX453" i="32" s="1"/>
  <c r="BW141" i="32"/>
  <c r="BW71" i="32"/>
  <c r="BX71" i="32" s="1"/>
  <c r="BW605" i="32"/>
  <c r="BX605" i="32" s="1"/>
  <c r="BW194" i="32"/>
  <c r="BX194" i="32" s="1"/>
  <c r="BW416" i="32"/>
  <c r="BX416" i="32" s="1"/>
  <c r="BW411" i="32"/>
  <c r="BW188" i="32"/>
  <c r="BX188" i="32" s="1"/>
  <c r="BW237" i="32"/>
  <c r="BX237" i="32" s="1"/>
  <c r="BW279" i="32"/>
  <c r="BW372" i="32"/>
  <c r="BX372" i="32" s="1"/>
  <c r="CU29" i="32"/>
  <c r="CU124" i="32"/>
  <c r="CU108" i="32"/>
  <c r="CU419" i="32"/>
  <c r="CV419" i="32" s="1"/>
  <c r="BW97" i="32"/>
  <c r="BW413" i="32"/>
  <c r="BW121" i="32"/>
  <c r="BW447" i="32"/>
  <c r="BX447" i="32" s="1"/>
  <c r="BW608" i="32"/>
  <c r="BX608" i="32" s="1"/>
  <c r="BW52" i="32"/>
  <c r="BX52" i="32" s="1"/>
  <c r="BW474" i="32"/>
  <c r="BX474" i="32" s="1"/>
  <c r="BW153" i="32"/>
  <c r="BW79" i="32"/>
  <c r="BX79" i="32" s="1"/>
  <c r="BW16" i="32"/>
  <c r="BW407" i="32"/>
  <c r="BX407" i="32" s="1"/>
  <c r="BW424" i="32"/>
  <c r="BX424" i="32" s="1"/>
  <c r="BW419" i="32"/>
  <c r="BX419" i="32" s="1"/>
  <c r="BW196" i="32"/>
  <c r="AY198" i="32"/>
  <c r="AY63" i="32"/>
  <c r="AY104" i="32"/>
  <c r="BW213" i="32"/>
  <c r="BX213" i="32" s="1"/>
  <c r="BW294" i="32"/>
  <c r="BW386" i="32"/>
  <c r="BX386" i="32" s="1"/>
  <c r="FO254" i="32"/>
  <c r="CU93" i="32"/>
  <c r="CU430" i="32"/>
  <c r="CU414" i="32"/>
  <c r="CV414" i="32" s="1"/>
  <c r="CU609" i="32"/>
  <c r="BW183" i="32"/>
  <c r="BX183" i="32" s="1"/>
  <c r="BW438" i="32"/>
  <c r="BW197" i="32"/>
  <c r="BX197" i="32" s="1"/>
  <c r="BW11" i="32"/>
  <c r="BX11" i="32" s="1"/>
  <c r="BW13" i="32"/>
  <c r="BX13" i="32" s="1"/>
  <c r="BW60" i="32"/>
  <c r="BW487" i="32"/>
  <c r="BW166" i="32"/>
  <c r="BX166" i="32" s="1"/>
  <c r="BW87" i="32"/>
  <c r="BW24" i="32"/>
  <c r="BX24" i="32" s="1"/>
  <c r="BW421" i="32"/>
  <c r="BW432" i="32"/>
  <c r="BW427" i="32"/>
  <c r="BW404" i="32"/>
  <c r="BX404" i="32" s="1"/>
  <c r="BW208" i="32"/>
  <c r="BW307" i="32"/>
  <c r="BW382" i="32"/>
  <c r="CU135" i="32"/>
  <c r="CU481" i="32"/>
  <c r="CV481" i="32" s="1"/>
  <c r="CU456" i="32"/>
  <c r="CV456" i="32" s="1"/>
  <c r="BW65" i="32"/>
  <c r="BX65" i="32" s="1"/>
  <c r="BW495" i="32"/>
  <c r="BW473" i="32"/>
  <c r="BW482" i="32"/>
  <c r="BX482" i="32" s="1"/>
  <c r="BW27" i="32"/>
  <c r="BX27" i="32" s="1"/>
  <c r="BW29" i="32"/>
  <c r="BW68" i="32"/>
  <c r="BW499" i="32"/>
  <c r="BX499" i="32" s="1"/>
  <c r="BW178" i="32"/>
  <c r="BW95" i="32"/>
  <c r="BW32" i="32"/>
  <c r="BW433" i="32"/>
  <c r="BW440" i="32"/>
  <c r="BW435" i="32"/>
  <c r="BX435" i="32" s="1"/>
  <c r="BW412" i="32"/>
  <c r="BX412" i="32" s="1"/>
  <c r="AY21" i="32"/>
  <c r="AY28" i="32"/>
  <c r="AY188" i="32"/>
  <c r="AY54" i="32"/>
  <c r="AZ54" i="32" s="1"/>
  <c r="AY414" i="32"/>
  <c r="AY79" i="32"/>
  <c r="AY128" i="32"/>
  <c r="BW247" i="32"/>
  <c r="BW278" i="32"/>
  <c r="BX278" i="32" s="1"/>
  <c r="BW312" i="32"/>
  <c r="BW390" i="32"/>
  <c r="EQ290" i="32"/>
  <c r="ER290" i="32" s="1"/>
  <c r="CU441" i="32"/>
  <c r="CV441" i="32" s="1"/>
  <c r="CU493" i="32"/>
  <c r="CU477" i="32"/>
  <c r="BW133" i="32"/>
  <c r="BW34" i="32"/>
  <c r="BW498" i="32"/>
  <c r="BX498" i="32" s="1"/>
  <c r="BW26" i="32"/>
  <c r="BW43" i="32"/>
  <c r="BX43" i="32" s="1"/>
  <c r="BW45" i="32"/>
  <c r="BW76" i="32"/>
  <c r="BW620" i="32"/>
  <c r="BW191" i="32"/>
  <c r="BX191" i="32" s="1"/>
  <c r="BW103" i="32"/>
  <c r="BW40" i="32"/>
  <c r="BX40" i="32" s="1"/>
  <c r="BW446" i="32"/>
  <c r="BW448" i="32"/>
  <c r="BX448" i="32" s="1"/>
  <c r="BW443" i="32"/>
  <c r="BX443" i="32" s="1"/>
  <c r="BW420" i="32"/>
  <c r="BX420" i="32" s="1"/>
  <c r="AY37" i="32"/>
  <c r="AY36" i="32"/>
  <c r="AY196" i="32"/>
  <c r="AY62" i="32"/>
  <c r="AY422" i="32"/>
  <c r="AY87" i="32"/>
  <c r="AY136" i="32"/>
  <c r="BW304" i="32"/>
  <c r="BW239" i="32"/>
  <c r="BW326" i="32"/>
  <c r="BX326" i="32" s="1"/>
  <c r="BW389" i="32"/>
  <c r="BX389" i="32" s="1"/>
  <c r="CU415" i="32"/>
  <c r="CU56" i="32"/>
  <c r="CV56" i="32" s="1"/>
  <c r="CU30" i="32"/>
  <c r="CV30" i="32" s="1"/>
  <c r="CU610" i="32"/>
  <c r="BW66" i="32"/>
  <c r="BX66" i="32" s="1"/>
  <c r="BW98" i="32"/>
  <c r="BX98" i="32" s="1"/>
  <c r="BW21" i="32"/>
  <c r="BW42" i="32"/>
  <c r="BX42" i="32" s="1"/>
  <c r="BW59" i="32"/>
  <c r="BX59" i="32" s="1"/>
  <c r="BW61" i="32"/>
  <c r="BW84" i="32"/>
  <c r="BW14" i="32"/>
  <c r="BX14" i="32" s="1"/>
  <c r="BW405" i="32"/>
  <c r="BW111" i="32"/>
  <c r="BW48" i="32"/>
  <c r="BX48" i="32" s="1"/>
  <c r="BW458" i="32"/>
  <c r="BW456" i="32"/>
  <c r="BW451" i="32"/>
  <c r="BX451" i="32" s="1"/>
  <c r="BW428" i="32"/>
  <c r="BX428" i="32" s="1"/>
  <c r="AY53" i="32"/>
  <c r="AY44" i="32"/>
  <c r="AY404" i="32"/>
  <c r="AY70" i="32"/>
  <c r="AZ70" i="32" s="1"/>
  <c r="AY430" i="32"/>
  <c r="AY103" i="32"/>
  <c r="AY144" i="32"/>
  <c r="BW217" i="32"/>
  <c r="BW240" i="32"/>
  <c r="BX240" i="32" s="1"/>
  <c r="BW333" i="32"/>
  <c r="BX333" i="32" s="1"/>
  <c r="BW395" i="32"/>
  <c r="CU88" i="32"/>
  <c r="CU142" i="32"/>
  <c r="CV142" i="32" s="1"/>
  <c r="CU52" i="32"/>
  <c r="CU26" i="32"/>
  <c r="BW134" i="32"/>
  <c r="BW185" i="32"/>
  <c r="BW37" i="32"/>
  <c r="BX37" i="32" s="1"/>
  <c r="BW58" i="32"/>
  <c r="BW75" i="32"/>
  <c r="BX75" i="32" s="1"/>
  <c r="BW77" i="32"/>
  <c r="BW92" i="32"/>
  <c r="BW22" i="32"/>
  <c r="BW417" i="32"/>
  <c r="BX417" i="32" s="1"/>
  <c r="BW119" i="32"/>
  <c r="BW56" i="32"/>
  <c r="BX56" i="32" s="1"/>
  <c r="BW480" i="32"/>
  <c r="BW481" i="32"/>
  <c r="BW459" i="32"/>
  <c r="BX459" i="32" s="1"/>
  <c r="BW436" i="32"/>
  <c r="BX436" i="32" s="1"/>
  <c r="AY69" i="32"/>
  <c r="AY52" i="32"/>
  <c r="AY412" i="32"/>
  <c r="AY78" i="32"/>
  <c r="AY438" i="32"/>
  <c r="AZ438" i="32" s="1"/>
  <c r="AY111" i="32"/>
  <c r="AY160" i="32"/>
  <c r="BW221" i="32"/>
  <c r="BX221" i="32" s="1"/>
  <c r="BW255" i="32"/>
  <c r="BW320" i="32"/>
  <c r="BW401" i="32"/>
  <c r="EQ301" i="32"/>
  <c r="ER301" i="32" s="1"/>
  <c r="CU132" i="32"/>
  <c r="CU164" i="32"/>
  <c r="CV164" i="32" s="1"/>
  <c r="CU158" i="32"/>
  <c r="CU106" i="32"/>
  <c r="BW437" i="32"/>
  <c r="BW496" i="32"/>
  <c r="BW53" i="32"/>
  <c r="BX53" i="32" s="1"/>
  <c r="BW74" i="32"/>
  <c r="BX74" i="32" s="1"/>
  <c r="BW91" i="32"/>
  <c r="BW93" i="32"/>
  <c r="BW100" i="32"/>
  <c r="BX100" i="32" s="1"/>
  <c r="BW30" i="32"/>
  <c r="BW430" i="32"/>
  <c r="BW129" i="32"/>
  <c r="BW64" i="32"/>
  <c r="BW494" i="32"/>
  <c r="BW489" i="32"/>
  <c r="BW476" i="32"/>
  <c r="BX476" i="32" s="1"/>
  <c r="BW444" i="32"/>
  <c r="AY85" i="32"/>
  <c r="AY60" i="32"/>
  <c r="AY420" i="32"/>
  <c r="AZ420" i="32" s="1"/>
  <c r="AY86" i="32"/>
  <c r="AY446" i="32"/>
  <c r="AY119" i="32"/>
  <c r="AY168" i="32"/>
  <c r="BW314" i="32"/>
  <c r="BX314" i="32" s="1"/>
  <c r="BW242" i="32"/>
  <c r="BX242" i="32" s="1"/>
  <c r="BW325" i="32"/>
  <c r="BX325" i="32" s="1"/>
  <c r="AA271" i="32"/>
  <c r="EQ381" i="32"/>
  <c r="ER381" i="32" s="1"/>
  <c r="DT81" i="32"/>
  <c r="BX102" i="32"/>
  <c r="CU89" i="32"/>
  <c r="CU428" i="32"/>
  <c r="CV428" i="32" s="1"/>
  <c r="CU200" i="32"/>
  <c r="CU138" i="32"/>
  <c r="CV138" i="32" s="1"/>
  <c r="BW17" i="32"/>
  <c r="BW50" i="32"/>
  <c r="BW69" i="32"/>
  <c r="BW90" i="32"/>
  <c r="BW107" i="32"/>
  <c r="BX107" i="32" s="1"/>
  <c r="BW109" i="32"/>
  <c r="BX109" i="32" s="1"/>
  <c r="BW108" i="32"/>
  <c r="BW38" i="32"/>
  <c r="BW442" i="32"/>
  <c r="BX442" i="32" s="1"/>
  <c r="BW142" i="32"/>
  <c r="BX142" i="32" s="1"/>
  <c r="BW72" i="32"/>
  <c r="BX72" i="32" s="1"/>
  <c r="BW607" i="32"/>
  <c r="BW497" i="32"/>
  <c r="BX497" i="32" s="1"/>
  <c r="BW484" i="32"/>
  <c r="BW452" i="32"/>
  <c r="BW308" i="32"/>
  <c r="BW246" i="32"/>
  <c r="BW334" i="32"/>
  <c r="U56" i="21"/>
  <c r="AK25" i="40" s="1"/>
  <c r="U57" i="21"/>
  <c r="AP56" i="21"/>
  <c r="AP57" i="21"/>
  <c r="U47" i="21"/>
  <c r="BX159" i="33"/>
  <c r="V56" i="21"/>
  <c r="AK26" i="40" s="1"/>
  <c r="V57" i="21"/>
  <c r="AQ56" i="21"/>
  <c r="AQ57" i="21"/>
  <c r="CU175" i="32"/>
  <c r="CV175" i="32" s="1"/>
  <c r="CU23" i="32"/>
  <c r="CV23" i="32" s="1"/>
  <c r="CU49" i="32"/>
  <c r="CU184" i="32"/>
  <c r="CU17" i="32"/>
  <c r="CV17" i="32" s="1"/>
  <c r="CU80" i="32"/>
  <c r="CU604" i="32"/>
  <c r="CU422" i="32"/>
  <c r="CU149" i="32"/>
  <c r="CU64" i="32"/>
  <c r="CU487" i="32"/>
  <c r="CU154" i="32"/>
  <c r="CV154" i="32" s="1"/>
  <c r="CU27" i="32"/>
  <c r="CV27" i="32" s="1"/>
  <c r="CU187" i="32"/>
  <c r="CV187" i="32" s="1"/>
  <c r="W56" i="21"/>
  <c r="W57" i="21"/>
  <c r="AR56" i="21"/>
  <c r="AR57" i="21"/>
  <c r="CU417" i="32"/>
  <c r="CU151" i="32"/>
  <c r="CV151" i="32" s="1"/>
  <c r="CU71" i="32"/>
  <c r="CV71" i="32" s="1"/>
  <c r="CU406" i="32"/>
  <c r="CV406" i="32" s="1"/>
  <c r="CU39" i="32"/>
  <c r="CU92" i="32"/>
  <c r="CU20" i="32"/>
  <c r="CV20" i="32" s="1"/>
  <c r="CU432" i="32"/>
  <c r="CV432" i="32" s="1"/>
  <c r="CU159" i="32"/>
  <c r="CU76" i="32"/>
  <c r="CU497" i="32"/>
  <c r="CV497" i="32" s="1"/>
  <c r="CU162" i="32"/>
  <c r="CV162" i="32" s="1"/>
  <c r="CU35" i="32"/>
  <c r="CU195" i="32"/>
  <c r="CV195" i="32" s="1"/>
  <c r="AY127" i="32"/>
  <c r="AY496" i="32"/>
  <c r="AY152" i="32"/>
  <c r="AA32" i="32"/>
  <c r="AB32" i="32" s="1"/>
  <c r="AA192" i="32"/>
  <c r="AA73" i="32"/>
  <c r="AB73" i="32" s="1"/>
  <c r="AA433" i="32"/>
  <c r="AA100" i="32"/>
  <c r="AA460" i="32"/>
  <c r="AA95" i="32"/>
  <c r="AB95" i="32" s="1"/>
  <c r="AA186" i="32"/>
  <c r="AA278" i="32"/>
  <c r="AA325" i="32"/>
  <c r="EQ245" i="32"/>
  <c r="ER245" i="32" s="1"/>
  <c r="D56" i="21"/>
  <c r="AK8" i="40" s="1"/>
  <c r="D57" i="21"/>
  <c r="X56" i="21"/>
  <c r="X57" i="21"/>
  <c r="AS56" i="21"/>
  <c r="AS57" i="21"/>
  <c r="E56" i="21"/>
  <c r="AK9" i="40" s="1"/>
  <c r="E57" i="21"/>
  <c r="Y56" i="21"/>
  <c r="Y57" i="21"/>
  <c r="AT56" i="21"/>
  <c r="AT57" i="21"/>
  <c r="E47" i="21"/>
  <c r="CU45" i="32"/>
  <c r="CU620" i="32"/>
  <c r="CV620" i="32" s="1"/>
  <c r="CU25" i="32"/>
  <c r="CV25" i="32" s="1"/>
  <c r="CU113" i="32"/>
  <c r="CU448" i="32"/>
  <c r="CU81" i="32"/>
  <c r="CV81" i="32" s="1"/>
  <c r="CU112" i="32"/>
  <c r="CU40" i="32"/>
  <c r="CU454" i="32"/>
  <c r="CU181" i="32"/>
  <c r="CU96" i="32"/>
  <c r="CU18" i="32"/>
  <c r="CU178" i="32"/>
  <c r="CV178" i="32" s="1"/>
  <c r="CU51" i="32"/>
  <c r="CV51" i="32" s="1"/>
  <c r="CU411" i="32"/>
  <c r="CV411" i="32" s="1"/>
  <c r="F56" i="21"/>
  <c r="AK10" i="40" s="1"/>
  <c r="F57" i="21"/>
  <c r="Z56" i="21"/>
  <c r="Z57" i="21"/>
  <c r="AU56" i="21"/>
  <c r="AU57" i="21"/>
  <c r="AY151" i="32"/>
  <c r="AZ151" i="32" s="1"/>
  <c r="AY16" i="32"/>
  <c r="AY176" i="32"/>
  <c r="AZ176" i="32" s="1"/>
  <c r="AA56" i="32"/>
  <c r="AB56" i="32" s="1"/>
  <c r="AA416" i="32"/>
  <c r="AA97" i="32"/>
  <c r="AA457" i="32"/>
  <c r="AB457" i="32" s="1"/>
  <c r="AA124" i="32"/>
  <c r="AA493" i="32"/>
  <c r="AA461" i="32"/>
  <c r="AA174" i="32"/>
  <c r="AB174" i="32" s="1"/>
  <c r="BW249" i="32"/>
  <c r="BW225" i="32"/>
  <c r="BW275" i="32"/>
  <c r="BW371" i="32"/>
  <c r="BX371" i="32" s="1"/>
  <c r="AA238" i="32"/>
  <c r="AA330" i="32"/>
  <c r="AB330" i="32" s="1"/>
  <c r="EQ337" i="32"/>
  <c r="ER337" i="32" s="1"/>
  <c r="BX134" i="33"/>
  <c r="G56" i="21"/>
  <c r="AK11" i="40" s="1"/>
  <c r="G57" i="21"/>
  <c r="AA56" i="21"/>
  <c r="AA57" i="21"/>
  <c r="AV56" i="21"/>
  <c r="AV57" i="21"/>
  <c r="CU46" i="32"/>
  <c r="CV46" i="32" s="1"/>
  <c r="CU55" i="32"/>
  <c r="CU111" i="32"/>
  <c r="CU157" i="32"/>
  <c r="CU602" i="32"/>
  <c r="CU125" i="32"/>
  <c r="CU134" i="32"/>
  <c r="CV134" i="32" s="1"/>
  <c r="CU62" i="32"/>
  <c r="CU495" i="32"/>
  <c r="CV495" i="32" s="1"/>
  <c r="CU201" i="32"/>
  <c r="CV201" i="32" s="1"/>
  <c r="CU118" i="32"/>
  <c r="CU34" i="32"/>
  <c r="CV34" i="32" s="1"/>
  <c r="CU194" i="32"/>
  <c r="CV194" i="32" s="1"/>
  <c r="CU67" i="32"/>
  <c r="CV67" i="32" s="1"/>
  <c r="CU427" i="32"/>
  <c r="CV427" i="32" s="1"/>
  <c r="BX66" i="33"/>
  <c r="H56" i="21"/>
  <c r="AK12" i="40" s="1"/>
  <c r="H57" i="21"/>
  <c r="AB56" i="21"/>
  <c r="AB57" i="21"/>
  <c r="AW56" i="21"/>
  <c r="AW57" i="21"/>
  <c r="CU416" i="32"/>
  <c r="CU97" i="32"/>
  <c r="CU153" i="32"/>
  <c r="CV153" i="32" s="1"/>
  <c r="CU177" i="32"/>
  <c r="CU15" i="32"/>
  <c r="CV15" i="32" s="1"/>
  <c r="CU145" i="32"/>
  <c r="CU144" i="32"/>
  <c r="CV144" i="32" s="1"/>
  <c r="CU72" i="32"/>
  <c r="CV72" i="32" s="1"/>
  <c r="CU606" i="32"/>
  <c r="CU413" i="32"/>
  <c r="CU128" i="32"/>
  <c r="CV128" i="32" s="1"/>
  <c r="CU42" i="32"/>
  <c r="CV42" i="32" s="1"/>
  <c r="CU402" i="32"/>
  <c r="CU75" i="32"/>
  <c r="CV75" i="32" s="1"/>
  <c r="CU435" i="32"/>
  <c r="CV435" i="32" s="1"/>
  <c r="AY167" i="32"/>
  <c r="AZ167" i="32" s="1"/>
  <c r="AY32" i="32"/>
  <c r="AY192" i="32"/>
  <c r="AZ192" i="32" s="1"/>
  <c r="AA72" i="32"/>
  <c r="AB72" i="32" s="1"/>
  <c r="AA432" i="32"/>
  <c r="AA113" i="32"/>
  <c r="AB113" i="32" s="1"/>
  <c r="AA482" i="32"/>
  <c r="AA140" i="32"/>
  <c r="AA610" i="32"/>
  <c r="AB610" i="32" s="1"/>
  <c r="AA18" i="32"/>
  <c r="AB18" i="32" s="1"/>
  <c r="AA127" i="32"/>
  <c r="AA213" i="32"/>
  <c r="AB213" i="32" s="1"/>
  <c r="AA387" i="32"/>
  <c r="I56" i="21"/>
  <c r="AK13" i="40" s="1"/>
  <c r="I57" i="21"/>
  <c r="AC56" i="21"/>
  <c r="AC57" i="21"/>
  <c r="AX56" i="21"/>
  <c r="AX57" i="21"/>
  <c r="AB22" i="32"/>
  <c r="CU87" i="32"/>
  <c r="CU141" i="32"/>
  <c r="CU197" i="32"/>
  <c r="CV197" i="32" s="1"/>
  <c r="CU199" i="32"/>
  <c r="CU37" i="32"/>
  <c r="CU167" i="32"/>
  <c r="CU156" i="32"/>
  <c r="CU84" i="32"/>
  <c r="CV84" i="32" s="1"/>
  <c r="CU11" i="32"/>
  <c r="CU423" i="32"/>
  <c r="CV423" i="32" s="1"/>
  <c r="CU140" i="32"/>
  <c r="CU50" i="32"/>
  <c r="CU410" i="32"/>
  <c r="CV410" i="32" s="1"/>
  <c r="CU83" i="32"/>
  <c r="CU443" i="32"/>
  <c r="CV443" i="32" s="1"/>
  <c r="AY175" i="32"/>
  <c r="AZ175" i="32" s="1"/>
  <c r="AY40" i="32"/>
  <c r="AY200" i="32"/>
  <c r="AA80" i="32"/>
  <c r="AA440" i="32"/>
  <c r="AA121" i="32"/>
  <c r="AA490" i="32"/>
  <c r="AA148" i="32"/>
  <c r="AA119" i="32"/>
  <c r="AA131" i="32"/>
  <c r="AA230" i="32"/>
  <c r="AA386" i="32"/>
  <c r="AB386" i="32" s="1"/>
  <c r="CU250" i="32"/>
  <c r="CV250" i="32" s="1"/>
  <c r="J56" i="21"/>
  <c r="AK14" i="40" s="1"/>
  <c r="J57" i="21"/>
  <c r="AD56" i="21"/>
  <c r="AD57" i="21"/>
  <c r="AY56" i="21"/>
  <c r="AY57" i="21"/>
  <c r="J47" i="21"/>
  <c r="CU457" i="32"/>
  <c r="CV457" i="32" s="1"/>
  <c r="CU183" i="32"/>
  <c r="CU439" i="32"/>
  <c r="CV439" i="32" s="1"/>
  <c r="CU421" i="32"/>
  <c r="CV421" i="32" s="1"/>
  <c r="CU57" i="32"/>
  <c r="CV57" i="32" s="1"/>
  <c r="CU189" i="32"/>
  <c r="CU166" i="32"/>
  <c r="CU94" i="32"/>
  <c r="CU21" i="32"/>
  <c r="CU433" i="32"/>
  <c r="CV433" i="32" s="1"/>
  <c r="CU150" i="32"/>
  <c r="CU58" i="32"/>
  <c r="CV58" i="32" s="1"/>
  <c r="CU418" i="32"/>
  <c r="CU91" i="32"/>
  <c r="CU451" i="32"/>
  <c r="CV451" i="32" s="1"/>
  <c r="AV298" i="32"/>
  <c r="AW298" i="32" s="1"/>
  <c r="CU392" i="32"/>
  <c r="K56" i="21"/>
  <c r="AK15" i="40" s="1"/>
  <c r="K57" i="21"/>
  <c r="AE56" i="21"/>
  <c r="AE57" i="21"/>
  <c r="AZ56" i="21"/>
  <c r="AZ57" i="21"/>
  <c r="CU176" i="32"/>
  <c r="CV176" i="32" s="1"/>
  <c r="CU104" i="32"/>
  <c r="CV104" i="32" s="1"/>
  <c r="CU31" i="32"/>
  <c r="CU445" i="32"/>
  <c r="CV445" i="32" s="1"/>
  <c r="CU160" i="32"/>
  <c r="CV160" i="32" s="1"/>
  <c r="CU66" i="32"/>
  <c r="CU426" i="32"/>
  <c r="CV426" i="32" s="1"/>
  <c r="CU99" i="32"/>
  <c r="CU459" i="32"/>
  <c r="CV459" i="32" s="1"/>
  <c r="AY191" i="32"/>
  <c r="AY56" i="32"/>
  <c r="AZ56" i="32" s="1"/>
  <c r="AY416" i="32"/>
  <c r="AZ416" i="32" s="1"/>
  <c r="AA96" i="32"/>
  <c r="AB96" i="32" s="1"/>
  <c r="AA456" i="32"/>
  <c r="AB456" i="32" s="1"/>
  <c r="AA137" i="32"/>
  <c r="AB137" i="32" s="1"/>
  <c r="AA607" i="32"/>
  <c r="AB607" i="32" s="1"/>
  <c r="AA164" i="32"/>
  <c r="AB164" i="32" s="1"/>
  <c r="AA83" i="32"/>
  <c r="AA182" i="32"/>
  <c r="AB182" i="32" s="1"/>
  <c r="AA411" i="32"/>
  <c r="BW250" i="32"/>
  <c r="BX250" i="32" s="1"/>
  <c r="BW241" i="32"/>
  <c r="BX241" i="32" s="1"/>
  <c r="BW316" i="32"/>
  <c r="BX316" i="32" s="1"/>
  <c r="BW373" i="32"/>
  <c r="BX373" i="32" s="1"/>
  <c r="AA226" i="32"/>
  <c r="AB226" i="32" s="1"/>
  <c r="L354" i="32"/>
  <c r="M354" i="32" s="1"/>
  <c r="AY220" i="32"/>
  <c r="AZ220" i="32" s="1"/>
  <c r="BX16" i="33"/>
  <c r="L56" i="21"/>
  <c r="AK16" i="40" s="1"/>
  <c r="L57" i="21"/>
  <c r="AF56" i="21"/>
  <c r="AK36" i="40" s="1"/>
  <c r="AF57" i="21"/>
  <c r="BA56" i="21"/>
  <c r="BA57" i="21"/>
  <c r="ER405" i="32"/>
  <c r="CU460" i="32"/>
  <c r="CU478" i="32"/>
  <c r="CV478" i="32" s="1"/>
  <c r="CU65" i="32"/>
  <c r="CV65" i="32" s="1"/>
  <c r="CU473" i="32"/>
  <c r="CV473" i="32" s="1"/>
  <c r="CU101" i="32"/>
  <c r="CU431" i="32"/>
  <c r="CV431" i="32" s="1"/>
  <c r="CU188" i="32"/>
  <c r="CV188" i="32" s="1"/>
  <c r="CU116" i="32"/>
  <c r="CU41" i="32"/>
  <c r="CV41" i="32" s="1"/>
  <c r="CU455" i="32"/>
  <c r="CV455" i="32" s="1"/>
  <c r="CU172" i="32"/>
  <c r="CU74" i="32"/>
  <c r="CU434" i="32"/>
  <c r="CU107" i="32"/>
  <c r="CU476" i="32"/>
  <c r="AY199" i="32"/>
  <c r="AY64" i="32"/>
  <c r="AZ64" i="32" s="1"/>
  <c r="AY424" i="32"/>
  <c r="AA104" i="32"/>
  <c r="AB104" i="32" s="1"/>
  <c r="AA481" i="32"/>
  <c r="AB481" i="32" s="1"/>
  <c r="AA145" i="32"/>
  <c r="AA12" i="32"/>
  <c r="AA172" i="32"/>
  <c r="AB172" i="32" s="1"/>
  <c r="AA43" i="32"/>
  <c r="AA494" i="32"/>
  <c r="AB494" i="32" s="1"/>
  <c r="AA410" i="32"/>
  <c r="AB410" i="32" s="1"/>
  <c r="AA232" i="32"/>
  <c r="L355" i="32"/>
  <c r="M355" i="32" s="1"/>
  <c r="BX59" i="33"/>
  <c r="BX30" i="33"/>
  <c r="M56" i="21"/>
  <c r="AK17" i="40" s="1"/>
  <c r="M57" i="21"/>
  <c r="AG56" i="21"/>
  <c r="AG57" i="21"/>
  <c r="BB56" i="21"/>
  <c r="BB57" i="21"/>
  <c r="CU129" i="32"/>
  <c r="CV129" i="32" s="1"/>
  <c r="CU109" i="32"/>
  <c r="CU193" i="32"/>
  <c r="CU494" i="32"/>
  <c r="CV494" i="32" s="1"/>
  <c r="CU121" i="32"/>
  <c r="CV121" i="32" s="1"/>
  <c r="CU453" i="32"/>
  <c r="CV453" i="32" s="1"/>
  <c r="CU198" i="32"/>
  <c r="CU126" i="32"/>
  <c r="CU53" i="32"/>
  <c r="CV53" i="32" s="1"/>
  <c r="CU474" i="32"/>
  <c r="CV474" i="32" s="1"/>
  <c r="CU182" i="32"/>
  <c r="CV182" i="32" s="1"/>
  <c r="CU82" i="32"/>
  <c r="CU442" i="32"/>
  <c r="CU115" i="32"/>
  <c r="CV115" i="32" s="1"/>
  <c r="CU484" i="32"/>
  <c r="AY407" i="32"/>
  <c r="AY72" i="32"/>
  <c r="AZ72" i="32" s="1"/>
  <c r="AY432" i="32"/>
  <c r="AA112" i="32"/>
  <c r="AA489" i="32"/>
  <c r="AA153" i="32"/>
  <c r="AB153" i="32" s="1"/>
  <c r="AA20" i="32"/>
  <c r="AA180" i="32"/>
  <c r="AA107" i="32"/>
  <c r="AB107" i="32" s="1"/>
  <c r="AA612" i="32"/>
  <c r="ET220" i="32"/>
  <c r="EU220" i="32" s="1"/>
  <c r="AA280" i="32"/>
  <c r="AB280" i="32" s="1"/>
  <c r="L383" i="32"/>
  <c r="M383" i="32" s="1"/>
  <c r="N56" i="21"/>
  <c r="AK18" i="40" s="1"/>
  <c r="N57" i="21"/>
  <c r="AH56" i="21"/>
  <c r="AH57" i="21"/>
  <c r="BC56" i="21"/>
  <c r="BC57" i="21"/>
  <c r="CU611" i="32"/>
  <c r="CU437" i="32"/>
  <c r="CV437" i="32" s="1"/>
  <c r="CU33" i="32"/>
  <c r="CU14" i="32"/>
  <c r="CU143" i="32"/>
  <c r="CU482" i="32"/>
  <c r="CU408" i="32"/>
  <c r="CV408" i="32" s="1"/>
  <c r="CU136" i="32"/>
  <c r="CU63" i="32"/>
  <c r="CU486" i="32"/>
  <c r="CV486" i="32" s="1"/>
  <c r="CU192" i="32"/>
  <c r="CV192" i="32" s="1"/>
  <c r="CU90" i="32"/>
  <c r="CV90" i="32" s="1"/>
  <c r="CU450" i="32"/>
  <c r="CV450" i="32" s="1"/>
  <c r="CU123" i="32"/>
  <c r="CV123" i="32" s="1"/>
  <c r="CU492" i="32"/>
  <c r="AY415" i="32"/>
  <c r="AY80" i="32"/>
  <c r="AZ80" i="32" s="1"/>
  <c r="AY440" i="32"/>
  <c r="AZ440" i="32" s="1"/>
  <c r="AA120" i="32"/>
  <c r="AA497" i="32"/>
  <c r="AB497" i="32" s="1"/>
  <c r="AA161" i="32"/>
  <c r="AA28" i="32"/>
  <c r="AA188" i="32"/>
  <c r="AB188" i="32" s="1"/>
  <c r="AA115" i="32"/>
  <c r="AA42" i="32"/>
  <c r="ET272" i="32"/>
  <c r="AA287" i="32"/>
  <c r="FO262" i="32"/>
  <c r="O56" i="21"/>
  <c r="AK19" i="40" s="1"/>
  <c r="O57" i="21"/>
  <c r="AI56" i="21"/>
  <c r="AI57" i="21"/>
  <c r="BD56" i="21"/>
  <c r="BD57" i="21"/>
  <c r="CU173" i="32"/>
  <c r="CU24" i="32"/>
  <c r="CU77" i="32"/>
  <c r="CV77" i="32" s="1"/>
  <c r="CU36" i="32"/>
  <c r="CV36" i="32" s="1"/>
  <c r="CU165" i="32"/>
  <c r="CU605" i="32"/>
  <c r="CV605" i="32" s="1"/>
  <c r="CU420" i="32"/>
  <c r="CU148" i="32"/>
  <c r="CU73" i="32"/>
  <c r="CU496" i="32"/>
  <c r="CV496" i="32" s="1"/>
  <c r="CU404" i="32"/>
  <c r="CU98" i="32"/>
  <c r="CU458" i="32"/>
  <c r="CV458" i="32" s="1"/>
  <c r="CU131" i="32"/>
  <c r="CU500" i="32"/>
  <c r="AY423" i="32"/>
  <c r="AY88" i="32"/>
  <c r="AY448" i="32"/>
  <c r="AZ448" i="32" s="1"/>
  <c r="AA128" i="32"/>
  <c r="AB128" i="32" s="1"/>
  <c r="AA606" i="32"/>
  <c r="AB606" i="32" s="1"/>
  <c r="AA169" i="32"/>
  <c r="AA36" i="32"/>
  <c r="AA196" i="32"/>
  <c r="AA71" i="32"/>
  <c r="AB71" i="32" s="1"/>
  <c r="AA143" i="32"/>
  <c r="AA286" i="32"/>
  <c r="FO210" i="32"/>
  <c r="FP210" i="32" s="1"/>
  <c r="P56" i="21"/>
  <c r="AK20" i="40" s="1"/>
  <c r="P57" i="21"/>
  <c r="AJ56" i="21"/>
  <c r="AJ57" i="21"/>
  <c r="BE56" i="21"/>
  <c r="BE57" i="21"/>
  <c r="P47" i="21"/>
  <c r="AY431" i="32"/>
  <c r="AY96" i="32"/>
  <c r="AZ96" i="32" s="1"/>
  <c r="AY456" i="32"/>
  <c r="AZ456" i="32" s="1"/>
  <c r="AA136" i="32"/>
  <c r="AB136" i="32" s="1"/>
  <c r="AA17" i="32"/>
  <c r="AB17" i="32" s="1"/>
  <c r="AA177" i="32"/>
  <c r="AA44" i="32"/>
  <c r="AA404" i="32"/>
  <c r="AA480" i="32"/>
  <c r="AA162" i="32"/>
  <c r="AB162" i="32" s="1"/>
  <c r="DV313" i="32"/>
  <c r="DW313" i="32" s="1"/>
  <c r="AA305" i="32"/>
  <c r="FO290" i="32"/>
  <c r="FP290" i="32" s="1"/>
  <c r="Q56" i="21"/>
  <c r="AK21" i="40" s="1"/>
  <c r="Q57" i="21"/>
  <c r="AK56" i="21"/>
  <c r="AK57" i="21"/>
  <c r="CU612" i="32"/>
  <c r="CV612" i="32" s="1"/>
  <c r="CU110" i="32"/>
  <c r="CU161" i="32"/>
  <c r="CU78" i="32"/>
  <c r="CU407" i="32"/>
  <c r="CV407" i="32" s="1"/>
  <c r="CU28" i="32"/>
  <c r="CU440" i="32"/>
  <c r="CV440" i="32" s="1"/>
  <c r="CU168" i="32"/>
  <c r="CV168" i="32" s="1"/>
  <c r="CU95" i="32"/>
  <c r="CU12" i="32"/>
  <c r="CU424" i="32"/>
  <c r="CU114" i="32"/>
  <c r="CV114" i="32" s="1"/>
  <c r="CU483" i="32"/>
  <c r="CV483" i="32" s="1"/>
  <c r="CU147" i="32"/>
  <c r="CX255" i="32"/>
  <c r="CY255" i="32" s="1"/>
  <c r="R56" i="21"/>
  <c r="AK22" i="40" s="1"/>
  <c r="R57" i="21"/>
  <c r="AM56" i="21"/>
  <c r="AM57" i="21"/>
  <c r="CU174" i="32"/>
  <c r="CU152" i="32"/>
  <c r="CU405" i="32"/>
  <c r="CV405" i="32" s="1"/>
  <c r="CU100" i="32"/>
  <c r="CU429" i="32"/>
  <c r="CV429" i="32" s="1"/>
  <c r="CU38" i="32"/>
  <c r="CV38" i="32" s="1"/>
  <c r="CU452" i="32"/>
  <c r="CU180" i="32"/>
  <c r="CV180" i="32" s="1"/>
  <c r="CU105" i="32"/>
  <c r="CV105" i="32" s="1"/>
  <c r="CU22" i="32"/>
  <c r="CU436" i="32"/>
  <c r="CU122" i="32"/>
  <c r="CV122" i="32" s="1"/>
  <c r="CU491" i="32"/>
  <c r="CV491" i="32" s="1"/>
  <c r="CU155" i="32"/>
  <c r="CV155" i="32" s="1"/>
  <c r="AA93" i="32"/>
  <c r="AA434" i="32"/>
  <c r="AB434" i="32" s="1"/>
  <c r="CX333" i="32"/>
  <c r="CY333" i="32" s="1"/>
  <c r="AA221" i="32"/>
  <c r="AB221" i="32" s="1"/>
  <c r="AA285" i="32"/>
  <c r="FO331" i="32"/>
  <c r="BX139" i="33"/>
  <c r="S56" i="21"/>
  <c r="AK23" i="40" s="1"/>
  <c r="S57" i="21"/>
  <c r="AN56" i="21"/>
  <c r="AN57" i="21"/>
  <c r="C47" i="21"/>
  <c r="CU47" i="32"/>
  <c r="CU196" i="32"/>
  <c r="CV196" i="32" s="1"/>
  <c r="CU447" i="32"/>
  <c r="CV447" i="32" s="1"/>
  <c r="CU120" i="32"/>
  <c r="CV120" i="32" s="1"/>
  <c r="CU449" i="32"/>
  <c r="CV449" i="32" s="1"/>
  <c r="CU48" i="32"/>
  <c r="CV48" i="32" s="1"/>
  <c r="CU472" i="32"/>
  <c r="CU190" i="32"/>
  <c r="CU117" i="32"/>
  <c r="CV117" i="32" s="1"/>
  <c r="CU32" i="32"/>
  <c r="CU446" i="32"/>
  <c r="CU130" i="32"/>
  <c r="CU499" i="32"/>
  <c r="CV499" i="32" s="1"/>
  <c r="CU163" i="32"/>
  <c r="CV163" i="32" s="1"/>
  <c r="AY95" i="32"/>
  <c r="AY455" i="32"/>
  <c r="AY120" i="32"/>
  <c r="AZ120" i="32" s="1"/>
  <c r="AY497" i="32"/>
  <c r="AA160" i="32"/>
  <c r="AA41" i="32"/>
  <c r="AA201" i="32"/>
  <c r="AA68" i="32"/>
  <c r="AB68" i="32" s="1"/>
  <c r="AA428" i="32"/>
  <c r="AB428" i="32" s="1"/>
  <c r="AA133" i="32"/>
  <c r="AA191" i="32"/>
  <c r="BW211" i="32"/>
  <c r="BX211" i="32" s="1"/>
  <c r="BW322" i="32"/>
  <c r="BX322" i="32" s="1"/>
  <c r="AA207" i="32"/>
  <c r="AA365" i="32"/>
  <c r="FO400" i="32"/>
  <c r="T56" i="21"/>
  <c r="AK24" i="40" s="1"/>
  <c r="T57" i="21"/>
  <c r="AO56" i="21"/>
  <c r="AO57" i="21"/>
  <c r="C56" i="21"/>
  <c r="AK7" i="40" s="1"/>
  <c r="C57" i="21"/>
  <c r="AB19" i="37"/>
  <c r="AB113" i="37"/>
  <c r="AA12" i="37"/>
  <c r="AB12" i="37" s="1"/>
  <c r="J19" i="42" s="1"/>
  <c r="J27" i="42" s="1"/>
  <c r="J105" i="42" s="1"/>
  <c r="AB121" i="37"/>
  <c r="AB107" i="37"/>
  <c r="P47" i="37"/>
  <c r="Y81" i="37"/>
  <c r="V103" i="37"/>
  <c r="AH87" i="37"/>
  <c r="Y111" i="37"/>
  <c r="Y19" i="37"/>
  <c r="Y35" i="37"/>
  <c r="Y63" i="37"/>
  <c r="Y117" i="37"/>
  <c r="AK97" i="37"/>
  <c r="S17" i="37"/>
  <c r="AK65" i="37"/>
  <c r="AK105" i="37"/>
  <c r="V47" i="21"/>
  <c r="D47" i="21"/>
  <c r="F47" i="21"/>
  <c r="G47" i="21"/>
  <c r="H47" i="21"/>
  <c r="I47" i="21"/>
  <c r="K47" i="21"/>
  <c r="L47" i="21"/>
  <c r="M47" i="21"/>
  <c r="N47" i="21"/>
  <c r="O47" i="21"/>
  <c r="Q47" i="21"/>
  <c r="R47" i="21"/>
  <c r="S47" i="21"/>
  <c r="T47" i="21"/>
  <c r="BF41" i="37"/>
  <c r="BF81" i="37"/>
  <c r="BI75" i="37"/>
  <c r="BF47" i="37"/>
  <c r="BF49" i="37"/>
  <c r="BF89" i="37"/>
  <c r="BF33" i="37"/>
  <c r="BF73" i="37"/>
  <c r="AP153" i="33"/>
  <c r="AP151" i="33"/>
  <c r="AP152" i="33"/>
  <c r="AP154" i="33"/>
  <c r="AP155" i="33"/>
  <c r="CD153" i="33"/>
  <c r="CD154" i="33"/>
  <c r="CD152" i="33"/>
  <c r="CD155" i="33"/>
  <c r="CD151" i="33"/>
  <c r="AN153" i="33"/>
  <c r="AN154" i="33"/>
  <c r="AN151" i="33"/>
  <c r="AN152" i="33"/>
  <c r="AN155" i="33"/>
  <c r="CB153" i="33"/>
  <c r="CB152" i="33"/>
  <c r="CB151" i="33"/>
  <c r="CB155" i="33"/>
  <c r="CB154" i="33"/>
  <c r="AR154" i="33"/>
  <c r="AR151" i="33"/>
  <c r="AR153" i="33"/>
  <c r="AR152" i="33"/>
  <c r="AR155" i="33"/>
  <c r="CF151" i="33"/>
  <c r="CF154" i="33"/>
  <c r="CF152" i="33"/>
  <c r="CF153" i="33"/>
  <c r="CF155" i="33"/>
  <c r="H151" i="33"/>
  <c r="H152" i="33"/>
  <c r="H154" i="33"/>
  <c r="H155" i="33"/>
  <c r="H153" i="33"/>
  <c r="AV151" i="33"/>
  <c r="AV152" i="33"/>
  <c r="AV155" i="33"/>
  <c r="AV154" i="33"/>
  <c r="AV153" i="33"/>
  <c r="CJ151" i="33"/>
  <c r="CJ152" i="33"/>
  <c r="CJ155" i="33"/>
  <c r="CJ153" i="33"/>
  <c r="CJ154" i="33"/>
  <c r="J151" i="33"/>
  <c r="J152" i="33"/>
  <c r="J155" i="33"/>
  <c r="J154" i="33"/>
  <c r="J153" i="33"/>
  <c r="AX151" i="33"/>
  <c r="AX154" i="33"/>
  <c r="AX155" i="33"/>
  <c r="AX152" i="33"/>
  <c r="AX153" i="33"/>
  <c r="CL151" i="33"/>
  <c r="CL152" i="33"/>
  <c r="CL155" i="33"/>
  <c r="CL153" i="33"/>
  <c r="CL154" i="33"/>
  <c r="L154" i="33"/>
  <c r="L151" i="33"/>
  <c r="L155" i="33"/>
  <c r="L152" i="33"/>
  <c r="L153" i="33"/>
  <c r="AZ151" i="33"/>
  <c r="AZ154" i="33"/>
  <c r="AZ152" i="33"/>
  <c r="AZ153" i="33"/>
  <c r="AZ155" i="33"/>
  <c r="CN154" i="33"/>
  <c r="CN151" i="33"/>
  <c r="CN155" i="33"/>
  <c r="CN152" i="33"/>
  <c r="CN153" i="33"/>
  <c r="N151" i="33"/>
  <c r="N154" i="33"/>
  <c r="N152" i="33"/>
  <c r="N155" i="33"/>
  <c r="N153" i="33"/>
  <c r="BB151" i="33"/>
  <c r="BB155" i="33"/>
  <c r="BB154" i="33"/>
  <c r="BB152" i="33"/>
  <c r="BB153" i="33"/>
  <c r="CP151" i="33"/>
  <c r="CP154" i="33"/>
  <c r="CP152" i="33"/>
  <c r="CP155" i="33"/>
  <c r="CP153" i="33"/>
  <c r="P154" i="33"/>
  <c r="P152" i="33"/>
  <c r="P151" i="33"/>
  <c r="P155" i="33"/>
  <c r="P153" i="33"/>
  <c r="BD154" i="33"/>
  <c r="BD155" i="33"/>
  <c r="BD151" i="33"/>
  <c r="BD153" i="33"/>
  <c r="BD152" i="33"/>
  <c r="CR154" i="33"/>
  <c r="CR152" i="33"/>
  <c r="CR155" i="33"/>
  <c r="CR153" i="33"/>
  <c r="CR151" i="33"/>
  <c r="CH154" i="33"/>
  <c r="CH151" i="33"/>
  <c r="CH155" i="33"/>
  <c r="CH152" i="33"/>
  <c r="CH153" i="33"/>
  <c r="R152" i="33"/>
  <c r="R155" i="33"/>
  <c r="R153" i="33"/>
  <c r="R154" i="33"/>
  <c r="R151" i="33"/>
  <c r="BF155" i="33"/>
  <c r="BF152" i="33"/>
  <c r="BF153" i="33"/>
  <c r="BF154" i="33"/>
  <c r="BF151" i="33"/>
  <c r="CT152" i="33"/>
  <c r="CT155" i="33"/>
  <c r="CT154" i="33"/>
  <c r="CT153" i="33"/>
  <c r="CT151" i="33"/>
  <c r="T153" i="33"/>
  <c r="T152" i="33"/>
  <c r="T155" i="33"/>
  <c r="T151" i="33"/>
  <c r="T154" i="33"/>
  <c r="BH152" i="33"/>
  <c r="BH155" i="33"/>
  <c r="BH153" i="33"/>
  <c r="BH151" i="33"/>
  <c r="BH154" i="33"/>
  <c r="CV155" i="33"/>
  <c r="CV153" i="33"/>
  <c r="CV152" i="33"/>
  <c r="CV151" i="33"/>
  <c r="CV154" i="33"/>
  <c r="V152" i="33"/>
  <c r="V153" i="33"/>
  <c r="V155" i="33"/>
  <c r="V151" i="33"/>
  <c r="V154" i="33"/>
  <c r="BJ155" i="33"/>
  <c r="BJ153" i="33"/>
  <c r="BJ151" i="33"/>
  <c r="BJ152" i="33"/>
  <c r="BJ154" i="33"/>
  <c r="CX153" i="33"/>
  <c r="CX151" i="33"/>
  <c r="CX155" i="33"/>
  <c r="CX152" i="33"/>
  <c r="CX154" i="33"/>
  <c r="X152" i="33"/>
  <c r="X155" i="33"/>
  <c r="X154" i="33"/>
  <c r="X153" i="33"/>
  <c r="X151" i="33"/>
  <c r="BL152" i="33"/>
  <c r="BL153" i="33"/>
  <c r="BL155" i="33"/>
  <c r="BL154" i="33"/>
  <c r="BL151" i="33"/>
  <c r="CZ152" i="33"/>
  <c r="CZ155" i="33"/>
  <c r="CZ153" i="33"/>
  <c r="CZ154" i="33"/>
  <c r="CZ151" i="33"/>
  <c r="Z155" i="33"/>
  <c r="Z152" i="33"/>
  <c r="Z153" i="33"/>
  <c r="Z151" i="33"/>
  <c r="Z154" i="33"/>
  <c r="BN152" i="33"/>
  <c r="BN155" i="33"/>
  <c r="BN151" i="33"/>
  <c r="BN154" i="33"/>
  <c r="BN153" i="33"/>
  <c r="DB155" i="33"/>
  <c r="DB152" i="33"/>
  <c r="DB153" i="33"/>
  <c r="DB151" i="33"/>
  <c r="DB154" i="33"/>
  <c r="AB152" i="33"/>
  <c r="AB155" i="33"/>
  <c r="AB153" i="33"/>
  <c r="AB151" i="33"/>
  <c r="AB154" i="33"/>
  <c r="BP152" i="33"/>
  <c r="BP155" i="33"/>
  <c r="BP153" i="33"/>
  <c r="BP151" i="33"/>
  <c r="BP154" i="33"/>
  <c r="DD152" i="33"/>
  <c r="DD155" i="33"/>
  <c r="DD151" i="33"/>
  <c r="DD154" i="33"/>
  <c r="DD153" i="33"/>
  <c r="AD155" i="33"/>
  <c r="AD153" i="33"/>
  <c r="AD152" i="33"/>
  <c r="AD151" i="33"/>
  <c r="AD154" i="33"/>
  <c r="BR155" i="33"/>
  <c r="BR153" i="33"/>
  <c r="BR151" i="33"/>
  <c r="BR152" i="33"/>
  <c r="BR154" i="33"/>
  <c r="DF155" i="33"/>
  <c r="DF152" i="33"/>
  <c r="DF151" i="33"/>
  <c r="DF153" i="33"/>
  <c r="DF154" i="33"/>
  <c r="AF153" i="33"/>
  <c r="AF151" i="33"/>
  <c r="AF154" i="33"/>
  <c r="AF155" i="33"/>
  <c r="AF152" i="33"/>
  <c r="BT153" i="33"/>
  <c r="BT151" i="33"/>
  <c r="BT154" i="33"/>
  <c r="BT155" i="33"/>
  <c r="BT152" i="33"/>
  <c r="DH153" i="33"/>
  <c r="DH151" i="33"/>
  <c r="DH154" i="33"/>
  <c r="DH152" i="33"/>
  <c r="DH155" i="33"/>
  <c r="Z58" i="33"/>
  <c r="AH151" i="33"/>
  <c r="AH154" i="33"/>
  <c r="AH153" i="33"/>
  <c r="AH152" i="33"/>
  <c r="AH155" i="33"/>
  <c r="BV151" i="33"/>
  <c r="BV154" i="33"/>
  <c r="BV153" i="33"/>
  <c r="BV152" i="33"/>
  <c r="BV155" i="33"/>
  <c r="DJ151" i="33"/>
  <c r="DJ154" i="33"/>
  <c r="DJ153" i="33"/>
  <c r="DJ152" i="33"/>
  <c r="DJ155" i="33"/>
  <c r="AT154" i="33"/>
  <c r="AT152" i="33"/>
  <c r="AT155" i="33"/>
  <c r="AT151" i="33"/>
  <c r="AT153" i="33"/>
  <c r="AJ151" i="33"/>
  <c r="AJ154" i="33"/>
  <c r="AJ152" i="33"/>
  <c r="AJ155" i="33"/>
  <c r="AJ153" i="33"/>
  <c r="BX149" i="33"/>
  <c r="BX153" i="33"/>
  <c r="BX154" i="33"/>
  <c r="BX151" i="33"/>
  <c r="BX152" i="33"/>
  <c r="BX155" i="33"/>
  <c r="DL153" i="33"/>
  <c r="DL151" i="33"/>
  <c r="DL154" i="33"/>
  <c r="DL152" i="33"/>
  <c r="DL155" i="33"/>
  <c r="AB141" i="33"/>
  <c r="AL153" i="33"/>
  <c r="AL151" i="33"/>
  <c r="AL154" i="33"/>
  <c r="AL152" i="33"/>
  <c r="AL155" i="33"/>
  <c r="BZ153" i="33"/>
  <c r="BZ151" i="33"/>
  <c r="BZ155" i="33"/>
  <c r="BZ152" i="33"/>
  <c r="BZ154" i="33"/>
  <c r="T36" i="33"/>
  <c r="T39" i="33"/>
  <c r="T42" i="33"/>
  <c r="T45" i="33"/>
  <c r="T37" i="33"/>
  <c r="T44" i="33"/>
  <c r="T40" i="33"/>
  <c r="T41" i="33"/>
  <c r="T38" i="33"/>
  <c r="T43" i="33"/>
  <c r="BH13" i="33"/>
  <c r="BH37" i="33"/>
  <c r="BH36" i="33"/>
  <c r="BH39" i="33"/>
  <c r="BH42" i="33"/>
  <c r="BH45" i="33"/>
  <c r="BH43" i="33"/>
  <c r="BH38" i="33"/>
  <c r="BH44" i="33"/>
  <c r="BH40" i="33"/>
  <c r="BH41" i="33"/>
  <c r="CV36" i="33"/>
  <c r="CV39" i="33"/>
  <c r="CV42" i="33"/>
  <c r="CV45" i="33"/>
  <c r="CV37" i="33"/>
  <c r="CV40" i="33"/>
  <c r="CV44" i="33"/>
  <c r="CV41" i="33"/>
  <c r="CV38" i="33"/>
  <c r="CV43" i="33"/>
  <c r="R36" i="33"/>
  <c r="R39" i="33"/>
  <c r="R42" i="33"/>
  <c r="R45" i="33"/>
  <c r="R38" i="33"/>
  <c r="R44" i="33"/>
  <c r="R40" i="33"/>
  <c r="R41" i="33"/>
  <c r="R37" i="33"/>
  <c r="R43" i="33"/>
  <c r="V36" i="33"/>
  <c r="V37" i="33"/>
  <c r="V39" i="33"/>
  <c r="V42" i="33"/>
  <c r="V45" i="33"/>
  <c r="V40" i="33"/>
  <c r="V43" i="33"/>
  <c r="V44" i="33"/>
  <c r="V41" i="33"/>
  <c r="V38" i="33"/>
  <c r="BJ36" i="33"/>
  <c r="BJ39" i="33"/>
  <c r="BJ42" i="33"/>
  <c r="BJ45" i="33"/>
  <c r="BJ37" i="33"/>
  <c r="BJ40" i="33"/>
  <c r="BJ43" i="33"/>
  <c r="BJ38" i="33"/>
  <c r="BJ44" i="33"/>
  <c r="BJ41" i="33"/>
  <c r="CX37" i="33"/>
  <c r="CX36" i="33"/>
  <c r="CX39" i="33"/>
  <c r="CX42" i="33"/>
  <c r="CX45" i="33"/>
  <c r="CX40" i="33"/>
  <c r="CX43" i="33"/>
  <c r="CX44" i="33"/>
  <c r="CX41" i="33"/>
  <c r="CX38" i="33"/>
  <c r="AN40" i="33"/>
  <c r="AN43" i="33"/>
  <c r="AN38" i="33"/>
  <c r="AN44" i="33"/>
  <c r="AN41" i="33"/>
  <c r="AN45" i="33"/>
  <c r="AN42" i="33"/>
  <c r="AN36" i="33"/>
  <c r="AN39" i="33"/>
  <c r="AN37" i="33"/>
  <c r="CD43" i="33"/>
  <c r="CD38" i="33"/>
  <c r="CD41" i="33"/>
  <c r="CD44" i="33"/>
  <c r="CD37" i="33"/>
  <c r="CD39" i="33"/>
  <c r="CD40" i="33"/>
  <c r="CD45" i="33"/>
  <c r="CD42" i="33"/>
  <c r="CD36" i="33"/>
  <c r="AT38" i="33"/>
  <c r="AT41" i="33"/>
  <c r="AT44" i="33"/>
  <c r="AT36" i="33"/>
  <c r="AT45" i="33"/>
  <c r="AT40" i="33"/>
  <c r="AT42" i="33"/>
  <c r="AT37" i="33"/>
  <c r="AT39" i="33"/>
  <c r="AT43" i="33"/>
  <c r="AX38" i="33"/>
  <c r="AX41" i="33"/>
  <c r="AX44" i="33"/>
  <c r="AX39" i="33"/>
  <c r="AX36" i="33"/>
  <c r="AX42" i="33"/>
  <c r="AX45" i="33"/>
  <c r="AX43" i="33"/>
  <c r="AX37" i="33"/>
  <c r="AX40" i="33"/>
  <c r="L57" i="33"/>
  <c r="L38" i="33"/>
  <c r="L41" i="33"/>
  <c r="L44" i="33"/>
  <c r="L45" i="33"/>
  <c r="L36" i="33"/>
  <c r="L39" i="33"/>
  <c r="L42" i="33"/>
  <c r="L40" i="33"/>
  <c r="L37" i="33"/>
  <c r="L43" i="33"/>
  <c r="AZ38" i="33"/>
  <c r="AZ41" i="33"/>
  <c r="AZ44" i="33"/>
  <c r="AZ36" i="33"/>
  <c r="AZ45" i="33"/>
  <c r="AZ39" i="33"/>
  <c r="AZ42" i="33"/>
  <c r="AZ37" i="33"/>
  <c r="AZ43" i="33"/>
  <c r="AZ40" i="33"/>
  <c r="CN38" i="33"/>
  <c r="CN41" i="33"/>
  <c r="CN44" i="33"/>
  <c r="CN45" i="33"/>
  <c r="CN36" i="33"/>
  <c r="CN39" i="33"/>
  <c r="CN42" i="33"/>
  <c r="CN40" i="33"/>
  <c r="CN37" i="33"/>
  <c r="CN43" i="33"/>
  <c r="N41" i="33"/>
  <c r="N44" i="33"/>
  <c r="N45" i="33"/>
  <c r="N36" i="33"/>
  <c r="N39" i="33"/>
  <c r="N42" i="33"/>
  <c r="N38" i="33"/>
  <c r="N40" i="33"/>
  <c r="N37" i="33"/>
  <c r="N43" i="33"/>
  <c r="BB41" i="33"/>
  <c r="BB44" i="33"/>
  <c r="BB36" i="33"/>
  <c r="BB45" i="33"/>
  <c r="BB39" i="33"/>
  <c r="BB42" i="33"/>
  <c r="BB38" i="33"/>
  <c r="BB37" i="33"/>
  <c r="BB43" i="33"/>
  <c r="BB40" i="33"/>
  <c r="CP41" i="33"/>
  <c r="CP44" i="33"/>
  <c r="CP45" i="33"/>
  <c r="CP36" i="33"/>
  <c r="CP39" i="33"/>
  <c r="CP42" i="33"/>
  <c r="CP38" i="33"/>
  <c r="CP40" i="33"/>
  <c r="CP37" i="33"/>
  <c r="CP43" i="33"/>
  <c r="P44" i="33"/>
  <c r="P36" i="33"/>
  <c r="P39" i="33"/>
  <c r="P42" i="33"/>
  <c r="P45" i="33"/>
  <c r="P38" i="33"/>
  <c r="P40" i="33"/>
  <c r="P41" i="33"/>
  <c r="P37" i="33"/>
  <c r="P43" i="33"/>
  <c r="BD44" i="33"/>
  <c r="BD36" i="33"/>
  <c r="BD39" i="33"/>
  <c r="BD42" i="33"/>
  <c r="BD45" i="33"/>
  <c r="BD41" i="33"/>
  <c r="BD37" i="33"/>
  <c r="BD43" i="33"/>
  <c r="BD40" i="33"/>
  <c r="BD38" i="33"/>
  <c r="CR44" i="33"/>
  <c r="CR36" i="33"/>
  <c r="CR39" i="33"/>
  <c r="CR42" i="33"/>
  <c r="CR45" i="33"/>
  <c r="CR38" i="33"/>
  <c r="CR40" i="33"/>
  <c r="CR41" i="33"/>
  <c r="CR37" i="33"/>
  <c r="CR43" i="33"/>
  <c r="BF137" i="33"/>
  <c r="BF36" i="33"/>
  <c r="BF39" i="33"/>
  <c r="BF42" i="33"/>
  <c r="BF45" i="33"/>
  <c r="BF41" i="33"/>
  <c r="BF37" i="33"/>
  <c r="BF43" i="33"/>
  <c r="BF38" i="33"/>
  <c r="BF40" i="33"/>
  <c r="BF44" i="33"/>
  <c r="CT36" i="33"/>
  <c r="CT39" i="33"/>
  <c r="CT42" i="33"/>
  <c r="CT45" i="33"/>
  <c r="CT38" i="33"/>
  <c r="CT40" i="33"/>
  <c r="CT44" i="33"/>
  <c r="CT41" i="33"/>
  <c r="CT43" i="33"/>
  <c r="CT37" i="33"/>
  <c r="X36" i="33"/>
  <c r="X39" i="33"/>
  <c r="X42" i="33"/>
  <c r="X45" i="33"/>
  <c r="X37" i="33"/>
  <c r="X40" i="33"/>
  <c r="X43" i="33"/>
  <c r="X44" i="33"/>
  <c r="X41" i="33"/>
  <c r="X38" i="33"/>
  <c r="BL36" i="33"/>
  <c r="BL39" i="33"/>
  <c r="BL42" i="33"/>
  <c r="BL45" i="33"/>
  <c r="BL37" i="33"/>
  <c r="BL40" i="33"/>
  <c r="BL43" i="33"/>
  <c r="BL38" i="33"/>
  <c r="BL44" i="33"/>
  <c r="BL41" i="33"/>
  <c r="CZ138" i="33"/>
  <c r="CZ36" i="33"/>
  <c r="CZ39" i="33"/>
  <c r="CZ40" i="33"/>
  <c r="CZ42" i="33"/>
  <c r="CZ45" i="33"/>
  <c r="CZ37" i="33"/>
  <c r="CZ43" i="33"/>
  <c r="CZ44" i="33"/>
  <c r="CZ41" i="33"/>
  <c r="CZ38" i="33"/>
  <c r="AR38" i="33"/>
  <c r="AR41" i="33"/>
  <c r="AR44" i="33"/>
  <c r="AR45" i="33"/>
  <c r="AR40" i="33"/>
  <c r="AR42" i="33"/>
  <c r="AR36" i="33"/>
  <c r="AR43" i="33"/>
  <c r="AR37" i="33"/>
  <c r="AR39" i="33"/>
  <c r="Z13" i="33"/>
  <c r="Z39" i="33"/>
  <c r="Z42" i="33"/>
  <c r="Z45" i="33"/>
  <c r="Z37" i="33"/>
  <c r="Z40" i="33"/>
  <c r="Z43" i="33"/>
  <c r="Z44" i="33"/>
  <c r="Z41" i="33"/>
  <c r="Z38" i="33"/>
  <c r="Z36" i="33"/>
  <c r="BN39" i="33"/>
  <c r="BN42" i="33"/>
  <c r="BN45" i="33"/>
  <c r="BN37" i="33"/>
  <c r="BN40" i="33"/>
  <c r="BN43" i="33"/>
  <c r="BN36" i="33"/>
  <c r="BN44" i="33"/>
  <c r="BN38" i="33"/>
  <c r="BN41" i="33"/>
  <c r="DB39" i="33"/>
  <c r="DB42" i="33"/>
  <c r="DB45" i="33"/>
  <c r="DB37" i="33"/>
  <c r="DB40" i="33"/>
  <c r="DB43" i="33"/>
  <c r="DB44" i="33"/>
  <c r="DB41" i="33"/>
  <c r="DB38" i="33"/>
  <c r="DB36" i="33"/>
  <c r="AB12" i="33"/>
  <c r="AB42" i="33"/>
  <c r="AB45" i="33"/>
  <c r="AB37" i="33"/>
  <c r="AB40" i="33"/>
  <c r="AB43" i="33"/>
  <c r="AB39" i="33"/>
  <c r="AB41" i="33"/>
  <c r="AB36" i="33"/>
  <c r="AB44" i="33"/>
  <c r="AB38" i="33"/>
  <c r="BP42" i="33"/>
  <c r="BP45" i="33"/>
  <c r="BP37" i="33"/>
  <c r="BP40" i="33"/>
  <c r="BP43" i="33"/>
  <c r="BP36" i="33"/>
  <c r="BP38" i="33"/>
  <c r="BP39" i="33"/>
  <c r="BP44" i="33"/>
  <c r="BP41" i="33"/>
  <c r="DD148" i="33"/>
  <c r="DD42" i="33"/>
  <c r="DD45" i="33"/>
  <c r="DD37" i="33"/>
  <c r="DD40" i="33"/>
  <c r="DD43" i="33"/>
  <c r="DD44" i="33"/>
  <c r="DD39" i="33"/>
  <c r="DD41" i="33"/>
  <c r="DD36" i="33"/>
  <c r="DD38" i="33"/>
  <c r="CH38" i="33"/>
  <c r="CH36" i="33"/>
  <c r="CH41" i="33"/>
  <c r="CH44" i="33"/>
  <c r="CH37" i="33"/>
  <c r="CH43" i="33"/>
  <c r="CH39" i="33"/>
  <c r="CH40" i="33"/>
  <c r="CH45" i="33"/>
  <c r="CH42" i="33"/>
  <c r="AV38" i="33"/>
  <c r="AV39" i="33"/>
  <c r="AV41" i="33"/>
  <c r="AV44" i="33"/>
  <c r="AV36" i="33"/>
  <c r="AV42" i="33"/>
  <c r="AV37" i="33"/>
  <c r="AV43" i="33"/>
  <c r="AV45" i="33"/>
  <c r="AV40" i="33"/>
  <c r="CL38" i="33"/>
  <c r="CL41" i="33"/>
  <c r="CL44" i="33"/>
  <c r="CL36" i="33"/>
  <c r="CL39" i="33"/>
  <c r="CL42" i="33"/>
  <c r="CL43" i="33"/>
  <c r="CL40" i="33"/>
  <c r="CL45" i="33"/>
  <c r="CL37" i="33"/>
  <c r="AD45" i="33"/>
  <c r="AD37" i="33"/>
  <c r="AD40" i="33"/>
  <c r="AD43" i="33"/>
  <c r="AD39" i="33"/>
  <c r="AD41" i="33"/>
  <c r="AD42" i="33"/>
  <c r="AD36" i="33"/>
  <c r="AD44" i="33"/>
  <c r="AD38" i="33"/>
  <c r="BR45" i="33"/>
  <c r="BR37" i="33"/>
  <c r="BR40" i="33"/>
  <c r="BR43" i="33"/>
  <c r="BR42" i="33"/>
  <c r="BR36" i="33"/>
  <c r="BR38" i="33"/>
  <c r="BR44" i="33"/>
  <c r="BR39" i="33"/>
  <c r="BR41" i="33"/>
  <c r="DF45" i="33"/>
  <c r="DF37" i="33"/>
  <c r="DF40" i="33"/>
  <c r="DF43" i="33"/>
  <c r="DF39" i="33"/>
  <c r="DF41" i="33"/>
  <c r="DF42" i="33"/>
  <c r="DF36" i="33"/>
  <c r="DF38" i="33"/>
  <c r="DF44" i="33"/>
  <c r="CB40" i="33"/>
  <c r="CB43" i="33"/>
  <c r="CB44" i="33"/>
  <c r="CB38" i="33"/>
  <c r="CB41" i="33"/>
  <c r="CB37" i="33"/>
  <c r="CB39" i="33"/>
  <c r="CB36" i="33"/>
  <c r="CB45" i="33"/>
  <c r="CB42" i="33"/>
  <c r="AP43" i="33"/>
  <c r="AP38" i="33"/>
  <c r="AP41" i="33"/>
  <c r="AP44" i="33"/>
  <c r="AP45" i="33"/>
  <c r="AP40" i="33"/>
  <c r="AP42" i="33"/>
  <c r="AP36" i="33"/>
  <c r="AP37" i="33"/>
  <c r="AP39" i="33"/>
  <c r="CF38" i="33"/>
  <c r="CF41" i="33"/>
  <c r="CF44" i="33"/>
  <c r="CF37" i="33"/>
  <c r="CF43" i="33"/>
  <c r="CF39" i="33"/>
  <c r="CF40" i="33"/>
  <c r="CF45" i="33"/>
  <c r="CF42" i="33"/>
  <c r="CF36" i="33"/>
  <c r="H38" i="33"/>
  <c r="H41" i="33"/>
  <c r="H44" i="33"/>
  <c r="H39" i="33"/>
  <c r="H36" i="33"/>
  <c r="H40" i="33"/>
  <c r="H42" i="33"/>
  <c r="H45" i="33"/>
  <c r="H37" i="33"/>
  <c r="H43" i="33"/>
  <c r="AF37" i="33"/>
  <c r="AF40" i="33"/>
  <c r="AF43" i="33"/>
  <c r="AF39" i="33"/>
  <c r="AF41" i="33"/>
  <c r="AF45" i="33"/>
  <c r="AF36" i="33"/>
  <c r="AF42" i="33"/>
  <c r="AF44" i="33"/>
  <c r="AF38" i="33"/>
  <c r="BT37" i="33"/>
  <c r="BT40" i="33"/>
  <c r="BT43" i="33"/>
  <c r="BT42" i="33"/>
  <c r="BT36" i="33"/>
  <c r="BT38" i="33"/>
  <c r="BT44" i="33"/>
  <c r="BT39" i="33"/>
  <c r="BT45" i="33"/>
  <c r="BT41" i="33"/>
  <c r="DH37" i="33"/>
  <c r="DH40" i="33"/>
  <c r="DH43" i="33"/>
  <c r="DH39" i="33"/>
  <c r="DH41" i="33"/>
  <c r="DH45" i="33"/>
  <c r="DH42" i="33"/>
  <c r="DH36" i="33"/>
  <c r="DH44" i="33"/>
  <c r="DH38" i="33"/>
  <c r="AH37" i="33"/>
  <c r="AH40" i="33"/>
  <c r="AH43" i="33"/>
  <c r="AH38" i="33"/>
  <c r="AH41" i="33"/>
  <c r="AH42" i="33"/>
  <c r="AH45" i="33"/>
  <c r="AH36" i="33"/>
  <c r="AH44" i="33"/>
  <c r="AH39" i="33"/>
  <c r="BV37" i="33"/>
  <c r="BV40" i="33"/>
  <c r="BV43" i="33"/>
  <c r="BV38" i="33"/>
  <c r="BV39" i="33"/>
  <c r="BV41" i="33"/>
  <c r="BV44" i="33"/>
  <c r="BV45" i="33"/>
  <c r="BV42" i="33"/>
  <c r="BV36" i="33"/>
  <c r="DJ37" i="33"/>
  <c r="DJ40" i="33"/>
  <c r="DJ43" i="33"/>
  <c r="DJ38" i="33"/>
  <c r="DJ41" i="33"/>
  <c r="DJ42" i="33"/>
  <c r="DJ36" i="33"/>
  <c r="DJ45" i="33"/>
  <c r="DJ44" i="33"/>
  <c r="DJ39" i="33"/>
  <c r="CJ38" i="33"/>
  <c r="CJ41" i="33"/>
  <c r="CJ36" i="33"/>
  <c r="CJ44" i="33"/>
  <c r="CJ39" i="33"/>
  <c r="CJ43" i="33"/>
  <c r="CJ40" i="33"/>
  <c r="CJ45" i="33"/>
  <c r="CJ42" i="33"/>
  <c r="CJ37" i="33"/>
  <c r="J38" i="33"/>
  <c r="J39" i="33"/>
  <c r="J41" i="33"/>
  <c r="J44" i="33"/>
  <c r="J36" i="33"/>
  <c r="J42" i="33"/>
  <c r="J45" i="33"/>
  <c r="J40" i="33"/>
  <c r="J37" i="33"/>
  <c r="J43" i="33"/>
  <c r="AJ37" i="33"/>
  <c r="AJ40" i="33"/>
  <c r="AJ43" i="33"/>
  <c r="AJ38" i="33"/>
  <c r="AJ41" i="33"/>
  <c r="AJ44" i="33"/>
  <c r="AJ45" i="33"/>
  <c r="AJ42" i="33"/>
  <c r="AJ36" i="33"/>
  <c r="AJ39" i="33"/>
  <c r="BX37" i="33"/>
  <c r="BX40" i="33"/>
  <c r="BX38" i="33"/>
  <c r="BX43" i="33"/>
  <c r="BX41" i="33"/>
  <c r="BX39" i="33"/>
  <c r="BX44" i="33"/>
  <c r="BX45" i="33"/>
  <c r="BX42" i="33"/>
  <c r="BX36" i="33"/>
  <c r="DL37" i="33"/>
  <c r="DL40" i="33"/>
  <c r="DL43" i="33"/>
  <c r="DL38" i="33"/>
  <c r="DL41" i="33"/>
  <c r="DL44" i="33"/>
  <c r="DL42" i="33"/>
  <c r="DL36" i="33"/>
  <c r="DL45" i="33"/>
  <c r="DL39" i="33"/>
  <c r="AL37" i="33"/>
  <c r="AL40" i="33"/>
  <c r="AL43" i="33"/>
  <c r="AL44" i="33"/>
  <c r="AL41" i="33"/>
  <c r="AL38" i="33"/>
  <c r="AL45" i="33"/>
  <c r="AL42" i="33"/>
  <c r="AL36" i="33"/>
  <c r="AL39" i="33"/>
  <c r="BZ37" i="33"/>
  <c r="BZ41" i="33"/>
  <c r="BZ44" i="33"/>
  <c r="BZ40" i="33"/>
  <c r="BZ43" i="33"/>
  <c r="BZ38" i="33"/>
  <c r="BZ39" i="33"/>
  <c r="BZ36" i="33"/>
  <c r="BZ45" i="33"/>
  <c r="BZ42" i="33"/>
  <c r="BH160" i="33"/>
  <c r="BH12" i="33"/>
  <c r="BH147" i="33"/>
  <c r="BH139" i="33"/>
  <c r="BH141" i="33"/>
  <c r="BF133" i="33"/>
  <c r="DD59" i="33"/>
  <c r="L64" i="33"/>
  <c r="L159" i="33"/>
  <c r="DD13" i="33"/>
  <c r="AN59" i="33"/>
  <c r="DD139" i="33"/>
  <c r="J143" i="33"/>
  <c r="CL143" i="33"/>
  <c r="DD141" i="33"/>
  <c r="AB139" i="33"/>
  <c r="AB157" i="33"/>
  <c r="L143" i="33"/>
  <c r="CN143" i="33"/>
  <c r="DD147" i="33"/>
  <c r="AB161" i="33"/>
  <c r="DD33" i="33"/>
  <c r="DD161" i="33"/>
  <c r="AB148" i="33"/>
  <c r="AB159" i="33"/>
  <c r="BH59" i="33"/>
  <c r="DB140" i="33"/>
  <c r="AB60" i="33"/>
  <c r="DD157" i="33"/>
  <c r="DB11" i="33"/>
  <c r="DD132" i="33"/>
  <c r="DB158" i="33"/>
  <c r="Z140" i="33"/>
  <c r="DD134" i="33"/>
  <c r="BX143" i="33"/>
  <c r="Z148" i="33"/>
  <c r="DD135" i="33"/>
  <c r="AN12" i="33"/>
  <c r="AB142" i="33"/>
  <c r="DD32" i="33"/>
  <c r="DD138" i="33"/>
  <c r="AB57" i="33"/>
  <c r="AN147" i="33"/>
  <c r="AN65" i="33"/>
  <c r="CD51" i="33"/>
  <c r="CD143" i="33"/>
  <c r="CH51" i="33"/>
  <c r="CH143" i="33"/>
  <c r="H51" i="33"/>
  <c r="H143" i="33"/>
  <c r="CJ51" i="33"/>
  <c r="CJ143" i="33"/>
  <c r="AX51" i="33"/>
  <c r="AX143" i="33"/>
  <c r="AZ51" i="33"/>
  <c r="AZ143" i="33"/>
  <c r="L141" i="33"/>
  <c r="BB51" i="33"/>
  <c r="BB143" i="33"/>
  <c r="CP51" i="33"/>
  <c r="CP143" i="33"/>
  <c r="BD51" i="33"/>
  <c r="BD143" i="33"/>
  <c r="L14" i="33"/>
  <c r="BF51" i="33"/>
  <c r="BF143" i="33"/>
  <c r="CT51" i="33"/>
  <c r="CT143" i="33"/>
  <c r="T51" i="33"/>
  <c r="T143" i="33"/>
  <c r="CV51" i="33"/>
  <c r="CV143" i="33"/>
  <c r="BH35" i="33"/>
  <c r="CN132" i="33"/>
  <c r="V51" i="33"/>
  <c r="V143" i="33"/>
  <c r="CX51" i="33"/>
  <c r="CX143" i="33"/>
  <c r="BH64" i="33"/>
  <c r="CN138" i="33"/>
  <c r="X51" i="33"/>
  <c r="X143" i="33"/>
  <c r="BL51" i="33"/>
  <c r="BL143" i="33"/>
  <c r="CZ51" i="33"/>
  <c r="CZ143" i="33"/>
  <c r="BH60" i="33"/>
  <c r="Z51" i="33"/>
  <c r="Z143" i="33"/>
  <c r="BN51" i="33"/>
  <c r="BN143" i="33"/>
  <c r="DB51" i="33"/>
  <c r="DB143" i="33"/>
  <c r="AB143" i="33"/>
  <c r="BP51" i="33"/>
  <c r="BP143" i="33"/>
  <c r="DD51" i="33"/>
  <c r="DD143" i="33"/>
  <c r="BJ51" i="33"/>
  <c r="BJ143" i="33"/>
  <c r="V12" i="33"/>
  <c r="BF35" i="33"/>
  <c r="BH137" i="33"/>
  <c r="AD51" i="33"/>
  <c r="AD143" i="33"/>
  <c r="BR51" i="33"/>
  <c r="BR143" i="33"/>
  <c r="DF51" i="33"/>
  <c r="DF143" i="33"/>
  <c r="BF158" i="33"/>
  <c r="BH138" i="33"/>
  <c r="AF51" i="33"/>
  <c r="AF143" i="33"/>
  <c r="BT51" i="33"/>
  <c r="BT143" i="33"/>
  <c r="DH51" i="33"/>
  <c r="DH143" i="33"/>
  <c r="BH11" i="33"/>
  <c r="AH51" i="33"/>
  <c r="AH143" i="33"/>
  <c r="BV160" i="33"/>
  <c r="BV143" i="33"/>
  <c r="DJ51" i="33"/>
  <c r="DJ143" i="33"/>
  <c r="AJ51" i="33"/>
  <c r="AJ143" i="33"/>
  <c r="DL51" i="33"/>
  <c r="DL143" i="33"/>
  <c r="BH140" i="33"/>
  <c r="J137" i="33"/>
  <c r="AL51" i="33"/>
  <c r="AL143" i="33"/>
  <c r="BZ51" i="33"/>
  <c r="BZ143" i="33"/>
  <c r="AP51" i="33"/>
  <c r="AP143" i="33"/>
  <c r="AR51" i="33"/>
  <c r="AR143" i="33"/>
  <c r="CF51" i="33"/>
  <c r="CF143" i="33"/>
  <c r="AT51" i="33"/>
  <c r="AT143" i="33"/>
  <c r="AV51" i="33"/>
  <c r="AV143" i="33"/>
  <c r="N51" i="33"/>
  <c r="N143" i="33"/>
  <c r="L35" i="33"/>
  <c r="P51" i="33"/>
  <c r="P143" i="33"/>
  <c r="CR51" i="33"/>
  <c r="CR143" i="33"/>
  <c r="R51" i="33"/>
  <c r="R143" i="33"/>
  <c r="BH51" i="33"/>
  <c r="BH143" i="33"/>
  <c r="BD65" i="33"/>
  <c r="BH65" i="33"/>
  <c r="BH58" i="33"/>
  <c r="BH158" i="33"/>
  <c r="BB134" i="33"/>
  <c r="CN157" i="33"/>
  <c r="AN51" i="33"/>
  <c r="AN143" i="33"/>
  <c r="CB51" i="33"/>
  <c r="CB143" i="33"/>
  <c r="DB133" i="33"/>
  <c r="DB138" i="33"/>
  <c r="AB158" i="33"/>
  <c r="AB28" i="33"/>
  <c r="J67" i="33"/>
  <c r="J51" i="33"/>
  <c r="CL142" i="33"/>
  <c r="CL51" i="33"/>
  <c r="AB160" i="33"/>
  <c r="AB67" i="33"/>
  <c r="AB30" i="33"/>
  <c r="L149" i="33"/>
  <c r="L51" i="33"/>
  <c r="CN136" i="33"/>
  <c r="CN51" i="33"/>
  <c r="AB59" i="33"/>
  <c r="DD57" i="33"/>
  <c r="DB139" i="33"/>
  <c r="AB147" i="33"/>
  <c r="AB133" i="33"/>
  <c r="AB31" i="33"/>
  <c r="DD64" i="33"/>
  <c r="AB149" i="33"/>
  <c r="Z133" i="33"/>
  <c r="AB135" i="33"/>
  <c r="AB137" i="33"/>
  <c r="Z29" i="33"/>
  <c r="AB34" i="33"/>
  <c r="AB51" i="33"/>
  <c r="BV147" i="33"/>
  <c r="BV51" i="33"/>
  <c r="Z60" i="33"/>
  <c r="DB157" i="33"/>
  <c r="BX148" i="33"/>
  <c r="BX51" i="33"/>
  <c r="DD35" i="33"/>
  <c r="DD14" i="33"/>
  <c r="AB64" i="33"/>
  <c r="AB13" i="33"/>
  <c r="DD31" i="33"/>
  <c r="L148" i="33"/>
  <c r="CN134" i="33"/>
  <c r="AR53" i="33"/>
  <c r="AR54" i="33"/>
  <c r="AR52" i="33"/>
  <c r="AR55" i="33"/>
  <c r="CF54" i="33"/>
  <c r="CF55" i="33"/>
  <c r="CF52" i="33"/>
  <c r="CF53" i="33"/>
  <c r="H54" i="33"/>
  <c r="H52" i="33"/>
  <c r="H55" i="33"/>
  <c r="H53" i="33"/>
  <c r="AP53" i="33"/>
  <c r="AP54" i="33"/>
  <c r="AP52" i="33"/>
  <c r="AP55" i="33"/>
  <c r="CD53" i="33"/>
  <c r="CD54" i="33"/>
  <c r="CD52" i="33"/>
  <c r="CD55" i="33"/>
  <c r="L147" i="33"/>
  <c r="L139" i="33"/>
  <c r="BV148" i="33"/>
  <c r="BX60" i="33"/>
  <c r="AB29" i="33"/>
  <c r="AT53" i="33"/>
  <c r="AT54" i="33"/>
  <c r="AT52" i="33"/>
  <c r="AT55" i="33"/>
  <c r="CH54" i="33"/>
  <c r="CH53" i="33"/>
  <c r="CH52" i="33"/>
  <c r="CH55" i="33"/>
  <c r="L142" i="33"/>
  <c r="L140" i="33"/>
  <c r="BX64" i="33"/>
  <c r="BX132" i="33"/>
  <c r="L16" i="33"/>
  <c r="N54" i="33"/>
  <c r="N52" i="33"/>
  <c r="N55" i="33"/>
  <c r="N53" i="33"/>
  <c r="BB54" i="33"/>
  <c r="BB52" i="33"/>
  <c r="BB55" i="33"/>
  <c r="BB53" i="33"/>
  <c r="CP54" i="33"/>
  <c r="CP52" i="33"/>
  <c r="CP55" i="33"/>
  <c r="CP53" i="33"/>
  <c r="CJ54" i="33"/>
  <c r="CJ52" i="33"/>
  <c r="CJ55" i="33"/>
  <c r="CJ53" i="33"/>
  <c r="CN54" i="33"/>
  <c r="CN52" i="33"/>
  <c r="CN55" i="33"/>
  <c r="CN53" i="33"/>
  <c r="L60" i="33"/>
  <c r="CN13" i="33"/>
  <c r="BX136" i="33"/>
  <c r="L29" i="33"/>
  <c r="P54" i="33"/>
  <c r="P52" i="33"/>
  <c r="P55" i="33"/>
  <c r="P53" i="33"/>
  <c r="BD54" i="33"/>
  <c r="BD52" i="33"/>
  <c r="BD55" i="33"/>
  <c r="BD53" i="33"/>
  <c r="CR54" i="33"/>
  <c r="CR52" i="33"/>
  <c r="CR55" i="33"/>
  <c r="CR53" i="33"/>
  <c r="BX147" i="33"/>
  <c r="CN148" i="33"/>
  <c r="BX133" i="33"/>
  <c r="BX156" i="33"/>
  <c r="R52" i="33"/>
  <c r="R55" i="33"/>
  <c r="R54" i="33"/>
  <c r="R53" i="33"/>
  <c r="BF52" i="33"/>
  <c r="BF55" i="33"/>
  <c r="BF54" i="33"/>
  <c r="BF53" i="33"/>
  <c r="CT54" i="33"/>
  <c r="CT52" i="33"/>
  <c r="CT55" i="33"/>
  <c r="CT53" i="33"/>
  <c r="J54" i="33"/>
  <c r="J52" i="33"/>
  <c r="J55" i="33"/>
  <c r="J53" i="33"/>
  <c r="L54" i="33"/>
  <c r="L52" i="33"/>
  <c r="L55" i="33"/>
  <c r="L53" i="33"/>
  <c r="L65" i="33"/>
  <c r="BX161" i="33"/>
  <c r="CN159" i="33"/>
  <c r="BX138" i="33"/>
  <c r="T52" i="33"/>
  <c r="T55" i="33"/>
  <c r="T54" i="33"/>
  <c r="T53" i="33"/>
  <c r="BH52" i="33"/>
  <c r="BH55" i="33"/>
  <c r="BH53" i="33"/>
  <c r="BH54" i="33"/>
  <c r="CV52" i="33"/>
  <c r="CV55" i="33"/>
  <c r="CV53" i="33"/>
  <c r="CV54" i="33"/>
  <c r="CL54" i="33"/>
  <c r="CL55" i="33"/>
  <c r="CL53" i="33"/>
  <c r="CL52" i="33"/>
  <c r="CL65" i="33"/>
  <c r="L160" i="33"/>
  <c r="V52" i="33"/>
  <c r="V55" i="33"/>
  <c r="V53" i="33"/>
  <c r="V54" i="33"/>
  <c r="BJ52" i="33"/>
  <c r="BJ55" i="33"/>
  <c r="BJ53" i="33"/>
  <c r="BJ54" i="33"/>
  <c r="CX52" i="33"/>
  <c r="CX55" i="33"/>
  <c r="CX53" i="33"/>
  <c r="CX54" i="33"/>
  <c r="L58" i="33"/>
  <c r="BX158" i="33"/>
  <c r="X52" i="33"/>
  <c r="X55" i="33"/>
  <c r="X53" i="33"/>
  <c r="X54" i="33"/>
  <c r="BL52" i="33"/>
  <c r="BL55" i="33"/>
  <c r="BL54" i="33"/>
  <c r="BL53" i="33"/>
  <c r="CZ52" i="33"/>
  <c r="CZ55" i="33"/>
  <c r="CZ54" i="33"/>
  <c r="CZ53" i="33"/>
  <c r="L158" i="33"/>
  <c r="BX57" i="33"/>
  <c r="Z52" i="33"/>
  <c r="Z55" i="33"/>
  <c r="Z53" i="33"/>
  <c r="Z54" i="33"/>
  <c r="BN52" i="33"/>
  <c r="BN55" i="33"/>
  <c r="BN53" i="33"/>
  <c r="BN54" i="33"/>
  <c r="DB52" i="33"/>
  <c r="DB55" i="33"/>
  <c r="DB53" i="33"/>
  <c r="DB54" i="33"/>
  <c r="BX13" i="33"/>
  <c r="AB52" i="33"/>
  <c r="AB55" i="33"/>
  <c r="AB53" i="33"/>
  <c r="AB54" i="33"/>
  <c r="BP52" i="33"/>
  <c r="BP55" i="33"/>
  <c r="BP53" i="33"/>
  <c r="BP54" i="33"/>
  <c r="DD52" i="33"/>
  <c r="DD55" i="33"/>
  <c r="DD53" i="33"/>
  <c r="DD54" i="33"/>
  <c r="BX11" i="33"/>
  <c r="BX142" i="33"/>
  <c r="AD55" i="33"/>
  <c r="AD53" i="33"/>
  <c r="AD52" i="33"/>
  <c r="AD54" i="33"/>
  <c r="BR55" i="33"/>
  <c r="BR53" i="33"/>
  <c r="BR52" i="33"/>
  <c r="BR54" i="33"/>
  <c r="DF55" i="33"/>
  <c r="DF53" i="33"/>
  <c r="DF52" i="33"/>
  <c r="DF54" i="33"/>
  <c r="L161" i="33"/>
  <c r="BX160" i="33"/>
  <c r="BX141" i="33"/>
  <c r="AF52" i="33"/>
  <c r="AF53" i="33"/>
  <c r="AF54" i="33"/>
  <c r="AF55" i="33"/>
  <c r="BT53" i="33"/>
  <c r="BT52" i="33"/>
  <c r="BT55" i="33"/>
  <c r="BT54" i="33"/>
  <c r="DH53" i="33"/>
  <c r="DH52" i="33"/>
  <c r="DH55" i="33"/>
  <c r="DH54" i="33"/>
  <c r="CN65" i="33"/>
  <c r="CN14" i="33"/>
  <c r="AH53" i="33"/>
  <c r="AH55" i="33"/>
  <c r="AH54" i="33"/>
  <c r="AH52" i="33"/>
  <c r="BV53" i="33"/>
  <c r="BV55" i="33"/>
  <c r="BV52" i="33"/>
  <c r="BV54" i="33"/>
  <c r="DJ55" i="33"/>
  <c r="DJ53" i="33"/>
  <c r="DJ54" i="33"/>
  <c r="DJ52" i="33"/>
  <c r="J59" i="33"/>
  <c r="AJ53" i="33"/>
  <c r="AJ55" i="33"/>
  <c r="AJ54" i="33"/>
  <c r="AJ52" i="33"/>
  <c r="BX53" i="33"/>
  <c r="BX52" i="33"/>
  <c r="BX54" i="33"/>
  <c r="BX55" i="33"/>
  <c r="DL53" i="33"/>
  <c r="DL54" i="33"/>
  <c r="DL52" i="33"/>
  <c r="DL55" i="33"/>
  <c r="AV54" i="33"/>
  <c r="AV52" i="33"/>
  <c r="AV53" i="33"/>
  <c r="AV55" i="33"/>
  <c r="L12" i="33"/>
  <c r="L13" i="33"/>
  <c r="BX35" i="33"/>
  <c r="AB11" i="33"/>
  <c r="CN67" i="33"/>
  <c r="AB132" i="33"/>
  <c r="BX28" i="33"/>
  <c r="AL53" i="33"/>
  <c r="AL54" i="33"/>
  <c r="AL55" i="33"/>
  <c r="AL52" i="33"/>
  <c r="BZ53" i="33"/>
  <c r="BZ54" i="33"/>
  <c r="BZ55" i="33"/>
  <c r="BZ52" i="33"/>
  <c r="AX54" i="33"/>
  <c r="AX52" i="33"/>
  <c r="AX55" i="33"/>
  <c r="AX53" i="33"/>
  <c r="AZ54" i="33"/>
  <c r="AZ52" i="33"/>
  <c r="AZ55" i="33"/>
  <c r="AZ53" i="33"/>
  <c r="L59" i="33"/>
  <c r="L11" i="33"/>
  <c r="BX140" i="33"/>
  <c r="CN66" i="33"/>
  <c r="AB138" i="33"/>
  <c r="BX29" i="33"/>
  <c r="AN53" i="33"/>
  <c r="AN54" i="33"/>
  <c r="AN52" i="33"/>
  <c r="AN55" i="33"/>
  <c r="CB53" i="33"/>
  <c r="CB54" i="33"/>
  <c r="CB52" i="33"/>
  <c r="CB55" i="33"/>
  <c r="AR147" i="33"/>
  <c r="AR47" i="33"/>
  <c r="AR50" i="33"/>
  <c r="AR48" i="33"/>
  <c r="AR49" i="33"/>
  <c r="AR46" i="33"/>
  <c r="CF47" i="33"/>
  <c r="CF50" i="33"/>
  <c r="CF48" i="33"/>
  <c r="CF49" i="33"/>
  <c r="CF46" i="33"/>
  <c r="AP158" i="33"/>
  <c r="AP46" i="33"/>
  <c r="AP47" i="33"/>
  <c r="AP50" i="33"/>
  <c r="AP48" i="33"/>
  <c r="AP49" i="33"/>
  <c r="CD46" i="33"/>
  <c r="CD47" i="33"/>
  <c r="CD50" i="33"/>
  <c r="CD48" i="33"/>
  <c r="CD49" i="33"/>
  <c r="AT47" i="33"/>
  <c r="AT50" i="33"/>
  <c r="AT48" i="33"/>
  <c r="AT46" i="33"/>
  <c r="AT49" i="33"/>
  <c r="CH47" i="33"/>
  <c r="CH50" i="33"/>
  <c r="CH48" i="33"/>
  <c r="CH46" i="33"/>
  <c r="CH49" i="33"/>
  <c r="J49" i="33"/>
  <c r="J47" i="33"/>
  <c r="J46" i="33"/>
  <c r="J48" i="33"/>
  <c r="J50" i="33"/>
  <c r="AX49" i="33"/>
  <c r="AX47" i="33"/>
  <c r="AX48" i="33"/>
  <c r="AX46" i="33"/>
  <c r="AX50" i="33"/>
  <c r="CL49" i="33"/>
  <c r="CL47" i="33"/>
  <c r="CL48" i="33"/>
  <c r="CL46" i="33"/>
  <c r="CL50" i="33"/>
  <c r="H49" i="33"/>
  <c r="H47" i="33"/>
  <c r="H48" i="33"/>
  <c r="H50" i="33"/>
  <c r="H46" i="33"/>
  <c r="L47" i="33"/>
  <c r="L49" i="33"/>
  <c r="L50" i="33"/>
  <c r="L48" i="33"/>
  <c r="L46" i="33"/>
  <c r="AZ47" i="33"/>
  <c r="AZ49" i="33"/>
  <c r="AZ50" i="33"/>
  <c r="AZ48" i="33"/>
  <c r="AZ46" i="33"/>
  <c r="CN47" i="33"/>
  <c r="CN49" i="33"/>
  <c r="CN50" i="33"/>
  <c r="CN48" i="33"/>
  <c r="CN46" i="33"/>
  <c r="N47" i="33"/>
  <c r="N49" i="33"/>
  <c r="N46" i="33"/>
  <c r="N48" i="33"/>
  <c r="N50" i="33"/>
  <c r="BB47" i="33"/>
  <c r="BB49" i="33"/>
  <c r="BB46" i="33"/>
  <c r="BB48" i="33"/>
  <c r="BB50" i="33"/>
  <c r="CP47" i="33"/>
  <c r="CP49" i="33"/>
  <c r="CP46" i="33"/>
  <c r="CP48" i="33"/>
  <c r="CP50" i="33"/>
  <c r="P47" i="33"/>
  <c r="P49" i="33"/>
  <c r="P48" i="33"/>
  <c r="P50" i="33"/>
  <c r="P46" i="33"/>
  <c r="BD47" i="33"/>
  <c r="BD49" i="33"/>
  <c r="BD48" i="33"/>
  <c r="BD46" i="33"/>
  <c r="BD50" i="33"/>
  <c r="CR47" i="33"/>
  <c r="CR49" i="33"/>
  <c r="CR48" i="33"/>
  <c r="CR50" i="33"/>
  <c r="CR46" i="33"/>
  <c r="AV49" i="33"/>
  <c r="AV47" i="33"/>
  <c r="AV48" i="33"/>
  <c r="AV50" i="33"/>
  <c r="AV46" i="33"/>
  <c r="R49" i="33"/>
  <c r="R48" i="33"/>
  <c r="R46" i="33"/>
  <c r="R50" i="33"/>
  <c r="R47" i="33"/>
  <c r="BF49" i="33"/>
  <c r="BF48" i="33"/>
  <c r="BF46" i="33"/>
  <c r="BF50" i="33"/>
  <c r="BF47" i="33"/>
  <c r="CT49" i="33"/>
  <c r="CT48" i="33"/>
  <c r="CT46" i="33"/>
  <c r="CT50" i="33"/>
  <c r="CT47" i="33"/>
  <c r="AR66" i="33"/>
  <c r="T48" i="33"/>
  <c r="T49" i="33"/>
  <c r="T46" i="33"/>
  <c r="T47" i="33"/>
  <c r="T50" i="33"/>
  <c r="BH161" i="33"/>
  <c r="BH48" i="33"/>
  <c r="BH49" i="33"/>
  <c r="BH46" i="33"/>
  <c r="BH47" i="33"/>
  <c r="BH50" i="33"/>
  <c r="CV49" i="33"/>
  <c r="CV48" i="33"/>
  <c r="CV46" i="33"/>
  <c r="CV47" i="33"/>
  <c r="CV50" i="33"/>
  <c r="AR35" i="33"/>
  <c r="AR136" i="33"/>
  <c r="V48" i="33"/>
  <c r="V49" i="33"/>
  <c r="V46" i="33"/>
  <c r="V47" i="33"/>
  <c r="V50" i="33"/>
  <c r="BJ48" i="33"/>
  <c r="BJ49" i="33"/>
  <c r="BJ46" i="33"/>
  <c r="BJ47" i="33"/>
  <c r="BJ50" i="33"/>
  <c r="CX48" i="33"/>
  <c r="CX49" i="33"/>
  <c r="CX46" i="33"/>
  <c r="CX47" i="33"/>
  <c r="CX50" i="33"/>
  <c r="H147" i="33"/>
  <c r="AP150" i="33"/>
  <c r="X50" i="33"/>
  <c r="X48" i="33"/>
  <c r="X49" i="33"/>
  <c r="X46" i="33"/>
  <c r="X47" i="33"/>
  <c r="BL50" i="33"/>
  <c r="BL48" i="33"/>
  <c r="BL49" i="33"/>
  <c r="BL46" i="33"/>
  <c r="BL47" i="33"/>
  <c r="CZ50" i="33"/>
  <c r="CZ48" i="33"/>
  <c r="CZ49" i="33"/>
  <c r="CZ47" i="33"/>
  <c r="CZ46" i="33"/>
  <c r="Z50" i="33"/>
  <c r="Z48" i="33"/>
  <c r="Z46" i="33"/>
  <c r="Z49" i="33"/>
  <c r="Z47" i="33"/>
  <c r="BN48" i="33"/>
  <c r="BN50" i="33"/>
  <c r="BN46" i="33"/>
  <c r="BN49" i="33"/>
  <c r="BN47" i="33"/>
  <c r="DB50" i="33"/>
  <c r="DB48" i="33"/>
  <c r="DB46" i="33"/>
  <c r="DB49" i="33"/>
  <c r="DB47" i="33"/>
  <c r="AB48" i="33"/>
  <c r="AB50" i="33"/>
  <c r="AB46" i="33"/>
  <c r="AB47" i="33"/>
  <c r="AB49" i="33"/>
  <c r="BP48" i="33"/>
  <c r="BP50" i="33"/>
  <c r="BP46" i="33"/>
  <c r="BP47" i="33"/>
  <c r="BP49" i="33"/>
  <c r="DD50" i="33"/>
  <c r="DD48" i="33"/>
  <c r="DD46" i="33"/>
  <c r="DD47" i="33"/>
  <c r="DD49" i="33"/>
  <c r="AD48" i="33"/>
  <c r="AD46" i="33"/>
  <c r="AD50" i="33"/>
  <c r="AD49" i="33"/>
  <c r="AD47" i="33"/>
  <c r="BR48" i="33"/>
  <c r="BR50" i="33"/>
  <c r="BR49" i="33"/>
  <c r="BR47" i="33"/>
  <c r="BR46" i="33"/>
  <c r="DF48" i="33"/>
  <c r="DF50" i="33"/>
  <c r="DF46" i="33"/>
  <c r="DF49" i="33"/>
  <c r="DF47" i="33"/>
  <c r="AF50" i="33"/>
  <c r="AF46" i="33"/>
  <c r="AF47" i="33"/>
  <c r="AF49" i="33"/>
  <c r="AF48" i="33"/>
  <c r="BT50" i="33"/>
  <c r="BT46" i="33"/>
  <c r="BT47" i="33"/>
  <c r="BT49" i="33"/>
  <c r="BT48" i="33"/>
  <c r="DH50" i="33"/>
  <c r="DH46" i="33"/>
  <c r="DH47" i="33"/>
  <c r="DH49" i="33"/>
  <c r="DH48" i="33"/>
  <c r="AH46" i="33"/>
  <c r="AH50" i="33"/>
  <c r="AH47" i="33"/>
  <c r="AH49" i="33"/>
  <c r="AH48" i="33"/>
  <c r="BV46" i="33"/>
  <c r="BV50" i="33"/>
  <c r="BV47" i="33"/>
  <c r="BV49" i="33"/>
  <c r="BV48" i="33"/>
  <c r="DJ46" i="33"/>
  <c r="DJ50" i="33"/>
  <c r="DJ47" i="33"/>
  <c r="DJ49" i="33"/>
  <c r="DJ48" i="33"/>
  <c r="AJ50" i="33"/>
  <c r="AJ46" i="33"/>
  <c r="AJ49" i="33"/>
  <c r="AJ47" i="33"/>
  <c r="AJ48" i="33"/>
  <c r="BX46" i="33"/>
  <c r="BX50" i="33"/>
  <c r="BX49" i="33"/>
  <c r="BX47" i="33"/>
  <c r="BX48" i="33"/>
  <c r="DL46" i="33"/>
  <c r="DL50" i="33"/>
  <c r="DL49" i="33"/>
  <c r="DL47" i="33"/>
  <c r="DL48" i="33"/>
  <c r="AP142" i="33"/>
  <c r="AL46" i="33"/>
  <c r="AL50" i="33"/>
  <c r="AL47" i="33"/>
  <c r="AL48" i="33"/>
  <c r="AL49" i="33"/>
  <c r="BZ46" i="33"/>
  <c r="BZ50" i="33"/>
  <c r="BZ49" i="33"/>
  <c r="BZ47" i="33"/>
  <c r="BZ48" i="33"/>
  <c r="CJ49" i="33"/>
  <c r="CJ47" i="33"/>
  <c r="CJ48" i="33"/>
  <c r="CJ50" i="33"/>
  <c r="CJ46" i="33"/>
  <c r="AP132" i="33"/>
  <c r="AN46" i="33"/>
  <c r="AN47" i="33"/>
  <c r="AN50" i="33"/>
  <c r="AN49" i="33"/>
  <c r="AN48" i="33"/>
  <c r="CB46" i="33"/>
  <c r="CB47" i="33"/>
  <c r="CB50" i="33"/>
  <c r="CB48" i="33"/>
  <c r="CB49" i="33"/>
  <c r="AR140" i="33"/>
  <c r="AR133" i="33"/>
  <c r="H31" i="33"/>
  <c r="H56" i="33"/>
  <c r="AV56" i="33"/>
  <c r="CJ56" i="33"/>
  <c r="AR65" i="33"/>
  <c r="AR57" i="33"/>
  <c r="AR135" i="33"/>
  <c r="J14" i="33"/>
  <c r="J56" i="33"/>
  <c r="AX56" i="33"/>
  <c r="CL16" i="33"/>
  <c r="CL56" i="33"/>
  <c r="AR64" i="33"/>
  <c r="AR138" i="33"/>
  <c r="L56" i="33"/>
  <c r="AZ56" i="33"/>
  <c r="CN56" i="33"/>
  <c r="AR149" i="33"/>
  <c r="CN34" i="33"/>
  <c r="CN15" i="33"/>
  <c r="N56" i="33"/>
  <c r="BB56" i="33"/>
  <c r="CP56" i="33"/>
  <c r="AT56" i="33"/>
  <c r="H159" i="33"/>
  <c r="CN59" i="33"/>
  <c r="AR160" i="33"/>
  <c r="CN35" i="33"/>
  <c r="BH149" i="33"/>
  <c r="CN30" i="33"/>
  <c r="J29" i="33"/>
  <c r="P56" i="33"/>
  <c r="BD56" i="33"/>
  <c r="CR56" i="33"/>
  <c r="AR58" i="33"/>
  <c r="AR141" i="33"/>
  <c r="CN140" i="33"/>
  <c r="CJ33" i="33"/>
  <c r="R56" i="33"/>
  <c r="BF14" i="33"/>
  <c r="BF56" i="33"/>
  <c r="CT56" i="33"/>
  <c r="T30" i="33"/>
  <c r="T56" i="33"/>
  <c r="BH56" i="33"/>
  <c r="CV142" i="33"/>
  <c r="CV56" i="33"/>
  <c r="AP29" i="33"/>
  <c r="AP56" i="33"/>
  <c r="AR56" i="33"/>
  <c r="H139" i="33"/>
  <c r="AR11" i="33"/>
  <c r="AR158" i="33"/>
  <c r="CN139" i="33"/>
  <c r="BH57" i="33"/>
  <c r="V140" i="33"/>
  <c r="V56" i="33"/>
  <c r="BJ56" i="33"/>
  <c r="CX56" i="33"/>
  <c r="AP137" i="33"/>
  <c r="CF56" i="33"/>
  <c r="AR67" i="33"/>
  <c r="CH138" i="33"/>
  <c r="CH56" i="33"/>
  <c r="CN12" i="33"/>
  <c r="AR161" i="33"/>
  <c r="CN58" i="33"/>
  <c r="BH156" i="33"/>
  <c r="X56" i="33"/>
  <c r="BL56" i="33"/>
  <c r="CZ56" i="33"/>
  <c r="H12" i="33"/>
  <c r="AR12" i="33"/>
  <c r="AR60" i="33"/>
  <c r="AR148" i="33"/>
  <c r="CN158" i="33"/>
  <c r="BH157" i="33"/>
  <c r="BH14" i="33"/>
  <c r="Z150" i="33"/>
  <c r="Z56" i="33"/>
  <c r="BN56" i="33"/>
  <c r="DB156" i="33"/>
  <c r="DB56" i="33"/>
  <c r="CD56" i="33"/>
  <c r="J13" i="33"/>
  <c r="AR159" i="33"/>
  <c r="CN160" i="33"/>
  <c r="BH67" i="33"/>
  <c r="BH34" i="33"/>
  <c r="BH31" i="33"/>
  <c r="AB56" i="33"/>
  <c r="BP57" i="33"/>
  <c r="BP56" i="33"/>
  <c r="DD56" i="33"/>
  <c r="H149" i="33"/>
  <c r="CN147" i="33"/>
  <c r="BH148" i="33"/>
  <c r="BH133" i="33"/>
  <c r="L132" i="33"/>
  <c r="AR157" i="33"/>
  <c r="BH32" i="33"/>
  <c r="AD56" i="33"/>
  <c r="BR56" i="33"/>
  <c r="DF56" i="33"/>
  <c r="H60" i="33"/>
  <c r="J160" i="33"/>
  <c r="CN149" i="33"/>
  <c r="BH159" i="33"/>
  <c r="BH66" i="33"/>
  <c r="L136" i="33"/>
  <c r="BH33" i="33"/>
  <c r="AF56" i="33"/>
  <c r="BT56" i="33"/>
  <c r="DH56" i="33"/>
  <c r="J64" i="33"/>
  <c r="CN142" i="33"/>
  <c r="CN161" i="33"/>
  <c r="CJ58" i="33"/>
  <c r="BH136" i="33"/>
  <c r="L133" i="33"/>
  <c r="AR14" i="33"/>
  <c r="AH56" i="33"/>
  <c r="BV137" i="33"/>
  <c r="BV56" i="33"/>
  <c r="DJ56" i="33"/>
  <c r="CJ65" i="33"/>
  <c r="H64" i="33"/>
  <c r="AR139" i="33"/>
  <c r="AR59" i="33"/>
  <c r="CN57" i="33"/>
  <c r="L135" i="33"/>
  <c r="L150" i="33"/>
  <c r="AR15" i="33"/>
  <c r="AJ56" i="33"/>
  <c r="BX56" i="33"/>
  <c r="DL56" i="33"/>
  <c r="CN64" i="33"/>
  <c r="AR142" i="33"/>
  <c r="CN11" i="33"/>
  <c r="L137" i="33"/>
  <c r="L156" i="33"/>
  <c r="AR31" i="33"/>
  <c r="AL137" i="33"/>
  <c r="AL56" i="33"/>
  <c r="BZ56" i="33"/>
  <c r="H148" i="33"/>
  <c r="CN141" i="33"/>
  <c r="L138" i="33"/>
  <c r="AN56" i="33"/>
  <c r="CB56" i="33"/>
  <c r="AZ141" i="32"/>
  <c r="FP130" i="32"/>
  <c r="DT103" i="32"/>
  <c r="AB285" i="32"/>
  <c r="BX332" i="32"/>
  <c r="AB207" i="32"/>
  <c r="AB365" i="32"/>
  <c r="CY348" i="32"/>
  <c r="AB212" i="32"/>
  <c r="DT457" i="32"/>
  <c r="FP176" i="32"/>
  <c r="AB325" i="32"/>
  <c r="AB189" i="32"/>
  <c r="AZ449" i="32"/>
  <c r="AB480" i="32"/>
  <c r="AB204" i="32"/>
  <c r="DH468" i="32"/>
  <c r="ER451" i="32"/>
  <c r="DT612" i="32"/>
  <c r="Y413" i="32"/>
  <c r="AB200" i="32"/>
  <c r="BX308" i="32"/>
  <c r="FP440" i="32"/>
  <c r="CV125" i="32"/>
  <c r="DS280" i="32"/>
  <c r="DT280" i="32" s="1"/>
  <c r="BV133" i="33"/>
  <c r="Z47" i="21"/>
  <c r="AT47" i="21"/>
  <c r="BF111" i="37"/>
  <c r="Y47" i="21"/>
  <c r="DS392" i="32"/>
  <c r="BV138" i="33"/>
  <c r="AA47" i="21"/>
  <c r="AU47" i="21"/>
  <c r="DT83" i="32"/>
  <c r="CL147" i="33"/>
  <c r="AB47" i="21"/>
  <c r="AV47" i="21"/>
  <c r="AC47" i="21"/>
  <c r="AW47" i="21"/>
  <c r="DV287" i="32"/>
  <c r="CL160" i="33"/>
  <c r="CL150" i="33"/>
  <c r="CL28" i="33"/>
  <c r="AD47" i="21"/>
  <c r="AX47" i="21"/>
  <c r="AE47" i="21"/>
  <c r="AY47" i="21"/>
  <c r="BV140" i="33"/>
  <c r="BF141" i="33"/>
  <c r="AF47" i="21"/>
  <c r="AZ47" i="21"/>
  <c r="AG47" i="21"/>
  <c r="BA47" i="21"/>
  <c r="BF149" i="33"/>
  <c r="AH47" i="21"/>
  <c r="BB47" i="21"/>
  <c r="AI47" i="21"/>
  <c r="BC47" i="21"/>
  <c r="AJ47" i="21"/>
  <c r="BD47" i="21"/>
  <c r="CL64" i="33"/>
  <c r="AK47" i="21"/>
  <c r="BE47" i="21"/>
  <c r="FR157" i="32"/>
  <c r="FR166" i="32"/>
  <c r="FS166" i="32" s="1"/>
  <c r="AM47" i="21"/>
  <c r="FR31" i="32"/>
  <c r="AN47" i="21"/>
  <c r="AS47" i="21"/>
  <c r="FR161" i="32"/>
  <c r="CL132" i="33"/>
  <c r="AO47" i="21"/>
  <c r="CL137" i="33"/>
  <c r="AP47" i="21"/>
  <c r="W47" i="21"/>
  <c r="AQ47" i="21"/>
  <c r="DS293" i="32"/>
  <c r="DT293" i="32" s="1"/>
  <c r="X47" i="21"/>
  <c r="AR47" i="21"/>
  <c r="AL9" i="37"/>
  <c r="AN79" i="37" s="1"/>
  <c r="BF97" i="37"/>
  <c r="BF63" i="37"/>
  <c r="AE21" i="37"/>
  <c r="AQ49" i="37"/>
  <c r="AQ89" i="37"/>
  <c r="BF79" i="37"/>
  <c r="AZ69" i="37"/>
  <c r="AQ33" i="37"/>
  <c r="AQ73" i="37"/>
  <c r="AQ113" i="37"/>
  <c r="AQ17" i="37"/>
  <c r="AQ57" i="37"/>
  <c r="AQ97" i="37"/>
  <c r="AB33" i="37"/>
  <c r="AB39" i="37"/>
  <c r="AB43" i="37"/>
  <c r="AB45" i="37"/>
  <c r="AB47" i="37"/>
  <c r="AB49" i="37"/>
  <c r="AB51" i="37"/>
  <c r="AB63" i="37"/>
  <c r="AB65" i="37"/>
  <c r="AB71" i="37"/>
  <c r="AB75" i="37"/>
  <c r="AB77" i="37"/>
  <c r="AB85" i="37"/>
  <c r="AB87" i="37"/>
  <c r="AB91" i="37"/>
  <c r="AB93" i="37"/>
  <c r="AB95" i="37"/>
  <c r="AB99" i="37"/>
  <c r="AB103" i="37"/>
  <c r="AQ41" i="37"/>
  <c r="AQ81" i="37"/>
  <c r="AQ121" i="37"/>
  <c r="AQ25" i="37"/>
  <c r="AQ65" i="37"/>
  <c r="AQ105" i="37"/>
  <c r="AE113" i="37"/>
  <c r="AE51" i="37"/>
  <c r="AZ45" i="37"/>
  <c r="AZ41" i="37"/>
  <c r="AZ81" i="37"/>
  <c r="AZ101" i="37"/>
  <c r="AZ121" i="37"/>
  <c r="AZ115" i="37"/>
  <c r="BI89" i="37"/>
  <c r="AZ13" i="37"/>
  <c r="AZ23" i="37"/>
  <c r="AZ43" i="37"/>
  <c r="AZ63" i="37"/>
  <c r="AZ83" i="37"/>
  <c r="AZ103" i="37"/>
  <c r="AZ53" i="37"/>
  <c r="AZ37" i="37"/>
  <c r="AZ25" i="37"/>
  <c r="AZ65" i="37"/>
  <c r="AZ85" i="37"/>
  <c r="AZ105" i="37"/>
  <c r="AZ27" i="37"/>
  <c r="AZ47" i="37"/>
  <c r="AZ67" i="37"/>
  <c r="AZ87" i="37"/>
  <c r="AZ107" i="37"/>
  <c r="AZ109" i="37"/>
  <c r="AZ29" i="37"/>
  <c r="AZ49" i="37"/>
  <c r="AZ89" i="37"/>
  <c r="AZ31" i="37"/>
  <c r="AZ51" i="37"/>
  <c r="AZ71" i="37"/>
  <c r="AZ91" i="37"/>
  <c r="AZ111" i="37"/>
  <c r="AZ33" i="37"/>
  <c r="AZ73" i="37"/>
  <c r="AZ93" i="37"/>
  <c r="AZ113" i="37"/>
  <c r="AZ15" i="37"/>
  <c r="AZ35" i="37"/>
  <c r="AZ55" i="37"/>
  <c r="AZ75" i="37"/>
  <c r="AZ95" i="37"/>
  <c r="AZ17" i="37"/>
  <c r="AZ57" i="37"/>
  <c r="AZ97" i="37"/>
  <c r="AZ117" i="37"/>
  <c r="AK42" i="40"/>
  <c r="Y45" i="40"/>
  <c r="Y46" i="40"/>
  <c r="Y47" i="40"/>
  <c r="Y48" i="40"/>
  <c r="Y49" i="40"/>
  <c r="Y50" i="40"/>
  <c r="Y51" i="40"/>
  <c r="Y52" i="40"/>
  <c r="Y53" i="40"/>
  <c r="Y54" i="40"/>
  <c r="Y55" i="40"/>
  <c r="Y16" i="40"/>
  <c r="Y36" i="40"/>
  <c r="Y56" i="40"/>
  <c r="Y35" i="40"/>
  <c r="Y17" i="40"/>
  <c r="Y37" i="40"/>
  <c r="Y57" i="40"/>
  <c r="Y15" i="40"/>
  <c r="Y18" i="40"/>
  <c r="Y38" i="40"/>
  <c r="Y58" i="40"/>
  <c r="Y19" i="40"/>
  <c r="Y39" i="40"/>
  <c r="Y59" i="40"/>
  <c r="Y31" i="40"/>
  <c r="Y20" i="40"/>
  <c r="Y40" i="40"/>
  <c r="Y60" i="40"/>
  <c r="Y21" i="40"/>
  <c r="Y41" i="40"/>
  <c r="Y61" i="40"/>
  <c r="Y14" i="40"/>
  <c r="Y22" i="40"/>
  <c r="Y42" i="40"/>
  <c r="V3" i="40"/>
  <c r="Y8" i="40"/>
  <c r="Y9" i="40"/>
  <c r="Y10" i="40"/>
  <c r="Y12" i="40"/>
  <c r="Y13" i="40"/>
  <c r="Y23" i="40"/>
  <c r="Y43" i="40"/>
  <c r="Y7" i="40"/>
  <c r="Y25" i="40"/>
  <c r="Y26" i="40"/>
  <c r="Y27" i="40"/>
  <c r="Y28" i="40"/>
  <c r="Y29" i="40"/>
  <c r="Y30" i="40"/>
  <c r="Y11" i="40"/>
  <c r="Y32" i="40"/>
  <c r="Y33" i="40"/>
  <c r="Y34" i="40"/>
  <c r="Y24" i="40"/>
  <c r="Y44" i="40"/>
  <c r="AA389" i="32"/>
  <c r="AB389" i="32" s="1"/>
  <c r="CU283" i="32"/>
  <c r="CV283" i="32" s="1"/>
  <c r="AY348" i="32"/>
  <c r="AZ348" i="32" s="1"/>
  <c r="AZ22" i="32"/>
  <c r="BX126" i="32"/>
  <c r="AZ488" i="32"/>
  <c r="AB91" i="32"/>
  <c r="DW160" i="32"/>
  <c r="DW31" i="32"/>
  <c r="CY64" i="32"/>
  <c r="CY407" i="32"/>
  <c r="CA159" i="32"/>
  <c r="BU606" i="32"/>
  <c r="ER138" i="32"/>
  <c r="ER435" i="32"/>
  <c r="ER27" i="32"/>
  <c r="ER155" i="32"/>
  <c r="DT31" i="32"/>
  <c r="DT34" i="32"/>
  <c r="CV416" i="32"/>
  <c r="CV438" i="32"/>
  <c r="CV200" i="32"/>
  <c r="CV43" i="32"/>
  <c r="CV107" i="32"/>
  <c r="CV171" i="32"/>
  <c r="BX67" i="32"/>
  <c r="BX438" i="32"/>
  <c r="BX603" i="32"/>
  <c r="BX426" i="32"/>
  <c r="BX22" i="32"/>
  <c r="BX55" i="32"/>
  <c r="BX119" i="32"/>
  <c r="BX480" i="32"/>
  <c r="BX432" i="32"/>
  <c r="AZ474" i="32"/>
  <c r="AZ170" i="32"/>
  <c r="AZ194" i="32"/>
  <c r="AZ148" i="32"/>
  <c r="AZ46" i="32"/>
  <c r="AZ32" i="32"/>
  <c r="AZ160" i="32"/>
  <c r="AZ424" i="32"/>
  <c r="AZ606" i="32"/>
  <c r="BX454" i="32"/>
  <c r="AE456" i="32"/>
  <c r="FP406" i="32"/>
  <c r="DW432" i="32"/>
  <c r="CY440" i="32"/>
  <c r="BC160" i="32"/>
  <c r="DT480" i="32"/>
  <c r="F162" i="33"/>
  <c r="ER110" i="32"/>
  <c r="ER480" i="32"/>
  <c r="AE481" i="32"/>
  <c r="EU39" i="32"/>
  <c r="DW423" i="32"/>
  <c r="DW489" i="32"/>
  <c r="CY107" i="32"/>
  <c r="CY39" i="32"/>
  <c r="CA96" i="32"/>
  <c r="CA485" i="32"/>
  <c r="BC119" i="32"/>
  <c r="AE443" i="32"/>
  <c r="EO43" i="32"/>
  <c r="BU440" i="32"/>
  <c r="FG195" i="32"/>
  <c r="AB150" i="32"/>
  <c r="FP432" i="32"/>
  <c r="FP188" i="32"/>
  <c r="FP139" i="32"/>
  <c r="FP55" i="32"/>
  <c r="ER94" i="32"/>
  <c r="EU432" i="32"/>
  <c r="AA245" i="32"/>
  <c r="AB245" i="32" s="1"/>
  <c r="AA208" i="32"/>
  <c r="AA249" i="32"/>
  <c r="AA241" i="32"/>
  <c r="AB241" i="32" s="1"/>
  <c r="AA309" i="32"/>
  <c r="AB309" i="32" s="1"/>
  <c r="AA292" i="32"/>
  <c r="AB292" i="32" s="1"/>
  <c r="AA349" i="32"/>
  <c r="AB349" i="32" s="1"/>
  <c r="AA332" i="32"/>
  <c r="AB332" i="32" s="1"/>
  <c r="AA398" i="32"/>
  <c r="AB398" i="32" s="1"/>
  <c r="FO234" i="32"/>
  <c r="FP234" i="32" s="1"/>
  <c r="FO326" i="32"/>
  <c r="FP326" i="32" s="1"/>
  <c r="EQ384" i="32"/>
  <c r="ER384" i="32" s="1"/>
  <c r="EQ390" i="32"/>
  <c r="ER390" i="32" s="1"/>
  <c r="DS344" i="32"/>
  <c r="CU308" i="32"/>
  <c r="CV308" i="32" s="1"/>
  <c r="AY317" i="32"/>
  <c r="AZ317" i="32" s="1"/>
  <c r="AA257" i="32"/>
  <c r="AA296" i="32"/>
  <c r="AA306" i="32"/>
  <c r="AB306" i="32" s="1"/>
  <c r="AA250" i="32"/>
  <c r="AB250" i="32" s="1"/>
  <c r="AA317" i="32"/>
  <c r="AB317" i="32" s="1"/>
  <c r="AA302" i="32"/>
  <c r="AA354" i="32"/>
  <c r="AB354" i="32" s="1"/>
  <c r="AA376" i="32"/>
  <c r="AB376" i="32" s="1"/>
  <c r="FO211" i="32"/>
  <c r="FO378" i="32"/>
  <c r="FP378" i="32" s="1"/>
  <c r="EQ322" i="32"/>
  <c r="ER322" i="32" s="1"/>
  <c r="EQ395" i="32"/>
  <c r="DS357" i="32"/>
  <c r="DT357" i="32" s="1"/>
  <c r="CU313" i="32"/>
  <c r="CV313" i="32" s="1"/>
  <c r="AY347" i="32"/>
  <c r="FP138" i="32"/>
  <c r="FP135" i="32"/>
  <c r="ER32" i="32"/>
  <c r="ER128" i="32"/>
  <c r="ER176" i="32"/>
  <c r="ER50" i="32"/>
  <c r="ER64" i="32"/>
  <c r="ER131" i="32"/>
  <c r="ER192" i="32"/>
  <c r="ER439" i="32"/>
  <c r="DT111" i="32"/>
  <c r="DT91" i="32"/>
  <c r="DT104" i="32"/>
  <c r="DT416" i="32"/>
  <c r="DT96" i="32"/>
  <c r="DT152" i="32"/>
  <c r="DT456" i="32"/>
  <c r="CV480" i="32"/>
  <c r="CV127" i="32"/>
  <c r="CV607" i="32"/>
  <c r="CV86" i="32"/>
  <c r="CV139" i="32"/>
  <c r="CV403" i="32"/>
  <c r="BX134" i="32"/>
  <c r="BX190" i="32"/>
  <c r="BX118" i="32"/>
  <c r="BX167" i="32"/>
  <c r="BX120" i="32"/>
  <c r="BX136" i="32"/>
  <c r="BX200" i="32"/>
  <c r="BX481" i="32"/>
  <c r="BX163" i="32"/>
  <c r="BX427" i="32"/>
  <c r="AZ609" i="32"/>
  <c r="AZ450" i="32"/>
  <c r="AZ435" i="32"/>
  <c r="AZ498" i="32"/>
  <c r="AZ130" i="32"/>
  <c r="AZ131" i="32"/>
  <c r="AZ482" i="32"/>
  <c r="AZ406" i="32"/>
  <c r="AZ605" i="32"/>
  <c r="AZ128" i="32"/>
  <c r="AB40" i="32"/>
  <c r="AB432" i="32"/>
  <c r="AB436" i="32"/>
  <c r="AA225" i="32"/>
  <c r="AA211" i="32"/>
  <c r="AA246" i="32"/>
  <c r="AA262" i="32"/>
  <c r="AB262" i="32" s="1"/>
  <c r="AA269" i="32"/>
  <c r="AB269" i="32" s="1"/>
  <c r="AA351" i="32"/>
  <c r="AA337" i="32"/>
  <c r="FO284" i="32"/>
  <c r="FP284" i="32" s="1"/>
  <c r="DS226" i="32"/>
  <c r="DT226" i="32" s="1"/>
  <c r="AA401" i="32"/>
  <c r="AB401" i="32" s="1"/>
  <c r="AA396" i="32"/>
  <c r="AB396" i="32" s="1"/>
  <c r="AA380" i="32"/>
  <c r="AB380" i="32" s="1"/>
  <c r="AA366" i="32"/>
  <c r="AA375" i="32"/>
  <c r="AB375" i="32" s="1"/>
  <c r="AA397" i="32"/>
  <c r="AB397" i="32" s="1"/>
  <c r="AA382" i="32"/>
  <c r="AB382" i="32" s="1"/>
  <c r="AA393" i="32"/>
  <c r="AB393" i="32" s="1"/>
  <c r="AA359" i="32"/>
  <c r="AA346" i="32"/>
  <c r="AB346" i="32" s="1"/>
  <c r="AA400" i="32"/>
  <c r="AA399" i="32"/>
  <c r="AA364" i="32"/>
  <c r="AB364" i="32" s="1"/>
  <c r="AA353" i="32"/>
  <c r="AA369" i="32"/>
  <c r="AB369" i="32" s="1"/>
  <c r="AA468" i="32"/>
  <c r="AA394" i="32"/>
  <c r="AB394" i="32" s="1"/>
  <c r="AA377" i="32"/>
  <c r="AA374" i="32"/>
  <c r="AB374" i="32" s="1"/>
  <c r="AA383" i="32"/>
  <c r="AB383" i="32" s="1"/>
  <c r="AA395" i="32"/>
  <c r="AA381" i="32"/>
  <c r="AB381" i="32" s="1"/>
  <c r="AA370" i="32"/>
  <c r="AB370" i="32" s="1"/>
  <c r="AA378" i="32"/>
  <c r="AB378" i="32" s="1"/>
  <c r="AA392" i="32"/>
  <c r="AA384" i="32"/>
  <c r="AA379" i="32"/>
  <c r="AA363" i="32"/>
  <c r="AA388" i="32"/>
  <c r="AB388" i="32" s="1"/>
  <c r="AA321" i="32"/>
  <c r="AA327" i="32"/>
  <c r="AA334" i="32"/>
  <c r="AB334" i="32" s="1"/>
  <c r="AA350" i="32"/>
  <c r="AB350" i="32" s="1"/>
  <c r="AA275" i="32"/>
  <c r="AA301" i="32"/>
  <c r="AB301" i="32" s="1"/>
  <c r="AA315" i="32"/>
  <c r="AB315" i="32" s="1"/>
  <c r="AA267" i="32"/>
  <c r="AA311" i="32"/>
  <c r="AA239" i="32"/>
  <c r="AA320" i="32"/>
  <c r="AA244" i="32"/>
  <c r="AB244" i="32" s="1"/>
  <c r="AA237" i="32"/>
  <c r="AB237" i="32" s="1"/>
  <c r="AA277" i="32"/>
  <c r="AB277" i="32" s="1"/>
  <c r="AA255" i="32"/>
  <c r="AA209" i="32"/>
  <c r="AA229" i="32"/>
  <c r="AB229" i="32" s="1"/>
  <c r="AA240" i="32"/>
  <c r="AA450" i="32"/>
  <c r="AA13" i="32"/>
  <c r="AB13" i="32" s="1"/>
  <c r="AA21" i="32"/>
  <c r="AB21" i="32" s="1"/>
  <c r="AA67" i="32"/>
  <c r="AB67" i="32" s="1"/>
  <c r="AA495" i="32"/>
  <c r="AB495" i="32" s="1"/>
  <c r="AA122" i="32"/>
  <c r="AA472" i="32"/>
  <c r="AA98" i="32"/>
  <c r="AB98" i="32" s="1"/>
  <c r="AA438" i="32"/>
  <c r="AA77" i="32"/>
  <c r="AA413" i="32"/>
  <c r="AA51" i="32"/>
  <c r="AB51" i="32" s="1"/>
  <c r="AA157" i="32"/>
  <c r="AB157" i="32" s="1"/>
  <c r="AA123" i="32"/>
  <c r="AB123" i="32" s="1"/>
  <c r="AA390" i="32"/>
  <c r="AB390" i="32" s="1"/>
  <c r="AA362" i="32"/>
  <c r="AB362" i="32" s="1"/>
  <c r="AA345" i="32"/>
  <c r="AA355" i="32"/>
  <c r="AA368" i="32"/>
  <c r="AA316" i="32"/>
  <c r="AB316" i="32" s="1"/>
  <c r="AA333" i="32"/>
  <c r="AB333" i="32" s="1"/>
  <c r="AA324" i="32"/>
  <c r="AB324" i="32" s="1"/>
  <c r="AA273" i="32"/>
  <c r="AA300" i="32"/>
  <c r="AB300" i="32" s="1"/>
  <c r="AA307" i="32"/>
  <c r="AA266" i="32"/>
  <c r="AB266" i="32" s="1"/>
  <c r="AA295" i="32"/>
  <c r="AA228" i="32"/>
  <c r="AB228" i="32" s="1"/>
  <c r="AA299" i="32"/>
  <c r="AA242" i="32"/>
  <c r="AB242" i="32" s="1"/>
  <c r="AA219" i="32"/>
  <c r="AA274" i="32"/>
  <c r="AB274" i="32" s="1"/>
  <c r="AA293" i="32"/>
  <c r="AB293" i="32" s="1"/>
  <c r="AA224" i="32"/>
  <c r="AB224" i="32" s="1"/>
  <c r="AA304" i="32"/>
  <c r="AA357" i="32"/>
  <c r="AB357" i="32" s="1"/>
  <c r="AA90" i="32"/>
  <c r="AA54" i="32"/>
  <c r="AA63" i="32"/>
  <c r="AB63" i="32" s="1"/>
  <c r="AA187" i="32"/>
  <c r="AB187" i="32" s="1"/>
  <c r="AA473" i="32"/>
  <c r="AA102" i="32"/>
  <c r="AA443" i="32"/>
  <c r="AB443" i="32" s="1"/>
  <c r="AA79" i="32"/>
  <c r="AB79" i="32" s="1"/>
  <c r="AA421" i="32"/>
  <c r="AB421" i="32" s="1"/>
  <c r="AA55" i="32"/>
  <c r="AA195" i="32"/>
  <c r="AB195" i="32" s="1"/>
  <c r="AA30" i="32"/>
  <c r="AB30" i="32" s="1"/>
  <c r="AA197" i="32"/>
  <c r="AB197" i="32" s="1"/>
  <c r="AA166" i="32"/>
  <c r="AB166" i="32" s="1"/>
  <c r="AA372" i="32"/>
  <c r="AB372" i="32" s="1"/>
  <c r="AA348" i="32"/>
  <c r="AB348" i="32" s="1"/>
  <c r="AA338" i="32"/>
  <c r="AB338" i="32" s="1"/>
  <c r="AA328" i="32"/>
  <c r="AB328" i="32" s="1"/>
  <c r="AA367" i="32"/>
  <c r="AB367" i="32" s="1"/>
  <c r="AA313" i="32"/>
  <c r="AA297" i="32"/>
  <c r="AA318" i="32"/>
  <c r="AA272" i="32"/>
  <c r="AA298" i="32"/>
  <c r="AB298" i="32" s="1"/>
  <c r="AA339" i="32"/>
  <c r="AA253" i="32"/>
  <c r="AB253" i="32" s="1"/>
  <c r="AA291" i="32"/>
  <c r="AA220" i="32"/>
  <c r="AB220" i="32" s="1"/>
  <c r="AA251" i="32"/>
  <c r="AA216" i="32"/>
  <c r="AA215" i="32"/>
  <c r="AA233" i="32"/>
  <c r="AB233" i="32" s="1"/>
  <c r="AA322" i="32"/>
  <c r="AB322" i="32" s="1"/>
  <c r="AA268" i="32"/>
  <c r="AB268" i="32" s="1"/>
  <c r="AA252" i="32"/>
  <c r="AB252" i="32" s="1"/>
  <c r="AA283" i="32"/>
  <c r="AA171" i="32"/>
  <c r="AB171" i="32" s="1"/>
  <c r="AA451" i="32"/>
  <c r="AB451" i="32" s="1"/>
  <c r="AA94" i="32"/>
  <c r="AB94" i="32" s="1"/>
  <c r="AA106" i="32"/>
  <c r="AA29" i="32"/>
  <c r="AA446" i="32"/>
  <c r="AA82" i="32"/>
  <c r="AB82" i="32" s="1"/>
  <c r="AA422" i="32"/>
  <c r="AA58" i="32"/>
  <c r="AA198" i="32"/>
  <c r="AA34" i="32"/>
  <c r="AB34" i="32" s="1"/>
  <c r="AA173" i="32"/>
  <c r="AA26" i="32"/>
  <c r="AA437" i="32"/>
  <c r="AA407" i="32"/>
  <c r="AB407" i="32" s="1"/>
  <c r="AA371" i="32"/>
  <c r="AA340" i="32"/>
  <c r="AB340" i="32" s="1"/>
  <c r="AA336" i="32"/>
  <c r="AB336" i="32" s="1"/>
  <c r="AA358" i="32"/>
  <c r="AA361" i="32"/>
  <c r="AB361" i="32" s="1"/>
  <c r="AA352" i="32"/>
  <c r="AB352" i="32" s="1"/>
  <c r="AA281" i="32"/>
  <c r="AB281" i="32" s="1"/>
  <c r="AA303" i="32"/>
  <c r="AA263" i="32"/>
  <c r="AA289" i="32"/>
  <c r="AA326" i="32"/>
  <c r="AA247" i="32"/>
  <c r="AB247" i="32" s="1"/>
  <c r="AA265" i="32"/>
  <c r="AA260" i="32"/>
  <c r="AB260" i="32" s="1"/>
  <c r="AA243" i="32"/>
  <c r="AB243" i="32" s="1"/>
  <c r="AA270" i="32"/>
  <c r="AB270" i="32" s="1"/>
  <c r="AA214" i="32"/>
  <c r="AA218" i="32"/>
  <c r="AB218" i="32" s="1"/>
  <c r="AA288" i="32"/>
  <c r="AA234" i="32"/>
  <c r="AB234" i="32" s="1"/>
  <c r="AA227" i="32"/>
  <c r="AB227" i="32" s="1"/>
  <c r="AA231" i="32"/>
  <c r="AB231" i="32" s="1"/>
  <c r="AA45" i="32"/>
  <c r="AA499" i="32"/>
  <c r="AA134" i="32"/>
  <c r="AB134" i="32" s="1"/>
  <c r="AA146" i="32"/>
  <c r="AB146" i="32" s="1"/>
  <c r="AA69" i="32"/>
  <c r="AB69" i="32" s="1"/>
  <c r="AA423" i="32"/>
  <c r="AB423" i="32" s="1"/>
  <c r="AA59" i="32"/>
  <c r="AB59" i="32" s="1"/>
  <c r="AA199" i="32"/>
  <c r="AA38" i="32"/>
  <c r="AA179" i="32"/>
  <c r="AA15" i="32"/>
  <c r="AA154" i="32"/>
  <c r="AA147" i="32"/>
  <c r="AA486" i="32"/>
  <c r="AB486" i="32" s="1"/>
  <c r="AA447" i="32"/>
  <c r="AA463" i="32"/>
  <c r="AA483" i="32"/>
  <c r="AB483" i="32" s="1"/>
  <c r="AA373" i="32"/>
  <c r="AB373" i="32" s="1"/>
  <c r="AA344" i="32"/>
  <c r="AB344" i="32" s="1"/>
  <c r="AA331" i="32"/>
  <c r="AA347" i="32"/>
  <c r="AA312" i="32"/>
  <c r="AA342" i="32"/>
  <c r="AB342" i="32" s="1"/>
  <c r="AA256" i="32"/>
  <c r="AB256" i="32" s="1"/>
  <c r="AA294" i="32"/>
  <c r="AB294" i="32" s="1"/>
  <c r="AA319" i="32"/>
  <c r="AA282" i="32"/>
  <c r="AB282" i="32" s="1"/>
  <c r="AA290" i="32"/>
  <c r="AB290" i="32" s="1"/>
  <c r="AA235" i="32"/>
  <c r="AA261" i="32"/>
  <c r="AB261" i="32" s="1"/>
  <c r="AA248" i="32"/>
  <c r="AA205" i="32"/>
  <c r="AB205" i="32" s="1"/>
  <c r="AA284" i="32"/>
  <c r="AB284" i="32" s="1"/>
  <c r="AA203" i="32"/>
  <c r="AA276" i="32"/>
  <c r="AB276" i="32" s="1"/>
  <c r="AA279" i="32"/>
  <c r="AA210" i="32"/>
  <c r="AB210" i="32" s="1"/>
  <c r="AA264" i="32"/>
  <c r="AA206" i="32"/>
  <c r="AB206" i="32" s="1"/>
  <c r="AA46" i="32"/>
  <c r="AB46" i="32" s="1"/>
  <c r="AA604" i="32"/>
  <c r="AB604" i="32" s="1"/>
  <c r="AA418" i="32"/>
  <c r="AA426" i="32"/>
  <c r="AB426" i="32" s="1"/>
  <c r="AA149" i="32"/>
  <c r="AB149" i="32" s="1"/>
  <c r="AA183" i="32"/>
  <c r="AB183" i="32" s="1"/>
  <c r="AA19" i="32"/>
  <c r="AB19" i="32" s="1"/>
  <c r="AA159" i="32"/>
  <c r="AB159" i="32" s="1"/>
  <c r="AA611" i="32"/>
  <c r="AA135" i="32"/>
  <c r="AB135" i="32" s="1"/>
  <c r="AA484" i="32"/>
  <c r="AA110" i="32"/>
  <c r="AA31" i="32"/>
  <c r="AA430" i="32"/>
  <c r="AY469" i="32"/>
  <c r="AZ469" i="32" s="1"/>
  <c r="AY381" i="32"/>
  <c r="AZ381" i="32" s="1"/>
  <c r="AY379" i="32"/>
  <c r="AY355" i="32"/>
  <c r="AZ355" i="32" s="1"/>
  <c r="AY227" i="32"/>
  <c r="AY245" i="32"/>
  <c r="AZ245" i="32" s="1"/>
  <c r="AY285" i="32"/>
  <c r="AZ285" i="32" s="1"/>
  <c r="AY232" i="32"/>
  <c r="AZ232" i="32" s="1"/>
  <c r="AY378" i="32"/>
  <c r="AZ378" i="32" s="1"/>
  <c r="AY336" i="32"/>
  <c r="AY330" i="32"/>
  <c r="AZ330" i="32" s="1"/>
  <c r="AY310" i="32"/>
  <c r="AZ310" i="32" s="1"/>
  <c r="AY304" i="32"/>
  <c r="AZ304" i="32" s="1"/>
  <c r="AY238" i="32"/>
  <c r="AY212" i="32"/>
  <c r="AZ212" i="32" s="1"/>
  <c r="AY374" i="32"/>
  <c r="AY360" i="32"/>
  <c r="AY371" i="32"/>
  <c r="AY253" i="32"/>
  <c r="AZ253" i="32" s="1"/>
  <c r="AY295" i="32"/>
  <c r="AY247" i="32"/>
  <c r="AZ247" i="32" s="1"/>
  <c r="AY239" i="32"/>
  <c r="AY386" i="32"/>
  <c r="AZ386" i="32" s="1"/>
  <c r="AY392" i="32"/>
  <c r="AY325" i="32"/>
  <c r="AZ325" i="32" s="1"/>
  <c r="AY262" i="32"/>
  <c r="AZ262" i="32" s="1"/>
  <c r="AY241" i="32"/>
  <c r="AZ241" i="32" s="1"/>
  <c r="AY301" i="32"/>
  <c r="AZ301" i="32" s="1"/>
  <c r="AY225" i="32"/>
  <c r="AY462" i="32"/>
  <c r="AZ462" i="32" s="1"/>
  <c r="AY369" i="32"/>
  <c r="AZ369" i="32" s="1"/>
  <c r="AY341" i="32"/>
  <c r="AZ341" i="32" s="1"/>
  <c r="AY332" i="32"/>
  <c r="AZ332" i="32" s="1"/>
  <c r="AY324" i="32"/>
  <c r="AZ324" i="32" s="1"/>
  <c r="AY260" i="32"/>
  <c r="AZ260" i="32" s="1"/>
  <c r="AY233" i="32"/>
  <c r="AY230" i="32"/>
  <c r="AY309" i="32"/>
  <c r="AZ309" i="32" s="1"/>
  <c r="AY293" i="32"/>
  <c r="AZ293" i="32" s="1"/>
  <c r="AY337" i="32"/>
  <c r="AY323" i="32"/>
  <c r="AZ323" i="32" s="1"/>
  <c r="AY393" i="32"/>
  <c r="AY265" i="32"/>
  <c r="AY271" i="32"/>
  <c r="AY370" i="32"/>
  <c r="AZ370" i="32" s="1"/>
  <c r="AY255" i="32"/>
  <c r="AZ255" i="32" s="1"/>
  <c r="AY242" i="32"/>
  <c r="AZ242" i="32" s="1"/>
  <c r="AY353" i="32"/>
  <c r="AZ353" i="32" s="1"/>
  <c r="AY250" i="32"/>
  <c r="AZ250" i="32" s="1"/>
  <c r="AY278" i="32"/>
  <c r="AZ278" i="32" s="1"/>
  <c r="BW470" i="32"/>
  <c r="BX470" i="32" s="1"/>
  <c r="BW466" i="32"/>
  <c r="BX466" i="32" s="1"/>
  <c r="BW397" i="32"/>
  <c r="BX397" i="32" s="1"/>
  <c r="BW392" i="32"/>
  <c r="BX392" i="32" s="1"/>
  <c r="BW385" i="32"/>
  <c r="BW374" i="32"/>
  <c r="BX374" i="32" s="1"/>
  <c r="BW340" i="32"/>
  <c r="BX340" i="32" s="1"/>
  <c r="BW337" i="32"/>
  <c r="BW330" i="32"/>
  <c r="BX330" i="32" s="1"/>
  <c r="BW323" i="32"/>
  <c r="BW366" i="32"/>
  <c r="BX366" i="32" s="1"/>
  <c r="BW400" i="32"/>
  <c r="BX400" i="32" s="1"/>
  <c r="BW270" i="32"/>
  <c r="BX270" i="32" s="1"/>
  <c r="BW296" i="32"/>
  <c r="BW272" i="32"/>
  <c r="BX272" i="32" s="1"/>
  <c r="BW257" i="32"/>
  <c r="BX257" i="32" s="1"/>
  <c r="BW282" i="32"/>
  <c r="BX282" i="32" s="1"/>
  <c r="BW229" i="32"/>
  <c r="BX229" i="32" s="1"/>
  <c r="BW233" i="32"/>
  <c r="BX233" i="32" s="1"/>
  <c r="BW207" i="32"/>
  <c r="BX207" i="32" s="1"/>
  <c r="BW220" i="32"/>
  <c r="BX220" i="32" s="1"/>
  <c r="BW209" i="32"/>
  <c r="BX209" i="32" s="1"/>
  <c r="BW297" i="32"/>
  <c r="BX297" i="32" s="1"/>
  <c r="BW264" i="32"/>
  <c r="BX264" i="32" s="1"/>
  <c r="BW238" i="32"/>
  <c r="BX238" i="32" s="1"/>
  <c r="BW298" i="32"/>
  <c r="BX298" i="32" s="1"/>
  <c r="BW291" i="32"/>
  <c r="BW394" i="32"/>
  <c r="BX394" i="32" s="1"/>
  <c r="BW393" i="32"/>
  <c r="BW380" i="32"/>
  <c r="BX380" i="32" s="1"/>
  <c r="BW364" i="32"/>
  <c r="BX364" i="32" s="1"/>
  <c r="BW360" i="32"/>
  <c r="BW399" i="32"/>
  <c r="BX399" i="32" s="1"/>
  <c r="BW329" i="32"/>
  <c r="BW376" i="32"/>
  <c r="BX376" i="32" s="1"/>
  <c r="BW361" i="32"/>
  <c r="BX361" i="32" s="1"/>
  <c r="BW341" i="32"/>
  <c r="BX341" i="32" s="1"/>
  <c r="BW262" i="32"/>
  <c r="BX262" i="32" s="1"/>
  <c r="BW286" i="32"/>
  <c r="BW256" i="32"/>
  <c r="BW248" i="32"/>
  <c r="BW274" i="32"/>
  <c r="BX274" i="32" s="1"/>
  <c r="BW268" i="32"/>
  <c r="BX268" i="32" s="1"/>
  <c r="BW230" i="32"/>
  <c r="BX230" i="32" s="1"/>
  <c r="BW284" i="32"/>
  <c r="BX284" i="32" s="1"/>
  <c r="BW215" i="32"/>
  <c r="BW345" i="32"/>
  <c r="BX345" i="32" s="1"/>
  <c r="BW236" i="32"/>
  <c r="BX236" i="32" s="1"/>
  <c r="BW204" i="32"/>
  <c r="BX204" i="32" s="1"/>
  <c r="BW235" i="32"/>
  <c r="BW223" i="32"/>
  <c r="BX223" i="32" s="1"/>
  <c r="BW260" i="32"/>
  <c r="BX260" i="32" s="1"/>
  <c r="BW398" i="32"/>
  <c r="BX398" i="32" s="1"/>
  <c r="BW388" i="32"/>
  <c r="BX388" i="32" s="1"/>
  <c r="BW379" i="32"/>
  <c r="BX379" i="32" s="1"/>
  <c r="BW354" i="32"/>
  <c r="BX354" i="32" s="1"/>
  <c r="BW359" i="32"/>
  <c r="BX359" i="32" s="1"/>
  <c r="BW365" i="32"/>
  <c r="BX365" i="32" s="1"/>
  <c r="BW387" i="32"/>
  <c r="BW358" i="32"/>
  <c r="BX358" i="32" s="1"/>
  <c r="BW327" i="32"/>
  <c r="BW338" i="32"/>
  <c r="BX338" i="32" s="1"/>
  <c r="BW261" i="32"/>
  <c r="BX261" i="32" s="1"/>
  <c r="BW281" i="32"/>
  <c r="BX281" i="32" s="1"/>
  <c r="BW344" i="32"/>
  <c r="BW244" i="32"/>
  <c r="BX244" i="32" s="1"/>
  <c r="BW273" i="32"/>
  <c r="BX273" i="32" s="1"/>
  <c r="BW263" i="32"/>
  <c r="BW224" i="32"/>
  <c r="BW218" i="32"/>
  <c r="BX218" i="32" s="1"/>
  <c r="BW302" i="32"/>
  <c r="BX302" i="32" s="1"/>
  <c r="BW324" i="32"/>
  <c r="BX324" i="32" s="1"/>
  <c r="BW234" i="32"/>
  <c r="BX234" i="32" s="1"/>
  <c r="BW203" i="32"/>
  <c r="BW206" i="32"/>
  <c r="BX206" i="32" s="1"/>
  <c r="BW271" i="32"/>
  <c r="BX271" i="32" s="1"/>
  <c r="BW222" i="32"/>
  <c r="BX222" i="32" s="1"/>
  <c r="BW396" i="32"/>
  <c r="BX396" i="32" s="1"/>
  <c r="BW381" i="32"/>
  <c r="BX381" i="32" s="1"/>
  <c r="BW368" i="32"/>
  <c r="BX368" i="32" s="1"/>
  <c r="BW384" i="32"/>
  <c r="BX384" i="32" s="1"/>
  <c r="BW350" i="32"/>
  <c r="BX350" i="32" s="1"/>
  <c r="BW347" i="32"/>
  <c r="BW378" i="32"/>
  <c r="BX378" i="32" s="1"/>
  <c r="BW321" i="32"/>
  <c r="BW319" i="32"/>
  <c r="BW306" i="32"/>
  <c r="BX306" i="32" s="1"/>
  <c r="BW357" i="32"/>
  <c r="BX357" i="32" s="1"/>
  <c r="BW259" i="32"/>
  <c r="BW328" i="32"/>
  <c r="BW232" i="32"/>
  <c r="BX232" i="32" s="1"/>
  <c r="BW252" i="32"/>
  <c r="BX252" i="32" s="1"/>
  <c r="BW258" i="32"/>
  <c r="BX258" i="32" s="1"/>
  <c r="BW303" i="32"/>
  <c r="BW216" i="32"/>
  <c r="BX216" i="32" s="1"/>
  <c r="BW295" i="32"/>
  <c r="BX295" i="32" s="1"/>
  <c r="BW266" i="32"/>
  <c r="BX266" i="32" s="1"/>
  <c r="BW205" i="32"/>
  <c r="BX205" i="32" s="1"/>
  <c r="BW269" i="32"/>
  <c r="BX269" i="32" s="1"/>
  <c r="BW219" i="32"/>
  <c r="BX219" i="32" s="1"/>
  <c r="BW342" i="32"/>
  <c r="BX342" i="32" s="1"/>
  <c r="BW300" i="32"/>
  <c r="BX300" i="32" s="1"/>
  <c r="BW391" i="32"/>
  <c r="BX391" i="32" s="1"/>
  <c r="BW383" i="32"/>
  <c r="BX383" i="32" s="1"/>
  <c r="BW377" i="32"/>
  <c r="BX377" i="32" s="1"/>
  <c r="BW355" i="32"/>
  <c r="BW367" i="32"/>
  <c r="BX367" i="32" s="1"/>
  <c r="BW336" i="32"/>
  <c r="BW335" i="32"/>
  <c r="BW348" i="32"/>
  <c r="BX348" i="32" s="1"/>
  <c r="BW315" i="32"/>
  <c r="BX315" i="32" s="1"/>
  <c r="BW280" i="32"/>
  <c r="BX280" i="32" s="1"/>
  <c r="BW309" i="32"/>
  <c r="BX309" i="32" s="1"/>
  <c r="BW311" i="32"/>
  <c r="BW313" i="32"/>
  <c r="BX313" i="32" s="1"/>
  <c r="BW299" i="32"/>
  <c r="BX299" i="32" s="1"/>
  <c r="BW245" i="32"/>
  <c r="BX245" i="32" s="1"/>
  <c r="BW253" i="32"/>
  <c r="BX253" i="32" s="1"/>
  <c r="BW231" i="32"/>
  <c r="BW202" i="32"/>
  <c r="BX202" i="32" s="1"/>
  <c r="BW251" i="32"/>
  <c r="BW227" i="32"/>
  <c r="BW292" i="32"/>
  <c r="BX292" i="32" s="1"/>
  <c r="BW310" i="32"/>
  <c r="BX310" i="32" s="1"/>
  <c r="BW346" i="32"/>
  <c r="BX346" i="32" s="1"/>
  <c r="BW243" i="32"/>
  <c r="BW210" i="32"/>
  <c r="BX210" i="32" s="1"/>
  <c r="CU369" i="32"/>
  <c r="CV369" i="32" s="1"/>
  <c r="CU337" i="32"/>
  <c r="CV337" i="32" s="1"/>
  <c r="CU309" i="32"/>
  <c r="CV309" i="32" s="1"/>
  <c r="CU302" i="32"/>
  <c r="CV302" i="32" s="1"/>
  <c r="CU224" i="32"/>
  <c r="CV224" i="32" s="1"/>
  <c r="CU287" i="32"/>
  <c r="CU228" i="32"/>
  <c r="CV228" i="32" s="1"/>
  <c r="CU368" i="32"/>
  <c r="CV368" i="32" s="1"/>
  <c r="CU325" i="32"/>
  <c r="CV325" i="32" s="1"/>
  <c r="CU304" i="32"/>
  <c r="CV304" i="32" s="1"/>
  <c r="CU270" i="32"/>
  <c r="CV270" i="32" s="1"/>
  <c r="CU262" i="32"/>
  <c r="CU315" i="32"/>
  <c r="CV315" i="32" s="1"/>
  <c r="CU226" i="32"/>
  <c r="CV226" i="32" s="1"/>
  <c r="CU469" i="32"/>
  <c r="CV469" i="32" s="1"/>
  <c r="CU352" i="32"/>
  <c r="CV352" i="32" s="1"/>
  <c r="CU321" i="32"/>
  <c r="CV321" i="32" s="1"/>
  <c r="CU299" i="32"/>
  <c r="CU373" i="32"/>
  <c r="CV373" i="32" s="1"/>
  <c r="CU247" i="32"/>
  <c r="CV247" i="32" s="1"/>
  <c r="CU305" i="32"/>
  <c r="CU462" i="32"/>
  <c r="CV462" i="32" s="1"/>
  <c r="CU388" i="32"/>
  <c r="CV388" i="32" s="1"/>
  <c r="CU345" i="32"/>
  <c r="CV345" i="32" s="1"/>
  <c r="CU332" i="32"/>
  <c r="CV332" i="32" s="1"/>
  <c r="CU326" i="32"/>
  <c r="CV326" i="32" s="1"/>
  <c r="CU274" i="32"/>
  <c r="CV274" i="32" s="1"/>
  <c r="CU242" i="32"/>
  <c r="CV242" i="32" s="1"/>
  <c r="CU245" i="32"/>
  <c r="CV245" i="32" s="1"/>
  <c r="CU370" i="32"/>
  <c r="CV370" i="32" s="1"/>
  <c r="CU379" i="32"/>
  <c r="CU384" i="32"/>
  <c r="CU317" i="32"/>
  <c r="CV317" i="32" s="1"/>
  <c r="CU231" i="32"/>
  <c r="CU258" i="32"/>
  <c r="CV258" i="32" s="1"/>
  <c r="CU244" i="32"/>
  <c r="CV244" i="32" s="1"/>
  <c r="CU378" i="32"/>
  <c r="CV378" i="32" s="1"/>
  <c r="CU377" i="32"/>
  <c r="CU280" i="32"/>
  <c r="CU360" i="32"/>
  <c r="CV360" i="32" s="1"/>
  <c r="CU288" i="32"/>
  <c r="CU202" i="32"/>
  <c r="CV202" i="32" s="1"/>
  <c r="CU327" i="32"/>
  <c r="CU284" i="32"/>
  <c r="CV284" i="32" s="1"/>
  <c r="CU349" i="32"/>
  <c r="CV349" i="32" s="1"/>
  <c r="CU324" i="32"/>
  <c r="CV324" i="32" s="1"/>
  <c r="CU273" i="32"/>
  <c r="CU331" i="32"/>
  <c r="CV331" i="32" s="1"/>
  <c r="CU243" i="32"/>
  <c r="CV243" i="32" s="1"/>
  <c r="DS383" i="32"/>
  <c r="DT383" i="32" s="1"/>
  <c r="DS349" i="32"/>
  <c r="DT349" i="32" s="1"/>
  <c r="DS373" i="32"/>
  <c r="DT373" i="32" s="1"/>
  <c r="DS274" i="32"/>
  <c r="DT274" i="32" s="1"/>
  <c r="DS231" i="32"/>
  <c r="DS297" i="32"/>
  <c r="DT297" i="32" s="1"/>
  <c r="DS266" i="32"/>
  <c r="DT266" i="32" s="1"/>
  <c r="DS217" i="32"/>
  <c r="DT217" i="32" s="1"/>
  <c r="DS210" i="32"/>
  <c r="DT210" i="32" s="1"/>
  <c r="DS387" i="32"/>
  <c r="DS332" i="32"/>
  <c r="DT332" i="32" s="1"/>
  <c r="DS335" i="32"/>
  <c r="DS271" i="32"/>
  <c r="DS310" i="32"/>
  <c r="DS299" i="32"/>
  <c r="DT299" i="32" s="1"/>
  <c r="DS202" i="32"/>
  <c r="DT202" i="32" s="1"/>
  <c r="DS277" i="32"/>
  <c r="DT277" i="32" s="1"/>
  <c r="DS227" i="32"/>
  <c r="DS398" i="32"/>
  <c r="DT398" i="32" s="1"/>
  <c r="DS378" i="32"/>
  <c r="DT378" i="32" s="1"/>
  <c r="DS324" i="32"/>
  <c r="DT324" i="32" s="1"/>
  <c r="DS275" i="32"/>
  <c r="DS370" i="32"/>
  <c r="DT370" i="32" s="1"/>
  <c r="DS300" i="32"/>
  <c r="DT300" i="32" s="1"/>
  <c r="DS354" i="32"/>
  <c r="DT354" i="32" s="1"/>
  <c r="DS306" i="32"/>
  <c r="DT306" i="32" s="1"/>
  <c r="DS237" i="32"/>
  <c r="DT237" i="32" s="1"/>
  <c r="DS208" i="32"/>
  <c r="DS394" i="32"/>
  <c r="DT394" i="32" s="1"/>
  <c r="DS360" i="32"/>
  <c r="DS347" i="32"/>
  <c r="DT347" i="32" s="1"/>
  <c r="DS309" i="32"/>
  <c r="DT309" i="32" s="1"/>
  <c r="DS303" i="32"/>
  <c r="DS285" i="32"/>
  <c r="DT285" i="32" s="1"/>
  <c r="DS296" i="32"/>
  <c r="DT296" i="32" s="1"/>
  <c r="DS245" i="32"/>
  <c r="DT245" i="32" s="1"/>
  <c r="DS236" i="32"/>
  <c r="DT236" i="32" s="1"/>
  <c r="DS374" i="32"/>
  <c r="DS352" i="32"/>
  <c r="DT352" i="32" s="1"/>
  <c r="DS305" i="32"/>
  <c r="DT305" i="32" s="1"/>
  <c r="DS279" i="32"/>
  <c r="DS233" i="32"/>
  <c r="DT233" i="32" s="1"/>
  <c r="DS250" i="32"/>
  <c r="DT250" i="32" s="1"/>
  <c r="DS290" i="32"/>
  <c r="DT290" i="32" s="1"/>
  <c r="DS262" i="32"/>
  <c r="DT262" i="32" s="1"/>
  <c r="DS276" i="32"/>
  <c r="DT276" i="32" s="1"/>
  <c r="DS463" i="32"/>
  <c r="DT463" i="32" s="1"/>
  <c r="DS342" i="32"/>
  <c r="DT342" i="32" s="1"/>
  <c r="DS283" i="32"/>
  <c r="DS263" i="32"/>
  <c r="DS358" i="32"/>
  <c r="DT358" i="32" s="1"/>
  <c r="DS268" i="32"/>
  <c r="DT268" i="32" s="1"/>
  <c r="DS212" i="32"/>
  <c r="DT212" i="32" s="1"/>
  <c r="DS333" i="32"/>
  <c r="DT333" i="32" s="1"/>
  <c r="DS291" i="32"/>
  <c r="DT291" i="32" s="1"/>
  <c r="DS318" i="32"/>
  <c r="DT318" i="32" s="1"/>
  <c r="DS389" i="32"/>
  <c r="DT389" i="32" s="1"/>
  <c r="DS323" i="32"/>
  <c r="DS211" i="32"/>
  <c r="DT211" i="32" s="1"/>
  <c r="DS311" i="32"/>
  <c r="DT311" i="32" s="1"/>
  <c r="DS400" i="32"/>
  <c r="DT400" i="32" s="1"/>
  <c r="DS308" i="32"/>
  <c r="DT308" i="32" s="1"/>
  <c r="DS302" i="32"/>
  <c r="DS204" i="32"/>
  <c r="DT204" i="32" s="1"/>
  <c r="EQ462" i="32"/>
  <c r="ER462" i="32" s="1"/>
  <c r="EQ386" i="32"/>
  <c r="ER386" i="32" s="1"/>
  <c r="EQ350" i="32"/>
  <c r="ER350" i="32" s="1"/>
  <c r="EQ326" i="32"/>
  <c r="ER326" i="32" s="1"/>
  <c r="EQ315" i="32"/>
  <c r="EQ282" i="32"/>
  <c r="ER282" i="32" s="1"/>
  <c r="EQ309" i="32"/>
  <c r="ER309" i="32" s="1"/>
  <c r="EQ284" i="32"/>
  <c r="ER284" i="32" s="1"/>
  <c r="EQ228" i="32"/>
  <c r="ER228" i="32" s="1"/>
  <c r="EQ211" i="32"/>
  <c r="EQ209" i="32"/>
  <c r="ER209" i="32" s="1"/>
  <c r="EQ291" i="32"/>
  <c r="EQ237" i="32"/>
  <c r="ER237" i="32" s="1"/>
  <c r="EQ374" i="32"/>
  <c r="EQ347" i="32"/>
  <c r="ER347" i="32" s="1"/>
  <c r="EQ400" i="32"/>
  <c r="ER400" i="32" s="1"/>
  <c r="EQ314" i="32"/>
  <c r="ER314" i="32" s="1"/>
  <c r="EQ275" i="32"/>
  <c r="EQ294" i="32"/>
  <c r="EQ280" i="32"/>
  <c r="ER280" i="32" s="1"/>
  <c r="EQ226" i="32"/>
  <c r="ER226" i="32" s="1"/>
  <c r="EQ246" i="32"/>
  <c r="EQ207" i="32"/>
  <c r="EQ324" i="32"/>
  <c r="ER324" i="32" s="1"/>
  <c r="EQ218" i="32"/>
  <c r="ER218" i="32" s="1"/>
  <c r="EQ373" i="32"/>
  <c r="ER373" i="32" s="1"/>
  <c r="EQ389" i="32"/>
  <c r="ER389" i="32" s="1"/>
  <c r="EQ370" i="32"/>
  <c r="ER370" i="32" s="1"/>
  <c r="EQ311" i="32"/>
  <c r="EQ269" i="32"/>
  <c r="ER269" i="32" s="1"/>
  <c r="EQ292" i="32"/>
  <c r="ER292" i="32" s="1"/>
  <c r="EQ273" i="32"/>
  <c r="EQ222" i="32"/>
  <c r="ER222" i="32" s="1"/>
  <c r="EQ230" i="32"/>
  <c r="EQ206" i="32"/>
  <c r="ER206" i="32" s="1"/>
  <c r="EQ325" i="32"/>
  <c r="ER325" i="32" s="1"/>
  <c r="EQ215" i="32"/>
  <c r="ER215" i="32" s="1"/>
  <c r="EQ392" i="32"/>
  <c r="ER392" i="32" s="1"/>
  <c r="EQ383" i="32"/>
  <c r="EQ354" i="32"/>
  <c r="ER354" i="32" s="1"/>
  <c r="EQ375" i="32"/>
  <c r="EQ310" i="32"/>
  <c r="ER310" i="32" s="1"/>
  <c r="EQ306" i="32"/>
  <c r="ER306" i="32" s="1"/>
  <c r="EQ380" i="32"/>
  <c r="ER380" i="32" s="1"/>
  <c r="EQ219" i="32"/>
  <c r="EQ248" i="32"/>
  <c r="EQ372" i="32"/>
  <c r="ER372" i="32" s="1"/>
  <c r="EQ276" i="32"/>
  <c r="ER276" i="32" s="1"/>
  <c r="EQ224" i="32"/>
  <c r="EQ258" i="32"/>
  <c r="ER258" i="32" s="1"/>
  <c r="EQ467" i="32"/>
  <c r="ER467" i="32" s="1"/>
  <c r="EQ387" i="32"/>
  <c r="EQ360" i="32"/>
  <c r="EQ333" i="32"/>
  <c r="ER333" i="32" s="1"/>
  <c r="EQ346" i="32"/>
  <c r="ER346" i="32" s="1"/>
  <c r="EQ356" i="32"/>
  <c r="ER356" i="32" s="1"/>
  <c r="EQ279" i="32"/>
  <c r="ER279" i="32" s="1"/>
  <c r="EQ307" i="32"/>
  <c r="EQ283" i="32"/>
  <c r="EQ223" i="32"/>
  <c r="ER223" i="32" s="1"/>
  <c r="EQ298" i="32"/>
  <c r="ER298" i="32" s="1"/>
  <c r="EQ296" i="32"/>
  <c r="EQ339" i="32"/>
  <c r="ER339" i="32" s="1"/>
  <c r="EQ388" i="32"/>
  <c r="ER388" i="32" s="1"/>
  <c r="EQ344" i="32"/>
  <c r="EQ271" i="32"/>
  <c r="EQ225" i="32"/>
  <c r="ER225" i="32" s="1"/>
  <c r="EQ272" i="32"/>
  <c r="EQ368" i="32"/>
  <c r="EQ318" i="32"/>
  <c r="EQ335" i="32"/>
  <c r="ER335" i="32" s="1"/>
  <c r="EQ317" i="32"/>
  <c r="ER317" i="32" s="1"/>
  <c r="EQ214" i="32"/>
  <c r="EQ379" i="32"/>
  <c r="EQ358" i="32"/>
  <c r="ER358" i="32" s="1"/>
  <c r="EQ312" i="32"/>
  <c r="ER312" i="32" s="1"/>
  <c r="EQ328" i="32"/>
  <c r="ER328" i="32" s="1"/>
  <c r="EQ212" i="32"/>
  <c r="ER212" i="32" s="1"/>
  <c r="EQ367" i="32"/>
  <c r="EQ305" i="32"/>
  <c r="ER305" i="32" s="1"/>
  <c r="EQ263" i="32"/>
  <c r="EQ320" i="32"/>
  <c r="ER320" i="32" s="1"/>
  <c r="EQ217" i="32"/>
  <c r="ER217" i="32" s="1"/>
  <c r="EQ338" i="32"/>
  <c r="ER338" i="32" s="1"/>
  <c r="EQ264" i="32"/>
  <c r="EQ293" i="32"/>
  <c r="ER293" i="32" s="1"/>
  <c r="EQ251" i="32"/>
  <c r="FO389" i="32"/>
  <c r="FP389" i="32" s="1"/>
  <c r="FO369" i="32"/>
  <c r="FP369" i="32" s="1"/>
  <c r="FO340" i="32"/>
  <c r="FP340" i="32" s="1"/>
  <c r="FO329" i="32"/>
  <c r="FP329" i="32" s="1"/>
  <c r="FO353" i="32"/>
  <c r="FP353" i="32" s="1"/>
  <c r="FO253" i="32"/>
  <c r="FP253" i="32" s="1"/>
  <c r="FO333" i="32"/>
  <c r="FP333" i="32" s="1"/>
  <c r="FO223" i="32"/>
  <c r="FP223" i="32" s="1"/>
  <c r="FO255" i="32"/>
  <c r="FP255" i="32" s="1"/>
  <c r="FO212" i="32"/>
  <c r="FP212" i="32" s="1"/>
  <c r="FO266" i="32"/>
  <c r="FP266" i="32" s="1"/>
  <c r="FO275" i="32"/>
  <c r="FO246" i="32"/>
  <c r="FP246" i="32" s="1"/>
  <c r="FO470" i="32"/>
  <c r="FP470" i="32" s="1"/>
  <c r="FO396" i="32"/>
  <c r="FP396" i="32" s="1"/>
  <c r="FO363" i="32"/>
  <c r="FP363" i="32" s="1"/>
  <c r="FO359" i="32"/>
  <c r="FP359" i="32" s="1"/>
  <c r="FO322" i="32"/>
  <c r="FP322" i="32" s="1"/>
  <c r="FO387" i="32"/>
  <c r="FO338" i="32"/>
  <c r="FP338" i="32" s="1"/>
  <c r="FO324" i="32"/>
  <c r="FP324" i="32" s="1"/>
  <c r="FO220" i="32"/>
  <c r="FP220" i="32" s="1"/>
  <c r="FO249" i="32"/>
  <c r="FO203" i="32"/>
  <c r="FP203" i="32" s="1"/>
  <c r="FO204" i="32"/>
  <c r="FP204" i="32" s="1"/>
  <c r="FO247" i="32"/>
  <c r="FP247" i="32" s="1"/>
  <c r="FO465" i="32"/>
  <c r="FP465" i="32" s="1"/>
  <c r="FO399" i="32"/>
  <c r="FP399" i="32" s="1"/>
  <c r="FO373" i="32"/>
  <c r="FP373" i="32" s="1"/>
  <c r="FO356" i="32"/>
  <c r="FP356" i="32" s="1"/>
  <c r="FO318" i="32"/>
  <c r="FP318" i="32" s="1"/>
  <c r="FO379" i="32"/>
  <c r="FO328" i="32"/>
  <c r="FP328" i="32" s="1"/>
  <c r="FO302" i="32"/>
  <c r="FP302" i="32" s="1"/>
  <c r="FO251" i="32"/>
  <c r="FP251" i="32" s="1"/>
  <c r="FO231" i="32"/>
  <c r="FO288" i="32"/>
  <c r="FP288" i="32" s="1"/>
  <c r="FO299" i="32"/>
  <c r="FO269" i="32"/>
  <c r="FP269" i="32" s="1"/>
  <c r="FO395" i="32"/>
  <c r="FO357" i="32"/>
  <c r="FP357" i="32" s="1"/>
  <c r="FO337" i="32"/>
  <c r="FO365" i="32"/>
  <c r="FP365" i="32" s="1"/>
  <c r="FO252" i="32"/>
  <c r="FP252" i="32" s="1"/>
  <c r="FO261" i="32"/>
  <c r="FP261" i="32" s="1"/>
  <c r="FO286" i="32"/>
  <c r="FP286" i="32" s="1"/>
  <c r="FO232" i="32"/>
  <c r="FO237" i="32"/>
  <c r="FP237" i="32" s="1"/>
  <c r="FO243" i="32"/>
  <c r="FP243" i="32" s="1"/>
  <c r="FO239" i="32"/>
  <c r="FP239" i="32" s="1"/>
  <c r="FO230" i="32"/>
  <c r="FP230" i="32" s="1"/>
  <c r="FO397" i="32"/>
  <c r="FP397" i="32" s="1"/>
  <c r="FO386" i="32"/>
  <c r="FP386" i="32" s="1"/>
  <c r="FO346" i="32"/>
  <c r="FP346" i="32" s="1"/>
  <c r="FO335" i="32"/>
  <c r="FP335" i="32" s="1"/>
  <c r="FO366" i="32"/>
  <c r="FP366" i="32" s="1"/>
  <c r="FO259" i="32"/>
  <c r="FP259" i="32" s="1"/>
  <c r="FO327" i="32"/>
  <c r="FO241" i="32"/>
  <c r="FO281" i="32"/>
  <c r="FP281" i="32" s="1"/>
  <c r="FO218" i="32"/>
  <c r="FP218" i="32" s="1"/>
  <c r="FO267" i="32"/>
  <c r="FO316" i="32"/>
  <c r="FP316" i="32" s="1"/>
  <c r="FO213" i="32"/>
  <c r="FP213" i="32" s="1"/>
  <c r="FO371" i="32"/>
  <c r="FO321" i="32"/>
  <c r="FP321" i="32" s="1"/>
  <c r="FO285" i="32"/>
  <c r="FP285" i="32" s="1"/>
  <c r="FO308" i="32"/>
  <c r="FP308" i="32" s="1"/>
  <c r="FO216" i="32"/>
  <c r="FP216" i="32" s="1"/>
  <c r="FO462" i="32"/>
  <c r="FP462" i="32" s="1"/>
  <c r="FO362" i="32"/>
  <c r="FP362" i="32" s="1"/>
  <c r="FO256" i="32"/>
  <c r="FO242" i="32"/>
  <c r="FP242" i="32" s="1"/>
  <c r="FO224" i="32"/>
  <c r="FP224" i="32" s="1"/>
  <c r="FO361" i="32"/>
  <c r="FP361" i="32" s="1"/>
  <c r="FO347" i="32"/>
  <c r="FP347" i="32" s="1"/>
  <c r="FO250" i="32"/>
  <c r="FP250" i="32" s="1"/>
  <c r="FO287" i="32"/>
  <c r="FO341" i="32"/>
  <c r="FP341" i="32" s="1"/>
  <c r="FO296" i="32"/>
  <c r="FP296" i="32" s="1"/>
  <c r="FO228" i="32"/>
  <c r="FP228" i="32" s="1"/>
  <c r="FO282" i="32"/>
  <c r="FP282" i="32" s="1"/>
  <c r="FO391" i="32"/>
  <c r="FO376" i="32"/>
  <c r="FP376" i="32" s="1"/>
  <c r="FO258" i="32"/>
  <c r="FP258" i="32" s="1"/>
  <c r="FO227" i="32"/>
  <c r="FP227" i="32" s="1"/>
  <c r="FO209" i="32"/>
  <c r="DS295" i="32"/>
  <c r="DT295" i="32" s="1"/>
  <c r="CU216" i="32"/>
  <c r="CV216" i="32" s="1"/>
  <c r="AY223" i="32"/>
  <c r="CU466" i="32"/>
  <c r="CV466" i="32" s="1"/>
  <c r="AA222" i="32"/>
  <c r="AA314" i="32"/>
  <c r="AB314" i="32" s="1"/>
  <c r="AA223" i="32"/>
  <c r="AB223" i="32" s="1"/>
  <c r="AA236" i="32"/>
  <c r="AB236" i="32" s="1"/>
  <c r="AA308" i="32"/>
  <c r="AB308" i="32" s="1"/>
  <c r="AA335" i="32"/>
  <c r="AA356" i="32"/>
  <c r="AB356" i="32" s="1"/>
  <c r="AA391" i="32"/>
  <c r="FO277" i="32"/>
  <c r="FP277" i="32" s="1"/>
  <c r="FO268" i="32"/>
  <c r="FP268" i="32" s="1"/>
  <c r="EQ204" i="32"/>
  <c r="ER204" i="32" s="1"/>
  <c r="EQ369" i="32"/>
  <c r="DS254" i="32"/>
  <c r="DT254" i="32" s="1"/>
  <c r="CU269" i="32"/>
  <c r="CV269" i="32" s="1"/>
  <c r="AY277" i="32"/>
  <c r="AZ277" i="32" s="1"/>
  <c r="AA467" i="32"/>
  <c r="X133" i="33"/>
  <c r="X156" i="33"/>
  <c r="X28" i="33"/>
  <c r="AN32" i="33"/>
  <c r="AN28" i="33"/>
  <c r="AN156" i="33"/>
  <c r="AN66" i="33"/>
  <c r="AN60" i="33"/>
  <c r="AN159" i="33"/>
  <c r="BD161" i="33"/>
  <c r="BT159" i="33"/>
  <c r="BT141" i="33"/>
  <c r="BT58" i="33"/>
  <c r="BT31" i="33"/>
  <c r="BT11" i="33"/>
  <c r="BT142" i="33"/>
  <c r="CJ59" i="33"/>
  <c r="CJ16" i="33"/>
  <c r="CJ134" i="33"/>
  <c r="CJ12" i="33"/>
  <c r="CJ141" i="33"/>
  <c r="CZ13" i="33"/>
  <c r="CZ134" i="33"/>
  <c r="S23" i="37"/>
  <c r="Y43" i="37"/>
  <c r="Y83" i="37"/>
  <c r="Y107" i="37"/>
  <c r="Y109" i="37"/>
  <c r="AB111" i="37"/>
  <c r="AH33" i="37"/>
  <c r="AB17" i="37"/>
  <c r="Y37" i="37"/>
  <c r="Y53" i="37"/>
  <c r="Y57" i="37"/>
  <c r="Y89" i="37"/>
  <c r="S109" i="37"/>
  <c r="FS386" i="32"/>
  <c r="BF28" i="33"/>
  <c r="DB65" i="33"/>
  <c r="J12" i="33"/>
  <c r="J142" i="33"/>
  <c r="J158" i="33"/>
  <c r="J139" i="33"/>
  <c r="J141" i="33"/>
  <c r="J140" i="33"/>
  <c r="CL60" i="33"/>
  <c r="DB35" i="33"/>
  <c r="Z161" i="33"/>
  <c r="AP35" i="33"/>
  <c r="BV161" i="33"/>
  <c r="BV64" i="33"/>
  <c r="Z158" i="33"/>
  <c r="AP59" i="33"/>
  <c r="DB141" i="33"/>
  <c r="DB60" i="33"/>
  <c r="DB160" i="33"/>
  <c r="BV142" i="33"/>
  <c r="BV58" i="33"/>
  <c r="AP57" i="33"/>
  <c r="AP141" i="33"/>
  <c r="AP159" i="33"/>
  <c r="AP149" i="33"/>
  <c r="Z11" i="33"/>
  <c r="Z142" i="33"/>
  <c r="Z139" i="33"/>
  <c r="CL158" i="33"/>
  <c r="CL148" i="33"/>
  <c r="CL139" i="33"/>
  <c r="BF57" i="33"/>
  <c r="BF58" i="33"/>
  <c r="BF161" i="33"/>
  <c r="BF160" i="33"/>
  <c r="CL12" i="33"/>
  <c r="DB134" i="33"/>
  <c r="BV135" i="33"/>
  <c r="BF134" i="33"/>
  <c r="Z66" i="33"/>
  <c r="Z134" i="33"/>
  <c r="Z57" i="33"/>
  <c r="CL134" i="33"/>
  <c r="AP133" i="33"/>
  <c r="J132" i="33"/>
  <c r="J138" i="33"/>
  <c r="CL156" i="33"/>
  <c r="BV157" i="33"/>
  <c r="AP156" i="33"/>
  <c r="DB31" i="33"/>
  <c r="CL30" i="33"/>
  <c r="AP14" i="33"/>
  <c r="Z30" i="33"/>
  <c r="J31" i="33"/>
  <c r="AP65" i="33"/>
  <c r="J65" i="33"/>
  <c r="BF65" i="33"/>
  <c r="J147" i="33"/>
  <c r="J161" i="33"/>
  <c r="J57" i="33"/>
  <c r="J35" i="33"/>
  <c r="Z12" i="33"/>
  <c r="BF60" i="33"/>
  <c r="AP140" i="33"/>
  <c r="Z141" i="33"/>
  <c r="AP64" i="33"/>
  <c r="CL35" i="33"/>
  <c r="DB13" i="33"/>
  <c r="DB57" i="33"/>
  <c r="DB12" i="33"/>
  <c r="DB59" i="33"/>
  <c r="DB142" i="33"/>
  <c r="BV158" i="33"/>
  <c r="BV139" i="33"/>
  <c r="AP11" i="33"/>
  <c r="AP147" i="33"/>
  <c r="AP58" i="33"/>
  <c r="AP160" i="33"/>
  <c r="Z64" i="33"/>
  <c r="Z149" i="33"/>
  <c r="CL13" i="33"/>
  <c r="CL141" i="33"/>
  <c r="BF64" i="33"/>
  <c r="BF139" i="33"/>
  <c r="BF148" i="33"/>
  <c r="DB66" i="33"/>
  <c r="DB135" i="33"/>
  <c r="BV66" i="33"/>
  <c r="BV136" i="33"/>
  <c r="BF66" i="33"/>
  <c r="BF135" i="33"/>
  <c r="Z67" i="33"/>
  <c r="Z135" i="33"/>
  <c r="CL66" i="33"/>
  <c r="CL135" i="33"/>
  <c r="CL59" i="33"/>
  <c r="AP134" i="33"/>
  <c r="AP12" i="33"/>
  <c r="J133" i="33"/>
  <c r="Z157" i="33"/>
  <c r="BV34" i="33"/>
  <c r="AP34" i="33"/>
  <c r="CL14" i="33"/>
  <c r="BV29" i="33"/>
  <c r="AP15" i="33"/>
  <c r="Z32" i="33"/>
  <c r="BV65" i="33"/>
  <c r="J11" i="33"/>
  <c r="J148" i="33"/>
  <c r="J159" i="33"/>
  <c r="J60" i="33"/>
  <c r="J149" i="33"/>
  <c r="J58" i="33"/>
  <c r="BV57" i="33"/>
  <c r="BV13" i="33"/>
  <c r="DB161" i="33"/>
  <c r="BF59" i="33"/>
  <c r="CL161" i="33"/>
  <c r="Z59" i="33"/>
  <c r="BF13" i="33"/>
  <c r="BV12" i="33"/>
  <c r="DB159" i="33"/>
  <c r="DB58" i="33"/>
  <c r="BV141" i="33"/>
  <c r="BV11" i="33"/>
  <c r="BV149" i="33"/>
  <c r="AP148" i="33"/>
  <c r="AP139" i="33"/>
  <c r="Z35" i="33"/>
  <c r="Z159" i="33"/>
  <c r="Z160" i="33"/>
  <c r="CL140" i="33"/>
  <c r="CL57" i="33"/>
  <c r="CL159" i="33"/>
  <c r="CL149" i="33"/>
  <c r="BF11" i="33"/>
  <c r="BF140" i="33"/>
  <c r="BF147" i="33"/>
  <c r="BF159" i="33"/>
  <c r="DB67" i="33"/>
  <c r="DB137" i="33"/>
  <c r="BV132" i="33"/>
  <c r="BF132" i="33"/>
  <c r="BF136" i="33"/>
  <c r="Z132" i="33"/>
  <c r="Z136" i="33"/>
  <c r="CL67" i="33"/>
  <c r="CL136" i="33"/>
  <c r="AP67" i="33"/>
  <c r="AP135" i="33"/>
  <c r="J66" i="33"/>
  <c r="J136" i="33"/>
  <c r="CL157" i="33"/>
  <c r="BF34" i="33"/>
  <c r="AI10" i="37"/>
  <c r="AK12" i="37"/>
  <c r="M19" i="42" s="1"/>
  <c r="M27" i="42" s="1"/>
  <c r="M105" i="42" s="1"/>
  <c r="P83" i="37"/>
  <c r="P25" i="37"/>
  <c r="Z10" i="37"/>
  <c r="G81" i="37"/>
  <c r="S51" i="37"/>
  <c r="S63" i="37"/>
  <c r="S115" i="37"/>
  <c r="S93" i="37"/>
  <c r="S25" i="37"/>
  <c r="S105" i="37"/>
  <c r="S87" i="37"/>
  <c r="S61" i="37"/>
  <c r="S81" i="37"/>
  <c r="S53" i="37"/>
  <c r="S95" i="37"/>
  <c r="S97" i="37"/>
  <c r="S121" i="37"/>
  <c r="AE25" i="37"/>
  <c r="AE37" i="37"/>
  <c r="R12" i="37"/>
  <c r="AH25" i="37"/>
  <c r="AH103" i="37"/>
  <c r="AH119" i="37"/>
  <c r="AH65" i="37"/>
  <c r="BI73" i="37"/>
  <c r="BI107" i="37"/>
  <c r="BI81" i="37"/>
  <c r="AZ12" i="37"/>
  <c r="R19" i="42" s="1"/>
  <c r="R27" i="42" s="1"/>
  <c r="R105" i="42" s="1"/>
  <c r="AX10" i="37"/>
  <c r="AH19" i="37"/>
  <c r="AH27" i="37"/>
  <c r="AK13" i="37"/>
  <c r="AK21" i="37"/>
  <c r="AK29" i="37"/>
  <c r="AK37" i="37"/>
  <c r="AK45" i="37"/>
  <c r="AK53" i="37"/>
  <c r="AK61" i="37"/>
  <c r="AK77" i="37"/>
  <c r="AK85" i="37"/>
  <c r="AK93" i="37"/>
  <c r="AK101" i="37"/>
  <c r="AK109" i="37"/>
  <c r="AK117" i="37"/>
  <c r="AW49" i="37"/>
  <c r="S89" i="37"/>
  <c r="S67" i="37"/>
  <c r="S91" i="37"/>
  <c r="S113" i="37"/>
  <c r="S71" i="37"/>
  <c r="S83" i="37"/>
  <c r="S31" i="37"/>
  <c r="S13" i="37"/>
  <c r="S117" i="37"/>
  <c r="S57" i="37"/>
  <c r="S65" i="37"/>
  <c r="S43" i="37"/>
  <c r="S47" i="37"/>
  <c r="S103" i="37"/>
  <c r="AE83" i="37"/>
  <c r="AE105" i="37"/>
  <c r="AH55" i="37"/>
  <c r="AH71" i="37"/>
  <c r="AH73" i="37"/>
  <c r="AH113" i="37"/>
  <c r="AH95" i="37"/>
  <c r="AH89" i="37"/>
  <c r="AH41" i="37"/>
  <c r="AH105" i="37"/>
  <c r="AH47" i="37"/>
  <c r="BH12" i="37"/>
  <c r="S37" i="37"/>
  <c r="S101" i="37"/>
  <c r="S107" i="37"/>
  <c r="S119" i="37"/>
  <c r="S39" i="37"/>
  <c r="S15" i="37"/>
  <c r="S75" i="37"/>
  <c r="S33" i="37"/>
  <c r="S99" i="37"/>
  <c r="S41" i="37"/>
  <c r="S85" i="37"/>
  <c r="AE43" i="37"/>
  <c r="AE79" i="37"/>
  <c r="AH121" i="37"/>
  <c r="AG12" i="37"/>
  <c r="AH31" i="37"/>
  <c r="AH57" i="37"/>
  <c r="AH79" i="37"/>
  <c r="AH97" i="37"/>
  <c r="AH111" i="37"/>
  <c r="AH63" i="37"/>
  <c r="Y69" i="37"/>
  <c r="BI49" i="37"/>
  <c r="BI115" i="37"/>
  <c r="AH13" i="37"/>
  <c r="AH21" i="37"/>
  <c r="AH29" i="37"/>
  <c r="AH37" i="37"/>
  <c r="AH45" i="37"/>
  <c r="AH53" i="37"/>
  <c r="AH61" i="37"/>
  <c r="AH69" i="37"/>
  <c r="AH77" i="37"/>
  <c r="AH85" i="37"/>
  <c r="AH93" i="37"/>
  <c r="AH101" i="37"/>
  <c r="AH109" i="37"/>
  <c r="AH117" i="37"/>
  <c r="AW23" i="37"/>
  <c r="AW31" i="37"/>
  <c r="AW39" i="37"/>
  <c r="AW47" i="37"/>
  <c r="AW55" i="37"/>
  <c r="AW63" i="37"/>
  <c r="AW71" i="37"/>
  <c r="AW79" i="37"/>
  <c r="AW87" i="37"/>
  <c r="AW95" i="37"/>
  <c r="AW103" i="37"/>
  <c r="AW111" i="37"/>
  <c r="AW119" i="37"/>
  <c r="I121" i="37"/>
  <c r="F121" i="37"/>
  <c r="EL160" i="33"/>
  <c r="ED160" i="33"/>
  <c r="EP160" i="33"/>
  <c r="DN160" i="33"/>
  <c r="EH160" i="33"/>
  <c r="EB160" i="33"/>
  <c r="DP160" i="33"/>
  <c r="DT160" i="33"/>
  <c r="DV160" i="33"/>
  <c r="EF160" i="33"/>
  <c r="EN160" i="33"/>
  <c r="EJ160" i="33"/>
  <c r="DZ160" i="33"/>
  <c r="DX160" i="33"/>
  <c r="DR160" i="33"/>
  <c r="AB11" i="32"/>
  <c r="AB161" i="32"/>
  <c r="AB23" i="32"/>
  <c r="V111" i="37"/>
  <c r="V35" i="37"/>
  <c r="V69" i="37"/>
  <c r="V55" i="37"/>
  <c r="V17" i="37"/>
  <c r="BL45" i="37"/>
  <c r="BL33" i="37"/>
  <c r="BL49" i="37"/>
  <c r="BL69" i="37"/>
  <c r="BL53" i="37"/>
  <c r="BL117" i="37"/>
  <c r="BL21" i="37"/>
  <c r="BL101" i="37"/>
  <c r="BL25" i="37"/>
  <c r="BL17" i="37"/>
  <c r="BL41" i="37"/>
  <c r="BL61" i="37"/>
  <c r="BL57" i="37"/>
  <c r="BL89" i="37"/>
  <c r="BL119" i="37"/>
  <c r="BL113" i="37"/>
  <c r="BL105" i="37"/>
  <c r="BK12" i="37"/>
  <c r="BL77" i="37"/>
  <c r="BL115" i="37"/>
  <c r="BL23" i="37"/>
  <c r="BL67" i="37"/>
  <c r="BL73" i="37"/>
  <c r="BL93" i="37"/>
  <c r="BL37" i="37"/>
  <c r="BL65" i="37"/>
  <c r="BL97" i="37"/>
  <c r="DV59" i="33"/>
  <c r="DR59" i="33"/>
  <c r="EN59" i="33"/>
  <c r="EF59" i="33"/>
  <c r="DT59" i="33"/>
  <c r="EP59" i="33"/>
  <c r="DP59" i="33"/>
  <c r="EJ59" i="33"/>
  <c r="EB59" i="33"/>
  <c r="DN59" i="33"/>
  <c r="DZ59" i="33"/>
  <c r="EL59" i="33"/>
  <c r="EH59" i="33"/>
  <c r="DX59" i="33"/>
  <c r="ED59" i="33"/>
  <c r="AB141" i="32"/>
  <c r="AZ189" i="32"/>
  <c r="AZ612" i="32"/>
  <c r="AB491" i="32"/>
  <c r="BX113" i="32"/>
  <c r="BX17" i="32"/>
  <c r="AB413" i="32"/>
  <c r="EF147" i="33"/>
  <c r="ED147" i="33"/>
  <c r="DP147" i="33"/>
  <c r="DR147" i="33"/>
  <c r="EP147" i="33"/>
  <c r="EB147" i="33"/>
  <c r="DT147" i="33"/>
  <c r="EJ147" i="33"/>
  <c r="DV147" i="33"/>
  <c r="EH147" i="33"/>
  <c r="EL147" i="33"/>
  <c r="EN147" i="33"/>
  <c r="DN147" i="33"/>
  <c r="DZ147" i="33"/>
  <c r="DX147" i="33"/>
  <c r="ER41" i="32"/>
  <c r="AZ49" i="32"/>
  <c r="AB49" i="32"/>
  <c r="ER57" i="32"/>
  <c r="DT57" i="32"/>
  <c r="BX89" i="32"/>
  <c r="AZ109" i="32"/>
  <c r="BX153" i="32"/>
  <c r="CV169" i="32"/>
  <c r="BX169" i="32"/>
  <c r="AB177" i="32"/>
  <c r="BX185" i="32"/>
  <c r="AB405" i="32"/>
  <c r="FP405" i="32"/>
  <c r="BX405" i="32"/>
  <c r="AZ405" i="32"/>
  <c r="AZ409" i="32"/>
  <c r="DT409" i="32"/>
  <c r="BU409" i="32"/>
  <c r="BX425" i="32"/>
  <c r="AB425" i="32"/>
  <c r="DT433" i="32"/>
  <c r="AZ433" i="32"/>
  <c r="ER433" i="32"/>
  <c r="FP475" i="32"/>
  <c r="CV475" i="32"/>
  <c r="DT475" i="32"/>
  <c r="DT495" i="32"/>
  <c r="FP604" i="32"/>
  <c r="AZ608" i="32"/>
  <c r="AB608" i="32"/>
  <c r="DT608" i="32"/>
  <c r="FS161" i="32"/>
  <c r="CA193" i="32"/>
  <c r="ER409" i="32"/>
  <c r="ER475" i="32"/>
  <c r="ER185" i="32"/>
  <c r="ER49" i="32"/>
  <c r="DT33" i="32"/>
  <c r="CV89" i="32"/>
  <c r="CV97" i="32"/>
  <c r="CV177" i="32"/>
  <c r="CV608" i="32"/>
  <c r="AB81" i="32"/>
  <c r="AB145" i="32"/>
  <c r="AB409" i="32"/>
  <c r="DX11" i="33"/>
  <c r="DV11" i="33"/>
  <c r="DZ11" i="33"/>
  <c r="DP11" i="33"/>
  <c r="EP11" i="33"/>
  <c r="ED11" i="33"/>
  <c r="EF11" i="33"/>
  <c r="DN11" i="33"/>
  <c r="EL11" i="33"/>
  <c r="EN11" i="33"/>
  <c r="DR11" i="33"/>
  <c r="EJ11" i="33"/>
  <c r="EH11" i="33"/>
  <c r="EB11" i="33"/>
  <c r="DT11" i="33"/>
  <c r="AB65" i="32"/>
  <c r="ER65" i="32"/>
  <c r="AZ65" i="32"/>
  <c r="ER73" i="32"/>
  <c r="BX77" i="32"/>
  <c r="BX97" i="32"/>
  <c r="ER105" i="32"/>
  <c r="AZ105" i="32"/>
  <c r="AZ121" i="32"/>
  <c r="AZ137" i="32"/>
  <c r="Y137" i="32"/>
  <c r="CV145" i="32"/>
  <c r="DT145" i="32"/>
  <c r="DT161" i="32"/>
  <c r="ER161" i="32"/>
  <c r="ER193" i="32"/>
  <c r="AZ193" i="32"/>
  <c r="FP193" i="32"/>
  <c r="FP201" i="32"/>
  <c r="AB201" i="32"/>
  <c r="DT201" i="32"/>
  <c r="AZ441" i="32"/>
  <c r="AB441" i="32"/>
  <c r="ER441" i="32"/>
  <c r="ER445" i="32"/>
  <c r="BX445" i="32"/>
  <c r="CV461" i="32"/>
  <c r="AB461" i="32"/>
  <c r="BX479" i="32"/>
  <c r="DT483" i="32"/>
  <c r="FP483" i="32"/>
  <c r="EH57" i="33"/>
  <c r="DV57" i="33"/>
  <c r="EP57" i="33"/>
  <c r="EN57" i="33"/>
  <c r="DN57" i="33"/>
  <c r="ED57" i="33"/>
  <c r="EJ57" i="33"/>
  <c r="EL57" i="33"/>
  <c r="DZ57" i="33"/>
  <c r="DT57" i="33"/>
  <c r="DR57" i="33"/>
  <c r="DX57" i="33"/>
  <c r="DP57" i="33"/>
  <c r="EF57" i="33"/>
  <c r="EB57" i="33"/>
  <c r="Y491" i="32"/>
  <c r="EH58" i="33"/>
  <c r="DX58" i="33"/>
  <c r="DZ58" i="33"/>
  <c r="DN58" i="33"/>
  <c r="ED58" i="33"/>
  <c r="DR58" i="33"/>
  <c r="EJ58" i="33"/>
  <c r="EF58" i="33"/>
  <c r="EN58" i="33"/>
  <c r="DT58" i="33"/>
  <c r="DP58" i="33"/>
  <c r="EL58" i="33"/>
  <c r="EB58" i="33"/>
  <c r="DV58" i="33"/>
  <c r="EP58" i="33"/>
  <c r="EH159" i="33"/>
  <c r="DZ159" i="33"/>
  <c r="DP159" i="33"/>
  <c r="DV159" i="33"/>
  <c r="ED159" i="33"/>
  <c r="DN159" i="33"/>
  <c r="EL159" i="33"/>
  <c r="DX159" i="33"/>
  <c r="EP159" i="33"/>
  <c r="DR159" i="33"/>
  <c r="EB159" i="33"/>
  <c r="DT159" i="33"/>
  <c r="EN159" i="33"/>
  <c r="EF159" i="33"/>
  <c r="EJ159" i="33"/>
  <c r="EL149" i="33"/>
  <c r="EJ149" i="33"/>
  <c r="DX149" i="33"/>
  <c r="EN149" i="33"/>
  <c r="EF149" i="33"/>
  <c r="ED149" i="33"/>
  <c r="DT149" i="33"/>
  <c r="DZ149" i="33"/>
  <c r="DP149" i="33"/>
  <c r="DR149" i="33"/>
  <c r="DV149" i="33"/>
  <c r="EP149" i="33"/>
  <c r="DN149" i="33"/>
  <c r="EB149" i="33"/>
  <c r="EH149" i="33"/>
  <c r="AB499" i="32"/>
  <c r="BX81" i="32"/>
  <c r="BX409" i="32"/>
  <c r="ER425" i="32"/>
  <c r="DT25" i="32"/>
  <c r="DT66" i="32"/>
  <c r="DT186" i="32"/>
  <c r="FP190" i="32"/>
  <c r="ER430" i="32"/>
  <c r="AZ78" i="32"/>
  <c r="BX86" i="32"/>
  <c r="DT414" i="32"/>
  <c r="DT620" i="32"/>
  <c r="DP139" i="33"/>
  <c r="DZ139" i="33"/>
  <c r="DV139" i="33"/>
  <c r="EL139" i="33"/>
  <c r="DN139" i="33"/>
  <c r="EH139" i="33"/>
  <c r="EJ139" i="33"/>
  <c r="EP139" i="33"/>
  <c r="EB139" i="33"/>
  <c r="EN139" i="33"/>
  <c r="EF139" i="33"/>
  <c r="DX139" i="33"/>
  <c r="DT139" i="33"/>
  <c r="ED139" i="33"/>
  <c r="DR139" i="33"/>
  <c r="P15" i="37"/>
  <c r="AB431" i="32"/>
  <c r="AB130" i="32"/>
  <c r="EU169" i="32"/>
  <c r="EU403" i="32"/>
  <c r="DW155" i="32"/>
  <c r="DW99" i="32"/>
  <c r="DW159" i="32"/>
  <c r="CY496" i="32"/>
  <c r="CY499" i="32"/>
  <c r="CY144" i="32"/>
  <c r="CY30" i="32"/>
  <c r="CA169" i="32"/>
  <c r="CA185" i="32"/>
  <c r="CA163" i="32"/>
  <c r="BC86" i="32"/>
  <c r="BC406" i="32"/>
  <c r="BC97" i="32"/>
  <c r="BC419" i="32"/>
  <c r="FP113" i="32"/>
  <c r="FP449" i="32"/>
  <c r="FP441" i="32"/>
  <c r="FP112" i="32"/>
  <c r="FP67" i="32"/>
  <c r="FP195" i="32"/>
  <c r="FP80" i="32"/>
  <c r="FP97" i="32"/>
  <c r="FP187" i="32"/>
  <c r="X15" i="33"/>
  <c r="X32" i="33"/>
  <c r="X29" i="33"/>
  <c r="X134" i="33"/>
  <c r="X64" i="33"/>
  <c r="X58" i="33"/>
  <c r="X140" i="33"/>
  <c r="X31" i="33"/>
  <c r="X34" i="33"/>
  <c r="X138" i="33"/>
  <c r="X132" i="33"/>
  <c r="X161" i="33"/>
  <c r="X59" i="33"/>
  <c r="X12" i="33"/>
  <c r="X33" i="33"/>
  <c r="X16" i="33"/>
  <c r="X157" i="33"/>
  <c r="X67" i="33"/>
  <c r="X148" i="33"/>
  <c r="X147" i="33"/>
  <c r="X159" i="33"/>
  <c r="AN16" i="33"/>
  <c r="AN29" i="33"/>
  <c r="AN34" i="33"/>
  <c r="AN138" i="33"/>
  <c r="AN67" i="33"/>
  <c r="AN11" i="33"/>
  <c r="AN158" i="33"/>
  <c r="AN139" i="33"/>
  <c r="AN33" i="33"/>
  <c r="AN14" i="33"/>
  <c r="AN157" i="33"/>
  <c r="AN136" i="33"/>
  <c r="AN134" i="33"/>
  <c r="AN13" i="33"/>
  <c r="AN140" i="33"/>
  <c r="AN64" i="33"/>
  <c r="AN30" i="33"/>
  <c r="AN133" i="33"/>
  <c r="AN161" i="33"/>
  <c r="AN58" i="33"/>
  <c r="BD29" i="33"/>
  <c r="BD31" i="33"/>
  <c r="BD14" i="33"/>
  <c r="BD157" i="33"/>
  <c r="BD66" i="33"/>
  <c r="BD159" i="33"/>
  <c r="BD142" i="33"/>
  <c r="BD30" i="33"/>
  <c r="BD137" i="33"/>
  <c r="BD135" i="33"/>
  <c r="BD160" i="33"/>
  <c r="BD64" i="33"/>
  <c r="BD12" i="33"/>
  <c r="BD139" i="33"/>
  <c r="BD141" i="33"/>
  <c r="BD33" i="33"/>
  <c r="BD15" i="33"/>
  <c r="BD34" i="33"/>
  <c r="BD149" i="33"/>
  <c r="BD132" i="33"/>
  <c r="BD35" i="33"/>
  <c r="BD13" i="33"/>
  <c r="BD11" i="33"/>
  <c r="BD158" i="33"/>
  <c r="BT30" i="33"/>
  <c r="BT15" i="33"/>
  <c r="BT134" i="33"/>
  <c r="BT136" i="33"/>
  <c r="BT60" i="33"/>
  <c r="BT161" i="33"/>
  <c r="BT140" i="33"/>
  <c r="BT64" i="33"/>
  <c r="BT32" i="33"/>
  <c r="BT14" i="33"/>
  <c r="BT34" i="33"/>
  <c r="BT137" i="33"/>
  <c r="BT139" i="33"/>
  <c r="BT57" i="33"/>
  <c r="BT12" i="33"/>
  <c r="BT149" i="33"/>
  <c r="BT59" i="33"/>
  <c r="BT16" i="33"/>
  <c r="BT156" i="33"/>
  <c r="BT67" i="33"/>
  <c r="BT148" i="33"/>
  <c r="CJ31" i="33"/>
  <c r="CJ29" i="33"/>
  <c r="CJ34" i="33"/>
  <c r="CJ67" i="33"/>
  <c r="CJ133" i="33"/>
  <c r="CJ11" i="33"/>
  <c r="CJ158" i="33"/>
  <c r="CJ28" i="33"/>
  <c r="CJ157" i="33"/>
  <c r="CJ136" i="33"/>
  <c r="CJ60" i="33"/>
  <c r="CJ140" i="33"/>
  <c r="CJ32" i="33"/>
  <c r="CJ14" i="33"/>
  <c r="CJ138" i="33"/>
  <c r="CJ66" i="33"/>
  <c r="CJ160" i="33"/>
  <c r="CJ35" i="33"/>
  <c r="CJ159" i="33"/>
  <c r="CJ64" i="33"/>
  <c r="CJ161" i="33"/>
  <c r="CJ139" i="33"/>
  <c r="CZ32" i="33"/>
  <c r="CZ33" i="33"/>
  <c r="CZ14" i="33"/>
  <c r="CZ132" i="33"/>
  <c r="CZ58" i="33"/>
  <c r="CZ160" i="33"/>
  <c r="CZ141" i="33"/>
  <c r="CZ30" i="33"/>
  <c r="CZ28" i="33"/>
  <c r="CZ34" i="33"/>
  <c r="CZ135" i="33"/>
  <c r="CZ12" i="33"/>
  <c r="CZ161" i="33"/>
  <c r="CZ16" i="33"/>
  <c r="CZ156" i="33"/>
  <c r="CZ137" i="33"/>
  <c r="CZ66" i="33"/>
  <c r="CZ147" i="33"/>
  <c r="CZ159" i="33"/>
  <c r="CZ59" i="33"/>
  <c r="DR133" i="33"/>
  <c r="DV133" i="33"/>
  <c r="EP133" i="33"/>
  <c r="DP133" i="33"/>
  <c r="EB133" i="33"/>
  <c r="DX133" i="33"/>
  <c r="EN133" i="33"/>
  <c r="EJ133" i="33"/>
  <c r="EL133" i="33"/>
  <c r="DN133" i="33"/>
  <c r="ED133" i="33"/>
  <c r="EF133" i="33"/>
  <c r="DZ133" i="33"/>
  <c r="EH133" i="33"/>
  <c r="DT133" i="33"/>
  <c r="DV137" i="33"/>
  <c r="EP137" i="33"/>
  <c r="EB137" i="33"/>
  <c r="EJ137" i="33"/>
  <c r="EL137" i="33"/>
  <c r="DX137" i="33"/>
  <c r="EN137" i="33"/>
  <c r="EF137" i="33"/>
  <c r="DZ137" i="33"/>
  <c r="ED137" i="33"/>
  <c r="EH137" i="33"/>
  <c r="DT137" i="33"/>
  <c r="DN137" i="33"/>
  <c r="DP137" i="33"/>
  <c r="DR137" i="33"/>
  <c r="DZ150" i="33"/>
  <c r="DN150" i="33"/>
  <c r="DV150" i="33"/>
  <c r="DP150" i="33"/>
  <c r="ED150" i="33"/>
  <c r="EJ150" i="33"/>
  <c r="EP150" i="33"/>
  <c r="EB150" i="33"/>
  <c r="DT150" i="33"/>
  <c r="EL150" i="33"/>
  <c r="EN150" i="33"/>
  <c r="DX150" i="33"/>
  <c r="EF150" i="33"/>
  <c r="EH150" i="33"/>
  <c r="DR150" i="33"/>
  <c r="BL15" i="37"/>
  <c r="AB23" i="37"/>
  <c r="V25" i="37"/>
  <c r="BL27" i="37"/>
  <c r="BL31" i="37"/>
  <c r="BL35" i="37"/>
  <c r="V37" i="37"/>
  <c r="BL39" i="37"/>
  <c r="V41" i="37"/>
  <c r="BL43" i="37"/>
  <c r="V45" i="37"/>
  <c r="DX158" i="33"/>
  <c r="EN158" i="33"/>
  <c r="DP158" i="33"/>
  <c r="EF158" i="33"/>
  <c r="EH158" i="33"/>
  <c r="DZ158" i="33"/>
  <c r="DV158" i="33"/>
  <c r="EL158" i="33"/>
  <c r="DR158" i="33"/>
  <c r="EJ158" i="33"/>
  <c r="DN158" i="33"/>
  <c r="ED158" i="33"/>
  <c r="DT158" i="33"/>
  <c r="EP158" i="33"/>
  <c r="EB158" i="33"/>
  <c r="ER15" i="32"/>
  <c r="ER143" i="32"/>
  <c r="AZ199" i="32"/>
  <c r="AZ473" i="32"/>
  <c r="FP606" i="32"/>
  <c r="DV140" i="33"/>
  <c r="EL140" i="33"/>
  <c r="DR140" i="33"/>
  <c r="DT140" i="33"/>
  <c r="EP140" i="33"/>
  <c r="ED140" i="33"/>
  <c r="EH140" i="33"/>
  <c r="EB140" i="33"/>
  <c r="EN140" i="33"/>
  <c r="DN140" i="33"/>
  <c r="EJ140" i="33"/>
  <c r="DZ140" i="33"/>
  <c r="DX140" i="33"/>
  <c r="EF140" i="33"/>
  <c r="DP140" i="33"/>
  <c r="J127" i="37"/>
  <c r="AE105" i="32"/>
  <c r="AB419" i="32"/>
  <c r="AB14" i="32"/>
  <c r="AB403" i="32"/>
  <c r="AB151" i="32"/>
  <c r="Y475" i="32"/>
  <c r="EU114" i="32"/>
  <c r="EU22" i="32"/>
  <c r="EU141" i="32"/>
  <c r="DW182" i="32"/>
  <c r="DW27" i="32"/>
  <c r="CY50" i="32"/>
  <c r="CY191" i="32"/>
  <c r="CY23" i="32"/>
  <c r="CY77" i="32"/>
  <c r="CY102" i="32"/>
  <c r="CA137" i="32"/>
  <c r="CA65" i="32"/>
  <c r="CA443" i="32"/>
  <c r="CA38" i="32"/>
  <c r="CA55" i="32"/>
  <c r="BC102" i="32"/>
  <c r="AE51" i="32"/>
  <c r="AE151" i="32"/>
  <c r="AE190" i="32"/>
  <c r="AB427" i="32"/>
  <c r="AB125" i="32"/>
  <c r="FP22" i="32"/>
  <c r="FP83" i="32"/>
  <c r="FP421" i="32"/>
  <c r="FP442" i="32"/>
  <c r="FP31" i="32"/>
  <c r="FP430" i="32"/>
  <c r="FP447" i="32"/>
  <c r="FP40" i="32"/>
  <c r="FP136" i="32"/>
  <c r="FP65" i="32"/>
  <c r="FP74" i="32"/>
  <c r="FP147" i="32"/>
  <c r="FP402" i="32"/>
  <c r="FP57" i="32"/>
  <c r="FP446" i="32"/>
  <c r="ER171" i="32"/>
  <c r="ER406" i="32"/>
  <c r="ER67" i="32"/>
  <c r="ER422" i="32"/>
  <c r="ER48" i="32"/>
  <c r="ER63" i="32"/>
  <c r="ER606" i="32"/>
  <c r="ER459" i="32"/>
  <c r="ER199" i="32"/>
  <c r="ER130" i="32"/>
  <c r="ER89" i="32"/>
  <c r="AB191" i="32"/>
  <c r="X172" i="32"/>
  <c r="Y172" i="32" s="1"/>
  <c r="X408" i="32"/>
  <c r="Y408" i="32" s="1"/>
  <c r="AK59" i="32"/>
  <c r="BI162" i="32"/>
  <c r="CR73" i="32"/>
  <c r="CS73" i="32" s="1"/>
  <c r="CR435" i="32"/>
  <c r="CS435" i="32" s="1"/>
  <c r="CR69" i="32"/>
  <c r="CS69" i="32" s="1"/>
  <c r="CR297" i="32"/>
  <c r="CS297" i="32" s="1"/>
  <c r="CR457" i="32"/>
  <c r="CR436" i="32"/>
  <c r="FL141" i="32"/>
  <c r="FL445" i="32"/>
  <c r="FL199" i="32"/>
  <c r="FM199" i="32" s="1"/>
  <c r="DZ13" i="33"/>
  <c r="DP13" i="33"/>
  <c r="EF13" i="33"/>
  <c r="EP13" i="33"/>
  <c r="DX13" i="33"/>
  <c r="EN13" i="33"/>
  <c r="DV13" i="33"/>
  <c r="DN13" i="33"/>
  <c r="DT13" i="33"/>
  <c r="DR13" i="33"/>
  <c r="EJ13" i="33"/>
  <c r="EH13" i="33"/>
  <c r="ED13" i="33"/>
  <c r="EL13" i="33"/>
  <c r="EB13" i="33"/>
  <c r="DX142" i="33"/>
  <c r="EN142" i="33"/>
  <c r="EF142" i="33"/>
  <c r="ED142" i="33"/>
  <c r="DT142" i="33"/>
  <c r="DZ142" i="33"/>
  <c r="DV142" i="33"/>
  <c r="DN142" i="33"/>
  <c r="DP142" i="33"/>
  <c r="DR142" i="33"/>
  <c r="EJ142" i="33"/>
  <c r="EH142" i="33"/>
  <c r="EL142" i="33"/>
  <c r="EP142" i="33"/>
  <c r="EB142" i="33"/>
  <c r="DT65" i="33"/>
  <c r="EP65" i="33"/>
  <c r="DN65" i="33"/>
  <c r="EH65" i="33"/>
  <c r="ED65" i="33"/>
  <c r="EL65" i="33"/>
  <c r="EF65" i="33"/>
  <c r="DV65" i="33"/>
  <c r="EB65" i="33"/>
  <c r="DZ65" i="33"/>
  <c r="DX65" i="33"/>
  <c r="DP65" i="33"/>
  <c r="DR65" i="33"/>
  <c r="EN65" i="33"/>
  <c r="EJ65" i="33"/>
  <c r="EJ60" i="33"/>
  <c r="DT60" i="33"/>
  <c r="EN60" i="33"/>
  <c r="DV60" i="33"/>
  <c r="DP60" i="33"/>
  <c r="EB60" i="33"/>
  <c r="EL60" i="33"/>
  <c r="DZ60" i="33"/>
  <c r="DX60" i="33"/>
  <c r="DN60" i="33"/>
  <c r="DR60" i="33"/>
  <c r="EP60" i="33"/>
  <c r="EH60" i="33"/>
  <c r="EF60" i="33"/>
  <c r="ED60" i="33"/>
  <c r="DT161" i="33"/>
  <c r="EL161" i="33"/>
  <c r="EP161" i="33"/>
  <c r="EB161" i="33"/>
  <c r="DR161" i="33"/>
  <c r="DV161" i="33"/>
  <c r="DX161" i="33"/>
  <c r="EN161" i="33"/>
  <c r="EF161" i="33"/>
  <c r="ED161" i="33"/>
  <c r="DN161" i="33"/>
  <c r="EH161" i="33"/>
  <c r="DZ161" i="33"/>
  <c r="EJ161" i="33"/>
  <c r="DP161" i="33"/>
  <c r="DV148" i="33"/>
  <c r="EP148" i="33"/>
  <c r="DN148" i="33"/>
  <c r="DR148" i="33"/>
  <c r="EB148" i="33"/>
  <c r="DX148" i="33"/>
  <c r="EN148" i="33"/>
  <c r="DP148" i="33"/>
  <c r="DT148" i="33"/>
  <c r="EH148" i="33"/>
  <c r="EJ148" i="33"/>
  <c r="EF148" i="33"/>
  <c r="DZ148" i="33"/>
  <c r="EL148" i="33"/>
  <c r="ED148" i="33"/>
  <c r="EJ64" i="33"/>
  <c r="DX64" i="33"/>
  <c r="EL64" i="33"/>
  <c r="EN64" i="33"/>
  <c r="DV64" i="33"/>
  <c r="DN64" i="33"/>
  <c r="ED64" i="33"/>
  <c r="EH64" i="33"/>
  <c r="DP64" i="33"/>
  <c r="EF64" i="33"/>
  <c r="EB64" i="33"/>
  <c r="EP64" i="33"/>
  <c r="DR64" i="33"/>
  <c r="DT64" i="33"/>
  <c r="DZ64" i="33"/>
  <c r="DV12" i="33"/>
  <c r="EN12" i="33"/>
  <c r="DX12" i="33"/>
  <c r="DZ12" i="33"/>
  <c r="DR12" i="33"/>
  <c r="DT12" i="33"/>
  <c r="EH12" i="33"/>
  <c r="EJ12" i="33"/>
  <c r="EF12" i="33"/>
  <c r="ED12" i="33"/>
  <c r="EP12" i="33"/>
  <c r="EB12" i="33"/>
  <c r="EL12" i="33"/>
  <c r="DN12" i="33"/>
  <c r="DP12" i="33"/>
  <c r="AZ451" i="32"/>
  <c r="AB411" i="32"/>
  <c r="CV143" i="32"/>
  <c r="AZ66" i="32"/>
  <c r="AB31" i="32"/>
  <c r="CV158" i="32"/>
  <c r="CV110" i="32"/>
  <c r="BX123" i="32"/>
  <c r="BX19" i="32"/>
  <c r="DT15" i="32"/>
  <c r="DT439" i="32"/>
  <c r="AZ20" i="32"/>
  <c r="EU44" i="32"/>
  <c r="AZ52" i="32"/>
  <c r="DT100" i="32"/>
  <c r="DT404" i="32"/>
  <c r="ER460" i="32"/>
  <c r="EN35" i="33"/>
  <c r="EJ35" i="33"/>
  <c r="DP35" i="33"/>
  <c r="EB35" i="33"/>
  <c r="DR35" i="33"/>
  <c r="DV35" i="33"/>
  <c r="EP35" i="33"/>
  <c r="DZ35" i="33"/>
  <c r="EF35" i="33"/>
  <c r="ED35" i="33"/>
  <c r="DX35" i="33"/>
  <c r="DT35" i="33"/>
  <c r="EL35" i="33"/>
  <c r="DN35" i="33"/>
  <c r="EH35" i="33"/>
  <c r="DV141" i="33"/>
  <c r="EF141" i="33"/>
  <c r="EP141" i="33"/>
  <c r="DN141" i="33"/>
  <c r="EH141" i="33"/>
  <c r="EB141" i="33"/>
  <c r="DX141" i="33"/>
  <c r="EN141" i="33"/>
  <c r="DP141" i="33"/>
  <c r="DR141" i="33"/>
  <c r="DZ141" i="33"/>
  <c r="ED141" i="33"/>
  <c r="DT141" i="33"/>
  <c r="EJ141" i="33"/>
  <c r="EL141" i="33"/>
  <c r="AE101" i="37"/>
  <c r="AB155" i="32"/>
  <c r="AK433" i="32"/>
  <c r="AB139" i="32"/>
  <c r="FS31" i="32"/>
  <c r="EU34" i="32"/>
  <c r="EU435" i="32"/>
  <c r="EU154" i="32"/>
  <c r="EU119" i="32"/>
  <c r="EU489" i="32"/>
  <c r="DW457" i="32"/>
  <c r="DW79" i="32"/>
  <c r="DW131" i="32"/>
  <c r="DW16" i="32"/>
  <c r="DW448" i="32"/>
  <c r="CY168" i="32"/>
  <c r="CY65" i="32"/>
  <c r="CY163" i="32"/>
  <c r="CY134" i="32"/>
  <c r="CA74" i="32"/>
  <c r="CA129" i="32"/>
  <c r="CA459" i="32"/>
  <c r="CA78" i="32"/>
  <c r="CA119" i="32"/>
  <c r="BC200" i="32"/>
  <c r="BC456" i="32"/>
  <c r="BC74" i="32"/>
  <c r="AE179" i="32"/>
  <c r="AE431" i="32"/>
  <c r="EO448" i="32"/>
  <c r="BU104" i="32"/>
  <c r="AE88" i="32"/>
  <c r="AB414" i="32"/>
  <c r="AB111" i="32"/>
  <c r="FP198" i="32"/>
  <c r="FP482" i="32"/>
  <c r="AV187" i="32"/>
  <c r="CZ140" i="33"/>
  <c r="X158" i="33"/>
  <c r="CZ139" i="33"/>
  <c r="BT135" i="33"/>
  <c r="X135" i="33"/>
  <c r="BT150" i="33"/>
  <c r="CZ157" i="33"/>
  <c r="CZ29" i="33"/>
  <c r="BD16" i="33"/>
  <c r="H32" i="33"/>
  <c r="FP134" i="32"/>
  <c r="FP450" i="32"/>
  <c r="BX287" i="32"/>
  <c r="BX255" i="32"/>
  <c r="EJ132" i="33"/>
  <c r="DN132" i="33"/>
  <c r="ED132" i="33"/>
  <c r="DV132" i="33"/>
  <c r="EP132" i="33"/>
  <c r="DP132" i="33"/>
  <c r="EF132" i="33"/>
  <c r="EH132" i="33"/>
  <c r="EB132" i="33"/>
  <c r="DR132" i="33"/>
  <c r="EN132" i="33"/>
  <c r="DT132" i="33"/>
  <c r="DX132" i="33"/>
  <c r="EL132" i="33"/>
  <c r="DZ132" i="33"/>
  <c r="EJ136" i="33"/>
  <c r="DV136" i="33"/>
  <c r="DN136" i="33"/>
  <c r="DP136" i="33"/>
  <c r="EF136" i="33"/>
  <c r="EH136" i="33"/>
  <c r="EP136" i="33"/>
  <c r="EB136" i="33"/>
  <c r="EN136" i="33"/>
  <c r="ED136" i="33"/>
  <c r="DR136" i="33"/>
  <c r="DZ136" i="33"/>
  <c r="DX136" i="33"/>
  <c r="DT136" i="33"/>
  <c r="EL136" i="33"/>
  <c r="DV34" i="33"/>
  <c r="DT34" i="33"/>
  <c r="DZ34" i="33"/>
  <c r="EF34" i="33"/>
  <c r="DP34" i="33"/>
  <c r="EH34" i="33"/>
  <c r="EB34" i="33"/>
  <c r="DR34" i="33"/>
  <c r="EP34" i="33"/>
  <c r="ED34" i="33"/>
  <c r="EJ34" i="33"/>
  <c r="EN34" i="33"/>
  <c r="DX34" i="33"/>
  <c r="EL34" i="33"/>
  <c r="DN34" i="33"/>
  <c r="EJ28" i="33"/>
  <c r="DR28" i="33"/>
  <c r="EL28" i="33"/>
  <c r="DX28" i="33"/>
  <c r="EH28" i="33"/>
  <c r="EN28" i="33"/>
  <c r="DN28" i="33"/>
  <c r="ED28" i="33"/>
  <c r="DV28" i="33"/>
  <c r="EP28" i="33"/>
  <c r="DZ28" i="33"/>
  <c r="DP28" i="33"/>
  <c r="DT28" i="33"/>
  <c r="EF28" i="33"/>
  <c r="EB28" i="33"/>
  <c r="DR32" i="33"/>
  <c r="EL32" i="33"/>
  <c r="EN32" i="33"/>
  <c r="DT32" i="33"/>
  <c r="DV32" i="33"/>
  <c r="EP32" i="33"/>
  <c r="DN32" i="33"/>
  <c r="ED32" i="33"/>
  <c r="EH32" i="33"/>
  <c r="DP32" i="33"/>
  <c r="EJ32" i="33"/>
  <c r="DZ32" i="33"/>
  <c r="EF32" i="33"/>
  <c r="EB32" i="33"/>
  <c r="DX32" i="33"/>
  <c r="BL47" i="37"/>
  <c r="BL51" i="37"/>
  <c r="V53" i="37"/>
  <c r="BL55" i="37"/>
  <c r="BL59" i="37"/>
  <c r="BL63" i="37"/>
  <c r="V65" i="37"/>
  <c r="BL71" i="37"/>
  <c r="BL75" i="37"/>
  <c r="BL79" i="37"/>
  <c r="V81" i="37"/>
  <c r="BL83" i="37"/>
  <c r="BL87" i="37"/>
  <c r="V89" i="37"/>
  <c r="BL91" i="37"/>
  <c r="V93" i="37"/>
  <c r="BL95" i="37"/>
  <c r="BL99" i="37"/>
  <c r="BL103" i="37"/>
  <c r="V105" i="37"/>
  <c r="BL107" i="37"/>
  <c r="BF19" i="37"/>
  <c r="BF27" i="37"/>
  <c r="BF35" i="37"/>
  <c r="BF43" i="37"/>
  <c r="BF51" i="37"/>
  <c r="BF59" i="37"/>
  <c r="BF67" i="37"/>
  <c r="BF75" i="37"/>
  <c r="BF83" i="37"/>
  <c r="BF91" i="37"/>
  <c r="BF99" i="37"/>
  <c r="BF107" i="37"/>
  <c r="BF115" i="37"/>
  <c r="BI13" i="37"/>
  <c r="BI21" i="37"/>
  <c r="BI29" i="37"/>
  <c r="BI37" i="37"/>
  <c r="BI45" i="37"/>
  <c r="BI53" i="37"/>
  <c r="BI61" i="37"/>
  <c r="BI69" i="37"/>
  <c r="BI77" i="37"/>
  <c r="BI85" i="37"/>
  <c r="BI93" i="37"/>
  <c r="BI101" i="37"/>
  <c r="BI109" i="37"/>
  <c r="BI117" i="37"/>
  <c r="AQ119" i="37"/>
  <c r="EN14" i="33"/>
  <c r="DV14" i="33"/>
  <c r="DX14" i="33"/>
  <c r="DZ14" i="33"/>
  <c r="DR14" i="33"/>
  <c r="EB14" i="33"/>
  <c r="DT14" i="33"/>
  <c r="EH14" i="33"/>
  <c r="EL14" i="33"/>
  <c r="DP14" i="33"/>
  <c r="DN14" i="33"/>
  <c r="ED14" i="33"/>
  <c r="EF14" i="33"/>
  <c r="EP14" i="33"/>
  <c r="EJ14" i="33"/>
  <c r="EJ29" i="33"/>
  <c r="EH29" i="33"/>
  <c r="EL29" i="33"/>
  <c r="EN29" i="33"/>
  <c r="DV29" i="33"/>
  <c r="DN29" i="33"/>
  <c r="ED29" i="33"/>
  <c r="DR29" i="33"/>
  <c r="DT29" i="33"/>
  <c r="EP29" i="33"/>
  <c r="EF29" i="33"/>
  <c r="DZ29" i="33"/>
  <c r="DP29" i="33"/>
  <c r="EB29" i="33"/>
  <c r="DX29" i="33"/>
  <c r="EJ33" i="33"/>
  <c r="EP33" i="33"/>
  <c r="DN33" i="33"/>
  <c r="ED33" i="33"/>
  <c r="DZ33" i="33"/>
  <c r="EF33" i="33"/>
  <c r="DR33" i="33"/>
  <c r="EB33" i="33"/>
  <c r="DX33" i="33"/>
  <c r="EN33" i="33"/>
  <c r="DV33" i="33"/>
  <c r="DT33" i="33"/>
  <c r="EL33" i="33"/>
  <c r="DP33" i="33"/>
  <c r="EH33" i="33"/>
  <c r="FP27" i="32"/>
  <c r="FP155" i="32"/>
  <c r="ER456" i="32"/>
  <c r="ER160" i="32"/>
  <c r="ER123" i="32"/>
  <c r="ER491" i="32"/>
  <c r="ER99" i="32"/>
  <c r="ER432" i="32"/>
  <c r="ER24" i="32"/>
  <c r="ER152" i="32"/>
  <c r="ER474" i="32"/>
  <c r="DT19" i="32"/>
  <c r="DT64" i="32"/>
  <c r="DT48" i="32"/>
  <c r="DT17" i="32"/>
  <c r="DT136" i="32"/>
  <c r="DT193" i="32"/>
  <c r="DT607" i="32"/>
  <c r="DT35" i="32"/>
  <c r="DT163" i="32"/>
  <c r="DT105" i="32"/>
  <c r="CV161" i="32"/>
  <c r="CV113" i="32"/>
  <c r="CV40" i="32"/>
  <c r="CV424" i="32"/>
  <c r="CV179" i="32"/>
  <c r="DW287" i="32"/>
  <c r="BL195" i="32"/>
  <c r="CJ121" i="32"/>
  <c r="DZ66" i="33"/>
  <c r="DV66" i="33"/>
  <c r="EP66" i="33"/>
  <c r="EF66" i="33"/>
  <c r="EN66" i="33"/>
  <c r="DX66" i="33"/>
  <c r="DP66" i="33"/>
  <c r="EB66" i="33"/>
  <c r="DR66" i="33"/>
  <c r="ED66" i="33"/>
  <c r="EJ66" i="33"/>
  <c r="DN66" i="33"/>
  <c r="EH66" i="33"/>
  <c r="DT66" i="33"/>
  <c r="EL66" i="33"/>
  <c r="EL134" i="33"/>
  <c r="DX134" i="33"/>
  <c r="EN134" i="33"/>
  <c r="DP134" i="33"/>
  <c r="EJ134" i="33"/>
  <c r="DZ134" i="33"/>
  <c r="DR134" i="33"/>
  <c r="EH134" i="33"/>
  <c r="ED134" i="33"/>
  <c r="EP134" i="33"/>
  <c r="EB134" i="33"/>
  <c r="DV134" i="33"/>
  <c r="DT134" i="33"/>
  <c r="DN134" i="33"/>
  <c r="EF134" i="33"/>
  <c r="DP138" i="33"/>
  <c r="DX138" i="33"/>
  <c r="EN138" i="33"/>
  <c r="DR138" i="33"/>
  <c r="EH138" i="33"/>
  <c r="DZ138" i="33"/>
  <c r="EL138" i="33"/>
  <c r="DT138" i="33"/>
  <c r="EJ138" i="33"/>
  <c r="DV138" i="33"/>
  <c r="EF138" i="33"/>
  <c r="DN138" i="33"/>
  <c r="EP138" i="33"/>
  <c r="EB138" i="33"/>
  <c r="ED138" i="33"/>
  <c r="ED156" i="33"/>
  <c r="DV156" i="33"/>
  <c r="DT156" i="33"/>
  <c r="EJ156" i="33"/>
  <c r="EL156" i="33"/>
  <c r="EP156" i="33"/>
  <c r="EB156" i="33"/>
  <c r="EN156" i="33"/>
  <c r="EF156" i="33"/>
  <c r="DR156" i="33"/>
  <c r="DZ156" i="33"/>
  <c r="DX156" i="33"/>
  <c r="DN156" i="33"/>
  <c r="DP156" i="33"/>
  <c r="EH156" i="33"/>
  <c r="DV15" i="33"/>
  <c r="EP15" i="33"/>
  <c r="DP15" i="33"/>
  <c r="DN15" i="33"/>
  <c r="ED15" i="33"/>
  <c r="EL15" i="33"/>
  <c r="EN15" i="33"/>
  <c r="EF15" i="33"/>
  <c r="DZ15" i="33"/>
  <c r="EB15" i="33"/>
  <c r="DR15" i="33"/>
  <c r="DT15" i="33"/>
  <c r="EH15" i="33"/>
  <c r="EJ15" i="33"/>
  <c r="DX15" i="33"/>
  <c r="DT30" i="33"/>
  <c r="EL30" i="33"/>
  <c r="EF30" i="33"/>
  <c r="DR30" i="33"/>
  <c r="EN30" i="33"/>
  <c r="DP30" i="33"/>
  <c r="EJ30" i="33"/>
  <c r="EB30" i="33"/>
  <c r="EP30" i="33"/>
  <c r="DX30" i="33"/>
  <c r="EH30" i="33"/>
  <c r="DN30" i="33"/>
  <c r="DZ30" i="33"/>
  <c r="DV30" i="33"/>
  <c r="ED30" i="33"/>
  <c r="AB472" i="32"/>
  <c r="EJ67" i="33"/>
  <c r="EH67" i="33"/>
  <c r="DP67" i="33"/>
  <c r="EB67" i="33"/>
  <c r="DX67" i="33"/>
  <c r="DT67" i="33"/>
  <c r="DZ67" i="33"/>
  <c r="EF67" i="33"/>
  <c r="ED67" i="33"/>
  <c r="DR67" i="33"/>
  <c r="EN67" i="33"/>
  <c r="EL67" i="33"/>
  <c r="DN67" i="33"/>
  <c r="DV67" i="33"/>
  <c r="EP67" i="33"/>
  <c r="EF135" i="33"/>
  <c r="EH135" i="33"/>
  <c r="DR135" i="33"/>
  <c r="DZ135" i="33"/>
  <c r="ED135" i="33"/>
  <c r="DT135" i="33"/>
  <c r="EL135" i="33"/>
  <c r="EP135" i="33"/>
  <c r="EB135" i="33"/>
  <c r="EN135" i="33"/>
  <c r="DX135" i="33"/>
  <c r="EJ135" i="33"/>
  <c r="DP135" i="33"/>
  <c r="DV135" i="33"/>
  <c r="DN135" i="33"/>
  <c r="EP157" i="33"/>
  <c r="EH157" i="33"/>
  <c r="EB157" i="33"/>
  <c r="EJ157" i="33"/>
  <c r="EL157" i="33"/>
  <c r="DX157" i="33"/>
  <c r="EN157" i="33"/>
  <c r="DP157" i="33"/>
  <c r="DZ157" i="33"/>
  <c r="EF157" i="33"/>
  <c r="ED157" i="33"/>
  <c r="DR157" i="33"/>
  <c r="DV157" i="33"/>
  <c r="DN157" i="33"/>
  <c r="DT157" i="33"/>
  <c r="AK23" i="37"/>
  <c r="AK31" i="37"/>
  <c r="AK39" i="37"/>
  <c r="AK47" i="37"/>
  <c r="AK63" i="37"/>
  <c r="AK71" i="37"/>
  <c r="AK79" i="37"/>
  <c r="AK87" i="37"/>
  <c r="AK95" i="37"/>
  <c r="AK103" i="37"/>
  <c r="AK111" i="37"/>
  <c r="AK119" i="37"/>
  <c r="BF13" i="37"/>
  <c r="BF29" i="37"/>
  <c r="BF37" i="37"/>
  <c r="BF45" i="37"/>
  <c r="BF53" i="37"/>
  <c r="BF61" i="37"/>
  <c r="BF69" i="37"/>
  <c r="BF77" i="37"/>
  <c r="BF85" i="37"/>
  <c r="BF93" i="37"/>
  <c r="BF101" i="37"/>
  <c r="BF109" i="37"/>
  <c r="BF117" i="37"/>
  <c r="BI23" i="37"/>
  <c r="BI31" i="37"/>
  <c r="BI39" i="37"/>
  <c r="BI47" i="37"/>
  <c r="BI55" i="37"/>
  <c r="BI63" i="37"/>
  <c r="BI71" i="37"/>
  <c r="BI79" i="37"/>
  <c r="BI87" i="37"/>
  <c r="BI95" i="37"/>
  <c r="BI103" i="37"/>
  <c r="BI119" i="37"/>
  <c r="AT57" i="37"/>
  <c r="DX16" i="33"/>
  <c r="EN16" i="33"/>
  <c r="EB16" i="33"/>
  <c r="ED16" i="33"/>
  <c r="DR16" i="33"/>
  <c r="DT16" i="33"/>
  <c r="DZ16" i="33"/>
  <c r="DN16" i="33"/>
  <c r="EH16" i="33"/>
  <c r="EL16" i="33"/>
  <c r="EF16" i="33"/>
  <c r="EP16" i="33"/>
  <c r="EJ16" i="33"/>
  <c r="DV16" i="33"/>
  <c r="DP16" i="33"/>
  <c r="EL31" i="33"/>
  <c r="EJ31" i="33"/>
  <c r="DX31" i="33"/>
  <c r="DP31" i="33"/>
  <c r="EB31" i="33"/>
  <c r="DR31" i="33"/>
  <c r="DV31" i="33"/>
  <c r="EP31" i="33"/>
  <c r="DN31" i="33"/>
  <c r="DZ31" i="33"/>
  <c r="EH31" i="33"/>
  <c r="DT31" i="33"/>
  <c r="EN31" i="33"/>
  <c r="EF31" i="33"/>
  <c r="ED31" i="33"/>
  <c r="BR65" i="33"/>
  <c r="CH65" i="33"/>
  <c r="CX33" i="33"/>
  <c r="H11" i="33"/>
  <c r="H160" i="33"/>
  <c r="H158" i="33"/>
  <c r="H59" i="33"/>
  <c r="BT13" i="33"/>
  <c r="CZ158" i="33"/>
  <c r="CJ147" i="33"/>
  <c r="AN57" i="33"/>
  <c r="AN142" i="33"/>
  <c r="CZ57" i="33"/>
  <c r="BD148" i="33"/>
  <c r="CZ60" i="33"/>
  <c r="X60" i="33"/>
  <c r="X149" i="33"/>
  <c r="X11" i="33"/>
  <c r="X142" i="33"/>
  <c r="AN141" i="33"/>
  <c r="CZ136" i="33"/>
  <c r="BT133" i="33"/>
  <c r="BD67" i="33"/>
  <c r="BD138" i="33"/>
  <c r="X136" i="33"/>
  <c r="CJ132" i="33"/>
  <c r="CJ149" i="33"/>
  <c r="AN132" i="33"/>
  <c r="BT157" i="33"/>
  <c r="X150" i="33"/>
  <c r="CZ150" i="33"/>
  <c r="AN150" i="33"/>
  <c r="CZ15" i="33"/>
  <c r="CJ15" i="33"/>
  <c r="BT28" i="33"/>
  <c r="BT33" i="33"/>
  <c r="BD32" i="33"/>
  <c r="AN31" i="33"/>
  <c r="X30" i="33"/>
  <c r="H65" i="33"/>
  <c r="CZ65" i="33"/>
  <c r="H13" i="33"/>
  <c r="H142" i="33"/>
  <c r="H58" i="33"/>
  <c r="X141" i="33"/>
  <c r="CZ64" i="33"/>
  <c r="BT160" i="33"/>
  <c r="BD59" i="33"/>
  <c r="AN149" i="33"/>
  <c r="CZ142" i="33"/>
  <c r="BR160" i="33"/>
  <c r="CZ11" i="33"/>
  <c r="CJ57" i="33"/>
  <c r="AN148" i="33"/>
  <c r="X13" i="33"/>
  <c r="X57" i="33"/>
  <c r="BD58" i="33"/>
  <c r="CJ142" i="33"/>
  <c r="CZ148" i="33"/>
  <c r="CZ67" i="33"/>
  <c r="CZ35" i="33"/>
  <c r="BT66" i="33"/>
  <c r="BD134" i="33"/>
  <c r="X137" i="33"/>
  <c r="CJ135" i="33"/>
  <c r="AN135" i="33"/>
  <c r="H66" i="33"/>
  <c r="CJ150" i="33"/>
  <c r="BD156" i="33"/>
  <c r="CZ31" i="33"/>
  <c r="CJ30" i="33"/>
  <c r="BT29" i="33"/>
  <c r="BD28" i="33"/>
  <c r="AN15" i="33"/>
  <c r="X14" i="33"/>
  <c r="H29" i="33"/>
  <c r="CX147" i="33"/>
  <c r="BT65" i="33"/>
  <c r="H161" i="33"/>
  <c r="BT147" i="33"/>
  <c r="BT158" i="33"/>
  <c r="BD140" i="33"/>
  <c r="AN160" i="33"/>
  <c r="X139" i="33"/>
  <c r="AL64" i="33"/>
  <c r="BT35" i="33"/>
  <c r="AN35" i="33"/>
  <c r="BD147" i="33"/>
  <c r="CZ149" i="33"/>
  <c r="X35" i="33"/>
  <c r="CJ148" i="33"/>
  <c r="BD60" i="33"/>
  <c r="BD57" i="33"/>
  <c r="CJ13" i="33"/>
  <c r="CZ133" i="33"/>
  <c r="BT132" i="33"/>
  <c r="BT138" i="33"/>
  <c r="BD136" i="33"/>
  <c r="X66" i="33"/>
  <c r="X160" i="33"/>
  <c r="CJ137" i="33"/>
  <c r="AN137" i="33"/>
  <c r="H132" i="33"/>
  <c r="CJ156" i="33"/>
  <c r="BD150" i="33"/>
  <c r="CH161" i="33"/>
  <c r="CH11" i="33"/>
  <c r="CH132" i="33"/>
  <c r="BR147" i="33"/>
  <c r="BR12" i="33"/>
  <c r="AF57" i="33"/>
  <c r="AF126" i="33"/>
  <c r="AF122" i="33"/>
  <c r="AF124" i="33"/>
  <c r="AF125" i="33"/>
  <c r="AF123" i="33"/>
  <c r="CB126" i="33"/>
  <c r="CB122" i="33"/>
  <c r="CB124" i="33"/>
  <c r="CB125" i="33"/>
  <c r="CB123" i="33"/>
  <c r="AH125" i="33"/>
  <c r="AH122" i="33"/>
  <c r="AH126" i="33"/>
  <c r="AH124" i="33"/>
  <c r="AH123" i="33"/>
  <c r="CT125" i="33"/>
  <c r="CT123" i="33"/>
  <c r="CT126" i="33"/>
  <c r="CT124" i="33"/>
  <c r="CT122" i="33"/>
  <c r="DL125" i="33"/>
  <c r="DL123" i="33"/>
  <c r="DL124" i="33"/>
  <c r="DL122" i="33"/>
  <c r="DL126" i="33"/>
  <c r="V66" i="33"/>
  <c r="V124" i="33"/>
  <c r="V123" i="33"/>
  <c r="V126" i="33"/>
  <c r="V125" i="33"/>
  <c r="V122" i="33"/>
  <c r="AL133" i="33"/>
  <c r="AL124" i="33"/>
  <c r="AL125" i="33"/>
  <c r="AL123" i="33"/>
  <c r="AL126" i="33"/>
  <c r="AL122" i="33"/>
  <c r="BB59" i="33"/>
  <c r="BB124" i="33"/>
  <c r="BB126" i="33"/>
  <c r="BB122" i="33"/>
  <c r="BB125" i="33"/>
  <c r="BB123" i="33"/>
  <c r="BR149" i="33"/>
  <c r="BR124" i="33"/>
  <c r="BR125" i="33"/>
  <c r="BR123" i="33"/>
  <c r="BR126" i="33"/>
  <c r="BR122" i="33"/>
  <c r="CH157" i="33"/>
  <c r="CH124" i="33"/>
  <c r="CH122" i="33"/>
  <c r="CH125" i="33"/>
  <c r="CH126" i="33"/>
  <c r="CH123" i="33"/>
  <c r="CX57" i="33"/>
  <c r="CX124" i="33"/>
  <c r="CX126" i="33"/>
  <c r="CX122" i="33"/>
  <c r="CX123" i="33"/>
  <c r="CX125" i="33"/>
  <c r="N126" i="33"/>
  <c r="N122" i="33"/>
  <c r="N125" i="33"/>
  <c r="N123" i="33"/>
  <c r="N124" i="33"/>
  <c r="AD126" i="33"/>
  <c r="AD122" i="33"/>
  <c r="AD124" i="33"/>
  <c r="AD125" i="33"/>
  <c r="AD123" i="33"/>
  <c r="AT126" i="33"/>
  <c r="AT122" i="33"/>
  <c r="AT123" i="33"/>
  <c r="AT124" i="33"/>
  <c r="AT125" i="33"/>
  <c r="BJ126" i="33"/>
  <c r="BJ122" i="33"/>
  <c r="BJ125" i="33"/>
  <c r="BJ124" i="33"/>
  <c r="BJ123" i="33"/>
  <c r="BZ126" i="33"/>
  <c r="BZ122" i="33"/>
  <c r="BZ124" i="33"/>
  <c r="BZ125" i="33"/>
  <c r="BZ123" i="33"/>
  <c r="CP126" i="33"/>
  <c r="CP122" i="33"/>
  <c r="CP125" i="33"/>
  <c r="CP123" i="33"/>
  <c r="CP124" i="33"/>
  <c r="DF126" i="33"/>
  <c r="DF122" i="33"/>
  <c r="DF125" i="33"/>
  <c r="DF123" i="33"/>
  <c r="DF124" i="33"/>
  <c r="P126" i="33"/>
  <c r="P122" i="33"/>
  <c r="P124" i="33"/>
  <c r="P125" i="33"/>
  <c r="P123" i="33"/>
  <c r="DH126" i="33"/>
  <c r="DH122" i="33"/>
  <c r="DH124" i="33"/>
  <c r="DH125" i="33"/>
  <c r="DH123" i="33"/>
  <c r="R125" i="33"/>
  <c r="R123" i="33"/>
  <c r="R126" i="33"/>
  <c r="R124" i="33"/>
  <c r="R122" i="33"/>
  <c r="AX125" i="33"/>
  <c r="AX126" i="33"/>
  <c r="AX124" i="33"/>
  <c r="AX123" i="33"/>
  <c r="AX122" i="33"/>
  <c r="BN125" i="33"/>
  <c r="BN123" i="33"/>
  <c r="BN124" i="33"/>
  <c r="BN122" i="33"/>
  <c r="BN126" i="33"/>
  <c r="AZ125" i="33"/>
  <c r="AZ123" i="33"/>
  <c r="AZ126" i="33"/>
  <c r="AZ124" i="33"/>
  <c r="AZ122" i="33"/>
  <c r="CF125" i="33"/>
  <c r="CF123" i="33"/>
  <c r="CF122" i="33"/>
  <c r="CF126" i="33"/>
  <c r="CF124" i="33"/>
  <c r="H124" i="33"/>
  <c r="H126" i="33"/>
  <c r="H122" i="33"/>
  <c r="H125" i="33"/>
  <c r="H123" i="33"/>
  <c r="X124" i="33"/>
  <c r="X126" i="33"/>
  <c r="X122" i="33"/>
  <c r="X123" i="33"/>
  <c r="X125" i="33"/>
  <c r="AN124" i="33"/>
  <c r="AN126" i="33"/>
  <c r="AN122" i="33"/>
  <c r="AN125" i="33"/>
  <c r="AN123" i="33"/>
  <c r="BD124" i="33"/>
  <c r="BD126" i="33"/>
  <c r="BD122" i="33"/>
  <c r="BD125" i="33"/>
  <c r="BD123" i="33"/>
  <c r="BT124" i="33"/>
  <c r="BT126" i="33"/>
  <c r="BT122" i="33"/>
  <c r="BT123" i="33"/>
  <c r="BT125" i="33"/>
  <c r="CJ124" i="33"/>
  <c r="CJ126" i="33"/>
  <c r="CJ122" i="33"/>
  <c r="CJ125" i="33"/>
  <c r="CJ123" i="33"/>
  <c r="CZ124" i="33"/>
  <c r="CZ126" i="33"/>
  <c r="CZ122" i="33"/>
  <c r="CZ123" i="33"/>
  <c r="CZ125" i="33"/>
  <c r="BL126" i="33"/>
  <c r="BL122" i="33"/>
  <c r="BL124" i="33"/>
  <c r="BL125" i="33"/>
  <c r="BL123" i="33"/>
  <c r="CD125" i="33"/>
  <c r="CD126" i="33"/>
  <c r="CD124" i="33"/>
  <c r="CD122" i="33"/>
  <c r="CD123" i="33"/>
  <c r="T125" i="33"/>
  <c r="T123" i="33"/>
  <c r="T126" i="33"/>
  <c r="T124" i="33"/>
  <c r="T122" i="33"/>
  <c r="BP125" i="33"/>
  <c r="BP123" i="33"/>
  <c r="BP126" i="33"/>
  <c r="BP124" i="33"/>
  <c r="BP122" i="33"/>
  <c r="T159" i="33"/>
  <c r="J123" i="33"/>
  <c r="J122" i="33"/>
  <c r="J125" i="33"/>
  <c r="J124" i="33"/>
  <c r="J126" i="33"/>
  <c r="Z123" i="33"/>
  <c r="Z124" i="33"/>
  <c r="Z126" i="33"/>
  <c r="Z122" i="33"/>
  <c r="Z125" i="33"/>
  <c r="AP123" i="33"/>
  <c r="AP125" i="33"/>
  <c r="AP126" i="33"/>
  <c r="AP122" i="33"/>
  <c r="AP124" i="33"/>
  <c r="BF123" i="33"/>
  <c r="BF124" i="33"/>
  <c r="BF122" i="33"/>
  <c r="BF125" i="33"/>
  <c r="BF126" i="33"/>
  <c r="BV123" i="33"/>
  <c r="BV126" i="33"/>
  <c r="BV124" i="33"/>
  <c r="BV125" i="33"/>
  <c r="BV122" i="33"/>
  <c r="CL123" i="33"/>
  <c r="CL125" i="33"/>
  <c r="CL126" i="33"/>
  <c r="CL122" i="33"/>
  <c r="CL124" i="33"/>
  <c r="DB123" i="33"/>
  <c r="DB126" i="33"/>
  <c r="DB124" i="33"/>
  <c r="DB122" i="33"/>
  <c r="DB125" i="33"/>
  <c r="AV126" i="33"/>
  <c r="AV122" i="33"/>
  <c r="AV124" i="33"/>
  <c r="AV123" i="33"/>
  <c r="AV125" i="33"/>
  <c r="CR126" i="33"/>
  <c r="CR122" i="33"/>
  <c r="CR124" i="33"/>
  <c r="CR123" i="33"/>
  <c r="CR125" i="33"/>
  <c r="DJ125" i="33"/>
  <c r="DJ122" i="33"/>
  <c r="DJ123" i="33"/>
  <c r="DJ126" i="33"/>
  <c r="DJ124" i="33"/>
  <c r="AJ125" i="33"/>
  <c r="AJ123" i="33"/>
  <c r="AJ122" i="33"/>
  <c r="AJ126" i="33"/>
  <c r="AJ124" i="33"/>
  <c r="CV125" i="33"/>
  <c r="CV123" i="33"/>
  <c r="CV124" i="33"/>
  <c r="CV126" i="33"/>
  <c r="CV122" i="33"/>
  <c r="L123" i="33"/>
  <c r="L125" i="33"/>
  <c r="L124" i="33"/>
  <c r="L126" i="33"/>
  <c r="L122" i="33"/>
  <c r="AB123" i="33"/>
  <c r="AB125" i="33"/>
  <c r="AB126" i="33"/>
  <c r="AB122" i="33"/>
  <c r="AB124" i="33"/>
  <c r="AR123" i="33"/>
  <c r="AR125" i="33"/>
  <c r="AR126" i="33"/>
  <c r="AR124" i="33"/>
  <c r="AR122" i="33"/>
  <c r="BH123" i="33"/>
  <c r="BH125" i="33"/>
  <c r="BH122" i="33"/>
  <c r="BH126" i="33"/>
  <c r="BH124" i="33"/>
  <c r="BX123" i="33"/>
  <c r="BX125" i="33"/>
  <c r="BX124" i="33"/>
  <c r="BX126" i="33"/>
  <c r="BX122" i="33"/>
  <c r="CN123" i="33"/>
  <c r="CN125" i="33"/>
  <c r="CN126" i="33"/>
  <c r="CN122" i="33"/>
  <c r="CN124" i="33"/>
  <c r="DD123" i="33"/>
  <c r="DD125" i="33"/>
  <c r="DD124" i="33"/>
  <c r="DD122" i="33"/>
  <c r="DD126" i="33"/>
  <c r="AD84" i="33"/>
  <c r="AD76" i="33"/>
  <c r="AD85" i="33"/>
  <c r="AD83" i="33"/>
  <c r="AD72" i="33"/>
  <c r="AD86" i="33"/>
  <c r="AD75" i="33"/>
  <c r="AD81" i="33"/>
  <c r="AD80" i="33"/>
  <c r="AD73" i="33"/>
  <c r="AD78" i="33"/>
  <c r="AD82" i="33"/>
  <c r="AD77" i="33"/>
  <c r="AD71" i="33"/>
  <c r="AD79" i="33"/>
  <c r="AD74" i="33"/>
  <c r="CP84" i="33"/>
  <c r="CP86" i="33"/>
  <c r="CP76" i="33"/>
  <c r="CP72" i="33"/>
  <c r="CP83" i="33"/>
  <c r="CP82" i="33"/>
  <c r="CP81" i="33"/>
  <c r="CP79" i="33"/>
  <c r="CP85" i="33"/>
  <c r="CP78" i="33"/>
  <c r="CP77" i="33"/>
  <c r="CP71" i="33"/>
  <c r="CP75" i="33"/>
  <c r="CP80" i="33"/>
  <c r="CP74" i="33"/>
  <c r="CP73" i="33"/>
  <c r="BL84" i="33"/>
  <c r="BL80" i="33"/>
  <c r="BL76" i="33"/>
  <c r="BL85" i="33"/>
  <c r="BL81" i="33"/>
  <c r="BL77" i="33"/>
  <c r="BL86" i="33"/>
  <c r="BL82" i="33"/>
  <c r="BL83" i="33"/>
  <c r="BL79" i="33"/>
  <c r="BL74" i="33"/>
  <c r="BL78" i="33"/>
  <c r="BL75" i="33"/>
  <c r="BL72" i="33"/>
  <c r="BL71" i="33"/>
  <c r="BL73" i="33"/>
  <c r="F144" i="33"/>
  <c r="R83" i="33"/>
  <c r="R84" i="33"/>
  <c r="R82" i="33"/>
  <c r="R75" i="33"/>
  <c r="R80" i="33"/>
  <c r="R79" i="33"/>
  <c r="R78" i="33"/>
  <c r="R86" i="33"/>
  <c r="R85" i="33"/>
  <c r="R73" i="33"/>
  <c r="R71" i="33"/>
  <c r="R74" i="33"/>
  <c r="R77" i="33"/>
  <c r="R72" i="33"/>
  <c r="R76" i="33"/>
  <c r="R81" i="33"/>
  <c r="AH83" i="33"/>
  <c r="AH85" i="33"/>
  <c r="AH78" i="33"/>
  <c r="AH75" i="33"/>
  <c r="AH74" i="33"/>
  <c r="AH80" i="33"/>
  <c r="AH79" i="33"/>
  <c r="AH71" i="33"/>
  <c r="AH82" i="33"/>
  <c r="AH72" i="33"/>
  <c r="AH77" i="33"/>
  <c r="AH84" i="33"/>
  <c r="AH76" i="33"/>
  <c r="AH86" i="33"/>
  <c r="AH81" i="33"/>
  <c r="AH73" i="33"/>
  <c r="AX83" i="33"/>
  <c r="AX81" i="33"/>
  <c r="AX85" i="33"/>
  <c r="AX80" i="33"/>
  <c r="AX78" i="33"/>
  <c r="AX72" i="33"/>
  <c r="AX77" i="33"/>
  <c r="AX76" i="33"/>
  <c r="AX75" i="33"/>
  <c r="AX74" i="33"/>
  <c r="AX82" i="33"/>
  <c r="AX71" i="33"/>
  <c r="AX86" i="33"/>
  <c r="AX73" i="33"/>
  <c r="AX84" i="33"/>
  <c r="AX79" i="33"/>
  <c r="BN83" i="33"/>
  <c r="BN86" i="33"/>
  <c r="BN79" i="33"/>
  <c r="BN77" i="33"/>
  <c r="BN76" i="33"/>
  <c r="BN71" i="33"/>
  <c r="BN84" i="33"/>
  <c r="BN81" i="33"/>
  <c r="BN72" i="33"/>
  <c r="BN85" i="33"/>
  <c r="BN78" i="33"/>
  <c r="BN80" i="33"/>
  <c r="BN75" i="33"/>
  <c r="BN73" i="33"/>
  <c r="BN74" i="33"/>
  <c r="BN82" i="33"/>
  <c r="CD83" i="33"/>
  <c r="CD75" i="33"/>
  <c r="CD85" i="33"/>
  <c r="CD86" i="33"/>
  <c r="CD71" i="33"/>
  <c r="CD77" i="33"/>
  <c r="CD76" i="33"/>
  <c r="CD74" i="33"/>
  <c r="CD82" i="33"/>
  <c r="CD81" i="33"/>
  <c r="CD79" i="33"/>
  <c r="CD78" i="33"/>
  <c r="CD73" i="33"/>
  <c r="CD72" i="33"/>
  <c r="CD84" i="33"/>
  <c r="CD80" i="33"/>
  <c r="CT83" i="33"/>
  <c r="CT84" i="33"/>
  <c r="CT82" i="33"/>
  <c r="CT78" i="33"/>
  <c r="CT71" i="33"/>
  <c r="CT73" i="33"/>
  <c r="CT81" i="33"/>
  <c r="CT80" i="33"/>
  <c r="CT79" i="33"/>
  <c r="CT86" i="33"/>
  <c r="CT85" i="33"/>
  <c r="CT77" i="33"/>
  <c r="CT72" i="33"/>
  <c r="CT76" i="33"/>
  <c r="CT75" i="33"/>
  <c r="CT74" i="33"/>
  <c r="DJ83" i="33"/>
  <c r="DJ86" i="33"/>
  <c r="DJ81" i="33"/>
  <c r="DJ84" i="33"/>
  <c r="DJ82" i="33"/>
  <c r="DJ80" i="33"/>
  <c r="DJ71" i="33"/>
  <c r="DJ85" i="33"/>
  <c r="DJ73" i="33"/>
  <c r="DJ74" i="33"/>
  <c r="DJ75" i="33"/>
  <c r="DJ72" i="33"/>
  <c r="DJ79" i="33"/>
  <c r="DJ78" i="33"/>
  <c r="DJ77" i="33"/>
  <c r="DJ76" i="33"/>
  <c r="CX60" i="33"/>
  <c r="V59" i="33"/>
  <c r="CH35" i="33"/>
  <c r="T135" i="33"/>
  <c r="T83" i="33"/>
  <c r="T79" i="33"/>
  <c r="T84" i="33"/>
  <c r="T80" i="33"/>
  <c r="T76" i="33"/>
  <c r="T82" i="33"/>
  <c r="T81" i="33"/>
  <c r="T78" i="33"/>
  <c r="T77" i="33"/>
  <c r="T86" i="33"/>
  <c r="T85" i="33"/>
  <c r="T75" i="33"/>
  <c r="T74" i="33"/>
  <c r="T73" i="33"/>
  <c r="T72" i="33"/>
  <c r="T71" i="33"/>
  <c r="AJ83" i="33"/>
  <c r="AJ79" i="33"/>
  <c r="AJ84" i="33"/>
  <c r="AJ80" i="33"/>
  <c r="AJ76" i="33"/>
  <c r="AJ86" i="33"/>
  <c r="AJ82" i="33"/>
  <c r="AJ77" i="33"/>
  <c r="AJ85" i="33"/>
  <c r="AJ81" i="33"/>
  <c r="AJ73" i="33"/>
  <c r="AJ78" i="33"/>
  <c r="AJ71" i="33"/>
  <c r="AJ72" i="33"/>
  <c r="AJ74" i="33"/>
  <c r="AJ75" i="33"/>
  <c r="AZ83" i="33"/>
  <c r="AZ79" i="33"/>
  <c r="AZ75" i="33"/>
  <c r="AZ84" i="33"/>
  <c r="AZ80" i="33"/>
  <c r="AZ76" i="33"/>
  <c r="AZ77" i="33"/>
  <c r="AZ74" i="33"/>
  <c r="AZ82" i="33"/>
  <c r="AZ86" i="33"/>
  <c r="AZ85" i="33"/>
  <c r="AZ73" i="33"/>
  <c r="AZ81" i="33"/>
  <c r="AZ72" i="33"/>
  <c r="AZ71" i="33"/>
  <c r="AZ78" i="33"/>
  <c r="BP83" i="33"/>
  <c r="BP79" i="33"/>
  <c r="BP75" i="33"/>
  <c r="BP84" i="33"/>
  <c r="BP80" i="33"/>
  <c r="BP76" i="33"/>
  <c r="BP82" i="33"/>
  <c r="BP78" i="33"/>
  <c r="BP81" i="33"/>
  <c r="BP72" i="33"/>
  <c r="BP86" i="33"/>
  <c r="BP85" i="33"/>
  <c r="BP74" i="33"/>
  <c r="BP71" i="33"/>
  <c r="BP77" i="33"/>
  <c r="BP73" i="33"/>
  <c r="CF34" i="33"/>
  <c r="CF83" i="33"/>
  <c r="CF79" i="33"/>
  <c r="CF75" i="33"/>
  <c r="CF84" i="33"/>
  <c r="CF80" i="33"/>
  <c r="CF76" i="33"/>
  <c r="CF85" i="33"/>
  <c r="CF81" i="33"/>
  <c r="CF72" i="33"/>
  <c r="CF82" i="33"/>
  <c r="CF86" i="33"/>
  <c r="CF74" i="33"/>
  <c r="CF78" i="33"/>
  <c r="CF73" i="33"/>
  <c r="CF71" i="33"/>
  <c r="CF77" i="33"/>
  <c r="CV11" i="33"/>
  <c r="CV83" i="33"/>
  <c r="CV79" i="33"/>
  <c r="CV75" i="33"/>
  <c r="CV84" i="33"/>
  <c r="CV80" i="33"/>
  <c r="CV76" i="33"/>
  <c r="CV85" i="33"/>
  <c r="CV77" i="33"/>
  <c r="CV81" i="33"/>
  <c r="CV82" i="33"/>
  <c r="CV86" i="33"/>
  <c r="CV74" i="33"/>
  <c r="CV73" i="33"/>
  <c r="CV72" i="33"/>
  <c r="CV71" i="33"/>
  <c r="CV78" i="33"/>
  <c r="DL83" i="33"/>
  <c r="DL79" i="33"/>
  <c r="DL75" i="33"/>
  <c r="DL84" i="33"/>
  <c r="DL80" i="33"/>
  <c r="DL76" i="33"/>
  <c r="DL86" i="33"/>
  <c r="DL81" i="33"/>
  <c r="DL85" i="33"/>
  <c r="DL73" i="33"/>
  <c r="DL72" i="33"/>
  <c r="DL82" i="33"/>
  <c r="DL71" i="33"/>
  <c r="DL78" i="33"/>
  <c r="DL77" i="33"/>
  <c r="DL74" i="33"/>
  <c r="AT84" i="33"/>
  <c r="AT79" i="33"/>
  <c r="AT82" i="33"/>
  <c r="AT72" i="33"/>
  <c r="AT78" i="33"/>
  <c r="AT83" i="33"/>
  <c r="AT75" i="33"/>
  <c r="AT74" i="33"/>
  <c r="AT77" i="33"/>
  <c r="AT76" i="33"/>
  <c r="AT81" i="33"/>
  <c r="AT86" i="33"/>
  <c r="AT85" i="33"/>
  <c r="AT80" i="33"/>
  <c r="AT73" i="33"/>
  <c r="AT71" i="33"/>
  <c r="DF84" i="33"/>
  <c r="DF85" i="33"/>
  <c r="DF83" i="33"/>
  <c r="DF79" i="33"/>
  <c r="DF86" i="33"/>
  <c r="DF72" i="33"/>
  <c r="DF77" i="33"/>
  <c r="DF76" i="33"/>
  <c r="DF71" i="33"/>
  <c r="DF75" i="33"/>
  <c r="DF73" i="33"/>
  <c r="DF80" i="33"/>
  <c r="DF74" i="33"/>
  <c r="DF82" i="33"/>
  <c r="DF81" i="33"/>
  <c r="DF78" i="33"/>
  <c r="P34" i="33"/>
  <c r="P84" i="33"/>
  <c r="P80" i="33"/>
  <c r="P76" i="33"/>
  <c r="P85" i="33"/>
  <c r="P81" i="33"/>
  <c r="P77" i="33"/>
  <c r="P86" i="33"/>
  <c r="P79" i="33"/>
  <c r="P74" i="33"/>
  <c r="P83" i="33"/>
  <c r="P82" i="33"/>
  <c r="P78" i="33"/>
  <c r="P75" i="33"/>
  <c r="P73" i="33"/>
  <c r="P72" i="33"/>
  <c r="P71" i="33"/>
  <c r="AV84" i="33"/>
  <c r="AV80" i="33"/>
  <c r="AV76" i="33"/>
  <c r="AV85" i="33"/>
  <c r="AV81" i="33"/>
  <c r="AV77" i="33"/>
  <c r="AV82" i="33"/>
  <c r="AV83" i="33"/>
  <c r="AV78" i="33"/>
  <c r="AV79" i="33"/>
  <c r="AV72" i="33"/>
  <c r="AV74" i="33"/>
  <c r="AV86" i="33"/>
  <c r="AV73" i="33"/>
  <c r="AV75" i="33"/>
  <c r="AV71" i="33"/>
  <c r="DH159" i="33"/>
  <c r="DH84" i="33"/>
  <c r="DH80" i="33"/>
  <c r="DH76" i="33"/>
  <c r="DH85" i="33"/>
  <c r="DH81" i="33"/>
  <c r="DH77" i="33"/>
  <c r="DH78" i="33"/>
  <c r="DH86" i="33"/>
  <c r="DH75" i="33"/>
  <c r="DH74" i="33"/>
  <c r="DH73" i="33"/>
  <c r="DH83" i="33"/>
  <c r="DH72" i="33"/>
  <c r="DH82" i="33"/>
  <c r="DH71" i="33"/>
  <c r="DH79" i="33"/>
  <c r="AL86" i="33"/>
  <c r="AL82" i="33"/>
  <c r="AL80" i="33"/>
  <c r="AL84" i="33"/>
  <c r="AL79" i="33"/>
  <c r="AL74" i="33"/>
  <c r="AL81" i="33"/>
  <c r="AL71" i="33"/>
  <c r="AL78" i="33"/>
  <c r="AL77" i="33"/>
  <c r="AL76" i="33"/>
  <c r="AL73" i="33"/>
  <c r="AL85" i="33"/>
  <c r="AL75" i="33"/>
  <c r="AL72" i="33"/>
  <c r="AL83" i="33"/>
  <c r="CH86" i="33"/>
  <c r="CH82" i="33"/>
  <c r="CH83" i="33"/>
  <c r="CH77" i="33"/>
  <c r="CH74" i="33"/>
  <c r="CH75" i="33"/>
  <c r="CH72" i="33"/>
  <c r="CH81" i="33"/>
  <c r="CH71" i="33"/>
  <c r="CH78" i="33"/>
  <c r="CH73" i="33"/>
  <c r="CH85" i="33"/>
  <c r="CH84" i="33"/>
  <c r="CH76" i="33"/>
  <c r="CH80" i="33"/>
  <c r="CH79" i="33"/>
  <c r="V65" i="33"/>
  <c r="CH139" i="33"/>
  <c r="BB161" i="33"/>
  <c r="V149" i="33"/>
  <c r="H86" i="33"/>
  <c r="H82" i="33"/>
  <c r="H78" i="33"/>
  <c r="H83" i="33"/>
  <c r="H79" i="33"/>
  <c r="H80" i="33"/>
  <c r="H71" i="33"/>
  <c r="H81" i="33"/>
  <c r="H75" i="33"/>
  <c r="H84" i="33"/>
  <c r="H77" i="33"/>
  <c r="H85" i="33"/>
  <c r="H74" i="33"/>
  <c r="H73" i="33"/>
  <c r="H72" i="33"/>
  <c r="H76" i="33"/>
  <c r="X86" i="33"/>
  <c r="X82" i="33"/>
  <c r="X78" i="33"/>
  <c r="X83" i="33"/>
  <c r="X79" i="33"/>
  <c r="X75" i="33"/>
  <c r="X76" i="33"/>
  <c r="X77" i="33"/>
  <c r="X73" i="33"/>
  <c r="X71" i="33"/>
  <c r="X85" i="33"/>
  <c r="X84" i="33"/>
  <c r="X72" i="33"/>
  <c r="X81" i="33"/>
  <c r="X74" i="33"/>
  <c r="X80" i="33"/>
  <c r="AN86" i="33"/>
  <c r="AN82" i="33"/>
  <c r="AN78" i="33"/>
  <c r="AN83" i="33"/>
  <c r="AN79" i="33"/>
  <c r="AN75" i="33"/>
  <c r="AN81" i="33"/>
  <c r="AN71" i="33"/>
  <c r="AN73" i="33"/>
  <c r="AN77" i="33"/>
  <c r="AN76" i="33"/>
  <c r="AN85" i="33"/>
  <c r="AN80" i="33"/>
  <c r="AN74" i="33"/>
  <c r="AN72" i="33"/>
  <c r="AN84" i="33"/>
  <c r="BD86" i="33"/>
  <c r="BD82" i="33"/>
  <c r="BD78" i="33"/>
  <c r="BD83" i="33"/>
  <c r="BD79" i="33"/>
  <c r="BD75" i="33"/>
  <c r="BD85" i="33"/>
  <c r="BD77" i="33"/>
  <c r="BD76" i="33"/>
  <c r="BD71" i="33"/>
  <c r="BD84" i="33"/>
  <c r="BD81" i="33"/>
  <c r="BD73" i="33"/>
  <c r="BD74" i="33"/>
  <c r="BD72" i="33"/>
  <c r="BD80" i="33"/>
  <c r="BT86" i="33"/>
  <c r="BT82" i="33"/>
  <c r="BT78" i="33"/>
  <c r="BT83" i="33"/>
  <c r="BT79" i="33"/>
  <c r="BT75" i="33"/>
  <c r="BT84" i="33"/>
  <c r="BT85" i="33"/>
  <c r="BT80" i="33"/>
  <c r="BT74" i="33"/>
  <c r="BT71" i="33"/>
  <c r="BT76" i="33"/>
  <c r="BT73" i="33"/>
  <c r="BT81" i="33"/>
  <c r="BT77" i="33"/>
  <c r="BT72" i="33"/>
  <c r="CJ86" i="33"/>
  <c r="CJ82" i="33"/>
  <c r="CJ78" i="33"/>
  <c r="CJ83" i="33"/>
  <c r="CJ79" i="33"/>
  <c r="CJ75" i="33"/>
  <c r="CJ81" i="33"/>
  <c r="CJ84" i="33"/>
  <c r="CJ76" i="33"/>
  <c r="CJ74" i="33"/>
  <c r="CJ80" i="33"/>
  <c r="CJ85" i="33"/>
  <c r="CJ72" i="33"/>
  <c r="CJ71" i="33"/>
  <c r="CJ77" i="33"/>
  <c r="CJ73" i="33"/>
  <c r="CZ86" i="33"/>
  <c r="CZ82" i="33"/>
  <c r="CZ78" i="33"/>
  <c r="CZ83" i="33"/>
  <c r="CZ79" i="33"/>
  <c r="CZ75" i="33"/>
  <c r="CZ85" i="33"/>
  <c r="CZ81" i="33"/>
  <c r="CZ80" i="33"/>
  <c r="CZ72" i="33"/>
  <c r="CZ77" i="33"/>
  <c r="CZ84" i="33"/>
  <c r="CZ71" i="33"/>
  <c r="CZ76" i="33"/>
  <c r="CZ74" i="33"/>
  <c r="CZ73" i="33"/>
  <c r="N84" i="33"/>
  <c r="N80" i="33"/>
  <c r="N78" i="33"/>
  <c r="N86" i="33"/>
  <c r="N82" i="33"/>
  <c r="N77" i="33"/>
  <c r="N72" i="33"/>
  <c r="N79" i="33"/>
  <c r="N74" i="33"/>
  <c r="N83" i="33"/>
  <c r="N76" i="33"/>
  <c r="N85" i="33"/>
  <c r="N81" i="33"/>
  <c r="N75" i="33"/>
  <c r="N73" i="33"/>
  <c r="N71" i="33"/>
  <c r="BZ84" i="33"/>
  <c r="BZ80" i="33"/>
  <c r="BZ78" i="33"/>
  <c r="BZ77" i="33"/>
  <c r="BZ72" i="33"/>
  <c r="BZ76" i="33"/>
  <c r="BZ73" i="33"/>
  <c r="BZ79" i="33"/>
  <c r="BZ86" i="33"/>
  <c r="BZ74" i="33"/>
  <c r="BZ75" i="33"/>
  <c r="BZ85" i="33"/>
  <c r="BZ83" i="33"/>
  <c r="BZ71" i="33"/>
  <c r="BZ82" i="33"/>
  <c r="BZ81" i="33"/>
  <c r="AF158" i="33"/>
  <c r="AF84" i="33"/>
  <c r="AF80" i="33"/>
  <c r="AF76" i="33"/>
  <c r="AF85" i="33"/>
  <c r="AF81" i="33"/>
  <c r="AF77" i="33"/>
  <c r="AF83" i="33"/>
  <c r="AF86" i="33"/>
  <c r="AF72" i="33"/>
  <c r="AF74" i="33"/>
  <c r="AF79" i="33"/>
  <c r="AF78" i="33"/>
  <c r="AF75" i="33"/>
  <c r="AF73" i="33"/>
  <c r="AF82" i="33"/>
  <c r="AF71" i="33"/>
  <c r="CR84" i="33"/>
  <c r="CR80" i="33"/>
  <c r="CR76" i="33"/>
  <c r="CR85" i="33"/>
  <c r="CR81" i="33"/>
  <c r="CR77" i="33"/>
  <c r="CR82" i="33"/>
  <c r="CR75" i="33"/>
  <c r="CR83" i="33"/>
  <c r="CR73" i="33"/>
  <c r="CR78" i="33"/>
  <c r="CR86" i="33"/>
  <c r="CR74" i="33"/>
  <c r="CR79" i="33"/>
  <c r="CR72" i="33"/>
  <c r="CR71" i="33"/>
  <c r="V86" i="33"/>
  <c r="V82" i="33"/>
  <c r="V84" i="33"/>
  <c r="V77" i="33"/>
  <c r="V85" i="33"/>
  <c r="V74" i="33"/>
  <c r="V83" i="33"/>
  <c r="V76" i="33"/>
  <c r="V73" i="33"/>
  <c r="V71" i="33"/>
  <c r="V75" i="33"/>
  <c r="V80" i="33"/>
  <c r="V79" i="33"/>
  <c r="V78" i="33"/>
  <c r="V72" i="33"/>
  <c r="V81" i="33"/>
  <c r="BR86" i="33"/>
  <c r="BR82" i="33"/>
  <c r="BR81" i="33"/>
  <c r="BR84" i="33"/>
  <c r="BR74" i="33"/>
  <c r="BR85" i="33"/>
  <c r="BR80" i="33"/>
  <c r="BR77" i="33"/>
  <c r="BR76" i="33"/>
  <c r="BR75" i="33"/>
  <c r="BR79" i="33"/>
  <c r="BR78" i="33"/>
  <c r="BR73" i="33"/>
  <c r="BR83" i="33"/>
  <c r="BR72" i="33"/>
  <c r="BR71" i="33"/>
  <c r="CH12" i="33"/>
  <c r="BB12" i="33"/>
  <c r="V161" i="33"/>
  <c r="V11" i="33"/>
  <c r="BR139" i="33"/>
  <c r="V132" i="33"/>
  <c r="J85" i="33"/>
  <c r="J83" i="33"/>
  <c r="J76" i="33"/>
  <c r="J84" i="33"/>
  <c r="J73" i="33"/>
  <c r="J81" i="33"/>
  <c r="J75" i="33"/>
  <c r="J72" i="33"/>
  <c r="J82" i="33"/>
  <c r="J79" i="33"/>
  <c r="J78" i="33"/>
  <c r="J77" i="33"/>
  <c r="J74" i="33"/>
  <c r="J86" i="33"/>
  <c r="J80" i="33"/>
  <c r="J71" i="33"/>
  <c r="Z85" i="33"/>
  <c r="Z81" i="33"/>
  <c r="Z79" i="33"/>
  <c r="Z83" i="33"/>
  <c r="Z78" i="33"/>
  <c r="Z73" i="33"/>
  <c r="Z82" i="33"/>
  <c r="Z76" i="33"/>
  <c r="Z86" i="33"/>
  <c r="Z84" i="33"/>
  <c r="Z74" i="33"/>
  <c r="Z75" i="33"/>
  <c r="Z72" i="33"/>
  <c r="Z77" i="33"/>
  <c r="Z71" i="33"/>
  <c r="Z80" i="33"/>
  <c r="AP85" i="33"/>
  <c r="AP86" i="33"/>
  <c r="AP77" i="33"/>
  <c r="AP75" i="33"/>
  <c r="AP84" i="33"/>
  <c r="AP73" i="33"/>
  <c r="AP80" i="33"/>
  <c r="AP76" i="33"/>
  <c r="AP72" i="33"/>
  <c r="AP82" i="33"/>
  <c r="AP71" i="33"/>
  <c r="AP81" i="33"/>
  <c r="AP74" i="33"/>
  <c r="AP83" i="33"/>
  <c r="AP79" i="33"/>
  <c r="AP78" i="33"/>
  <c r="BF85" i="33"/>
  <c r="BF80" i="33"/>
  <c r="BF83" i="33"/>
  <c r="BF86" i="33"/>
  <c r="BF73" i="33"/>
  <c r="BF75" i="33"/>
  <c r="BF82" i="33"/>
  <c r="BF84" i="33"/>
  <c r="BF81" i="33"/>
  <c r="BF74" i="33"/>
  <c r="BF72" i="33"/>
  <c r="BF76" i="33"/>
  <c r="BF71" i="33"/>
  <c r="BF79" i="33"/>
  <c r="BF78" i="33"/>
  <c r="BF77" i="33"/>
  <c r="BV85" i="33"/>
  <c r="BV82" i="33"/>
  <c r="BV76" i="33"/>
  <c r="BV73" i="33"/>
  <c r="BV86" i="33"/>
  <c r="BV84" i="33"/>
  <c r="BV80" i="33"/>
  <c r="BV71" i="33"/>
  <c r="BV79" i="33"/>
  <c r="BV78" i="33"/>
  <c r="BV77" i="33"/>
  <c r="BV75" i="33"/>
  <c r="BV81" i="33"/>
  <c r="BV83" i="33"/>
  <c r="BV74" i="33"/>
  <c r="BV72" i="33"/>
  <c r="CL85" i="33"/>
  <c r="CL81" i="33"/>
  <c r="CL79" i="33"/>
  <c r="CL86" i="33"/>
  <c r="CL82" i="33"/>
  <c r="CL78" i="33"/>
  <c r="CL73" i="33"/>
  <c r="CL74" i="33"/>
  <c r="CL71" i="33"/>
  <c r="CL80" i="33"/>
  <c r="CL84" i="33"/>
  <c r="CL83" i="33"/>
  <c r="CL72" i="33"/>
  <c r="CL77" i="33"/>
  <c r="CL76" i="33"/>
  <c r="CL75" i="33"/>
  <c r="DB85" i="33"/>
  <c r="DB81" i="33"/>
  <c r="DB77" i="33"/>
  <c r="DB75" i="33"/>
  <c r="DB73" i="33"/>
  <c r="DB83" i="33"/>
  <c r="DB82" i="33"/>
  <c r="DB79" i="33"/>
  <c r="DB78" i="33"/>
  <c r="DB86" i="33"/>
  <c r="DB84" i="33"/>
  <c r="DB76" i="33"/>
  <c r="DB74" i="33"/>
  <c r="DB80" i="33"/>
  <c r="DB72" i="33"/>
  <c r="DB71" i="33"/>
  <c r="BJ84" i="33"/>
  <c r="BJ75" i="33"/>
  <c r="BJ81" i="33"/>
  <c r="BJ72" i="33"/>
  <c r="BJ82" i="33"/>
  <c r="BJ73" i="33"/>
  <c r="BJ86" i="33"/>
  <c r="BJ83" i="33"/>
  <c r="BJ85" i="33"/>
  <c r="BJ80" i="33"/>
  <c r="BJ79" i="33"/>
  <c r="BJ71" i="33"/>
  <c r="BJ78" i="33"/>
  <c r="BJ77" i="33"/>
  <c r="BJ76" i="33"/>
  <c r="BJ74" i="33"/>
  <c r="CB84" i="33"/>
  <c r="CB80" i="33"/>
  <c r="CB76" i="33"/>
  <c r="CB85" i="33"/>
  <c r="CB81" i="33"/>
  <c r="CB77" i="33"/>
  <c r="CB83" i="33"/>
  <c r="CB79" i="33"/>
  <c r="CB78" i="33"/>
  <c r="CB73" i="33"/>
  <c r="CB75" i="33"/>
  <c r="CB72" i="33"/>
  <c r="CB86" i="33"/>
  <c r="CB74" i="33"/>
  <c r="CB71" i="33"/>
  <c r="CB82" i="33"/>
  <c r="BB86" i="33"/>
  <c r="BB82" i="33"/>
  <c r="BB78" i="33"/>
  <c r="BB76" i="33"/>
  <c r="BB85" i="33"/>
  <c r="BB75" i="33"/>
  <c r="BB74" i="33"/>
  <c r="BB71" i="33"/>
  <c r="BB83" i="33"/>
  <c r="BB73" i="33"/>
  <c r="BB84" i="33"/>
  <c r="BB81" i="33"/>
  <c r="BB72" i="33"/>
  <c r="BB77" i="33"/>
  <c r="BB80" i="33"/>
  <c r="BB79" i="33"/>
  <c r="CX86" i="33"/>
  <c r="CX82" i="33"/>
  <c r="CX80" i="33"/>
  <c r="CX83" i="33"/>
  <c r="CX79" i="33"/>
  <c r="CX74" i="33"/>
  <c r="CX78" i="33"/>
  <c r="CX72" i="33"/>
  <c r="CX85" i="33"/>
  <c r="CX84" i="33"/>
  <c r="CX76" i="33"/>
  <c r="CX75" i="33"/>
  <c r="CX77" i="33"/>
  <c r="CX73" i="33"/>
  <c r="CX71" i="33"/>
  <c r="CX81" i="33"/>
  <c r="AL11" i="33"/>
  <c r="L85" i="33"/>
  <c r="L81" i="33"/>
  <c r="L77" i="33"/>
  <c r="L86" i="33"/>
  <c r="L82" i="33"/>
  <c r="L78" i="33"/>
  <c r="L72" i="33"/>
  <c r="L80" i="33"/>
  <c r="L84" i="33"/>
  <c r="L83" i="33"/>
  <c r="L71" i="33"/>
  <c r="L79" i="33"/>
  <c r="L74" i="33"/>
  <c r="L75" i="33"/>
  <c r="L73" i="33"/>
  <c r="L76" i="33"/>
  <c r="AB85" i="33"/>
  <c r="AB81" i="33"/>
  <c r="AB77" i="33"/>
  <c r="AB86" i="33"/>
  <c r="AB82" i="33"/>
  <c r="AB78" i="33"/>
  <c r="AB80" i="33"/>
  <c r="AB84" i="33"/>
  <c r="AB75" i="33"/>
  <c r="AB72" i="33"/>
  <c r="AB74" i="33"/>
  <c r="AB83" i="33"/>
  <c r="AB79" i="33"/>
  <c r="AB73" i="33"/>
  <c r="AB71" i="33"/>
  <c r="AB76" i="33"/>
  <c r="AR85" i="33"/>
  <c r="AR81" i="33"/>
  <c r="AR77" i="33"/>
  <c r="AR86" i="33"/>
  <c r="AR82" i="33"/>
  <c r="AR78" i="33"/>
  <c r="AR84" i="33"/>
  <c r="AR76" i="33"/>
  <c r="AR80" i="33"/>
  <c r="AR73" i="33"/>
  <c r="AR79" i="33"/>
  <c r="AR83" i="33"/>
  <c r="AR74" i="33"/>
  <c r="AR72" i="33"/>
  <c r="AR75" i="33"/>
  <c r="AR71" i="33"/>
  <c r="BH85" i="33"/>
  <c r="BH81" i="33"/>
  <c r="BH77" i="33"/>
  <c r="BH86" i="33"/>
  <c r="BH82" i="33"/>
  <c r="BH78" i="33"/>
  <c r="BH83" i="33"/>
  <c r="BH84" i="33"/>
  <c r="BH79" i="33"/>
  <c r="BH73" i="33"/>
  <c r="BH72" i="33"/>
  <c r="BH80" i="33"/>
  <c r="BH74" i="33"/>
  <c r="BH71" i="33"/>
  <c r="BH75" i="33"/>
  <c r="BH76" i="33"/>
  <c r="BX85" i="33"/>
  <c r="BX81" i="33"/>
  <c r="BX77" i="33"/>
  <c r="BX86" i="33"/>
  <c r="BX82" i="33"/>
  <c r="BX78" i="33"/>
  <c r="BX83" i="33"/>
  <c r="BX75" i="33"/>
  <c r="BX79" i="33"/>
  <c r="BX80" i="33"/>
  <c r="BX74" i="33"/>
  <c r="BX73" i="33"/>
  <c r="BX72" i="33"/>
  <c r="BX84" i="33"/>
  <c r="BX76" i="33"/>
  <c r="BX71" i="33"/>
  <c r="CN85" i="33"/>
  <c r="CN81" i="33"/>
  <c r="CN77" i="33"/>
  <c r="CN86" i="33"/>
  <c r="CN82" i="33"/>
  <c r="CN78" i="33"/>
  <c r="CN84" i="33"/>
  <c r="CN80" i="33"/>
  <c r="CN71" i="33"/>
  <c r="CN83" i="33"/>
  <c r="CN73" i="33"/>
  <c r="CN79" i="33"/>
  <c r="CN76" i="33"/>
  <c r="CN74" i="33"/>
  <c r="CN75" i="33"/>
  <c r="CN72" i="33"/>
  <c r="DD85" i="33"/>
  <c r="DD81" i="33"/>
  <c r="DD77" i="33"/>
  <c r="DD86" i="33"/>
  <c r="DD82" i="33"/>
  <c r="DD78" i="33"/>
  <c r="DD83" i="33"/>
  <c r="DD76" i="33"/>
  <c r="DD84" i="33"/>
  <c r="DD74" i="33"/>
  <c r="DD71" i="33"/>
  <c r="DD75" i="33"/>
  <c r="DD73" i="33"/>
  <c r="DD80" i="33"/>
  <c r="DD72" i="33"/>
  <c r="DD79" i="33"/>
  <c r="AD101" i="33"/>
  <c r="AD97" i="33"/>
  <c r="AD93" i="33"/>
  <c r="AD100" i="33"/>
  <c r="AD96" i="33"/>
  <c r="AD103" i="33"/>
  <c r="AD98" i="33"/>
  <c r="AD99" i="33"/>
  <c r="AD102" i="33"/>
  <c r="AD95" i="33"/>
  <c r="AD94" i="33"/>
  <c r="CP59" i="33"/>
  <c r="CP101" i="33"/>
  <c r="CP97" i="33"/>
  <c r="CP93" i="33"/>
  <c r="CP100" i="33"/>
  <c r="CP96" i="33"/>
  <c r="CP94" i="33"/>
  <c r="CP103" i="33"/>
  <c r="CP99" i="33"/>
  <c r="CP98" i="33"/>
  <c r="CP95" i="33"/>
  <c r="CP102" i="33"/>
  <c r="BL101" i="33"/>
  <c r="BL97" i="33"/>
  <c r="BL93" i="33"/>
  <c r="BL103" i="33"/>
  <c r="BL99" i="33"/>
  <c r="BL94" i="33"/>
  <c r="BL102" i="33"/>
  <c r="BL95" i="33"/>
  <c r="BL100" i="33"/>
  <c r="BL98" i="33"/>
  <c r="BL96" i="33"/>
  <c r="R100" i="33"/>
  <c r="R96" i="33"/>
  <c r="R103" i="33"/>
  <c r="R99" i="33"/>
  <c r="R95" i="33"/>
  <c r="R102" i="33"/>
  <c r="R98" i="33"/>
  <c r="R101" i="33"/>
  <c r="R94" i="33"/>
  <c r="R93" i="33"/>
  <c r="R97" i="33"/>
  <c r="AX100" i="33"/>
  <c r="AX96" i="33"/>
  <c r="AX103" i="33"/>
  <c r="AX99" i="33"/>
  <c r="AX95" i="33"/>
  <c r="AX97" i="33"/>
  <c r="AX93" i="33"/>
  <c r="AX102" i="33"/>
  <c r="AX101" i="33"/>
  <c r="AX98" i="33"/>
  <c r="AX94" i="33"/>
  <c r="BN100" i="33"/>
  <c r="BN96" i="33"/>
  <c r="BN103" i="33"/>
  <c r="BN99" i="33"/>
  <c r="BN95" i="33"/>
  <c r="BN101" i="33"/>
  <c r="BN94" i="33"/>
  <c r="BN97" i="33"/>
  <c r="BN98" i="33"/>
  <c r="BN93" i="33"/>
  <c r="BN102" i="33"/>
  <c r="AZ100" i="33"/>
  <c r="AZ96" i="33"/>
  <c r="AZ103" i="33"/>
  <c r="AZ98" i="33"/>
  <c r="AZ101" i="33"/>
  <c r="AZ99" i="33"/>
  <c r="AZ94" i="33"/>
  <c r="AZ93" i="33"/>
  <c r="AZ97" i="33"/>
  <c r="AZ102" i="33"/>
  <c r="AZ95" i="33"/>
  <c r="BP100" i="33"/>
  <c r="BP96" i="33"/>
  <c r="BP103" i="33"/>
  <c r="BP102" i="33"/>
  <c r="BP98" i="33"/>
  <c r="BP101" i="33"/>
  <c r="BP99" i="33"/>
  <c r="BP94" i="33"/>
  <c r="BP93" i="33"/>
  <c r="BP95" i="33"/>
  <c r="BP97" i="33"/>
  <c r="T67" i="33"/>
  <c r="CF156" i="33"/>
  <c r="V103" i="33"/>
  <c r="V99" i="33"/>
  <c r="V95" i="33"/>
  <c r="V102" i="33"/>
  <c r="V98" i="33"/>
  <c r="V94" i="33"/>
  <c r="V97" i="33"/>
  <c r="V93" i="33"/>
  <c r="V100" i="33"/>
  <c r="V101" i="33"/>
  <c r="V96" i="33"/>
  <c r="AL103" i="33"/>
  <c r="AL99" i="33"/>
  <c r="AL95" i="33"/>
  <c r="AL102" i="33"/>
  <c r="AL98" i="33"/>
  <c r="AL94" i="33"/>
  <c r="AL101" i="33"/>
  <c r="AL96" i="33"/>
  <c r="AL97" i="33"/>
  <c r="AL93" i="33"/>
  <c r="AL100" i="33"/>
  <c r="BB103" i="33"/>
  <c r="BB99" i="33"/>
  <c r="BB95" i="33"/>
  <c r="BB102" i="33"/>
  <c r="BB98" i="33"/>
  <c r="BB94" i="33"/>
  <c r="BB100" i="33"/>
  <c r="BB93" i="33"/>
  <c r="BB101" i="33"/>
  <c r="BB96" i="33"/>
  <c r="BB97" i="33"/>
  <c r="BR103" i="33"/>
  <c r="BR99" i="33"/>
  <c r="BR95" i="33"/>
  <c r="BR102" i="33"/>
  <c r="BR98" i="33"/>
  <c r="BR94" i="33"/>
  <c r="BR97" i="33"/>
  <c r="BR100" i="33"/>
  <c r="BR101" i="33"/>
  <c r="BR93" i="33"/>
  <c r="BR96" i="33"/>
  <c r="CH103" i="33"/>
  <c r="CH99" i="33"/>
  <c r="CH95" i="33"/>
  <c r="CH102" i="33"/>
  <c r="CH98" i="33"/>
  <c r="CH94" i="33"/>
  <c r="CH101" i="33"/>
  <c r="CH96" i="33"/>
  <c r="CH97" i="33"/>
  <c r="CH93" i="33"/>
  <c r="CH100" i="33"/>
  <c r="CX103" i="33"/>
  <c r="CX99" i="33"/>
  <c r="CX95" i="33"/>
  <c r="CX102" i="33"/>
  <c r="CX98" i="33"/>
  <c r="CX94" i="33"/>
  <c r="CX100" i="33"/>
  <c r="CX101" i="33"/>
  <c r="CX96" i="33"/>
  <c r="CX97" i="33"/>
  <c r="CX93" i="33"/>
  <c r="BJ101" i="33"/>
  <c r="BJ97" i="33"/>
  <c r="BJ93" i="33"/>
  <c r="BJ100" i="33"/>
  <c r="BJ96" i="33"/>
  <c r="BJ99" i="33"/>
  <c r="BJ102" i="33"/>
  <c r="BJ95" i="33"/>
  <c r="BJ98" i="33"/>
  <c r="BJ94" i="33"/>
  <c r="BJ103" i="33"/>
  <c r="AV101" i="33"/>
  <c r="AV97" i="33"/>
  <c r="AV93" i="33"/>
  <c r="AV103" i="33"/>
  <c r="AV102" i="33"/>
  <c r="AV95" i="33"/>
  <c r="AV100" i="33"/>
  <c r="AV98" i="33"/>
  <c r="AV96" i="33"/>
  <c r="AV99" i="33"/>
  <c r="AV94" i="33"/>
  <c r="DH141" i="33"/>
  <c r="DH101" i="33"/>
  <c r="DH97" i="33"/>
  <c r="DH93" i="33"/>
  <c r="DH103" i="33"/>
  <c r="DH96" i="33"/>
  <c r="DH99" i="33"/>
  <c r="DH102" i="33"/>
  <c r="DH95" i="33"/>
  <c r="DH100" i="33"/>
  <c r="DH98" i="33"/>
  <c r="DH94" i="33"/>
  <c r="AD149" i="33"/>
  <c r="AH100" i="33"/>
  <c r="AH96" i="33"/>
  <c r="AH103" i="33"/>
  <c r="AH99" i="33"/>
  <c r="AH95" i="33"/>
  <c r="AH93" i="33"/>
  <c r="AH102" i="33"/>
  <c r="AH97" i="33"/>
  <c r="AH101" i="33"/>
  <c r="AH94" i="33"/>
  <c r="AH98" i="33"/>
  <c r="CT100" i="33"/>
  <c r="CT96" i="33"/>
  <c r="CT103" i="33"/>
  <c r="CT99" i="33"/>
  <c r="CT95" i="33"/>
  <c r="CT102" i="33"/>
  <c r="CT97" i="33"/>
  <c r="CT98" i="33"/>
  <c r="CT94" i="33"/>
  <c r="CT93" i="33"/>
  <c r="CT101" i="33"/>
  <c r="CV140" i="33"/>
  <c r="CV100" i="33"/>
  <c r="CV96" i="33"/>
  <c r="CV103" i="33"/>
  <c r="CV97" i="33"/>
  <c r="CV95" i="33"/>
  <c r="CV93" i="33"/>
  <c r="CV102" i="33"/>
  <c r="CV101" i="33"/>
  <c r="CV98" i="33"/>
  <c r="CV99" i="33"/>
  <c r="CV94" i="33"/>
  <c r="AV159" i="33"/>
  <c r="H103" i="33"/>
  <c r="H99" i="33"/>
  <c r="H95" i="33"/>
  <c r="H101" i="33"/>
  <c r="H96" i="33"/>
  <c r="H102" i="33"/>
  <c r="H97" i="33"/>
  <c r="H98" i="33"/>
  <c r="H94" i="33"/>
  <c r="H93" i="33"/>
  <c r="H100" i="33"/>
  <c r="X103" i="33"/>
  <c r="X99" i="33"/>
  <c r="X95" i="33"/>
  <c r="X100" i="33"/>
  <c r="X101" i="33"/>
  <c r="X96" i="33"/>
  <c r="X97" i="33"/>
  <c r="X102" i="33"/>
  <c r="X98" i="33"/>
  <c r="X94" i="33"/>
  <c r="X93" i="33"/>
  <c r="AN103" i="33"/>
  <c r="AN99" i="33"/>
  <c r="AN95" i="33"/>
  <c r="AN94" i="33"/>
  <c r="AN100" i="33"/>
  <c r="AN101" i="33"/>
  <c r="AN102" i="33"/>
  <c r="AN97" i="33"/>
  <c r="AN96" i="33"/>
  <c r="AN98" i="33"/>
  <c r="AN93" i="33"/>
  <c r="BD103" i="33"/>
  <c r="BD99" i="33"/>
  <c r="BD95" i="33"/>
  <c r="BD98" i="33"/>
  <c r="BD93" i="33"/>
  <c r="BD94" i="33"/>
  <c r="BD100" i="33"/>
  <c r="BD101" i="33"/>
  <c r="BD102" i="33"/>
  <c r="BD96" i="33"/>
  <c r="BD97" i="33"/>
  <c r="BT103" i="33"/>
  <c r="BT99" i="33"/>
  <c r="BT95" i="33"/>
  <c r="BT102" i="33"/>
  <c r="BT97" i="33"/>
  <c r="BT98" i="33"/>
  <c r="BT93" i="33"/>
  <c r="BT100" i="33"/>
  <c r="BT101" i="33"/>
  <c r="BT96" i="33"/>
  <c r="BT94" i="33"/>
  <c r="CJ103" i="33"/>
  <c r="CJ99" i="33"/>
  <c r="CJ95" i="33"/>
  <c r="CJ101" i="33"/>
  <c r="CJ96" i="33"/>
  <c r="CJ94" i="33"/>
  <c r="CJ102" i="33"/>
  <c r="CJ97" i="33"/>
  <c r="CJ98" i="33"/>
  <c r="CJ100" i="33"/>
  <c r="CJ93" i="33"/>
  <c r="CZ103" i="33"/>
  <c r="CZ99" i="33"/>
  <c r="CZ95" i="33"/>
  <c r="CZ100" i="33"/>
  <c r="CZ93" i="33"/>
  <c r="CZ98" i="33"/>
  <c r="CZ101" i="33"/>
  <c r="CZ96" i="33"/>
  <c r="CZ94" i="33"/>
  <c r="CZ102" i="33"/>
  <c r="CZ97" i="33"/>
  <c r="N149" i="33"/>
  <c r="N101" i="33"/>
  <c r="N97" i="33"/>
  <c r="N93" i="33"/>
  <c r="N100" i="33"/>
  <c r="N96" i="33"/>
  <c r="N99" i="33"/>
  <c r="N94" i="33"/>
  <c r="N102" i="33"/>
  <c r="N95" i="33"/>
  <c r="N98" i="33"/>
  <c r="N103" i="33"/>
  <c r="BZ101" i="33"/>
  <c r="BZ97" i="33"/>
  <c r="BZ93" i="33"/>
  <c r="BZ100" i="33"/>
  <c r="BZ96" i="33"/>
  <c r="BZ99" i="33"/>
  <c r="BZ102" i="33"/>
  <c r="BZ94" i="33"/>
  <c r="BZ98" i="33"/>
  <c r="BZ95" i="33"/>
  <c r="BZ103" i="33"/>
  <c r="P101" i="33"/>
  <c r="P97" i="33"/>
  <c r="P93" i="33"/>
  <c r="P94" i="33"/>
  <c r="P100" i="33"/>
  <c r="P103" i="33"/>
  <c r="P95" i="33"/>
  <c r="P99" i="33"/>
  <c r="P102" i="33"/>
  <c r="P98" i="33"/>
  <c r="P96" i="33"/>
  <c r="CR101" i="33"/>
  <c r="CR97" i="33"/>
  <c r="CR93" i="33"/>
  <c r="CR103" i="33"/>
  <c r="CR102" i="33"/>
  <c r="CR95" i="33"/>
  <c r="CR98" i="33"/>
  <c r="CR96" i="33"/>
  <c r="CR94" i="33"/>
  <c r="CR99" i="33"/>
  <c r="CR100" i="33"/>
  <c r="CD100" i="33"/>
  <c r="CD96" i="33"/>
  <c r="CD103" i="33"/>
  <c r="CD99" i="33"/>
  <c r="CD95" i="33"/>
  <c r="CD98" i="33"/>
  <c r="CD93" i="33"/>
  <c r="CD101" i="33"/>
  <c r="CD94" i="33"/>
  <c r="CD102" i="33"/>
  <c r="CD97" i="33"/>
  <c r="AJ100" i="33"/>
  <c r="AJ96" i="33"/>
  <c r="AJ103" i="33"/>
  <c r="AJ101" i="33"/>
  <c r="AJ99" i="33"/>
  <c r="AJ94" i="33"/>
  <c r="AJ102" i="33"/>
  <c r="AJ97" i="33"/>
  <c r="AJ95" i="33"/>
  <c r="AJ98" i="33"/>
  <c r="AJ93" i="33"/>
  <c r="DL135" i="33"/>
  <c r="DL100" i="33"/>
  <c r="DL96" i="33"/>
  <c r="DL103" i="33"/>
  <c r="DL101" i="33"/>
  <c r="DL99" i="33"/>
  <c r="DL94" i="33"/>
  <c r="DL97" i="33"/>
  <c r="DL95" i="33"/>
  <c r="DL102" i="33"/>
  <c r="DL98" i="33"/>
  <c r="DL93" i="33"/>
  <c r="J102" i="33"/>
  <c r="J98" i="33"/>
  <c r="J94" i="33"/>
  <c r="J101" i="33"/>
  <c r="J97" i="33"/>
  <c r="J93" i="33"/>
  <c r="J96" i="33"/>
  <c r="J95" i="33"/>
  <c r="J103" i="33"/>
  <c r="J100" i="33"/>
  <c r="J99" i="33"/>
  <c r="Z102" i="33"/>
  <c r="Z98" i="33"/>
  <c r="Z94" i="33"/>
  <c r="Z101" i="33"/>
  <c r="Z97" i="33"/>
  <c r="Z93" i="33"/>
  <c r="Z100" i="33"/>
  <c r="Z95" i="33"/>
  <c r="Z96" i="33"/>
  <c r="Z103" i="33"/>
  <c r="Z99" i="33"/>
  <c r="AP102" i="33"/>
  <c r="AP98" i="33"/>
  <c r="AP94" i="33"/>
  <c r="AP101" i="33"/>
  <c r="AP97" i="33"/>
  <c r="AP93" i="33"/>
  <c r="AP99" i="33"/>
  <c r="AP100" i="33"/>
  <c r="AP95" i="33"/>
  <c r="AP96" i="33"/>
  <c r="AP103" i="33"/>
  <c r="BF102" i="33"/>
  <c r="BF98" i="33"/>
  <c r="BF94" i="33"/>
  <c r="BF101" i="33"/>
  <c r="BF97" i="33"/>
  <c r="BF93" i="33"/>
  <c r="BF96" i="33"/>
  <c r="BF99" i="33"/>
  <c r="BF103" i="33"/>
  <c r="BF100" i="33"/>
  <c r="BF95" i="33"/>
  <c r="BV102" i="33"/>
  <c r="BV98" i="33"/>
  <c r="BV94" i="33"/>
  <c r="BV101" i="33"/>
  <c r="BV97" i="33"/>
  <c r="BV93" i="33"/>
  <c r="BV103" i="33"/>
  <c r="BV100" i="33"/>
  <c r="BV95" i="33"/>
  <c r="BV96" i="33"/>
  <c r="BV99" i="33"/>
  <c r="CL102" i="33"/>
  <c r="CL98" i="33"/>
  <c r="CL94" i="33"/>
  <c r="CL101" i="33"/>
  <c r="CL97" i="33"/>
  <c r="CL93" i="33"/>
  <c r="CL99" i="33"/>
  <c r="CL100" i="33"/>
  <c r="CL95" i="33"/>
  <c r="CL103" i="33"/>
  <c r="CL96" i="33"/>
  <c r="DB102" i="33"/>
  <c r="DB98" i="33"/>
  <c r="DB94" i="33"/>
  <c r="DB101" i="33"/>
  <c r="DB97" i="33"/>
  <c r="DB93" i="33"/>
  <c r="DB103" i="33"/>
  <c r="DB99" i="33"/>
  <c r="DB95" i="33"/>
  <c r="DB96" i="33"/>
  <c r="DB100" i="33"/>
  <c r="AT101" i="33"/>
  <c r="AT97" i="33"/>
  <c r="AT93" i="33"/>
  <c r="AT100" i="33"/>
  <c r="AT96" i="33"/>
  <c r="AT102" i="33"/>
  <c r="AT95" i="33"/>
  <c r="AT98" i="33"/>
  <c r="AT99" i="33"/>
  <c r="AT94" i="33"/>
  <c r="AT103" i="33"/>
  <c r="DF12" i="33"/>
  <c r="DF101" i="33"/>
  <c r="DF97" i="33"/>
  <c r="DF93" i="33"/>
  <c r="DF100" i="33"/>
  <c r="DF96" i="33"/>
  <c r="DF98" i="33"/>
  <c r="DF103" i="33"/>
  <c r="DF94" i="33"/>
  <c r="DF95" i="33"/>
  <c r="DF102" i="33"/>
  <c r="DF99" i="33"/>
  <c r="AF139" i="33"/>
  <c r="AF101" i="33"/>
  <c r="AF97" i="33"/>
  <c r="AF93" i="33"/>
  <c r="AF103" i="33"/>
  <c r="AF98" i="33"/>
  <c r="AF96" i="33"/>
  <c r="AF94" i="33"/>
  <c r="AF102" i="33"/>
  <c r="AF99" i="33"/>
  <c r="AF100" i="33"/>
  <c r="AF95" i="33"/>
  <c r="CB67" i="33"/>
  <c r="CB101" i="33"/>
  <c r="CB97" i="33"/>
  <c r="CB93" i="33"/>
  <c r="CB103" i="33"/>
  <c r="CB98" i="33"/>
  <c r="CB99" i="33"/>
  <c r="CB100" i="33"/>
  <c r="CB96" i="33"/>
  <c r="CB94" i="33"/>
  <c r="CB102" i="33"/>
  <c r="CB95" i="33"/>
  <c r="DJ100" i="33"/>
  <c r="DJ96" i="33"/>
  <c r="DJ103" i="33"/>
  <c r="DJ99" i="33"/>
  <c r="DJ95" i="33"/>
  <c r="DJ101" i="33"/>
  <c r="DJ94" i="33"/>
  <c r="DJ102" i="33"/>
  <c r="DJ97" i="33"/>
  <c r="DJ98" i="33"/>
  <c r="DJ93" i="33"/>
  <c r="T13" i="33"/>
  <c r="T100" i="33"/>
  <c r="T96" i="33"/>
  <c r="T102" i="33"/>
  <c r="T97" i="33"/>
  <c r="T95" i="33"/>
  <c r="T103" i="33"/>
  <c r="T98" i="33"/>
  <c r="T101" i="33"/>
  <c r="T94" i="33"/>
  <c r="T93" i="33"/>
  <c r="T99" i="33"/>
  <c r="CF66" i="33"/>
  <c r="CF100" i="33"/>
  <c r="CF96" i="33"/>
  <c r="CF103" i="33"/>
  <c r="CF93" i="33"/>
  <c r="CF102" i="33"/>
  <c r="CF97" i="33"/>
  <c r="CF99" i="33"/>
  <c r="CF94" i="33"/>
  <c r="CF95" i="33"/>
  <c r="CF101" i="33"/>
  <c r="CF98" i="33"/>
  <c r="AJ158" i="33"/>
  <c r="AV58" i="33"/>
  <c r="AV136" i="33"/>
  <c r="L102" i="33"/>
  <c r="L98" i="33"/>
  <c r="L94" i="33"/>
  <c r="L101" i="33"/>
  <c r="L99" i="33"/>
  <c r="L97" i="33"/>
  <c r="L100" i="33"/>
  <c r="L95" i="33"/>
  <c r="L93" i="33"/>
  <c r="L96" i="33"/>
  <c r="L103" i="33"/>
  <c r="AB102" i="33"/>
  <c r="AB98" i="33"/>
  <c r="AB94" i="33"/>
  <c r="AB103" i="33"/>
  <c r="AB93" i="33"/>
  <c r="AB101" i="33"/>
  <c r="AB99" i="33"/>
  <c r="AB100" i="33"/>
  <c r="AB97" i="33"/>
  <c r="AB95" i="33"/>
  <c r="AB96" i="33"/>
  <c r="AR102" i="33"/>
  <c r="AR98" i="33"/>
  <c r="AR94" i="33"/>
  <c r="AR97" i="33"/>
  <c r="AR99" i="33"/>
  <c r="AR96" i="33"/>
  <c r="AR93" i="33"/>
  <c r="AR101" i="33"/>
  <c r="AR100" i="33"/>
  <c r="AR103" i="33"/>
  <c r="AR95" i="33"/>
  <c r="BH102" i="33"/>
  <c r="BH98" i="33"/>
  <c r="BH94" i="33"/>
  <c r="BH96" i="33"/>
  <c r="BH101" i="33"/>
  <c r="BH103" i="33"/>
  <c r="BH97" i="33"/>
  <c r="BH95" i="33"/>
  <c r="BH93" i="33"/>
  <c r="BH100" i="33"/>
  <c r="BH99" i="33"/>
  <c r="BX102" i="33"/>
  <c r="BX98" i="33"/>
  <c r="BX94" i="33"/>
  <c r="BX103" i="33"/>
  <c r="BX100" i="33"/>
  <c r="BX95" i="33"/>
  <c r="BX96" i="33"/>
  <c r="BX101" i="33"/>
  <c r="BX99" i="33"/>
  <c r="BX97" i="33"/>
  <c r="BX93" i="33"/>
  <c r="CN102" i="33"/>
  <c r="CN98" i="33"/>
  <c r="CN94" i="33"/>
  <c r="CN99" i="33"/>
  <c r="CN100" i="33"/>
  <c r="CN95" i="33"/>
  <c r="CN93" i="33"/>
  <c r="CN103" i="33"/>
  <c r="CN96" i="33"/>
  <c r="CN97" i="33"/>
  <c r="CN101" i="33"/>
  <c r="DD102" i="33"/>
  <c r="DD98" i="33"/>
  <c r="DD94" i="33"/>
  <c r="DD93" i="33"/>
  <c r="DD96" i="33"/>
  <c r="DD99" i="33"/>
  <c r="DD103" i="33"/>
  <c r="DD95" i="33"/>
  <c r="DD97" i="33"/>
  <c r="DD101" i="33"/>
  <c r="DD100" i="33"/>
  <c r="AT116" i="33"/>
  <c r="AT112" i="33"/>
  <c r="AT105" i="33"/>
  <c r="AT113" i="33"/>
  <c r="AT111" i="33"/>
  <c r="AT107" i="33"/>
  <c r="AT117" i="33"/>
  <c r="AT109" i="33"/>
  <c r="AT92" i="33"/>
  <c r="AT114" i="33"/>
  <c r="AT108" i="33"/>
  <c r="AT87" i="33"/>
  <c r="AT68" i="33"/>
  <c r="AT115" i="33"/>
  <c r="AT106" i="33"/>
  <c r="AT119" i="33"/>
  <c r="AT118" i="33"/>
  <c r="AT70" i="33"/>
  <c r="AT90" i="33"/>
  <c r="AT88" i="33"/>
  <c r="AT89" i="33"/>
  <c r="AT110" i="33"/>
  <c r="AT104" i="33"/>
  <c r="AT69" i="33"/>
  <c r="AT91" i="33"/>
  <c r="BZ116" i="33"/>
  <c r="BZ112" i="33"/>
  <c r="BZ110" i="33"/>
  <c r="BZ105" i="33"/>
  <c r="BZ109" i="33"/>
  <c r="BZ115" i="33"/>
  <c r="BZ104" i="33"/>
  <c r="BZ106" i="33"/>
  <c r="BZ107" i="33"/>
  <c r="BZ90" i="33"/>
  <c r="BZ118" i="33"/>
  <c r="BZ111" i="33"/>
  <c r="BZ108" i="33"/>
  <c r="BZ113" i="33"/>
  <c r="BZ91" i="33"/>
  <c r="BZ87" i="33"/>
  <c r="BZ68" i="33"/>
  <c r="BZ119" i="33"/>
  <c r="BZ114" i="33"/>
  <c r="BZ92" i="33"/>
  <c r="BZ88" i="33"/>
  <c r="BZ89" i="33"/>
  <c r="BZ69" i="33"/>
  <c r="BZ117" i="33"/>
  <c r="BZ70" i="33"/>
  <c r="P117" i="33"/>
  <c r="P113" i="33"/>
  <c r="P109" i="33"/>
  <c r="P116" i="33"/>
  <c r="P112" i="33"/>
  <c r="P119" i="33"/>
  <c r="P107" i="33"/>
  <c r="P108" i="33"/>
  <c r="P106" i="33"/>
  <c r="P90" i="33"/>
  <c r="P87" i="33"/>
  <c r="P68" i="33"/>
  <c r="P118" i="33"/>
  <c r="P115" i="33"/>
  <c r="P91" i="33"/>
  <c r="P92" i="33"/>
  <c r="P111" i="33"/>
  <c r="P70" i="33"/>
  <c r="P104" i="33"/>
  <c r="P105" i="33"/>
  <c r="P114" i="33"/>
  <c r="P88" i="33"/>
  <c r="P89" i="33"/>
  <c r="P69" i="33"/>
  <c r="P110" i="33"/>
  <c r="CR117" i="33"/>
  <c r="CR113" i="33"/>
  <c r="CR109" i="33"/>
  <c r="CR116" i="33"/>
  <c r="CR112" i="33"/>
  <c r="CR108" i="33"/>
  <c r="CR111" i="33"/>
  <c r="CR107" i="33"/>
  <c r="CR119" i="33"/>
  <c r="CR118" i="33"/>
  <c r="CR90" i="33"/>
  <c r="CR104" i="33"/>
  <c r="CR87" i="33"/>
  <c r="CR68" i="33"/>
  <c r="CR91" i="33"/>
  <c r="CR114" i="33"/>
  <c r="CR115" i="33"/>
  <c r="CR110" i="33"/>
  <c r="CR88" i="33"/>
  <c r="CR105" i="33"/>
  <c r="CR89" i="33"/>
  <c r="CR106" i="33"/>
  <c r="CR69" i="33"/>
  <c r="CR92" i="33"/>
  <c r="CR70" i="33"/>
  <c r="P66" i="33"/>
  <c r="R119" i="33"/>
  <c r="R115" i="33"/>
  <c r="R111" i="33"/>
  <c r="R112" i="33"/>
  <c r="R108" i="33"/>
  <c r="R117" i="33"/>
  <c r="R114" i="33"/>
  <c r="R104" i="33"/>
  <c r="R91" i="33"/>
  <c r="R118" i="33"/>
  <c r="R107" i="33"/>
  <c r="R92" i="33"/>
  <c r="R113" i="33"/>
  <c r="R90" i="33"/>
  <c r="R89" i="33"/>
  <c r="R70" i="33"/>
  <c r="R116" i="33"/>
  <c r="R106" i="33"/>
  <c r="R105" i="33"/>
  <c r="R87" i="33"/>
  <c r="R88" i="33"/>
  <c r="R109" i="33"/>
  <c r="R68" i="33"/>
  <c r="R69" i="33"/>
  <c r="R110" i="33"/>
  <c r="CD119" i="33"/>
  <c r="CD115" i="33"/>
  <c r="CD111" i="33"/>
  <c r="CD118" i="33"/>
  <c r="CD113" i="33"/>
  <c r="CD104" i="33"/>
  <c r="CD117" i="33"/>
  <c r="CD112" i="33"/>
  <c r="CD109" i="33"/>
  <c r="CD114" i="33"/>
  <c r="CD106" i="33"/>
  <c r="CD105" i="33"/>
  <c r="CD92" i="33"/>
  <c r="CD116" i="33"/>
  <c r="CD108" i="33"/>
  <c r="CD89" i="33"/>
  <c r="CD70" i="33"/>
  <c r="CD90" i="33"/>
  <c r="CD69" i="33"/>
  <c r="CD110" i="33"/>
  <c r="CD91" i="33"/>
  <c r="CD107" i="33"/>
  <c r="CD87" i="33"/>
  <c r="CD88" i="33"/>
  <c r="CD68" i="33"/>
  <c r="AJ116" i="33"/>
  <c r="AJ112" i="33"/>
  <c r="AJ119" i="33"/>
  <c r="AJ115" i="33"/>
  <c r="AJ111" i="33"/>
  <c r="AJ114" i="33"/>
  <c r="AJ109" i="33"/>
  <c r="AJ106" i="33"/>
  <c r="AJ113" i="33"/>
  <c r="AJ108" i="33"/>
  <c r="AJ104" i="33"/>
  <c r="AJ118" i="33"/>
  <c r="AJ91" i="33"/>
  <c r="AJ110" i="33"/>
  <c r="AJ92" i="33"/>
  <c r="AJ90" i="33"/>
  <c r="AJ117" i="33"/>
  <c r="AJ107" i="33"/>
  <c r="AJ87" i="33"/>
  <c r="AJ89" i="33"/>
  <c r="AJ105" i="33"/>
  <c r="AJ70" i="33"/>
  <c r="AJ69" i="33"/>
  <c r="AJ88" i="33"/>
  <c r="AJ68" i="33"/>
  <c r="BP116" i="33"/>
  <c r="BP112" i="33"/>
  <c r="BP108" i="33"/>
  <c r="BP119" i="33"/>
  <c r="BP115" i="33"/>
  <c r="BP111" i="33"/>
  <c r="BP110" i="33"/>
  <c r="BP106" i="33"/>
  <c r="BP107" i="33"/>
  <c r="BP105" i="33"/>
  <c r="BP113" i="33"/>
  <c r="BP118" i="33"/>
  <c r="BP109" i="33"/>
  <c r="BP91" i="33"/>
  <c r="BP87" i="33"/>
  <c r="BP70" i="33"/>
  <c r="BP88" i="33"/>
  <c r="BP117" i="33"/>
  <c r="BP104" i="33"/>
  <c r="BP92" i="33"/>
  <c r="BP90" i="33"/>
  <c r="BP68" i="33"/>
  <c r="BP89" i="33"/>
  <c r="BP69" i="33"/>
  <c r="BP114" i="33"/>
  <c r="CB65" i="33"/>
  <c r="DL58" i="33"/>
  <c r="CB60" i="33"/>
  <c r="BZ136" i="33"/>
  <c r="V119" i="33"/>
  <c r="V118" i="33"/>
  <c r="V114" i="33"/>
  <c r="V117" i="33"/>
  <c r="V109" i="33"/>
  <c r="V107" i="33"/>
  <c r="V111" i="33"/>
  <c r="V112" i="33"/>
  <c r="V105" i="33"/>
  <c r="V92" i="33"/>
  <c r="V115" i="33"/>
  <c r="V108" i="33"/>
  <c r="V113" i="33"/>
  <c r="V90" i="33"/>
  <c r="V89" i="33"/>
  <c r="V70" i="33"/>
  <c r="V116" i="33"/>
  <c r="V110" i="33"/>
  <c r="V106" i="33"/>
  <c r="V88" i="33"/>
  <c r="V69" i="33"/>
  <c r="V104" i="33"/>
  <c r="V68" i="33"/>
  <c r="V91" i="33"/>
  <c r="V87" i="33"/>
  <c r="AL135" i="33"/>
  <c r="AL119" i="33"/>
  <c r="AL118" i="33"/>
  <c r="AL114" i="33"/>
  <c r="AL116" i="33"/>
  <c r="AL107" i="33"/>
  <c r="AL117" i="33"/>
  <c r="AL113" i="33"/>
  <c r="AL108" i="33"/>
  <c r="AL106" i="33"/>
  <c r="AL104" i="33"/>
  <c r="AL115" i="33"/>
  <c r="AL92" i="33"/>
  <c r="AL111" i="33"/>
  <c r="AL109" i="33"/>
  <c r="AL110" i="33"/>
  <c r="AL89" i="33"/>
  <c r="AL70" i="33"/>
  <c r="AL88" i="33"/>
  <c r="AL69" i="33"/>
  <c r="AL105" i="33"/>
  <c r="AL91" i="33"/>
  <c r="AL87" i="33"/>
  <c r="AL112" i="33"/>
  <c r="AL90" i="33"/>
  <c r="AL68" i="33"/>
  <c r="BB135" i="33"/>
  <c r="BB119" i="33"/>
  <c r="BB118" i="33"/>
  <c r="BB114" i="33"/>
  <c r="BB113" i="33"/>
  <c r="BB110" i="33"/>
  <c r="BB108" i="33"/>
  <c r="BB107" i="33"/>
  <c r="BB116" i="33"/>
  <c r="BB112" i="33"/>
  <c r="BB104" i="33"/>
  <c r="BB92" i="33"/>
  <c r="BB117" i="33"/>
  <c r="BB106" i="33"/>
  <c r="BB91" i="33"/>
  <c r="BB89" i="33"/>
  <c r="BB70" i="33"/>
  <c r="BB105" i="33"/>
  <c r="BB115" i="33"/>
  <c r="BB90" i="33"/>
  <c r="BB88" i="33"/>
  <c r="BB69" i="33"/>
  <c r="BB111" i="33"/>
  <c r="BB68" i="33"/>
  <c r="BB87" i="33"/>
  <c r="BB109" i="33"/>
  <c r="BR16" i="33"/>
  <c r="BR119" i="33"/>
  <c r="BR118" i="33"/>
  <c r="BR114" i="33"/>
  <c r="BR112" i="33"/>
  <c r="BR107" i="33"/>
  <c r="BR113" i="33"/>
  <c r="BR92" i="33"/>
  <c r="BR89" i="33"/>
  <c r="BR70" i="33"/>
  <c r="BR110" i="33"/>
  <c r="BR109" i="33"/>
  <c r="BR91" i="33"/>
  <c r="BR88" i="33"/>
  <c r="BR69" i="33"/>
  <c r="BR116" i="33"/>
  <c r="BR111" i="33"/>
  <c r="BR106" i="33"/>
  <c r="BR104" i="33"/>
  <c r="BR90" i="33"/>
  <c r="BR68" i="33"/>
  <c r="BR87" i="33"/>
  <c r="BR105" i="33"/>
  <c r="BR117" i="33"/>
  <c r="BR115" i="33"/>
  <c r="BR108" i="33"/>
  <c r="CH141" i="33"/>
  <c r="CH119" i="33"/>
  <c r="CH118" i="33"/>
  <c r="CH114" i="33"/>
  <c r="CH109" i="33"/>
  <c r="CH107" i="33"/>
  <c r="CH112" i="33"/>
  <c r="CH110" i="33"/>
  <c r="CH105" i="33"/>
  <c r="CH92" i="33"/>
  <c r="CH116" i="33"/>
  <c r="CH108" i="33"/>
  <c r="CH104" i="33"/>
  <c r="CH111" i="33"/>
  <c r="CH106" i="33"/>
  <c r="CH89" i="33"/>
  <c r="CH70" i="33"/>
  <c r="CH88" i="33"/>
  <c r="CH69" i="33"/>
  <c r="CH117" i="33"/>
  <c r="CH113" i="33"/>
  <c r="CH91" i="33"/>
  <c r="CH87" i="33"/>
  <c r="CH115" i="33"/>
  <c r="CH68" i="33"/>
  <c r="CH90" i="33"/>
  <c r="CX30" i="33"/>
  <c r="CX119" i="33"/>
  <c r="CX118" i="33"/>
  <c r="CX114" i="33"/>
  <c r="CX115" i="33"/>
  <c r="CX107" i="33"/>
  <c r="CX111" i="33"/>
  <c r="CX106" i="33"/>
  <c r="CX113" i="33"/>
  <c r="CX92" i="33"/>
  <c r="CX117" i="33"/>
  <c r="CX89" i="33"/>
  <c r="CX70" i="33"/>
  <c r="CX112" i="33"/>
  <c r="CX110" i="33"/>
  <c r="CX88" i="33"/>
  <c r="CX69" i="33"/>
  <c r="CX109" i="33"/>
  <c r="CX105" i="33"/>
  <c r="CX68" i="33"/>
  <c r="CX90" i="33"/>
  <c r="CX116" i="33"/>
  <c r="CX108" i="33"/>
  <c r="CX87" i="33"/>
  <c r="CX104" i="33"/>
  <c r="CX91" i="33"/>
  <c r="DL136" i="33"/>
  <c r="BJ116" i="33"/>
  <c r="BJ112" i="33"/>
  <c r="BJ105" i="33"/>
  <c r="BJ119" i="33"/>
  <c r="BJ110" i="33"/>
  <c r="BJ109" i="33"/>
  <c r="BJ108" i="33"/>
  <c r="BJ118" i="33"/>
  <c r="BJ111" i="33"/>
  <c r="BJ117" i="33"/>
  <c r="BJ115" i="33"/>
  <c r="BJ106" i="33"/>
  <c r="BJ104" i="33"/>
  <c r="BJ87" i="33"/>
  <c r="BJ68" i="33"/>
  <c r="BJ92" i="33"/>
  <c r="BJ113" i="33"/>
  <c r="BJ107" i="33"/>
  <c r="BJ69" i="33"/>
  <c r="BJ70" i="33"/>
  <c r="BJ114" i="33"/>
  <c r="BJ91" i="33"/>
  <c r="BJ90" i="33"/>
  <c r="BJ88" i="33"/>
  <c r="BJ89" i="33"/>
  <c r="AT16" i="33"/>
  <c r="AV117" i="33"/>
  <c r="AV113" i="33"/>
  <c r="AV109" i="33"/>
  <c r="AV116" i="33"/>
  <c r="AV112" i="33"/>
  <c r="AV108" i="33"/>
  <c r="AV119" i="33"/>
  <c r="AV115" i="33"/>
  <c r="AV118" i="33"/>
  <c r="AV110" i="33"/>
  <c r="AV107" i="33"/>
  <c r="AV105" i="33"/>
  <c r="AV90" i="33"/>
  <c r="AV114" i="33"/>
  <c r="AV87" i="33"/>
  <c r="AV68" i="33"/>
  <c r="AV106" i="33"/>
  <c r="AV91" i="33"/>
  <c r="AV88" i="33"/>
  <c r="AV111" i="33"/>
  <c r="AV89" i="33"/>
  <c r="AV104" i="33"/>
  <c r="AV69" i="33"/>
  <c r="AV92" i="33"/>
  <c r="AV70" i="33"/>
  <c r="DH117" i="33"/>
  <c r="DH113" i="33"/>
  <c r="DH109" i="33"/>
  <c r="DH116" i="33"/>
  <c r="DH112" i="33"/>
  <c r="DH108" i="33"/>
  <c r="DH119" i="33"/>
  <c r="DH110" i="33"/>
  <c r="DH107" i="33"/>
  <c r="DH105" i="33"/>
  <c r="DH90" i="33"/>
  <c r="DH115" i="33"/>
  <c r="DH87" i="33"/>
  <c r="DH68" i="33"/>
  <c r="DH106" i="33"/>
  <c r="DH104" i="33"/>
  <c r="DH111" i="33"/>
  <c r="DH91" i="33"/>
  <c r="DH69" i="33"/>
  <c r="DH70" i="33"/>
  <c r="DH89" i="33"/>
  <c r="DH118" i="33"/>
  <c r="DH114" i="33"/>
  <c r="DH92" i="33"/>
  <c r="DH88" i="33"/>
  <c r="AH119" i="33"/>
  <c r="AH115" i="33"/>
  <c r="AH111" i="33"/>
  <c r="AH110" i="33"/>
  <c r="AH108" i="33"/>
  <c r="AH112" i="33"/>
  <c r="AH118" i="33"/>
  <c r="AH109" i="33"/>
  <c r="AH106" i="33"/>
  <c r="AH113" i="33"/>
  <c r="AH105" i="33"/>
  <c r="AH116" i="33"/>
  <c r="AH104" i="33"/>
  <c r="AH91" i="33"/>
  <c r="AH114" i="33"/>
  <c r="AH89" i="33"/>
  <c r="AH70" i="33"/>
  <c r="AH92" i="33"/>
  <c r="AH117" i="33"/>
  <c r="AH69" i="33"/>
  <c r="AH87" i="33"/>
  <c r="AH90" i="33"/>
  <c r="AH88" i="33"/>
  <c r="AH68" i="33"/>
  <c r="AH107" i="33"/>
  <c r="BN119" i="33"/>
  <c r="BN115" i="33"/>
  <c r="BN111" i="33"/>
  <c r="BN109" i="33"/>
  <c r="BN104" i="33"/>
  <c r="BN117" i="33"/>
  <c r="BN108" i="33"/>
  <c r="BN118" i="33"/>
  <c r="BN116" i="33"/>
  <c r="BN107" i="33"/>
  <c r="BN105" i="33"/>
  <c r="BN112" i="33"/>
  <c r="BN92" i="33"/>
  <c r="BN113" i="33"/>
  <c r="BN110" i="33"/>
  <c r="BN89" i="33"/>
  <c r="BN70" i="33"/>
  <c r="BN114" i="33"/>
  <c r="BN106" i="33"/>
  <c r="BN87" i="33"/>
  <c r="BN91" i="33"/>
  <c r="BN88" i="33"/>
  <c r="BN90" i="33"/>
  <c r="BN68" i="33"/>
  <c r="BN69" i="33"/>
  <c r="CR140" i="33"/>
  <c r="AZ116" i="33"/>
  <c r="AZ112" i="33"/>
  <c r="AZ108" i="33"/>
  <c r="AZ119" i="33"/>
  <c r="AZ115" i="33"/>
  <c r="AZ111" i="33"/>
  <c r="AZ114" i="33"/>
  <c r="AZ106" i="33"/>
  <c r="AZ117" i="33"/>
  <c r="AZ107" i="33"/>
  <c r="AZ91" i="33"/>
  <c r="AZ105" i="33"/>
  <c r="AZ104" i="33"/>
  <c r="AZ118" i="33"/>
  <c r="AZ68" i="33"/>
  <c r="AZ88" i="33"/>
  <c r="AZ113" i="33"/>
  <c r="AZ89" i="33"/>
  <c r="AZ69" i="33"/>
  <c r="AZ110" i="33"/>
  <c r="AZ92" i="33"/>
  <c r="AZ87" i="33"/>
  <c r="AZ70" i="33"/>
  <c r="AZ109" i="33"/>
  <c r="AZ90" i="33"/>
  <c r="CV116" i="33"/>
  <c r="CV112" i="33"/>
  <c r="CV108" i="33"/>
  <c r="CV119" i="33"/>
  <c r="CV115" i="33"/>
  <c r="CV111" i="33"/>
  <c r="CV117" i="33"/>
  <c r="CV109" i="33"/>
  <c r="CV106" i="33"/>
  <c r="CV118" i="33"/>
  <c r="CV104" i="33"/>
  <c r="CV91" i="33"/>
  <c r="CV107" i="33"/>
  <c r="CV92" i="33"/>
  <c r="CV113" i="33"/>
  <c r="CV110" i="33"/>
  <c r="CV88" i="33"/>
  <c r="CV105" i="33"/>
  <c r="CV68" i="33"/>
  <c r="CV89" i="33"/>
  <c r="CV69" i="33"/>
  <c r="CV90" i="33"/>
  <c r="CV114" i="33"/>
  <c r="CV87" i="33"/>
  <c r="CV70" i="33"/>
  <c r="CF13" i="33"/>
  <c r="CB158" i="33"/>
  <c r="CB136" i="33"/>
  <c r="H119" i="33"/>
  <c r="H115" i="33"/>
  <c r="H111" i="33"/>
  <c r="H118" i="33"/>
  <c r="H114" i="33"/>
  <c r="H110" i="33"/>
  <c r="H112" i="33"/>
  <c r="H105" i="33"/>
  <c r="H92" i="33"/>
  <c r="H117" i="33"/>
  <c r="H109" i="33"/>
  <c r="H89" i="33"/>
  <c r="H70" i="33"/>
  <c r="H108" i="33"/>
  <c r="H104" i="33"/>
  <c r="H69" i="33"/>
  <c r="H107" i="33"/>
  <c r="H87" i="33"/>
  <c r="H116" i="33"/>
  <c r="H113" i="33"/>
  <c r="H90" i="33"/>
  <c r="H91" i="33"/>
  <c r="H88" i="33"/>
  <c r="H68" i="33"/>
  <c r="H106" i="33"/>
  <c r="X119" i="33"/>
  <c r="X115" i="33"/>
  <c r="X111" i="33"/>
  <c r="X118" i="33"/>
  <c r="X114" i="33"/>
  <c r="X110" i="33"/>
  <c r="X105" i="33"/>
  <c r="X92" i="33"/>
  <c r="X116" i="33"/>
  <c r="X107" i="33"/>
  <c r="X112" i="33"/>
  <c r="X90" i="33"/>
  <c r="X89" i="33"/>
  <c r="X70" i="33"/>
  <c r="X106" i="33"/>
  <c r="X113" i="33"/>
  <c r="X109" i="33"/>
  <c r="X88" i="33"/>
  <c r="X68" i="33"/>
  <c r="X117" i="33"/>
  <c r="X91" i="33"/>
  <c r="X69" i="33"/>
  <c r="X108" i="33"/>
  <c r="X87" i="33"/>
  <c r="X104" i="33"/>
  <c r="AN119" i="33"/>
  <c r="AN115" i="33"/>
  <c r="AN111" i="33"/>
  <c r="AN118" i="33"/>
  <c r="AN114" i="33"/>
  <c r="AN110" i="33"/>
  <c r="AN105" i="33"/>
  <c r="AN92" i="33"/>
  <c r="AN104" i="33"/>
  <c r="AN89" i="33"/>
  <c r="AN70" i="33"/>
  <c r="AN116" i="33"/>
  <c r="AN109" i="33"/>
  <c r="AN90" i="33"/>
  <c r="AN117" i="33"/>
  <c r="AN108" i="33"/>
  <c r="AN107" i="33"/>
  <c r="AN112" i="33"/>
  <c r="AN87" i="33"/>
  <c r="AN91" i="33"/>
  <c r="AN113" i="33"/>
  <c r="AN88" i="33"/>
  <c r="AN68" i="33"/>
  <c r="AN106" i="33"/>
  <c r="AN69" i="33"/>
  <c r="BD119" i="33"/>
  <c r="BD115" i="33"/>
  <c r="BD111" i="33"/>
  <c r="BD118" i="33"/>
  <c r="BD114" i="33"/>
  <c r="BD110" i="33"/>
  <c r="BD109" i="33"/>
  <c r="BD105" i="33"/>
  <c r="BD104" i="33"/>
  <c r="BD92" i="33"/>
  <c r="BD106" i="33"/>
  <c r="BD91" i="33"/>
  <c r="BD89" i="33"/>
  <c r="BD70" i="33"/>
  <c r="BD112" i="33"/>
  <c r="BD117" i="33"/>
  <c r="BD113" i="33"/>
  <c r="BD108" i="33"/>
  <c r="BD69" i="33"/>
  <c r="BD87" i="33"/>
  <c r="BD107" i="33"/>
  <c r="BD90" i="33"/>
  <c r="BD88" i="33"/>
  <c r="BD68" i="33"/>
  <c r="BD116" i="33"/>
  <c r="BT119" i="33"/>
  <c r="BT115" i="33"/>
  <c r="BT111" i="33"/>
  <c r="BT118" i="33"/>
  <c r="BT114" i="33"/>
  <c r="BT110" i="33"/>
  <c r="BT117" i="33"/>
  <c r="BT105" i="33"/>
  <c r="BT113" i="33"/>
  <c r="BT92" i="33"/>
  <c r="BT89" i="33"/>
  <c r="BT70" i="33"/>
  <c r="BT109" i="33"/>
  <c r="BT91" i="33"/>
  <c r="BT116" i="33"/>
  <c r="BT107" i="33"/>
  <c r="BT90" i="33"/>
  <c r="BT108" i="33"/>
  <c r="BT106" i="33"/>
  <c r="BT112" i="33"/>
  <c r="BT104" i="33"/>
  <c r="BT88" i="33"/>
  <c r="BT68" i="33"/>
  <c r="BT69" i="33"/>
  <c r="BT87" i="33"/>
  <c r="CJ119" i="33"/>
  <c r="CJ115" i="33"/>
  <c r="CJ111" i="33"/>
  <c r="CJ118" i="33"/>
  <c r="CJ114" i="33"/>
  <c r="CJ110" i="33"/>
  <c r="CJ116" i="33"/>
  <c r="CJ117" i="33"/>
  <c r="CJ108" i="33"/>
  <c r="CJ105" i="33"/>
  <c r="CJ112" i="33"/>
  <c r="CJ92" i="33"/>
  <c r="CJ109" i="33"/>
  <c r="CJ107" i="33"/>
  <c r="CJ106" i="33"/>
  <c r="CJ89" i="33"/>
  <c r="CJ70" i="33"/>
  <c r="CJ104" i="33"/>
  <c r="CJ91" i="33"/>
  <c r="CJ69" i="33"/>
  <c r="CJ87" i="33"/>
  <c r="CJ88" i="33"/>
  <c r="CJ68" i="33"/>
  <c r="CJ90" i="33"/>
  <c r="CJ113" i="33"/>
  <c r="CZ119" i="33"/>
  <c r="CZ115" i="33"/>
  <c r="CZ111" i="33"/>
  <c r="CZ118" i="33"/>
  <c r="CZ114" i="33"/>
  <c r="CZ110" i="33"/>
  <c r="CZ113" i="33"/>
  <c r="CZ116" i="33"/>
  <c r="CZ105" i="33"/>
  <c r="CZ92" i="33"/>
  <c r="CZ117" i="33"/>
  <c r="CZ89" i="33"/>
  <c r="CZ70" i="33"/>
  <c r="CZ112" i="33"/>
  <c r="CZ107" i="33"/>
  <c r="CZ109" i="33"/>
  <c r="CZ106" i="33"/>
  <c r="CZ68" i="33"/>
  <c r="CZ90" i="33"/>
  <c r="CZ69" i="33"/>
  <c r="CZ88" i="33"/>
  <c r="CZ108" i="33"/>
  <c r="CZ87" i="33"/>
  <c r="CZ104" i="33"/>
  <c r="CZ91" i="33"/>
  <c r="AD116" i="33"/>
  <c r="AD112" i="33"/>
  <c r="AD113" i="33"/>
  <c r="AD111" i="33"/>
  <c r="AD105" i="33"/>
  <c r="AD114" i="33"/>
  <c r="AD118" i="33"/>
  <c r="AD110" i="33"/>
  <c r="AD109" i="33"/>
  <c r="AD119" i="33"/>
  <c r="AD106" i="33"/>
  <c r="AD87" i="33"/>
  <c r="AD68" i="33"/>
  <c r="AD104" i="33"/>
  <c r="AD91" i="33"/>
  <c r="AD107" i="33"/>
  <c r="AD92" i="33"/>
  <c r="AD108" i="33"/>
  <c r="AD69" i="33"/>
  <c r="AD117" i="33"/>
  <c r="AD115" i="33"/>
  <c r="AD89" i="33"/>
  <c r="AD70" i="33"/>
  <c r="AD90" i="33"/>
  <c r="AD88" i="33"/>
  <c r="DF116" i="33"/>
  <c r="DF112" i="33"/>
  <c r="DF118" i="33"/>
  <c r="DF105" i="33"/>
  <c r="DF119" i="33"/>
  <c r="DF115" i="33"/>
  <c r="DF113" i="33"/>
  <c r="DF107" i="33"/>
  <c r="DF92" i="33"/>
  <c r="DF109" i="33"/>
  <c r="DF110" i="33"/>
  <c r="DF87" i="33"/>
  <c r="DF68" i="33"/>
  <c r="DF106" i="33"/>
  <c r="DF90" i="33"/>
  <c r="DF108" i="33"/>
  <c r="DF104" i="33"/>
  <c r="DF89" i="33"/>
  <c r="DF69" i="33"/>
  <c r="DF70" i="33"/>
  <c r="DF117" i="33"/>
  <c r="DF114" i="33"/>
  <c r="DF91" i="33"/>
  <c r="DF111" i="33"/>
  <c r="DF88" i="33"/>
  <c r="BL117" i="33"/>
  <c r="BL113" i="33"/>
  <c r="BL109" i="33"/>
  <c r="BL116" i="33"/>
  <c r="BL112" i="33"/>
  <c r="BL108" i="33"/>
  <c r="BL114" i="33"/>
  <c r="BL115" i="33"/>
  <c r="BL107" i="33"/>
  <c r="BL118" i="33"/>
  <c r="BL111" i="33"/>
  <c r="BL90" i="33"/>
  <c r="BL104" i="33"/>
  <c r="BL87" i="33"/>
  <c r="BL68" i="33"/>
  <c r="BL92" i="33"/>
  <c r="BL119" i="33"/>
  <c r="BL110" i="33"/>
  <c r="BL70" i="33"/>
  <c r="BL106" i="33"/>
  <c r="BL91" i="33"/>
  <c r="BL88" i="33"/>
  <c r="BL105" i="33"/>
  <c r="BL89" i="33"/>
  <c r="BL69" i="33"/>
  <c r="DH142" i="33"/>
  <c r="CT119" i="33"/>
  <c r="CT115" i="33"/>
  <c r="CT111" i="33"/>
  <c r="CT110" i="33"/>
  <c r="CT104" i="33"/>
  <c r="CT118" i="33"/>
  <c r="CT113" i="33"/>
  <c r="CT116" i="33"/>
  <c r="CT106" i="33"/>
  <c r="CT114" i="33"/>
  <c r="CT90" i="33"/>
  <c r="CT91" i="33"/>
  <c r="CT117" i="33"/>
  <c r="CT112" i="33"/>
  <c r="CT107" i="33"/>
  <c r="CT89" i="33"/>
  <c r="CT70" i="33"/>
  <c r="CT92" i="33"/>
  <c r="CT109" i="33"/>
  <c r="CT105" i="33"/>
  <c r="CT68" i="33"/>
  <c r="CT88" i="33"/>
  <c r="CT69" i="33"/>
  <c r="CT108" i="33"/>
  <c r="CT87" i="33"/>
  <c r="DL116" i="33"/>
  <c r="DL112" i="33"/>
  <c r="DL108" i="33"/>
  <c r="DL119" i="33"/>
  <c r="DL115" i="33"/>
  <c r="DL111" i="33"/>
  <c r="DL117" i="33"/>
  <c r="DL106" i="33"/>
  <c r="DL110" i="33"/>
  <c r="DL89" i="33"/>
  <c r="DL109" i="33"/>
  <c r="DL90" i="33"/>
  <c r="DL113" i="33"/>
  <c r="DL91" i="33"/>
  <c r="DL105" i="33"/>
  <c r="DL104" i="33"/>
  <c r="DL118" i="33"/>
  <c r="DL114" i="33"/>
  <c r="DL87" i="33"/>
  <c r="DL70" i="33"/>
  <c r="DL92" i="33"/>
  <c r="DL88" i="33"/>
  <c r="DL68" i="33"/>
  <c r="DL69" i="33"/>
  <c r="DL107" i="33"/>
  <c r="CF64" i="33"/>
  <c r="BL13" i="33"/>
  <c r="DH14" i="33"/>
  <c r="J117" i="33"/>
  <c r="J113" i="33"/>
  <c r="J116" i="33"/>
  <c r="J106" i="33"/>
  <c r="J119" i="33"/>
  <c r="J115" i="33"/>
  <c r="J108" i="33"/>
  <c r="J112" i="33"/>
  <c r="J88" i="33"/>
  <c r="J69" i="33"/>
  <c r="J104" i="33"/>
  <c r="J91" i="33"/>
  <c r="J87" i="33"/>
  <c r="J68" i="33"/>
  <c r="J118" i="33"/>
  <c r="J107" i="33"/>
  <c r="J110" i="33"/>
  <c r="J89" i="33"/>
  <c r="J109" i="33"/>
  <c r="J92" i="33"/>
  <c r="J90" i="33"/>
  <c r="J70" i="33"/>
  <c r="J114" i="33"/>
  <c r="J105" i="33"/>
  <c r="J111" i="33"/>
  <c r="Z117" i="33"/>
  <c r="Z113" i="33"/>
  <c r="Z115" i="33"/>
  <c r="Z106" i="33"/>
  <c r="Z116" i="33"/>
  <c r="Z110" i="33"/>
  <c r="Z119" i="33"/>
  <c r="Z107" i="33"/>
  <c r="Z105" i="33"/>
  <c r="Z118" i="33"/>
  <c r="Z92" i="33"/>
  <c r="Z88" i="33"/>
  <c r="Z69" i="33"/>
  <c r="Z111" i="33"/>
  <c r="Z109" i="33"/>
  <c r="Z87" i="33"/>
  <c r="Z68" i="33"/>
  <c r="Z104" i="33"/>
  <c r="Z91" i="33"/>
  <c r="Z114" i="33"/>
  <c r="Z108" i="33"/>
  <c r="Z89" i="33"/>
  <c r="Z112" i="33"/>
  <c r="Z70" i="33"/>
  <c r="Z90" i="33"/>
  <c r="AP117" i="33"/>
  <c r="AP113" i="33"/>
  <c r="AP112" i="33"/>
  <c r="AP109" i="33"/>
  <c r="AP106" i="33"/>
  <c r="AP119" i="33"/>
  <c r="AP115" i="33"/>
  <c r="AP91" i="33"/>
  <c r="AP116" i="33"/>
  <c r="AP110" i="33"/>
  <c r="AP90" i="33"/>
  <c r="AP92" i="33"/>
  <c r="AP111" i="33"/>
  <c r="AP88" i="33"/>
  <c r="AP69" i="33"/>
  <c r="AP114" i="33"/>
  <c r="AP108" i="33"/>
  <c r="AP107" i="33"/>
  <c r="AP87" i="33"/>
  <c r="AP68" i="33"/>
  <c r="AP118" i="33"/>
  <c r="AP70" i="33"/>
  <c r="AP104" i="33"/>
  <c r="AP89" i="33"/>
  <c r="AP105" i="33"/>
  <c r="BF117" i="33"/>
  <c r="BF113" i="33"/>
  <c r="BF118" i="33"/>
  <c r="BF111" i="33"/>
  <c r="BF106" i="33"/>
  <c r="BF112" i="33"/>
  <c r="BF114" i="33"/>
  <c r="BF119" i="33"/>
  <c r="BF116" i="33"/>
  <c r="BF110" i="33"/>
  <c r="BF109" i="33"/>
  <c r="BF91" i="33"/>
  <c r="BF115" i="33"/>
  <c r="BF105" i="33"/>
  <c r="BF90" i="33"/>
  <c r="BF88" i="33"/>
  <c r="BF69" i="33"/>
  <c r="BF104" i="33"/>
  <c r="BF87" i="33"/>
  <c r="BF68" i="33"/>
  <c r="BF92" i="33"/>
  <c r="BF108" i="33"/>
  <c r="BF89" i="33"/>
  <c r="BF70" i="33"/>
  <c r="BF107" i="33"/>
  <c r="BV117" i="33"/>
  <c r="BV113" i="33"/>
  <c r="BV108" i="33"/>
  <c r="BV106" i="33"/>
  <c r="BV119" i="33"/>
  <c r="BV118" i="33"/>
  <c r="BV111" i="33"/>
  <c r="BV115" i="33"/>
  <c r="BV104" i="33"/>
  <c r="BV91" i="33"/>
  <c r="BV116" i="33"/>
  <c r="BV107" i="33"/>
  <c r="BV110" i="33"/>
  <c r="BV109" i="33"/>
  <c r="BV88" i="33"/>
  <c r="BV69" i="33"/>
  <c r="BV87" i="33"/>
  <c r="BV68" i="33"/>
  <c r="BV114" i="33"/>
  <c r="BV112" i="33"/>
  <c r="BV90" i="33"/>
  <c r="BV92" i="33"/>
  <c r="BV105" i="33"/>
  <c r="BV89" i="33"/>
  <c r="BV70" i="33"/>
  <c r="CL117" i="33"/>
  <c r="CL113" i="33"/>
  <c r="CL114" i="33"/>
  <c r="CL106" i="33"/>
  <c r="CL110" i="33"/>
  <c r="CL109" i="33"/>
  <c r="CL107" i="33"/>
  <c r="CL105" i="33"/>
  <c r="CL108" i="33"/>
  <c r="CL91" i="33"/>
  <c r="CL111" i="33"/>
  <c r="CL104" i="33"/>
  <c r="CL92" i="33"/>
  <c r="CL119" i="33"/>
  <c r="CL88" i="33"/>
  <c r="CL69" i="33"/>
  <c r="CL90" i="33"/>
  <c r="CL87" i="33"/>
  <c r="CL68" i="33"/>
  <c r="CL115" i="33"/>
  <c r="CL112" i="33"/>
  <c r="CL89" i="33"/>
  <c r="CL70" i="33"/>
  <c r="CL118" i="33"/>
  <c r="CL116" i="33"/>
  <c r="DB117" i="33"/>
  <c r="DB113" i="33"/>
  <c r="DB109" i="33"/>
  <c r="DB106" i="33"/>
  <c r="DB119" i="33"/>
  <c r="DB114" i="33"/>
  <c r="DB91" i="33"/>
  <c r="DB112" i="33"/>
  <c r="DB107" i="33"/>
  <c r="DB110" i="33"/>
  <c r="DB92" i="33"/>
  <c r="DB115" i="33"/>
  <c r="DB88" i="33"/>
  <c r="DB69" i="33"/>
  <c r="DB105" i="33"/>
  <c r="DB87" i="33"/>
  <c r="DB68" i="33"/>
  <c r="DB108" i="33"/>
  <c r="DB104" i="33"/>
  <c r="DB90" i="33"/>
  <c r="DB89" i="33"/>
  <c r="DB116" i="33"/>
  <c r="DB118" i="33"/>
  <c r="DB70" i="33"/>
  <c r="DB111" i="33"/>
  <c r="N116" i="33"/>
  <c r="N112" i="33"/>
  <c r="N114" i="33"/>
  <c r="N110" i="33"/>
  <c r="N105" i="33"/>
  <c r="N117" i="33"/>
  <c r="N115" i="33"/>
  <c r="N109" i="33"/>
  <c r="N119" i="33"/>
  <c r="N108" i="33"/>
  <c r="N106" i="33"/>
  <c r="N104" i="33"/>
  <c r="N107" i="33"/>
  <c r="N91" i="33"/>
  <c r="N87" i="33"/>
  <c r="N68" i="33"/>
  <c r="N118" i="33"/>
  <c r="N113" i="33"/>
  <c r="N92" i="33"/>
  <c r="N90" i="33"/>
  <c r="N70" i="33"/>
  <c r="N111" i="33"/>
  <c r="N88" i="33"/>
  <c r="N89" i="33"/>
  <c r="N69" i="33"/>
  <c r="CP116" i="33"/>
  <c r="CP112" i="33"/>
  <c r="CP108" i="33"/>
  <c r="CP105" i="33"/>
  <c r="CP114" i="33"/>
  <c r="CP119" i="33"/>
  <c r="CP118" i="33"/>
  <c r="CP111" i="33"/>
  <c r="CP90" i="33"/>
  <c r="CP87" i="33"/>
  <c r="CP68" i="33"/>
  <c r="CP117" i="33"/>
  <c r="CP115" i="33"/>
  <c r="CP91" i="33"/>
  <c r="CP107" i="33"/>
  <c r="CP104" i="33"/>
  <c r="CP70" i="33"/>
  <c r="CP92" i="33"/>
  <c r="CP110" i="33"/>
  <c r="CP109" i="33"/>
  <c r="CP88" i="33"/>
  <c r="CP89" i="33"/>
  <c r="CP113" i="33"/>
  <c r="CP106" i="33"/>
  <c r="CP69" i="33"/>
  <c r="AF117" i="33"/>
  <c r="AF113" i="33"/>
  <c r="AF109" i="33"/>
  <c r="AF116" i="33"/>
  <c r="AF112" i="33"/>
  <c r="AF118" i="33"/>
  <c r="AF107" i="33"/>
  <c r="AF111" i="33"/>
  <c r="AF110" i="33"/>
  <c r="AF90" i="33"/>
  <c r="AF87" i="33"/>
  <c r="AF68" i="33"/>
  <c r="AF104" i="33"/>
  <c r="AF105" i="33"/>
  <c r="AF91" i="33"/>
  <c r="AF114" i="33"/>
  <c r="AF108" i="33"/>
  <c r="AF115" i="33"/>
  <c r="AF89" i="33"/>
  <c r="AF69" i="33"/>
  <c r="AF119" i="33"/>
  <c r="AF70" i="33"/>
  <c r="AF106" i="33"/>
  <c r="AF88" i="33"/>
  <c r="AF92" i="33"/>
  <c r="CB117" i="33"/>
  <c r="CB113" i="33"/>
  <c r="CB109" i="33"/>
  <c r="CB116" i="33"/>
  <c r="CB112" i="33"/>
  <c r="CB108" i="33"/>
  <c r="CB119" i="33"/>
  <c r="CB111" i="33"/>
  <c r="CB114" i="33"/>
  <c r="CB107" i="33"/>
  <c r="CB106" i="33"/>
  <c r="CB90" i="33"/>
  <c r="CB110" i="33"/>
  <c r="CB91" i="33"/>
  <c r="CB87" i="33"/>
  <c r="CB68" i="33"/>
  <c r="CB118" i="33"/>
  <c r="CB105" i="33"/>
  <c r="CB92" i="33"/>
  <c r="CB104" i="33"/>
  <c r="CB69" i="33"/>
  <c r="CB89" i="33"/>
  <c r="CB70" i="33"/>
  <c r="CB115" i="33"/>
  <c r="CB88" i="33"/>
  <c r="AX119" i="33"/>
  <c r="AX115" i="33"/>
  <c r="AX111" i="33"/>
  <c r="AX117" i="33"/>
  <c r="AX114" i="33"/>
  <c r="AX112" i="33"/>
  <c r="AX108" i="33"/>
  <c r="AX107" i="33"/>
  <c r="AX106" i="33"/>
  <c r="AX91" i="33"/>
  <c r="AX89" i="33"/>
  <c r="AX70" i="33"/>
  <c r="AX105" i="33"/>
  <c r="AX104" i="33"/>
  <c r="AX116" i="33"/>
  <c r="AX90" i="33"/>
  <c r="AX88" i="33"/>
  <c r="AX113" i="33"/>
  <c r="AX68" i="33"/>
  <c r="AX118" i="33"/>
  <c r="AX69" i="33"/>
  <c r="AX110" i="33"/>
  <c r="AX92" i="33"/>
  <c r="AX87" i="33"/>
  <c r="AX109" i="33"/>
  <c r="DJ119" i="33"/>
  <c r="DJ115" i="33"/>
  <c r="DJ111" i="33"/>
  <c r="DJ116" i="33"/>
  <c r="DJ114" i="33"/>
  <c r="DJ104" i="33"/>
  <c r="DJ117" i="33"/>
  <c r="DJ110" i="33"/>
  <c r="DJ106" i="33"/>
  <c r="DJ109" i="33"/>
  <c r="DJ90" i="33"/>
  <c r="DJ108" i="33"/>
  <c r="DJ105" i="33"/>
  <c r="DJ113" i="33"/>
  <c r="DJ91" i="33"/>
  <c r="DJ89" i="33"/>
  <c r="DJ70" i="33"/>
  <c r="DJ118" i="33"/>
  <c r="DJ107" i="33"/>
  <c r="DJ87" i="33"/>
  <c r="DJ92" i="33"/>
  <c r="DJ88" i="33"/>
  <c r="DJ68" i="33"/>
  <c r="DJ112" i="33"/>
  <c r="DJ69" i="33"/>
  <c r="T116" i="33"/>
  <c r="T112" i="33"/>
  <c r="T119" i="33"/>
  <c r="T115" i="33"/>
  <c r="T111" i="33"/>
  <c r="T118" i="33"/>
  <c r="T113" i="33"/>
  <c r="T106" i="33"/>
  <c r="T114" i="33"/>
  <c r="T104" i="33"/>
  <c r="T117" i="33"/>
  <c r="T107" i="33"/>
  <c r="T108" i="33"/>
  <c r="T92" i="33"/>
  <c r="T105" i="33"/>
  <c r="T110" i="33"/>
  <c r="T109" i="33"/>
  <c r="T90" i="33"/>
  <c r="T68" i="33"/>
  <c r="T88" i="33"/>
  <c r="T87" i="33"/>
  <c r="T70" i="33"/>
  <c r="T91" i="33"/>
  <c r="T89" i="33"/>
  <c r="T69" i="33"/>
  <c r="CF116" i="33"/>
  <c r="CF112" i="33"/>
  <c r="CF108" i="33"/>
  <c r="CF119" i="33"/>
  <c r="CF115" i="33"/>
  <c r="CF111" i="33"/>
  <c r="CF106" i="33"/>
  <c r="CF117" i="33"/>
  <c r="CF114" i="33"/>
  <c r="CF110" i="33"/>
  <c r="CF118" i="33"/>
  <c r="CF113" i="33"/>
  <c r="CF105" i="33"/>
  <c r="CF92" i="33"/>
  <c r="CF104" i="33"/>
  <c r="CF89" i="33"/>
  <c r="CF69" i="33"/>
  <c r="CF90" i="33"/>
  <c r="CF91" i="33"/>
  <c r="CF107" i="33"/>
  <c r="CF87" i="33"/>
  <c r="CF70" i="33"/>
  <c r="CF109" i="33"/>
  <c r="CF88" i="33"/>
  <c r="CF68" i="33"/>
  <c r="CF65" i="33"/>
  <c r="AJ148" i="33"/>
  <c r="BP139" i="33"/>
  <c r="BL160" i="33"/>
  <c r="BJ58" i="33"/>
  <c r="AF12" i="33"/>
  <c r="CR59" i="33"/>
  <c r="CF67" i="33"/>
  <c r="BL34" i="33"/>
  <c r="P157" i="33"/>
  <c r="AH31" i="33"/>
  <c r="L118" i="33"/>
  <c r="L114" i="33"/>
  <c r="L110" i="33"/>
  <c r="L117" i="33"/>
  <c r="L113" i="33"/>
  <c r="L109" i="33"/>
  <c r="L108" i="33"/>
  <c r="L91" i="33"/>
  <c r="L119" i="33"/>
  <c r="L112" i="33"/>
  <c r="L88" i="33"/>
  <c r="L69" i="33"/>
  <c r="L104" i="33"/>
  <c r="L115" i="33"/>
  <c r="L107" i="33"/>
  <c r="L92" i="33"/>
  <c r="L90" i="33"/>
  <c r="L70" i="33"/>
  <c r="L87" i="33"/>
  <c r="L116" i="33"/>
  <c r="L105" i="33"/>
  <c r="L68" i="33"/>
  <c r="L111" i="33"/>
  <c r="L106" i="33"/>
  <c r="L89" i="33"/>
  <c r="AB118" i="33"/>
  <c r="AB114" i="33"/>
  <c r="AB110" i="33"/>
  <c r="AB117" i="33"/>
  <c r="AB113" i="33"/>
  <c r="AB109" i="33"/>
  <c r="AB108" i="33"/>
  <c r="AB104" i="33"/>
  <c r="AB116" i="33"/>
  <c r="AB91" i="33"/>
  <c r="AB111" i="33"/>
  <c r="AB88" i="33"/>
  <c r="AB69" i="33"/>
  <c r="AB105" i="33"/>
  <c r="AB119" i="33"/>
  <c r="AB106" i="33"/>
  <c r="AB115" i="33"/>
  <c r="AB89" i="33"/>
  <c r="AB107" i="33"/>
  <c r="AB92" i="33"/>
  <c r="AB112" i="33"/>
  <c r="AB87" i="33"/>
  <c r="AB70" i="33"/>
  <c r="AB90" i="33"/>
  <c r="AB68" i="33"/>
  <c r="AR118" i="33"/>
  <c r="AR114" i="33"/>
  <c r="AR110" i="33"/>
  <c r="AR117" i="33"/>
  <c r="AR113" i="33"/>
  <c r="AR109" i="33"/>
  <c r="AR108" i="33"/>
  <c r="AR104" i="33"/>
  <c r="AR115" i="33"/>
  <c r="AR91" i="33"/>
  <c r="AR107" i="33"/>
  <c r="AR105" i="33"/>
  <c r="AR111" i="33"/>
  <c r="AR88" i="33"/>
  <c r="AR69" i="33"/>
  <c r="AR92" i="33"/>
  <c r="AR112" i="33"/>
  <c r="AR70" i="33"/>
  <c r="AR119" i="33"/>
  <c r="AR116" i="33"/>
  <c r="AR90" i="33"/>
  <c r="AR68" i="33"/>
  <c r="AR106" i="33"/>
  <c r="AR89" i="33"/>
  <c r="AR87" i="33"/>
  <c r="BH118" i="33"/>
  <c r="BH114" i="33"/>
  <c r="BH110" i="33"/>
  <c r="BH117" i="33"/>
  <c r="BH113" i="33"/>
  <c r="BH109" i="33"/>
  <c r="BH116" i="33"/>
  <c r="BH104" i="33"/>
  <c r="BH119" i="33"/>
  <c r="BH106" i="33"/>
  <c r="BH91" i="33"/>
  <c r="BH108" i="33"/>
  <c r="BH105" i="33"/>
  <c r="BH90" i="33"/>
  <c r="BH88" i="33"/>
  <c r="BH69" i="33"/>
  <c r="BH115" i="33"/>
  <c r="BH112" i="33"/>
  <c r="BH92" i="33"/>
  <c r="BH89" i="33"/>
  <c r="BH111" i="33"/>
  <c r="BH87" i="33"/>
  <c r="BH70" i="33"/>
  <c r="BH107" i="33"/>
  <c r="BH68" i="33"/>
  <c r="BX118" i="33"/>
  <c r="BX114" i="33"/>
  <c r="BX110" i="33"/>
  <c r="BX117" i="33"/>
  <c r="BX113" i="33"/>
  <c r="BX109" i="33"/>
  <c r="BX115" i="33"/>
  <c r="BX116" i="33"/>
  <c r="BX104" i="33"/>
  <c r="BX91" i="33"/>
  <c r="BX88" i="33"/>
  <c r="BX69" i="33"/>
  <c r="BX107" i="33"/>
  <c r="BX90" i="33"/>
  <c r="BX119" i="33"/>
  <c r="BX111" i="33"/>
  <c r="BX108" i="33"/>
  <c r="BX106" i="33"/>
  <c r="BX105" i="33"/>
  <c r="BX68" i="33"/>
  <c r="BX92" i="33"/>
  <c r="BX89" i="33"/>
  <c r="BX87" i="33"/>
  <c r="BX70" i="33"/>
  <c r="BX112" i="33"/>
  <c r="CN118" i="33"/>
  <c r="CN114" i="33"/>
  <c r="CN110" i="33"/>
  <c r="CN117" i="33"/>
  <c r="CN113" i="33"/>
  <c r="CN109" i="33"/>
  <c r="CN112" i="33"/>
  <c r="CN115" i="33"/>
  <c r="CN104" i="33"/>
  <c r="CN108" i="33"/>
  <c r="CN91" i="33"/>
  <c r="CN116" i="33"/>
  <c r="CN119" i="33"/>
  <c r="CN105" i="33"/>
  <c r="CN88" i="33"/>
  <c r="CN69" i="33"/>
  <c r="CN90" i="33"/>
  <c r="CN111" i="33"/>
  <c r="CN92" i="33"/>
  <c r="CN87" i="33"/>
  <c r="CN107" i="33"/>
  <c r="CN70" i="33"/>
  <c r="CN68" i="33"/>
  <c r="CN89" i="33"/>
  <c r="CN106" i="33"/>
  <c r="DD118" i="33"/>
  <c r="DD114" i="33"/>
  <c r="DD110" i="33"/>
  <c r="DD117" i="33"/>
  <c r="DD113" i="33"/>
  <c r="DD109" i="33"/>
  <c r="DD111" i="33"/>
  <c r="DD112" i="33"/>
  <c r="DD108" i="33"/>
  <c r="DD104" i="33"/>
  <c r="DD119" i="33"/>
  <c r="DD91" i="33"/>
  <c r="DD115" i="33"/>
  <c r="DD107" i="33"/>
  <c r="DD105" i="33"/>
  <c r="DD88" i="33"/>
  <c r="DD69" i="33"/>
  <c r="DD92" i="33"/>
  <c r="DD106" i="33"/>
  <c r="DD90" i="33"/>
  <c r="DD116" i="33"/>
  <c r="DD89" i="33"/>
  <c r="DD87" i="33"/>
  <c r="DD70" i="33"/>
  <c r="DD68" i="33"/>
  <c r="N129" i="33"/>
  <c r="N120" i="33"/>
  <c r="N127" i="33"/>
  <c r="N121" i="33"/>
  <c r="N128" i="33"/>
  <c r="N130" i="33"/>
  <c r="N131" i="33"/>
  <c r="N59" i="33"/>
  <c r="N158" i="33"/>
  <c r="N64" i="33"/>
  <c r="N157" i="33"/>
  <c r="N156" i="33"/>
  <c r="N135" i="33"/>
  <c r="N134" i="33"/>
  <c r="AD129" i="33"/>
  <c r="AD120" i="33"/>
  <c r="AD127" i="33"/>
  <c r="AD121" i="33"/>
  <c r="AD131" i="33"/>
  <c r="AD130" i="33"/>
  <c r="AD128" i="33"/>
  <c r="AD135" i="33"/>
  <c r="AD59" i="33"/>
  <c r="AD142" i="33"/>
  <c r="AD134" i="33"/>
  <c r="AD57" i="33"/>
  <c r="AD67" i="33"/>
  <c r="AD34" i="33"/>
  <c r="AT129" i="33"/>
  <c r="AT120" i="33"/>
  <c r="AT128" i="33"/>
  <c r="AT131" i="33"/>
  <c r="AT130" i="33"/>
  <c r="AT121" i="33"/>
  <c r="AT127" i="33"/>
  <c r="AT64" i="33"/>
  <c r="AT141" i="33"/>
  <c r="AT13" i="33"/>
  <c r="AT137" i="33"/>
  <c r="AT136" i="33"/>
  <c r="BJ129" i="33"/>
  <c r="BJ120" i="33"/>
  <c r="BJ121" i="33"/>
  <c r="BJ127" i="33"/>
  <c r="BJ128" i="33"/>
  <c r="BJ130" i="33"/>
  <c r="BJ131" i="33"/>
  <c r="BJ30" i="33"/>
  <c r="BJ150" i="33"/>
  <c r="BJ15" i="33"/>
  <c r="BJ137" i="33"/>
  <c r="BJ142" i="33"/>
  <c r="BJ65" i="33"/>
  <c r="BJ135" i="33"/>
  <c r="BJ13" i="33"/>
  <c r="BJ133" i="33"/>
  <c r="BJ147" i="33"/>
  <c r="BJ161" i="33"/>
  <c r="BZ129" i="33"/>
  <c r="BZ120" i="33"/>
  <c r="BZ130" i="33"/>
  <c r="BZ127" i="33"/>
  <c r="BZ128" i="33"/>
  <c r="BZ121" i="33"/>
  <c r="BZ131" i="33"/>
  <c r="BZ147" i="33"/>
  <c r="BZ158" i="33"/>
  <c r="BZ161" i="33"/>
  <c r="BZ137" i="33"/>
  <c r="CP129" i="33"/>
  <c r="CP120" i="33"/>
  <c r="CP131" i="33"/>
  <c r="CP130" i="33"/>
  <c r="CP121" i="33"/>
  <c r="CP127" i="33"/>
  <c r="CP128" i="33"/>
  <c r="CP34" i="33"/>
  <c r="CP138" i="33"/>
  <c r="CP147" i="33"/>
  <c r="CP135" i="33"/>
  <c r="CP137" i="33"/>
  <c r="CP149" i="33"/>
  <c r="CP140" i="33"/>
  <c r="CP57" i="33"/>
  <c r="CP66" i="33"/>
  <c r="CP148" i="33"/>
  <c r="DF129" i="33"/>
  <c r="DF120" i="33"/>
  <c r="DF131" i="33"/>
  <c r="DF130" i="33"/>
  <c r="DF128" i="33"/>
  <c r="DF127" i="33"/>
  <c r="DF121" i="33"/>
  <c r="DF66" i="33"/>
  <c r="DF65" i="33"/>
  <c r="DF150" i="33"/>
  <c r="DF160" i="33"/>
  <c r="DF156" i="33"/>
  <c r="DF35" i="33"/>
  <c r="DF13" i="33"/>
  <c r="DF59" i="33"/>
  <c r="DF142" i="33"/>
  <c r="DF29" i="33"/>
  <c r="N11" i="33"/>
  <c r="N57" i="33"/>
  <c r="BJ12" i="33"/>
  <c r="BJ60" i="33"/>
  <c r="AD160" i="33"/>
  <c r="BJ138" i="33"/>
  <c r="AD30" i="33"/>
  <c r="P129" i="33"/>
  <c r="P120" i="33"/>
  <c r="P128" i="33"/>
  <c r="P131" i="33"/>
  <c r="P130" i="33"/>
  <c r="P121" i="33"/>
  <c r="P127" i="33"/>
  <c r="P150" i="33"/>
  <c r="P14" i="33"/>
  <c r="P133" i="33"/>
  <c r="P67" i="33"/>
  <c r="AF129" i="33"/>
  <c r="AF120" i="33"/>
  <c r="AF128" i="33"/>
  <c r="AF127" i="33"/>
  <c r="AF131" i="33"/>
  <c r="AF130" i="33"/>
  <c r="AF121" i="33"/>
  <c r="AF150" i="33"/>
  <c r="AF136" i="33"/>
  <c r="AF138" i="33"/>
  <c r="AF147" i="33"/>
  <c r="AF29" i="33"/>
  <c r="AF156" i="33"/>
  <c r="AF132" i="33"/>
  <c r="AF157" i="33"/>
  <c r="AF134" i="33"/>
  <c r="AF160" i="33"/>
  <c r="AF149" i="33"/>
  <c r="AF58" i="33"/>
  <c r="AF141" i="33"/>
  <c r="AF11" i="33"/>
  <c r="AF13" i="33"/>
  <c r="AF35" i="33"/>
  <c r="AF159" i="33"/>
  <c r="AF30" i="33"/>
  <c r="AF34" i="33"/>
  <c r="AF66" i="33"/>
  <c r="AF161" i="33"/>
  <c r="AF16" i="33"/>
  <c r="AF137" i="33"/>
  <c r="AV129" i="33"/>
  <c r="AV120" i="33"/>
  <c r="AV128" i="33"/>
  <c r="AV131" i="33"/>
  <c r="AV130" i="33"/>
  <c r="AV121" i="33"/>
  <c r="AV127" i="33"/>
  <c r="AV32" i="33"/>
  <c r="AV31" i="33"/>
  <c r="AV66" i="33"/>
  <c r="AV158" i="33"/>
  <c r="AV14" i="33"/>
  <c r="AV134" i="33"/>
  <c r="AV35" i="33"/>
  <c r="AV64" i="33"/>
  <c r="AV30" i="33"/>
  <c r="AV141" i="33"/>
  <c r="AV138" i="33"/>
  <c r="AV60" i="33"/>
  <c r="AV34" i="33"/>
  <c r="AV137" i="33"/>
  <c r="AV132" i="33"/>
  <c r="AV11" i="33"/>
  <c r="AV57" i="33"/>
  <c r="AV13" i="33"/>
  <c r="AV59" i="33"/>
  <c r="AV147" i="33"/>
  <c r="AV65" i="33"/>
  <c r="AV156" i="33"/>
  <c r="AV135" i="33"/>
  <c r="BL129" i="33"/>
  <c r="BL120" i="33"/>
  <c r="BL128" i="33"/>
  <c r="BL127" i="33"/>
  <c r="BL121" i="33"/>
  <c r="BL130" i="33"/>
  <c r="BL131" i="33"/>
  <c r="BL14" i="33"/>
  <c r="BL157" i="33"/>
  <c r="BL156" i="33"/>
  <c r="BL132" i="33"/>
  <c r="BL141" i="33"/>
  <c r="BL149" i="33"/>
  <c r="BL35" i="33"/>
  <c r="BL150" i="33"/>
  <c r="BL66" i="33"/>
  <c r="BL147" i="33"/>
  <c r="BL148" i="33"/>
  <c r="BL65" i="33"/>
  <c r="BL133" i="33"/>
  <c r="BL161" i="33"/>
  <c r="BL139" i="33"/>
  <c r="BL67" i="33"/>
  <c r="BL142" i="33"/>
  <c r="BL159" i="33"/>
  <c r="BL58" i="33"/>
  <c r="BL32" i="33"/>
  <c r="BL12" i="33"/>
  <c r="BL158" i="33"/>
  <c r="BL138" i="33"/>
  <c r="CB129" i="33"/>
  <c r="CB120" i="33"/>
  <c r="CB128" i="33"/>
  <c r="CB130" i="33"/>
  <c r="CB131" i="33"/>
  <c r="CB127" i="33"/>
  <c r="CB121" i="33"/>
  <c r="CB57" i="33"/>
  <c r="CB132" i="33"/>
  <c r="CB149" i="33"/>
  <c r="CB141" i="33"/>
  <c r="CB59" i="33"/>
  <c r="CB28" i="33"/>
  <c r="CB137" i="33"/>
  <c r="CB12" i="33"/>
  <c r="CB35" i="33"/>
  <c r="CB32" i="33"/>
  <c r="CB34" i="33"/>
  <c r="CB138" i="33"/>
  <c r="CB66" i="33"/>
  <c r="CB140" i="33"/>
  <c r="CB13" i="33"/>
  <c r="CB139" i="33"/>
  <c r="CB64" i="33"/>
  <c r="CB157" i="33"/>
  <c r="CB11" i="33"/>
  <c r="CB159" i="33"/>
  <c r="CB16" i="33"/>
  <c r="CB156" i="33"/>
  <c r="CB135" i="33"/>
  <c r="CB148" i="33"/>
  <c r="CB160" i="33"/>
  <c r="CB14" i="33"/>
  <c r="CB150" i="33"/>
  <c r="CR129" i="33"/>
  <c r="CR120" i="33"/>
  <c r="CR128" i="33"/>
  <c r="CR131" i="33"/>
  <c r="CR130" i="33"/>
  <c r="CR121" i="33"/>
  <c r="CR127" i="33"/>
  <c r="CR29" i="33"/>
  <c r="CR157" i="33"/>
  <c r="CR16" i="33"/>
  <c r="CR156" i="33"/>
  <c r="CR66" i="33"/>
  <c r="CR13" i="33"/>
  <c r="CR64" i="33"/>
  <c r="CR65" i="33"/>
  <c r="CR135" i="33"/>
  <c r="CR137" i="33"/>
  <c r="CR147" i="33"/>
  <c r="CR161" i="33"/>
  <c r="CR159" i="33"/>
  <c r="CR148" i="33"/>
  <c r="CR11" i="33"/>
  <c r="CR139" i="33"/>
  <c r="CR60" i="33"/>
  <c r="CR133" i="33"/>
  <c r="CR12" i="33"/>
  <c r="CR142" i="33"/>
  <c r="CR58" i="33"/>
  <c r="CR35" i="33"/>
  <c r="DH129" i="33"/>
  <c r="DH120" i="33"/>
  <c r="DH128" i="33"/>
  <c r="DH131" i="33"/>
  <c r="DH130" i="33"/>
  <c r="DH121" i="33"/>
  <c r="DH127" i="33"/>
  <c r="DH135" i="33"/>
  <c r="DH60" i="33"/>
  <c r="DH161" i="33"/>
  <c r="DH147" i="33"/>
  <c r="DH13" i="33"/>
  <c r="DH34" i="33"/>
  <c r="DH133" i="33"/>
  <c r="DH158" i="33"/>
  <c r="DH65" i="33"/>
  <c r="DH32" i="33"/>
  <c r="DH156" i="33"/>
  <c r="DH67" i="33"/>
  <c r="DH30" i="33"/>
  <c r="DH150" i="33"/>
  <c r="DH66" i="33"/>
  <c r="DH64" i="33"/>
  <c r="DH28" i="33"/>
  <c r="DH157" i="33"/>
  <c r="BZ60" i="33"/>
  <c r="BL11" i="33"/>
  <c r="DH139" i="33"/>
  <c r="CR149" i="33"/>
  <c r="BL57" i="33"/>
  <c r="AV148" i="33"/>
  <c r="AF59" i="33"/>
  <c r="CP64" i="33"/>
  <c r="BJ148" i="33"/>
  <c r="AD158" i="33"/>
  <c r="CR160" i="33"/>
  <c r="DH35" i="33"/>
  <c r="BL64" i="33"/>
  <c r="CR67" i="33"/>
  <c r="CB133" i="33"/>
  <c r="AV67" i="33"/>
  <c r="AT132" i="33"/>
  <c r="AV12" i="33"/>
  <c r="AF14" i="33"/>
  <c r="AF65" i="33"/>
  <c r="N159" i="33"/>
  <c r="DH59" i="33"/>
  <c r="AV160" i="33"/>
  <c r="BL59" i="33"/>
  <c r="AV139" i="33"/>
  <c r="DF64" i="33"/>
  <c r="AT148" i="33"/>
  <c r="AF148" i="33"/>
  <c r="DH11" i="33"/>
  <c r="DH132" i="33"/>
  <c r="CR132" i="33"/>
  <c r="CB58" i="33"/>
  <c r="AV133" i="33"/>
  <c r="DF67" i="33"/>
  <c r="AT135" i="33"/>
  <c r="AT59" i="33"/>
  <c r="CR30" i="33"/>
  <c r="AT12" i="33"/>
  <c r="AF140" i="33"/>
  <c r="DH58" i="33"/>
  <c r="DH149" i="33"/>
  <c r="CB161" i="33"/>
  <c r="AV140" i="33"/>
  <c r="AF142" i="33"/>
  <c r="BZ149" i="33"/>
  <c r="AF64" i="33"/>
  <c r="CR141" i="33"/>
  <c r="DH134" i="33"/>
  <c r="CR134" i="33"/>
  <c r="BL135" i="33"/>
  <c r="AF67" i="33"/>
  <c r="DF136" i="33"/>
  <c r="AD136" i="33"/>
  <c r="CP13" i="33"/>
  <c r="CR150" i="33"/>
  <c r="BJ157" i="33"/>
  <c r="BL60" i="33"/>
  <c r="P159" i="33"/>
  <c r="DF58" i="33"/>
  <c r="AT35" i="33"/>
  <c r="AV142" i="33"/>
  <c r="CR136" i="33"/>
  <c r="AF133" i="33"/>
  <c r="N67" i="33"/>
  <c r="CR34" i="33"/>
  <c r="CP65" i="33"/>
  <c r="N35" i="33"/>
  <c r="DH12" i="33"/>
  <c r="CR158" i="33"/>
  <c r="DF139" i="33"/>
  <c r="BZ160" i="33"/>
  <c r="DH148" i="33"/>
  <c r="BL140" i="33"/>
  <c r="DH137" i="33"/>
  <c r="CR138" i="33"/>
  <c r="BL134" i="33"/>
  <c r="AF135" i="33"/>
  <c r="N133" i="33"/>
  <c r="AV157" i="33"/>
  <c r="BL16" i="33"/>
  <c r="P65" i="33"/>
  <c r="N160" i="33"/>
  <c r="DH160" i="33"/>
  <c r="CB142" i="33"/>
  <c r="BZ148" i="33"/>
  <c r="DH136" i="33"/>
  <c r="BL137" i="33"/>
  <c r="DF138" i="33"/>
  <c r="BJ34" i="33"/>
  <c r="AT65" i="33"/>
  <c r="DH57" i="33"/>
  <c r="CR57" i="33"/>
  <c r="CB147" i="33"/>
  <c r="AV149" i="33"/>
  <c r="P149" i="33"/>
  <c r="CP161" i="33"/>
  <c r="BJ149" i="33"/>
  <c r="AD159" i="33"/>
  <c r="DH140" i="33"/>
  <c r="P142" i="33"/>
  <c r="DH138" i="33"/>
  <c r="CB134" i="33"/>
  <c r="BL136" i="33"/>
  <c r="BZ134" i="33"/>
  <c r="AV150" i="33"/>
  <c r="BL31" i="33"/>
  <c r="R128" i="33"/>
  <c r="R131" i="33"/>
  <c r="R120" i="33"/>
  <c r="R127" i="33"/>
  <c r="R129" i="33"/>
  <c r="R121" i="33"/>
  <c r="R130" i="33"/>
  <c r="AH131" i="33"/>
  <c r="AH128" i="33"/>
  <c r="AH121" i="33"/>
  <c r="AH127" i="33"/>
  <c r="AH130" i="33"/>
  <c r="AH120" i="33"/>
  <c r="AH129" i="33"/>
  <c r="AX128" i="33"/>
  <c r="AX131" i="33"/>
  <c r="AX130" i="33"/>
  <c r="AX127" i="33"/>
  <c r="AX121" i="33"/>
  <c r="AX129" i="33"/>
  <c r="AX120" i="33"/>
  <c r="BN131" i="33"/>
  <c r="BN128" i="33"/>
  <c r="BN129" i="33"/>
  <c r="BN130" i="33"/>
  <c r="BN120" i="33"/>
  <c r="BN127" i="33"/>
  <c r="BN121" i="33"/>
  <c r="CD128" i="33"/>
  <c r="CD131" i="33"/>
  <c r="CD129" i="33"/>
  <c r="CD127" i="33"/>
  <c r="CD121" i="33"/>
  <c r="CD130" i="33"/>
  <c r="CD120" i="33"/>
  <c r="CT131" i="33"/>
  <c r="CT128" i="33"/>
  <c r="CT130" i="33"/>
  <c r="CT120" i="33"/>
  <c r="CT129" i="33"/>
  <c r="CT121" i="33"/>
  <c r="CT127" i="33"/>
  <c r="DJ128" i="33"/>
  <c r="DJ131" i="33"/>
  <c r="DJ127" i="33"/>
  <c r="DJ121" i="33"/>
  <c r="DJ129" i="33"/>
  <c r="DJ130" i="33"/>
  <c r="DJ120" i="33"/>
  <c r="F61" i="33"/>
  <c r="AX159" i="33"/>
  <c r="BR58" i="33"/>
  <c r="BB11" i="33"/>
  <c r="CH64" i="33"/>
  <c r="BR158" i="33"/>
  <c r="AL161" i="33"/>
  <c r="V160" i="33"/>
  <c r="AL158" i="33"/>
  <c r="BR135" i="33"/>
  <c r="V157" i="33"/>
  <c r="T128" i="33"/>
  <c r="T131" i="33"/>
  <c r="T127" i="33"/>
  <c r="T130" i="33"/>
  <c r="T120" i="33"/>
  <c r="T129" i="33"/>
  <c r="T121" i="33"/>
  <c r="AJ128" i="33"/>
  <c r="AJ131" i="33"/>
  <c r="AJ127" i="33"/>
  <c r="AJ121" i="33"/>
  <c r="AJ129" i="33"/>
  <c r="AJ130" i="33"/>
  <c r="AJ120" i="33"/>
  <c r="AZ58" i="33"/>
  <c r="AZ128" i="33"/>
  <c r="AZ131" i="33"/>
  <c r="AZ127" i="33"/>
  <c r="AZ120" i="33"/>
  <c r="AZ121" i="33"/>
  <c r="AZ129" i="33"/>
  <c r="AZ130" i="33"/>
  <c r="BP137" i="33"/>
  <c r="BP128" i="33"/>
  <c r="BP131" i="33"/>
  <c r="BP127" i="33"/>
  <c r="BP120" i="33"/>
  <c r="BP129" i="33"/>
  <c r="BP130" i="33"/>
  <c r="BP121" i="33"/>
  <c r="CF159" i="33"/>
  <c r="CF128" i="33"/>
  <c r="CF131" i="33"/>
  <c r="CF127" i="33"/>
  <c r="CF121" i="33"/>
  <c r="CF130" i="33"/>
  <c r="CF120" i="33"/>
  <c r="CF129" i="33"/>
  <c r="CV148" i="33"/>
  <c r="CV128" i="33"/>
  <c r="CV131" i="33"/>
  <c r="CV127" i="33"/>
  <c r="CV130" i="33"/>
  <c r="CV129" i="33"/>
  <c r="CV120" i="33"/>
  <c r="CV121" i="33"/>
  <c r="DL128" i="33"/>
  <c r="DL131" i="33"/>
  <c r="DL127" i="33"/>
  <c r="DL129" i="33"/>
  <c r="DL120" i="33"/>
  <c r="DL121" i="33"/>
  <c r="DL130" i="33"/>
  <c r="AL31" i="33"/>
  <c r="AL131" i="33"/>
  <c r="AL127" i="33"/>
  <c r="AL129" i="33"/>
  <c r="AL130" i="33"/>
  <c r="AL121" i="33"/>
  <c r="AL128" i="33"/>
  <c r="AL120" i="33"/>
  <c r="CX134" i="33"/>
  <c r="CX131" i="33"/>
  <c r="CX127" i="33"/>
  <c r="CX130" i="33"/>
  <c r="CX120" i="33"/>
  <c r="CX128" i="33"/>
  <c r="CX121" i="33"/>
  <c r="CX129" i="33"/>
  <c r="D163" i="33"/>
  <c r="D8" i="33" s="1"/>
  <c r="CX139" i="33"/>
  <c r="CX58" i="33"/>
  <c r="BB140" i="33"/>
  <c r="AL60" i="33"/>
  <c r="BB57" i="33"/>
  <c r="BR66" i="33"/>
  <c r="CX132" i="33"/>
  <c r="H131" i="33"/>
  <c r="H127" i="33"/>
  <c r="H130" i="33"/>
  <c r="H121" i="33"/>
  <c r="H129" i="33"/>
  <c r="H128" i="33"/>
  <c r="H120" i="33"/>
  <c r="X131" i="33"/>
  <c r="X127" i="33"/>
  <c r="X130" i="33"/>
  <c r="X121" i="33"/>
  <c r="X120" i="33"/>
  <c r="X128" i="33"/>
  <c r="X129" i="33"/>
  <c r="AN131" i="33"/>
  <c r="AN127" i="33"/>
  <c r="AN130" i="33"/>
  <c r="AN121" i="33"/>
  <c r="AN120" i="33"/>
  <c r="AN128" i="33"/>
  <c r="AN129" i="33"/>
  <c r="BD131" i="33"/>
  <c r="BD127" i="33"/>
  <c r="BD130" i="33"/>
  <c r="BD121" i="33"/>
  <c r="BD129" i="33"/>
  <c r="BD120" i="33"/>
  <c r="BD128" i="33"/>
  <c r="BT131" i="33"/>
  <c r="BT127" i="33"/>
  <c r="BT130" i="33"/>
  <c r="BT121" i="33"/>
  <c r="BT128" i="33"/>
  <c r="BT129" i="33"/>
  <c r="BT120" i="33"/>
  <c r="CJ131" i="33"/>
  <c r="CJ127" i="33"/>
  <c r="CJ130" i="33"/>
  <c r="CJ121" i="33"/>
  <c r="CJ129" i="33"/>
  <c r="CJ120" i="33"/>
  <c r="CJ128" i="33"/>
  <c r="CZ131" i="33"/>
  <c r="CZ127" i="33"/>
  <c r="CZ130" i="33"/>
  <c r="CZ121" i="33"/>
  <c r="CZ128" i="33"/>
  <c r="CZ129" i="33"/>
  <c r="CZ120" i="33"/>
  <c r="V14" i="33"/>
  <c r="V131" i="33"/>
  <c r="V127" i="33"/>
  <c r="V130" i="33"/>
  <c r="V128" i="33"/>
  <c r="V120" i="33"/>
  <c r="V129" i="33"/>
  <c r="V121" i="33"/>
  <c r="BB138" i="33"/>
  <c r="BB131" i="33"/>
  <c r="BB127" i="33"/>
  <c r="BB128" i="33"/>
  <c r="BB129" i="33"/>
  <c r="BB120" i="33"/>
  <c r="BB121" i="33"/>
  <c r="BB130" i="33"/>
  <c r="BR30" i="33"/>
  <c r="BR131" i="33"/>
  <c r="BR127" i="33"/>
  <c r="BR130" i="33"/>
  <c r="BR128" i="33"/>
  <c r="BR121" i="33"/>
  <c r="BR129" i="33"/>
  <c r="BR120" i="33"/>
  <c r="CH67" i="33"/>
  <c r="CH130" i="33"/>
  <c r="CH131" i="33"/>
  <c r="CH127" i="33"/>
  <c r="CH121" i="33"/>
  <c r="CH129" i="33"/>
  <c r="CH120" i="33"/>
  <c r="CH128" i="33"/>
  <c r="CX12" i="33"/>
  <c r="CH158" i="33"/>
  <c r="BB13" i="33"/>
  <c r="AL148" i="33"/>
  <c r="BB147" i="33"/>
  <c r="BR59" i="33"/>
  <c r="AH160" i="33"/>
  <c r="BR132" i="33"/>
  <c r="CX158" i="33"/>
  <c r="J130" i="33"/>
  <c r="J121" i="33"/>
  <c r="J129" i="33"/>
  <c r="J131" i="33"/>
  <c r="J128" i="33"/>
  <c r="J120" i="33"/>
  <c r="J127" i="33"/>
  <c r="Z130" i="33"/>
  <c r="Z121" i="33"/>
  <c r="Z131" i="33"/>
  <c r="Z128" i="33"/>
  <c r="Z129" i="33"/>
  <c r="Z120" i="33"/>
  <c r="Z127" i="33"/>
  <c r="AP130" i="33"/>
  <c r="AP121" i="33"/>
  <c r="AP127" i="33"/>
  <c r="AP128" i="33"/>
  <c r="AP131" i="33"/>
  <c r="AP129" i="33"/>
  <c r="AP120" i="33"/>
  <c r="BF130" i="33"/>
  <c r="BF121" i="33"/>
  <c r="BF131" i="33"/>
  <c r="BF129" i="33"/>
  <c r="BF127" i="33"/>
  <c r="BF120" i="33"/>
  <c r="BF128" i="33"/>
  <c r="BV130" i="33"/>
  <c r="BV121" i="33"/>
  <c r="BV120" i="33"/>
  <c r="BV128" i="33"/>
  <c r="BV131" i="33"/>
  <c r="BV129" i="33"/>
  <c r="BV127" i="33"/>
  <c r="CL130" i="33"/>
  <c r="CL121" i="33"/>
  <c r="CL127" i="33"/>
  <c r="CL120" i="33"/>
  <c r="CL128" i="33"/>
  <c r="CL131" i="33"/>
  <c r="CL129" i="33"/>
  <c r="DB130" i="33"/>
  <c r="DB121" i="33"/>
  <c r="DB131" i="33"/>
  <c r="DB127" i="33"/>
  <c r="DB129" i="33"/>
  <c r="DB128" i="33"/>
  <c r="DB120" i="33"/>
  <c r="L130" i="33"/>
  <c r="L121" i="33"/>
  <c r="L129" i="33"/>
  <c r="L120" i="33"/>
  <c r="L127" i="33"/>
  <c r="L131" i="33"/>
  <c r="L128" i="33"/>
  <c r="AB130" i="33"/>
  <c r="AB121" i="33"/>
  <c r="AB129" i="33"/>
  <c r="AB120" i="33"/>
  <c r="AB127" i="33"/>
  <c r="AB128" i="33"/>
  <c r="AB131" i="33"/>
  <c r="AR130" i="33"/>
  <c r="AR121" i="33"/>
  <c r="AR129" i="33"/>
  <c r="AR120" i="33"/>
  <c r="AR131" i="33"/>
  <c r="AR127" i="33"/>
  <c r="AR128" i="33"/>
  <c r="BH130" i="33"/>
  <c r="BH121" i="33"/>
  <c r="BH129" i="33"/>
  <c r="BH120" i="33"/>
  <c r="BH128" i="33"/>
  <c r="BH131" i="33"/>
  <c r="BH127" i="33"/>
  <c r="BX130" i="33"/>
  <c r="BX121" i="33"/>
  <c r="BX129" i="33"/>
  <c r="BX120" i="33"/>
  <c r="BX128" i="33"/>
  <c r="BX131" i="33"/>
  <c r="BX127" i="33"/>
  <c r="CN130" i="33"/>
  <c r="CN121" i="33"/>
  <c r="CN129" i="33"/>
  <c r="CN120" i="33"/>
  <c r="CN127" i="33"/>
  <c r="CN128" i="33"/>
  <c r="CN131" i="33"/>
  <c r="DD130" i="33"/>
  <c r="DD121" i="33"/>
  <c r="DD129" i="33"/>
  <c r="DD120" i="33"/>
  <c r="DD127" i="33"/>
  <c r="DD131" i="33"/>
  <c r="DD128" i="33"/>
  <c r="CD57" i="33"/>
  <c r="CD27" i="33"/>
  <c r="CD24" i="33"/>
  <c r="CD20" i="33"/>
  <c r="CD21" i="33"/>
  <c r="CD23" i="33"/>
  <c r="CD18" i="33"/>
  <c r="CD19" i="33"/>
  <c r="CD25" i="33"/>
  <c r="CD26" i="33"/>
  <c r="CD22" i="33"/>
  <c r="CD17" i="33"/>
  <c r="CD160" i="33"/>
  <c r="AJ157" i="33"/>
  <c r="AJ24" i="33"/>
  <c r="AJ20" i="33"/>
  <c r="AJ27" i="33"/>
  <c r="AJ23" i="33"/>
  <c r="AJ19" i="33"/>
  <c r="AJ25" i="33"/>
  <c r="AJ26" i="33"/>
  <c r="AJ17" i="33"/>
  <c r="AJ21" i="33"/>
  <c r="AJ22" i="33"/>
  <c r="AJ18" i="33"/>
  <c r="AJ156" i="33"/>
  <c r="AJ57" i="33"/>
  <c r="AJ137" i="33"/>
  <c r="AJ142" i="33"/>
  <c r="AJ30" i="33"/>
  <c r="AJ67" i="33"/>
  <c r="AJ135" i="33"/>
  <c r="AJ60" i="33"/>
  <c r="AJ12" i="33"/>
  <c r="AJ58" i="33"/>
  <c r="AJ161" i="33"/>
  <c r="AJ132" i="33"/>
  <c r="AJ13" i="33"/>
  <c r="AJ149" i="33"/>
  <c r="AJ64" i="33"/>
  <c r="AJ59" i="33"/>
  <c r="AJ65" i="33"/>
  <c r="AJ138" i="33"/>
  <c r="AJ141" i="33"/>
  <c r="DL14" i="33"/>
  <c r="DL24" i="33"/>
  <c r="DL20" i="33"/>
  <c r="DL27" i="33"/>
  <c r="DL23" i="33"/>
  <c r="DL19" i="33"/>
  <c r="DL17" i="33"/>
  <c r="DL21" i="33"/>
  <c r="DL22" i="33"/>
  <c r="DL18" i="33"/>
  <c r="DL26" i="33"/>
  <c r="DL25" i="33"/>
  <c r="DL147" i="33"/>
  <c r="DL13" i="33"/>
  <c r="DL161" i="33"/>
  <c r="DL148" i="33"/>
  <c r="DL60" i="33"/>
  <c r="DL140" i="33"/>
  <c r="DL35" i="33"/>
  <c r="DL64" i="33"/>
  <c r="DL11" i="33"/>
  <c r="BP58" i="33"/>
  <c r="BP133" i="33"/>
  <c r="R24" i="33"/>
  <c r="R20" i="33"/>
  <c r="R27" i="33"/>
  <c r="R21" i="33"/>
  <c r="R22" i="33"/>
  <c r="R26" i="33"/>
  <c r="R17" i="33"/>
  <c r="R25" i="33"/>
  <c r="R23" i="33"/>
  <c r="R18" i="33"/>
  <c r="R19" i="33"/>
  <c r="AX156" i="33"/>
  <c r="AX24" i="33"/>
  <c r="AX20" i="33"/>
  <c r="AX27" i="33"/>
  <c r="AX17" i="33"/>
  <c r="AX18" i="33"/>
  <c r="AX22" i="33"/>
  <c r="AX25" i="33"/>
  <c r="AX23" i="33"/>
  <c r="AX19" i="33"/>
  <c r="AX21" i="33"/>
  <c r="AX26" i="33"/>
  <c r="AX160" i="33"/>
  <c r="DJ24" i="33"/>
  <c r="DJ20" i="33"/>
  <c r="DJ27" i="33"/>
  <c r="DJ25" i="33"/>
  <c r="DJ17" i="33"/>
  <c r="DJ19" i="33"/>
  <c r="DJ21" i="33"/>
  <c r="DJ26" i="33"/>
  <c r="DJ23" i="33"/>
  <c r="DJ18" i="33"/>
  <c r="DJ22" i="33"/>
  <c r="DJ132" i="33"/>
  <c r="DJ148" i="33"/>
  <c r="DJ150" i="33"/>
  <c r="DJ66" i="33"/>
  <c r="DJ142" i="33"/>
  <c r="AZ137" i="33"/>
  <c r="AZ24" i="33"/>
  <c r="AZ20" i="33"/>
  <c r="AZ27" i="33"/>
  <c r="AZ23" i="33"/>
  <c r="AZ19" i="33"/>
  <c r="AZ22" i="33"/>
  <c r="AZ25" i="33"/>
  <c r="AZ18" i="33"/>
  <c r="AZ26" i="33"/>
  <c r="AZ21" i="33"/>
  <c r="AZ17" i="33"/>
  <c r="AZ132" i="33"/>
  <c r="AZ158" i="33"/>
  <c r="AZ142" i="33"/>
  <c r="AZ34" i="33"/>
  <c r="AZ67" i="33"/>
  <c r="AZ141" i="33"/>
  <c r="AZ140" i="33"/>
  <c r="AZ150" i="33"/>
  <c r="AZ13" i="33"/>
  <c r="AZ156" i="33"/>
  <c r="AZ136" i="33"/>
  <c r="AZ147" i="33"/>
  <c r="AZ35" i="33"/>
  <c r="AZ133" i="33"/>
  <c r="AZ64" i="33"/>
  <c r="AZ11" i="33"/>
  <c r="CV16" i="33"/>
  <c r="CV24" i="33"/>
  <c r="CV20" i="33"/>
  <c r="CV27" i="33"/>
  <c r="CV23" i="33"/>
  <c r="CV19" i="33"/>
  <c r="CV17" i="33"/>
  <c r="CV22" i="33"/>
  <c r="CV18" i="33"/>
  <c r="CV25" i="33"/>
  <c r="CV26" i="33"/>
  <c r="CV21" i="33"/>
  <c r="CV134" i="33"/>
  <c r="CV141" i="33"/>
  <c r="CV66" i="33"/>
  <c r="CV147" i="33"/>
  <c r="CV133" i="33"/>
  <c r="CV57" i="33"/>
  <c r="CV132" i="33"/>
  <c r="CV139" i="33"/>
  <c r="CV34" i="33"/>
  <c r="CV59" i="33"/>
  <c r="CV149" i="33"/>
  <c r="CV150" i="33"/>
  <c r="CV135" i="33"/>
  <c r="CV58" i="33"/>
  <c r="CV65" i="33"/>
  <c r="AZ65" i="33"/>
  <c r="CV64" i="33"/>
  <c r="AZ161" i="33"/>
  <c r="AH27" i="33"/>
  <c r="AH24" i="33"/>
  <c r="AH20" i="33"/>
  <c r="AH23" i="33"/>
  <c r="AH18" i="33"/>
  <c r="AH25" i="33"/>
  <c r="AH21" i="33"/>
  <c r="AH19" i="33"/>
  <c r="AH26" i="33"/>
  <c r="AH22" i="33"/>
  <c r="AH17" i="33"/>
  <c r="AH66" i="33"/>
  <c r="CT65" i="33"/>
  <c r="CT24" i="33"/>
  <c r="CT20" i="33"/>
  <c r="CT27" i="33"/>
  <c r="CT18" i="33"/>
  <c r="CT17" i="33"/>
  <c r="CT23" i="33"/>
  <c r="CT22" i="33"/>
  <c r="CT26" i="33"/>
  <c r="CT25" i="33"/>
  <c r="CT19" i="33"/>
  <c r="CT21" i="33"/>
  <c r="CT141" i="33"/>
  <c r="T34" i="33"/>
  <c r="T24" i="33"/>
  <c r="T20" i="33"/>
  <c r="T27" i="33"/>
  <c r="T23" i="33"/>
  <c r="T19" i="33"/>
  <c r="T26" i="33"/>
  <c r="T25" i="33"/>
  <c r="T17" i="33"/>
  <c r="T18" i="33"/>
  <c r="T22" i="33"/>
  <c r="T21" i="33"/>
  <c r="T59" i="33"/>
  <c r="T57" i="33"/>
  <c r="T140" i="33"/>
  <c r="T138" i="33"/>
  <c r="T158" i="33"/>
  <c r="T160" i="33"/>
  <c r="T11" i="33"/>
  <c r="T35" i="33"/>
  <c r="T137" i="33"/>
  <c r="T64" i="33"/>
  <c r="T139" i="33"/>
  <c r="T136" i="33"/>
  <c r="T142" i="33"/>
  <c r="T15" i="33"/>
  <c r="T66" i="33"/>
  <c r="T141" i="33"/>
  <c r="T65" i="33"/>
  <c r="T161" i="33"/>
  <c r="T149" i="33"/>
  <c r="BP28" i="33"/>
  <c r="BP24" i="33"/>
  <c r="BP20" i="33"/>
  <c r="BP27" i="33"/>
  <c r="BP23" i="33"/>
  <c r="BP19" i="33"/>
  <c r="BP21" i="33"/>
  <c r="BP22" i="33"/>
  <c r="BP26" i="33"/>
  <c r="BP17" i="33"/>
  <c r="BP18" i="33"/>
  <c r="BP25" i="33"/>
  <c r="BP138" i="33"/>
  <c r="BP160" i="33"/>
  <c r="BP11" i="33"/>
  <c r="BP158" i="33"/>
  <c r="BP161" i="33"/>
  <c r="BP64" i="33"/>
  <c r="BP33" i="33"/>
  <c r="BP67" i="33"/>
  <c r="BP35" i="33"/>
  <c r="BP13" i="33"/>
  <c r="BP66" i="33"/>
  <c r="BP60" i="33"/>
  <c r="BP140" i="33"/>
  <c r="CF150" i="33"/>
  <c r="CF24" i="33"/>
  <c r="CF20" i="33"/>
  <c r="CF27" i="33"/>
  <c r="CF23" i="33"/>
  <c r="CF19" i="33"/>
  <c r="CF18" i="33"/>
  <c r="CF25" i="33"/>
  <c r="CF21" i="33"/>
  <c r="CF22" i="33"/>
  <c r="CF17" i="33"/>
  <c r="CF26" i="33"/>
  <c r="CF59" i="33"/>
  <c r="CF14" i="33"/>
  <c r="CF138" i="33"/>
  <c r="CF140" i="33"/>
  <c r="CF57" i="33"/>
  <c r="CF142" i="33"/>
  <c r="CF135" i="33"/>
  <c r="CF147" i="33"/>
  <c r="CF11" i="33"/>
  <c r="CF35" i="33"/>
  <c r="CF133" i="33"/>
  <c r="CF60" i="33"/>
  <c r="BP65" i="33"/>
  <c r="CV160" i="33"/>
  <c r="AJ11" i="33"/>
  <c r="BN27" i="33"/>
  <c r="BN24" i="33"/>
  <c r="BN20" i="33"/>
  <c r="BN19" i="33"/>
  <c r="BN17" i="33"/>
  <c r="BN21" i="33"/>
  <c r="BN22" i="33"/>
  <c r="BN26" i="33"/>
  <c r="BN23" i="33"/>
  <c r="BN25" i="33"/>
  <c r="BN18" i="33"/>
  <c r="BN33" i="33"/>
  <c r="BN65" i="33"/>
  <c r="DJ65" i="33"/>
  <c r="AZ60" i="33"/>
  <c r="AJ140" i="33"/>
  <c r="AJ35" i="33"/>
  <c r="AJ66" i="33"/>
  <c r="BP14" i="33"/>
  <c r="N25" i="33"/>
  <c r="N21" i="33"/>
  <c r="N17" i="33"/>
  <c r="N19" i="33"/>
  <c r="N27" i="33"/>
  <c r="N24" i="33"/>
  <c r="N26" i="33"/>
  <c r="N20" i="33"/>
  <c r="N18" i="33"/>
  <c r="N22" i="33"/>
  <c r="N23" i="33"/>
  <c r="AD25" i="33"/>
  <c r="AD21" i="33"/>
  <c r="AD17" i="33"/>
  <c r="AD22" i="33"/>
  <c r="AD19" i="33"/>
  <c r="AD23" i="33"/>
  <c r="AD18" i="33"/>
  <c r="AD26" i="33"/>
  <c r="AD20" i="33"/>
  <c r="AD24" i="33"/>
  <c r="AD27" i="33"/>
  <c r="AT25" i="33"/>
  <c r="AT21" i="33"/>
  <c r="AT17" i="33"/>
  <c r="AT24" i="33"/>
  <c r="AT26" i="33"/>
  <c r="AT27" i="33"/>
  <c r="AT20" i="33"/>
  <c r="AT22" i="33"/>
  <c r="AT18" i="33"/>
  <c r="AT23" i="33"/>
  <c r="AT19" i="33"/>
  <c r="BJ25" i="33"/>
  <c r="BJ21" i="33"/>
  <c r="BJ17" i="33"/>
  <c r="BJ23" i="33"/>
  <c r="BJ18" i="33"/>
  <c r="BJ19" i="33"/>
  <c r="BJ24" i="33"/>
  <c r="BJ26" i="33"/>
  <c r="BJ20" i="33"/>
  <c r="BJ27" i="33"/>
  <c r="BJ22" i="33"/>
  <c r="BZ25" i="33"/>
  <c r="BZ21" i="33"/>
  <c r="BZ17" i="33"/>
  <c r="BZ20" i="33"/>
  <c r="BZ23" i="33"/>
  <c r="BZ26" i="33"/>
  <c r="BZ22" i="33"/>
  <c r="BZ27" i="33"/>
  <c r="BZ18" i="33"/>
  <c r="BZ19" i="33"/>
  <c r="BZ24" i="33"/>
  <c r="CP25" i="33"/>
  <c r="CP21" i="33"/>
  <c r="CP17" i="33"/>
  <c r="CP19" i="33"/>
  <c r="CP20" i="33"/>
  <c r="CP22" i="33"/>
  <c r="CP24" i="33"/>
  <c r="CP26" i="33"/>
  <c r="CP27" i="33"/>
  <c r="CP23" i="33"/>
  <c r="CP18" i="33"/>
  <c r="DF25" i="33"/>
  <c r="DF21" i="33"/>
  <c r="DF17" i="33"/>
  <c r="DF19" i="33"/>
  <c r="DF26" i="33"/>
  <c r="DF23" i="33"/>
  <c r="DF18" i="33"/>
  <c r="DF24" i="33"/>
  <c r="DF27" i="33"/>
  <c r="DF22" i="33"/>
  <c r="DF20" i="33"/>
  <c r="N65" i="33"/>
  <c r="N147" i="33"/>
  <c r="N142" i="33"/>
  <c r="AT58" i="33"/>
  <c r="CX140" i="33"/>
  <c r="CH147" i="33"/>
  <c r="CH149" i="33"/>
  <c r="BR142" i="33"/>
  <c r="BB159" i="33"/>
  <c r="AL141" i="33"/>
  <c r="V142" i="33"/>
  <c r="DF141" i="33"/>
  <c r="DF148" i="33"/>
  <c r="CP12" i="33"/>
  <c r="CP159" i="33"/>
  <c r="BZ141" i="33"/>
  <c r="BZ140" i="33"/>
  <c r="BJ139" i="33"/>
  <c r="BJ158" i="33"/>
  <c r="AT160" i="33"/>
  <c r="AD140" i="33"/>
  <c r="BR138" i="33"/>
  <c r="DF137" i="33"/>
  <c r="CP136" i="33"/>
  <c r="BZ135" i="33"/>
  <c r="BJ134" i="33"/>
  <c r="AT133" i="33"/>
  <c r="AD133" i="33"/>
  <c r="N132" i="33"/>
  <c r="AL67" i="33"/>
  <c r="DF57" i="33"/>
  <c r="BZ157" i="33"/>
  <c r="N150" i="33"/>
  <c r="CH150" i="33"/>
  <c r="P25" i="33"/>
  <c r="P21" i="33"/>
  <c r="P17" i="33"/>
  <c r="P24" i="33"/>
  <c r="P20" i="33"/>
  <c r="P19" i="33"/>
  <c r="P27" i="33"/>
  <c r="P26" i="33"/>
  <c r="P22" i="33"/>
  <c r="P23" i="33"/>
  <c r="P18" i="33"/>
  <c r="AF25" i="33"/>
  <c r="AF21" i="33"/>
  <c r="AF17" i="33"/>
  <c r="AF24" i="33"/>
  <c r="AF20" i="33"/>
  <c r="AF26" i="33"/>
  <c r="AF23" i="33"/>
  <c r="AF18" i="33"/>
  <c r="AF19" i="33"/>
  <c r="AF27" i="33"/>
  <c r="AF22" i="33"/>
  <c r="AV25" i="33"/>
  <c r="AV21" i="33"/>
  <c r="AV17" i="33"/>
  <c r="AV24" i="33"/>
  <c r="AV20" i="33"/>
  <c r="AV26" i="33"/>
  <c r="AV23" i="33"/>
  <c r="AV27" i="33"/>
  <c r="AV22" i="33"/>
  <c r="AV18" i="33"/>
  <c r="AV19" i="33"/>
  <c r="BL25" i="33"/>
  <c r="BL21" i="33"/>
  <c r="BL17" i="33"/>
  <c r="BL24" i="33"/>
  <c r="BL20" i="33"/>
  <c r="BL27" i="33"/>
  <c r="BL19" i="33"/>
  <c r="BL26" i="33"/>
  <c r="BL22" i="33"/>
  <c r="BL23" i="33"/>
  <c r="BL18" i="33"/>
  <c r="CB25" i="33"/>
  <c r="CB21" i="33"/>
  <c r="CB17" i="33"/>
  <c r="CB24" i="33"/>
  <c r="CB20" i="33"/>
  <c r="CB26" i="33"/>
  <c r="CB22" i="33"/>
  <c r="CB19" i="33"/>
  <c r="CB27" i="33"/>
  <c r="CB23" i="33"/>
  <c r="CB18" i="33"/>
  <c r="CR25" i="33"/>
  <c r="CR21" i="33"/>
  <c r="CR17" i="33"/>
  <c r="CR24" i="33"/>
  <c r="CR20" i="33"/>
  <c r="CR26" i="33"/>
  <c r="CR22" i="33"/>
  <c r="CR27" i="33"/>
  <c r="CR18" i="33"/>
  <c r="CR23" i="33"/>
  <c r="CR19" i="33"/>
  <c r="DH25" i="33"/>
  <c r="DH21" i="33"/>
  <c r="DH17" i="33"/>
  <c r="DH24" i="33"/>
  <c r="DH20" i="33"/>
  <c r="DH26" i="33"/>
  <c r="DH23" i="33"/>
  <c r="DH18" i="33"/>
  <c r="DH27" i="33"/>
  <c r="DH19" i="33"/>
  <c r="DH22" i="33"/>
  <c r="V133" i="33"/>
  <c r="V27" i="33"/>
  <c r="V23" i="33"/>
  <c r="V19" i="33"/>
  <c r="V17" i="33"/>
  <c r="V24" i="33"/>
  <c r="V22" i="33"/>
  <c r="V20" i="33"/>
  <c r="V18" i="33"/>
  <c r="V25" i="33"/>
  <c r="V21" i="33"/>
  <c r="V26" i="33"/>
  <c r="BB27" i="33"/>
  <c r="BB23" i="33"/>
  <c r="BB19" i="33"/>
  <c r="BB26" i="33"/>
  <c r="BB20" i="33"/>
  <c r="BB18" i="33"/>
  <c r="BB25" i="33"/>
  <c r="BB21" i="33"/>
  <c r="BB22" i="33"/>
  <c r="BB24" i="33"/>
  <c r="BB17" i="33"/>
  <c r="BR26" i="33"/>
  <c r="BR27" i="33"/>
  <c r="BR23" i="33"/>
  <c r="BR19" i="33"/>
  <c r="BR25" i="33"/>
  <c r="BR17" i="33"/>
  <c r="BR20" i="33"/>
  <c r="BR18" i="33"/>
  <c r="BR24" i="33"/>
  <c r="BR22" i="33"/>
  <c r="BR21" i="33"/>
  <c r="CX15" i="33"/>
  <c r="CX27" i="33"/>
  <c r="CX23" i="33"/>
  <c r="CX19" i="33"/>
  <c r="CX26" i="33"/>
  <c r="CX24" i="33"/>
  <c r="CX22" i="33"/>
  <c r="CX25" i="33"/>
  <c r="CX20" i="33"/>
  <c r="CX18" i="33"/>
  <c r="CX17" i="33"/>
  <c r="CX21" i="33"/>
  <c r="AL65" i="33"/>
  <c r="BB65" i="33"/>
  <c r="N60" i="33"/>
  <c r="N58" i="33"/>
  <c r="N141" i="33"/>
  <c r="N140" i="33"/>
  <c r="AD64" i="33"/>
  <c r="CX13" i="33"/>
  <c r="CX142" i="33"/>
  <c r="CH142" i="33"/>
  <c r="BR57" i="33"/>
  <c r="BR161" i="33"/>
  <c r="BB58" i="33"/>
  <c r="AL140" i="33"/>
  <c r="V148" i="33"/>
  <c r="V159" i="33"/>
  <c r="AL12" i="33"/>
  <c r="BZ64" i="33"/>
  <c r="AD139" i="33"/>
  <c r="CX59" i="33"/>
  <c r="CH13" i="33"/>
  <c r="DF149" i="33"/>
  <c r="DF140" i="33"/>
  <c r="CP35" i="33"/>
  <c r="CP158" i="33"/>
  <c r="BZ139" i="33"/>
  <c r="BJ160" i="33"/>
  <c r="BJ159" i="33"/>
  <c r="AT60" i="33"/>
  <c r="AT140" i="33"/>
  <c r="AD35" i="33"/>
  <c r="BR136" i="33"/>
  <c r="DF132" i="33"/>
  <c r="CP67" i="33"/>
  <c r="BZ67" i="33"/>
  <c r="BJ66" i="33"/>
  <c r="AT138" i="33"/>
  <c r="AD137" i="33"/>
  <c r="N136" i="33"/>
  <c r="AL132" i="33"/>
  <c r="V67" i="33"/>
  <c r="BJ141" i="33"/>
  <c r="BR157" i="33"/>
  <c r="CX150" i="33"/>
  <c r="DF157" i="33"/>
  <c r="AT150" i="33"/>
  <c r="BZ12" i="33"/>
  <c r="CP31" i="33"/>
  <c r="AT32" i="33"/>
  <c r="H30" i="33"/>
  <c r="H27" i="33"/>
  <c r="H23" i="33"/>
  <c r="H19" i="33"/>
  <c r="H26" i="33"/>
  <c r="H22" i="33"/>
  <c r="H18" i="33"/>
  <c r="H25" i="33"/>
  <c r="H21" i="33"/>
  <c r="H17" i="33"/>
  <c r="H20" i="33"/>
  <c r="H24" i="33"/>
  <c r="X27" i="33"/>
  <c r="X23" i="33"/>
  <c r="X19" i="33"/>
  <c r="X26" i="33"/>
  <c r="X22" i="33"/>
  <c r="X18" i="33"/>
  <c r="X24" i="33"/>
  <c r="X20" i="33"/>
  <c r="X25" i="33"/>
  <c r="X17" i="33"/>
  <c r="X21" i="33"/>
  <c r="AN27" i="33"/>
  <c r="AN23" i="33"/>
  <c r="AN19" i="33"/>
  <c r="AN26" i="33"/>
  <c r="AN22" i="33"/>
  <c r="AN18" i="33"/>
  <c r="AN21" i="33"/>
  <c r="AN24" i="33"/>
  <c r="AN17" i="33"/>
  <c r="AN25" i="33"/>
  <c r="AN20" i="33"/>
  <c r="BD27" i="33"/>
  <c r="BD23" i="33"/>
  <c r="BD19" i="33"/>
  <c r="BD26" i="33"/>
  <c r="BD22" i="33"/>
  <c r="BD18" i="33"/>
  <c r="BD20" i="33"/>
  <c r="BD21" i="33"/>
  <c r="BD25" i="33"/>
  <c r="BD24" i="33"/>
  <c r="BD17" i="33"/>
  <c r="BT27" i="33"/>
  <c r="BT23" i="33"/>
  <c r="BT19" i="33"/>
  <c r="BT26" i="33"/>
  <c r="BT22" i="33"/>
  <c r="BT18" i="33"/>
  <c r="BT17" i="33"/>
  <c r="BT24" i="33"/>
  <c r="BT20" i="33"/>
  <c r="BT25" i="33"/>
  <c r="BT21" i="33"/>
  <c r="CJ27" i="33"/>
  <c r="CJ23" i="33"/>
  <c r="CJ19" i="33"/>
  <c r="CJ26" i="33"/>
  <c r="CJ22" i="33"/>
  <c r="CJ18" i="33"/>
  <c r="CJ21" i="33"/>
  <c r="CJ17" i="33"/>
  <c r="CJ24" i="33"/>
  <c r="CJ20" i="33"/>
  <c r="CJ25" i="33"/>
  <c r="CZ27" i="33"/>
  <c r="CZ23" i="33"/>
  <c r="CZ19" i="33"/>
  <c r="CZ26" i="33"/>
  <c r="CZ22" i="33"/>
  <c r="CZ18" i="33"/>
  <c r="CZ20" i="33"/>
  <c r="CZ21" i="33"/>
  <c r="CZ25" i="33"/>
  <c r="CZ17" i="33"/>
  <c r="CZ24" i="33"/>
  <c r="BZ65" i="33"/>
  <c r="N12" i="33"/>
  <c r="N148" i="33"/>
  <c r="CX148" i="33"/>
  <c r="CH140" i="33"/>
  <c r="BR60" i="33"/>
  <c r="BB142" i="33"/>
  <c r="AL160" i="33"/>
  <c r="V57" i="33"/>
  <c r="DF11" i="33"/>
  <c r="AD58" i="33"/>
  <c r="BZ59" i="33"/>
  <c r="DF159" i="33"/>
  <c r="DF158" i="33"/>
  <c r="BZ142" i="33"/>
  <c r="BZ35" i="33"/>
  <c r="BJ64" i="33"/>
  <c r="BJ35" i="33"/>
  <c r="AT149" i="33"/>
  <c r="AT147" i="33"/>
  <c r="CX160" i="33"/>
  <c r="BB136" i="33"/>
  <c r="DF133" i="33"/>
  <c r="CP133" i="33"/>
  <c r="BZ132" i="33"/>
  <c r="BJ67" i="33"/>
  <c r="AT66" i="33"/>
  <c r="AD138" i="33"/>
  <c r="N137" i="33"/>
  <c r="AL58" i="33"/>
  <c r="V138" i="33"/>
  <c r="BZ58" i="33"/>
  <c r="CX34" i="33"/>
  <c r="CP150" i="33"/>
  <c r="AT156" i="33"/>
  <c r="BZ16" i="33"/>
  <c r="J26" i="33"/>
  <c r="J22" i="33"/>
  <c r="J18" i="33"/>
  <c r="J19" i="33"/>
  <c r="J23" i="33"/>
  <c r="J21" i="33"/>
  <c r="J17" i="33"/>
  <c r="J27" i="33"/>
  <c r="J24" i="33"/>
  <c r="J25" i="33"/>
  <c r="J20" i="33"/>
  <c r="Z26" i="33"/>
  <c r="Z22" i="33"/>
  <c r="Z18" i="33"/>
  <c r="Z27" i="33"/>
  <c r="Z20" i="33"/>
  <c r="Z23" i="33"/>
  <c r="Z21" i="33"/>
  <c r="Z25" i="33"/>
  <c r="Z17" i="33"/>
  <c r="Z24" i="33"/>
  <c r="Z19" i="33"/>
  <c r="AP26" i="33"/>
  <c r="AP22" i="33"/>
  <c r="AP18" i="33"/>
  <c r="AP20" i="33"/>
  <c r="AP19" i="33"/>
  <c r="AP17" i="33"/>
  <c r="AP24" i="33"/>
  <c r="AP27" i="33"/>
  <c r="AP25" i="33"/>
  <c r="AP21" i="33"/>
  <c r="AP23" i="33"/>
  <c r="BF26" i="33"/>
  <c r="BF22" i="33"/>
  <c r="BF18" i="33"/>
  <c r="BF27" i="33"/>
  <c r="BF25" i="33"/>
  <c r="BF17" i="33"/>
  <c r="BF23" i="33"/>
  <c r="BF21" i="33"/>
  <c r="BF19" i="33"/>
  <c r="BF24" i="33"/>
  <c r="BF20" i="33"/>
  <c r="BV26" i="33"/>
  <c r="BV22" i="33"/>
  <c r="BV18" i="33"/>
  <c r="BV24" i="33"/>
  <c r="BV27" i="33"/>
  <c r="BV20" i="33"/>
  <c r="BV25" i="33"/>
  <c r="BV21" i="33"/>
  <c r="BV19" i="33"/>
  <c r="BV23" i="33"/>
  <c r="BV17" i="33"/>
  <c r="CL26" i="33"/>
  <c r="CL22" i="33"/>
  <c r="CL18" i="33"/>
  <c r="CL27" i="33"/>
  <c r="CL23" i="33"/>
  <c r="CL21" i="33"/>
  <c r="CL19" i="33"/>
  <c r="CL17" i="33"/>
  <c r="CL24" i="33"/>
  <c r="CL25" i="33"/>
  <c r="CL20" i="33"/>
  <c r="DB26" i="33"/>
  <c r="DB22" i="33"/>
  <c r="DB18" i="33"/>
  <c r="DB20" i="33"/>
  <c r="DB25" i="33"/>
  <c r="DB21" i="33"/>
  <c r="DB27" i="33"/>
  <c r="DB23" i="33"/>
  <c r="DB19" i="33"/>
  <c r="DB17" i="33"/>
  <c r="DB24" i="33"/>
  <c r="AL27" i="33"/>
  <c r="AL23" i="33"/>
  <c r="AL19" i="33"/>
  <c r="AL22" i="33"/>
  <c r="AL21" i="33"/>
  <c r="AL17" i="33"/>
  <c r="AL24" i="33"/>
  <c r="AL26" i="33"/>
  <c r="AL18" i="33"/>
  <c r="AL20" i="33"/>
  <c r="AL25" i="33"/>
  <c r="CH27" i="33"/>
  <c r="CH23" i="33"/>
  <c r="CH19" i="33"/>
  <c r="CH26" i="33"/>
  <c r="CH25" i="33"/>
  <c r="CH21" i="33"/>
  <c r="CH17" i="33"/>
  <c r="CH22" i="33"/>
  <c r="CH20" i="33"/>
  <c r="CH18" i="33"/>
  <c r="CH24" i="33"/>
  <c r="CX65" i="33"/>
  <c r="AD65" i="33"/>
  <c r="N13" i="33"/>
  <c r="N161" i="33"/>
  <c r="N139" i="33"/>
  <c r="BB139" i="33"/>
  <c r="AD13" i="33"/>
  <c r="V35" i="33"/>
  <c r="CX35" i="33"/>
  <c r="CX159" i="33"/>
  <c r="CH60" i="33"/>
  <c r="BR141" i="33"/>
  <c r="BB141" i="33"/>
  <c r="V139" i="33"/>
  <c r="AT11" i="33"/>
  <c r="BJ57" i="33"/>
  <c r="AL13" i="33"/>
  <c r="CP142" i="33"/>
  <c r="BZ57" i="33"/>
  <c r="AT161" i="33"/>
  <c r="AT158" i="33"/>
  <c r="AD148" i="33"/>
  <c r="CX11" i="33"/>
  <c r="CH58" i="33"/>
  <c r="BB160" i="33"/>
  <c r="DF135" i="33"/>
  <c r="CP134" i="33"/>
  <c r="BZ133" i="33"/>
  <c r="BJ132" i="33"/>
  <c r="AT67" i="33"/>
  <c r="AD66" i="33"/>
  <c r="CH133" i="33"/>
  <c r="CX133" i="33"/>
  <c r="AD11" i="33"/>
  <c r="CP157" i="33"/>
  <c r="AD157" i="33"/>
  <c r="BZ28" i="33"/>
  <c r="AD33" i="33"/>
  <c r="L28" i="33"/>
  <c r="L26" i="33"/>
  <c r="L22" i="33"/>
  <c r="L18" i="33"/>
  <c r="L25" i="33"/>
  <c r="L21" i="33"/>
  <c r="L17" i="33"/>
  <c r="L23" i="33"/>
  <c r="L24" i="33"/>
  <c r="L19" i="33"/>
  <c r="L27" i="33"/>
  <c r="L20" i="33"/>
  <c r="AB66" i="33"/>
  <c r="AB26" i="33"/>
  <c r="AB22" i="33"/>
  <c r="AB18" i="33"/>
  <c r="AB25" i="33"/>
  <c r="AB21" i="33"/>
  <c r="AB17" i="33"/>
  <c r="AB20" i="33"/>
  <c r="AB23" i="33"/>
  <c r="AB27" i="33"/>
  <c r="AB19" i="33"/>
  <c r="AB24" i="33"/>
  <c r="AR29" i="33"/>
  <c r="AR26" i="33"/>
  <c r="AR22" i="33"/>
  <c r="AR18" i="33"/>
  <c r="AR25" i="33"/>
  <c r="AR21" i="33"/>
  <c r="AR17" i="33"/>
  <c r="AR19" i="33"/>
  <c r="AR20" i="33"/>
  <c r="AR24" i="33"/>
  <c r="AR27" i="33"/>
  <c r="AR23" i="33"/>
  <c r="BH142" i="33"/>
  <c r="BH26" i="33"/>
  <c r="BH22" i="33"/>
  <c r="BH18" i="33"/>
  <c r="BH25" i="33"/>
  <c r="BH21" i="33"/>
  <c r="BH17" i="33"/>
  <c r="BH19" i="33"/>
  <c r="BH24" i="33"/>
  <c r="BH23" i="33"/>
  <c r="BH20" i="33"/>
  <c r="BH27" i="33"/>
  <c r="BX31" i="33"/>
  <c r="BX26" i="33"/>
  <c r="BX22" i="33"/>
  <c r="BX18" i="33"/>
  <c r="BX25" i="33"/>
  <c r="BX21" i="33"/>
  <c r="BX17" i="33"/>
  <c r="BX27" i="33"/>
  <c r="BX20" i="33"/>
  <c r="BX23" i="33"/>
  <c r="BX19" i="33"/>
  <c r="BX24" i="33"/>
  <c r="CN29" i="33"/>
  <c r="CN26" i="33"/>
  <c r="CN22" i="33"/>
  <c r="CN18" i="33"/>
  <c r="CN25" i="33"/>
  <c r="CN21" i="33"/>
  <c r="CN17" i="33"/>
  <c r="CN19" i="33"/>
  <c r="CN24" i="33"/>
  <c r="CN20" i="33"/>
  <c r="CN27" i="33"/>
  <c r="CN23" i="33"/>
  <c r="DD34" i="33"/>
  <c r="DD26" i="33"/>
  <c r="DD22" i="33"/>
  <c r="DD18" i="33"/>
  <c r="DD25" i="33"/>
  <c r="DD21" i="33"/>
  <c r="DD17" i="33"/>
  <c r="DD19" i="33"/>
  <c r="DD24" i="33"/>
  <c r="DD23" i="33"/>
  <c r="DD27" i="33"/>
  <c r="DD20" i="33"/>
  <c r="FR39" i="32"/>
  <c r="FR459" i="32"/>
  <c r="FR438" i="32"/>
  <c r="FS438" i="32" s="1"/>
  <c r="FR92" i="32"/>
  <c r="FS92" i="32" s="1"/>
  <c r="FR87" i="32"/>
  <c r="FS87" i="32" s="1"/>
  <c r="FR111" i="32"/>
  <c r="FR163" i="32"/>
  <c r="DL67" i="33"/>
  <c r="FR148" i="32"/>
  <c r="FR130" i="32"/>
  <c r="FR152" i="32"/>
  <c r="FR69" i="32"/>
  <c r="FR447" i="32"/>
  <c r="FR188" i="32"/>
  <c r="FR428" i="32"/>
  <c r="FS428" i="32" s="1"/>
  <c r="FR211" i="32"/>
  <c r="DL59" i="33"/>
  <c r="DL141" i="33"/>
  <c r="DL132" i="33"/>
  <c r="FR135" i="32"/>
  <c r="FR26" i="32"/>
  <c r="DL65" i="33"/>
  <c r="FR82" i="32"/>
  <c r="FR429" i="32"/>
  <c r="FS429" i="32" s="1"/>
  <c r="FR489" i="32"/>
  <c r="FR497" i="32"/>
  <c r="FS497" i="32" s="1"/>
  <c r="FR604" i="32"/>
  <c r="FS604" i="32" s="1"/>
  <c r="FR329" i="32"/>
  <c r="FS329" i="32" s="1"/>
  <c r="DL142" i="33"/>
  <c r="DL133" i="33"/>
  <c r="DL157" i="33"/>
  <c r="FR434" i="32"/>
  <c r="FR197" i="32"/>
  <c r="FR184" i="32"/>
  <c r="FS184" i="32" s="1"/>
  <c r="FR16" i="32"/>
  <c r="DL12" i="33"/>
  <c r="DL57" i="33"/>
  <c r="FR170" i="32"/>
  <c r="FS170" i="32" s="1"/>
  <c r="FR490" i="32"/>
  <c r="FR76" i="32"/>
  <c r="FR33" i="32"/>
  <c r="FR433" i="32"/>
  <c r="DL139" i="33"/>
  <c r="DL134" i="33"/>
  <c r="DL150" i="33"/>
  <c r="HI12" i="32"/>
  <c r="GK12" i="32"/>
  <c r="HL12" i="32"/>
  <c r="FY12" i="32"/>
  <c r="GT12" i="32"/>
  <c r="GQ12" i="32"/>
  <c r="GZ12" i="32"/>
  <c r="GH12" i="32"/>
  <c r="HF12" i="32"/>
  <c r="GB12" i="32"/>
  <c r="GW12" i="32"/>
  <c r="GN12" i="32"/>
  <c r="FV12" i="32"/>
  <c r="GE12" i="32"/>
  <c r="HC12" i="32"/>
  <c r="HI36" i="32"/>
  <c r="GZ36" i="32"/>
  <c r="FY36" i="32"/>
  <c r="GB36" i="32"/>
  <c r="HL36" i="32"/>
  <c r="FV36" i="32"/>
  <c r="GW36" i="32"/>
  <c r="GH36" i="32"/>
  <c r="GQ36" i="32"/>
  <c r="GK36" i="32"/>
  <c r="GT36" i="32"/>
  <c r="HF36" i="32"/>
  <c r="GN36" i="32"/>
  <c r="HC36" i="32"/>
  <c r="GE36" i="32"/>
  <c r="HI60" i="32"/>
  <c r="HL60" i="32"/>
  <c r="HF60" i="32"/>
  <c r="FV60" i="32"/>
  <c r="GZ60" i="32"/>
  <c r="HC60" i="32"/>
  <c r="GT60" i="32"/>
  <c r="GB60" i="32"/>
  <c r="GW60" i="32"/>
  <c r="FY60" i="32"/>
  <c r="GN60" i="32"/>
  <c r="GE60" i="32"/>
  <c r="GH60" i="32"/>
  <c r="GQ60" i="32"/>
  <c r="GK60" i="32"/>
  <c r="GK84" i="32"/>
  <c r="GB84" i="32"/>
  <c r="HL84" i="32"/>
  <c r="GT84" i="32"/>
  <c r="FY84" i="32"/>
  <c r="GQ84" i="32"/>
  <c r="HI84" i="32"/>
  <c r="GW84" i="32"/>
  <c r="GH84" i="32"/>
  <c r="HF84" i="32"/>
  <c r="HC84" i="32"/>
  <c r="FV84" i="32"/>
  <c r="GN84" i="32"/>
  <c r="GE84" i="32"/>
  <c r="GZ84" i="32"/>
  <c r="HL108" i="32"/>
  <c r="GK108" i="32"/>
  <c r="HF108" i="32"/>
  <c r="GZ108" i="32"/>
  <c r="GW108" i="32"/>
  <c r="GN108" i="32"/>
  <c r="FY108" i="32"/>
  <c r="GB108" i="32"/>
  <c r="HC108" i="32"/>
  <c r="GT108" i="32"/>
  <c r="GH108" i="32"/>
  <c r="GQ108" i="32"/>
  <c r="FV108" i="32"/>
  <c r="HI108" i="32"/>
  <c r="GE108" i="32"/>
  <c r="GT124" i="32"/>
  <c r="GB124" i="32"/>
  <c r="FV124" i="32"/>
  <c r="GW124" i="32"/>
  <c r="GQ124" i="32"/>
  <c r="GK124" i="32"/>
  <c r="GN124" i="32"/>
  <c r="HL124" i="32"/>
  <c r="GH124" i="32"/>
  <c r="HC124" i="32"/>
  <c r="FY124" i="32"/>
  <c r="GZ124" i="32"/>
  <c r="HF124" i="32"/>
  <c r="HI124" i="32"/>
  <c r="GE124" i="32"/>
  <c r="GK148" i="32"/>
  <c r="GQ148" i="32"/>
  <c r="GW148" i="32"/>
  <c r="HI148" i="32"/>
  <c r="HC148" i="32"/>
  <c r="FY148" i="32"/>
  <c r="FV148" i="32"/>
  <c r="HL148" i="32"/>
  <c r="HF148" i="32"/>
  <c r="GN148" i="32"/>
  <c r="GT148" i="32"/>
  <c r="GE148" i="32"/>
  <c r="GZ148" i="32"/>
  <c r="GB148" i="32"/>
  <c r="GH148" i="32"/>
  <c r="GE172" i="32"/>
  <c r="FV172" i="32"/>
  <c r="GB172" i="32"/>
  <c r="HF172" i="32"/>
  <c r="GW172" i="32"/>
  <c r="GK172" i="32"/>
  <c r="GZ172" i="32"/>
  <c r="GN172" i="32"/>
  <c r="HC172" i="32"/>
  <c r="FY172" i="32"/>
  <c r="GQ172" i="32"/>
  <c r="HL172" i="32"/>
  <c r="GT172" i="32"/>
  <c r="GH172" i="32"/>
  <c r="HI172" i="32"/>
  <c r="GE196" i="32"/>
  <c r="FV196" i="32"/>
  <c r="GT196" i="32"/>
  <c r="FY196" i="32"/>
  <c r="GK196" i="32"/>
  <c r="HF196" i="32"/>
  <c r="GH196" i="32"/>
  <c r="GB196" i="32"/>
  <c r="GQ196" i="32"/>
  <c r="GW196" i="32"/>
  <c r="HI196" i="32"/>
  <c r="HC196" i="32"/>
  <c r="GZ196" i="32"/>
  <c r="GN196" i="32"/>
  <c r="HL196" i="32"/>
  <c r="GE420" i="32"/>
  <c r="GK420" i="32"/>
  <c r="GT420" i="32"/>
  <c r="HI420" i="32"/>
  <c r="GW420" i="32"/>
  <c r="GH420" i="32"/>
  <c r="HF420" i="32"/>
  <c r="HC420" i="32"/>
  <c r="FV420" i="32"/>
  <c r="HL420" i="32"/>
  <c r="GZ420" i="32"/>
  <c r="GQ420" i="32"/>
  <c r="GN420" i="32"/>
  <c r="GB420" i="32"/>
  <c r="FY420" i="32"/>
  <c r="HF444" i="32"/>
  <c r="HC444" i="32"/>
  <c r="HI444" i="32"/>
  <c r="HL444" i="32"/>
  <c r="GZ444" i="32"/>
  <c r="FV444" i="32"/>
  <c r="GK444" i="32"/>
  <c r="GW444" i="32"/>
  <c r="GT444" i="32"/>
  <c r="FY444" i="32"/>
  <c r="GQ444" i="32"/>
  <c r="GH444" i="32"/>
  <c r="GN444" i="32"/>
  <c r="GE444" i="32"/>
  <c r="GB444" i="32"/>
  <c r="GW478" i="32"/>
  <c r="GT478" i="32"/>
  <c r="GZ478" i="32"/>
  <c r="GH478" i="32"/>
  <c r="FY478" i="32"/>
  <c r="GQ478" i="32"/>
  <c r="GB478" i="32"/>
  <c r="HC478" i="32"/>
  <c r="GE478" i="32"/>
  <c r="GN478" i="32"/>
  <c r="FV478" i="32"/>
  <c r="HI478" i="32"/>
  <c r="HF478" i="32"/>
  <c r="HL478" i="32"/>
  <c r="GK478" i="32"/>
  <c r="GW603" i="32"/>
  <c r="HI603" i="32"/>
  <c r="FY603" i="32"/>
  <c r="GZ603" i="32"/>
  <c r="GB603" i="32"/>
  <c r="GT603" i="32"/>
  <c r="HC603" i="32"/>
  <c r="FV603" i="32"/>
  <c r="GK603" i="32"/>
  <c r="HF603" i="32"/>
  <c r="GH603" i="32"/>
  <c r="GE603" i="32"/>
  <c r="HL603" i="32"/>
  <c r="GN603" i="32"/>
  <c r="GQ603" i="32"/>
  <c r="M172" i="32"/>
  <c r="DW412" i="32"/>
  <c r="CY444" i="32"/>
  <c r="CA60" i="32"/>
  <c r="FP20" i="32"/>
  <c r="GE208" i="32"/>
  <c r="FY208" i="32"/>
  <c r="GT208" i="32"/>
  <c r="GZ208" i="32"/>
  <c r="GW208" i="32"/>
  <c r="GB208" i="32"/>
  <c r="HL208" i="32"/>
  <c r="GK208" i="32"/>
  <c r="GH208" i="32"/>
  <c r="HI208" i="32"/>
  <c r="HC208" i="32"/>
  <c r="GQ208" i="32"/>
  <c r="HF208" i="32"/>
  <c r="GN208" i="32"/>
  <c r="FV208" i="32"/>
  <c r="GE232" i="32"/>
  <c r="FV232" i="32"/>
  <c r="GZ232" i="32"/>
  <c r="HL232" i="32"/>
  <c r="GB232" i="32"/>
  <c r="GH232" i="32"/>
  <c r="GK232" i="32"/>
  <c r="GW232" i="32"/>
  <c r="GQ232" i="32"/>
  <c r="GT232" i="32"/>
  <c r="HC232" i="32"/>
  <c r="FY232" i="32"/>
  <c r="HF232" i="32"/>
  <c r="HI232" i="32"/>
  <c r="GN232" i="32"/>
  <c r="GE256" i="32"/>
  <c r="FV256" i="32"/>
  <c r="GW256" i="32"/>
  <c r="GK256" i="32"/>
  <c r="GB256" i="32"/>
  <c r="FY256" i="32"/>
  <c r="GZ256" i="32"/>
  <c r="GT256" i="32"/>
  <c r="HI256" i="32"/>
  <c r="GN256" i="32"/>
  <c r="HL256" i="32"/>
  <c r="GH256" i="32"/>
  <c r="HF256" i="32"/>
  <c r="HC256" i="32"/>
  <c r="GQ256" i="32"/>
  <c r="GE272" i="32"/>
  <c r="HL272" i="32"/>
  <c r="GT272" i="32"/>
  <c r="GW272" i="32"/>
  <c r="FY272" i="32"/>
  <c r="HF272" i="32"/>
  <c r="GQ272" i="32"/>
  <c r="GZ272" i="32"/>
  <c r="GB272" i="32"/>
  <c r="HI272" i="32"/>
  <c r="FV272" i="32"/>
  <c r="HC272" i="32"/>
  <c r="GN272" i="32"/>
  <c r="GK272" i="32"/>
  <c r="GH272" i="32"/>
  <c r="GH296" i="32"/>
  <c r="GB296" i="32"/>
  <c r="GT296" i="32"/>
  <c r="GE296" i="32"/>
  <c r="FY296" i="32"/>
  <c r="HC296" i="32"/>
  <c r="GZ296" i="32"/>
  <c r="FV296" i="32"/>
  <c r="GQ296" i="32"/>
  <c r="GW296" i="32"/>
  <c r="HL296" i="32"/>
  <c r="HF296" i="32"/>
  <c r="HI296" i="32"/>
  <c r="GK296" i="32"/>
  <c r="GN296" i="32"/>
  <c r="GE304" i="32"/>
  <c r="GB304" i="32"/>
  <c r="GQ304" i="32"/>
  <c r="GH304" i="32"/>
  <c r="GK304" i="32"/>
  <c r="GZ304" i="32"/>
  <c r="GT304" i="32"/>
  <c r="HC304" i="32"/>
  <c r="GN304" i="32"/>
  <c r="HI304" i="32"/>
  <c r="HF304" i="32"/>
  <c r="GW304" i="32"/>
  <c r="FV304" i="32"/>
  <c r="HL304" i="32"/>
  <c r="FY304" i="32"/>
  <c r="FV328" i="32"/>
  <c r="GQ328" i="32"/>
  <c r="GH328" i="32"/>
  <c r="GE328" i="32"/>
  <c r="GZ328" i="32"/>
  <c r="HI328" i="32"/>
  <c r="FY328" i="32"/>
  <c r="GB328" i="32"/>
  <c r="HF328" i="32"/>
  <c r="HC328" i="32"/>
  <c r="HL328" i="32"/>
  <c r="GT328" i="32"/>
  <c r="GW328" i="32"/>
  <c r="GK328" i="32"/>
  <c r="GN328" i="32"/>
  <c r="GE344" i="32"/>
  <c r="GQ344" i="32"/>
  <c r="GZ344" i="32"/>
  <c r="GH344" i="32"/>
  <c r="GK344" i="32"/>
  <c r="HC344" i="32"/>
  <c r="GW344" i="32"/>
  <c r="FY344" i="32"/>
  <c r="GN344" i="32"/>
  <c r="HI344" i="32"/>
  <c r="FV344" i="32"/>
  <c r="HL344" i="32"/>
  <c r="GB344" i="32"/>
  <c r="GT344" i="32"/>
  <c r="HF344" i="32"/>
  <c r="GK360" i="32"/>
  <c r="GZ360" i="32"/>
  <c r="GB360" i="32"/>
  <c r="GT360" i="32"/>
  <c r="FY360" i="32"/>
  <c r="HI360" i="32"/>
  <c r="HC360" i="32"/>
  <c r="GE360" i="32"/>
  <c r="GW360" i="32"/>
  <c r="FV360" i="32"/>
  <c r="GQ360" i="32"/>
  <c r="GN360" i="32"/>
  <c r="HF360" i="32"/>
  <c r="GH360" i="32"/>
  <c r="HL360" i="32"/>
  <c r="GZ384" i="32"/>
  <c r="GQ384" i="32"/>
  <c r="FY384" i="32"/>
  <c r="GE384" i="32"/>
  <c r="GH384" i="32"/>
  <c r="GK384" i="32"/>
  <c r="HF384" i="32"/>
  <c r="GT384" i="32"/>
  <c r="HI384" i="32"/>
  <c r="GW384" i="32"/>
  <c r="GN384" i="32"/>
  <c r="HC384" i="32"/>
  <c r="FV384" i="32"/>
  <c r="GB384" i="32"/>
  <c r="HL384" i="32"/>
  <c r="GB400" i="32"/>
  <c r="GW400" i="32"/>
  <c r="GH400" i="32"/>
  <c r="FY400" i="32"/>
  <c r="HL400" i="32"/>
  <c r="FV400" i="32"/>
  <c r="HI400" i="32"/>
  <c r="HC400" i="32"/>
  <c r="GK400" i="32"/>
  <c r="GQ400" i="32"/>
  <c r="GT400" i="32"/>
  <c r="HF400" i="32"/>
  <c r="GZ400" i="32"/>
  <c r="GN400" i="32"/>
  <c r="GE400" i="32"/>
  <c r="CV108" i="32"/>
  <c r="GZ93" i="32"/>
  <c r="HI93" i="32"/>
  <c r="HF93" i="32"/>
  <c r="GW93" i="32"/>
  <c r="GE93" i="32"/>
  <c r="GK93" i="32"/>
  <c r="GN93" i="32"/>
  <c r="FY93" i="32"/>
  <c r="GQ93" i="32"/>
  <c r="HC93" i="32"/>
  <c r="FV93" i="32"/>
  <c r="HL93" i="32"/>
  <c r="GT93" i="32"/>
  <c r="GH93" i="32"/>
  <c r="GB93" i="32"/>
  <c r="AB612" i="32"/>
  <c r="AB404" i="32"/>
  <c r="AB133" i="32"/>
  <c r="CV21" i="32"/>
  <c r="BX487" i="32"/>
  <c r="AB478" i="32"/>
  <c r="AB156" i="32"/>
  <c r="AB124" i="32"/>
  <c r="CV116" i="32"/>
  <c r="BX20" i="32"/>
  <c r="AB479" i="32"/>
  <c r="AZ84" i="32"/>
  <c r="AZ197" i="32"/>
  <c r="CV444" i="32"/>
  <c r="AB173" i="32"/>
  <c r="AB77" i="32"/>
  <c r="AZ437" i="32"/>
  <c r="ER404" i="32"/>
  <c r="DT148" i="32"/>
  <c r="DT44" i="32"/>
  <c r="ER12" i="32"/>
  <c r="ER77" i="32"/>
  <c r="ER421" i="32"/>
  <c r="DT85" i="32"/>
  <c r="FY18" i="32"/>
  <c r="GB18" i="32"/>
  <c r="GQ18" i="32"/>
  <c r="FV18" i="32"/>
  <c r="GT18" i="32"/>
  <c r="GH18" i="32"/>
  <c r="GW18" i="32"/>
  <c r="GK18" i="32"/>
  <c r="GN18" i="32"/>
  <c r="GE18" i="32"/>
  <c r="GZ18" i="32"/>
  <c r="HL18" i="32"/>
  <c r="HI18" i="32"/>
  <c r="HC18" i="32"/>
  <c r="HF18" i="32"/>
  <c r="GZ26" i="32"/>
  <c r="FV26" i="32"/>
  <c r="GT26" i="32"/>
  <c r="GB26" i="32"/>
  <c r="GW26" i="32"/>
  <c r="GN26" i="32"/>
  <c r="GQ26" i="32"/>
  <c r="GH26" i="32"/>
  <c r="HC26" i="32"/>
  <c r="HI26" i="32"/>
  <c r="HL26" i="32"/>
  <c r="GE26" i="32"/>
  <c r="FY26" i="32"/>
  <c r="HF26" i="32"/>
  <c r="GK26" i="32"/>
  <c r="GZ34" i="32"/>
  <c r="GH34" i="32"/>
  <c r="FV34" i="32"/>
  <c r="GT34" i="32"/>
  <c r="GB34" i="32"/>
  <c r="GW34" i="32"/>
  <c r="FY34" i="32"/>
  <c r="GQ34" i="32"/>
  <c r="HL34" i="32"/>
  <c r="GK34" i="32"/>
  <c r="GN34" i="32"/>
  <c r="HC34" i="32"/>
  <c r="GE34" i="32"/>
  <c r="HI34" i="32"/>
  <c r="HF34" i="32"/>
  <c r="GT42" i="32"/>
  <c r="FY42" i="32"/>
  <c r="GH42" i="32"/>
  <c r="GB42" i="32"/>
  <c r="HI42" i="32"/>
  <c r="FV42" i="32"/>
  <c r="GE42" i="32"/>
  <c r="HF42" i="32"/>
  <c r="GK42" i="32"/>
  <c r="GZ42" i="32"/>
  <c r="GN42" i="32"/>
  <c r="GQ42" i="32"/>
  <c r="HC42" i="32"/>
  <c r="GW42" i="32"/>
  <c r="HL42" i="32"/>
  <c r="HI50" i="32"/>
  <c r="GZ50" i="32"/>
  <c r="FV50" i="32"/>
  <c r="GT50" i="32"/>
  <c r="GB50" i="32"/>
  <c r="GN50" i="32"/>
  <c r="HF50" i="32"/>
  <c r="FY50" i="32"/>
  <c r="GH50" i="32"/>
  <c r="GK50" i="32"/>
  <c r="HL50" i="32"/>
  <c r="HC50" i="32"/>
  <c r="GE50" i="32"/>
  <c r="GW50" i="32"/>
  <c r="GQ50" i="32"/>
  <c r="GK58" i="32"/>
  <c r="FV58" i="32"/>
  <c r="HF58" i="32"/>
  <c r="FY58" i="32"/>
  <c r="GT58" i="32"/>
  <c r="HI58" i="32"/>
  <c r="GB58" i="32"/>
  <c r="HL58" i="32"/>
  <c r="GN58" i="32"/>
  <c r="GW58" i="32"/>
  <c r="HC58" i="32"/>
  <c r="GZ58" i="32"/>
  <c r="GE58" i="32"/>
  <c r="GQ58" i="32"/>
  <c r="GH58" i="32"/>
  <c r="GK66" i="32"/>
  <c r="FY66" i="32"/>
  <c r="FV66" i="32"/>
  <c r="HF66" i="32"/>
  <c r="GN66" i="32"/>
  <c r="GH66" i="32"/>
  <c r="HC66" i="32"/>
  <c r="GZ66" i="32"/>
  <c r="HI66" i="32"/>
  <c r="GT66" i="32"/>
  <c r="GW66" i="32"/>
  <c r="HL66" i="32"/>
  <c r="GB66" i="32"/>
  <c r="GQ66" i="32"/>
  <c r="GE66" i="32"/>
  <c r="GK74" i="32"/>
  <c r="GT74" i="32"/>
  <c r="FV74" i="32"/>
  <c r="GB74" i="32"/>
  <c r="GQ74" i="32"/>
  <c r="GW74" i="32"/>
  <c r="FY74" i="32"/>
  <c r="GH74" i="32"/>
  <c r="GE74" i="32"/>
  <c r="HI74" i="32"/>
  <c r="HC74" i="32"/>
  <c r="HF74" i="32"/>
  <c r="HL74" i="32"/>
  <c r="GN74" i="32"/>
  <c r="GZ74" i="32"/>
  <c r="GT82" i="32"/>
  <c r="FV82" i="32"/>
  <c r="GQ82" i="32"/>
  <c r="GH82" i="32"/>
  <c r="FY82" i="32"/>
  <c r="GW82" i="32"/>
  <c r="GE82" i="32"/>
  <c r="GB82" i="32"/>
  <c r="HF82" i="32"/>
  <c r="HI82" i="32"/>
  <c r="GN82" i="32"/>
  <c r="HL82" i="32"/>
  <c r="GZ82" i="32"/>
  <c r="GK82" i="32"/>
  <c r="HC82" i="32"/>
  <c r="GT90" i="32"/>
  <c r="HI90" i="32"/>
  <c r="GK90" i="32"/>
  <c r="GW90" i="32"/>
  <c r="FY90" i="32"/>
  <c r="HL90" i="32"/>
  <c r="GB90" i="32"/>
  <c r="GQ90" i="32"/>
  <c r="HF90" i="32"/>
  <c r="GH90" i="32"/>
  <c r="FV90" i="32"/>
  <c r="GZ90" i="32"/>
  <c r="HC90" i="32"/>
  <c r="GE90" i="32"/>
  <c r="GN90" i="32"/>
  <c r="GT98" i="32"/>
  <c r="HC98" i="32"/>
  <c r="GZ98" i="32"/>
  <c r="HF98" i="32"/>
  <c r="FY98" i="32"/>
  <c r="GB98" i="32"/>
  <c r="GW98" i="32"/>
  <c r="HL98" i="32"/>
  <c r="GK98" i="32"/>
  <c r="GE98" i="32"/>
  <c r="HI98" i="32"/>
  <c r="GH98" i="32"/>
  <c r="GN98" i="32"/>
  <c r="GQ98" i="32"/>
  <c r="FV98" i="32"/>
  <c r="GT106" i="32"/>
  <c r="FV106" i="32"/>
  <c r="GW106" i="32"/>
  <c r="GZ106" i="32"/>
  <c r="GK106" i="32"/>
  <c r="GB106" i="32"/>
  <c r="HI106" i="32"/>
  <c r="FY106" i="32"/>
  <c r="HF106" i="32"/>
  <c r="HL106" i="32"/>
  <c r="GH106" i="32"/>
  <c r="HC106" i="32"/>
  <c r="GN106" i="32"/>
  <c r="GQ106" i="32"/>
  <c r="GE106" i="32"/>
  <c r="GW114" i="32"/>
  <c r="FY114" i="32"/>
  <c r="HI114" i="32"/>
  <c r="GK114" i="32"/>
  <c r="HF114" i="32"/>
  <c r="GB114" i="32"/>
  <c r="HL114" i="32"/>
  <c r="GN114" i="32"/>
  <c r="GE114" i="32"/>
  <c r="GQ114" i="32"/>
  <c r="HC114" i="32"/>
  <c r="GZ114" i="32"/>
  <c r="GH114" i="32"/>
  <c r="GT114" i="32"/>
  <c r="FV114" i="32"/>
  <c r="GZ122" i="32"/>
  <c r="HF122" i="32"/>
  <c r="GB122" i="32"/>
  <c r="FY122" i="32"/>
  <c r="GQ122" i="32"/>
  <c r="GE122" i="32"/>
  <c r="HI122" i="32"/>
  <c r="GN122" i="32"/>
  <c r="GW122" i="32"/>
  <c r="HL122" i="32"/>
  <c r="FV122" i="32"/>
  <c r="HC122" i="32"/>
  <c r="GT122" i="32"/>
  <c r="GK122" i="32"/>
  <c r="GH122" i="32"/>
  <c r="GT130" i="32"/>
  <c r="GW130" i="32"/>
  <c r="HC130" i="32"/>
  <c r="FY130" i="32"/>
  <c r="GB130" i="32"/>
  <c r="FV130" i="32"/>
  <c r="HI130" i="32"/>
  <c r="GZ130" i="32"/>
  <c r="GH130" i="32"/>
  <c r="GE130" i="32"/>
  <c r="GQ130" i="32"/>
  <c r="HF130" i="32"/>
  <c r="HL130" i="32"/>
  <c r="GN130" i="32"/>
  <c r="GK130" i="32"/>
  <c r="GQ138" i="32"/>
  <c r="GW138" i="32"/>
  <c r="FY138" i="32"/>
  <c r="HI138" i="32"/>
  <c r="FV138" i="32"/>
  <c r="GN138" i="32"/>
  <c r="HL138" i="32"/>
  <c r="HF138" i="32"/>
  <c r="GK138" i="32"/>
  <c r="HC138" i="32"/>
  <c r="GZ138" i="32"/>
  <c r="GE138" i="32"/>
  <c r="GB138" i="32"/>
  <c r="GH138" i="32"/>
  <c r="GT138" i="32"/>
  <c r="GT146" i="32"/>
  <c r="GW146" i="32"/>
  <c r="HC146" i="32"/>
  <c r="GB146" i="32"/>
  <c r="GK146" i="32"/>
  <c r="FY146" i="32"/>
  <c r="GH146" i="32"/>
  <c r="HI146" i="32"/>
  <c r="GQ146" i="32"/>
  <c r="FV146" i="32"/>
  <c r="GZ146" i="32"/>
  <c r="HF146" i="32"/>
  <c r="HL146" i="32"/>
  <c r="GN146" i="32"/>
  <c r="GE146" i="32"/>
  <c r="HI154" i="32"/>
  <c r="FV154" i="32"/>
  <c r="FY154" i="32"/>
  <c r="HC154" i="32"/>
  <c r="GN154" i="32"/>
  <c r="GZ154" i="32"/>
  <c r="GB154" i="32"/>
  <c r="HL154" i="32"/>
  <c r="GK154" i="32"/>
  <c r="GQ154" i="32"/>
  <c r="GE154" i="32"/>
  <c r="GW154" i="32"/>
  <c r="GT154" i="32"/>
  <c r="HF154" i="32"/>
  <c r="GH154" i="32"/>
  <c r="GB162" i="32"/>
  <c r="FY162" i="32"/>
  <c r="HC162" i="32"/>
  <c r="FV162" i="32"/>
  <c r="GQ162" i="32"/>
  <c r="HI162" i="32"/>
  <c r="GK162" i="32"/>
  <c r="HL162" i="32"/>
  <c r="GW162" i="32"/>
  <c r="GZ162" i="32"/>
  <c r="GT162" i="32"/>
  <c r="HF162" i="32"/>
  <c r="GN162" i="32"/>
  <c r="GH162" i="32"/>
  <c r="GE162" i="32"/>
  <c r="GK170" i="32"/>
  <c r="GE170" i="32"/>
  <c r="GZ170" i="32"/>
  <c r="FV170" i="32"/>
  <c r="FY170" i="32"/>
  <c r="GT170" i="32"/>
  <c r="GH170" i="32"/>
  <c r="GN170" i="32"/>
  <c r="HC170" i="32"/>
  <c r="GW170" i="32"/>
  <c r="GQ170" i="32"/>
  <c r="HI170" i="32"/>
  <c r="HL170" i="32"/>
  <c r="HF170" i="32"/>
  <c r="GB170" i="32"/>
  <c r="GT178" i="32"/>
  <c r="GK178" i="32"/>
  <c r="GZ178" i="32"/>
  <c r="FY178" i="32"/>
  <c r="GH178" i="32"/>
  <c r="HI178" i="32"/>
  <c r="FV178" i="32"/>
  <c r="GB178" i="32"/>
  <c r="HC178" i="32"/>
  <c r="GN178" i="32"/>
  <c r="GQ178" i="32"/>
  <c r="GE178" i="32"/>
  <c r="HL178" i="32"/>
  <c r="GW178" i="32"/>
  <c r="HF178" i="32"/>
  <c r="GZ186" i="32"/>
  <c r="GK186" i="32"/>
  <c r="GN186" i="32"/>
  <c r="FY186" i="32"/>
  <c r="HL186" i="32"/>
  <c r="HC186" i="32"/>
  <c r="HF186" i="32"/>
  <c r="GE186" i="32"/>
  <c r="HI186" i="32"/>
  <c r="FV186" i="32"/>
  <c r="GT186" i="32"/>
  <c r="GB186" i="32"/>
  <c r="GH186" i="32"/>
  <c r="GQ186" i="32"/>
  <c r="GW186" i="32"/>
  <c r="GQ194" i="32"/>
  <c r="GT194" i="32"/>
  <c r="GB194" i="32"/>
  <c r="GZ194" i="32"/>
  <c r="GW194" i="32"/>
  <c r="GN194" i="32"/>
  <c r="FY194" i="32"/>
  <c r="GH194" i="32"/>
  <c r="FV194" i="32"/>
  <c r="HC194" i="32"/>
  <c r="HI194" i="32"/>
  <c r="GK194" i="32"/>
  <c r="HF194" i="32"/>
  <c r="HL194" i="32"/>
  <c r="GE194" i="32"/>
  <c r="FY402" i="32"/>
  <c r="GZ402" i="32"/>
  <c r="GW402" i="32"/>
  <c r="GQ402" i="32"/>
  <c r="GT402" i="32"/>
  <c r="GB402" i="32"/>
  <c r="HF402" i="32"/>
  <c r="GE402" i="32"/>
  <c r="FV402" i="32"/>
  <c r="HI402" i="32"/>
  <c r="HC402" i="32"/>
  <c r="GK402" i="32"/>
  <c r="GH402" i="32"/>
  <c r="HL402" i="32"/>
  <c r="GN402" i="32"/>
  <c r="GT410" i="32"/>
  <c r="GB410" i="32"/>
  <c r="GZ410" i="32"/>
  <c r="FV410" i="32"/>
  <c r="HI410" i="32"/>
  <c r="FY410" i="32"/>
  <c r="GE410" i="32"/>
  <c r="HF410" i="32"/>
  <c r="GH410" i="32"/>
  <c r="GW410" i="32"/>
  <c r="HC410" i="32"/>
  <c r="GK410" i="32"/>
  <c r="GN410" i="32"/>
  <c r="HL410" i="32"/>
  <c r="GQ410" i="32"/>
  <c r="GT418" i="32"/>
  <c r="HF418" i="32"/>
  <c r="FV418" i="32"/>
  <c r="FY418" i="32"/>
  <c r="HC418" i="32"/>
  <c r="GB418" i="32"/>
  <c r="GH418" i="32"/>
  <c r="GE418" i="32"/>
  <c r="GW418" i="32"/>
  <c r="GZ418" i="32"/>
  <c r="HL418" i="32"/>
  <c r="GK418" i="32"/>
  <c r="HI418" i="32"/>
  <c r="GN418" i="32"/>
  <c r="GQ418" i="32"/>
  <c r="HC426" i="32"/>
  <c r="GE426" i="32"/>
  <c r="GQ426" i="32"/>
  <c r="GB426" i="32"/>
  <c r="GW426" i="32"/>
  <c r="GT426" i="32"/>
  <c r="GZ426" i="32"/>
  <c r="FY426" i="32"/>
  <c r="HF426" i="32"/>
  <c r="GN426" i="32"/>
  <c r="HI426" i="32"/>
  <c r="GH426" i="32"/>
  <c r="GK426" i="32"/>
  <c r="FV426" i="32"/>
  <c r="HL426" i="32"/>
  <c r="GW434" i="32"/>
  <c r="GE434" i="32"/>
  <c r="FV434" i="32"/>
  <c r="GT434" i="32"/>
  <c r="GZ434" i="32"/>
  <c r="HC434" i="32"/>
  <c r="HF434" i="32"/>
  <c r="GB434" i="32"/>
  <c r="GN434" i="32"/>
  <c r="FY434" i="32"/>
  <c r="HL434" i="32"/>
  <c r="HI434" i="32"/>
  <c r="GQ434" i="32"/>
  <c r="GH434" i="32"/>
  <c r="GK434" i="32"/>
  <c r="GZ442" i="32"/>
  <c r="GE442" i="32"/>
  <c r="HI442" i="32"/>
  <c r="HC442" i="32"/>
  <c r="GW442" i="32"/>
  <c r="HF442" i="32"/>
  <c r="GB442" i="32"/>
  <c r="GN442" i="32"/>
  <c r="GQ442" i="32"/>
  <c r="GH442" i="32"/>
  <c r="HL442" i="32"/>
  <c r="FV442" i="32"/>
  <c r="GT442" i="32"/>
  <c r="FY442" i="32"/>
  <c r="GK442" i="32"/>
  <c r="GB450" i="32"/>
  <c r="GT450" i="32"/>
  <c r="GZ450" i="32"/>
  <c r="GW450" i="32"/>
  <c r="HI450" i="32"/>
  <c r="FV450" i="32"/>
  <c r="GH450" i="32"/>
  <c r="HF450" i="32"/>
  <c r="GE450" i="32"/>
  <c r="GQ450" i="32"/>
  <c r="FY450" i="32"/>
  <c r="HL450" i="32"/>
  <c r="HC450" i="32"/>
  <c r="GK450" i="32"/>
  <c r="GN450" i="32"/>
  <c r="GZ458" i="32"/>
  <c r="GK458" i="32"/>
  <c r="GT458" i="32"/>
  <c r="GQ458" i="32"/>
  <c r="GB458" i="32"/>
  <c r="HI458" i="32"/>
  <c r="GW458" i="32"/>
  <c r="GE458" i="32"/>
  <c r="FY458" i="32"/>
  <c r="GH458" i="32"/>
  <c r="HF458" i="32"/>
  <c r="GN458" i="32"/>
  <c r="FV458" i="32"/>
  <c r="HC458" i="32"/>
  <c r="HL458" i="32"/>
  <c r="HC476" i="32"/>
  <c r="GW476" i="32"/>
  <c r="HI476" i="32"/>
  <c r="GB476" i="32"/>
  <c r="GZ476" i="32"/>
  <c r="GE476" i="32"/>
  <c r="FV476" i="32"/>
  <c r="GH476" i="32"/>
  <c r="GN476" i="32"/>
  <c r="HF476" i="32"/>
  <c r="GK476" i="32"/>
  <c r="GQ476" i="32"/>
  <c r="FY476" i="32"/>
  <c r="HL476" i="32"/>
  <c r="GT476" i="32"/>
  <c r="GB484" i="32"/>
  <c r="GK484" i="32"/>
  <c r="FV484" i="32"/>
  <c r="HI484" i="32"/>
  <c r="GH484" i="32"/>
  <c r="GE484" i="32"/>
  <c r="GW484" i="32"/>
  <c r="HL484" i="32"/>
  <c r="FY484" i="32"/>
  <c r="GN484" i="32"/>
  <c r="GQ484" i="32"/>
  <c r="HC484" i="32"/>
  <c r="GZ484" i="32"/>
  <c r="HF484" i="32"/>
  <c r="GT484" i="32"/>
  <c r="GW492" i="32"/>
  <c r="HI492" i="32"/>
  <c r="GE492" i="32"/>
  <c r="GB492" i="32"/>
  <c r="FY492" i="32"/>
  <c r="GZ492" i="32"/>
  <c r="GN492" i="32"/>
  <c r="HF492" i="32"/>
  <c r="GK492" i="32"/>
  <c r="GH492" i="32"/>
  <c r="FV492" i="32"/>
  <c r="GQ492" i="32"/>
  <c r="HC492" i="32"/>
  <c r="GT492" i="32"/>
  <c r="HL492" i="32"/>
  <c r="GH500" i="32"/>
  <c r="GK500" i="32"/>
  <c r="GE500" i="32"/>
  <c r="GT500" i="32"/>
  <c r="FY500" i="32"/>
  <c r="FV500" i="32"/>
  <c r="HC500" i="32"/>
  <c r="GB500" i="32"/>
  <c r="HF500" i="32"/>
  <c r="GZ500" i="32"/>
  <c r="GQ500" i="32"/>
  <c r="GN500" i="32"/>
  <c r="GW500" i="32"/>
  <c r="HL500" i="32"/>
  <c r="HI500" i="32"/>
  <c r="HC609" i="32"/>
  <c r="GZ609" i="32"/>
  <c r="FY609" i="32"/>
  <c r="GT609" i="32"/>
  <c r="GE609" i="32"/>
  <c r="HI609" i="32"/>
  <c r="GW609" i="32"/>
  <c r="GB609" i="32"/>
  <c r="GN609" i="32"/>
  <c r="GK609" i="32"/>
  <c r="FV609" i="32"/>
  <c r="GQ609" i="32"/>
  <c r="HF609" i="32"/>
  <c r="GH609" i="32"/>
  <c r="HL609" i="32"/>
  <c r="AB458" i="32"/>
  <c r="AB53" i="32"/>
  <c r="Y90" i="32"/>
  <c r="CF495" i="32"/>
  <c r="CG495" i="32" s="1"/>
  <c r="AE50" i="32"/>
  <c r="AB101" i="32"/>
  <c r="EU172" i="32"/>
  <c r="EU60" i="32"/>
  <c r="DW165" i="32"/>
  <c r="DW603" i="32"/>
  <c r="CA436" i="32"/>
  <c r="CA437" i="32"/>
  <c r="CA495" i="32"/>
  <c r="BU420" i="32"/>
  <c r="AB26" i="32"/>
  <c r="AB198" i="32"/>
  <c r="AB58" i="32"/>
  <c r="AB422" i="32"/>
  <c r="BX296" i="32"/>
  <c r="BX337" i="32"/>
  <c r="BX385" i="32"/>
  <c r="AB240" i="32"/>
  <c r="AB209" i="32"/>
  <c r="AB320" i="32"/>
  <c r="AB321" i="32"/>
  <c r="AB468" i="32"/>
  <c r="AD287" i="32"/>
  <c r="AD603" i="32"/>
  <c r="AE603" i="32" s="1"/>
  <c r="AD176" i="32"/>
  <c r="AE176" i="32" s="1"/>
  <c r="AD219" i="32"/>
  <c r="AE219" i="32" s="1"/>
  <c r="AD184" i="32"/>
  <c r="AE184" i="32" s="1"/>
  <c r="AD168" i="32"/>
  <c r="AE168" i="32" s="1"/>
  <c r="AD409" i="32"/>
  <c r="AE409" i="32" s="1"/>
  <c r="AD487" i="32"/>
  <c r="AE487" i="32" s="1"/>
  <c r="AD32" i="32"/>
  <c r="AE32" i="32" s="1"/>
  <c r="AD401" i="32"/>
  <c r="AE401" i="32" s="1"/>
  <c r="AD112" i="32"/>
  <c r="AE112" i="32" s="1"/>
  <c r="AD412" i="32"/>
  <c r="AE412" i="32" s="1"/>
  <c r="AD115" i="32"/>
  <c r="AE115" i="32" s="1"/>
  <c r="AD478" i="32"/>
  <c r="AE478" i="32" s="1"/>
  <c r="AD421" i="32"/>
  <c r="AD110" i="32"/>
  <c r="AE110" i="32" s="1"/>
  <c r="AD104" i="32"/>
  <c r="AE104" i="32" s="1"/>
  <c r="AD416" i="32"/>
  <c r="AE416" i="32" s="1"/>
  <c r="AD175" i="32"/>
  <c r="AE175" i="32" s="1"/>
  <c r="AD76" i="32"/>
  <c r="AE76" i="32" s="1"/>
  <c r="AD77" i="32"/>
  <c r="AE77" i="32" s="1"/>
  <c r="AD54" i="32"/>
  <c r="AE54" i="32" s="1"/>
  <c r="AD23" i="32"/>
  <c r="AE23" i="32" s="1"/>
  <c r="AD187" i="32"/>
  <c r="AE187" i="32" s="1"/>
  <c r="BB394" i="32"/>
  <c r="BC394" i="32" s="1"/>
  <c r="BB347" i="32"/>
  <c r="BC347" i="32" s="1"/>
  <c r="BB265" i="32"/>
  <c r="BC265" i="32" s="1"/>
  <c r="BB212" i="32"/>
  <c r="BC212" i="32" s="1"/>
  <c r="BB393" i="32"/>
  <c r="BC393" i="32" s="1"/>
  <c r="BB308" i="32"/>
  <c r="BC308" i="32" s="1"/>
  <c r="BB224" i="32"/>
  <c r="BC224" i="32" s="1"/>
  <c r="BB345" i="32"/>
  <c r="BC345" i="32" s="1"/>
  <c r="BB377" i="32"/>
  <c r="BC377" i="32" s="1"/>
  <c r="BB313" i="32"/>
  <c r="BC313" i="32" s="1"/>
  <c r="BB350" i="32"/>
  <c r="BC350" i="32" s="1"/>
  <c r="BB221" i="32"/>
  <c r="BC221" i="32" s="1"/>
  <c r="BB251" i="32"/>
  <c r="BB371" i="32"/>
  <c r="BC371" i="32" s="1"/>
  <c r="BB250" i="32"/>
  <c r="BC250" i="32" s="1"/>
  <c r="BB11" i="32"/>
  <c r="BC11" i="32" s="1"/>
  <c r="BB169" i="32"/>
  <c r="BC169" i="32" s="1"/>
  <c r="BB71" i="32"/>
  <c r="BC71" i="32" s="1"/>
  <c r="BB108" i="32"/>
  <c r="BC108" i="32" s="1"/>
  <c r="BB430" i="32"/>
  <c r="BC430" i="32" s="1"/>
  <c r="BB180" i="32"/>
  <c r="BC180" i="32" s="1"/>
  <c r="BB340" i="32"/>
  <c r="BC340" i="32" s="1"/>
  <c r="BB207" i="32"/>
  <c r="BB325" i="32"/>
  <c r="BC325" i="32" s="1"/>
  <c r="BB260" i="32"/>
  <c r="BC260" i="32" s="1"/>
  <c r="BB476" i="32"/>
  <c r="BC476" i="32" s="1"/>
  <c r="BB138" i="32"/>
  <c r="BC138" i="32" s="1"/>
  <c r="BB33" i="32"/>
  <c r="BC33" i="32" s="1"/>
  <c r="BB48" i="32"/>
  <c r="BC48" i="32" s="1"/>
  <c r="BB77" i="32"/>
  <c r="BC77" i="32" s="1"/>
  <c r="BB52" i="32"/>
  <c r="BC52" i="32" s="1"/>
  <c r="BB22" i="32"/>
  <c r="BC22" i="32" s="1"/>
  <c r="BB275" i="32"/>
  <c r="BC275" i="32" s="1"/>
  <c r="BB91" i="32"/>
  <c r="BC91" i="32" s="1"/>
  <c r="BB433" i="32"/>
  <c r="BC433" i="32" s="1"/>
  <c r="BB135" i="32"/>
  <c r="BC135" i="32" s="1"/>
  <c r="BB158" i="32"/>
  <c r="BC158" i="32" s="1"/>
  <c r="BB88" i="32"/>
  <c r="BC88" i="32" s="1"/>
  <c r="BB36" i="32"/>
  <c r="BC36" i="32" s="1"/>
  <c r="BB20" i="32"/>
  <c r="BC20" i="32" s="1"/>
  <c r="BZ244" i="32"/>
  <c r="CA244" i="32" s="1"/>
  <c r="BZ262" i="32"/>
  <c r="CA262" i="32" s="1"/>
  <c r="BZ326" i="32"/>
  <c r="CA326" i="32" s="1"/>
  <c r="BZ347" i="32"/>
  <c r="CA347" i="32" s="1"/>
  <c r="BZ302" i="32"/>
  <c r="CA302" i="32" s="1"/>
  <c r="BZ605" i="32"/>
  <c r="CA605" i="32" s="1"/>
  <c r="BZ95" i="32"/>
  <c r="CA95" i="32" s="1"/>
  <c r="BZ174" i="32"/>
  <c r="CA174" i="32" s="1"/>
  <c r="BZ478" i="32"/>
  <c r="CA478" i="32" s="1"/>
  <c r="BZ69" i="32"/>
  <c r="CA69" i="32" s="1"/>
  <c r="BZ99" i="32"/>
  <c r="CA99" i="32" s="1"/>
  <c r="BZ84" i="32"/>
  <c r="CA84" i="32" s="1"/>
  <c r="BZ457" i="32"/>
  <c r="CA457" i="32" s="1"/>
  <c r="BZ172" i="32"/>
  <c r="CA172" i="32" s="1"/>
  <c r="BZ450" i="32"/>
  <c r="CA450" i="32" s="1"/>
  <c r="BZ176" i="32"/>
  <c r="CA176" i="32" s="1"/>
  <c r="BZ201" i="32"/>
  <c r="CA201" i="32" s="1"/>
  <c r="BZ294" i="32"/>
  <c r="CA294" i="32" s="1"/>
  <c r="BZ423" i="32"/>
  <c r="CA423" i="32" s="1"/>
  <c r="BZ612" i="32"/>
  <c r="CA612" i="32" s="1"/>
  <c r="BZ102" i="32"/>
  <c r="CA102" i="32" s="1"/>
  <c r="BZ197" i="32"/>
  <c r="CA197" i="32" s="1"/>
  <c r="BZ427" i="32"/>
  <c r="CA427" i="32" s="1"/>
  <c r="BZ27" i="32"/>
  <c r="CA27" i="32" s="1"/>
  <c r="BZ410" i="32"/>
  <c r="CA410" i="32" s="1"/>
  <c r="BZ113" i="32"/>
  <c r="CA113" i="32" s="1"/>
  <c r="BZ36" i="32"/>
  <c r="CA36" i="32" s="1"/>
  <c r="BZ32" i="32"/>
  <c r="CA32" i="32" s="1"/>
  <c r="BZ402" i="32"/>
  <c r="CA402" i="32" s="1"/>
  <c r="BZ352" i="32"/>
  <c r="CA352" i="32" s="1"/>
  <c r="BZ127" i="32"/>
  <c r="CA127" i="32" s="1"/>
  <c r="BZ422" i="32"/>
  <c r="CA422" i="32" s="1"/>
  <c r="BZ14" i="32"/>
  <c r="CA14" i="32" s="1"/>
  <c r="BZ109" i="32"/>
  <c r="CA109" i="32" s="1"/>
  <c r="BZ131" i="32"/>
  <c r="CA131" i="32" s="1"/>
  <c r="BZ148" i="32"/>
  <c r="CA148" i="32" s="1"/>
  <c r="BZ53" i="32"/>
  <c r="CA53" i="32" s="1"/>
  <c r="BZ452" i="32"/>
  <c r="CA452" i="32" s="1"/>
  <c r="BZ12" i="32"/>
  <c r="CA12" i="32" s="1"/>
  <c r="BZ57" i="32"/>
  <c r="CA57" i="32" s="1"/>
  <c r="BZ432" i="32"/>
  <c r="CA432" i="32" s="1"/>
  <c r="CX305" i="32"/>
  <c r="CY305" i="32" s="1"/>
  <c r="CX300" i="32"/>
  <c r="CY300" i="32" s="1"/>
  <c r="CX306" i="32"/>
  <c r="CY306" i="32" s="1"/>
  <c r="CX384" i="32"/>
  <c r="CY384" i="32" s="1"/>
  <c r="CX329" i="32"/>
  <c r="CY329" i="32" s="1"/>
  <c r="CX249" i="32"/>
  <c r="CY249" i="32" s="1"/>
  <c r="CX221" i="32"/>
  <c r="CY221" i="32" s="1"/>
  <c r="CX395" i="32"/>
  <c r="CX307" i="32"/>
  <c r="CY307" i="32" s="1"/>
  <c r="CX226" i="32"/>
  <c r="CY226" i="32" s="1"/>
  <c r="CX325" i="32"/>
  <c r="CY325" i="32" s="1"/>
  <c r="CX223" i="32"/>
  <c r="CX294" i="32"/>
  <c r="CY294" i="32" s="1"/>
  <c r="CX283" i="32"/>
  <c r="CY283" i="32" s="1"/>
  <c r="CX166" i="32"/>
  <c r="CY166" i="32" s="1"/>
  <c r="CX461" i="32"/>
  <c r="CY461" i="32" s="1"/>
  <c r="CX61" i="32"/>
  <c r="CY61" i="32" s="1"/>
  <c r="CX91" i="32"/>
  <c r="CY91" i="32" s="1"/>
  <c r="CX112" i="32"/>
  <c r="CY112" i="32" s="1"/>
  <c r="CX121" i="32"/>
  <c r="CY121" i="32" s="1"/>
  <c r="CX151" i="32"/>
  <c r="CY151" i="32" s="1"/>
  <c r="CX66" i="32"/>
  <c r="CY66" i="32" s="1"/>
  <c r="CX105" i="32"/>
  <c r="CY105" i="32" s="1"/>
  <c r="CX40" i="32"/>
  <c r="CY40" i="32" s="1"/>
  <c r="CX60" i="32"/>
  <c r="CY60" i="32" s="1"/>
  <c r="CX268" i="32"/>
  <c r="CY268" i="32" s="1"/>
  <c r="CX285" i="32"/>
  <c r="CY285" i="32" s="1"/>
  <c r="CX604" i="32"/>
  <c r="CY604" i="32" s="1"/>
  <c r="CX94" i="32"/>
  <c r="CY94" i="32" s="1"/>
  <c r="CX189" i="32"/>
  <c r="CY189" i="32" s="1"/>
  <c r="CX473" i="32"/>
  <c r="CY473" i="32" s="1"/>
  <c r="CX491" i="32"/>
  <c r="CY491" i="32" s="1"/>
  <c r="CX500" i="32"/>
  <c r="CY500" i="32" s="1"/>
  <c r="CX25" i="32"/>
  <c r="CY25" i="32" s="1"/>
  <c r="CX55" i="32"/>
  <c r="CY55" i="32" s="1"/>
  <c r="CX148" i="32"/>
  <c r="CY148" i="32" s="1"/>
  <c r="CX404" i="32"/>
  <c r="CY404" i="32" s="1"/>
  <c r="CX200" i="32"/>
  <c r="CY200" i="32" s="1"/>
  <c r="CX51" i="32"/>
  <c r="CY51" i="32" s="1"/>
  <c r="CX387" i="32"/>
  <c r="CY387" i="32" s="1"/>
  <c r="CX265" i="32"/>
  <c r="CY265" i="32" s="1"/>
  <c r="CX414" i="32"/>
  <c r="CY414" i="32" s="1"/>
  <c r="CX611" i="32"/>
  <c r="CY611" i="32" s="1"/>
  <c r="CX101" i="32"/>
  <c r="CY101" i="32" s="1"/>
  <c r="CX135" i="32"/>
  <c r="CY135" i="32" s="1"/>
  <c r="CX154" i="32"/>
  <c r="CY154" i="32" s="1"/>
  <c r="CX185" i="32"/>
  <c r="CY185" i="32" s="1"/>
  <c r="DV369" i="32"/>
  <c r="DW369" i="32" s="1"/>
  <c r="DV304" i="32"/>
  <c r="DW304" i="32" s="1"/>
  <c r="DV212" i="32"/>
  <c r="DW212" i="32" s="1"/>
  <c r="DV352" i="32"/>
  <c r="DW352" i="32" s="1"/>
  <c r="DV242" i="32"/>
  <c r="DW242" i="32" s="1"/>
  <c r="DV253" i="32"/>
  <c r="DW253" i="32" s="1"/>
  <c r="DV379" i="32"/>
  <c r="DW379" i="32" s="1"/>
  <c r="DV301" i="32"/>
  <c r="DW301" i="32" s="1"/>
  <c r="DV305" i="32"/>
  <c r="DW305" i="32" s="1"/>
  <c r="DV357" i="32"/>
  <c r="DW357" i="32" s="1"/>
  <c r="DV314" i="32"/>
  <c r="DW314" i="32" s="1"/>
  <c r="DV292" i="32"/>
  <c r="DW292" i="32" s="1"/>
  <c r="DV387" i="32"/>
  <c r="DW387" i="32" s="1"/>
  <c r="DV326" i="32"/>
  <c r="DW326" i="32" s="1"/>
  <c r="DV475" i="32"/>
  <c r="DW475" i="32" s="1"/>
  <c r="DV405" i="32"/>
  <c r="DW405" i="32" s="1"/>
  <c r="DV482" i="32"/>
  <c r="DW482" i="32" s="1"/>
  <c r="DV495" i="32"/>
  <c r="DW495" i="32" s="1"/>
  <c r="DV23" i="32"/>
  <c r="DV69" i="32"/>
  <c r="DW69" i="32" s="1"/>
  <c r="DV490" i="32"/>
  <c r="DV13" i="32"/>
  <c r="DW13" i="32" s="1"/>
  <c r="DV104" i="32"/>
  <c r="DW104" i="32" s="1"/>
  <c r="DV25" i="32"/>
  <c r="DW25" i="32" s="1"/>
  <c r="DV126" i="32"/>
  <c r="DW126" i="32" s="1"/>
  <c r="DV147" i="32"/>
  <c r="DW147" i="32" s="1"/>
  <c r="DV370" i="32"/>
  <c r="DW370" i="32" s="1"/>
  <c r="DV259" i="32"/>
  <c r="DW259" i="32" s="1"/>
  <c r="DV361" i="32"/>
  <c r="DW361" i="32" s="1"/>
  <c r="DV235" i="32"/>
  <c r="DW235" i="32" s="1"/>
  <c r="DV606" i="32"/>
  <c r="DW606" i="32" s="1"/>
  <c r="DV123" i="32"/>
  <c r="DW123" i="32" s="1"/>
  <c r="DV158" i="32"/>
  <c r="DW158" i="32" s="1"/>
  <c r="DV181" i="32"/>
  <c r="DW181" i="32" s="1"/>
  <c r="DV419" i="32"/>
  <c r="DW419" i="32" s="1"/>
  <c r="DV480" i="32"/>
  <c r="DV153" i="32"/>
  <c r="DW153" i="32" s="1"/>
  <c r="DV119" i="32"/>
  <c r="DW119" i="32" s="1"/>
  <c r="DV414" i="32"/>
  <c r="DW414" i="32" s="1"/>
  <c r="DV14" i="32"/>
  <c r="DW14" i="32" s="1"/>
  <c r="DV422" i="32"/>
  <c r="DW422" i="32" s="1"/>
  <c r="DV265" i="32"/>
  <c r="DW265" i="32" s="1"/>
  <c r="ET354" i="32"/>
  <c r="EU354" i="32" s="1"/>
  <c r="ET262" i="32"/>
  <c r="EU262" i="32" s="1"/>
  <c r="ET249" i="32"/>
  <c r="EU249" i="32" s="1"/>
  <c r="ET339" i="32"/>
  <c r="ET351" i="32"/>
  <c r="EU351" i="32" s="1"/>
  <c r="ET227" i="32"/>
  <c r="EU227" i="32" s="1"/>
  <c r="ET399" i="32"/>
  <c r="ET313" i="32"/>
  <c r="EU313" i="32" s="1"/>
  <c r="ET282" i="32"/>
  <c r="EU282" i="32" s="1"/>
  <c r="ET207" i="32"/>
  <c r="EU207" i="32" s="1"/>
  <c r="ET364" i="32"/>
  <c r="EU364" i="32" s="1"/>
  <c r="ET290" i="32"/>
  <c r="EU290" i="32" s="1"/>
  <c r="ET225" i="32"/>
  <c r="EU225" i="32" s="1"/>
  <c r="ET370" i="32"/>
  <c r="EU370" i="32" s="1"/>
  <c r="ET243" i="32"/>
  <c r="EU243" i="32" s="1"/>
  <c r="ET134" i="32"/>
  <c r="EU134" i="32" s="1"/>
  <c r="ET487" i="32"/>
  <c r="ET171" i="32"/>
  <c r="EU171" i="32" s="1"/>
  <c r="ET413" i="32"/>
  <c r="ET479" i="32"/>
  <c r="ET12" i="32"/>
  <c r="EU12" i="32" s="1"/>
  <c r="ET88" i="32"/>
  <c r="EU88" i="32" s="1"/>
  <c r="ET98" i="32"/>
  <c r="EU98" i="32" s="1"/>
  <c r="ET31" i="32"/>
  <c r="EU31" i="32" s="1"/>
  <c r="ET70" i="32"/>
  <c r="EU70" i="32" s="1"/>
  <c r="ET126" i="32"/>
  <c r="EU126" i="32" s="1"/>
  <c r="ET324" i="32"/>
  <c r="EU324" i="32" s="1"/>
  <c r="ET266" i="32"/>
  <c r="EU266" i="32" s="1"/>
  <c r="ET472" i="32"/>
  <c r="EU472" i="32" s="1"/>
  <c r="ET437" i="32"/>
  <c r="EU437" i="32" s="1"/>
  <c r="ET182" i="32"/>
  <c r="EU182" i="32" s="1"/>
  <c r="ET83" i="32"/>
  <c r="EU83" i="32" s="1"/>
  <c r="ET110" i="32"/>
  <c r="EU110" i="32" s="1"/>
  <c r="ET138" i="32"/>
  <c r="EU138" i="32" s="1"/>
  <c r="ET125" i="32"/>
  <c r="EU125" i="32" s="1"/>
  <c r="ET130" i="32"/>
  <c r="EU130" i="32" s="1"/>
  <c r="ET417" i="32"/>
  <c r="EU417" i="32" s="1"/>
  <c r="ET485" i="32"/>
  <c r="EU485" i="32" s="1"/>
  <c r="ET456" i="32"/>
  <c r="EU456" i="32" s="1"/>
  <c r="ET84" i="32"/>
  <c r="EU84" i="32" s="1"/>
  <c r="ET377" i="32"/>
  <c r="EU377" i="32" s="1"/>
  <c r="ET298" i="32"/>
  <c r="EU298" i="32" s="1"/>
  <c r="FR468" i="32"/>
  <c r="FR351" i="32"/>
  <c r="FR357" i="32"/>
  <c r="FR241" i="32"/>
  <c r="FR338" i="32"/>
  <c r="FR259" i="32"/>
  <c r="FR265" i="32"/>
  <c r="FR320" i="32"/>
  <c r="FR276" i="32"/>
  <c r="FR305" i="32"/>
  <c r="FR392" i="32"/>
  <c r="FR272" i="32"/>
  <c r="FR285" i="32"/>
  <c r="FR228" i="32"/>
  <c r="FR602" i="32"/>
  <c r="FR112" i="32"/>
  <c r="FR193" i="32"/>
  <c r="FR474" i="32"/>
  <c r="FR481" i="32"/>
  <c r="FR473" i="32"/>
  <c r="FS473" i="32" s="1"/>
  <c r="FR175" i="32"/>
  <c r="FR84" i="32"/>
  <c r="FR160" i="32"/>
  <c r="FS160" i="32" s="1"/>
  <c r="FR172" i="32"/>
  <c r="FR47" i="32"/>
  <c r="FR401" i="32"/>
  <c r="FR269" i="32"/>
  <c r="FR368" i="32"/>
  <c r="FR203" i="32"/>
  <c r="FS203" i="32" s="1"/>
  <c r="FR444" i="32"/>
  <c r="FR41" i="32"/>
  <c r="FR123" i="32"/>
  <c r="FR153" i="32"/>
  <c r="FR186" i="32"/>
  <c r="FR98" i="32"/>
  <c r="FR30" i="32"/>
  <c r="FS30" i="32" s="1"/>
  <c r="FR417" i="32"/>
  <c r="FR178" i="32"/>
  <c r="FR114" i="32"/>
  <c r="FR190" i="32"/>
  <c r="FR312" i="32"/>
  <c r="GB206" i="32"/>
  <c r="GK206" i="32"/>
  <c r="GQ206" i="32"/>
  <c r="FV206" i="32"/>
  <c r="FY206" i="32"/>
  <c r="GW206" i="32"/>
  <c r="HL206" i="32"/>
  <c r="HI206" i="32"/>
  <c r="GN206" i="32"/>
  <c r="GZ206" i="32"/>
  <c r="HF206" i="32"/>
  <c r="GH206" i="32"/>
  <c r="HC206" i="32"/>
  <c r="GE206" i="32"/>
  <c r="GT206" i="32"/>
  <c r="GW214" i="32"/>
  <c r="GZ214" i="32"/>
  <c r="GB214" i="32"/>
  <c r="GH214" i="32"/>
  <c r="GN214" i="32"/>
  <c r="GT214" i="32"/>
  <c r="GK214" i="32"/>
  <c r="HL214" i="32"/>
  <c r="FY214" i="32"/>
  <c r="GE214" i="32"/>
  <c r="HF214" i="32"/>
  <c r="HI214" i="32"/>
  <c r="FV214" i="32"/>
  <c r="HC214" i="32"/>
  <c r="GQ214" i="32"/>
  <c r="GW222" i="32"/>
  <c r="HF222" i="32"/>
  <c r="GB222" i="32"/>
  <c r="GZ222" i="32"/>
  <c r="GK222" i="32"/>
  <c r="GH222" i="32"/>
  <c r="GN222" i="32"/>
  <c r="FV222" i="32"/>
  <c r="GE222" i="32"/>
  <c r="HI222" i="32"/>
  <c r="GQ222" i="32"/>
  <c r="HC222" i="32"/>
  <c r="GT222" i="32"/>
  <c r="FY222" i="32"/>
  <c r="HL222" i="32"/>
  <c r="FY230" i="32"/>
  <c r="GW230" i="32"/>
  <c r="GQ230" i="32"/>
  <c r="GB230" i="32"/>
  <c r="GK230" i="32"/>
  <c r="GZ230" i="32"/>
  <c r="GH230" i="32"/>
  <c r="GN230" i="32"/>
  <c r="HF230" i="32"/>
  <c r="HL230" i="32"/>
  <c r="GT230" i="32"/>
  <c r="FV230" i="32"/>
  <c r="HI230" i="32"/>
  <c r="GE230" i="32"/>
  <c r="HC230" i="32"/>
  <c r="FY238" i="32"/>
  <c r="GB238" i="32"/>
  <c r="GQ238" i="32"/>
  <c r="GZ238" i="32"/>
  <c r="HF238" i="32"/>
  <c r="GH238" i="32"/>
  <c r="HI238" i="32"/>
  <c r="HL238" i="32"/>
  <c r="GT238" i="32"/>
  <c r="HC238" i="32"/>
  <c r="GN238" i="32"/>
  <c r="GE238" i="32"/>
  <c r="GW238" i="32"/>
  <c r="GK238" i="32"/>
  <c r="FV238" i="32"/>
  <c r="GT246" i="32"/>
  <c r="GW246" i="32"/>
  <c r="FY246" i="32"/>
  <c r="HF246" i="32"/>
  <c r="GZ246" i="32"/>
  <c r="GQ246" i="32"/>
  <c r="GN246" i="32"/>
  <c r="GK246" i="32"/>
  <c r="HC246" i="32"/>
  <c r="GH246" i="32"/>
  <c r="HL246" i="32"/>
  <c r="HI246" i="32"/>
  <c r="FV246" i="32"/>
  <c r="GB246" i="32"/>
  <c r="GE246" i="32"/>
  <c r="GK254" i="32"/>
  <c r="GB254" i="32"/>
  <c r="GQ254" i="32"/>
  <c r="HF254" i="32"/>
  <c r="HC254" i="32"/>
  <c r="GT254" i="32"/>
  <c r="GE254" i="32"/>
  <c r="FV254" i="32"/>
  <c r="GH254" i="32"/>
  <c r="HL254" i="32"/>
  <c r="GZ254" i="32"/>
  <c r="GN254" i="32"/>
  <c r="GW254" i="32"/>
  <c r="HI254" i="32"/>
  <c r="FY254" i="32"/>
  <c r="GK262" i="32"/>
  <c r="GQ262" i="32"/>
  <c r="GB262" i="32"/>
  <c r="GZ262" i="32"/>
  <c r="GN262" i="32"/>
  <c r="HC262" i="32"/>
  <c r="FY262" i="32"/>
  <c r="GT262" i="32"/>
  <c r="HL262" i="32"/>
  <c r="FV262" i="32"/>
  <c r="HF262" i="32"/>
  <c r="GW262" i="32"/>
  <c r="GH262" i="32"/>
  <c r="GE262" i="32"/>
  <c r="HI262" i="32"/>
  <c r="GW270" i="32"/>
  <c r="FY270" i="32"/>
  <c r="GB270" i="32"/>
  <c r="GQ270" i="32"/>
  <c r="HF270" i="32"/>
  <c r="FV270" i="32"/>
  <c r="HC270" i="32"/>
  <c r="GE270" i="32"/>
  <c r="GZ270" i="32"/>
  <c r="GN270" i="32"/>
  <c r="HI270" i="32"/>
  <c r="GT270" i="32"/>
  <c r="HL270" i="32"/>
  <c r="GK270" i="32"/>
  <c r="GH270" i="32"/>
  <c r="HF278" i="32"/>
  <c r="GZ278" i="32"/>
  <c r="FY278" i="32"/>
  <c r="GH278" i="32"/>
  <c r="GN278" i="32"/>
  <c r="HI278" i="32"/>
  <c r="HL278" i="32"/>
  <c r="FV278" i="32"/>
  <c r="GW278" i="32"/>
  <c r="GB278" i="32"/>
  <c r="HC278" i="32"/>
  <c r="GT278" i="32"/>
  <c r="GK278" i="32"/>
  <c r="GE278" i="32"/>
  <c r="GQ278" i="32"/>
  <c r="GB286" i="32"/>
  <c r="HI286" i="32"/>
  <c r="FV286" i="32"/>
  <c r="GT286" i="32"/>
  <c r="HL286" i="32"/>
  <c r="HC286" i="32"/>
  <c r="GE286" i="32"/>
  <c r="GQ286" i="32"/>
  <c r="HF286" i="32"/>
  <c r="GW286" i="32"/>
  <c r="GZ286" i="32"/>
  <c r="GK286" i="32"/>
  <c r="FY286" i="32"/>
  <c r="GN286" i="32"/>
  <c r="GH286" i="32"/>
  <c r="GW294" i="32"/>
  <c r="GK294" i="32"/>
  <c r="FV294" i="32"/>
  <c r="GT294" i="32"/>
  <c r="GN294" i="32"/>
  <c r="GH294" i="32"/>
  <c r="HL294" i="32"/>
  <c r="HF294" i="32"/>
  <c r="FY294" i="32"/>
  <c r="HC294" i="32"/>
  <c r="GZ294" i="32"/>
  <c r="GE294" i="32"/>
  <c r="HI294" i="32"/>
  <c r="GB294" i="32"/>
  <c r="GQ294" i="32"/>
  <c r="HF302" i="32"/>
  <c r="GW302" i="32"/>
  <c r="GB302" i="32"/>
  <c r="FY302" i="32"/>
  <c r="FV302" i="32"/>
  <c r="GZ302" i="32"/>
  <c r="GT302" i="32"/>
  <c r="GE302" i="32"/>
  <c r="GQ302" i="32"/>
  <c r="GK302" i="32"/>
  <c r="HL302" i="32"/>
  <c r="HC302" i="32"/>
  <c r="GN302" i="32"/>
  <c r="HI302" i="32"/>
  <c r="GH302" i="32"/>
  <c r="GZ310" i="32"/>
  <c r="GK310" i="32"/>
  <c r="GT310" i="32"/>
  <c r="GW310" i="32"/>
  <c r="GB310" i="32"/>
  <c r="HF310" i="32"/>
  <c r="FV310" i="32"/>
  <c r="HI310" i="32"/>
  <c r="GH310" i="32"/>
  <c r="GE310" i="32"/>
  <c r="HL310" i="32"/>
  <c r="GQ310" i="32"/>
  <c r="FY310" i="32"/>
  <c r="HC310" i="32"/>
  <c r="GN310" i="32"/>
  <c r="GB318" i="32"/>
  <c r="HF318" i="32"/>
  <c r="GE318" i="32"/>
  <c r="GW318" i="32"/>
  <c r="GZ318" i="32"/>
  <c r="HI318" i="32"/>
  <c r="FY318" i="32"/>
  <c r="GT318" i="32"/>
  <c r="GH318" i="32"/>
  <c r="FV318" i="32"/>
  <c r="GN318" i="32"/>
  <c r="GK318" i="32"/>
  <c r="HL318" i="32"/>
  <c r="GQ318" i="32"/>
  <c r="HC318" i="32"/>
  <c r="HF326" i="32"/>
  <c r="FY326" i="32"/>
  <c r="GN326" i="32"/>
  <c r="GK326" i="32"/>
  <c r="HC326" i="32"/>
  <c r="GE326" i="32"/>
  <c r="GW326" i="32"/>
  <c r="GB326" i="32"/>
  <c r="GZ326" i="32"/>
  <c r="HI326" i="32"/>
  <c r="GT326" i="32"/>
  <c r="GH326" i="32"/>
  <c r="GQ326" i="32"/>
  <c r="FV326" i="32"/>
  <c r="HL326" i="32"/>
  <c r="HF334" i="32"/>
  <c r="GB334" i="32"/>
  <c r="GZ334" i="32"/>
  <c r="HI334" i="32"/>
  <c r="GT334" i="32"/>
  <c r="GK334" i="32"/>
  <c r="HC334" i="32"/>
  <c r="GE334" i="32"/>
  <c r="GW334" i="32"/>
  <c r="FV334" i="32"/>
  <c r="GH334" i="32"/>
  <c r="GQ334" i="32"/>
  <c r="FY334" i="32"/>
  <c r="HL334" i="32"/>
  <c r="GN334" i="32"/>
  <c r="GW342" i="32"/>
  <c r="GT342" i="32"/>
  <c r="GK342" i="32"/>
  <c r="HI342" i="32"/>
  <c r="HF342" i="32"/>
  <c r="HL342" i="32"/>
  <c r="GB342" i="32"/>
  <c r="HC342" i="32"/>
  <c r="GE342" i="32"/>
  <c r="FY342" i="32"/>
  <c r="GZ342" i="32"/>
  <c r="FV342" i="32"/>
  <c r="GN342" i="32"/>
  <c r="GH342" i="32"/>
  <c r="GQ342" i="32"/>
  <c r="HF350" i="32"/>
  <c r="GT350" i="32"/>
  <c r="FV350" i="32"/>
  <c r="HI350" i="32"/>
  <c r="HL350" i="32"/>
  <c r="GZ350" i="32"/>
  <c r="HC350" i="32"/>
  <c r="GW350" i="32"/>
  <c r="GQ350" i="32"/>
  <c r="GK350" i="32"/>
  <c r="FY350" i="32"/>
  <c r="GE350" i="32"/>
  <c r="GB350" i="32"/>
  <c r="GH350" i="32"/>
  <c r="GN350" i="32"/>
  <c r="HF358" i="32"/>
  <c r="GK358" i="32"/>
  <c r="GW358" i="32"/>
  <c r="GB358" i="32"/>
  <c r="GZ358" i="32"/>
  <c r="GT358" i="32"/>
  <c r="FV358" i="32"/>
  <c r="FY358" i="32"/>
  <c r="GN358" i="32"/>
  <c r="HL358" i="32"/>
  <c r="HC358" i="32"/>
  <c r="GH358" i="32"/>
  <c r="HI358" i="32"/>
  <c r="GQ358" i="32"/>
  <c r="GE358" i="32"/>
  <c r="GZ366" i="32"/>
  <c r="GK366" i="32"/>
  <c r="GW366" i="32"/>
  <c r="FV366" i="32"/>
  <c r="GH366" i="32"/>
  <c r="GQ366" i="32"/>
  <c r="GN366" i="32"/>
  <c r="GB366" i="32"/>
  <c r="GT366" i="32"/>
  <c r="HF366" i="32"/>
  <c r="FY366" i="32"/>
  <c r="HI366" i="32"/>
  <c r="HL366" i="32"/>
  <c r="HC366" i="32"/>
  <c r="GE366" i="32"/>
  <c r="GK374" i="32"/>
  <c r="GZ374" i="32"/>
  <c r="GT374" i="32"/>
  <c r="GB374" i="32"/>
  <c r="HF374" i="32"/>
  <c r="GW374" i="32"/>
  <c r="FY374" i="32"/>
  <c r="FV374" i="32"/>
  <c r="HL374" i="32"/>
  <c r="HC374" i="32"/>
  <c r="GQ374" i="32"/>
  <c r="HI374" i="32"/>
  <c r="GN374" i="32"/>
  <c r="GH374" i="32"/>
  <c r="GE374" i="32"/>
  <c r="GZ382" i="32"/>
  <c r="GB382" i="32"/>
  <c r="FY382" i="32"/>
  <c r="HI382" i="32"/>
  <c r="GK382" i="32"/>
  <c r="HF382" i="32"/>
  <c r="GE382" i="32"/>
  <c r="GT382" i="32"/>
  <c r="GH382" i="32"/>
  <c r="HC382" i="32"/>
  <c r="FV382" i="32"/>
  <c r="GQ382" i="32"/>
  <c r="GW382" i="32"/>
  <c r="GN382" i="32"/>
  <c r="HL382" i="32"/>
  <c r="GT390" i="32"/>
  <c r="GK390" i="32"/>
  <c r="HF390" i="32"/>
  <c r="HC390" i="32"/>
  <c r="GZ390" i="32"/>
  <c r="GE390" i="32"/>
  <c r="GN390" i="32"/>
  <c r="GW390" i="32"/>
  <c r="GB390" i="32"/>
  <c r="HL390" i="32"/>
  <c r="GH390" i="32"/>
  <c r="HI390" i="32"/>
  <c r="FY390" i="32"/>
  <c r="FV390" i="32"/>
  <c r="GQ390" i="32"/>
  <c r="GE398" i="32"/>
  <c r="GK398" i="32"/>
  <c r="GT398" i="32"/>
  <c r="GW398" i="32"/>
  <c r="GB398" i="32"/>
  <c r="HL398" i="32"/>
  <c r="HF398" i="32"/>
  <c r="GH398" i="32"/>
  <c r="FV398" i="32"/>
  <c r="FY398" i="32"/>
  <c r="HC398" i="32"/>
  <c r="GZ398" i="32"/>
  <c r="GQ398" i="32"/>
  <c r="GN398" i="32"/>
  <c r="HI398" i="32"/>
  <c r="HC466" i="32"/>
  <c r="GT466" i="32"/>
  <c r="FY466" i="32"/>
  <c r="GK466" i="32"/>
  <c r="GE466" i="32"/>
  <c r="GZ466" i="32"/>
  <c r="HI466" i="32"/>
  <c r="GW466" i="32"/>
  <c r="HF466" i="32"/>
  <c r="GQ466" i="32"/>
  <c r="GH466" i="32"/>
  <c r="FV466" i="32"/>
  <c r="GB466" i="32"/>
  <c r="HL466" i="32"/>
  <c r="GN466" i="32"/>
  <c r="AZ404" i="32"/>
  <c r="CV106" i="32"/>
  <c r="CV50" i="32"/>
  <c r="AB143" i="32"/>
  <c r="AB108" i="32"/>
  <c r="AB44" i="32"/>
  <c r="AZ478" i="32"/>
  <c r="AB429" i="32"/>
  <c r="CV66" i="32"/>
  <c r="AZ132" i="32"/>
  <c r="AZ124" i="32"/>
  <c r="AZ479" i="32"/>
  <c r="AZ458" i="32"/>
  <c r="BX84" i="32"/>
  <c r="AB154" i="32"/>
  <c r="CV130" i="32"/>
  <c r="AB114" i="32"/>
  <c r="AB29" i="32"/>
  <c r="CV488" i="32"/>
  <c r="AZ110" i="32"/>
  <c r="AZ77" i="32"/>
  <c r="AB54" i="32"/>
  <c r="CV74" i="32"/>
  <c r="EO444" i="32"/>
  <c r="FP148" i="32"/>
  <c r="ER476" i="32"/>
  <c r="ER146" i="32"/>
  <c r="DT170" i="32"/>
  <c r="DT406" i="32"/>
  <c r="DT421" i="32"/>
  <c r="GZ19" i="32"/>
  <c r="FV19" i="32"/>
  <c r="GB19" i="32"/>
  <c r="GT19" i="32"/>
  <c r="GW19" i="32"/>
  <c r="FY19" i="32"/>
  <c r="HF19" i="32"/>
  <c r="GH19" i="32"/>
  <c r="HL19" i="32"/>
  <c r="GK19" i="32"/>
  <c r="HI19" i="32"/>
  <c r="HC19" i="32"/>
  <c r="GQ19" i="32"/>
  <c r="GN19" i="32"/>
  <c r="GE19" i="32"/>
  <c r="GZ27" i="32"/>
  <c r="HI27" i="32"/>
  <c r="FV27" i="32"/>
  <c r="FY27" i="32"/>
  <c r="HF27" i="32"/>
  <c r="GT27" i="32"/>
  <c r="GB27" i="32"/>
  <c r="GN27" i="32"/>
  <c r="GW27" i="32"/>
  <c r="GK27" i="32"/>
  <c r="GH27" i="32"/>
  <c r="HC27" i="32"/>
  <c r="HL27" i="32"/>
  <c r="GQ27" i="32"/>
  <c r="GE27" i="32"/>
  <c r="GZ35" i="32"/>
  <c r="GK35" i="32"/>
  <c r="FV35" i="32"/>
  <c r="GT35" i="32"/>
  <c r="GQ35" i="32"/>
  <c r="GH35" i="32"/>
  <c r="GW35" i="32"/>
  <c r="HL35" i="32"/>
  <c r="HC35" i="32"/>
  <c r="GB35" i="32"/>
  <c r="HF35" i="32"/>
  <c r="HI35" i="32"/>
  <c r="GN35" i="32"/>
  <c r="FY35" i="32"/>
  <c r="GE35" i="32"/>
  <c r="GZ43" i="32"/>
  <c r="FY43" i="32"/>
  <c r="GT43" i="32"/>
  <c r="GB43" i="32"/>
  <c r="GQ43" i="32"/>
  <c r="HC43" i="32"/>
  <c r="GE43" i="32"/>
  <c r="HL43" i="32"/>
  <c r="GK43" i="32"/>
  <c r="GN43" i="32"/>
  <c r="FV43" i="32"/>
  <c r="GW43" i="32"/>
  <c r="HF43" i="32"/>
  <c r="GH43" i="32"/>
  <c r="HI43" i="32"/>
  <c r="GZ51" i="32"/>
  <c r="GK51" i="32"/>
  <c r="FV51" i="32"/>
  <c r="FY51" i="32"/>
  <c r="GT51" i="32"/>
  <c r="GW51" i="32"/>
  <c r="GB51" i="32"/>
  <c r="GH51" i="32"/>
  <c r="GE51" i="32"/>
  <c r="GN51" i="32"/>
  <c r="HC51" i="32"/>
  <c r="HL51" i="32"/>
  <c r="HI51" i="32"/>
  <c r="HF51" i="32"/>
  <c r="GQ51" i="32"/>
  <c r="GZ59" i="32"/>
  <c r="HI59" i="32"/>
  <c r="FV59" i="32"/>
  <c r="FY59" i="32"/>
  <c r="GT59" i="32"/>
  <c r="GW59" i="32"/>
  <c r="GQ59" i="32"/>
  <c r="GE59" i="32"/>
  <c r="HC59" i="32"/>
  <c r="GH59" i="32"/>
  <c r="GN59" i="32"/>
  <c r="HF59" i="32"/>
  <c r="GK59" i="32"/>
  <c r="GB59" i="32"/>
  <c r="HL59" i="32"/>
  <c r="GZ67" i="32"/>
  <c r="HI67" i="32"/>
  <c r="FV67" i="32"/>
  <c r="HF67" i="32"/>
  <c r="GH67" i="32"/>
  <c r="GT67" i="32"/>
  <c r="GW67" i="32"/>
  <c r="HC67" i="32"/>
  <c r="GE67" i="32"/>
  <c r="FY67" i="32"/>
  <c r="GQ67" i="32"/>
  <c r="GN67" i="32"/>
  <c r="GK67" i="32"/>
  <c r="GB67" i="32"/>
  <c r="HL67" i="32"/>
  <c r="GZ75" i="32"/>
  <c r="GB75" i="32"/>
  <c r="FV75" i="32"/>
  <c r="GW75" i="32"/>
  <c r="HF75" i="32"/>
  <c r="GH75" i="32"/>
  <c r="FY75" i="32"/>
  <c r="GE75" i="32"/>
  <c r="GK75" i="32"/>
  <c r="GT75" i="32"/>
  <c r="GN75" i="32"/>
  <c r="GQ75" i="32"/>
  <c r="HI75" i="32"/>
  <c r="HC75" i="32"/>
  <c r="HL75" i="32"/>
  <c r="GZ83" i="32"/>
  <c r="GK83" i="32"/>
  <c r="FV83" i="32"/>
  <c r="GB83" i="32"/>
  <c r="GW83" i="32"/>
  <c r="GT83" i="32"/>
  <c r="HF83" i="32"/>
  <c r="GH83" i="32"/>
  <c r="HL83" i="32"/>
  <c r="GE83" i="32"/>
  <c r="HC83" i="32"/>
  <c r="HI83" i="32"/>
  <c r="GN83" i="32"/>
  <c r="GQ83" i="32"/>
  <c r="FY83" i="32"/>
  <c r="GT91" i="32"/>
  <c r="HI91" i="32"/>
  <c r="FV91" i="32"/>
  <c r="GW91" i="32"/>
  <c r="GK91" i="32"/>
  <c r="GB91" i="32"/>
  <c r="HL91" i="32"/>
  <c r="GQ91" i="32"/>
  <c r="HC91" i="32"/>
  <c r="GE91" i="32"/>
  <c r="HF91" i="32"/>
  <c r="GN91" i="32"/>
  <c r="GH91" i="32"/>
  <c r="FY91" i="32"/>
  <c r="GZ91" i="32"/>
  <c r="GT99" i="32"/>
  <c r="GK99" i="32"/>
  <c r="GE99" i="32"/>
  <c r="GW99" i="32"/>
  <c r="FV99" i="32"/>
  <c r="GB99" i="32"/>
  <c r="GH99" i="32"/>
  <c r="GN99" i="32"/>
  <c r="HI99" i="32"/>
  <c r="HC99" i="32"/>
  <c r="GZ99" i="32"/>
  <c r="HF99" i="32"/>
  <c r="FY99" i="32"/>
  <c r="GQ99" i="32"/>
  <c r="HL99" i="32"/>
  <c r="GT107" i="32"/>
  <c r="HI107" i="32"/>
  <c r="GK107" i="32"/>
  <c r="GW107" i="32"/>
  <c r="GB107" i="32"/>
  <c r="GE107" i="32"/>
  <c r="GQ107" i="32"/>
  <c r="FV107" i="32"/>
  <c r="HF107" i="32"/>
  <c r="HC107" i="32"/>
  <c r="FY107" i="32"/>
  <c r="GH107" i="32"/>
  <c r="HL107" i="32"/>
  <c r="GN107" i="32"/>
  <c r="GZ107" i="32"/>
  <c r="GT115" i="32"/>
  <c r="GW115" i="32"/>
  <c r="GK115" i="32"/>
  <c r="FY115" i="32"/>
  <c r="GQ115" i="32"/>
  <c r="GB115" i="32"/>
  <c r="HF115" i="32"/>
  <c r="GZ115" i="32"/>
  <c r="HL115" i="32"/>
  <c r="FV115" i="32"/>
  <c r="GE115" i="32"/>
  <c r="HC115" i="32"/>
  <c r="HI115" i="32"/>
  <c r="GN115" i="32"/>
  <c r="GH115" i="32"/>
  <c r="GT123" i="32"/>
  <c r="HI123" i="32"/>
  <c r="FY123" i="32"/>
  <c r="GK123" i="32"/>
  <c r="HL123" i="32"/>
  <c r="FV123" i="32"/>
  <c r="GN123" i="32"/>
  <c r="GW123" i="32"/>
  <c r="GZ123" i="32"/>
  <c r="HC123" i="32"/>
  <c r="HF123" i="32"/>
  <c r="GE123" i="32"/>
  <c r="GQ123" i="32"/>
  <c r="GB123" i="32"/>
  <c r="GH123" i="32"/>
  <c r="HL131" i="32"/>
  <c r="HI131" i="32"/>
  <c r="HC131" i="32"/>
  <c r="GK131" i="32"/>
  <c r="HF131" i="32"/>
  <c r="FY131" i="32"/>
  <c r="GW131" i="32"/>
  <c r="FV131" i="32"/>
  <c r="GB131" i="32"/>
  <c r="GZ131" i="32"/>
  <c r="GN131" i="32"/>
  <c r="GH131" i="32"/>
  <c r="GT131" i="32"/>
  <c r="GE131" i="32"/>
  <c r="GQ131" i="32"/>
  <c r="GW139" i="32"/>
  <c r="HC139" i="32"/>
  <c r="HI139" i="32"/>
  <c r="GK139" i="32"/>
  <c r="FV139" i="32"/>
  <c r="HF139" i="32"/>
  <c r="GH139" i="32"/>
  <c r="HL139" i="32"/>
  <c r="FY139" i="32"/>
  <c r="GZ139" i="32"/>
  <c r="GE139" i="32"/>
  <c r="GT139" i="32"/>
  <c r="GQ139" i="32"/>
  <c r="GB139" i="32"/>
  <c r="GN139" i="32"/>
  <c r="HC147" i="32"/>
  <c r="GQ147" i="32"/>
  <c r="GW147" i="32"/>
  <c r="HL147" i="32"/>
  <c r="GK147" i="32"/>
  <c r="FV147" i="32"/>
  <c r="FY147" i="32"/>
  <c r="GT147" i="32"/>
  <c r="GH147" i="32"/>
  <c r="HI147" i="32"/>
  <c r="HF147" i="32"/>
  <c r="GZ147" i="32"/>
  <c r="GE147" i="32"/>
  <c r="GN147" i="32"/>
  <c r="GB147" i="32"/>
  <c r="HL155" i="32"/>
  <c r="GK155" i="32"/>
  <c r="FV155" i="32"/>
  <c r="HF155" i="32"/>
  <c r="GH155" i="32"/>
  <c r="HC155" i="32"/>
  <c r="HI155" i="32"/>
  <c r="GT155" i="32"/>
  <c r="GE155" i="32"/>
  <c r="GN155" i="32"/>
  <c r="GZ155" i="32"/>
  <c r="GW155" i="32"/>
  <c r="GQ155" i="32"/>
  <c r="FY155" i="32"/>
  <c r="GB155" i="32"/>
  <c r="GK163" i="32"/>
  <c r="HI163" i="32"/>
  <c r="HL163" i="32"/>
  <c r="FV163" i="32"/>
  <c r="GQ163" i="32"/>
  <c r="GB163" i="32"/>
  <c r="GW163" i="32"/>
  <c r="GE163" i="32"/>
  <c r="FY163" i="32"/>
  <c r="HF163" i="32"/>
  <c r="GN163" i="32"/>
  <c r="GZ163" i="32"/>
  <c r="GT163" i="32"/>
  <c r="GH163" i="32"/>
  <c r="HC163" i="32"/>
  <c r="FY171" i="32"/>
  <c r="GZ171" i="32"/>
  <c r="GH171" i="32"/>
  <c r="HF171" i="32"/>
  <c r="FV171" i="32"/>
  <c r="HL171" i="32"/>
  <c r="GE171" i="32"/>
  <c r="GQ171" i="32"/>
  <c r="GN171" i="32"/>
  <c r="GW171" i="32"/>
  <c r="GT171" i="32"/>
  <c r="GK171" i="32"/>
  <c r="GB171" i="32"/>
  <c r="HI171" i="32"/>
  <c r="HC171" i="32"/>
  <c r="GQ179" i="32"/>
  <c r="GE179" i="32"/>
  <c r="GZ179" i="32"/>
  <c r="GW179" i="32"/>
  <c r="GK179" i="32"/>
  <c r="HC179" i="32"/>
  <c r="HL179" i="32"/>
  <c r="GH179" i="32"/>
  <c r="GN179" i="32"/>
  <c r="HF179" i="32"/>
  <c r="FY179" i="32"/>
  <c r="GT179" i="32"/>
  <c r="HI179" i="32"/>
  <c r="GB179" i="32"/>
  <c r="FV179" i="32"/>
  <c r="GZ187" i="32"/>
  <c r="HI187" i="32"/>
  <c r="FV187" i="32"/>
  <c r="GB187" i="32"/>
  <c r="GE187" i="32"/>
  <c r="GW187" i="32"/>
  <c r="GK187" i="32"/>
  <c r="GQ187" i="32"/>
  <c r="FY187" i="32"/>
  <c r="HC187" i="32"/>
  <c r="GT187" i="32"/>
  <c r="HL187" i="32"/>
  <c r="GH187" i="32"/>
  <c r="GN187" i="32"/>
  <c r="HF187" i="32"/>
  <c r="GE195" i="32"/>
  <c r="FY195" i="32"/>
  <c r="GZ195" i="32"/>
  <c r="GB195" i="32"/>
  <c r="HI195" i="32"/>
  <c r="GW195" i="32"/>
  <c r="GK195" i="32"/>
  <c r="HF195" i="32"/>
  <c r="GT195" i="32"/>
  <c r="HL195" i="32"/>
  <c r="HC195" i="32"/>
  <c r="FV195" i="32"/>
  <c r="GH195" i="32"/>
  <c r="GN195" i="32"/>
  <c r="GQ195" i="32"/>
  <c r="GB403" i="32"/>
  <c r="GH403" i="32"/>
  <c r="FY403" i="32"/>
  <c r="GE403" i="32"/>
  <c r="GQ403" i="32"/>
  <c r="HC403" i="32"/>
  <c r="GZ403" i="32"/>
  <c r="GT403" i="32"/>
  <c r="GW403" i="32"/>
  <c r="HI403" i="32"/>
  <c r="GK403" i="32"/>
  <c r="HL403" i="32"/>
  <c r="FV403" i="32"/>
  <c r="GN403" i="32"/>
  <c r="HF403" i="32"/>
  <c r="GT411" i="32"/>
  <c r="GQ411" i="32"/>
  <c r="GE411" i="32"/>
  <c r="FV411" i="32"/>
  <c r="FY411" i="32"/>
  <c r="GB411" i="32"/>
  <c r="GH411" i="32"/>
  <c r="GW411" i="32"/>
  <c r="GZ411" i="32"/>
  <c r="HC411" i="32"/>
  <c r="HL411" i="32"/>
  <c r="HI411" i="32"/>
  <c r="GK411" i="32"/>
  <c r="GN411" i="32"/>
  <c r="HF411" i="32"/>
  <c r="GZ419" i="32"/>
  <c r="GE419" i="32"/>
  <c r="GT419" i="32"/>
  <c r="GB419" i="32"/>
  <c r="GQ419" i="32"/>
  <c r="FY419" i="32"/>
  <c r="FV419" i="32"/>
  <c r="HI419" i="32"/>
  <c r="HF419" i="32"/>
  <c r="GK419" i="32"/>
  <c r="GN419" i="32"/>
  <c r="HL419" i="32"/>
  <c r="GH419" i="32"/>
  <c r="GW419" i="32"/>
  <c r="HC419" i="32"/>
  <c r="FV427" i="32"/>
  <c r="GZ427" i="32"/>
  <c r="GB427" i="32"/>
  <c r="GW427" i="32"/>
  <c r="GT427" i="32"/>
  <c r="HF427" i="32"/>
  <c r="GE427" i="32"/>
  <c r="HC427" i="32"/>
  <c r="HI427" i="32"/>
  <c r="GH427" i="32"/>
  <c r="GQ427" i="32"/>
  <c r="GK427" i="32"/>
  <c r="GN427" i="32"/>
  <c r="FY427" i="32"/>
  <c r="HL427" i="32"/>
  <c r="HL435" i="32"/>
  <c r="GW435" i="32"/>
  <c r="GB435" i="32"/>
  <c r="FY435" i="32"/>
  <c r="HC435" i="32"/>
  <c r="GZ435" i="32"/>
  <c r="HI435" i="32"/>
  <c r="GN435" i="32"/>
  <c r="HF435" i="32"/>
  <c r="GE435" i="32"/>
  <c r="FV435" i="32"/>
  <c r="GT435" i="32"/>
  <c r="GK435" i="32"/>
  <c r="GH435" i="32"/>
  <c r="GQ435" i="32"/>
  <c r="GT443" i="32"/>
  <c r="GH443" i="32"/>
  <c r="GW443" i="32"/>
  <c r="GB443" i="32"/>
  <c r="GZ443" i="32"/>
  <c r="HF443" i="32"/>
  <c r="FV443" i="32"/>
  <c r="GE443" i="32"/>
  <c r="FY443" i="32"/>
  <c r="GK443" i="32"/>
  <c r="HC443" i="32"/>
  <c r="GQ443" i="32"/>
  <c r="HL443" i="32"/>
  <c r="GN443" i="32"/>
  <c r="HI443" i="32"/>
  <c r="FV451" i="32"/>
  <c r="GZ451" i="32"/>
  <c r="GT451" i="32"/>
  <c r="GW451" i="32"/>
  <c r="FY451" i="32"/>
  <c r="GK451" i="32"/>
  <c r="GB451" i="32"/>
  <c r="GE451" i="32"/>
  <c r="HI451" i="32"/>
  <c r="HL451" i="32"/>
  <c r="GN451" i="32"/>
  <c r="GQ451" i="32"/>
  <c r="HC451" i="32"/>
  <c r="HF451" i="32"/>
  <c r="GH451" i="32"/>
  <c r="GE459" i="32"/>
  <c r="HC459" i="32"/>
  <c r="GZ459" i="32"/>
  <c r="GW459" i="32"/>
  <c r="GT459" i="32"/>
  <c r="FV459" i="32"/>
  <c r="HF459" i="32"/>
  <c r="FY459" i="32"/>
  <c r="GK459" i="32"/>
  <c r="GQ459" i="32"/>
  <c r="GH459" i="32"/>
  <c r="HI459" i="32"/>
  <c r="HL459" i="32"/>
  <c r="GN459" i="32"/>
  <c r="GB459" i="32"/>
  <c r="GB477" i="32"/>
  <c r="GQ477" i="32"/>
  <c r="GW477" i="32"/>
  <c r="GE477" i="32"/>
  <c r="FV477" i="32"/>
  <c r="HC477" i="32"/>
  <c r="GH477" i="32"/>
  <c r="GK477" i="32"/>
  <c r="GT477" i="32"/>
  <c r="FY477" i="32"/>
  <c r="HF477" i="32"/>
  <c r="GZ477" i="32"/>
  <c r="HI477" i="32"/>
  <c r="HL477" i="32"/>
  <c r="GN477" i="32"/>
  <c r="GT485" i="32"/>
  <c r="HI485" i="32"/>
  <c r="FV485" i="32"/>
  <c r="FY485" i="32"/>
  <c r="GZ485" i="32"/>
  <c r="GH485" i="32"/>
  <c r="HC485" i="32"/>
  <c r="GQ485" i="32"/>
  <c r="GW485" i="32"/>
  <c r="GN485" i="32"/>
  <c r="GE485" i="32"/>
  <c r="GK485" i="32"/>
  <c r="GB485" i="32"/>
  <c r="HF485" i="32"/>
  <c r="HL485" i="32"/>
  <c r="HC493" i="32"/>
  <c r="GZ493" i="32"/>
  <c r="HI493" i="32"/>
  <c r="GB493" i="32"/>
  <c r="GW493" i="32"/>
  <c r="GT493" i="32"/>
  <c r="HF493" i="32"/>
  <c r="GN493" i="32"/>
  <c r="GE493" i="32"/>
  <c r="FV493" i="32"/>
  <c r="FY493" i="32"/>
  <c r="GQ493" i="32"/>
  <c r="GH493" i="32"/>
  <c r="GK493" i="32"/>
  <c r="HL493" i="32"/>
  <c r="HC602" i="32"/>
  <c r="GK602" i="32"/>
  <c r="GH602" i="32"/>
  <c r="FV602" i="32"/>
  <c r="GW602" i="32"/>
  <c r="GB602" i="32"/>
  <c r="HI602" i="32"/>
  <c r="GE602" i="32"/>
  <c r="HF602" i="32"/>
  <c r="HL602" i="32"/>
  <c r="GT602" i="32"/>
  <c r="GQ602" i="32"/>
  <c r="GN602" i="32"/>
  <c r="FY602" i="32"/>
  <c r="GZ602" i="32"/>
  <c r="HL610" i="32"/>
  <c r="HC610" i="32"/>
  <c r="GZ610" i="32"/>
  <c r="HF610" i="32"/>
  <c r="HI610" i="32"/>
  <c r="FY610" i="32"/>
  <c r="GB610" i="32"/>
  <c r="GT610" i="32"/>
  <c r="GE610" i="32"/>
  <c r="GN610" i="32"/>
  <c r="GH610" i="32"/>
  <c r="GW610" i="32"/>
  <c r="GQ610" i="32"/>
  <c r="FV610" i="32"/>
  <c r="GK610" i="32"/>
  <c r="AD408" i="32"/>
  <c r="AE408" i="32" s="1"/>
  <c r="AB445" i="32"/>
  <c r="AB142" i="32"/>
  <c r="AB39" i="32"/>
  <c r="AB603" i="32"/>
  <c r="FR101" i="32"/>
  <c r="FR437" i="32"/>
  <c r="FR440" i="32"/>
  <c r="FR420" i="32"/>
  <c r="FR89" i="32"/>
  <c r="FR171" i="32"/>
  <c r="FR425" i="32"/>
  <c r="FR176" i="32"/>
  <c r="ET94" i="32"/>
  <c r="EU94" i="32" s="1"/>
  <c r="ET112" i="32"/>
  <c r="EU112" i="32" s="1"/>
  <c r="ET45" i="32"/>
  <c r="EU45" i="32" s="1"/>
  <c r="ET477" i="32"/>
  <c r="EU477" i="32" s="1"/>
  <c r="ET35" i="32"/>
  <c r="EU35" i="32" s="1"/>
  <c r="ET46" i="32"/>
  <c r="EU46" i="32" s="1"/>
  <c r="ET92" i="32"/>
  <c r="EU92" i="32" s="1"/>
  <c r="ET132" i="32"/>
  <c r="EU132" i="32" s="1"/>
  <c r="ET198" i="32"/>
  <c r="EU198" i="32" s="1"/>
  <c r="DV19" i="32"/>
  <c r="DW19" i="32" s="1"/>
  <c r="DV413" i="32"/>
  <c r="DW413" i="32" s="1"/>
  <c r="DV404" i="32"/>
  <c r="DW404" i="32" s="1"/>
  <c r="DV168" i="32"/>
  <c r="DW168" i="32" s="1"/>
  <c r="DV101" i="32"/>
  <c r="DW101" i="32" s="1"/>
  <c r="DV111" i="32"/>
  <c r="DW111" i="32" s="1"/>
  <c r="DV170" i="32"/>
  <c r="DW170" i="32" s="1"/>
  <c r="DV416" i="32"/>
  <c r="DW416" i="32" s="1"/>
  <c r="CX95" i="32"/>
  <c r="CY95" i="32" s="1"/>
  <c r="CX116" i="32"/>
  <c r="CY116" i="32" s="1"/>
  <c r="CX169" i="32"/>
  <c r="CY169" i="32" s="1"/>
  <c r="CX436" i="32"/>
  <c r="CY436" i="32" s="1"/>
  <c r="CX35" i="32"/>
  <c r="CY35" i="32" s="1"/>
  <c r="CX196" i="32"/>
  <c r="CY196" i="32" s="1"/>
  <c r="CX13" i="32"/>
  <c r="CY13" i="32" s="1"/>
  <c r="CX70" i="32"/>
  <c r="CY70" i="32" s="1"/>
  <c r="BZ104" i="32"/>
  <c r="CA104" i="32" s="1"/>
  <c r="BZ448" i="32"/>
  <c r="CA448" i="32" s="1"/>
  <c r="BZ610" i="32"/>
  <c r="CA610" i="32" s="1"/>
  <c r="BZ17" i="32"/>
  <c r="CA17" i="32" s="1"/>
  <c r="BZ195" i="32"/>
  <c r="CA195" i="32" s="1"/>
  <c r="BZ611" i="32"/>
  <c r="CA611" i="32" s="1"/>
  <c r="BZ31" i="32"/>
  <c r="CA31" i="32" s="1"/>
  <c r="BB197" i="32"/>
  <c r="BC197" i="32" s="1"/>
  <c r="BB166" i="32"/>
  <c r="BC166" i="32" s="1"/>
  <c r="BB610" i="32"/>
  <c r="BB425" i="32"/>
  <c r="BC425" i="32" s="1"/>
  <c r="BB492" i="32"/>
  <c r="BC492" i="32" s="1"/>
  <c r="AD47" i="32"/>
  <c r="AE47" i="32" s="1"/>
  <c r="DQ427" i="32"/>
  <c r="BU54" i="32"/>
  <c r="BU178" i="32"/>
  <c r="BU93" i="32"/>
  <c r="AD457" i="32"/>
  <c r="AE457" i="32" s="1"/>
  <c r="FR361" i="32"/>
  <c r="DV310" i="32"/>
  <c r="DW310" i="32" s="1"/>
  <c r="CX239" i="32"/>
  <c r="CY239" i="32" s="1"/>
  <c r="BB305" i="32"/>
  <c r="BC305" i="32" s="1"/>
  <c r="BZ351" i="32"/>
  <c r="CA351" i="32" s="1"/>
  <c r="GK20" i="32"/>
  <c r="FY20" i="32"/>
  <c r="HL20" i="32"/>
  <c r="GB20" i="32"/>
  <c r="GT20" i="32"/>
  <c r="GZ20" i="32"/>
  <c r="GQ20" i="32"/>
  <c r="GE20" i="32"/>
  <c r="GH20" i="32"/>
  <c r="HF20" i="32"/>
  <c r="GW20" i="32"/>
  <c r="FV20" i="32"/>
  <c r="HC20" i="32"/>
  <c r="HI20" i="32"/>
  <c r="GN20" i="32"/>
  <c r="GK44" i="32"/>
  <c r="GB44" i="32"/>
  <c r="HL44" i="32"/>
  <c r="GW44" i="32"/>
  <c r="GT44" i="32"/>
  <c r="GH44" i="32"/>
  <c r="FY44" i="32"/>
  <c r="GN44" i="32"/>
  <c r="FV44" i="32"/>
  <c r="GQ44" i="32"/>
  <c r="HC44" i="32"/>
  <c r="HI44" i="32"/>
  <c r="HF44" i="32"/>
  <c r="GZ44" i="32"/>
  <c r="GE44" i="32"/>
  <c r="GB68" i="32"/>
  <c r="FV68" i="32"/>
  <c r="GQ68" i="32"/>
  <c r="HL68" i="32"/>
  <c r="HF68" i="32"/>
  <c r="GT68" i="32"/>
  <c r="GW68" i="32"/>
  <c r="GK68" i="32"/>
  <c r="FY68" i="32"/>
  <c r="HI68" i="32"/>
  <c r="GN68" i="32"/>
  <c r="GZ68" i="32"/>
  <c r="HC68" i="32"/>
  <c r="GE68" i="32"/>
  <c r="GH68" i="32"/>
  <c r="GZ92" i="32"/>
  <c r="GW92" i="32"/>
  <c r="HI92" i="32"/>
  <c r="HC92" i="32"/>
  <c r="GK92" i="32"/>
  <c r="GH92" i="32"/>
  <c r="FY92" i="32"/>
  <c r="GQ92" i="32"/>
  <c r="HF92" i="32"/>
  <c r="HL92" i="32"/>
  <c r="GB92" i="32"/>
  <c r="FV92" i="32"/>
  <c r="GN92" i="32"/>
  <c r="GT92" i="32"/>
  <c r="GE92" i="32"/>
  <c r="GT116" i="32"/>
  <c r="GK116" i="32"/>
  <c r="GZ116" i="32"/>
  <c r="HF116" i="32"/>
  <c r="GH116" i="32"/>
  <c r="FV116" i="32"/>
  <c r="GB116" i="32"/>
  <c r="GW116" i="32"/>
  <c r="FY116" i="32"/>
  <c r="GN116" i="32"/>
  <c r="GE116" i="32"/>
  <c r="GQ116" i="32"/>
  <c r="HI116" i="32"/>
  <c r="HL116" i="32"/>
  <c r="HC116" i="32"/>
  <c r="GW140" i="32"/>
  <c r="HI140" i="32"/>
  <c r="FV140" i="32"/>
  <c r="HF140" i="32"/>
  <c r="HL140" i="32"/>
  <c r="HC140" i="32"/>
  <c r="GZ140" i="32"/>
  <c r="GN140" i="32"/>
  <c r="GK140" i="32"/>
  <c r="GB140" i="32"/>
  <c r="GE140" i="32"/>
  <c r="GH140" i="32"/>
  <c r="GQ140" i="32"/>
  <c r="GT140" i="32"/>
  <c r="FY140" i="32"/>
  <c r="FV156" i="32"/>
  <c r="GH156" i="32"/>
  <c r="HI156" i="32"/>
  <c r="GW156" i="32"/>
  <c r="HF156" i="32"/>
  <c r="FY156" i="32"/>
  <c r="HL156" i="32"/>
  <c r="GT156" i="32"/>
  <c r="GQ156" i="32"/>
  <c r="GE156" i="32"/>
  <c r="GB156" i="32"/>
  <c r="GK156" i="32"/>
  <c r="GN156" i="32"/>
  <c r="GZ156" i="32"/>
  <c r="HC156" i="32"/>
  <c r="GE180" i="32"/>
  <c r="FY180" i="32"/>
  <c r="GT180" i="32"/>
  <c r="GB180" i="32"/>
  <c r="HF180" i="32"/>
  <c r="GH180" i="32"/>
  <c r="GW180" i="32"/>
  <c r="GQ180" i="32"/>
  <c r="GK180" i="32"/>
  <c r="HC180" i="32"/>
  <c r="HI180" i="32"/>
  <c r="HL180" i="32"/>
  <c r="GZ180" i="32"/>
  <c r="FV180" i="32"/>
  <c r="GN180" i="32"/>
  <c r="GB404" i="32"/>
  <c r="GE404" i="32"/>
  <c r="GZ404" i="32"/>
  <c r="GK404" i="32"/>
  <c r="HC404" i="32"/>
  <c r="GT404" i="32"/>
  <c r="HF404" i="32"/>
  <c r="HL404" i="32"/>
  <c r="HI404" i="32"/>
  <c r="FY404" i="32"/>
  <c r="FV404" i="32"/>
  <c r="GN404" i="32"/>
  <c r="GQ404" i="32"/>
  <c r="GW404" i="32"/>
  <c r="GH404" i="32"/>
  <c r="HC428" i="32"/>
  <c r="HF428" i="32"/>
  <c r="GE428" i="32"/>
  <c r="GZ428" i="32"/>
  <c r="GW428" i="32"/>
  <c r="GT428" i="32"/>
  <c r="FY428" i="32"/>
  <c r="GH428" i="32"/>
  <c r="GN428" i="32"/>
  <c r="GK428" i="32"/>
  <c r="FV428" i="32"/>
  <c r="HI428" i="32"/>
  <c r="HL428" i="32"/>
  <c r="GB428" i="32"/>
  <c r="GQ428" i="32"/>
  <c r="HI452" i="32"/>
  <c r="GK452" i="32"/>
  <c r="GZ452" i="32"/>
  <c r="HF452" i="32"/>
  <c r="GW452" i="32"/>
  <c r="FV452" i="32"/>
  <c r="GT452" i="32"/>
  <c r="GE452" i="32"/>
  <c r="FY452" i="32"/>
  <c r="GB452" i="32"/>
  <c r="GN452" i="32"/>
  <c r="HC452" i="32"/>
  <c r="GH452" i="32"/>
  <c r="HL452" i="32"/>
  <c r="GQ452" i="32"/>
  <c r="GB486" i="32"/>
  <c r="FV486" i="32"/>
  <c r="FY486" i="32"/>
  <c r="GQ486" i="32"/>
  <c r="GE486" i="32"/>
  <c r="GW486" i="32"/>
  <c r="HL486" i="32"/>
  <c r="GZ486" i="32"/>
  <c r="GH486" i="32"/>
  <c r="GK486" i="32"/>
  <c r="HI486" i="32"/>
  <c r="GN486" i="32"/>
  <c r="HF486" i="32"/>
  <c r="GT486" i="32"/>
  <c r="HC486" i="32"/>
  <c r="FP611" i="32"/>
  <c r="GE611" i="32"/>
  <c r="HL611" i="32"/>
  <c r="GK611" i="32"/>
  <c r="FV611" i="32"/>
  <c r="HI611" i="32"/>
  <c r="GT611" i="32"/>
  <c r="FY611" i="32"/>
  <c r="GW611" i="32"/>
  <c r="GQ611" i="32"/>
  <c r="HC611" i="32"/>
  <c r="GH611" i="32"/>
  <c r="GZ611" i="32"/>
  <c r="GN611" i="32"/>
  <c r="GB611" i="32"/>
  <c r="HF611" i="32"/>
  <c r="CA132" i="32"/>
  <c r="BH457" i="32"/>
  <c r="BI457" i="32" s="1"/>
  <c r="BH487" i="32"/>
  <c r="BI487" i="32" s="1"/>
  <c r="EB460" i="32"/>
  <c r="EC460" i="32" s="1"/>
  <c r="EB451" i="32"/>
  <c r="EC451" i="32" s="1"/>
  <c r="GE216" i="32"/>
  <c r="FV216" i="32"/>
  <c r="HL216" i="32"/>
  <c r="GB216" i="32"/>
  <c r="FY216" i="32"/>
  <c r="GZ216" i="32"/>
  <c r="GW216" i="32"/>
  <c r="GT216" i="32"/>
  <c r="GK216" i="32"/>
  <c r="GH216" i="32"/>
  <c r="GQ216" i="32"/>
  <c r="HF216" i="32"/>
  <c r="HI216" i="32"/>
  <c r="HC216" i="32"/>
  <c r="GN216" i="32"/>
  <c r="GE240" i="32"/>
  <c r="GT240" i="32"/>
  <c r="GZ240" i="32"/>
  <c r="HI240" i="32"/>
  <c r="GN240" i="32"/>
  <c r="HL240" i="32"/>
  <c r="FV240" i="32"/>
  <c r="HF240" i="32"/>
  <c r="GK240" i="32"/>
  <c r="GB240" i="32"/>
  <c r="GW240" i="32"/>
  <c r="GQ240" i="32"/>
  <c r="GH240" i="32"/>
  <c r="HC240" i="32"/>
  <c r="FY240" i="32"/>
  <c r="GE264" i="32"/>
  <c r="FV264" i="32"/>
  <c r="HF264" i="32"/>
  <c r="FY264" i="32"/>
  <c r="HL264" i="32"/>
  <c r="GZ264" i="32"/>
  <c r="GW264" i="32"/>
  <c r="GQ264" i="32"/>
  <c r="GB264" i="32"/>
  <c r="GK264" i="32"/>
  <c r="GN264" i="32"/>
  <c r="GH264" i="32"/>
  <c r="HC264" i="32"/>
  <c r="GT264" i="32"/>
  <c r="HI264" i="32"/>
  <c r="HI288" i="32"/>
  <c r="GQ288" i="32"/>
  <c r="GE288" i="32"/>
  <c r="GH288" i="32"/>
  <c r="GW288" i="32"/>
  <c r="HC288" i="32"/>
  <c r="GZ288" i="32"/>
  <c r="FV288" i="32"/>
  <c r="GK288" i="32"/>
  <c r="GB288" i="32"/>
  <c r="GN288" i="32"/>
  <c r="GT288" i="32"/>
  <c r="FY288" i="32"/>
  <c r="HF288" i="32"/>
  <c r="HL288" i="32"/>
  <c r="GZ312" i="32"/>
  <c r="HI312" i="32"/>
  <c r="GE312" i="32"/>
  <c r="GH312" i="32"/>
  <c r="GB312" i="32"/>
  <c r="FY312" i="32"/>
  <c r="GQ312" i="32"/>
  <c r="HF312" i="32"/>
  <c r="GT312" i="32"/>
  <c r="HC312" i="32"/>
  <c r="HL312" i="32"/>
  <c r="FV312" i="32"/>
  <c r="GW312" i="32"/>
  <c r="GN312" i="32"/>
  <c r="GK312" i="32"/>
  <c r="GK336" i="32"/>
  <c r="GE336" i="32"/>
  <c r="GQ336" i="32"/>
  <c r="GH336" i="32"/>
  <c r="GZ336" i="32"/>
  <c r="GW336" i="32"/>
  <c r="HI336" i="32"/>
  <c r="GN336" i="32"/>
  <c r="FY336" i="32"/>
  <c r="GB336" i="32"/>
  <c r="HC336" i="32"/>
  <c r="HL336" i="32"/>
  <c r="HF336" i="32"/>
  <c r="GT336" i="32"/>
  <c r="FV336" i="32"/>
  <c r="HI352" i="32"/>
  <c r="GK352" i="32"/>
  <c r="FY352" i="32"/>
  <c r="GE352" i="32"/>
  <c r="GH352" i="32"/>
  <c r="HC352" i="32"/>
  <c r="GW352" i="32"/>
  <c r="GZ352" i="32"/>
  <c r="GN352" i="32"/>
  <c r="GQ352" i="32"/>
  <c r="FV352" i="32"/>
  <c r="HL352" i="32"/>
  <c r="GT352" i="32"/>
  <c r="GB352" i="32"/>
  <c r="HF352" i="32"/>
  <c r="FV368" i="32"/>
  <c r="GZ368" i="32"/>
  <c r="FY368" i="32"/>
  <c r="GK368" i="32"/>
  <c r="GQ368" i="32"/>
  <c r="GE368" i="32"/>
  <c r="GT368" i="32"/>
  <c r="HC368" i="32"/>
  <c r="GB368" i="32"/>
  <c r="GW368" i="32"/>
  <c r="HF368" i="32"/>
  <c r="GH368" i="32"/>
  <c r="HI368" i="32"/>
  <c r="GN368" i="32"/>
  <c r="HL368" i="32"/>
  <c r="GE392" i="32"/>
  <c r="FV392" i="32"/>
  <c r="HI392" i="32"/>
  <c r="FY392" i="32"/>
  <c r="GQ392" i="32"/>
  <c r="GK392" i="32"/>
  <c r="HF392" i="32"/>
  <c r="GT392" i="32"/>
  <c r="GB392" i="32"/>
  <c r="HL392" i="32"/>
  <c r="GW392" i="32"/>
  <c r="GN392" i="32"/>
  <c r="HC392" i="32"/>
  <c r="GH392" i="32"/>
  <c r="GZ392" i="32"/>
  <c r="GE468" i="32"/>
  <c r="HC468" i="32"/>
  <c r="GT468" i="32"/>
  <c r="HI468" i="32"/>
  <c r="GZ468" i="32"/>
  <c r="HF468" i="32"/>
  <c r="GK468" i="32"/>
  <c r="HL468" i="32"/>
  <c r="GH468" i="32"/>
  <c r="GQ468" i="32"/>
  <c r="GW468" i="32"/>
  <c r="FV468" i="32"/>
  <c r="GB468" i="32"/>
  <c r="FY468" i="32"/>
  <c r="GN468" i="32"/>
  <c r="CV132" i="32"/>
  <c r="GZ21" i="32"/>
  <c r="GK21" i="32"/>
  <c r="HI21" i="32"/>
  <c r="GT21" i="32"/>
  <c r="HL21" i="32"/>
  <c r="FV21" i="32"/>
  <c r="GH21" i="32"/>
  <c r="HC21" i="32"/>
  <c r="GB21" i="32"/>
  <c r="FY21" i="32"/>
  <c r="GQ21" i="32"/>
  <c r="GE21" i="32"/>
  <c r="GW21" i="32"/>
  <c r="GN21" i="32"/>
  <c r="HF21" i="32"/>
  <c r="BX336" i="32"/>
  <c r="AB312" i="32"/>
  <c r="EF376" i="32"/>
  <c r="GT225" i="32"/>
  <c r="GB225" i="32"/>
  <c r="FY225" i="32"/>
  <c r="HC225" i="32"/>
  <c r="GW225" i="32"/>
  <c r="HI225" i="32"/>
  <c r="GE225" i="32"/>
  <c r="GK225" i="32"/>
  <c r="FV225" i="32"/>
  <c r="GH225" i="32"/>
  <c r="GZ225" i="32"/>
  <c r="HF225" i="32"/>
  <c r="HL225" i="32"/>
  <c r="GQ225" i="32"/>
  <c r="GN225" i="32"/>
  <c r="GT249" i="32"/>
  <c r="GK249" i="32"/>
  <c r="GB249" i="32"/>
  <c r="GW249" i="32"/>
  <c r="GZ249" i="32"/>
  <c r="HI249" i="32"/>
  <c r="HL249" i="32"/>
  <c r="GH249" i="32"/>
  <c r="HF249" i="32"/>
  <c r="GN249" i="32"/>
  <c r="FV249" i="32"/>
  <c r="HC249" i="32"/>
  <c r="GQ249" i="32"/>
  <c r="FY249" i="32"/>
  <c r="GE249" i="32"/>
  <c r="GT265" i="32"/>
  <c r="GB265" i="32"/>
  <c r="HC265" i="32"/>
  <c r="HI265" i="32"/>
  <c r="FY265" i="32"/>
  <c r="GZ265" i="32"/>
  <c r="HL265" i="32"/>
  <c r="GW265" i="32"/>
  <c r="GQ265" i="32"/>
  <c r="FV265" i="32"/>
  <c r="GN265" i="32"/>
  <c r="GK265" i="32"/>
  <c r="HF265" i="32"/>
  <c r="GH265" i="32"/>
  <c r="GE265" i="32"/>
  <c r="GW281" i="32"/>
  <c r="HI281" i="32"/>
  <c r="GB281" i="32"/>
  <c r="FV281" i="32"/>
  <c r="HC281" i="32"/>
  <c r="GZ281" i="32"/>
  <c r="GK281" i="32"/>
  <c r="GH281" i="32"/>
  <c r="GQ281" i="32"/>
  <c r="GT281" i="32"/>
  <c r="GE281" i="32"/>
  <c r="HL281" i="32"/>
  <c r="HF281" i="32"/>
  <c r="FY281" i="32"/>
  <c r="GN281" i="32"/>
  <c r="FV289" i="32"/>
  <c r="HF289" i="32"/>
  <c r="GK289" i="32"/>
  <c r="GW289" i="32"/>
  <c r="HI289" i="32"/>
  <c r="GH289" i="32"/>
  <c r="GE289" i="32"/>
  <c r="GQ289" i="32"/>
  <c r="GT289" i="32"/>
  <c r="GZ289" i="32"/>
  <c r="HC289" i="32"/>
  <c r="GB289" i="32"/>
  <c r="FY289" i="32"/>
  <c r="GN289" i="32"/>
  <c r="HL289" i="32"/>
  <c r="GE313" i="32"/>
  <c r="HI313" i="32"/>
  <c r="FV313" i="32"/>
  <c r="HL313" i="32"/>
  <c r="GB313" i="32"/>
  <c r="GK313" i="32"/>
  <c r="GH313" i="32"/>
  <c r="HF313" i="32"/>
  <c r="GT313" i="32"/>
  <c r="GW313" i="32"/>
  <c r="GN313" i="32"/>
  <c r="GQ313" i="32"/>
  <c r="GZ313" i="32"/>
  <c r="FY313" i="32"/>
  <c r="HC313" i="32"/>
  <c r="GE321" i="32"/>
  <c r="HC321" i="32"/>
  <c r="FY321" i="32"/>
  <c r="FV321" i="32"/>
  <c r="HF321" i="32"/>
  <c r="GT321" i="32"/>
  <c r="GB321" i="32"/>
  <c r="GW321" i="32"/>
  <c r="HL321" i="32"/>
  <c r="GZ321" i="32"/>
  <c r="GK321" i="32"/>
  <c r="GN321" i="32"/>
  <c r="HI321" i="32"/>
  <c r="GH321" i="32"/>
  <c r="GQ321" i="32"/>
  <c r="HC329" i="32"/>
  <c r="HL329" i="32"/>
  <c r="GQ329" i="32"/>
  <c r="HF329" i="32"/>
  <c r="GT329" i="32"/>
  <c r="GW329" i="32"/>
  <c r="GE329" i="32"/>
  <c r="GK329" i="32"/>
  <c r="FY329" i="32"/>
  <c r="GH329" i="32"/>
  <c r="GB329" i="32"/>
  <c r="FV329" i="32"/>
  <c r="GZ329" i="32"/>
  <c r="HI329" i="32"/>
  <c r="GN329" i="32"/>
  <c r="GZ337" i="32"/>
  <c r="HC337" i="32"/>
  <c r="FV337" i="32"/>
  <c r="GE337" i="32"/>
  <c r="FY337" i="32"/>
  <c r="GQ337" i="32"/>
  <c r="HF337" i="32"/>
  <c r="GT337" i="32"/>
  <c r="GW337" i="32"/>
  <c r="HL337" i="32"/>
  <c r="GK337" i="32"/>
  <c r="GB337" i="32"/>
  <c r="HI337" i="32"/>
  <c r="GH337" i="32"/>
  <c r="GN337" i="32"/>
  <c r="HC345" i="32"/>
  <c r="GH345" i="32"/>
  <c r="GE345" i="32"/>
  <c r="HL345" i="32"/>
  <c r="GQ345" i="32"/>
  <c r="GZ345" i="32"/>
  <c r="GB345" i="32"/>
  <c r="HF345" i="32"/>
  <c r="GT345" i="32"/>
  <c r="GW345" i="32"/>
  <c r="HI345" i="32"/>
  <c r="FY345" i="32"/>
  <c r="FV345" i="32"/>
  <c r="GK345" i="32"/>
  <c r="GN345" i="32"/>
  <c r="GE369" i="32"/>
  <c r="GZ369" i="32"/>
  <c r="FV369" i="32"/>
  <c r="HI369" i="32"/>
  <c r="HC369" i="32"/>
  <c r="GB369" i="32"/>
  <c r="FY369" i="32"/>
  <c r="GH369" i="32"/>
  <c r="GK369" i="32"/>
  <c r="GN369" i="32"/>
  <c r="HL369" i="32"/>
  <c r="HF369" i="32"/>
  <c r="GQ369" i="32"/>
  <c r="GT369" i="32"/>
  <c r="GW369" i="32"/>
  <c r="FV377" i="32"/>
  <c r="HI377" i="32"/>
  <c r="GZ377" i="32"/>
  <c r="HC377" i="32"/>
  <c r="GB377" i="32"/>
  <c r="GE377" i="32"/>
  <c r="FY377" i="32"/>
  <c r="HL377" i="32"/>
  <c r="GQ377" i="32"/>
  <c r="GK377" i="32"/>
  <c r="GH377" i="32"/>
  <c r="GN377" i="32"/>
  <c r="HF377" i="32"/>
  <c r="GW377" i="32"/>
  <c r="GT377" i="32"/>
  <c r="HL385" i="32"/>
  <c r="HI385" i="32"/>
  <c r="GB385" i="32"/>
  <c r="GE385" i="32"/>
  <c r="HC385" i="32"/>
  <c r="GZ385" i="32"/>
  <c r="GK385" i="32"/>
  <c r="GT385" i="32"/>
  <c r="GW385" i="32"/>
  <c r="GN385" i="32"/>
  <c r="GQ385" i="32"/>
  <c r="FY385" i="32"/>
  <c r="GH385" i="32"/>
  <c r="HF385" i="32"/>
  <c r="FV385" i="32"/>
  <c r="HL393" i="32"/>
  <c r="GE393" i="32"/>
  <c r="FY393" i="32"/>
  <c r="GQ393" i="32"/>
  <c r="GK393" i="32"/>
  <c r="GT393" i="32"/>
  <c r="GW393" i="32"/>
  <c r="FV393" i="32"/>
  <c r="GB393" i="32"/>
  <c r="HI393" i="32"/>
  <c r="GZ393" i="32"/>
  <c r="HC393" i="32"/>
  <c r="GH393" i="32"/>
  <c r="HF393" i="32"/>
  <c r="GN393" i="32"/>
  <c r="GB401" i="32"/>
  <c r="FV401" i="32"/>
  <c r="FY401" i="32"/>
  <c r="HF401" i="32"/>
  <c r="GZ401" i="32"/>
  <c r="HC401" i="32"/>
  <c r="GK401" i="32"/>
  <c r="GH401" i="32"/>
  <c r="GE401" i="32"/>
  <c r="HL401" i="32"/>
  <c r="GQ401" i="32"/>
  <c r="GW401" i="32"/>
  <c r="HI401" i="32"/>
  <c r="GT401" i="32"/>
  <c r="GN401" i="32"/>
  <c r="GZ469" i="32"/>
  <c r="HC469" i="32"/>
  <c r="HI469" i="32"/>
  <c r="FV469" i="32"/>
  <c r="GB469" i="32"/>
  <c r="GE469" i="32"/>
  <c r="HF469" i="32"/>
  <c r="HL469" i="32"/>
  <c r="GW469" i="32"/>
  <c r="FY469" i="32"/>
  <c r="GQ469" i="32"/>
  <c r="GT469" i="32"/>
  <c r="GN469" i="32"/>
  <c r="GH469" i="32"/>
  <c r="GK469" i="32"/>
  <c r="AZ13" i="32"/>
  <c r="CV434" i="32"/>
  <c r="BX410" i="32"/>
  <c r="BX138" i="32"/>
  <c r="BX58" i="32"/>
  <c r="DT20" i="32"/>
  <c r="ER178" i="32"/>
  <c r="ER45" i="32"/>
  <c r="DT604" i="32"/>
  <c r="FP34" i="32"/>
  <c r="HF22" i="32"/>
  <c r="GT22" i="32"/>
  <c r="GB22" i="32"/>
  <c r="HL22" i="32"/>
  <c r="FV22" i="32"/>
  <c r="HC22" i="32"/>
  <c r="GW22" i="32"/>
  <c r="FY22" i="32"/>
  <c r="HI22" i="32"/>
  <c r="GH22" i="32"/>
  <c r="GE22" i="32"/>
  <c r="GZ22" i="32"/>
  <c r="GQ22" i="32"/>
  <c r="GK22" i="32"/>
  <c r="GN22" i="32"/>
  <c r="GT46" i="32"/>
  <c r="GW46" i="32"/>
  <c r="FV46" i="32"/>
  <c r="GB46" i="32"/>
  <c r="FY46" i="32"/>
  <c r="GQ46" i="32"/>
  <c r="HF46" i="32"/>
  <c r="GK46" i="32"/>
  <c r="GZ46" i="32"/>
  <c r="HL46" i="32"/>
  <c r="HI46" i="32"/>
  <c r="GN46" i="32"/>
  <c r="GE46" i="32"/>
  <c r="GH46" i="32"/>
  <c r="HC46" i="32"/>
  <c r="GK70" i="32"/>
  <c r="GB70" i="32"/>
  <c r="GT70" i="32"/>
  <c r="FV70" i="32"/>
  <c r="GW70" i="32"/>
  <c r="HF70" i="32"/>
  <c r="FY70" i="32"/>
  <c r="GZ70" i="32"/>
  <c r="GN70" i="32"/>
  <c r="HI70" i="32"/>
  <c r="GQ70" i="32"/>
  <c r="GE70" i="32"/>
  <c r="HL70" i="32"/>
  <c r="HC70" i="32"/>
  <c r="GH70" i="32"/>
  <c r="GE94" i="32"/>
  <c r="FV94" i="32"/>
  <c r="GZ94" i="32"/>
  <c r="FY94" i="32"/>
  <c r="GW94" i="32"/>
  <c r="HI94" i="32"/>
  <c r="HL94" i="32"/>
  <c r="GH94" i="32"/>
  <c r="HF94" i="32"/>
  <c r="GT94" i="32"/>
  <c r="HC94" i="32"/>
  <c r="GN94" i="32"/>
  <c r="GK94" i="32"/>
  <c r="GQ94" i="32"/>
  <c r="GB94" i="32"/>
  <c r="GQ126" i="32"/>
  <c r="FY126" i="32"/>
  <c r="GW126" i="32"/>
  <c r="FV126" i="32"/>
  <c r="GK126" i="32"/>
  <c r="GB126" i="32"/>
  <c r="GE126" i="32"/>
  <c r="GT126" i="32"/>
  <c r="HC126" i="32"/>
  <c r="GN126" i="32"/>
  <c r="GH126" i="32"/>
  <c r="GZ126" i="32"/>
  <c r="HL126" i="32"/>
  <c r="HI126" i="32"/>
  <c r="HF126" i="32"/>
  <c r="GB174" i="32"/>
  <c r="GW174" i="32"/>
  <c r="GQ174" i="32"/>
  <c r="HI174" i="32"/>
  <c r="GZ174" i="32"/>
  <c r="FY174" i="32"/>
  <c r="GN174" i="32"/>
  <c r="GK174" i="32"/>
  <c r="HL174" i="32"/>
  <c r="HC174" i="32"/>
  <c r="GH174" i="32"/>
  <c r="HF174" i="32"/>
  <c r="GT174" i="32"/>
  <c r="GE174" i="32"/>
  <c r="FV174" i="32"/>
  <c r="FY430" i="32"/>
  <c r="HC430" i="32"/>
  <c r="HI430" i="32"/>
  <c r="FV430" i="32"/>
  <c r="GZ430" i="32"/>
  <c r="HL430" i="32"/>
  <c r="HF430" i="32"/>
  <c r="GN430" i="32"/>
  <c r="GT430" i="32"/>
  <c r="GB430" i="32"/>
  <c r="GH430" i="32"/>
  <c r="GK430" i="32"/>
  <c r="GQ430" i="32"/>
  <c r="GW430" i="32"/>
  <c r="GE430" i="32"/>
  <c r="AE66" i="32"/>
  <c r="AB454" i="32"/>
  <c r="EU444" i="32"/>
  <c r="CY165" i="32"/>
  <c r="BC188" i="32"/>
  <c r="CV98" i="32"/>
  <c r="CV476" i="32"/>
  <c r="CV78" i="32"/>
  <c r="AZ140" i="32"/>
  <c r="AB45" i="32"/>
  <c r="CA434" i="32"/>
  <c r="AB93" i="32"/>
  <c r="AB76" i="32"/>
  <c r="FP460" i="32"/>
  <c r="DT124" i="32"/>
  <c r="ER418" i="32"/>
  <c r="FP178" i="32"/>
  <c r="FP122" i="32"/>
  <c r="FP158" i="32"/>
  <c r="ER173" i="32"/>
  <c r="ER620" i="32"/>
  <c r="ER34" i="32"/>
  <c r="GZ15" i="32"/>
  <c r="GT15" i="32"/>
  <c r="GH15" i="32"/>
  <c r="FV15" i="32"/>
  <c r="FY15" i="32"/>
  <c r="HI15" i="32"/>
  <c r="HF15" i="32"/>
  <c r="GW15" i="32"/>
  <c r="GB15" i="32"/>
  <c r="GK15" i="32"/>
  <c r="HL15" i="32"/>
  <c r="GN15" i="32"/>
  <c r="GQ15" i="32"/>
  <c r="GE15" i="32"/>
  <c r="HC15" i="32"/>
  <c r="GK23" i="32"/>
  <c r="GQ23" i="32"/>
  <c r="HF23" i="32"/>
  <c r="GH23" i="32"/>
  <c r="GT23" i="32"/>
  <c r="FY23" i="32"/>
  <c r="GB23" i="32"/>
  <c r="GN23" i="32"/>
  <c r="HL23" i="32"/>
  <c r="HC23" i="32"/>
  <c r="HI23" i="32"/>
  <c r="GW23" i="32"/>
  <c r="FV23" i="32"/>
  <c r="GE23" i="32"/>
  <c r="GZ23" i="32"/>
  <c r="GK31" i="32"/>
  <c r="HF31" i="32"/>
  <c r="GH31" i="32"/>
  <c r="GQ31" i="32"/>
  <c r="GW31" i="32"/>
  <c r="FY31" i="32"/>
  <c r="GB31" i="32"/>
  <c r="HI31" i="32"/>
  <c r="GT31" i="32"/>
  <c r="HL31" i="32"/>
  <c r="HC31" i="32"/>
  <c r="GE31" i="32"/>
  <c r="FV31" i="32"/>
  <c r="GN31" i="32"/>
  <c r="GZ31" i="32"/>
  <c r="HI39" i="32"/>
  <c r="GT39" i="32"/>
  <c r="GQ39" i="32"/>
  <c r="GH39" i="32"/>
  <c r="FV39" i="32"/>
  <c r="GW39" i="32"/>
  <c r="GN39" i="32"/>
  <c r="GB39" i="32"/>
  <c r="FY39" i="32"/>
  <c r="HF39" i="32"/>
  <c r="GK39" i="32"/>
  <c r="GZ39" i="32"/>
  <c r="GE39" i="32"/>
  <c r="HL39" i="32"/>
  <c r="HC39" i="32"/>
  <c r="GK47" i="32"/>
  <c r="GT47" i="32"/>
  <c r="FV47" i="32"/>
  <c r="HF47" i="32"/>
  <c r="GQ47" i="32"/>
  <c r="GH47" i="32"/>
  <c r="GB47" i="32"/>
  <c r="GN47" i="32"/>
  <c r="GW47" i="32"/>
  <c r="GE47" i="32"/>
  <c r="GZ47" i="32"/>
  <c r="HC47" i="32"/>
  <c r="FY47" i="32"/>
  <c r="HL47" i="32"/>
  <c r="HI47" i="32"/>
  <c r="HI55" i="32"/>
  <c r="GT55" i="32"/>
  <c r="GW55" i="32"/>
  <c r="FY55" i="32"/>
  <c r="GH55" i="32"/>
  <c r="HF55" i="32"/>
  <c r="GB55" i="32"/>
  <c r="GQ55" i="32"/>
  <c r="GK55" i="32"/>
  <c r="FV55" i="32"/>
  <c r="GE55" i="32"/>
  <c r="HC55" i="32"/>
  <c r="GZ55" i="32"/>
  <c r="HL55" i="32"/>
  <c r="GN55" i="32"/>
  <c r="GK63" i="32"/>
  <c r="GW63" i="32"/>
  <c r="HF63" i="32"/>
  <c r="GH63" i="32"/>
  <c r="GQ63" i="32"/>
  <c r="FY63" i="32"/>
  <c r="HL63" i="32"/>
  <c r="HC63" i="32"/>
  <c r="GN63" i="32"/>
  <c r="GE63" i="32"/>
  <c r="FV63" i="32"/>
  <c r="GT63" i="32"/>
  <c r="GB63" i="32"/>
  <c r="GZ63" i="32"/>
  <c r="HI63" i="32"/>
  <c r="HI71" i="32"/>
  <c r="FV71" i="32"/>
  <c r="GH71" i="32"/>
  <c r="GW71" i="32"/>
  <c r="FY71" i="32"/>
  <c r="GQ71" i="32"/>
  <c r="GT71" i="32"/>
  <c r="HF71" i="32"/>
  <c r="HL71" i="32"/>
  <c r="GB71" i="32"/>
  <c r="GK71" i="32"/>
  <c r="GZ71" i="32"/>
  <c r="GN71" i="32"/>
  <c r="HC71" i="32"/>
  <c r="GE71" i="32"/>
  <c r="GZ79" i="32"/>
  <c r="HI79" i="32"/>
  <c r="GW79" i="32"/>
  <c r="GQ79" i="32"/>
  <c r="GH79" i="32"/>
  <c r="FY79" i="32"/>
  <c r="HF79" i="32"/>
  <c r="GN79" i="32"/>
  <c r="FV79" i="32"/>
  <c r="GT79" i="32"/>
  <c r="GB79" i="32"/>
  <c r="HL79" i="32"/>
  <c r="GK79" i="32"/>
  <c r="HC79" i="32"/>
  <c r="GE79" i="32"/>
  <c r="HC87" i="32"/>
  <c r="GT87" i="32"/>
  <c r="GB87" i="32"/>
  <c r="FV87" i="32"/>
  <c r="GH87" i="32"/>
  <c r="FY87" i="32"/>
  <c r="GQ87" i="32"/>
  <c r="HL87" i="32"/>
  <c r="GK87" i="32"/>
  <c r="HF87" i="32"/>
  <c r="GE87" i="32"/>
  <c r="GW87" i="32"/>
  <c r="HI87" i="32"/>
  <c r="GZ87" i="32"/>
  <c r="GN87" i="32"/>
  <c r="HC95" i="32"/>
  <c r="GB95" i="32"/>
  <c r="GT95" i="32"/>
  <c r="GZ95" i="32"/>
  <c r="FY95" i="32"/>
  <c r="GH95" i="32"/>
  <c r="FV95" i="32"/>
  <c r="GK95" i="32"/>
  <c r="GW95" i="32"/>
  <c r="HL95" i="32"/>
  <c r="HF95" i="32"/>
  <c r="GE95" i="32"/>
  <c r="GQ95" i="32"/>
  <c r="HI95" i="32"/>
  <c r="GN95" i="32"/>
  <c r="HC103" i="32"/>
  <c r="GT103" i="32"/>
  <c r="GB103" i="32"/>
  <c r="HF103" i="32"/>
  <c r="HL103" i="32"/>
  <c r="FV103" i="32"/>
  <c r="GQ103" i="32"/>
  <c r="HI103" i="32"/>
  <c r="GH103" i="32"/>
  <c r="GN103" i="32"/>
  <c r="GZ103" i="32"/>
  <c r="GE103" i="32"/>
  <c r="GK103" i="32"/>
  <c r="GW103" i="32"/>
  <c r="FY103" i="32"/>
  <c r="GT111" i="32"/>
  <c r="FY111" i="32"/>
  <c r="GQ111" i="32"/>
  <c r="FV111" i="32"/>
  <c r="GE111" i="32"/>
  <c r="GH111" i="32"/>
  <c r="GW111" i="32"/>
  <c r="GB111" i="32"/>
  <c r="HI111" i="32"/>
  <c r="HL111" i="32"/>
  <c r="HF111" i="32"/>
  <c r="GN111" i="32"/>
  <c r="HC111" i="32"/>
  <c r="GK111" i="32"/>
  <c r="GZ111" i="32"/>
  <c r="GT119" i="32"/>
  <c r="GZ119" i="32"/>
  <c r="FY119" i="32"/>
  <c r="FV119" i="32"/>
  <c r="HI119" i="32"/>
  <c r="HL119" i="32"/>
  <c r="HF119" i="32"/>
  <c r="HC119" i="32"/>
  <c r="GW119" i="32"/>
  <c r="GE119" i="32"/>
  <c r="GH119" i="32"/>
  <c r="GQ119" i="32"/>
  <c r="GN119" i="32"/>
  <c r="GB119" i="32"/>
  <c r="GK119" i="32"/>
  <c r="GT127" i="32"/>
  <c r="FY127" i="32"/>
  <c r="HC127" i="32"/>
  <c r="GB127" i="32"/>
  <c r="GW127" i="32"/>
  <c r="FV127" i="32"/>
  <c r="HI127" i="32"/>
  <c r="GH127" i="32"/>
  <c r="GN127" i="32"/>
  <c r="HL127" i="32"/>
  <c r="GE127" i="32"/>
  <c r="GZ127" i="32"/>
  <c r="HF127" i="32"/>
  <c r="GQ127" i="32"/>
  <c r="GK127" i="32"/>
  <c r="HC135" i="32"/>
  <c r="GB135" i="32"/>
  <c r="FV135" i="32"/>
  <c r="HF135" i="32"/>
  <c r="FY135" i="32"/>
  <c r="GK135" i="32"/>
  <c r="GW135" i="32"/>
  <c r="GH135" i="32"/>
  <c r="HI135" i="32"/>
  <c r="GQ135" i="32"/>
  <c r="GZ135" i="32"/>
  <c r="HL135" i="32"/>
  <c r="GT135" i="32"/>
  <c r="GE135" i="32"/>
  <c r="GN135" i="32"/>
  <c r="GH143" i="32"/>
  <c r="FY143" i="32"/>
  <c r="FV143" i="32"/>
  <c r="GK143" i="32"/>
  <c r="GW143" i="32"/>
  <c r="HC143" i="32"/>
  <c r="HI143" i="32"/>
  <c r="GQ143" i="32"/>
  <c r="GT143" i="32"/>
  <c r="GZ143" i="32"/>
  <c r="GB143" i="32"/>
  <c r="HF143" i="32"/>
  <c r="HL143" i="32"/>
  <c r="GN143" i="32"/>
  <c r="GE143" i="32"/>
  <c r="FV151" i="32"/>
  <c r="HF151" i="32"/>
  <c r="FY151" i="32"/>
  <c r="GZ151" i="32"/>
  <c r="GQ151" i="32"/>
  <c r="GK151" i="32"/>
  <c r="GW151" i="32"/>
  <c r="HC151" i="32"/>
  <c r="HL151" i="32"/>
  <c r="HI151" i="32"/>
  <c r="GH151" i="32"/>
  <c r="GN151" i="32"/>
  <c r="GT151" i="32"/>
  <c r="GB151" i="32"/>
  <c r="GE151" i="32"/>
  <c r="GB159" i="32"/>
  <c r="HC159" i="32"/>
  <c r="FV159" i="32"/>
  <c r="FY159" i="32"/>
  <c r="GH159" i="32"/>
  <c r="GK159" i="32"/>
  <c r="GN159" i="32"/>
  <c r="GT159" i="32"/>
  <c r="GW159" i="32"/>
  <c r="HF159" i="32"/>
  <c r="GQ159" i="32"/>
  <c r="HI159" i="32"/>
  <c r="GZ159" i="32"/>
  <c r="GE159" i="32"/>
  <c r="HL159" i="32"/>
  <c r="HC167" i="32"/>
  <c r="FV167" i="32"/>
  <c r="FY167" i="32"/>
  <c r="GH167" i="32"/>
  <c r="GQ167" i="32"/>
  <c r="GK167" i="32"/>
  <c r="HL167" i="32"/>
  <c r="GN167" i="32"/>
  <c r="GT167" i="32"/>
  <c r="GB167" i="32"/>
  <c r="HI167" i="32"/>
  <c r="HF167" i="32"/>
  <c r="GZ167" i="32"/>
  <c r="GW167" i="32"/>
  <c r="GE167" i="32"/>
  <c r="FY175" i="32"/>
  <c r="GB175" i="32"/>
  <c r="GW175" i="32"/>
  <c r="HI175" i="32"/>
  <c r="GH175" i="32"/>
  <c r="GE175" i="32"/>
  <c r="GQ175" i="32"/>
  <c r="HC175" i="32"/>
  <c r="HF175" i="32"/>
  <c r="GT175" i="32"/>
  <c r="FV175" i="32"/>
  <c r="GK175" i="32"/>
  <c r="GZ175" i="32"/>
  <c r="GN175" i="32"/>
  <c r="HL175" i="32"/>
  <c r="GH183" i="32"/>
  <c r="GZ183" i="32"/>
  <c r="HI183" i="32"/>
  <c r="GW183" i="32"/>
  <c r="GB183" i="32"/>
  <c r="GQ183" i="32"/>
  <c r="GE183" i="32"/>
  <c r="FV183" i="32"/>
  <c r="HL183" i="32"/>
  <c r="HC183" i="32"/>
  <c r="GK183" i="32"/>
  <c r="HF183" i="32"/>
  <c r="GT183" i="32"/>
  <c r="FY183" i="32"/>
  <c r="GN183" i="32"/>
  <c r="GW191" i="32"/>
  <c r="GE191" i="32"/>
  <c r="GH191" i="32"/>
  <c r="GZ191" i="32"/>
  <c r="HI191" i="32"/>
  <c r="GQ191" i="32"/>
  <c r="GK191" i="32"/>
  <c r="HC191" i="32"/>
  <c r="HF191" i="32"/>
  <c r="FY191" i="32"/>
  <c r="FV191" i="32"/>
  <c r="GN191" i="32"/>
  <c r="GB191" i="32"/>
  <c r="HL191" i="32"/>
  <c r="GT191" i="32"/>
  <c r="GE199" i="32"/>
  <c r="GB199" i="32"/>
  <c r="GZ199" i="32"/>
  <c r="FV199" i="32"/>
  <c r="GH199" i="32"/>
  <c r="GK199" i="32"/>
  <c r="HI199" i="32"/>
  <c r="GN199" i="32"/>
  <c r="HL199" i="32"/>
  <c r="GT199" i="32"/>
  <c r="HF199" i="32"/>
  <c r="GQ199" i="32"/>
  <c r="HC199" i="32"/>
  <c r="FY199" i="32"/>
  <c r="GW199" i="32"/>
  <c r="GW407" i="32"/>
  <c r="HF407" i="32"/>
  <c r="HI407" i="32"/>
  <c r="GZ407" i="32"/>
  <c r="HL407" i="32"/>
  <c r="GK407" i="32"/>
  <c r="GH407" i="32"/>
  <c r="GE407" i="32"/>
  <c r="GT407" i="32"/>
  <c r="HC407" i="32"/>
  <c r="FY407" i="32"/>
  <c r="GB407" i="32"/>
  <c r="GN407" i="32"/>
  <c r="FV407" i="32"/>
  <c r="GQ407" i="32"/>
  <c r="FY415" i="32"/>
  <c r="GK415" i="32"/>
  <c r="GT415" i="32"/>
  <c r="GZ415" i="32"/>
  <c r="HF415" i="32"/>
  <c r="GB415" i="32"/>
  <c r="HI415" i="32"/>
  <c r="HL415" i="32"/>
  <c r="GQ415" i="32"/>
  <c r="GE415" i="32"/>
  <c r="GW415" i="32"/>
  <c r="HC415" i="32"/>
  <c r="GH415" i="32"/>
  <c r="GN415" i="32"/>
  <c r="FV415" i="32"/>
  <c r="HC423" i="32"/>
  <c r="HL423" i="32"/>
  <c r="GK423" i="32"/>
  <c r="GZ423" i="32"/>
  <c r="FY423" i="32"/>
  <c r="GW423" i="32"/>
  <c r="HF423" i="32"/>
  <c r="GT423" i="32"/>
  <c r="GE423" i="32"/>
  <c r="HI423" i="32"/>
  <c r="GQ423" i="32"/>
  <c r="GH423" i="32"/>
  <c r="GN423" i="32"/>
  <c r="GB423" i="32"/>
  <c r="FV423" i="32"/>
  <c r="GZ431" i="32"/>
  <c r="GH431" i="32"/>
  <c r="GT431" i="32"/>
  <c r="GQ431" i="32"/>
  <c r="HI431" i="32"/>
  <c r="FV431" i="32"/>
  <c r="FY431" i="32"/>
  <c r="HC431" i="32"/>
  <c r="GK431" i="32"/>
  <c r="GE431" i="32"/>
  <c r="GW431" i="32"/>
  <c r="GB431" i="32"/>
  <c r="HF431" i="32"/>
  <c r="GN431" i="32"/>
  <c r="HL431" i="32"/>
  <c r="FY439" i="32"/>
  <c r="HI439" i="32"/>
  <c r="FV439" i="32"/>
  <c r="GE439" i="32"/>
  <c r="GW439" i="32"/>
  <c r="HF439" i="32"/>
  <c r="GB439" i="32"/>
  <c r="GK439" i="32"/>
  <c r="HC439" i="32"/>
  <c r="GT439" i="32"/>
  <c r="GN439" i="32"/>
  <c r="HL439" i="32"/>
  <c r="GH439" i="32"/>
  <c r="GZ439" i="32"/>
  <c r="GQ439" i="32"/>
  <c r="FY447" i="32"/>
  <c r="GE447" i="32"/>
  <c r="GK447" i="32"/>
  <c r="GZ447" i="32"/>
  <c r="GB447" i="32"/>
  <c r="HC447" i="32"/>
  <c r="FV447" i="32"/>
  <c r="GW447" i="32"/>
  <c r="HI447" i="32"/>
  <c r="GN447" i="32"/>
  <c r="GQ447" i="32"/>
  <c r="GH447" i="32"/>
  <c r="HF447" i="32"/>
  <c r="HL447" i="32"/>
  <c r="GT447" i="32"/>
  <c r="GK455" i="32"/>
  <c r="FY455" i="32"/>
  <c r="GB455" i="32"/>
  <c r="GZ455" i="32"/>
  <c r="HC455" i="32"/>
  <c r="GE455" i="32"/>
  <c r="HF455" i="32"/>
  <c r="GW455" i="32"/>
  <c r="HI455" i="32"/>
  <c r="GH455" i="32"/>
  <c r="HL455" i="32"/>
  <c r="GN455" i="32"/>
  <c r="GT455" i="32"/>
  <c r="GQ455" i="32"/>
  <c r="FV455" i="32"/>
  <c r="GE473" i="32"/>
  <c r="GW473" i="32"/>
  <c r="GZ473" i="32"/>
  <c r="HF473" i="32"/>
  <c r="FY473" i="32"/>
  <c r="HC473" i="32"/>
  <c r="HI473" i="32"/>
  <c r="GT473" i="32"/>
  <c r="GN473" i="32"/>
  <c r="GK473" i="32"/>
  <c r="GH473" i="32"/>
  <c r="GB473" i="32"/>
  <c r="HL473" i="32"/>
  <c r="FV473" i="32"/>
  <c r="GQ473" i="32"/>
  <c r="HI481" i="32"/>
  <c r="GB481" i="32"/>
  <c r="GQ481" i="32"/>
  <c r="GE481" i="32"/>
  <c r="HF481" i="32"/>
  <c r="GH481" i="32"/>
  <c r="HC481" i="32"/>
  <c r="FY481" i="32"/>
  <c r="GN481" i="32"/>
  <c r="FV481" i="32"/>
  <c r="GW481" i="32"/>
  <c r="GT481" i="32"/>
  <c r="HL481" i="32"/>
  <c r="GZ481" i="32"/>
  <c r="GK481" i="32"/>
  <c r="FV489" i="32"/>
  <c r="GQ489" i="32"/>
  <c r="GE489" i="32"/>
  <c r="HI489" i="32"/>
  <c r="GK489" i="32"/>
  <c r="GT489" i="32"/>
  <c r="FY489" i="32"/>
  <c r="HC489" i="32"/>
  <c r="GB489" i="32"/>
  <c r="HF489" i="32"/>
  <c r="GZ489" i="32"/>
  <c r="GH489" i="32"/>
  <c r="HL489" i="32"/>
  <c r="GW489" i="32"/>
  <c r="GN489" i="32"/>
  <c r="HC497" i="32"/>
  <c r="GE497" i="32"/>
  <c r="GK497" i="32"/>
  <c r="GH497" i="32"/>
  <c r="HI497" i="32"/>
  <c r="FY497" i="32"/>
  <c r="GQ497" i="32"/>
  <c r="GW497" i="32"/>
  <c r="HF497" i="32"/>
  <c r="HL497" i="32"/>
  <c r="GT497" i="32"/>
  <c r="FV497" i="32"/>
  <c r="GN497" i="32"/>
  <c r="GZ497" i="32"/>
  <c r="GB497" i="32"/>
  <c r="HF606" i="32"/>
  <c r="FY606" i="32"/>
  <c r="GW606" i="32"/>
  <c r="GZ606" i="32"/>
  <c r="HC606" i="32"/>
  <c r="GT606" i="32"/>
  <c r="GE606" i="32"/>
  <c r="GK606" i="32"/>
  <c r="GH606" i="32"/>
  <c r="GQ606" i="32"/>
  <c r="GN606" i="32"/>
  <c r="FV606" i="32"/>
  <c r="GB606" i="32"/>
  <c r="HL606" i="32"/>
  <c r="HI606" i="32"/>
  <c r="CI138" i="32"/>
  <c r="CJ138" i="32" s="1"/>
  <c r="AB605" i="32"/>
  <c r="AB194" i="32"/>
  <c r="EB157" i="32"/>
  <c r="AD405" i="32"/>
  <c r="AE405" i="32" s="1"/>
  <c r="AB442" i="32"/>
  <c r="AB37" i="32"/>
  <c r="FR126" i="32"/>
  <c r="FR156" i="32"/>
  <c r="FR194" i="32"/>
  <c r="FR196" i="32"/>
  <c r="FR143" i="32"/>
  <c r="FR17" i="32"/>
  <c r="FS17" i="32" s="1"/>
  <c r="FR59" i="32"/>
  <c r="FR48" i="32"/>
  <c r="FR445" i="32"/>
  <c r="ET77" i="32"/>
  <c r="EU77" i="32" s="1"/>
  <c r="ET43" i="32"/>
  <c r="EU43" i="32" s="1"/>
  <c r="ET408" i="32"/>
  <c r="EU408" i="32" s="1"/>
  <c r="ET30" i="32"/>
  <c r="EU30" i="32" s="1"/>
  <c r="ET167" i="32"/>
  <c r="EU167" i="32" s="1"/>
  <c r="ET458" i="32"/>
  <c r="EU458" i="32" s="1"/>
  <c r="ET497" i="32"/>
  <c r="EU497" i="32" s="1"/>
  <c r="ET442" i="32"/>
  <c r="EU442" i="32" s="1"/>
  <c r="DV97" i="32"/>
  <c r="DW97" i="32" s="1"/>
  <c r="DV438" i="32"/>
  <c r="DW438" i="32" s="1"/>
  <c r="DV498" i="32"/>
  <c r="DW498" i="32" s="1"/>
  <c r="DV44" i="32"/>
  <c r="DW44" i="32" s="1"/>
  <c r="DV91" i="32"/>
  <c r="DW91" i="32" s="1"/>
  <c r="DV427" i="32"/>
  <c r="DW427" i="32" s="1"/>
  <c r="DV35" i="32"/>
  <c r="DW35" i="32" s="1"/>
  <c r="DV51" i="32"/>
  <c r="DW51" i="32" s="1"/>
  <c r="DV611" i="32"/>
  <c r="DW611" i="32" s="1"/>
  <c r="CX432" i="32"/>
  <c r="CY432" i="32" s="1"/>
  <c r="CX34" i="32"/>
  <c r="CY34" i="32" s="1"/>
  <c r="CX192" i="32"/>
  <c r="CY192" i="32" s="1"/>
  <c r="CX193" i="32"/>
  <c r="CY193" i="32" s="1"/>
  <c r="CX480" i="32"/>
  <c r="CY480" i="32" s="1"/>
  <c r="CX123" i="32"/>
  <c r="CY123" i="32" s="1"/>
  <c r="CX197" i="32"/>
  <c r="CY197" i="32" s="1"/>
  <c r="CX430" i="32"/>
  <c r="CY430" i="32" s="1"/>
  <c r="BZ25" i="32"/>
  <c r="CA25" i="32" s="1"/>
  <c r="BZ456" i="32"/>
  <c r="CA456" i="32" s="1"/>
  <c r="BZ28" i="32"/>
  <c r="CA28" i="32" s="1"/>
  <c r="BZ35" i="32"/>
  <c r="CA35" i="32" s="1"/>
  <c r="BZ133" i="32"/>
  <c r="CA133" i="32" s="1"/>
  <c r="BZ142" i="32"/>
  <c r="CA142" i="32" s="1"/>
  <c r="BZ191" i="32"/>
  <c r="CA191" i="32" s="1"/>
  <c r="BB100" i="32"/>
  <c r="BC100" i="32" s="1"/>
  <c r="BB93" i="32"/>
  <c r="BC93" i="32" s="1"/>
  <c r="BB199" i="32"/>
  <c r="BC199" i="32" s="1"/>
  <c r="BB402" i="32"/>
  <c r="BC402" i="32" s="1"/>
  <c r="AD20" i="32"/>
  <c r="AE20" i="32" s="1"/>
  <c r="AB86" i="32"/>
  <c r="FP146" i="32"/>
  <c r="FP60" i="32"/>
  <c r="FP199" i="32"/>
  <c r="FP92" i="32"/>
  <c r="FP52" i="32"/>
  <c r="FP82" i="32"/>
  <c r="FP53" i="32"/>
  <c r="FP150" i="32"/>
  <c r="FP164" i="32"/>
  <c r="FP476" i="32"/>
  <c r="FP37" i="32"/>
  <c r="FP165" i="32"/>
  <c r="FP439" i="32"/>
  <c r="FP404" i="32"/>
  <c r="ER46" i="32"/>
  <c r="ER154" i="32"/>
  <c r="ER108" i="32"/>
  <c r="ER92" i="32"/>
  <c r="ER76" i="32"/>
  <c r="ER478" i="32"/>
  <c r="ER436" i="32"/>
  <c r="ER189" i="32"/>
  <c r="ER11" i="32"/>
  <c r="ER142" i="32"/>
  <c r="ER20" i="32"/>
  <c r="ER42" i="32"/>
  <c r="ER98" i="32"/>
  <c r="ER170" i="32"/>
  <c r="ER426" i="32"/>
  <c r="ER488" i="32"/>
  <c r="ER39" i="32"/>
  <c r="ER100" i="32"/>
  <c r="ER167" i="32"/>
  <c r="ER428" i="32"/>
  <c r="ER85" i="32"/>
  <c r="ER413" i="32"/>
  <c r="DT140" i="32"/>
  <c r="DT141" i="32"/>
  <c r="DT461" i="32"/>
  <c r="DT119" i="32"/>
  <c r="DT54" i="32"/>
  <c r="DT42" i="32"/>
  <c r="DT487" i="32"/>
  <c r="DT146" i="32"/>
  <c r="DT183" i="32"/>
  <c r="DT143" i="32"/>
  <c r="DT452" i="32"/>
  <c r="DT437" i="32"/>
  <c r="DT11" i="32"/>
  <c r="DT62" i="32"/>
  <c r="DT190" i="32"/>
  <c r="DT472" i="32"/>
  <c r="DT455" i="32"/>
  <c r="CV87" i="32"/>
  <c r="CV109" i="32"/>
  <c r="CV489" i="32"/>
  <c r="CV37" i="32"/>
  <c r="CV70" i="32"/>
  <c r="CV156" i="32"/>
  <c r="CV126" i="32"/>
  <c r="CV412" i="32"/>
  <c r="CV11" i="32"/>
  <c r="CV95" i="32"/>
  <c r="CV181" i="32"/>
  <c r="CV54" i="32"/>
  <c r="CV140" i="32"/>
  <c r="CV18" i="32"/>
  <c r="CV82" i="32"/>
  <c r="CV146" i="32"/>
  <c r="BX461" i="32"/>
  <c r="BX496" i="32"/>
  <c r="BX83" i="32"/>
  <c r="BX473" i="32"/>
  <c r="BX25" i="32"/>
  <c r="BX174" i="32"/>
  <c r="BX145" i="32"/>
  <c r="BX93" i="32"/>
  <c r="BX68" i="32"/>
  <c r="BX439" i="32"/>
  <c r="BX30" i="32"/>
  <c r="BX94" i="32"/>
  <c r="BX178" i="32"/>
  <c r="BX63" i="32"/>
  <c r="BX129" i="32"/>
  <c r="BX431" i="32"/>
  <c r="BX32" i="32"/>
  <c r="BX96" i="32"/>
  <c r="BX494" i="32"/>
  <c r="BX440" i="32"/>
  <c r="BX139" i="32"/>
  <c r="BX403" i="32"/>
  <c r="BX148" i="32"/>
  <c r="AZ91" i="32"/>
  <c r="AZ139" i="32"/>
  <c r="AZ187" i="32"/>
  <c r="AZ122" i="32"/>
  <c r="AZ73" i="32"/>
  <c r="AZ155" i="32"/>
  <c r="AZ93" i="32"/>
  <c r="AZ421" i="32"/>
  <c r="AZ145" i="32"/>
  <c r="AZ82" i="32"/>
  <c r="AZ410" i="32"/>
  <c r="AZ113" i="32"/>
  <c r="AZ83" i="32"/>
  <c r="AZ411" i="32"/>
  <c r="AZ129" i="32"/>
  <c r="AZ85" i="32"/>
  <c r="AZ413" i="32"/>
  <c r="AZ28" i="32"/>
  <c r="AZ156" i="32"/>
  <c r="AZ493" i="32"/>
  <c r="AZ118" i="32"/>
  <c r="AZ182" i="32"/>
  <c r="AZ446" i="32"/>
  <c r="AZ15" i="32"/>
  <c r="AZ79" i="32"/>
  <c r="AZ143" i="32"/>
  <c r="AZ407" i="32"/>
  <c r="AZ480" i="32"/>
  <c r="AZ40" i="32"/>
  <c r="AZ104" i="32"/>
  <c r="AZ168" i="32"/>
  <c r="AZ432" i="32"/>
  <c r="AB16" i="32"/>
  <c r="AB80" i="32"/>
  <c r="AB144" i="32"/>
  <c r="AB408" i="32"/>
  <c r="AB489" i="32"/>
  <c r="AB57" i="32"/>
  <c r="AB121" i="32"/>
  <c r="AB185" i="32"/>
  <c r="AB449" i="32"/>
  <c r="AB20" i="32"/>
  <c r="AB84" i="32"/>
  <c r="AB148" i="32"/>
  <c r="AB412" i="32"/>
  <c r="AD611" i="32"/>
  <c r="AE611" i="32" s="1"/>
  <c r="FR237" i="32"/>
  <c r="ET237" i="32"/>
  <c r="EU237" i="32" s="1"/>
  <c r="DV355" i="32"/>
  <c r="DW355" i="32" s="1"/>
  <c r="CX394" i="32"/>
  <c r="CY394" i="32" s="1"/>
  <c r="BX328" i="32"/>
  <c r="BX321" i="32"/>
  <c r="AB288" i="32"/>
  <c r="AB214" i="32"/>
  <c r="AB265" i="32"/>
  <c r="AB326" i="32"/>
  <c r="AB289" i="32"/>
  <c r="AB358" i="32"/>
  <c r="AB377" i="32"/>
  <c r="GK203" i="32"/>
  <c r="FV203" i="32"/>
  <c r="GE203" i="32"/>
  <c r="GZ203" i="32"/>
  <c r="GB203" i="32"/>
  <c r="GW203" i="32"/>
  <c r="GQ203" i="32"/>
  <c r="GN203" i="32"/>
  <c r="GT203" i="32"/>
  <c r="GH203" i="32"/>
  <c r="HI203" i="32"/>
  <c r="HL203" i="32"/>
  <c r="HF203" i="32"/>
  <c r="FY203" i="32"/>
  <c r="HC203" i="32"/>
  <c r="GE211" i="32"/>
  <c r="FV211" i="32"/>
  <c r="GZ211" i="32"/>
  <c r="GK211" i="32"/>
  <c r="GB211" i="32"/>
  <c r="GH211" i="32"/>
  <c r="GQ211" i="32"/>
  <c r="HI211" i="32"/>
  <c r="HC211" i="32"/>
  <c r="GT211" i="32"/>
  <c r="GW211" i="32"/>
  <c r="FY211" i="32"/>
  <c r="HF211" i="32"/>
  <c r="HL211" i="32"/>
  <c r="GN211" i="32"/>
  <c r="HI219" i="32"/>
  <c r="GZ219" i="32"/>
  <c r="HF219" i="32"/>
  <c r="FY219" i="32"/>
  <c r="GQ219" i="32"/>
  <c r="GB219" i="32"/>
  <c r="GH219" i="32"/>
  <c r="HL219" i="32"/>
  <c r="GN219" i="32"/>
  <c r="GE219" i="32"/>
  <c r="GT219" i="32"/>
  <c r="HC219" i="32"/>
  <c r="GK219" i="32"/>
  <c r="GW219" i="32"/>
  <c r="FV219" i="32"/>
  <c r="GE227" i="32"/>
  <c r="GK227" i="32"/>
  <c r="FY227" i="32"/>
  <c r="GZ227" i="32"/>
  <c r="HI227" i="32"/>
  <c r="GQ227" i="32"/>
  <c r="GN227" i="32"/>
  <c r="FV227" i="32"/>
  <c r="HC227" i="32"/>
  <c r="GW227" i="32"/>
  <c r="HF227" i="32"/>
  <c r="GB227" i="32"/>
  <c r="GH227" i="32"/>
  <c r="HL227" i="32"/>
  <c r="GT227" i="32"/>
  <c r="GK235" i="32"/>
  <c r="GZ235" i="32"/>
  <c r="FY235" i="32"/>
  <c r="FV235" i="32"/>
  <c r="HI235" i="32"/>
  <c r="GT235" i="32"/>
  <c r="GE235" i="32"/>
  <c r="GB235" i="32"/>
  <c r="GH235" i="32"/>
  <c r="HL235" i="32"/>
  <c r="HF235" i="32"/>
  <c r="GN235" i="32"/>
  <c r="GW235" i="32"/>
  <c r="GQ235" i="32"/>
  <c r="HC235" i="32"/>
  <c r="FV243" i="32"/>
  <c r="HF243" i="32"/>
  <c r="GE243" i="32"/>
  <c r="GW243" i="32"/>
  <c r="GQ243" i="32"/>
  <c r="GZ243" i="32"/>
  <c r="GT243" i="32"/>
  <c r="GB243" i="32"/>
  <c r="GK243" i="32"/>
  <c r="HI243" i="32"/>
  <c r="GH243" i="32"/>
  <c r="HL243" i="32"/>
  <c r="FY243" i="32"/>
  <c r="HC243" i="32"/>
  <c r="GN243" i="32"/>
  <c r="FV251" i="32"/>
  <c r="HI251" i="32"/>
  <c r="GZ251" i="32"/>
  <c r="GB251" i="32"/>
  <c r="GK251" i="32"/>
  <c r="FY251" i="32"/>
  <c r="GW251" i="32"/>
  <c r="HF251" i="32"/>
  <c r="GQ251" i="32"/>
  <c r="GH251" i="32"/>
  <c r="HL251" i="32"/>
  <c r="GE251" i="32"/>
  <c r="GN251" i="32"/>
  <c r="GT251" i="32"/>
  <c r="HC251" i="32"/>
  <c r="FV259" i="32"/>
  <c r="GE259" i="32"/>
  <c r="GB259" i="32"/>
  <c r="GW259" i="32"/>
  <c r="GZ259" i="32"/>
  <c r="FY259" i="32"/>
  <c r="GK259" i="32"/>
  <c r="HI259" i="32"/>
  <c r="HF259" i="32"/>
  <c r="GT259" i="32"/>
  <c r="GH259" i="32"/>
  <c r="HL259" i="32"/>
  <c r="HC259" i="32"/>
  <c r="GN259" i="32"/>
  <c r="GQ259" i="32"/>
  <c r="FV267" i="32"/>
  <c r="GZ267" i="32"/>
  <c r="GK267" i="32"/>
  <c r="HI267" i="32"/>
  <c r="GB267" i="32"/>
  <c r="GW267" i="32"/>
  <c r="GE267" i="32"/>
  <c r="HF267" i="32"/>
  <c r="GQ267" i="32"/>
  <c r="HC267" i="32"/>
  <c r="FY267" i="32"/>
  <c r="GT267" i="32"/>
  <c r="GH267" i="32"/>
  <c r="HL267" i="32"/>
  <c r="GN267" i="32"/>
  <c r="GE275" i="32"/>
  <c r="HF275" i="32"/>
  <c r="HI275" i="32"/>
  <c r="FV275" i="32"/>
  <c r="GB275" i="32"/>
  <c r="GH275" i="32"/>
  <c r="GW275" i="32"/>
  <c r="GN275" i="32"/>
  <c r="GQ275" i="32"/>
  <c r="GZ275" i="32"/>
  <c r="FY275" i="32"/>
  <c r="HL275" i="32"/>
  <c r="HC275" i="32"/>
  <c r="GK275" i="32"/>
  <c r="GT275" i="32"/>
  <c r="GT283" i="32"/>
  <c r="GZ283" i="32"/>
  <c r="FV283" i="32"/>
  <c r="GB283" i="32"/>
  <c r="GE283" i="32"/>
  <c r="HC283" i="32"/>
  <c r="GW283" i="32"/>
  <c r="HF283" i="32"/>
  <c r="HI283" i="32"/>
  <c r="HL283" i="32"/>
  <c r="GN283" i="32"/>
  <c r="GH283" i="32"/>
  <c r="GK283" i="32"/>
  <c r="FY283" i="32"/>
  <c r="GQ283" i="32"/>
  <c r="HC291" i="32"/>
  <c r="GT291" i="32"/>
  <c r="GH291" i="32"/>
  <c r="GQ291" i="32"/>
  <c r="GZ291" i="32"/>
  <c r="HF291" i="32"/>
  <c r="HL291" i="32"/>
  <c r="FV291" i="32"/>
  <c r="GW291" i="32"/>
  <c r="GN291" i="32"/>
  <c r="GE291" i="32"/>
  <c r="GB291" i="32"/>
  <c r="GK291" i="32"/>
  <c r="HI291" i="32"/>
  <c r="FY291" i="32"/>
  <c r="GW299" i="32"/>
  <c r="HC299" i="32"/>
  <c r="GE299" i="32"/>
  <c r="GK299" i="32"/>
  <c r="FY299" i="32"/>
  <c r="GH299" i="32"/>
  <c r="GQ299" i="32"/>
  <c r="HL299" i="32"/>
  <c r="GB299" i="32"/>
  <c r="GT299" i="32"/>
  <c r="FV299" i="32"/>
  <c r="HI299" i="32"/>
  <c r="HF299" i="32"/>
  <c r="GZ299" i="32"/>
  <c r="GN299" i="32"/>
  <c r="GB307" i="32"/>
  <c r="GT307" i="32"/>
  <c r="HC307" i="32"/>
  <c r="FV307" i="32"/>
  <c r="HI307" i="32"/>
  <c r="FY307" i="32"/>
  <c r="GH307" i="32"/>
  <c r="GZ307" i="32"/>
  <c r="GK307" i="32"/>
  <c r="GN307" i="32"/>
  <c r="GW307" i="32"/>
  <c r="GQ307" i="32"/>
  <c r="GE307" i="32"/>
  <c r="HF307" i="32"/>
  <c r="HL307" i="32"/>
  <c r="GW315" i="32"/>
  <c r="FY315" i="32"/>
  <c r="GB315" i="32"/>
  <c r="FV315" i="32"/>
  <c r="GT315" i="32"/>
  <c r="GH315" i="32"/>
  <c r="GQ315" i="32"/>
  <c r="HC315" i="32"/>
  <c r="GZ315" i="32"/>
  <c r="HL315" i="32"/>
  <c r="GK315" i="32"/>
  <c r="HF315" i="32"/>
  <c r="HI315" i="32"/>
  <c r="GE315" i="32"/>
  <c r="GN315" i="32"/>
  <c r="GW323" i="32"/>
  <c r="FV323" i="32"/>
  <c r="GH323" i="32"/>
  <c r="GT323" i="32"/>
  <c r="GK323" i="32"/>
  <c r="GB323" i="32"/>
  <c r="FY323" i="32"/>
  <c r="HC323" i="32"/>
  <c r="GN323" i="32"/>
  <c r="GE323" i="32"/>
  <c r="GQ323" i="32"/>
  <c r="GZ323" i="32"/>
  <c r="HI323" i="32"/>
  <c r="HF323" i="32"/>
  <c r="HL323" i="32"/>
  <c r="FY331" i="32"/>
  <c r="GE331" i="32"/>
  <c r="GH331" i="32"/>
  <c r="GT331" i="32"/>
  <c r="GW331" i="32"/>
  <c r="HI331" i="32"/>
  <c r="HF331" i="32"/>
  <c r="GK331" i="32"/>
  <c r="GZ331" i="32"/>
  <c r="HL331" i="32"/>
  <c r="FV331" i="32"/>
  <c r="HC331" i="32"/>
  <c r="GQ331" i="32"/>
  <c r="GN331" i="32"/>
  <c r="GB331" i="32"/>
  <c r="GT339" i="32"/>
  <c r="FV339" i="32"/>
  <c r="HI339" i="32"/>
  <c r="HC339" i="32"/>
  <c r="HF339" i="32"/>
  <c r="GK339" i="32"/>
  <c r="FY339" i="32"/>
  <c r="GZ339" i="32"/>
  <c r="HL339" i="32"/>
  <c r="GW339" i="32"/>
  <c r="GH339" i="32"/>
  <c r="GN339" i="32"/>
  <c r="GB339" i="32"/>
  <c r="GQ339" i="32"/>
  <c r="GE339" i="32"/>
  <c r="HC347" i="32"/>
  <c r="FV347" i="32"/>
  <c r="GZ347" i="32"/>
  <c r="GT347" i="32"/>
  <c r="HI347" i="32"/>
  <c r="HF347" i="32"/>
  <c r="GK347" i="32"/>
  <c r="GQ347" i="32"/>
  <c r="GB347" i="32"/>
  <c r="HL347" i="32"/>
  <c r="FY347" i="32"/>
  <c r="GW347" i="32"/>
  <c r="GE347" i="32"/>
  <c r="GH347" i="32"/>
  <c r="GN347" i="32"/>
  <c r="GE355" i="32"/>
  <c r="GB355" i="32"/>
  <c r="HC355" i="32"/>
  <c r="FV355" i="32"/>
  <c r="HI355" i="32"/>
  <c r="GT355" i="32"/>
  <c r="GZ355" i="32"/>
  <c r="FY355" i="32"/>
  <c r="HF355" i="32"/>
  <c r="GW355" i="32"/>
  <c r="GN355" i="32"/>
  <c r="GK355" i="32"/>
  <c r="GQ355" i="32"/>
  <c r="GH355" i="32"/>
  <c r="HL355" i="32"/>
  <c r="HC363" i="32"/>
  <c r="GE363" i="32"/>
  <c r="GW363" i="32"/>
  <c r="GT363" i="32"/>
  <c r="GB363" i="32"/>
  <c r="GZ363" i="32"/>
  <c r="FY363" i="32"/>
  <c r="HF363" i="32"/>
  <c r="GQ363" i="32"/>
  <c r="HI363" i="32"/>
  <c r="FV363" i="32"/>
  <c r="GK363" i="32"/>
  <c r="GH363" i="32"/>
  <c r="GN363" i="32"/>
  <c r="HL363" i="32"/>
  <c r="GT371" i="32"/>
  <c r="GH371" i="32"/>
  <c r="FY371" i="32"/>
  <c r="GW371" i="32"/>
  <c r="GB371" i="32"/>
  <c r="GZ371" i="32"/>
  <c r="HI371" i="32"/>
  <c r="GN371" i="32"/>
  <c r="GQ371" i="32"/>
  <c r="FV371" i="32"/>
  <c r="HC371" i="32"/>
  <c r="GK371" i="32"/>
  <c r="GE371" i="32"/>
  <c r="HF371" i="32"/>
  <c r="HL371" i="32"/>
  <c r="FY379" i="32"/>
  <c r="GE379" i="32"/>
  <c r="HC379" i="32"/>
  <c r="FV379" i="32"/>
  <c r="GB379" i="32"/>
  <c r="GH379" i="32"/>
  <c r="HI379" i="32"/>
  <c r="GT379" i="32"/>
  <c r="GQ379" i="32"/>
  <c r="HL379" i="32"/>
  <c r="HF379" i="32"/>
  <c r="GZ379" i="32"/>
  <c r="GN379" i="32"/>
  <c r="GK379" i="32"/>
  <c r="GW379" i="32"/>
  <c r="GW387" i="32"/>
  <c r="GH387" i="32"/>
  <c r="HC387" i="32"/>
  <c r="FV387" i="32"/>
  <c r="GE387" i="32"/>
  <c r="GK387" i="32"/>
  <c r="GT387" i="32"/>
  <c r="HI387" i="32"/>
  <c r="FY387" i="32"/>
  <c r="HF387" i="32"/>
  <c r="GQ387" i="32"/>
  <c r="GB387" i="32"/>
  <c r="GZ387" i="32"/>
  <c r="HL387" i="32"/>
  <c r="GN387" i="32"/>
  <c r="GW395" i="32"/>
  <c r="GH395" i="32"/>
  <c r="FV395" i="32"/>
  <c r="GE395" i="32"/>
  <c r="FY395" i="32"/>
  <c r="HF395" i="32"/>
  <c r="GK395" i="32"/>
  <c r="GT395" i="32"/>
  <c r="HC395" i="32"/>
  <c r="HL395" i="32"/>
  <c r="GN395" i="32"/>
  <c r="GB395" i="32"/>
  <c r="HI395" i="32"/>
  <c r="GZ395" i="32"/>
  <c r="GQ395" i="32"/>
  <c r="GB463" i="32"/>
  <c r="GE463" i="32"/>
  <c r="GT463" i="32"/>
  <c r="GZ463" i="32"/>
  <c r="GK463" i="32"/>
  <c r="FV463" i="32"/>
  <c r="GW463" i="32"/>
  <c r="GN463" i="32"/>
  <c r="GQ463" i="32"/>
  <c r="FY463" i="32"/>
  <c r="HI463" i="32"/>
  <c r="GH463" i="32"/>
  <c r="HF463" i="32"/>
  <c r="HC463" i="32"/>
  <c r="HL463" i="32"/>
  <c r="GZ471" i="32"/>
  <c r="GK471" i="32"/>
  <c r="FY471" i="32"/>
  <c r="HC471" i="32"/>
  <c r="FV471" i="32"/>
  <c r="GN471" i="32"/>
  <c r="GE471" i="32"/>
  <c r="HF471" i="32"/>
  <c r="GW471" i="32"/>
  <c r="GH471" i="32"/>
  <c r="GB471" i="32"/>
  <c r="HI471" i="32"/>
  <c r="HL471" i="32"/>
  <c r="GT471" i="32"/>
  <c r="GQ471" i="32"/>
  <c r="GW413" i="32"/>
  <c r="GK413" i="32"/>
  <c r="FV413" i="32"/>
  <c r="GT413" i="32"/>
  <c r="HC413" i="32"/>
  <c r="GZ413" i="32"/>
  <c r="HF413" i="32"/>
  <c r="FY413" i="32"/>
  <c r="GE413" i="32"/>
  <c r="GB413" i="32"/>
  <c r="HI413" i="32"/>
  <c r="GH413" i="32"/>
  <c r="GN413" i="32"/>
  <c r="GQ413" i="32"/>
  <c r="HL413" i="32"/>
  <c r="GT209" i="32"/>
  <c r="GK209" i="32"/>
  <c r="HI209" i="32"/>
  <c r="HF209" i="32"/>
  <c r="GZ209" i="32"/>
  <c r="GW209" i="32"/>
  <c r="FY209" i="32"/>
  <c r="GQ209" i="32"/>
  <c r="HC209" i="32"/>
  <c r="GH209" i="32"/>
  <c r="FV209" i="32"/>
  <c r="GB209" i="32"/>
  <c r="GE209" i="32"/>
  <c r="HL209" i="32"/>
  <c r="GN209" i="32"/>
  <c r="GT233" i="32"/>
  <c r="HI233" i="32"/>
  <c r="HC233" i="32"/>
  <c r="GZ233" i="32"/>
  <c r="GB233" i="32"/>
  <c r="GW233" i="32"/>
  <c r="GN233" i="32"/>
  <c r="GE233" i="32"/>
  <c r="GQ233" i="32"/>
  <c r="GK233" i="32"/>
  <c r="GH233" i="32"/>
  <c r="FY233" i="32"/>
  <c r="HF233" i="32"/>
  <c r="HL233" i="32"/>
  <c r="FV233" i="32"/>
  <c r="GT257" i="32"/>
  <c r="GZ257" i="32"/>
  <c r="HC257" i="32"/>
  <c r="GK257" i="32"/>
  <c r="FY257" i="32"/>
  <c r="GQ257" i="32"/>
  <c r="GB257" i="32"/>
  <c r="HL257" i="32"/>
  <c r="GH257" i="32"/>
  <c r="FV257" i="32"/>
  <c r="HI257" i="32"/>
  <c r="GE257" i="32"/>
  <c r="GN257" i="32"/>
  <c r="GW257" i="32"/>
  <c r="HF257" i="32"/>
  <c r="FV297" i="32"/>
  <c r="GB297" i="32"/>
  <c r="HC297" i="32"/>
  <c r="HF297" i="32"/>
  <c r="GK297" i="32"/>
  <c r="GH297" i="32"/>
  <c r="GN297" i="32"/>
  <c r="HI297" i="32"/>
  <c r="HL297" i="32"/>
  <c r="GE297" i="32"/>
  <c r="FY297" i="32"/>
  <c r="GQ297" i="32"/>
  <c r="GW297" i="32"/>
  <c r="GT297" i="32"/>
  <c r="GZ297" i="32"/>
  <c r="HL353" i="32"/>
  <c r="GK353" i="32"/>
  <c r="HF353" i="32"/>
  <c r="HC353" i="32"/>
  <c r="GE353" i="32"/>
  <c r="GH353" i="32"/>
  <c r="FY353" i="32"/>
  <c r="GQ353" i="32"/>
  <c r="GB353" i="32"/>
  <c r="FV353" i="32"/>
  <c r="GT353" i="32"/>
  <c r="GW353" i="32"/>
  <c r="HI353" i="32"/>
  <c r="GZ353" i="32"/>
  <c r="GN353" i="32"/>
  <c r="AB476" i="32"/>
  <c r="AB453" i="32"/>
  <c r="AB140" i="32"/>
  <c r="CV101" i="32"/>
  <c r="AZ12" i="32"/>
  <c r="CV413" i="32"/>
  <c r="CA412" i="32"/>
  <c r="FP428" i="32"/>
  <c r="DT442" i="32"/>
  <c r="DT138" i="32"/>
  <c r="HI14" i="32"/>
  <c r="GB14" i="32"/>
  <c r="GT14" i="32"/>
  <c r="FV14" i="32"/>
  <c r="HF14" i="32"/>
  <c r="GE14" i="32"/>
  <c r="GZ14" i="32"/>
  <c r="GW14" i="32"/>
  <c r="GH14" i="32"/>
  <c r="FY14" i="32"/>
  <c r="GQ14" i="32"/>
  <c r="HC14" i="32"/>
  <c r="HL14" i="32"/>
  <c r="GN14" i="32"/>
  <c r="GK14" i="32"/>
  <c r="GK38" i="32"/>
  <c r="HI38" i="32"/>
  <c r="GT38" i="32"/>
  <c r="FV38" i="32"/>
  <c r="HF38" i="32"/>
  <c r="GW38" i="32"/>
  <c r="FY38" i="32"/>
  <c r="HL38" i="32"/>
  <c r="HC38" i="32"/>
  <c r="GE38" i="32"/>
  <c r="GB38" i="32"/>
  <c r="GN38" i="32"/>
  <c r="GZ38" i="32"/>
  <c r="GH38" i="32"/>
  <c r="GQ38" i="32"/>
  <c r="HI62" i="32"/>
  <c r="FV62" i="32"/>
  <c r="GB62" i="32"/>
  <c r="HF62" i="32"/>
  <c r="GH62" i="32"/>
  <c r="GT62" i="32"/>
  <c r="GW62" i="32"/>
  <c r="GE62" i="32"/>
  <c r="HC62" i="32"/>
  <c r="FY62" i="32"/>
  <c r="HL62" i="32"/>
  <c r="GN62" i="32"/>
  <c r="GK62" i="32"/>
  <c r="GZ62" i="32"/>
  <c r="GQ62" i="32"/>
  <c r="GE86" i="32"/>
  <c r="FV86" i="32"/>
  <c r="GW86" i="32"/>
  <c r="HI86" i="32"/>
  <c r="FY86" i="32"/>
  <c r="GT86" i="32"/>
  <c r="GN86" i="32"/>
  <c r="GQ86" i="32"/>
  <c r="GH86" i="32"/>
  <c r="HC86" i="32"/>
  <c r="GB86" i="32"/>
  <c r="HF86" i="32"/>
  <c r="GZ86" i="32"/>
  <c r="GK86" i="32"/>
  <c r="HL86" i="32"/>
  <c r="GE110" i="32"/>
  <c r="GZ110" i="32"/>
  <c r="FY110" i="32"/>
  <c r="GW110" i="32"/>
  <c r="HF110" i="32"/>
  <c r="HI110" i="32"/>
  <c r="GN110" i="32"/>
  <c r="GQ110" i="32"/>
  <c r="HL110" i="32"/>
  <c r="GH110" i="32"/>
  <c r="GT110" i="32"/>
  <c r="GK110" i="32"/>
  <c r="FV110" i="32"/>
  <c r="GB110" i="32"/>
  <c r="HC110" i="32"/>
  <c r="FV134" i="32"/>
  <c r="GB134" i="32"/>
  <c r="HC134" i="32"/>
  <c r="GK134" i="32"/>
  <c r="FY134" i="32"/>
  <c r="GW134" i="32"/>
  <c r="HL134" i="32"/>
  <c r="GN134" i="32"/>
  <c r="GE134" i="32"/>
  <c r="GZ134" i="32"/>
  <c r="HF134" i="32"/>
  <c r="GT134" i="32"/>
  <c r="GQ134" i="32"/>
  <c r="GH134" i="32"/>
  <c r="HI134" i="32"/>
  <c r="FY150" i="32"/>
  <c r="GW150" i="32"/>
  <c r="GB150" i="32"/>
  <c r="GZ150" i="32"/>
  <c r="HI150" i="32"/>
  <c r="FV150" i="32"/>
  <c r="GK150" i="32"/>
  <c r="GH150" i="32"/>
  <c r="HL150" i="32"/>
  <c r="GN150" i="32"/>
  <c r="HF150" i="32"/>
  <c r="GQ150" i="32"/>
  <c r="HC150" i="32"/>
  <c r="GT150" i="32"/>
  <c r="GE150" i="32"/>
  <c r="GZ166" i="32"/>
  <c r="FV166" i="32"/>
  <c r="HC166" i="32"/>
  <c r="HI166" i="32"/>
  <c r="FY166" i="32"/>
  <c r="HF166" i="32"/>
  <c r="GQ166" i="32"/>
  <c r="GN166" i="32"/>
  <c r="GK166" i="32"/>
  <c r="GT166" i="32"/>
  <c r="GE166" i="32"/>
  <c r="HL166" i="32"/>
  <c r="GH166" i="32"/>
  <c r="GW166" i="32"/>
  <c r="GB166" i="32"/>
  <c r="GT190" i="32"/>
  <c r="HF190" i="32"/>
  <c r="GB190" i="32"/>
  <c r="GK190" i="32"/>
  <c r="FY190" i="32"/>
  <c r="GN190" i="32"/>
  <c r="GZ190" i="32"/>
  <c r="GQ190" i="32"/>
  <c r="HI190" i="32"/>
  <c r="GE190" i="32"/>
  <c r="GW190" i="32"/>
  <c r="GH190" i="32"/>
  <c r="FV190" i="32"/>
  <c r="HC190" i="32"/>
  <c r="HL190" i="32"/>
  <c r="GE406" i="32"/>
  <c r="GT406" i="32"/>
  <c r="GW406" i="32"/>
  <c r="GH406" i="32"/>
  <c r="FV406" i="32"/>
  <c r="FY406" i="32"/>
  <c r="GK406" i="32"/>
  <c r="HF406" i="32"/>
  <c r="GQ406" i="32"/>
  <c r="HI406" i="32"/>
  <c r="GZ406" i="32"/>
  <c r="HC406" i="32"/>
  <c r="HL406" i="32"/>
  <c r="GB406" i="32"/>
  <c r="GN406" i="32"/>
  <c r="GB422" i="32"/>
  <c r="GW422" i="32"/>
  <c r="GE422" i="32"/>
  <c r="FV422" i="32"/>
  <c r="GZ422" i="32"/>
  <c r="GT422" i="32"/>
  <c r="HF422" i="32"/>
  <c r="HC422" i="32"/>
  <c r="GQ422" i="32"/>
  <c r="GH422" i="32"/>
  <c r="HI422" i="32"/>
  <c r="GK422" i="32"/>
  <c r="GN422" i="32"/>
  <c r="FY422" i="32"/>
  <c r="HL422" i="32"/>
  <c r="GB446" i="32"/>
  <c r="FY446" i="32"/>
  <c r="HL446" i="32"/>
  <c r="HF446" i="32"/>
  <c r="HI446" i="32"/>
  <c r="GT446" i="32"/>
  <c r="GZ446" i="32"/>
  <c r="GH446" i="32"/>
  <c r="GN446" i="32"/>
  <c r="GE446" i="32"/>
  <c r="HC446" i="32"/>
  <c r="FV446" i="32"/>
  <c r="GW446" i="32"/>
  <c r="GK446" i="32"/>
  <c r="GQ446" i="32"/>
  <c r="GK472" i="32"/>
  <c r="GT472" i="32"/>
  <c r="FY472" i="32"/>
  <c r="GW472" i="32"/>
  <c r="GQ472" i="32"/>
  <c r="HC472" i="32"/>
  <c r="GE472" i="32"/>
  <c r="HI472" i="32"/>
  <c r="HL472" i="32"/>
  <c r="GN472" i="32"/>
  <c r="GB472" i="32"/>
  <c r="HF472" i="32"/>
  <c r="GZ472" i="32"/>
  <c r="FV472" i="32"/>
  <c r="GH472" i="32"/>
  <c r="HI488" i="32"/>
  <c r="GH488" i="32"/>
  <c r="GZ488" i="32"/>
  <c r="GB488" i="32"/>
  <c r="HF488" i="32"/>
  <c r="GT488" i="32"/>
  <c r="HC488" i="32"/>
  <c r="GE488" i="32"/>
  <c r="GQ488" i="32"/>
  <c r="GW488" i="32"/>
  <c r="FV488" i="32"/>
  <c r="GN488" i="32"/>
  <c r="GK488" i="32"/>
  <c r="FY488" i="32"/>
  <c r="HL488" i="32"/>
  <c r="HI605" i="32"/>
  <c r="FY605" i="32"/>
  <c r="GT605" i="32"/>
  <c r="GE605" i="32"/>
  <c r="HF605" i="32"/>
  <c r="GK605" i="32"/>
  <c r="GQ605" i="32"/>
  <c r="GZ605" i="32"/>
  <c r="HL605" i="32"/>
  <c r="FV605" i="32"/>
  <c r="GH605" i="32"/>
  <c r="GW605" i="32"/>
  <c r="HC605" i="32"/>
  <c r="GB605" i="32"/>
  <c r="GN605" i="32"/>
  <c r="AB50" i="32"/>
  <c r="EU108" i="32"/>
  <c r="DW194" i="32"/>
  <c r="CY198" i="32"/>
  <c r="AE488" i="32"/>
  <c r="EU272" i="32"/>
  <c r="BX46" i="32"/>
  <c r="BX172" i="32"/>
  <c r="BX186" i="32"/>
  <c r="AB62" i="32"/>
  <c r="AZ101" i="32"/>
  <c r="AB446" i="32"/>
  <c r="CV422" i="32"/>
  <c r="BX92" i="32"/>
  <c r="AZ158" i="32"/>
  <c r="AB420" i="32"/>
  <c r="ER172" i="32"/>
  <c r="DQ12" i="32"/>
  <c r="AB196" i="32"/>
  <c r="AZ98" i="32"/>
  <c r="AZ21" i="32"/>
  <c r="AB487" i="32"/>
  <c r="AZ476" i="32"/>
  <c r="AB455" i="32"/>
  <c r="AZ180" i="32"/>
  <c r="CV172" i="32"/>
  <c r="AB119" i="32"/>
  <c r="AZ23" i="32"/>
  <c r="AZ178" i="32"/>
  <c r="AB55" i="32"/>
  <c r="AB611" i="32"/>
  <c r="AB116" i="32"/>
  <c r="BX101" i="32"/>
  <c r="AZ486" i="32"/>
  <c r="CV472" i="32"/>
  <c r="BX446" i="32"/>
  <c r="BX434" i="32"/>
  <c r="AB418" i="32"/>
  <c r="CV93" i="32"/>
  <c r="AZ92" i="32"/>
  <c r="AB158" i="32"/>
  <c r="BX122" i="32"/>
  <c r="BX103" i="32"/>
  <c r="AB47" i="32"/>
  <c r="AZ14" i="32"/>
  <c r="CV460" i="32"/>
  <c r="AB87" i="32"/>
  <c r="CV94" i="32"/>
  <c r="BX135" i="32"/>
  <c r="AB190" i="32"/>
  <c r="ER124" i="32"/>
  <c r="DT12" i="32"/>
  <c r="ER162" i="32"/>
  <c r="DT106" i="32"/>
  <c r="DT135" i="32"/>
  <c r="DT39" i="32"/>
  <c r="FP62" i="32"/>
  <c r="FP431" i="32"/>
  <c r="DT38" i="32"/>
  <c r="GZ16" i="32"/>
  <c r="HI16" i="32"/>
  <c r="GK16" i="32"/>
  <c r="GW16" i="32"/>
  <c r="GT16" i="32"/>
  <c r="GH16" i="32"/>
  <c r="HL16" i="32"/>
  <c r="FY16" i="32"/>
  <c r="HC16" i="32"/>
  <c r="GB16" i="32"/>
  <c r="GN16" i="32"/>
  <c r="FV16" i="32"/>
  <c r="GQ16" i="32"/>
  <c r="HF16" i="32"/>
  <c r="GE16" i="32"/>
  <c r="HI24" i="32"/>
  <c r="FY24" i="32"/>
  <c r="GB24" i="32"/>
  <c r="GW24" i="32"/>
  <c r="GH24" i="32"/>
  <c r="GE24" i="32"/>
  <c r="FV24" i="32"/>
  <c r="HC24" i="32"/>
  <c r="GT24" i="32"/>
  <c r="GQ24" i="32"/>
  <c r="HL24" i="32"/>
  <c r="HF24" i="32"/>
  <c r="GN24" i="32"/>
  <c r="GK24" i="32"/>
  <c r="GZ24" i="32"/>
  <c r="GK32" i="32"/>
  <c r="GW32" i="32"/>
  <c r="GQ32" i="32"/>
  <c r="GB32" i="32"/>
  <c r="FV32" i="32"/>
  <c r="HF32" i="32"/>
  <c r="HL32" i="32"/>
  <c r="GN32" i="32"/>
  <c r="FY32" i="32"/>
  <c r="HI32" i="32"/>
  <c r="GE32" i="32"/>
  <c r="GH32" i="32"/>
  <c r="GT32" i="32"/>
  <c r="GZ32" i="32"/>
  <c r="HC32" i="32"/>
  <c r="GK40" i="32"/>
  <c r="FY40" i="32"/>
  <c r="FV40" i="32"/>
  <c r="GB40" i="32"/>
  <c r="GQ40" i="32"/>
  <c r="GW40" i="32"/>
  <c r="GT40" i="32"/>
  <c r="HI40" i="32"/>
  <c r="GH40" i="32"/>
  <c r="GN40" i="32"/>
  <c r="HL40" i="32"/>
  <c r="GE40" i="32"/>
  <c r="HC40" i="32"/>
  <c r="GZ40" i="32"/>
  <c r="HF40" i="32"/>
  <c r="HI48" i="32"/>
  <c r="GB48" i="32"/>
  <c r="GT48" i="32"/>
  <c r="HF48" i="32"/>
  <c r="GQ48" i="32"/>
  <c r="GN48" i="32"/>
  <c r="FV48" i="32"/>
  <c r="HC48" i="32"/>
  <c r="GW48" i="32"/>
  <c r="GH48" i="32"/>
  <c r="GZ48" i="32"/>
  <c r="HL48" i="32"/>
  <c r="GE48" i="32"/>
  <c r="FY48" i="32"/>
  <c r="GK48" i="32"/>
  <c r="GZ56" i="32"/>
  <c r="GW56" i="32"/>
  <c r="GH56" i="32"/>
  <c r="HF56" i="32"/>
  <c r="GQ56" i="32"/>
  <c r="FY56" i="32"/>
  <c r="FV56" i="32"/>
  <c r="GE56" i="32"/>
  <c r="GT56" i="32"/>
  <c r="GB56" i="32"/>
  <c r="GN56" i="32"/>
  <c r="HC56" i="32"/>
  <c r="GK56" i="32"/>
  <c r="HL56" i="32"/>
  <c r="HI56" i="32"/>
  <c r="GK64" i="32"/>
  <c r="GZ64" i="32"/>
  <c r="GH64" i="32"/>
  <c r="HI64" i="32"/>
  <c r="FV64" i="32"/>
  <c r="HF64" i="32"/>
  <c r="GQ64" i="32"/>
  <c r="GW64" i="32"/>
  <c r="GB64" i="32"/>
  <c r="GN64" i="32"/>
  <c r="GE64" i="32"/>
  <c r="GT64" i="32"/>
  <c r="FY64" i="32"/>
  <c r="HL64" i="32"/>
  <c r="HC64" i="32"/>
  <c r="GZ72" i="32"/>
  <c r="FV72" i="32"/>
  <c r="GW72" i="32"/>
  <c r="GH72" i="32"/>
  <c r="GN72" i="32"/>
  <c r="GT72" i="32"/>
  <c r="HL72" i="32"/>
  <c r="FY72" i="32"/>
  <c r="HF72" i="32"/>
  <c r="HC72" i="32"/>
  <c r="GK72" i="32"/>
  <c r="GQ72" i="32"/>
  <c r="GE72" i="32"/>
  <c r="HI72" i="32"/>
  <c r="GB72" i="32"/>
  <c r="HI80" i="32"/>
  <c r="GT80" i="32"/>
  <c r="FY80" i="32"/>
  <c r="GH80" i="32"/>
  <c r="GB80" i="32"/>
  <c r="GQ80" i="32"/>
  <c r="GE80" i="32"/>
  <c r="HC80" i="32"/>
  <c r="HF80" i="32"/>
  <c r="GN80" i="32"/>
  <c r="GZ80" i="32"/>
  <c r="GW80" i="32"/>
  <c r="GK80" i="32"/>
  <c r="FV80" i="32"/>
  <c r="HL80" i="32"/>
  <c r="GB88" i="32"/>
  <c r="GK88" i="32"/>
  <c r="GQ88" i="32"/>
  <c r="FV88" i="32"/>
  <c r="HF88" i="32"/>
  <c r="GE88" i="32"/>
  <c r="FY88" i="32"/>
  <c r="GZ88" i="32"/>
  <c r="GN88" i="32"/>
  <c r="HL88" i="32"/>
  <c r="GT88" i="32"/>
  <c r="HC88" i="32"/>
  <c r="GH88" i="32"/>
  <c r="HI88" i="32"/>
  <c r="GW88" i="32"/>
  <c r="GT96" i="32"/>
  <c r="FV96" i="32"/>
  <c r="FY96" i="32"/>
  <c r="GZ96" i="32"/>
  <c r="GK96" i="32"/>
  <c r="HL96" i="32"/>
  <c r="GN96" i="32"/>
  <c r="GQ96" i="32"/>
  <c r="GH96" i="32"/>
  <c r="GB96" i="32"/>
  <c r="GW96" i="32"/>
  <c r="HI96" i="32"/>
  <c r="HC96" i="32"/>
  <c r="GE96" i="32"/>
  <c r="HF96" i="32"/>
  <c r="FY104" i="32"/>
  <c r="HI104" i="32"/>
  <c r="HF104" i="32"/>
  <c r="GZ104" i="32"/>
  <c r="GQ104" i="32"/>
  <c r="GK104" i="32"/>
  <c r="GE104" i="32"/>
  <c r="GH104" i="32"/>
  <c r="GB104" i="32"/>
  <c r="HC104" i="32"/>
  <c r="GT104" i="32"/>
  <c r="FV104" i="32"/>
  <c r="GW104" i="32"/>
  <c r="HL104" i="32"/>
  <c r="GN104" i="32"/>
  <c r="GT112" i="32"/>
  <c r="FV112" i="32"/>
  <c r="FY112" i="32"/>
  <c r="GZ112" i="32"/>
  <c r="GW112" i="32"/>
  <c r="GH112" i="32"/>
  <c r="HI112" i="32"/>
  <c r="GQ112" i="32"/>
  <c r="GN112" i="32"/>
  <c r="HC112" i="32"/>
  <c r="HL112" i="32"/>
  <c r="GB112" i="32"/>
  <c r="GE112" i="32"/>
  <c r="HF112" i="32"/>
  <c r="GK112" i="32"/>
  <c r="GT120" i="32"/>
  <c r="HF120" i="32"/>
  <c r="GZ120" i="32"/>
  <c r="FY120" i="32"/>
  <c r="GH120" i="32"/>
  <c r="GW120" i="32"/>
  <c r="HI120" i="32"/>
  <c r="HL120" i="32"/>
  <c r="HC120" i="32"/>
  <c r="GB120" i="32"/>
  <c r="GE120" i="32"/>
  <c r="GN120" i="32"/>
  <c r="GK120" i="32"/>
  <c r="GQ120" i="32"/>
  <c r="FV120" i="32"/>
  <c r="GB128" i="32"/>
  <c r="FV128" i="32"/>
  <c r="GK128" i="32"/>
  <c r="GH128" i="32"/>
  <c r="GW128" i="32"/>
  <c r="HI128" i="32"/>
  <c r="GQ128" i="32"/>
  <c r="GE128" i="32"/>
  <c r="GN128" i="32"/>
  <c r="GZ128" i="32"/>
  <c r="FY128" i="32"/>
  <c r="HL128" i="32"/>
  <c r="HC128" i="32"/>
  <c r="HF128" i="32"/>
  <c r="GT128" i="32"/>
  <c r="FY136" i="32"/>
  <c r="GH136" i="32"/>
  <c r="GK136" i="32"/>
  <c r="HC136" i="32"/>
  <c r="GW136" i="32"/>
  <c r="FV136" i="32"/>
  <c r="HI136" i="32"/>
  <c r="HF136" i="32"/>
  <c r="GT136" i="32"/>
  <c r="HL136" i="32"/>
  <c r="GZ136" i="32"/>
  <c r="GN136" i="32"/>
  <c r="GQ136" i="32"/>
  <c r="GE136" i="32"/>
  <c r="GB136" i="32"/>
  <c r="GQ144" i="32"/>
  <c r="FV144" i="32"/>
  <c r="HC144" i="32"/>
  <c r="GH144" i="32"/>
  <c r="FY144" i="32"/>
  <c r="GK144" i="32"/>
  <c r="GW144" i="32"/>
  <c r="GB144" i="32"/>
  <c r="GN144" i="32"/>
  <c r="HF144" i="32"/>
  <c r="GT144" i="32"/>
  <c r="HI144" i="32"/>
  <c r="GZ144" i="32"/>
  <c r="HL144" i="32"/>
  <c r="GE144" i="32"/>
  <c r="FV152" i="32"/>
  <c r="FY152" i="32"/>
  <c r="GH152" i="32"/>
  <c r="GZ152" i="32"/>
  <c r="GE152" i="32"/>
  <c r="HI152" i="32"/>
  <c r="GB152" i="32"/>
  <c r="GT152" i="32"/>
  <c r="GQ152" i="32"/>
  <c r="HC152" i="32"/>
  <c r="HF152" i="32"/>
  <c r="HL152" i="32"/>
  <c r="GW152" i="32"/>
  <c r="GK152" i="32"/>
  <c r="GN152" i="32"/>
  <c r="FV160" i="32"/>
  <c r="FY160" i="32"/>
  <c r="GH160" i="32"/>
  <c r="GK160" i="32"/>
  <c r="GW160" i="32"/>
  <c r="HI160" i="32"/>
  <c r="GT160" i="32"/>
  <c r="GB160" i="32"/>
  <c r="HC160" i="32"/>
  <c r="HF160" i="32"/>
  <c r="GE160" i="32"/>
  <c r="GN160" i="32"/>
  <c r="GZ160" i="32"/>
  <c r="HL160" i="32"/>
  <c r="GQ160" i="32"/>
  <c r="FY168" i="32"/>
  <c r="GQ168" i="32"/>
  <c r="GH168" i="32"/>
  <c r="HI168" i="32"/>
  <c r="FV168" i="32"/>
  <c r="HL168" i="32"/>
  <c r="HC168" i="32"/>
  <c r="HF168" i="32"/>
  <c r="GW168" i="32"/>
  <c r="GT168" i="32"/>
  <c r="GN168" i="32"/>
  <c r="GE168" i="32"/>
  <c r="GZ168" i="32"/>
  <c r="GB168" i="32"/>
  <c r="GK168" i="32"/>
  <c r="HL176" i="32"/>
  <c r="GZ176" i="32"/>
  <c r="GB176" i="32"/>
  <c r="FY176" i="32"/>
  <c r="GK176" i="32"/>
  <c r="GT176" i="32"/>
  <c r="GN176" i="32"/>
  <c r="GW176" i="32"/>
  <c r="FV176" i="32"/>
  <c r="GH176" i="32"/>
  <c r="GQ176" i="32"/>
  <c r="GE176" i="32"/>
  <c r="HF176" i="32"/>
  <c r="HC176" i="32"/>
  <c r="HI176" i="32"/>
  <c r="GE184" i="32"/>
  <c r="FV184" i="32"/>
  <c r="GZ184" i="32"/>
  <c r="GT184" i="32"/>
  <c r="HL184" i="32"/>
  <c r="HF184" i="32"/>
  <c r="GB184" i="32"/>
  <c r="GW184" i="32"/>
  <c r="GH184" i="32"/>
  <c r="HI184" i="32"/>
  <c r="FY184" i="32"/>
  <c r="GK184" i="32"/>
  <c r="GQ184" i="32"/>
  <c r="GN184" i="32"/>
  <c r="HC184" i="32"/>
  <c r="GE192" i="32"/>
  <c r="GW192" i="32"/>
  <c r="GK192" i="32"/>
  <c r="GB192" i="32"/>
  <c r="HL192" i="32"/>
  <c r="GT192" i="32"/>
  <c r="HI192" i="32"/>
  <c r="GN192" i="32"/>
  <c r="HC192" i="32"/>
  <c r="GH192" i="32"/>
  <c r="GZ192" i="32"/>
  <c r="FV192" i="32"/>
  <c r="GQ192" i="32"/>
  <c r="HF192" i="32"/>
  <c r="FY192" i="32"/>
  <c r="GE200" i="32"/>
  <c r="HI200" i="32"/>
  <c r="GW200" i="32"/>
  <c r="GZ200" i="32"/>
  <c r="GB200" i="32"/>
  <c r="FV200" i="32"/>
  <c r="HF200" i="32"/>
  <c r="GT200" i="32"/>
  <c r="FY200" i="32"/>
  <c r="HC200" i="32"/>
  <c r="HL200" i="32"/>
  <c r="GN200" i="32"/>
  <c r="GH200" i="32"/>
  <c r="GK200" i="32"/>
  <c r="GQ200" i="32"/>
  <c r="GE408" i="32"/>
  <c r="GB408" i="32"/>
  <c r="GW408" i="32"/>
  <c r="HL408" i="32"/>
  <c r="FY408" i="32"/>
  <c r="HI408" i="32"/>
  <c r="GT408" i="32"/>
  <c r="HC408" i="32"/>
  <c r="GZ408" i="32"/>
  <c r="GK408" i="32"/>
  <c r="HF408" i="32"/>
  <c r="GN408" i="32"/>
  <c r="GQ408" i="32"/>
  <c r="FV408" i="32"/>
  <c r="GH408" i="32"/>
  <c r="GW416" i="32"/>
  <c r="FV416" i="32"/>
  <c r="GB416" i="32"/>
  <c r="GQ416" i="32"/>
  <c r="GE416" i="32"/>
  <c r="GH416" i="32"/>
  <c r="HI416" i="32"/>
  <c r="FY416" i="32"/>
  <c r="GK416" i="32"/>
  <c r="HF416" i="32"/>
  <c r="HC416" i="32"/>
  <c r="HL416" i="32"/>
  <c r="GZ416" i="32"/>
  <c r="GT416" i="32"/>
  <c r="GN416" i="32"/>
  <c r="GE424" i="32"/>
  <c r="FY424" i="32"/>
  <c r="GW424" i="32"/>
  <c r="FV424" i="32"/>
  <c r="GB424" i="32"/>
  <c r="GZ424" i="32"/>
  <c r="HC424" i="32"/>
  <c r="GQ424" i="32"/>
  <c r="GT424" i="32"/>
  <c r="GH424" i="32"/>
  <c r="HL424" i="32"/>
  <c r="GK424" i="32"/>
  <c r="HF424" i="32"/>
  <c r="HI424" i="32"/>
  <c r="GN424" i="32"/>
  <c r="GT432" i="32"/>
  <c r="FV432" i="32"/>
  <c r="GE432" i="32"/>
  <c r="HI432" i="32"/>
  <c r="HF432" i="32"/>
  <c r="GZ432" i="32"/>
  <c r="HC432" i="32"/>
  <c r="FY432" i="32"/>
  <c r="GW432" i="32"/>
  <c r="GN432" i="32"/>
  <c r="GB432" i="32"/>
  <c r="GQ432" i="32"/>
  <c r="HL432" i="32"/>
  <c r="GK432" i="32"/>
  <c r="GH432" i="32"/>
  <c r="FY440" i="32"/>
  <c r="GB440" i="32"/>
  <c r="GT440" i="32"/>
  <c r="GZ440" i="32"/>
  <c r="GK440" i="32"/>
  <c r="GE440" i="32"/>
  <c r="HC440" i="32"/>
  <c r="HI440" i="32"/>
  <c r="FV440" i="32"/>
  <c r="GH440" i="32"/>
  <c r="GW440" i="32"/>
  <c r="GN440" i="32"/>
  <c r="HF440" i="32"/>
  <c r="HL440" i="32"/>
  <c r="GQ440" i="32"/>
  <c r="FV448" i="32"/>
  <c r="HC448" i="32"/>
  <c r="HF448" i="32"/>
  <c r="GQ448" i="32"/>
  <c r="GK448" i="32"/>
  <c r="HI448" i="32"/>
  <c r="GN448" i="32"/>
  <c r="GH448" i="32"/>
  <c r="HL448" i="32"/>
  <c r="GZ448" i="32"/>
  <c r="GB448" i="32"/>
  <c r="GT448" i="32"/>
  <c r="FY448" i="32"/>
  <c r="GW448" i="32"/>
  <c r="GE448" i="32"/>
  <c r="HC456" i="32"/>
  <c r="GK456" i="32"/>
  <c r="FY456" i="32"/>
  <c r="GB456" i="32"/>
  <c r="GT456" i="32"/>
  <c r="GZ456" i="32"/>
  <c r="GQ456" i="32"/>
  <c r="HF456" i="32"/>
  <c r="FV456" i="32"/>
  <c r="HI456" i="32"/>
  <c r="GE456" i="32"/>
  <c r="GW456" i="32"/>
  <c r="GH456" i="32"/>
  <c r="HL456" i="32"/>
  <c r="GN456" i="32"/>
  <c r="GW474" i="32"/>
  <c r="GB474" i="32"/>
  <c r="GK474" i="32"/>
  <c r="GH474" i="32"/>
  <c r="FY474" i="32"/>
  <c r="GZ474" i="32"/>
  <c r="GQ474" i="32"/>
  <c r="HI474" i="32"/>
  <c r="GT474" i="32"/>
  <c r="GN474" i="32"/>
  <c r="HC474" i="32"/>
  <c r="GE474" i="32"/>
  <c r="HL474" i="32"/>
  <c r="FV474" i="32"/>
  <c r="HF474" i="32"/>
  <c r="GK482" i="32"/>
  <c r="GE482" i="32"/>
  <c r="FV482" i="32"/>
  <c r="FY482" i="32"/>
  <c r="HF482" i="32"/>
  <c r="HI482" i="32"/>
  <c r="GZ482" i="32"/>
  <c r="GT482" i="32"/>
  <c r="HL482" i="32"/>
  <c r="GW482" i="32"/>
  <c r="GN482" i="32"/>
  <c r="GQ482" i="32"/>
  <c r="HC482" i="32"/>
  <c r="GB482" i="32"/>
  <c r="GH482" i="32"/>
  <c r="HC490" i="32"/>
  <c r="GZ490" i="32"/>
  <c r="GW490" i="32"/>
  <c r="GB490" i="32"/>
  <c r="FY490" i="32"/>
  <c r="GQ490" i="32"/>
  <c r="FV490" i="32"/>
  <c r="GH490" i="32"/>
  <c r="HF490" i="32"/>
  <c r="GE490" i="32"/>
  <c r="HL490" i="32"/>
  <c r="GT490" i="32"/>
  <c r="HI490" i="32"/>
  <c r="GN490" i="32"/>
  <c r="GK490" i="32"/>
  <c r="GZ498" i="32"/>
  <c r="HF498" i="32"/>
  <c r="GW498" i="32"/>
  <c r="GE498" i="32"/>
  <c r="FV498" i="32"/>
  <c r="GK498" i="32"/>
  <c r="GQ498" i="32"/>
  <c r="GN498" i="32"/>
  <c r="GB498" i="32"/>
  <c r="HL498" i="32"/>
  <c r="GH498" i="32"/>
  <c r="HC498" i="32"/>
  <c r="GT498" i="32"/>
  <c r="FY498" i="32"/>
  <c r="HI498" i="32"/>
  <c r="HI607" i="32"/>
  <c r="GW607" i="32"/>
  <c r="GZ607" i="32"/>
  <c r="FY607" i="32"/>
  <c r="HC607" i="32"/>
  <c r="GT607" i="32"/>
  <c r="FV607" i="32"/>
  <c r="GB607" i="32"/>
  <c r="HF607" i="32"/>
  <c r="GH607" i="32"/>
  <c r="GN607" i="32"/>
  <c r="GE607" i="32"/>
  <c r="GK607" i="32"/>
  <c r="GQ607" i="32"/>
  <c r="HL607" i="32"/>
  <c r="AB181" i="32"/>
  <c r="DD418" i="32"/>
  <c r="DE418" i="32" s="1"/>
  <c r="AD153" i="32"/>
  <c r="AE153" i="32" s="1"/>
  <c r="AB126" i="32"/>
  <c r="FR151" i="32"/>
  <c r="FR28" i="32"/>
  <c r="FR24" i="32"/>
  <c r="FR483" i="32"/>
  <c r="FR189" i="32"/>
  <c r="FS189" i="32" s="1"/>
  <c r="FR25" i="32"/>
  <c r="FR97" i="32"/>
  <c r="FR80" i="32"/>
  <c r="FR452" i="32"/>
  <c r="ET17" i="32"/>
  <c r="EU17" i="32" s="1"/>
  <c r="ET194" i="32"/>
  <c r="EU194" i="32" s="1"/>
  <c r="ET491" i="32"/>
  <c r="EU491" i="32" s="1"/>
  <c r="ET81" i="32"/>
  <c r="EU81" i="32" s="1"/>
  <c r="ET189" i="32"/>
  <c r="EU189" i="32" s="1"/>
  <c r="ET474" i="32"/>
  <c r="EU474" i="32" s="1"/>
  <c r="ET168" i="32"/>
  <c r="EU168" i="32" s="1"/>
  <c r="ET478" i="32"/>
  <c r="EU478" i="32" s="1"/>
  <c r="DV454" i="32"/>
  <c r="DW454" i="32" s="1"/>
  <c r="DV110" i="32"/>
  <c r="DW110" i="32" s="1"/>
  <c r="DV42" i="32"/>
  <c r="DW42" i="32" s="1"/>
  <c r="DV60" i="32"/>
  <c r="DW60" i="32" s="1"/>
  <c r="DV425" i="32"/>
  <c r="DW425" i="32" s="1"/>
  <c r="DV484" i="32"/>
  <c r="DW484" i="32" s="1"/>
  <c r="DV48" i="32"/>
  <c r="DW48" i="32" s="1"/>
  <c r="DV87" i="32"/>
  <c r="DW87" i="32" s="1"/>
  <c r="DV445" i="32"/>
  <c r="CX72" i="32"/>
  <c r="CY72" i="32" s="1"/>
  <c r="CX120" i="32"/>
  <c r="CY120" i="32" s="1"/>
  <c r="CX434" i="32"/>
  <c r="CY434" i="32" s="1"/>
  <c r="CX403" i="32"/>
  <c r="CY403" i="32" s="1"/>
  <c r="CX26" i="32"/>
  <c r="CY26" i="32" s="1"/>
  <c r="CX177" i="32"/>
  <c r="CY177" i="32" s="1"/>
  <c r="CX429" i="32"/>
  <c r="CY429" i="32" s="1"/>
  <c r="CX487" i="32"/>
  <c r="CY487" i="32" s="1"/>
  <c r="BZ481" i="32"/>
  <c r="CA481" i="32" s="1"/>
  <c r="BZ49" i="32"/>
  <c r="CA49" i="32" s="1"/>
  <c r="BZ82" i="32"/>
  <c r="CA82" i="32" s="1"/>
  <c r="BZ59" i="32"/>
  <c r="CA59" i="32" s="1"/>
  <c r="BZ173" i="32"/>
  <c r="CA173" i="32" s="1"/>
  <c r="BZ406" i="32"/>
  <c r="CA406" i="32" s="1"/>
  <c r="BZ431" i="32"/>
  <c r="CA431" i="32" s="1"/>
  <c r="BB428" i="32"/>
  <c r="BC428" i="32" s="1"/>
  <c r="BB421" i="32"/>
  <c r="BC421" i="32" s="1"/>
  <c r="BB473" i="32"/>
  <c r="BC473" i="32" s="1"/>
  <c r="BB35" i="32"/>
  <c r="BC35" i="32" s="1"/>
  <c r="AD84" i="32"/>
  <c r="AE84" i="32" s="1"/>
  <c r="DQ92" i="32"/>
  <c r="BU127" i="32"/>
  <c r="BU459" i="32"/>
  <c r="FR214" i="32"/>
  <c r="ET306" i="32"/>
  <c r="EU306" i="32" s="1"/>
  <c r="DV346" i="32"/>
  <c r="DW346" i="32" s="1"/>
  <c r="BB217" i="32"/>
  <c r="BC217" i="32" s="1"/>
  <c r="BX224" i="32"/>
  <c r="BX344" i="32"/>
  <c r="AB216" i="32"/>
  <c r="AB272" i="32"/>
  <c r="AB318" i="32"/>
  <c r="AB297" i="32"/>
  <c r="AB313" i="32"/>
  <c r="GK28" i="32"/>
  <c r="GB28" i="32"/>
  <c r="HL28" i="32"/>
  <c r="GN28" i="32"/>
  <c r="GH28" i="32"/>
  <c r="FY28" i="32"/>
  <c r="FV28" i="32"/>
  <c r="GW28" i="32"/>
  <c r="GE28" i="32"/>
  <c r="GZ28" i="32"/>
  <c r="HC28" i="32"/>
  <c r="HF28" i="32"/>
  <c r="GQ28" i="32"/>
  <c r="GT28" i="32"/>
  <c r="HI28" i="32"/>
  <c r="HI52" i="32"/>
  <c r="GK52" i="32"/>
  <c r="GB52" i="32"/>
  <c r="GT52" i="32"/>
  <c r="GW52" i="32"/>
  <c r="HL52" i="32"/>
  <c r="HF52" i="32"/>
  <c r="HC52" i="32"/>
  <c r="GH52" i="32"/>
  <c r="GQ52" i="32"/>
  <c r="GE52" i="32"/>
  <c r="GZ52" i="32"/>
  <c r="GN52" i="32"/>
  <c r="FY52" i="32"/>
  <c r="FV52" i="32"/>
  <c r="GK76" i="32"/>
  <c r="GZ76" i="32"/>
  <c r="HL76" i="32"/>
  <c r="FY76" i="32"/>
  <c r="GB76" i="32"/>
  <c r="GT76" i="32"/>
  <c r="GQ76" i="32"/>
  <c r="GE76" i="32"/>
  <c r="FV76" i="32"/>
  <c r="GW76" i="32"/>
  <c r="HF76" i="32"/>
  <c r="GN76" i="32"/>
  <c r="GH76" i="32"/>
  <c r="HC76" i="32"/>
  <c r="HI76" i="32"/>
  <c r="GK100" i="32"/>
  <c r="HI100" i="32"/>
  <c r="GZ100" i="32"/>
  <c r="FY100" i="32"/>
  <c r="GQ100" i="32"/>
  <c r="GH100" i="32"/>
  <c r="GW100" i="32"/>
  <c r="FV100" i="32"/>
  <c r="GT100" i="32"/>
  <c r="GE100" i="32"/>
  <c r="HC100" i="32"/>
  <c r="HF100" i="32"/>
  <c r="HL100" i="32"/>
  <c r="GN100" i="32"/>
  <c r="GB100" i="32"/>
  <c r="GZ132" i="32"/>
  <c r="GT132" i="32"/>
  <c r="HI132" i="32"/>
  <c r="HF132" i="32"/>
  <c r="GN132" i="32"/>
  <c r="GW132" i="32"/>
  <c r="HL132" i="32"/>
  <c r="GK132" i="32"/>
  <c r="FV132" i="32"/>
  <c r="HC132" i="32"/>
  <c r="GB132" i="32"/>
  <c r="GQ132" i="32"/>
  <c r="GE132" i="32"/>
  <c r="FY132" i="32"/>
  <c r="GH132" i="32"/>
  <c r="GT164" i="32"/>
  <c r="GK164" i="32"/>
  <c r="FV164" i="32"/>
  <c r="HF164" i="32"/>
  <c r="HI164" i="32"/>
  <c r="FY164" i="32"/>
  <c r="HL164" i="32"/>
  <c r="GQ164" i="32"/>
  <c r="GW164" i="32"/>
  <c r="HC164" i="32"/>
  <c r="GH164" i="32"/>
  <c r="GB164" i="32"/>
  <c r="GN164" i="32"/>
  <c r="GZ164" i="32"/>
  <c r="GE164" i="32"/>
  <c r="GE188" i="32"/>
  <c r="HF188" i="32"/>
  <c r="FY188" i="32"/>
  <c r="GB188" i="32"/>
  <c r="GT188" i="32"/>
  <c r="GZ188" i="32"/>
  <c r="GN188" i="32"/>
  <c r="GH188" i="32"/>
  <c r="FV188" i="32"/>
  <c r="HL188" i="32"/>
  <c r="GK188" i="32"/>
  <c r="HC188" i="32"/>
  <c r="GQ188" i="32"/>
  <c r="HI188" i="32"/>
  <c r="GW188" i="32"/>
  <c r="HI412" i="32"/>
  <c r="GB412" i="32"/>
  <c r="GQ412" i="32"/>
  <c r="FV412" i="32"/>
  <c r="GT412" i="32"/>
  <c r="GE412" i="32"/>
  <c r="GW412" i="32"/>
  <c r="GK412" i="32"/>
  <c r="GZ412" i="32"/>
  <c r="GH412" i="32"/>
  <c r="HF412" i="32"/>
  <c r="HC412" i="32"/>
  <c r="HL412" i="32"/>
  <c r="GN412" i="32"/>
  <c r="FY412" i="32"/>
  <c r="GZ436" i="32"/>
  <c r="HI436" i="32"/>
  <c r="GW436" i="32"/>
  <c r="GE436" i="32"/>
  <c r="FY436" i="32"/>
  <c r="GT436" i="32"/>
  <c r="GN436" i="32"/>
  <c r="GK436" i="32"/>
  <c r="HC436" i="32"/>
  <c r="HF436" i="32"/>
  <c r="GH436" i="32"/>
  <c r="HL436" i="32"/>
  <c r="GQ436" i="32"/>
  <c r="GB436" i="32"/>
  <c r="FV436" i="32"/>
  <c r="GW460" i="32"/>
  <c r="HI460" i="32"/>
  <c r="HF460" i="32"/>
  <c r="GZ460" i="32"/>
  <c r="GK460" i="32"/>
  <c r="GH460" i="32"/>
  <c r="GB460" i="32"/>
  <c r="HC460" i="32"/>
  <c r="GE460" i="32"/>
  <c r="HL460" i="32"/>
  <c r="GT460" i="32"/>
  <c r="GN460" i="32"/>
  <c r="GQ460" i="32"/>
  <c r="FV460" i="32"/>
  <c r="FY460" i="32"/>
  <c r="GW494" i="32"/>
  <c r="GE494" i="32"/>
  <c r="FY494" i="32"/>
  <c r="HI494" i="32"/>
  <c r="HL494" i="32"/>
  <c r="GK494" i="32"/>
  <c r="GT494" i="32"/>
  <c r="GZ494" i="32"/>
  <c r="FV494" i="32"/>
  <c r="GB494" i="32"/>
  <c r="HF494" i="32"/>
  <c r="GH494" i="32"/>
  <c r="GQ494" i="32"/>
  <c r="GN494" i="32"/>
  <c r="HC494" i="32"/>
  <c r="EZ421" i="32"/>
  <c r="FA421" i="32" s="1"/>
  <c r="EZ147" i="32"/>
  <c r="FA147" i="32" s="1"/>
  <c r="GE224" i="32"/>
  <c r="FV224" i="32"/>
  <c r="GT224" i="32"/>
  <c r="GB224" i="32"/>
  <c r="GW224" i="32"/>
  <c r="GZ224" i="32"/>
  <c r="GQ224" i="32"/>
  <c r="GH224" i="32"/>
  <c r="GK224" i="32"/>
  <c r="HF224" i="32"/>
  <c r="HC224" i="32"/>
  <c r="FY224" i="32"/>
  <c r="HL224" i="32"/>
  <c r="GN224" i="32"/>
  <c r="HI224" i="32"/>
  <c r="GE248" i="32"/>
  <c r="FV248" i="32"/>
  <c r="HL248" i="32"/>
  <c r="GB248" i="32"/>
  <c r="HF248" i="32"/>
  <c r="GZ248" i="32"/>
  <c r="GK248" i="32"/>
  <c r="HI248" i="32"/>
  <c r="GT248" i="32"/>
  <c r="GH248" i="32"/>
  <c r="GQ248" i="32"/>
  <c r="HC248" i="32"/>
  <c r="GW248" i="32"/>
  <c r="FY248" i="32"/>
  <c r="GN248" i="32"/>
  <c r="GE280" i="32"/>
  <c r="FV280" i="32"/>
  <c r="GQ280" i="32"/>
  <c r="GB280" i="32"/>
  <c r="GW280" i="32"/>
  <c r="HI280" i="32"/>
  <c r="HC280" i="32"/>
  <c r="GZ280" i="32"/>
  <c r="GH280" i="32"/>
  <c r="GK280" i="32"/>
  <c r="HF280" i="32"/>
  <c r="GT280" i="32"/>
  <c r="HL280" i="32"/>
  <c r="GN280" i="32"/>
  <c r="FY280" i="32"/>
  <c r="FV320" i="32"/>
  <c r="GQ320" i="32"/>
  <c r="GZ320" i="32"/>
  <c r="GE320" i="32"/>
  <c r="GH320" i="32"/>
  <c r="FY320" i="32"/>
  <c r="HF320" i="32"/>
  <c r="GT320" i="32"/>
  <c r="GW320" i="32"/>
  <c r="GK320" i="32"/>
  <c r="HC320" i="32"/>
  <c r="GB320" i="32"/>
  <c r="GN320" i="32"/>
  <c r="HL320" i="32"/>
  <c r="HI320" i="32"/>
  <c r="FV376" i="32"/>
  <c r="GB376" i="32"/>
  <c r="GE376" i="32"/>
  <c r="HI376" i="32"/>
  <c r="GQ376" i="32"/>
  <c r="GH376" i="32"/>
  <c r="GK376" i="32"/>
  <c r="HF376" i="32"/>
  <c r="GT376" i="32"/>
  <c r="FY376" i="32"/>
  <c r="HL376" i="32"/>
  <c r="GN376" i="32"/>
  <c r="GZ376" i="32"/>
  <c r="HC376" i="32"/>
  <c r="GW376" i="32"/>
  <c r="CV44" i="32"/>
  <c r="BX478" i="32"/>
  <c r="AB12" i="32"/>
  <c r="BX413" i="32"/>
  <c r="CV452" i="32"/>
  <c r="AZ436" i="32"/>
  <c r="AZ412" i="32"/>
  <c r="BX60" i="32"/>
  <c r="DT436" i="32"/>
  <c r="ER84" i="32"/>
  <c r="DT28" i="32"/>
  <c r="HI13" i="32"/>
  <c r="GK13" i="32"/>
  <c r="GB13" i="32"/>
  <c r="GT13" i="32"/>
  <c r="FY13" i="32"/>
  <c r="HL13" i="32"/>
  <c r="GH13" i="32"/>
  <c r="GW13" i="32"/>
  <c r="FV13" i="32"/>
  <c r="GQ13" i="32"/>
  <c r="HC13" i="32"/>
  <c r="HF13" i="32"/>
  <c r="GE13" i="32"/>
  <c r="GN13" i="32"/>
  <c r="GZ13" i="32"/>
  <c r="GZ29" i="32"/>
  <c r="HI29" i="32"/>
  <c r="FY29" i="32"/>
  <c r="GB29" i="32"/>
  <c r="HL29" i="32"/>
  <c r="FV29" i="32"/>
  <c r="GH29" i="32"/>
  <c r="GW29" i="32"/>
  <c r="GK29" i="32"/>
  <c r="GN29" i="32"/>
  <c r="GE29" i="32"/>
  <c r="GQ29" i="32"/>
  <c r="GT29" i="32"/>
  <c r="HC29" i="32"/>
  <c r="HF29" i="32"/>
  <c r="GZ37" i="32"/>
  <c r="GK37" i="32"/>
  <c r="FY37" i="32"/>
  <c r="GT37" i="32"/>
  <c r="GW37" i="32"/>
  <c r="FV37" i="32"/>
  <c r="HL37" i="32"/>
  <c r="HC37" i="32"/>
  <c r="GN37" i="32"/>
  <c r="GE37" i="32"/>
  <c r="HF37" i="32"/>
  <c r="GB37" i="32"/>
  <c r="GQ37" i="32"/>
  <c r="GH37" i="32"/>
  <c r="HI37" i="32"/>
  <c r="GZ45" i="32"/>
  <c r="HI45" i="32"/>
  <c r="GK45" i="32"/>
  <c r="GB45" i="32"/>
  <c r="GT45" i="32"/>
  <c r="GW45" i="32"/>
  <c r="FY45" i="32"/>
  <c r="HF45" i="32"/>
  <c r="HL45" i="32"/>
  <c r="HC45" i="32"/>
  <c r="GH45" i="32"/>
  <c r="GE45" i="32"/>
  <c r="GN45" i="32"/>
  <c r="GQ45" i="32"/>
  <c r="FV45" i="32"/>
  <c r="GZ53" i="32"/>
  <c r="HI53" i="32"/>
  <c r="FV53" i="32"/>
  <c r="GB53" i="32"/>
  <c r="GT53" i="32"/>
  <c r="GW53" i="32"/>
  <c r="HF53" i="32"/>
  <c r="GQ53" i="32"/>
  <c r="HC53" i="32"/>
  <c r="GH53" i="32"/>
  <c r="FY53" i="32"/>
  <c r="GE53" i="32"/>
  <c r="GN53" i="32"/>
  <c r="HL53" i="32"/>
  <c r="GK53" i="32"/>
  <c r="GZ61" i="32"/>
  <c r="GK61" i="32"/>
  <c r="GT61" i="32"/>
  <c r="GW61" i="32"/>
  <c r="HL61" i="32"/>
  <c r="GE61" i="32"/>
  <c r="GN61" i="32"/>
  <c r="GH61" i="32"/>
  <c r="HC61" i="32"/>
  <c r="GB61" i="32"/>
  <c r="FY61" i="32"/>
  <c r="GQ61" i="32"/>
  <c r="FV61" i="32"/>
  <c r="HI61" i="32"/>
  <c r="HF61" i="32"/>
  <c r="GZ69" i="32"/>
  <c r="HI69" i="32"/>
  <c r="GB69" i="32"/>
  <c r="GW69" i="32"/>
  <c r="FY69" i="32"/>
  <c r="GN69" i="32"/>
  <c r="FV69" i="32"/>
  <c r="HC69" i="32"/>
  <c r="HF69" i="32"/>
  <c r="GQ69" i="32"/>
  <c r="GT69" i="32"/>
  <c r="HL69" i="32"/>
  <c r="GK69" i="32"/>
  <c r="GH69" i="32"/>
  <c r="GE69" i="32"/>
  <c r="GZ77" i="32"/>
  <c r="GW77" i="32"/>
  <c r="HL77" i="32"/>
  <c r="FY77" i="32"/>
  <c r="GT77" i="32"/>
  <c r="FV77" i="32"/>
  <c r="GH77" i="32"/>
  <c r="GN77" i="32"/>
  <c r="GK77" i="32"/>
  <c r="HF77" i="32"/>
  <c r="GQ77" i="32"/>
  <c r="GB77" i="32"/>
  <c r="GE77" i="32"/>
  <c r="HC77" i="32"/>
  <c r="HI77" i="32"/>
  <c r="GZ85" i="32"/>
  <c r="GT85" i="32"/>
  <c r="GB85" i="32"/>
  <c r="FY85" i="32"/>
  <c r="FV85" i="32"/>
  <c r="HL85" i="32"/>
  <c r="HF85" i="32"/>
  <c r="GQ85" i="32"/>
  <c r="GK85" i="32"/>
  <c r="GE85" i="32"/>
  <c r="GW85" i="32"/>
  <c r="GN85" i="32"/>
  <c r="HI85" i="32"/>
  <c r="GH85" i="32"/>
  <c r="HC85" i="32"/>
  <c r="GZ101" i="32"/>
  <c r="GW101" i="32"/>
  <c r="GK101" i="32"/>
  <c r="HI101" i="32"/>
  <c r="FV101" i="32"/>
  <c r="GE101" i="32"/>
  <c r="FY101" i="32"/>
  <c r="GT101" i="32"/>
  <c r="GN101" i="32"/>
  <c r="GB101" i="32"/>
  <c r="HL101" i="32"/>
  <c r="GH101" i="32"/>
  <c r="GQ101" i="32"/>
  <c r="HF101" i="32"/>
  <c r="HC101" i="32"/>
  <c r="GZ109" i="32"/>
  <c r="GB109" i="32"/>
  <c r="GH109" i="32"/>
  <c r="GK109" i="32"/>
  <c r="HF109" i="32"/>
  <c r="HI109" i="32"/>
  <c r="GW109" i="32"/>
  <c r="GQ109" i="32"/>
  <c r="GT109" i="32"/>
  <c r="GN109" i="32"/>
  <c r="GE109" i="32"/>
  <c r="FV109" i="32"/>
  <c r="HC109" i="32"/>
  <c r="FY109" i="32"/>
  <c r="HL109" i="32"/>
  <c r="GT117" i="32"/>
  <c r="GH117" i="32"/>
  <c r="GW117" i="32"/>
  <c r="GQ117" i="32"/>
  <c r="FV117" i="32"/>
  <c r="HI117" i="32"/>
  <c r="GB117" i="32"/>
  <c r="GK117" i="32"/>
  <c r="FY117" i="32"/>
  <c r="HL117" i="32"/>
  <c r="GN117" i="32"/>
  <c r="HC117" i="32"/>
  <c r="HF117" i="32"/>
  <c r="GE117" i="32"/>
  <c r="GZ117" i="32"/>
  <c r="HC125" i="32"/>
  <c r="GH125" i="32"/>
  <c r="GW125" i="32"/>
  <c r="HI125" i="32"/>
  <c r="GK125" i="32"/>
  <c r="GT125" i="32"/>
  <c r="HL125" i="32"/>
  <c r="FY125" i="32"/>
  <c r="GB125" i="32"/>
  <c r="GN125" i="32"/>
  <c r="HF125" i="32"/>
  <c r="GQ125" i="32"/>
  <c r="FV125" i="32"/>
  <c r="GE125" i="32"/>
  <c r="GZ125" i="32"/>
  <c r="GH133" i="32"/>
  <c r="HC133" i="32"/>
  <c r="GW133" i="32"/>
  <c r="FY133" i="32"/>
  <c r="GZ133" i="32"/>
  <c r="HI133" i="32"/>
  <c r="FV133" i="32"/>
  <c r="GN133" i="32"/>
  <c r="GB133" i="32"/>
  <c r="HF133" i="32"/>
  <c r="HL133" i="32"/>
  <c r="GT133" i="32"/>
  <c r="GK133" i="32"/>
  <c r="GQ133" i="32"/>
  <c r="GE133" i="32"/>
  <c r="GH141" i="32"/>
  <c r="FV141" i="32"/>
  <c r="FY141" i="32"/>
  <c r="HL141" i="32"/>
  <c r="GZ141" i="32"/>
  <c r="HI141" i="32"/>
  <c r="GT141" i="32"/>
  <c r="GE141" i="32"/>
  <c r="GK141" i="32"/>
  <c r="HF141" i="32"/>
  <c r="GW141" i="32"/>
  <c r="GN141" i="32"/>
  <c r="GQ141" i="32"/>
  <c r="HC141" i="32"/>
  <c r="GB141" i="32"/>
  <c r="GZ149" i="32"/>
  <c r="FY149" i="32"/>
  <c r="HL149" i="32"/>
  <c r="GW149" i="32"/>
  <c r="HC149" i="32"/>
  <c r="GE149" i="32"/>
  <c r="GQ149" i="32"/>
  <c r="GH149" i="32"/>
  <c r="GT149" i="32"/>
  <c r="GK149" i="32"/>
  <c r="FV149" i="32"/>
  <c r="HI149" i="32"/>
  <c r="GB149" i="32"/>
  <c r="GN149" i="32"/>
  <c r="HF149" i="32"/>
  <c r="HI157" i="32"/>
  <c r="GZ157" i="32"/>
  <c r="HC157" i="32"/>
  <c r="GN157" i="32"/>
  <c r="FY157" i="32"/>
  <c r="HL157" i="32"/>
  <c r="GW157" i="32"/>
  <c r="HF157" i="32"/>
  <c r="GQ157" i="32"/>
  <c r="GE157" i="32"/>
  <c r="GK157" i="32"/>
  <c r="GT157" i="32"/>
  <c r="GH157" i="32"/>
  <c r="FV157" i="32"/>
  <c r="GB157" i="32"/>
  <c r="GW165" i="32"/>
  <c r="GK165" i="32"/>
  <c r="HC165" i="32"/>
  <c r="HI165" i="32"/>
  <c r="GZ165" i="32"/>
  <c r="FV165" i="32"/>
  <c r="GQ165" i="32"/>
  <c r="HF165" i="32"/>
  <c r="FY165" i="32"/>
  <c r="HL165" i="32"/>
  <c r="GB165" i="32"/>
  <c r="GH165" i="32"/>
  <c r="GE165" i="32"/>
  <c r="GT165" i="32"/>
  <c r="GN165" i="32"/>
  <c r="GT173" i="32"/>
  <c r="HI173" i="32"/>
  <c r="GW173" i="32"/>
  <c r="HC173" i="32"/>
  <c r="GZ173" i="32"/>
  <c r="HL173" i="32"/>
  <c r="FV173" i="32"/>
  <c r="HF173" i="32"/>
  <c r="FY173" i="32"/>
  <c r="GQ173" i="32"/>
  <c r="GK173" i="32"/>
  <c r="GH173" i="32"/>
  <c r="GN173" i="32"/>
  <c r="GB173" i="32"/>
  <c r="GE173" i="32"/>
  <c r="GT181" i="32"/>
  <c r="HF181" i="32"/>
  <c r="GW181" i="32"/>
  <c r="HI181" i="32"/>
  <c r="HC181" i="32"/>
  <c r="GK181" i="32"/>
  <c r="GZ181" i="32"/>
  <c r="GB181" i="32"/>
  <c r="GN181" i="32"/>
  <c r="GQ181" i="32"/>
  <c r="GH181" i="32"/>
  <c r="GE181" i="32"/>
  <c r="FY181" i="32"/>
  <c r="HL181" i="32"/>
  <c r="FV181" i="32"/>
  <c r="GT189" i="32"/>
  <c r="GW189" i="32"/>
  <c r="FV189" i="32"/>
  <c r="FY189" i="32"/>
  <c r="HC189" i="32"/>
  <c r="GK189" i="32"/>
  <c r="HF189" i="32"/>
  <c r="GQ189" i="32"/>
  <c r="HI189" i="32"/>
  <c r="HL189" i="32"/>
  <c r="GB189" i="32"/>
  <c r="GN189" i="32"/>
  <c r="GH189" i="32"/>
  <c r="GZ189" i="32"/>
  <c r="GE189" i="32"/>
  <c r="GT197" i="32"/>
  <c r="GW197" i="32"/>
  <c r="GB197" i="32"/>
  <c r="GK197" i="32"/>
  <c r="HI197" i="32"/>
  <c r="HF197" i="32"/>
  <c r="HC197" i="32"/>
  <c r="GZ197" i="32"/>
  <c r="GE197" i="32"/>
  <c r="HL197" i="32"/>
  <c r="GN197" i="32"/>
  <c r="FV197" i="32"/>
  <c r="GH197" i="32"/>
  <c r="GQ197" i="32"/>
  <c r="FY197" i="32"/>
  <c r="GW405" i="32"/>
  <c r="GE405" i="32"/>
  <c r="GB405" i="32"/>
  <c r="GK405" i="32"/>
  <c r="GT405" i="32"/>
  <c r="FV405" i="32"/>
  <c r="HC405" i="32"/>
  <c r="HL405" i="32"/>
  <c r="FY405" i="32"/>
  <c r="GH405" i="32"/>
  <c r="GN405" i="32"/>
  <c r="GQ405" i="32"/>
  <c r="HI405" i="32"/>
  <c r="HF405" i="32"/>
  <c r="GZ405" i="32"/>
  <c r="FV421" i="32"/>
  <c r="GW421" i="32"/>
  <c r="GT421" i="32"/>
  <c r="HI421" i="32"/>
  <c r="FY421" i="32"/>
  <c r="GB421" i="32"/>
  <c r="GE421" i="32"/>
  <c r="HC421" i="32"/>
  <c r="GK421" i="32"/>
  <c r="GZ421" i="32"/>
  <c r="GH421" i="32"/>
  <c r="HL421" i="32"/>
  <c r="GQ421" i="32"/>
  <c r="GN421" i="32"/>
  <c r="HF421" i="32"/>
  <c r="HC429" i="32"/>
  <c r="HL429" i="32"/>
  <c r="HI429" i="32"/>
  <c r="GW429" i="32"/>
  <c r="GT429" i="32"/>
  <c r="FV429" i="32"/>
  <c r="GE429" i="32"/>
  <c r="FY429" i="32"/>
  <c r="GB429" i="32"/>
  <c r="GN429" i="32"/>
  <c r="HF429" i="32"/>
  <c r="GQ429" i="32"/>
  <c r="GH429" i="32"/>
  <c r="GK429" i="32"/>
  <c r="GZ429" i="32"/>
  <c r="HI437" i="32"/>
  <c r="GZ437" i="32"/>
  <c r="GT437" i="32"/>
  <c r="GB437" i="32"/>
  <c r="HF437" i="32"/>
  <c r="HL437" i="32"/>
  <c r="GW437" i="32"/>
  <c r="GK437" i="32"/>
  <c r="HC437" i="32"/>
  <c r="GQ437" i="32"/>
  <c r="GE437" i="32"/>
  <c r="FY437" i="32"/>
  <c r="GN437" i="32"/>
  <c r="GH437" i="32"/>
  <c r="FV437" i="32"/>
  <c r="GH445" i="32"/>
  <c r="GT445" i="32"/>
  <c r="FY445" i="32"/>
  <c r="GE445" i="32"/>
  <c r="GW445" i="32"/>
  <c r="FV445" i="32"/>
  <c r="GK445" i="32"/>
  <c r="GB445" i="32"/>
  <c r="HF445" i="32"/>
  <c r="GN445" i="32"/>
  <c r="HL445" i="32"/>
  <c r="HI445" i="32"/>
  <c r="GQ445" i="32"/>
  <c r="HC445" i="32"/>
  <c r="GZ445" i="32"/>
  <c r="FV453" i="32"/>
  <c r="HI453" i="32"/>
  <c r="GH453" i="32"/>
  <c r="GT453" i="32"/>
  <c r="GW453" i="32"/>
  <c r="GE453" i="32"/>
  <c r="HC453" i="32"/>
  <c r="GB453" i="32"/>
  <c r="FY453" i="32"/>
  <c r="HL453" i="32"/>
  <c r="GK453" i="32"/>
  <c r="HF453" i="32"/>
  <c r="GN453" i="32"/>
  <c r="GZ453" i="32"/>
  <c r="GQ453" i="32"/>
  <c r="GT461" i="32"/>
  <c r="GW461" i="32"/>
  <c r="FY461" i="32"/>
  <c r="HF461" i="32"/>
  <c r="FV461" i="32"/>
  <c r="GH461" i="32"/>
  <c r="HI461" i="32"/>
  <c r="GQ461" i="32"/>
  <c r="GZ461" i="32"/>
  <c r="HC461" i="32"/>
  <c r="GE461" i="32"/>
  <c r="GB461" i="32"/>
  <c r="GN461" i="32"/>
  <c r="HL461" i="32"/>
  <c r="GK461" i="32"/>
  <c r="GB479" i="32"/>
  <c r="GE479" i="32"/>
  <c r="FV479" i="32"/>
  <c r="GW479" i="32"/>
  <c r="GT479" i="32"/>
  <c r="HI479" i="32"/>
  <c r="GK479" i="32"/>
  <c r="HC479" i="32"/>
  <c r="GH479" i="32"/>
  <c r="GQ479" i="32"/>
  <c r="HL479" i="32"/>
  <c r="FY479" i="32"/>
  <c r="GZ479" i="32"/>
  <c r="GN479" i="32"/>
  <c r="HF479" i="32"/>
  <c r="GZ487" i="32"/>
  <c r="GT487" i="32"/>
  <c r="HI487" i="32"/>
  <c r="GE487" i="32"/>
  <c r="HF487" i="32"/>
  <c r="GW487" i="32"/>
  <c r="HC487" i="32"/>
  <c r="GH487" i="32"/>
  <c r="GQ487" i="32"/>
  <c r="HL487" i="32"/>
  <c r="GN487" i="32"/>
  <c r="GB487" i="32"/>
  <c r="FY487" i="32"/>
  <c r="FV487" i="32"/>
  <c r="GK487" i="32"/>
  <c r="FY495" i="32"/>
  <c r="GZ495" i="32"/>
  <c r="GE495" i="32"/>
  <c r="HI495" i="32"/>
  <c r="HL495" i="32"/>
  <c r="GK495" i="32"/>
  <c r="HC495" i="32"/>
  <c r="FV495" i="32"/>
  <c r="GN495" i="32"/>
  <c r="GW495" i="32"/>
  <c r="GH495" i="32"/>
  <c r="HF495" i="32"/>
  <c r="GB495" i="32"/>
  <c r="GQ495" i="32"/>
  <c r="GT495" i="32"/>
  <c r="GE604" i="32"/>
  <c r="FY604" i="32"/>
  <c r="FV604" i="32"/>
  <c r="HI604" i="32"/>
  <c r="HF604" i="32"/>
  <c r="GT604" i="32"/>
  <c r="GH604" i="32"/>
  <c r="GN604" i="32"/>
  <c r="GK604" i="32"/>
  <c r="GZ604" i="32"/>
  <c r="HL604" i="32"/>
  <c r="HC604" i="32"/>
  <c r="GQ604" i="32"/>
  <c r="GB604" i="32"/>
  <c r="GW604" i="32"/>
  <c r="GK612" i="32"/>
  <c r="HI612" i="32"/>
  <c r="HF612" i="32"/>
  <c r="GW612" i="32"/>
  <c r="HC612" i="32"/>
  <c r="FY612" i="32"/>
  <c r="GH612" i="32"/>
  <c r="GT612" i="32"/>
  <c r="GQ612" i="32"/>
  <c r="FV612" i="32"/>
  <c r="GB612" i="32"/>
  <c r="GN612" i="32"/>
  <c r="GE612" i="32"/>
  <c r="GZ612" i="32"/>
  <c r="HL612" i="32"/>
  <c r="S100" i="32"/>
  <c r="AB117" i="32"/>
  <c r="AQ453" i="32"/>
  <c r="EU76" i="32"/>
  <c r="EU429" i="32"/>
  <c r="CY125" i="32"/>
  <c r="BC116" i="32"/>
  <c r="Y53" i="32"/>
  <c r="AB264" i="32"/>
  <c r="AB248" i="32"/>
  <c r="AB384" i="32"/>
  <c r="AM193" i="32"/>
  <c r="AN193" i="32" s="1"/>
  <c r="AM21" i="32"/>
  <c r="AN21" i="32" s="1"/>
  <c r="GT217" i="32"/>
  <c r="GZ217" i="32"/>
  <c r="GW217" i="32"/>
  <c r="HC217" i="32"/>
  <c r="GB217" i="32"/>
  <c r="HI217" i="32"/>
  <c r="GK217" i="32"/>
  <c r="HF217" i="32"/>
  <c r="GH217" i="32"/>
  <c r="GQ217" i="32"/>
  <c r="HL217" i="32"/>
  <c r="FY217" i="32"/>
  <c r="FV217" i="32"/>
  <c r="GN217" i="32"/>
  <c r="GE217" i="32"/>
  <c r="GT241" i="32"/>
  <c r="HI241" i="32"/>
  <c r="GB241" i="32"/>
  <c r="HL241" i="32"/>
  <c r="FY241" i="32"/>
  <c r="GH241" i="32"/>
  <c r="HC241" i="32"/>
  <c r="GZ241" i="32"/>
  <c r="HF241" i="32"/>
  <c r="GK241" i="32"/>
  <c r="GE241" i="32"/>
  <c r="GQ241" i="32"/>
  <c r="FV241" i="32"/>
  <c r="GW241" i="32"/>
  <c r="GN241" i="32"/>
  <c r="GT273" i="32"/>
  <c r="GK273" i="32"/>
  <c r="GZ273" i="32"/>
  <c r="HC273" i="32"/>
  <c r="GB273" i="32"/>
  <c r="HI273" i="32"/>
  <c r="HL273" i="32"/>
  <c r="GE273" i="32"/>
  <c r="GQ273" i="32"/>
  <c r="FV273" i="32"/>
  <c r="GW273" i="32"/>
  <c r="GN273" i="32"/>
  <c r="GH273" i="32"/>
  <c r="FY273" i="32"/>
  <c r="HF273" i="32"/>
  <c r="GE305" i="32"/>
  <c r="GB305" i="32"/>
  <c r="FY305" i="32"/>
  <c r="GK305" i="32"/>
  <c r="HL305" i="32"/>
  <c r="GH305" i="32"/>
  <c r="HC305" i="32"/>
  <c r="HI305" i="32"/>
  <c r="HF305" i="32"/>
  <c r="GT305" i="32"/>
  <c r="GW305" i="32"/>
  <c r="GZ305" i="32"/>
  <c r="GQ305" i="32"/>
  <c r="FV305" i="32"/>
  <c r="GN305" i="32"/>
  <c r="GB361" i="32"/>
  <c r="GE361" i="32"/>
  <c r="GZ361" i="32"/>
  <c r="GK361" i="32"/>
  <c r="HF361" i="32"/>
  <c r="FV361" i="32"/>
  <c r="HL361" i="32"/>
  <c r="HI361" i="32"/>
  <c r="GH361" i="32"/>
  <c r="FY361" i="32"/>
  <c r="GQ361" i="32"/>
  <c r="HC361" i="32"/>
  <c r="GN361" i="32"/>
  <c r="GT361" i="32"/>
  <c r="GW361" i="32"/>
  <c r="BX495" i="32"/>
  <c r="AB28" i="32"/>
  <c r="BX108" i="32"/>
  <c r="AB186" i="32"/>
  <c r="AB165" i="32"/>
  <c r="AZ61" i="32"/>
  <c r="AZ60" i="32"/>
  <c r="FP612" i="32"/>
  <c r="FP117" i="32"/>
  <c r="GZ30" i="32"/>
  <c r="HF30" i="32"/>
  <c r="GB30" i="32"/>
  <c r="GT30" i="32"/>
  <c r="GN30" i="32"/>
  <c r="HL30" i="32"/>
  <c r="FY30" i="32"/>
  <c r="HC30" i="32"/>
  <c r="GK30" i="32"/>
  <c r="FV30" i="32"/>
  <c r="GW30" i="32"/>
  <c r="GQ30" i="32"/>
  <c r="GH30" i="32"/>
  <c r="GE30" i="32"/>
  <c r="HI30" i="32"/>
  <c r="GB54" i="32"/>
  <c r="GW54" i="32"/>
  <c r="HF54" i="32"/>
  <c r="GZ54" i="32"/>
  <c r="GT54" i="32"/>
  <c r="FV54" i="32"/>
  <c r="GH54" i="32"/>
  <c r="GQ54" i="32"/>
  <c r="GK54" i="32"/>
  <c r="HL54" i="32"/>
  <c r="GN54" i="32"/>
  <c r="HC54" i="32"/>
  <c r="HI54" i="32"/>
  <c r="FY54" i="32"/>
  <c r="GE54" i="32"/>
  <c r="GK78" i="32"/>
  <c r="GT78" i="32"/>
  <c r="FV78" i="32"/>
  <c r="GB78" i="32"/>
  <c r="HF78" i="32"/>
  <c r="FY78" i="32"/>
  <c r="GW78" i="32"/>
  <c r="GN78" i="32"/>
  <c r="GH78" i="32"/>
  <c r="GZ78" i="32"/>
  <c r="HI78" i="32"/>
  <c r="GQ78" i="32"/>
  <c r="HC78" i="32"/>
  <c r="GE78" i="32"/>
  <c r="HL78" i="32"/>
  <c r="GE102" i="32"/>
  <c r="GH102" i="32"/>
  <c r="GQ102" i="32"/>
  <c r="HI102" i="32"/>
  <c r="HL102" i="32"/>
  <c r="GW102" i="32"/>
  <c r="GN102" i="32"/>
  <c r="GT102" i="32"/>
  <c r="FY102" i="32"/>
  <c r="HC102" i="32"/>
  <c r="HF102" i="32"/>
  <c r="FV102" i="32"/>
  <c r="GK102" i="32"/>
  <c r="GB102" i="32"/>
  <c r="GZ102" i="32"/>
  <c r="FY118" i="32"/>
  <c r="FV118" i="32"/>
  <c r="HF118" i="32"/>
  <c r="GN118" i="32"/>
  <c r="GQ118" i="32"/>
  <c r="GZ118" i="32"/>
  <c r="GW118" i="32"/>
  <c r="GH118" i="32"/>
  <c r="GT118" i="32"/>
  <c r="HI118" i="32"/>
  <c r="GE118" i="32"/>
  <c r="GK118" i="32"/>
  <c r="HC118" i="32"/>
  <c r="GB118" i="32"/>
  <c r="HL118" i="32"/>
  <c r="GT142" i="32"/>
  <c r="FY142" i="32"/>
  <c r="GW142" i="32"/>
  <c r="HC142" i="32"/>
  <c r="FV142" i="32"/>
  <c r="GK142" i="32"/>
  <c r="GN142" i="32"/>
  <c r="GB142" i="32"/>
  <c r="HF142" i="32"/>
  <c r="GE142" i="32"/>
  <c r="GQ142" i="32"/>
  <c r="GH142" i="32"/>
  <c r="HI142" i="32"/>
  <c r="GZ142" i="32"/>
  <c r="HL142" i="32"/>
  <c r="FV158" i="32"/>
  <c r="HC158" i="32"/>
  <c r="GW158" i="32"/>
  <c r="FY158" i="32"/>
  <c r="HI158" i="32"/>
  <c r="GB158" i="32"/>
  <c r="HF158" i="32"/>
  <c r="GT158" i="32"/>
  <c r="GH158" i="32"/>
  <c r="GE158" i="32"/>
  <c r="HL158" i="32"/>
  <c r="GZ158" i="32"/>
  <c r="GQ158" i="32"/>
  <c r="GK158" i="32"/>
  <c r="GN158" i="32"/>
  <c r="FV182" i="32"/>
  <c r="GK182" i="32"/>
  <c r="GB182" i="32"/>
  <c r="GW182" i="32"/>
  <c r="HF182" i="32"/>
  <c r="HC182" i="32"/>
  <c r="FY182" i="32"/>
  <c r="GE182" i="32"/>
  <c r="GN182" i="32"/>
  <c r="GZ182" i="32"/>
  <c r="HL182" i="32"/>
  <c r="GH182" i="32"/>
  <c r="GT182" i="32"/>
  <c r="HI182" i="32"/>
  <c r="GQ182" i="32"/>
  <c r="FY198" i="32"/>
  <c r="GW198" i="32"/>
  <c r="GB198" i="32"/>
  <c r="GQ198" i="32"/>
  <c r="FV198" i="32"/>
  <c r="GK198" i="32"/>
  <c r="HF198" i="32"/>
  <c r="GH198" i="32"/>
  <c r="GT198" i="32"/>
  <c r="HC198" i="32"/>
  <c r="GN198" i="32"/>
  <c r="GZ198" i="32"/>
  <c r="HI198" i="32"/>
  <c r="GE198" i="32"/>
  <c r="HL198" i="32"/>
  <c r="GK414" i="32"/>
  <c r="FV414" i="32"/>
  <c r="GE414" i="32"/>
  <c r="GT414" i="32"/>
  <c r="GQ414" i="32"/>
  <c r="HL414" i="32"/>
  <c r="GW414" i="32"/>
  <c r="GB414" i="32"/>
  <c r="HC414" i="32"/>
  <c r="GZ414" i="32"/>
  <c r="FY414" i="32"/>
  <c r="HI414" i="32"/>
  <c r="HF414" i="32"/>
  <c r="GN414" i="32"/>
  <c r="GH414" i="32"/>
  <c r="FV438" i="32"/>
  <c r="GT438" i="32"/>
  <c r="GZ438" i="32"/>
  <c r="HI438" i="32"/>
  <c r="GB438" i="32"/>
  <c r="GE438" i="32"/>
  <c r="GK438" i="32"/>
  <c r="HC438" i="32"/>
  <c r="GN438" i="32"/>
  <c r="HL438" i="32"/>
  <c r="GQ438" i="32"/>
  <c r="FY438" i="32"/>
  <c r="GH438" i="32"/>
  <c r="GW438" i="32"/>
  <c r="HF438" i="32"/>
  <c r="GT454" i="32"/>
  <c r="GB454" i="32"/>
  <c r="GW454" i="32"/>
  <c r="FY454" i="32"/>
  <c r="HI454" i="32"/>
  <c r="HL454" i="32"/>
  <c r="GE454" i="32"/>
  <c r="GZ454" i="32"/>
  <c r="HC454" i="32"/>
  <c r="GH454" i="32"/>
  <c r="FV454" i="32"/>
  <c r="HF454" i="32"/>
  <c r="GK454" i="32"/>
  <c r="GN454" i="32"/>
  <c r="GQ454" i="32"/>
  <c r="GE480" i="32"/>
  <c r="GW480" i="32"/>
  <c r="GZ480" i="32"/>
  <c r="HF480" i="32"/>
  <c r="FY480" i="32"/>
  <c r="HC480" i="32"/>
  <c r="GT480" i="32"/>
  <c r="GK480" i="32"/>
  <c r="GQ480" i="32"/>
  <c r="GN480" i="32"/>
  <c r="HI480" i="32"/>
  <c r="GB480" i="32"/>
  <c r="HL480" i="32"/>
  <c r="FV480" i="32"/>
  <c r="GH480" i="32"/>
  <c r="FY496" i="32"/>
  <c r="GW496" i="32"/>
  <c r="GZ496" i="32"/>
  <c r="GK496" i="32"/>
  <c r="GE496" i="32"/>
  <c r="HC496" i="32"/>
  <c r="GT496" i="32"/>
  <c r="GB496" i="32"/>
  <c r="GQ496" i="32"/>
  <c r="HL496" i="32"/>
  <c r="FV496" i="32"/>
  <c r="HI496" i="32"/>
  <c r="GN496" i="32"/>
  <c r="HF496" i="32"/>
  <c r="GH496" i="32"/>
  <c r="GB620" i="32"/>
  <c r="HI620" i="32"/>
  <c r="FV620" i="32"/>
  <c r="GT620" i="32"/>
  <c r="GH620" i="32"/>
  <c r="HL620" i="32"/>
  <c r="GZ620" i="32"/>
  <c r="GE620" i="32"/>
  <c r="HF620" i="32"/>
  <c r="GN620" i="32"/>
  <c r="HC620" i="32"/>
  <c r="GK620" i="32"/>
  <c r="GW620" i="32"/>
  <c r="GQ620" i="32"/>
  <c r="FY620" i="32"/>
  <c r="FC482" i="32"/>
  <c r="FD482" i="32" s="1"/>
  <c r="EB604" i="32"/>
  <c r="EC604" i="32" s="1"/>
  <c r="EU148" i="32"/>
  <c r="EU604" i="32"/>
  <c r="DW186" i="32"/>
  <c r="CA85" i="32"/>
  <c r="BC413" i="32"/>
  <c r="BC178" i="32"/>
  <c r="AE197" i="32"/>
  <c r="BX28" i="32"/>
  <c r="CV68" i="32"/>
  <c r="BX429" i="32"/>
  <c r="AZ472" i="32"/>
  <c r="AB122" i="32"/>
  <c r="BX421" i="32"/>
  <c r="ER412" i="32"/>
  <c r="DT76" i="32"/>
  <c r="FP101" i="32"/>
  <c r="GZ11" i="32"/>
  <c r="HI11" i="32"/>
  <c r="GT11" i="32"/>
  <c r="FV11" i="32"/>
  <c r="GB11" i="32"/>
  <c r="GW11" i="32"/>
  <c r="HF11" i="32"/>
  <c r="GH11" i="32"/>
  <c r="GK11" i="32"/>
  <c r="FY11" i="32"/>
  <c r="HL11" i="32"/>
  <c r="GE11" i="32"/>
  <c r="GQ11" i="32"/>
  <c r="HC11" i="32"/>
  <c r="GN11" i="32"/>
  <c r="BC196" i="32"/>
  <c r="BX21" i="32"/>
  <c r="AZ487" i="32"/>
  <c r="AB473" i="32"/>
  <c r="AZ431" i="32"/>
  <c r="CY180" i="32"/>
  <c r="CY172" i="32"/>
  <c r="CV119" i="32"/>
  <c r="BX23" i="32"/>
  <c r="AB170" i="32"/>
  <c r="AB70" i="32"/>
  <c r="CV55" i="32"/>
  <c r="BX611" i="32"/>
  <c r="AB199" i="32"/>
  <c r="AZ116" i="32"/>
  <c r="BX45" i="32"/>
  <c r="BX472" i="32"/>
  <c r="AB438" i="32"/>
  <c r="CV430" i="32"/>
  <c r="AZ418" i="32"/>
  <c r="AZ63" i="32"/>
  <c r="CV606" i="32"/>
  <c r="CV402" i="32"/>
  <c r="CV92" i="32"/>
  <c r="AB496" i="32"/>
  <c r="BX158" i="32"/>
  <c r="AZ142" i="32"/>
  <c r="AZ134" i="32"/>
  <c r="AB118" i="32"/>
  <c r="AZ103" i="32"/>
  <c r="CV47" i="32"/>
  <c r="AZ444" i="32"/>
  <c r="AB110" i="32"/>
  <c r="BX87" i="32"/>
  <c r="AZ69" i="32"/>
  <c r="AB90" i="32"/>
  <c r="AB42" i="32"/>
  <c r="AZ135" i="32"/>
  <c r="AB437" i="32"/>
  <c r="AZ190" i="32"/>
  <c r="CV166" i="32"/>
  <c r="ER452" i="32"/>
  <c r="DT412" i="32"/>
  <c r="DT164" i="32"/>
  <c r="FP116" i="32"/>
  <c r="FP44" i="32"/>
  <c r="FP12" i="32"/>
  <c r="FP410" i="32"/>
  <c r="DT162" i="32"/>
  <c r="DT434" i="32"/>
  <c r="ER31" i="32"/>
  <c r="ER454" i="32"/>
  <c r="DT142" i="32"/>
  <c r="FP46" i="32"/>
  <c r="DT157" i="32"/>
  <c r="ER605" i="32"/>
  <c r="FP415" i="32"/>
  <c r="DT446" i="32"/>
  <c r="ER38" i="32"/>
  <c r="ER101" i="32"/>
  <c r="GZ17" i="32"/>
  <c r="HI17" i="32"/>
  <c r="FY17" i="32"/>
  <c r="GT17" i="32"/>
  <c r="HF17" i="32"/>
  <c r="GH17" i="32"/>
  <c r="GK17" i="32"/>
  <c r="HL17" i="32"/>
  <c r="HC17" i="32"/>
  <c r="GN17" i="32"/>
  <c r="GE17" i="32"/>
  <c r="GQ17" i="32"/>
  <c r="GW17" i="32"/>
  <c r="GB17" i="32"/>
  <c r="FV17" i="32"/>
  <c r="GZ25" i="32"/>
  <c r="HF25" i="32"/>
  <c r="FV25" i="32"/>
  <c r="GT25" i="32"/>
  <c r="GH25" i="32"/>
  <c r="GQ25" i="32"/>
  <c r="HC25" i="32"/>
  <c r="FY25" i="32"/>
  <c r="HL25" i="32"/>
  <c r="GE25" i="32"/>
  <c r="GB25" i="32"/>
  <c r="GK25" i="32"/>
  <c r="GW25" i="32"/>
  <c r="GN25" i="32"/>
  <c r="HI25" i="32"/>
  <c r="GK33" i="32"/>
  <c r="GT33" i="32"/>
  <c r="HF33" i="32"/>
  <c r="FV33" i="32"/>
  <c r="GB33" i="32"/>
  <c r="HI33" i="32"/>
  <c r="GZ33" i="32"/>
  <c r="GE33" i="32"/>
  <c r="GN33" i="32"/>
  <c r="HL33" i="32"/>
  <c r="GW33" i="32"/>
  <c r="GH33" i="32"/>
  <c r="HC33" i="32"/>
  <c r="FY33" i="32"/>
  <c r="GQ33" i="32"/>
  <c r="HI41" i="32"/>
  <c r="FY41" i="32"/>
  <c r="FV41" i="32"/>
  <c r="GQ41" i="32"/>
  <c r="HF41" i="32"/>
  <c r="GE41" i="32"/>
  <c r="GB41" i="32"/>
  <c r="GH41" i="32"/>
  <c r="GK41" i="32"/>
  <c r="GW41" i="32"/>
  <c r="HC41" i="32"/>
  <c r="HL41" i="32"/>
  <c r="GN41" i="32"/>
  <c r="GT41" i="32"/>
  <c r="GZ41" i="32"/>
  <c r="GZ49" i="32"/>
  <c r="FY49" i="32"/>
  <c r="HI49" i="32"/>
  <c r="GT49" i="32"/>
  <c r="HL49" i="32"/>
  <c r="GQ49" i="32"/>
  <c r="HF49" i="32"/>
  <c r="GW49" i="32"/>
  <c r="GH49" i="32"/>
  <c r="GN49" i="32"/>
  <c r="GE49" i="32"/>
  <c r="HC49" i="32"/>
  <c r="GB49" i="32"/>
  <c r="GK49" i="32"/>
  <c r="FV49" i="32"/>
  <c r="GZ57" i="32"/>
  <c r="GK57" i="32"/>
  <c r="HI57" i="32"/>
  <c r="GT57" i="32"/>
  <c r="FV57" i="32"/>
  <c r="GW57" i="32"/>
  <c r="HL57" i="32"/>
  <c r="GN57" i="32"/>
  <c r="FY57" i="32"/>
  <c r="GQ57" i="32"/>
  <c r="GB57" i="32"/>
  <c r="GE57" i="32"/>
  <c r="HF57" i="32"/>
  <c r="GH57" i="32"/>
  <c r="HC57" i="32"/>
  <c r="GW65" i="32"/>
  <c r="GH65" i="32"/>
  <c r="GT65" i="32"/>
  <c r="FY65" i="32"/>
  <c r="GB65" i="32"/>
  <c r="HL65" i="32"/>
  <c r="GQ65" i="32"/>
  <c r="GK65" i="32"/>
  <c r="HI65" i="32"/>
  <c r="GE65" i="32"/>
  <c r="FV65" i="32"/>
  <c r="GN65" i="32"/>
  <c r="HC65" i="32"/>
  <c r="HF65" i="32"/>
  <c r="GZ65" i="32"/>
  <c r="HI73" i="32"/>
  <c r="GT73" i="32"/>
  <c r="GW73" i="32"/>
  <c r="FV73" i="32"/>
  <c r="GB73" i="32"/>
  <c r="GH73" i="32"/>
  <c r="GE73" i="32"/>
  <c r="GQ73" i="32"/>
  <c r="GK73" i="32"/>
  <c r="FY73" i="32"/>
  <c r="HL73" i="32"/>
  <c r="HC73" i="32"/>
  <c r="GN73" i="32"/>
  <c r="GZ73" i="32"/>
  <c r="HF73" i="32"/>
  <c r="HI81" i="32"/>
  <c r="GK81" i="32"/>
  <c r="FV81" i="32"/>
  <c r="GB81" i="32"/>
  <c r="GH81" i="32"/>
  <c r="HC81" i="32"/>
  <c r="GT81" i="32"/>
  <c r="GW81" i="32"/>
  <c r="GQ81" i="32"/>
  <c r="GE81" i="32"/>
  <c r="FY81" i="32"/>
  <c r="GN81" i="32"/>
  <c r="HL81" i="32"/>
  <c r="GZ81" i="32"/>
  <c r="HF81" i="32"/>
  <c r="GT89" i="32"/>
  <c r="FY89" i="32"/>
  <c r="GN89" i="32"/>
  <c r="GW89" i="32"/>
  <c r="GK89" i="32"/>
  <c r="FV89" i="32"/>
  <c r="GQ89" i="32"/>
  <c r="GE89" i="32"/>
  <c r="HI89" i="32"/>
  <c r="HL89" i="32"/>
  <c r="HC89" i="32"/>
  <c r="HF89" i="32"/>
  <c r="GB89" i="32"/>
  <c r="GZ89" i="32"/>
  <c r="GH89" i="32"/>
  <c r="FY97" i="32"/>
  <c r="FV97" i="32"/>
  <c r="GW97" i="32"/>
  <c r="GK97" i="32"/>
  <c r="HF97" i="32"/>
  <c r="HC97" i="32"/>
  <c r="HL97" i="32"/>
  <c r="GB97" i="32"/>
  <c r="HI97" i="32"/>
  <c r="GQ97" i="32"/>
  <c r="GH97" i="32"/>
  <c r="GZ97" i="32"/>
  <c r="GE97" i="32"/>
  <c r="GN97" i="32"/>
  <c r="GT97" i="32"/>
  <c r="GZ105" i="32"/>
  <c r="FV105" i="32"/>
  <c r="FY105" i="32"/>
  <c r="GT105" i="32"/>
  <c r="GQ105" i="32"/>
  <c r="GE105" i="32"/>
  <c r="GW105" i="32"/>
  <c r="HF105" i="32"/>
  <c r="GB105" i="32"/>
  <c r="GN105" i="32"/>
  <c r="HL105" i="32"/>
  <c r="GK105" i="32"/>
  <c r="HC105" i="32"/>
  <c r="GH105" i="32"/>
  <c r="HI105" i="32"/>
  <c r="GT113" i="32"/>
  <c r="FY113" i="32"/>
  <c r="FV113" i="32"/>
  <c r="GQ113" i="32"/>
  <c r="HL113" i="32"/>
  <c r="HF113" i="32"/>
  <c r="GN113" i="32"/>
  <c r="GZ113" i="32"/>
  <c r="HC113" i="32"/>
  <c r="GH113" i="32"/>
  <c r="GW113" i="32"/>
  <c r="GE113" i="32"/>
  <c r="GK113" i="32"/>
  <c r="GB113" i="32"/>
  <c r="HI113" i="32"/>
  <c r="GT121" i="32"/>
  <c r="FY121" i="32"/>
  <c r="GN121" i="32"/>
  <c r="FV121" i="32"/>
  <c r="GE121" i="32"/>
  <c r="GH121" i="32"/>
  <c r="HF121" i="32"/>
  <c r="HC121" i="32"/>
  <c r="GQ121" i="32"/>
  <c r="GB121" i="32"/>
  <c r="GK121" i="32"/>
  <c r="GZ121" i="32"/>
  <c r="GW121" i="32"/>
  <c r="HL121" i="32"/>
  <c r="HI121" i="32"/>
  <c r="GB129" i="32"/>
  <c r="GZ129" i="32"/>
  <c r="HI129" i="32"/>
  <c r="FY129" i="32"/>
  <c r="GQ129" i="32"/>
  <c r="GK129" i="32"/>
  <c r="FV129" i="32"/>
  <c r="HF129" i="32"/>
  <c r="GH129" i="32"/>
  <c r="HL129" i="32"/>
  <c r="GT129" i="32"/>
  <c r="HC129" i="32"/>
  <c r="GE129" i="32"/>
  <c r="GN129" i="32"/>
  <c r="GW129" i="32"/>
  <c r="HI137" i="32"/>
  <c r="GT137" i="32"/>
  <c r="FY137" i="32"/>
  <c r="FV137" i="32"/>
  <c r="GZ137" i="32"/>
  <c r="GK137" i="32"/>
  <c r="HF137" i="32"/>
  <c r="GQ137" i="32"/>
  <c r="GN137" i="32"/>
  <c r="HL137" i="32"/>
  <c r="GW137" i="32"/>
  <c r="GE137" i="32"/>
  <c r="GB137" i="32"/>
  <c r="HC137" i="32"/>
  <c r="GH137" i="32"/>
  <c r="GZ145" i="32"/>
  <c r="FV145" i="32"/>
  <c r="GW145" i="32"/>
  <c r="HI145" i="32"/>
  <c r="FY145" i="32"/>
  <c r="GN145" i="32"/>
  <c r="GH145" i="32"/>
  <c r="GE145" i="32"/>
  <c r="HC145" i="32"/>
  <c r="GT145" i="32"/>
  <c r="HF145" i="32"/>
  <c r="GB145" i="32"/>
  <c r="HL145" i="32"/>
  <c r="GK145" i="32"/>
  <c r="GQ145" i="32"/>
  <c r="GT153" i="32"/>
  <c r="FY153" i="32"/>
  <c r="GQ153" i="32"/>
  <c r="GW153" i="32"/>
  <c r="HC153" i="32"/>
  <c r="GZ153" i="32"/>
  <c r="HI153" i="32"/>
  <c r="HL153" i="32"/>
  <c r="GE153" i="32"/>
  <c r="GK153" i="32"/>
  <c r="HF153" i="32"/>
  <c r="GN153" i="32"/>
  <c r="FV153" i="32"/>
  <c r="GH153" i="32"/>
  <c r="GB153" i="32"/>
  <c r="GE161" i="32"/>
  <c r="HF161" i="32"/>
  <c r="HC161" i="32"/>
  <c r="GW161" i="32"/>
  <c r="FY161" i="32"/>
  <c r="HI161" i="32"/>
  <c r="GB161" i="32"/>
  <c r="GK161" i="32"/>
  <c r="FV161" i="32"/>
  <c r="GQ161" i="32"/>
  <c r="GZ161" i="32"/>
  <c r="GN161" i="32"/>
  <c r="GT161" i="32"/>
  <c r="GH161" i="32"/>
  <c r="HL161" i="32"/>
  <c r="GZ169" i="32"/>
  <c r="FY169" i="32"/>
  <c r="GQ169" i="32"/>
  <c r="GN169" i="32"/>
  <c r="GT169" i="32"/>
  <c r="HC169" i="32"/>
  <c r="GE169" i="32"/>
  <c r="HL169" i="32"/>
  <c r="GB169" i="32"/>
  <c r="GW169" i="32"/>
  <c r="GK169" i="32"/>
  <c r="HI169" i="32"/>
  <c r="FV169" i="32"/>
  <c r="HF169" i="32"/>
  <c r="GH169" i="32"/>
  <c r="GT177" i="32"/>
  <c r="GB177" i="32"/>
  <c r="GW177" i="32"/>
  <c r="HI177" i="32"/>
  <c r="HL177" i="32"/>
  <c r="GZ177" i="32"/>
  <c r="GH177" i="32"/>
  <c r="GQ177" i="32"/>
  <c r="GK177" i="32"/>
  <c r="HC177" i="32"/>
  <c r="FV177" i="32"/>
  <c r="HF177" i="32"/>
  <c r="GE177" i="32"/>
  <c r="GN177" i="32"/>
  <c r="FY177" i="32"/>
  <c r="GT185" i="32"/>
  <c r="GK185" i="32"/>
  <c r="HC185" i="32"/>
  <c r="GW185" i="32"/>
  <c r="FY185" i="32"/>
  <c r="HL185" i="32"/>
  <c r="GH185" i="32"/>
  <c r="GB185" i="32"/>
  <c r="GQ185" i="32"/>
  <c r="GN185" i="32"/>
  <c r="HF185" i="32"/>
  <c r="GE185" i="32"/>
  <c r="FV185" i="32"/>
  <c r="HI185" i="32"/>
  <c r="GZ185" i="32"/>
  <c r="GT193" i="32"/>
  <c r="FV193" i="32"/>
  <c r="GW193" i="32"/>
  <c r="GB193" i="32"/>
  <c r="HL193" i="32"/>
  <c r="GH193" i="32"/>
  <c r="FY193" i="32"/>
  <c r="GK193" i="32"/>
  <c r="GE193" i="32"/>
  <c r="GN193" i="32"/>
  <c r="GZ193" i="32"/>
  <c r="HF193" i="32"/>
  <c r="HC193" i="32"/>
  <c r="HI193" i="32"/>
  <c r="GQ193" i="32"/>
  <c r="GT201" i="32"/>
  <c r="FV201" i="32"/>
  <c r="FY201" i="32"/>
  <c r="HI201" i="32"/>
  <c r="GZ201" i="32"/>
  <c r="GB201" i="32"/>
  <c r="GQ201" i="32"/>
  <c r="GW201" i="32"/>
  <c r="HF201" i="32"/>
  <c r="GK201" i="32"/>
  <c r="HL201" i="32"/>
  <c r="HC201" i="32"/>
  <c r="GE201" i="32"/>
  <c r="GN201" i="32"/>
  <c r="GH201" i="32"/>
  <c r="GT409" i="32"/>
  <c r="GB409" i="32"/>
  <c r="GW409" i="32"/>
  <c r="FY409" i="32"/>
  <c r="GE409" i="32"/>
  <c r="HI409" i="32"/>
  <c r="GH409" i="32"/>
  <c r="GK409" i="32"/>
  <c r="HF409" i="32"/>
  <c r="HL409" i="32"/>
  <c r="HC409" i="32"/>
  <c r="FV409" i="32"/>
  <c r="GN409" i="32"/>
  <c r="GZ409" i="32"/>
  <c r="GQ409" i="32"/>
  <c r="GW417" i="32"/>
  <c r="GZ417" i="32"/>
  <c r="FY417" i="32"/>
  <c r="HI417" i="32"/>
  <c r="GH417" i="32"/>
  <c r="GT417" i="32"/>
  <c r="GK417" i="32"/>
  <c r="HF417" i="32"/>
  <c r="GB417" i="32"/>
  <c r="GE417" i="32"/>
  <c r="FV417" i="32"/>
  <c r="HL417" i="32"/>
  <c r="HC417" i="32"/>
  <c r="GQ417" i="32"/>
  <c r="GN417" i="32"/>
  <c r="GT425" i="32"/>
  <c r="HC425" i="32"/>
  <c r="GE425" i="32"/>
  <c r="GB425" i="32"/>
  <c r="FV425" i="32"/>
  <c r="GW425" i="32"/>
  <c r="GQ425" i="32"/>
  <c r="FY425" i="32"/>
  <c r="GH425" i="32"/>
  <c r="GN425" i="32"/>
  <c r="GZ425" i="32"/>
  <c r="HI425" i="32"/>
  <c r="HF425" i="32"/>
  <c r="GK425" i="32"/>
  <c r="HL425" i="32"/>
  <c r="GZ433" i="32"/>
  <c r="GW433" i="32"/>
  <c r="HC433" i="32"/>
  <c r="GK433" i="32"/>
  <c r="FY433" i="32"/>
  <c r="GB433" i="32"/>
  <c r="GH433" i="32"/>
  <c r="HL433" i="32"/>
  <c r="HF433" i="32"/>
  <c r="GE433" i="32"/>
  <c r="GQ433" i="32"/>
  <c r="GT433" i="32"/>
  <c r="FV433" i="32"/>
  <c r="GN433" i="32"/>
  <c r="HI433" i="32"/>
  <c r="FV441" i="32"/>
  <c r="GW441" i="32"/>
  <c r="GZ441" i="32"/>
  <c r="GH441" i="32"/>
  <c r="HF441" i="32"/>
  <c r="HC441" i="32"/>
  <c r="GE441" i="32"/>
  <c r="GK441" i="32"/>
  <c r="GT441" i="32"/>
  <c r="GN441" i="32"/>
  <c r="HL441" i="32"/>
  <c r="GB441" i="32"/>
  <c r="FY441" i="32"/>
  <c r="GQ441" i="32"/>
  <c r="HI441" i="32"/>
  <c r="FV449" i="32"/>
  <c r="GE449" i="32"/>
  <c r="GT449" i="32"/>
  <c r="HC449" i="32"/>
  <c r="HF449" i="32"/>
  <c r="GK449" i="32"/>
  <c r="HL449" i="32"/>
  <c r="GQ449" i="32"/>
  <c r="GW449" i="32"/>
  <c r="GB449" i="32"/>
  <c r="GZ449" i="32"/>
  <c r="GH449" i="32"/>
  <c r="HI449" i="32"/>
  <c r="FY449" i="32"/>
  <c r="GN449" i="32"/>
  <c r="GE457" i="32"/>
  <c r="GW457" i="32"/>
  <c r="GZ457" i="32"/>
  <c r="FV457" i="32"/>
  <c r="GT457" i="32"/>
  <c r="HI457" i="32"/>
  <c r="HC457" i="32"/>
  <c r="HF457" i="32"/>
  <c r="HL457" i="32"/>
  <c r="GB457" i="32"/>
  <c r="GK457" i="32"/>
  <c r="GN457" i="32"/>
  <c r="FY457" i="32"/>
  <c r="GQ457" i="32"/>
  <c r="GH457" i="32"/>
  <c r="GT475" i="32"/>
  <c r="GE475" i="32"/>
  <c r="GZ475" i="32"/>
  <c r="HI475" i="32"/>
  <c r="FV475" i="32"/>
  <c r="HF475" i="32"/>
  <c r="GW475" i="32"/>
  <c r="GB475" i="32"/>
  <c r="HC475" i="32"/>
  <c r="GQ475" i="32"/>
  <c r="GN475" i="32"/>
  <c r="FY475" i="32"/>
  <c r="GH475" i="32"/>
  <c r="GK475" i="32"/>
  <c r="HL475" i="32"/>
  <c r="HI483" i="32"/>
  <c r="FY483" i="32"/>
  <c r="GW483" i="32"/>
  <c r="GB483" i="32"/>
  <c r="HC483" i="32"/>
  <c r="GZ483" i="32"/>
  <c r="GK483" i="32"/>
  <c r="HF483" i="32"/>
  <c r="GN483" i="32"/>
  <c r="FV483" i="32"/>
  <c r="GQ483" i="32"/>
  <c r="GT483" i="32"/>
  <c r="GE483" i="32"/>
  <c r="GH483" i="32"/>
  <c r="HL483" i="32"/>
  <c r="GH491" i="32"/>
  <c r="FV491" i="32"/>
  <c r="GE491" i="32"/>
  <c r="FY491" i="32"/>
  <c r="GT491" i="32"/>
  <c r="HC491" i="32"/>
  <c r="HI491" i="32"/>
  <c r="GK491" i="32"/>
  <c r="GW491" i="32"/>
  <c r="GN491" i="32"/>
  <c r="HL491" i="32"/>
  <c r="GQ491" i="32"/>
  <c r="GZ491" i="32"/>
  <c r="HF491" i="32"/>
  <c r="GB491" i="32"/>
  <c r="GH499" i="32"/>
  <c r="HI499" i="32"/>
  <c r="GT499" i="32"/>
  <c r="FV499" i="32"/>
  <c r="FY499" i="32"/>
  <c r="GZ499" i="32"/>
  <c r="HF499" i="32"/>
  <c r="GQ499" i="32"/>
  <c r="GK499" i="32"/>
  <c r="GN499" i="32"/>
  <c r="GB499" i="32"/>
  <c r="HL499" i="32"/>
  <c r="GE499" i="32"/>
  <c r="GW499" i="32"/>
  <c r="HC499" i="32"/>
  <c r="GW608" i="32"/>
  <c r="GE608" i="32"/>
  <c r="GH608" i="32"/>
  <c r="HF608" i="32"/>
  <c r="FV608" i="32"/>
  <c r="GZ608" i="32"/>
  <c r="FY608" i="32"/>
  <c r="HI608" i="32"/>
  <c r="GN608" i="32"/>
  <c r="HC608" i="32"/>
  <c r="GT608" i="32"/>
  <c r="HL608" i="32"/>
  <c r="GQ608" i="32"/>
  <c r="GB608" i="32"/>
  <c r="GK608" i="32"/>
  <c r="AM611" i="32"/>
  <c r="AN611" i="32" s="1"/>
  <c r="DD16" i="32"/>
  <c r="DE16" i="32" s="1"/>
  <c r="AD102" i="32"/>
  <c r="AE102" i="32" s="1"/>
  <c r="FR453" i="32"/>
  <c r="FR62" i="32"/>
  <c r="FS62" i="32" s="1"/>
  <c r="FR77" i="32"/>
  <c r="FR42" i="32"/>
  <c r="FR21" i="32"/>
  <c r="FS21" i="32" s="1"/>
  <c r="FR60" i="32"/>
  <c r="FR129" i="32"/>
  <c r="FR144" i="32"/>
  <c r="FR493" i="32"/>
  <c r="ET158" i="32"/>
  <c r="ET123" i="32"/>
  <c r="EU123" i="32" s="1"/>
  <c r="ET20" i="32"/>
  <c r="EU20" i="32" s="1"/>
  <c r="ET144" i="32"/>
  <c r="EU144" i="32" s="1"/>
  <c r="ET500" i="32"/>
  <c r="EU500" i="32" s="1"/>
  <c r="ET19" i="32"/>
  <c r="EU19" i="32" s="1"/>
  <c r="ET409" i="32"/>
  <c r="EU409" i="32" s="1"/>
  <c r="ET161" i="32"/>
  <c r="EU161" i="32" s="1"/>
  <c r="DV407" i="32"/>
  <c r="DW407" i="32" s="1"/>
  <c r="DV39" i="32"/>
  <c r="DW39" i="32" s="1"/>
  <c r="DV142" i="32"/>
  <c r="DW142" i="32" s="1"/>
  <c r="DV90" i="32"/>
  <c r="DW90" i="32" s="1"/>
  <c r="DV500" i="32"/>
  <c r="DW500" i="32" s="1"/>
  <c r="DV76" i="32"/>
  <c r="DW76" i="32" s="1"/>
  <c r="DV70" i="32"/>
  <c r="DW70" i="32" s="1"/>
  <c r="DV138" i="32"/>
  <c r="DW138" i="32" s="1"/>
  <c r="DV497" i="32"/>
  <c r="DW497" i="32" s="1"/>
  <c r="CX31" i="32"/>
  <c r="CY31" i="32" s="1"/>
  <c r="CX426" i="32"/>
  <c r="CY426" i="32" s="1"/>
  <c r="CX108" i="32"/>
  <c r="CY108" i="32" s="1"/>
  <c r="CX435" i="32"/>
  <c r="CY435" i="32" s="1"/>
  <c r="CX58" i="32"/>
  <c r="CY58" i="32" s="1"/>
  <c r="CX419" i="32"/>
  <c r="CY419" i="32" s="1"/>
  <c r="CX603" i="32"/>
  <c r="CY603" i="32" s="1"/>
  <c r="BZ168" i="32"/>
  <c r="CA168" i="32" s="1"/>
  <c r="BZ58" i="32"/>
  <c r="CA58" i="32" s="1"/>
  <c r="BZ108" i="32"/>
  <c r="CA108" i="32" s="1"/>
  <c r="BZ178" i="32"/>
  <c r="CA178" i="32" s="1"/>
  <c r="BZ123" i="32"/>
  <c r="CA123" i="32" s="1"/>
  <c r="BZ405" i="32"/>
  <c r="CA405" i="32" s="1"/>
  <c r="BZ438" i="32"/>
  <c r="CA438" i="32" s="1"/>
  <c r="BZ455" i="32"/>
  <c r="CA455" i="32" s="1"/>
  <c r="BB165" i="32"/>
  <c r="BC165" i="32" s="1"/>
  <c r="BB78" i="32"/>
  <c r="BC78" i="32" s="1"/>
  <c r="BB41" i="32"/>
  <c r="BC41" i="32" s="1"/>
  <c r="BB139" i="32"/>
  <c r="BC139" i="32" s="1"/>
  <c r="AD148" i="32"/>
  <c r="AE148" i="32" s="1"/>
  <c r="AB475" i="32"/>
  <c r="AB61" i="32"/>
  <c r="FP35" i="32"/>
  <c r="FP73" i="32"/>
  <c r="FP102" i="32"/>
  <c r="FP124" i="32"/>
  <c r="FP159" i="32"/>
  <c r="FP47" i="32"/>
  <c r="FP181" i="32"/>
  <c r="FP437" i="32"/>
  <c r="FP99" i="32"/>
  <c r="FP182" i="32"/>
  <c r="FP496" i="32"/>
  <c r="FP495" i="32"/>
  <c r="FP56" i="32"/>
  <c r="FP129" i="32"/>
  <c r="FP184" i="32"/>
  <c r="FP457" i="32"/>
  <c r="FP422" i="32"/>
  <c r="ER153" i="32"/>
  <c r="ER437" i="32"/>
  <c r="ER427" i="32"/>
  <c r="ER187" i="32"/>
  <c r="ER43" i="32"/>
  <c r="ER195" i="32"/>
  <c r="AB127" i="32"/>
  <c r="FR300" i="32"/>
  <c r="ET350" i="32"/>
  <c r="EU350" i="32" s="1"/>
  <c r="CX210" i="32"/>
  <c r="CY210" i="32" s="1"/>
  <c r="BB246" i="32"/>
  <c r="BC246" i="32" s="1"/>
  <c r="BU64" i="32"/>
  <c r="BU132" i="32"/>
  <c r="FG410" i="32"/>
  <c r="AB74" i="32"/>
  <c r="FP149" i="32"/>
  <c r="FP43" i="32"/>
  <c r="FP79" i="32"/>
  <c r="FP107" i="32"/>
  <c r="FP455" i="32"/>
  <c r="FP104" i="32"/>
  <c r="FP126" i="32"/>
  <c r="FP18" i="32"/>
  <c r="FP58" i="32"/>
  <c r="FP183" i="32"/>
  <c r="FP78" i="32"/>
  <c r="FP90" i="32"/>
  <c r="FP105" i="32"/>
  <c r="FP33" i="32"/>
  <c r="FP161" i="32"/>
  <c r="FP416" i="32"/>
  <c r="FP487" i="32"/>
  <c r="ER72" i="32"/>
  <c r="ER120" i="32"/>
  <c r="ER194" i="32"/>
  <c r="ER139" i="32"/>
  <c r="ER26" i="32"/>
  <c r="ER499" i="32"/>
  <c r="ER181" i="32"/>
  <c r="ER115" i="32"/>
  <c r="ER150" i="32"/>
  <c r="ER28" i="32"/>
  <c r="ER450" i="32"/>
  <c r="ER175" i="32"/>
  <c r="ER44" i="32"/>
  <c r="ER29" i="32"/>
  <c r="ER157" i="32"/>
  <c r="DT184" i="32"/>
  <c r="DT98" i="32"/>
  <c r="DT112" i="32"/>
  <c r="DT13" i="32"/>
  <c r="DT159" i="32"/>
  <c r="DT56" i="32"/>
  <c r="DT405" i="32"/>
  <c r="DT59" i="32"/>
  <c r="DT171" i="32"/>
  <c r="DT200" i="32"/>
  <c r="DT443" i="32"/>
  <c r="DT68" i="32"/>
  <c r="DT110" i="32"/>
  <c r="DT196" i="32"/>
  <c r="CV174" i="32"/>
  <c r="CV13" i="32"/>
  <c r="CV135" i="32"/>
  <c r="CV14" i="32"/>
  <c r="CV184" i="32"/>
  <c r="CV103" i="32"/>
  <c r="CV80" i="32"/>
  <c r="CV52" i="32"/>
  <c r="CV136" i="32"/>
  <c r="CV191" i="32"/>
  <c r="CV64" i="32"/>
  <c r="CV150" i="32"/>
  <c r="CV436" i="32"/>
  <c r="CV26" i="32"/>
  <c r="CV418" i="32"/>
  <c r="BX133" i="32"/>
  <c r="BX18" i="32"/>
  <c r="BX50" i="32"/>
  <c r="BX73" i="32"/>
  <c r="BX90" i="32"/>
  <c r="BX12" i="32"/>
  <c r="BX76" i="32"/>
  <c r="BX150" i="32"/>
  <c r="BX38" i="32"/>
  <c r="BX147" i="32"/>
  <c r="BX411" i="32"/>
  <c r="AZ138" i="32"/>
  <c r="AZ186" i="32"/>
  <c r="AZ434" i="32"/>
  <c r="AZ169" i="32"/>
  <c r="AZ107" i="32"/>
  <c r="AZ402" i="32"/>
  <c r="AZ426" i="32"/>
  <c r="AZ36" i="32"/>
  <c r="AZ100" i="32"/>
  <c r="AZ164" i="32"/>
  <c r="AZ428" i="32"/>
  <c r="AZ62" i="32"/>
  <c r="AZ454" i="32"/>
  <c r="AZ87" i="32"/>
  <c r="AZ415" i="32"/>
  <c r="AZ112" i="32"/>
  <c r="AB24" i="32"/>
  <c r="AB88" i="32"/>
  <c r="AB152" i="32"/>
  <c r="AB416" i="32"/>
  <c r="AB129" i="32"/>
  <c r="AB193" i="32"/>
  <c r="AB92" i="32"/>
  <c r="ER230" i="32"/>
  <c r="ER273" i="32"/>
  <c r="DT208" i="32"/>
  <c r="CV305" i="32"/>
  <c r="AZ360" i="32"/>
  <c r="AZ374" i="32"/>
  <c r="AB406" i="32"/>
  <c r="AB103" i="32"/>
  <c r="Y605" i="32"/>
  <c r="AB415" i="32"/>
  <c r="EO20" i="32"/>
  <c r="BU41" i="32"/>
  <c r="FP472" i="32"/>
  <c r="FP180" i="32"/>
  <c r="FP125" i="32"/>
  <c r="FP95" i="32"/>
  <c r="FP63" i="32"/>
  <c r="FP144" i="32"/>
  <c r="FP186" i="32"/>
  <c r="FP417" i="32"/>
  <c r="FP137" i="32"/>
  <c r="FP26" i="32"/>
  <c r="FP157" i="32"/>
  <c r="FP16" i="32"/>
  <c r="FP85" i="32"/>
  <c r="FP413" i="32"/>
  <c r="FP87" i="32"/>
  <c r="FP425" i="32"/>
  <c r="FP30" i="32"/>
  <c r="FP142" i="32"/>
  <c r="FP420" i="32"/>
  <c r="FP154" i="32"/>
  <c r="FP419" i="32"/>
  <c r="FP13" i="32"/>
  <c r="FP68" i="32"/>
  <c r="FP141" i="32"/>
  <c r="FP196" i="32"/>
  <c r="FP106" i="32"/>
  <c r="FP179" i="32"/>
  <c r="ER186" i="32"/>
  <c r="ER30" i="32"/>
  <c r="ER114" i="32"/>
  <c r="ER429" i="32"/>
  <c r="ER37" i="32"/>
  <c r="ER486" i="32"/>
  <c r="ER145" i="32"/>
  <c r="ER96" i="32"/>
  <c r="ER78" i="32"/>
  <c r="ER461" i="32"/>
  <c r="AB85" i="32"/>
  <c r="FP241" i="32"/>
  <c r="ER296" i="32"/>
  <c r="ER360" i="32"/>
  <c r="DT374" i="32"/>
  <c r="CV384" i="32"/>
  <c r="AZ230" i="32"/>
  <c r="AZ233" i="32"/>
  <c r="FP608" i="32"/>
  <c r="FP407" i="32"/>
  <c r="FP189" i="32"/>
  <c r="FP75" i="32"/>
  <c r="FP444" i="32"/>
  <c r="FP119" i="32"/>
  <c r="FP445" i="32"/>
  <c r="FP29" i="32"/>
  <c r="FP120" i="32"/>
  <c r="FP458" i="32"/>
  <c r="FP163" i="32"/>
  <c r="FP145" i="32"/>
  <c r="FP438" i="32"/>
  <c r="FP81" i="32"/>
  <c r="FP170" i="32"/>
  <c r="FP436" i="32"/>
  <c r="FP25" i="32"/>
  <c r="FP414" i="32"/>
  <c r="FP64" i="32"/>
  <c r="FP192" i="32"/>
  <c r="FP459" i="32"/>
  <c r="ER53" i="32"/>
  <c r="ER472" i="32"/>
  <c r="ER81" i="32"/>
  <c r="ER40" i="32"/>
  <c r="ER22" i="32"/>
  <c r="ER23" i="32"/>
  <c r="ER165" i="32"/>
  <c r="ER104" i="32"/>
  <c r="ER17" i="32"/>
  <c r="ER442" i="32"/>
  <c r="ER74" i="32"/>
  <c r="ER164" i="32"/>
  <c r="ER489" i="32"/>
  <c r="ER125" i="32"/>
  <c r="ER86" i="32"/>
  <c r="ER168" i="32"/>
  <c r="ER21" i="32"/>
  <c r="ER88" i="32"/>
  <c r="ER149" i="32"/>
  <c r="ER416" i="32"/>
  <c r="ER612" i="32"/>
  <c r="ER70" i="32"/>
  <c r="ER126" i="32"/>
  <c r="ER198" i="32"/>
  <c r="ER455" i="32"/>
  <c r="DT49" i="32"/>
  <c r="DT447" i="32"/>
  <c r="DT70" i="32"/>
  <c r="DT426" i="32"/>
  <c r="DT453" i="32"/>
  <c r="DT90" i="32"/>
  <c r="DT125" i="32"/>
  <c r="DT14" i="32"/>
  <c r="DT149" i="32"/>
  <c r="DT65" i="32"/>
  <c r="DT122" i="32"/>
  <c r="DT178" i="32"/>
  <c r="DT482" i="32"/>
  <c r="DT60" i="32"/>
  <c r="DT117" i="32"/>
  <c r="DT173" i="32"/>
  <c r="DT435" i="32"/>
  <c r="DT16" i="32"/>
  <c r="DT131" i="32"/>
  <c r="DT425" i="32"/>
  <c r="DT52" i="32"/>
  <c r="DT94" i="32"/>
  <c r="DT180" i="32"/>
  <c r="DT444" i="32"/>
  <c r="DT423" i="32"/>
  <c r="CV173" i="32"/>
  <c r="CV417" i="32"/>
  <c r="CV111" i="32"/>
  <c r="CV165" i="32"/>
  <c r="CV39" i="32"/>
  <c r="CV420" i="32"/>
  <c r="CV190" i="32"/>
  <c r="CV73" i="32"/>
  <c r="CV159" i="32"/>
  <c r="CV32" i="32"/>
  <c r="CV118" i="32"/>
  <c r="CV404" i="32"/>
  <c r="CV35" i="32"/>
  <c r="CV99" i="32"/>
  <c r="BX51" i="32"/>
  <c r="BX85" i="32"/>
  <c r="BX475" i="32"/>
  <c r="BX41" i="32"/>
  <c r="BX61" i="32"/>
  <c r="BX116" i="32"/>
  <c r="BX78" i="32"/>
  <c r="BX111" i="32"/>
  <c r="BX16" i="32"/>
  <c r="BX458" i="32"/>
  <c r="BX160" i="32"/>
  <c r="BX187" i="32"/>
  <c r="BX196" i="32"/>
  <c r="BX460" i="32"/>
  <c r="AZ106" i="32"/>
  <c r="AZ41" i="32"/>
  <c r="AZ74" i="32"/>
  <c r="AZ123" i="32"/>
  <c r="AZ50" i="32"/>
  <c r="AZ17" i="32"/>
  <c r="AZ179" i="32"/>
  <c r="AZ33" i="32"/>
  <c r="AZ53" i="32"/>
  <c r="AZ181" i="32"/>
  <c r="AZ76" i="32"/>
  <c r="AZ38" i="32"/>
  <c r="AZ102" i="32"/>
  <c r="AZ430" i="32"/>
  <c r="AZ604" i="32"/>
  <c r="AZ127" i="32"/>
  <c r="AZ191" i="32"/>
  <c r="AZ455" i="32"/>
  <c r="AZ24" i="32"/>
  <c r="AZ88" i="32"/>
  <c r="AZ152" i="32"/>
  <c r="AZ497" i="32"/>
  <c r="AB64" i="32"/>
  <c r="AB192" i="32"/>
  <c r="AB41" i="32"/>
  <c r="AB169" i="32"/>
  <c r="AB433" i="32"/>
  <c r="AB132" i="32"/>
  <c r="AB460" i="32"/>
  <c r="CS457" i="32"/>
  <c r="AB83" i="32"/>
  <c r="AB115" i="32"/>
  <c r="ER272" i="32"/>
  <c r="ER344" i="32"/>
  <c r="DT392" i="32"/>
  <c r="CV273" i="32"/>
  <c r="CV377" i="32"/>
  <c r="AZ393" i="32"/>
  <c r="S406" i="32"/>
  <c r="Y179" i="32"/>
  <c r="AB178" i="32"/>
  <c r="AB75" i="32"/>
  <c r="M82" i="32"/>
  <c r="DQ157" i="32"/>
  <c r="BU171" i="32"/>
  <c r="Y446" i="32"/>
  <c r="AB620" i="32"/>
  <c r="AB402" i="32"/>
  <c r="AB99" i="32"/>
  <c r="M129" i="32"/>
  <c r="FP84" i="32"/>
  <c r="FP36" i="32"/>
  <c r="FP50" i="32"/>
  <c r="FP494" i="32"/>
  <c r="FP28" i="32"/>
  <c r="FP423" i="32"/>
  <c r="FP72" i="32"/>
  <c r="FP408" i="32"/>
  <c r="FP473" i="32"/>
  <c r="FP140" i="32"/>
  <c r="FP38" i="32"/>
  <c r="FP131" i="32"/>
  <c r="FP175" i="32"/>
  <c r="FP448" i="32"/>
  <c r="FP89" i="32"/>
  <c r="FP443" i="32"/>
  <c r="FP32" i="32"/>
  <c r="FP160" i="32"/>
  <c r="FP426" i="32"/>
  <c r="FP15" i="32"/>
  <c r="FP69" i="32"/>
  <c r="FP197" i="32"/>
  <c r="FP474" i="32"/>
  <c r="ER611" i="32"/>
  <c r="ER107" i="32"/>
  <c r="ER129" i="32"/>
  <c r="AB43" i="32"/>
  <c r="AB131" i="32"/>
  <c r="ER453" i="32"/>
  <c r="ER82" i="32"/>
  <c r="ER608" i="32"/>
  <c r="ER102" i="32"/>
  <c r="ER184" i="32"/>
  <c r="ER93" i="32"/>
  <c r="ER33" i="32"/>
  <c r="ER423" i="32"/>
  <c r="ER80" i="32"/>
  <c r="ER408" i="32"/>
  <c r="DT167" i="32"/>
  <c r="DT134" i="32"/>
  <c r="DT605" i="32"/>
  <c r="DT72" i="32"/>
  <c r="DT181" i="32"/>
  <c r="AB102" i="32"/>
  <c r="BX249" i="32"/>
  <c r="BX265" i="32"/>
  <c r="BX254" i="32"/>
  <c r="BX246" i="32"/>
  <c r="BX294" i="32"/>
  <c r="BX320" i="32"/>
  <c r="AB225" i="32"/>
  <c r="AB222" i="32"/>
  <c r="AB208" i="32"/>
  <c r="AB278" i="32"/>
  <c r="AB254" i="32"/>
  <c r="AB286" i="32"/>
  <c r="AB259" i="32"/>
  <c r="AB302" i="32"/>
  <c r="AB385" i="32"/>
  <c r="AB337" i="32"/>
  <c r="AB360" i="32"/>
  <c r="FP249" i="32"/>
  <c r="ER246" i="32"/>
  <c r="ER294" i="32"/>
  <c r="ER374" i="32"/>
  <c r="DT310" i="32"/>
  <c r="CV262" i="32"/>
  <c r="AZ238" i="32"/>
  <c r="AZ336" i="32"/>
  <c r="GT207" i="32"/>
  <c r="GZ207" i="32"/>
  <c r="GW207" i="32"/>
  <c r="GK207" i="32"/>
  <c r="GB207" i="32"/>
  <c r="HI207" i="32"/>
  <c r="GE207" i="32"/>
  <c r="GH207" i="32"/>
  <c r="FV207" i="32"/>
  <c r="FY207" i="32"/>
  <c r="HL207" i="32"/>
  <c r="HF207" i="32"/>
  <c r="HC207" i="32"/>
  <c r="GQ207" i="32"/>
  <c r="GN207" i="32"/>
  <c r="GZ215" i="32"/>
  <c r="GE215" i="32"/>
  <c r="HI215" i="32"/>
  <c r="GW215" i="32"/>
  <c r="GB215" i="32"/>
  <c r="FV215" i="32"/>
  <c r="GK215" i="32"/>
  <c r="GQ215" i="32"/>
  <c r="HF215" i="32"/>
  <c r="GN215" i="32"/>
  <c r="HC215" i="32"/>
  <c r="GH215" i="32"/>
  <c r="HL215" i="32"/>
  <c r="FY215" i="32"/>
  <c r="GT215" i="32"/>
  <c r="HF223" i="32"/>
  <c r="GW223" i="32"/>
  <c r="FY223" i="32"/>
  <c r="GZ223" i="32"/>
  <c r="HI223" i="32"/>
  <c r="GQ223" i="32"/>
  <c r="FV223" i="32"/>
  <c r="GB223" i="32"/>
  <c r="GE223" i="32"/>
  <c r="GN223" i="32"/>
  <c r="HC223" i="32"/>
  <c r="GH223" i="32"/>
  <c r="HL223" i="32"/>
  <c r="GT223" i="32"/>
  <c r="GK223" i="32"/>
  <c r="GB231" i="32"/>
  <c r="GE231" i="32"/>
  <c r="GW231" i="32"/>
  <c r="GK231" i="32"/>
  <c r="HF231" i="32"/>
  <c r="GZ231" i="32"/>
  <c r="FV231" i="32"/>
  <c r="HI231" i="32"/>
  <c r="GT231" i="32"/>
  <c r="HC231" i="32"/>
  <c r="FY231" i="32"/>
  <c r="GN231" i="32"/>
  <c r="GH231" i="32"/>
  <c r="HL231" i="32"/>
  <c r="GQ231" i="32"/>
  <c r="FY239" i="32"/>
  <c r="GT239" i="32"/>
  <c r="GZ239" i="32"/>
  <c r="GE239" i="32"/>
  <c r="FV239" i="32"/>
  <c r="GB239" i="32"/>
  <c r="HI239" i="32"/>
  <c r="HF239" i="32"/>
  <c r="GW239" i="32"/>
  <c r="GN239" i="32"/>
  <c r="GQ239" i="32"/>
  <c r="GH239" i="32"/>
  <c r="HL239" i="32"/>
  <c r="HC239" i="32"/>
  <c r="GK239" i="32"/>
  <c r="GB247" i="32"/>
  <c r="GH247" i="32"/>
  <c r="GZ247" i="32"/>
  <c r="GK247" i="32"/>
  <c r="GE247" i="32"/>
  <c r="FV247" i="32"/>
  <c r="GQ247" i="32"/>
  <c r="HL247" i="32"/>
  <c r="HC247" i="32"/>
  <c r="GW247" i="32"/>
  <c r="HI247" i="32"/>
  <c r="FY247" i="32"/>
  <c r="GN247" i="32"/>
  <c r="HF247" i="32"/>
  <c r="GT247" i="32"/>
  <c r="GE255" i="32"/>
  <c r="GH255" i="32"/>
  <c r="GW255" i="32"/>
  <c r="FV255" i="32"/>
  <c r="GZ255" i="32"/>
  <c r="HI255" i="32"/>
  <c r="FY255" i="32"/>
  <c r="GQ255" i="32"/>
  <c r="GT255" i="32"/>
  <c r="GB255" i="32"/>
  <c r="HF255" i="32"/>
  <c r="HC255" i="32"/>
  <c r="GN255" i="32"/>
  <c r="HL255" i="32"/>
  <c r="GK255" i="32"/>
  <c r="FY263" i="32"/>
  <c r="GB263" i="32"/>
  <c r="GK263" i="32"/>
  <c r="GE263" i="32"/>
  <c r="GH263" i="32"/>
  <c r="HF263" i="32"/>
  <c r="FV263" i="32"/>
  <c r="GQ263" i="32"/>
  <c r="GW263" i="32"/>
  <c r="GZ263" i="32"/>
  <c r="GN263" i="32"/>
  <c r="HL263" i="32"/>
  <c r="HC263" i="32"/>
  <c r="HI263" i="32"/>
  <c r="GT263" i="32"/>
  <c r="GW271" i="32"/>
  <c r="GH271" i="32"/>
  <c r="GZ271" i="32"/>
  <c r="HF271" i="32"/>
  <c r="GB271" i="32"/>
  <c r="HI271" i="32"/>
  <c r="GE271" i="32"/>
  <c r="GT271" i="32"/>
  <c r="FV271" i="32"/>
  <c r="HL271" i="32"/>
  <c r="GK271" i="32"/>
  <c r="GQ271" i="32"/>
  <c r="HC271" i="32"/>
  <c r="GN271" i="32"/>
  <c r="FY271" i="32"/>
  <c r="GB279" i="32"/>
  <c r="GZ279" i="32"/>
  <c r="GK279" i="32"/>
  <c r="HI279" i="32"/>
  <c r="HF279" i="32"/>
  <c r="FV279" i="32"/>
  <c r="GH279" i="32"/>
  <c r="FY279" i="32"/>
  <c r="GN279" i="32"/>
  <c r="GE279" i="32"/>
  <c r="HL279" i="32"/>
  <c r="HC279" i="32"/>
  <c r="GT279" i="32"/>
  <c r="GW279" i="32"/>
  <c r="GQ279" i="32"/>
  <c r="GT287" i="32"/>
  <c r="GZ287" i="32"/>
  <c r="HC287" i="32"/>
  <c r="GW287" i="32"/>
  <c r="HI287" i="32"/>
  <c r="GB287" i="32"/>
  <c r="GH287" i="32"/>
  <c r="HL287" i="32"/>
  <c r="FY287" i="32"/>
  <c r="GQ287" i="32"/>
  <c r="GN287" i="32"/>
  <c r="GK287" i="32"/>
  <c r="FV287" i="32"/>
  <c r="GE287" i="32"/>
  <c r="HF287" i="32"/>
  <c r="GB295" i="32"/>
  <c r="GW295" i="32"/>
  <c r="GK295" i="32"/>
  <c r="FY295" i="32"/>
  <c r="HI295" i="32"/>
  <c r="FV295" i="32"/>
  <c r="HC295" i="32"/>
  <c r="GT295" i="32"/>
  <c r="GE295" i="32"/>
  <c r="GQ295" i="32"/>
  <c r="GN295" i="32"/>
  <c r="HL295" i="32"/>
  <c r="GH295" i="32"/>
  <c r="GZ295" i="32"/>
  <c r="HF295" i="32"/>
  <c r="GK303" i="32"/>
  <c r="HI303" i="32"/>
  <c r="GZ303" i="32"/>
  <c r="GW303" i="32"/>
  <c r="FV303" i="32"/>
  <c r="HC303" i="32"/>
  <c r="GN303" i="32"/>
  <c r="FY303" i="32"/>
  <c r="GE303" i="32"/>
  <c r="HL303" i="32"/>
  <c r="GB303" i="32"/>
  <c r="GT303" i="32"/>
  <c r="GQ303" i="32"/>
  <c r="GH303" i="32"/>
  <c r="HF303" i="32"/>
  <c r="GB311" i="32"/>
  <c r="GE311" i="32"/>
  <c r="HF311" i="32"/>
  <c r="FV311" i="32"/>
  <c r="HC311" i="32"/>
  <c r="GZ311" i="32"/>
  <c r="GK311" i="32"/>
  <c r="FY311" i="32"/>
  <c r="HI311" i="32"/>
  <c r="GH311" i="32"/>
  <c r="GN311" i="32"/>
  <c r="HL311" i="32"/>
  <c r="GT311" i="32"/>
  <c r="GQ311" i="32"/>
  <c r="GW311" i="32"/>
  <c r="GK319" i="32"/>
  <c r="GZ319" i="32"/>
  <c r="FY319" i="32"/>
  <c r="GE319" i="32"/>
  <c r="HF319" i="32"/>
  <c r="FV319" i="32"/>
  <c r="HI319" i="32"/>
  <c r="GB319" i="32"/>
  <c r="HC319" i="32"/>
  <c r="GW319" i="32"/>
  <c r="GT319" i="32"/>
  <c r="GQ319" i="32"/>
  <c r="GH319" i="32"/>
  <c r="HL319" i="32"/>
  <c r="GN319" i="32"/>
  <c r="HI327" i="32"/>
  <c r="GZ327" i="32"/>
  <c r="GW327" i="32"/>
  <c r="GE327" i="32"/>
  <c r="HF327" i="32"/>
  <c r="FY327" i="32"/>
  <c r="FV327" i="32"/>
  <c r="GB327" i="32"/>
  <c r="GH327" i="32"/>
  <c r="GN327" i="32"/>
  <c r="GK327" i="32"/>
  <c r="GT327" i="32"/>
  <c r="GQ327" i="32"/>
  <c r="HC327" i="32"/>
  <c r="HL327" i="32"/>
  <c r="GW335" i="32"/>
  <c r="FY335" i="32"/>
  <c r="GT335" i="32"/>
  <c r="GK335" i="32"/>
  <c r="GZ335" i="32"/>
  <c r="GE335" i="32"/>
  <c r="HF335" i="32"/>
  <c r="GQ335" i="32"/>
  <c r="HC335" i="32"/>
  <c r="GN335" i="32"/>
  <c r="GB335" i="32"/>
  <c r="GH335" i="32"/>
  <c r="HI335" i="32"/>
  <c r="HL335" i="32"/>
  <c r="FV335" i="32"/>
  <c r="FY343" i="32"/>
  <c r="GB343" i="32"/>
  <c r="GZ343" i="32"/>
  <c r="GK343" i="32"/>
  <c r="GW343" i="32"/>
  <c r="GT343" i="32"/>
  <c r="HF343" i="32"/>
  <c r="HL343" i="32"/>
  <c r="FV343" i="32"/>
  <c r="HC343" i="32"/>
  <c r="GE343" i="32"/>
  <c r="HI343" i="32"/>
  <c r="GH343" i="32"/>
  <c r="GQ343" i="32"/>
  <c r="GN343" i="32"/>
  <c r="GW351" i="32"/>
  <c r="GT351" i="32"/>
  <c r="GZ351" i="32"/>
  <c r="HC351" i="32"/>
  <c r="FY351" i="32"/>
  <c r="HI351" i="32"/>
  <c r="GH351" i="32"/>
  <c r="GQ351" i="32"/>
  <c r="FV351" i="32"/>
  <c r="GN351" i="32"/>
  <c r="GB351" i="32"/>
  <c r="GE351" i="32"/>
  <c r="GK351" i="32"/>
  <c r="HF351" i="32"/>
  <c r="HL351" i="32"/>
  <c r="GZ359" i="32"/>
  <c r="GW359" i="32"/>
  <c r="GK359" i="32"/>
  <c r="FV359" i="32"/>
  <c r="FY359" i="32"/>
  <c r="HC359" i="32"/>
  <c r="GT359" i="32"/>
  <c r="HF359" i="32"/>
  <c r="HL359" i="32"/>
  <c r="GQ359" i="32"/>
  <c r="GE359" i="32"/>
  <c r="GB359" i="32"/>
  <c r="GN359" i="32"/>
  <c r="HI359" i="32"/>
  <c r="GH359" i="32"/>
  <c r="FY367" i="32"/>
  <c r="GZ367" i="32"/>
  <c r="GB367" i="32"/>
  <c r="HI367" i="32"/>
  <c r="GW367" i="32"/>
  <c r="FV367" i="32"/>
  <c r="HC367" i="32"/>
  <c r="GK367" i="32"/>
  <c r="GT367" i="32"/>
  <c r="GN367" i="32"/>
  <c r="HF367" i="32"/>
  <c r="HL367" i="32"/>
  <c r="GQ367" i="32"/>
  <c r="GE367" i="32"/>
  <c r="GH367" i="32"/>
  <c r="FY375" i="32"/>
  <c r="GZ375" i="32"/>
  <c r="GK375" i="32"/>
  <c r="GW375" i="32"/>
  <c r="GE375" i="32"/>
  <c r="HF375" i="32"/>
  <c r="FV375" i="32"/>
  <c r="HC375" i="32"/>
  <c r="GT375" i="32"/>
  <c r="HI375" i="32"/>
  <c r="HL375" i="32"/>
  <c r="GN375" i="32"/>
  <c r="GH375" i="32"/>
  <c r="GB375" i="32"/>
  <c r="GQ375" i="32"/>
  <c r="GW383" i="32"/>
  <c r="GZ383" i="32"/>
  <c r="GE383" i="32"/>
  <c r="HF383" i="32"/>
  <c r="GB383" i="32"/>
  <c r="FY383" i="32"/>
  <c r="FV383" i="32"/>
  <c r="HI383" i="32"/>
  <c r="GH383" i="32"/>
  <c r="HC383" i="32"/>
  <c r="GN383" i="32"/>
  <c r="HL383" i="32"/>
  <c r="GT383" i="32"/>
  <c r="GQ383" i="32"/>
  <c r="GK383" i="32"/>
  <c r="FY391" i="32"/>
  <c r="GB391" i="32"/>
  <c r="GK391" i="32"/>
  <c r="GW391" i="32"/>
  <c r="GE391" i="32"/>
  <c r="HF391" i="32"/>
  <c r="GT391" i="32"/>
  <c r="HI391" i="32"/>
  <c r="GZ391" i="32"/>
  <c r="FV391" i="32"/>
  <c r="GQ391" i="32"/>
  <c r="HL391" i="32"/>
  <c r="GN391" i="32"/>
  <c r="HC391" i="32"/>
  <c r="GH391" i="32"/>
  <c r="GZ399" i="32"/>
  <c r="GT399" i="32"/>
  <c r="GE399" i="32"/>
  <c r="FY399" i="32"/>
  <c r="GW399" i="32"/>
  <c r="FV399" i="32"/>
  <c r="GB399" i="32"/>
  <c r="HI399" i="32"/>
  <c r="GK399" i="32"/>
  <c r="HF399" i="32"/>
  <c r="HC399" i="32"/>
  <c r="GQ399" i="32"/>
  <c r="HL399" i="32"/>
  <c r="GN399" i="32"/>
  <c r="GH399" i="32"/>
  <c r="FV467" i="32"/>
  <c r="HC467" i="32"/>
  <c r="GH467" i="32"/>
  <c r="GW467" i="32"/>
  <c r="HI467" i="32"/>
  <c r="GT467" i="32"/>
  <c r="FY467" i="32"/>
  <c r="GK467" i="32"/>
  <c r="GB467" i="32"/>
  <c r="HF467" i="32"/>
  <c r="HL467" i="32"/>
  <c r="GQ467" i="32"/>
  <c r="GZ467" i="32"/>
  <c r="GN467" i="32"/>
  <c r="GE467" i="32"/>
  <c r="ER163" i="32"/>
  <c r="ER414" i="32"/>
  <c r="ER158" i="32"/>
  <c r="ER448" i="32"/>
  <c r="ER36" i="32"/>
  <c r="ER458" i="32"/>
  <c r="ER52" i="32"/>
  <c r="ER119" i="32"/>
  <c r="ER447" i="32"/>
  <c r="ER182" i="32"/>
  <c r="ER438" i="32"/>
  <c r="ER106" i="32"/>
  <c r="DT118" i="32"/>
  <c r="DT61" i="32"/>
  <c r="DT63" i="32"/>
  <c r="DT156" i="32"/>
  <c r="DT402" i="32"/>
  <c r="DT22" i="32"/>
  <c r="DT69" i="32"/>
  <c r="DT430" i="32"/>
  <c r="DT92" i="32"/>
  <c r="DT37" i="32"/>
  <c r="DT150" i="32"/>
  <c r="DT32" i="32"/>
  <c r="DT67" i="32"/>
  <c r="DT195" i="32"/>
  <c r="DT26" i="32"/>
  <c r="DT496" i="32"/>
  <c r="CV88" i="32"/>
  <c r="CV24" i="32"/>
  <c r="CV157" i="32"/>
  <c r="CV62" i="32"/>
  <c r="CV148" i="32"/>
  <c r="CV31" i="32"/>
  <c r="CV76" i="32"/>
  <c r="CV446" i="32"/>
  <c r="CV131" i="32"/>
  <c r="BX82" i="32"/>
  <c r="BX121" i="32"/>
  <c r="BX15" i="32"/>
  <c r="BX457" i="32"/>
  <c r="BX456" i="32"/>
  <c r="BX155" i="32"/>
  <c r="BX164" i="32"/>
  <c r="AZ185" i="32"/>
  <c r="AZ403" i="32"/>
  <c r="AZ125" i="32"/>
  <c r="AZ442" i="32"/>
  <c r="AZ443" i="32"/>
  <c r="AZ425" i="32"/>
  <c r="AZ117" i="32"/>
  <c r="AZ44" i="32"/>
  <c r="AZ172" i="32"/>
  <c r="AZ198" i="32"/>
  <c r="AZ95" i="32"/>
  <c r="AZ423" i="32"/>
  <c r="AZ496" i="32"/>
  <c r="AB160" i="32"/>
  <c r="AB424" i="32"/>
  <c r="AB36" i="32"/>
  <c r="AB100" i="32"/>
  <c r="AW420" i="32"/>
  <c r="AB430" i="32"/>
  <c r="AB450" i="32"/>
  <c r="BX248" i="32"/>
  <c r="BX256" i="32"/>
  <c r="BX286" i="32"/>
  <c r="BX329" i="32"/>
  <c r="BX360" i="32"/>
  <c r="BX393" i="32"/>
  <c r="AB304" i="32"/>
  <c r="AB273" i="32"/>
  <c r="AB368" i="32"/>
  <c r="AB345" i="32"/>
  <c r="AB353" i="32"/>
  <c r="AB400" i="32"/>
  <c r="FP209" i="32"/>
  <c r="FP254" i="32"/>
  <c r="ER214" i="32"/>
  <c r="ER318" i="32"/>
  <c r="CV288" i="32"/>
  <c r="AZ337" i="32"/>
  <c r="AZ347" i="32"/>
  <c r="S122" i="32"/>
  <c r="AQ452" i="32"/>
  <c r="BO604" i="32"/>
  <c r="CM95" i="32"/>
  <c r="DK441" i="32"/>
  <c r="GZ202" i="32"/>
  <c r="FY202" i="32"/>
  <c r="GW202" i="32"/>
  <c r="GN202" i="32"/>
  <c r="GT202" i="32"/>
  <c r="HI202" i="32"/>
  <c r="HL202" i="32"/>
  <c r="FV202" i="32"/>
  <c r="GB202" i="32"/>
  <c r="GE202" i="32"/>
  <c r="HC202" i="32"/>
  <c r="GQ202" i="32"/>
  <c r="GK202" i="32"/>
  <c r="HF202" i="32"/>
  <c r="GH202" i="32"/>
  <c r="GK210" i="32"/>
  <c r="HF210" i="32"/>
  <c r="GZ210" i="32"/>
  <c r="GW210" i="32"/>
  <c r="GN210" i="32"/>
  <c r="GQ210" i="32"/>
  <c r="FY210" i="32"/>
  <c r="GH210" i="32"/>
  <c r="GE210" i="32"/>
  <c r="HL210" i="32"/>
  <c r="FV210" i="32"/>
  <c r="GT210" i="32"/>
  <c r="HC210" i="32"/>
  <c r="HI210" i="32"/>
  <c r="GB210" i="32"/>
  <c r="GB218" i="32"/>
  <c r="GW218" i="32"/>
  <c r="FY218" i="32"/>
  <c r="GK218" i="32"/>
  <c r="HF218" i="32"/>
  <c r="GH218" i="32"/>
  <c r="HI218" i="32"/>
  <c r="GN218" i="32"/>
  <c r="HL218" i="32"/>
  <c r="FV218" i="32"/>
  <c r="GT218" i="32"/>
  <c r="GZ218" i="32"/>
  <c r="GE218" i="32"/>
  <c r="GQ218" i="32"/>
  <c r="HC218" i="32"/>
  <c r="GZ226" i="32"/>
  <c r="GQ226" i="32"/>
  <c r="GB226" i="32"/>
  <c r="GH226" i="32"/>
  <c r="GW226" i="32"/>
  <c r="GK226" i="32"/>
  <c r="GT226" i="32"/>
  <c r="FY226" i="32"/>
  <c r="HF226" i="32"/>
  <c r="HC226" i="32"/>
  <c r="GE226" i="32"/>
  <c r="FV226" i="32"/>
  <c r="GN226" i="32"/>
  <c r="HL226" i="32"/>
  <c r="HI226" i="32"/>
  <c r="GB234" i="32"/>
  <c r="GQ234" i="32"/>
  <c r="GZ234" i="32"/>
  <c r="FY234" i="32"/>
  <c r="HF234" i="32"/>
  <c r="GT234" i="32"/>
  <c r="GH234" i="32"/>
  <c r="GE234" i="32"/>
  <c r="HI234" i="32"/>
  <c r="GW234" i="32"/>
  <c r="GK234" i="32"/>
  <c r="HC234" i="32"/>
  <c r="GN234" i="32"/>
  <c r="HL234" i="32"/>
  <c r="FV234" i="32"/>
  <c r="GK242" i="32"/>
  <c r="FV242" i="32"/>
  <c r="FY242" i="32"/>
  <c r="GB242" i="32"/>
  <c r="GZ242" i="32"/>
  <c r="GH242" i="32"/>
  <c r="HF242" i="32"/>
  <c r="HI242" i="32"/>
  <c r="GE242" i="32"/>
  <c r="GW242" i="32"/>
  <c r="GT242" i="32"/>
  <c r="GQ242" i="32"/>
  <c r="HC242" i="32"/>
  <c r="GN242" i="32"/>
  <c r="HL242" i="32"/>
  <c r="GK250" i="32"/>
  <c r="GN250" i="32"/>
  <c r="GB250" i="32"/>
  <c r="FY250" i="32"/>
  <c r="HL250" i="32"/>
  <c r="GZ250" i="32"/>
  <c r="GE250" i="32"/>
  <c r="HC250" i="32"/>
  <c r="GW250" i="32"/>
  <c r="HF250" i="32"/>
  <c r="HI250" i="32"/>
  <c r="GH250" i="32"/>
  <c r="FV250" i="32"/>
  <c r="GQ250" i="32"/>
  <c r="GT250" i="32"/>
  <c r="GZ258" i="32"/>
  <c r="GB258" i="32"/>
  <c r="FY258" i="32"/>
  <c r="GW258" i="32"/>
  <c r="GN258" i="32"/>
  <c r="GK258" i="32"/>
  <c r="HC258" i="32"/>
  <c r="GE258" i="32"/>
  <c r="HF258" i="32"/>
  <c r="GH258" i="32"/>
  <c r="GT258" i="32"/>
  <c r="FV258" i="32"/>
  <c r="GQ258" i="32"/>
  <c r="HI258" i="32"/>
  <c r="HL258" i="32"/>
  <c r="GZ266" i="32"/>
  <c r="GW266" i="32"/>
  <c r="GN266" i="32"/>
  <c r="GQ266" i="32"/>
  <c r="GB266" i="32"/>
  <c r="FV266" i="32"/>
  <c r="HL266" i="32"/>
  <c r="HC266" i="32"/>
  <c r="GT266" i="32"/>
  <c r="GK266" i="32"/>
  <c r="GE266" i="32"/>
  <c r="HI266" i="32"/>
  <c r="FY266" i="32"/>
  <c r="GH266" i="32"/>
  <c r="HF266" i="32"/>
  <c r="GB274" i="32"/>
  <c r="FV274" i="32"/>
  <c r="GZ274" i="32"/>
  <c r="FY274" i="32"/>
  <c r="GW274" i="32"/>
  <c r="GN274" i="32"/>
  <c r="GH274" i="32"/>
  <c r="GQ274" i="32"/>
  <c r="GK274" i="32"/>
  <c r="HL274" i="32"/>
  <c r="HC274" i="32"/>
  <c r="GT274" i="32"/>
  <c r="HF274" i="32"/>
  <c r="HI274" i="32"/>
  <c r="GE274" i="32"/>
  <c r="GE282" i="32"/>
  <c r="FV282" i="32"/>
  <c r="GT282" i="32"/>
  <c r="FY282" i="32"/>
  <c r="HI282" i="32"/>
  <c r="GK282" i="32"/>
  <c r="GQ282" i="32"/>
  <c r="GW282" i="32"/>
  <c r="GB282" i="32"/>
  <c r="GN282" i="32"/>
  <c r="GH282" i="32"/>
  <c r="HL282" i="32"/>
  <c r="HF282" i="32"/>
  <c r="HC282" i="32"/>
  <c r="GZ282" i="32"/>
  <c r="GB290" i="32"/>
  <c r="GT290" i="32"/>
  <c r="GE290" i="32"/>
  <c r="GK290" i="32"/>
  <c r="HC290" i="32"/>
  <c r="GH290" i="32"/>
  <c r="FV290" i="32"/>
  <c r="GQ290" i="32"/>
  <c r="HI290" i="32"/>
  <c r="HF290" i="32"/>
  <c r="GN290" i="32"/>
  <c r="GZ290" i="32"/>
  <c r="FY290" i="32"/>
  <c r="HL290" i="32"/>
  <c r="GW290" i="32"/>
  <c r="FV298" i="32"/>
  <c r="HC298" i="32"/>
  <c r="GT298" i="32"/>
  <c r="GB298" i="32"/>
  <c r="GW298" i="32"/>
  <c r="HI298" i="32"/>
  <c r="GK298" i="32"/>
  <c r="GH298" i="32"/>
  <c r="FY298" i="32"/>
  <c r="GE298" i="32"/>
  <c r="GZ298" i="32"/>
  <c r="GN298" i="32"/>
  <c r="GQ298" i="32"/>
  <c r="HF298" i="32"/>
  <c r="HL298" i="32"/>
  <c r="GB306" i="32"/>
  <c r="GE306" i="32"/>
  <c r="GT306" i="32"/>
  <c r="HL306" i="32"/>
  <c r="HI306" i="32"/>
  <c r="GW306" i="32"/>
  <c r="HC306" i="32"/>
  <c r="GH306" i="32"/>
  <c r="FV306" i="32"/>
  <c r="GZ306" i="32"/>
  <c r="FY306" i="32"/>
  <c r="GQ306" i="32"/>
  <c r="HF306" i="32"/>
  <c r="GN306" i="32"/>
  <c r="GK306" i="32"/>
  <c r="GT314" i="32"/>
  <c r="GE314" i="32"/>
  <c r="FY314" i="32"/>
  <c r="HL314" i="32"/>
  <c r="HF314" i="32"/>
  <c r="HC314" i="32"/>
  <c r="HI314" i="32"/>
  <c r="GW314" i="32"/>
  <c r="GQ314" i="32"/>
  <c r="FV314" i="32"/>
  <c r="GH314" i="32"/>
  <c r="GZ314" i="32"/>
  <c r="GN314" i="32"/>
  <c r="GB314" i="32"/>
  <c r="GK314" i="32"/>
  <c r="HI322" i="32"/>
  <c r="FV322" i="32"/>
  <c r="GB322" i="32"/>
  <c r="GE322" i="32"/>
  <c r="GK322" i="32"/>
  <c r="HL322" i="32"/>
  <c r="HF322" i="32"/>
  <c r="GW322" i="32"/>
  <c r="HC322" i="32"/>
  <c r="GZ322" i="32"/>
  <c r="GT322" i="32"/>
  <c r="GQ322" i="32"/>
  <c r="GH322" i="32"/>
  <c r="FY322" i="32"/>
  <c r="GN322" i="32"/>
  <c r="GE330" i="32"/>
  <c r="FV330" i="32"/>
  <c r="GT330" i="32"/>
  <c r="HI330" i="32"/>
  <c r="FY330" i="32"/>
  <c r="GB330" i="32"/>
  <c r="GK330" i="32"/>
  <c r="HC330" i="32"/>
  <c r="HL330" i="32"/>
  <c r="HF330" i="32"/>
  <c r="GZ330" i="32"/>
  <c r="GN330" i="32"/>
  <c r="GQ330" i="32"/>
  <c r="GH330" i="32"/>
  <c r="GW330" i="32"/>
  <c r="GE338" i="32"/>
  <c r="HC338" i="32"/>
  <c r="GZ338" i="32"/>
  <c r="GT338" i="32"/>
  <c r="GQ338" i="32"/>
  <c r="GK338" i="32"/>
  <c r="GW338" i="32"/>
  <c r="HI338" i="32"/>
  <c r="HF338" i="32"/>
  <c r="GN338" i="32"/>
  <c r="FV338" i="32"/>
  <c r="GB338" i="32"/>
  <c r="HL338" i="32"/>
  <c r="FY338" i="32"/>
  <c r="GH338" i="32"/>
  <c r="HC346" i="32"/>
  <c r="GE346" i="32"/>
  <c r="FV346" i="32"/>
  <c r="GZ346" i="32"/>
  <c r="GB346" i="32"/>
  <c r="GQ346" i="32"/>
  <c r="GN346" i="32"/>
  <c r="GH346" i="32"/>
  <c r="HI346" i="32"/>
  <c r="GW346" i="32"/>
  <c r="FY346" i="32"/>
  <c r="HF346" i="32"/>
  <c r="GT346" i="32"/>
  <c r="HL346" i="32"/>
  <c r="GK346" i="32"/>
  <c r="GW354" i="32"/>
  <c r="GH354" i="32"/>
  <c r="GE354" i="32"/>
  <c r="GZ354" i="32"/>
  <c r="GB354" i="32"/>
  <c r="GQ354" i="32"/>
  <c r="HC354" i="32"/>
  <c r="FV354" i="32"/>
  <c r="GK354" i="32"/>
  <c r="GT354" i="32"/>
  <c r="HI354" i="32"/>
  <c r="FY354" i="32"/>
  <c r="HF354" i="32"/>
  <c r="HL354" i="32"/>
  <c r="GN354" i="32"/>
  <c r="HC362" i="32"/>
  <c r="HI362" i="32"/>
  <c r="FV362" i="32"/>
  <c r="GE362" i="32"/>
  <c r="FY362" i="32"/>
  <c r="GT362" i="32"/>
  <c r="GB362" i="32"/>
  <c r="GW362" i="32"/>
  <c r="GH362" i="32"/>
  <c r="GZ362" i="32"/>
  <c r="GK362" i="32"/>
  <c r="GQ362" i="32"/>
  <c r="HL362" i="32"/>
  <c r="HF362" i="32"/>
  <c r="GN362" i="32"/>
  <c r="GB370" i="32"/>
  <c r="FV370" i="32"/>
  <c r="GE370" i="32"/>
  <c r="HL370" i="32"/>
  <c r="GN370" i="32"/>
  <c r="GT370" i="32"/>
  <c r="HI370" i="32"/>
  <c r="GW370" i="32"/>
  <c r="GH370" i="32"/>
  <c r="FY370" i="32"/>
  <c r="GZ370" i="32"/>
  <c r="GQ370" i="32"/>
  <c r="HC370" i="32"/>
  <c r="HF370" i="32"/>
  <c r="GK370" i="32"/>
  <c r="FV378" i="32"/>
  <c r="GE378" i="32"/>
  <c r="HI378" i="32"/>
  <c r="HL378" i="32"/>
  <c r="HF378" i="32"/>
  <c r="FY378" i="32"/>
  <c r="GB378" i="32"/>
  <c r="GW378" i="32"/>
  <c r="HC378" i="32"/>
  <c r="GQ378" i="32"/>
  <c r="GN378" i="32"/>
  <c r="GT378" i="32"/>
  <c r="GK378" i="32"/>
  <c r="GH378" i="32"/>
  <c r="GZ378" i="32"/>
  <c r="HC386" i="32"/>
  <c r="GB386" i="32"/>
  <c r="FV386" i="32"/>
  <c r="GK386" i="32"/>
  <c r="HL386" i="32"/>
  <c r="HF386" i="32"/>
  <c r="GE386" i="32"/>
  <c r="FY386" i="32"/>
  <c r="GN386" i="32"/>
  <c r="GH386" i="32"/>
  <c r="GW386" i="32"/>
  <c r="GT386" i="32"/>
  <c r="GQ386" i="32"/>
  <c r="GZ386" i="32"/>
  <c r="HI386" i="32"/>
  <c r="HI394" i="32"/>
  <c r="FV394" i="32"/>
  <c r="GN394" i="32"/>
  <c r="GE394" i="32"/>
  <c r="FY394" i="32"/>
  <c r="GT394" i="32"/>
  <c r="GK394" i="32"/>
  <c r="GB394" i="32"/>
  <c r="HL394" i="32"/>
  <c r="HF394" i="32"/>
  <c r="HC394" i="32"/>
  <c r="GQ394" i="32"/>
  <c r="GH394" i="32"/>
  <c r="GZ394" i="32"/>
  <c r="GW394" i="32"/>
  <c r="GH462" i="32"/>
  <c r="GB462" i="32"/>
  <c r="FY462" i="32"/>
  <c r="GW462" i="32"/>
  <c r="HF462" i="32"/>
  <c r="HI462" i="32"/>
  <c r="GT462" i="32"/>
  <c r="GZ462" i="32"/>
  <c r="GN462" i="32"/>
  <c r="HL462" i="32"/>
  <c r="FV462" i="32"/>
  <c r="GQ462" i="32"/>
  <c r="GE462" i="32"/>
  <c r="HC462" i="32"/>
  <c r="GK462" i="32"/>
  <c r="HI470" i="32"/>
  <c r="GZ470" i="32"/>
  <c r="FY470" i="32"/>
  <c r="HC470" i="32"/>
  <c r="GT470" i="32"/>
  <c r="GB470" i="32"/>
  <c r="FV470" i="32"/>
  <c r="GE470" i="32"/>
  <c r="GW470" i="32"/>
  <c r="GH470" i="32"/>
  <c r="GK470" i="32"/>
  <c r="GQ470" i="32"/>
  <c r="HF470" i="32"/>
  <c r="GN470" i="32"/>
  <c r="HL470" i="32"/>
  <c r="M146" i="32"/>
  <c r="ER402" i="32"/>
  <c r="ER58" i="32"/>
  <c r="ER148" i="32"/>
  <c r="ER446" i="32"/>
  <c r="ER109" i="32"/>
  <c r="ER174" i="32"/>
  <c r="ER483" i="32"/>
  <c r="ER61" i="32"/>
  <c r="ER151" i="32"/>
  <c r="ER62" i="32"/>
  <c r="ER134" i="32"/>
  <c r="ER190" i="32"/>
  <c r="ER457" i="32"/>
  <c r="ER69" i="32"/>
  <c r="ER136" i="32"/>
  <c r="ER197" i="32"/>
  <c r="ER479" i="32"/>
  <c r="ER55" i="32"/>
  <c r="ER116" i="32"/>
  <c r="ER183" i="32"/>
  <c r="ER444" i="32"/>
  <c r="DT95" i="32"/>
  <c r="DT151" i="32"/>
  <c r="DT411" i="32"/>
  <c r="DT191" i="32"/>
  <c r="DT176" i="32"/>
  <c r="DT429" i="32"/>
  <c r="DT120" i="32"/>
  <c r="DT428" i="32"/>
  <c r="DT55" i="32"/>
  <c r="DT479" i="32"/>
  <c r="DT424" i="32"/>
  <c r="DT50" i="32"/>
  <c r="DT108" i="32"/>
  <c r="DT165" i="32"/>
  <c r="DT441" i="32"/>
  <c r="DT45" i="32"/>
  <c r="DT102" i="32"/>
  <c r="DT160" i="32"/>
  <c r="DT418" i="32"/>
  <c r="DT99" i="32"/>
  <c r="DT41" i="32"/>
  <c r="DT84" i="32"/>
  <c r="DT169" i="32"/>
  <c r="CV45" i="32"/>
  <c r="CV133" i="32"/>
  <c r="CV141" i="32"/>
  <c r="CV193" i="32"/>
  <c r="CV29" i="32"/>
  <c r="CV199" i="32"/>
  <c r="CV448" i="32"/>
  <c r="CV167" i="32"/>
  <c r="CV28" i="32"/>
  <c r="CV112" i="32"/>
  <c r="CV198" i="32"/>
  <c r="CV454" i="32"/>
  <c r="CV137" i="32"/>
  <c r="CV12" i="32"/>
  <c r="CV96" i="32"/>
  <c r="CV442" i="32"/>
  <c r="CV19" i="32"/>
  <c r="CV83" i="32"/>
  <c r="CV147" i="32"/>
  <c r="BX437" i="32"/>
  <c r="BX161" i="32"/>
  <c r="BX415" i="32"/>
  <c r="BX91" i="32"/>
  <c r="BX486" i="32"/>
  <c r="BX29" i="32"/>
  <c r="BX177" i="32"/>
  <c r="BX189" i="32"/>
  <c r="BX62" i="32"/>
  <c r="BX430" i="32"/>
  <c r="BX31" i="32"/>
  <c r="BX95" i="32"/>
  <c r="BX181" i="32"/>
  <c r="BX64" i="32"/>
  <c r="BX433" i="32"/>
  <c r="BX144" i="32"/>
  <c r="BX489" i="32"/>
  <c r="BX171" i="32"/>
  <c r="BX180" i="32"/>
  <c r="BX444" i="32"/>
  <c r="AZ43" i="32"/>
  <c r="AZ475" i="32"/>
  <c r="AZ25" i="32"/>
  <c r="AZ26" i="32"/>
  <c r="AZ491" i="32"/>
  <c r="AZ42" i="32"/>
  <c r="AZ29" i="32"/>
  <c r="AZ494" i="32"/>
  <c r="AZ18" i="32"/>
  <c r="AZ146" i="32"/>
  <c r="AZ147" i="32"/>
  <c r="AZ188" i="32"/>
  <c r="AZ86" i="32"/>
  <c r="AZ150" i="32"/>
  <c r="AZ414" i="32"/>
  <c r="AZ47" i="32"/>
  <c r="AZ111" i="32"/>
  <c r="AZ439" i="32"/>
  <c r="AZ136" i="32"/>
  <c r="AZ200" i="32"/>
  <c r="AB48" i="32"/>
  <c r="AB112" i="32"/>
  <c r="AB440" i="32"/>
  <c r="AB25" i="32"/>
  <c r="AB89" i="32"/>
  <c r="AB417" i="32"/>
  <c r="AB52" i="32"/>
  <c r="AB180" i="32"/>
  <c r="AB444" i="32"/>
  <c r="AB447" i="32"/>
  <c r="BX304" i="32"/>
  <c r="BX283" i="32"/>
  <c r="BX208" i="32"/>
  <c r="BX289" i="32"/>
  <c r="BX353" i="32"/>
  <c r="BX369" i="32"/>
  <c r="BX382" i="32"/>
  <c r="BX395" i="32"/>
  <c r="AB296" i="32"/>
  <c r="AB310" i="32"/>
  <c r="AB238" i="32"/>
  <c r="AB246" i="32"/>
  <c r="AB305" i="32"/>
  <c r="AB366" i="32"/>
  <c r="FP232" i="32"/>
  <c r="FP337" i="32"/>
  <c r="ER224" i="32"/>
  <c r="ER248" i="32"/>
  <c r="DT360" i="32"/>
  <c r="AZ225" i="32"/>
  <c r="AZ392" i="32"/>
  <c r="GE204" i="32"/>
  <c r="HI204" i="32"/>
  <c r="FY204" i="32"/>
  <c r="GZ204" i="32"/>
  <c r="HF204" i="32"/>
  <c r="GW204" i="32"/>
  <c r="GB204" i="32"/>
  <c r="GN204" i="32"/>
  <c r="GH204" i="32"/>
  <c r="GK204" i="32"/>
  <c r="GQ204" i="32"/>
  <c r="GT204" i="32"/>
  <c r="FV204" i="32"/>
  <c r="HL204" i="32"/>
  <c r="HC204" i="32"/>
  <c r="GE212" i="32"/>
  <c r="FY212" i="32"/>
  <c r="GW212" i="32"/>
  <c r="GZ212" i="32"/>
  <c r="HF212" i="32"/>
  <c r="GH212" i="32"/>
  <c r="GK212" i="32"/>
  <c r="GQ212" i="32"/>
  <c r="HC212" i="32"/>
  <c r="FV212" i="32"/>
  <c r="GB212" i="32"/>
  <c r="GN212" i="32"/>
  <c r="HI212" i="32"/>
  <c r="HL212" i="32"/>
  <c r="GT212" i="32"/>
  <c r="GE220" i="32"/>
  <c r="GW220" i="32"/>
  <c r="GZ220" i="32"/>
  <c r="GQ220" i="32"/>
  <c r="HF220" i="32"/>
  <c r="GH220" i="32"/>
  <c r="FY220" i="32"/>
  <c r="GT220" i="32"/>
  <c r="HL220" i="32"/>
  <c r="HI220" i="32"/>
  <c r="FV220" i="32"/>
  <c r="GB220" i="32"/>
  <c r="GK220" i="32"/>
  <c r="GN220" i="32"/>
  <c r="HC220" i="32"/>
  <c r="GE228" i="32"/>
  <c r="HF228" i="32"/>
  <c r="GQ228" i="32"/>
  <c r="FY228" i="32"/>
  <c r="GW228" i="32"/>
  <c r="GT228" i="32"/>
  <c r="GZ228" i="32"/>
  <c r="FV228" i="32"/>
  <c r="GK228" i="32"/>
  <c r="HC228" i="32"/>
  <c r="GH228" i="32"/>
  <c r="GB228" i="32"/>
  <c r="GN228" i="32"/>
  <c r="HI228" i="32"/>
  <c r="HL228" i="32"/>
  <c r="GE236" i="32"/>
  <c r="GB236" i="32"/>
  <c r="GT236" i="32"/>
  <c r="GW236" i="32"/>
  <c r="HF236" i="32"/>
  <c r="GN236" i="32"/>
  <c r="GK236" i="32"/>
  <c r="GQ236" i="32"/>
  <c r="HL236" i="32"/>
  <c r="FY236" i="32"/>
  <c r="HI236" i="32"/>
  <c r="GZ236" i="32"/>
  <c r="FV236" i="32"/>
  <c r="GH236" i="32"/>
  <c r="HC236" i="32"/>
  <c r="GE244" i="32"/>
  <c r="GH244" i="32"/>
  <c r="GT244" i="32"/>
  <c r="FY244" i="32"/>
  <c r="GK244" i="32"/>
  <c r="GB244" i="32"/>
  <c r="HF244" i="32"/>
  <c r="GQ244" i="32"/>
  <c r="HL244" i="32"/>
  <c r="FV244" i="32"/>
  <c r="GW244" i="32"/>
  <c r="GZ244" i="32"/>
  <c r="HC244" i="32"/>
  <c r="HI244" i="32"/>
  <c r="GN244" i="32"/>
  <c r="GE252" i="32"/>
  <c r="GH252" i="32"/>
  <c r="GT252" i="32"/>
  <c r="GB252" i="32"/>
  <c r="HF252" i="32"/>
  <c r="FY252" i="32"/>
  <c r="GN252" i="32"/>
  <c r="HL252" i="32"/>
  <c r="GW252" i="32"/>
  <c r="GZ252" i="32"/>
  <c r="GK252" i="32"/>
  <c r="GQ252" i="32"/>
  <c r="HC252" i="32"/>
  <c r="FV252" i="32"/>
  <c r="HI252" i="32"/>
  <c r="GE260" i="32"/>
  <c r="GT260" i="32"/>
  <c r="GH260" i="32"/>
  <c r="GK260" i="32"/>
  <c r="GQ260" i="32"/>
  <c r="FY260" i="32"/>
  <c r="HF260" i="32"/>
  <c r="GB260" i="32"/>
  <c r="HI260" i="32"/>
  <c r="GN260" i="32"/>
  <c r="HL260" i="32"/>
  <c r="GW260" i="32"/>
  <c r="GZ260" i="32"/>
  <c r="FV260" i="32"/>
  <c r="HC260" i="32"/>
  <c r="GE268" i="32"/>
  <c r="FV268" i="32"/>
  <c r="GZ268" i="32"/>
  <c r="GT268" i="32"/>
  <c r="GQ268" i="32"/>
  <c r="GB268" i="32"/>
  <c r="HC268" i="32"/>
  <c r="FY268" i="32"/>
  <c r="GK268" i="32"/>
  <c r="GN268" i="32"/>
  <c r="HI268" i="32"/>
  <c r="HL268" i="32"/>
  <c r="GW268" i="32"/>
  <c r="GH268" i="32"/>
  <c r="HF268" i="32"/>
  <c r="GE276" i="32"/>
  <c r="GW276" i="32"/>
  <c r="GZ276" i="32"/>
  <c r="GK276" i="32"/>
  <c r="GH276" i="32"/>
  <c r="HI276" i="32"/>
  <c r="GT276" i="32"/>
  <c r="GQ276" i="32"/>
  <c r="HF276" i="32"/>
  <c r="FV276" i="32"/>
  <c r="HC276" i="32"/>
  <c r="HL276" i="32"/>
  <c r="GB276" i="32"/>
  <c r="GN276" i="32"/>
  <c r="FY276" i="32"/>
  <c r="HC284" i="32"/>
  <c r="GK284" i="32"/>
  <c r="FY284" i="32"/>
  <c r="GE284" i="32"/>
  <c r="HL284" i="32"/>
  <c r="FV284" i="32"/>
  <c r="GW284" i="32"/>
  <c r="HI284" i="32"/>
  <c r="GH284" i="32"/>
  <c r="GZ284" i="32"/>
  <c r="GN284" i="32"/>
  <c r="GT284" i="32"/>
  <c r="GQ284" i="32"/>
  <c r="GB284" i="32"/>
  <c r="HF284" i="32"/>
  <c r="GK292" i="32"/>
  <c r="FY292" i="32"/>
  <c r="HI292" i="32"/>
  <c r="GH292" i="32"/>
  <c r="FV292" i="32"/>
  <c r="HC292" i="32"/>
  <c r="GE292" i="32"/>
  <c r="GW292" i="32"/>
  <c r="GB292" i="32"/>
  <c r="GQ292" i="32"/>
  <c r="HL292" i="32"/>
  <c r="GT292" i="32"/>
  <c r="GZ292" i="32"/>
  <c r="GN292" i="32"/>
  <c r="HF292" i="32"/>
  <c r="GW300" i="32"/>
  <c r="HC300" i="32"/>
  <c r="GZ300" i="32"/>
  <c r="HI300" i="32"/>
  <c r="GH300" i="32"/>
  <c r="GB300" i="32"/>
  <c r="GQ300" i="32"/>
  <c r="GN300" i="32"/>
  <c r="HL300" i="32"/>
  <c r="FY300" i="32"/>
  <c r="HF300" i="32"/>
  <c r="FV300" i="32"/>
  <c r="GK300" i="32"/>
  <c r="GT300" i="32"/>
  <c r="GE300" i="32"/>
  <c r="HC308" i="32"/>
  <c r="FY308" i="32"/>
  <c r="FV308" i="32"/>
  <c r="HI308" i="32"/>
  <c r="GZ308" i="32"/>
  <c r="GH308" i="32"/>
  <c r="GE308" i="32"/>
  <c r="HF308" i="32"/>
  <c r="GT308" i="32"/>
  <c r="GW308" i="32"/>
  <c r="GK308" i="32"/>
  <c r="HL308" i="32"/>
  <c r="GB308" i="32"/>
  <c r="GN308" i="32"/>
  <c r="GQ308" i="32"/>
  <c r="HC316" i="32"/>
  <c r="GW316" i="32"/>
  <c r="GE316" i="32"/>
  <c r="GK316" i="32"/>
  <c r="HF316" i="32"/>
  <c r="HI316" i="32"/>
  <c r="FV316" i="32"/>
  <c r="GT316" i="32"/>
  <c r="GQ316" i="32"/>
  <c r="FY316" i="32"/>
  <c r="GH316" i="32"/>
  <c r="GB316" i="32"/>
  <c r="GZ316" i="32"/>
  <c r="HL316" i="32"/>
  <c r="GN316" i="32"/>
  <c r="GW324" i="32"/>
  <c r="HC324" i="32"/>
  <c r="GK324" i="32"/>
  <c r="HF324" i="32"/>
  <c r="GB324" i="32"/>
  <c r="GQ324" i="32"/>
  <c r="GN324" i="32"/>
  <c r="GH324" i="32"/>
  <c r="HL324" i="32"/>
  <c r="HI324" i="32"/>
  <c r="FY324" i="32"/>
  <c r="FV324" i="32"/>
  <c r="GT324" i="32"/>
  <c r="GE324" i="32"/>
  <c r="GZ324" i="32"/>
  <c r="HC332" i="32"/>
  <c r="HI332" i="32"/>
  <c r="GW332" i="32"/>
  <c r="GB332" i="32"/>
  <c r="FV332" i="32"/>
  <c r="GK332" i="32"/>
  <c r="HF332" i="32"/>
  <c r="GQ332" i="32"/>
  <c r="GT332" i="32"/>
  <c r="GN332" i="32"/>
  <c r="FY332" i="32"/>
  <c r="GH332" i="32"/>
  <c r="GE332" i="32"/>
  <c r="HL332" i="32"/>
  <c r="GZ332" i="32"/>
  <c r="HC340" i="32"/>
  <c r="FV340" i="32"/>
  <c r="HI340" i="32"/>
  <c r="GW340" i="32"/>
  <c r="GT340" i="32"/>
  <c r="FY340" i="32"/>
  <c r="GB340" i="32"/>
  <c r="GK340" i="32"/>
  <c r="GQ340" i="32"/>
  <c r="GE340" i="32"/>
  <c r="GH340" i="32"/>
  <c r="HL340" i="32"/>
  <c r="GN340" i="32"/>
  <c r="GZ340" i="32"/>
  <c r="HF340" i="32"/>
  <c r="GT348" i="32"/>
  <c r="HC348" i="32"/>
  <c r="GW348" i="32"/>
  <c r="FV348" i="32"/>
  <c r="GZ348" i="32"/>
  <c r="GB348" i="32"/>
  <c r="HI348" i="32"/>
  <c r="HL348" i="32"/>
  <c r="HF348" i="32"/>
  <c r="GK348" i="32"/>
  <c r="GN348" i="32"/>
  <c r="GE348" i="32"/>
  <c r="GH348" i="32"/>
  <c r="FY348" i="32"/>
  <c r="GQ348" i="32"/>
  <c r="GW356" i="32"/>
  <c r="HC356" i="32"/>
  <c r="GZ356" i="32"/>
  <c r="GH356" i="32"/>
  <c r="GB356" i="32"/>
  <c r="GE356" i="32"/>
  <c r="HI356" i="32"/>
  <c r="GT356" i="32"/>
  <c r="HF356" i="32"/>
  <c r="FV356" i="32"/>
  <c r="GK356" i="32"/>
  <c r="GN356" i="32"/>
  <c r="HL356" i="32"/>
  <c r="FY356" i="32"/>
  <c r="GQ356" i="32"/>
  <c r="GT364" i="32"/>
  <c r="FY364" i="32"/>
  <c r="HC364" i="32"/>
  <c r="GB364" i="32"/>
  <c r="HI364" i="32"/>
  <c r="GW364" i="32"/>
  <c r="GZ364" i="32"/>
  <c r="GH364" i="32"/>
  <c r="FV364" i="32"/>
  <c r="GE364" i="32"/>
  <c r="HL364" i="32"/>
  <c r="HF364" i="32"/>
  <c r="GQ364" i="32"/>
  <c r="GK364" i="32"/>
  <c r="GN364" i="32"/>
  <c r="GW372" i="32"/>
  <c r="HC372" i="32"/>
  <c r="GT372" i="32"/>
  <c r="GE372" i="32"/>
  <c r="FV372" i="32"/>
  <c r="GB372" i="32"/>
  <c r="GZ372" i="32"/>
  <c r="GH372" i="32"/>
  <c r="GK372" i="32"/>
  <c r="GQ372" i="32"/>
  <c r="FY372" i="32"/>
  <c r="HL372" i="32"/>
  <c r="HI372" i="32"/>
  <c r="HF372" i="32"/>
  <c r="GN372" i="32"/>
  <c r="GE380" i="32"/>
  <c r="FV380" i="32"/>
  <c r="GW380" i="32"/>
  <c r="HI380" i="32"/>
  <c r="GK380" i="32"/>
  <c r="HF380" i="32"/>
  <c r="GB380" i="32"/>
  <c r="GZ380" i="32"/>
  <c r="GH380" i="32"/>
  <c r="FY380" i="32"/>
  <c r="GN380" i="32"/>
  <c r="GT380" i="32"/>
  <c r="HC380" i="32"/>
  <c r="HL380" i="32"/>
  <c r="GQ380" i="32"/>
  <c r="GT388" i="32"/>
  <c r="FV388" i="32"/>
  <c r="GE388" i="32"/>
  <c r="FY388" i="32"/>
  <c r="GB388" i="32"/>
  <c r="GW388" i="32"/>
  <c r="HI388" i="32"/>
  <c r="HC388" i="32"/>
  <c r="GK388" i="32"/>
  <c r="GQ388" i="32"/>
  <c r="GN388" i="32"/>
  <c r="GZ388" i="32"/>
  <c r="HF388" i="32"/>
  <c r="GH388" i="32"/>
  <c r="HL388" i="32"/>
  <c r="GZ396" i="32"/>
  <c r="GK396" i="32"/>
  <c r="HC396" i="32"/>
  <c r="FV396" i="32"/>
  <c r="HF396" i="32"/>
  <c r="GT396" i="32"/>
  <c r="FY396" i="32"/>
  <c r="GB396" i="32"/>
  <c r="HI396" i="32"/>
  <c r="GH396" i="32"/>
  <c r="GE396" i="32"/>
  <c r="GN396" i="32"/>
  <c r="HL396" i="32"/>
  <c r="GW396" i="32"/>
  <c r="GQ396" i="32"/>
  <c r="FY464" i="32"/>
  <c r="FV464" i="32"/>
  <c r="GZ464" i="32"/>
  <c r="GH464" i="32"/>
  <c r="GT464" i="32"/>
  <c r="GB464" i="32"/>
  <c r="GE464" i="32"/>
  <c r="HF464" i="32"/>
  <c r="GQ464" i="32"/>
  <c r="GK464" i="32"/>
  <c r="GW464" i="32"/>
  <c r="HC464" i="32"/>
  <c r="HL464" i="32"/>
  <c r="GN464" i="32"/>
  <c r="HI464" i="32"/>
  <c r="ER415" i="32"/>
  <c r="ER66" i="32"/>
  <c r="ER117" i="32"/>
  <c r="ER191" i="32"/>
  <c r="ER159" i="32"/>
  <c r="ER16" i="32"/>
  <c r="ER83" i="32"/>
  <c r="ER144" i="32"/>
  <c r="ER411" i="32"/>
  <c r="ER473" i="32"/>
  <c r="ER75" i="32"/>
  <c r="ER141" i="32"/>
  <c r="ER403" i="32"/>
  <c r="ER495" i="32"/>
  <c r="ER60" i="32"/>
  <c r="ER121" i="32"/>
  <c r="ER188" i="32"/>
  <c r="ER449" i="32"/>
  <c r="DT197" i="32"/>
  <c r="DT473" i="32"/>
  <c r="DT175" i="32"/>
  <c r="DT415" i="32"/>
  <c r="DT422" i="32"/>
  <c r="DT198" i="32"/>
  <c r="DT133" i="32"/>
  <c r="DT440" i="32"/>
  <c r="DT113" i="32"/>
  <c r="DT139" i="32"/>
  <c r="DT79" i="32"/>
  <c r="DT448" i="32"/>
  <c r="DT58" i="32"/>
  <c r="DT114" i="32"/>
  <c r="DT172" i="32"/>
  <c r="DT53" i="32"/>
  <c r="DT109" i="32"/>
  <c r="DT166" i="32"/>
  <c r="DT427" i="32"/>
  <c r="DT489" i="32"/>
  <c r="DT132" i="32"/>
  <c r="DT174" i="32"/>
  <c r="DT432" i="32"/>
  <c r="DT407" i="32"/>
  <c r="CV415" i="32"/>
  <c r="CV611" i="32"/>
  <c r="CV183" i="32"/>
  <c r="CV152" i="32"/>
  <c r="CV69" i="32"/>
  <c r="CV33" i="32"/>
  <c r="CV49" i="32"/>
  <c r="CV100" i="32"/>
  <c r="CV479" i="32"/>
  <c r="CV189" i="32"/>
  <c r="CV124" i="32"/>
  <c r="CV604" i="32"/>
  <c r="CV63" i="32"/>
  <c r="CV149" i="32"/>
  <c r="CV22" i="32"/>
  <c r="CV487" i="32"/>
  <c r="CV91" i="32"/>
  <c r="BX49" i="32"/>
  <c r="BX34" i="32"/>
  <c r="BX69" i="32"/>
  <c r="BX26" i="32"/>
  <c r="BX173" i="32"/>
  <c r="BX612" i="32"/>
  <c r="BX402" i="32"/>
  <c r="BX620" i="32"/>
  <c r="BX141" i="32"/>
  <c r="BX39" i="32"/>
  <c r="BX193" i="32"/>
  <c r="BX152" i="32"/>
  <c r="BX179" i="32"/>
  <c r="BX452" i="32"/>
  <c r="AZ11" i="32"/>
  <c r="AZ59" i="32"/>
  <c r="AZ201" i="32"/>
  <c r="AZ27" i="32"/>
  <c r="AZ89" i="32"/>
  <c r="AZ173" i="32"/>
  <c r="AZ611" i="32"/>
  <c r="AZ34" i="32"/>
  <c r="AZ162" i="32"/>
  <c r="AZ499" i="32"/>
  <c r="AZ35" i="32"/>
  <c r="AZ163" i="32"/>
  <c r="AZ37" i="32"/>
  <c r="AZ165" i="32"/>
  <c r="AZ603" i="32"/>
  <c r="AZ68" i="32"/>
  <c r="AZ196" i="32"/>
  <c r="AZ460" i="32"/>
  <c r="AZ30" i="32"/>
  <c r="AZ94" i="32"/>
  <c r="AZ422" i="32"/>
  <c r="AZ495" i="32"/>
  <c r="AZ119" i="32"/>
  <c r="AZ447" i="32"/>
  <c r="AZ16" i="32"/>
  <c r="AZ144" i="32"/>
  <c r="AZ489" i="32"/>
  <c r="AB120" i="32"/>
  <c r="AB184" i="32"/>
  <c r="AB33" i="32"/>
  <c r="AB97" i="32"/>
  <c r="AB60" i="32"/>
  <c r="AB452" i="32"/>
  <c r="AB147" i="32"/>
  <c r="AB15" i="32"/>
  <c r="AB179" i="32"/>
  <c r="AB38" i="32"/>
  <c r="AB109" i="32"/>
  <c r="AB106" i="32"/>
  <c r="BX217" i="32"/>
  <c r="BX214" i="32"/>
  <c r="BX225" i="32"/>
  <c r="BX288" i="32"/>
  <c r="BX305" i="32"/>
  <c r="BX312" i="32"/>
  <c r="BX334" i="32"/>
  <c r="BX390" i="32"/>
  <c r="BX401" i="32"/>
  <c r="AB257" i="32"/>
  <c r="AB217" i="32"/>
  <c r="AB249" i="32"/>
  <c r="AB230" i="32"/>
  <c r="AB232" i="32"/>
  <c r="AB329" i="32"/>
  <c r="AB392" i="32"/>
  <c r="FP262" i="32"/>
  <c r="FP256" i="32"/>
  <c r="FP400" i="32"/>
  <c r="ER264" i="32"/>
  <c r="ER369" i="32"/>
  <c r="ER368" i="32"/>
  <c r="DT302" i="32"/>
  <c r="DT344" i="32"/>
  <c r="CV280" i="32"/>
  <c r="CV392" i="32"/>
  <c r="AZ265" i="32"/>
  <c r="AZ368" i="32"/>
  <c r="GT205" i="32"/>
  <c r="HC205" i="32"/>
  <c r="GH205" i="32"/>
  <c r="GW205" i="32"/>
  <c r="FY205" i="32"/>
  <c r="GB205" i="32"/>
  <c r="GK205" i="32"/>
  <c r="HF205" i="32"/>
  <c r="GZ205" i="32"/>
  <c r="HL205" i="32"/>
  <c r="GQ205" i="32"/>
  <c r="FV205" i="32"/>
  <c r="HI205" i="32"/>
  <c r="GN205" i="32"/>
  <c r="GE205" i="32"/>
  <c r="GT213" i="32"/>
  <c r="HF213" i="32"/>
  <c r="HC213" i="32"/>
  <c r="GK213" i="32"/>
  <c r="GZ213" i="32"/>
  <c r="GW213" i="32"/>
  <c r="HI213" i="32"/>
  <c r="GH213" i="32"/>
  <c r="HL213" i="32"/>
  <c r="GB213" i="32"/>
  <c r="GE213" i="32"/>
  <c r="FV213" i="32"/>
  <c r="GQ213" i="32"/>
  <c r="GN213" i="32"/>
  <c r="FY213" i="32"/>
  <c r="GT221" i="32"/>
  <c r="FV221" i="32"/>
  <c r="FY221" i="32"/>
  <c r="GW221" i="32"/>
  <c r="GZ221" i="32"/>
  <c r="HF221" i="32"/>
  <c r="GH221" i="32"/>
  <c r="HL221" i="32"/>
  <c r="GK221" i="32"/>
  <c r="GB221" i="32"/>
  <c r="GQ221" i="32"/>
  <c r="HC221" i="32"/>
  <c r="HI221" i="32"/>
  <c r="GE221" i="32"/>
  <c r="GN221" i="32"/>
  <c r="GT229" i="32"/>
  <c r="GW229" i="32"/>
  <c r="HC229" i="32"/>
  <c r="HF229" i="32"/>
  <c r="GZ229" i="32"/>
  <c r="GK229" i="32"/>
  <c r="HI229" i="32"/>
  <c r="GH229" i="32"/>
  <c r="HL229" i="32"/>
  <c r="GN229" i="32"/>
  <c r="GQ229" i="32"/>
  <c r="FY229" i="32"/>
  <c r="GB229" i="32"/>
  <c r="FV229" i="32"/>
  <c r="GE229" i="32"/>
  <c r="GT237" i="32"/>
  <c r="FY237" i="32"/>
  <c r="HI237" i="32"/>
  <c r="HF237" i="32"/>
  <c r="GW237" i="32"/>
  <c r="GK237" i="32"/>
  <c r="GZ237" i="32"/>
  <c r="GH237" i="32"/>
  <c r="HC237" i="32"/>
  <c r="FV237" i="32"/>
  <c r="GB237" i="32"/>
  <c r="HL237" i="32"/>
  <c r="GE237" i="32"/>
  <c r="GQ237" i="32"/>
  <c r="GN237" i="32"/>
  <c r="GT245" i="32"/>
  <c r="HC245" i="32"/>
  <c r="HI245" i="32"/>
  <c r="HF245" i="32"/>
  <c r="GW245" i="32"/>
  <c r="FY245" i="32"/>
  <c r="GK245" i="32"/>
  <c r="GN245" i="32"/>
  <c r="GZ245" i="32"/>
  <c r="GQ245" i="32"/>
  <c r="GB245" i="32"/>
  <c r="HL245" i="32"/>
  <c r="GH245" i="32"/>
  <c r="GE245" i="32"/>
  <c r="FV245" i="32"/>
  <c r="GT253" i="32"/>
  <c r="FV253" i="32"/>
  <c r="GW253" i="32"/>
  <c r="GK253" i="32"/>
  <c r="FY253" i="32"/>
  <c r="GH253" i="32"/>
  <c r="GN253" i="32"/>
  <c r="HF253" i="32"/>
  <c r="GQ253" i="32"/>
  <c r="GE253" i="32"/>
  <c r="GB253" i="32"/>
  <c r="HL253" i="32"/>
  <c r="HC253" i="32"/>
  <c r="GZ253" i="32"/>
  <c r="HI253" i="32"/>
  <c r="GT261" i="32"/>
  <c r="GW261" i="32"/>
  <c r="GB261" i="32"/>
  <c r="FY261" i="32"/>
  <c r="GK261" i="32"/>
  <c r="HI261" i="32"/>
  <c r="HL261" i="32"/>
  <c r="GE261" i="32"/>
  <c r="GH261" i="32"/>
  <c r="GQ261" i="32"/>
  <c r="GN261" i="32"/>
  <c r="HF261" i="32"/>
  <c r="HC261" i="32"/>
  <c r="GZ261" i="32"/>
  <c r="FV261" i="32"/>
  <c r="GT269" i="32"/>
  <c r="FV269" i="32"/>
  <c r="FY269" i="32"/>
  <c r="GH269" i="32"/>
  <c r="GB269" i="32"/>
  <c r="GW269" i="32"/>
  <c r="HI269" i="32"/>
  <c r="GK269" i="32"/>
  <c r="GQ269" i="32"/>
  <c r="HC269" i="32"/>
  <c r="GN269" i="32"/>
  <c r="HF269" i="32"/>
  <c r="HL269" i="32"/>
  <c r="GE269" i="32"/>
  <c r="GZ269" i="32"/>
  <c r="GT277" i="32"/>
  <c r="HI277" i="32"/>
  <c r="HC277" i="32"/>
  <c r="HF277" i="32"/>
  <c r="GK277" i="32"/>
  <c r="GZ277" i="32"/>
  <c r="FY277" i="32"/>
  <c r="GH277" i="32"/>
  <c r="HL277" i="32"/>
  <c r="GB277" i="32"/>
  <c r="GW277" i="32"/>
  <c r="GE277" i="32"/>
  <c r="FV277" i="32"/>
  <c r="GQ277" i="32"/>
  <c r="GN277" i="32"/>
  <c r="FV285" i="32"/>
  <c r="GE285" i="32"/>
  <c r="HI285" i="32"/>
  <c r="GW285" i="32"/>
  <c r="GZ285" i="32"/>
  <c r="GN285" i="32"/>
  <c r="GQ285" i="32"/>
  <c r="HF285" i="32"/>
  <c r="HC285" i="32"/>
  <c r="GB285" i="32"/>
  <c r="GH285" i="32"/>
  <c r="HL285" i="32"/>
  <c r="GK285" i="32"/>
  <c r="GT285" i="32"/>
  <c r="FY285" i="32"/>
  <c r="GZ293" i="32"/>
  <c r="GK293" i="32"/>
  <c r="FV293" i="32"/>
  <c r="GE293" i="32"/>
  <c r="GW293" i="32"/>
  <c r="GT293" i="32"/>
  <c r="GB293" i="32"/>
  <c r="HI293" i="32"/>
  <c r="GQ293" i="32"/>
  <c r="HF293" i="32"/>
  <c r="GN293" i="32"/>
  <c r="HL293" i="32"/>
  <c r="GH293" i="32"/>
  <c r="HC293" i="32"/>
  <c r="FY293" i="32"/>
  <c r="GK301" i="32"/>
  <c r="HC301" i="32"/>
  <c r="GW301" i="32"/>
  <c r="GQ301" i="32"/>
  <c r="GT301" i="32"/>
  <c r="FV301" i="32"/>
  <c r="GE301" i="32"/>
  <c r="FY301" i="32"/>
  <c r="GB301" i="32"/>
  <c r="HI301" i="32"/>
  <c r="GN301" i="32"/>
  <c r="HF301" i="32"/>
  <c r="GH301" i="32"/>
  <c r="GZ301" i="32"/>
  <c r="HL301" i="32"/>
  <c r="HC309" i="32"/>
  <c r="GB309" i="32"/>
  <c r="GQ309" i="32"/>
  <c r="GZ309" i="32"/>
  <c r="GW309" i="32"/>
  <c r="FV309" i="32"/>
  <c r="GE309" i="32"/>
  <c r="HF309" i="32"/>
  <c r="GT309" i="32"/>
  <c r="HI309" i="32"/>
  <c r="HL309" i="32"/>
  <c r="FY309" i="32"/>
  <c r="GH309" i="32"/>
  <c r="GN309" i="32"/>
  <c r="GK309" i="32"/>
  <c r="GT317" i="32"/>
  <c r="HC317" i="32"/>
  <c r="FY317" i="32"/>
  <c r="GB317" i="32"/>
  <c r="GW317" i="32"/>
  <c r="GH317" i="32"/>
  <c r="GQ317" i="32"/>
  <c r="GK317" i="32"/>
  <c r="FV317" i="32"/>
  <c r="GE317" i="32"/>
  <c r="GZ317" i="32"/>
  <c r="HI317" i="32"/>
  <c r="HL317" i="32"/>
  <c r="GN317" i="32"/>
  <c r="HF317" i="32"/>
  <c r="GT325" i="32"/>
  <c r="FV325" i="32"/>
  <c r="GZ325" i="32"/>
  <c r="HC325" i="32"/>
  <c r="GW325" i="32"/>
  <c r="GB325" i="32"/>
  <c r="GH325" i="32"/>
  <c r="HI325" i="32"/>
  <c r="GN325" i="32"/>
  <c r="FY325" i="32"/>
  <c r="GE325" i="32"/>
  <c r="GQ325" i="32"/>
  <c r="HL325" i="32"/>
  <c r="GK325" i="32"/>
  <c r="HF325" i="32"/>
  <c r="HI333" i="32"/>
  <c r="HC333" i="32"/>
  <c r="GT333" i="32"/>
  <c r="GH333" i="32"/>
  <c r="GZ333" i="32"/>
  <c r="GK333" i="32"/>
  <c r="HF333" i="32"/>
  <c r="GE333" i="32"/>
  <c r="GN333" i="32"/>
  <c r="FV333" i="32"/>
  <c r="GQ333" i="32"/>
  <c r="HL333" i="32"/>
  <c r="GW333" i="32"/>
  <c r="FY333" i="32"/>
  <c r="GB333" i="32"/>
  <c r="GZ341" i="32"/>
  <c r="GT341" i="32"/>
  <c r="GW341" i="32"/>
  <c r="HC341" i="32"/>
  <c r="FY341" i="32"/>
  <c r="GH341" i="32"/>
  <c r="FV341" i="32"/>
  <c r="GN341" i="32"/>
  <c r="GE341" i="32"/>
  <c r="HI341" i="32"/>
  <c r="HL341" i="32"/>
  <c r="GB341" i="32"/>
  <c r="GQ341" i="32"/>
  <c r="GK341" i="32"/>
  <c r="HF341" i="32"/>
  <c r="GZ349" i="32"/>
  <c r="GW349" i="32"/>
  <c r="HC349" i="32"/>
  <c r="FY349" i="32"/>
  <c r="GT349" i="32"/>
  <c r="GE349" i="32"/>
  <c r="HI349" i="32"/>
  <c r="GB349" i="32"/>
  <c r="GN349" i="32"/>
  <c r="GQ349" i="32"/>
  <c r="HL349" i="32"/>
  <c r="GK349" i="32"/>
  <c r="HF349" i="32"/>
  <c r="FV349" i="32"/>
  <c r="GH349" i="32"/>
  <c r="GZ357" i="32"/>
  <c r="FV357" i="32"/>
  <c r="GB357" i="32"/>
  <c r="FY357" i="32"/>
  <c r="GE357" i="32"/>
  <c r="HI357" i="32"/>
  <c r="GW357" i="32"/>
  <c r="GT357" i="32"/>
  <c r="GH357" i="32"/>
  <c r="HC357" i="32"/>
  <c r="GK357" i="32"/>
  <c r="HF357" i="32"/>
  <c r="GN357" i="32"/>
  <c r="GQ357" i="32"/>
  <c r="HL357" i="32"/>
  <c r="GW365" i="32"/>
  <c r="GB365" i="32"/>
  <c r="GZ365" i="32"/>
  <c r="FY365" i="32"/>
  <c r="GT365" i="32"/>
  <c r="FV365" i="32"/>
  <c r="GQ365" i="32"/>
  <c r="GE365" i="32"/>
  <c r="GN365" i="32"/>
  <c r="HL365" i="32"/>
  <c r="HI365" i="32"/>
  <c r="GH365" i="32"/>
  <c r="GK365" i="32"/>
  <c r="HF365" i="32"/>
  <c r="HC365" i="32"/>
  <c r="GT373" i="32"/>
  <c r="HC373" i="32"/>
  <c r="GZ373" i="32"/>
  <c r="GB373" i="32"/>
  <c r="FV373" i="32"/>
  <c r="GQ373" i="32"/>
  <c r="FY373" i="32"/>
  <c r="GE373" i="32"/>
  <c r="HF373" i="32"/>
  <c r="GW373" i="32"/>
  <c r="HI373" i="32"/>
  <c r="HL373" i="32"/>
  <c r="GH373" i="32"/>
  <c r="GK373" i="32"/>
  <c r="GN373" i="32"/>
  <c r="GT381" i="32"/>
  <c r="GW381" i="32"/>
  <c r="HC381" i="32"/>
  <c r="GH381" i="32"/>
  <c r="FV381" i="32"/>
  <c r="GQ381" i="32"/>
  <c r="GK381" i="32"/>
  <c r="GZ381" i="32"/>
  <c r="FY381" i="32"/>
  <c r="GE381" i="32"/>
  <c r="HL381" i="32"/>
  <c r="HF381" i="32"/>
  <c r="GN381" i="32"/>
  <c r="GB381" i="32"/>
  <c r="HI381" i="32"/>
  <c r="GW389" i="32"/>
  <c r="GT389" i="32"/>
  <c r="FV389" i="32"/>
  <c r="GZ389" i="32"/>
  <c r="HI389" i="32"/>
  <c r="GB389" i="32"/>
  <c r="GH389" i="32"/>
  <c r="FY389" i="32"/>
  <c r="GQ389" i="32"/>
  <c r="GN389" i="32"/>
  <c r="HL389" i="32"/>
  <c r="GK389" i="32"/>
  <c r="HF389" i="32"/>
  <c r="HC389" i="32"/>
  <c r="GE389" i="32"/>
  <c r="GK397" i="32"/>
  <c r="GB397" i="32"/>
  <c r="GE397" i="32"/>
  <c r="GT397" i="32"/>
  <c r="GW397" i="32"/>
  <c r="GZ397" i="32"/>
  <c r="GN397" i="32"/>
  <c r="HL397" i="32"/>
  <c r="FV397" i="32"/>
  <c r="HC397" i="32"/>
  <c r="HF397" i="32"/>
  <c r="GQ397" i="32"/>
  <c r="GH397" i="32"/>
  <c r="HI397" i="32"/>
  <c r="FY397" i="32"/>
  <c r="FY465" i="32"/>
  <c r="FV465" i="32"/>
  <c r="GH465" i="32"/>
  <c r="HI465" i="32"/>
  <c r="HF465" i="32"/>
  <c r="GB465" i="32"/>
  <c r="GK465" i="32"/>
  <c r="GN465" i="32"/>
  <c r="GE465" i="32"/>
  <c r="GQ465" i="32"/>
  <c r="GZ465" i="32"/>
  <c r="GW465" i="32"/>
  <c r="HC465" i="32"/>
  <c r="GT465" i="32"/>
  <c r="HL465" i="32"/>
  <c r="FF249" i="32"/>
  <c r="FG249" i="32" s="1"/>
  <c r="L283" i="32"/>
  <c r="M283" i="32" s="1"/>
  <c r="CF64" i="32"/>
  <c r="CG64" i="32" s="1"/>
  <c r="EZ61" i="32"/>
  <c r="FA61" i="32" s="1"/>
  <c r="EE153" i="32"/>
  <c r="EF153" i="32" s="1"/>
  <c r="EZ114" i="32"/>
  <c r="FA114" i="32" s="1"/>
  <c r="EB442" i="32"/>
  <c r="EC442" i="32" s="1"/>
  <c r="CF402" i="32"/>
  <c r="CG402" i="32" s="1"/>
  <c r="L499" i="32"/>
  <c r="DJ71" i="32"/>
  <c r="DK71" i="32" s="1"/>
  <c r="BN116" i="32"/>
  <c r="BO116" i="32" s="1"/>
  <c r="EB473" i="32"/>
  <c r="EC473" i="32" s="1"/>
  <c r="CF186" i="32"/>
  <c r="CG186" i="32" s="1"/>
  <c r="CI57" i="32"/>
  <c r="CJ57" i="32" s="1"/>
  <c r="EZ195" i="32"/>
  <c r="FA195" i="32" s="1"/>
  <c r="DD457" i="32"/>
  <c r="L491" i="32"/>
  <c r="BN38" i="32"/>
  <c r="BO38" i="32" s="1"/>
  <c r="L494" i="32"/>
  <c r="M494" i="32" s="1"/>
  <c r="EZ410" i="32"/>
  <c r="FA410" i="32" s="1"/>
  <c r="AJ66" i="32"/>
  <c r="AK66" i="32" s="1"/>
  <c r="EE161" i="32"/>
  <c r="EF161" i="32" s="1"/>
  <c r="EB30" i="32"/>
  <c r="EZ454" i="32"/>
  <c r="FA454" i="32" s="1"/>
  <c r="DD61" i="32"/>
  <c r="BH74" i="32"/>
  <c r="BI74" i="32" s="1"/>
  <c r="AG619" i="32"/>
  <c r="AH619" i="32" s="1"/>
  <c r="AG618" i="32"/>
  <c r="AH618" i="32" s="1"/>
  <c r="AG615" i="32"/>
  <c r="AH615" i="32" s="1"/>
  <c r="AG617" i="32"/>
  <c r="AH617" i="32" s="1"/>
  <c r="AG616" i="32"/>
  <c r="AH616" i="32" s="1"/>
  <c r="AG613" i="32"/>
  <c r="AH613" i="32" s="1"/>
  <c r="AG614" i="32"/>
  <c r="AH614" i="32" s="1"/>
  <c r="DY619" i="32"/>
  <c r="DZ619" i="32" s="1"/>
  <c r="DY618" i="32"/>
  <c r="DZ618" i="32" s="1"/>
  <c r="DY615" i="32"/>
  <c r="DZ615" i="32" s="1"/>
  <c r="DY617" i="32"/>
  <c r="DZ617" i="32" s="1"/>
  <c r="DY616" i="32"/>
  <c r="DZ616" i="32" s="1"/>
  <c r="DY613" i="32"/>
  <c r="DZ613" i="32" s="1"/>
  <c r="DY614" i="32"/>
  <c r="DZ614" i="32" s="1"/>
  <c r="CF618" i="32"/>
  <c r="CG618" i="32" s="1"/>
  <c r="CF617" i="32"/>
  <c r="CG617" i="32" s="1"/>
  <c r="CF616" i="32"/>
  <c r="CG616" i="32" s="1"/>
  <c r="CF615" i="32"/>
  <c r="CG615" i="32" s="1"/>
  <c r="CF614" i="32"/>
  <c r="CG614" i="32" s="1"/>
  <c r="CF619" i="32"/>
  <c r="CG619" i="32" s="1"/>
  <c r="CF613" i="32"/>
  <c r="CG613" i="32" s="1"/>
  <c r="CF478" i="32"/>
  <c r="CG478" i="32" s="1"/>
  <c r="CF428" i="32"/>
  <c r="CG428" i="32" s="1"/>
  <c r="CF179" i="32"/>
  <c r="CG179" i="32" s="1"/>
  <c r="CF129" i="32"/>
  <c r="CG129" i="32" s="1"/>
  <c r="CF136" i="32"/>
  <c r="CG136" i="32" s="1"/>
  <c r="CF18" i="32"/>
  <c r="CG18" i="32" s="1"/>
  <c r="CF166" i="32"/>
  <c r="CG166" i="32" s="1"/>
  <c r="CF461" i="32"/>
  <c r="CG461" i="32" s="1"/>
  <c r="CF412" i="32"/>
  <c r="CG412" i="32" s="1"/>
  <c r="CF171" i="32"/>
  <c r="CG171" i="32" s="1"/>
  <c r="CF121" i="32"/>
  <c r="CG121" i="32" s="1"/>
  <c r="CF104" i="32"/>
  <c r="CG104" i="32" s="1"/>
  <c r="CF487" i="32"/>
  <c r="CG487" i="32" s="1"/>
  <c r="CF134" i="32"/>
  <c r="CG134" i="32" s="1"/>
  <c r="CF189" i="32"/>
  <c r="CG189" i="32" s="1"/>
  <c r="CF140" i="32"/>
  <c r="CG140" i="32" s="1"/>
  <c r="CF91" i="32"/>
  <c r="CG91" i="32" s="1"/>
  <c r="CF49" i="32"/>
  <c r="CG49" i="32" s="1"/>
  <c r="CF447" i="32"/>
  <c r="CG447" i="32" s="1"/>
  <c r="CF174" i="32"/>
  <c r="CG174" i="32" s="1"/>
  <c r="CF128" i="32"/>
  <c r="CG128" i="32" s="1"/>
  <c r="CF610" i="32"/>
  <c r="CG610" i="32" s="1"/>
  <c r="CF451" i="32"/>
  <c r="CG451" i="32" s="1"/>
  <c r="CF409" i="32"/>
  <c r="CG409" i="32" s="1"/>
  <c r="CF606" i="32"/>
  <c r="CG606" i="32" s="1"/>
  <c r="CF162" i="32"/>
  <c r="CG162" i="32" s="1"/>
  <c r="CF47" i="32"/>
  <c r="CG47" i="32" s="1"/>
  <c r="CF13" i="32"/>
  <c r="CG13" i="32" s="1"/>
  <c r="CF417" i="32"/>
  <c r="CG417" i="32" s="1"/>
  <c r="CF194" i="32"/>
  <c r="CG194" i="32" s="1"/>
  <c r="CF132" i="32"/>
  <c r="CG132" i="32" s="1"/>
  <c r="CF33" i="32"/>
  <c r="CG33" i="32" s="1"/>
  <c r="CF78" i="32"/>
  <c r="CG78" i="32" s="1"/>
  <c r="CF93" i="32"/>
  <c r="CG93" i="32" s="1"/>
  <c r="CF498" i="32"/>
  <c r="CG498" i="32" s="1"/>
  <c r="CF55" i="32"/>
  <c r="CG55" i="32" s="1"/>
  <c r="CF158" i="32"/>
  <c r="CG158" i="32" s="1"/>
  <c r="EZ459" i="32"/>
  <c r="FA459" i="32" s="1"/>
  <c r="CF11" i="32"/>
  <c r="CG11" i="32" s="1"/>
  <c r="BK68" i="32"/>
  <c r="BL68" i="32" s="1"/>
  <c r="BK616" i="32"/>
  <c r="BL616" i="32" s="1"/>
  <c r="BK615" i="32"/>
  <c r="BL615" i="32" s="1"/>
  <c r="BK614" i="32"/>
  <c r="BL614" i="32" s="1"/>
  <c r="BK618" i="32"/>
  <c r="BL618" i="32" s="1"/>
  <c r="BK613" i="32"/>
  <c r="BL613" i="32" s="1"/>
  <c r="BK617" i="32"/>
  <c r="BL617" i="32" s="1"/>
  <c r="BK619" i="32"/>
  <c r="BL619" i="32" s="1"/>
  <c r="BK272" i="32"/>
  <c r="BL272" i="32" s="1"/>
  <c r="BK493" i="32"/>
  <c r="BL493" i="32" s="1"/>
  <c r="BK125" i="32"/>
  <c r="BL125" i="32" s="1"/>
  <c r="BK239" i="32"/>
  <c r="BL239" i="32" s="1"/>
  <c r="BK460" i="32"/>
  <c r="BL460" i="32" s="1"/>
  <c r="BK423" i="32"/>
  <c r="BL423" i="32" s="1"/>
  <c r="BK427" i="32"/>
  <c r="BL427" i="32" s="1"/>
  <c r="BK110" i="32"/>
  <c r="BL110" i="32" s="1"/>
  <c r="BK128" i="32"/>
  <c r="BL128" i="32" s="1"/>
  <c r="BK178" i="32"/>
  <c r="BL178" i="32" s="1"/>
  <c r="BK152" i="32"/>
  <c r="BL152" i="32" s="1"/>
  <c r="BK442" i="32"/>
  <c r="BL442" i="32" s="1"/>
  <c r="DG300" i="32"/>
  <c r="DH300" i="32" s="1"/>
  <c r="DG616" i="32"/>
  <c r="DH616" i="32" s="1"/>
  <c r="DG615" i="32"/>
  <c r="DH615" i="32" s="1"/>
  <c r="DG614" i="32"/>
  <c r="DH614" i="32" s="1"/>
  <c r="DG619" i="32"/>
  <c r="DH619" i="32" s="1"/>
  <c r="DG618" i="32"/>
  <c r="DH618" i="32" s="1"/>
  <c r="DG617" i="32"/>
  <c r="DH617" i="32" s="1"/>
  <c r="DG613" i="32"/>
  <c r="DH613" i="32" s="1"/>
  <c r="DG481" i="32"/>
  <c r="DH481" i="32" s="1"/>
  <c r="DG419" i="32"/>
  <c r="DG444" i="32"/>
  <c r="DH444" i="32" s="1"/>
  <c r="DG178" i="32"/>
  <c r="DH178" i="32" s="1"/>
  <c r="DG473" i="32"/>
  <c r="DH473" i="32" s="1"/>
  <c r="DG40" i="32"/>
  <c r="DH40" i="32" s="1"/>
  <c r="DG448" i="32"/>
  <c r="DH448" i="32" s="1"/>
  <c r="DG117" i="32"/>
  <c r="DH117" i="32" s="1"/>
  <c r="DG44" i="32"/>
  <c r="DH44" i="32" s="1"/>
  <c r="DG28" i="32"/>
  <c r="DH28" i="32" s="1"/>
  <c r="DG70" i="32"/>
  <c r="DH70" i="32" s="1"/>
  <c r="AM39" i="32"/>
  <c r="AN39" i="32" s="1"/>
  <c r="EZ199" i="32"/>
  <c r="FA199" i="32" s="1"/>
  <c r="DD142" i="32"/>
  <c r="DE142" i="32" s="1"/>
  <c r="CF83" i="32"/>
  <c r="CG83" i="32" s="1"/>
  <c r="BN618" i="32"/>
  <c r="BO618" i="32" s="1"/>
  <c r="BN614" i="32"/>
  <c r="BO614" i="32" s="1"/>
  <c r="BN619" i="32"/>
  <c r="BO619" i="32" s="1"/>
  <c r="BN617" i="32"/>
  <c r="BO617" i="32" s="1"/>
  <c r="BN616" i="32"/>
  <c r="BO616" i="32" s="1"/>
  <c r="BN615" i="32"/>
  <c r="BO615" i="32" s="1"/>
  <c r="BN613" i="32"/>
  <c r="BO613" i="32" s="1"/>
  <c r="BN385" i="32"/>
  <c r="BO385" i="32" s="1"/>
  <c r="FF614" i="32"/>
  <c r="FG614" i="32" s="1"/>
  <c r="FF619" i="32"/>
  <c r="FG619" i="32" s="1"/>
  <c r="FF617" i="32"/>
  <c r="FG617" i="32" s="1"/>
  <c r="FF615" i="32"/>
  <c r="FG615" i="32" s="1"/>
  <c r="FF618" i="32"/>
  <c r="FG618" i="32" s="1"/>
  <c r="FF613" i="32"/>
  <c r="FG613" i="32" s="1"/>
  <c r="FF616" i="32"/>
  <c r="FG616" i="32" s="1"/>
  <c r="FF144" i="32"/>
  <c r="FG144" i="32" s="1"/>
  <c r="FF34" i="32"/>
  <c r="FG34" i="32" s="1"/>
  <c r="FF138" i="32"/>
  <c r="FG138" i="32" s="1"/>
  <c r="FF77" i="32"/>
  <c r="FG77" i="32" s="1"/>
  <c r="FF604" i="32"/>
  <c r="FG604" i="32" s="1"/>
  <c r="FF142" i="32"/>
  <c r="FG142" i="32" s="1"/>
  <c r="FF606" i="32"/>
  <c r="FG606" i="32" s="1"/>
  <c r="FF446" i="32"/>
  <c r="FG446" i="32" s="1"/>
  <c r="L618" i="32"/>
  <c r="L617" i="32"/>
  <c r="L616" i="32"/>
  <c r="L615" i="32"/>
  <c r="L614" i="32"/>
  <c r="L619" i="32"/>
  <c r="L613" i="32"/>
  <c r="L471" i="32"/>
  <c r="M471" i="32" s="1"/>
  <c r="L272" i="32"/>
  <c r="M272" i="32" s="1"/>
  <c r="L492" i="32"/>
  <c r="L168" i="32"/>
  <c r="M168" i="32" s="1"/>
  <c r="L402" i="32"/>
  <c r="M402" i="32" s="1"/>
  <c r="L44" i="32"/>
  <c r="M44" i="32" s="1"/>
  <c r="L602" i="32"/>
  <c r="L312" i="32"/>
  <c r="M312" i="32" s="1"/>
  <c r="L77" i="32"/>
  <c r="M77" i="32" s="1"/>
  <c r="L451" i="32"/>
  <c r="M451" i="32" s="1"/>
  <c r="L489" i="32"/>
  <c r="L16" i="32"/>
  <c r="M16" i="32" s="1"/>
  <c r="L434" i="32"/>
  <c r="M434" i="32" s="1"/>
  <c r="L92" i="32"/>
  <c r="M92" i="32" s="1"/>
  <c r="L285" i="32"/>
  <c r="M285" i="32" s="1"/>
  <c r="L118" i="32"/>
  <c r="M118" i="32" s="1"/>
  <c r="L27" i="32"/>
  <c r="M27" i="32" s="1"/>
  <c r="L176" i="32"/>
  <c r="M176" i="32" s="1"/>
  <c r="L475" i="32"/>
  <c r="M475" i="32" s="1"/>
  <c r="L124" i="32"/>
  <c r="M124" i="32" s="1"/>
  <c r="L349" i="32"/>
  <c r="M349" i="32" s="1"/>
  <c r="L241" i="32"/>
  <c r="M241" i="32" s="1"/>
  <c r="L198" i="32"/>
  <c r="M198" i="32" s="1"/>
  <c r="L119" i="32"/>
  <c r="M119" i="32" s="1"/>
  <c r="L63" i="32"/>
  <c r="M63" i="32" s="1"/>
  <c r="L96" i="32"/>
  <c r="M96" i="32" s="1"/>
  <c r="L154" i="32"/>
  <c r="M154" i="32" s="1"/>
  <c r="L36" i="32"/>
  <c r="M36" i="32" s="1"/>
  <c r="L493" i="32"/>
  <c r="L310" i="32"/>
  <c r="M310" i="32" s="1"/>
  <c r="L431" i="32"/>
  <c r="M431" i="32" s="1"/>
  <c r="L620" i="32"/>
  <c r="L452" i="32"/>
  <c r="M452" i="32" s="1"/>
  <c r="L205" i="32"/>
  <c r="M205" i="32" s="1"/>
  <c r="L79" i="32"/>
  <c r="M79" i="32" s="1"/>
  <c r="L192" i="32"/>
  <c r="M192" i="32" s="1"/>
  <c r="L42" i="32"/>
  <c r="M42" i="32" s="1"/>
  <c r="L11" i="32"/>
  <c r="M11" i="32" s="1"/>
  <c r="L232" i="32"/>
  <c r="M232" i="32" s="1"/>
  <c r="L603" i="32"/>
  <c r="L131" i="32"/>
  <c r="M131" i="32" s="1"/>
  <c r="L180" i="32"/>
  <c r="M180" i="32" s="1"/>
  <c r="AM54" i="32"/>
  <c r="AN54" i="32" s="1"/>
  <c r="FC415" i="32"/>
  <c r="DG453" i="32"/>
  <c r="DH453" i="32" s="1"/>
  <c r="BK78" i="32"/>
  <c r="BL78" i="32" s="1"/>
  <c r="EZ48" i="32"/>
  <c r="FA48" i="32" s="1"/>
  <c r="EZ53" i="32"/>
  <c r="FA53" i="32" s="1"/>
  <c r="EB44" i="32"/>
  <c r="EC44" i="32" s="1"/>
  <c r="EB155" i="32"/>
  <c r="EC155" i="32" s="1"/>
  <c r="DD440" i="32"/>
  <c r="DE440" i="32" s="1"/>
  <c r="DD63" i="32"/>
  <c r="CF26" i="32"/>
  <c r="CG26" i="32" s="1"/>
  <c r="CF101" i="32"/>
  <c r="CG101" i="32" s="1"/>
  <c r="BH98" i="32"/>
  <c r="BI98" i="32" s="1"/>
  <c r="CC619" i="32"/>
  <c r="CD619" i="32" s="1"/>
  <c r="CC618" i="32"/>
  <c r="CD618" i="32" s="1"/>
  <c r="CC613" i="32"/>
  <c r="CD613" i="32" s="1"/>
  <c r="CC617" i="32"/>
  <c r="CD617" i="32" s="1"/>
  <c r="CC615" i="32"/>
  <c r="CD615" i="32" s="1"/>
  <c r="CC614" i="32"/>
  <c r="CD614" i="32" s="1"/>
  <c r="CC616" i="32"/>
  <c r="CD616" i="32" s="1"/>
  <c r="AJ618" i="32"/>
  <c r="AK618" i="32" s="1"/>
  <c r="AJ617" i="32"/>
  <c r="AK617" i="32" s="1"/>
  <c r="AJ616" i="32"/>
  <c r="AK616" i="32" s="1"/>
  <c r="AJ619" i="32"/>
  <c r="AK619" i="32" s="1"/>
  <c r="AJ615" i="32"/>
  <c r="AK615" i="32" s="1"/>
  <c r="AJ614" i="32"/>
  <c r="AK614" i="32" s="1"/>
  <c r="AJ613" i="32"/>
  <c r="AK613" i="32" s="1"/>
  <c r="AJ443" i="32"/>
  <c r="AK443" i="32" s="1"/>
  <c r="AJ29" i="32"/>
  <c r="AK29" i="32" s="1"/>
  <c r="AJ105" i="32"/>
  <c r="AK105" i="32" s="1"/>
  <c r="AJ19" i="32"/>
  <c r="AK19" i="32" s="1"/>
  <c r="AJ171" i="32"/>
  <c r="AK171" i="32" s="1"/>
  <c r="AJ67" i="32"/>
  <c r="AK67" i="32" s="1"/>
  <c r="AJ21" i="32"/>
  <c r="AK21" i="32" s="1"/>
  <c r="AJ97" i="32"/>
  <c r="AK97" i="32" s="1"/>
  <c r="AJ108" i="32"/>
  <c r="AK108" i="32" s="1"/>
  <c r="AJ187" i="32"/>
  <c r="AK187" i="32" s="1"/>
  <c r="AJ134" i="32"/>
  <c r="AK134" i="32" s="1"/>
  <c r="AJ450" i="32"/>
  <c r="AK450" i="32" s="1"/>
  <c r="AJ120" i="32"/>
  <c r="AK120" i="32" s="1"/>
  <c r="AJ609" i="32"/>
  <c r="AK609" i="32" s="1"/>
  <c r="AJ486" i="32"/>
  <c r="AK486" i="32" s="1"/>
  <c r="AJ425" i="32"/>
  <c r="AK425" i="32" s="1"/>
  <c r="AJ71" i="32"/>
  <c r="AK71" i="32" s="1"/>
  <c r="AJ494" i="32"/>
  <c r="AK494" i="32" s="1"/>
  <c r="AJ442" i="32"/>
  <c r="AK442" i="32" s="1"/>
  <c r="AJ448" i="32"/>
  <c r="AK448" i="32" s="1"/>
  <c r="BH618" i="32"/>
  <c r="BI618" i="32" s="1"/>
  <c r="BH617" i="32"/>
  <c r="BI617" i="32" s="1"/>
  <c r="BH616" i="32"/>
  <c r="BI616" i="32" s="1"/>
  <c r="BH619" i="32"/>
  <c r="BI619" i="32" s="1"/>
  <c r="BH614" i="32"/>
  <c r="BI614" i="32" s="1"/>
  <c r="BH615" i="32"/>
  <c r="BI615" i="32" s="1"/>
  <c r="BH613" i="32"/>
  <c r="BI613" i="32" s="1"/>
  <c r="BH160" i="32"/>
  <c r="BI160" i="32" s="1"/>
  <c r="BH437" i="32"/>
  <c r="BI437" i="32" s="1"/>
  <c r="BH50" i="32"/>
  <c r="BI50" i="32" s="1"/>
  <c r="BH499" i="32"/>
  <c r="BI499" i="32" s="1"/>
  <c r="BH28" i="32"/>
  <c r="BI28" i="32" s="1"/>
  <c r="BH152" i="32"/>
  <c r="BI152" i="32" s="1"/>
  <c r="BH429" i="32"/>
  <c r="BI429" i="32" s="1"/>
  <c r="BH602" i="32"/>
  <c r="BI602" i="32" s="1"/>
  <c r="BH194" i="32"/>
  <c r="BI194" i="32" s="1"/>
  <c r="BH12" i="32"/>
  <c r="BI12" i="32" s="1"/>
  <c r="BH474" i="32"/>
  <c r="BI474" i="32" s="1"/>
  <c r="BH32" i="32"/>
  <c r="BI32" i="32" s="1"/>
  <c r="BH109" i="32"/>
  <c r="BI109" i="32" s="1"/>
  <c r="BH148" i="32"/>
  <c r="BI148" i="32" s="1"/>
  <c r="BH438" i="32"/>
  <c r="BI438" i="32" s="1"/>
  <c r="BH27" i="32"/>
  <c r="BI27" i="32" s="1"/>
  <c r="BH497" i="32"/>
  <c r="BI497" i="32" s="1"/>
  <c r="BH63" i="32"/>
  <c r="BI63" i="32" s="1"/>
  <c r="BH86" i="32"/>
  <c r="BI86" i="32" s="1"/>
  <c r="BH147" i="32"/>
  <c r="BH172" i="32"/>
  <c r="BI172" i="32" s="1"/>
  <c r="BH451" i="32"/>
  <c r="BI451" i="32" s="1"/>
  <c r="BH606" i="32"/>
  <c r="BI606" i="32" s="1"/>
  <c r="BH102" i="32"/>
  <c r="BI102" i="32" s="1"/>
  <c r="BH404" i="32"/>
  <c r="BI404" i="32" s="1"/>
  <c r="BH24" i="32"/>
  <c r="BI24" i="32" s="1"/>
  <c r="BH116" i="32"/>
  <c r="BI116" i="32" s="1"/>
  <c r="BH491" i="32"/>
  <c r="BI491" i="32" s="1"/>
  <c r="BH129" i="32"/>
  <c r="BI129" i="32" s="1"/>
  <c r="BH446" i="32"/>
  <c r="BI446" i="32" s="1"/>
  <c r="BH46" i="32"/>
  <c r="BI46" i="32" s="1"/>
  <c r="DD618" i="32"/>
  <c r="DE618" i="32" s="1"/>
  <c r="DD617" i="32"/>
  <c r="DE617" i="32" s="1"/>
  <c r="DD616" i="32"/>
  <c r="DE616" i="32" s="1"/>
  <c r="DD615" i="32"/>
  <c r="DE615" i="32" s="1"/>
  <c r="DD614" i="32"/>
  <c r="DE614" i="32" s="1"/>
  <c r="DD613" i="32"/>
  <c r="DE613" i="32" s="1"/>
  <c r="DD619" i="32"/>
  <c r="DE619" i="32" s="1"/>
  <c r="DD200" i="32"/>
  <c r="DE200" i="32" s="1"/>
  <c r="DD146" i="32"/>
  <c r="DE146" i="32" s="1"/>
  <c r="DD196" i="32"/>
  <c r="DE196" i="32" s="1"/>
  <c r="DD148" i="32"/>
  <c r="DE148" i="32" s="1"/>
  <c r="DD115" i="32"/>
  <c r="DE115" i="32" s="1"/>
  <c r="DD51" i="32"/>
  <c r="DE51" i="32" s="1"/>
  <c r="DD58" i="32"/>
  <c r="DE58" i="32" s="1"/>
  <c r="DD104" i="32"/>
  <c r="DE104" i="32" s="1"/>
  <c r="DD144" i="32"/>
  <c r="DE144" i="32" s="1"/>
  <c r="DD181" i="32"/>
  <c r="DD140" i="32"/>
  <c r="DE140" i="32" s="1"/>
  <c r="DD179" i="32"/>
  <c r="DE179" i="32" s="1"/>
  <c r="DD139" i="32"/>
  <c r="DE139" i="32" s="1"/>
  <c r="DD108" i="32"/>
  <c r="DE108" i="32" s="1"/>
  <c r="DD44" i="32"/>
  <c r="DE44" i="32" s="1"/>
  <c r="DD43" i="32"/>
  <c r="DE43" i="32" s="1"/>
  <c r="DD73" i="32"/>
  <c r="DE73" i="32" s="1"/>
  <c r="DD113" i="32"/>
  <c r="DE113" i="32" s="1"/>
  <c r="DD95" i="32"/>
  <c r="DE95" i="32" s="1"/>
  <c r="DD88" i="32"/>
  <c r="DE88" i="32" s="1"/>
  <c r="DD109" i="32"/>
  <c r="DE109" i="32" s="1"/>
  <c r="DD70" i="32"/>
  <c r="DD39" i="32"/>
  <c r="DE39" i="32" s="1"/>
  <c r="DD201" i="32"/>
  <c r="DE201" i="32" s="1"/>
  <c r="DD167" i="32"/>
  <c r="DE167" i="32" s="1"/>
  <c r="DD67" i="32"/>
  <c r="DE67" i="32" s="1"/>
  <c r="DD80" i="32"/>
  <c r="DE80" i="32" s="1"/>
  <c r="DD495" i="32"/>
  <c r="DE495" i="32" s="1"/>
  <c r="DD199" i="32"/>
  <c r="DE199" i="32" s="1"/>
  <c r="DD461" i="32"/>
  <c r="DE461" i="32" s="1"/>
  <c r="DD409" i="32"/>
  <c r="DE409" i="32" s="1"/>
  <c r="DD194" i="32"/>
  <c r="DD130" i="32"/>
  <c r="DE130" i="32" s="1"/>
  <c r="DD183" i="32"/>
  <c r="DE183" i="32" s="1"/>
  <c r="DD38" i="32"/>
  <c r="DE38" i="32" s="1"/>
  <c r="DD119" i="32"/>
  <c r="DE119" i="32" s="1"/>
  <c r="DD609" i="32"/>
  <c r="DE609" i="32" s="1"/>
  <c r="DD478" i="32"/>
  <c r="DD417" i="32"/>
  <c r="DE417" i="32" s="1"/>
  <c r="DD198" i="32"/>
  <c r="DE198" i="32" s="1"/>
  <c r="DD149" i="32"/>
  <c r="DE149" i="32" s="1"/>
  <c r="DD72" i="32"/>
  <c r="DD103" i="32"/>
  <c r="DE103" i="32" s="1"/>
  <c r="DD32" i="32"/>
  <c r="DE32" i="32" s="1"/>
  <c r="DD150" i="32"/>
  <c r="DE150" i="32" s="1"/>
  <c r="DD173" i="32"/>
  <c r="DE173" i="32" s="1"/>
  <c r="DD24" i="32"/>
  <c r="DE24" i="32" s="1"/>
  <c r="DD493" i="32"/>
  <c r="DE493" i="32" s="1"/>
  <c r="DD29" i="32"/>
  <c r="DE29" i="32" s="1"/>
  <c r="DD66" i="32"/>
  <c r="DE66" i="32" s="1"/>
  <c r="EB618" i="32"/>
  <c r="EC618" i="32" s="1"/>
  <c r="EB617" i="32"/>
  <c r="EC617" i="32" s="1"/>
  <c r="EB616" i="32"/>
  <c r="EC616" i="32" s="1"/>
  <c r="EB619" i="32"/>
  <c r="EC619" i="32" s="1"/>
  <c r="EB614" i="32"/>
  <c r="EC614" i="32" s="1"/>
  <c r="EB615" i="32"/>
  <c r="EC615" i="32" s="1"/>
  <c r="EB613" i="32"/>
  <c r="EC613" i="32" s="1"/>
  <c r="EB174" i="32"/>
  <c r="EC174" i="32" s="1"/>
  <c r="EB82" i="32"/>
  <c r="EC82" i="32" s="1"/>
  <c r="EB486" i="32"/>
  <c r="EC486" i="32" s="1"/>
  <c r="EB156" i="32"/>
  <c r="EC156" i="32" s="1"/>
  <c r="EB60" i="32"/>
  <c r="EC60" i="32" s="1"/>
  <c r="EB85" i="32"/>
  <c r="EB119" i="32"/>
  <c r="EC119" i="32" s="1"/>
  <c r="EB129" i="32"/>
  <c r="EC129" i="32" s="1"/>
  <c r="EB181" i="32"/>
  <c r="EC181" i="32" s="1"/>
  <c r="EB158" i="32"/>
  <c r="EC158" i="32" s="1"/>
  <c r="EB66" i="32"/>
  <c r="EC66" i="32" s="1"/>
  <c r="EB478" i="32"/>
  <c r="EC478" i="32" s="1"/>
  <c r="EB147" i="32"/>
  <c r="EC147" i="32" s="1"/>
  <c r="EB51" i="32"/>
  <c r="EC51" i="32" s="1"/>
  <c r="EB73" i="32"/>
  <c r="EC73" i="32" s="1"/>
  <c r="EB79" i="32"/>
  <c r="EC79" i="32" s="1"/>
  <c r="EB107" i="32"/>
  <c r="EC107" i="32" s="1"/>
  <c r="EB493" i="32"/>
  <c r="EC493" i="32" s="1"/>
  <c r="EB46" i="32"/>
  <c r="EC46" i="32" s="1"/>
  <c r="EB482" i="32"/>
  <c r="EC482" i="32" s="1"/>
  <c r="EB184" i="32"/>
  <c r="EC184" i="32" s="1"/>
  <c r="EB80" i="32"/>
  <c r="EC80" i="32" s="1"/>
  <c r="EB476" i="32"/>
  <c r="EC476" i="32" s="1"/>
  <c r="EB432" i="32"/>
  <c r="EC432" i="32" s="1"/>
  <c r="EB179" i="32"/>
  <c r="EC179" i="32" s="1"/>
  <c r="EB132" i="32"/>
  <c r="EC132" i="32" s="1"/>
  <c r="EB25" i="32"/>
  <c r="EC25" i="32" s="1"/>
  <c r="EB436" i="32"/>
  <c r="EC436" i="32" s="1"/>
  <c r="EB189" i="32"/>
  <c r="EC189" i="32" s="1"/>
  <c r="EB67" i="32"/>
  <c r="EC67" i="32" s="1"/>
  <c r="EB441" i="32"/>
  <c r="EC441" i="32" s="1"/>
  <c r="EB145" i="32"/>
  <c r="EC145" i="32" s="1"/>
  <c r="EB416" i="32"/>
  <c r="EC416" i="32" s="1"/>
  <c r="EB481" i="32"/>
  <c r="EC481" i="32" s="1"/>
  <c r="EB54" i="32"/>
  <c r="EC54" i="32" s="1"/>
  <c r="EB153" i="32"/>
  <c r="EC153" i="32" s="1"/>
  <c r="EB196" i="32"/>
  <c r="EC196" i="32" s="1"/>
  <c r="EB485" i="32"/>
  <c r="EC485" i="32" s="1"/>
  <c r="EB446" i="32"/>
  <c r="EC446" i="32" s="1"/>
  <c r="EB75" i="32"/>
  <c r="EC75" i="32" s="1"/>
  <c r="EB448" i="32"/>
  <c r="EB71" i="32"/>
  <c r="EC71" i="32" s="1"/>
  <c r="EB414" i="32"/>
  <c r="EC414" i="32" s="1"/>
  <c r="EB92" i="32"/>
  <c r="EC92" i="32" s="1"/>
  <c r="EB453" i="32"/>
  <c r="EB70" i="32"/>
  <c r="EC70" i="32" s="1"/>
  <c r="EB87" i="32"/>
  <c r="EC87" i="32" s="1"/>
  <c r="EB479" i="32"/>
  <c r="EC479" i="32" s="1"/>
  <c r="EB143" i="32"/>
  <c r="EC143" i="32" s="1"/>
  <c r="EZ618" i="32"/>
  <c r="FA618" i="32" s="1"/>
  <c r="EZ617" i="32"/>
  <c r="FA617" i="32" s="1"/>
  <c r="EZ616" i="32"/>
  <c r="FA616" i="32" s="1"/>
  <c r="EZ619" i="32"/>
  <c r="FA619" i="32" s="1"/>
  <c r="EZ614" i="32"/>
  <c r="FA614" i="32" s="1"/>
  <c r="EZ613" i="32"/>
  <c r="FA613" i="32" s="1"/>
  <c r="EZ615" i="32"/>
  <c r="FA615" i="32" s="1"/>
  <c r="EZ450" i="32"/>
  <c r="FA450" i="32" s="1"/>
  <c r="EZ131" i="32"/>
  <c r="FA131" i="32" s="1"/>
  <c r="EZ15" i="32"/>
  <c r="FA15" i="32" s="1"/>
  <c r="EZ611" i="32"/>
  <c r="FA611" i="32" s="1"/>
  <c r="EZ485" i="32"/>
  <c r="FA485" i="32" s="1"/>
  <c r="EZ148" i="32"/>
  <c r="FA148" i="32" s="1"/>
  <c r="EZ448" i="32"/>
  <c r="FA448" i="32" s="1"/>
  <c r="EZ487" i="32"/>
  <c r="FA487" i="32" s="1"/>
  <c r="EZ159" i="32"/>
  <c r="EZ441" i="32"/>
  <c r="FA441" i="32" s="1"/>
  <c r="EZ126" i="32"/>
  <c r="FA126" i="32" s="1"/>
  <c r="EZ612" i="32"/>
  <c r="FA612" i="32" s="1"/>
  <c r="EZ457" i="32"/>
  <c r="FA457" i="32" s="1"/>
  <c r="EZ492" i="32"/>
  <c r="FA492" i="32" s="1"/>
  <c r="EZ141" i="32"/>
  <c r="FA141" i="32" s="1"/>
  <c r="EZ430" i="32"/>
  <c r="FA430" i="32" s="1"/>
  <c r="EZ130" i="32"/>
  <c r="FA130" i="32" s="1"/>
  <c r="EZ113" i="32"/>
  <c r="FA113" i="32" s="1"/>
  <c r="EZ186" i="32"/>
  <c r="FA186" i="32" s="1"/>
  <c r="EZ428" i="32"/>
  <c r="FA428" i="32" s="1"/>
  <c r="EZ415" i="32"/>
  <c r="FA415" i="32" s="1"/>
  <c r="EZ189" i="32"/>
  <c r="FA189" i="32" s="1"/>
  <c r="EZ169" i="32"/>
  <c r="FA169" i="32" s="1"/>
  <c r="EZ72" i="32"/>
  <c r="FA72" i="32" s="1"/>
  <c r="EZ81" i="32"/>
  <c r="EZ170" i="32"/>
  <c r="FA170" i="32" s="1"/>
  <c r="EZ201" i="32"/>
  <c r="FA201" i="32" s="1"/>
  <c r="EZ474" i="32"/>
  <c r="FA474" i="32" s="1"/>
  <c r="EZ190" i="32"/>
  <c r="EZ74" i="32"/>
  <c r="EZ60" i="32"/>
  <c r="FA60" i="32" s="1"/>
  <c r="EZ41" i="32"/>
  <c r="FA41" i="32" s="1"/>
  <c r="EZ443" i="32"/>
  <c r="FA443" i="32" s="1"/>
  <c r="EZ49" i="32"/>
  <c r="FA49" i="32" s="1"/>
  <c r="EZ176" i="32"/>
  <c r="FA176" i="32" s="1"/>
  <c r="EZ107" i="32"/>
  <c r="FA107" i="32" s="1"/>
  <c r="EZ483" i="32"/>
  <c r="FA483" i="32" s="1"/>
  <c r="EZ79" i="32"/>
  <c r="FA79" i="32" s="1"/>
  <c r="EZ50" i="32"/>
  <c r="FA50" i="32" s="1"/>
  <c r="EZ57" i="32"/>
  <c r="FA57" i="32" s="1"/>
  <c r="EZ137" i="32"/>
  <c r="FA137" i="32" s="1"/>
  <c r="EZ177" i="32"/>
  <c r="FA177" i="32" s="1"/>
  <c r="EZ408" i="32"/>
  <c r="FA408" i="32" s="1"/>
  <c r="EZ152" i="32"/>
  <c r="FA152" i="32" s="1"/>
  <c r="EZ70" i="32"/>
  <c r="FA70" i="32" s="1"/>
  <c r="EZ133" i="32"/>
  <c r="FA133" i="32" s="1"/>
  <c r="EZ151" i="32"/>
  <c r="FA151" i="32" s="1"/>
  <c r="EZ105" i="32"/>
  <c r="FA105" i="32" s="1"/>
  <c r="EZ174" i="32"/>
  <c r="EZ26" i="32"/>
  <c r="FA26" i="32" s="1"/>
  <c r="EZ182" i="32"/>
  <c r="FA182" i="32" s="1"/>
  <c r="EB77" i="32"/>
  <c r="EC77" i="32" s="1"/>
  <c r="DD25" i="32"/>
  <c r="DE25" i="32" s="1"/>
  <c r="AJ74" i="32"/>
  <c r="AK74" i="32" s="1"/>
  <c r="AM457" i="32"/>
  <c r="AN457" i="32" s="1"/>
  <c r="AM616" i="32"/>
  <c r="AN616" i="32" s="1"/>
  <c r="AM615" i="32"/>
  <c r="AN615" i="32" s="1"/>
  <c r="AM614" i="32"/>
  <c r="AN614" i="32" s="1"/>
  <c r="AM619" i="32"/>
  <c r="AN619" i="32" s="1"/>
  <c r="AM618" i="32"/>
  <c r="AN618" i="32" s="1"/>
  <c r="AM617" i="32"/>
  <c r="AN617" i="32" s="1"/>
  <c r="AM613" i="32"/>
  <c r="AN613" i="32" s="1"/>
  <c r="AM146" i="32"/>
  <c r="AN146" i="32" s="1"/>
  <c r="AM194" i="32"/>
  <c r="AN194" i="32" s="1"/>
  <c r="AM104" i="32"/>
  <c r="AN104" i="32" s="1"/>
  <c r="AM452" i="32"/>
  <c r="AN452" i="32" s="1"/>
  <c r="AM129" i="32"/>
  <c r="AN129" i="32" s="1"/>
  <c r="AM134" i="32"/>
  <c r="AN134" i="32" s="1"/>
  <c r="EE373" i="32"/>
  <c r="EF373" i="32" s="1"/>
  <c r="EE616" i="32"/>
  <c r="EF616" i="32" s="1"/>
  <c r="EE615" i="32"/>
  <c r="EF615" i="32" s="1"/>
  <c r="EE614" i="32"/>
  <c r="EF614" i="32" s="1"/>
  <c r="EE619" i="32"/>
  <c r="EF619" i="32" s="1"/>
  <c r="EE618" i="32"/>
  <c r="EF618" i="32" s="1"/>
  <c r="EE617" i="32"/>
  <c r="EF617" i="32" s="1"/>
  <c r="EE613" i="32"/>
  <c r="EF613" i="32" s="1"/>
  <c r="EE56" i="32"/>
  <c r="EF56" i="32" s="1"/>
  <c r="EE131" i="32"/>
  <c r="EF131" i="32" s="1"/>
  <c r="EE493" i="32"/>
  <c r="EF493" i="32" s="1"/>
  <c r="EE66" i="32"/>
  <c r="EF66" i="32" s="1"/>
  <c r="EE197" i="32"/>
  <c r="EF197" i="32" s="1"/>
  <c r="EE121" i="32"/>
  <c r="EF121" i="32" s="1"/>
  <c r="EE141" i="32"/>
  <c r="EF141" i="32" s="1"/>
  <c r="EE488" i="32"/>
  <c r="EF488" i="32" s="1"/>
  <c r="EE93" i="32"/>
  <c r="EF93" i="32" s="1"/>
  <c r="EE46" i="32"/>
  <c r="EF46" i="32" s="1"/>
  <c r="EE168" i="32"/>
  <c r="EF168" i="32" s="1"/>
  <c r="EB96" i="32"/>
  <c r="EC96" i="32" s="1"/>
  <c r="DD30" i="32"/>
  <c r="BH71" i="32"/>
  <c r="BI71" i="32" s="1"/>
  <c r="R619" i="32"/>
  <c r="S619" i="32" s="1"/>
  <c r="R618" i="32"/>
  <c r="S618" i="32" s="1"/>
  <c r="R617" i="32"/>
  <c r="S617" i="32" s="1"/>
  <c r="R616" i="32"/>
  <c r="S616" i="32" s="1"/>
  <c r="R614" i="32"/>
  <c r="S614" i="32" s="1"/>
  <c r="R615" i="32"/>
  <c r="S615" i="32" s="1"/>
  <c r="R613" i="32"/>
  <c r="S613" i="32" s="1"/>
  <c r="R413" i="32"/>
  <c r="S413" i="32" s="1"/>
  <c r="R610" i="32"/>
  <c r="S610" i="32" s="1"/>
  <c r="R13" i="32"/>
  <c r="S13" i="32" s="1"/>
  <c r="R68" i="32"/>
  <c r="S68" i="32" s="1"/>
  <c r="R127" i="32"/>
  <c r="S127" i="32" s="1"/>
  <c r="R183" i="32"/>
  <c r="S183" i="32" s="1"/>
  <c r="R168" i="32"/>
  <c r="S168" i="32" s="1"/>
  <c r="CL618" i="32"/>
  <c r="CM618" i="32" s="1"/>
  <c r="CL617" i="32"/>
  <c r="CM617" i="32" s="1"/>
  <c r="CL615" i="32"/>
  <c r="CM615" i="32" s="1"/>
  <c r="CL619" i="32"/>
  <c r="CM619" i="32" s="1"/>
  <c r="CL613" i="32"/>
  <c r="CM613" i="32" s="1"/>
  <c r="CL616" i="32"/>
  <c r="CM616" i="32" s="1"/>
  <c r="CL614" i="32"/>
  <c r="CM614" i="32" s="1"/>
  <c r="CL13" i="32"/>
  <c r="CM13" i="32" s="1"/>
  <c r="CL134" i="32"/>
  <c r="CM134" i="32" s="1"/>
  <c r="CL420" i="32"/>
  <c r="CM420" i="32" s="1"/>
  <c r="CL176" i="32"/>
  <c r="CM176" i="32" s="1"/>
  <c r="CL338" i="32"/>
  <c r="CM338" i="32" s="1"/>
  <c r="CL51" i="32"/>
  <c r="CM51" i="32" s="1"/>
  <c r="CL223" i="32"/>
  <c r="CM223" i="32" s="1"/>
  <c r="CL458" i="32"/>
  <c r="CM458" i="32" s="1"/>
  <c r="CL339" i="32"/>
  <c r="CM339" i="32" s="1"/>
  <c r="EH614" i="32"/>
  <c r="EI614" i="32" s="1"/>
  <c r="EH615" i="32"/>
  <c r="EI615" i="32" s="1"/>
  <c r="EH613" i="32"/>
  <c r="EI613" i="32" s="1"/>
  <c r="EH618" i="32"/>
  <c r="EI618" i="32" s="1"/>
  <c r="EH619" i="32"/>
  <c r="EI619" i="32" s="1"/>
  <c r="EH617" i="32"/>
  <c r="EI617" i="32" s="1"/>
  <c r="EH616" i="32"/>
  <c r="EI616" i="32" s="1"/>
  <c r="EH201" i="32"/>
  <c r="EI201" i="32" s="1"/>
  <c r="EH390" i="32"/>
  <c r="EI390" i="32" s="1"/>
  <c r="EH142" i="32"/>
  <c r="EI142" i="32" s="1"/>
  <c r="EH272" i="32"/>
  <c r="EI272" i="32" s="1"/>
  <c r="EH136" i="32"/>
  <c r="EI136" i="32" s="1"/>
  <c r="EH156" i="32"/>
  <c r="EI156" i="32" s="1"/>
  <c r="EH256" i="32"/>
  <c r="EI256" i="32" s="1"/>
  <c r="FC163" i="32"/>
  <c r="FD163" i="32" s="1"/>
  <c r="EE432" i="32"/>
  <c r="EF432" i="32" s="1"/>
  <c r="BK414" i="32"/>
  <c r="BL414" i="32" s="1"/>
  <c r="AM40" i="32"/>
  <c r="AN40" i="32" s="1"/>
  <c r="EZ67" i="32"/>
  <c r="FA67" i="32" s="1"/>
  <c r="EZ183" i="32"/>
  <c r="FA183" i="32" s="1"/>
  <c r="EZ124" i="32"/>
  <c r="FA124" i="32" s="1"/>
  <c r="EB489" i="32"/>
  <c r="EC489" i="32" s="1"/>
  <c r="EB111" i="32"/>
  <c r="EC111" i="32" s="1"/>
  <c r="EB74" i="32"/>
  <c r="EC74" i="32" s="1"/>
  <c r="DD97" i="32"/>
  <c r="DD431" i="32"/>
  <c r="DE431" i="32" s="1"/>
  <c r="DD82" i="32"/>
  <c r="DE82" i="32" s="1"/>
  <c r="CF16" i="32"/>
  <c r="CG16" i="32" s="1"/>
  <c r="CF476" i="32"/>
  <c r="CG476" i="32" s="1"/>
  <c r="BH62" i="32"/>
  <c r="BI62" i="32" s="1"/>
  <c r="BH191" i="32"/>
  <c r="BI191" i="32" s="1"/>
  <c r="AP141" i="32"/>
  <c r="AQ141" i="32" s="1"/>
  <c r="L74" i="32"/>
  <c r="M74" i="32" s="1"/>
  <c r="L121" i="32"/>
  <c r="M121" i="32" s="1"/>
  <c r="BN320" i="32"/>
  <c r="BO320" i="32" s="1"/>
  <c r="BE619" i="32"/>
  <c r="BF619" i="32" s="1"/>
  <c r="BE618" i="32"/>
  <c r="BF618" i="32" s="1"/>
  <c r="BE617" i="32"/>
  <c r="BF617" i="32" s="1"/>
  <c r="BE613" i="32"/>
  <c r="BF613" i="32" s="1"/>
  <c r="BE615" i="32"/>
  <c r="BF615" i="32" s="1"/>
  <c r="BE614" i="32"/>
  <c r="BF614" i="32" s="1"/>
  <c r="BE616" i="32"/>
  <c r="BF616" i="32" s="1"/>
  <c r="EW619" i="32"/>
  <c r="EX619" i="32" s="1"/>
  <c r="EW618" i="32"/>
  <c r="EX618" i="32" s="1"/>
  <c r="EW617" i="32"/>
  <c r="EX617" i="32" s="1"/>
  <c r="EW613" i="32"/>
  <c r="EX613" i="32" s="1"/>
  <c r="EW616" i="32"/>
  <c r="EX616" i="32" s="1"/>
  <c r="EW614" i="32"/>
  <c r="EX614" i="32" s="1"/>
  <c r="EW615" i="32"/>
  <c r="EX615" i="32" s="1"/>
  <c r="EW444" i="32"/>
  <c r="EX444" i="32" s="1"/>
  <c r="EZ171" i="32"/>
  <c r="FA171" i="32" s="1"/>
  <c r="EB611" i="32"/>
  <c r="EC611" i="32" s="1"/>
  <c r="EB610" i="32"/>
  <c r="EC610" i="32" s="1"/>
  <c r="DD169" i="32"/>
  <c r="DE169" i="32" s="1"/>
  <c r="CF79" i="32"/>
  <c r="CG79" i="32" s="1"/>
  <c r="BH42" i="32"/>
  <c r="BI42" i="32" s="1"/>
  <c r="BH101" i="32"/>
  <c r="BI101" i="32" s="1"/>
  <c r="O105" i="32"/>
  <c r="P105" i="32" s="1"/>
  <c r="O616" i="32"/>
  <c r="P616" i="32" s="1"/>
  <c r="O615" i="32"/>
  <c r="P615" i="32" s="1"/>
  <c r="O614" i="32"/>
  <c r="P614" i="32" s="1"/>
  <c r="O619" i="32"/>
  <c r="P619" i="32" s="1"/>
  <c r="O617" i="32"/>
  <c r="P617" i="32" s="1"/>
  <c r="O618" i="32"/>
  <c r="P618" i="32" s="1"/>
  <c r="O613" i="32"/>
  <c r="P613" i="32" s="1"/>
  <c r="O456" i="32"/>
  <c r="P456" i="32" s="1"/>
  <c r="O40" i="32"/>
  <c r="P40" i="32" s="1"/>
  <c r="O55" i="32"/>
  <c r="P55" i="32" s="1"/>
  <c r="O603" i="32"/>
  <c r="P603" i="32" s="1"/>
  <c r="O104" i="32"/>
  <c r="P104" i="32" s="1"/>
  <c r="O403" i="32"/>
  <c r="P403" i="32" s="1"/>
  <c r="O133" i="32"/>
  <c r="P133" i="32" s="1"/>
  <c r="O458" i="32"/>
  <c r="P458" i="32" s="1"/>
  <c r="O101" i="32"/>
  <c r="P101" i="32" s="1"/>
  <c r="CI333" i="32"/>
  <c r="CJ333" i="32" s="1"/>
  <c r="CI616" i="32"/>
  <c r="CJ616" i="32" s="1"/>
  <c r="CI615" i="32"/>
  <c r="CJ615" i="32" s="1"/>
  <c r="CI614" i="32"/>
  <c r="CJ614" i="32" s="1"/>
  <c r="CI619" i="32"/>
  <c r="CJ619" i="32" s="1"/>
  <c r="CI617" i="32"/>
  <c r="CJ617" i="32" s="1"/>
  <c r="CI613" i="32"/>
  <c r="CJ613" i="32" s="1"/>
  <c r="CI618" i="32"/>
  <c r="CJ618" i="32" s="1"/>
  <c r="CI455" i="32"/>
  <c r="CJ455" i="32" s="1"/>
  <c r="CI34" i="32"/>
  <c r="CJ34" i="32" s="1"/>
  <c r="CI439" i="32"/>
  <c r="CJ439" i="32" s="1"/>
  <c r="CI405" i="32"/>
  <c r="CJ405" i="32" s="1"/>
  <c r="CI272" i="32"/>
  <c r="CJ272" i="32" s="1"/>
  <c r="CI454" i="32"/>
  <c r="CJ454" i="32" s="1"/>
  <c r="CI475" i="32"/>
  <c r="CJ475" i="32" s="1"/>
  <c r="CI489" i="32"/>
  <c r="CJ489" i="32" s="1"/>
  <c r="CI411" i="32"/>
  <c r="CJ411" i="32" s="1"/>
  <c r="CI196" i="32"/>
  <c r="CJ196" i="32" s="1"/>
  <c r="CI21" i="32"/>
  <c r="CJ21" i="32" s="1"/>
  <c r="CI208" i="32"/>
  <c r="CJ208" i="32" s="1"/>
  <c r="CI404" i="32"/>
  <c r="CJ404" i="32" s="1"/>
  <c r="CI190" i="32"/>
  <c r="CJ190" i="32" s="1"/>
  <c r="EZ69" i="32"/>
  <c r="FA69" i="32" s="1"/>
  <c r="EB170" i="32"/>
  <c r="EC170" i="32" s="1"/>
  <c r="CF142" i="32"/>
  <c r="CG142" i="32" s="1"/>
  <c r="DJ619" i="32"/>
  <c r="DK619" i="32" s="1"/>
  <c r="DJ618" i="32"/>
  <c r="DK618" i="32" s="1"/>
  <c r="DJ617" i="32"/>
  <c r="DK617" i="32" s="1"/>
  <c r="DJ616" i="32"/>
  <c r="DK616" i="32" s="1"/>
  <c r="DJ615" i="32"/>
  <c r="DK615" i="32" s="1"/>
  <c r="DJ614" i="32"/>
  <c r="DK614" i="32" s="1"/>
  <c r="DJ613" i="32"/>
  <c r="DK613" i="32" s="1"/>
  <c r="DJ213" i="32"/>
  <c r="DK213" i="32" s="1"/>
  <c r="DJ147" i="32"/>
  <c r="DK147" i="32" s="1"/>
  <c r="DJ110" i="32"/>
  <c r="DK110" i="32" s="1"/>
  <c r="DJ384" i="32"/>
  <c r="DK384" i="32" s="1"/>
  <c r="DJ486" i="32"/>
  <c r="DK486" i="32" s="1"/>
  <c r="FC104" i="32"/>
  <c r="FD104" i="32" s="1"/>
  <c r="DG121" i="32"/>
  <c r="DH121" i="32" s="1"/>
  <c r="BK23" i="32"/>
  <c r="BL23" i="32" s="1"/>
  <c r="AJ432" i="32"/>
  <c r="AK432" i="32" s="1"/>
  <c r="EZ59" i="32"/>
  <c r="FA59" i="32" s="1"/>
  <c r="EZ29" i="32"/>
  <c r="FA29" i="32" s="1"/>
  <c r="EZ129" i="32"/>
  <c r="FA129" i="32" s="1"/>
  <c r="EB193" i="32"/>
  <c r="EC193" i="32" s="1"/>
  <c r="EB101" i="32"/>
  <c r="EC101" i="32" s="1"/>
  <c r="EB166" i="32"/>
  <c r="EC166" i="32" s="1"/>
  <c r="DD35" i="32"/>
  <c r="DE35" i="32" s="1"/>
  <c r="DD439" i="32"/>
  <c r="DE439" i="32" s="1"/>
  <c r="DD410" i="32"/>
  <c r="DE410" i="32" s="1"/>
  <c r="CF71" i="32"/>
  <c r="CG71" i="32" s="1"/>
  <c r="CF44" i="32"/>
  <c r="CG44" i="32" s="1"/>
  <c r="BH422" i="32"/>
  <c r="BI422" i="32" s="1"/>
  <c r="BH199" i="32"/>
  <c r="BI199" i="32" s="1"/>
  <c r="DJ51" i="32"/>
  <c r="DK51" i="32" s="1"/>
  <c r="DA619" i="32"/>
  <c r="DB619" i="32" s="1"/>
  <c r="DA618" i="32"/>
  <c r="DB618" i="32" s="1"/>
  <c r="DA613" i="32"/>
  <c r="DB613" i="32" s="1"/>
  <c r="DA614" i="32"/>
  <c r="DB614" i="32" s="1"/>
  <c r="DA615" i="32"/>
  <c r="DB615" i="32" s="1"/>
  <c r="DA617" i="32"/>
  <c r="DB617" i="32" s="1"/>
  <c r="DA616" i="32"/>
  <c r="DB616" i="32" s="1"/>
  <c r="FC291" i="32"/>
  <c r="FC616" i="32"/>
  <c r="FD616" i="32" s="1"/>
  <c r="FC615" i="32"/>
  <c r="FD615" i="32" s="1"/>
  <c r="FC614" i="32"/>
  <c r="FD614" i="32" s="1"/>
  <c r="FC619" i="32"/>
  <c r="FD619" i="32" s="1"/>
  <c r="FC617" i="32"/>
  <c r="FD617" i="32" s="1"/>
  <c r="FC618" i="32"/>
  <c r="FD618" i="32" s="1"/>
  <c r="FC613" i="32"/>
  <c r="FD613" i="32" s="1"/>
  <c r="FC54" i="32"/>
  <c r="FD54" i="32" s="1"/>
  <c r="FC476" i="32"/>
  <c r="FD476" i="32" s="1"/>
  <c r="FC179" i="32"/>
  <c r="FD179" i="32" s="1"/>
  <c r="FC196" i="32"/>
  <c r="FD196" i="32" s="1"/>
  <c r="FC337" i="32"/>
  <c r="FD337" i="32" s="1"/>
  <c r="FC55" i="32"/>
  <c r="FD55" i="32" s="1"/>
  <c r="FC25" i="32"/>
  <c r="FD25" i="32" s="1"/>
  <c r="FC172" i="32"/>
  <c r="FD172" i="32" s="1"/>
  <c r="FC35" i="32"/>
  <c r="FD35" i="32" s="1"/>
  <c r="FC138" i="32"/>
  <c r="FD138" i="32" s="1"/>
  <c r="EB65" i="32"/>
  <c r="EC65" i="32" s="1"/>
  <c r="DD153" i="32"/>
  <c r="BH170" i="32"/>
  <c r="BI170" i="32" s="1"/>
  <c r="AP614" i="32"/>
  <c r="AQ614" i="32" s="1"/>
  <c r="AP613" i="32"/>
  <c r="AQ613" i="32" s="1"/>
  <c r="AP619" i="32"/>
  <c r="AQ619" i="32" s="1"/>
  <c r="AP617" i="32"/>
  <c r="AQ617" i="32" s="1"/>
  <c r="AP616" i="32"/>
  <c r="AQ616" i="32" s="1"/>
  <c r="AP615" i="32"/>
  <c r="AQ615" i="32" s="1"/>
  <c r="AP618" i="32"/>
  <c r="AQ618" i="32" s="1"/>
  <c r="AP270" i="32"/>
  <c r="AQ270" i="32" s="1"/>
  <c r="AP335" i="32"/>
  <c r="AQ335" i="32" s="1"/>
  <c r="AP122" i="32"/>
  <c r="AQ122" i="32" s="1"/>
  <c r="AP26" i="32"/>
  <c r="AQ26" i="32" s="1"/>
  <c r="AP610" i="32"/>
  <c r="AP14" i="32"/>
  <c r="AQ14" i="32" s="1"/>
  <c r="AP49" i="32"/>
  <c r="AQ49" i="32" s="1"/>
  <c r="AP438" i="32"/>
  <c r="AQ438" i="32" s="1"/>
  <c r="AP87" i="32"/>
  <c r="AQ87" i="32" s="1"/>
  <c r="AP478" i="32"/>
  <c r="AQ478" i="32" s="1"/>
  <c r="FC201" i="32"/>
  <c r="DG146" i="32"/>
  <c r="DH146" i="32" s="1"/>
  <c r="BK103" i="32"/>
  <c r="BL103" i="32" s="1"/>
  <c r="EZ146" i="32"/>
  <c r="FA146" i="32" s="1"/>
  <c r="EZ453" i="32"/>
  <c r="EZ156" i="32"/>
  <c r="FA156" i="32" s="1"/>
  <c r="EB457" i="32"/>
  <c r="EC457" i="32" s="1"/>
  <c r="EB450" i="32"/>
  <c r="EC450" i="32" s="1"/>
  <c r="EB173" i="32"/>
  <c r="EC173" i="32" s="1"/>
  <c r="DD52" i="32"/>
  <c r="DE52" i="32" s="1"/>
  <c r="DD603" i="32"/>
  <c r="DD488" i="32"/>
  <c r="DE488" i="32" s="1"/>
  <c r="CF431" i="32"/>
  <c r="CG431" i="32" s="1"/>
  <c r="CF52" i="32"/>
  <c r="CG52" i="32" s="1"/>
  <c r="BH163" i="32"/>
  <c r="BI163" i="32" s="1"/>
  <c r="BH137" i="32"/>
  <c r="BI137" i="32" s="1"/>
  <c r="AP420" i="32"/>
  <c r="AQ420" i="32" s="1"/>
  <c r="R429" i="32"/>
  <c r="S429" i="32" s="1"/>
  <c r="DJ124" i="32"/>
  <c r="DK124" i="32" s="1"/>
  <c r="EE377" i="32"/>
  <c r="EF377" i="32" s="1"/>
  <c r="AD614" i="32"/>
  <c r="AE614" i="32" s="1"/>
  <c r="AD618" i="32"/>
  <c r="AE618" i="32" s="1"/>
  <c r="AD615" i="32"/>
  <c r="AE615" i="32" s="1"/>
  <c r="AD619" i="32"/>
  <c r="AE619" i="32" s="1"/>
  <c r="AD617" i="32"/>
  <c r="AE617" i="32" s="1"/>
  <c r="AD613" i="32"/>
  <c r="AE613" i="32" s="1"/>
  <c r="AD616" i="32"/>
  <c r="AE616" i="32" s="1"/>
  <c r="BB615" i="32"/>
  <c r="BC615" i="32" s="1"/>
  <c r="BB619" i="32"/>
  <c r="BC619" i="32" s="1"/>
  <c r="BB618" i="32"/>
  <c r="BC618" i="32" s="1"/>
  <c r="BB617" i="32"/>
  <c r="BC617" i="32" s="1"/>
  <c r="BB616" i="32"/>
  <c r="BC616" i="32" s="1"/>
  <c r="BB613" i="32"/>
  <c r="BC613" i="32" s="1"/>
  <c r="BB614" i="32"/>
  <c r="BC614" i="32" s="1"/>
  <c r="BZ619" i="32"/>
  <c r="CA619" i="32" s="1"/>
  <c r="BZ618" i="32"/>
  <c r="CA618" i="32" s="1"/>
  <c r="BZ617" i="32"/>
  <c r="CA617" i="32" s="1"/>
  <c r="BZ614" i="32"/>
  <c r="CA614" i="32" s="1"/>
  <c r="BZ616" i="32"/>
  <c r="CA616" i="32" s="1"/>
  <c r="BZ613" i="32"/>
  <c r="CA613" i="32" s="1"/>
  <c r="BZ615" i="32"/>
  <c r="CA615" i="32" s="1"/>
  <c r="CX616" i="32"/>
  <c r="CY616" i="32" s="1"/>
  <c r="CX618" i="32"/>
  <c r="CY618" i="32" s="1"/>
  <c r="CX614" i="32"/>
  <c r="CY614" i="32" s="1"/>
  <c r="CX613" i="32"/>
  <c r="CY613" i="32" s="1"/>
  <c r="CX615" i="32"/>
  <c r="CY615" i="32" s="1"/>
  <c r="CX617" i="32"/>
  <c r="CY617" i="32" s="1"/>
  <c r="CX619" i="32"/>
  <c r="CY619" i="32" s="1"/>
  <c r="DV614" i="32"/>
  <c r="DW614" i="32" s="1"/>
  <c r="DV619" i="32"/>
  <c r="DW619" i="32" s="1"/>
  <c r="DV617" i="32"/>
  <c r="DW617" i="32" s="1"/>
  <c r="DV616" i="32"/>
  <c r="DW616" i="32" s="1"/>
  <c r="DV618" i="32"/>
  <c r="DW618" i="32" s="1"/>
  <c r="DV613" i="32"/>
  <c r="DW613" i="32" s="1"/>
  <c r="DV615" i="32"/>
  <c r="DW615" i="32" s="1"/>
  <c r="ET614" i="32"/>
  <c r="EU614" i="32" s="1"/>
  <c r="ET615" i="32"/>
  <c r="EU615" i="32" s="1"/>
  <c r="ET619" i="32"/>
  <c r="EU619" i="32" s="1"/>
  <c r="ET618" i="32"/>
  <c r="EU618" i="32" s="1"/>
  <c r="ET617" i="32"/>
  <c r="EU617" i="32" s="1"/>
  <c r="ET616" i="32"/>
  <c r="EU616" i="32" s="1"/>
  <c r="ET613" i="32"/>
  <c r="EU613" i="32" s="1"/>
  <c r="FR614" i="32"/>
  <c r="FR613" i="32"/>
  <c r="FR619" i="32"/>
  <c r="FR618" i="32"/>
  <c r="FR617" i="32"/>
  <c r="FR616" i="32"/>
  <c r="FR615" i="32"/>
  <c r="U619" i="32"/>
  <c r="V619" i="32" s="1"/>
  <c r="U618" i="32"/>
  <c r="V618" i="32" s="1"/>
  <c r="U613" i="32"/>
  <c r="V613" i="32" s="1"/>
  <c r="U616" i="32"/>
  <c r="V616" i="32" s="1"/>
  <c r="U614" i="32"/>
  <c r="V614" i="32" s="1"/>
  <c r="U615" i="32"/>
  <c r="V615" i="32" s="1"/>
  <c r="U617" i="32"/>
  <c r="V617" i="32" s="1"/>
  <c r="AS619" i="32"/>
  <c r="AT619" i="32" s="1"/>
  <c r="AS618" i="32"/>
  <c r="AT618" i="32" s="1"/>
  <c r="AS614" i="32"/>
  <c r="AT614" i="32" s="1"/>
  <c r="AS613" i="32"/>
  <c r="AT613" i="32" s="1"/>
  <c r="AS617" i="32"/>
  <c r="AT617" i="32" s="1"/>
  <c r="AS616" i="32"/>
  <c r="AT616" i="32" s="1"/>
  <c r="AS615" i="32"/>
  <c r="AT615" i="32" s="1"/>
  <c r="BQ619" i="32"/>
  <c r="BR619" i="32" s="1"/>
  <c r="BQ618" i="32"/>
  <c r="BR618" i="32" s="1"/>
  <c r="BQ615" i="32"/>
  <c r="BR615" i="32" s="1"/>
  <c r="BQ613" i="32"/>
  <c r="BR613" i="32" s="1"/>
  <c r="BQ617" i="32"/>
  <c r="BR617" i="32" s="1"/>
  <c r="BQ616" i="32"/>
  <c r="BR616" i="32" s="1"/>
  <c r="BQ614" i="32"/>
  <c r="BR614" i="32" s="1"/>
  <c r="CO619" i="32"/>
  <c r="CP619" i="32" s="1"/>
  <c r="CO618" i="32"/>
  <c r="CP618" i="32" s="1"/>
  <c r="CO617" i="32"/>
  <c r="CP617" i="32" s="1"/>
  <c r="CO616" i="32"/>
  <c r="CP616" i="32" s="1"/>
  <c r="CO614" i="32"/>
  <c r="CP614" i="32" s="1"/>
  <c r="CO613" i="32"/>
  <c r="CP613" i="32" s="1"/>
  <c r="CO615" i="32"/>
  <c r="CP615" i="32" s="1"/>
  <c r="DM619" i="32"/>
  <c r="DN619" i="32" s="1"/>
  <c r="DM618" i="32"/>
  <c r="DN618" i="32" s="1"/>
  <c r="DM613" i="32"/>
  <c r="DN613" i="32" s="1"/>
  <c r="DM615" i="32"/>
  <c r="DN615" i="32" s="1"/>
  <c r="DM617" i="32"/>
  <c r="DN617" i="32" s="1"/>
  <c r="DM616" i="32"/>
  <c r="DN616" i="32" s="1"/>
  <c r="DM614" i="32"/>
  <c r="DN614" i="32" s="1"/>
  <c r="EK619" i="32"/>
  <c r="EL619" i="32" s="1"/>
  <c r="EK618" i="32"/>
  <c r="EL618" i="32" s="1"/>
  <c r="EK613" i="32"/>
  <c r="EL613" i="32" s="1"/>
  <c r="EK615" i="32"/>
  <c r="EL615" i="32" s="1"/>
  <c r="EK617" i="32"/>
  <c r="EL617" i="32" s="1"/>
  <c r="EK616" i="32"/>
  <c r="EL616" i="32" s="1"/>
  <c r="EK614" i="32"/>
  <c r="EL614" i="32" s="1"/>
  <c r="FI619" i="32"/>
  <c r="FJ619" i="32" s="1"/>
  <c r="FI618" i="32"/>
  <c r="FJ618" i="32" s="1"/>
  <c r="FI614" i="32"/>
  <c r="FJ614" i="32" s="1"/>
  <c r="FI617" i="32"/>
  <c r="FJ617" i="32" s="1"/>
  <c r="FI615" i="32"/>
  <c r="FJ615" i="32" s="1"/>
  <c r="FI613" i="32"/>
  <c r="FJ613" i="32" s="1"/>
  <c r="FI616" i="32"/>
  <c r="FJ616" i="32" s="1"/>
  <c r="X618" i="32"/>
  <c r="Y618" i="32" s="1"/>
  <c r="X617" i="32"/>
  <c r="Y617" i="32" s="1"/>
  <c r="X616" i="32"/>
  <c r="Y616" i="32" s="1"/>
  <c r="X619" i="32"/>
  <c r="Y619" i="32" s="1"/>
  <c r="X613" i="32"/>
  <c r="Y613" i="32" s="1"/>
  <c r="X615" i="32"/>
  <c r="Y615" i="32" s="1"/>
  <c r="X614" i="32"/>
  <c r="Y614" i="32" s="1"/>
  <c r="AV618" i="32"/>
  <c r="AW618" i="32" s="1"/>
  <c r="AV617" i="32"/>
  <c r="AW617" i="32" s="1"/>
  <c r="AV616" i="32"/>
  <c r="AW616" i="32" s="1"/>
  <c r="AV615" i="32"/>
  <c r="AW615" i="32" s="1"/>
  <c r="AV619" i="32"/>
  <c r="AW619" i="32" s="1"/>
  <c r="AV614" i="32"/>
  <c r="AW614" i="32" s="1"/>
  <c r="AV613" i="32"/>
  <c r="AW613" i="32" s="1"/>
  <c r="BT618" i="32"/>
  <c r="BU618" i="32" s="1"/>
  <c r="BT617" i="32"/>
  <c r="BU617" i="32" s="1"/>
  <c r="BT616" i="32"/>
  <c r="BU616" i="32" s="1"/>
  <c r="BT619" i="32"/>
  <c r="BU619" i="32" s="1"/>
  <c r="BT613" i="32"/>
  <c r="BU613" i="32" s="1"/>
  <c r="BT614" i="32"/>
  <c r="BU614" i="32" s="1"/>
  <c r="BT615" i="32"/>
  <c r="BU615" i="32" s="1"/>
  <c r="CR618" i="32"/>
  <c r="CS618" i="32" s="1"/>
  <c r="CR617" i="32"/>
  <c r="CS617" i="32" s="1"/>
  <c r="CR616" i="32"/>
  <c r="CS616" i="32" s="1"/>
  <c r="CR619" i="32"/>
  <c r="CS619" i="32" s="1"/>
  <c r="CR615" i="32"/>
  <c r="CS615" i="32" s="1"/>
  <c r="CR613" i="32"/>
  <c r="CS613" i="32" s="1"/>
  <c r="CR614" i="32"/>
  <c r="CS614" i="32" s="1"/>
  <c r="DP618" i="32"/>
  <c r="DQ618" i="32" s="1"/>
  <c r="DP617" i="32"/>
  <c r="DQ617" i="32" s="1"/>
  <c r="DP616" i="32"/>
  <c r="DQ616" i="32" s="1"/>
  <c r="DP619" i="32"/>
  <c r="DQ619" i="32" s="1"/>
  <c r="DP613" i="32"/>
  <c r="DQ613" i="32" s="1"/>
  <c r="DP614" i="32"/>
  <c r="DQ614" i="32" s="1"/>
  <c r="DP615" i="32"/>
  <c r="DQ615" i="32" s="1"/>
  <c r="EN618" i="32"/>
  <c r="EO618" i="32" s="1"/>
  <c r="EN617" i="32"/>
  <c r="EO617" i="32" s="1"/>
  <c r="EN616" i="32"/>
  <c r="EO616" i="32" s="1"/>
  <c r="EN614" i="32"/>
  <c r="EO614" i="32" s="1"/>
  <c r="EN615" i="32"/>
  <c r="EO615" i="32" s="1"/>
  <c r="EN619" i="32"/>
  <c r="EO619" i="32" s="1"/>
  <c r="EN613" i="32"/>
  <c r="EO613" i="32" s="1"/>
  <c r="FL618" i="32"/>
  <c r="FM618" i="32" s="1"/>
  <c r="FL617" i="32"/>
  <c r="FM617" i="32" s="1"/>
  <c r="FL616" i="32"/>
  <c r="FM616" i="32" s="1"/>
  <c r="FL619" i="32"/>
  <c r="FM619" i="32" s="1"/>
  <c r="FL615" i="32"/>
  <c r="FM615" i="32" s="1"/>
  <c r="FL613" i="32"/>
  <c r="FM613" i="32" s="1"/>
  <c r="FL614" i="32"/>
  <c r="FM614" i="32" s="1"/>
  <c r="AA616" i="32"/>
  <c r="AB616" i="32" s="1"/>
  <c r="AA615" i="32"/>
  <c r="AB615" i="32" s="1"/>
  <c r="AA614" i="32"/>
  <c r="AB614" i="32" s="1"/>
  <c r="AA618" i="32"/>
  <c r="AB618" i="32" s="1"/>
  <c r="AA613" i="32"/>
  <c r="AB613" i="32" s="1"/>
  <c r="AA617" i="32"/>
  <c r="AB617" i="32" s="1"/>
  <c r="AA619" i="32"/>
  <c r="AB619" i="32" s="1"/>
  <c r="AY616" i="32"/>
  <c r="AZ616" i="32" s="1"/>
  <c r="AY615" i="32"/>
  <c r="AZ615" i="32" s="1"/>
  <c r="AY614" i="32"/>
  <c r="AZ614" i="32" s="1"/>
  <c r="AY619" i="32"/>
  <c r="AZ619" i="32" s="1"/>
  <c r="AY617" i="32"/>
  <c r="AZ617" i="32" s="1"/>
  <c r="AY618" i="32"/>
  <c r="AZ618" i="32" s="1"/>
  <c r="AY613" i="32"/>
  <c r="AZ613" i="32" s="1"/>
  <c r="BW616" i="32"/>
  <c r="BX616" i="32" s="1"/>
  <c r="BW615" i="32"/>
  <c r="BX615" i="32" s="1"/>
  <c r="BW614" i="32"/>
  <c r="BX614" i="32" s="1"/>
  <c r="BW619" i="32"/>
  <c r="BX619" i="32" s="1"/>
  <c r="BW618" i="32"/>
  <c r="BX618" i="32" s="1"/>
  <c r="BW617" i="32"/>
  <c r="BX617" i="32" s="1"/>
  <c r="BW613" i="32"/>
  <c r="BX613" i="32" s="1"/>
  <c r="CU616" i="32"/>
  <c r="CV616" i="32" s="1"/>
  <c r="CU615" i="32"/>
  <c r="CV615" i="32" s="1"/>
  <c r="CU614" i="32"/>
  <c r="CV614" i="32" s="1"/>
  <c r="CU619" i="32"/>
  <c r="CV619" i="32" s="1"/>
  <c r="CU618" i="32"/>
  <c r="CV618" i="32" s="1"/>
  <c r="CU617" i="32"/>
  <c r="CV617" i="32" s="1"/>
  <c r="CU613" i="32"/>
  <c r="CV613" i="32" s="1"/>
  <c r="DS616" i="32"/>
  <c r="DT616" i="32" s="1"/>
  <c r="DS615" i="32"/>
  <c r="DT615" i="32" s="1"/>
  <c r="DS614" i="32"/>
  <c r="DT614" i="32" s="1"/>
  <c r="DS619" i="32"/>
  <c r="DT619" i="32" s="1"/>
  <c r="DS617" i="32"/>
  <c r="DT617" i="32" s="1"/>
  <c r="DS613" i="32"/>
  <c r="DT613" i="32" s="1"/>
  <c r="DS618" i="32"/>
  <c r="DT618" i="32" s="1"/>
  <c r="EQ616" i="32"/>
  <c r="ER616" i="32" s="1"/>
  <c r="EQ615" i="32"/>
  <c r="ER615" i="32" s="1"/>
  <c r="EQ614" i="32"/>
  <c r="ER614" i="32" s="1"/>
  <c r="EQ618" i="32"/>
  <c r="ER618" i="32" s="1"/>
  <c r="EQ619" i="32"/>
  <c r="ER619" i="32" s="1"/>
  <c r="EQ617" i="32"/>
  <c r="ER617" i="32" s="1"/>
  <c r="EQ613" i="32"/>
  <c r="ER613" i="32" s="1"/>
  <c r="FO616" i="32"/>
  <c r="FP616" i="32" s="1"/>
  <c r="FO615" i="32"/>
  <c r="FP615" i="32" s="1"/>
  <c r="FO614" i="32"/>
  <c r="FP614" i="32" s="1"/>
  <c r="FO619" i="32"/>
  <c r="FP619" i="32" s="1"/>
  <c r="FO618" i="32"/>
  <c r="FP618" i="32" s="1"/>
  <c r="FO617" i="32"/>
  <c r="FP617" i="32" s="1"/>
  <c r="FO613" i="32"/>
  <c r="FP613" i="32" s="1"/>
  <c r="CY484" i="32"/>
  <c r="AB484" i="32"/>
  <c r="AZ484" i="32"/>
  <c r="DT492" i="32"/>
  <c r="CY492" i="32"/>
  <c r="AZ492" i="32"/>
  <c r="CV492" i="32"/>
  <c r="BX609" i="32"/>
  <c r="DT609" i="32"/>
  <c r="DT602" i="32"/>
  <c r="DW602" i="32"/>
  <c r="CV602" i="32"/>
  <c r="ER602" i="32"/>
  <c r="AB602" i="32"/>
  <c r="AZ500" i="32"/>
  <c r="ER484" i="32"/>
  <c r="ER482" i="32"/>
  <c r="DW490" i="32"/>
  <c r="DT490" i="32"/>
  <c r="ER490" i="32"/>
  <c r="BX490" i="32"/>
  <c r="FP490" i="32"/>
  <c r="FS490" i="32"/>
  <c r="CV490" i="32"/>
  <c r="FP498" i="32"/>
  <c r="DT498" i="32"/>
  <c r="CV498" i="32"/>
  <c r="ER498" i="32"/>
  <c r="AB498" i="32"/>
  <c r="ER607" i="32"/>
  <c r="AZ607" i="32"/>
  <c r="FP607" i="32"/>
  <c r="BX607" i="32"/>
  <c r="BC607" i="32"/>
  <c r="AM472" i="32"/>
  <c r="AN472" i="32" s="1"/>
  <c r="O168" i="32"/>
  <c r="P168" i="32" s="1"/>
  <c r="FC59" i="32"/>
  <c r="FD59" i="32" s="1"/>
  <c r="FC112" i="32"/>
  <c r="FD112" i="32" s="1"/>
  <c r="FC608" i="32"/>
  <c r="FD608" i="32" s="1"/>
  <c r="FC77" i="32"/>
  <c r="FD77" i="32" s="1"/>
  <c r="FC603" i="32"/>
  <c r="FD603" i="32" s="1"/>
  <c r="FC44" i="32"/>
  <c r="FD44" i="32" s="1"/>
  <c r="FC423" i="32"/>
  <c r="FD423" i="32" s="1"/>
  <c r="EE29" i="32"/>
  <c r="EF29" i="32" s="1"/>
  <c r="EE85" i="32"/>
  <c r="EF85" i="32" s="1"/>
  <c r="EE201" i="32"/>
  <c r="EF201" i="32" s="1"/>
  <c r="EE491" i="32"/>
  <c r="EF491" i="32" s="1"/>
  <c r="EE403" i="32"/>
  <c r="EF403" i="32" s="1"/>
  <c r="EE48" i="32"/>
  <c r="EF48" i="32" s="1"/>
  <c r="EE72" i="32"/>
  <c r="EF72" i="32" s="1"/>
  <c r="DG94" i="32"/>
  <c r="DH94" i="32" s="1"/>
  <c r="DG163" i="32"/>
  <c r="DH163" i="32" s="1"/>
  <c r="DG410" i="32"/>
  <c r="DH410" i="32" s="1"/>
  <c r="DG461" i="32"/>
  <c r="DH461" i="32" s="1"/>
  <c r="DG479" i="32"/>
  <c r="DH479" i="32" s="1"/>
  <c r="DG194" i="32"/>
  <c r="DH194" i="32" s="1"/>
  <c r="DG160" i="32"/>
  <c r="DH160" i="32" s="1"/>
  <c r="DG181" i="32"/>
  <c r="DH181" i="32" s="1"/>
  <c r="CI425" i="32"/>
  <c r="CJ425" i="32" s="1"/>
  <c r="CI482" i="32"/>
  <c r="CJ482" i="32" s="1"/>
  <c r="CI147" i="32"/>
  <c r="CJ147" i="32" s="1"/>
  <c r="CI68" i="32"/>
  <c r="CJ68" i="32" s="1"/>
  <c r="CI126" i="32"/>
  <c r="CJ126" i="32" s="1"/>
  <c r="CI159" i="32"/>
  <c r="CJ159" i="32" s="1"/>
  <c r="CI176" i="32"/>
  <c r="CJ176" i="32" s="1"/>
  <c r="BK182" i="32"/>
  <c r="BL182" i="32" s="1"/>
  <c r="BK417" i="32"/>
  <c r="BL417" i="32" s="1"/>
  <c r="BK95" i="32"/>
  <c r="BL95" i="32" s="1"/>
  <c r="BK40" i="32"/>
  <c r="BL40" i="32" s="1"/>
  <c r="BK74" i="32"/>
  <c r="BK155" i="32"/>
  <c r="BL155" i="32" s="1"/>
  <c r="BK132" i="32"/>
  <c r="BL132" i="32" s="1"/>
  <c r="AM188" i="32"/>
  <c r="AN188" i="32" s="1"/>
  <c r="AM429" i="32"/>
  <c r="AN429" i="32" s="1"/>
  <c r="AM439" i="32"/>
  <c r="AN439" i="32" s="1"/>
  <c r="O461" i="32"/>
  <c r="P461" i="32" s="1"/>
  <c r="AM195" i="32"/>
  <c r="AN195" i="32" s="1"/>
  <c r="O119" i="32"/>
  <c r="P119" i="32" s="1"/>
  <c r="O620" i="32"/>
  <c r="P620" i="32" s="1"/>
  <c r="AM417" i="32"/>
  <c r="AN417" i="32" s="1"/>
  <c r="AM454" i="32"/>
  <c r="AN454" i="32" s="1"/>
  <c r="FC327" i="32"/>
  <c r="FD327" i="32" s="1"/>
  <c r="EE361" i="32"/>
  <c r="EF361" i="32" s="1"/>
  <c r="CI241" i="32"/>
  <c r="CJ241" i="32" s="1"/>
  <c r="BK308" i="32"/>
  <c r="BL308" i="32" s="1"/>
  <c r="CY498" i="32"/>
  <c r="AZ490" i="32"/>
  <c r="AB493" i="32"/>
  <c r="AB609" i="32"/>
  <c r="CV482" i="32"/>
  <c r="FP602" i="32"/>
  <c r="ER485" i="32"/>
  <c r="ER492" i="32"/>
  <c r="AM182" i="32"/>
  <c r="AN182" i="32" s="1"/>
  <c r="O128" i="32"/>
  <c r="P128" i="32" s="1"/>
  <c r="FC456" i="32"/>
  <c r="FD456" i="32" s="1"/>
  <c r="FC193" i="32"/>
  <c r="FD193" i="32" s="1"/>
  <c r="FC124" i="32"/>
  <c r="FD124" i="32" s="1"/>
  <c r="FC126" i="32"/>
  <c r="FD126" i="32" s="1"/>
  <c r="FC19" i="32"/>
  <c r="FC129" i="32"/>
  <c r="FD129" i="32" s="1"/>
  <c r="FC604" i="32"/>
  <c r="FD604" i="32" s="1"/>
  <c r="EE134" i="32"/>
  <c r="EF134" i="32" s="1"/>
  <c r="EE173" i="32"/>
  <c r="EF173" i="32" s="1"/>
  <c r="EE412" i="32"/>
  <c r="EF412" i="32" s="1"/>
  <c r="EE444" i="32"/>
  <c r="EF444" i="32" s="1"/>
  <c r="EE425" i="32"/>
  <c r="EE112" i="32"/>
  <c r="EF112" i="32" s="1"/>
  <c r="EE104" i="32"/>
  <c r="EF104" i="32" s="1"/>
  <c r="DG404" i="32"/>
  <c r="DH404" i="32" s="1"/>
  <c r="DG195" i="32"/>
  <c r="DH195" i="32" s="1"/>
  <c r="DG21" i="32"/>
  <c r="DH21" i="32" s="1"/>
  <c r="DG36" i="32"/>
  <c r="DH36" i="32" s="1"/>
  <c r="DG23" i="32"/>
  <c r="DH23" i="32" s="1"/>
  <c r="DG402" i="32"/>
  <c r="DH402" i="32" s="1"/>
  <c r="DG406" i="32"/>
  <c r="DH406" i="32" s="1"/>
  <c r="DG412" i="32"/>
  <c r="DH412" i="32" s="1"/>
  <c r="CI106" i="32"/>
  <c r="CJ106" i="32" s="1"/>
  <c r="CI77" i="32"/>
  <c r="CJ77" i="32" s="1"/>
  <c r="CI179" i="32"/>
  <c r="CJ179" i="32" s="1"/>
  <c r="CI132" i="32"/>
  <c r="CJ132" i="32" s="1"/>
  <c r="CI150" i="32"/>
  <c r="CJ150" i="32" s="1"/>
  <c r="CI423" i="32"/>
  <c r="CJ423" i="32" s="1"/>
  <c r="CI408" i="32"/>
  <c r="CJ408" i="32" s="1"/>
  <c r="BK134" i="32"/>
  <c r="BL134" i="32" s="1"/>
  <c r="BK141" i="32"/>
  <c r="BL141" i="32" s="1"/>
  <c r="BK159" i="32"/>
  <c r="BL159" i="32" s="1"/>
  <c r="BK104" i="32"/>
  <c r="BL104" i="32" s="1"/>
  <c r="BK114" i="32"/>
  <c r="BL114" i="32" s="1"/>
  <c r="BK163" i="32"/>
  <c r="BL163" i="32" s="1"/>
  <c r="BK196" i="32"/>
  <c r="BL196" i="32" s="1"/>
  <c r="AM412" i="32"/>
  <c r="AN412" i="32" s="1"/>
  <c r="AM603" i="32"/>
  <c r="AN603" i="32" s="1"/>
  <c r="AM480" i="32"/>
  <c r="AN480" i="32" s="1"/>
  <c r="O478" i="32"/>
  <c r="P478" i="32" s="1"/>
  <c r="AM163" i="32"/>
  <c r="AN163" i="32" s="1"/>
  <c r="O71" i="32"/>
  <c r="P71" i="32" s="1"/>
  <c r="AM426" i="32"/>
  <c r="AN426" i="32" s="1"/>
  <c r="O480" i="32"/>
  <c r="P480" i="32" s="1"/>
  <c r="FC328" i="32"/>
  <c r="FD328" i="32" s="1"/>
  <c r="CI209" i="32"/>
  <c r="CJ209" i="32" s="1"/>
  <c r="BK331" i="32"/>
  <c r="BL331" i="32" s="1"/>
  <c r="FP609" i="32"/>
  <c r="CV477" i="32"/>
  <c r="BX477" i="32"/>
  <c r="DT610" i="32"/>
  <c r="AZ610" i="32"/>
  <c r="AM598" i="32"/>
  <c r="AN598" i="32" s="1"/>
  <c r="AM597" i="32"/>
  <c r="AN597" i="32" s="1"/>
  <c r="AM601" i="32"/>
  <c r="AN601" i="32" s="1"/>
  <c r="AM595" i="32"/>
  <c r="AN595" i="32" s="1"/>
  <c r="AM599" i="32"/>
  <c r="AN599" i="32" s="1"/>
  <c r="AM594" i="32"/>
  <c r="AN594" i="32" s="1"/>
  <c r="AM596" i="32"/>
  <c r="AN596" i="32" s="1"/>
  <c r="AM593" i="32"/>
  <c r="AN593" i="32" s="1"/>
  <c r="AM590" i="32"/>
  <c r="AN590" i="32" s="1"/>
  <c r="AM600" i="32"/>
  <c r="AN600" i="32" s="1"/>
  <c r="AM589" i="32"/>
  <c r="AN589" i="32" s="1"/>
  <c r="AM592" i="32"/>
  <c r="AN592" i="32" s="1"/>
  <c r="AM587" i="32"/>
  <c r="AN587" i="32" s="1"/>
  <c r="AM580" i="32"/>
  <c r="AN580" i="32" s="1"/>
  <c r="AM585" i="32"/>
  <c r="AN585" i="32" s="1"/>
  <c r="AM583" i="32"/>
  <c r="AN583" i="32" s="1"/>
  <c r="AM591" i="32"/>
  <c r="AN591" i="32" s="1"/>
  <c r="AM586" i="32"/>
  <c r="AN586" i="32" s="1"/>
  <c r="AM584" i="32"/>
  <c r="AN584" i="32" s="1"/>
  <c r="AM579" i="32"/>
  <c r="AN579" i="32" s="1"/>
  <c r="AM570" i="32"/>
  <c r="AN570" i="32" s="1"/>
  <c r="AM581" i="32"/>
  <c r="AN581" i="32" s="1"/>
  <c r="AM577" i="32"/>
  <c r="AN577" i="32" s="1"/>
  <c r="AM588" i="32"/>
  <c r="AN588" i="32" s="1"/>
  <c r="AM575" i="32"/>
  <c r="AN575" i="32" s="1"/>
  <c r="AM573" i="32"/>
  <c r="AN573" i="32" s="1"/>
  <c r="AM572" i="32"/>
  <c r="AN572" i="32" s="1"/>
  <c r="AM565" i="32"/>
  <c r="AN565" i="32" s="1"/>
  <c r="AM582" i="32"/>
  <c r="AN582" i="32" s="1"/>
  <c r="AM564" i="32"/>
  <c r="AN564" i="32" s="1"/>
  <c r="AM562" i="32"/>
  <c r="AN562" i="32" s="1"/>
  <c r="AM569" i="32"/>
  <c r="AN569" i="32" s="1"/>
  <c r="AM557" i="32"/>
  <c r="AN557" i="32" s="1"/>
  <c r="AM578" i="32"/>
  <c r="AN578" i="32" s="1"/>
  <c r="AM563" i="32"/>
  <c r="AN563" i="32" s="1"/>
  <c r="AM561" i="32"/>
  <c r="AN561" i="32" s="1"/>
  <c r="AM567" i="32"/>
  <c r="AN567" i="32" s="1"/>
  <c r="AM560" i="32"/>
  <c r="AN560" i="32" s="1"/>
  <c r="AM568" i="32"/>
  <c r="AN568" i="32" s="1"/>
  <c r="AM554" i="32"/>
  <c r="AN554" i="32" s="1"/>
  <c r="AM546" i="32"/>
  <c r="AN546" i="32" s="1"/>
  <c r="AM571" i="32"/>
  <c r="AN571" i="32" s="1"/>
  <c r="AM566" i="32"/>
  <c r="AN566" i="32" s="1"/>
  <c r="AM555" i="32"/>
  <c r="AN555" i="32" s="1"/>
  <c r="AM553" i="32"/>
  <c r="AN553" i="32" s="1"/>
  <c r="AM545" i="32"/>
  <c r="AN545" i="32" s="1"/>
  <c r="AM551" i="32"/>
  <c r="AN551" i="32" s="1"/>
  <c r="AM543" i="32"/>
  <c r="AN543" i="32" s="1"/>
  <c r="AM576" i="32"/>
  <c r="AN576" i="32" s="1"/>
  <c r="AM559" i="32"/>
  <c r="AN559" i="32" s="1"/>
  <c r="AM549" i="32"/>
  <c r="AN549" i="32" s="1"/>
  <c r="AM541" i="32"/>
  <c r="AN541" i="32" s="1"/>
  <c r="AM556" i="32"/>
  <c r="AN556" i="32" s="1"/>
  <c r="AM547" i="32"/>
  <c r="AN547" i="32" s="1"/>
  <c r="AM537" i="32"/>
  <c r="AN537" i="32" s="1"/>
  <c r="AM529" i="32"/>
  <c r="AN529" i="32" s="1"/>
  <c r="AM536" i="32"/>
  <c r="AN536" i="32" s="1"/>
  <c r="AM552" i="32"/>
  <c r="AN552" i="32" s="1"/>
  <c r="AM544" i="32"/>
  <c r="AN544" i="32" s="1"/>
  <c r="AM539" i="32"/>
  <c r="AN539" i="32" s="1"/>
  <c r="AM535" i="32"/>
  <c r="AN535" i="32" s="1"/>
  <c r="AM540" i="32"/>
  <c r="AN540" i="32" s="1"/>
  <c r="AM532" i="32"/>
  <c r="AN532" i="32" s="1"/>
  <c r="AM533" i="32"/>
  <c r="AN533" i="32" s="1"/>
  <c r="AM520" i="32"/>
  <c r="AN520" i="32" s="1"/>
  <c r="AM550" i="32"/>
  <c r="AN550" i="32" s="1"/>
  <c r="AM542" i="32"/>
  <c r="AN542" i="32" s="1"/>
  <c r="AM519" i="32"/>
  <c r="AN519" i="32" s="1"/>
  <c r="AM525" i="32"/>
  <c r="AN525" i="32" s="1"/>
  <c r="AM517" i="32"/>
  <c r="AN517" i="32" s="1"/>
  <c r="AM558" i="32"/>
  <c r="AN558" i="32" s="1"/>
  <c r="AM523" i="32"/>
  <c r="AN523" i="32" s="1"/>
  <c r="AM515" i="32"/>
  <c r="AN515" i="32" s="1"/>
  <c r="AM521" i="32"/>
  <c r="AN521" i="32" s="1"/>
  <c r="AM505" i="32"/>
  <c r="AN505" i="32" s="1"/>
  <c r="AM528" i="32"/>
  <c r="AN528" i="32" s="1"/>
  <c r="AM512" i="32"/>
  <c r="AN512" i="32" s="1"/>
  <c r="AM531" i="32"/>
  <c r="AN531" i="32" s="1"/>
  <c r="AM526" i="32"/>
  <c r="AN526" i="32" s="1"/>
  <c r="AM518" i="32"/>
  <c r="AN518" i="32" s="1"/>
  <c r="AM513" i="32"/>
  <c r="AN513" i="32" s="1"/>
  <c r="AM511" i="32"/>
  <c r="AN511" i="32" s="1"/>
  <c r="AM548" i="32"/>
  <c r="AN548" i="32" s="1"/>
  <c r="AM516" i="32"/>
  <c r="AN516" i="32" s="1"/>
  <c r="AM514" i="32"/>
  <c r="AN514" i="32" s="1"/>
  <c r="AM508" i="32"/>
  <c r="AN508" i="32" s="1"/>
  <c r="AM502" i="32"/>
  <c r="AN502" i="32" s="1"/>
  <c r="AM530" i="32"/>
  <c r="AN530" i="32" s="1"/>
  <c r="AM527" i="32"/>
  <c r="AN527" i="32" s="1"/>
  <c r="AM534" i="32"/>
  <c r="AN534" i="32" s="1"/>
  <c r="AM574" i="32"/>
  <c r="AN574" i="32" s="1"/>
  <c r="AM510" i="32"/>
  <c r="AN510" i="32" s="1"/>
  <c r="AM507" i="32"/>
  <c r="AN507" i="32" s="1"/>
  <c r="AM509" i="32"/>
  <c r="AN509" i="32" s="1"/>
  <c r="AM503" i="32"/>
  <c r="AN503" i="32" s="1"/>
  <c r="AM538" i="32"/>
  <c r="AN538" i="32" s="1"/>
  <c r="AM524" i="32"/>
  <c r="AN524" i="32" s="1"/>
  <c r="AM504" i="32"/>
  <c r="AN504" i="32" s="1"/>
  <c r="AM501" i="32"/>
  <c r="AN501" i="32" s="1"/>
  <c r="AM522" i="32"/>
  <c r="AN522" i="32" s="1"/>
  <c r="AM506" i="32"/>
  <c r="AN506" i="32" s="1"/>
  <c r="AM387" i="32"/>
  <c r="AN387" i="32" s="1"/>
  <c r="AM326" i="32"/>
  <c r="AN326" i="32" s="1"/>
  <c r="AM328" i="32"/>
  <c r="AN328" i="32" s="1"/>
  <c r="AM322" i="32"/>
  <c r="AN322" i="32" s="1"/>
  <c r="AM236" i="32"/>
  <c r="AN236" i="32" s="1"/>
  <c r="AM212" i="32"/>
  <c r="AN212" i="32" s="1"/>
  <c r="AM216" i="32"/>
  <c r="AN216" i="32" s="1"/>
  <c r="AM25" i="32"/>
  <c r="AN25" i="32" s="1"/>
  <c r="AM474" i="32"/>
  <c r="AN474" i="32" s="1"/>
  <c r="AM138" i="32"/>
  <c r="AN138" i="32" s="1"/>
  <c r="AM123" i="32"/>
  <c r="AN123" i="32" s="1"/>
  <c r="AM451" i="32"/>
  <c r="AN451" i="32" s="1"/>
  <c r="AM46" i="32"/>
  <c r="AN46" i="32" s="1"/>
  <c r="AM174" i="32"/>
  <c r="AN174" i="32" s="1"/>
  <c r="AM612" i="32"/>
  <c r="AN612" i="32" s="1"/>
  <c r="AM57" i="32"/>
  <c r="AN57" i="32" s="1"/>
  <c r="AM402" i="32"/>
  <c r="AN402" i="32" s="1"/>
  <c r="AM400" i="32"/>
  <c r="AN400" i="32" s="1"/>
  <c r="AM380" i="32"/>
  <c r="AN380" i="32" s="1"/>
  <c r="AM324" i="32"/>
  <c r="AN324" i="32" s="1"/>
  <c r="AM293" i="32"/>
  <c r="AN293" i="32" s="1"/>
  <c r="AM321" i="32"/>
  <c r="AN321" i="32" s="1"/>
  <c r="AM244" i="32"/>
  <c r="AN244" i="32" s="1"/>
  <c r="AM297" i="32"/>
  <c r="AN297" i="32" s="1"/>
  <c r="AM312" i="32"/>
  <c r="AN312" i="32" s="1"/>
  <c r="AM41" i="32"/>
  <c r="AN41" i="32" s="1"/>
  <c r="AM607" i="32"/>
  <c r="AN607" i="32" s="1"/>
  <c r="AM154" i="32"/>
  <c r="AN154" i="32" s="1"/>
  <c r="AM11" i="32"/>
  <c r="AN11" i="32" s="1"/>
  <c r="AM139" i="32"/>
  <c r="AN139" i="32" s="1"/>
  <c r="AM476" i="32"/>
  <c r="AN476" i="32" s="1"/>
  <c r="AM62" i="32"/>
  <c r="AN62" i="32" s="1"/>
  <c r="AM190" i="32"/>
  <c r="AN190" i="32" s="1"/>
  <c r="AM89" i="32"/>
  <c r="AN89" i="32" s="1"/>
  <c r="AM434" i="32"/>
  <c r="AN434" i="32" s="1"/>
  <c r="AM397" i="32"/>
  <c r="AN397" i="32" s="1"/>
  <c r="AM359" i="32"/>
  <c r="AN359" i="32" s="1"/>
  <c r="AM340" i="32"/>
  <c r="AN340" i="32" s="1"/>
  <c r="AM271" i="32"/>
  <c r="AM242" i="32"/>
  <c r="AN242" i="32" s="1"/>
  <c r="AM235" i="32"/>
  <c r="AN235" i="32" s="1"/>
  <c r="AM273" i="32"/>
  <c r="AN273" i="32" s="1"/>
  <c r="AM289" i="32"/>
  <c r="AN289" i="32" s="1"/>
  <c r="AM73" i="32"/>
  <c r="AN73" i="32" s="1"/>
  <c r="AM186" i="32"/>
  <c r="AN186" i="32" s="1"/>
  <c r="AM27" i="32"/>
  <c r="AN27" i="32" s="1"/>
  <c r="AM155" i="32"/>
  <c r="AN155" i="32" s="1"/>
  <c r="AM492" i="32"/>
  <c r="AN492" i="32" s="1"/>
  <c r="AM78" i="32"/>
  <c r="AN78" i="32" s="1"/>
  <c r="AM406" i="32"/>
  <c r="AN406" i="32" s="1"/>
  <c r="AM121" i="32"/>
  <c r="AN121" i="32" s="1"/>
  <c r="AM475" i="32"/>
  <c r="AN475" i="32" s="1"/>
  <c r="AM379" i="32"/>
  <c r="AN379" i="32" s="1"/>
  <c r="AM361" i="32"/>
  <c r="AN361" i="32" s="1"/>
  <c r="AM299" i="32"/>
  <c r="AN299" i="32" s="1"/>
  <c r="AM285" i="32"/>
  <c r="AN285" i="32" s="1"/>
  <c r="AM229" i="32"/>
  <c r="AN229" i="32" s="1"/>
  <c r="AM247" i="32"/>
  <c r="AN247" i="32" s="1"/>
  <c r="AM215" i="32"/>
  <c r="AN215" i="32" s="1"/>
  <c r="AM201" i="32"/>
  <c r="AN201" i="32" s="1"/>
  <c r="AM74" i="32"/>
  <c r="AN74" i="32" s="1"/>
  <c r="AM91" i="32"/>
  <c r="AN91" i="32" s="1"/>
  <c r="AM419" i="32"/>
  <c r="AN419" i="32" s="1"/>
  <c r="AM14" i="32"/>
  <c r="AN14" i="32" s="1"/>
  <c r="AM142" i="32"/>
  <c r="AN142" i="32" s="1"/>
  <c r="AM479" i="32"/>
  <c r="AN479" i="32" s="1"/>
  <c r="AM449" i="32"/>
  <c r="AN449" i="32" s="1"/>
  <c r="AM122" i="32"/>
  <c r="AN122" i="32" s="1"/>
  <c r="AM366" i="32"/>
  <c r="AN366" i="32" s="1"/>
  <c r="AM288" i="32"/>
  <c r="AN288" i="32" s="1"/>
  <c r="AM243" i="32"/>
  <c r="AN243" i="32" s="1"/>
  <c r="AM210" i="32"/>
  <c r="AN210" i="32" s="1"/>
  <c r="AM43" i="32"/>
  <c r="AN43" i="32" s="1"/>
  <c r="AM609" i="32"/>
  <c r="AN609" i="32" s="1"/>
  <c r="AM94" i="32"/>
  <c r="AN94" i="32" s="1"/>
  <c r="AM153" i="32"/>
  <c r="AN153" i="32" s="1"/>
  <c r="AM608" i="32"/>
  <c r="AN608" i="32" s="1"/>
  <c r="AM17" i="32"/>
  <c r="AN17" i="32" s="1"/>
  <c r="AM145" i="32"/>
  <c r="AN145" i="32" s="1"/>
  <c r="AM482" i="32"/>
  <c r="AN482" i="32" s="1"/>
  <c r="AM34" i="32"/>
  <c r="AN34" i="32" s="1"/>
  <c r="AM162" i="32"/>
  <c r="AN162" i="32" s="1"/>
  <c r="AM499" i="32"/>
  <c r="AN499" i="32" s="1"/>
  <c r="AM99" i="32"/>
  <c r="AN99" i="32" s="1"/>
  <c r="AM427" i="32"/>
  <c r="AN427" i="32" s="1"/>
  <c r="AM448" i="32"/>
  <c r="AN448" i="32" s="1"/>
  <c r="AM184" i="32"/>
  <c r="AN184" i="32" s="1"/>
  <c r="AM120" i="32"/>
  <c r="AN120" i="32" s="1"/>
  <c r="AM56" i="32"/>
  <c r="AN56" i="32" s="1"/>
  <c r="AM496" i="32"/>
  <c r="AN496" i="32" s="1"/>
  <c r="AM423" i="32"/>
  <c r="AN423" i="32" s="1"/>
  <c r="AM159" i="32"/>
  <c r="AN159" i="32" s="1"/>
  <c r="AM95" i="32"/>
  <c r="AN95" i="32" s="1"/>
  <c r="AM31" i="32"/>
  <c r="AN31" i="32" s="1"/>
  <c r="AM461" i="32"/>
  <c r="AN461" i="32" s="1"/>
  <c r="AM197" i="32"/>
  <c r="AN197" i="32" s="1"/>
  <c r="AM133" i="32"/>
  <c r="AN133" i="32" s="1"/>
  <c r="AM69" i="32"/>
  <c r="AN69" i="32" s="1"/>
  <c r="AM610" i="32"/>
  <c r="AN610" i="32" s="1"/>
  <c r="AM436" i="32"/>
  <c r="AN436" i="32" s="1"/>
  <c r="AM172" i="32"/>
  <c r="AN172" i="32" s="1"/>
  <c r="AM108" i="32"/>
  <c r="AN108" i="32" s="1"/>
  <c r="AM44" i="32"/>
  <c r="AN44" i="32" s="1"/>
  <c r="AM70" i="32"/>
  <c r="AN70" i="32" s="1"/>
  <c r="AM198" i="32"/>
  <c r="AN198" i="32" s="1"/>
  <c r="AM356" i="32"/>
  <c r="AN356" i="32" s="1"/>
  <c r="AM330" i="32"/>
  <c r="AN330" i="32" s="1"/>
  <c r="AM252" i="32"/>
  <c r="AN252" i="32" s="1"/>
  <c r="AM203" i="32"/>
  <c r="AN203" i="32" s="1"/>
  <c r="AM59" i="32"/>
  <c r="AN59" i="32" s="1"/>
  <c r="AM110" i="32"/>
  <c r="AN110" i="32" s="1"/>
  <c r="AM185" i="32"/>
  <c r="AN185" i="32" s="1"/>
  <c r="AM33" i="32"/>
  <c r="AN33" i="32" s="1"/>
  <c r="AM161" i="32"/>
  <c r="AN161" i="32" s="1"/>
  <c r="AM498" i="32"/>
  <c r="AN498" i="32" s="1"/>
  <c r="AM50" i="32"/>
  <c r="AN50" i="32" s="1"/>
  <c r="AM178" i="32"/>
  <c r="AN178" i="32" s="1"/>
  <c r="AM115" i="32"/>
  <c r="AN115" i="32" s="1"/>
  <c r="AM443" i="32"/>
  <c r="AN443" i="32" s="1"/>
  <c r="AM440" i="32"/>
  <c r="AN440" i="32" s="1"/>
  <c r="AM176" i="32"/>
  <c r="AN176" i="32" s="1"/>
  <c r="AM112" i="32"/>
  <c r="AN112" i="32" s="1"/>
  <c r="AM48" i="32"/>
  <c r="AN48" i="32" s="1"/>
  <c r="AM488" i="32"/>
  <c r="AN488" i="32" s="1"/>
  <c r="AM415" i="32"/>
  <c r="AN415" i="32" s="1"/>
  <c r="AM151" i="32"/>
  <c r="AN151" i="32" s="1"/>
  <c r="AM87" i="32"/>
  <c r="AN87" i="32" s="1"/>
  <c r="AM23" i="32"/>
  <c r="AN23" i="32" s="1"/>
  <c r="AM453" i="32"/>
  <c r="AN453" i="32" s="1"/>
  <c r="AM189" i="32"/>
  <c r="AN189" i="32" s="1"/>
  <c r="AM125" i="32"/>
  <c r="AN125" i="32" s="1"/>
  <c r="AM61" i="32"/>
  <c r="AN61" i="32" s="1"/>
  <c r="AM602" i="32"/>
  <c r="AN602" i="32" s="1"/>
  <c r="AM428" i="32"/>
  <c r="AN428" i="32" s="1"/>
  <c r="AM164" i="32"/>
  <c r="AN164" i="32" s="1"/>
  <c r="AM100" i="32"/>
  <c r="AN100" i="32" s="1"/>
  <c r="AM36" i="32"/>
  <c r="AN36" i="32" s="1"/>
  <c r="AM86" i="32"/>
  <c r="AN86" i="32" s="1"/>
  <c r="AM414" i="32"/>
  <c r="AN414" i="32" s="1"/>
  <c r="AM344" i="32"/>
  <c r="AN344" i="32" s="1"/>
  <c r="AM325" i="32"/>
  <c r="AN325" i="32" s="1"/>
  <c r="AM323" i="32"/>
  <c r="AM42" i="32"/>
  <c r="AN42" i="32" s="1"/>
  <c r="AM75" i="32"/>
  <c r="AN75" i="32" s="1"/>
  <c r="AM392" i="32"/>
  <c r="AN392" i="32" s="1"/>
  <c r="AM310" i="32"/>
  <c r="AN310" i="32" s="1"/>
  <c r="AM234" i="32"/>
  <c r="AN234" i="32" s="1"/>
  <c r="AM214" i="32"/>
  <c r="AN214" i="32" s="1"/>
  <c r="AM137" i="32"/>
  <c r="AN137" i="32" s="1"/>
  <c r="AM450" i="32"/>
  <c r="AN450" i="32" s="1"/>
  <c r="AM187" i="32"/>
  <c r="AN187" i="32" s="1"/>
  <c r="AM438" i="32"/>
  <c r="AN438" i="32" s="1"/>
  <c r="AM58" i="32"/>
  <c r="AN58" i="32" s="1"/>
  <c r="AM97" i="32"/>
  <c r="AN97" i="32" s="1"/>
  <c r="AM425" i="32"/>
  <c r="AN425" i="32" s="1"/>
  <c r="AM114" i="32"/>
  <c r="AN114" i="32" s="1"/>
  <c r="AM442" i="32"/>
  <c r="AN442" i="32" s="1"/>
  <c r="AM51" i="32"/>
  <c r="AN51" i="32" s="1"/>
  <c r="AM179" i="32"/>
  <c r="AN179" i="32" s="1"/>
  <c r="AM489" i="32"/>
  <c r="AN489" i="32" s="1"/>
  <c r="AM408" i="32"/>
  <c r="AN408" i="32" s="1"/>
  <c r="AM144" i="32"/>
  <c r="AN144" i="32" s="1"/>
  <c r="AM80" i="32"/>
  <c r="AN80" i="32" s="1"/>
  <c r="AM16" i="32"/>
  <c r="AN16" i="32" s="1"/>
  <c r="AM447" i="32"/>
  <c r="AN447" i="32" s="1"/>
  <c r="AM183" i="32"/>
  <c r="AN183" i="32" s="1"/>
  <c r="AM119" i="32"/>
  <c r="AN119" i="32" s="1"/>
  <c r="AM55" i="32"/>
  <c r="AN55" i="32" s="1"/>
  <c r="AM494" i="32"/>
  <c r="AN494" i="32" s="1"/>
  <c r="AM421" i="32"/>
  <c r="AN421" i="32" s="1"/>
  <c r="AM157" i="32"/>
  <c r="AN157" i="32" s="1"/>
  <c r="AM93" i="32"/>
  <c r="AN93" i="32" s="1"/>
  <c r="AM29" i="32"/>
  <c r="AN29" i="32" s="1"/>
  <c r="AM460" i="32"/>
  <c r="AN460" i="32" s="1"/>
  <c r="AM196" i="32"/>
  <c r="AN196" i="32" s="1"/>
  <c r="AM132" i="32"/>
  <c r="AN132" i="32" s="1"/>
  <c r="AM68" i="32"/>
  <c r="AN68" i="32" s="1"/>
  <c r="AM22" i="32"/>
  <c r="AN22" i="32" s="1"/>
  <c r="AM150" i="32"/>
  <c r="AN150" i="32" s="1"/>
  <c r="AM487" i="32"/>
  <c r="AN487" i="32" s="1"/>
  <c r="AM368" i="32"/>
  <c r="AN368" i="32" s="1"/>
  <c r="AM267" i="32"/>
  <c r="AM106" i="32"/>
  <c r="AN106" i="32" s="1"/>
  <c r="AM30" i="32"/>
  <c r="AN30" i="32" s="1"/>
  <c r="AM409" i="32"/>
  <c r="AN409" i="32" s="1"/>
  <c r="AM66" i="32"/>
  <c r="AN66" i="32" s="1"/>
  <c r="AM458" i="32"/>
  <c r="AN458" i="32" s="1"/>
  <c r="AM67" i="32"/>
  <c r="AN67" i="32" s="1"/>
  <c r="AM484" i="32"/>
  <c r="AN484" i="32" s="1"/>
  <c r="AM497" i="32"/>
  <c r="AN497" i="32" s="1"/>
  <c r="AM168" i="32"/>
  <c r="AN168" i="32" s="1"/>
  <c r="AM72" i="32"/>
  <c r="AN72" i="32" s="1"/>
  <c r="AM473" i="32"/>
  <c r="AN473" i="32" s="1"/>
  <c r="AM167" i="32"/>
  <c r="AN167" i="32" s="1"/>
  <c r="AM63" i="32"/>
  <c r="AN63" i="32" s="1"/>
  <c r="AM445" i="32"/>
  <c r="AN445" i="32" s="1"/>
  <c r="AM149" i="32"/>
  <c r="AN149" i="32" s="1"/>
  <c r="AM45" i="32"/>
  <c r="AN45" i="32" s="1"/>
  <c r="AM444" i="32"/>
  <c r="AN444" i="32" s="1"/>
  <c r="AM140" i="32"/>
  <c r="AN140" i="32" s="1"/>
  <c r="AM28" i="32"/>
  <c r="AN28" i="32" s="1"/>
  <c r="AM430" i="32"/>
  <c r="AN430" i="32" s="1"/>
  <c r="AM346" i="32"/>
  <c r="AN346" i="32" s="1"/>
  <c r="AM240" i="32"/>
  <c r="AN240" i="32" s="1"/>
  <c r="AM105" i="32"/>
  <c r="AN105" i="32" s="1"/>
  <c r="AM418" i="32"/>
  <c r="AN418" i="32" s="1"/>
  <c r="AM126" i="32"/>
  <c r="AN126" i="32" s="1"/>
  <c r="AM49" i="32"/>
  <c r="AN49" i="32" s="1"/>
  <c r="AM441" i="32"/>
  <c r="AN441" i="32" s="1"/>
  <c r="AM82" i="32"/>
  <c r="AN82" i="32" s="1"/>
  <c r="AM483" i="32"/>
  <c r="AN483" i="32" s="1"/>
  <c r="AM83" i="32"/>
  <c r="AN83" i="32" s="1"/>
  <c r="AM481" i="32"/>
  <c r="AN481" i="32" s="1"/>
  <c r="AM160" i="32"/>
  <c r="AN160" i="32" s="1"/>
  <c r="AM64" i="32"/>
  <c r="AM455" i="32"/>
  <c r="AN455" i="32" s="1"/>
  <c r="AM143" i="32"/>
  <c r="AN143" i="32" s="1"/>
  <c r="AM47" i="32"/>
  <c r="AN47" i="32" s="1"/>
  <c r="AM437" i="32"/>
  <c r="AN437" i="32" s="1"/>
  <c r="AM141" i="32"/>
  <c r="AN141" i="32" s="1"/>
  <c r="AM37" i="32"/>
  <c r="AN37" i="32" s="1"/>
  <c r="AM420" i="32"/>
  <c r="AN420" i="32" s="1"/>
  <c r="AM124" i="32"/>
  <c r="AN124" i="32" s="1"/>
  <c r="AM20" i="32"/>
  <c r="AN20" i="32" s="1"/>
  <c r="AM38" i="32"/>
  <c r="AM446" i="32"/>
  <c r="AN446" i="32" s="1"/>
  <c r="AM314" i="32"/>
  <c r="AN314" i="32" s="1"/>
  <c r="AM211" i="32"/>
  <c r="AN211" i="32" s="1"/>
  <c r="AM433" i="32"/>
  <c r="AN433" i="32" s="1"/>
  <c r="AM107" i="32"/>
  <c r="AN107" i="32" s="1"/>
  <c r="AM422" i="32"/>
  <c r="AN422" i="32" s="1"/>
  <c r="AM26" i="32"/>
  <c r="AN26" i="32" s="1"/>
  <c r="AM81" i="32"/>
  <c r="AN81" i="32" s="1"/>
  <c r="AM130" i="32"/>
  <c r="AN130" i="32" s="1"/>
  <c r="AM147" i="32"/>
  <c r="AN147" i="32" s="1"/>
  <c r="AM432" i="32"/>
  <c r="AN432" i="32" s="1"/>
  <c r="AM136" i="32"/>
  <c r="AN136" i="32" s="1"/>
  <c r="AM32" i="32"/>
  <c r="AN32" i="32" s="1"/>
  <c r="AM431" i="32"/>
  <c r="AN431" i="32" s="1"/>
  <c r="AM127" i="32"/>
  <c r="AN127" i="32" s="1"/>
  <c r="AM15" i="32"/>
  <c r="AN15" i="32" s="1"/>
  <c r="AM413" i="32"/>
  <c r="AN413" i="32" s="1"/>
  <c r="AM109" i="32"/>
  <c r="AN109" i="32" s="1"/>
  <c r="AM13" i="32"/>
  <c r="AN13" i="32" s="1"/>
  <c r="AM404" i="32"/>
  <c r="AN404" i="32" s="1"/>
  <c r="AM92" i="32"/>
  <c r="AN92" i="32" s="1"/>
  <c r="AM102" i="32"/>
  <c r="AN102" i="32" s="1"/>
  <c r="AM604" i="32"/>
  <c r="AN604" i="32" s="1"/>
  <c r="AM389" i="32"/>
  <c r="AN389" i="32" s="1"/>
  <c r="AM245" i="32"/>
  <c r="AN245" i="32" s="1"/>
  <c r="AM435" i="32"/>
  <c r="AN435" i="32" s="1"/>
  <c r="AM177" i="32"/>
  <c r="AN177" i="32" s="1"/>
  <c r="AM410" i="32"/>
  <c r="AN410" i="32" s="1"/>
  <c r="AM19" i="32"/>
  <c r="AN19" i="32" s="1"/>
  <c r="AM411" i="32"/>
  <c r="AN411" i="32" s="1"/>
  <c r="AM200" i="32"/>
  <c r="AN200" i="32" s="1"/>
  <c r="AM96" i="32"/>
  <c r="AM605" i="32"/>
  <c r="AN605" i="32" s="1"/>
  <c r="AM191" i="32"/>
  <c r="AN191" i="32" s="1"/>
  <c r="AM79" i="32"/>
  <c r="AN79" i="32" s="1"/>
  <c r="AM486" i="32"/>
  <c r="AN486" i="32" s="1"/>
  <c r="AM173" i="32"/>
  <c r="AN173" i="32" s="1"/>
  <c r="AM77" i="32"/>
  <c r="AN77" i="32" s="1"/>
  <c r="AM477" i="32"/>
  <c r="AN477" i="32" s="1"/>
  <c r="AM156" i="32"/>
  <c r="AN156" i="32" s="1"/>
  <c r="AM60" i="32"/>
  <c r="AN60" i="32" s="1"/>
  <c r="AM166" i="32"/>
  <c r="AN166" i="32" s="1"/>
  <c r="AM170" i="32"/>
  <c r="AN170" i="32" s="1"/>
  <c r="AM171" i="32"/>
  <c r="AN171" i="32" s="1"/>
  <c r="AM65" i="32"/>
  <c r="AN65" i="32" s="1"/>
  <c r="AM35" i="32"/>
  <c r="AN35" i="32" s="1"/>
  <c r="AM424" i="32"/>
  <c r="AN424" i="32" s="1"/>
  <c r="AM24" i="32"/>
  <c r="AN24" i="32" s="1"/>
  <c r="AM111" i="32"/>
  <c r="AN111" i="32" s="1"/>
  <c r="AM405" i="32"/>
  <c r="AN405" i="32" s="1"/>
  <c r="AM493" i="32"/>
  <c r="AN493" i="32" s="1"/>
  <c r="AM84" i="32"/>
  <c r="AN84" i="32" s="1"/>
  <c r="AM376" i="32"/>
  <c r="AN376" i="32" s="1"/>
  <c r="AM403" i="32"/>
  <c r="AN403" i="32" s="1"/>
  <c r="AM158" i="32"/>
  <c r="AN158" i="32" s="1"/>
  <c r="AM113" i="32"/>
  <c r="AN113" i="32" s="1"/>
  <c r="AM18" i="32"/>
  <c r="AN18" i="32" s="1"/>
  <c r="AM131" i="32"/>
  <c r="AN131" i="32" s="1"/>
  <c r="AM416" i="32"/>
  <c r="AN416" i="32" s="1"/>
  <c r="AM620" i="32"/>
  <c r="AN620" i="32" s="1"/>
  <c r="AM103" i="32"/>
  <c r="AN103" i="32" s="1"/>
  <c r="AM181" i="32"/>
  <c r="AN181" i="32" s="1"/>
  <c r="AM485" i="32"/>
  <c r="AN485" i="32" s="1"/>
  <c r="AM76" i="32"/>
  <c r="AN76" i="32" s="1"/>
  <c r="AM118" i="32"/>
  <c r="AN118" i="32" s="1"/>
  <c r="AM295" i="32"/>
  <c r="AN295" i="32" s="1"/>
  <c r="AM169" i="32"/>
  <c r="AN169" i="32" s="1"/>
  <c r="AM90" i="32"/>
  <c r="AN90" i="32" s="1"/>
  <c r="AM606" i="32"/>
  <c r="AN606" i="32" s="1"/>
  <c r="AM88" i="32"/>
  <c r="AN88" i="32" s="1"/>
  <c r="AM175" i="32"/>
  <c r="AN175" i="32" s="1"/>
  <c r="AM478" i="32"/>
  <c r="AN478" i="32" s="1"/>
  <c r="AM53" i="32"/>
  <c r="AN53" i="32" s="1"/>
  <c r="AM148" i="32"/>
  <c r="AN148" i="32" s="1"/>
  <c r="EE598" i="32"/>
  <c r="EF598" i="32" s="1"/>
  <c r="EE597" i="32"/>
  <c r="EF597" i="32" s="1"/>
  <c r="EE601" i="32"/>
  <c r="EF601" i="32" s="1"/>
  <c r="EE595" i="32"/>
  <c r="EF595" i="32" s="1"/>
  <c r="EE599" i="32"/>
  <c r="EF599" i="32" s="1"/>
  <c r="EE594" i="32"/>
  <c r="EF594" i="32" s="1"/>
  <c r="EE596" i="32"/>
  <c r="EF596" i="32" s="1"/>
  <c r="EE590" i="32"/>
  <c r="EF590" i="32" s="1"/>
  <c r="EE600" i="32"/>
  <c r="EF600" i="32" s="1"/>
  <c r="EE589" i="32"/>
  <c r="EF589" i="32" s="1"/>
  <c r="EE592" i="32"/>
  <c r="EF592" i="32" s="1"/>
  <c r="EE587" i="32"/>
  <c r="EF587" i="32" s="1"/>
  <c r="EE580" i="32"/>
  <c r="EF580" i="32" s="1"/>
  <c r="EE579" i="32"/>
  <c r="EF579" i="32" s="1"/>
  <c r="EE585" i="32"/>
  <c r="EF585" i="32" s="1"/>
  <c r="EE583" i="32"/>
  <c r="EF583" i="32" s="1"/>
  <c r="EE591" i="32"/>
  <c r="EF591" i="32" s="1"/>
  <c r="EE586" i="32"/>
  <c r="EF586" i="32" s="1"/>
  <c r="EE584" i="32"/>
  <c r="EF584" i="32" s="1"/>
  <c r="EE578" i="32"/>
  <c r="EF578" i="32" s="1"/>
  <c r="EE570" i="32"/>
  <c r="EF570" i="32" s="1"/>
  <c r="EE581" i="32"/>
  <c r="EF581" i="32" s="1"/>
  <c r="EE577" i="32"/>
  <c r="EF577" i="32" s="1"/>
  <c r="EE569" i="32"/>
  <c r="EF569" i="32" s="1"/>
  <c r="EE588" i="32"/>
  <c r="EF588" i="32" s="1"/>
  <c r="EE575" i="32"/>
  <c r="EF575" i="32" s="1"/>
  <c r="EE573" i="32"/>
  <c r="EF573" i="32" s="1"/>
  <c r="EE572" i="32"/>
  <c r="EF572" i="32" s="1"/>
  <c r="EE565" i="32"/>
  <c r="EF565" i="32" s="1"/>
  <c r="EE582" i="32"/>
  <c r="EF582" i="32" s="1"/>
  <c r="EE564" i="32"/>
  <c r="EF564" i="32" s="1"/>
  <c r="EE562" i="32"/>
  <c r="EF562" i="32" s="1"/>
  <c r="EE557" i="32"/>
  <c r="EF557" i="32" s="1"/>
  <c r="EE563" i="32"/>
  <c r="EF563" i="32" s="1"/>
  <c r="EE561" i="32"/>
  <c r="EF561" i="32" s="1"/>
  <c r="EE567" i="32"/>
  <c r="EF567" i="32" s="1"/>
  <c r="EE560" i="32"/>
  <c r="EF560" i="32" s="1"/>
  <c r="EE554" i="32"/>
  <c r="EF554" i="32" s="1"/>
  <c r="EE546" i="32"/>
  <c r="EF546" i="32" s="1"/>
  <c r="EE571" i="32"/>
  <c r="EF571" i="32" s="1"/>
  <c r="EE566" i="32"/>
  <c r="EF566" i="32" s="1"/>
  <c r="EE555" i="32"/>
  <c r="EF555" i="32" s="1"/>
  <c r="EE553" i="32"/>
  <c r="EF553" i="32" s="1"/>
  <c r="EE545" i="32"/>
  <c r="EF545" i="32" s="1"/>
  <c r="EE551" i="32"/>
  <c r="EF551" i="32" s="1"/>
  <c r="EE543" i="32"/>
  <c r="EF543" i="32" s="1"/>
  <c r="EE576" i="32"/>
  <c r="EF576" i="32" s="1"/>
  <c r="EE559" i="32"/>
  <c r="EF559" i="32" s="1"/>
  <c r="EE549" i="32"/>
  <c r="EF549" i="32" s="1"/>
  <c r="EE541" i="32"/>
  <c r="EF541" i="32" s="1"/>
  <c r="EE574" i="32"/>
  <c r="EF574" i="32" s="1"/>
  <c r="EE547" i="32"/>
  <c r="EF547" i="32" s="1"/>
  <c r="EE537" i="32"/>
  <c r="EF537" i="32" s="1"/>
  <c r="EE529" i="32"/>
  <c r="EF529" i="32" s="1"/>
  <c r="EE593" i="32"/>
  <c r="EF593" i="32" s="1"/>
  <c r="EE540" i="32"/>
  <c r="EF540" i="32" s="1"/>
  <c r="EE536" i="32"/>
  <c r="EF536" i="32" s="1"/>
  <c r="EE556" i="32"/>
  <c r="EF556" i="32" s="1"/>
  <c r="EE552" i="32"/>
  <c r="EF552" i="32" s="1"/>
  <c r="EE544" i="32"/>
  <c r="EF544" i="32" s="1"/>
  <c r="EE539" i="32"/>
  <c r="EF539" i="32" s="1"/>
  <c r="EE535" i="32"/>
  <c r="EF535" i="32" s="1"/>
  <c r="EE532" i="32"/>
  <c r="EF532" i="32" s="1"/>
  <c r="EE533" i="32"/>
  <c r="EF533" i="32" s="1"/>
  <c r="EE520" i="32"/>
  <c r="EF520" i="32" s="1"/>
  <c r="EE550" i="32"/>
  <c r="EF550" i="32" s="1"/>
  <c r="EE542" i="32"/>
  <c r="EF542" i="32" s="1"/>
  <c r="EE519" i="32"/>
  <c r="EF519" i="32" s="1"/>
  <c r="EE526" i="32"/>
  <c r="EF526" i="32" s="1"/>
  <c r="EE525" i="32"/>
  <c r="EF525" i="32" s="1"/>
  <c r="EE517" i="32"/>
  <c r="EF517" i="32" s="1"/>
  <c r="EE558" i="32"/>
  <c r="EF558" i="32" s="1"/>
  <c r="EE523" i="32"/>
  <c r="EF523" i="32" s="1"/>
  <c r="EE515" i="32"/>
  <c r="EF515" i="32" s="1"/>
  <c r="EE527" i="32"/>
  <c r="EF527" i="32" s="1"/>
  <c r="EE521" i="32"/>
  <c r="EF521" i="32" s="1"/>
  <c r="EE505" i="32"/>
  <c r="EF505" i="32" s="1"/>
  <c r="EE568" i="32"/>
  <c r="EF568" i="32" s="1"/>
  <c r="EE512" i="32"/>
  <c r="EF512" i="32" s="1"/>
  <c r="EE504" i="32"/>
  <c r="EF504" i="32" s="1"/>
  <c r="EE531" i="32"/>
  <c r="EF531" i="32" s="1"/>
  <c r="EE528" i="32"/>
  <c r="EF528" i="32" s="1"/>
  <c r="EE518" i="32"/>
  <c r="EF518" i="32" s="1"/>
  <c r="EE513" i="32"/>
  <c r="EF513" i="32" s="1"/>
  <c r="EE511" i="32"/>
  <c r="EF511" i="32" s="1"/>
  <c r="EE503" i="32"/>
  <c r="EF503" i="32" s="1"/>
  <c r="EE548" i="32"/>
  <c r="EF548" i="32" s="1"/>
  <c r="EE516" i="32"/>
  <c r="EF516" i="32" s="1"/>
  <c r="EE514" i="32"/>
  <c r="EF514" i="32" s="1"/>
  <c r="EE508" i="32"/>
  <c r="EF508" i="32" s="1"/>
  <c r="EE502" i="32"/>
  <c r="EF502" i="32" s="1"/>
  <c r="EE522" i="32"/>
  <c r="EF522" i="32" s="1"/>
  <c r="EE510" i="32"/>
  <c r="EF510" i="32" s="1"/>
  <c r="EE507" i="32"/>
  <c r="EF507" i="32" s="1"/>
  <c r="EE530" i="32"/>
  <c r="EF530" i="32" s="1"/>
  <c r="EE538" i="32"/>
  <c r="EF538" i="32" s="1"/>
  <c r="EE509" i="32"/>
  <c r="EF509" i="32" s="1"/>
  <c r="EE524" i="32"/>
  <c r="EF524" i="32" s="1"/>
  <c r="EE501" i="32"/>
  <c r="EF501" i="32" s="1"/>
  <c r="EE506" i="32"/>
  <c r="EF506" i="32" s="1"/>
  <c r="EE534" i="32"/>
  <c r="EF534" i="32" s="1"/>
  <c r="EE469" i="32"/>
  <c r="EF469" i="32" s="1"/>
  <c r="EE390" i="32"/>
  <c r="EF390" i="32" s="1"/>
  <c r="EE365" i="32"/>
  <c r="EF365" i="32" s="1"/>
  <c r="EE398" i="32"/>
  <c r="EF398" i="32" s="1"/>
  <c r="EE331" i="32"/>
  <c r="EF331" i="32" s="1"/>
  <c r="EE350" i="32"/>
  <c r="EF350" i="32" s="1"/>
  <c r="EE293" i="32"/>
  <c r="EF293" i="32" s="1"/>
  <c r="EE283" i="32"/>
  <c r="EF283" i="32" s="1"/>
  <c r="EE285" i="32"/>
  <c r="EF285" i="32" s="1"/>
  <c r="EE238" i="32"/>
  <c r="EF238" i="32" s="1"/>
  <c r="EE233" i="32"/>
  <c r="EF233" i="32" s="1"/>
  <c r="EE208" i="32"/>
  <c r="EF208" i="32" s="1"/>
  <c r="EE248" i="32"/>
  <c r="EF248" i="32" s="1"/>
  <c r="EE214" i="32"/>
  <c r="EF214" i="32" s="1"/>
  <c r="EE222" i="32"/>
  <c r="EF222" i="32" s="1"/>
  <c r="EE381" i="32"/>
  <c r="EF381" i="32" s="1"/>
  <c r="EE368" i="32"/>
  <c r="EF368" i="32" s="1"/>
  <c r="EE374" i="32"/>
  <c r="EF374" i="32" s="1"/>
  <c r="EE328" i="32"/>
  <c r="EF328" i="32" s="1"/>
  <c r="EE340" i="32"/>
  <c r="EF340" i="32" s="1"/>
  <c r="EE290" i="32"/>
  <c r="EF290" i="32" s="1"/>
  <c r="EE305" i="32"/>
  <c r="EF305" i="32" s="1"/>
  <c r="EE278" i="32"/>
  <c r="EF278" i="32" s="1"/>
  <c r="EE223" i="32"/>
  <c r="EF223" i="32" s="1"/>
  <c r="EE232" i="32"/>
  <c r="EF232" i="32" s="1"/>
  <c r="EE205" i="32"/>
  <c r="EF205" i="32" s="1"/>
  <c r="EE226" i="32"/>
  <c r="EF226" i="32" s="1"/>
  <c r="EE307" i="32"/>
  <c r="EF307" i="32" s="1"/>
  <c r="EE211" i="32"/>
  <c r="EF211" i="32" s="1"/>
  <c r="EE388" i="32"/>
  <c r="EF388" i="32" s="1"/>
  <c r="EE364" i="32"/>
  <c r="EF364" i="32" s="1"/>
  <c r="EE366" i="32"/>
  <c r="EF366" i="32" s="1"/>
  <c r="EE344" i="32"/>
  <c r="EF344" i="32" s="1"/>
  <c r="EE339" i="32"/>
  <c r="EF339" i="32" s="1"/>
  <c r="EE268" i="32"/>
  <c r="EF268" i="32" s="1"/>
  <c r="EE289" i="32"/>
  <c r="EF289" i="32" s="1"/>
  <c r="EE271" i="32"/>
  <c r="EE282" i="32"/>
  <c r="EF282" i="32" s="1"/>
  <c r="EE224" i="32"/>
  <c r="EF224" i="32" s="1"/>
  <c r="EE312" i="32"/>
  <c r="EF312" i="32" s="1"/>
  <c r="EE240" i="32"/>
  <c r="EF240" i="32" s="1"/>
  <c r="EE303" i="32"/>
  <c r="EF303" i="32" s="1"/>
  <c r="EE218" i="32"/>
  <c r="EF218" i="32" s="1"/>
  <c r="EE396" i="32"/>
  <c r="EF396" i="32" s="1"/>
  <c r="EE395" i="32"/>
  <c r="EF395" i="32" s="1"/>
  <c r="EE375" i="32"/>
  <c r="EF375" i="32" s="1"/>
  <c r="EE345" i="32"/>
  <c r="EF345" i="32" s="1"/>
  <c r="EE333" i="32"/>
  <c r="EF333" i="32" s="1"/>
  <c r="EE349" i="32"/>
  <c r="EF349" i="32" s="1"/>
  <c r="EE294" i="32"/>
  <c r="EF294" i="32" s="1"/>
  <c r="EE335" i="32"/>
  <c r="EF335" i="32" s="1"/>
  <c r="EE266" i="32"/>
  <c r="EF266" i="32" s="1"/>
  <c r="EE251" i="32"/>
  <c r="EF251" i="32" s="1"/>
  <c r="EE254" i="32"/>
  <c r="EF254" i="32" s="1"/>
  <c r="EE227" i="32"/>
  <c r="EF227" i="32" s="1"/>
  <c r="EE202" i="32"/>
  <c r="EF202" i="32" s="1"/>
  <c r="EE244" i="32"/>
  <c r="EF244" i="32" s="1"/>
  <c r="EE372" i="32"/>
  <c r="EF372" i="32" s="1"/>
  <c r="EE336" i="32"/>
  <c r="EF336" i="32" s="1"/>
  <c r="EE299" i="32"/>
  <c r="EF299" i="32" s="1"/>
  <c r="EE316" i="32"/>
  <c r="EF316" i="32" s="1"/>
  <c r="EE249" i="32"/>
  <c r="EF249" i="32" s="1"/>
  <c r="EE217" i="32"/>
  <c r="EF217" i="32" s="1"/>
  <c r="EE213" i="32"/>
  <c r="EF213" i="32" s="1"/>
  <c r="EE483" i="32"/>
  <c r="EF483" i="32" s="1"/>
  <c r="EE410" i="32"/>
  <c r="EF410" i="32" s="1"/>
  <c r="EE446" i="32"/>
  <c r="EF446" i="32" s="1"/>
  <c r="EE182" i="32"/>
  <c r="EF182" i="32" s="1"/>
  <c r="EE118" i="32"/>
  <c r="EF118" i="32" s="1"/>
  <c r="EE54" i="32"/>
  <c r="EF54" i="32" s="1"/>
  <c r="EE481" i="32"/>
  <c r="EE408" i="32"/>
  <c r="EF408" i="32" s="1"/>
  <c r="EE144" i="32"/>
  <c r="EF144" i="32" s="1"/>
  <c r="EE80" i="32"/>
  <c r="EF80" i="32" s="1"/>
  <c r="EE16" i="32"/>
  <c r="EF16" i="32" s="1"/>
  <c r="EE421" i="32"/>
  <c r="EF421" i="32" s="1"/>
  <c r="EE129" i="32"/>
  <c r="EF129" i="32" s="1"/>
  <c r="EE38" i="32"/>
  <c r="EF38" i="32" s="1"/>
  <c r="EE479" i="32"/>
  <c r="EF479" i="32" s="1"/>
  <c r="EE175" i="32"/>
  <c r="EF175" i="32" s="1"/>
  <c r="EE90" i="32"/>
  <c r="EF90" i="32" s="1"/>
  <c r="EE484" i="32"/>
  <c r="EF484" i="32" s="1"/>
  <c r="EE178" i="32"/>
  <c r="EF178" i="32" s="1"/>
  <c r="EE604" i="32"/>
  <c r="EF604" i="32" s="1"/>
  <c r="EE79" i="32"/>
  <c r="EF79" i="32" s="1"/>
  <c r="EE147" i="32"/>
  <c r="EF147" i="32" s="1"/>
  <c r="EE476" i="32"/>
  <c r="EF476" i="32" s="1"/>
  <c r="EE91" i="32"/>
  <c r="EF91" i="32" s="1"/>
  <c r="EE452" i="32"/>
  <c r="EF452" i="32" s="1"/>
  <c r="EE122" i="32"/>
  <c r="EF122" i="32" s="1"/>
  <c r="EE12" i="32"/>
  <c r="EF12" i="32" s="1"/>
  <c r="EE27" i="32"/>
  <c r="EF27" i="32" s="1"/>
  <c r="EE59" i="32"/>
  <c r="EF59" i="32" s="1"/>
  <c r="EE107" i="32"/>
  <c r="EF107" i="32" s="1"/>
  <c r="EE139" i="32"/>
  <c r="EF139" i="32" s="1"/>
  <c r="EE194" i="32"/>
  <c r="EF194" i="32" s="1"/>
  <c r="EE184" i="32"/>
  <c r="EE73" i="32"/>
  <c r="EF73" i="32" s="1"/>
  <c r="EE61" i="32"/>
  <c r="EF61" i="32" s="1"/>
  <c r="EE98" i="32"/>
  <c r="EF98" i="32" s="1"/>
  <c r="EE400" i="32"/>
  <c r="EF400" i="32" s="1"/>
  <c r="EE360" i="32"/>
  <c r="EF360" i="32" s="1"/>
  <c r="EE332" i="32"/>
  <c r="EF332" i="32" s="1"/>
  <c r="EE258" i="32"/>
  <c r="EF258" i="32" s="1"/>
  <c r="EE246" i="32"/>
  <c r="EF246" i="32" s="1"/>
  <c r="EE334" i="32"/>
  <c r="EF334" i="32" s="1"/>
  <c r="EE288" i="32"/>
  <c r="EF288" i="32" s="1"/>
  <c r="EE207" i="32"/>
  <c r="EF207" i="32" s="1"/>
  <c r="EE610" i="32"/>
  <c r="EF610" i="32" s="1"/>
  <c r="EE478" i="32"/>
  <c r="EF478" i="32" s="1"/>
  <c r="EE405" i="32"/>
  <c r="EF405" i="32" s="1"/>
  <c r="EE441" i="32"/>
  <c r="EF441" i="32" s="1"/>
  <c r="EE177" i="32"/>
  <c r="EF177" i="32" s="1"/>
  <c r="EE113" i="32"/>
  <c r="EF113" i="32" s="1"/>
  <c r="EE49" i="32"/>
  <c r="EF49" i="32" s="1"/>
  <c r="EE473" i="32"/>
  <c r="EF473" i="32" s="1"/>
  <c r="EE199" i="32"/>
  <c r="EF199" i="32" s="1"/>
  <c r="EE135" i="32"/>
  <c r="EF135" i="32" s="1"/>
  <c r="EE71" i="32"/>
  <c r="EF71" i="32" s="1"/>
  <c r="EE606" i="32"/>
  <c r="EF606" i="32" s="1"/>
  <c r="EE415" i="32"/>
  <c r="EF415" i="32" s="1"/>
  <c r="EE117" i="32"/>
  <c r="EF117" i="32" s="1"/>
  <c r="EE32" i="32"/>
  <c r="EF32" i="32" s="1"/>
  <c r="EE472" i="32"/>
  <c r="EF472" i="32" s="1"/>
  <c r="EE169" i="32"/>
  <c r="EF169" i="32" s="1"/>
  <c r="EE78" i="32"/>
  <c r="EF78" i="32" s="1"/>
  <c r="EE474" i="32"/>
  <c r="EF474" i="32" s="1"/>
  <c r="EE170" i="32"/>
  <c r="EF170" i="32" s="1"/>
  <c r="EE453" i="32"/>
  <c r="EF453" i="32" s="1"/>
  <c r="EE55" i="32"/>
  <c r="EF55" i="32" s="1"/>
  <c r="EE115" i="32"/>
  <c r="EF115" i="32" s="1"/>
  <c r="EE413" i="32"/>
  <c r="EF413" i="32" s="1"/>
  <c r="EE68" i="32"/>
  <c r="EF68" i="32" s="1"/>
  <c r="EE439" i="32"/>
  <c r="EF439" i="32" s="1"/>
  <c r="EE110" i="32"/>
  <c r="EF110" i="32" s="1"/>
  <c r="EE447" i="32"/>
  <c r="EF447" i="32" s="1"/>
  <c r="EE494" i="32"/>
  <c r="EF494" i="32" s="1"/>
  <c r="EE42" i="32"/>
  <c r="EF42" i="32" s="1"/>
  <c r="EE74" i="32"/>
  <c r="EF74" i="32" s="1"/>
  <c r="EE119" i="32"/>
  <c r="EF119" i="32" s="1"/>
  <c r="EE124" i="32"/>
  <c r="EF124" i="32" s="1"/>
  <c r="EE116" i="32"/>
  <c r="EF116" i="32" s="1"/>
  <c r="EE424" i="32"/>
  <c r="EF424" i="32" s="1"/>
  <c r="EE498" i="32"/>
  <c r="EF498" i="32" s="1"/>
  <c r="EE97" i="32"/>
  <c r="EF97" i="32" s="1"/>
  <c r="EE394" i="32"/>
  <c r="EF394" i="32" s="1"/>
  <c r="EE353" i="32"/>
  <c r="EF353" i="32" s="1"/>
  <c r="EE325" i="32"/>
  <c r="EF325" i="32" s="1"/>
  <c r="EE329" i="32"/>
  <c r="EF329" i="32" s="1"/>
  <c r="EE237" i="32"/>
  <c r="EF237" i="32" s="1"/>
  <c r="EE314" i="32"/>
  <c r="EF314" i="32" s="1"/>
  <c r="EE273" i="32"/>
  <c r="EF273" i="32" s="1"/>
  <c r="EE235" i="32"/>
  <c r="EF235" i="32" s="1"/>
  <c r="EE392" i="32"/>
  <c r="EF392" i="32" s="1"/>
  <c r="EE351" i="32"/>
  <c r="EF351" i="32" s="1"/>
  <c r="EE322" i="32"/>
  <c r="EF322" i="32" s="1"/>
  <c r="EE259" i="32"/>
  <c r="EF259" i="32" s="1"/>
  <c r="EE280" i="32"/>
  <c r="EF280" i="32" s="1"/>
  <c r="EE319" i="32"/>
  <c r="EF319" i="32" s="1"/>
  <c r="EE265" i="32"/>
  <c r="EF265" i="32" s="1"/>
  <c r="EE609" i="32"/>
  <c r="EF609" i="32" s="1"/>
  <c r="EE437" i="32"/>
  <c r="EF437" i="32" s="1"/>
  <c r="EE487" i="32"/>
  <c r="EF487" i="32" s="1"/>
  <c r="EE409" i="32"/>
  <c r="EF409" i="32" s="1"/>
  <c r="EE145" i="32"/>
  <c r="EF145" i="32" s="1"/>
  <c r="EE81" i="32"/>
  <c r="EF81" i="32" s="1"/>
  <c r="EE17" i="32"/>
  <c r="EF17" i="32" s="1"/>
  <c r="EE431" i="32"/>
  <c r="EF431" i="32" s="1"/>
  <c r="EE167" i="32"/>
  <c r="EF167" i="32" s="1"/>
  <c r="EE103" i="32"/>
  <c r="EF103" i="32" s="1"/>
  <c r="EE39" i="32"/>
  <c r="EF39" i="32" s="1"/>
  <c r="EE458" i="32"/>
  <c r="EF458" i="32" s="1"/>
  <c r="EE160" i="32"/>
  <c r="EF160" i="32" s="1"/>
  <c r="EE87" i="32"/>
  <c r="EE500" i="32"/>
  <c r="EF500" i="32" s="1"/>
  <c r="EE411" i="32"/>
  <c r="EF411" i="32" s="1"/>
  <c r="EE108" i="32"/>
  <c r="EF108" i="32" s="1"/>
  <c r="EE41" i="32"/>
  <c r="EF41" i="32" s="1"/>
  <c r="EE426" i="32"/>
  <c r="EF426" i="32" s="1"/>
  <c r="EE88" i="32"/>
  <c r="EF88" i="32" s="1"/>
  <c r="EE186" i="32"/>
  <c r="EF186" i="32" s="1"/>
  <c r="EE404" i="32"/>
  <c r="EF404" i="32" s="1"/>
  <c r="EE50" i="32"/>
  <c r="EF50" i="32" s="1"/>
  <c r="EE143" i="32"/>
  <c r="EF143" i="32" s="1"/>
  <c r="EE13" i="32"/>
  <c r="EF13" i="32" s="1"/>
  <c r="EE188" i="32"/>
  <c r="EF188" i="32" s="1"/>
  <c r="EE45" i="32"/>
  <c r="EF45" i="32" s="1"/>
  <c r="EE130" i="32"/>
  <c r="EF130" i="32" s="1"/>
  <c r="EE109" i="32"/>
  <c r="EF109" i="32" s="1"/>
  <c r="EE179" i="32"/>
  <c r="EF179" i="32" s="1"/>
  <c r="EE193" i="32"/>
  <c r="EF193" i="32" s="1"/>
  <c r="EE33" i="32"/>
  <c r="EF33" i="32" s="1"/>
  <c r="EE51" i="32"/>
  <c r="EF51" i="32" s="1"/>
  <c r="EE459" i="32"/>
  <c r="EF459" i="32" s="1"/>
  <c r="EE607" i="32"/>
  <c r="EF607" i="32" s="1"/>
  <c r="EE450" i="32"/>
  <c r="EF450" i="32" s="1"/>
  <c r="EE397" i="32"/>
  <c r="EF397" i="32" s="1"/>
  <c r="EE321" i="32"/>
  <c r="EF321" i="32" s="1"/>
  <c r="EE270" i="32"/>
  <c r="EF270" i="32" s="1"/>
  <c r="EE301" i="32"/>
  <c r="EF301" i="32" s="1"/>
  <c r="EE603" i="32"/>
  <c r="EF603" i="32" s="1"/>
  <c r="EE196" i="32"/>
  <c r="EF196" i="32" s="1"/>
  <c r="EE200" i="32"/>
  <c r="EF200" i="32" s="1"/>
  <c r="EE95" i="32"/>
  <c r="EF95" i="32" s="1"/>
  <c r="EE490" i="32"/>
  <c r="EF490" i="32" s="1"/>
  <c r="EE176" i="32"/>
  <c r="EF176" i="32" s="1"/>
  <c r="EE62" i="32"/>
  <c r="EF62" i="32" s="1"/>
  <c r="EE436" i="32"/>
  <c r="EF436" i="32" s="1"/>
  <c r="EE105" i="32"/>
  <c r="EF105" i="32" s="1"/>
  <c r="EE485" i="32"/>
  <c r="EF485" i="32" s="1"/>
  <c r="EE120" i="32"/>
  <c r="EE456" i="32"/>
  <c r="EF456" i="32" s="1"/>
  <c r="EE64" i="32"/>
  <c r="EF64" i="32" s="1"/>
  <c r="EE457" i="32"/>
  <c r="EF457" i="32" s="1"/>
  <c r="EE18" i="32"/>
  <c r="EF18" i="32" s="1"/>
  <c r="EE36" i="32"/>
  <c r="EF36" i="32" s="1"/>
  <c r="EE100" i="32"/>
  <c r="EF100" i="32" s="1"/>
  <c r="EE114" i="32"/>
  <c r="EF114" i="32" s="1"/>
  <c r="EE420" i="32"/>
  <c r="EF420" i="32" s="1"/>
  <c r="EE156" i="32"/>
  <c r="EF156" i="32" s="1"/>
  <c r="EE84" i="32"/>
  <c r="EF84" i="32" s="1"/>
  <c r="EE149" i="32"/>
  <c r="EF149" i="32" s="1"/>
  <c r="EE171" i="32"/>
  <c r="EF171" i="32" s="1"/>
  <c r="EE384" i="32"/>
  <c r="EF384" i="32" s="1"/>
  <c r="EE363" i="32"/>
  <c r="EF363" i="32" s="1"/>
  <c r="EE261" i="32"/>
  <c r="EF261" i="32" s="1"/>
  <c r="EE318" i="32"/>
  <c r="EF318" i="32" s="1"/>
  <c r="EE602" i="32"/>
  <c r="EF602" i="32" s="1"/>
  <c r="EE187" i="32"/>
  <c r="EF187" i="32" s="1"/>
  <c r="EE191" i="32"/>
  <c r="EF191" i="32" s="1"/>
  <c r="EE86" i="32"/>
  <c r="EF86" i="32" s="1"/>
  <c r="EE454" i="32"/>
  <c r="EF454" i="32" s="1"/>
  <c r="EE158" i="32"/>
  <c r="EF158" i="32" s="1"/>
  <c r="EE57" i="32"/>
  <c r="EF57" i="32" s="1"/>
  <c r="EE429" i="32"/>
  <c r="EF429" i="32" s="1"/>
  <c r="EE99" i="32"/>
  <c r="EF99" i="32" s="1"/>
  <c r="EE433" i="32"/>
  <c r="EF433" i="32" s="1"/>
  <c r="EE102" i="32"/>
  <c r="EF102" i="32" s="1"/>
  <c r="EE445" i="32"/>
  <c r="EF445" i="32" s="1"/>
  <c r="EE15" i="32"/>
  <c r="EF15" i="32" s="1"/>
  <c r="EE443" i="32"/>
  <c r="EF443" i="32" s="1"/>
  <c r="EE402" i="32"/>
  <c r="EF402" i="32" s="1"/>
  <c r="EE499" i="32"/>
  <c r="EF499" i="32" s="1"/>
  <c r="EE77" i="32"/>
  <c r="EF77" i="32" s="1"/>
  <c r="EE76" i="32"/>
  <c r="EF76" i="32" s="1"/>
  <c r="EE198" i="32"/>
  <c r="EF198" i="32" s="1"/>
  <c r="EE106" i="32"/>
  <c r="EF106" i="32" s="1"/>
  <c r="EE480" i="32"/>
  <c r="EF480" i="32" s="1"/>
  <c r="EE82" i="32"/>
  <c r="EF82" i="32" s="1"/>
  <c r="EE101" i="32"/>
  <c r="EF101" i="32" s="1"/>
  <c r="EE370" i="32"/>
  <c r="EF370" i="32" s="1"/>
  <c r="EE371" i="32"/>
  <c r="EF371" i="32" s="1"/>
  <c r="EE269" i="32"/>
  <c r="EF269" i="32" s="1"/>
  <c r="EE228" i="32"/>
  <c r="EF228" i="32" s="1"/>
  <c r="EE460" i="32"/>
  <c r="EF460" i="32" s="1"/>
  <c r="EE482" i="32"/>
  <c r="EF482" i="32" s="1"/>
  <c r="EE159" i="32"/>
  <c r="EF159" i="32" s="1"/>
  <c r="EE63" i="32"/>
  <c r="EF63" i="32" s="1"/>
  <c r="EE440" i="32"/>
  <c r="EF440" i="32" s="1"/>
  <c r="EE126" i="32"/>
  <c r="EF126" i="32" s="1"/>
  <c r="EE30" i="32"/>
  <c r="EF30" i="32" s="1"/>
  <c r="EE172" i="32"/>
  <c r="EF172" i="32" s="1"/>
  <c r="EE44" i="32"/>
  <c r="EF44" i="32" s="1"/>
  <c r="EE418" i="32"/>
  <c r="EF418" i="32" s="1"/>
  <c r="EE65" i="32"/>
  <c r="EF65" i="32" s="1"/>
  <c r="EE416" i="32"/>
  <c r="EF416" i="32" s="1"/>
  <c r="EE406" i="32"/>
  <c r="EF406" i="32" s="1"/>
  <c r="EE157" i="32"/>
  <c r="EF157" i="32" s="1"/>
  <c r="EE165" i="32"/>
  <c r="EF165" i="32" s="1"/>
  <c r="EE427" i="32"/>
  <c r="EF427" i="32" s="1"/>
  <c r="EE34" i="32"/>
  <c r="EF34" i="32" s="1"/>
  <c r="EE180" i="32"/>
  <c r="EF180" i="32" s="1"/>
  <c r="EE125" i="32"/>
  <c r="EF125" i="32" s="1"/>
  <c r="EE69" i="32"/>
  <c r="EF69" i="32" s="1"/>
  <c r="EE83" i="32"/>
  <c r="EF83" i="32" s="1"/>
  <c r="EE138" i="32"/>
  <c r="EF138" i="32" s="1"/>
  <c r="EE28" i="32"/>
  <c r="EF28" i="32" s="1"/>
  <c r="EE346" i="32"/>
  <c r="EF346" i="32" s="1"/>
  <c r="EE257" i="32"/>
  <c r="EF257" i="32" s="1"/>
  <c r="EE306" i="32"/>
  <c r="EF306" i="32" s="1"/>
  <c r="EE605" i="32"/>
  <c r="EF605" i="32" s="1"/>
  <c r="EE428" i="32"/>
  <c r="EF428" i="32" s="1"/>
  <c r="EE423" i="32"/>
  <c r="EF423" i="32" s="1"/>
  <c r="EE127" i="32"/>
  <c r="EF127" i="32" s="1"/>
  <c r="EE22" i="32"/>
  <c r="EF22" i="32" s="1"/>
  <c r="EE190" i="32"/>
  <c r="EF190" i="32" s="1"/>
  <c r="EE94" i="32"/>
  <c r="EF94" i="32" s="1"/>
  <c r="EE489" i="32"/>
  <c r="EF489" i="32" s="1"/>
  <c r="EE142" i="32"/>
  <c r="EF142" i="32" s="1"/>
  <c r="EE612" i="32"/>
  <c r="EF612" i="32" s="1"/>
  <c r="EE163" i="32"/>
  <c r="EF163" i="32" s="1"/>
  <c r="EE35" i="32"/>
  <c r="EF35" i="32" s="1"/>
  <c r="EE146" i="32"/>
  <c r="EF146" i="32" s="1"/>
  <c r="EE128" i="32"/>
  <c r="EF128" i="32" s="1"/>
  <c r="EE60" i="32"/>
  <c r="EF60" i="32" s="1"/>
  <c r="EE58" i="32"/>
  <c r="EF58" i="32" s="1"/>
  <c r="EE155" i="32"/>
  <c r="EF155" i="32" s="1"/>
  <c r="EE164" i="32"/>
  <c r="EF164" i="32" s="1"/>
  <c r="EE75" i="32"/>
  <c r="EF75" i="32" s="1"/>
  <c r="EE434" i="32"/>
  <c r="EF434" i="32" s="1"/>
  <c r="EE52" i="32"/>
  <c r="EF52" i="32" s="1"/>
  <c r="EE174" i="32"/>
  <c r="EF174" i="32" s="1"/>
  <c r="EE477" i="32"/>
  <c r="EF477" i="32" s="1"/>
  <c r="EE296" i="32"/>
  <c r="EF296" i="32" s="1"/>
  <c r="EE286" i="32"/>
  <c r="EF286" i="32" s="1"/>
  <c r="EE451" i="32"/>
  <c r="EF451" i="32" s="1"/>
  <c r="EE150" i="32"/>
  <c r="EF150" i="32" s="1"/>
  <c r="EE422" i="32"/>
  <c r="EF422" i="32" s="1"/>
  <c r="EE25" i="32"/>
  <c r="EF25" i="32" s="1"/>
  <c r="EE26" i="32"/>
  <c r="EF26" i="32" s="1"/>
  <c r="EE53" i="32"/>
  <c r="EE195" i="32"/>
  <c r="EF195" i="32" s="1"/>
  <c r="EE133" i="32"/>
  <c r="EF133" i="32" s="1"/>
  <c r="EE24" i="32"/>
  <c r="EF24" i="32" s="1"/>
  <c r="EE20" i="32"/>
  <c r="EF20" i="32" s="1"/>
  <c r="EE11" i="32"/>
  <c r="EF11" i="32" s="1"/>
  <c r="EE448" i="32"/>
  <c r="EF448" i="32" s="1"/>
  <c r="EE369" i="32"/>
  <c r="EF369" i="32" s="1"/>
  <c r="EE442" i="32"/>
  <c r="EF442" i="32" s="1"/>
  <c r="EE136" i="32"/>
  <c r="EF136" i="32" s="1"/>
  <c r="EE417" i="32"/>
  <c r="EF417" i="32" s="1"/>
  <c r="EE497" i="32"/>
  <c r="EF497" i="32" s="1"/>
  <c r="EE14" i="32"/>
  <c r="EF14" i="32" s="1"/>
  <c r="EE47" i="32"/>
  <c r="EF47" i="32" s="1"/>
  <c r="EE152" i="32"/>
  <c r="EF152" i="32" s="1"/>
  <c r="EE123" i="32"/>
  <c r="EF123" i="32" s="1"/>
  <c r="EE183" i="32"/>
  <c r="EE611" i="32"/>
  <c r="EF611" i="32" s="1"/>
  <c r="EE620" i="32"/>
  <c r="EF620" i="32" s="1"/>
  <c r="EE302" i="32"/>
  <c r="EF302" i="32" s="1"/>
  <c r="EE220" i="32"/>
  <c r="EF220" i="32" s="1"/>
  <c r="EE608" i="32"/>
  <c r="EF608" i="32" s="1"/>
  <c r="EE414" i="32"/>
  <c r="EF414" i="32" s="1"/>
  <c r="EE495" i="32"/>
  <c r="EF495" i="32" s="1"/>
  <c r="EE89" i="32"/>
  <c r="EF89" i="32" s="1"/>
  <c r="EE111" i="32"/>
  <c r="EF111" i="32" s="1"/>
  <c r="EE151" i="32"/>
  <c r="EF151" i="32" s="1"/>
  <c r="EE137" i="32"/>
  <c r="EF137" i="32" s="1"/>
  <c r="EE37" i="32"/>
  <c r="EF37" i="32" s="1"/>
  <c r="EE132" i="32"/>
  <c r="EF132" i="32" s="1"/>
  <c r="EE21" i="32"/>
  <c r="EF21" i="32" s="1"/>
  <c r="EE19" i="32"/>
  <c r="EE43" i="32"/>
  <c r="EF43" i="32" s="1"/>
  <c r="O32" i="32"/>
  <c r="P32" i="32" s="1"/>
  <c r="FC47" i="32"/>
  <c r="FD47" i="32" s="1"/>
  <c r="FC429" i="32"/>
  <c r="FD429" i="32" s="1"/>
  <c r="EE140" i="32"/>
  <c r="EF140" i="32" s="1"/>
  <c r="EE435" i="32"/>
  <c r="EF435" i="32" s="1"/>
  <c r="EE455" i="32"/>
  <c r="EF455" i="32" s="1"/>
  <c r="DG46" i="32"/>
  <c r="DH46" i="32" s="1"/>
  <c r="DG111" i="32"/>
  <c r="DH111" i="32" s="1"/>
  <c r="DG483" i="32"/>
  <c r="DH483" i="32" s="1"/>
  <c r="CI433" i="32"/>
  <c r="CJ433" i="32" s="1"/>
  <c r="CI436" i="32"/>
  <c r="CJ436" i="32" s="1"/>
  <c r="BK487" i="32"/>
  <c r="BL487" i="32" s="1"/>
  <c r="BK142" i="32"/>
  <c r="BL142" i="32" s="1"/>
  <c r="BK192" i="32"/>
  <c r="BL192" i="32" s="1"/>
  <c r="BK500" i="32"/>
  <c r="BL500" i="32" s="1"/>
  <c r="AM12" i="32"/>
  <c r="AN12" i="32" s="1"/>
  <c r="AM71" i="32"/>
  <c r="AN71" i="32" s="1"/>
  <c r="AM98" i="32"/>
  <c r="AN98" i="32" s="1"/>
  <c r="O479" i="32"/>
  <c r="P479" i="32" s="1"/>
  <c r="EE241" i="32"/>
  <c r="EF241" i="32" s="1"/>
  <c r="CI322" i="32"/>
  <c r="CJ322" i="32" s="1"/>
  <c r="AB490" i="32"/>
  <c r="BX610" i="32"/>
  <c r="BX602" i="32"/>
  <c r="CV485" i="32"/>
  <c r="AB500" i="32"/>
  <c r="ER610" i="32"/>
  <c r="ER477" i="32"/>
  <c r="FP500" i="32"/>
  <c r="O454" i="32"/>
  <c r="P454" i="32" s="1"/>
  <c r="FC40" i="32"/>
  <c r="FD40" i="32" s="1"/>
  <c r="FC156" i="32"/>
  <c r="FD156" i="32" s="1"/>
  <c r="FC62" i="32"/>
  <c r="FC135" i="32"/>
  <c r="FD135" i="32" s="1"/>
  <c r="FC103" i="32"/>
  <c r="FD103" i="32" s="1"/>
  <c r="FC472" i="32"/>
  <c r="FD472" i="32" s="1"/>
  <c r="FC18" i="32"/>
  <c r="FD18" i="32" s="1"/>
  <c r="FC427" i="32"/>
  <c r="FD427" i="32" s="1"/>
  <c r="EE430" i="32"/>
  <c r="EF430" i="32" s="1"/>
  <c r="EE461" i="32"/>
  <c r="EF461" i="32" s="1"/>
  <c r="EE70" i="32"/>
  <c r="EF70" i="32" s="1"/>
  <c r="EE23" i="32"/>
  <c r="EF23" i="32" s="1"/>
  <c r="EE166" i="32"/>
  <c r="EF166" i="32" s="1"/>
  <c r="EE449" i="32"/>
  <c r="EF449" i="32" s="1"/>
  <c r="EE496" i="32"/>
  <c r="EF496" i="32" s="1"/>
  <c r="DG136" i="32"/>
  <c r="DH136" i="32" s="1"/>
  <c r="DG115" i="32"/>
  <c r="DH115" i="32" s="1"/>
  <c r="DG130" i="32"/>
  <c r="DH130" i="32" s="1"/>
  <c r="DG179" i="32"/>
  <c r="DH179" i="32" s="1"/>
  <c r="DG38" i="32"/>
  <c r="DG83" i="32"/>
  <c r="DH83" i="32" s="1"/>
  <c r="DG611" i="32"/>
  <c r="DH611" i="32" s="1"/>
  <c r="CI491" i="32"/>
  <c r="CJ491" i="32" s="1"/>
  <c r="CI435" i="32"/>
  <c r="CJ435" i="32" s="1"/>
  <c r="CI98" i="32"/>
  <c r="CJ98" i="32" s="1"/>
  <c r="CI486" i="32"/>
  <c r="CJ486" i="32" s="1"/>
  <c r="CI477" i="32"/>
  <c r="CJ477" i="32" s="1"/>
  <c r="CI31" i="32"/>
  <c r="CJ31" i="32" s="1"/>
  <c r="CI72" i="32"/>
  <c r="CJ72" i="32" s="1"/>
  <c r="BK429" i="32"/>
  <c r="BL429" i="32" s="1"/>
  <c r="BK73" i="32"/>
  <c r="BL73" i="32" s="1"/>
  <c r="BK438" i="32"/>
  <c r="BL438" i="32" s="1"/>
  <c r="BK97" i="32"/>
  <c r="BL97" i="32" s="1"/>
  <c r="BK456" i="32"/>
  <c r="BL456" i="32" s="1"/>
  <c r="BK483" i="32"/>
  <c r="BL483" i="32" s="1"/>
  <c r="BK60" i="32"/>
  <c r="BL60" i="32" s="1"/>
  <c r="AM52" i="32"/>
  <c r="AN52" i="32" s="1"/>
  <c r="AM101" i="32"/>
  <c r="AN101" i="32" s="1"/>
  <c r="AM135" i="32"/>
  <c r="AN135" i="32" s="1"/>
  <c r="AM152" i="32"/>
  <c r="AN152" i="32" s="1"/>
  <c r="O473" i="32"/>
  <c r="P473" i="32" s="1"/>
  <c r="O61" i="32"/>
  <c r="P61" i="32" s="1"/>
  <c r="O446" i="32"/>
  <c r="P446" i="32" s="1"/>
  <c r="O196" i="32"/>
  <c r="P196" i="32" s="1"/>
  <c r="O14" i="32"/>
  <c r="P14" i="32" s="1"/>
  <c r="EE210" i="32"/>
  <c r="EF210" i="32" s="1"/>
  <c r="DG274" i="32"/>
  <c r="DH274" i="32" s="1"/>
  <c r="AM253" i="32"/>
  <c r="AN253" i="32" s="1"/>
  <c r="AB492" i="32"/>
  <c r="FP493" i="32"/>
  <c r="CV493" i="32"/>
  <c r="DT493" i="32"/>
  <c r="CI598" i="32"/>
  <c r="CJ598" i="32" s="1"/>
  <c r="CI597" i="32"/>
  <c r="CJ597" i="32" s="1"/>
  <c r="CI601" i="32"/>
  <c r="CJ601" i="32" s="1"/>
  <c r="CI595" i="32"/>
  <c r="CJ595" i="32" s="1"/>
  <c r="CI599" i="32"/>
  <c r="CJ599" i="32" s="1"/>
  <c r="CI594" i="32"/>
  <c r="CJ594" i="32" s="1"/>
  <c r="CI596" i="32"/>
  <c r="CJ596" i="32" s="1"/>
  <c r="CI593" i="32"/>
  <c r="CJ593" i="32" s="1"/>
  <c r="CI590" i="32"/>
  <c r="CJ590" i="32" s="1"/>
  <c r="CI589" i="32"/>
  <c r="CJ589" i="32" s="1"/>
  <c r="CI592" i="32"/>
  <c r="CJ592" i="32" s="1"/>
  <c r="CI587" i="32"/>
  <c r="CJ587" i="32" s="1"/>
  <c r="CI600" i="32"/>
  <c r="CJ600" i="32" s="1"/>
  <c r="CI580" i="32"/>
  <c r="CJ580" i="32" s="1"/>
  <c r="CI585" i="32"/>
  <c r="CJ585" i="32" s="1"/>
  <c r="CI583" i="32"/>
  <c r="CJ583" i="32" s="1"/>
  <c r="CI586" i="32"/>
  <c r="CJ586" i="32" s="1"/>
  <c r="CI584" i="32"/>
  <c r="CJ584" i="32" s="1"/>
  <c r="CI579" i="32"/>
  <c r="CJ579" i="32" s="1"/>
  <c r="CI570" i="32"/>
  <c r="CJ570" i="32" s="1"/>
  <c r="CI581" i="32"/>
  <c r="CJ581" i="32" s="1"/>
  <c r="CI577" i="32"/>
  <c r="CJ577" i="32" s="1"/>
  <c r="CI591" i="32"/>
  <c r="CJ591" i="32" s="1"/>
  <c r="CI575" i="32"/>
  <c r="CJ575" i="32" s="1"/>
  <c r="CI573" i="32"/>
  <c r="CJ573" i="32" s="1"/>
  <c r="CI572" i="32"/>
  <c r="CJ572" i="32" s="1"/>
  <c r="CI565" i="32"/>
  <c r="CJ565" i="32" s="1"/>
  <c r="CI564" i="32"/>
  <c r="CJ564" i="32" s="1"/>
  <c r="CI578" i="32"/>
  <c r="CJ578" i="32" s="1"/>
  <c r="CI562" i="32"/>
  <c r="CJ562" i="32" s="1"/>
  <c r="CI588" i="32"/>
  <c r="CJ588" i="32" s="1"/>
  <c r="CI582" i="32"/>
  <c r="CJ582" i="32" s="1"/>
  <c r="CI569" i="32"/>
  <c r="CJ569" i="32" s="1"/>
  <c r="CI557" i="32"/>
  <c r="CJ557" i="32" s="1"/>
  <c r="CI563" i="32"/>
  <c r="CJ563" i="32" s="1"/>
  <c r="CI568" i="32"/>
  <c r="CJ568" i="32" s="1"/>
  <c r="CI561" i="32"/>
  <c r="CJ561" i="32" s="1"/>
  <c r="CI567" i="32"/>
  <c r="CJ567" i="32" s="1"/>
  <c r="CI560" i="32"/>
  <c r="CJ560" i="32" s="1"/>
  <c r="CI574" i="32"/>
  <c r="CJ574" i="32" s="1"/>
  <c r="CI556" i="32"/>
  <c r="CJ556" i="32" s="1"/>
  <c r="CI554" i="32"/>
  <c r="CJ554" i="32" s="1"/>
  <c r="CI546" i="32"/>
  <c r="CJ546" i="32" s="1"/>
  <c r="CI576" i="32"/>
  <c r="CJ576" i="32" s="1"/>
  <c r="CI566" i="32"/>
  <c r="CJ566" i="32" s="1"/>
  <c r="CI553" i="32"/>
  <c r="CJ553" i="32" s="1"/>
  <c r="CI545" i="32"/>
  <c r="CJ545" i="32" s="1"/>
  <c r="CI551" i="32"/>
  <c r="CJ551" i="32" s="1"/>
  <c r="CI543" i="32"/>
  <c r="CJ543" i="32" s="1"/>
  <c r="CI571" i="32"/>
  <c r="CJ571" i="32" s="1"/>
  <c r="CI559" i="32"/>
  <c r="CJ559" i="32" s="1"/>
  <c r="CI555" i="32"/>
  <c r="CJ555" i="32" s="1"/>
  <c r="CI549" i="32"/>
  <c r="CJ549" i="32" s="1"/>
  <c r="CI541" i="32"/>
  <c r="CJ541" i="32" s="1"/>
  <c r="CI547" i="32"/>
  <c r="CJ547" i="32" s="1"/>
  <c r="CI537" i="32"/>
  <c r="CJ537" i="32" s="1"/>
  <c r="CI529" i="32"/>
  <c r="CJ529" i="32" s="1"/>
  <c r="CI536" i="32"/>
  <c r="CJ536" i="32" s="1"/>
  <c r="CI552" i="32"/>
  <c r="CJ552" i="32" s="1"/>
  <c r="CI544" i="32"/>
  <c r="CJ544" i="32" s="1"/>
  <c r="CI539" i="32"/>
  <c r="CJ539" i="32" s="1"/>
  <c r="CI535" i="32"/>
  <c r="CJ535" i="32" s="1"/>
  <c r="CI540" i="32"/>
  <c r="CJ540" i="32" s="1"/>
  <c r="CI532" i="32"/>
  <c r="CJ532" i="32" s="1"/>
  <c r="CI538" i="32"/>
  <c r="CJ538" i="32" s="1"/>
  <c r="CI533" i="32"/>
  <c r="CJ533" i="32" s="1"/>
  <c r="CI520" i="32"/>
  <c r="CJ520" i="32" s="1"/>
  <c r="CI558" i="32"/>
  <c r="CJ558" i="32" s="1"/>
  <c r="CI550" i="32"/>
  <c r="CJ550" i="32" s="1"/>
  <c r="CI542" i="32"/>
  <c r="CJ542" i="32" s="1"/>
  <c r="CI519" i="32"/>
  <c r="CJ519" i="32" s="1"/>
  <c r="CI528" i="32"/>
  <c r="CJ528" i="32" s="1"/>
  <c r="CI527" i="32"/>
  <c r="CJ527" i="32" s="1"/>
  <c r="CI525" i="32"/>
  <c r="CJ525" i="32" s="1"/>
  <c r="CI517" i="32"/>
  <c r="CJ517" i="32" s="1"/>
  <c r="CI523" i="32"/>
  <c r="CJ523" i="32" s="1"/>
  <c r="CI515" i="32"/>
  <c r="CJ515" i="32" s="1"/>
  <c r="CI521" i="32"/>
  <c r="CJ521" i="32" s="1"/>
  <c r="CI505" i="32"/>
  <c r="CJ505" i="32" s="1"/>
  <c r="CI548" i="32"/>
  <c r="CJ548" i="32" s="1"/>
  <c r="CI516" i="32"/>
  <c r="CJ516" i="32" s="1"/>
  <c r="CI512" i="32"/>
  <c r="CJ512" i="32" s="1"/>
  <c r="CI504" i="32"/>
  <c r="CJ504" i="32" s="1"/>
  <c r="CI531" i="32"/>
  <c r="CJ531" i="32" s="1"/>
  <c r="CI526" i="32"/>
  <c r="CJ526" i="32" s="1"/>
  <c r="CI518" i="32"/>
  <c r="CJ518" i="32" s="1"/>
  <c r="CI513" i="32"/>
  <c r="CJ513" i="32" s="1"/>
  <c r="CI511" i="32"/>
  <c r="CJ511" i="32" s="1"/>
  <c r="CI503" i="32"/>
  <c r="CJ503" i="32" s="1"/>
  <c r="CI514" i="32"/>
  <c r="CJ514" i="32" s="1"/>
  <c r="CI508" i="32"/>
  <c r="CJ508" i="32" s="1"/>
  <c r="CI530" i="32"/>
  <c r="CJ530" i="32" s="1"/>
  <c r="CI510" i="32"/>
  <c r="CJ510" i="32" s="1"/>
  <c r="CI502" i="32"/>
  <c r="CJ502" i="32" s="1"/>
  <c r="CI509" i="32"/>
  <c r="CJ509" i="32" s="1"/>
  <c r="CI522" i="32"/>
  <c r="CJ522" i="32" s="1"/>
  <c r="CI506" i="32"/>
  <c r="CJ506" i="32" s="1"/>
  <c r="CI534" i="32"/>
  <c r="CJ534" i="32" s="1"/>
  <c r="CI524" i="32"/>
  <c r="CJ524" i="32" s="1"/>
  <c r="CI507" i="32"/>
  <c r="CJ507" i="32" s="1"/>
  <c r="CI501" i="32"/>
  <c r="CJ501" i="32" s="1"/>
  <c r="CI399" i="32"/>
  <c r="CJ399" i="32" s="1"/>
  <c r="CI386" i="32"/>
  <c r="CJ386" i="32" s="1"/>
  <c r="CI358" i="32"/>
  <c r="CJ358" i="32" s="1"/>
  <c r="CI381" i="32"/>
  <c r="CJ381" i="32" s="1"/>
  <c r="CI354" i="32"/>
  <c r="CJ354" i="32" s="1"/>
  <c r="CI308" i="32"/>
  <c r="CJ308" i="32" s="1"/>
  <c r="CI279" i="32"/>
  <c r="CI278" i="32"/>
  <c r="CJ278" i="32" s="1"/>
  <c r="CI338" i="32"/>
  <c r="CJ338" i="32" s="1"/>
  <c r="CI266" i="32"/>
  <c r="CJ266" i="32" s="1"/>
  <c r="CI219" i="32"/>
  <c r="CJ219" i="32" s="1"/>
  <c r="CI224" i="32"/>
  <c r="CJ224" i="32" s="1"/>
  <c r="CI396" i="32"/>
  <c r="CJ396" i="32" s="1"/>
  <c r="CI378" i="32"/>
  <c r="CJ378" i="32" s="1"/>
  <c r="CI351" i="32"/>
  <c r="CI350" i="32"/>
  <c r="CJ350" i="32" s="1"/>
  <c r="CI353" i="32"/>
  <c r="CJ353" i="32" s="1"/>
  <c r="CI307" i="32"/>
  <c r="CJ307" i="32" s="1"/>
  <c r="CI325" i="32"/>
  <c r="CJ325" i="32" s="1"/>
  <c r="CI231" i="32"/>
  <c r="CJ231" i="32" s="1"/>
  <c r="CI282" i="32"/>
  <c r="CJ282" i="32" s="1"/>
  <c r="CI237" i="32"/>
  <c r="CJ237" i="32" s="1"/>
  <c r="CI216" i="32"/>
  <c r="CJ216" i="32" s="1"/>
  <c r="CI252" i="32"/>
  <c r="CJ252" i="32" s="1"/>
  <c r="CI393" i="32"/>
  <c r="CJ393" i="32" s="1"/>
  <c r="CI369" i="32"/>
  <c r="CJ369" i="32" s="1"/>
  <c r="CI349" i="32"/>
  <c r="CJ349" i="32" s="1"/>
  <c r="CI319" i="32"/>
  <c r="CJ319" i="32" s="1"/>
  <c r="CI289" i="32"/>
  <c r="CJ289" i="32" s="1"/>
  <c r="CI284" i="32"/>
  <c r="CJ284" i="32" s="1"/>
  <c r="CI315" i="32"/>
  <c r="CJ315" i="32" s="1"/>
  <c r="CI228" i="32"/>
  <c r="CJ228" i="32" s="1"/>
  <c r="CI270" i="32"/>
  <c r="CJ270" i="32" s="1"/>
  <c r="CI335" i="32"/>
  <c r="CJ335" i="32" s="1"/>
  <c r="CI302" i="32"/>
  <c r="CJ302" i="32" s="1"/>
  <c r="CI300" i="32"/>
  <c r="CJ300" i="32" s="1"/>
  <c r="CI385" i="32"/>
  <c r="CJ385" i="32" s="1"/>
  <c r="CI362" i="32"/>
  <c r="CJ362" i="32" s="1"/>
  <c r="CI339" i="32"/>
  <c r="CJ339" i="32" s="1"/>
  <c r="CI318" i="32"/>
  <c r="CJ318" i="32" s="1"/>
  <c r="CI267" i="32"/>
  <c r="CJ267" i="32" s="1"/>
  <c r="CI306" i="32"/>
  <c r="CJ306" i="32" s="1"/>
  <c r="CI236" i="32"/>
  <c r="CJ236" i="32" s="1"/>
  <c r="CI243" i="32"/>
  <c r="CJ243" i="32" s="1"/>
  <c r="CI321" i="32"/>
  <c r="CJ321" i="32" s="1"/>
  <c r="CI202" i="32"/>
  <c r="CJ202" i="32" s="1"/>
  <c r="CI215" i="32"/>
  <c r="CI383" i="32"/>
  <c r="CJ383" i="32" s="1"/>
  <c r="CI368" i="32"/>
  <c r="CJ368" i="32" s="1"/>
  <c r="CI281" i="32"/>
  <c r="CJ281" i="32" s="1"/>
  <c r="CI242" i="32"/>
  <c r="CJ242" i="32" s="1"/>
  <c r="CI226" i="32"/>
  <c r="CJ226" i="32" s="1"/>
  <c r="CI432" i="32"/>
  <c r="CJ432" i="32" s="1"/>
  <c r="CI168" i="32"/>
  <c r="CJ168" i="32" s="1"/>
  <c r="CI104" i="32"/>
  <c r="CI40" i="32"/>
  <c r="CJ40" i="32" s="1"/>
  <c r="CI480" i="32"/>
  <c r="CJ480" i="32" s="1"/>
  <c r="CI407" i="32"/>
  <c r="CJ407" i="32" s="1"/>
  <c r="CI143" i="32"/>
  <c r="CJ143" i="32" s="1"/>
  <c r="CI79" i="32"/>
  <c r="CJ79" i="32" s="1"/>
  <c r="CI15" i="32"/>
  <c r="CJ15" i="32" s="1"/>
  <c r="CI446" i="32"/>
  <c r="CJ446" i="32" s="1"/>
  <c r="CI182" i="32"/>
  <c r="CI118" i="32"/>
  <c r="CJ118" i="32" s="1"/>
  <c r="CI54" i="32"/>
  <c r="CJ54" i="32" s="1"/>
  <c r="CI493" i="32"/>
  <c r="CJ493" i="32" s="1"/>
  <c r="CI420" i="32"/>
  <c r="CJ420" i="32" s="1"/>
  <c r="CI156" i="32"/>
  <c r="CJ156" i="32" s="1"/>
  <c r="CI92" i="32"/>
  <c r="CJ92" i="32" s="1"/>
  <c r="CI28" i="32"/>
  <c r="CJ28" i="32" s="1"/>
  <c r="CI413" i="32"/>
  <c r="CJ413" i="32" s="1"/>
  <c r="CI85" i="32"/>
  <c r="CJ85" i="32" s="1"/>
  <c r="CI443" i="32"/>
  <c r="CJ443" i="32" s="1"/>
  <c r="CI115" i="32"/>
  <c r="CJ115" i="32" s="1"/>
  <c r="CI483" i="32"/>
  <c r="CJ483" i="32" s="1"/>
  <c r="CI146" i="32"/>
  <c r="CJ146" i="32" s="1"/>
  <c r="CI18" i="32"/>
  <c r="CJ18" i="32" s="1"/>
  <c r="CI189" i="32"/>
  <c r="CJ189" i="32" s="1"/>
  <c r="CI61" i="32"/>
  <c r="CJ61" i="32" s="1"/>
  <c r="CI145" i="32"/>
  <c r="CJ145" i="32" s="1"/>
  <c r="CI609" i="32"/>
  <c r="CJ609" i="32" s="1"/>
  <c r="CI43" i="32"/>
  <c r="CJ43" i="32" s="1"/>
  <c r="CI402" i="32"/>
  <c r="CJ402" i="32" s="1"/>
  <c r="CI105" i="32"/>
  <c r="CJ105" i="32" s="1"/>
  <c r="CI65" i="32"/>
  <c r="CJ65" i="32" s="1"/>
  <c r="CI91" i="32"/>
  <c r="CJ91" i="32" s="1"/>
  <c r="CI449" i="32"/>
  <c r="CJ449" i="32" s="1"/>
  <c r="CI89" i="32"/>
  <c r="CJ89" i="32" s="1"/>
  <c r="CI395" i="32"/>
  <c r="CJ395" i="32" s="1"/>
  <c r="CI344" i="32"/>
  <c r="CJ344" i="32" s="1"/>
  <c r="CI285" i="32"/>
  <c r="CJ285" i="32" s="1"/>
  <c r="CI348" i="32"/>
  <c r="CJ348" i="32" s="1"/>
  <c r="CI254" i="32"/>
  <c r="CJ254" i="32" s="1"/>
  <c r="CI218" i="32"/>
  <c r="CJ218" i="32" s="1"/>
  <c r="CI606" i="32"/>
  <c r="CJ606" i="32" s="1"/>
  <c r="CI424" i="32"/>
  <c r="CJ424" i="32" s="1"/>
  <c r="CI160" i="32"/>
  <c r="CJ160" i="32" s="1"/>
  <c r="CI96" i="32"/>
  <c r="CJ96" i="32" s="1"/>
  <c r="CI32" i="32"/>
  <c r="CJ32" i="32" s="1"/>
  <c r="CI473" i="32"/>
  <c r="CJ473" i="32" s="1"/>
  <c r="CI199" i="32"/>
  <c r="CJ199" i="32" s="1"/>
  <c r="CI135" i="32"/>
  <c r="CJ135" i="32" s="1"/>
  <c r="CI71" i="32"/>
  <c r="CJ71" i="32" s="1"/>
  <c r="CI612" i="32"/>
  <c r="CJ612" i="32" s="1"/>
  <c r="CI438" i="32"/>
  <c r="CJ438" i="32" s="1"/>
  <c r="CI174" i="32"/>
  <c r="CJ174" i="32" s="1"/>
  <c r="CI110" i="32"/>
  <c r="CJ110" i="32" s="1"/>
  <c r="CI46" i="32"/>
  <c r="CJ46" i="32" s="1"/>
  <c r="CI485" i="32"/>
  <c r="CJ485" i="32" s="1"/>
  <c r="CI412" i="32"/>
  <c r="CJ412" i="32" s="1"/>
  <c r="CI148" i="32"/>
  <c r="CJ148" i="32" s="1"/>
  <c r="CI84" i="32"/>
  <c r="CJ84" i="32" s="1"/>
  <c r="CI20" i="32"/>
  <c r="CJ20" i="32" s="1"/>
  <c r="CI197" i="32"/>
  <c r="CJ197" i="32" s="1"/>
  <c r="CI69" i="32"/>
  <c r="CJ69" i="32" s="1"/>
  <c r="CI427" i="32"/>
  <c r="CJ427" i="32" s="1"/>
  <c r="CI99" i="32"/>
  <c r="CJ99" i="32" s="1"/>
  <c r="CI458" i="32"/>
  <c r="CJ458" i="32" s="1"/>
  <c r="CI130" i="32"/>
  <c r="CJ130" i="32" s="1"/>
  <c r="CI611" i="32"/>
  <c r="CJ611" i="32" s="1"/>
  <c r="CI173" i="32"/>
  <c r="CJ173" i="32" s="1"/>
  <c r="CI45" i="32"/>
  <c r="CJ45" i="32" s="1"/>
  <c r="CI113" i="32"/>
  <c r="CJ113" i="32" s="1"/>
  <c r="CI476" i="32"/>
  <c r="CJ476" i="32" s="1"/>
  <c r="CI11" i="32"/>
  <c r="CJ11" i="32" s="1"/>
  <c r="CI170" i="32"/>
  <c r="CJ170" i="32" s="1"/>
  <c r="CI498" i="32"/>
  <c r="CJ498" i="32" s="1"/>
  <c r="CI33" i="32"/>
  <c r="CJ33" i="32" s="1"/>
  <c r="CI59" i="32"/>
  <c r="CJ59" i="32" s="1"/>
  <c r="CI490" i="32"/>
  <c r="CJ490" i="32" s="1"/>
  <c r="CI186" i="32"/>
  <c r="CJ186" i="32" s="1"/>
  <c r="CI390" i="32"/>
  <c r="CJ390" i="32" s="1"/>
  <c r="CI342" i="32"/>
  <c r="CJ342" i="32" s="1"/>
  <c r="CI283" i="32"/>
  <c r="CI297" i="32"/>
  <c r="CJ297" i="32" s="1"/>
  <c r="CI220" i="32"/>
  <c r="CJ220" i="32" s="1"/>
  <c r="CI206" i="32"/>
  <c r="CJ206" i="32" s="1"/>
  <c r="CI463" i="32"/>
  <c r="CJ463" i="32" s="1"/>
  <c r="CI377" i="32"/>
  <c r="CJ377" i="32" s="1"/>
  <c r="CI327" i="32"/>
  <c r="CJ327" i="32" s="1"/>
  <c r="CI276" i="32"/>
  <c r="CJ276" i="32" s="1"/>
  <c r="CI347" i="32"/>
  <c r="CJ347" i="32" s="1"/>
  <c r="CI217" i="32"/>
  <c r="CJ217" i="32" s="1"/>
  <c r="CI296" i="32"/>
  <c r="CJ296" i="32" s="1"/>
  <c r="CI456" i="32"/>
  <c r="CJ456" i="32" s="1"/>
  <c r="CI192" i="32"/>
  <c r="CJ192" i="32" s="1"/>
  <c r="CI128" i="32"/>
  <c r="CJ128" i="32" s="1"/>
  <c r="CI64" i="32"/>
  <c r="CJ64" i="32" s="1"/>
  <c r="CI605" i="32"/>
  <c r="CJ605" i="32" s="1"/>
  <c r="CI431" i="32"/>
  <c r="CJ431" i="32" s="1"/>
  <c r="CI167" i="32"/>
  <c r="CJ167" i="32" s="1"/>
  <c r="CI103" i="32"/>
  <c r="CJ103" i="32" s="1"/>
  <c r="CI39" i="32"/>
  <c r="CJ39" i="32" s="1"/>
  <c r="CI479" i="32"/>
  <c r="CJ479" i="32" s="1"/>
  <c r="CI406" i="32"/>
  <c r="CJ406" i="32" s="1"/>
  <c r="CI142" i="32"/>
  <c r="CJ142" i="32" s="1"/>
  <c r="CI78" i="32"/>
  <c r="CJ78" i="32" s="1"/>
  <c r="CI14" i="32"/>
  <c r="CJ14" i="32" s="1"/>
  <c r="CI444" i="32"/>
  <c r="CJ444" i="32" s="1"/>
  <c r="CI180" i="32"/>
  <c r="CJ180" i="32" s="1"/>
  <c r="CI116" i="32"/>
  <c r="CJ116" i="32" s="1"/>
  <c r="CI52" i="32"/>
  <c r="CJ52" i="32" s="1"/>
  <c r="CI461" i="32"/>
  <c r="CJ461" i="32" s="1"/>
  <c r="CI133" i="32"/>
  <c r="CJ133" i="32" s="1"/>
  <c r="CI500" i="32"/>
  <c r="CJ500" i="32" s="1"/>
  <c r="CI163" i="32"/>
  <c r="CJ163" i="32" s="1"/>
  <c r="CI35" i="32"/>
  <c r="CJ35" i="32" s="1"/>
  <c r="CI194" i="32"/>
  <c r="CJ194" i="32" s="1"/>
  <c r="CI66" i="32"/>
  <c r="CJ66" i="32" s="1"/>
  <c r="CI437" i="32"/>
  <c r="CJ437" i="32" s="1"/>
  <c r="CI109" i="32"/>
  <c r="CJ109" i="32" s="1"/>
  <c r="CI441" i="32"/>
  <c r="CJ441" i="32" s="1"/>
  <c r="CI474" i="32"/>
  <c r="CJ474" i="32" s="1"/>
  <c r="CI139" i="32"/>
  <c r="CJ139" i="32" s="1"/>
  <c r="CI608" i="32"/>
  <c r="CJ608" i="32" s="1"/>
  <c r="CI42" i="32"/>
  <c r="CJ42" i="32" s="1"/>
  <c r="CI161" i="32"/>
  <c r="CJ161" i="32" s="1"/>
  <c r="CI187" i="32"/>
  <c r="CJ187" i="32" s="1"/>
  <c r="CI26" i="32"/>
  <c r="CJ26" i="32" s="1"/>
  <c r="CI418" i="32"/>
  <c r="CJ418" i="32" s="1"/>
  <c r="CI388" i="32"/>
  <c r="CJ388" i="32" s="1"/>
  <c r="CI271" i="32"/>
  <c r="CJ271" i="32" s="1"/>
  <c r="CI203" i="32"/>
  <c r="CI200" i="32"/>
  <c r="CJ200" i="32" s="1"/>
  <c r="CI88" i="32"/>
  <c r="CJ88" i="32" s="1"/>
  <c r="CI496" i="32"/>
  <c r="CJ496" i="32" s="1"/>
  <c r="CI183" i="32"/>
  <c r="CJ183" i="32" s="1"/>
  <c r="CI87" i="32"/>
  <c r="CJ87" i="32" s="1"/>
  <c r="CI487" i="32"/>
  <c r="CJ487" i="32" s="1"/>
  <c r="CI166" i="32"/>
  <c r="CJ166" i="32" s="1"/>
  <c r="CI70" i="32"/>
  <c r="CJ70" i="32" s="1"/>
  <c r="CI460" i="32"/>
  <c r="CJ460" i="32" s="1"/>
  <c r="CI164" i="32"/>
  <c r="CJ164" i="32" s="1"/>
  <c r="CI60" i="32"/>
  <c r="CJ60" i="32" s="1"/>
  <c r="CI181" i="32"/>
  <c r="CJ181" i="32" s="1"/>
  <c r="CI484" i="32"/>
  <c r="CJ484" i="32" s="1"/>
  <c r="CI67" i="32"/>
  <c r="CJ67" i="32" s="1"/>
  <c r="CI162" i="32"/>
  <c r="CJ162" i="32" s="1"/>
  <c r="CI453" i="32"/>
  <c r="CJ453" i="32" s="1"/>
  <c r="CI29" i="32"/>
  <c r="CJ29" i="32" s="1"/>
  <c r="CI169" i="32"/>
  <c r="CJ169" i="32" s="1"/>
  <c r="CI137" i="32"/>
  <c r="CJ137" i="32" s="1"/>
  <c r="CI201" i="32"/>
  <c r="CJ201" i="32" s="1"/>
  <c r="CI419" i="32"/>
  <c r="CJ419" i="32" s="1"/>
  <c r="CI153" i="32"/>
  <c r="CJ153" i="32" s="1"/>
  <c r="CI380" i="32"/>
  <c r="CJ380" i="32" s="1"/>
  <c r="CI311" i="32"/>
  <c r="CI247" i="32"/>
  <c r="CJ247" i="32" s="1"/>
  <c r="CI497" i="32"/>
  <c r="CJ497" i="32" s="1"/>
  <c r="CI184" i="32"/>
  <c r="CJ184" i="32" s="1"/>
  <c r="CI80" i="32"/>
  <c r="CJ80" i="32" s="1"/>
  <c r="CI488" i="32"/>
  <c r="CJ488" i="32" s="1"/>
  <c r="CI175" i="32"/>
  <c r="CJ175" i="32" s="1"/>
  <c r="CI63" i="32"/>
  <c r="CJ63" i="32" s="1"/>
  <c r="CI472" i="32"/>
  <c r="CJ472" i="32" s="1"/>
  <c r="CI158" i="32"/>
  <c r="CJ158" i="32" s="1"/>
  <c r="CI62" i="32"/>
  <c r="CJ62" i="32" s="1"/>
  <c r="CI452" i="32"/>
  <c r="CJ452" i="32" s="1"/>
  <c r="CI140" i="32"/>
  <c r="CJ140" i="32" s="1"/>
  <c r="CI44" i="32"/>
  <c r="CJ44" i="32" s="1"/>
  <c r="CI165" i="32"/>
  <c r="CJ165" i="32" s="1"/>
  <c r="CI459" i="32"/>
  <c r="CJ459" i="32" s="1"/>
  <c r="CI51" i="32"/>
  <c r="CJ51" i="32" s="1"/>
  <c r="CI114" i="32"/>
  <c r="CJ114" i="32" s="1"/>
  <c r="CI421" i="32"/>
  <c r="CJ421" i="32" s="1"/>
  <c r="CI13" i="32"/>
  <c r="CJ13" i="32" s="1"/>
  <c r="CI73" i="32"/>
  <c r="CJ73" i="32" s="1"/>
  <c r="CI41" i="32"/>
  <c r="CJ41" i="32" s="1"/>
  <c r="CI457" i="32"/>
  <c r="CJ457" i="32" s="1"/>
  <c r="CI155" i="32"/>
  <c r="CJ155" i="32" s="1"/>
  <c r="CI25" i="32"/>
  <c r="CJ25" i="32" s="1"/>
  <c r="CI366" i="32"/>
  <c r="CJ366" i="32" s="1"/>
  <c r="CI312" i="32"/>
  <c r="CJ312" i="32" s="1"/>
  <c r="CI223" i="32"/>
  <c r="CJ223" i="32" s="1"/>
  <c r="CI481" i="32"/>
  <c r="CJ481" i="32" s="1"/>
  <c r="CI152" i="32"/>
  <c r="CJ152" i="32" s="1"/>
  <c r="CI56" i="32"/>
  <c r="CJ56" i="32" s="1"/>
  <c r="CI447" i="32"/>
  <c r="CJ447" i="32" s="1"/>
  <c r="CI151" i="32"/>
  <c r="CJ151" i="32" s="1"/>
  <c r="CI47" i="32"/>
  <c r="CJ47" i="32" s="1"/>
  <c r="CI430" i="32"/>
  <c r="CJ430" i="32" s="1"/>
  <c r="CI134" i="32"/>
  <c r="CJ134" i="32" s="1"/>
  <c r="CI30" i="32"/>
  <c r="CJ30" i="32" s="1"/>
  <c r="CI428" i="32"/>
  <c r="CJ428" i="32" s="1"/>
  <c r="CI124" i="32"/>
  <c r="CJ124" i="32" s="1"/>
  <c r="CI12" i="32"/>
  <c r="CJ12" i="32" s="1"/>
  <c r="CI117" i="32"/>
  <c r="CJ117" i="32" s="1"/>
  <c r="CI195" i="32"/>
  <c r="CJ195" i="32" s="1"/>
  <c r="CI499" i="32"/>
  <c r="CJ499" i="32" s="1"/>
  <c r="CI82" i="32"/>
  <c r="CJ82" i="32" s="1"/>
  <c r="CI157" i="32"/>
  <c r="CJ157" i="32" s="1"/>
  <c r="CI409" i="32"/>
  <c r="CJ409" i="32" s="1"/>
  <c r="CI403" i="32"/>
  <c r="CJ403" i="32" s="1"/>
  <c r="CI434" i="32"/>
  <c r="CJ434" i="32" s="1"/>
  <c r="CI193" i="32"/>
  <c r="CJ193" i="32" s="1"/>
  <c r="CI27" i="32"/>
  <c r="CJ27" i="32" s="1"/>
  <c r="CI90" i="32"/>
  <c r="CJ90" i="32" s="1"/>
  <c r="CI357" i="32"/>
  <c r="CJ357" i="32" s="1"/>
  <c r="CI292" i="32"/>
  <c r="CJ292" i="32" s="1"/>
  <c r="CI225" i="32"/>
  <c r="CJ225" i="32" s="1"/>
  <c r="CI416" i="32"/>
  <c r="CJ416" i="32" s="1"/>
  <c r="CI120" i="32"/>
  <c r="CJ120" i="32" s="1"/>
  <c r="CI16" i="32"/>
  <c r="CJ16" i="32" s="1"/>
  <c r="CI415" i="32"/>
  <c r="CJ415" i="32" s="1"/>
  <c r="CI111" i="32"/>
  <c r="CJ111" i="32" s="1"/>
  <c r="CI604" i="32"/>
  <c r="CJ604" i="32" s="1"/>
  <c r="CI198" i="32"/>
  <c r="CJ198" i="32" s="1"/>
  <c r="CI94" i="32"/>
  <c r="CJ94" i="32" s="1"/>
  <c r="CI602" i="32"/>
  <c r="CJ602" i="32" s="1"/>
  <c r="CI188" i="32"/>
  <c r="CJ188" i="32" s="1"/>
  <c r="CI76" i="32"/>
  <c r="CJ76" i="32" s="1"/>
  <c r="CI445" i="32"/>
  <c r="CJ445" i="32" s="1"/>
  <c r="CI37" i="32"/>
  <c r="CJ37" i="32" s="1"/>
  <c r="CI131" i="32"/>
  <c r="CJ131" i="32" s="1"/>
  <c r="CI410" i="32"/>
  <c r="CJ410" i="32" s="1"/>
  <c r="CI494" i="32"/>
  <c r="CJ494" i="32" s="1"/>
  <c r="CI93" i="32"/>
  <c r="CJ93" i="32" s="1"/>
  <c r="CI49" i="32"/>
  <c r="CJ49" i="32" s="1"/>
  <c r="CI75" i="32"/>
  <c r="CJ75" i="32" s="1"/>
  <c r="CI74" i="32"/>
  <c r="CJ74" i="32" s="1"/>
  <c r="CI492" i="32"/>
  <c r="CJ492" i="32" s="1"/>
  <c r="CI450" i="32"/>
  <c r="CJ450" i="32" s="1"/>
  <c r="CI185" i="32"/>
  <c r="CJ185" i="32" s="1"/>
  <c r="CI275" i="32"/>
  <c r="CJ275" i="32" s="1"/>
  <c r="CI298" i="32"/>
  <c r="CJ298" i="32" s="1"/>
  <c r="CI448" i="32"/>
  <c r="CJ448" i="32" s="1"/>
  <c r="CI48" i="32"/>
  <c r="CJ48" i="32" s="1"/>
  <c r="CI127" i="32"/>
  <c r="CJ127" i="32" s="1"/>
  <c r="CI422" i="32"/>
  <c r="CJ422" i="32" s="1"/>
  <c r="CI22" i="32"/>
  <c r="CJ22" i="32" s="1"/>
  <c r="CI108" i="32"/>
  <c r="CJ108" i="32" s="1"/>
  <c r="CI101" i="32"/>
  <c r="CJ101" i="32" s="1"/>
  <c r="CI442" i="32"/>
  <c r="CJ442" i="32" s="1"/>
  <c r="CI141" i="32"/>
  <c r="CJ141" i="32" s="1"/>
  <c r="CI171" i="32"/>
  <c r="CJ171" i="32" s="1"/>
  <c r="CI129" i="32"/>
  <c r="CJ129" i="32" s="1"/>
  <c r="CI417" i="32"/>
  <c r="CJ417" i="32" s="1"/>
  <c r="CI248" i="32"/>
  <c r="CJ248" i="32" s="1"/>
  <c r="CI440" i="32"/>
  <c r="CJ440" i="32" s="1"/>
  <c r="CI24" i="32"/>
  <c r="CJ24" i="32" s="1"/>
  <c r="CI119" i="32"/>
  <c r="CJ119" i="32" s="1"/>
  <c r="CI414" i="32"/>
  <c r="CJ414" i="32" s="1"/>
  <c r="CI610" i="32"/>
  <c r="CJ610" i="32" s="1"/>
  <c r="CI100" i="32"/>
  <c r="CJ100" i="32" s="1"/>
  <c r="CI53" i="32"/>
  <c r="CJ53" i="32" s="1"/>
  <c r="CI426" i="32"/>
  <c r="CJ426" i="32" s="1"/>
  <c r="CI125" i="32"/>
  <c r="CJ125" i="32" s="1"/>
  <c r="CI107" i="32"/>
  <c r="CJ107" i="32" s="1"/>
  <c r="CI97" i="32"/>
  <c r="CJ97" i="32" s="1"/>
  <c r="CI58" i="32"/>
  <c r="CJ58" i="32" s="1"/>
  <c r="CI258" i="32"/>
  <c r="CJ258" i="32" s="1"/>
  <c r="CI112" i="32"/>
  <c r="CJ112" i="32" s="1"/>
  <c r="CI191" i="32"/>
  <c r="CJ191" i="32" s="1"/>
  <c r="CI495" i="32"/>
  <c r="CJ495" i="32" s="1"/>
  <c r="CI86" i="32"/>
  <c r="CJ86" i="32" s="1"/>
  <c r="CI172" i="32"/>
  <c r="CJ172" i="32" s="1"/>
  <c r="CI429" i="32"/>
  <c r="CJ429" i="32" s="1"/>
  <c r="CI83" i="32"/>
  <c r="CJ83" i="32" s="1"/>
  <c r="CI478" i="32"/>
  <c r="CJ478" i="32" s="1"/>
  <c r="CI17" i="32"/>
  <c r="CJ17" i="32" s="1"/>
  <c r="CI607" i="32"/>
  <c r="CJ607" i="32" s="1"/>
  <c r="CI122" i="32"/>
  <c r="CJ122" i="32" s="1"/>
  <c r="FC598" i="32"/>
  <c r="FD598" i="32" s="1"/>
  <c r="FC597" i="32"/>
  <c r="FD597" i="32" s="1"/>
  <c r="FC601" i="32"/>
  <c r="FD601" i="32" s="1"/>
  <c r="FC595" i="32"/>
  <c r="FD595" i="32" s="1"/>
  <c r="FC599" i="32"/>
  <c r="FD599" i="32" s="1"/>
  <c r="FC594" i="32"/>
  <c r="FD594" i="32" s="1"/>
  <c r="FC596" i="32"/>
  <c r="FD596" i="32" s="1"/>
  <c r="FC600" i="32"/>
  <c r="FD600" i="32" s="1"/>
  <c r="FC593" i="32"/>
  <c r="FD593" i="32" s="1"/>
  <c r="FC590" i="32"/>
  <c r="FD590" i="32" s="1"/>
  <c r="FC592" i="32"/>
  <c r="FD592" i="32" s="1"/>
  <c r="FC589" i="32"/>
  <c r="FD589" i="32" s="1"/>
  <c r="FC587" i="32"/>
  <c r="FD587" i="32" s="1"/>
  <c r="FC580" i="32"/>
  <c r="FD580" i="32" s="1"/>
  <c r="FC579" i="32"/>
  <c r="FD579" i="32" s="1"/>
  <c r="FC591" i="32"/>
  <c r="FD591" i="32" s="1"/>
  <c r="FC585" i="32"/>
  <c r="FD585" i="32" s="1"/>
  <c r="FC583" i="32"/>
  <c r="FD583" i="32" s="1"/>
  <c r="FC586" i="32"/>
  <c r="FD586" i="32" s="1"/>
  <c r="FC584" i="32"/>
  <c r="FD584" i="32" s="1"/>
  <c r="FC582" i="32"/>
  <c r="FD582" i="32" s="1"/>
  <c r="FC570" i="32"/>
  <c r="FD570" i="32" s="1"/>
  <c r="FC569" i="32"/>
  <c r="FD569" i="32" s="1"/>
  <c r="FC575" i="32"/>
  <c r="FD575" i="32" s="1"/>
  <c r="FC581" i="32"/>
  <c r="FD581" i="32" s="1"/>
  <c r="FC573" i="32"/>
  <c r="FD573" i="32" s="1"/>
  <c r="FC572" i="32"/>
  <c r="FD572" i="32" s="1"/>
  <c r="FC565" i="32"/>
  <c r="FD565" i="32" s="1"/>
  <c r="FC578" i="32"/>
  <c r="FD578" i="32" s="1"/>
  <c r="FC564" i="32"/>
  <c r="FD564" i="32" s="1"/>
  <c r="FC562" i="32"/>
  <c r="FD562" i="32" s="1"/>
  <c r="FC574" i="32"/>
  <c r="FD574" i="32" s="1"/>
  <c r="FC571" i="32"/>
  <c r="FD571" i="32" s="1"/>
  <c r="FC568" i="32"/>
  <c r="FD568" i="32" s="1"/>
  <c r="FC557" i="32"/>
  <c r="FD557" i="32" s="1"/>
  <c r="FC563" i="32"/>
  <c r="FD563" i="32" s="1"/>
  <c r="FC577" i="32"/>
  <c r="FD577" i="32" s="1"/>
  <c r="FC567" i="32"/>
  <c r="FD567" i="32" s="1"/>
  <c r="FC560" i="32"/>
  <c r="FD560" i="32" s="1"/>
  <c r="FC554" i="32"/>
  <c r="FD554" i="32" s="1"/>
  <c r="FC546" i="32"/>
  <c r="FD546" i="32" s="1"/>
  <c r="FC553" i="32"/>
  <c r="FD553" i="32" s="1"/>
  <c r="FC545" i="32"/>
  <c r="FD545" i="32" s="1"/>
  <c r="FC588" i="32"/>
  <c r="FD588" i="32" s="1"/>
  <c r="FC555" i="32"/>
  <c r="FD555" i="32" s="1"/>
  <c r="FC551" i="32"/>
  <c r="FD551" i="32" s="1"/>
  <c r="FC543" i="32"/>
  <c r="FD543" i="32" s="1"/>
  <c r="FC566" i="32"/>
  <c r="FD566" i="32" s="1"/>
  <c r="FC559" i="32"/>
  <c r="FD559" i="32" s="1"/>
  <c r="FC549" i="32"/>
  <c r="FD549" i="32" s="1"/>
  <c r="FC541" i="32"/>
  <c r="FD541" i="32" s="1"/>
  <c r="FC547" i="32"/>
  <c r="FD547" i="32" s="1"/>
  <c r="FC537" i="32"/>
  <c r="FD537" i="32" s="1"/>
  <c r="FC529" i="32"/>
  <c r="FD529" i="32" s="1"/>
  <c r="FC561" i="32"/>
  <c r="FD561" i="32" s="1"/>
  <c r="FC536" i="32"/>
  <c r="FD536" i="32" s="1"/>
  <c r="FC558" i="32"/>
  <c r="FD558" i="32" s="1"/>
  <c r="FC552" i="32"/>
  <c r="FD552" i="32" s="1"/>
  <c r="FC544" i="32"/>
  <c r="FD544" i="32" s="1"/>
  <c r="FC535" i="32"/>
  <c r="FD535" i="32" s="1"/>
  <c r="FC556" i="32"/>
  <c r="FD556" i="32" s="1"/>
  <c r="FC532" i="32"/>
  <c r="FD532" i="32" s="1"/>
  <c r="FC533" i="32"/>
  <c r="FD533" i="32" s="1"/>
  <c r="FC520" i="32"/>
  <c r="FD520" i="32" s="1"/>
  <c r="FC527" i="32"/>
  <c r="FD527" i="32" s="1"/>
  <c r="FC519" i="32"/>
  <c r="FD519" i="32" s="1"/>
  <c r="FC540" i="32"/>
  <c r="FD540" i="32" s="1"/>
  <c r="FC525" i="32"/>
  <c r="FD525" i="32" s="1"/>
  <c r="FC517" i="32"/>
  <c r="FD517" i="32" s="1"/>
  <c r="FC550" i="32"/>
  <c r="FD550" i="32" s="1"/>
  <c r="FC542" i="32"/>
  <c r="FD542" i="32" s="1"/>
  <c r="FC538" i="32"/>
  <c r="FD538" i="32" s="1"/>
  <c r="FC526" i="32"/>
  <c r="FD526" i="32" s="1"/>
  <c r="FC523" i="32"/>
  <c r="FD523" i="32" s="1"/>
  <c r="FC515" i="32"/>
  <c r="FD515" i="32" s="1"/>
  <c r="FC521" i="32"/>
  <c r="FD521" i="32" s="1"/>
  <c r="FC505" i="32"/>
  <c r="FD505" i="32" s="1"/>
  <c r="FC576" i="32"/>
  <c r="FD576" i="32" s="1"/>
  <c r="FC539" i="32"/>
  <c r="FD539" i="32" s="1"/>
  <c r="FC514" i="32"/>
  <c r="FD514" i="32" s="1"/>
  <c r="FC504" i="32"/>
  <c r="FD504" i="32" s="1"/>
  <c r="FC518" i="32"/>
  <c r="FD518" i="32" s="1"/>
  <c r="FC511" i="32"/>
  <c r="FD511" i="32" s="1"/>
  <c r="FC503" i="32"/>
  <c r="FD503" i="32" s="1"/>
  <c r="FC528" i="32"/>
  <c r="FD528" i="32" s="1"/>
  <c r="FC508" i="32"/>
  <c r="FD508" i="32" s="1"/>
  <c r="FC522" i="32"/>
  <c r="FD522" i="32" s="1"/>
  <c r="FC512" i="32"/>
  <c r="FD512" i="32" s="1"/>
  <c r="FC507" i="32"/>
  <c r="FD507" i="32" s="1"/>
  <c r="FC501" i="32"/>
  <c r="FD501" i="32" s="1"/>
  <c r="FC534" i="32"/>
  <c r="FD534" i="32" s="1"/>
  <c r="FC506" i="32"/>
  <c r="FD506" i="32" s="1"/>
  <c r="FC510" i="32"/>
  <c r="FD510" i="32" s="1"/>
  <c r="FC502" i="32"/>
  <c r="FD502" i="32" s="1"/>
  <c r="FC548" i="32"/>
  <c r="FD548" i="32" s="1"/>
  <c r="FC530" i="32"/>
  <c r="FD530" i="32" s="1"/>
  <c r="FC509" i="32"/>
  <c r="FD509" i="32" s="1"/>
  <c r="FC531" i="32"/>
  <c r="FD531" i="32" s="1"/>
  <c r="FC513" i="32"/>
  <c r="FD513" i="32" s="1"/>
  <c r="FC524" i="32"/>
  <c r="FD524" i="32" s="1"/>
  <c r="FC516" i="32"/>
  <c r="FD516" i="32" s="1"/>
  <c r="FC471" i="32"/>
  <c r="FD471" i="32" s="1"/>
  <c r="FC400" i="32"/>
  <c r="FD400" i="32" s="1"/>
  <c r="FC373" i="32"/>
  <c r="FD373" i="32" s="1"/>
  <c r="FC353" i="32"/>
  <c r="FD353" i="32" s="1"/>
  <c r="FC348" i="32"/>
  <c r="FD348" i="32" s="1"/>
  <c r="FC312" i="32"/>
  <c r="FD312" i="32" s="1"/>
  <c r="FC255" i="32"/>
  <c r="FC275" i="32"/>
  <c r="FD275" i="32" s="1"/>
  <c r="FC258" i="32"/>
  <c r="FD258" i="32" s="1"/>
  <c r="FC231" i="32"/>
  <c r="FD231" i="32" s="1"/>
  <c r="FC329" i="32"/>
  <c r="FD329" i="32" s="1"/>
  <c r="FC236" i="32"/>
  <c r="FD236" i="32" s="1"/>
  <c r="FC382" i="32"/>
  <c r="FD382" i="32" s="1"/>
  <c r="FC305" i="32"/>
  <c r="FD305" i="32" s="1"/>
  <c r="FC292" i="32"/>
  <c r="FD292" i="32" s="1"/>
  <c r="FC234" i="32"/>
  <c r="FD234" i="32" s="1"/>
  <c r="FC274" i="32"/>
  <c r="FD274" i="32" s="1"/>
  <c r="FC390" i="32"/>
  <c r="FD390" i="32" s="1"/>
  <c r="FC367" i="32"/>
  <c r="FD367" i="32" s="1"/>
  <c r="FC350" i="32"/>
  <c r="FD350" i="32" s="1"/>
  <c r="FC346" i="32"/>
  <c r="FD346" i="32" s="1"/>
  <c r="FC368" i="32"/>
  <c r="FD368" i="32" s="1"/>
  <c r="FC326" i="32"/>
  <c r="FD326" i="32" s="1"/>
  <c r="FC270" i="32"/>
  <c r="FD270" i="32" s="1"/>
  <c r="FC252" i="32"/>
  <c r="FD252" i="32" s="1"/>
  <c r="FC294" i="32"/>
  <c r="FD294" i="32" s="1"/>
  <c r="FC251" i="32"/>
  <c r="FD251" i="32" s="1"/>
  <c r="FC216" i="32"/>
  <c r="FD216" i="32" s="1"/>
  <c r="FC259" i="32"/>
  <c r="FD259" i="32" s="1"/>
  <c r="FC273" i="32"/>
  <c r="FD273" i="32" s="1"/>
  <c r="FC244" i="32"/>
  <c r="FD244" i="32" s="1"/>
  <c r="FC240" i="32"/>
  <c r="FD240" i="32" s="1"/>
  <c r="FC377" i="32"/>
  <c r="FD377" i="32" s="1"/>
  <c r="FC365" i="32"/>
  <c r="FD365" i="32" s="1"/>
  <c r="FC339" i="32"/>
  <c r="FD339" i="32" s="1"/>
  <c r="FC372" i="32"/>
  <c r="FD372" i="32" s="1"/>
  <c r="FC314" i="32"/>
  <c r="FD314" i="32" s="1"/>
  <c r="FC320" i="32"/>
  <c r="FD320" i="32" s="1"/>
  <c r="FC265" i="32"/>
  <c r="FD265" i="32" s="1"/>
  <c r="FC238" i="32"/>
  <c r="FD238" i="32" s="1"/>
  <c r="FC290" i="32"/>
  <c r="FD290" i="32" s="1"/>
  <c r="FC246" i="32"/>
  <c r="FD246" i="32" s="1"/>
  <c r="FC303" i="32"/>
  <c r="FD303" i="32" s="1"/>
  <c r="FC250" i="32"/>
  <c r="FD250" i="32" s="1"/>
  <c r="FC228" i="32"/>
  <c r="FD228" i="32" s="1"/>
  <c r="FC241" i="32"/>
  <c r="FD241" i="32" s="1"/>
  <c r="FC210" i="32"/>
  <c r="FD210" i="32" s="1"/>
  <c r="FC401" i="32"/>
  <c r="FD401" i="32" s="1"/>
  <c r="FC392" i="32"/>
  <c r="FD392" i="32" s="1"/>
  <c r="FC357" i="32"/>
  <c r="FD357" i="32" s="1"/>
  <c r="FC325" i="32"/>
  <c r="FD325" i="32" s="1"/>
  <c r="FC395" i="32"/>
  <c r="FD395" i="32" s="1"/>
  <c r="FC298" i="32"/>
  <c r="FD298" i="32" s="1"/>
  <c r="FC306" i="32"/>
  <c r="FD306" i="32" s="1"/>
  <c r="FC299" i="32"/>
  <c r="FD299" i="32" s="1"/>
  <c r="FC249" i="32"/>
  <c r="FD249" i="32" s="1"/>
  <c r="FC224" i="32"/>
  <c r="FD224" i="32" s="1"/>
  <c r="FC387" i="32"/>
  <c r="FD387" i="32" s="1"/>
  <c r="FC213" i="32"/>
  <c r="FD213" i="32" s="1"/>
  <c r="FC310" i="32"/>
  <c r="FD310" i="32" s="1"/>
  <c r="FC295" i="32"/>
  <c r="FD295" i="32" s="1"/>
  <c r="FC253" i="32"/>
  <c r="FD253" i="32" s="1"/>
  <c r="FC242" i="32"/>
  <c r="FD242" i="32" s="1"/>
  <c r="FC385" i="32"/>
  <c r="FD385" i="32" s="1"/>
  <c r="FC324" i="32"/>
  <c r="FD324" i="32" s="1"/>
  <c r="FC262" i="32"/>
  <c r="FD262" i="32" s="1"/>
  <c r="FC318" i="32"/>
  <c r="FD318" i="32" s="1"/>
  <c r="FC336" i="32"/>
  <c r="FD336" i="32" s="1"/>
  <c r="FC202" i="32"/>
  <c r="FD202" i="32" s="1"/>
  <c r="FC284" i="32"/>
  <c r="FD284" i="32" s="1"/>
  <c r="FC205" i="32"/>
  <c r="FD205" i="32" s="1"/>
  <c r="FC494" i="32"/>
  <c r="FC437" i="32"/>
  <c r="FD437" i="32" s="1"/>
  <c r="FC195" i="32"/>
  <c r="FD195" i="32" s="1"/>
  <c r="FC498" i="32"/>
  <c r="FD498" i="32" s="1"/>
  <c r="FC475" i="32"/>
  <c r="FD475" i="32" s="1"/>
  <c r="FC186" i="32"/>
  <c r="FD186" i="32" s="1"/>
  <c r="FC82" i="32"/>
  <c r="FD82" i="32" s="1"/>
  <c r="FC450" i="32"/>
  <c r="FD450" i="32" s="1"/>
  <c r="FC166" i="32"/>
  <c r="FD166" i="32" s="1"/>
  <c r="FC105" i="32"/>
  <c r="FD105" i="32" s="1"/>
  <c r="FC32" i="32"/>
  <c r="FD32" i="32" s="1"/>
  <c r="FC441" i="32"/>
  <c r="FD441" i="32" s="1"/>
  <c r="FC147" i="32"/>
  <c r="FD147" i="32" s="1"/>
  <c r="FC97" i="32"/>
  <c r="FD97" i="32" s="1"/>
  <c r="FC12" i="32"/>
  <c r="FD12" i="32" s="1"/>
  <c r="FC440" i="32"/>
  <c r="FD440" i="32" s="1"/>
  <c r="FC158" i="32"/>
  <c r="FD158" i="32" s="1"/>
  <c r="FC79" i="32"/>
  <c r="FC24" i="32"/>
  <c r="FD24" i="32" s="1"/>
  <c r="FC188" i="32"/>
  <c r="FD188" i="32" s="1"/>
  <c r="FC68" i="32"/>
  <c r="FD68" i="32" s="1"/>
  <c r="FC419" i="32"/>
  <c r="FD419" i="32" s="1"/>
  <c r="FC86" i="32"/>
  <c r="FD86" i="32" s="1"/>
  <c r="FC430" i="32"/>
  <c r="FD430" i="32" s="1"/>
  <c r="FC95" i="32"/>
  <c r="FD95" i="32" s="1"/>
  <c r="FC446" i="32"/>
  <c r="FD446" i="32" s="1"/>
  <c r="FC131" i="32"/>
  <c r="FD131" i="32" s="1"/>
  <c r="FC41" i="32"/>
  <c r="FD41" i="32" s="1"/>
  <c r="FC119" i="32"/>
  <c r="FD119" i="32" s="1"/>
  <c r="FC151" i="32"/>
  <c r="FD151" i="32" s="1"/>
  <c r="FC92" i="32"/>
  <c r="FD92" i="32" s="1"/>
  <c r="FC108" i="32"/>
  <c r="FD108" i="32" s="1"/>
  <c r="FC491" i="32"/>
  <c r="FD491" i="32" s="1"/>
  <c r="FC127" i="32"/>
  <c r="FD127" i="32" s="1"/>
  <c r="FC449" i="32"/>
  <c r="FD449" i="32" s="1"/>
  <c r="FC182" i="32"/>
  <c r="FD182" i="32" s="1"/>
  <c r="FC101" i="32"/>
  <c r="FD101" i="32" s="1"/>
  <c r="FC362" i="32"/>
  <c r="FD362" i="32" s="1"/>
  <c r="FC360" i="32"/>
  <c r="FD360" i="32" s="1"/>
  <c r="FC276" i="32"/>
  <c r="FD276" i="32" s="1"/>
  <c r="FC319" i="32"/>
  <c r="FC233" i="32"/>
  <c r="FD233" i="32" s="1"/>
  <c r="FC237" i="32"/>
  <c r="FD237" i="32" s="1"/>
  <c r="FC206" i="32"/>
  <c r="FD206" i="32" s="1"/>
  <c r="FC489" i="32"/>
  <c r="FD489" i="32" s="1"/>
  <c r="FC432" i="32"/>
  <c r="FD432" i="32" s="1"/>
  <c r="FC189" i="32"/>
  <c r="FD189" i="32" s="1"/>
  <c r="FC493" i="32"/>
  <c r="FD493" i="32" s="1"/>
  <c r="FC447" i="32"/>
  <c r="FD447" i="32" s="1"/>
  <c r="FC180" i="32"/>
  <c r="FD180" i="32" s="1"/>
  <c r="FC66" i="32"/>
  <c r="FD66" i="32" s="1"/>
  <c r="FC436" i="32"/>
  <c r="FD436" i="32" s="1"/>
  <c r="FC160" i="32"/>
  <c r="FD160" i="32" s="1"/>
  <c r="FC93" i="32"/>
  <c r="FD93" i="32" s="1"/>
  <c r="FC26" i="32"/>
  <c r="FD26" i="32" s="1"/>
  <c r="FC434" i="32"/>
  <c r="FD434" i="32" s="1"/>
  <c r="FC140" i="32"/>
  <c r="FD140" i="32" s="1"/>
  <c r="FC85" i="32"/>
  <c r="FD85" i="32" s="1"/>
  <c r="FC620" i="32"/>
  <c r="FD620" i="32" s="1"/>
  <c r="FC433" i="32"/>
  <c r="FD433" i="32" s="1"/>
  <c r="FC152" i="32"/>
  <c r="FD152" i="32" s="1"/>
  <c r="FC67" i="32"/>
  <c r="FD67" i="32" s="1"/>
  <c r="FC17" i="32"/>
  <c r="FD17" i="32" s="1"/>
  <c r="FC176" i="32"/>
  <c r="FD176" i="32" s="1"/>
  <c r="FC58" i="32"/>
  <c r="FD58" i="32" s="1"/>
  <c r="FC187" i="32"/>
  <c r="FD187" i="32" s="1"/>
  <c r="FC76" i="32"/>
  <c r="FD76" i="32" s="1"/>
  <c r="FC418" i="32"/>
  <c r="FD418" i="32" s="1"/>
  <c r="FC84" i="32"/>
  <c r="FD84" i="32" s="1"/>
  <c r="FC414" i="32"/>
  <c r="FD414" i="32" s="1"/>
  <c r="FC120" i="32"/>
  <c r="FD120" i="32" s="1"/>
  <c r="FC22" i="32"/>
  <c r="FD22" i="32" s="1"/>
  <c r="FC100" i="32"/>
  <c r="FD100" i="32" s="1"/>
  <c r="FC132" i="32"/>
  <c r="FD132" i="32" s="1"/>
  <c r="FC72" i="32"/>
  <c r="FD72" i="32" s="1"/>
  <c r="FC89" i="32"/>
  <c r="FD89" i="32" s="1"/>
  <c r="FC78" i="32"/>
  <c r="FD78" i="32" s="1"/>
  <c r="FC74" i="32"/>
  <c r="FD74" i="32" s="1"/>
  <c r="FC167" i="32"/>
  <c r="FD167" i="32" s="1"/>
  <c r="FC161" i="32"/>
  <c r="FD161" i="32" s="1"/>
  <c r="FC356" i="32"/>
  <c r="FD356" i="32" s="1"/>
  <c r="FC344" i="32"/>
  <c r="FD344" i="32" s="1"/>
  <c r="FC254" i="32"/>
  <c r="FD254" i="32" s="1"/>
  <c r="FC279" i="32"/>
  <c r="FD279" i="32" s="1"/>
  <c r="FC218" i="32"/>
  <c r="FD218" i="32" s="1"/>
  <c r="FC209" i="32"/>
  <c r="FD209" i="32" s="1"/>
  <c r="FC239" i="32"/>
  <c r="FD239" i="32" s="1"/>
  <c r="FC383" i="32"/>
  <c r="FD383" i="32" s="1"/>
  <c r="FC338" i="32"/>
  <c r="FD338" i="32" s="1"/>
  <c r="FC386" i="32"/>
  <c r="FD386" i="32" s="1"/>
  <c r="FC264" i="32"/>
  <c r="FD264" i="32" s="1"/>
  <c r="FC266" i="32"/>
  <c r="FD266" i="32" s="1"/>
  <c r="FC268" i="32"/>
  <c r="FD268" i="32" s="1"/>
  <c r="FC223" i="32"/>
  <c r="FD223" i="32" s="1"/>
  <c r="FC247" i="32"/>
  <c r="FD247" i="32" s="1"/>
  <c r="FC611" i="32"/>
  <c r="FD611" i="32" s="1"/>
  <c r="FC453" i="32"/>
  <c r="FD453" i="32" s="1"/>
  <c r="FC411" i="32"/>
  <c r="FD411" i="32" s="1"/>
  <c r="FC168" i="32"/>
  <c r="FD168" i="32" s="1"/>
  <c r="FC473" i="32"/>
  <c r="FD473" i="32" s="1"/>
  <c r="FC404" i="32"/>
  <c r="FD404" i="32" s="1"/>
  <c r="FC130" i="32"/>
  <c r="FD130" i="32" s="1"/>
  <c r="FC607" i="32"/>
  <c r="FD607" i="32" s="1"/>
  <c r="FC408" i="32"/>
  <c r="FD408" i="32" s="1"/>
  <c r="FC136" i="32"/>
  <c r="FD136" i="32" s="1"/>
  <c r="FC51" i="32"/>
  <c r="FD51" i="32" s="1"/>
  <c r="FC487" i="32"/>
  <c r="FD487" i="32" s="1"/>
  <c r="FC185" i="32"/>
  <c r="FD185" i="32" s="1"/>
  <c r="FC116" i="32"/>
  <c r="FD116" i="32" s="1"/>
  <c r="FC43" i="32"/>
  <c r="FD43" i="32" s="1"/>
  <c r="FC479" i="32"/>
  <c r="FD479" i="32" s="1"/>
  <c r="FC177" i="32"/>
  <c r="FD177" i="32" s="1"/>
  <c r="FC109" i="32"/>
  <c r="FD109" i="32" s="1"/>
  <c r="FC42" i="32"/>
  <c r="FD42" i="32" s="1"/>
  <c r="FC444" i="32"/>
  <c r="FD444" i="32" s="1"/>
  <c r="FC96" i="32"/>
  <c r="FD96" i="32" s="1"/>
  <c r="FC452" i="32"/>
  <c r="FD452" i="32" s="1"/>
  <c r="FC125" i="32"/>
  <c r="FD125" i="32" s="1"/>
  <c r="FC37" i="32"/>
  <c r="FD37" i="32" s="1"/>
  <c r="FC153" i="32"/>
  <c r="FD153" i="32" s="1"/>
  <c r="FC16" i="32"/>
  <c r="FD16" i="32" s="1"/>
  <c r="FC169" i="32"/>
  <c r="FD169" i="32" s="1"/>
  <c r="FC71" i="32"/>
  <c r="FD71" i="32" s="1"/>
  <c r="FC402" i="32"/>
  <c r="FD402" i="32" s="1"/>
  <c r="FC439" i="32"/>
  <c r="FD439" i="32" s="1"/>
  <c r="FC170" i="32"/>
  <c r="FD170" i="32" s="1"/>
  <c r="FC457" i="32"/>
  <c r="FD457" i="32" s="1"/>
  <c r="FC118" i="32"/>
  <c r="FD118" i="32" s="1"/>
  <c r="FC64" i="32"/>
  <c r="FD64" i="32" s="1"/>
  <c r="FC123" i="32"/>
  <c r="FD123" i="32" s="1"/>
  <c r="FC143" i="32"/>
  <c r="FD143" i="32" s="1"/>
  <c r="FC425" i="32"/>
  <c r="FD425" i="32" s="1"/>
  <c r="FC378" i="32"/>
  <c r="FD378" i="32" s="1"/>
  <c r="FC341" i="32"/>
  <c r="FD341" i="32" s="1"/>
  <c r="FC219" i="32"/>
  <c r="FD219" i="32" s="1"/>
  <c r="FC287" i="32"/>
  <c r="FD287" i="32" s="1"/>
  <c r="FC478" i="32"/>
  <c r="FD478" i="32" s="1"/>
  <c r="FC200" i="32"/>
  <c r="FC477" i="32"/>
  <c r="FD477" i="32" s="1"/>
  <c r="FC174" i="32"/>
  <c r="FD174" i="32" s="1"/>
  <c r="FC490" i="32"/>
  <c r="FD490" i="32" s="1"/>
  <c r="FC148" i="32"/>
  <c r="FD148" i="32" s="1"/>
  <c r="FC38" i="32"/>
  <c r="FC407" i="32"/>
  <c r="FC73" i="32"/>
  <c r="FD73" i="32" s="1"/>
  <c r="FC461" i="32"/>
  <c r="FD461" i="32" s="1"/>
  <c r="FC133" i="32"/>
  <c r="FD133" i="32" s="1"/>
  <c r="FC30" i="32"/>
  <c r="FD30" i="32" s="1"/>
  <c r="FC107" i="32"/>
  <c r="FD107" i="32" s="1"/>
  <c r="FC155" i="32"/>
  <c r="FD155" i="32" s="1"/>
  <c r="FC499" i="32"/>
  <c r="FD499" i="32" s="1"/>
  <c r="FC46" i="32"/>
  <c r="FD46" i="32" s="1"/>
  <c r="FC139" i="32"/>
  <c r="FD139" i="32" s="1"/>
  <c r="FC424" i="32"/>
  <c r="FD424" i="32" s="1"/>
  <c r="FC460" i="32"/>
  <c r="FD460" i="32" s="1"/>
  <c r="FC412" i="32"/>
  <c r="FD412" i="32" s="1"/>
  <c r="FC137" i="32"/>
  <c r="FD137" i="32" s="1"/>
  <c r="FC23" i="32"/>
  <c r="FD23" i="32" s="1"/>
  <c r="FC29" i="32"/>
  <c r="FD29" i="32" s="1"/>
  <c r="FC354" i="32"/>
  <c r="FD354" i="32" s="1"/>
  <c r="FC300" i="32"/>
  <c r="FD300" i="32" s="1"/>
  <c r="FC243" i="32"/>
  <c r="FD243" i="32" s="1"/>
  <c r="FC232" i="32"/>
  <c r="FD232" i="32" s="1"/>
  <c r="FC459" i="32"/>
  <c r="FD459" i="32" s="1"/>
  <c r="FC184" i="32"/>
  <c r="FD184" i="32" s="1"/>
  <c r="FC612" i="32"/>
  <c r="FD612" i="32" s="1"/>
  <c r="FC162" i="32"/>
  <c r="FD162" i="32" s="1"/>
  <c r="FC481" i="32"/>
  <c r="FD481" i="32" s="1"/>
  <c r="FC142" i="32"/>
  <c r="FD142" i="32" s="1"/>
  <c r="FC20" i="32"/>
  <c r="FD20" i="32" s="1"/>
  <c r="FC178" i="32"/>
  <c r="FD178" i="32" s="1"/>
  <c r="FC61" i="32"/>
  <c r="FD61" i="32" s="1"/>
  <c r="FC455" i="32"/>
  <c r="FD455" i="32" s="1"/>
  <c r="FC121" i="32"/>
  <c r="FD121" i="32" s="1"/>
  <c r="FC602" i="32"/>
  <c r="FD602" i="32" s="1"/>
  <c r="FC88" i="32"/>
  <c r="FD88" i="32" s="1"/>
  <c r="FC144" i="32"/>
  <c r="FD144" i="32" s="1"/>
  <c r="FC485" i="32"/>
  <c r="FD485" i="32" s="1"/>
  <c r="FC27" i="32"/>
  <c r="FD27" i="32" s="1"/>
  <c r="FC111" i="32"/>
  <c r="FD111" i="32" s="1"/>
  <c r="FC157" i="32"/>
  <c r="FD157" i="32" s="1"/>
  <c r="FC438" i="32"/>
  <c r="FD438" i="32" s="1"/>
  <c r="FC190" i="32"/>
  <c r="FD190" i="32" s="1"/>
  <c r="FC99" i="32"/>
  <c r="FD99" i="32" s="1"/>
  <c r="FC102" i="32"/>
  <c r="FD102" i="32" s="1"/>
  <c r="FC141" i="32"/>
  <c r="FD141" i="32" s="1"/>
  <c r="FC331" i="32"/>
  <c r="FD331" i="32" s="1"/>
  <c r="FC321" i="32"/>
  <c r="FD321" i="32" s="1"/>
  <c r="FC217" i="32"/>
  <c r="FD217" i="32" s="1"/>
  <c r="FC313" i="32"/>
  <c r="FD313" i="32" s="1"/>
  <c r="FC443" i="32"/>
  <c r="FD443" i="32" s="1"/>
  <c r="FC173" i="32"/>
  <c r="FD173" i="32" s="1"/>
  <c r="FC435" i="32"/>
  <c r="FC114" i="32"/>
  <c r="FD114" i="32" s="1"/>
  <c r="FC422" i="32"/>
  <c r="FD422" i="32" s="1"/>
  <c r="FC117" i="32"/>
  <c r="FD117" i="32" s="1"/>
  <c r="FC496" i="32"/>
  <c r="FD496" i="32" s="1"/>
  <c r="FC134" i="32"/>
  <c r="FD134" i="32" s="1"/>
  <c r="FC31" i="32"/>
  <c r="FD31" i="32" s="1"/>
  <c r="FC406" i="32"/>
  <c r="FD406" i="32" s="1"/>
  <c r="FC91" i="32"/>
  <c r="FC454" i="32"/>
  <c r="FD454" i="32" s="1"/>
  <c r="FC39" i="32"/>
  <c r="FD39" i="32" s="1"/>
  <c r="FC115" i="32"/>
  <c r="FD115" i="32" s="1"/>
  <c r="FC175" i="32"/>
  <c r="FD175" i="32" s="1"/>
  <c r="FC458" i="32"/>
  <c r="FD458" i="32" s="1"/>
  <c r="FC81" i="32"/>
  <c r="FD81" i="32" s="1"/>
  <c r="FC80" i="32"/>
  <c r="FD80" i="32" s="1"/>
  <c r="FC150" i="32"/>
  <c r="FC11" i="32"/>
  <c r="FD11" i="32" s="1"/>
  <c r="FC483" i="32"/>
  <c r="FD483" i="32" s="1"/>
  <c r="FC451" i="32"/>
  <c r="FD451" i="32" s="1"/>
  <c r="FC375" i="32"/>
  <c r="FD375" i="32" s="1"/>
  <c r="FC359" i="32"/>
  <c r="FD359" i="32" s="1"/>
  <c r="FC261" i="32"/>
  <c r="FD261" i="32" s="1"/>
  <c r="FC208" i="32"/>
  <c r="FD208" i="32" s="1"/>
  <c r="FC500" i="32"/>
  <c r="FD500" i="32" s="1"/>
  <c r="FC416" i="32"/>
  <c r="FD416" i="32" s="1"/>
  <c r="FC488" i="32"/>
  <c r="FD488" i="32" s="1"/>
  <c r="FC198" i="32"/>
  <c r="FD198" i="32" s="1"/>
  <c r="FC34" i="32"/>
  <c r="FD34" i="32" s="1"/>
  <c r="FC194" i="32"/>
  <c r="FD194" i="32" s="1"/>
  <c r="FC63" i="32"/>
  <c r="FD63" i="32" s="1"/>
  <c r="FC420" i="32"/>
  <c r="FD420" i="32" s="1"/>
  <c r="FC110" i="32"/>
  <c r="FD110" i="32" s="1"/>
  <c r="FC495" i="32"/>
  <c r="FD495" i="32" s="1"/>
  <c r="FC164" i="32"/>
  <c r="FD164" i="32" s="1"/>
  <c r="FC48" i="32"/>
  <c r="FD48" i="32" s="1"/>
  <c r="FC165" i="32"/>
  <c r="FD165" i="32" s="1"/>
  <c r="FC442" i="32"/>
  <c r="FD442" i="32" s="1"/>
  <c r="FC57" i="32"/>
  <c r="FD57" i="32" s="1"/>
  <c r="FC113" i="32"/>
  <c r="FD113" i="32" s="1"/>
  <c r="FC181" i="32"/>
  <c r="FC13" i="32"/>
  <c r="FD13" i="32" s="1"/>
  <c r="FC417" i="32"/>
  <c r="FD417" i="32" s="1"/>
  <c r="FC15" i="32"/>
  <c r="FD15" i="32" s="1"/>
  <c r="FC49" i="32"/>
  <c r="FD49" i="32" s="1"/>
  <c r="FC183" i="32"/>
  <c r="FD183" i="32" s="1"/>
  <c r="FC609" i="32"/>
  <c r="FD609" i="32" s="1"/>
  <c r="FC399" i="32"/>
  <c r="FC256" i="32"/>
  <c r="FD256" i="32" s="1"/>
  <c r="FC398" i="32"/>
  <c r="FD398" i="32" s="1"/>
  <c r="FC235" i="32"/>
  <c r="FD235" i="32" s="1"/>
  <c r="FC610" i="32"/>
  <c r="FD610" i="32" s="1"/>
  <c r="FC98" i="32"/>
  <c r="FD98" i="32" s="1"/>
  <c r="FC87" i="32"/>
  <c r="FD87" i="32" s="1"/>
  <c r="FC128" i="32"/>
  <c r="FD128" i="32" s="1"/>
  <c r="FC199" i="32"/>
  <c r="FD199" i="32" s="1"/>
  <c r="FC409" i="32"/>
  <c r="FC106" i="32"/>
  <c r="FD106" i="32" s="1"/>
  <c r="FC403" i="32"/>
  <c r="FD403" i="32" s="1"/>
  <c r="FC21" i="32"/>
  <c r="FD21" i="32" s="1"/>
  <c r="FC371" i="32"/>
  <c r="FD371" i="32" s="1"/>
  <c r="FC229" i="32"/>
  <c r="FD229" i="32" s="1"/>
  <c r="FC606" i="32"/>
  <c r="FD606" i="32" s="1"/>
  <c r="FC605" i="32"/>
  <c r="FD605" i="32" s="1"/>
  <c r="FC50" i="32"/>
  <c r="FD50" i="32" s="1"/>
  <c r="FC75" i="32"/>
  <c r="FD75" i="32" s="1"/>
  <c r="FC122" i="32"/>
  <c r="FD122" i="32" s="1"/>
  <c r="FC171" i="32"/>
  <c r="FD171" i="32" s="1"/>
  <c r="FC197" i="32"/>
  <c r="FD197" i="32" s="1"/>
  <c r="FC65" i="32"/>
  <c r="FD65" i="32" s="1"/>
  <c r="FC191" i="32"/>
  <c r="FD191" i="32" s="1"/>
  <c r="FC497" i="32"/>
  <c r="FD497" i="32" s="1"/>
  <c r="FC83" i="32"/>
  <c r="FD83" i="32" s="1"/>
  <c r="FC94" i="32"/>
  <c r="FD94" i="32" s="1"/>
  <c r="FC355" i="32"/>
  <c r="FD355" i="32" s="1"/>
  <c r="FC245" i="32"/>
  <c r="FD245" i="32" s="1"/>
  <c r="FC405" i="32"/>
  <c r="FD405" i="32" s="1"/>
  <c r="FC192" i="32"/>
  <c r="FD192" i="32" s="1"/>
  <c r="FC154" i="32"/>
  <c r="FD154" i="32" s="1"/>
  <c r="FC413" i="32"/>
  <c r="FD413" i="32" s="1"/>
  <c r="FC486" i="32"/>
  <c r="FC36" i="32"/>
  <c r="FD36" i="32" s="1"/>
  <c r="FC431" i="32"/>
  <c r="FD431" i="32" s="1"/>
  <c r="FC56" i="32"/>
  <c r="FD56" i="32" s="1"/>
  <c r="FC445" i="32"/>
  <c r="FD445" i="32" s="1"/>
  <c r="FC492" i="32"/>
  <c r="FD492" i="32" s="1"/>
  <c r="FC69" i="32"/>
  <c r="FD69" i="32" s="1"/>
  <c r="CV484" i="32"/>
  <c r="FC52" i="32"/>
  <c r="FD52" i="32" s="1"/>
  <c r="FC159" i="32"/>
  <c r="FD159" i="32" s="1"/>
  <c r="EE162" i="32"/>
  <c r="EF162" i="32" s="1"/>
  <c r="EE154" i="32"/>
  <c r="EF154" i="32" s="1"/>
  <c r="DG431" i="32"/>
  <c r="DH431" i="32" s="1"/>
  <c r="DG480" i="32"/>
  <c r="DH480" i="32" s="1"/>
  <c r="CI154" i="32"/>
  <c r="CJ154" i="32" s="1"/>
  <c r="CI149" i="32"/>
  <c r="CJ149" i="32" s="1"/>
  <c r="CI23" i="32"/>
  <c r="CJ23" i="32" s="1"/>
  <c r="BK431" i="32"/>
  <c r="BL431" i="32" s="1"/>
  <c r="BK458" i="32"/>
  <c r="BL458" i="32" s="1"/>
  <c r="AM85" i="32"/>
  <c r="AN85" i="32" s="1"/>
  <c r="O69" i="32"/>
  <c r="P69" i="32" s="1"/>
  <c r="O51" i="32"/>
  <c r="P51" i="32" s="1"/>
  <c r="AM491" i="32"/>
  <c r="AN491" i="32" s="1"/>
  <c r="FC203" i="32"/>
  <c r="FD203" i="32" s="1"/>
  <c r="DG324" i="32"/>
  <c r="DH324" i="32" s="1"/>
  <c r="AM233" i="32"/>
  <c r="AN233" i="32" s="1"/>
  <c r="BU607" i="32"/>
  <c r="CV610" i="32"/>
  <c r="CY602" i="32"/>
  <c r="BX492" i="32"/>
  <c r="BX484" i="32"/>
  <c r="ER493" i="32"/>
  <c r="DT477" i="32"/>
  <c r="DT500" i="32"/>
  <c r="O433" i="32"/>
  <c r="P433" i="32" s="1"/>
  <c r="FC428" i="32"/>
  <c r="FD428" i="32" s="1"/>
  <c r="FC70" i="32"/>
  <c r="FD70" i="32" s="1"/>
  <c r="FC90" i="32"/>
  <c r="FD90" i="32" s="1"/>
  <c r="FC474" i="32"/>
  <c r="FD474" i="32" s="1"/>
  <c r="FC145" i="32"/>
  <c r="FC480" i="32"/>
  <c r="FD480" i="32" s="1"/>
  <c r="FC146" i="32"/>
  <c r="FD146" i="32" s="1"/>
  <c r="FC448" i="32"/>
  <c r="FD448" i="32" s="1"/>
  <c r="EE438" i="32"/>
  <c r="EF438" i="32" s="1"/>
  <c r="EE148" i="32"/>
  <c r="EF148" i="32" s="1"/>
  <c r="EE92" i="32"/>
  <c r="EF92" i="32" s="1"/>
  <c r="EE96" i="32"/>
  <c r="EF96" i="32" s="1"/>
  <c r="EE407" i="32"/>
  <c r="EE31" i="32"/>
  <c r="EF31" i="32" s="1"/>
  <c r="EE419" i="32"/>
  <c r="EF419" i="32" s="1"/>
  <c r="DG189" i="32"/>
  <c r="DH189" i="32" s="1"/>
  <c r="DG452" i="32"/>
  <c r="DH452" i="32" s="1"/>
  <c r="DG157" i="32"/>
  <c r="DH157" i="32" s="1"/>
  <c r="DG441" i="32"/>
  <c r="DH441" i="32" s="1"/>
  <c r="DG65" i="32"/>
  <c r="DH65" i="32" s="1"/>
  <c r="DG98" i="32"/>
  <c r="DH98" i="32" s="1"/>
  <c r="DG84" i="32"/>
  <c r="DH84" i="32" s="1"/>
  <c r="CI123" i="32"/>
  <c r="CJ123" i="32" s="1"/>
  <c r="CI81" i="32"/>
  <c r="CJ81" i="32" s="1"/>
  <c r="CI178" i="32"/>
  <c r="CJ178" i="32" s="1"/>
  <c r="CI603" i="32"/>
  <c r="CJ603" i="32" s="1"/>
  <c r="CI38" i="32"/>
  <c r="CJ38" i="32" s="1"/>
  <c r="CI55" i="32"/>
  <c r="CJ55" i="32" s="1"/>
  <c r="CI136" i="32"/>
  <c r="CJ136" i="32" s="1"/>
  <c r="BK166" i="32"/>
  <c r="BL166" i="32" s="1"/>
  <c r="BK89" i="32"/>
  <c r="BL89" i="32" s="1"/>
  <c r="BK157" i="32"/>
  <c r="BL157" i="32" s="1"/>
  <c r="BK161" i="32"/>
  <c r="BL161" i="32" s="1"/>
  <c r="BK42" i="32"/>
  <c r="BL42" i="32" s="1"/>
  <c r="BK27" i="32"/>
  <c r="BL27" i="32" s="1"/>
  <c r="AM116" i="32"/>
  <c r="AN116" i="32" s="1"/>
  <c r="AM117" i="32"/>
  <c r="AN117" i="32" s="1"/>
  <c r="AM199" i="32"/>
  <c r="AN199" i="32" s="1"/>
  <c r="AM192" i="32"/>
  <c r="AN192" i="32" s="1"/>
  <c r="O415" i="32"/>
  <c r="P415" i="32" s="1"/>
  <c r="O82" i="32"/>
  <c r="P82" i="32" s="1"/>
  <c r="O156" i="32"/>
  <c r="P156" i="32" s="1"/>
  <c r="FC207" i="32"/>
  <c r="FD207" i="32" s="1"/>
  <c r="EE304" i="32"/>
  <c r="EF304" i="32" s="1"/>
  <c r="CI326" i="32"/>
  <c r="CJ326" i="32" s="1"/>
  <c r="AM290" i="32"/>
  <c r="AN290" i="32" s="1"/>
  <c r="DT485" i="32"/>
  <c r="AZ485" i="32"/>
  <c r="FP485" i="32"/>
  <c r="BX485" i="32"/>
  <c r="AE485" i="32"/>
  <c r="O598" i="32"/>
  <c r="P598" i="32" s="1"/>
  <c r="O597" i="32"/>
  <c r="P597" i="32" s="1"/>
  <c r="O601" i="32"/>
  <c r="P601" i="32" s="1"/>
  <c r="O595" i="32"/>
  <c r="P595" i="32" s="1"/>
  <c r="O599" i="32"/>
  <c r="P599" i="32" s="1"/>
  <c r="O596" i="32"/>
  <c r="P596" i="32" s="1"/>
  <c r="O594" i="32"/>
  <c r="P594" i="32" s="1"/>
  <c r="O600" i="32"/>
  <c r="P600" i="32" s="1"/>
  <c r="O593" i="32"/>
  <c r="P593" i="32" s="1"/>
  <c r="O590" i="32"/>
  <c r="P590" i="32" s="1"/>
  <c r="O589" i="32"/>
  <c r="P589" i="32" s="1"/>
  <c r="O592" i="32"/>
  <c r="P592" i="32" s="1"/>
  <c r="O587" i="32"/>
  <c r="P587" i="32" s="1"/>
  <c r="O580" i="32"/>
  <c r="P580" i="32" s="1"/>
  <c r="O591" i="32"/>
  <c r="P591" i="32" s="1"/>
  <c r="O585" i="32"/>
  <c r="P585" i="32" s="1"/>
  <c r="O583" i="32"/>
  <c r="P583" i="32" s="1"/>
  <c r="O586" i="32"/>
  <c r="P586" i="32" s="1"/>
  <c r="O579" i="32"/>
  <c r="P579" i="32" s="1"/>
  <c r="O584" i="32"/>
  <c r="P584" i="32" s="1"/>
  <c r="O582" i="32"/>
  <c r="P582" i="32" s="1"/>
  <c r="O570" i="32"/>
  <c r="P570" i="32" s="1"/>
  <c r="O577" i="32"/>
  <c r="P577" i="32" s="1"/>
  <c r="O575" i="32"/>
  <c r="P575" i="32" s="1"/>
  <c r="O581" i="32"/>
  <c r="P581" i="32" s="1"/>
  <c r="O573" i="32"/>
  <c r="P573" i="32" s="1"/>
  <c r="O588" i="32"/>
  <c r="P588" i="32" s="1"/>
  <c r="O572" i="32"/>
  <c r="P572" i="32" s="1"/>
  <c r="O565" i="32"/>
  <c r="P565" i="32" s="1"/>
  <c r="O569" i="32"/>
  <c r="P569" i="32" s="1"/>
  <c r="O564" i="32"/>
  <c r="P564" i="32" s="1"/>
  <c r="O578" i="32"/>
  <c r="P578" i="32" s="1"/>
  <c r="O562" i="32"/>
  <c r="P562" i="32" s="1"/>
  <c r="O574" i="32"/>
  <c r="P574" i="32" s="1"/>
  <c r="O571" i="32"/>
  <c r="P571" i="32" s="1"/>
  <c r="O557" i="32"/>
  <c r="P557" i="32" s="1"/>
  <c r="O567" i="32"/>
  <c r="P567" i="32" s="1"/>
  <c r="O560" i="32"/>
  <c r="P560" i="32" s="1"/>
  <c r="O576" i="32"/>
  <c r="P576" i="32" s="1"/>
  <c r="O554" i="32"/>
  <c r="P554" i="32" s="1"/>
  <c r="O546" i="32"/>
  <c r="P546" i="32" s="1"/>
  <c r="O553" i="32"/>
  <c r="P553" i="32" s="1"/>
  <c r="O545" i="32"/>
  <c r="P545" i="32" s="1"/>
  <c r="O568" i="32"/>
  <c r="P568" i="32" s="1"/>
  <c r="O561" i="32"/>
  <c r="P561" i="32" s="1"/>
  <c r="O551" i="32"/>
  <c r="P551" i="32" s="1"/>
  <c r="O543" i="32"/>
  <c r="P543" i="32" s="1"/>
  <c r="O566" i="32"/>
  <c r="P566" i="32" s="1"/>
  <c r="O559" i="32"/>
  <c r="P559" i="32" s="1"/>
  <c r="O549" i="32"/>
  <c r="P549" i="32" s="1"/>
  <c r="O541" i="32"/>
  <c r="P541" i="32" s="1"/>
  <c r="O555" i="32"/>
  <c r="P555" i="32" s="1"/>
  <c r="O547" i="32"/>
  <c r="P547" i="32" s="1"/>
  <c r="O537" i="32"/>
  <c r="P537" i="32" s="1"/>
  <c r="O529" i="32"/>
  <c r="P529" i="32" s="1"/>
  <c r="O540" i="32"/>
  <c r="P540" i="32" s="1"/>
  <c r="O536" i="32"/>
  <c r="P536" i="32" s="1"/>
  <c r="O558" i="32"/>
  <c r="P558" i="32" s="1"/>
  <c r="O552" i="32"/>
  <c r="P552" i="32" s="1"/>
  <c r="O544" i="32"/>
  <c r="P544" i="32" s="1"/>
  <c r="O535" i="32"/>
  <c r="P535" i="32" s="1"/>
  <c r="O532" i="32"/>
  <c r="P532" i="32" s="1"/>
  <c r="O533" i="32"/>
  <c r="P533" i="32" s="1"/>
  <c r="O520" i="32"/>
  <c r="P520" i="32" s="1"/>
  <c r="O519" i="32"/>
  <c r="P519" i="32" s="1"/>
  <c r="O563" i="32"/>
  <c r="P563" i="32" s="1"/>
  <c r="O525" i="32"/>
  <c r="P525" i="32" s="1"/>
  <c r="O517" i="32"/>
  <c r="P517" i="32" s="1"/>
  <c r="O550" i="32"/>
  <c r="P550" i="32" s="1"/>
  <c r="O542" i="32"/>
  <c r="P542" i="32" s="1"/>
  <c r="O527" i="32"/>
  <c r="P527" i="32" s="1"/>
  <c r="O523" i="32"/>
  <c r="P523" i="32" s="1"/>
  <c r="O515" i="32"/>
  <c r="P515" i="32" s="1"/>
  <c r="O528" i="32"/>
  <c r="P528" i="32" s="1"/>
  <c r="O521" i="32"/>
  <c r="P521" i="32" s="1"/>
  <c r="O505" i="32"/>
  <c r="P505" i="32" s="1"/>
  <c r="O514" i="32"/>
  <c r="P514" i="32" s="1"/>
  <c r="O512" i="32"/>
  <c r="P512" i="32" s="1"/>
  <c r="O556" i="32"/>
  <c r="P556" i="32" s="1"/>
  <c r="O526" i="32"/>
  <c r="P526" i="32" s="1"/>
  <c r="O518" i="32"/>
  <c r="P518" i="32" s="1"/>
  <c r="O511" i="32"/>
  <c r="P511" i="32" s="1"/>
  <c r="O508" i="32"/>
  <c r="P508" i="32" s="1"/>
  <c r="O531" i="32"/>
  <c r="P531" i="32" s="1"/>
  <c r="O522" i="32"/>
  <c r="P522" i="32" s="1"/>
  <c r="O501" i="32"/>
  <c r="P501" i="32" s="1"/>
  <c r="O502" i="32"/>
  <c r="P502" i="32" s="1"/>
  <c r="O539" i="32"/>
  <c r="P539" i="32" s="1"/>
  <c r="O513" i="32"/>
  <c r="P513" i="32" s="1"/>
  <c r="O510" i="32"/>
  <c r="P510" i="32" s="1"/>
  <c r="O516" i="32"/>
  <c r="P516" i="32" s="1"/>
  <c r="O506" i="32"/>
  <c r="P506" i="32" s="1"/>
  <c r="O534" i="32"/>
  <c r="P534" i="32" s="1"/>
  <c r="O509" i="32"/>
  <c r="P509" i="32" s="1"/>
  <c r="O548" i="32"/>
  <c r="P548" i="32" s="1"/>
  <c r="O538" i="32"/>
  <c r="P538" i="32" s="1"/>
  <c r="O507" i="32"/>
  <c r="P507" i="32" s="1"/>
  <c r="O504" i="32"/>
  <c r="P504" i="32" s="1"/>
  <c r="O530" i="32"/>
  <c r="P530" i="32" s="1"/>
  <c r="O503" i="32"/>
  <c r="P503" i="32" s="1"/>
  <c r="O524" i="32"/>
  <c r="P524" i="32" s="1"/>
  <c r="O371" i="32"/>
  <c r="P371" i="32" s="1"/>
  <c r="O238" i="32"/>
  <c r="P238" i="32" s="1"/>
  <c r="O81" i="32"/>
  <c r="P81" i="32" s="1"/>
  <c r="O422" i="32"/>
  <c r="P422" i="32" s="1"/>
  <c r="O46" i="32"/>
  <c r="P46" i="32" s="1"/>
  <c r="O106" i="32"/>
  <c r="P106" i="32" s="1"/>
  <c r="O435" i="32"/>
  <c r="P435" i="32" s="1"/>
  <c r="O131" i="32"/>
  <c r="P131" i="32" s="1"/>
  <c r="O488" i="32"/>
  <c r="P488" i="32" s="1"/>
  <c r="O36" i="32"/>
  <c r="P36" i="32" s="1"/>
  <c r="O100" i="32"/>
  <c r="P100" i="32" s="1"/>
  <c r="O164" i="32"/>
  <c r="P164" i="32" s="1"/>
  <c r="O428" i="32"/>
  <c r="P428" i="32" s="1"/>
  <c r="O130" i="32"/>
  <c r="P130" i="32" s="1"/>
  <c r="O476" i="32"/>
  <c r="P476" i="32" s="1"/>
  <c r="O43" i="32"/>
  <c r="P43" i="32" s="1"/>
  <c r="O171" i="32"/>
  <c r="P171" i="32" s="1"/>
  <c r="O610" i="32"/>
  <c r="P610" i="32" s="1"/>
  <c r="O345" i="32"/>
  <c r="P345" i="32" s="1"/>
  <c r="O102" i="32"/>
  <c r="P102" i="32" s="1"/>
  <c r="O78" i="32"/>
  <c r="P78" i="32" s="1"/>
  <c r="O122" i="32"/>
  <c r="P122" i="32" s="1"/>
  <c r="O457" i="32"/>
  <c r="P457" i="32" s="1"/>
  <c r="O19" i="32"/>
  <c r="P19" i="32" s="1"/>
  <c r="O147" i="32"/>
  <c r="P147" i="32" s="1"/>
  <c r="O44" i="32"/>
  <c r="P44" i="32" s="1"/>
  <c r="O108" i="32"/>
  <c r="P108" i="32" s="1"/>
  <c r="O172" i="32"/>
  <c r="P172" i="32" s="1"/>
  <c r="O438" i="32"/>
  <c r="P438" i="32" s="1"/>
  <c r="O18" i="32"/>
  <c r="P18" i="32" s="1"/>
  <c r="O146" i="32"/>
  <c r="P146" i="32" s="1"/>
  <c r="O498" i="32"/>
  <c r="P498" i="32" s="1"/>
  <c r="O59" i="32"/>
  <c r="P59" i="32" s="1"/>
  <c r="O179" i="32"/>
  <c r="P179" i="32" s="1"/>
  <c r="O344" i="32"/>
  <c r="P344" i="32" s="1"/>
  <c r="O177" i="32"/>
  <c r="P177" i="32" s="1"/>
  <c r="O54" i="32"/>
  <c r="P54" i="32" s="1"/>
  <c r="O430" i="32"/>
  <c r="P430" i="32" s="1"/>
  <c r="O110" i="32"/>
  <c r="P110" i="32" s="1"/>
  <c r="O138" i="32"/>
  <c r="P138" i="32" s="1"/>
  <c r="O487" i="32"/>
  <c r="P487" i="32" s="1"/>
  <c r="O35" i="32"/>
  <c r="P35" i="32" s="1"/>
  <c r="O163" i="32"/>
  <c r="P163" i="32" s="1"/>
  <c r="O52" i="32"/>
  <c r="P52" i="32" s="1"/>
  <c r="O116" i="32"/>
  <c r="P116" i="32" s="1"/>
  <c r="O180" i="32"/>
  <c r="P180" i="32" s="1"/>
  <c r="O449" i="32"/>
  <c r="P449" i="32" s="1"/>
  <c r="O34" i="32"/>
  <c r="P34" i="32" s="1"/>
  <c r="O162" i="32"/>
  <c r="P162" i="32" s="1"/>
  <c r="O75" i="32"/>
  <c r="P75" i="32" s="1"/>
  <c r="O195" i="32"/>
  <c r="P195" i="32" s="1"/>
  <c r="O293" i="32"/>
  <c r="P293" i="32" s="1"/>
  <c r="O89" i="32"/>
  <c r="P89" i="32" s="1"/>
  <c r="O414" i="32"/>
  <c r="P414" i="32" s="1"/>
  <c r="O485" i="32"/>
  <c r="P485" i="32" s="1"/>
  <c r="O441" i="32"/>
  <c r="P441" i="32" s="1"/>
  <c r="O74" i="32"/>
  <c r="P74" i="32" s="1"/>
  <c r="O402" i="32"/>
  <c r="P402" i="32" s="1"/>
  <c r="O99" i="32"/>
  <c r="P99" i="32" s="1"/>
  <c r="O436" i="32"/>
  <c r="P436" i="32" s="1"/>
  <c r="O20" i="32"/>
  <c r="P20" i="32" s="1"/>
  <c r="O84" i="32"/>
  <c r="P84" i="32" s="1"/>
  <c r="O148" i="32"/>
  <c r="P148" i="32" s="1"/>
  <c r="O412" i="32"/>
  <c r="P412" i="32" s="1"/>
  <c r="O500" i="32"/>
  <c r="P500" i="32" s="1"/>
  <c r="O98" i="32"/>
  <c r="P98" i="32" s="1"/>
  <c r="O426" i="32"/>
  <c r="P426" i="32" s="1"/>
  <c r="O11" i="32"/>
  <c r="P11" i="32" s="1"/>
  <c r="O139" i="32"/>
  <c r="P139" i="32" s="1"/>
  <c r="O477" i="32"/>
  <c r="P477" i="32" s="1"/>
  <c r="O142" i="32"/>
  <c r="P142" i="32" s="1"/>
  <c r="O26" i="32"/>
  <c r="P26" i="32" s="1"/>
  <c r="O609" i="32"/>
  <c r="P609" i="32" s="1"/>
  <c r="O67" i="32"/>
  <c r="P67" i="32" s="1"/>
  <c r="O92" i="32"/>
  <c r="P92" i="32" s="1"/>
  <c r="O420" i="32"/>
  <c r="P420" i="32" s="1"/>
  <c r="O178" i="32"/>
  <c r="P178" i="32" s="1"/>
  <c r="O27" i="32"/>
  <c r="P27" i="32" s="1"/>
  <c r="O499" i="32"/>
  <c r="P499" i="32" s="1"/>
  <c r="O13" i="32"/>
  <c r="P13" i="32" s="1"/>
  <c r="O77" i="32"/>
  <c r="P77" i="32" s="1"/>
  <c r="O141" i="32"/>
  <c r="P141" i="32" s="1"/>
  <c r="O405" i="32"/>
  <c r="P405" i="32" s="1"/>
  <c r="O491" i="32"/>
  <c r="P491" i="32" s="1"/>
  <c r="O39" i="32"/>
  <c r="P39" i="32" s="1"/>
  <c r="O103" i="32"/>
  <c r="P103" i="32" s="1"/>
  <c r="O167" i="32"/>
  <c r="P167" i="32" s="1"/>
  <c r="O431" i="32"/>
  <c r="P431" i="32" s="1"/>
  <c r="O440" i="32"/>
  <c r="P440" i="32" s="1"/>
  <c r="O453" i="32"/>
  <c r="P453" i="32" s="1"/>
  <c r="O72" i="32"/>
  <c r="P72" i="32" s="1"/>
  <c r="O136" i="32"/>
  <c r="P136" i="32" s="1"/>
  <c r="O200" i="32"/>
  <c r="P200" i="32" s="1"/>
  <c r="O484" i="32"/>
  <c r="P484" i="32" s="1"/>
  <c r="O321" i="32"/>
  <c r="P321" i="32" s="1"/>
  <c r="O174" i="32"/>
  <c r="P174" i="32" s="1"/>
  <c r="O42" i="32"/>
  <c r="P42" i="32" s="1"/>
  <c r="O83" i="32"/>
  <c r="P83" i="32" s="1"/>
  <c r="O124" i="32"/>
  <c r="P124" i="32" s="1"/>
  <c r="O459" i="32"/>
  <c r="P459" i="32" s="1"/>
  <c r="O194" i="32"/>
  <c r="P194" i="32" s="1"/>
  <c r="O91" i="32"/>
  <c r="P91" i="32" s="1"/>
  <c r="O21" i="32"/>
  <c r="P21" i="32" s="1"/>
  <c r="O85" i="32"/>
  <c r="P85" i="32" s="1"/>
  <c r="O149" i="32"/>
  <c r="P149" i="32" s="1"/>
  <c r="O413" i="32"/>
  <c r="P413" i="32" s="1"/>
  <c r="O602" i="32"/>
  <c r="P602" i="32" s="1"/>
  <c r="O47" i="32"/>
  <c r="P47" i="32" s="1"/>
  <c r="O111" i="32"/>
  <c r="P111" i="32" s="1"/>
  <c r="O175" i="32"/>
  <c r="P175" i="32" s="1"/>
  <c r="O442" i="32"/>
  <c r="P442" i="32" s="1"/>
  <c r="O432" i="32"/>
  <c r="P432" i="32" s="1"/>
  <c r="O445" i="32"/>
  <c r="P445" i="32" s="1"/>
  <c r="O16" i="32"/>
  <c r="P16" i="32" s="1"/>
  <c r="O80" i="32"/>
  <c r="P80" i="32" s="1"/>
  <c r="O144" i="32"/>
  <c r="P144" i="32" s="1"/>
  <c r="O408" i="32"/>
  <c r="P408" i="32" s="1"/>
  <c r="O495" i="32"/>
  <c r="P495" i="32" s="1"/>
  <c r="O260" i="32"/>
  <c r="P260" i="32" s="1"/>
  <c r="O406" i="32"/>
  <c r="P406" i="32" s="1"/>
  <c r="O58" i="32"/>
  <c r="P58" i="32" s="1"/>
  <c r="O115" i="32"/>
  <c r="P115" i="32" s="1"/>
  <c r="O169" i="32"/>
  <c r="P169" i="32" s="1"/>
  <c r="O170" i="32"/>
  <c r="P170" i="32" s="1"/>
  <c r="O419" i="32"/>
  <c r="P419" i="32" s="1"/>
  <c r="O60" i="32"/>
  <c r="P60" i="32" s="1"/>
  <c r="O188" i="32"/>
  <c r="P188" i="32" s="1"/>
  <c r="O66" i="32"/>
  <c r="P66" i="32" s="1"/>
  <c r="O411" i="32"/>
  <c r="P411" i="32" s="1"/>
  <c r="O53" i="32"/>
  <c r="P53" i="32" s="1"/>
  <c r="O117" i="32"/>
  <c r="P117" i="32" s="1"/>
  <c r="O181" i="32"/>
  <c r="P181" i="32" s="1"/>
  <c r="O450" i="32"/>
  <c r="P450" i="32" s="1"/>
  <c r="O15" i="32"/>
  <c r="P15" i="32" s="1"/>
  <c r="O79" i="32"/>
  <c r="P79" i="32" s="1"/>
  <c r="O143" i="32"/>
  <c r="P143" i="32" s="1"/>
  <c r="O407" i="32"/>
  <c r="P407" i="32" s="1"/>
  <c r="O493" i="32"/>
  <c r="P493" i="32" s="1"/>
  <c r="O481" i="32"/>
  <c r="P481" i="32" s="1"/>
  <c r="O486" i="32"/>
  <c r="P486" i="32" s="1"/>
  <c r="O48" i="32"/>
  <c r="P48" i="32" s="1"/>
  <c r="O112" i="32"/>
  <c r="P112" i="32" s="1"/>
  <c r="O176" i="32"/>
  <c r="P176" i="32" s="1"/>
  <c r="O443" i="32"/>
  <c r="P443" i="32" s="1"/>
  <c r="O492" i="32"/>
  <c r="P492" i="32" s="1"/>
  <c r="O68" i="32"/>
  <c r="P68" i="32" s="1"/>
  <c r="O490" i="32"/>
  <c r="P490" i="32" s="1"/>
  <c r="O114" i="32"/>
  <c r="P114" i="32" s="1"/>
  <c r="O109" i="32"/>
  <c r="P109" i="32" s="1"/>
  <c r="O421" i="32"/>
  <c r="P421" i="32" s="1"/>
  <c r="O23" i="32"/>
  <c r="P23" i="32" s="1"/>
  <c r="O127" i="32"/>
  <c r="P127" i="32" s="1"/>
  <c r="O423" i="32"/>
  <c r="P423" i="32" s="1"/>
  <c r="O448" i="32"/>
  <c r="P448" i="32" s="1"/>
  <c r="O88" i="32"/>
  <c r="P88" i="32" s="1"/>
  <c r="O184" i="32"/>
  <c r="P184" i="32" s="1"/>
  <c r="O417" i="32"/>
  <c r="P417" i="32" s="1"/>
  <c r="O76" i="32"/>
  <c r="P76" i="32" s="1"/>
  <c r="O612" i="32"/>
  <c r="P612" i="32" s="1"/>
  <c r="O410" i="32"/>
  <c r="P410" i="32" s="1"/>
  <c r="O29" i="32"/>
  <c r="P29" i="32" s="1"/>
  <c r="O125" i="32"/>
  <c r="P125" i="32" s="1"/>
  <c r="O429" i="32"/>
  <c r="P429" i="32" s="1"/>
  <c r="O31" i="32"/>
  <c r="P31" i="32" s="1"/>
  <c r="O135" i="32"/>
  <c r="P135" i="32" s="1"/>
  <c r="O452" i="32"/>
  <c r="P452" i="32" s="1"/>
  <c r="O611" i="32"/>
  <c r="P611" i="32" s="1"/>
  <c r="O96" i="32"/>
  <c r="O192" i="32"/>
  <c r="P192" i="32" s="1"/>
  <c r="O187" i="32"/>
  <c r="P187" i="32" s="1"/>
  <c r="O140" i="32"/>
  <c r="P140" i="32" s="1"/>
  <c r="O107" i="32"/>
  <c r="P107" i="32" s="1"/>
  <c r="O45" i="32"/>
  <c r="P45" i="32" s="1"/>
  <c r="O157" i="32"/>
  <c r="P157" i="32" s="1"/>
  <c r="O460" i="32"/>
  <c r="P460" i="32" s="1"/>
  <c r="O63" i="32"/>
  <c r="P63" i="32" s="1"/>
  <c r="O159" i="32"/>
  <c r="P159" i="32" s="1"/>
  <c r="O483" i="32"/>
  <c r="P483" i="32" s="1"/>
  <c r="O494" i="32"/>
  <c r="P494" i="32" s="1"/>
  <c r="O24" i="32"/>
  <c r="P24" i="32" s="1"/>
  <c r="O120" i="32"/>
  <c r="P120" i="32" s="1"/>
  <c r="O424" i="32"/>
  <c r="P424" i="32" s="1"/>
  <c r="O434" i="32"/>
  <c r="P434" i="32" s="1"/>
  <c r="O186" i="32"/>
  <c r="P186" i="32" s="1"/>
  <c r="O12" i="32"/>
  <c r="P12" i="32" s="1"/>
  <c r="O404" i="32"/>
  <c r="P404" i="32" s="1"/>
  <c r="O50" i="32"/>
  <c r="P50" i="32" s="1"/>
  <c r="O427" i="32"/>
  <c r="P427" i="32" s="1"/>
  <c r="O93" i="32"/>
  <c r="P93" i="32" s="1"/>
  <c r="O189" i="32"/>
  <c r="P189" i="32" s="1"/>
  <c r="O95" i="32"/>
  <c r="P95" i="32" s="1"/>
  <c r="O199" i="32"/>
  <c r="P199" i="32" s="1"/>
  <c r="O489" i="32"/>
  <c r="P489" i="32" s="1"/>
  <c r="O437" i="32"/>
  <c r="P437" i="32" s="1"/>
  <c r="O56" i="32"/>
  <c r="P56" i="32" s="1"/>
  <c r="O160" i="32"/>
  <c r="P160" i="32" s="1"/>
  <c r="O474" i="32"/>
  <c r="P474" i="32" s="1"/>
  <c r="O274" i="32"/>
  <c r="P274" i="32" s="1"/>
  <c r="O90" i="32"/>
  <c r="P90" i="32" s="1"/>
  <c r="O447" i="32"/>
  <c r="P447" i="32" s="1"/>
  <c r="O173" i="32"/>
  <c r="P173" i="32" s="1"/>
  <c r="O290" i="32"/>
  <c r="P290" i="32" s="1"/>
  <c r="O154" i="32"/>
  <c r="P154" i="32" s="1"/>
  <c r="O197" i="32"/>
  <c r="P197" i="32" s="1"/>
  <c r="O151" i="32"/>
  <c r="P151" i="32" s="1"/>
  <c r="O606" i="32"/>
  <c r="P606" i="32" s="1"/>
  <c r="O418" i="32"/>
  <c r="P418" i="32" s="1"/>
  <c r="O28" i="32"/>
  <c r="P28" i="32" s="1"/>
  <c r="O37" i="32"/>
  <c r="P37" i="32" s="1"/>
  <c r="O439" i="32"/>
  <c r="P439" i="32" s="1"/>
  <c r="O183" i="32"/>
  <c r="P183" i="32" s="1"/>
  <c r="O497" i="32"/>
  <c r="P497" i="32" s="1"/>
  <c r="O152" i="32"/>
  <c r="P152" i="32" s="1"/>
  <c r="O155" i="32"/>
  <c r="P155" i="32" s="1"/>
  <c r="O165" i="32"/>
  <c r="P165" i="32" s="1"/>
  <c r="O87" i="32"/>
  <c r="P87" i="32" s="1"/>
  <c r="O64" i="32"/>
  <c r="P64" i="32" s="1"/>
  <c r="O607" i="32"/>
  <c r="P607" i="32" s="1"/>
  <c r="BK598" i="32"/>
  <c r="BL598" i="32" s="1"/>
  <c r="BK597" i="32"/>
  <c r="BL597" i="32" s="1"/>
  <c r="BK601" i="32"/>
  <c r="BL601" i="32" s="1"/>
  <c r="BK595" i="32"/>
  <c r="BL595" i="32" s="1"/>
  <c r="BK599" i="32"/>
  <c r="BL599" i="32" s="1"/>
  <c r="BK596" i="32"/>
  <c r="BL596" i="32" s="1"/>
  <c r="BK594" i="32"/>
  <c r="BL594" i="32" s="1"/>
  <c r="BK600" i="32"/>
  <c r="BL600" i="32" s="1"/>
  <c r="BK590" i="32"/>
  <c r="BL590" i="32" s="1"/>
  <c r="BK589" i="32"/>
  <c r="BL589" i="32" s="1"/>
  <c r="BK592" i="32"/>
  <c r="BL592" i="32" s="1"/>
  <c r="BK587" i="32"/>
  <c r="BL587" i="32" s="1"/>
  <c r="BK580" i="32"/>
  <c r="BL580" i="32" s="1"/>
  <c r="BK593" i="32"/>
  <c r="BL593" i="32" s="1"/>
  <c r="BK591" i="32"/>
  <c r="BL591" i="32" s="1"/>
  <c r="BK585" i="32"/>
  <c r="BL585" i="32" s="1"/>
  <c r="BK583" i="32"/>
  <c r="BL583" i="32" s="1"/>
  <c r="BK586" i="32"/>
  <c r="BL586" i="32" s="1"/>
  <c r="BK579" i="32"/>
  <c r="BL579" i="32" s="1"/>
  <c r="BK584" i="32"/>
  <c r="BL584" i="32" s="1"/>
  <c r="BK582" i="32"/>
  <c r="BL582" i="32" s="1"/>
  <c r="BK570" i="32"/>
  <c r="BL570" i="32" s="1"/>
  <c r="BK577" i="32"/>
  <c r="BL577" i="32" s="1"/>
  <c r="BK578" i="32"/>
  <c r="BL578" i="32" s="1"/>
  <c r="BK575" i="32"/>
  <c r="BL575" i="32" s="1"/>
  <c r="BK581" i="32"/>
  <c r="BL581" i="32" s="1"/>
  <c r="BK573" i="32"/>
  <c r="BL573" i="32" s="1"/>
  <c r="BK572" i="32"/>
  <c r="BL572" i="32" s="1"/>
  <c r="BK565" i="32"/>
  <c r="BL565" i="32" s="1"/>
  <c r="BK569" i="32"/>
  <c r="BL569" i="32" s="1"/>
  <c r="BK564" i="32"/>
  <c r="BL564" i="32" s="1"/>
  <c r="BK562" i="32"/>
  <c r="BL562" i="32" s="1"/>
  <c r="BK574" i="32"/>
  <c r="BL574" i="32" s="1"/>
  <c r="BK571" i="32"/>
  <c r="BL571" i="32" s="1"/>
  <c r="BK568" i="32"/>
  <c r="BL568" i="32" s="1"/>
  <c r="BK557" i="32"/>
  <c r="BL557" i="32" s="1"/>
  <c r="BK563" i="32"/>
  <c r="BL563" i="32" s="1"/>
  <c r="BK588" i="32"/>
  <c r="BL588" i="32" s="1"/>
  <c r="BK567" i="32"/>
  <c r="BL567" i="32" s="1"/>
  <c r="BK560" i="32"/>
  <c r="BL560" i="32" s="1"/>
  <c r="BK554" i="32"/>
  <c r="BL554" i="32" s="1"/>
  <c r="BK546" i="32"/>
  <c r="BL546" i="32" s="1"/>
  <c r="BK553" i="32"/>
  <c r="BL553" i="32" s="1"/>
  <c r="BK545" i="32"/>
  <c r="BL545" i="32" s="1"/>
  <c r="BK556" i="32"/>
  <c r="BL556" i="32" s="1"/>
  <c r="BK555" i="32"/>
  <c r="BL555" i="32" s="1"/>
  <c r="BK551" i="32"/>
  <c r="BL551" i="32" s="1"/>
  <c r="BK543" i="32"/>
  <c r="BL543" i="32" s="1"/>
  <c r="BK566" i="32"/>
  <c r="BL566" i="32" s="1"/>
  <c r="BK559" i="32"/>
  <c r="BL559" i="32" s="1"/>
  <c r="BK549" i="32"/>
  <c r="BL549" i="32" s="1"/>
  <c r="BK541" i="32"/>
  <c r="BL541" i="32" s="1"/>
  <c r="BK547" i="32"/>
  <c r="BL547" i="32" s="1"/>
  <c r="BK537" i="32"/>
  <c r="BL537" i="32" s="1"/>
  <c r="BK529" i="32"/>
  <c r="BL529" i="32" s="1"/>
  <c r="BK540" i="32"/>
  <c r="BL540" i="32" s="1"/>
  <c r="BK536" i="32"/>
  <c r="BL536" i="32" s="1"/>
  <c r="BK576" i="32"/>
  <c r="BL576" i="32" s="1"/>
  <c r="BK558" i="32"/>
  <c r="BL558" i="32" s="1"/>
  <c r="BK552" i="32"/>
  <c r="BL552" i="32" s="1"/>
  <c r="BK544" i="32"/>
  <c r="BL544" i="32" s="1"/>
  <c r="BK535" i="32"/>
  <c r="BL535" i="32" s="1"/>
  <c r="BK561" i="32"/>
  <c r="BL561" i="32" s="1"/>
  <c r="BK532" i="32"/>
  <c r="BL532" i="32" s="1"/>
  <c r="BK533" i="32"/>
  <c r="BL533" i="32" s="1"/>
  <c r="BK520" i="32"/>
  <c r="BL520" i="32" s="1"/>
  <c r="BK527" i="32"/>
  <c r="BL527" i="32" s="1"/>
  <c r="BK519" i="32"/>
  <c r="BL519" i="32" s="1"/>
  <c r="BK525" i="32"/>
  <c r="BL525" i="32" s="1"/>
  <c r="BK517" i="32"/>
  <c r="BL517" i="32" s="1"/>
  <c r="BK550" i="32"/>
  <c r="BL550" i="32" s="1"/>
  <c r="BK542" i="32"/>
  <c r="BL542" i="32" s="1"/>
  <c r="BK538" i="32"/>
  <c r="BL538" i="32" s="1"/>
  <c r="BK523" i="32"/>
  <c r="BL523" i="32" s="1"/>
  <c r="BK515" i="32"/>
  <c r="BL515" i="32" s="1"/>
  <c r="BK521" i="32"/>
  <c r="BL521" i="32" s="1"/>
  <c r="BK505" i="32"/>
  <c r="BL505" i="32" s="1"/>
  <c r="BK514" i="32"/>
  <c r="BL514" i="32" s="1"/>
  <c r="BK512" i="32"/>
  <c r="BL512" i="32" s="1"/>
  <c r="BK526" i="32"/>
  <c r="BL526" i="32" s="1"/>
  <c r="BK518" i="32"/>
  <c r="BL518" i="32" s="1"/>
  <c r="BK511" i="32"/>
  <c r="BL511" i="32" s="1"/>
  <c r="BK503" i="32"/>
  <c r="BL503" i="32" s="1"/>
  <c r="BK539" i="32"/>
  <c r="BL539" i="32" s="1"/>
  <c r="BK508" i="32"/>
  <c r="BL508" i="32" s="1"/>
  <c r="BK522" i="32"/>
  <c r="BL522" i="32" s="1"/>
  <c r="BK507" i="32"/>
  <c r="BL507" i="32" s="1"/>
  <c r="BK513" i="32"/>
  <c r="BL513" i="32" s="1"/>
  <c r="BK506" i="32"/>
  <c r="BL506" i="32" s="1"/>
  <c r="BK548" i="32"/>
  <c r="BL548" i="32" s="1"/>
  <c r="BK510" i="32"/>
  <c r="BL510" i="32" s="1"/>
  <c r="BK504" i="32"/>
  <c r="BL504" i="32" s="1"/>
  <c r="BK530" i="32"/>
  <c r="BL530" i="32" s="1"/>
  <c r="BK516" i="32"/>
  <c r="BL516" i="32" s="1"/>
  <c r="BK509" i="32"/>
  <c r="BL509" i="32" s="1"/>
  <c r="BK502" i="32"/>
  <c r="BL502" i="32" s="1"/>
  <c r="BK531" i="32"/>
  <c r="BL531" i="32" s="1"/>
  <c r="BK501" i="32"/>
  <c r="BL501" i="32" s="1"/>
  <c r="BK534" i="32"/>
  <c r="BL534" i="32" s="1"/>
  <c r="BK528" i="32"/>
  <c r="BL528" i="32" s="1"/>
  <c r="BK524" i="32"/>
  <c r="BL524" i="32" s="1"/>
  <c r="BK390" i="32"/>
  <c r="BL390" i="32" s="1"/>
  <c r="BK325" i="32"/>
  <c r="BL325" i="32" s="1"/>
  <c r="BK309" i="32"/>
  <c r="BL309" i="32" s="1"/>
  <c r="BK257" i="32"/>
  <c r="BL257" i="32" s="1"/>
  <c r="BK262" i="32"/>
  <c r="BL262" i="32" s="1"/>
  <c r="BK218" i="32"/>
  <c r="BL218" i="32" s="1"/>
  <c r="BK281" i="32"/>
  <c r="BL281" i="32" s="1"/>
  <c r="BK248" i="32"/>
  <c r="BL248" i="32" s="1"/>
  <c r="BK254" i="32"/>
  <c r="BL254" i="32" s="1"/>
  <c r="BK399" i="32"/>
  <c r="BL399" i="32" s="1"/>
  <c r="BK368" i="32"/>
  <c r="BL368" i="32" s="1"/>
  <c r="BK277" i="32"/>
  <c r="BL277" i="32" s="1"/>
  <c r="BK318" i="32"/>
  <c r="BL318" i="32" s="1"/>
  <c r="BK237" i="32"/>
  <c r="BL237" i="32" s="1"/>
  <c r="BK215" i="32"/>
  <c r="BL215" i="32" s="1"/>
  <c r="BK244" i="32"/>
  <c r="BL244" i="32" s="1"/>
  <c r="BK210" i="32"/>
  <c r="BL210" i="32" s="1"/>
  <c r="BK208" i="32"/>
  <c r="BL208" i="32" s="1"/>
  <c r="BK371" i="32"/>
  <c r="BL371" i="32" s="1"/>
  <c r="BK347" i="32"/>
  <c r="BL347" i="32" s="1"/>
  <c r="BK266" i="32"/>
  <c r="BL266" i="32" s="1"/>
  <c r="BK322" i="32"/>
  <c r="BL322" i="32" s="1"/>
  <c r="BK235" i="32"/>
  <c r="BL235" i="32" s="1"/>
  <c r="BK240" i="32"/>
  <c r="BL240" i="32" s="1"/>
  <c r="BK241" i="32"/>
  <c r="BL241" i="32" s="1"/>
  <c r="BK286" i="32"/>
  <c r="BL286" i="32" s="1"/>
  <c r="BK316" i="32"/>
  <c r="BL316" i="32" s="1"/>
  <c r="BK468" i="32"/>
  <c r="BL468" i="32" s="1"/>
  <c r="BK398" i="32"/>
  <c r="BL398" i="32" s="1"/>
  <c r="BK343" i="32"/>
  <c r="BL343" i="32" s="1"/>
  <c r="BK356" i="32"/>
  <c r="BL356" i="32" s="1"/>
  <c r="BK303" i="32"/>
  <c r="BL303" i="32" s="1"/>
  <c r="BK225" i="32"/>
  <c r="BL225" i="32" s="1"/>
  <c r="BK299" i="32"/>
  <c r="BK328" i="32"/>
  <c r="BL328" i="32" s="1"/>
  <c r="BK221" i="32"/>
  <c r="BL221" i="32" s="1"/>
  <c r="BK301" i="32"/>
  <c r="BL301" i="32" s="1"/>
  <c r="BK249" i="32"/>
  <c r="BL249" i="32" s="1"/>
  <c r="BK342" i="32"/>
  <c r="BL342" i="32" s="1"/>
  <c r="BK278" i="32"/>
  <c r="BL278" i="32" s="1"/>
  <c r="BK298" i="32"/>
  <c r="BL298" i="32" s="1"/>
  <c r="BK261" i="32"/>
  <c r="BL261" i="32" s="1"/>
  <c r="BK245" i="32"/>
  <c r="BL245" i="32" s="1"/>
  <c r="BK485" i="32"/>
  <c r="BL485" i="32" s="1"/>
  <c r="BK412" i="32"/>
  <c r="BL412" i="32" s="1"/>
  <c r="BK148" i="32"/>
  <c r="BL148" i="32" s="1"/>
  <c r="BK84" i="32"/>
  <c r="BL84" i="32" s="1"/>
  <c r="BK20" i="32"/>
  <c r="BL20" i="32" s="1"/>
  <c r="BK451" i="32"/>
  <c r="BL451" i="32" s="1"/>
  <c r="BK187" i="32"/>
  <c r="BL187" i="32" s="1"/>
  <c r="BK123" i="32"/>
  <c r="BK59" i="32"/>
  <c r="BL59" i="32" s="1"/>
  <c r="BK499" i="32"/>
  <c r="BL499" i="32" s="1"/>
  <c r="BK426" i="32"/>
  <c r="BL426" i="32" s="1"/>
  <c r="BK162" i="32"/>
  <c r="BL162" i="32" s="1"/>
  <c r="BK98" i="32"/>
  <c r="BL98" i="32" s="1"/>
  <c r="BK34" i="32"/>
  <c r="BL34" i="32" s="1"/>
  <c r="BK448" i="32"/>
  <c r="BL448" i="32" s="1"/>
  <c r="BK184" i="32"/>
  <c r="BL184" i="32" s="1"/>
  <c r="BK120" i="32"/>
  <c r="BL120" i="32" s="1"/>
  <c r="BK56" i="32"/>
  <c r="BL56" i="32" s="1"/>
  <c r="BK457" i="32"/>
  <c r="BL457" i="32" s="1"/>
  <c r="BK129" i="32"/>
  <c r="BL129" i="32" s="1"/>
  <c r="BK478" i="32"/>
  <c r="BL478" i="32" s="1"/>
  <c r="BK480" i="32"/>
  <c r="BL480" i="32" s="1"/>
  <c r="BK143" i="32"/>
  <c r="BL143" i="32" s="1"/>
  <c r="BK15" i="32"/>
  <c r="BL15" i="32" s="1"/>
  <c r="BK612" i="32"/>
  <c r="BL612" i="32" s="1"/>
  <c r="BK174" i="32"/>
  <c r="BL174" i="32" s="1"/>
  <c r="BK46" i="32"/>
  <c r="BL46" i="32" s="1"/>
  <c r="BK45" i="32"/>
  <c r="BL45" i="32" s="1"/>
  <c r="BK185" i="32"/>
  <c r="BL185" i="32" s="1"/>
  <c r="BK57" i="32"/>
  <c r="BK415" i="32"/>
  <c r="BL415" i="32" s="1"/>
  <c r="BK87" i="32"/>
  <c r="BK70" i="32"/>
  <c r="BL70" i="32" s="1"/>
  <c r="BK486" i="32"/>
  <c r="BL486" i="32" s="1"/>
  <c r="BK604" i="32"/>
  <c r="BL604" i="32" s="1"/>
  <c r="BK101" i="32"/>
  <c r="BL101" i="32" s="1"/>
  <c r="BK85" i="32"/>
  <c r="BL85" i="32" s="1"/>
  <c r="BK346" i="32"/>
  <c r="BL346" i="32" s="1"/>
  <c r="BK269" i="32"/>
  <c r="BL269" i="32" s="1"/>
  <c r="BK222" i="32"/>
  <c r="BL222" i="32" s="1"/>
  <c r="BK267" i="32"/>
  <c r="BL267" i="32" s="1"/>
  <c r="BK477" i="32"/>
  <c r="BL477" i="32" s="1"/>
  <c r="BK404" i="32"/>
  <c r="BL404" i="32" s="1"/>
  <c r="BK140" i="32"/>
  <c r="BL140" i="32" s="1"/>
  <c r="BK76" i="32"/>
  <c r="BL76" i="32" s="1"/>
  <c r="BK12" i="32"/>
  <c r="BL12" i="32" s="1"/>
  <c r="BK443" i="32"/>
  <c r="BL443" i="32" s="1"/>
  <c r="BK179" i="32"/>
  <c r="BL179" i="32" s="1"/>
  <c r="BK115" i="32"/>
  <c r="BL115" i="32" s="1"/>
  <c r="BK51" i="32"/>
  <c r="BL51" i="32" s="1"/>
  <c r="BK491" i="32"/>
  <c r="BL491" i="32" s="1"/>
  <c r="BK418" i="32"/>
  <c r="BL418" i="32" s="1"/>
  <c r="BK154" i="32"/>
  <c r="BL154" i="32" s="1"/>
  <c r="BK90" i="32"/>
  <c r="BL90" i="32" s="1"/>
  <c r="BK26" i="32"/>
  <c r="BL26" i="32" s="1"/>
  <c r="BK440" i="32"/>
  <c r="BL440" i="32" s="1"/>
  <c r="BK176" i="32"/>
  <c r="BL176" i="32" s="1"/>
  <c r="BK112" i="32"/>
  <c r="BL112" i="32" s="1"/>
  <c r="BK48" i="32"/>
  <c r="BL48" i="32" s="1"/>
  <c r="BK441" i="32"/>
  <c r="BL441" i="32" s="1"/>
  <c r="BK113" i="32"/>
  <c r="BL113" i="32" s="1"/>
  <c r="BK421" i="32"/>
  <c r="BL421" i="32" s="1"/>
  <c r="BK455" i="32"/>
  <c r="BL455" i="32" s="1"/>
  <c r="BK127" i="32"/>
  <c r="BL127" i="32" s="1"/>
  <c r="BK611" i="32"/>
  <c r="BL611" i="32" s="1"/>
  <c r="BK495" i="32"/>
  <c r="BL495" i="32" s="1"/>
  <c r="BK158" i="32"/>
  <c r="BL158" i="32" s="1"/>
  <c r="BK30" i="32"/>
  <c r="BL30" i="32" s="1"/>
  <c r="BK607" i="32"/>
  <c r="BL607" i="32" s="1"/>
  <c r="BK169" i="32"/>
  <c r="BL169" i="32" s="1"/>
  <c r="BK41" i="32"/>
  <c r="BL41" i="32" s="1"/>
  <c r="BK199" i="32"/>
  <c r="BL199" i="32" s="1"/>
  <c r="BK71" i="32"/>
  <c r="BL71" i="32" s="1"/>
  <c r="BK446" i="32"/>
  <c r="BL446" i="32" s="1"/>
  <c r="BK149" i="32"/>
  <c r="BL149" i="32" s="1"/>
  <c r="BK430" i="32"/>
  <c r="BL430" i="32" s="1"/>
  <c r="BK37" i="32"/>
  <c r="BL37" i="32" s="1"/>
  <c r="BK394" i="32"/>
  <c r="BL394" i="32" s="1"/>
  <c r="BK372" i="32"/>
  <c r="BL372" i="32" s="1"/>
  <c r="BK265" i="32"/>
  <c r="BL265" i="32" s="1"/>
  <c r="BK284" i="32"/>
  <c r="BL284" i="32" s="1"/>
  <c r="BK351" i="32"/>
  <c r="BL351" i="32" s="1"/>
  <c r="BK367" i="32"/>
  <c r="BL367" i="32" s="1"/>
  <c r="BK264" i="32"/>
  <c r="BL264" i="32" s="1"/>
  <c r="BK288" i="32"/>
  <c r="BL288" i="32" s="1"/>
  <c r="BK219" i="32"/>
  <c r="BK213" i="32"/>
  <c r="BL213" i="32" s="1"/>
  <c r="BK610" i="32"/>
  <c r="BL610" i="32" s="1"/>
  <c r="BK436" i="32"/>
  <c r="BL436" i="32" s="1"/>
  <c r="BK172" i="32"/>
  <c r="BL172" i="32" s="1"/>
  <c r="BK108" i="32"/>
  <c r="BL108" i="32" s="1"/>
  <c r="BK44" i="32"/>
  <c r="BL44" i="32" s="1"/>
  <c r="BK484" i="32"/>
  <c r="BL484" i="32" s="1"/>
  <c r="BK411" i="32"/>
  <c r="BL411" i="32" s="1"/>
  <c r="BK147" i="32"/>
  <c r="BL147" i="32" s="1"/>
  <c r="BK83" i="32"/>
  <c r="BL83" i="32" s="1"/>
  <c r="BK19" i="32"/>
  <c r="BL19" i="32" s="1"/>
  <c r="BK450" i="32"/>
  <c r="BL450" i="32" s="1"/>
  <c r="BK186" i="32"/>
  <c r="BL186" i="32" s="1"/>
  <c r="BK122" i="32"/>
  <c r="BL122" i="32" s="1"/>
  <c r="BK58" i="32"/>
  <c r="BL58" i="32" s="1"/>
  <c r="BK489" i="32"/>
  <c r="BL489" i="32" s="1"/>
  <c r="BK408" i="32"/>
  <c r="BL408" i="32" s="1"/>
  <c r="BK144" i="32"/>
  <c r="BL144" i="32" s="1"/>
  <c r="BK80" i="32"/>
  <c r="BL80" i="32" s="1"/>
  <c r="BK16" i="32"/>
  <c r="BL16" i="32" s="1"/>
  <c r="BK177" i="32"/>
  <c r="BL177" i="32" s="1"/>
  <c r="BK49" i="32"/>
  <c r="BL49" i="32" s="1"/>
  <c r="BK29" i="32"/>
  <c r="BL29" i="32" s="1"/>
  <c r="BK191" i="32"/>
  <c r="BL191" i="32" s="1"/>
  <c r="BK63" i="32"/>
  <c r="BL63" i="32" s="1"/>
  <c r="BK109" i="32"/>
  <c r="BL109" i="32" s="1"/>
  <c r="BK422" i="32"/>
  <c r="BL422" i="32" s="1"/>
  <c r="BK94" i="32"/>
  <c r="BL94" i="32" s="1"/>
  <c r="BK189" i="32"/>
  <c r="BL189" i="32" s="1"/>
  <c r="BK433" i="32"/>
  <c r="BL433" i="32" s="1"/>
  <c r="BK105" i="32"/>
  <c r="BL105" i="32" s="1"/>
  <c r="BK473" i="32"/>
  <c r="BL473" i="32" s="1"/>
  <c r="BK135" i="32"/>
  <c r="BL135" i="32" s="1"/>
  <c r="BK472" i="32"/>
  <c r="BL472" i="32" s="1"/>
  <c r="BK445" i="32"/>
  <c r="BL445" i="32" s="1"/>
  <c r="BK133" i="32"/>
  <c r="BL133" i="32" s="1"/>
  <c r="BK603" i="32"/>
  <c r="BL603" i="32" s="1"/>
  <c r="BK86" i="32"/>
  <c r="BL86" i="32" s="1"/>
  <c r="BK341" i="32"/>
  <c r="BL341" i="32" s="1"/>
  <c r="BK330" i="32"/>
  <c r="BL330" i="32" s="1"/>
  <c r="BK428" i="32"/>
  <c r="BL428" i="32" s="1"/>
  <c r="BK124" i="32"/>
  <c r="BL124" i="32" s="1"/>
  <c r="BK28" i="32"/>
  <c r="BL28" i="32" s="1"/>
  <c r="BK419" i="32"/>
  <c r="BL419" i="32" s="1"/>
  <c r="BK107" i="32"/>
  <c r="BL107" i="32" s="1"/>
  <c r="BK11" i="32"/>
  <c r="BL11" i="32" s="1"/>
  <c r="BK402" i="32"/>
  <c r="BL402" i="32" s="1"/>
  <c r="BK106" i="32"/>
  <c r="BL106" i="32" s="1"/>
  <c r="BK497" i="32"/>
  <c r="BL497" i="32" s="1"/>
  <c r="BK168" i="32"/>
  <c r="BL168" i="32" s="1"/>
  <c r="BK72" i="32"/>
  <c r="BL72" i="32" s="1"/>
  <c r="BK409" i="32"/>
  <c r="BL409" i="32" s="1"/>
  <c r="BK17" i="32"/>
  <c r="BL17" i="32" s="1"/>
  <c r="BK407" i="32"/>
  <c r="BL407" i="32" s="1"/>
  <c r="BK453" i="32"/>
  <c r="BL453" i="32" s="1"/>
  <c r="BK406" i="32"/>
  <c r="BL406" i="32" s="1"/>
  <c r="BK494" i="32"/>
  <c r="BL494" i="32" s="1"/>
  <c r="BK201" i="32"/>
  <c r="BL201" i="32" s="1"/>
  <c r="BK488" i="32"/>
  <c r="BL488" i="32" s="1"/>
  <c r="BK55" i="32"/>
  <c r="BL55" i="32" s="1"/>
  <c r="BK181" i="32"/>
  <c r="BL181" i="32" s="1"/>
  <c r="BK102" i="32"/>
  <c r="BL102" i="32" s="1"/>
  <c r="BK413" i="32"/>
  <c r="BL413" i="32" s="1"/>
  <c r="BK471" i="32"/>
  <c r="BL471" i="32" s="1"/>
  <c r="BK310" i="32"/>
  <c r="BL310" i="32" s="1"/>
  <c r="BK289" i="32"/>
  <c r="BL289" i="32" s="1"/>
  <c r="BK420" i="32"/>
  <c r="BL420" i="32" s="1"/>
  <c r="BK116" i="32"/>
  <c r="BL116" i="32" s="1"/>
  <c r="BK609" i="32"/>
  <c r="BL609" i="32" s="1"/>
  <c r="BK403" i="32"/>
  <c r="BL403" i="32" s="1"/>
  <c r="BK99" i="32"/>
  <c r="BL99" i="32" s="1"/>
  <c r="BK608" i="32"/>
  <c r="BL608" i="32" s="1"/>
  <c r="BK194" i="32"/>
  <c r="BL194" i="32" s="1"/>
  <c r="BK82" i="32"/>
  <c r="BL82" i="32" s="1"/>
  <c r="BK481" i="32"/>
  <c r="BL481" i="32" s="1"/>
  <c r="BK160" i="32"/>
  <c r="BL160" i="32" s="1"/>
  <c r="BK64" i="32"/>
  <c r="BL64" i="32" s="1"/>
  <c r="BK193" i="32"/>
  <c r="BL193" i="32" s="1"/>
  <c r="BK173" i="32"/>
  <c r="BL173" i="32" s="1"/>
  <c r="BK175" i="32"/>
  <c r="BL175" i="32" s="1"/>
  <c r="BK405" i="32"/>
  <c r="BL405" i="32" s="1"/>
  <c r="BK190" i="32"/>
  <c r="BK437" i="32"/>
  <c r="BL437" i="32" s="1"/>
  <c r="BK153" i="32"/>
  <c r="BL153" i="32" s="1"/>
  <c r="BK447" i="32"/>
  <c r="BL447" i="32" s="1"/>
  <c r="BK39" i="32"/>
  <c r="BL39" i="32" s="1"/>
  <c r="BK117" i="32"/>
  <c r="BL117" i="32" s="1"/>
  <c r="BK38" i="32"/>
  <c r="BK268" i="32"/>
  <c r="BL268" i="32" s="1"/>
  <c r="BK231" i="32"/>
  <c r="BL231" i="32" s="1"/>
  <c r="BK602" i="32"/>
  <c r="BL602" i="32" s="1"/>
  <c r="BK188" i="32"/>
  <c r="BL188" i="32" s="1"/>
  <c r="BK92" i="32"/>
  <c r="BL92" i="32" s="1"/>
  <c r="BK492" i="32"/>
  <c r="BL492" i="32" s="1"/>
  <c r="BK171" i="32"/>
  <c r="BL171" i="32" s="1"/>
  <c r="BK75" i="32"/>
  <c r="BL75" i="32" s="1"/>
  <c r="BK475" i="32"/>
  <c r="BL475" i="32" s="1"/>
  <c r="BK170" i="32"/>
  <c r="BL170" i="32" s="1"/>
  <c r="BK66" i="32"/>
  <c r="BL66" i="32" s="1"/>
  <c r="BK432" i="32"/>
  <c r="BL432" i="32" s="1"/>
  <c r="BK136" i="32"/>
  <c r="BL136" i="32" s="1"/>
  <c r="BK32" i="32"/>
  <c r="BL32" i="32" s="1"/>
  <c r="BK145" i="32"/>
  <c r="BL145" i="32" s="1"/>
  <c r="BK77" i="32"/>
  <c r="BL77" i="32" s="1"/>
  <c r="BK111" i="32"/>
  <c r="BL111" i="32" s="1"/>
  <c r="BK61" i="32"/>
  <c r="BL61" i="32" s="1"/>
  <c r="BK126" i="32"/>
  <c r="BL126" i="32" s="1"/>
  <c r="BK93" i="32"/>
  <c r="BL93" i="32" s="1"/>
  <c r="BK121" i="32"/>
  <c r="BL121" i="32" s="1"/>
  <c r="BK183" i="32"/>
  <c r="BL183" i="32" s="1"/>
  <c r="BK198" i="32"/>
  <c r="BL198" i="32" s="1"/>
  <c r="BK461" i="32"/>
  <c r="BL461" i="32" s="1"/>
  <c r="BK165" i="32"/>
  <c r="BL165" i="32" s="1"/>
  <c r="BK365" i="32"/>
  <c r="BL365" i="32" s="1"/>
  <c r="BK279" i="32"/>
  <c r="BL279" i="32" s="1"/>
  <c r="BK209" i="32"/>
  <c r="BL209" i="32" s="1"/>
  <c r="BK452" i="32"/>
  <c r="BL452" i="32" s="1"/>
  <c r="BK156" i="32"/>
  <c r="BL156" i="32" s="1"/>
  <c r="BK52" i="32"/>
  <c r="BL52" i="32" s="1"/>
  <c r="BK435" i="32"/>
  <c r="BL435" i="32" s="1"/>
  <c r="BK139" i="32"/>
  <c r="BL139" i="32" s="1"/>
  <c r="BK35" i="32"/>
  <c r="BL35" i="32" s="1"/>
  <c r="BK434" i="32"/>
  <c r="BL434" i="32" s="1"/>
  <c r="BK130" i="32"/>
  <c r="BL130" i="32" s="1"/>
  <c r="BK18" i="32"/>
  <c r="BL18" i="32" s="1"/>
  <c r="BK200" i="32"/>
  <c r="BL200" i="32" s="1"/>
  <c r="BK96" i="32"/>
  <c r="BL96" i="32" s="1"/>
  <c r="BK482" i="32"/>
  <c r="BL482" i="32" s="1"/>
  <c r="BK65" i="32"/>
  <c r="BL65" i="32" s="1"/>
  <c r="BK439" i="32"/>
  <c r="BL439" i="32" s="1"/>
  <c r="BK47" i="32"/>
  <c r="BL47" i="32" s="1"/>
  <c r="BK454" i="32"/>
  <c r="BL454" i="32" s="1"/>
  <c r="BK62" i="32"/>
  <c r="BL62" i="32" s="1"/>
  <c r="BK449" i="32"/>
  <c r="BL449" i="32" s="1"/>
  <c r="BK25" i="32"/>
  <c r="BL25" i="32" s="1"/>
  <c r="BK119" i="32"/>
  <c r="BL119" i="32" s="1"/>
  <c r="BK118" i="32"/>
  <c r="BL118" i="32" s="1"/>
  <c r="BK53" i="32"/>
  <c r="BL53" i="32" s="1"/>
  <c r="BK150" i="32"/>
  <c r="BL150" i="32" s="1"/>
  <c r="BK382" i="32"/>
  <c r="BL382" i="32" s="1"/>
  <c r="BK273" i="32"/>
  <c r="BL273" i="32" s="1"/>
  <c r="BK389" i="32"/>
  <c r="BL389" i="32" s="1"/>
  <c r="BK280" i="32"/>
  <c r="BL280" i="32" s="1"/>
  <c r="BK180" i="32"/>
  <c r="BL180" i="32" s="1"/>
  <c r="BK476" i="32"/>
  <c r="BL476" i="32" s="1"/>
  <c r="BK67" i="32"/>
  <c r="BL67" i="32" s="1"/>
  <c r="BK146" i="32"/>
  <c r="BL146" i="32" s="1"/>
  <c r="BK424" i="32"/>
  <c r="BL424" i="32" s="1"/>
  <c r="BK24" i="32"/>
  <c r="BL24" i="32" s="1"/>
  <c r="BK620" i="32"/>
  <c r="BL620" i="32" s="1"/>
  <c r="BK13" i="32"/>
  <c r="BL13" i="32" s="1"/>
  <c r="BK490" i="32"/>
  <c r="BL490" i="32" s="1"/>
  <c r="BK167" i="32"/>
  <c r="BL167" i="32" s="1"/>
  <c r="BK197" i="32"/>
  <c r="BL197" i="32" s="1"/>
  <c r="BK358" i="32"/>
  <c r="BL358" i="32" s="1"/>
  <c r="BK207" i="32"/>
  <c r="BL207" i="32" s="1"/>
  <c r="BK164" i="32"/>
  <c r="BL164" i="32" s="1"/>
  <c r="BK459" i="32"/>
  <c r="BL459" i="32" s="1"/>
  <c r="BK43" i="32"/>
  <c r="BL43" i="32" s="1"/>
  <c r="BK138" i="32"/>
  <c r="BL138" i="32" s="1"/>
  <c r="BK416" i="32"/>
  <c r="BL416" i="32" s="1"/>
  <c r="BK498" i="32"/>
  <c r="BL498" i="32" s="1"/>
  <c r="BK496" i="32"/>
  <c r="BL496" i="32" s="1"/>
  <c r="BK479" i="32"/>
  <c r="BL479" i="32" s="1"/>
  <c r="BK474" i="32"/>
  <c r="BL474" i="32" s="1"/>
  <c r="BK151" i="32"/>
  <c r="BL151" i="32" s="1"/>
  <c r="BK69" i="32"/>
  <c r="BL69" i="32" s="1"/>
  <c r="BK302" i="32"/>
  <c r="BL302" i="32" s="1"/>
  <c r="BK444" i="32"/>
  <c r="BL444" i="32" s="1"/>
  <c r="BK36" i="32"/>
  <c r="BL36" i="32" s="1"/>
  <c r="BK131" i="32"/>
  <c r="BL131" i="32" s="1"/>
  <c r="BK410" i="32"/>
  <c r="BL410" i="32" s="1"/>
  <c r="BK606" i="32"/>
  <c r="BL606" i="32" s="1"/>
  <c r="BK88" i="32"/>
  <c r="BL88" i="32" s="1"/>
  <c r="BK33" i="32"/>
  <c r="BL33" i="32" s="1"/>
  <c r="BK31" i="32"/>
  <c r="BL31" i="32" s="1"/>
  <c r="BK14" i="32"/>
  <c r="BL14" i="32" s="1"/>
  <c r="BK605" i="32"/>
  <c r="BL605" i="32" s="1"/>
  <c r="BK54" i="32"/>
  <c r="BL54" i="32" s="1"/>
  <c r="BK22" i="32"/>
  <c r="BL22" i="32" s="1"/>
  <c r="DG598" i="32"/>
  <c r="DH598" i="32" s="1"/>
  <c r="DG597" i="32"/>
  <c r="DH597" i="32" s="1"/>
  <c r="DG601" i="32"/>
  <c r="DH601" i="32" s="1"/>
  <c r="DG595" i="32"/>
  <c r="DH595" i="32" s="1"/>
  <c r="DG599" i="32"/>
  <c r="DH599" i="32" s="1"/>
  <c r="DG596" i="32"/>
  <c r="DH596" i="32" s="1"/>
  <c r="DG594" i="32"/>
  <c r="DH594" i="32" s="1"/>
  <c r="DG600" i="32"/>
  <c r="DH600" i="32" s="1"/>
  <c r="DG590" i="32"/>
  <c r="DH590" i="32" s="1"/>
  <c r="DG589" i="32"/>
  <c r="DH589" i="32" s="1"/>
  <c r="DG592" i="32"/>
  <c r="DH592" i="32" s="1"/>
  <c r="DG587" i="32"/>
  <c r="DH587" i="32" s="1"/>
  <c r="DG593" i="32"/>
  <c r="DH593" i="32" s="1"/>
  <c r="DG580" i="32"/>
  <c r="DH580" i="32" s="1"/>
  <c r="DG591" i="32"/>
  <c r="DH591" i="32" s="1"/>
  <c r="DG585" i="32"/>
  <c r="DH585" i="32" s="1"/>
  <c r="DG583" i="32"/>
  <c r="DH583" i="32" s="1"/>
  <c r="DG586" i="32"/>
  <c r="DH586" i="32" s="1"/>
  <c r="DG579" i="32"/>
  <c r="DH579" i="32" s="1"/>
  <c r="DG584" i="32"/>
  <c r="DH584" i="32" s="1"/>
  <c r="DG582" i="32"/>
  <c r="DH582" i="32" s="1"/>
  <c r="DG570" i="32"/>
  <c r="DH570" i="32" s="1"/>
  <c r="DG577" i="32"/>
  <c r="DH577" i="32" s="1"/>
  <c r="DG569" i="32"/>
  <c r="DH569" i="32" s="1"/>
  <c r="DG575" i="32"/>
  <c r="DH575" i="32" s="1"/>
  <c r="DG581" i="32"/>
  <c r="DH581" i="32" s="1"/>
  <c r="DG573" i="32"/>
  <c r="DH573" i="32" s="1"/>
  <c r="DG572" i="32"/>
  <c r="DH572" i="32" s="1"/>
  <c r="DG565" i="32"/>
  <c r="DH565" i="32" s="1"/>
  <c r="DG564" i="32"/>
  <c r="DH564" i="32" s="1"/>
  <c r="DG562" i="32"/>
  <c r="DH562" i="32" s="1"/>
  <c r="DG574" i="32"/>
  <c r="DH574" i="32" s="1"/>
  <c r="DG571" i="32"/>
  <c r="DH571" i="32" s="1"/>
  <c r="DG557" i="32"/>
  <c r="DH557" i="32" s="1"/>
  <c r="DG563" i="32"/>
  <c r="DH563" i="32" s="1"/>
  <c r="DG567" i="32"/>
  <c r="DH567" i="32" s="1"/>
  <c r="DG560" i="32"/>
  <c r="DH560" i="32" s="1"/>
  <c r="DG576" i="32"/>
  <c r="DH576" i="32" s="1"/>
  <c r="DG554" i="32"/>
  <c r="DH554" i="32" s="1"/>
  <c r="DG546" i="32"/>
  <c r="DH546" i="32" s="1"/>
  <c r="DG553" i="32"/>
  <c r="DH553" i="32" s="1"/>
  <c r="DG545" i="32"/>
  <c r="DH545" i="32" s="1"/>
  <c r="DG561" i="32"/>
  <c r="DH561" i="32" s="1"/>
  <c r="DG551" i="32"/>
  <c r="DH551" i="32" s="1"/>
  <c r="DG543" i="32"/>
  <c r="DH543" i="32" s="1"/>
  <c r="DG578" i="32"/>
  <c r="DH578" i="32" s="1"/>
  <c r="DG566" i="32"/>
  <c r="DH566" i="32" s="1"/>
  <c r="DG559" i="32"/>
  <c r="DH559" i="32" s="1"/>
  <c r="DG549" i="32"/>
  <c r="DH549" i="32" s="1"/>
  <c r="DG541" i="32"/>
  <c r="DH541" i="32" s="1"/>
  <c r="DG547" i="32"/>
  <c r="DH547" i="32" s="1"/>
  <c r="DG537" i="32"/>
  <c r="DH537" i="32" s="1"/>
  <c r="DG529" i="32"/>
  <c r="DH529" i="32" s="1"/>
  <c r="DG588" i="32"/>
  <c r="DH588" i="32" s="1"/>
  <c r="DG536" i="32"/>
  <c r="DH536" i="32" s="1"/>
  <c r="DG558" i="32"/>
  <c r="DH558" i="32" s="1"/>
  <c r="DG552" i="32"/>
  <c r="DH552" i="32" s="1"/>
  <c r="DG544" i="32"/>
  <c r="DH544" i="32" s="1"/>
  <c r="DG535" i="32"/>
  <c r="DH535" i="32" s="1"/>
  <c r="DG568" i="32"/>
  <c r="DH568" i="32" s="1"/>
  <c r="DG532" i="32"/>
  <c r="DH532" i="32" s="1"/>
  <c r="DG533" i="32"/>
  <c r="DH533" i="32" s="1"/>
  <c r="DG528" i="32"/>
  <c r="DH528" i="32" s="1"/>
  <c r="DG520" i="32"/>
  <c r="DH520" i="32" s="1"/>
  <c r="DG538" i="32"/>
  <c r="DH538" i="32" s="1"/>
  <c r="DG519" i="32"/>
  <c r="DH519" i="32" s="1"/>
  <c r="DG525" i="32"/>
  <c r="DH525" i="32" s="1"/>
  <c r="DG517" i="32"/>
  <c r="DH517" i="32" s="1"/>
  <c r="DG550" i="32"/>
  <c r="DH550" i="32" s="1"/>
  <c r="DG542" i="32"/>
  <c r="DH542" i="32" s="1"/>
  <c r="DG527" i="32"/>
  <c r="DH527" i="32" s="1"/>
  <c r="DG523" i="32"/>
  <c r="DH523" i="32" s="1"/>
  <c r="DG515" i="32"/>
  <c r="DH515" i="32" s="1"/>
  <c r="DG555" i="32"/>
  <c r="DH555" i="32" s="1"/>
  <c r="DG521" i="32"/>
  <c r="DH521" i="32" s="1"/>
  <c r="DG505" i="32"/>
  <c r="DH505" i="32" s="1"/>
  <c r="DG540" i="32"/>
  <c r="DH540" i="32" s="1"/>
  <c r="DG514" i="32"/>
  <c r="DH514" i="32" s="1"/>
  <c r="DG512" i="32"/>
  <c r="DH512" i="32" s="1"/>
  <c r="DG504" i="32"/>
  <c r="DH504" i="32" s="1"/>
  <c r="DG526" i="32"/>
  <c r="DH526" i="32" s="1"/>
  <c r="DG518" i="32"/>
  <c r="DH518" i="32" s="1"/>
  <c r="DG511" i="32"/>
  <c r="DH511" i="32" s="1"/>
  <c r="DG503" i="32"/>
  <c r="DH503" i="32" s="1"/>
  <c r="DG556" i="32"/>
  <c r="DH556" i="32" s="1"/>
  <c r="DG508" i="32"/>
  <c r="DH508" i="32" s="1"/>
  <c r="DG548" i="32"/>
  <c r="DH548" i="32" s="1"/>
  <c r="DG531" i="32"/>
  <c r="DH531" i="32" s="1"/>
  <c r="DG522" i="32"/>
  <c r="DH522" i="32" s="1"/>
  <c r="DG530" i="32"/>
  <c r="DH530" i="32" s="1"/>
  <c r="DG516" i="32"/>
  <c r="DH516" i="32" s="1"/>
  <c r="DG513" i="32"/>
  <c r="DH513" i="32" s="1"/>
  <c r="DG510" i="32"/>
  <c r="DH510" i="32" s="1"/>
  <c r="DG501" i="32"/>
  <c r="DH501" i="32" s="1"/>
  <c r="DG506" i="32"/>
  <c r="DH506" i="32" s="1"/>
  <c r="DG502" i="32"/>
  <c r="DH502" i="32" s="1"/>
  <c r="DG534" i="32"/>
  <c r="DH534" i="32" s="1"/>
  <c r="DG509" i="32"/>
  <c r="DH509" i="32" s="1"/>
  <c r="DG539" i="32"/>
  <c r="DH539" i="32" s="1"/>
  <c r="DG507" i="32"/>
  <c r="DH507" i="32" s="1"/>
  <c r="DG524" i="32"/>
  <c r="DH524" i="32" s="1"/>
  <c r="DG388" i="32"/>
  <c r="DH388" i="32" s="1"/>
  <c r="DG375" i="32"/>
  <c r="DH375" i="32" s="1"/>
  <c r="DG369" i="32"/>
  <c r="DH369" i="32" s="1"/>
  <c r="DG398" i="32"/>
  <c r="DH398" i="32" s="1"/>
  <c r="DG361" i="32"/>
  <c r="DH361" i="32" s="1"/>
  <c r="DG381" i="32"/>
  <c r="DH381" i="32" s="1"/>
  <c r="DG316" i="32"/>
  <c r="DH316" i="32" s="1"/>
  <c r="DG273" i="32"/>
  <c r="DH273" i="32" s="1"/>
  <c r="DG269" i="32"/>
  <c r="DH269" i="32" s="1"/>
  <c r="DG213" i="32"/>
  <c r="DH213" i="32" s="1"/>
  <c r="DG203" i="32"/>
  <c r="DH203" i="32" s="1"/>
  <c r="DG277" i="32"/>
  <c r="DH277" i="32" s="1"/>
  <c r="DG216" i="32"/>
  <c r="DH216" i="32" s="1"/>
  <c r="DG392" i="32"/>
  <c r="DH392" i="32" s="1"/>
  <c r="DG383" i="32"/>
  <c r="DG356" i="32"/>
  <c r="DH356" i="32" s="1"/>
  <c r="DG371" i="32"/>
  <c r="DH371" i="32" s="1"/>
  <c r="DG337" i="32"/>
  <c r="DH337" i="32" s="1"/>
  <c r="DG278" i="32"/>
  <c r="DH278" i="32" s="1"/>
  <c r="DG329" i="32"/>
  <c r="DH329" i="32" s="1"/>
  <c r="DG242" i="32"/>
  <c r="DH242" i="32" s="1"/>
  <c r="DG243" i="32"/>
  <c r="DH243" i="32" s="1"/>
  <c r="DG249" i="32"/>
  <c r="DH249" i="32" s="1"/>
  <c r="DG304" i="32"/>
  <c r="DH304" i="32" s="1"/>
  <c r="DG212" i="32"/>
  <c r="DH212" i="32" s="1"/>
  <c r="DG299" i="32"/>
  <c r="DH299" i="32" s="1"/>
  <c r="DG389" i="32"/>
  <c r="DH389" i="32" s="1"/>
  <c r="DG365" i="32"/>
  <c r="DH365" i="32" s="1"/>
  <c r="DG355" i="32"/>
  <c r="DH355" i="32" s="1"/>
  <c r="DG367" i="32"/>
  <c r="DH367" i="32" s="1"/>
  <c r="DG306" i="32"/>
  <c r="DH306" i="32" s="1"/>
  <c r="DG276" i="32"/>
  <c r="DH276" i="32" s="1"/>
  <c r="DG303" i="32"/>
  <c r="DH303" i="32" s="1"/>
  <c r="DG226" i="32"/>
  <c r="DH226" i="32" s="1"/>
  <c r="DG238" i="32"/>
  <c r="DH238" i="32" s="1"/>
  <c r="DG232" i="32"/>
  <c r="DH232" i="32" s="1"/>
  <c r="DG289" i="32"/>
  <c r="DH289" i="32" s="1"/>
  <c r="DG231" i="32"/>
  <c r="DH231" i="32" s="1"/>
  <c r="DG256" i="32"/>
  <c r="DH256" i="32" s="1"/>
  <c r="DG465" i="32"/>
  <c r="DH465" i="32" s="1"/>
  <c r="DG397" i="32"/>
  <c r="DH397" i="32" s="1"/>
  <c r="DG373" i="32"/>
  <c r="DH373" i="32" s="1"/>
  <c r="DG359" i="32"/>
  <c r="DH359" i="32" s="1"/>
  <c r="DG349" i="32"/>
  <c r="DH349" i="32" s="1"/>
  <c r="DG363" i="32"/>
  <c r="DH363" i="32" s="1"/>
  <c r="DG270" i="32"/>
  <c r="DH270" i="32" s="1"/>
  <c r="DG263" i="32"/>
  <c r="DH263" i="32" s="1"/>
  <c r="DG282" i="32"/>
  <c r="DH282" i="32" s="1"/>
  <c r="DG308" i="32"/>
  <c r="DH308" i="32" s="1"/>
  <c r="DG245" i="32"/>
  <c r="DH245" i="32" s="1"/>
  <c r="DG227" i="32"/>
  <c r="DH227" i="32" s="1"/>
  <c r="DG221" i="32"/>
  <c r="DH221" i="32" s="1"/>
  <c r="DG215" i="32"/>
  <c r="DH215" i="32" s="1"/>
  <c r="DG400" i="32"/>
  <c r="DH400" i="32" s="1"/>
  <c r="DG352" i="32"/>
  <c r="DH352" i="32" s="1"/>
  <c r="DG351" i="32"/>
  <c r="DH351" i="32" s="1"/>
  <c r="DG253" i="32"/>
  <c r="DH253" i="32" s="1"/>
  <c r="DG275" i="32"/>
  <c r="DH275" i="32" s="1"/>
  <c r="DG208" i="32"/>
  <c r="DH208" i="32" s="1"/>
  <c r="DG236" i="32"/>
  <c r="DH236" i="32" s="1"/>
  <c r="DG443" i="32"/>
  <c r="DH443" i="32" s="1"/>
  <c r="DG150" i="32"/>
  <c r="DH150" i="32" s="1"/>
  <c r="DG53" i="32"/>
  <c r="DH53" i="32" s="1"/>
  <c r="DG499" i="32"/>
  <c r="DH499" i="32" s="1"/>
  <c r="DG442" i="32"/>
  <c r="DH442" i="32" s="1"/>
  <c r="DG201" i="32"/>
  <c r="DH201" i="32" s="1"/>
  <c r="DG154" i="32"/>
  <c r="DH154" i="32" s="1"/>
  <c r="DG93" i="32"/>
  <c r="DH93" i="32" s="1"/>
  <c r="DG47" i="32"/>
  <c r="DH47" i="32" s="1"/>
  <c r="DG495" i="32"/>
  <c r="DH495" i="32" s="1"/>
  <c r="DG429" i="32"/>
  <c r="DH429" i="32" s="1"/>
  <c r="DG153" i="32"/>
  <c r="DH153" i="32" s="1"/>
  <c r="DG92" i="32"/>
  <c r="DH92" i="32" s="1"/>
  <c r="DG30" i="32"/>
  <c r="DH30" i="32" s="1"/>
  <c r="DG187" i="32"/>
  <c r="DH187" i="32" s="1"/>
  <c r="DG91" i="32"/>
  <c r="DH91" i="32" s="1"/>
  <c r="DG493" i="32"/>
  <c r="DH493" i="32" s="1"/>
  <c r="DG428" i="32"/>
  <c r="DH428" i="32" s="1"/>
  <c r="DG166" i="32"/>
  <c r="DH166" i="32" s="1"/>
  <c r="DG97" i="32"/>
  <c r="DH97" i="32" s="1"/>
  <c r="DG29" i="32"/>
  <c r="DH29" i="32" s="1"/>
  <c r="DG454" i="32"/>
  <c r="DH454" i="32" s="1"/>
  <c r="DG192" i="32"/>
  <c r="DH192" i="32" s="1"/>
  <c r="DG122" i="32"/>
  <c r="DH122" i="32" s="1"/>
  <c r="DG41" i="32"/>
  <c r="DH41" i="32" s="1"/>
  <c r="DG144" i="32"/>
  <c r="DH144" i="32" s="1"/>
  <c r="DG476" i="32"/>
  <c r="DG604" i="32"/>
  <c r="DH604" i="32" s="1"/>
  <c r="DG156" i="32"/>
  <c r="DH156" i="32" s="1"/>
  <c r="DG33" i="32"/>
  <c r="DH33" i="32" s="1"/>
  <c r="DG55" i="32"/>
  <c r="DH55" i="32" s="1"/>
  <c r="DG31" i="32"/>
  <c r="DH31" i="32" s="1"/>
  <c r="DG612" i="32"/>
  <c r="DH612" i="32" s="1"/>
  <c r="DG25" i="32"/>
  <c r="DH25" i="32" s="1"/>
  <c r="DG149" i="32"/>
  <c r="DH149" i="32" s="1"/>
  <c r="DG148" i="32"/>
  <c r="DH148" i="32" s="1"/>
  <c r="DG403" i="32"/>
  <c r="DH403" i="32" s="1"/>
  <c r="DG344" i="32"/>
  <c r="DH344" i="32" s="1"/>
  <c r="DG293" i="32"/>
  <c r="DH293" i="32" s="1"/>
  <c r="DG266" i="32"/>
  <c r="DH266" i="32" s="1"/>
  <c r="DG225" i="32"/>
  <c r="DH225" i="32" s="1"/>
  <c r="DG271" i="32"/>
  <c r="DH271" i="32" s="1"/>
  <c r="DG427" i="32"/>
  <c r="DH427" i="32" s="1"/>
  <c r="DG145" i="32"/>
  <c r="DH145" i="32" s="1"/>
  <c r="DG48" i="32"/>
  <c r="DH48" i="32" s="1"/>
  <c r="DG494" i="32"/>
  <c r="DH494" i="32" s="1"/>
  <c r="DG437" i="32"/>
  <c r="DH437" i="32" s="1"/>
  <c r="DG196" i="32"/>
  <c r="DH196" i="32" s="1"/>
  <c r="DG140" i="32"/>
  <c r="DH140" i="32" s="1"/>
  <c r="DG88" i="32"/>
  <c r="DH88" i="32" s="1"/>
  <c r="DG42" i="32"/>
  <c r="DH42" i="32" s="1"/>
  <c r="DG487" i="32"/>
  <c r="DH487" i="32" s="1"/>
  <c r="DG422" i="32"/>
  <c r="DH422" i="32" s="1"/>
  <c r="DG147" i="32"/>
  <c r="DH147" i="32" s="1"/>
  <c r="DG79" i="32"/>
  <c r="DH79" i="32" s="1"/>
  <c r="DG24" i="32"/>
  <c r="DH24" i="32" s="1"/>
  <c r="DG180" i="32"/>
  <c r="DH180" i="32" s="1"/>
  <c r="DG85" i="32"/>
  <c r="DH85" i="32" s="1"/>
  <c r="DG486" i="32"/>
  <c r="DH486" i="32" s="1"/>
  <c r="DG420" i="32"/>
  <c r="DH420" i="32" s="1"/>
  <c r="DG158" i="32"/>
  <c r="DH158" i="32" s="1"/>
  <c r="DG90" i="32"/>
  <c r="DH90" i="32" s="1"/>
  <c r="DG15" i="32"/>
  <c r="DH15" i="32" s="1"/>
  <c r="DG446" i="32"/>
  <c r="DH446" i="32" s="1"/>
  <c r="DG184" i="32"/>
  <c r="DH184" i="32" s="1"/>
  <c r="DG110" i="32"/>
  <c r="DH110" i="32" s="1"/>
  <c r="DG34" i="32"/>
  <c r="DH34" i="32" s="1"/>
  <c r="DG131" i="32"/>
  <c r="DH131" i="32" s="1"/>
  <c r="DG439" i="32"/>
  <c r="DH439" i="32" s="1"/>
  <c r="DG490" i="32"/>
  <c r="DH490" i="32" s="1"/>
  <c r="DG142" i="32"/>
  <c r="DH142" i="32" s="1"/>
  <c r="DG19" i="32"/>
  <c r="DH19" i="32" s="1"/>
  <c r="DG488" i="32"/>
  <c r="DH488" i="32" s="1"/>
  <c r="DG415" i="32"/>
  <c r="DH415" i="32" s="1"/>
  <c r="DG482" i="32"/>
  <c r="DH482" i="32" s="1"/>
  <c r="DG107" i="32"/>
  <c r="DH107" i="32" s="1"/>
  <c r="DG95" i="32"/>
  <c r="DH95" i="32" s="1"/>
  <c r="DG39" i="32"/>
  <c r="DH39" i="32" s="1"/>
  <c r="DG387" i="32"/>
  <c r="DH387" i="32" s="1"/>
  <c r="DG335" i="32"/>
  <c r="DH335" i="32" s="1"/>
  <c r="DG284" i="32"/>
  <c r="DH284" i="32" s="1"/>
  <c r="DG251" i="32"/>
  <c r="DH251" i="32" s="1"/>
  <c r="DG283" i="32"/>
  <c r="DG210" i="32"/>
  <c r="DH210" i="32" s="1"/>
  <c r="DG362" i="32"/>
  <c r="DH362" i="32" s="1"/>
  <c r="DG348" i="32"/>
  <c r="DH348" i="32" s="1"/>
  <c r="DG264" i="32"/>
  <c r="DH264" i="32" s="1"/>
  <c r="DG222" i="32"/>
  <c r="DH222" i="32" s="1"/>
  <c r="DG223" i="32"/>
  <c r="DH223" i="32" s="1"/>
  <c r="DG233" i="32"/>
  <c r="DH233" i="32" s="1"/>
  <c r="DG500" i="32"/>
  <c r="DH500" i="32" s="1"/>
  <c r="DG176" i="32"/>
  <c r="DH176" i="32" s="1"/>
  <c r="DG99" i="32"/>
  <c r="DH99" i="32" s="1"/>
  <c r="DG17" i="32"/>
  <c r="DH17" i="32" s="1"/>
  <c r="DG458" i="32"/>
  <c r="DH458" i="32" s="1"/>
  <c r="DG416" i="32"/>
  <c r="DH416" i="32" s="1"/>
  <c r="DG170" i="32"/>
  <c r="DH170" i="32" s="1"/>
  <c r="DG109" i="32"/>
  <c r="DH109" i="32" s="1"/>
  <c r="DG68" i="32"/>
  <c r="DH68" i="32" s="1"/>
  <c r="DG12" i="32"/>
  <c r="DH12" i="32" s="1"/>
  <c r="DG450" i="32"/>
  <c r="DH450" i="32" s="1"/>
  <c r="DG174" i="32"/>
  <c r="DH174" i="32" s="1"/>
  <c r="DG120" i="32"/>
  <c r="DH120" i="32" s="1"/>
  <c r="DG51" i="32"/>
  <c r="DH51" i="32" s="1"/>
  <c r="DG435" i="32"/>
  <c r="DH435" i="32" s="1"/>
  <c r="DG139" i="32"/>
  <c r="DH139" i="32" s="1"/>
  <c r="DG16" i="32"/>
  <c r="DH16" i="32" s="1"/>
  <c r="DG449" i="32"/>
  <c r="DH449" i="32" s="1"/>
  <c r="DG186" i="32"/>
  <c r="DH186" i="32" s="1"/>
  <c r="DG125" i="32"/>
  <c r="DH125" i="32" s="1"/>
  <c r="DG56" i="32"/>
  <c r="DH56" i="32" s="1"/>
  <c r="DG485" i="32"/>
  <c r="DH485" i="32" s="1"/>
  <c r="DG418" i="32"/>
  <c r="DH418" i="32" s="1"/>
  <c r="DG143" i="32"/>
  <c r="DH143" i="32" s="1"/>
  <c r="DG76" i="32"/>
  <c r="DH76" i="32" s="1"/>
  <c r="DG455" i="32"/>
  <c r="DH455" i="32" s="1"/>
  <c r="DG35" i="32"/>
  <c r="DH35" i="32" s="1"/>
  <c r="DG87" i="32"/>
  <c r="DH87" i="32" s="1"/>
  <c r="DG424" i="32"/>
  <c r="DH424" i="32" s="1"/>
  <c r="DG74" i="32"/>
  <c r="DH74" i="32" s="1"/>
  <c r="DG151" i="32"/>
  <c r="DH151" i="32" s="1"/>
  <c r="DG113" i="32"/>
  <c r="DH113" i="32" s="1"/>
  <c r="DG81" i="32"/>
  <c r="DH81" i="32" s="1"/>
  <c r="DG162" i="32"/>
  <c r="DH162" i="32" s="1"/>
  <c r="DG18" i="32"/>
  <c r="DH18" i="32" s="1"/>
  <c r="DG460" i="32"/>
  <c r="DH460" i="32" s="1"/>
  <c r="DG11" i="32"/>
  <c r="DH11" i="32" s="1"/>
  <c r="DG377" i="32"/>
  <c r="DH377" i="32" s="1"/>
  <c r="DG279" i="32"/>
  <c r="DH279" i="32" s="1"/>
  <c r="DG248" i="32"/>
  <c r="DH248" i="32" s="1"/>
  <c r="DG484" i="32"/>
  <c r="DH484" i="32" s="1"/>
  <c r="DG119" i="32"/>
  <c r="DG606" i="32"/>
  <c r="DH606" i="32" s="1"/>
  <c r="DG421" i="32"/>
  <c r="DH421" i="32" s="1"/>
  <c r="DG134" i="32"/>
  <c r="DH134" i="32" s="1"/>
  <c r="DG62" i="32"/>
  <c r="DH62" i="32" s="1"/>
  <c r="DG474" i="32"/>
  <c r="DH474" i="32" s="1"/>
  <c r="DG161" i="32"/>
  <c r="DH161" i="32" s="1"/>
  <c r="DG58" i="32"/>
  <c r="DH58" i="32" s="1"/>
  <c r="DG167" i="32"/>
  <c r="DH167" i="32" s="1"/>
  <c r="DG608" i="32"/>
  <c r="DH608" i="32" s="1"/>
  <c r="DG200" i="32"/>
  <c r="DH200" i="32" s="1"/>
  <c r="DG105" i="32"/>
  <c r="DH105" i="32" s="1"/>
  <c r="DG491" i="32"/>
  <c r="DG172" i="32"/>
  <c r="DH172" i="32" s="1"/>
  <c r="DG69" i="32"/>
  <c r="DH69" i="32" s="1"/>
  <c r="DG103" i="32"/>
  <c r="DH103" i="32" s="1"/>
  <c r="DG20" i="32"/>
  <c r="DH20" i="32" s="1"/>
  <c r="DG101" i="32"/>
  <c r="DH101" i="32" s="1"/>
  <c r="DG451" i="32"/>
  <c r="DH451" i="32" s="1"/>
  <c r="DG54" i="32"/>
  <c r="DH54" i="32" s="1"/>
  <c r="DG182" i="32"/>
  <c r="DH182" i="32" s="1"/>
  <c r="DG496" i="32"/>
  <c r="DH496" i="32" s="1"/>
  <c r="DG370" i="32"/>
  <c r="DH370" i="32" s="1"/>
  <c r="DG265" i="32"/>
  <c r="DH265" i="32" s="1"/>
  <c r="DG218" i="32"/>
  <c r="DH218" i="32" s="1"/>
  <c r="DG459" i="32"/>
  <c r="DH459" i="32" s="1"/>
  <c r="DG114" i="32"/>
  <c r="DH114" i="32" s="1"/>
  <c r="DG489" i="32"/>
  <c r="DH489" i="32" s="1"/>
  <c r="DG411" i="32"/>
  <c r="DH411" i="32" s="1"/>
  <c r="DG129" i="32"/>
  <c r="DH129" i="32" s="1"/>
  <c r="DG57" i="32"/>
  <c r="DH57" i="32" s="1"/>
  <c r="DG457" i="32"/>
  <c r="DG141" i="32"/>
  <c r="DG45" i="32"/>
  <c r="DH45" i="32" s="1"/>
  <c r="DG159" i="32"/>
  <c r="DH159" i="32" s="1"/>
  <c r="DG602" i="32"/>
  <c r="DH602" i="32" s="1"/>
  <c r="DG193" i="32"/>
  <c r="DH193" i="32" s="1"/>
  <c r="DG77" i="32"/>
  <c r="DH77" i="32" s="1"/>
  <c r="DG477" i="32"/>
  <c r="DH477" i="32" s="1"/>
  <c r="DG164" i="32"/>
  <c r="DH164" i="32" s="1"/>
  <c r="DG61" i="32"/>
  <c r="DH61" i="32" s="1"/>
  <c r="DG49" i="32"/>
  <c r="DH49" i="32" s="1"/>
  <c r="DG475" i="32"/>
  <c r="DH475" i="32" s="1"/>
  <c r="DG60" i="32"/>
  <c r="DH60" i="32" s="1"/>
  <c r="DG423" i="32"/>
  <c r="DH423" i="32" s="1"/>
  <c r="DG80" i="32"/>
  <c r="DH80" i="32" s="1"/>
  <c r="DG127" i="32"/>
  <c r="DH127" i="32" s="1"/>
  <c r="DG430" i="32"/>
  <c r="DH430" i="32" s="1"/>
  <c r="DG350" i="32"/>
  <c r="DH350" i="32" s="1"/>
  <c r="DG310" i="32"/>
  <c r="DH310" i="32" s="1"/>
  <c r="DG301" i="32"/>
  <c r="DH301" i="32" s="1"/>
  <c r="DG191" i="32"/>
  <c r="DH191" i="32" s="1"/>
  <c r="DG63" i="32"/>
  <c r="DH63" i="32" s="1"/>
  <c r="DG478" i="32"/>
  <c r="DH478" i="32" s="1"/>
  <c r="DG190" i="32"/>
  <c r="DH190" i="32" s="1"/>
  <c r="DG104" i="32"/>
  <c r="DH104" i="32" s="1"/>
  <c r="DG32" i="32"/>
  <c r="DH32" i="32" s="1"/>
  <c r="DG436" i="32"/>
  <c r="DH436" i="32" s="1"/>
  <c r="DG126" i="32"/>
  <c r="DH126" i="32" s="1"/>
  <c r="DG609" i="32"/>
  <c r="DH609" i="32" s="1"/>
  <c r="DG118" i="32"/>
  <c r="DH118" i="32" s="1"/>
  <c r="DG472" i="32"/>
  <c r="DH472" i="32" s="1"/>
  <c r="DG173" i="32"/>
  <c r="DH173" i="32" s="1"/>
  <c r="DG64" i="32"/>
  <c r="DH64" i="32" s="1"/>
  <c r="DG440" i="32"/>
  <c r="DH440" i="32" s="1"/>
  <c r="DG137" i="32"/>
  <c r="DH137" i="32" s="1"/>
  <c r="DG14" i="32"/>
  <c r="DH14" i="32" s="1"/>
  <c r="DG605" i="32"/>
  <c r="DH605" i="32" s="1"/>
  <c r="DG438" i="32"/>
  <c r="DH438" i="32" s="1"/>
  <c r="DG447" i="32"/>
  <c r="DH447" i="32" s="1"/>
  <c r="DG86" i="32"/>
  <c r="DH86" i="32" s="1"/>
  <c r="DG417" i="32"/>
  <c r="DH417" i="32" s="1"/>
  <c r="DG177" i="32"/>
  <c r="DH177" i="32" s="1"/>
  <c r="DG13" i="32"/>
  <c r="DH13" i="32" s="1"/>
  <c r="DG346" i="32"/>
  <c r="DH346" i="32" s="1"/>
  <c r="DG220" i="32"/>
  <c r="DH220" i="32" s="1"/>
  <c r="DG219" i="32"/>
  <c r="DH219" i="32" s="1"/>
  <c r="DG155" i="32"/>
  <c r="DH155" i="32" s="1"/>
  <c r="DG22" i="32"/>
  <c r="DH22" i="32" s="1"/>
  <c r="DG432" i="32"/>
  <c r="DH432" i="32" s="1"/>
  <c r="DG165" i="32"/>
  <c r="DH165" i="32" s="1"/>
  <c r="DG78" i="32"/>
  <c r="DH78" i="32" s="1"/>
  <c r="DG603" i="32"/>
  <c r="DH603" i="32" s="1"/>
  <c r="DG188" i="32"/>
  <c r="DH188" i="32" s="1"/>
  <c r="DG72" i="32"/>
  <c r="DH72" i="32" s="1"/>
  <c r="DG414" i="32"/>
  <c r="DH414" i="32" s="1"/>
  <c r="DG50" i="32"/>
  <c r="DH50" i="32" s="1"/>
  <c r="DG434" i="32"/>
  <c r="DH434" i="32" s="1"/>
  <c r="DG132" i="32"/>
  <c r="DH132" i="32" s="1"/>
  <c r="DG607" i="32"/>
  <c r="DG405" i="32"/>
  <c r="DH405" i="32" s="1"/>
  <c r="DG96" i="32"/>
  <c r="DH96" i="32" s="1"/>
  <c r="DG199" i="32"/>
  <c r="DH199" i="32" s="1"/>
  <c r="DG116" i="32"/>
  <c r="DH116" i="32" s="1"/>
  <c r="DG128" i="32"/>
  <c r="DH128" i="32" s="1"/>
  <c r="DG123" i="32"/>
  <c r="DG620" i="32"/>
  <c r="DH620" i="32" s="1"/>
  <c r="DG108" i="32"/>
  <c r="DH108" i="32" s="1"/>
  <c r="DG66" i="32"/>
  <c r="DH66" i="32" s="1"/>
  <c r="DG357" i="32"/>
  <c r="DH357" i="32" s="1"/>
  <c r="DG228" i="32"/>
  <c r="DH228" i="32" s="1"/>
  <c r="DG327" i="32"/>
  <c r="DH327" i="32" s="1"/>
  <c r="DG239" i="32"/>
  <c r="DH239" i="32" s="1"/>
  <c r="DG43" i="32"/>
  <c r="DH43" i="32" s="1"/>
  <c r="DG185" i="32"/>
  <c r="DH185" i="32" s="1"/>
  <c r="DG26" i="32"/>
  <c r="DH26" i="32" s="1"/>
  <c r="DG106" i="32"/>
  <c r="DH106" i="32" s="1"/>
  <c r="DG112" i="32"/>
  <c r="DH112" i="32" s="1"/>
  <c r="DG152" i="32"/>
  <c r="DH152" i="32" s="1"/>
  <c r="DG433" i="32"/>
  <c r="DH433" i="32" s="1"/>
  <c r="DG492" i="32"/>
  <c r="DH492" i="32" s="1"/>
  <c r="DG197" i="32"/>
  <c r="DH197" i="32" s="1"/>
  <c r="DG59" i="32"/>
  <c r="DG67" i="32"/>
  <c r="DH67" i="32" s="1"/>
  <c r="DG320" i="32"/>
  <c r="DH320" i="32" s="1"/>
  <c r="DG252" i="32"/>
  <c r="DH252" i="32" s="1"/>
  <c r="DG27" i="32"/>
  <c r="DH27" i="32" s="1"/>
  <c r="DG175" i="32"/>
  <c r="DH175" i="32" s="1"/>
  <c r="DG610" i="32"/>
  <c r="DH610" i="32" s="1"/>
  <c r="DG100" i="32"/>
  <c r="DH100" i="32" s="1"/>
  <c r="DG71" i="32"/>
  <c r="DG138" i="32"/>
  <c r="DH138" i="32" s="1"/>
  <c r="DG425" i="32"/>
  <c r="DH425" i="32" s="1"/>
  <c r="DG413" i="32"/>
  <c r="DH413" i="32" s="1"/>
  <c r="DG169" i="32"/>
  <c r="DH169" i="32" s="1"/>
  <c r="DG52" i="32"/>
  <c r="DH52" i="32" s="1"/>
  <c r="DG497" i="32"/>
  <c r="DH497" i="32" s="1"/>
  <c r="DG358" i="32"/>
  <c r="DH358" i="32" s="1"/>
  <c r="DG325" i="32"/>
  <c r="DH325" i="32" s="1"/>
  <c r="DG135" i="32"/>
  <c r="DG426" i="32"/>
  <c r="DH426" i="32" s="1"/>
  <c r="DG73" i="32"/>
  <c r="DH73" i="32" s="1"/>
  <c r="DG168" i="32"/>
  <c r="DH168" i="32" s="1"/>
  <c r="DG408" i="32"/>
  <c r="DH408" i="32" s="1"/>
  <c r="DG407" i="32"/>
  <c r="DH407" i="32" s="1"/>
  <c r="DG498" i="32"/>
  <c r="DH498" i="32" s="1"/>
  <c r="DG89" i="32"/>
  <c r="DH89" i="32" s="1"/>
  <c r="DG75" i="32"/>
  <c r="DH75" i="32" s="1"/>
  <c r="DG82" i="32"/>
  <c r="DH82" i="32" s="1"/>
  <c r="DG409" i="32"/>
  <c r="DH409" i="32" s="1"/>
  <c r="BC610" i="32"/>
  <c r="CV609" i="32"/>
  <c r="ER609" i="32"/>
  <c r="FC45" i="32"/>
  <c r="FC60" i="32"/>
  <c r="FC421" i="32"/>
  <c r="FD421" i="32" s="1"/>
  <c r="EE189" i="32"/>
  <c r="EF189" i="32" s="1"/>
  <c r="EE185" i="32"/>
  <c r="EF185" i="32" s="1"/>
  <c r="DG102" i="32"/>
  <c r="DH102" i="32" s="1"/>
  <c r="DG37" i="32"/>
  <c r="DH37" i="32" s="1"/>
  <c r="CI50" i="32"/>
  <c r="CJ50" i="32" s="1"/>
  <c r="CI620" i="32"/>
  <c r="CJ620" i="32" s="1"/>
  <c r="BK81" i="32"/>
  <c r="BL81" i="32" s="1"/>
  <c r="AM128" i="32"/>
  <c r="AN128" i="32" s="1"/>
  <c r="AB485" i="32"/>
  <c r="CV500" i="32"/>
  <c r="AB477" i="32"/>
  <c r="AB482" i="32"/>
  <c r="ER500" i="32"/>
  <c r="O416" i="32"/>
  <c r="P416" i="32" s="1"/>
  <c r="FC53" i="32"/>
  <c r="FD53" i="32" s="1"/>
  <c r="FC33" i="32"/>
  <c r="FD33" i="32" s="1"/>
  <c r="FC149" i="32"/>
  <c r="FD149" i="32" s="1"/>
  <c r="FC28" i="32"/>
  <c r="FD28" i="32" s="1"/>
  <c r="FC426" i="32"/>
  <c r="FD426" i="32" s="1"/>
  <c r="FC14" i="32"/>
  <c r="FD14" i="32" s="1"/>
  <c r="FC410" i="32"/>
  <c r="FD410" i="32" s="1"/>
  <c r="FC484" i="32"/>
  <c r="FD484" i="32" s="1"/>
  <c r="EE486" i="32"/>
  <c r="EF486" i="32" s="1"/>
  <c r="EE67" i="32"/>
  <c r="EF67" i="32" s="1"/>
  <c r="EE192" i="32"/>
  <c r="EF192" i="32" s="1"/>
  <c r="EE181" i="32"/>
  <c r="EF181" i="32" s="1"/>
  <c r="EE475" i="32"/>
  <c r="EF475" i="32" s="1"/>
  <c r="EE40" i="32"/>
  <c r="EF40" i="32" s="1"/>
  <c r="EE492" i="32"/>
  <c r="EF492" i="32" s="1"/>
  <c r="DG445" i="32"/>
  <c r="DG183" i="32"/>
  <c r="DH183" i="32" s="1"/>
  <c r="DG198" i="32"/>
  <c r="DH198" i="32" s="1"/>
  <c r="DG456" i="32"/>
  <c r="DH456" i="32" s="1"/>
  <c r="DG133" i="32"/>
  <c r="DH133" i="32" s="1"/>
  <c r="DG124" i="32"/>
  <c r="DH124" i="32" s="1"/>
  <c r="DG171" i="32"/>
  <c r="DH171" i="32" s="1"/>
  <c r="CI451" i="32"/>
  <c r="CJ451" i="32" s="1"/>
  <c r="CI177" i="32"/>
  <c r="CJ177" i="32" s="1"/>
  <c r="CI19" i="32"/>
  <c r="CJ19" i="32" s="1"/>
  <c r="CI36" i="32"/>
  <c r="CJ36" i="32" s="1"/>
  <c r="CI102" i="32"/>
  <c r="CJ102" i="32" s="1"/>
  <c r="CI95" i="32"/>
  <c r="CJ95" i="32" s="1"/>
  <c r="CI144" i="32"/>
  <c r="CJ144" i="32" s="1"/>
  <c r="BK21" i="32"/>
  <c r="BL21" i="32" s="1"/>
  <c r="BK137" i="32"/>
  <c r="BL137" i="32" s="1"/>
  <c r="BK79" i="32"/>
  <c r="BL79" i="32" s="1"/>
  <c r="BK425" i="32"/>
  <c r="BL425" i="32" s="1"/>
  <c r="BK50" i="32"/>
  <c r="BL50" i="32" s="1"/>
  <c r="BK91" i="32"/>
  <c r="BL91" i="32" s="1"/>
  <c r="BK100" i="32"/>
  <c r="BL100" i="32" s="1"/>
  <c r="AM180" i="32"/>
  <c r="AN180" i="32" s="1"/>
  <c r="AM165" i="32"/>
  <c r="AN165" i="32" s="1"/>
  <c r="AM407" i="32"/>
  <c r="AN407" i="32" s="1"/>
  <c r="AM456" i="32"/>
  <c r="AN456" i="32" s="1"/>
  <c r="AM459" i="32"/>
  <c r="AN459" i="32" s="1"/>
  <c r="O191" i="32"/>
  <c r="P191" i="32" s="1"/>
  <c r="O123" i="32"/>
  <c r="P123" i="32" s="1"/>
  <c r="AM490" i="32"/>
  <c r="AN490" i="32" s="1"/>
  <c r="AM495" i="32"/>
  <c r="AN495" i="32" s="1"/>
  <c r="O132" i="32"/>
  <c r="P132" i="32" s="1"/>
  <c r="O94" i="32"/>
  <c r="P94" i="32" s="1"/>
  <c r="FC289" i="32"/>
  <c r="FD289" i="32" s="1"/>
  <c r="EE274" i="32"/>
  <c r="EF274" i="32" s="1"/>
  <c r="DG258" i="32"/>
  <c r="DH258" i="32" s="1"/>
  <c r="CI372" i="32"/>
  <c r="CJ372" i="32" s="1"/>
  <c r="AM333" i="32"/>
  <c r="AN333" i="32" s="1"/>
  <c r="AD357" i="32"/>
  <c r="AE357" i="32" s="1"/>
  <c r="AD601" i="32"/>
  <c r="AE601" i="32" s="1"/>
  <c r="AD599" i="32"/>
  <c r="AE599" i="32" s="1"/>
  <c r="AD597" i="32"/>
  <c r="AE597" i="32" s="1"/>
  <c r="AD596" i="32"/>
  <c r="AE596" i="32" s="1"/>
  <c r="AD600" i="32"/>
  <c r="AE600" i="32" s="1"/>
  <c r="AD598" i="32"/>
  <c r="AE598" i="32" s="1"/>
  <c r="AD594" i="32"/>
  <c r="AE594" i="32" s="1"/>
  <c r="AD593" i="32"/>
  <c r="AE593" i="32" s="1"/>
  <c r="AD592" i="32"/>
  <c r="AE592" i="32" s="1"/>
  <c r="AD591" i="32"/>
  <c r="AE591" i="32" s="1"/>
  <c r="AD588" i="32"/>
  <c r="AE588" i="32" s="1"/>
  <c r="AD586" i="32"/>
  <c r="AE586" i="32" s="1"/>
  <c r="AD585" i="32"/>
  <c r="AE585" i="32" s="1"/>
  <c r="AD583" i="32"/>
  <c r="AE583" i="32" s="1"/>
  <c r="AD589" i="32"/>
  <c r="AE589" i="32" s="1"/>
  <c r="AD581" i="32"/>
  <c r="AE581" i="32" s="1"/>
  <c r="AD580" i="32"/>
  <c r="AE580" i="32" s="1"/>
  <c r="AD579" i="32"/>
  <c r="AE579" i="32" s="1"/>
  <c r="AD584" i="32"/>
  <c r="AE584" i="32" s="1"/>
  <c r="AD590" i="32"/>
  <c r="AE590" i="32" s="1"/>
  <c r="AD576" i="32"/>
  <c r="AE576" i="32" s="1"/>
  <c r="AD578" i="32"/>
  <c r="AE578" i="32" s="1"/>
  <c r="AD575" i="32"/>
  <c r="AE575" i="32" s="1"/>
  <c r="AD573" i="32"/>
  <c r="AE573" i="32" s="1"/>
  <c r="AD587" i="32"/>
  <c r="AE587" i="32" s="1"/>
  <c r="AD571" i="32"/>
  <c r="AE571" i="32" s="1"/>
  <c r="AD563" i="32"/>
  <c r="AE563" i="32" s="1"/>
  <c r="AD574" i="32"/>
  <c r="AE574" i="32" s="1"/>
  <c r="AD569" i="32"/>
  <c r="AE569" i="32" s="1"/>
  <c r="AD572" i="32"/>
  <c r="AE572" i="32" s="1"/>
  <c r="AD570" i="32"/>
  <c r="AE570" i="32" s="1"/>
  <c r="AD566" i="32"/>
  <c r="AE566" i="32" s="1"/>
  <c r="AD577" i="32"/>
  <c r="AE577" i="32" s="1"/>
  <c r="AD568" i="32"/>
  <c r="AE568" i="32" s="1"/>
  <c r="AD567" i="32"/>
  <c r="AE567" i="32" s="1"/>
  <c r="AD565" i="32"/>
  <c r="AE565" i="32" s="1"/>
  <c r="AD562" i="32"/>
  <c r="AE562" i="32" s="1"/>
  <c r="AD558" i="32"/>
  <c r="AE558" i="32" s="1"/>
  <c r="AD561" i="32"/>
  <c r="AE561" i="32" s="1"/>
  <c r="AD559" i="32"/>
  <c r="AE559" i="32" s="1"/>
  <c r="AD552" i="32"/>
  <c r="AE552" i="32" s="1"/>
  <c r="AD544" i="32"/>
  <c r="AE544" i="32" s="1"/>
  <c r="AD551" i="32"/>
  <c r="AE551" i="32" s="1"/>
  <c r="AD543" i="32"/>
  <c r="AE543" i="32" s="1"/>
  <c r="AD557" i="32"/>
  <c r="AE557" i="32" s="1"/>
  <c r="AD549" i="32"/>
  <c r="AE549" i="32" s="1"/>
  <c r="AD541" i="32"/>
  <c r="AE541" i="32" s="1"/>
  <c r="AD582" i="32"/>
  <c r="AE582" i="32" s="1"/>
  <c r="AD564" i="32"/>
  <c r="AE564" i="32" s="1"/>
  <c r="AD547" i="32"/>
  <c r="AE547" i="32" s="1"/>
  <c r="AD539" i="32"/>
  <c r="AE539" i="32" s="1"/>
  <c r="AD535" i="32"/>
  <c r="AE535" i="32" s="1"/>
  <c r="AD548" i="32"/>
  <c r="AE548" i="32" s="1"/>
  <c r="AD534" i="32"/>
  <c r="AE534" i="32" s="1"/>
  <c r="AD556" i="32"/>
  <c r="AE556" i="32" s="1"/>
  <c r="AD540" i="32"/>
  <c r="AE540" i="32" s="1"/>
  <c r="AD533" i="32"/>
  <c r="AE533" i="32" s="1"/>
  <c r="AD560" i="32"/>
  <c r="AE560" i="32" s="1"/>
  <c r="AD553" i="32"/>
  <c r="AE553" i="32" s="1"/>
  <c r="AD545" i="32"/>
  <c r="AE545" i="32" s="1"/>
  <c r="AD538" i="32"/>
  <c r="AE538" i="32" s="1"/>
  <c r="AD530" i="32"/>
  <c r="AE530" i="32" s="1"/>
  <c r="AD537" i="32"/>
  <c r="AE537" i="32" s="1"/>
  <c r="AD526" i="32"/>
  <c r="AE526" i="32" s="1"/>
  <c r="AD518" i="32"/>
  <c r="AE518" i="32" s="1"/>
  <c r="AD555" i="32"/>
  <c r="AE555" i="32" s="1"/>
  <c r="AD536" i="32"/>
  <c r="AE536" i="32" s="1"/>
  <c r="AD528" i="32"/>
  <c r="AE528" i="32" s="1"/>
  <c r="AD525" i="32"/>
  <c r="AE525" i="32" s="1"/>
  <c r="AD517" i="32"/>
  <c r="AE517" i="32" s="1"/>
  <c r="AD550" i="32"/>
  <c r="AE550" i="32" s="1"/>
  <c r="AD542" i="32"/>
  <c r="AE542" i="32" s="1"/>
  <c r="AD532" i="32"/>
  <c r="AE532" i="32" s="1"/>
  <c r="AD529" i="32"/>
  <c r="AE529" i="32" s="1"/>
  <c r="AD523" i="32"/>
  <c r="AE523" i="32" s="1"/>
  <c r="AD515" i="32"/>
  <c r="AE515" i="32" s="1"/>
  <c r="AD531" i="32"/>
  <c r="AE531" i="32" s="1"/>
  <c r="AD521" i="32"/>
  <c r="AE521" i="32" s="1"/>
  <c r="AD513" i="32"/>
  <c r="AE513" i="32" s="1"/>
  <c r="AD511" i="32"/>
  <c r="AE511" i="32" s="1"/>
  <c r="AD503" i="32"/>
  <c r="AE503" i="32" s="1"/>
  <c r="AD522" i="32"/>
  <c r="AE522" i="32" s="1"/>
  <c r="AD516" i="32"/>
  <c r="AE516" i="32" s="1"/>
  <c r="AD510" i="32"/>
  <c r="AE510" i="32" s="1"/>
  <c r="AD514" i="32"/>
  <c r="AE514" i="32" s="1"/>
  <c r="AD509" i="32"/>
  <c r="AE509" i="32" s="1"/>
  <c r="AD554" i="32"/>
  <c r="AE554" i="32" s="1"/>
  <c r="AD546" i="32"/>
  <c r="AE546" i="32" s="1"/>
  <c r="AD519" i="32"/>
  <c r="AE519" i="32" s="1"/>
  <c r="AD506" i="32"/>
  <c r="AE506" i="32" s="1"/>
  <c r="AD520" i="32"/>
  <c r="AE520" i="32" s="1"/>
  <c r="AD501" i="32"/>
  <c r="AE501" i="32" s="1"/>
  <c r="AD508" i="32"/>
  <c r="AE508" i="32" s="1"/>
  <c r="AD502" i="32"/>
  <c r="AE502" i="32" s="1"/>
  <c r="AD595" i="32"/>
  <c r="AE595" i="32" s="1"/>
  <c r="AD505" i="32"/>
  <c r="AE505" i="32" s="1"/>
  <c r="AD524" i="32"/>
  <c r="AE524" i="32" s="1"/>
  <c r="AD512" i="32"/>
  <c r="AE512" i="32" s="1"/>
  <c r="AD527" i="32"/>
  <c r="AE527" i="32" s="1"/>
  <c r="AD507" i="32"/>
  <c r="AE507" i="32" s="1"/>
  <c r="AD504" i="32"/>
  <c r="AE504" i="32" s="1"/>
  <c r="AD360" i="32"/>
  <c r="AE360" i="32" s="1"/>
  <c r="AD380" i="32"/>
  <c r="AE380" i="32" s="1"/>
  <c r="AD292" i="32"/>
  <c r="AE292" i="32" s="1"/>
  <c r="AD122" i="32"/>
  <c r="AE122" i="32" s="1"/>
  <c r="AD18" i="32"/>
  <c r="AE18" i="32" s="1"/>
  <c r="AD57" i="32"/>
  <c r="AE57" i="32" s="1"/>
  <c r="AD606" i="32"/>
  <c r="AE606" i="32" s="1"/>
  <c r="AD96" i="32"/>
  <c r="AE96" i="32" s="1"/>
  <c r="AD186" i="32"/>
  <c r="AE186" i="32" s="1"/>
  <c r="AD497" i="32"/>
  <c r="AE497" i="32" s="1"/>
  <c r="AD90" i="32"/>
  <c r="AE90" i="32" s="1"/>
  <c r="AD181" i="32"/>
  <c r="AE181" i="32" s="1"/>
  <c r="AD612" i="32"/>
  <c r="AE612" i="32" s="1"/>
  <c r="AD189" i="32"/>
  <c r="AE189" i="32" s="1"/>
  <c r="AD499" i="32"/>
  <c r="AE499" i="32" s="1"/>
  <c r="AD24" i="32"/>
  <c r="AE24" i="32" s="1"/>
  <c r="AD126" i="32"/>
  <c r="AE126" i="32" s="1"/>
  <c r="AD429" i="32"/>
  <c r="AE429" i="32" s="1"/>
  <c r="AD480" i="32"/>
  <c r="AE480" i="32" s="1"/>
  <c r="AD407" i="32"/>
  <c r="AE407" i="32" s="1"/>
  <c r="AD143" i="32"/>
  <c r="AE143" i="32" s="1"/>
  <c r="AD79" i="32"/>
  <c r="AE79" i="32" s="1"/>
  <c r="AD15" i="32"/>
  <c r="AE15" i="32" s="1"/>
  <c r="AD444" i="32"/>
  <c r="AE444" i="32" s="1"/>
  <c r="AD180" i="32"/>
  <c r="AE180" i="32" s="1"/>
  <c r="AD116" i="32"/>
  <c r="AE116" i="32" s="1"/>
  <c r="AD52" i="32"/>
  <c r="AE52" i="32" s="1"/>
  <c r="AD492" i="32"/>
  <c r="AE492" i="32" s="1"/>
  <c r="AD419" i="32"/>
  <c r="AE419" i="32" s="1"/>
  <c r="AD155" i="32"/>
  <c r="AE155" i="32" s="1"/>
  <c r="AD91" i="32"/>
  <c r="AE91" i="32" s="1"/>
  <c r="AD27" i="32"/>
  <c r="AE27" i="32" s="1"/>
  <c r="AD372" i="32"/>
  <c r="AE372" i="32" s="1"/>
  <c r="AD344" i="32"/>
  <c r="AE344" i="32" s="1"/>
  <c r="AD274" i="32"/>
  <c r="AE274" i="32" s="1"/>
  <c r="AD40" i="32"/>
  <c r="AE40" i="32" s="1"/>
  <c r="AD425" i="32"/>
  <c r="AE425" i="32" s="1"/>
  <c r="AD486" i="32"/>
  <c r="AE486" i="32" s="1"/>
  <c r="AD98" i="32"/>
  <c r="AE98" i="32" s="1"/>
  <c r="AD97" i="32"/>
  <c r="AE97" i="32" s="1"/>
  <c r="AD479" i="32"/>
  <c r="AE479" i="32" s="1"/>
  <c r="AD73" i="32"/>
  <c r="AE73" i="32" s="1"/>
  <c r="AD161" i="32"/>
  <c r="AE161" i="32" s="1"/>
  <c r="AD472" i="32"/>
  <c r="AE472" i="32" s="1"/>
  <c r="AD70" i="32"/>
  <c r="AE70" i="32" s="1"/>
  <c r="AD154" i="32"/>
  <c r="AE154" i="32" s="1"/>
  <c r="AD26" i="32"/>
  <c r="AE26" i="32" s="1"/>
  <c r="AD34" i="32"/>
  <c r="AE34" i="32" s="1"/>
  <c r="AD201" i="32"/>
  <c r="AE201" i="32" s="1"/>
  <c r="AD37" i="32"/>
  <c r="AE37" i="32" s="1"/>
  <c r="AD138" i="32"/>
  <c r="AE138" i="32" s="1"/>
  <c r="AD441" i="32"/>
  <c r="AE441" i="32" s="1"/>
  <c r="AD473" i="32"/>
  <c r="AE473" i="32" s="1"/>
  <c r="AD199" i="32"/>
  <c r="AE199" i="32" s="1"/>
  <c r="AD135" i="32"/>
  <c r="AE135" i="32" s="1"/>
  <c r="AD71" i="32"/>
  <c r="AE71" i="32" s="1"/>
  <c r="AD610" i="32"/>
  <c r="AE610" i="32" s="1"/>
  <c r="AD436" i="32"/>
  <c r="AE436" i="32" s="1"/>
  <c r="AD172" i="32"/>
  <c r="AE172" i="32" s="1"/>
  <c r="AD108" i="32"/>
  <c r="AE108" i="32" s="1"/>
  <c r="AD44" i="32"/>
  <c r="AE44" i="32" s="1"/>
  <c r="AD484" i="32"/>
  <c r="AE484" i="32" s="1"/>
  <c r="AD411" i="32"/>
  <c r="AE411" i="32" s="1"/>
  <c r="AD147" i="32"/>
  <c r="AE147" i="32" s="1"/>
  <c r="AD83" i="32"/>
  <c r="AE83" i="32" s="1"/>
  <c r="AD19" i="32"/>
  <c r="AE19" i="32" s="1"/>
  <c r="AD341" i="32"/>
  <c r="AE341" i="32" s="1"/>
  <c r="AD298" i="32"/>
  <c r="AE298" i="32" s="1"/>
  <c r="AD210" i="32"/>
  <c r="AE210" i="32" s="1"/>
  <c r="AD173" i="32"/>
  <c r="AE173" i="32" s="1"/>
  <c r="AD198" i="32"/>
  <c r="AE198" i="32" s="1"/>
  <c r="AD145" i="32"/>
  <c r="AE145" i="32" s="1"/>
  <c r="AD445" i="32"/>
  <c r="AE445" i="32" s="1"/>
  <c r="AD56" i="32"/>
  <c r="AE56" i="32" s="1"/>
  <c r="AD136" i="32"/>
  <c r="AE136" i="32" s="1"/>
  <c r="AD437" i="32"/>
  <c r="AE437" i="32" s="1"/>
  <c r="AD48" i="32"/>
  <c r="AE48" i="32" s="1"/>
  <c r="AD129" i="32"/>
  <c r="AE129" i="32" s="1"/>
  <c r="AD21" i="32"/>
  <c r="AE21" i="32" s="1"/>
  <c r="AD69" i="32"/>
  <c r="AE69" i="32" s="1"/>
  <c r="AD78" i="32"/>
  <c r="AE78" i="32" s="1"/>
  <c r="AD414" i="32"/>
  <c r="AE414" i="32" s="1"/>
  <c r="AD49" i="32"/>
  <c r="AE49" i="32" s="1"/>
  <c r="AD152" i="32"/>
  <c r="AE152" i="32" s="1"/>
  <c r="AD454" i="32"/>
  <c r="AE454" i="32" s="1"/>
  <c r="AD455" i="32"/>
  <c r="AE455" i="32" s="1"/>
  <c r="AD191" i="32"/>
  <c r="AE191" i="32" s="1"/>
  <c r="AD127" i="32"/>
  <c r="AE127" i="32" s="1"/>
  <c r="AD63" i="32"/>
  <c r="AE63" i="32" s="1"/>
  <c r="AD602" i="32"/>
  <c r="AE602" i="32" s="1"/>
  <c r="AD428" i="32"/>
  <c r="AE428" i="32" s="1"/>
  <c r="AD164" i="32"/>
  <c r="AE164" i="32" s="1"/>
  <c r="AD100" i="32"/>
  <c r="AE100" i="32" s="1"/>
  <c r="AD36" i="32"/>
  <c r="AE36" i="32" s="1"/>
  <c r="AD476" i="32"/>
  <c r="AE476" i="32" s="1"/>
  <c r="AD403" i="32"/>
  <c r="AE403" i="32" s="1"/>
  <c r="AD139" i="32"/>
  <c r="AE139" i="32" s="1"/>
  <c r="AD75" i="32"/>
  <c r="AE75" i="32" s="1"/>
  <c r="AD11" i="32"/>
  <c r="AE11" i="32" s="1"/>
  <c r="AD385" i="32"/>
  <c r="AE385" i="32" s="1"/>
  <c r="AD351" i="32"/>
  <c r="AE351" i="32" s="1"/>
  <c r="AD203" i="32"/>
  <c r="AD206" i="32"/>
  <c r="AE206" i="32" s="1"/>
  <c r="AD133" i="32"/>
  <c r="AE133" i="32" s="1"/>
  <c r="AD146" i="32"/>
  <c r="AE146" i="32" s="1"/>
  <c r="AD81" i="32"/>
  <c r="AE81" i="32" s="1"/>
  <c r="AD142" i="32"/>
  <c r="AE142" i="32" s="1"/>
  <c r="AD438" i="32"/>
  <c r="AE438" i="32" s="1"/>
  <c r="AD53" i="32"/>
  <c r="AE53" i="32" s="1"/>
  <c r="AD134" i="32"/>
  <c r="AE134" i="32" s="1"/>
  <c r="AD432" i="32"/>
  <c r="AE432" i="32" s="1"/>
  <c r="AD45" i="32"/>
  <c r="AE45" i="32" s="1"/>
  <c r="AD200" i="32"/>
  <c r="AE200" i="32" s="1"/>
  <c r="AD461" i="32"/>
  <c r="AE461" i="32" s="1"/>
  <c r="AD482" i="32"/>
  <c r="AE482" i="32" s="1"/>
  <c r="AD162" i="32"/>
  <c r="AE162" i="32" s="1"/>
  <c r="AD474" i="32"/>
  <c r="AE474" i="32" s="1"/>
  <c r="AD101" i="32"/>
  <c r="AE101" i="32" s="1"/>
  <c r="AD402" i="32"/>
  <c r="AE402" i="32" s="1"/>
  <c r="AD496" i="32"/>
  <c r="AE496" i="32" s="1"/>
  <c r="AD423" i="32"/>
  <c r="AE423" i="32" s="1"/>
  <c r="AD159" i="32"/>
  <c r="AE159" i="32" s="1"/>
  <c r="AD95" i="32"/>
  <c r="AE95" i="32" s="1"/>
  <c r="AD31" i="32"/>
  <c r="AE31" i="32" s="1"/>
  <c r="AD460" i="32"/>
  <c r="AE460" i="32" s="1"/>
  <c r="AD196" i="32"/>
  <c r="AE196" i="32" s="1"/>
  <c r="AD132" i="32"/>
  <c r="AE132" i="32" s="1"/>
  <c r="AD68" i="32"/>
  <c r="AE68" i="32" s="1"/>
  <c r="AD609" i="32"/>
  <c r="AE609" i="32" s="1"/>
  <c r="AD435" i="32"/>
  <c r="AE435" i="32" s="1"/>
  <c r="AD171" i="32"/>
  <c r="AE171" i="32" s="1"/>
  <c r="AD107" i="32"/>
  <c r="AE107" i="32" s="1"/>
  <c r="AD43" i="32"/>
  <c r="AE43" i="32" s="1"/>
  <c r="AD384" i="32"/>
  <c r="AE384" i="32" s="1"/>
  <c r="AD257" i="32"/>
  <c r="AE257" i="32" s="1"/>
  <c r="AD121" i="32"/>
  <c r="AE121" i="32" s="1"/>
  <c r="AD58" i="32"/>
  <c r="AE58" i="32" s="1"/>
  <c r="AD448" i="32"/>
  <c r="AE448" i="32" s="1"/>
  <c r="AD33" i="32"/>
  <c r="AE33" i="32" s="1"/>
  <c r="AD410" i="32"/>
  <c r="AE410" i="32" s="1"/>
  <c r="AD106" i="32"/>
  <c r="AE106" i="32" s="1"/>
  <c r="AD120" i="32"/>
  <c r="AE120" i="32" s="1"/>
  <c r="AD125" i="32"/>
  <c r="AE125" i="32" s="1"/>
  <c r="AD165" i="32"/>
  <c r="AE165" i="32" s="1"/>
  <c r="AD415" i="32"/>
  <c r="AE415" i="32" s="1"/>
  <c r="AD87" i="32"/>
  <c r="AE87" i="32" s="1"/>
  <c r="AD452" i="32"/>
  <c r="AE452" i="32" s="1"/>
  <c r="AD124" i="32"/>
  <c r="AE124" i="32" s="1"/>
  <c r="AD500" i="32"/>
  <c r="AE500" i="32" s="1"/>
  <c r="AD163" i="32"/>
  <c r="AE163" i="32" s="1"/>
  <c r="AD35" i="32"/>
  <c r="AE35" i="32" s="1"/>
  <c r="AD25" i="32"/>
  <c r="AE25" i="32" s="1"/>
  <c r="AD128" i="32"/>
  <c r="AE128" i="32" s="1"/>
  <c r="AD430" i="32"/>
  <c r="AE430" i="32" s="1"/>
  <c r="AD29" i="32"/>
  <c r="AE29" i="32" s="1"/>
  <c r="AD130" i="32"/>
  <c r="AE130" i="32" s="1"/>
  <c r="AD433" i="32"/>
  <c r="AE433" i="32" s="1"/>
  <c r="AD321" i="32"/>
  <c r="AE321" i="32" s="1"/>
  <c r="AD226" i="32"/>
  <c r="AE226" i="32" s="1"/>
  <c r="AD42" i="32"/>
  <c r="AE42" i="32" s="1"/>
  <c r="AD449" i="32"/>
  <c r="AE449" i="32" s="1"/>
  <c r="AD14" i="32"/>
  <c r="AE14" i="32" s="1"/>
  <c r="AD185" i="32"/>
  <c r="AE185" i="32" s="1"/>
  <c r="AD85" i="32"/>
  <c r="AE85" i="32" s="1"/>
  <c r="AD170" i="32"/>
  <c r="AE170" i="32" s="1"/>
  <c r="AD137" i="32"/>
  <c r="AE137" i="32" s="1"/>
  <c r="AD177" i="32"/>
  <c r="AE177" i="32" s="1"/>
  <c r="AD183" i="32"/>
  <c r="AE183" i="32" s="1"/>
  <c r="AD55" i="32"/>
  <c r="AE55" i="32" s="1"/>
  <c r="AD420" i="32"/>
  <c r="AE420" i="32" s="1"/>
  <c r="AD92" i="32"/>
  <c r="AE92" i="32" s="1"/>
  <c r="AD459" i="32"/>
  <c r="AE459" i="32" s="1"/>
  <c r="AD131" i="32"/>
  <c r="AE131" i="32" s="1"/>
  <c r="AD38" i="32"/>
  <c r="AE38" i="32" s="1"/>
  <c r="AD141" i="32"/>
  <c r="AE141" i="32" s="1"/>
  <c r="AD442" i="32"/>
  <c r="AE442" i="32" s="1"/>
  <c r="AD41" i="32"/>
  <c r="AE41" i="32" s="1"/>
  <c r="AD144" i="32"/>
  <c r="AE144" i="32" s="1"/>
  <c r="AD446" i="32"/>
  <c r="AE446" i="32" s="1"/>
  <c r="AD305" i="32"/>
  <c r="AE305" i="32" s="1"/>
  <c r="AD239" i="32"/>
  <c r="AD424" i="32"/>
  <c r="AE424" i="32" s="1"/>
  <c r="AD86" i="32"/>
  <c r="AE86" i="32" s="1"/>
  <c r="AD498" i="32"/>
  <c r="AE498" i="32" s="1"/>
  <c r="AD160" i="32"/>
  <c r="AE160" i="32" s="1"/>
  <c r="AD65" i="32"/>
  <c r="AE65" i="32" s="1"/>
  <c r="AD422" i="32"/>
  <c r="AE422" i="32" s="1"/>
  <c r="AD150" i="32"/>
  <c r="AE150" i="32" s="1"/>
  <c r="AD328" i="32"/>
  <c r="AE328" i="32" s="1"/>
  <c r="AD434" i="32"/>
  <c r="AE434" i="32" s="1"/>
  <c r="AD82" i="32"/>
  <c r="AE82" i="32" s="1"/>
  <c r="AD483" i="32"/>
  <c r="AE483" i="32" s="1"/>
  <c r="AD193" i="32"/>
  <c r="AE193" i="32" s="1"/>
  <c r="AD94" i="32"/>
  <c r="AE94" i="32" s="1"/>
  <c r="AD491" i="32"/>
  <c r="AE491" i="32" s="1"/>
  <c r="AD149" i="32"/>
  <c r="AE149" i="32" s="1"/>
  <c r="AD158" i="32"/>
  <c r="AE158" i="32" s="1"/>
  <c r="AD440" i="32"/>
  <c r="AE440" i="32" s="1"/>
  <c r="AD74" i="32"/>
  <c r="AE74" i="32" s="1"/>
  <c r="AD489" i="32"/>
  <c r="AE489" i="32" s="1"/>
  <c r="AD447" i="32"/>
  <c r="AE447" i="32" s="1"/>
  <c r="AD119" i="32"/>
  <c r="AE119" i="32" s="1"/>
  <c r="AD493" i="32"/>
  <c r="AE493" i="32" s="1"/>
  <c r="AD156" i="32"/>
  <c r="AE156" i="32" s="1"/>
  <c r="AD28" i="32"/>
  <c r="AE28" i="32" s="1"/>
  <c r="AD195" i="32"/>
  <c r="AE195" i="32" s="1"/>
  <c r="AD67" i="32"/>
  <c r="AE67" i="32" s="1"/>
  <c r="AD89" i="32"/>
  <c r="AE89" i="32" s="1"/>
  <c r="AD192" i="32"/>
  <c r="AE192" i="32" s="1"/>
  <c r="AD604" i="32"/>
  <c r="AE604" i="32" s="1"/>
  <c r="AD93" i="32"/>
  <c r="AE93" i="32" s="1"/>
  <c r="AD194" i="32"/>
  <c r="AE194" i="32" s="1"/>
  <c r="AD607" i="32"/>
  <c r="AE607" i="32" s="1"/>
  <c r="AD271" i="32"/>
  <c r="AE271" i="32" s="1"/>
  <c r="AD46" i="32"/>
  <c r="AE46" i="32" s="1"/>
  <c r="AD117" i="32"/>
  <c r="AE117" i="32" s="1"/>
  <c r="AD406" i="32"/>
  <c r="AE406" i="32" s="1"/>
  <c r="AD426" i="32"/>
  <c r="AE426" i="32" s="1"/>
  <c r="AD620" i="32"/>
  <c r="AE620" i="32" s="1"/>
  <c r="AD111" i="32"/>
  <c r="AE111" i="32" s="1"/>
  <c r="AD404" i="32"/>
  <c r="AE404" i="32" s="1"/>
  <c r="AD12" i="32"/>
  <c r="AE12" i="32" s="1"/>
  <c r="AD99" i="32"/>
  <c r="AE99" i="32" s="1"/>
  <c r="AD166" i="32"/>
  <c r="AE166" i="32" s="1"/>
  <c r="AD118" i="32"/>
  <c r="AE118" i="32" s="1"/>
  <c r="AD494" i="32"/>
  <c r="AE494" i="32" s="1"/>
  <c r="AD17" i="32"/>
  <c r="AE17" i="32" s="1"/>
  <c r="AD413" i="32"/>
  <c r="AE413" i="32" s="1"/>
  <c r="AD22" i="32"/>
  <c r="AE22" i="32" s="1"/>
  <c r="AD61" i="32"/>
  <c r="AE61" i="32" s="1"/>
  <c r="AD109" i="32"/>
  <c r="AE109" i="32" s="1"/>
  <c r="AD453" i="32"/>
  <c r="AE453" i="32" s="1"/>
  <c r="AD62" i="32"/>
  <c r="AE62" i="32" s="1"/>
  <c r="AD605" i="32"/>
  <c r="AE605" i="32" s="1"/>
  <c r="AD103" i="32"/>
  <c r="AE103" i="32" s="1"/>
  <c r="AD188" i="32"/>
  <c r="AE188" i="32" s="1"/>
  <c r="AD451" i="32"/>
  <c r="AE451" i="32" s="1"/>
  <c r="AD59" i="32"/>
  <c r="AE59" i="32" s="1"/>
  <c r="AD13" i="32"/>
  <c r="AE13" i="32" s="1"/>
  <c r="AD178" i="32"/>
  <c r="AE178" i="32" s="1"/>
  <c r="AD157" i="32"/>
  <c r="AE157" i="32" s="1"/>
  <c r="AD394" i="32"/>
  <c r="AE394" i="32" s="1"/>
  <c r="AD495" i="32"/>
  <c r="AE495" i="32" s="1"/>
  <c r="AD72" i="32"/>
  <c r="AE72" i="32" s="1"/>
  <c r="AD450" i="32"/>
  <c r="AE450" i="32" s="1"/>
  <c r="AD113" i="32"/>
  <c r="AE113" i="32" s="1"/>
  <c r="AD439" i="32"/>
  <c r="AE439" i="32" s="1"/>
  <c r="AD39" i="32"/>
  <c r="AE39" i="32" s="1"/>
  <c r="AD140" i="32"/>
  <c r="AE140" i="32" s="1"/>
  <c r="AD427" i="32"/>
  <c r="AE427" i="32" s="1"/>
  <c r="AD64" i="32"/>
  <c r="AE64" i="32" s="1"/>
  <c r="AD417" i="32"/>
  <c r="AE417" i="32" s="1"/>
  <c r="AD16" i="32"/>
  <c r="AE16" i="32" s="1"/>
  <c r="AD182" i="32"/>
  <c r="AE182" i="32" s="1"/>
  <c r="AD297" i="32"/>
  <c r="AE297" i="32" s="1"/>
  <c r="AD174" i="32"/>
  <c r="AE174" i="32" s="1"/>
  <c r="AD418" i="32"/>
  <c r="AE418" i="32" s="1"/>
  <c r="AD30" i="32"/>
  <c r="AE30" i="32" s="1"/>
  <c r="AD475" i="32"/>
  <c r="AE475" i="32" s="1"/>
  <c r="AD167" i="32"/>
  <c r="AE167" i="32" s="1"/>
  <c r="AD477" i="32"/>
  <c r="AE477" i="32" s="1"/>
  <c r="AD60" i="32"/>
  <c r="AE60" i="32" s="1"/>
  <c r="AD123" i="32"/>
  <c r="AE123" i="32" s="1"/>
  <c r="AD114" i="32"/>
  <c r="AE114" i="32" s="1"/>
  <c r="AD490" i="32"/>
  <c r="AE490" i="32" s="1"/>
  <c r="AD80" i="32"/>
  <c r="AE80" i="32" s="1"/>
  <c r="AD458" i="32"/>
  <c r="AE458" i="32" s="1"/>
  <c r="BB601" i="32"/>
  <c r="BC601" i="32" s="1"/>
  <c r="BB599" i="32"/>
  <c r="BC599" i="32" s="1"/>
  <c r="BB600" i="32"/>
  <c r="BC600" i="32" s="1"/>
  <c r="BB596" i="32"/>
  <c r="BC596" i="32" s="1"/>
  <c r="BB593" i="32"/>
  <c r="BC593" i="32" s="1"/>
  <c r="BB592" i="32"/>
  <c r="BC592" i="32" s="1"/>
  <c r="BB597" i="32"/>
  <c r="BC597" i="32" s="1"/>
  <c r="BB591" i="32"/>
  <c r="BC591" i="32" s="1"/>
  <c r="BB588" i="32"/>
  <c r="BC588" i="32" s="1"/>
  <c r="BB595" i="32"/>
  <c r="BC595" i="32" s="1"/>
  <c r="BB594" i="32"/>
  <c r="BC594" i="32" s="1"/>
  <c r="BB590" i="32"/>
  <c r="BC590" i="32" s="1"/>
  <c r="BB586" i="32"/>
  <c r="BC586" i="32" s="1"/>
  <c r="BB585" i="32"/>
  <c r="BC585" i="32" s="1"/>
  <c r="BB583" i="32"/>
  <c r="BC583" i="32" s="1"/>
  <c r="BB589" i="32"/>
  <c r="BC589" i="32" s="1"/>
  <c r="BB581" i="32"/>
  <c r="BC581" i="32" s="1"/>
  <c r="BB580" i="32"/>
  <c r="BC580" i="32" s="1"/>
  <c r="BB598" i="32"/>
  <c r="BC598" i="32" s="1"/>
  <c r="BB584" i="32"/>
  <c r="BC584" i="32" s="1"/>
  <c r="BB579" i="32"/>
  <c r="BC579" i="32" s="1"/>
  <c r="BB576" i="32"/>
  <c r="BC576" i="32" s="1"/>
  <c r="BB575" i="32"/>
  <c r="BC575" i="32" s="1"/>
  <c r="BB587" i="32"/>
  <c r="BC587" i="32" s="1"/>
  <c r="BB573" i="32"/>
  <c r="BC573" i="32" s="1"/>
  <c r="BB571" i="32"/>
  <c r="BC571" i="32" s="1"/>
  <c r="BB582" i="32"/>
  <c r="BC582" i="32" s="1"/>
  <c r="BB563" i="32"/>
  <c r="BC563" i="32" s="1"/>
  <c r="BB578" i="32"/>
  <c r="BC578" i="32" s="1"/>
  <c r="BB574" i="32"/>
  <c r="BC574" i="32" s="1"/>
  <c r="BB572" i="32"/>
  <c r="BC572" i="32" s="1"/>
  <c r="BB570" i="32"/>
  <c r="BC570" i="32" s="1"/>
  <c r="BB569" i="32"/>
  <c r="BC569" i="32" s="1"/>
  <c r="BB566" i="32"/>
  <c r="BC566" i="32" s="1"/>
  <c r="BB567" i="32"/>
  <c r="BC567" i="32" s="1"/>
  <c r="BB568" i="32"/>
  <c r="BC568" i="32" s="1"/>
  <c r="BB565" i="32"/>
  <c r="BC565" i="32" s="1"/>
  <c r="BB558" i="32"/>
  <c r="BC558" i="32" s="1"/>
  <c r="BB559" i="32"/>
  <c r="BC559" i="32" s="1"/>
  <c r="BB556" i="32"/>
  <c r="BC556" i="32" s="1"/>
  <c r="BB555" i="32"/>
  <c r="BC555" i="32" s="1"/>
  <c r="BB552" i="32"/>
  <c r="BC552" i="32" s="1"/>
  <c r="BB544" i="32"/>
  <c r="BC544" i="32" s="1"/>
  <c r="BB564" i="32"/>
  <c r="BC564" i="32" s="1"/>
  <c r="BB561" i="32"/>
  <c r="BC561" i="32" s="1"/>
  <c r="BB551" i="32"/>
  <c r="BC551" i="32" s="1"/>
  <c r="BB543" i="32"/>
  <c r="BC543" i="32" s="1"/>
  <c r="BB557" i="32"/>
  <c r="BC557" i="32" s="1"/>
  <c r="BB549" i="32"/>
  <c r="BC549" i="32" s="1"/>
  <c r="BB541" i="32"/>
  <c r="BC541" i="32" s="1"/>
  <c r="BB547" i="32"/>
  <c r="BC547" i="32" s="1"/>
  <c r="BB539" i="32"/>
  <c r="BC539" i="32" s="1"/>
  <c r="BB562" i="32"/>
  <c r="BC562" i="32" s="1"/>
  <c r="BB535" i="32"/>
  <c r="BC535" i="32" s="1"/>
  <c r="BB560" i="32"/>
  <c r="BC560" i="32" s="1"/>
  <c r="BB548" i="32"/>
  <c r="BC548" i="32" s="1"/>
  <c r="BB534" i="32"/>
  <c r="BC534" i="32" s="1"/>
  <c r="BB577" i="32"/>
  <c r="BC577" i="32" s="1"/>
  <c r="BB533" i="32"/>
  <c r="BC533" i="32" s="1"/>
  <c r="BB553" i="32"/>
  <c r="BC553" i="32" s="1"/>
  <c r="BB545" i="32"/>
  <c r="BC545" i="32" s="1"/>
  <c r="BB530" i="32"/>
  <c r="BC530" i="32" s="1"/>
  <c r="BB538" i="32"/>
  <c r="BC538" i="32" s="1"/>
  <c r="BB537" i="32"/>
  <c r="BC537" i="32" s="1"/>
  <c r="BB526" i="32"/>
  <c r="BC526" i="32" s="1"/>
  <c r="BB518" i="32"/>
  <c r="BC518" i="32" s="1"/>
  <c r="BB536" i="32"/>
  <c r="BC536" i="32" s="1"/>
  <c r="BB529" i="32"/>
  <c r="BC529" i="32" s="1"/>
  <c r="BB525" i="32"/>
  <c r="BC525" i="32" s="1"/>
  <c r="BB517" i="32"/>
  <c r="BC517" i="32" s="1"/>
  <c r="BB532" i="32"/>
  <c r="BC532" i="32" s="1"/>
  <c r="BB523" i="32"/>
  <c r="BC523" i="32" s="1"/>
  <c r="BB515" i="32"/>
  <c r="BC515" i="32" s="1"/>
  <c r="BB531" i="32"/>
  <c r="BC531" i="32" s="1"/>
  <c r="BB521" i="32"/>
  <c r="BC521" i="32" s="1"/>
  <c r="BB513" i="32"/>
  <c r="BC513" i="32" s="1"/>
  <c r="BB540" i="32"/>
  <c r="BC540" i="32" s="1"/>
  <c r="BB511" i="32"/>
  <c r="BC511" i="32" s="1"/>
  <c r="BB503" i="32"/>
  <c r="BC503" i="32" s="1"/>
  <c r="BB522" i="32"/>
  <c r="BC522" i="32" s="1"/>
  <c r="BB510" i="32"/>
  <c r="BC510" i="32" s="1"/>
  <c r="BB509" i="32"/>
  <c r="BC509" i="32" s="1"/>
  <c r="BB528" i="32"/>
  <c r="BC528" i="32" s="1"/>
  <c r="BB519" i="32"/>
  <c r="BC519" i="32" s="1"/>
  <c r="BB506" i="32"/>
  <c r="BC506" i="32" s="1"/>
  <c r="BB524" i="32"/>
  <c r="BC524" i="32" s="1"/>
  <c r="BB508" i="32"/>
  <c r="BC508" i="32" s="1"/>
  <c r="BB504" i="32"/>
  <c r="BC504" i="32" s="1"/>
  <c r="BB550" i="32"/>
  <c r="BC550" i="32" s="1"/>
  <c r="BB542" i="32"/>
  <c r="BC542" i="32" s="1"/>
  <c r="BB505" i="32"/>
  <c r="BC505" i="32" s="1"/>
  <c r="BB501" i="32"/>
  <c r="BC501" i="32" s="1"/>
  <c r="BB520" i="32"/>
  <c r="BC520" i="32" s="1"/>
  <c r="BB516" i="32"/>
  <c r="BC516" i="32" s="1"/>
  <c r="BB554" i="32"/>
  <c r="BC554" i="32" s="1"/>
  <c r="BB546" i="32"/>
  <c r="BC546" i="32" s="1"/>
  <c r="BB527" i="32"/>
  <c r="BC527" i="32" s="1"/>
  <c r="BB512" i="32"/>
  <c r="BC512" i="32" s="1"/>
  <c r="BB514" i="32"/>
  <c r="BC514" i="32" s="1"/>
  <c r="BB502" i="32"/>
  <c r="BC502" i="32" s="1"/>
  <c r="BB507" i="32"/>
  <c r="BC507" i="32" s="1"/>
  <c r="BB399" i="32"/>
  <c r="BC399" i="32" s="1"/>
  <c r="BB376" i="32"/>
  <c r="BC376" i="32" s="1"/>
  <c r="BB362" i="32"/>
  <c r="BC362" i="32" s="1"/>
  <c r="BB367" i="32"/>
  <c r="BC367" i="32" s="1"/>
  <c r="BB374" i="32"/>
  <c r="BC374" i="32" s="1"/>
  <c r="BB364" i="32"/>
  <c r="BC364" i="32" s="1"/>
  <c r="BB336" i="32"/>
  <c r="BC336" i="32" s="1"/>
  <c r="BB333" i="32"/>
  <c r="BC333" i="32" s="1"/>
  <c r="BB320" i="32"/>
  <c r="BC320" i="32" s="1"/>
  <c r="BB304" i="32"/>
  <c r="BC304" i="32" s="1"/>
  <c r="BB287" i="32"/>
  <c r="BC287" i="32" s="1"/>
  <c r="BB301" i="32"/>
  <c r="BC301" i="32" s="1"/>
  <c r="BB294" i="32"/>
  <c r="BC294" i="32" s="1"/>
  <c r="BB324" i="32"/>
  <c r="BC324" i="32" s="1"/>
  <c r="BB266" i="32"/>
  <c r="BC266" i="32" s="1"/>
  <c r="BB220" i="32"/>
  <c r="BC220" i="32" s="1"/>
  <c r="BB234" i="32"/>
  <c r="BC234" i="32" s="1"/>
  <c r="BB245" i="32"/>
  <c r="BC245" i="32" s="1"/>
  <c r="BB237" i="32"/>
  <c r="BC237" i="32" s="1"/>
  <c r="BB223" i="32"/>
  <c r="BC223" i="32" s="1"/>
  <c r="BB309" i="32"/>
  <c r="BC309" i="32" s="1"/>
  <c r="BB285" i="32"/>
  <c r="BC285" i="32" s="1"/>
  <c r="BB270" i="32"/>
  <c r="BC270" i="32" s="1"/>
  <c r="BB240" i="32"/>
  <c r="BC240" i="32" s="1"/>
  <c r="BB284" i="32"/>
  <c r="BC284" i="32" s="1"/>
  <c r="BB459" i="32"/>
  <c r="BC459" i="32" s="1"/>
  <c r="BB195" i="32"/>
  <c r="BC195" i="32" s="1"/>
  <c r="BB131" i="32"/>
  <c r="BC131" i="32" s="1"/>
  <c r="BB67" i="32"/>
  <c r="BC67" i="32" s="1"/>
  <c r="BB608" i="32"/>
  <c r="BC608" i="32" s="1"/>
  <c r="BB434" i="32"/>
  <c r="BC434" i="32" s="1"/>
  <c r="BB170" i="32"/>
  <c r="BC170" i="32" s="1"/>
  <c r="BB106" i="32"/>
  <c r="BC106" i="32" s="1"/>
  <c r="BB42" i="32"/>
  <c r="BC42" i="32" s="1"/>
  <c r="BB474" i="32"/>
  <c r="BC474" i="32" s="1"/>
  <c r="BB201" i="32"/>
  <c r="BC201" i="32" s="1"/>
  <c r="BB137" i="32"/>
  <c r="BC137" i="32" s="1"/>
  <c r="BB73" i="32"/>
  <c r="BC73" i="32" s="1"/>
  <c r="BB620" i="32"/>
  <c r="BC620" i="32" s="1"/>
  <c r="BB439" i="32"/>
  <c r="BC439" i="32" s="1"/>
  <c r="BB175" i="32"/>
  <c r="BC175" i="32" s="1"/>
  <c r="BB111" i="32"/>
  <c r="BC111" i="32" s="1"/>
  <c r="BB47" i="32"/>
  <c r="BC47" i="32" s="1"/>
  <c r="BB440" i="32"/>
  <c r="BC440" i="32" s="1"/>
  <c r="BB112" i="32"/>
  <c r="BC112" i="32" s="1"/>
  <c r="BB452" i="32"/>
  <c r="BC452" i="32" s="1"/>
  <c r="BB479" i="32"/>
  <c r="BC479" i="32" s="1"/>
  <c r="BB142" i="32"/>
  <c r="BC142" i="32" s="1"/>
  <c r="BB14" i="32"/>
  <c r="BC14" i="32" s="1"/>
  <c r="BB494" i="32"/>
  <c r="BC494" i="32" s="1"/>
  <c r="BB157" i="32"/>
  <c r="BC157" i="32" s="1"/>
  <c r="BB29" i="32"/>
  <c r="BC29" i="32" s="1"/>
  <c r="BB606" i="32"/>
  <c r="BC606" i="32" s="1"/>
  <c r="BB152" i="32"/>
  <c r="BC152" i="32" s="1"/>
  <c r="BB24" i="32"/>
  <c r="BC24" i="32" s="1"/>
  <c r="BB465" i="32"/>
  <c r="BC465" i="32" s="1"/>
  <c r="BB397" i="32"/>
  <c r="BC397" i="32" s="1"/>
  <c r="BB389" i="32"/>
  <c r="BC389" i="32" s="1"/>
  <c r="BB395" i="32"/>
  <c r="BC395" i="32" s="1"/>
  <c r="BB366" i="32"/>
  <c r="BC366" i="32" s="1"/>
  <c r="BB365" i="32"/>
  <c r="BC365" i="32" s="1"/>
  <c r="BB358" i="32"/>
  <c r="BC358" i="32" s="1"/>
  <c r="BB328" i="32"/>
  <c r="BC328" i="32" s="1"/>
  <c r="BB330" i="32"/>
  <c r="BC330" i="32" s="1"/>
  <c r="BB314" i="32"/>
  <c r="BC314" i="32" s="1"/>
  <c r="BB302" i="32"/>
  <c r="BC302" i="32" s="1"/>
  <c r="BB278" i="32"/>
  <c r="BC278" i="32" s="1"/>
  <c r="BB296" i="32"/>
  <c r="BC296" i="32" s="1"/>
  <c r="BB291" i="32"/>
  <c r="BC291" i="32" s="1"/>
  <c r="BB334" i="32"/>
  <c r="BC334" i="32" s="1"/>
  <c r="BB258" i="32"/>
  <c r="BC258" i="32" s="1"/>
  <c r="BB306" i="32"/>
  <c r="BC306" i="32" s="1"/>
  <c r="BB229" i="32"/>
  <c r="BC229" i="32" s="1"/>
  <c r="BB233" i="32"/>
  <c r="BC233" i="32" s="1"/>
  <c r="BB227" i="32"/>
  <c r="BC227" i="32" s="1"/>
  <c r="BB332" i="32"/>
  <c r="BC332" i="32" s="1"/>
  <c r="BB281" i="32"/>
  <c r="BC281" i="32" s="1"/>
  <c r="BB238" i="32"/>
  <c r="BC238" i="32" s="1"/>
  <c r="BB235" i="32"/>
  <c r="BC235" i="32" s="1"/>
  <c r="BB205" i="32"/>
  <c r="BC205" i="32" s="1"/>
  <c r="BB274" i="32"/>
  <c r="BC274" i="32" s="1"/>
  <c r="BB451" i="32"/>
  <c r="BC451" i="32" s="1"/>
  <c r="BB187" i="32"/>
  <c r="BC187" i="32" s="1"/>
  <c r="BB123" i="32"/>
  <c r="BC123" i="32" s="1"/>
  <c r="BB59" i="32"/>
  <c r="BC59" i="32" s="1"/>
  <c r="BB499" i="32"/>
  <c r="BC499" i="32" s="1"/>
  <c r="BB426" i="32"/>
  <c r="BC426" i="32" s="1"/>
  <c r="BB162" i="32"/>
  <c r="BC162" i="32" s="1"/>
  <c r="BB98" i="32"/>
  <c r="BC98" i="32" s="1"/>
  <c r="BB34" i="32"/>
  <c r="BC34" i="32" s="1"/>
  <c r="BB457" i="32"/>
  <c r="BC457" i="32" s="1"/>
  <c r="BB193" i="32"/>
  <c r="BC193" i="32" s="1"/>
  <c r="BB129" i="32"/>
  <c r="BC129" i="32" s="1"/>
  <c r="BB65" i="32"/>
  <c r="BC65" i="32" s="1"/>
  <c r="BB605" i="32"/>
  <c r="BC605" i="32" s="1"/>
  <c r="BB431" i="32"/>
  <c r="BC431" i="32" s="1"/>
  <c r="BB167" i="32"/>
  <c r="BC167" i="32" s="1"/>
  <c r="BB103" i="32"/>
  <c r="BC103" i="32" s="1"/>
  <c r="BB39" i="32"/>
  <c r="BC39" i="32" s="1"/>
  <c r="BB424" i="32"/>
  <c r="BC424" i="32" s="1"/>
  <c r="BB96" i="32"/>
  <c r="BC96" i="32" s="1"/>
  <c r="BB420" i="32"/>
  <c r="BC420" i="32" s="1"/>
  <c r="BB454" i="32"/>
  <c r="BC454" i="32" s="1"/>
  <c r="BB126" i="32"/>
  <c r="BC126" i="32" s="1"/>
  <c r="BB477" i="32"/>
  <c r="BC477" i="32" s="1"/>
  <c r="BB478" i="32"/>
  <c r="BC478" i="32" s="1"/>
  <c r="BB141" i="32"/>
  <c r="BC141" i="32" s="1"/>
  <c r="BB13" i="32"/>
  <c r="BC13" i="32" s="1"/>
  <c r="BB489" i="32"/>
  <c r="BC489" i="32" s="1"/>
  <c r="BB136" i="32"/>
  <c r="BC136" i="32" s="1"/>
  <c r="BB604" i="32"/>
  <c r="BC604" i="32" s="1"/>
  <c r="BB396" i="32"/>
  <c r="BC396" i="32" s="1"/>
  <c r="BB385" i="32"/>
  <c r="BC385" i="32" s="1"/>
  <c r="BB391" i="32"/>
  <c r="BC391" i="32" s="1"/>
  <c r="BB356" i="32"/>
  <c r="BC356" i="32" s="1"/>
  <c r="BB360" i="32"/>
  <c r="BC360" i="32" s="1"/>
  <c r="BB344" i="32"/>
  <c r="BC344" i="32" s="1"/>
  <c r="BB327" i="32"/>
  <c r="BC327" i="32" s="1"/>
  <c r="BB329" i="32"/>
  <c r="BC329" i="32" s="1"/>
  <c r="BB310" i="32"/>
  <c r="BC310" i="32" s="1"/>
  <c r="BB359" i="32"/>
  <c r="BC359" i="32" s="1"/>
  <c r="BB267" i="32"/>
  <c r="BC267" i="32" s="1"/>
  <c r="BB282" i="32"/>
  <c r="BC282" i="32" s="1"/>
  <c r="BB277" i="32"/>
  <c r="BC277" i="32" s="1"/>
  <c r="BB299" i="32"/>
  <c r="BC299" i="32" s="1"/>
  <c r="BB255" i="32"/>
  <c r="BB300" i="32"/>
  <c r="BC300" i="32" s="1"/>
  <c r="BB315" i="32"/>
  <c r="BC315" i="32" s="1"/>
  <c r="BB232" i="32"/>
  <c r="BC232" i="32" s="1"/>
  <c r="BB211" i="32"/>
  <c r="BC211" i="32" s="1"/>
  <c r="BB312" i="32"/>
  <c r="BC312" i="32" s="1"/>
  <c r="BB216" i="32"/>
  <c r="BC216" i="32" s="1"/>
  <c r="BB202" i="32"/>
  <c r="BC202" i="32" s="1"/>
  <c r="BB225" i="32"/>
  <c r="BC225" i="32" s="1"/>
  <c r="BB256" i="32"/>
  <c r="BC256" i="32" s="1"/>
  <c r="BB230" i="32"/>
  <c r="BC230" i="32" s="1"/>
  <c r="BB443" i="32"/>
  <c r="BC443" i="32" s="1"/>
  <c r="BB179" i="32"/>
  <c r="BC179" i="32" s="1"/>
  <c r="BB115" i="32"/>
  <c r="BC115" i="32" s="1"/>
  <c r="BB51" i="32"/>
  <c r="BC51" i="32" s="1"/>
  <c r="BB491" i="32"/>
  <c r="BC491" i="32" s="1"/>
  <c r="BB418" i="32"/>
  <c r="BC418" i="32" s="1"/>
  <c r="BB154" i="32"/>
  <c r="BC154" i="32" s="1"/>
  <c r="BB90" i="32"/>
  <c r="BC90" i="32" s="1"/>
  <c r="BB26" i="32"/>
  <c r="BC26" i="32" s="1"/>
  <c r="BB449" i="32"/>
  <c r="BC449" i="32" s="1"/>
  <c r="BB185" i="32"/>
  <c r="BC185" i="32" s="1"/>
  <c r="BB121" i="32"/>
  <c r="BC121" i="32" s="1"/>
  <c r="BB57" i="32"/>
  <c r="BC57" i="32" s="1"/>
  <c r="BB496" i="32"/>
  <c r="BC496" i="32" s="1"/>
  <c r="BB423" i="32"/>
  <c r="BC423" i="32" s="1"/>
  <c r="BB159" i="32"/>
  <c r="BC159" i="32" s="1"/>
  <c r="BB95" i="32"/>
  <c r="BC95" i="32" s="1"/>
  <c r="BB31" i="32"/>
  <c r="BC31" i="32" s="1"/>
  <c r="BB408" i="32"/>
  <c r="BC408" i="32" s="1"/>
  <c r="BB80" i="32"/>
  <c r="BC80" i="32" s="1"/>
  <c r="BB172" i="32"/>
  <c r="BC172" i="32" s="1"/>
  <c r="BB438" i="32"/>
  <c r="BC438" i="32" s="1"/>
  <c r="BB110" i="32"/>
  <c r="BC110" i="32" s="1"/>
  <c r="BB404" i="32"/>
  <c r="BC404" i="32" s="1"/>
  <c r="BB453" i="32"/>
  <c r="BC453" i="32" s="1"/>
  <c r="BB125" i="32"/>
  <c r="BC125" i="32" s="1"/>
  <c r="BB493" i="32"/>
  <c r="BC493" i="32" s="1"/>
  <c r="BB448" i="32"/>
  <c r="BC448" i="32" s="1"/>
  <c r="BB120" i="32"/>
  <c r="BC120" i="32" s="1"/>
  <c r="BB487" i="32"/>
  <c r="BC487" i="32" s="1"/>
  <c r="BB400" i="32"/>
  <c r="BC400" i="32" s="1"/>
  <c r="BB383" i="32"/>
  <c r="BC383" i="32" s="1"/>
  <c r="BB375" i="32"/>
  <c r="BC375" i="32" s="1"/>
  <c r="BB378" i="32"/>
  <c r="BC378" i="32" s="1"/>
  <c r="BB401" i="32"/>
  <c r="BC401" i="32" s="1"/>
  <c r="BB384" i="32"/>
  <c r="BC384" i="32" s="1"/>
  <c r="BB353" i="32"/>
  <c r="BC353" i="32" s="1"/>
  <c r="BB357" i="32"/>
  <c r="BC357" i="32" s="1"/>
  <c r="BB322" i="32"/>
  <c r="BC322" i="32" s="1"/>
  <c r="BB346" i="32"/>
  <c r="BC346" i="32" s="1"/>
  <c r="BB298" i="32"/>
  <c r="BC298" i="32" s="1"/>
  <c r="BB326" i="32"/>
  <c r="BC326" i="32" s="1"/>
  <c r="BB311" i="32"/>
  <c r="BC311" i="32" s="1"/>
  <c r="BB316" i="32"/>
  <c r="BC316" i="32" s="1"/>
  <c r="BB272" i="32"/>
  <c r="BC272" i="32" s="1"/>
  <c r="BB231" i="32"/>
  <c r="BB244" i="32"/>
  <c r="BC244" i="32" s="1"/>
  <c r="BB264" i="32"/>
  <c r="BC264" i="32" s="1"/>
  <c r="BB292" i="32"/>
  <c r="BC292" i="32" s="1"/>
  <c r="BB279" i="32"/>
  <c r="BC279" i="32" s="1"/>
  <c r="BB228" i="32"/>
  <c r="BC228" i="32" s="1"/>
  <c r="BB303" i="32"/>
  <c r="BC303" i="32" s="1"/>
  <c r="BB214" i="32"/>
  <c r="BC214" i="32" s="1"/>
  <c r="BB263" i="32"/>
  <c r="BC263" i="32" s="1"/>
  <c r="BB247" i="32"/>
  <c r="BB484" i="32"/>
  <c r="BC484" i="32" s="1"/>
  <c r="BB411" i="32"/>
  <c r="BC411" i="32" s="1"/>
  <c r="BB147" i="32"/>
  <c r="BC147" i="32" s="1"/>
  <c r="BB83" i="32"/>
  <c r="BC83" i="32" s="1"/>
  <c r="BB19" i="32"/>
  <c r="BC19" i="32" s="1"/>
  <c r="BB450" i="32"/>
  <c r="BC450" i="32" s="1"/>
  <c r="BB186" i="32"/>
  <c r="BC186" i="32" s="1"/>
  <c r="BB122" i="32"/>
  <c r="BC122" i="32" s="1"/>
  <c r="BB58" i="32"/>
  <c r="BC58" i="32" s="1"/>
  <c r="BB490" i="32"/>
  <c r="BC490" i="32" s="1"/>
  <c r="BB417" i="32"/>
  <c r="BC417" i="32" s="1"/>
  <c r="BB153" i="32"/>
  <c r="BC153" i="32" s="1"/>
  <c r="BB89" i="32"/>
  <c r="BC89" i="32" s="1"/>
  <c r="BB25" i="32"/>
  <c r="BC25" i="32" s="1"/>
  <c r="BB455" i="32"/>
  <c r="BC455" i="32" s="1"/>
  <c r="BB191" i="32"/>
  <c r="BC191" i="32" s="1"/>
  <c r="BB127" i="32"/>
  <c r="BC127" i="32" s="1"/>
  <c r="BB63" i="32"/>
  <c r="BC63" i="32" s="1"/>
  <c r="BB481" i="32"/>
  <c r="BC481" i="32" s="1"/>
  <c r="BB144" i="32"/>
  <c r="BC144" i="32" s="1"/>
  <c r="BB16" i="32"/>
  <c r="BC16" i="32" s="1"/>
  <c r="BB612" i="32"/>
  <c r="BC612" i="32" s="1"/>
  <c r="BB174" i="32"/>
  <c r="BC174" i="32" s="1"/>
  <c r="BB46" i="32"/>
  <c r="BC46" i="32" s="1"/>
  <c r="BB12" i="32"/>
  <c r="BC12" i="32" s="1"/>
  <c r="BB189" i="32"/>
  <c r="BC189" i="32" s="1"/>
  <c r="BB61" i="32"/>
  <c r="BC61" i="32" s="1"/>
  <c r="BB92" i="32"/>
  <c r="BC92" i="32" s="1"/>
  <c r="BB184" i="32"/>
  <c r="BC184" i="32" s="1"/>
  <c r="BB56" i="32"/>
  <c r="BC56" i="32" s="1"/>
  <c r="BB398" i="32"/>
  <c r="BC398" i="32" s="1"/>
  <c r="BB372" i="32"/>
  <c r="BC372" i="32" s="1"/>
  <c r="BB380" i="32"/>
  <c r="BC380" i="32" s="1"/>
  <c r="BB339" i="32"/>
  <c r="BC339" i="32" s="1"/>
  <c r="BB321" i="32"/>
  <c r="BC321" i="32" s="1"/>
  <c r="BB288" i="32"/>
  <c r="BC288" i="32" s="1"/>
  <c r="BB297" i="32"/>
  <c r="BC297" i="32" s="1"/>
  <c r="BB268" i="32"/>
  <c r="BC268" i="32" s="1"/>
  <c r="BB242" i="32"/>
  <c r="BC242" i="32" s="1"/>
  <c r="BB257" i="32"/>
  <c r="BC257" i="32" s="1"/>
  <c r="BB208" i="32"/>
  <c r="BC208" i="32" s="1"/>
  <c r="BB286" i="32"/>
  <c r="BC286" i="32" s="1"/>
  <c r="BB218" i="32"/>
  <c r="BC218" i="32" s="1"/>
  <c r="BB403" i="32"/>
  <c r="BC403" i="32" s="1"/>
  <c r="BB75" i="32"/>
  <c r="BC75" i="32" s="1"/>
  <c r="BB442" i="32"/>
  <c r="BC442" i="32" s="1"/>
  <c r="BB114" i="32"/>
  <c r="BC114" i="32" s="1"/>
  <c r="BB482" i="32"/>
  <c r="BC482" i="32" s="1"/>
  <c r="BB145" i="32"/>
  <c r="BC145" i="32" s="1"/>
  <c r="BB17" i="32"/>
  <c r="BC17" i="32" s="1"/>
  <c r="BB183" i="32"/>
  <c r="BC183" i="32" s="1"/>
  <c r="BB55" i="32"/>
  <c r="BC55" i="32" s="1"/>
  <c r="BB128" i="32"/>
  <c r="BC128" i="32" s="1"/>
  <c r="BB495" i="32"/>
  <c r="BC495" i="32" s="1"/>
  <c r="BB30" i="32"/>
  <c r="BC30" i="32" s="1"/>
  <c r="BB173" i="32"/>
  <c r="BC173" i="32" s="1"/>
  <c r="BB44" i="32"/>
  <c r="BC44" i="32" s="1"/>
  <c r="BB40" i="32"/>
  <c r="BC40" i="32" s="1"/>
  <c r="BB445" i="32"/>
  <c r="BC445" i="32" s="1"/>
  <c r="BB118" i="32"/>
  <c r="BC118" i="32" s="1"/>
  <c r="BB460" i="32"/>
  <c r="BC460" i="32" s="1"/>
  <c r="BB117" i="32"/>
  <c r="BC117" i="32" s="1"/>
  <c r="BB412" i="32"/>
  <c r="BC412" i="32" s="1"/>
  <c r="BB101" i="32"/>
  <c r="BC101" i="32" s="1"/>
  <c r="BB392" i="32"/>
  <c r="BC392" i="32" s="1"/>
  <c r="BB373" i="32"/>
  <c r="BC373" i="32" s="1"/>
  <c r="BB355" i="32"/>
  <c r="BC355" i="32" s="1"/>
  <c r="BB342" i="32"/>
  <c r="BC342" i="32" s="1"/>
  <c r="BB318" i="32"/>
  <c r="BC318" i="32" s="1"/>
  <c r="BB262" i="32"/>
  <c r="BC262" i="32" s="1"/>
  <c r="BB259" i="32"/>
  <c r="BB253" i="32"/>
  <c r="BC253" i="32" s="1"/>
  <c r="BB295" i="32"/>
  <c r="BC295" i="32" s="1"/>
  <c r="BB243" i="32"/>
  <c r="BC243" i="32" s="1"/>
  <c r="BB213" i="32"/>
  <c r="BC213" i="32" s="1"/>
  <c r="BB204" i="32"/>
  <c r="BC204" i="32" s="1"/>
  <c r="BB219" i="32"/>
  <c r="BC219" i="32" s="1"/>
  <c r="BB609" i="32"/>
  <c r="BC609" i="32" s="1"/>
  <c r="BB171" i="32"/>
  <c r="BC171" i="32" s="1"/>
  <c r="BB43" i="32"/>
  <c r="BC43" i="32" s="1"/>
  <c r="BB410" i="32"/>
  <c r="BC410" i="32" s="1"/>
  <c r="BB82" i="32"/>
  <c r="BC82" i="32" s="1"/>
  <c r="BB441" i="32"/>
  <c r="BC441" i="32" s="1"/>
  <c r="BB113" i="32"/>
  <c r="BC113" i="32" s="1"/>
  <c r="BB488" i="32"/>
  <c r="BC488" i="32" s="1"/>
  <c r="BB151" i="32"/>
  <c r="BC151" i="32" s="1"/>
  <c r="BB23" i="32"/>
  <c r="BC23" i="32" s="1"/>
  <c r="BB64" i="32"/>
  <c r="BC64" i="32" s="1"/>
  <c r="BB422" i="32"/>
  <c r="BC422" i="32" s="1"/>
  <c r="BB156" i="32"/>
  <c r="BC156" i="32" s="1"/>
  <c r="BB109" i="32"/>
  <c r="BC109" i="32" s="1"/>
  <c r="BB432" i="32"/>
  <c r="BC432" i="32" s="1"/>
  <c r="BB472" i="32"/>
  <c r="BC472" i="32" s="1"/>
  <c r="BB181" i="32"/>
  <c r="BC181" i="32" s="1"/>
  <c r="BB84" i="32"/>
  <c r="BC84" i="32" s="1"/>
  <c r="BB134" i="32"/>
  <c r="BC134" i="32" s="1"/>
  <c r="BB486" i="32"/>
  <c r="BC486" i="32" s="1"/>
  <c r="BB149" i="32"/>
  <c r="BC149" i="32" s="1"/>
  <c r="BB54" i="32"/>
  <c r="BC54" i="32" s="1"/>
  <c r="BB387" i="32"/>
  <c r="BC387" i="32" s="1"/>
  <c r="BB368" i="32"/>
  <c r="BC368" i="32" s="1"/>
  <c r="BB352" i="32"/>
  <c r="BC352" i="32" s="1"/>
  <c r="BB386" i="32"/>
  <c r="BC386" i="32" s="1"/>
  <c r="BB317" i="32"/>
  <c r="BC317" i="32" s="1"/>
  <c r="BB261" i="32"/>
  <c r="BC261" i="32" s="1"/>
  <c r="BB335" i="32"/>
  <c r="BC335" i="32" s="1"/>
  <c r="BB248" i="32"/>
  <c r="BC248" i="32" s="1"/>
  <c r="BB276" i="32"/>
  <c r="BC276" i="32" s="1"/>
  <c r="BB348" i="32"/>
  <c r="BC348" i="32" s="1"/>
  <c r="BB209" i="32"/>
  <c r="BC209" i="32" s="1"/>
  <c r="BB254" i="32"/>
  <c r="BC254" i="32" s="1"/>
  <c r="BB236" i="32"/>
  <c r="BC236" i="32" s="1"/>
  <c r="BB381" i="32"/>
  <c r="BC381" i="32" s="1"/>
  <c r="BB354" i="32"/>
  <c r="BC354" i="32" s="1"/>
  <c r="BB343" i="32"/>
  <c r="BC343" i="32" s="1"/>
  <c r="BB323" i="32"/>
  <c r="BC323" i="32" s="1"/>
  <c r="BB349" i="32"/>
  <c r="BC349" i="32" s="1"/>
  <c r="BB280" i="32"/>
  <c r="BC280" i="32" s="1"/>
  <c r="BB290" i="32"/>
  <c r="BC290" i="32" s="1"/>
  <c r="BB271" i="32"/>
  <c r="BB226" i="32"/>
  <c r="BC226" i="32" s="1"/>
  <c r="BB289" i="32"/>
  <c r="BC289" i="32" s="1"/>
  <c r="BB239" i="32"/>
  <c r="BC239" i="32" s="1"/>
  <c r="BB210" i="32"/>
  <c r="BC210" i="32" s="1"/>
  <c r="BB435" i="32"/>
  <c r="BC435" i="32" s="1"/>
  <c r="BB107" i="32"/>
  <c r="BC107" i="32" s="1"/>
  <c r="BB483" i="32"/>
  <c r="BC483" i="32" s="1"/>
  <c r="BB146" i="32"/>
  <c r="BC146" i="32" s="1"/>
  <c r="BB18" i="32"/>
  <c r="BC18" i="32" s="1"/>
  <c r="BB177" i="32"/>
  <c r="BC177" i="32" s="1"/>
  <c r="BB49" i="32"/>
  <c r="BC49" i="32" s="1"/>
  <c r="BB415" i="32"/>
  <c r="BC415" i="32" s="1"/>
  <c r="BB87" i="32"/>
  <c r="BC87" i="32" s="1"/>
  <c r="BB192" i="32"/>
  <c r="BC192" i="32" s="1"/>
  <c r="BB124" i="32"/>
  <c r="BC124" i="32" s="1"/>
  <c r="BB94" i="32"/>
  <c r="BC94" i="32" s="1"/>
  <c r="BB437" i="32"/>
  <c r="BC437" i="32" s="1"/>
  <c r="BB436" i="32"/>
  <c r="BC436" i="32" s="1"/>
  <c r="BB104" i="32"/>
  <c r="BC104" i="32" s="1"/>
  <c r="BB198" i="32"/>
  <c r="BC198" i="32" s="1"/>
  <c r="BB603" i="32"/>
  <c r="BC603" i="32" s="1"/>
  <c r="BB164" i="32"/>
  <c r="BC164" i="32" s="1"/>
  <c r="BB132" i="32"/>
  <c r="BC132" i="32" s="1"/>
  <c r="BB69" i="32"/>
  <c r="BC69" i="32" s="1"/>
  <c r="BB461" i="32"/>
  <c r="BC461" i="32" s="1"/>
  <c r="BB390" i="32"/>
  <c r="BC390" i="32" s="1"/>
  <c r="BB369" i="32"/>
  <c r="BC369" i="32" s="1"/>
  <c r="BB307" i="32"/>
  <c r="BC307" i="32" s="1"/>
  <c r="BB273" i="32"/>
  <c r="BC273" i="32" s="1"/>
  <c r="BB222" i="32"/>
  <c r="BC222" i="32" s="1"/>
  <c r="BB215" i="32"/>
  <c r="BC215" i="32" s="1"/>
  <c r="BB163" i="32"/>
  <c r="BC163" i="32" s="1"/>
  <c r="BB475" i="32"/>
  <c r="BC475" i="32" s="1"/>
  <c r="BB66" i="32"/>
  <c r="BC66" i="32" s="1"/>
  <c r="BB161" i="32"/>
  <c r="BC161" i="32" s="1"/>
  <c r="BB447" i="32"/>
  <c r="BC447" i="32" s="1"/>
  <c r="BB15" i="32"/>
  <c r="BC15" i="32" s="1"/>
  <c r="BB76" i="32"/>
  <c r="BC76" i="32" s="1"/>
  <c r="BB60" i="32"/>
  <c r="BC60" i="32" s="1"/>
  <c r="BB140" i="32"/>
  <c r="BC140" i="32" s="1"/>
  <c r="BB414" i="32"/>
  <c r="BC414" i="32" s="1"/>
  <c r="BB37" i="32"/>
  <c r="BC37" i="32" s="1"/>
  <c r="BB85" i="32"/>
  <c r="BC85" i="32" s="1"/>
  <c r="BB68" i="32"/>
  <c r="BC68" i="32" s="1"/>
  <c r="BB388" i="32"/>
  <c r="BC388" i="32" s="1"/>
  <c r="BB370" i="32"/>
  <c r="BC370" i="32" s="1"/>
  <c r="BB337" i="32"/>
  <c r="BC337" i="32" s="1"/>
  <c r="BB241" i="32"/>
  <c r="BC241" i="32" s="1"/>
  <c r="BB283" i="32"/>
  <c r="BC283" i="32" s="1"/>
  <c r="BB206" i="32"/>
  <c r="BC206" i="32" s="1"/>
  <c r="BB155" i="32"/>
  <c r="BC155" i="32" s="1"/>
  <c r="BB458" i="32"/>
  <c r="BC458" i="32" s="1"/>
  <c r="BB50" i="32"/>
  <c r="BC50" i="32" s="1"/>
  <c r="BB105" i="32"/>
  <c r="BC105" i="32" s="1"/>
  <c r="BB407" i="32"/>
  <c r="BC407" i="32" s="1"/>
  <c r="BB497" i="32"/>
  <c r="BC497" i="32" s="1"/>
  <c r="BB28" i="32"/>
  <c r="BC28" i="32" s="1"/>
  <c r="BB611" i="32"/>
  <c r="BC611" i="32" s="1"/>
  <c r="BB416" i="32"/>
  <c r="BC416" i="32" s="1"/>
  <c r="BB182" i="32"/>
  <c r="BC182" i="32" s="1"/>
  <c r="BB602" i="32"/>
  <c r="BC602" i="32" s="1"/>
  <c r="BB38" i="32"/>
  <c r="BC38" i="32" s="1"/>
  <c r="BB21" i="32"/>
  <c r="BC21" i="32" s="1"/>
  <c r="BB351" i="32"/>
  <c r="BC351" i="32" s="1"/>
  <c r="BB363" i="32"/>
  <c r="BC363" i="32" s="1"/>
  <c r="BB269" i="32"/>
  <c r="BC269" i="32" s="1"/>
  <c r="BB249" i="32"/>
  <c r="BC249" i="32" s="1"/>
  <c r="BB361" i="32"/>
  <c r="BC361" i="32" s="1"/>
  <c r="BB203" i="32"/>
  <c r="BC203" i="32" s="1"/>
  <c r="BB500" i="32"/>
  <c r="BC500" i="32" s="1"/>
  <c r="BB99" i="32"/>
  <c r="BC99" i="32" s="1"/>
  <c r="BB194" i="32"/>
  <c r="BC194" i="32" s="1"/>
  <c r="BB498" i="32"/>
  <c r="BC498" i="32" s="1"/>
  <c r="BB81" i="32"/>
  <c r="BC81" i="32" s="1"/>
  <c r="BB143" i="32"/>
  <c r="BC143" i="32" s="1"/>
  <c r="BB176" i="32"/>
  <c r="BC176" i="32" s="1"/>
  <c r="BB190" i="32"/>
  <c r="BC190" i="32" s="1"/>
  <c r="BB405" i="32"/>
  <c r="BC405" i="32" s="1"/>
  <c r="BB168" i="32"/>
  <c r="BC168" i="32" s="1"/>
  <c r="BB133" i="32"/>
  <c r="BC133" i="32" s="1"/>
  <c r="BB70" i="32"/>
  <c r="BC70" i="32" s="1"/>
  <c r="BB150" i="32"/>
  <c r="BC150" i="32" s="1"/>
  <c r="BB148" i="32"/>
  <c r="BC148" i="32" s="1"/>
  <c r="BB379" i="32"/>
  <c r="BC379" i="32" s="1"/>
  <c r="BB382" i="32"/>
  <c r="BC382" i="32" s="1"/>
  <c r="BB319" i="32"/>
  <c r="BC319" i="32" s="1"/>
  <c r="BB341" i="32"/>
  <c r="BC341" i="32" s="1"/>
  <c r="BB252" i="32"/>
  <c r="BC252" i="32" s="1"/>
  <c r="BB293" i="32"/>
  <c r="BC293" i="32" s="1"/>
  <c r="BB427" i="32"/>
  <c r="BC427" i="32" s="1"/>
  <c r="BB27" i="32"/>
  <c r="BC27" i="32" s="1"/>
  <c r="BB130" i="32"/>
  <c r="BC130" i="32" s="1"/>
  <c r="BB409" i="32"/>
  <c r="BC409" i="32" s="1"/>
  <c r="BB480" i="32"/>
  <c r="BC480" i="32" s="1"/>
  <c r="BB79" i="32"/>
  <c r="BC79" i="32" s="1"/>
  <c r="BB32" i="32"/>
  <c r="BC32" i="32" s="1"/>
  <c r="BB62" i="32"/>
  <c r="BC62" i="32" s="1"/>
  <c r="BB45" i="32"/>
  <c r="BC45" i="32" s="1"/>
  <c r="BB446" i="32"/>
  <c r="BC446" i="32" s="1"/>
  <c r="BB429" i="32"/>
  <c r="BC429" i="32" s="1"/>
  <c r="BB444" i="32"/>
  <c r="BC444" i="32" s="1"/>
  <c r="BB485" i="32"/>
  <c r="BC485" i="32" s="1"/>
  <c r="BB53" i="32"/>
  <c r="BC53" i="32" s="1"/>
  <c r="BZ471" i="32"/>
  <c r="CA471" i="32" s="1"/>
  <c r="BZ601" i="32"/>
  <c r="CA601" i="32" s="1"/>
  <c r="BZ599" i="32"/>
  <c r="CA599" i="32" s="1"/>
  <c r="BZ596" i="32"/>
  <c r="CA596" i="32" s="1"/>
  <c r="BZ600" i="32"/>
  <c r="CA600" i="32" s="1"/>
  <c r="BZ598" i="32"/>
  <c r="CA598" i="32" s="1"/>
  <c r="BZ592" i="32"/>
  <c r="CA592" i="32" s="1"/>
  <c r="BZ593" i="32"/>
  <c r="CA593" i="32" s="1"/>
  <c r="BZ591" i="32"/>
  <c r="CA591" i="32" s="1"/>
  <c r="BZ597" i="32"/>
  <c r="CA597" i="32" s="1"/>
  <c r="BZ590" i="32"/>
  <c r="CA590" i="32" s="1"/>
  <c r="BZ588" i="32"/>
  <c r="CA588" i="32" s="1"/>
  <c r="BZ587" i="32"/>
  <c r="CA587" i="32" s="1"/>
  <c r="BZ586" i="32"/>
  <c r="CA586" i="32" s="1"/>
  <c r="BZ585" i="32"/>
  <c r="CA585" i="32" s="1"/>
  <c r="BZ595" i="32"/>
  <c r="CA595" i="32" s="1"/>
  <c r="BZ583" i="32"/>
  <c r="CA583" i="32" s="1"/>
  <c r="BZ589" i="32"/>
  <c r="CA589" i="32" s="1"/>
  <c r="BZ581" i="32"/>
  <c r="CA581" i="32" s="1"/>
  <c r="BZ580" i="32"/>
  <c r="CA580" i="32" s="1"/>
  <c r="BZ579" i="32"/>
  <c r="CA579" i="32" s="1"/>
  <c r="BZ594" i="32"/>
  <c r="CA594" i="32" s="1"/>
  <c r="BZ584" i="32"/>
  <c r="CA584" i="32" s="1"/>
  <c r="BZ576" i="32"/>
  <c r="CA576" i="32" s="1"/>
  <c r="BZ575" i="32"/>
  <c r="CA575" i="32" s="1"/>
  <c r="BZ573" i="32"/>
  <c r="CA573" i="32" s="1"/>
  <c r="BZ578" i="32"/>
  <c r="CA578" i="32" s="1"/>
  <c r="BZ571" i="32"/>
  <c r="CA571" i="32" s="1"/>
  <c r="BZ563" i="32"/>
  <c r="CA563" i="32" s="1"/>
  <c r="BZ574" i="32"/>
  <c r="CA574" i="32" s="1"/>
  <c r="BZ569" i="32"/>
  <c r="CA569" i="32" s="1"/>
  <c r="BZ572" i="32"/>
  <c r="CA572" i="32" s="1"/>
  <c r="BZ570" i="32"/>
  <c r="CA570" i="32" s="1"/>
  <c r="BZ566" i="32"/>
  <c r="CA566" i="32" s="1"/>
  <c r="BZ577" i="32"/>
  <c r="CA577" i="32" s="1"/>
  <c r="BZ567" i="32"/>
  <c r="CA567" i="32" s="1"/>
  <c r="BZ582" i="32"/>
  <c r="CA582" i="32" s="1"/>
  <c r="BZ565" i="32"/>
  <c r="CA565" i="32" s="1"/>
  <c r="BZ562" i="32"/>
  <c r="CA562" i="32" s="1"/>
  <c r="BZ558" i="32"/>
  <c r="CA558" i="32" s="1"/>
  <c r="BZ559" i="32"/>
  <c r="CA559" i="32" s="1"/>
  <c r="BZ552" i="32"/>
  <c r="CA552" i="32" s="1"/>
  <c r="BZ544" i="32"/>
  <c r="CA544" i="32" s="1"/>
  <c r="BZ551" i="32"/>
  <c r="CA551" i="32" s="1"/>
  <c r="BZ543" i="32"/>
  <c r="CA543" i="32" s="1"/>
  <c r="BZ568" i="32"/>
  <c r="CA568" i="32" s="1"/>
  <c r="BZ557" i="32"/>
  <c r="CA557" i="32" s="1"/>
  <c r="BZ549" i="32"/>
  <c r="CA549" i="32" s="1"/>
  <c r="BZ541" i="32"/>
  <c r="CA541" i="32" s="1"/>
  <c r="BZ564" i="32"/>
  <c r="CA564" i="32" s="1"/>
  <c r="BZ547" i="32"/>
  <c r="CA547" i="32" s="1"/>
  <c r="BZ539" i="32"/>
  <c r="CA539" i="32" s="1"/>
  <c r="BZ535" i="32"/>
  <c r="CA535" i="32" s="1"/>
  <c r="BZ548" i="32"/>
  <c r="CA548" i="32" s="1"/>
  <c r="BZ534" i="32"/>
  <c r="CA534" i="32" s="1"/>
  <c r="BZ540" i="32"/>
  <c r="CA540" i="32" s="1"/>
  <c r="BZ533" i="32"/>
  <c r="CA533" i="32" s="1"/>
  <c r="BZ560" i="32"/>
  <c r="CA560" i="32" s="1"/>
  <c r="BZ555" i="32"/>
  <c r="CA555" i="32" s="1"/>
  <c r="BZ553" i="32"/>
  <c r="CA553" i="32" s="1"/>
  <c r="BZ545" i="32"/>
  <c r="CA545" i="32" s="1"/>
  <c r="BZ530" i="32"/>
  <c r="CA530" i="32" s="1"/>
  <c r="BZ537" i="32"/>
  <c r="CA537" i="32" s="1"/>
  <c r="BZ528" i="32"/>
  <c r="CA528" i="32" s="1"/>
  <c r="BZ527" i="32"/>
  <c r="CA527" i="32" s="1"/>
  <c r="BZ526" i="32"/>
  <c r="CA526" i="32" s="1"/>
  <c r="BZ518" i="32"/>
  <c r="CA518" i="32" s="1"/>
  <c r="BZ538" i="32"/>
  <c r="CA538" i="32" s="1"/>
  <c r="BZ536" i="32"/>
  <c r="CA536" i="32" s="1"/>
  <c r="BZ525" i="32"/>
  <c r="CA525" i="32" s="1"/>
  <c r="BZ517" i="32"/>
  <c r="CA517" i="32" s="1"/>
  <c r="BZ550" i="32"/>
  <c r="CA550" i="32" s="1"/>
  <c r="BZ542" i="32"/>
  <c r="CA542" i="32" s="1"/>
  <c r="BZ532" i="32"/>
  <c r="CA532" i="32" s="1"/>
  <c r="BZ523" i="32"/>
  <c r="CA523" i="32" s="1"/>
  <c r="BZ515" i="32"/>
  <c r="CA515" i="32" s="1"/>
  <c r="BZ531" i="32"/>
  <c r="CA531" i="32" s="1"/>
  <c r="BZ521" i="32"/>
  <c r="CA521" i="32" s="1"/>
  <c r="BZ513" i="32"/>
  <c r="CA513" i="32" s="1"/>
  <c r="BZ511" i="32"/>
  <c r="CA511" i="32" s="1"/>
  <c r="BZ503" i="32"/>
  <c r="CA503" i="32" s="1"/>
  <c r="BZ554" i="32"/>
  <c r="CA554" i="32" s="1"/>
  <c r="BZ546" i="32"/>
  <c r="CA546" i="32" s="1"/>
  <c r="BZ522" i="32"/>
  <c r="CA522" i="32" s="1"/>
  <c r="BZ510" i="32"/>
  <c r="CA510" i="32" s="1"/>
  <c r="BZ529" i="32"/>
  <c r="CA529" i="32" s="1"/>
  <c r="BZ514" i="32"/>
  <c r="CA514" i="32" s="1"/>
  <c r="BZ509" i="32"/>
  <c r="CA509" i="32" s="1"/>
  <c r="BZ519" i="32"/>
  <c r="CA519" i="32" s="1"/>
  <c r="BZ516" i="32"/>
  <c r="CA516" i="32" s="1"/>
  <c r="BZ506" i="32"/>
  <c r="CA506" i="32" s="1"/>
  <c r="BZ520" i="32"/>
  <c r="CA520" i="32" s="1"/>
  <c r="BZ502" i="32"/>
  <c r="CA502" i="32" s="1"/>
  <c r="BZ505" i="32"/>
  <c r="CA505" i="32" s="1"/>
  <c r="BZ561" i="32"/>
  <c r="CA561" i="32" s="1"/>
  <c r="BZ512" i="32"/>
  <c r="CA512" i="32" s="1"/>
  <c r="BZ504" i="32"/>
  <c r="CA504" i="32" s="1"/>
  <c r="BZ556" i="32"/>
  <c r="CA556" i="32" s="1"/>
  <c r="BZ501" i="32"/>
  <c r="CA501" i="32" s="1"/>
  <c r="BZ524" i="32"/>
  <c r="CA524" i="32" s="1"/>
  <c r="BZ508" i="32"/>
  <c r="CA508" i="32" s="1"/>
  <c r="BZ507" i="32"/>
  <c r="CA507" i="32" s="1"/>
  <c r="BZ394" i="32"/>
  <c r="CA394" i="32" s="1"/>
  <c r="BZ339" i="32"/>
  <c r="CA339" i="32" s="1"/>
  <c r="BZ319" i="32"/>
  <c r="BZ365" i="32"/>
  <c r="CA365" i="32" s="1"/>
  <c r="BZ239" i="32"/>
  <c r="CA239" i="32" s="1"/>
  <c r="BZ310" i="32"/>
  <c r="CA310" i="32" s="1"/>
  <c r="BZ231" i="32"/>
  <c r="CA231" i="32" s="1"/>
  <c r="BZ398" i="32"/>
  <c r="CA398" i="32" s="1"/>
  <c r="BZ366" i="32"/>
  <c r="CA366" i="32" s="1"/>
  <c r="BZ296" i="32"/>
  <c r="CA296" i="32" s="1"/>
  <c r="BZ327" i="32"/>
  <c r="CA327" i="32" s="1"/>
  <c r="BZ336" i="32"/>
  <c r="CA336" i="32" s="1"/>
  <c r="BZ248" i="32"/>
  <c r="CA248" i="32" s="1"/>
  <c r="BZ288" i="32"/>
  <c r="CA288" i="32" s="1"/>
  <c r="BZ469" i="32"/>
  <c r="CA469" i="32" s="1"/>
  <c r="BZ378" i="32"/>
  <c r="CA378" i="32" s="1"/>
  <c r="BZ346" i="32"/>
  <c r="CA346" i="32" s="1"/>
  <c r="BZ323" i="32"/>
  <c r="CA323" i="32" s="1"/>
  <c r="BZ289" i="32"/>
  <c r="CA289" i="32" s="1"/>
  <c r="BZ261" i="32"/>
  <c r="CA261" i="32" s="1"/>
  <c r="BZ213" i="32"/>
  <c r="CA213" i="32" s="1"/>
  <c r="BZ255" i="32"/>
  <c r="CA255" i="32" s="1"/>
  <c r="BZ342" i="32"/>
  <c r="CA342" i="32" s="1"/>
  <c r="BZ328" i="32"/>
  <c r="CA328" i="32" s="1"/>
  <c r="BZ278" i="32"/>
  <c r="CA278" i="32" s="1"/>
  <c r="BZ226" i="32"/>
  <c r="CA226" i="32" s="1"/>
  <c r="BZ211" i="32"/>
  <c r="CA211" i="32" s="1"/>
  <c r="BZ313" i="32"/>
  <c r="CA313" i="32" s="1"/>
  <c r="BZ343" i="32"/>
  <c r="CA343" i="32" s="1"/>
  <c r="BZ271" i="32"/>
  <c r="CA271" i="32" s="1"/>
  <c r="BZ220" i="32"/>
  <c r="CA220" i="32" s="1"/>
  <c r="BZ488" i="32"/>
  <c r="CA488" i="32" s="1"/>
  <c r="BZ415" i="32"/>
  <c r="CA415" i="32" s="1"/>
  <c r="BZ151" i="32"/>
  <c r="CA151" i="32" s="1"/>
  <c r="BZ87" i="32"/>
  <c r="CA87" i="32" s="1"/>
  <c r="BZ23" i="32"/>
  <c r="CA23" i="32" s="1"/>
  <c r="BZ454" i="32"/>
  <c r="CA454" i="32" s="1"/>
  <c r="BZ190" i="32"/>
  <c r="CA190" i="32" s="1"/>
  <c r="BZ126" i="32"/>
  <c r="CA126" i="32" s="1"/>
  <c r="BZ62" i="32"/>
  <c r="CA62" i="32" s="1"/>
  <c r="BZ603" i="32"/>
  <c r="CA603" i="32" s="1"/>
  <c r="BZ429" i="32"/>
  <c r="CA429" i="32" s="1"/>
  <c r="BZ165" i="32"/>
  <c r="CA165" i="32" s="1"/>
  <c r="BZ101" i="32"/>
  <c r="CA101" i="32" s="1"/>
  <c r="BZ484" i="32"/>
  <c r="CA484" i="32" s="1"/>
  <c r="BZ411" i="32"/>
  <c r="CA411" i="32" s="1"/>
  <c r="BZ147" i="32"/>
  <c r="CA147" i="32" s="1"/>
  <c r="BZ83" i="32"/>
  <c r="CA83" i="32" s="1"/>
  <c r="BZ19" i="32"/>
  <c r="CA19" i="32" s="1"/>
  <c r="BZ196" i="32"/>
  <c r="CA196" i="32" s="1"/>
  <c r="BZ68" i="32"/>
  <c r="CA68" i="32" s="1"/>
  <c r="BZ442" i="32"/>
  <c r="CA442" i="32" s="1"/>
  <c r="BZ114" i="32"/>
  <c r="CA114" i="32" s="1"/>
  <c r="BZ498" i="32"/>
  <c r="CA498" i="32" s="1"/>
  <c r="BZ161" i="32"/>
  <c r="CA161" i="32" s="1"/>
  <c r="BZ40" i="32"/>
  <c r="CA40" i="32" s="1"/>
  <c r="BZ420" i="32"/>
  <c r="CA420" i="32" s="1"/>
  <c r="BZ92" i="32"/>
  <c r="CA92" i="32" s="1"/>
  <c r="BZ424" i="32"/>
  <c r="CA424" i="32" s="1"/>
  <c r="BZ489" i="32"/>
  <c r="CA489" i="32" s="1"/>
  <c r="BZ122" i="32"/>
  <c r="CA122" i="32" s="1"/>
  <c r="BZ449" i="32"/>
  <c r="CA449" i="32" s="1"/>
  <c r="BZ416" i="32"/>
  <c r="CA416" i="32" s="1"/>
  <c r="BZ112" i="32"/>
  <c r="CA112" i="32" s="1"/>
  <c r="BZ170" i="32"/>
  <c r="CA170" i="32" s="1"/>
  <c r="BZ20" i="32"/>
  <c r="CA20" i="32" s="1"/>
  <c r="BZ73" i="32"/>
  <c r="CA73" i="32" s="1"/>
  <c r="BZ44" i="32"/>
  <c r="CA44" i="32" s="1"/>
  <c r="BZ345" i="32"/>
  <c r="CA345" i="32" s="1"/>
  <c r="BZ279" i="32"/>
  <c r="CA279" i="32" s="1"/>
  <c r="BZ259" i="32"/>
  <c r="CA259" i="32" s="1"/>
  <c r="BZ480" i="32"/>
  <c r="CA480" i="32" s="1"/>
  <c r="BZ407" i="32"/>
  <c r="CA407" i="32" s="1"/>
  <c r="BZ143" i="32"/>
  <c r="CA143" i="32" s="1"/>
  <c r="BZ79" i="32"/>
  <c r="CA79" i="32" s="1"/>
  <c r="BZ15" i="32"/>
  <c r="CA15" i="32" s="1"/>
  <c r="BZ446" i="32"/>
  <c r="CA446" i="32" s="1"/>
  <c r="BZ182" i="32"/>
  <c r="CA182" i="32" s="1"/>
  <c r="BZ118" i="32"/>
  <c r="CA118" i="32" s="1"/>
  <c r="BZ54" i="32"/>
  <c r="CA54" i="32" s="1"/>
  <c r="BZ494" i="32"/>
  <c r="CA494" i="32" s="1"/>
  <c r="BZ421" i="32"/>
  <c r="CA421" i="32" s="1"/>
  <c r="BZ157" i="32"/>
  <c r="CA157" i="32" s="1"/>
  <c r="BZ93" i="32"/>
  <c r="CA93" i="32" s="1"/>
  <c r="BZ476" i="32"/>
  <c r="CA476" i="32" s="1"/>
  <c r="BZ403" i="32"/>
  <c r="CA403" i="32" s="1"/>
  <c r="BZ139" i="32"/>
  <c r="CA139" i="32" s="1"/>
  <c r="BZ75" i="32"/>
  <c r="CA75" i="32" s="1"/>
  <c r="BZ11" i="32"/>
  <c r="CA11" i="32" s="1"/>
  <c r="BZ180" i="32"/>
  <c r="CA180" i="32" s="1"/>
  <c r="BZ56" i="32"/>
  <c r="CA56" i="32" s="1"/>
  <c r="BZ426" i="32"/>
  <c r="CA426" i="32" s="1"/>
  <c r="BZ98" i="32"/>
  <c r="CA98" i="32" s="1"/>
  <c r="BZ482" i="32"/>
  <c r="CA482" i="32" s="1"/>
  <c r="BZ145" i="32"/>
  <c r="CA145" i="32" s="1"/>
  <c r="BZ26" i="32"/>
  <c r="CA26" i="32" s="1"/>
  <c r="BZ404" i="32"/>
  <c r="CA404" i="32" s="1"/>
  <c r="BZ76" i="32"/>
  <c r="CA76" i="32" s="1"/>
  <c r="BZ192" i="32"/>
  <c r="CA192" i="32" s="1"/>
  <c r="BZ184" i="32"/>
  <c r="CA184" i="32" s="1"/>
  <c r="BZ90" i="32"/>
  <c r="CA90" i="32" s="1"/>
  <c r="BZ417" i="32"/>
  <c r="CA417" i="32" s="1"/>
  <c r="BZ120" i="32"/>
  <c r="CA120" i="32" s="1"/>
  <c r="BZ80" i="32"/>
  <c r="CA80" i="32" s="1"/>
  <c r="BZ138" i="32"/>
  <c r="CA138" i="32" s="1"/>
  <c r="BZ433" i="32"/>
  <c r="CA433" i="32" s="1"/>
  <c r="BZ200" i="32"/>
  <c r="CA200" i="32" s="1"/>
  <c r="BZ331" i="32"/>
  <c r="CA331" i="32" s="1"/>
  <c r="BZ273" i="32"/>
  <c r="CA273" i="32" s="1"/>
  <c r="BZ206" i="32"/>
  <c r="CA206" i="32" s="1"/>
  <c r="BZ368" i="32"/>
  <c r="CA368" i="32" s="1"/>
  <c r="BZ330" i="32"/>
  <c r="CA330" i="32" s="1"/>
  <c r="BZ223" i="32"/>
  <c r="CA223" i="32" s="1"/>
  <c r="BZ337" i="32"/>
  <c r="CA337" i="32" s="1"/>
  <c r="BZ620" i="32"/>
  <c r="CA620" i="32" s="1"/>
  <c r="BZ439" i="32"/>
  <c r="CA439" i="32" s="1"/>
  <c r="BZ175" i="32"/>
  <c r="CA175" i="32" s="1"/>
  <c r="BZ111" i="32"/>
  <c r="CA111" i="32" s="1"/>
  <c r="BZ47" i="32"/>
  <c r="CA47" i="32" s="1"/>
  <c r="BZ487" i="32"/>
  <c r="CA487" i="32" s="1"/>
  <c r="BZ414" i="32"/>
  <c r="CA414" i="32" s="1"/>
  <c r="BZ150" i="32"/>
  <c r="CA150" i="32" s="1"/>
  <c r="BZ86" i="32"/>
  <c r="CA86" i="32" s="1"/>
  <c r="BZ22" i="32"/>
  <c r="CA22" i="32" s="1"/>
  <c r="BZ453" i="32"/>
  <c r="CA453" i="32" s="1"/>
  <c r="BZ189" i="32"/>
  <c r="CA189" i="32" s="1"/>
  <c r="BZ125" i="32"/>
  <c r="CA125" i="32" s="1"/>
  <c r="BZ609" i="32"/>
  <c r="CA609" i="32" s="1"/>
  <c r="BZ435" i="32"/>
  <c r="CA435" i="32" s="1"/>
  <c r="BZ171" i="32"/>
  <c r="CA171" i="32" s="1"/>
  <c r="BZ107" i="32"/>
  <c r="CA107" i="32" s="1"/>
  <c r="BZ43" i="32"/>
  <c r="CA43" i="32" s="1"/>
  <c r="BZ444" i="32"/>
  <c r="CA444" i="32" s="1"/>
  <c r="BZ116" i="32"/>
  <c r="CA116" i="32" s="1"/>
  <c r="BZ499" i="32"/>
  <c r="CA499" i="32" s="1"/>
  <c r="BZ162" i="32"/>
  <c r="CA162" i="32" s="1"/>
  <c r="BZ41" i="32"/>
  <c r="CA41" i="32" s="1"/>
  <c r="BZ409" i="32"/>
  <c r="CA409" i="32" s="1"/>
  <c r="BZ81" i="32"/>
  <c r="CA81" i="32" s="1"/>
  <c r="BZ477" i="32"/>
  <c r="CA477" i="32" s="1"/>
  <c r="BZ140" i="32"/>
  <c r="CA140" i="32" s="1"/>
  <c r="BZ24" i="32"/>
  <c r="CA24" i="32" s="1"/>
  <c r="BZ64" i="32"/>
  <c r="CA64" i="32" s="1"/>
  <c r="BZ418" i="32"/>
  <c r="CA418" i="32" s="1"/>
  <c r="BZ152" i="32"/>
  <c r="CA152" i="32" s="1"/>
  <c r="BZ89" i="32"/>
  <c r="CA89" i="32" s="1"/>
  <c r="BZ408" i="32"/>
  <c r="CA408" i="32" s="1"/>
  <c r="BZ475" i="32"/>
  <c r="CA475" i="32" s="1"/>
  <c r="BZ21" i="32"/>
  <c r="CA21" i="32" s="1"/>
  <c r="BZ136" i="32"/>
  <c r="CA136" i="32" s="1"/>
  <c r="BZ45" i="32"/>
  <c r="CA45" i="32" s="1"/>
  <c r="BZ241" i="32"/>
  <c r="CA241" i="32" s="1"/>
  <c r="BZ496" i="32"/>
  <c r="CA496" i="32" s="1"/>
  <c r="BZ183" i="32"/>
  <c r="CA183" i="32" s="1"/>
  <c r="BZ71" i="32"/>
  <c r="CA71" i="32" s="1"/>
  <c r="BZ479" i="32"/>
  <c r="CA479" i="32" s="1"/>
  <c r="BZ166" i="32"/>
  <c r="CA166" i="32" s="1"/>
  <c r="BZ70" i="32"/>
  <c r="CA70" i="32" s="1"/>
  <c r="BZ461" i="32"/>
  <c r="CA461" i="32" s="1"/>
  <c r="BZ149" i="32"/>
  <c r="CA149" i="32" s="1"/>
  <c r="BZ500" i="32"/>
  <c r="CA500" i="32" s="1"/>
  <c r="BZ187" i="32"/>
  <c r="CA187" i="32" s="1"/>
  <c r="BZ91" i="32"/>
  <c r="CA91" i="32" s="1"/>
  <c r="BZ460" i="32"/>
  <c r="CA460" i="32" s="1"/>
  <c r="BZ42" i="32"/>
  <c r="CA42" i="32" s="1"/>
  <c r="BZ146" i="32"/>
  <c r="CA146" i="32" s="1"/>
  <c r="BZ441" i="32"/>
  <c r="CA441" i="32" s="1"/>
  <c r="BZ52" i="32"/>
  <c r="CA52" i="32" s="1"/>
  <c r="BZ156" i="32"/>
  <c r="CA156" i="32" s="1"/>
  <c r="BZ160" i="32"/>
  <c r="CA160" i="32" s="1"/>
  <c r="BZ186" i="32"/>
  <c r="CA186" i="32" s="1"/>
  <c r="BZ153" i="32"/>
  <c r="CA153" i="32" s="1"/>
  <c r="BZ144" i="32"/>
  <c r="CA144" i="32" s="1"/>
  <c r="BZ48" i="32"/>
  <c r="CA48" i="32" s="1"/>
  <c r="BZ72" i="32"/>
  <c r="CA72" i="32" s="1"/>
  <c r="BZ393" i="32"/>
  <c r="CA393" i="32" s="1"/>
  <c r="BZ277" i="32"/>
  <c r="CA277" i="32" s="1"/>
  <c r="BZ473" i="32"/>
  <c r="CA473" i="32" s="1"/>
  <c r="BZ167" i="32"/>
  <c r="CA167" i="32" s="1"/>
  <c r="BZ63" i="32"/>
  <c r="CA63" i="32" s="1"/>
  <c r="BZ472" i="32"/>
  <c r="CA472" i="32" s="1"/>
  <c r="BZ158" i="32"/>
  <c r="CA158" i="32" s="1"/>
  <c r="BZ46" i="32"/>
  <c r="CA46" i="32" s="1"/>
  <c r="BZ445" i="32"/>
  <c r="CA445" i="32" s="1"/>
  <c r="BZ141" i="32"/>
  <c r="CA141" i="32" s="1"/>
  <c r="BZ492" i="32"/>
  <c r="CA492" i="32" s="1"/>
  <c r="BZ179" i="32"/>
  <c r="CA179" i="32" s="1"/>
  <c r="BZ67" i="32"/>
  <c r="CA67" i="32" s="1"/>
  <c r="BZ428" i="32"/>
  <c r="CA428" i="32" s="1"/>
  <c r="BZ29" i="32"/>
  <c r="CA29" i="32" s="1"/>
  <c r="BZ130" i="32"/>
  <c r="CA130" i="32" s="1"/>
  <c r="BZ425" i="32"/>
  <c r="CA425" i="32" s="1"/>
  <c r="BZ13" i="32"/>
  <c r="CA13" i="32" s="1"/>
  <c r="BZ124" i="32"/>
  <c r="CA124" i="32" s="1"/>
  <c r="BZ128" i="32"/>
  <c r="CA128" i="32" s="1"/>
  <c r="BZ154" i="32"/>
  <c r="CA154" i="32" s="1"/>
  <c r="BZ121" i="32"/>
  <c r="CA121" i="32" s="1"/>
  <c r="BZ50" i="32"/>
  <c r="CA50" i="32" s="1"/>
  <c r="BZ474" i="32"/>
  <c r="CA474" i="32" s="1"/>
  <c r="BZ607" i="32"/>
  <c r="CA607" i="32" s="1"/>
  <c r="BZ377" i="32"/>
  <c r="CA377" i="32" s="1"/>
  <c r="BZ229" i="32"/>
  <c r="CA229" i="32" s="1"/>
  <c r="BZ447" i="32"/>
  <c r="CA447" i="32" s="1"/>
  <c r="BZ135" i="32"/>
  <c r="CA135" i="32" s="1"/>
  <c r="BZ39" i="32"/>
  <c r="CA39" i="32" s="1"/>
  <c r="BZ430" i="32"/>
  <c r="CA430" i="32" s="1"/>
  <c r="BZ134" i="32"/>
  <c r="CA134" i="32" s="1"/>
  <c r="BZ30" i="32"/>
  <c r="CA30" i="32" s="1"/>
  <c r="BZ413" i="32"/>
  <c r="CA413" i="32" s="1"/>
  <c r="BZ117" i="32"/>
  <c r="CA117" i="32" s="1"/>
  <c r="BZ451" i="32"/>
  <c r="CA451" i="32" s="1"/>
  <c r="BZ155" i="32"/>
  <c r="CA155" i="32" s="1"/>
  <c r="BZ51" i="32"/>
  <c r="CA51" i="32" s="1"/>
  <c r="BZ164" i="32"/>
  <c r="CA164" i="32" s="1"/>
  <c r="BZ483" i="32"/>
  <c r="CA483" i="32" s="1"/>
  <c r="BZ66" i="32"/>
  <c r="CA66" i="32" s="1"/>
  <c r="BZ177" i="32"/>
  <c r="CA177" i="32" s="1"/>
  <c r="BZ493" i="32"/>
  <c r="CA493" i="32" s="1"/>
  <c r="BZ61" i="32"/>
  <c r="CA61" i="32" s="1"/>
  <c r="BZ37" i="32"/>
  <c r="CA37" i="32" s="1"/>
  <c r="BZ34" i="32"/>
  <c r="CA34" i="32" s="1"/>
  <c r="BZ33" i="32"/>
  <c r="CA33" i="32" s="1"/>
  <c r="BZ608" i="32"/>
  <c r="CA608" i="32" s="1"/>
  <c r="BZ105" i="32"/>
  <c r="CA105" i="32" s="1"/>
  <c r="BZ606" i="32"/>
  <c r="CA606" i="32" s="1"/>
  <c r="BZ322" i="32"/>
  <c r="CA322" i="32" s="1"/>
  <c r="BZ298" i="32"/>
  <c r="CA298" i="32" s="1"/>
  <c r="BZ199" i="32"/>
  <c r="CA199" i="32" s="1"/>
  <c r="BZ103" i="32"/>
  <c r="CA103" i="32" s="1"/>
  <c r="BZ604" i="32"/>
  <c r="CA604" i="32" s="1"/>
  <c r="BZ198" i="32"/>
  <c r="CA198" i="32" s="1"/>
  <c r="BZ94" i="32"/>
  <c r="CA94" i="32" s="1"/>
  <c r="BZ486" i="32"/>
  <c r="CA486" i="32" s="1"/>
  <c r="BZ181" i="32"/>
  <c r="CA181" i="32" s="1"/>
  <c r="BZ77" i="32"/>
  <c r="CA77" i="32" s="1"/>
  <c r="BZ419" i="32"/>
  <c r="CA419" i="32" s="1"/>
  <c r="BZ115" i="32"/>
  <c r="CA115" i="32" s="1"/>
  <c r="BZ602" i="32"/>
  <c r="CA602" i="32" s="1"/>
  <c r="BZ100" i="32"/>
  <c r="CA100" i="32" s="1"/>
  <c r="BZ194" i="32"/>
  <c r="CA194" i="32" s="1"/>
  <c r="BZ16" i="32"/>
  <c r="CA16" i="32" s="1"/>
  <c r="BZ97" i="32"/>
  <c r="CA97" i="32" s="1"/>
  <c r="BZ188" i="32"/>
  <c r="CA188" i="32" s="1"/>
  <c r="BZ497" i="32"/>
  <c r="CA497" i="32" s="1"/>
  <c r="BZ491" i="32"/>
  <c r="CA491" i="32" s="1"/>
  <c r="BZ490" i="32"/>
  <c r="CA490" i="32" s="1"/>
  <c r="BZ440" i="32"/>
  <c r="CA440" i="32" s="1"/>
  <c r="BZ106" i="32"/>
  <c r="CA106" i="32" s="1"/>
  <c r="BZ18" i="32"/>
  <c r="CA18" i="32" s="1"/>
  <c r="CX601" i="32"/>
  <c r="CY601" i="32" s="1"/>
  <c r="CX599" i="32"/>
  <c r="CY599" i="32" s="1"/>
  <c r="CX600" i="32"/>
  <c r="CY600" i="32" s="1"/>
  <c r="CX596" i="32"/>
  <c r="CY596" i="32" s="1"/>
  <c r="CX597" i="32"/>
  <c r="CY597" i="32" s="1"/>
  <c r="CX592" i="32"/>
  <c r="CY592" i="32" s="1"/>
  <c r="CX594" i="32"/>
  <c r="CY594" i="32" s="1"/>
  <c r="CX591" i="32"/>
  <c r="CY591" i="32" s="1"/>
  <c r="CX588" i="32"/>
  <c r="CY588" i="32" s="1"/>
  <c r="CX587" i="32"/>
  <c r="CY587" i="32" s="1"/>
  <c r="CX595" i="32"/>
  <c r="CY595" i="32" s="1"/>
  <c r="CX586" i="32"/>
  <c r="CY586" i="32" s="1"/>
  <c r="CX585" i="32"/>
  <c r="CY585" i="32" s="1"/>
  <c r="CX583" i="32"/>
  <c r="CY583" i="32" s="1"/>
  <c r="CX589" i="32"/>
  <c r="CY589" i="32" s="1"/>
  <c r="CX581" i="32"/>
  <c r="CY581" i="32" s="1"/>
  <c r="CX590" i="32"/>
  <c r="CY590" i="32" s="1"/>
  <c r="CX580" i="32"/>
  <c r="CY580" i="32" s="1"/>
  <c r="CX578" i="32"/>
  <c r="CY578" i="32" s="1"/>
  <c r="CX584" i="32"/>
  <c r="CY584" i="32" s="1"/>
  <c r="CX579" i="32"/>
  <c r="CY579" i="32" s="1"/>
  <c r="CX576" i="32"/>
  <c r="CY576" i="32" s="1"/>
  <c r="CX575" i="32"/>
  <c r="CY575" i="32" s="1"/>
  <c r="CX593" i="32"/>
  <c r="CY593" i="32" s="1"/>
  <c r="CX573" i="32"/>
  <c r="CY573" i="32" s="1"/>
  <c r="CX571" i="32"/>
  <c r="CY571" i="32" s="1"/>
  <c r="CX563" i="32"/>
  <c r="CY563" i="32" s="1"/>
  <c r="CX574" i="32"/>
  <c r="CY574" i="32" s="1"/>
  <c r="CX572" i="32"/>
  <c r="CY572" i="32" s="1"/>
  <c r="CX570" i="32"/>
  <c r="CY570" i="32" s="1"/>
  <c r="CX566" i="32"/>
  <c r="CY566" i="32" s="1"/>
  <c r="CX582" i="32"/>
  <c r="CY582" i="32" s="1"/>
  <c r="CX567" i="32"/>
  <c r="CY567" i="32" s="1"/>
  <c r="CX565" i="32"/>
  <c r="CY565" i="32" s="1"/>
  <c r="CX558" i="32"/>
  <c r="CY558" i="32" s="1"/>
  <c r="CX568" i="32"/>
  <c r="CY568" i="32" s="1"/>
  <c r="CX559" i="32"/>
  <c r="CY559" i="32" s="1"/>
  <c r="CX552" i="32"/>
  <c r="CY552" i="32" s="1"/>
  <c r="CX544" i="32"/>
  <c r="CY544" i="32" s="1"/>
  <c r="CX564" i="32"/>
  <c r="CY564" i="32" s="1"/>
  <c r="CX551" i="32"/>
  <c r="CY551" i="32" s="1"/>
  <c r="CX543" i="32"/>
  <c r="CY543" i="32" s="1"/>
  <c r="CX598" i="32"/>
  <c r="CY598" i="32" s="1"/>
  <c r="CX562" i="32"/>
  <c r="CY562" i="32" s="1"/>
  <c r="CX557" i="32"/>
  <c r="CY557" i="32" s="1"/>
  <c r="CX549" i="32"/>
  <c r="CY549" i="32" s="1"/>
  <c r="CX541" i="32"/>
  <c r="CY541" i="32" s="1"/>
  <c r="CX561" i="32"/>
  <c r="CY561" i="32" s="1"/>
  <c r="CX547" i="32"/>
  <c r="CY547" i="32" s="1"/>
  <c r="CX539" i="32"/>
  <c r="CY539" i="32" s="1"/>
  <c r="CX577" i="32"/>
  <c r="CY577" i="32" s="1"/>
  <c r="CX535" i="32"/>
  <c r="CY535" i="32" s="1"/>
  <c r="CX569" i="32"/>
  <c r="CY569" i="32" s="1"/>
  <c r="CX560" i="32"/>
  <c r="CY560" i="32" s="1"/>
  <c r="CX556" i="32"/>
  <c r="CY556" i="32" s="1"/>
  <c r="CX548" i="32"/>
  <c r="CY548" i="32" s="1"/>
  <c r="CX534" i="32"/>
  <c r="CY534" i="32" s="1"/>
  <c r="CX533" i="32"/>
  <c r="CY533" i="32" s="1"/>
  <c r="CX553" i="32"/>
  <c r="CY553" i="32" s="1"/>
  <c r="CX545" i="32"/>
  <c r="CY545" i="32" s="1"/>
  <c r="CX530" i="32"/>
  <c r="CY530" i="32" s="1"/>
  <c r="CX537" i="32"/>
  <c r="CY537" i="32" s="1"/>
  <c r="CX526" i="32"/>
  <c r="CY526" i="32" s="1"/>
  <c r="CX518" i="32"/>
  <c r="CY518" i="32" s="1"/>
  <c r="CX536" i="32"/>
  <c r="CY536" i="32" s="1"/>
  <c r="CX525" i="32"/>
  <c r="CY525" i="32" s="1"/>
  <c r="CX517" i="32"/>
  <c r="CY517" i="32" s="1"/>
  <c r="CX532" i="32"/>
  <c r="CY532" i="32" s="1"/>
  <c r="CX523" i="32"/>
  <c r="CY523" i="32" s="1"/>
  <c r="CX515" i="32"/>
  <c r="CY515" i="32" s="1"/>
  <c r="CX531" i="32"/>
  <c r="CY531" i="32" s="1"/>
  <c r="CX529" i="32"/>
  <c r="CY529" i="32" s="1"/>
  <c r="CX521" i="32"/>
  <c r="CY521" i="32" s="1"/>
  <c r="CX513" i="32"/>
  <c r="CY513" i="32" s="1"/>
  <c r="CX511" i="32"/>
  <c r="CY511" i="32" s="1"/>
  <c r="CX503" i="32"/>
  <c r="CY503" i="32" s="1"/>
  <c r="CX555" i="32"/>
  <c r="CY555" i="32" s="1"/>
  <c r="CX528" i="32"/>
  <c r="CY528" i="32" s="1"/>
  <c r="CX527" i="32"/>
  <c r="CY527" i="32" s="1"/>
  <c r="CX522" i="32"/>
  <c r="CY522" i="32" s="1"/>
  <c r="CX510" i="32"/>
  <c r="CY510" i="32" s="1"/>
  <c r="CX509" i="32"/>
  <c r="CY509" i="32" s="1"/>
  <c r="CX519" i="32"/>
  <c r="CY519" i="32" s="1"/>
  <c r="CX506" i="32"/>
  <c r="CY506" i="32" s="1"/>
  <c r="CX520" i="32"/>
  <c r="CY520" i="32" s="1"/>
  <c r="CX542" i="32"/>
  <c r="CY542" i="32" s="1"/>
  <c r="CX540" i="32"/>
  <c r="CY540" i="32" s="1"/>
  <c r="CX538" i="32"/>
  <c r="CY538" i="32" s="1"/>
  <c r="CX524" i="32"/>
  <c r="CY524" i="32" s="1"/>
  <c r="CX514" i="32"/>
  <c r="CY514" i="32" s="1"/>
  <c r="CX501" i="32"/>
  <c r="CY501" i="32" s="1"/>
  <c r="CX554" i="32"/>
  <c r="CY554" i="32" s="1"/>
  <c r="CX546" i="32"/>
  <c r="CY546" i="32" s="1"/>
  <c r="CX516" i="32"/>
  <c r="CY516" i="32" s="1"/>
  <c r="CX505" i="32"/>
  <c r="CY505" i="32" s="1"/>
  <c r="CX508" i="32"/>
  <c r="CY508" i="32" s="1"/>
  <c r="CX512" i="32"/>
  <c r="CY512" i="32" s="1"/>
  <c r="CX504" i="32"/>
  <c r="CY504" i="32" s="1"/>
  <c r="CX502" i="32"/>
  <c r="CY502" i="32" s="1"/>
  <c r="CX550" i="32"/>
  <c r="CY550" i="32" s="1"/>
  <c r="CX507" i="32"/>
  <c r="CY507" i="32" s="1"/>
  <c r="CX398" i="32"/>
  <c r="CY398" i="32" s="1"/>
  <c r="CX392" i="32"/>
  <c r="CY392" i="32" s="1"/>
  <c r="CX377" i="32"/>
  <c r="CY377" i="32" s="1"/>
  <c r="CX363" i="32"/>
  <c r="CY363" i="32" s="1"/>
  <c r="CX378" i="32"/>
  <c r="CY378" i="32" s="1"/>
  <c r="CX338" i="32"/>
  <c r="CY338" i="32" s="1"/>
  <c r="CX361" i="32"/>
  <c r="CY361" i="32" s="1"/>
  <c r="CX335" i="32"/>
  <c r="CY335" i="32" s="1"/>
  <c r="CX344" i="32"/>
  <c r="CY344" i="32" s="1"/>
  <c r="CX290" i="32"/>
  <c r="CY290" i="32" s="1"/>
  <c r="CX277" i="32"/>
  <c r="CY277" i="32" s="1"/>
  <c r="CX284" i="32"/>
  <c r="CY284" i="32" s="1"/>
  <c r="CX364" i="32"/>
  <c r="CY364" i="32" s="1"/>
  <c r="CX312" i="32"/>
  <c r="CY312" i="32" s="1"/>
  <c r="CX385" i="32"/>
  <c r="CY385" i="32" s="1"/>
  <c r="CX236" i="32"/>
  <c r="CY236" i="32" s="1"/>
  <c r="CX278" i="32"/>
  <c r="CY278" i="32" s="1"/>
  <c r="CX229" i="32"/>
  <c r="CY229" i="32" s="1"/>
  <c r="CX212" i="32"/>
  <c r="CY212" i="32" s="1"/>
  <c r="CX370" i="32"/>
  <c r="CY370" i="32" s="1"/>
  <c r="CX219" i="32"/>
  <c r="CY219" i="32" s="1"/>
  <c r="CX287" i="32"/>
  <c r="CY287" i="32" s="1"/>
  <c r="CX339" i="32"/>
  <c r="CY339" i="32" s="1"/>
  <c r="CX286" i="32"/>
  <c r="CY286" i="32" s="1"/>
  <c r="CX242" i="32"/>
  <c r="CY242" i="32" s="1"/>
  <c r="CX399" i="32"/>
  <c r="CY399" i="32" s="1"/>
  <c r="CX388" i="32"/>
  <c r="CY388" i="32" s="1"/>
  <c r="CX372" i="32"/>
  <c r="CY372" i="32" s="1"/>
  <c r="CX353" i="32"/>
  <c r="CY353" i="32" s="1"/>
  <c r="CX374" i="32"/>
  <c r="CY374" i="32" s="1"/>
  <c r="CX324" i="32"/>
  <c r="CY324" i="32" s="1"/>
  <c r="CX336" i="32"/>
  <c r="CY336" i="32" s="1"/>
  <c r="CX389" i="32"/>
  <c r="CY389" i="32" s="1"/>
  <c r="CX343" i="32"/>
  <c r="CY343" i="32" s="1"/>
  <c r="CX282" i="32"/>
  <c r="CY282" i="32" s="1"/>
  <c r="CX254" i="32"/>
  <c r="CY254" i="32" s="1"/>
  <c r="CX274" i="32"/>
  <c r="CY274" i="32" s="1"/>
  <c r="CX328" i="32"/>
  <c r="CY328" i="32" s="1"/>
  <c r="CX276" i="32"/>
  <c r="CY276" i="32" s="1"/>
  <c r="CX334" i="32"/>
  <c r="CY334" i="32" s="1"/>
  <c r="CX235" i="32"/>
  <c r="CY235" i="32" s="1"/>
  <c r="CX266" i="32"/>
  <c r="CY266" i="32" s="1"/>
  <c r="CX228" i="32"/>
  <c r="CY228" i="32" s="1"/>
  <c r="CX205" i="32"/>
  <c r="CY205" i="32" s="1"/>
  <c r="CX358" i="32"/>
  <c r="CY358" i="32" s="1"/>
  <c r="CX216" i="32"/>
  <c r="CY216" i="32" s="1"/>
  <c r="CX272" i="32"/>
  <c r="CY272" i="32" s="1"/>
  <c r="CX222" i="32"/>
  <c r="CY222" i="32" s="1"/>
  <c r="CX250" i="32"/>
  <c r="CY250" i="32" s="1"/>
  <c r="CX220" i="32"/>
  <c r="CY220" i="32" s="1"/>
  <c r="CX393" i="32"/>
  <c r="CY393" i="32" s="1"/>
  <c r="CX386" i="32"/>
  <c r="CY386" i="32" s="1"/>
  <c r="CX371" i="32"/>
  <c r="CX391" i="32"/>
  <c r="CY391" i="32" s="1"/>
  <c r="CX351" i="32"/>
  <c r="CY351" i="32" s="1"/>
  <c r="CX359" i="32"/>
  <c r="CY359" i="32" s="1"/>
  <c r="CX321" i="32"/>
  <c r="CY321" i="32" s="1"/>
  <c r="CX326" i="32"/>
  <c r="CY326" i="32" s="1"/>
  <c r="CX340" i="32"/>
  <c r="CY340" i="32" s="1"/>
  <c r="CX267" i="32"/>
  <c r="CX349" i="32"/>
  <c r="CY349" i="32" s="1"/>
  <c r="CX273" i="32"/>
  <c r="CY273" i="32" s="1"/>
  <c r="CX318" i="32"/>
  <c r="CY318" i="32" s="1"/>
  <c r="CX270" i="32"/>
  <c r="CY270" i="32" s="1"/>
  <c r="CX303" i="32"/>
  <c r="CY303" i="32" s="1"/>
  <c r="CX233" i="32"/>
  <c r="CY233" i="32" s="1"/>
  <c r="CX261" i="32"/>
  <c r="CY261" i="32" s="1"/>
  <c r="CX350" i="32"/>
  <c r="CY350" i="32" s="1"/>
  <c r="CX258" i="32"/>
  <c r="CY258" i="32" s="1"/>
  <c r="CX330" i="32"/>
  <c r="CY330" i="32" s="1"/>
  <c r="CX308" i="32"/>
  <c r="CY308" i="32" s="1"/>
  <c r="CX240" i="32"/>
  <c r="CY240" i="32" s="1"/>
  <c r="CX215" i="32"/>
  <c r="CY215" i="32" s="1"/>
  <c r="CX218" i="32"/>
  <c r="CY218" i="32" s="1"/>
  <c r="CX400" i="32"/>
  <c r="CY400" i="32" s="1"/>
  <c r="CX390" i="32"/>
  <c r="CY390" i="32" s="1"/>
  <c r="CX379" i="32"/>
  <c r="CY379" i="32" s="1"/>
  <c r="CX373" i="32"/>
  <c r="CY373" i="32" s="1"/>
  <c r="CX345" i="32"/>
  <c r="CY345" i="32" s="1"/>
  <c r="CX362" i="32"/>
  <c r="CY362" i="32" s="1"/>
  <c r="CX332" i="32"/>
  <c r="CY332" i="32" s="1"/>
  <c r="CX309" i="32"/>
  <c r="CY309" i="32" s="1"/>
  <c r="CX302" i="32"/>
  <c r="CY302" i="32" s="1"/>
  <c r="CX301" i="32"/>
  <c r="CY301" i="32" s="1"/>
  <c r="CX289" i="32"/>
  <c r="CY289" i="32" s="1"/>
  <c r="CX293" i="32"/>
  <c r="CY293" i="32" s="1"/>
  <c r="CX260" i="32"/>
  <c r="CY260" i="32" s="1"/>
  <c r="CX322" i="32"/>
  <c r="CY322" i="32" s="1"/>
  <c r="CX225" i="32"/>
  <c r="CY225" i="32" s="1"/>
  <c r="CX279" i="32"/>
  <c r="CY279" i="32" s="1"/>
  <c r="CX296" i="32"/>
  <c r="CY296" i="32" s="1"/>
  <c r="CX232" i="32"/>
  <c r="CY232" i="32" s="1"/>
  <c r="CX243" i="32"/>
  <c r="CY243" i="32" s="1"/>
  <c r="CX206" i="32"/>
  <c r="CY206" i="32" s="1"/>
  <c r="CX253" i="32"/>
  <c r="CY253" i="32" s="1"/>
  <c r="CX313" i="32"/>
  <c r="CY313" i="32" s="1"/>
  <c r="CX202" i="32"/>
  <c r="CY202" i="32" s="1"/>
  <c r="CX230" i="32"/>
  <c r="CY230" i="32" s="1"/>
  <c r="CX238" i="32"/>
  <c r="CY238" i="32" s="1"/>
  <c r="CX214" i="32"/>
  <c r="CY214" i="32" s="1"/>
  <c r="CX381" i="32"/>
  <c r="CY381" i="32" s="1"/>
  <c r="CX366" i="32"/>
  <c r="CY366" i="32" s="1"/>
  <c r="CX347" i="32"/>
  <c r="CY347" i="32" s="1"/>
  <c r="CX375" i="32"/>
  <c r="CY375" i="32" s="1"/>
  <c r="CX292" i="32"/>
  <c r="CY292" i="32" s="1"/>
  <c r="CX291" i="32"/>
  <c r="CY291" i="32" s="1"/>
  <c r="CX323" i="32"/>
  <c r="CY323" i="32" s="1"/>
  <c r="CX256" i="32"/>
  <c r="CY256" i="32" s="1"/>
  <c r="CX231" i="32"/>
  <c r="CY231" i="32" s="1"/>
  <c r="CX304" i="32"/>
  <c r="CY304" i="32" s="1"/>
  <c r="CX297" i="32"/>
  <c r="CY297" i="32" s="1"/>
  <c r="CX246" i="32"/>
  <c r="CY246" i="32" s="1"/>
  <c r="CX446" i="32"/>
  <c r="CY446" i="32" s="1"/>
  <c r="CX182" i="32"/>
  <c r="CY182" i="32" s="1"/>
  <c r="CX118" i="32"/>
  <c r="CY118" i="32" s="1"/>
  <c r="CX54" i="32"/>
  <c r="CY54" i="32" s="1"/>
  <c r="CX494" i="32"/>
  <c r="CY494" i="32" s="1"/>
  <c r="CX421" i="32"/>
  <c r="CY421" i="32" s="1"/>
  <c r="CX157" i="32"/>
  <c r="CY157" i="32" s="1"/>
  <c r="CX93" i="32"/>
  <c r="CY93" i="32" s="1"/>
  <c r="CX29" i="32"/>
  <c r="CY29" i="32" s="1"/>
  <c r="CX441" i="32"/>
  <c r="CY441" i="32" s="1"/>
  <c r="CX155" i="32"/>
  <c r="CY155" i="32" s="1"/>
  <c r="CX71" i="32"/>
  <c r="CY71" i="32" s="1"/>
  <c r="CX481" i="32"/>
  <c r="CY481" i="32" s="1"/>
  <c r="CX186" i="32"/>
  <c r="CY186" i="32" s="1"/>
  <c r="CX100" i="32"/>
  <c r="CY100" i="32" s="1"/>
  <c r="CX16" i="32"/>
  <c r="CY16" i="32" s="1"/>
  <c r="CX427" i="32"/>
  <c r="CY427" i="32" s="1"/>
  <c r="CX143" i="32"/>
  <c r="CY143" i="32" s="1"/>
  <c r="CX57" i="32"/>
  <c r="CY57" i="32" s="1"/>
  <c r="CX476" i="32"/>
  <c r="CY476" i="32" s="1"/>
  <c r="CX183" i="32"/>
  <c r="CY183" i="32" s="1"/>
  <c r="CX97" i="32"/>
  <c r="CY97" i="32" s="1"/>
  <c r="CX11" i="32"/>
  <c r="CY11" i="32" s="1"/>
  <c r="CX152" i="32"/>
  <c r="CY152" i="32" s="1"/>
  <c r="CX485" i="32"/>
  <c r="CY485" i="32" s="1"/>
  <c r="CX106" i="32"/>
  <c r="CY106" i="32" s="1"/>
  <c r="CX433" i="32"/>
  <c r="CY433" i="32" s="1"/>
  <c r="CX63" i="32"/>
  <c r="CY63" i="32" s="1"/>
  <c r="CX184" i="32"/>
  <c r="CY184" i="32" s="1"/>
  <c r="CX12" i="32"/>
  <c r="CY12" i="32" s="1"/>
  <c r="CX493" i="32"/>
  <c r="CY493" i="32" s="1"/>
  <c r="CX74" i="32"/>
  <c r="CY74" i="32" s="1"/>
  <c r="CX115" i="32"/>
  <c r="CY115" i="32" s="1"/>
  <c r="CX146" i="32"/>
  <c r="CY146" i="32" s="1"/>
  <c r="CX96" i="32"/>
  <c r="CY96" i="32" s="1"/>
  <c r="CX137" i="32"/>
  <c r="CY137" i="32" s="1"/>
  <c r="CX380" i="32"/>
  <c r="CY380" i="32" s="1"/>
  <c r="CX360" i="32"/>
  <c r="CY360" i="32" s="1"/>
  <c r="CX382" i="32"/>
  <c r="CY382" i="32" s="1"/>
  <c r="CX320" i="32"/>
  <c r="CY320" i="32" s="1"/>
  <c r="CX263" i="32"/>
  <c r="CY263" i="32" s="1"/>
  <c r="CX271" i="32"/>
  <c r="CY271" i="32" s="1"/>
  <c r="CX257" i="32"/>
  <c r="CY257" i="32" s="1"/>
  <c r="CX224" i="32"/>
  <c r="CY224" i="32" s="1"/>
  <c r="CX275" i="32"/>
  <c r="CY275" i="32" s="1"/>
  <c r="CX298" i="32"/>
  <c r="CY298" i="32" s="1"/>
  <c r="CX237" i="32"/>
  <c r="CY237" i="32" s="1"/>
  <c r="CX217" i="32"/>
  <c r="CY217" i="32" s="1"/>
  <c r="CX612" i="32"/>
  <c r="CY612" i="32" s="1"/>
  <c r="CX438" i="32"/>
  <c r="CY438" i="32" s="1"/>
  <c r="CX174" i="32"/>
  <c r="CY174" i="32" s="1"/>
  <c r="CX110" i="32"/>
  <c r="CY110" i="32" s="1"/>
  <c r="CX46" i="32"/>
  <c r="CY46" i="32" s="1"/>
  <c r="CX486" i="32"/>
  <c r="CY486" i="32" s="1"/>
  <c r="CX413" i="32"/>
  <c r="CY413" i="32" s="1"/>
  <c r="CX149" i="32"/>
  <c r="CY149" i="32" s="1"/>
  <c r="CX85" i="32"/>
  <c r="CY85" i="32" s="1"/>
  <c r="CX21" i="32"/>
  <c r="CY21" i="32" s="1"/>
  <c r="CX431" i="32"/>
  <c r="CY431" i="32" s="1"/>
  <c r="CX145" i="32"/>
  <c r="CY145" i="32" s="1"/>
  <c r="CX59" i="32"/>
  <c r="CY59" i="32" s="1"/>
  <c r="CX460" i="32"/>
  <c r="CY460" i="32" s="1"/>
  <c r="CX176" i="32"/>
  <c r="CY176" i="32" s="1"/>
  <c r="CX90" i="32"/>
  <c r="CY90" i="32" s="1"/>
  <c r="CX620" i="32"/>
  <c r="CY620" i="32" s="1"/>
  <c r="CX417" i="32"/>
  <c r="CY417" i="32" s="1"/>
  <c r="CX131" i="32"/>
  <c r="CY131" i="32" s="1"/>
  <c r="CX47" i="32"/>
  <c r="CY47" i="32" s="1"/>
  <c r="CX457" i="32"/>
  <c r="CY457" i="32" s="1"/>
  <c r="CX171" i="32"/>
  <c r="CY171" i="32" s="1"/>
  <c r="CX87" i="32"/>
  <c r="CY87" i="32" s="1"/>
  <c r="CX610" i="32"/>
  <c r="CY610" i="32" s="1"/>
  <c r="CX130" i="32"/>
  <c r="CY130" i="32" s="1"/>
  <c r="CX456" i="32"/>
  <c r="CY456" i="32" s="1"/>
  <c r="CX84" i="32"/>
  <c r="CY84" i="32" s="1"/>
  <c r="CX411" i="32"/>
  <c r="CY411" i="32" s="1"/>
  <c r="CX41" i="32"/>
  <c r="CY41" i="32" s="1"/>
  <c r="CX162" i="32"/>
  <c r="CY162" i="32" s="1"/>
  <c r="CX606" i="32"/>
  <c r="CY606" i="32" s="1"/>
  <c r="CX156" i="32"/>
  <c r="CY156" i="32" s="1"/>
  <c r="CX32" i="32"/>
  <c r="CY32" i="32" s="1"/>
  <c r="CX73" i="32"/>
  <c r="CY73" i="32" s="1"/>
  <c r="CX104" i="32"/>
  <c r="CY104" i="32" s="1"/>
  <c r="CX52" i="32"/>
  <c r="CY52" i="32" s="1"/>
  <c r="CX136" i="32"/>
  <c r="CY136" i="32" s="1"/>
  <c r="CX376" i="32"/>
  <c r="CY376" i="32" s="1"/>
  <c r="CX357" i="32"/>
  <c r="CY357" i="32" s="1"/>
  <c r="CX365" i="32"/>
  <c r="CY365" i="32" s="1"/>
  <c r="CX319" i="32"/>
  <c r="CY319" i="32" s="1"/>
  <c r="CX341" i="32"/>
  <c r="CY341" i="32" s="1"/>
  <c r="CX269" i="32"/>
  <c r="CY269" i="32" s="1"/>
  <c r="CX241" i="32"/>
  <c r="CY241" i="32" s="1"/>
  <c r="CX355" i="32"/>
  <c r="CY355" i="32" s="1"/>
  <c r="CX262" i="32"/>
  <c r="CY262" i="32" s="1"/>
  <c r="CX288" i="32"/>
  <c r="CY288" i="32" s="1"/>
  <c r="CX209" i="32"/>
  <c r="CY209" i="32" s="1"/>
  <c r="CX204" i="32"/>
  <c r="CY204" i="32" s="1"/>
  <c r="CX396" i="32"/>
  <c r="CY396" i="32" s="1"/>
  <c r="CX369" i="32"/>
  <c r="CY369" i="32" s="1"/>
  <c r="CX346" i="32"/>
  <c r="CY346" i="32" s="1"/>
  <c r="CX314" i="32"/>
  <c r="CY314" i="32" s="1"/>
  <c r="CX354" i="32"/>
  <c r="CY354" i="32" s="1"/>
  <c r="CX337" i="32"/>
  <c r="CY337" i="32" s="1"/>
  <c r="CX316" i="32"/>
  <c r="CY316" i="32" s="1"/>
  <c r="CX299" i="32"/>
  <c r="CY299" i="32" s="1"/>
  <c r="CX251" i="32"/>
  <c r="CY251" i="32" s="1"/>
  <c r="CX248" i="32"/>
  <c r="CY248" i="32" s="1"/>
  <c r="CX281" i="32"/>
  <c r="CY281" i="32" s="1"/>
  <c r="CX213" i="32"/>
  <c r="CY213" i="32" s="1"/>
  <c r="CX203" i="32"/>
  <c r="CY203" i="32" s="1"/>
  <c r="CX479" i="32"/>
  <c r="CY479" i="32" s="1"/>
  <c r="CX406" i="32"/>
  <c r="CY406" i="32" s="1"/>
  <c r="CX142" i="32"/>
  <c r="CY142" i="32" s="1"/>
  <c r="CX78" i="32"/>
  <c r="CY78" i="32" s="1"/>
  <c r="CX14" i="32"/>
  <c r="CY14" i="32" s="1"/>
  <c r="CX445" i="32"/>
  <c r="CY445" i="32" s="1"/>
  <c r="CX181" i="32"/>
  <c r="CY181" i="32" s="1"/>
  <c r="CX117" i="32"/>
  <c r="CY117" i="32" s="1"/>
  <c r="CX53" i="32"/>
  <c r="CY53" i="32" s="1"/>
  <c r="CX482" i="32"/>
  <c r="CY482" i="32" s="1"/>
  <c r="CX187" i="32"/>
  <c r="CY187" i="32" s="1"/>
  <c r="CX103" i="32"/>
  <c r="CY103" i="32" s="1"/>
  <c r="CX17" i="32"/>
  <c r="CY17" i="32" s="1"/>
  <c r="CX418" i="32"/>
  <c r="CY418" i="32" s="1"/>
  <c r="CX132" i="32"/>
  <c r="CY132" i="32" s="1"/>
  <c r="CX48" i="32"/>
  <c r="CY48" i="32" s="1"/>
  <c r="CX459" i="32"/>
  <c r="CY459" i="32" s="1"/>
  <c r="CX175" i="32"/>
  <c r="CY175" i="32" s="1"/>
  <c r="CX89" i="32"/>
  <c r="CY89" i="32" s="1"/>
  <c r="CX609" i="32"/>
  <c r="CY609" i="32" s="1"/>
  <c r="CX415" i="32"/>
  <c r="CY415" i="32" s="1"/>
  <c r="CX129" i="32"/>
  <c r="CY129" i="32" s="1"/>
  <c r="CX43" i="32"/>
  <c r="CY43" i="32" s="1"/>
  <c r="CX416" i="32"/>
  <c r="CY416" i="32" s="1"/>
  <c r="CX44" i="32"/>
  <c r="CY44" i="32" s="1"/>
  <c r="CX170" i="32"/>
  <c r="CY170" i="32" s="1"/>
  <c r="CX607" i="32"/>
  <c r="CY607" i="32" s="1"/>
  <c r="CX127" i="32"/>
  <c r="CY127" i="32" s="1"/>
  <c r="CX448" i="32"/>
  <c r="CY448" i="32" s="1"/>
  <c r="CX76" i="32"/>
  <c r="CY76" i="32" s="1"/>
  <c r="CX124" i="32"/>
  <c r="CY124" i="32" s="1"/>
  <c r="CX402" i="32"/>
  <c r="CY402" i="32" s="1"/>
  <c r="CX443" i="32"/>
  <c r="CY443" i="32" s="1"/>
  <c r="CX483" i="32"/>
  <c r="CY483" i="32" s="1"/>
  <c r="CX424" i="32"/>
  <c r="CY424" i="32" s="1"/>
  <c r="CX420" i="32"/>
  <c r="CY420" i="32" s="1"/>
  <c r="CX401" i="32"/>
  <c r="CY401" i="32" s="1"/>
  <c r="CX368" i="32"/>
  <c r="CY368" i="32" s="1"/>
  <c r="CX315" i="32"/>
  <c r="CY315" i="32" s="1"/>
  <c r="CX331" i="32"/>
  <c r="CY331" i="32" s="1"/>
  <c r="CX244" i="32"/>
  <c r="CY244" i="32" s="1"/>
  <c r="CX245" i="32"/>
  <c r="CY245" i="32" s="1"/>
  <c r="CX264" i="32"/>
  <c r="CY264" i="32" s="1"/>
  <c r="CX472" i="32"/>
  <c r="CY472" i="32" s="1"/>
  <c r="CX158" i="32"/>
  <c r="CY158" i="32" s="1"/>
  <c r="CX62" i="32"/>
  <c r="CY62" i="32" s="1"/>
  <c r="CX453" i="32"/>
  <c r="CY453" i="32" s="1"/>
  <c r="CX141" i="32"/>
  <c r="CY141" i="32" s="1"/>
  <c r="CX45" i="32"/>
  <c r="CY45" i="32" s="1"/>
  <c r="CX409" i="32"/>
  <c r="CY409" i="32" s="1"/>
  <c r="CX81" i="32"/>
  <c r="CY81" i="32" s="1"/>
  <c r="CX428" i="32"/>
  <c r="CY428" i="32" s="1"/>
  <c r="CX80" i="32"/>
  <c r="CY80" i="32" s="1"/>
  <c r="CX449" i="32"/>
  <c r="CY449" i="32" s="1"/>
  <c r="CX111" i="32"/>
  <c r="CY111" i="32" s="1"/>
  <c r="CX488" i="32"/>
  <c r="CY488" i="32" s="1"/>
  <c r="CX139" i="32"/>
  <c r="CY139" i="32" s="1"/>
  <c r="CX489" i="32"/>
  <c r="CY489" i="32" s="1"/>
  <c r="CX24" i="32"/>
  <c r="CY24" i="32" s="1"/>
  <c r="CX42" i="32"/>
  <c r="CY42" i="32" s="1"/>
  <c r="CX83" i="32"/>
  <c r="CY83" i="32" s="1"/>
  <c r="CX98" i="32"/>
  <c r="CY98" i="32" s="1"/>
  <c r="CX28" i="32"/>
  <c r="CY28" i="32" s="1"/>
  <c r="CX201" i="32"/>
  <c r="CY201" i="32" s="1"/>
  <c r="CX18" i="32"/>
  <c r="CY18" i="32" s="1"/>
  <c r="CX178" i="32"/>
  <c r="CY178" i="32" s="1"/>
  <c r="CX383" i="32"/>
  <c r="CY383" i="32" s="1"/>
  <c r="CX356" i="32"/>
  <c r="CY356" i="32" s="1"/>
  <c r="CX317" i="32"/>
  <c r="CY317" i="32" s="1"/>
  <c r="CX234" i="32"/>
  <c r="CY234" i="32" s="1"/>
  <c r="CX247" i="32"/>
  <c r="CX207" i="32"/>
  <c r="CY207" i="32" s="1"/>
  <c r="CX454" i="32"/>
  <c r="CY454" i="32" s="1"/>
  <c r="CX150" i="32"/>
  <c r="CY150" i="32" s="1"/>
  <c r="CX38" i="32"/>
  <c r="CY38" i="32" s="1"/>
  <c r="CX437" i="32"/>
  <c r="CY437" i="32" s="1"/>
  <c r="CX133" i="32"/>
  <c r="CY133" i="32" s="1"/>
  <c r="CX37" i="32"/>
  <c r="CY37" i="32" s="1"/>
  <c r="CX199" i="32"/>
  <c r="CY199" i="32" s="1"/>
  <c r="CX49" i="32"/>
  <c r="CY49" i="32" s="1"/>
  <c r="CX408" i="32"/>
  <c r="CY408" i="32" s="1"/>
  <c r="CX68" i="32"/>
  <c r="CY68" i="32" s="1"/>
  <c r="CX439" i="32"/>
  <c r="CY439" i="32" s="1"/>
  <c r="CX99" i="32"/>
  <c r="CY99" i="32" s="1"/>
  <c r="CX447" i="32"/>
  <c r="CY447" i="32" s="1"/>
  <c r="CX119" i="32"/>
  <c r="CY119" i="32" s="1"/>
  <c r="CX458" i="32"/>
  <c r="CY458" i="32" s="1"/>
  <c r="CX608" i="32"/>
  <c r="CY608" i="32" s="1"/>
  <c r="CX20" i="32"/>
  <c r="CY20" i="32" s="1"/>
  <c r="CX19" i="32"/>
  <c r="CY19" i="32" s="1"/>
  <c r="CX56" i="32"/>
  <c r="CY56" i="32" s="1"/>
  <c r="CX497" i="32"/>
  <c r="CY497" i="32" s="1"/>
  <c r="CX159" i="32"/>
  <c r="CY159" i="32" s="1"/>
  <c r="CX475" i="32"/>
  <c r="CY475" i="32" s="1"/>
  <c r="CX474" i="32"/>
  <c r="CY474" i="32" s="1"/>
  <c r="CX367" i="32"/>
  <c r="CY367" i="32" s="1"/>
  <c r="CX311" i="32"/>
  <c r="CY311" i="32" s="1"/>
  <c r="CX327" i="32"/>
  <c r="CY327" i="32" s="1"/>
  <c r="CX295" i="32"/>
  <c r="CY295" i="32" s="1"/>
  <c r="CX227" i="32"/>
  <c r="CY227" i="32" s="1"/>
  <c r="CX211" i="32"/>
  <c r="CY211" i="32" s="1"/>
  <c r="CX422" i="32"/>
  <c r="CY422" i="32" s="1"/>
  <c r="CX126" i="32"/>
  <c r="CY126" i="32" s="1"/>
  <c r="CX22" i="32"/>
  <c r="CY22" i="32" s="1"/>
  <c r="CX405" i="32"/>
  <c r="CY405" i="32" s="1"/>
  <c r="CX109" i="32"/>
  <c r="CY109" i="32" s="1"/>
  <c r="CX605" i="32"/>
  <c r="CY605" i="32" s="1"/>
  <c r="CX167" i="32"/>
  <c r="CY167" i="32" s="1"/>
  <c r="CX27" i="32"/>
  <c r="CY27" i="32" s="1"/>
  <c r="CX164" i="32"/>
  <c r="CY164" i="32" s="1"/>
  <c r="CX36" i="32"/>
  <c r="CY36" i="32" s="1"/>
  <c r="CX195" i="32"/>
  <c r="CY195" i="32" s="1"/>
  <c r="CX67" i="32"/>
  <c r="CY67" i="32" s="1"/>
  <c r="CX425" i="32"/>
  <c r="CY425" i="32" s="1"/>
  <c r="CX75" i="32"/>
  <c r="CY75" i="32" s="1"/>
  <c r="CX194" i="32"/>
  <c r="CY194" i="32" s="1"/>
  <c r="CX412" i="32"/>
  <c r="CY412" i="32" s="1"/>
  <c r="CX455" i="32"/>
  <c r="CY455" i="32" s="1"/>
  <c r="CX477" i="32"/>
  <c r="CY477" i="32" s="1"/>
  <c r="CX452" i="32"/>
  <c r="CY452" i="32" s="1"/>
  <c r="CX160" i="32"/>
  <c r="CY160" i="32" s="1"/>
  <c r="CX442" i="32"/>
  <c r="CY442" i="32" s="1"/>
  <c r="CX138" i="32"/>
  <c r="CY138" i="32" s="1"/>
  <c r="CX92" i="32"/>
  <c r="CY92" i="32" s="1"/>
  <c r="CX397" i="32"/>
  <c r="CY397" i="32" s="1"/>
  <c r="CX342" i="32"/>
  <c r="CY342" i="32" s="1"/>
  <c r="CX352" i="32"/>
  <c r="CY352" i="32" s="1"/>
  <c r="CX259" i="32"/>
  <c r="CY259" i="32" s="1"/>
  <c r="CX280" i="32"/>
  <c r="CY280" i="32" s="1"/>
  <c r="CX252" i="32"/>
  <c r="CY252" i="32" s="1"/>
  <c r="CX208" i="32"/>
  <c r="CY208" i="32" s="1"/>
  <c r="CX495" i="32"/>
  <c r="CY495" i="32" s="1"/>
  <c r="CX190" i="32"/>
  <c r="CY190" i="32" s="1"/>
  <c r="CX86" i="32"/>
  <c r="CY86" i="32" s="1"/>
  <c r="CX478" i="32"/>
  <c r="CY478" i="32" s="1"/>
  <c r="CX173" i="32"/>
  <c r="CY173" i="32" s="1"/>
  <c r="CX69" i="32"/>
  <c r="CY69" i="32" s="1"/>
  <c r="CX451" i="32"/>
  <c r="CY451" i="32" s="1"/>
  <c r="CX113" i="32"/>
  <c r="CY113" i="32" s="1"/>
  <c r="CX450" i="32"/>
  <c r="CY450" i="32" s="1"/>
  <c r="CX122" i="32"/>
  <c r="CY122" i="32" s="1"/>
  <c r="CX490" i="32"/>
  <c r="CY490" i="32" s="1"/>
  <c r="CX153" i="32"/>
  <c r="CY153" i="32" s="1"/>
  <c r="CX15" i="32"/>
  <c r="CY15" i="32" s="1"/>
  <c r="CX161" i="32"/>
  <c r="CY161" i="32" s="1"/>
  <c r="CX33" i="32"/>
  <c r="CY33" i="32" s="1"/>
  <c r="CX88" i="32"/>
  <c r="CY88" i="32" s="1"/>
  <c r="CX128" i="32"/>
  <c r="CY128" i="32" s="1"/>
  <c r="CX147" i="32"/>
  <c r="CY147" i="32" s="1"/>
  <c r="CX140" i="32"/>
  <c r="CY140" i="32" s="1"/>
  <c r="CX82" i="32"/>
  <c r="CY82" i="32" s="1"/>
  <c r="CX114" i="32"/>
  <c r="CY114" i="32" s="1"/>
  <c r="CX188" i="32"/>
  <c r="CY188" i="32" s="1"/>
  <c r="CX179" i="32"/>
  <c r="CY179" i="32" s="1"/>
  <c r="DV601" i="32"/>
  <c r="DW601" i="32" s="1"/>
  <c r="DV599" i="32"/>
  <c r="DW599" i="32" s="1"/>
  <c r="DV593" i="32"/>
  <c r="DW593" i="32" s="1"/>
  <c r="DV596" i="32"/>
  <c r="DW596" i="32" s="1"/>
  <c r="DV600" i="32"/>
  <c r="DW600" i="32" s="1"/>
  <c r="DV598" i="32"/>
  <c r="DW598" i="32" s="1"/>
  <c r="DV594" i="32"/>
  <c r="DW594" i="32" s="1"/>
  <c r="DV592" i="32"/>
  <c r="DW592" i="32" s="1"/>
  <c r="DV591" i="32"/>
  <c r="DW591" i="32" s="1"/>
  <c r="DV597" i="32"/>
  <c r="DW597" i="32" s="1"/>
  <c r="DV590" i="32"/>
  <c r="DW590" i="32" s="1"/>
  <c r="DV588" i="32"/>
  <c r="DW588" i="32" s="1"/>
  <c r="DV587" i="32"/>
  <c r="DW587" i="32" s="1"/>
  <c r="DV586" i="32"/>
  <c r="DW586" i="32" s="1"/>
  <c r="DV585" i="32"/>
  <c r="DW585" i="32" s="1"/>
  <c r="DV583" i="32"/>
  <c r="DW583" i="32" s="1"/>
  <c r="DV589" i="32"/>
  <c r="DW589" i="32" s="1"/>
  <c r="DV581" i="32"/>
  <c r="DW581" i="32" s="1"/>
  <c r="DV580" i="32"/>
  <c r="DW580" i="32" s="1"/>
  <c r="DV584" i="32"/>
  <c r="DW584" i="32" s="1"/>
  <c r="DV576" i="32"/>
  <c r="DW576" i="32" s="1"/>
  <c r="DV575" i="32"/>
  <c r="DW575" i="32" s="1"/>
  <c r="DV573" i="32"/>
  <c r="DW573" i="32" s="1"/>
  <c r="DV571" i="32"/>
  <c r="DW571" i="32" s="1"/>
  <c r="DV563" i="32"/>
  <c r="DW563" i="32" s="1"/>
  <c r="DV574" i="32"/>
  <c r="DW574" i="32" s="1"/>
  <c r="DV595" i="32"/>
  <c r="DW595" i="32" s="1"/>
  <c r="DV572" i="32"/>
  <c r="DW572" i="32" s="1"/>
  <c r="DV578" i="32"/>
  <c r="DW578" i="32" s="1"/>
  <c r="DV570" i="32"/>
  <c r="DW570" i="32" s="1"/>
  <c r="DV566" i="32"/>
  <c r="DW566" i="32" s="1"/>
  <c r="DV577" i="32"/>
  <c r="DW577" i="32" s="1"/>
  <c r="DV569" i="32"/>
  <c r="DW569" i="32" s="1"/>
  <c r="DV568" i="32"/>
  <c r="DW568" i="32" s="1"/>
  <c r="DV567" i="32"/>
  <c r="DW567" i="32" s="1"/>
  <c r="DV565" i="32"/>
  <c r="DW565" i="32" s="1"/>
  <c r="DV562" i="32"/>
  <c r="DW562" i="32" s="1"/>
  <c r="DV558" i="32"/>
  <c r="DW558" i="32" s="1"/>
  <c r="DV579" i="32"/>
  <c r="DW579" i="32" s="1"/>
  <c r="DV561" i="32"/>
  <c r="DW561" i="32" s="1"/>
  <c r="DV559" i="32"/>
  <c r="DW559" i="32" s="1"/>
  <c r="DV556" i="32"/>
  <c r="DW556" i="32" s="1"/>
  <c r="DV552" i="32"/>
  <c r="DW552" i="32" s="1"/>
  <c r="DV544" i="32"/>
  <c r="DW544" i="32" s="1"/>
  <c r="DV551" i="32"/>
  <c r="DW551" i="32" s="1"/>
  <c r="DV543" i="32"/>
  <c r="DW543" i="32" s="1"/>
  <c r="DV557" i="32"/>
  <c r="DW557" i="32" s="1"/>
  <c r="DV549" i="32"/>
  <c r="DW549" i="32" s="1"/>
  <c r="DV541" i="32"/>
  <c r="DW541" i="32" s="1"/>
  <c r="DV564" i="32"/>
  <c r="DW564" i="32" s="1"/>
  <c r="DV547" i="32"/>
  <c r="DW547" i="32" s="1"/>
  <c r="DV539" i="32"/>
  <c r="DW539" i="32" s="1"/>
  <c r="DV535" i="32"/>
  <c r="DW535" i="32" s="1"/>
  <c r="DV548" i="32"/>
  <c r="DW548" i="32" s="1"/>
  <c r="DV534" i="32"/>
  <c r="DW534" i="32" s="1"/>
  <c r="DV533" i="32"/>
  <c r="DW533" i="32" s="1"/>
  <c r="DV560" i="32"/>
  <c r="DW560" i="32" s="1"/>
  <c r="DV553" i="32"/>
  <c r="DW553" i="32" s="1"/>
  <c r="DV545" i="32"/>
  <c r="DW545" i="32" s="1"/>
  <c r="DV540" i="32"/>
  <c r="DW540" i="32" s="1"/>
  <c r="DV530" i="32"/>
  <c r="DW530" i="32" s="1"/>
  <c r="DV537" i="32"/>
  <c r="DW537" i="32" s="1"/>
  <c r="DV526" i="32"/>
  <c r="DW526" i="32" s="1"/>
  <c r="DV518" i="32"/>
  <c r="DW518" i="32" s="1"/>
  <c r="DV582" i="32"/>
  <c r="DW582" i="32" s="1"/>
  <c r="DV536" i="32"/>
  <c r="DW536" i="32" s="1"/>
  <c r="DV525" i="32"/>
  <c r="DW525" i="32" s="1"/>
  <c r="DV517" i="32"/>
  <c r="DW517" i="32" s="1"/>
  <c r="DV550" i="32"/>
  <c r="DW550" i="32" s="1"/>
  <c r="DV542" i="32"/>
  <c r="DW542" i="32" s="1"/>
  <c r="DV532" i="32"/>
  <c r="DW532" i="32" s="1"/>
  <c r="DV529" i="32"/>
  <c r="DW529" i="32" s="1"/>
  <c r="DV523" i="32"/>
  <c r="DW523" i="32" s="1"/>
  <c r="DV515" i="32"/>
  <c r="DW515" i="32" s="1"/>
  <c r="DV538" i="32"/>
  <c r="DW538" i="32" s="1"/>
  <c r="DV531" i="32"/>
  <c r="DW531" i="32" s="1"/>
  <c r="DV521" i="32"/>
  <c r="DW521" i="32" s="1"/>
  <c r="DV513" i="32"/>
  <c r="DW513" i="32" s="1"/>
  <c r="DV511" i="32"/>
  <c r="DW511" i="32" s="1"/>
  <c r="DV503" i="32"/>
  <c r="DW503" i="32" s="1"/>
  <c r="DV522" i="32"/>
  <c r="DW522" i="32" s="1"/>
  <c r="DV516" i="32"/>
  <c r="DW516" i="32" s="1"/>
  <c r="DV510" i="32"/>
  <c r="DW510" i="32" s="1"/>
  <c r="DV527" i="32"/>
  <c r="DW527" i="32" s="1"/>
  <c r="DV514" i="32"/>
  <c r="DW514" i="32" s="1"/>
  <c r="DV509" i="32"/>
  <c r="DW509" i="32" s="1"/>
  <c r="DV554" i="32"/>
  <c r="DW554" i="32" s="1"/>
  <c r="DV546" i="32"/>
  <c r="DW546" i="32" s="1"/>
  <c r="DV519" i="32"/>
  <c r="DW519" i="32" s="1"/>
  <c r="DV506" i="32"/>
  <c r="DW506" i="32" s="1"/>
  <c r="DV528" i="32"/>
  <c r="DW528" i="32" s="1"/>
  <c r="DV520" i="32"/>
  <c r="DW520" i="32" s="1"/>
  <c r="DV501" i="32"/>
  <c r="DW501" i="32" s="1"/>
  <c r="DV524" i="32"/>
  <c r="DW524" i="32" s="1"/>
  <c r="DV508" i="32"/>
  <c r="DW508" i="32" s="1"/>
  <c r="DV555" i="32"/>
  <c r="DW555" i="32" s="1"/>
  <c r="DV505" i="32"/>
  <c r="DW505" i="32" s="1"/>
  <c r="DV502" i="32"/>
  <c r="DW502" i="32" s="1"/>
  <c r="DV512" i="32"/>
  <c r="DW512" i="32" s="1"/>
  <c r="DV504" i="32"/>
  <c r="DW504" i="32" s="1"/>
  <c r="DV507" i="32"/>
  <c r="DW507" i="32" s="1"/>
  <c r="DV393" i="32"/>
  <c r="DW393" i="32" s="1"/>
  <c r="DV390" i="32"/>
  <c r="DW390" i="32" s="1"/>
  <c r="DV397" i="32"/>
  <c r="DW397" i="32" s="1"/>
  <c r="DV363" i="32"/>
  <c r="DW363" i="32" s="1"/>
  <c r="DV375" i="32"/>
  <c r="DW375" i="32" s="1"/>
  <c r="DV351" i="32"/>
  <c r="DW351" i="32" s="1"/>
  <c r="DV323" i="32"/>
  <c r="DW323" i="32" s="1"/>
  <c r="DV334" i="32"/>
  <c r="DW334" i="32" s="1"/>
  <c r="DV359" i="32"/>
  <c r="DW359" i="32" s="1"/>
  <c r="DV336" i="32"/>
  <c r="DW336" i="32" s="1"/>
  <c r="DV269" i="32"/>
  <c r="DW269" i="32" s="1"/>
  <c r="DV285" i="32"/>
  <c r="DW285" i="32" s="1"/>
  <c r="DV297" i="32"/>
  <c r="DW297" i="32" s="1"/>
  <c r="DV353" i="32"/>
  <c r="DW353" i="32" s="1"/>
  <c r="DV232" i="32"/>
  <c r="DW232" i="32" s="1"/>
  <c r="DV262" i="32"/>
  <c r="DW262" i="32" s="1"/>
  <c r="DV276" i="32"/>
  <c r="DW276" i="32" s="1"/>
  <c r="DV286" i="32"/>
  <c r="DW286" i="32" s="1"/>
  <c r="DV226" i="32"/>
  <c r="DW226" i="32" s="1"/>
  <c r="DV230" i="32"/>
  <c r="DW230" i="32" s="1"/>
  <c r="DV270" i="32"/>
  <c r="DW270" i="32" s="1"/>
  <c r="DV274" i="32"/>
  <c r="DW274" i="32" s="1"/>
  <c r="DV261" i="32"/>
  <c r="DW261" i="32" s="1"/>
  <c r="DV240" i="32"/>
  <c r="DW240" i="32" s="1"/>
  <c r="DV219" i="32"/>
  <c r="DW219" i="32" s="1"/>
  <c r="DV222" i="32"/>
  <c r="DW222" i="32" s="1"/>
  <c r="DV401" i="32"/>
  <c r="DW401" i="32" s="1"/>
  <c r="DV391" i="32"/>
  <c r="DW391" i="32" s="1"/>
  <c r="DV385" i="32"/>
  <c r="DW385" i="32" s="1"/>
  <c r="DV382" i="32"/>
  <c r="DW382" i="32" s="1"/>
  <c r="DV372" i="32"/>
  <c r="DW372" i="32" s="1"/>
  <c r="DV338" i="32"/>
  <c r="DW338" i="32" s="1"/>
  <c r="DV360" i="32"/>
  <c r="DW360" i="32" s="1"/>
  <c r="DV328" i="32"/>
  <c r="DW328" i="32" s="1"/>
  <c r="DV344" i="32"/>
  <c r="DW344" i="32" s="1"/>
  <c r="DV322" i="32"/>
  <c r="DW322" i="32" s="1"/>
  <c r="DV368" i="32"/>
  <c r="DW368" i="32" s="1"/>
  <c r="DV281" i="32"/>
  <c r="DW281" i="32" s="1"/>
  <c r="DV293" i="32"/>
  <c r="DW293" i="32" s="1"/>
  <c r="DV340" i="32"/>
  <c r="DW340" i="32" s="1"/>
  <c r="DV227" i="32"/>
  <c r="DW227" i="32" s="1"/>
  <c r="DV257" i="32"/>
  <c r="DW257" i="32" s="1"/>
  <c r="DV267" i="32"/>
  <c r="DW267" i="32" s="1"/>
  <c r="DV247" i="32"/>
  <c r="DW247" i="32" s="1"/>
  <c r="DV204" i="32"/>
  <c r="DW204" i="32" s="1"/>
  <c r="DV207" i="32"/>
  <c r="DW207" i="32" s="1"/>
  <c r="DV263" i="32"/>
  <c r="DW263" i="32" s="1"/>
  <c r="DV264" i="32"/>
  <c r="DW264" i="32" s="1"/>
  <c r="DV215" i="32"/>
  <c r="DW215" i="32" s="1"/>
  <c r="DV223" i="32"/>
  <c r="DW223" i="32" s="1"/>
  <c r="DV205" i="32"/>
  <c r="DW205" i="32" s="1"/>
  <c r="DV394" i="32"/>
  <c r="DW394" i="32" s="1"/>
  <c r="DV386" i="32"/>
  <c r="DW386" i="32" s="1"/>
  <c r="DV373" i="32"/>
  <c r="DW373" i="32" s="1"/>
  <c r="DV354" i="32"/>
  <c r="DW354" i="32" s="1"/>
  <c r="DV395" i="32"/>
  <c r="DV337" i="32"/>
  <c r="DW337" i="32" s="1"/>
  <c r="DV331" i="32"/>
  <c r="DW331" i="32" s="1"/>
  <c r="DV321" i="32"/>
  <c r="DW321" i="32" s="1"/>
  <c r="DV339" i="32"/>
  <c r="DW339" i="32" s="1"/>
  <c r="DV309" i="32"/>
  <c r="DW309" i="32" s="1"/>
  <c r="DV330" i="32"/>
  <c r="DW330" i="32" s="1"/>
  <c r="DV277" i="32"/>
  <c r="DW277" i="32" s="1"/>
  <c r="DV291" i="32"/>
  <c r="DW291" i="32" s="1"/>
  <c r="DV333" i="32"/>
  <c r="DW333" i="32" s="1"/>
  <c r="DV224" i="32"/>
  <c r="DW224" i="32" s="1"/>
  <c r="DV254" i="32"/>
  <c r="DW254" i="32" s="1"/>
  <c r="DV260" i="32"/>
  <c r="DW260" i="32" s="1"/>
  <c r="DV221" i="32"/>
  <c r="DW221" i="32" s="1"/>
  <c r="DV341" i="32"/>
  <c r="DW341" i="32" s="1"/>
  <c r="DV206" i="32"/>
  <c r="DW206" i="32" s="1"/>
  <c r="DV256" i="32"/>
  <c r="DW256" i="32" s="1"/>
  <c r="DV248" i="32"/>
  <c r="DW248" i="32" s="1"/>
  <c r="DV213" i="32"/>
  <c r="DW213" i="32" s="1"/>
  <c r="DV283" i="32"/>
  <c r="DW283" i="32" s="1"/>
  <c r="DV241" i="32"/>
  <c r="DW241" i="32" s="1"/>
  <c r="DV392" i="32"/>
  <c r="DW392" i="32" s="1"/>
  <c r="DV384" i="32"/>
  <c r="DW384" i="32" s="1"/>
  <c r="DV365" i="32"/>
  <c r="DW365" i="32" s="1"/>
  <c r="DV380" i="32"/>
  <c r="DW380" i="32" s="1"/>
  <c r="DV335" i="32"/>
  <c r="DW335" i="32" s="1"/>
  <c r="DV348" i="32"/>
  <c r="DW348" i="32" s="1"/>
  <c r="DV356" i="32"/>
  <c r="DW356" i="32" s="1"/>
  <c r="DV316" i="32"/>
  <c r="DW316" i="32" s="1"/>
  <c r="DV374" i="32"/>
  <c r="DW374" i="32" s="1"/>
  <c r="DV298" i="32"/>
  <c r="DW298" i="32" s="1"/>
  <c r="DV303" i="32"/>
  <c r="DW303" i="32" s="1"/>
  <c r="DV300" i="32"/>
  <c r="DW300" i="32" s="1"/>
  <c r="DV255" i="32"/>
  <c r="DW255" i="32" s="1"/>
  <c r="DV249" i="32"/>
  <c r="DW249" i="32" s="1"/>
  <c r="DV275" i="32"/>
  <c r="DW275" i="32" s="1"/>
  <c r="DV228" i="32"/>
  <c r="DW228" i="32" s="1"/>
  <c r="DV237" i="32"/>
  <c r="DW237" i="32" s="1"/>
  <c r="DV294" i="32"/>
  <c r="DW294" i="32" s="1"/>
  <c r="DV250" i="32"/>
  <c r="DW250" i="32" s="1"/>
  <c r="DV280" i="32"/>
  <c r="DW280" i="32" s="1"/>
  <c r="DV214" i="32"/>
  <c r="DW214" i="32" s="1"/>
  <c r="DV208" i="32"/>
  <c r="DW208" i="32" s="1"/>
  <c r="DV203" i="32"/>
  <c r="DW203" i="32" s="1"/>
  <c r="DV234" i="32"/>
  <c r="DW234" i="32" s="1"/>
  <c r="DV210" i="32"/>
  <c r="DW210" i="32" s="1"/>
  <c r="DV399" i="32"/>
  <c r="DW399" i="32" s="1"/>
  <c r="DV371" i="32"/>
  <c r="DV377" i="32"/>
  <c r="DW377" i="32" s="1"/>
  <c r="DV343" i="32"/>
  <c r="DW343" i="32" s="1"/>
  <c r="DV362" i="32"/>
  <c r="DW362" i="32" s="1"/>
  <c r="DV278" i="32"/>
  <c r="DW278" i="32" s="1"/>
  <c r="DV299" i="32"/>
  <c r="DW299" i="32" s="1"/>
  <c r="DV233" i="32"/>
  <c r="DW233" i="32" s="1"/>
  <c r="DV302" i="32"/>
  <c r="DW302" i="32" s="1"/>
  <c r="DV282" i="32"/>
  <c r="DW282" i="32" s="1"/>
  <c r="DV289" i="32"/>
  <c r="DW289" i="32" s="1"/>
  <c r="DV211" i="32"/>
  <c r="DW211" i="32" s="1"/>
  <c r="DV491" i="32"/>
  <c r="DW491" i="32" s="1"/>
  <c r="DV440" i="32"/>
  <c r="DW440" i="32" s="1"/>
  <c r="DV483" i="32"/>
  <c r="DW483" i="32" s="1"/>
  <c r="DV426" i="32"/>
  <c r="DW426" i="32" s="1"/>
  <c r="DV169" i="32"/>
  <c r="DW169" i="32" s="1"/>
  <c r="DV108" i="32"/>
  <c r="DW108" i="32" s="1"/>
  <c r="DV41" i="32"/>
  <c r="DW41" i="32" s="1"/>
  <c r="DV452" i="32"/>
  <c r="DW452" i="32" s="1"/>
  <c r="DV141" i="32"/>
  <c r="DW141" i="32" s="1"/>
  <c r="DV65" i="32"/>
  <c r="DW65" i="32" s="1"/>
  <c r="DV488" i="32"/>
  <c r="DW488" i="32" s="1"/>
  <c r="DV193" i="32"/>
  <c r="DW193" i="32" s="1"/>
  <c r="DV129" i="32"/>
  <c r="DW129" i="32" s="1"/>
  <c r="DV47" i="32"/>
  <c r="DV446" i="32"/>
  <c r="DW446" i="32" s="1"/>
  <c r="DV156" i="32"/>
  <c r="DW156" i="32" s="1"/>
  <c r="DV93" i="32"/>
  <c r="DW93" i="32" s="1"/>
  <c r="DV22" i="32"/>
  <c r="DW22" i="32" s="1"/>
  <c r="DV201" i="32"/>
  <c r="DW201" i="32" s="1"/>
  <c r="DV52" i="32"/>
  <c r="DW52" i="32" s="1"/>
  <c r="DV408" i="32"/>
  <c r="DW408" i="32" s="1"/>
  <c r="DV137" i="32"/>
  <c r="DW137" i="32" s="1"/>
  <c r="DV74" i="32"/>
  <c r="DW74" i="32" s="1"/>
  <c r="DV473" i="32"/>
  <c r="DW473" i="32" s="1"/>
  <c r="DV95" i="32"/>
  <c r="DW95" i="32" s="1"/>
  <c r="DV191" i="32"/>
  <c r="DW191" i="32" s="1"/>
  <c r="DV92" i="32"/>
  <c r="DW92" i="32" s="1"/>
  <c r="DV485" i="32"/>
  <c r="DW485" i="32" s="1"/>
  <c r="DV115" i="32"/>
  <c r="DW115" i="32" s="1"/>
  <c r="DV86" i="32"/>
  <c r="DW86" i="32" s="1"/>
  <c r="DV89" i="32"/>
  <c r="DW89" i="32" s="1"/>
  <c r="DV34" i="32"/>
  <c r="DW34" i="32" s="1"/>
  <c r="DV428" i="32"/>
  <c r="DW428" i="32" s="1"/>
  <c r="DV81" i="32"/>
  <c r="DW81" i="32" s="1"/>
  <c r="DV492" i="32"/>
  <c r="DW492" i="32" s="1"/>
  <c r="DV197" i="32"/>
  <c r="DW197" i="32" s="1"/>
  <c r="DV45" i="32"/>
  <c r="DW45" i="32" s="1"/>
  <c r="DV398" i="32"/>
  <c r="DW398" i="32" s="1"/>
  <c r="DV381" i="32"/>
  <c r="DW381" i="32" s="1"/>
  <c r="DV350" i="32"/>
  <c r="DW350" i="32" s="1"/>
  <c r="DV327" i="32"/>
  <c r="DW327" i="32" s="1"/>
  <c r="DV324" i="32"/>
  <c r="DW324" i="32" s="1"/>
  <c r="DV320" i="32"/>
  <c r="DW320" i="32" s="1"/>
  <c r="DV268" i="32"/>
  <c r="DW268" i="32" s="1"/>
  <c r="DV366" i="32"/>
  <c r="DW366" i="32" s="1"/>
  <c r="DV246" i="32"/>
  <c r="DW246" i="32" s="1"/>
  <c r="DV295" i="32"/>
  <c r="DW295" i="32" s="1"/>
  <c r="DV252" i="32"/>
  <c r="DW252" i="32" s="1"/>
  <c r="DV273" i="32"/>
  <c r="DW273" i="32" s="1"/>
  <c r="DV238" i="32"/>
  <c r="DW238" i="32" s="1"/>
  <c r="DV486" i="32"/>
  <c r="DW486" i="32" s="1"/>
  <c r="DV434" i="32"/>
  <c r="DW434" i="32" s="1"/>
  <c r="DV478" i="32"/>
  <c r="DW478" i="32" s="1"/>
  <c r="DV421" i="32"/>
  <c r="DW421" i="32" s="1"/>
  <c r="DV164" i="32"/>
  <c r="DW164" i="32" s="1"/>
  <c r="DV102" i="32"/>
  <c r="DW102" i="32" s="1"/>
  <c r="DV36" i="32"/>
  <c r="DW36" i="32" s="1"/>
  <c r="DV430" i="32"/>
  <c r="DW430" i="32" s="1"/>
  <c r="DV135" i="32"/>
  <c r="DW135" i="32" s="1"/>
  <c r="DV59" i="32"/>
  <c r="DW59" i="32" s="1"/>
  <c r="DV474" i="32"/>
  <c r="DW474" i="32" s="1"/>
  <c r="DV187" i="32"/>
  <c r="DW187" i="32" s="1"/>
  <c r="DV122" i="32"/>
  <c r="DW122" i="32" s="1"/>
  <c r="DV29" i="32"/>
  <c r="DW29" i="32" s="1"/>
  <c r="DV436" i="32"/>
  <c r="DW436" i="32" s="1"/>
  <c r="DV148" i="32"/>
  <c r="DW148" i="32" s="1"/>
  <c r="DV85" i="32"/>
  <c r="DW85" i="32" s="1"/>
  <c r="DV15" i="32"/>
  <c r="DW15" i="32" s="1"/>
  <c r="DV185" i="32"/>
  <c r="DW185" i="32" s="1"/>
  <c r="DV37" i="32"/>
  <c r="DW37" i="32" s="1"/>
  <c r="DV192" i="32"/>
  <c r="DW192" i="32" s="1"/>
  <c r="DV130" i="32"/>
  <c r="DW130" i="32" s="1"/>
  <c r="DV67" i="32"/>
  <c r="DW67" i="32" s="1"/>
  <c r="DV420" i="32"/>
  <c r="DW420" i="32" s="1"/>
  <c r="DV56" i="32"/>
  <c r="DW56" i="32" s="1"/>
  <c r="DV180" i="32"/>
  <c r="DW180" i="32" s="1"/>
  <c r="DV80" i="32"/>
  <c r="DW80" i="32" s="1"/>
  <c r="DV460" i="32"/>
  <c r="DW460" i="32" s="1"/>
  <c r="DV103" i="32"/>
  <c r="DW103" i="32" s="1"/>
  <c r="DV63" i="32"/>
  <c r="DW63" i="32" s="1"/>
  <c r="DV64" i="32"/>
  <c r="DW64" i="32" s="1"/>
  <c r="DV607" i="32"/>
  <c r="DW607" i="32" s="1"/>
  <c r="DV175" i="32"/>
  <c r="DW175" i="32" s="1"/>
  <c r="DV33" i="32"/>
  <c r="DW33" i="32" s="1"/>
  <c r="DV487" i="32"/>
  <c r="DW487" i="32" s="1"/>
  <c r="DV149" i="32"/>
  <c r="DW149" i="32" s="1"/>
  <c r="DV400" i="32"/>
  <c r="DW400" i="32" s="1"/>
  <c r="DV378" i="32"/>
  <c r="DW378" i="32" s="1"/>
  <c r="DV347" i="32"/>
  <c r="DW347" i="32" s="1"/>
  <c r="DV389" i="32"/>
  <c r="DW389" i="32" s="1"/>
  <c r="DV364" i="32"/>
  <c r="DW364" i="32" s="1"/>
  <c r="DV315" i="32"/>
  <c r="DW315" i="32" s="1"/>
  <c r="DV266" i="32"/>
  <c r="DW266" i="32" s="1"/>
  <c r="DV311" i="32"/>
  <c r="DW311" i="32" s="1"/>
  <c r="DV245" i="32"/>
  <c r="DW245" i="32" s="1"/>
  <c r="DV290" i="32"/>
  <c r="DW290" i="32" s="1"/>
  <c r="DV251" i="32"/>
  <c r="DW251" i="32" s="1"/>
  <c r="DV296" i="32"/>
  <c r="DW296" i="32" s="1"/>
  <c r="DV471" i="32"/>
  <c r="DW471" i="32" s="1"/>
  <c r="DV388" i="32"/>
  <c r="DW388" i="32" s="1"/>
  <c r="DV367" i="32"/>
  <c r="DW367" i="32" s="1"/>
  <c r="DV329" i="32"/>
  <c r="DW329" i="32" s="1"/>
  <c r="DV312" i="32"/>
  <c r="DW312" i="32" s="1"/>
  <c r="DV308" i="32"/>
  <c r="DW308" i="32" s="1"/>
  <c r="DV272" i="32"/>
  <c r="DW272" i="32" s="1"/>
  <c r="DV319" i="32"/>
  <c r="DW319" i="32" s="1"/>
  <c r="DV244" i="32"/>
  <c r="DW244" i="32" s="1"/>
  <c r="DV218" i="32"/>
  <c r="DW218" i="32" s="1"/>
  <c r="DV202" i="32"/>
  <c r="DW202" i="32" s="1"/>
  <c r="DV243" i="32"/>
  <c r="DW243" i="32" s="1"/>
  <c r="DV217" i="32"/>
  <c r="DW217" i="32" s="1"/>
  <c r="DV608" i="32"/>
  <c r="DW608" i="32" s="1"/>
  <c r="DV456" i="32"/>
  <c r="DW456" i="32" s="1"/>
  <c r="DV499" i="32"/>
  <c r="DW499" i="32" s="1"/>
  <c r="DV442" i="32"/>
  <c r="DW442" i="32" s="1"/>
  <c r="DV200" i="32"/>
  <c r="DW200" i="32" s="1"/>
  <c r="DV133" i="32"/>
  <c r="DW133" i="32" s="1"/>
  <c r="DV72" i="32"/>
  <c r="DW72" i="32" s="1"/>
  <c r="DV496" i="32"/>
  <c r="DW496" i="32" s="1"/>
  <c r="DV188" i="32"/>
  <c r="DW188" i="32" s="1"/>
  <c r="DV100" i="32"/>
  <c r="DW100" i="32" s="1"/>
  <c r="DV24" i="32"/>
  <c r="DW24" i="32" s="1"/>
  <c r="DV417" i="32"/>
  <c r="DW417" i="32" s="1"/>
  <c r="DV152" i="32"/>
  <c r="DW152" i="32" s="1"/>
  <c r="DV88" i="32"/>
  <c r="DW88" i="32" s="1"/>
  <c r="DV493" i="32"/>
  <c r="DW493" i="32" s="1"/>
  <c r="DV195" i="32"/>
  <c r="DW195" i="32" s="1"/>
  <c r="DV116" i="32"/>
  <c r="DW116" i="32" s="1"/>
  <c r="DV54" i="32"/>
  <c r="DW54" i="32" s="1"/>
  <c r="DV472" i="32"/>
  <c r="DW472" i="32" s="1"/>
  <c r="DV84" i="32"/>
  <c r="DW84" i="32" s="1"/>
  <c r="DV479" i="32"/>
  <c r="DW479" i="32" s="1"/>
  <c r="DV161" i="32"/>
  <c r="DW161" i="32" s="1"/>
  <c r="DV98" i="32"/>
  <c r="DW98" i="32" s="1"/>
  <c r="DV20" i="32"/>
  <c r="DW20" i="32" s="1"/>
  <c r="DV143" i="32"/>
  <c r="DW143" i="32" s="1"/>
  <c r="DV431" i="32"/>
  <c r="DW431" i="32" s="1"/>
  <c r="DV128" i="32"/>
  <c r="DW128" i="32" s="1"/>
  <c r="DV30" i="32"/>
  <c r="DW30" i="32" s="1"/>
  <c r="DV178" i="32"/>
  <c r="DW178" i="32" s="1"/>
  <c r="DV612" i="32"/>
  <c r="DW612" i="32" s="1"/>
  <c r="DV189" i="32"/>
  <c r="DW189" i="32" s="1"/>
  <c r="DV136" i="32"/>
  <c r="DW136" i="32" s="1"/>
  <c r="DV183" i="32"/>
  <c r="DW183" i="32" s="1"/>
  <c r="DV26" i="32"/>
  <c r="DW26" i="32" s="1"/>
  <c r="DV173" i="32"/>
  <c r="DW173" i="32" s="1"/>
  <c r="DV157" i="32"/>
  <c r="DW157" i="32" s="1"/>
  <c r="DV196" i="32"/>
  <c r="DW196" i="32" s="1"/>
  <c r="DV342" i="32"/>
  <c r="DW342" i="32" s="1"/>
  <c r="DV318" i="32"/>
  <c r="DW318" i="32" s="1"/>
  <c r="DV317" i="32"/>
  <c r="DW317" i="32" s="1"/>
  <c r="DV229" i="32"/>
  <c r="DW229" i="32" s="1"/>
  <c r="DV284" i="32"/>
  <c r="DW284" i="32" s="1"/>
  <c r="DV220" i="32"/>
  <c r="DW220" i="32" s="1"/>
  <c r="DV461" i="32"/>
  <c r="DW461" i="32" s="1"/>
  <c r="DV458" i="32"/>
  <c r="DW458" i="32" s="1"/>
  <c r="DV179" i="32"/>
  <c r="DW179" i="32" s="1"/>
  <c r="DV82" i="32"/>
  <c r="DW82" i="32" s="1"/>
  <c r="DV459" i="32"/>
  <c r="DW459" i="32" s="1"/>
  <c r="DV112" i="32"/>
  <c r="DW112" i="32" s="1"/>
  <c r="DV451" i="32"/>
  <c r="DW451" i="32" s="1"/>
  <c r="DV146" i="32"/>
  <c r="DW146" i="32" s="1"/>
  <c r="DV12" i="32"/>
  <c r="DW12" i="32" s="1"/>
  <c r="DV172" i="32"/>
  <c r="DW172" i="32" s="1"/>
  <c r="DV62" i="32"/>
  <c r="DW62" i="32" s="1"/>
  <c r="DV154" i="32"/>
  <c r="DW154" i="32" s="1"/>
  <c r="DV433" i="32"/>
  <c r="DW433" i="32" s="1"/>
  <c r="DV114" i="32"/>
  <c r="DW114" i="32" s="1"/>
  <c r="DV605" i="32"/>
  <c r="DW605" i="32" s="1"/>
  <c r="DV447" i="32"/>
  <c r="DW447" i="32" s="1"/>
  <c r="DV66" i="32"/>
  <c r="DW66" i="32" s="1"/>
  <c r="DV151" i="32"/>
  <c r="DW151" i="32" s="1"/>
  <c r="DV11" i="32"/>
  <c r="DW11" i="32" s="1"/>
  <c r="DV61" i="32"/>
  <c r="DV50" i="32"/>
  <c r="DW50" i="32" s="1"/>
  <c r="DV120" i="32"/>
  <c r="DW120" i="32" s="1"/>
  <c r="DV96" i="32"/>
  <c r="DW96" i="32" s="1"/>
  <c r="DV396" i="32"/>
  <c r="DW396" i="32" s="1"/>
  <c r="DV345" i="32"/>
  <c r="DW345" i="32" s="1"/>
  <c r="DV358" i="32"/>
  <c r="DW358" i="32" s="1"/>
  <c r="DV258" i="32"/>
  <c r="DW258" i="32" s="1"/>
  <c r="DV239" i="32"/>
  <c r="DW239" i="32" s="1"/>
  <c r="DV225" i="32"/>
  <c r="DW225" i="32" s="1"/>
  <c r="DV216" i="32"/>
  <c r="DW216" i="32" s="1"/>
  <c r="DV450" i="32"/>
  <c r="DW450" i="32" s="1"/>
  <c r="DV453" i="32"/>
  <c r="DW453" i="32" s="1"/>
  <c r="DV174" i="32"/>
  <c r="DW174" i="32" s="1"/>
  <c r="DV77" i="32"/>
  <c r="DW77" i="32" s="1"/>
  <c r="DV424" i="32"/>
  <c r="DW424" i="32" s="1"/>
  <c r="DV94" i="32"/>
  <c r="DW94" i="32" s="1"/>
  <c r="DV444" i="32"/>
  <c r="DW444" i="32" s="1"/>
  <c r="DV134" i="32"/>
  <c r="DW134" i="32" s="1"/>
  <c r="DV620" i="32"/>
  <c r="DW620" i="32" s="1"/>
  <c r="DV140" i="32"/>
  <c r="DW140" i="32" s="1"/>
  <c r="DV38" i="32"/>
  <c r="DW38" i="32" s="1"/>
  <c r="DV107" i="32"/>
  <c r="DW107" i="32" s="1"/>
  <c r="DV415" i="32"/>
  <c r="DW415" i="32" s="1"/>
  <c r="DV106" i="32"/>
  <c r="DW106" i="32" s="1"/>
  <c r="DV406" i="32"/>
  <c r="DW406" i="32" s="1"/>
  <c r="DV418" i="32"/>
  <c r="DW418" i="32" s="1"/>
  <c r="DV55" i="32"/>
  <c r="DW55" i="32" s="1"/>
  <c r="DV127" i="32"/>
  <c r="DW127" i="32" s="1"/>
  <c r="DV441" i="32"/>
  <c r="DW441" i="32" s="1"/>
  <c r="DV477" i="32"/>
  <c r="DW477" i="32" s="1"/>
  <c r="DV435" i="32"/>
  <c r="DW435" i="32" s="1"/>
  <c r="DV476" i="32"/>
  <c r="DW476" i="32" s="1"/>
  <c r="DV449" i="32"/>
  <c r="DW449" i="32" s="1"/>
  <c r="DV383" i="32"/>
  <c r="DW383" i="32" s="1"/>
  <c r="DV325" i="32"/>
  <c r="DW325" i="32" s="1"/>
  <c r="DV307" i="32"/>
  <c r="DW307" i="32" s="1"/>
  <c r="DV332" i="32"/>
  <c r="DW332" i="32" s="1"/>
  <c r="DV209" i="32"/>
  <c r="DW209" i="32" s="1"/>
  <c r="DV236" i="32"/>
  <c r="DW236" i="32" s="1"/>
  <c r="DV429" i="32"/>
  <c r="DW429" i="32" s="1"/>
  <c r="DV437" i="32"/>
  <c r="DW437" i="32" s="1"/>
  <c r="DV144" i="32"/>
  <c r="DW144" i="32" s="1"/>
  <c r="DV46" i="32"/>
  <c r="DW46" i="32" s="1"/>
  <c r="DV199" i="32"/>
  <c r="DW199" i="32" s="1"/>
  <c r="DV53" i="32"/>
  <c r="DW53" i="32" s="1"/>
  <c r="DV411" i="32"/>
  <c r="DW411" i="32" s="1"/>
  <c r="DV105" i="32"/>
  <c r="DW105" i="32" s="1"/>
  <c r="DV455" i="32"/>
  <c r="DW455" i="32" s="1"/>
  <c r="DV125" i="32"/>
  <c r="DW125" i="32" s="1"/>
  <c r="DV610" i="32"/>
  <c r="DW610" i="32" s="1"/>
  <c r="DV75" i="32"/>
  <c r="DW75" i="32" s="1"/>
  <c r="DV177" i="32"/>
  <c r="DW177" i="32" s="1"/>
  <c r="DV83" i="32"/>
  <c r="DW83" i="32" s="1"/>
  <c r="DV167" i="32"/>
  <c r="DW167" i="32" s="1"/>
  <c r="DV166" i="32"/>
  <c r="DW166" i="32" s="1"/>
  <c r="DV17" i="32"/>
  <c r="DW17" i="32" s="1"/>
  <c r="DV40" i="32"/>
  <c r="DW40" i="32" s="1"/>
  <c r="DV139" i="32"/>
  <c r="DW139" i="32" s="1"/>
  <c r="DV409" i="32"/>
  <c r="DW409" i="32" s="1"/>
  <c r="DV171" i="32"/>
  <c r="DW171" i="32" s="1"/>
  <c r="DV57" i="32"/>
  <c r="DW57" i="32" s="1"/>
  <c r="DV376" i="32"/>
  <c r="DW376" i="32" s="1"/>
  <c r="DV349" i="32"/>
  <c r="DW349" i="32" s="1"/>
  <c r="DV288" i="32"/>
  <c r="DW288" i="32" s="1"/>
  <c r="DV271" i="32"/>
  <c r="DW271" i="32" s="1"/>
  <c r="DV231" i="32"/>
  <c r="DW231" i="32" s="1"/>
  <c r="DV279" i="32"/>
  <c r="DW279" i="32" s="1"/>
  <c r="DV481" i="32"/>
  <c r="DW481" i="32" s="1"/>
  <c r="DV494" i="32"/>
  <c r="DW494" i="32" s="1"/>
  <c r="DV410" i="32"/>
  <c r="DW410" i="32" s="1"/>
  <c r="DV113" i="32"/>
  <c r="DW113" i="32" s="1"/>
  <c r="DV604" i="32"/>
  <c r="DW604" i="32" s="1"/>
  <c r="DV124" i="32"/>
  <c r="DW124" i="32" s="1"/>
  <c r="DV18" i="32"/>
  <c r="DW18" i="32" s="1"/>
  <c r="DV176" i="32"/>
  <c r="DW176" i="32" s="1"/>
  <c r="DV58" i="32"/>
  <c r="DW58" i="32" s="1"/>
  <c r="DV402" i="32"/>
  <c r="DW402" i="32" s="1"/>
  <c r="DV78" i="32"/>
  <c r="DW78" i="32" s="1"/>
  <c r="DV443" i="32"/>
  <c r="DW443" i="32" s="1"/>
  <c r="DV609" i="32"/>
  <c r="DW609" i="32" s="1"/>
  <c r="DV145" i="32"/>
  <c r="DW145" i="32" s="1"/>
  <c r="DV28" i="32"/>
  <c r="DW28" i="32" s="1"/>
  <c r="DV43" i="32"/>
  <c r="DW43" i="32" s="1"/>
  <c r="DV118" i="32"/>
  <c r="DW118" i="32" s="1"/>
  <c r="DV403" i="32"/>
  <c r="DW403" i="32" s="1"/>
  <c r="DV162" i="32"/>
  <c r="DW162" i="32" s="1"/>
  <c r="DV439" i="32"/>
  <c r="DW439" i="32" s="1"/>
  <c r="DV150" i="32"/>
  <c r="DW150" i="32" s="1"/>
  <c r="DV73" i="32"/>
  <c r="DW73" i="32" s="1"/>
  <c r="DV49" i="32"/>
  <c r="DW49" i="32" s="1"/>
  <c r="ET601" i="32"/>
  <c r="EU601" i="32" s="1"/>
  <c r="ET599" i="32"/>
  <c r="EU599" i="32" s="1"/>
  <c r="ET593" i="32"/>
  <c r="EU593" i="32" s="1"/>
  <c r="ET600" i="32"/>
  <c r="EU600" i="32" s="1"/>
  <c r="ET597" i="32"/>
  <c r="EU597" i="32" s="1"/>
  <c r="ET592" i="32"/>
  <c r="EU592" i="32" s="1"/>
  <c r="ET596" i="32"/>
  <c r="EU596" i="32" s="1"/>
  <c r="ET591" i="32"/>
  <c r="EU591" i="32" s="1"/>
  <c r="ET594" i="32"/>
  <c r="EU594" i="32" s="1"/>
  <c r="ET588" i="32"/>
  <c r="EU588" i="32" s="1"/>
  <c r="ET589" i="32"/>
  <c r="EU589" i="32" s="1"/>
  <c r="ET587" i="32"/>
  <c r="EU587" i="32" s="1"/>
  <c r="ET595" i="32"/>
  <c r="EU595" i="32" s="1"/>
  <c r="ET598" i="32"/>
  <c r="EU598" i="32" s="1"/>
  <c r="ET586" i="32"/>
  <c r="EU586" i="32" s="1"/>
  <c r="ET590" i="32"/>
  <c r="EU590" i="32" s="1"/>
  <c r="ET585" i="32"/>
  <c r="EU585" i="32" s="1"/>
  <c r="ET583" i="32"/>
  <c r="EU583" i="32" s="1"/>
  <c r="ET581" i="32"/>
  <c r="EU581" i="32" s="1"/>
  <c r="ET580" i="32"/>
  <c r="EU580" i="32" s="1"/>
  <c r="ET578" i="32"/>
  <c r="EU578" i="32" s="1"/>
  <c r="ET584" i="32"/>
  <c r="EU584" i="32" s="1"/>
  <c r="ET579" i="32"/>
  <c r="EU579" i="32" s="1"/>
  <c r="ET576" i="32"/>
  <c r="EU576" i="32" s="1"/>
  <c r="ET575" i="32"/>
  <c r="EU575" i="32" s="1"/>
  <c r="ET573" i="32"/>
  <c r="EU573" i="32" s="1"/>
  <c r="ET571" i="32"/>
  <c r="EU571" i="32" s="1"/>
  <c r="ET582" i="32"/>
  <c r="EU582" i="32" s="1"/>
  <c r="ET563" i="32"/>
  <c r="EU563" i="32" s="1"/>
  <c r="ET574" i="32"/>
  <c r="EU574" i="32" s="1"/>
  <c r="ET572" i="32"/>
  <c r="EU572" i="32" s="1"/>
  <c r="ET570" i="32"/>
  <c r="EU570" i="32" s="1"/>
  <c r="ET566" i="32"/>
  <c r="EU566" i="32" s="1"/>
  <c r="ET567" i="32"/>
  <c r="EU567" i="32" s="1"/>
  <c r="ET568" i="32"/>
  <c r="EU568" i="32" s="1"/>
  <c r="ET565" i="32"/>
  <c r="EU565" i="32" s="1"/>
  <c r="ET558" i="32"/>
  <c r="EU558" i="32" s="1"/>
  <c r="ET559" i="32"/>
  <c r="EU559" i="32" s="1"/>
  <c r="ET555" i="32"/>
  <c r="EU555" i="32" s="1"/>
  <c r="ET552" i="32"/>
  <c r="EU552" i="32" s="1"/>
  <c r="ET544" i="32"/>
  <c r="EU544" i="32" s="1"/>
  <c r="ET564" i="32"/>
  <c r="EU564" i="32" s="1"/>
  <c r="ET561" i="32"/>
  <c r="EU561" i="32" s="1"/>
  <c r="ET551" i="32"/>
  <c r="EU551" i="32" s="1"/>
  <c r="ET543" i="32"/>
  <c r="EU543" i="32" s="1"/>
  <c r="ET557" i="32"/>
  <c r="EU557" i="32" s="1"/>
  <c r="ET549" i="32"/>
  <c r="EU549" i="32" s="1"/>
  <c r="ET541" i="32"/>
  <c r="EU541" i="32" s="1"/>
  <c r="ET547" i="32"/>
  <c r="EU547" i="32" s="1"/>
  <c r="ET539" i="32"/>
  <c r="EU539" i="32" s="1"/>
  <c r="ET535" i="32"/>
  <c r="EU535" i="32" s="1"/>
  <c r="ET560" i="32"/>
  <c r="EU560" i="32" s="1"/>
  <c r="ET548" i="32"/>
  <c r="EU548" i="32" s="1"/>
  <c r="ET534" i="32"/>
  <c r="EU534" i="32" s="1"/>
  <c r="ET533" i="32"/>
  <c r="EU533" i="32" s="1"/>
  <c r="ET553" i="32"/>
  <c r="EU553" i="32" s="1"/>
  <c r="ET545" i="32"/>
  <c r="EU545" i="32" s="1"/>
  <c r="ET530" i="32"/>
  <c r="EU530" i="32" s="1"/>
  <c r="ET538" i="32"/>
  <c r="EU538" i="32" s="1"/>
  <c r="ET537" i="32"/>
  <c r="EU537" i="32" s="1"/>
  <c r="ET528" i="32"/>
  <c r="EU528" i="32" s="1"/>
  <c r="ET518" i="32"/>
  <c r="EU518" i="32" s="1"/>
  <c r="ET536" i="32"/>
  <c r="EU536" i="32" s="1"/>
  <c r="ET529" i="32"/>
  <c r="EU529" i="32" s="1"/>
  <c r="ET525" i="32"/>
  <c r="EU525" i="32" s="1"/>
  <c r="ET517" i="32"/>
  <c r="EU517" i="32" s="1"/>
  <c r="ET556" i="32"/>
  <c r="EU556" i="32" s="1"/>
  <c r="ET532" i="32"/>
  <c r="EU532" i="32" s="1"/>
  <c r="ET523" i="32"/>
  <c r="EU523" i="32" s="1"/>
  <c r="ET515" i="32"/>
  <c r="EU515" i="32" s="1"/>
  <c r="ET531" i="32"/>
  <c r="EU531" i="32" s="1"/>
  <c r="ET521" i="32"/>
  <c r="EU521" i="32" s="1"/>
  <c r="ET513" i="32"/>
  <c r="EU513" i="32" s="1"/>
  <c r="ET511" i="32"/>
  <c r="EU511" i="32" s="1"/>
  <c r="ET503" i="32"/>
  <c r="EU503" i="32" s="1"/>
  <c r="ET522" i="32"/>
  <c r="EU522" i="32" s="1"/>
  <c r="ET510" i="32"/>
  <c r="EU510" i="32" s="1"/>
  <c r="ET509" i="32"/>
  <c r="EU509" i="32" s="1"/>
  <c r="ET540" i="32"/>
  <c r="EU540" i="32" s="1"/>
  <c r="ET519" i="32"/>
  <c r="EU519" i="32" s="1"/>
  <c r="ET506" i="32"/>
  <c r="EU506" i="32" s="1"/>
  <c r="ET502" i="32"/>
  <c r="EU502" i="32" s="1"/>
  <c r="ET514" i="32"/>
  <c r="EU514" i="32" s="1"/>
  <c r="ET542" i="32"/>
  <c r="EU542" i="32" s="1"/>
  <c r="ET524" i="32"/>
  <c r="EU524" i="32" s="1"/>
  <c r="ET516" i="32"/>
  <c r="EU516" i="32" s="1"/>
  <c r="ET527" i="32"/>
  <c r="EU527" i="32" s="1"/>
  <c r="ET520" i="32"/>
  <c r="EU520" i="32" s="1"/>
  <c r="ET508" i="32"/>
  <c r="EU508" i="32" s="1"/>
  <c r="ET505" i="32"/>
  <c r="EU505" i="32" s="1"/>
  <c r="ET501" i="32"/>
  <c r="EU501" i="32" s="1"/>
  <c r="ET562" i="32"/>
  <c r="EU562" i="32" s="1"/>
  <c r="ET577" i="32"/>
  <c r="EU577" i="32" s="1"/>
  <c r="ET569" i="32"/>
  <c r="EU569" i="32" s="1"/>
  <c r="ET512" i="32"/>
  <c r="EU512" i="32" s="1"/>
  <c r="ET504" i="32"/>
  <c r="EU504" i="32" s="1"/>
  <c r="ET550" i="32"/>
  <c r="EU550" i="32" s="1"/>
  <c r="ET554" i="32"/>
  <c r="EU554" i="32" s="1"/>
  <c r="ET546" i="32"/>
  <c r="EU546" i="32" s="1"/>
  <c r="ET526" i="32"/>
  <c r="EU526" i="32" s="1"/>
  <c r="ET507" i="32"/>
  <c r="EU507" i="32" s="1"/>
  <c r="ET386" i="32"/>
  <c r="EU386" i="32" s="1"/>
  <c r="ET381" i="32"/>
  <c r="EU381" i="32" s="1"/>
  <c r="ET379" i="32"/>
  <c r="EU379" i="32" s="1"/>
  <c r="ET359" i="32"/>
  <c r="EU359" i="32" s="1"/>
  <c r="ET369" i="32"/>
  <c r="EU369" i="32" s="1"/>
  <c r="ET362" i="32"/>
  <c r="EU362" i="32" s="1"/>
  <c r="ET317" i="32"/>
  <c r="EU317" i="32" s="1"/>
  <c r="ET334" i="32"/>
  <c r="EU334" i="32" s="1"/>
  <c r="ET365" i="32"/>
  <c r="EU365" i="32" s="1"/>
  <c r="ET352" i="32"/>
  <c r="EU352" i="32" s="1"/>
  <c r="ET287" i="32"/>
  <c r="EU287" i="32" s="1"/>
  <c r="ET315" i="32"/>
  <c r="EU315" i="32" s="1"/>
  <c r="ET258" i="32"/>
  <c r="EU258" i="32" s="1"/>
  <c r="ET304" i="32"/>
  <c r="EU304" i="32" s="1"/>
  <c r="ET228" i="32"/>
  <c r="EU228" i="32" s="1"/>
  <c r="ET248" i="32"/>
  <c r="EU248" i="32" s="1"/>
  <c r="ET246" i="32"/>
  <c r="EU246" i="32" s="1"/>
  <c r="ET206" i="32"/>
  <c r="EU206" i="32" s="1"/>
  <c r="ET215" i="32"/>
  <c r="EU215" i="32" s="1"/>
  <c r="ET231" i="32"/>
  <c r="EU231" i="32" s="1"/>
  <c r="ET327" i="32"/>
  <c r="EU327" i="32" s="1"/>
  <c r="ET226" i="32"/>
  <c r="EU226" i="32" s="1"/>
  <c r="ET241" i="32"/>
  <c r="EU241" i="32" s="1"/>
  <c r="ET240" i="32"/>
  <c r="EU240" i="32" s="1"/>
  <c r="ET400" i="32"/>
  <c r="EU400" i="32" s="1"/>
  <c r="ET385" i="32"/>
  <c r="EU385" i="32" s="1"/>
  <c r="ET376" i="32"/>
  <c r="EU376" i="32" s="1"/>
  <c r="ET367" i="32"/>
  <c r="EU367" i="32" s="1"/>
  <c r="ET355" i="32"/>
  <c r="EU355" i="32" s="1"/>
  <c r="ET330" i="32"/>
  <c r="EU330" i="32" s="1"/>
  <c r="ET360" i="32"/>
  <c r="EU360" i="32" s="1"/>
  <c r="ET329" i="32"/>
  <c r="EU329" i="32" s="1"/>
  <c r="ET349" i="32"/>
  <c r="EU349" i="32" s="1"/>
  <c r="ET332" i="32"/>
  <c r="EU332" i="32" s="1"/>
  <c r="ET279" i="32"/>
  <c r="EU279" i="32" s="1"/>
  <c r="ET284" i="32"/>
  <c r="EU284" i="32" s="1"/>
  <c r="ET296" i="32"/>
  <c r="EU296" i="32" s="1"/>
  <c r="ET257" i="32"/>
  <c r="EU257" i="32" s="1"/>
  <c r="ET305" i="32"/>
  <c r="EU305" i="32" s="1"/>
  <c r="ET222" i="32"/>
  <c r="EU222" i="32" s="1"/>
  <c r="ET230" i="32"/>
  <c r="EU230" i="32" s="1"/>
  <c r="ET238" i="32"/>
  <c r="EU238" i="32" s="1"/>
  <c r="ET265" i="32"/>
  <c r="EU265" i="32" s="1"/>
  <c r="ET250" i="32"/>
  <c r="EU250" i="32" s="1"/>
  <c r="ET303" i="32"/>
  <c r="EU303" i="32" s="1"/>
  <c r="ET224" i="32"/>
  <c r="EU224" i="32" s="1"/>
  <c r="ET219" i="32"/>
  <c r="EU219" i="32" s="1"/>
  <c r="ET245" i="32"/>
  <c r="EU245" i="32" s="1"/>
  <c r="ET397" i="32"/>
  <c r="EU397" i="32" s="1"/>
  <c r="ET382" i="32"/>
  <c r="EU382" i="32" s="1"/>
  <c r="ET384" i="32"/>
  <c r="EU384" i="32" s="1"/>
  <c r="ET389" i="32"/>
  <c r="EU389" i="32" s="1"/>
  <c r="ET390" i="32"/>
  <c r="EU390" i="32" s="1"/>
  <c r="ET343" i="32"/>
  <c r="EU343" i="32" s="1"/>
  <c r="ET326" i="32"/>
  <c r="EU326" i="32" s="1"/>
  <c r="ET341" i="32"/>
  <c r="EU341" i="32" s="1"/>
  <c r="ET328" i="32"/>
  <c r="EU328" i="32" s="1"/>
  <c r="ET338" i="32"/>
  <c r="EU338" i="32" s="1"/>
  <c r="ET321" i="32"/>
  <c r="EU321" i="32" s="1"/>
  <c r="ET274" i="32"/>
  <c r="EU274" i="32" s="1"/>
  <c r="ET280" i="32"/>
  <c r="EU280" i="32" s="1"/>
  <c r="ET291" i="32"/>
  <c r="EU291" i="32" s="1"/>
  <c r="ET255" i="32"/>
  <c r="EU255" i="32" s="1"/>
  <c r="ET293" i="32"/>
  <c r="EU293" i="32" s="1"/>
  <c r="ET345" i="32"/>
  <c r="EU345" i="32" s="1"/>
  <c r="ET223" i="32"/>
  <c r="EU223" i="32" s="1"/>
  <c r="ET236" i="32"/>
  <c r="EU236" i="32" s="1"/>
  <c r="ET251" i="32"/>
  <c r="EU251" i="32" s="1"/>
  <c r="ET271" i="32"/>
  <c r="EU271" i="32" s="1"/>
  <c r="ET205" i="32"/>
  <c r="EU205" i="32" s="1"/>
  <c r="ET213" i="32"/>
  <c r="EU213" i="32" s="1"/>
  <c r="ET216" i="32"/>
  <c r="EU216" i="32" s="1"/>
  <c r="ET212" i="32"/>
  <c r="EU212" i="32" s="1"/>
  <c r="ET214" i="32"/>
  <c r="EU214" i="32" s="1"/>
  <c r="ET398" i="32"/>
  <c r="EU398" i="32" s="1"/>
  <c r="ET401" i="32"/>
  <c r="EU401" i="32" s="1"/>
  <c r="ET372" i="32"/>
  <c r="EU372" i="32" s="1"/>
  <c r="ET368" i="32"/>
  <c r="EU368" i="32" s="1"/>
  <c r="ET347" i="32"/>
  <c r="EU347" i="32" s="1"/>
  <c r="ET348" i="32"/>
  <c r="EU348" i="32" s="1"/>
  <c r="ET331" i="32"/>
  <c r="EU331" i="32" s="1"/>
  <c r="ET311" i="32"/>
  <c r="EU311" i="32" s="1"/>
  <c r="ET310" i="32"/>
  <c r="EU310" i="32" s="1"/>
  <c r="ET302" i="32"/>
  <c r="EU302" i="32" s="1"/>
  <c r="ET297" i="32"/>
  <c r="EU297" i="32" s="1"/>
  <c r="ET292" i="32"/>
  <c r="EU292" i="32" s="1"/>
  <c r="ET358" i="32"/>
  <c r="EU358" i="32" s="1"/>
  <c r="ET261" i="32"/>
  <c r="EU261" i="32" s="1"/>
  <c r="ET318" i="32"/>
  <c r="EU318" i="32" s="1"/>
  <c r="ET239" i="32"/>
  <c r="EU239" i="32" s="1"/>
  <c r="ET281" i="32"/>
  <c r="EU281" i="32" s="1"/>
  <c r="ET256" i="32"/>
  <c r="EU256" i="32" s="1"/>
  <c r="ET221" i="32"/>
  <c r="EU221" i="32" s="1"/>
  <c r="ET229" i="32"/>
  <c r="EU229" i="32" s="1"/>
  <c r="ET208" i="32"/>
  <c r="EU208" i="32" s="1"/>
  <c r="ET235" i="32"/>
  <c r="EU235" i="32" s="1"/>
  <c r="ET263" i="32"/>
  <c r="EU263" i="32" s="1"/>
  <c r="ET254" i="32"/>
  <c r="EU254" i="32" s="1"/>
  <c r="ET270" i="32"/>
  <c r="EU270" i="32" s="1"/>
  <c r="ET391" i="32"/>
  <c r="EU391" i="32" s="1"/>
  <c r="ET388" i="32"/>
  <c r="EU388" i="32" s="1"/>
  <c r="ET344" i="32"/>
  <c r="EU344" i="32" s="1"/>
  <c r="ET322" i="32"/>
  <c r="EU322" i="32" s="1"/>
  <c r="ET374" i="32"/>
  <c r="EU374" i="32" s="1"/>
  <c r="ET286" i="32"/>
  <c r="EU286" i="32" s="1"/>
  <c r="ET336" i="32"/>
  <c r="EU336" i="32" s="1"/>
  <c r="ET309" i="32"/>
  <c r="EU309" i="32" s="1"/>
  <c r="ET269" i="32"/>
  <c r="EU269" i="32" s="1"/>
  <c r="ET210" i="32"/>
  <c r="EU210" i="32" s="1"/>
  <c r="ET276" i="32"/>
  <c r="EU276" i="32" s="1"/>
  <c r="ET232" i="32"/>
  <c r="EU232" i="32" s="1"/>
  <c r="ET264" i="32"/>
  <c r="EU264" i="32" s="1"/>
  <c r="ET448" i="32"/>
  <c r="EU448" i="32" s="1"/>
  <c r="ET184" i="32"/>
  <c r="EU184" i="32" s="1"/>
  <c r="ET602" i="32"/>
  <c r="EU602" i="32" s="1"/>
  <c r="ET428" i="32"/>
  <c r="EU428" i="32" s="1"/>
  <c r="ET164" i="32"/>
  <c r="EU164" i="32" s="1"/>
  <c r="ET482" i="32"/>
  <c r="EU482" i="32" s="1"/>
  <c r="ET200" i="32"/>
  <c r="EU200" i="32" s="1"/>
  <c r="ET136" i="32"/>
  <c r="EU136" i="32" s="1"/>
  <c r="ET415" i="32"/>
  <c r="EU415" i="32" s="1"/>
  <c r="ET106" i="32"/>
  <c r="EU106" i="32" s="1"/>
  <c r="ET42" i="32"/>
  <c r="EU42" i="32" s="1"/>
  <c r="ET450" i="32"/>
  <c r="EU450" i="32" s="1"/>
  <c r="ET140" i="32"/>
  <c r="EU140" i="32" s="1"/>
  <c r="ET78" i="32"/>
  <c r="EU78" i="32" s="1"/>
  <c r="ET14" i="32"/>
  <c r="EU14" i="32" s="1"/>
  <c r="ET418" i="32"/>
  <c r="EU418" i="32" s="1"/>
  <c r="ET122" i="32"/>
  <c r="EU122" i="32" s="1"/>
  <c r="ET58" i="32"/>
  <c r="EU58" i="32" s="1"/>
  <c r="ET494" i="32"/>
  <c r="EU494" i="32" s="1"/>
  <c r="ET118" i="32"/>
  <c r="EU118" i="32" s="1"/>
  <c r="ET438" i="32"/>
  <c r="EU438" i="32" s="1"/>
  <c r="ET80" i="32"/>
  <c r="EU80" i="32" s="1"/>
  <c r="ET445" i="32"/>
  <c r="EU445" i="32" s="1"/>
  <c r="ET49" i="32"/>
  <c r="EU49" i="32" s="1"/>
  <c r="ET151" i="32"/>
  <c r="EU151" i="32" s="1"/>
  <c r="ET484" i="32"/>
  <c r="EU484" i="32" s="1"/>
  <c r="ET91" i="32"/>
  <c r="EU91" i="32" s="1"/>
  <c r="ET107" i="32"/>
  <c r="EU107" i="32" s="1"/>
  <c r="ET165" i="32"/>
  <c r="EU165" i="32" s="1"/>
  <c r="ET116" i="32"/>
  <c r="EU116" i="32" s="1"/>
  <c r="ET201" i="32"/>
  <c r="EU201" i="32" s="1"/>
  <c r="ET459" i="32"/>
  <c r="EU459" i="32" s="1"/>
  <c r="ET113" i="32"/>
  <c r="EU113" i="32" s="1"/>
  <c r="ET447" i="32"/>
  <c r="EU447" i="32" s="1"/>
  <c r="ET186" i="32"/>
  <c r="EU186" i="32" s="1"/>
  <c r="ET420" i="32"/>
  <c r="EU420" i="32" s="1"/>
  <c r="ET395" i="32"/>
  <c r="EU395" i="32" s="1"/>
  <c r="ET371" i="32"/>
  <c r="EU371" i="32" s="1"/>
  <c r="ET340" i="32"/>
  <c r="EU340" i="32" s="1"/>
  <c r="ET320" i="32"/>
  <c r="EU320" i="32" s="1"/>
  <c r="ET337" i="32"/>
  <c r="EU337" i="32" s="1"/>
  <c r="ET273" i="32"/>
  <c r="EU273" i="32" s="1"/>
  <c r="ET289" i="32"/>
  <c r="EU289" i="32" s="1"/>
  <c r="ET283" i="32"/>
  <c r="EU283" i="32" s="1"/>
  <c r="ET299" i="32"/>
  <c r="EU299" i="32" s="1"/>
  <c r="ET242" i="32"/>
  <c r="EU242" i="32" s="1"/>
  <c r="ET203" i="32"/>
  <c r="EU203" i="32" s="1"/>
  <c r="ET218" i="32"/>
  <c r="EU218" i="32" s="1"/>
  <c r="ET217" i="32"/>
  <c r="EU217" i="32" s="1"/>
  <c r="ET620" i="32"/>
  <c r="EU620" i="32" s="1"/>
  <c r="ET439" i="32"/>
  <c r="EU439" i="32" s="1"/>
  <c r="ET175" i="32"/>
  <c r="EU175" i="32" s="1"/>
  <c r="ET492" i="32"/>
  <c r="EU492" i="32" s="1"/>
  <c r="ET419" i="32"/>
  <c r="EU419" i="32" s="1"/>
  <c r="ET155" i="32"/>
  <c r="EU155" i="32" s="1"/>
  <c r="ET455" i="32"/>
  <c r="EU455" i="32" s="1"/>
  <c r="ET191" i="32"/>
  <c r="EU191" i="32" s="1"/>
  <c r="ET605" i="32"/>
  <c r="EU605" i="32" s="1"/>
  <c r="ET185" i="32"/>
  <c r="EU185" i="32" s="1"/>
  <c r="ET101" i="32"/>
  <c r="EU101" i="32" s="1"/>
  <c r="ET37" i="32"/>
  <c r="EU37" i="32" s="1"/>
  <c r="ET443" i="32"/>
  <c r="EU443" i="32" s="1"/>
  <c r="ET133" i="32"/>
  <c r="EU133" i="32" s="1"/>
  <c r="ET73" i="32"/>
  <c r="EU73" i="32" s="1"/>
  <c r="ET609" i="32"/>
  <c r="EU609" i="32" s="1"/>
  <c r="ET411" i="32"/>
  <c r="EU411" i="32" s="1"/>
  <c r="ET117" i="32"/>
  <c r="EU117" i="32" s="1"/>
  <c r="ET53" i="32"/>
  <c r="EU53" i="32" s="1"/>
  <c r="ET461" i="32"/>
  <c r="EU461" i="32" s="1"/>
  <c r="ET111" i="32"/>
  <c r="EU111" i="32" s="1"/>
  <c r="ET402" i="32"/>
  <c r="EU402" i="32" s="1"/>
  <c r="ET66" i="32"/>
  <c r="EU66" i="32" s="1"/>
  <c r="ET434" i="32"/>
  <c r="EU434" i="32" s="1"/>
  <c r="ET27" i="32"/>
  <c r="EU27" i="32" s="1"/>
  <c r="ET135" i="32"/>
  <c r="EU135" i="32" s="1"/>
  <c r="ET454" i="32"/>
  <c r="EU454" i="32" s="1"/>
  <c r="ET68" i="32"/>
  <c r="EU68" i="32" s="1"/>
  <c r="ET61" i="32"/>
  <c r="EU61" i="32" s="1"/>
  <c r="ET139" i="32"/>
  <c r="EU139" i="32" s="1"/>
  <c r="ET97" i="32"/>
  <c r="EU97" i="32" s="1"/>
  <c r="ET162" i="32"/>
  <c r="EU162" i="32" s="1"/>
  <c r="ET195" i="32"/>
  <c r="EU195" i="32" s="1"/>
  <c r="ET82" i="32"/>
  <c r="EU82" i="32" s="1"/>
  <c r="ET65" i="32"/>
  <c r="EU65" i="32" s="1"/>
  <c r="ET102" i="32"/>
  <c r="EU102" i="32" s="1"/>
  <c r="ET183" i="32"/>
  <c r="EU183" i="32" s="1"/>
  <c r="ET392" i="32"/>
  <c r="EU392" i="32" s="1"/>
  <c r="ET396" i="32"/>
  <c r="EU396" i="32" s="1"/>
  <c r="ET357" i="32"/>
  <c r="EU357" i="32" s="1"/>
  <c r="ET319" i="32"/>
  <c r="EU319" i="32" s="1"/>
  <c r="ET333" i="32"/>
  <c r="EU333" i="32" s="1"/>
  <c r="ET260" i="32"/>
  <c r="EU260" i="32" s="1"/>
  <c r="ET268" i="32"/>
  <c r="EU268" i="32" s="1"/>
  <c r="ET247" i="32"/>
  <c r="EU247" i="32" s="1"/>
  <c r="ET278" i="32"/>
  <c r="EU278" i="32" s="1"/>
  <c r="ET233" i="32"/>
  <c r="EU233" i="32" s="1"/>
  <c r="ET285" i="32"/>
  <c r="EU285" i="32" s="1"/>
  <c r="ET202" i="32"/>
  <c r="EU202" i="32" s="1"/>
  <c r="ET394" i="32"/>
  <c r="EU394" i="32" s="1"/>
  <c r="ET378" i="32"/>
  <c r="EU378" i="32" s="1"/>
  <c r="ET366" i="32"/>
  <c r="EU366" i="32" s="1"/>
  <c r="ET353" i="32"/>
  <c r="EU353" i="32" s="1"/>
  <c r="ET325" i="32"/>
  <c r="EU325" i="32" s="1"/>
  <c r="ET312" i="32"/>
  <c r="EU312" i="32" s="1"/>
  <c r="ET277" i="32"/>
  <c r="EU277" i="32" s="1"/>
  <c r="ET361" i="32"/>
  <c r="EU361" i="32" s="1"/>
  <c r="ET308" i="32"/>
  <c r="EU308" i="32" s="1"/>
  <c r="ET335" i="32"/>
  <c r="EU335" i="32" s="1"/>
  <c r="ET275" i="32"/>
  <c r="EU275" i="32" s="1"/>
  <c r="ET316" i="32"/>
  <c r="EU316" i="32" s="1"/>
  <c r="ET211" i="32"/>
  <c r="EU211" i="32" s="1"/>
  <c r="ET480" i="32"/>
  <c r="EU480" i="32" s="1"/>
  <c r="ET407" i="32"/>
  <c r="EU407" i="32" s="1"/>
  <c r="ET143" i="32"/>
  <c r="EU143" i="32" s="1"/>
  <c r="ET451" i="32"/>
  <c r="EU451" i="32" s="1"/>
  <c r="ET187" i="32"/>
  <c r="EU187" i="32" s="1"/>
  <c r="ET606" i="32"/>
  <c r="EU606" i="32" s="1"/>
  <c r="ET423" i="32"/>
  <c r="EU423" i="32" s="1"/>
  <c r="ET159" i="32"/>
  <c r="EU159" i="32" s="1"/>
  <c r="ET436" i="32"/>
  <c r="EU436" i="32" s="1"/>
  <c r="ET142" i="32"/>
  <c r="EU142" i="32" s="1"/>
  <c r="ET69" i="32"/>
  <c r="EU69" i="32" s="1"/>
  <c r="ET481" i="32"/>
  <c r="EU481" i="32" s="1"/>
  <c r="ET192" i="32"/>
  <c r="EU192" i="32" s="1"/>
  <c r="ET105" i="32"/>
  <c r="EU105" i="32" s="1"/>
  <c r="ET41" i="32"/>
  <c r="EU41" i="32" s="1"/>
  <c r="ET440" i="32"/>
  <c r="EU440" i="32" s="1"/>
  <c r="ET160" i="32"/>
  <c r="EU160" i="32" s="1"/>
  <c r="ET85" i="32"/>
  <c r="EU85" i="32" s="1"/>
  <c r="ET21" i="32"/>
  <c r="EU21" i="32" s="1"/>
  <c r="ET157" i="32"/>
  <c r="EU157" i="32" s="1"/>
  <c r="ET52" i="32"/>
  <c r="EU52" i="32" s="1"/>
  <c r="ET109" i="32"/>
  <c r="EU109" i="32" s="1"/>
  <c r="ET15" i="32"/>
  <c r="EU15" i="32" s="1"/>
  <c r="ET86" i="32"/>
  <c r="EU86" i="32" s="1"/>
  <c r="ET427" i="32"/>
  <c r="EU427" i="32" s="1"/>
  <c r="ET50" i="32"/>
  <c r="EU50" i="32" s="1"/>
  <c r="ET127" i="32"/>
  <c r="EU127" i="32" s="1"/>
  <c r="ET603" i="32"/>
  <c r="EU603" i="32" s="1"/>
  <c r="ET499" i="32"/>
  <c r="EU499" i="32" s="1"/>
  <c r="ET406" i="32"/>
  <c r="EU406" i="32" s="1"/>
  <c r="ET11" i="32"/>
  <c r="EU11" i="32" s="1"/>
  <c r="ET48" i="32"/>
  <c r="EU48" i="32" s="1"/>
  <c r="ET18" i="32"/>
  <c r="EU18" i="32" s="1"/>
  <c r="ET149" i="32"/>
  <c r="EU149" i="32" s="1"/>
  <c r="ET424" i="32"/>
  <c r="EU424" i="32" s="1"/>
  <c r="ET488" i="32"/>
  <c r="EU488" i="32" s="1"/>
  <c r="ET375" i="32"/>
  <c r="EU375" i="32" s="1"/>
  <c r="ET373" i="32"/>
  <c r="EU373" i="32" s="1"/>
  <c r="ET300" i="32"/>
  <c r="EU300" i="32" s="1"/>
  <c r="ET342" i="32"/>
  <c r="EU342" i="32" s="1"/>
  <c r="ET288" i="32"/>
  <c r="EU288" i="32" s="1"/>
  <c r="ET294" i="32"/>
  <c r="EU294" i="32" s="1"/>
  <c r="ET425" i="32"/>
  <c r="EU425" i="32" s="1"/>
  <c r="ET611" i="32"/>
  <c r="EU611" i="32" s="1"/>
  <c r="ET196" i="32"/>
  <c r="EU196" i="32" s="1"/>
  <c r="ET446" i="32"/>
  <c r="EU446" i="32" s="1"/>
  <c r="ET150" i="32"/>
  <c r="EU150" i="32" s="1"/>
  <c r="ET163" i="32"/>
  <c r="EU163" i="32" s="1"/>
  <c r="ET51" i="32"/>
  <c r="EU51" i="32" s="1"/>
  <c r="ET199" i="32"/>
  <c r="EU199" i="32" s="1"/>
  <c r="ET64" i="32"/>
  <c r="EU64" i="32" s="1"/>
  <c r="ET433" i="32"/>
  <c r="EU433" i="32" s="1"/>
  <c r="ET99" i="32"/>
  <c r="EU99" i="32" s="1"/>
  <c r="ET607" i="32"/>
  <c r="EU607" i="32" s="1"/>
  <c r="ET59" i="32"/>
  <c r="EU59" i="32" s="1"/>
  <c r="ET36" i="32"/>
  <c r="EU36" i="32" s="1"/>
  <c r="ET79" i="32"/>
  <c r="EU79" i="32" s="1"/>
  <c r="ET75" i="32"/>
  <c r="EU75" i="32" s="1"/>
  <c r="ET104" i="32"/>
  <c r="EU104" i="32" s="1"/>
  <c r="ET13" i="32"/>
  <c r="EU13" i="32" s="1"/>
  <c r="ET72" i="32"/>
  <c r="EU72" i="32" s="1"/>
  <c r="ET25" i="32"/>
  <c r="EU25" i="32" s="1"/>
  <c r="ET453" i="32"/>
  <c r="EU453" i="32" s="1"/>
  <c r="ET57" i="32"/>
  <c r="EU57" i="32" s="1"/>
  <c r="ET24" i="32"/>
  <c r="EU24" i="32" s="1"/>
  <c r="ET380" i="32"/>
  <c r="EU380" i="32" s="1"/>
  <c r="ET314" i="32"/>
  <c r="EU314" i="32" s="1"/>
  <c r="ET301" i="32"/>
  <c r="EU301" i="32" s="1"/>
  <c r="ET244" i="32"/>
  <c r="EU244" i="32" s="1"/>
  <c r="ET204" i="32"/>
  <c r="EU204" i="32" s="1"/>
  <c r="ET295" i="32"/>
  <c r="EU295" i="32" s="1"/>
  <c r="ET416" i="32"/>
  <c r="EU416" i="32" s="1"/>
  <c r="ET483" i="32"/>
  <c r="EU483" i="32" s="1"/>
  <c r="ET178" i="32"/>
  <c r="EU178" i="32" s="1"/>
  <c r="ET441" i="32"/>
  <c r="EU441" i="32" s="1"/>
  <c r="ET145" i="32"/>
  <c r="EU145" i="32" s="1"/>
  <c r="ET156" i="32"/>
  <c r="EU156" i="32" s="1"/>
  <c r="ET28" i="32"/>
  <c r="EU28" i="32" s="1"/>
  <c r="ET170" i="32"/>
  <c r="EU170" i="32" s="1"/>
  <c r="ET55" i="32"/>
  <c r="EU55" i="32" s="1"/>
  <c r="ET426" i="32"/>
  <c r="EU426" i="32" s="1"/>
  <c r="ET90" i="32"/>
  <c r="EU90" i="32" s="1"/>
  <c r="ET449" i="32"/>
  <c r="EU449" i="32" s="1"/>
  <c r="ET38" i="32"/>
  <c r="EU38" i="32" s="1"/>
  <c r="ET29" i="32"/>
  <c r="EU29" i="32" s="1"/>
  <c r="ET71" i="32"/>
  <c r="EU71" i="32" s="1"/>
  <c r="ET62" i="32"/>
  <c r="EU62" i="32" s="1"/>
  <c r="ET56" i="32"/>
  <c r="EU56" i="32" s="1"/>
  <c r="ET476" i="32"/>
  <c r="EU476" i="32" s="1"/>
  <c r="ET54" i="32"/>
  <c r="EU54" i="32" s="1"/>
  <c r="ET608" i="32"/>
  <c r="EU608" i="32" s="1"/>
  <c r="ET404" i="32"/>
  <c r="EU404" i="32" s="1"/>
  <c r="ET120" i="32"/>
  <c r="EU120" i="32" s="1"/>
  <c r="ET393" i="32"/>
  <c r="EU393" i="32" s="1"/>
  <c r="ET363" i="32"/>
  <c r="EU363" i="32" s="1"/>
  <c r="ET323" i="32"/>
  <c r="EU323" i="32" s="1"/>
  <c r="ET267" i="32"/>
  <c r="EU267" i="32" s="1"/>
  <c r="ET307" i="32"/>
  <c r="EU307" i="32" s="1"/>
  <c r="ET253" i="32"/>
  <c r="EU253" i="32" s="1"/>
  <c r="ET209" i="32"/>
  <c r="EU209" i="32" s="1"/>
  <c r="ET498" i="32"/>
  <c r="EU498" i="32" s="1"/>
  <c r="ET193" i="32"/>
  <c r="EU193" i="32" s="1"/>
  <c r="ET460" i="32"/>
  <c r="EU460" i="32" s="1"/>
  <c r="ET146" i="32"/>
  <c r="EU146" i="32" s="1"/>
  <c r="ET414" i="32"/>
  <c r="EU414" i="32" s="1"/>
  <c r="ET475" i="32"/>
  <c r="EU475" i="32" s="1"/>
  <c r="ET115" i="32"/>
  <c r="EU115" i="32" s="1"/>
  <c r="ET612" i="32"/>
  <c r="EU612" i="32" s="1"/>
  <c r="ET128" i="32"/>
  <c r="EU128" i="32" s="1"/>
  <c r="ET32" i="32"/>
  <c r="EU32" i="32" s="1"/>
  <c r="ET181" i="32"/>
  <c r="EU181" i="32" s="1"/>
  <c r="ET67" i="32"/>
  <c r="EU67" i="32" s="1"/>
  <c r="ET180" i="32"/>
  <c r="EU180" i="32" s="1"/>
  <c r="ET190" i="32"/>
  <c r="EU190" i="32" s="1"/>
  <c r="ET490" i="32"/>
  <c r="EU490" i="32" s="1"/>
  <c r="ET610" i="32"/>
  <c r="EU610" i="32" s="1"/>
  <c r="ET16" i="32"/>
  <c r="EU16" i="32" s="1"/>
  <c r="ET33" i="32"/>
  <c r="EU33" i="32" s="1"/>
  <c r="ET121" i="32"/>
  <c r="EU121" i="32" s="1"/>
  <c r="ET473" i="32"/>
  <c r="EU473" i="32" s="1"/>
  <c r="ET412" i="32"/>
  <c r="EU412" i="32" s="1"/>
  <c r="ET40" i="32"/>
  <c r="EU40" i="32" s="1"/>
  <c r="ET495" i="32"/>
  <c r="EU495" i="32" s="1"/>
  <c r="ET383" i="32"/>
  <c r="EU383" i="32" s="1"/>
  <c r="ET346" i="32"/>
  <c r="EU346" i="32" s="1"/>
  <c r="ET356" i="32"/>
  <c r="EU356" i="32" s="1"/>
  <c r="ET259" i="32"/>
  <c r="EU259" i="32" s="1"/>
  <c r="ET252" i="32"/>
  <c r="EU252" i="32" s="1"/>
  <c r="ET234" i="32"/>
  <c r="EU234" i="32" s="1"/>
  <c r="ET457" i="32"/>
  <c r="EU457" i="32" s="1"/>
  <c r="ET152" i="32"/>
  <c r="EU152" i="32" s="1"/>
  <c r="ET410" i="32"/>
  <c r="EU410" i="32" s="1"/>
  <c r="ET496" i="32"/>
  <c r="EU496" i="32" s="1"/>
  <c r="ET177" i="32"/>
  <c r="EU177" i="32" s="1"/>
  <c r="ET422" i="32"/>
  <c r="EU422" i="32" s="1"/>
  <c r="ET74" i="32"/>
  <c r="EU74" i="32" s="1"/>
  <c r="ET421" i="32"/>
  <c r="EU421" i="32" s="1"/>
  <c r="ET96" i="32"/>
  <c r="EU96" i="32" s="1"/>
  <c r="ET493" i="32"/>
  <c r="EU493" i="32" s="1"/>
  <c r="ET131" i="32"/>
  <c r="EU131" i="32" s="1"/>
  <c r="ET26" i="32"/>
  <c r="EU26" i="32" s="1"/>
  <c r="ET103" i="32"/>
  <c r="EU103" i="32" s="1"/>
  <c r="ET95" i="32"/>
  <c r="EU95" i="32" s="1"/>
  <c r="ET100" i="32"/>
  <c r="EU100" i="32" s="1"/>
  <c r="ET188" i="32"/>
  <c r="EU188" i="32" s="1"/>
  <c r="ET197" i="32"/>
  <c r="ET47" i="32"/>
  <c r="EU47" i="32" s="1"/>
  <c r="ET174" i="32"/>
  <c r="EU174" i="32" s="1"/>
  <c r="ET89" i="32"/>
  <c r="EU89" i="32" s="1"/>
  <c r="ET153" i="32"/>
  <c r="EU153" i="32" s="1"/>
  <c r="ET63" i="32"/>
  <c r="EU63" i="32" s="1"/>
  <c r="ET176" i="32"/>
  <c r="EU176" i="32" s="1"/>
  <c r="FR601" i="32"/>
  <c r="FR599" i="32"/>
  <c r="FR593" i="32"/>
  <c r="FR600" i="32"/>
  <c r="FR598" i="32"/>
  <c r="FR592" i="32"/>
  <c r="FR591" i="32"/>
  <c r="FR597" i="32"/>
  <c r="FR596" i="32"/>
  <c r="FR595" i="32"/>
  <c r="FR588" i="32"/>
  <c r="FR587" i="32"/>
  <c r="FR589" i="32"/>
  <c r="FR594" i="32"/>
  <c r="FR586" i="32"/>
  <c r="FR585" i="32"/>
  <c r="FR583" i="32"/>
  <c r="FR590" i="32"/>
  <c r="FR581" i="32"/>
  <c r="FR580" i="32"/>
  <c r="FR584" i="32"/>
  <c r="FR576" i="32"/>
  <c r="FR577" i="32"/>
  <c r="FR575" i="32"/>
  <c r="FR573" i="32"/>
  <c r="FR571" i="32"/>
  <c r="FR563" i="32"/>
  <c r="FR574" i="32"/>
  <c r="FR579" i="32"/>
  <c r="FR572" i="32"/>
  <c r="FR560" i="32"/>
  <c r="FR570" i="32"/>
  <c r="FR566" i="32"/>
  <c r="FR569" i="32"/>
  <c r="FR567" i="32"/>
  <c r="FR565" i="32"/>
  <c r="FR562" i="32"/>
  <c r="FR582" i="32"/>
  <c r="FR558" i="32"/>
  <c r="FR559" i="32"/>
  <c r="FR552" i="32"/>
  <c r="FR544" i="32"/>
  <c r="FR551" i="32"/>
  <c r="FR543" i="32"/>
  <c r="FR557" i="32"/>
  <c r="FR549" i="32"/>
  <c r="FR541" i="32"/>
  <c r="FR564" i="32"/>
  <c r="FR547" i="32"/>
  <c r="FR539" i="32"/>
  <c r="FR578" i="32"/>
  <c r="FR535" i="32"/>
  <c r="FR568" i="32"/>
  <c r="FR555" i="32"/>
  <c r="FR548" i="32"/>
  <c r="FR540" i="32"/>
  <c r="FR534" i="32"/>
  <c r="FR556" i="32"/>
  <c r="FR533" i="32"/>
  <c r="FR553" i="32"/>
  <c r="FR545" i="32"/>
  <c r="FR530" i="32"/>
  <c r="FR537" i="32"/>
  <c r="FR529" i="32"/>
  <c r="FR527" i="32"/>
  <c r="FR518" i="32"/>
  <c r="FR561" i="32"/>
  <c r="FR538" i="32"/>
  <c r="FR536" i="32"/>
  <c r="FR525" i="32"/>
  <c r="FR517" i="32"/>
  <c r="FR550" i="32"/>
  <c r="FR542" i="32"/>
  <c r="FR532" i="32"/>
  <c r="FR523" i="32"/>
  <c r="FR515" i="32"/>
  <c r="FR531" i="32"/>
  <c r="FR521" i="32"/>
  <c r="FR513" i="32"/>
  <c r="FR511" i="32"/>
  <c r="FR503" i="32"/>
  <c r="FR554" i="32"/>
  <c r="FR546" i="32"/>
  <c r="FR522" i="32"/>
  <c r="FR510" i="32"/>
  <c r="FR528" i="32"/>
  <c r="FR514" i="32"/>
  <c r="FR509" i="32"/>
  <c r="FR519" i="32"/>
  <c r="FR506" i="32"/>
  <c r="FR520" i="32"/>
  <c r="FR502" i="32"/>
  <c r="FR516" i="32"/>
  <c r="FR505" i="32"/>
  <c r="FR512" i="32"/>
  <c r="FR524" i="32"/>
  <c r="FR504" i="32"/>
  <c r="FR526" i="32"/>
  <c r="FR501" i="32"/>
  <c r="FR508" i="32"/>
  <c r="FR507" i="32"/>
  <c r="FR398" i="32"/>
  <c r="FR381" i="32"/>
  <c r="FR385" i="32"/>
  <c r="FR378" i="32"/>
  <c r="FR340" i="32"/>
  <c r="FR323" i="32"/>
  <c r="FR353" i="32"/>
  <c r="FR321" i="32"/>
  <c r="FR341" i="32"/>
  <c r="FR318" i="32"/>
  <c r="FR310" i="32"/>
  <c r="FR255" i="32"/>
  <c r="FR286" i="32"/>
  <c r="FR333" i="32"/>
  <c r="FR253" i="32"/>
  <c r="FR309" i="32"/>
  <c r="FR334" i="32"/>
  <c r="FR248" i="32"/>
  <c r="FR202" i="32"/>
  <c r="FR256" i="32"/>
  <c r="FR271" i="32"/>
  <c r="FR247" i="32"/>
  <c r="FR316" i="32"/>
  <c r="FR227" i="32"/>
  <c r="FR236" i="32"/>
  <c r="FR400" i="32"/>
  <c r="FR397" i="32"/>
  <c r="FR369" i="32"/>
  <c r="FR365" i="32"/>
  <c r="FR354" i="32"/>
  <c r="FR358" i="32"/>
  <c r="FR345" i="32"/>
  <c r="FR352" i="32"/>
  <c r="FR315" i="32"/>
  <c r="FR313" i="32"/>
  <c r="FR298" i="32"/>
  <c r="FR254" i="32"/>
  <c r="FR281" i="32"/>
  <c r="FR326" i="32"/>
  <c r="FR251" i="32"/>
  <c r="FR303" i="32"/>
  <c r="FR293" i="32"/>
  <c r="FR245" i="32"/>
  <c r="FR306" i="32"/>
  <c r="FR252" i="32"/>
  <c r="FR270" i="32"/>
  <c r="FR220" i="32"/>
  <c r="FR275" i="32"/>
  <c r="FR242" i="32"/>
  <c r="FR219" i="32"/>
  <c r="FR396" i="32"/>
  <c r="FR377" i="32"/>
  <c r="FR391" i="32"/>
  <c r="FR362" i="32"/>
  <c r="FR348" i="32"/>
  <c r="FR349" i="32"/>
  <c r="FR331" i="32"/>
  <c r="FR350" i="32"/>
  <c r="FR314" i="32"/>
  <c r="FR296" i="32"/>
  <c r="FR289" i="32"/>
  <c r="FR339" i="32"/>
  <c r="FR263" i="32"/>
  <c r="FR322" i="32"/>
  <c r="FR250" i="32"/>
  <c r="FR292" i="32"/>
  <c r="FR287" i="32"/>
  <c r="FR243" i="32"/>
  <c r="FR295" i="32"/>
  <c r="FR223" i="32"/>
  <c r="FR268" i="32"/>
  <c r="FR213" i="32"/>
  <c r="FR249" i="32"/>
  <c r="FR217" i="32"/>
  <c r="FR208" i="32"/>
  <c r="FR394" i="32"/>
  <c r="FR380" i="32"/>
  <c r="FR370" i="32"/>
  <c r="FR379" i="32"/>
  <c r="FR372" i="32"/>
  <c r="FR363" i="32"/>
  <c r="FR367" i="32"/>
  <c r="FR374" i="32"/>
  <c r="FR366" i="32"/>
  <c r="FR359" i="32"/>
  <c r="FR257" i="32"/>
  <c r="FR262" i="32"/>
  <c r="FR299" i="32"/>
  <c r="FR317" i="32"/>
  <c r="FR297" i="32"/>
  <c r="FR225" i="32"/>
  <c r="FR246" i="32"/>
  <c r="FR279" i="32"/>
  <c r="FR222" i="32"/>
  <c r="FR267" i="32"/>
  <c r="FR294" i="32"/>
  <c r="FR215" i="32"/>
  <c r="FR207" i="32"/>
  <c r="FR233" i="32"/>
  <c r="FR273" i="32"/>
  <c r="FR387" i="32"/>
  <c r="FR395" i="32"/>
  <c r="FR325" i="32"/>
  <c r="FR335" i="32"/>
  <c r="FR337" i="32"/>
  <c r="FR261" i="32"/>
  <c r="FR307" i="32"/>
  <c r="FR221" i="32"/>
  <c r="FR258" i="32"/>
  <c r="FR266" i="32"/>
  <c r="FR278" i="32"/>
  <c r="FR229" i="32"/>
  <c r="FR486" i="32"/>
  <c r="FR478" i="32"/>
  <c r="FR495" i="32"/>
  <c r="FR195" i="32"/>
  <c r="FR131" i="32"/>
  <c r="FR67" i="32"/>
  <c r="FR492" i="32"/>
  <c r="FR419" i="32"/>
  <c r="FR155" i="32"/>
  <c r="FR91" i="32"/>
  <c r="FR27" i="32"/>
  <c r="FR422" i="32"/>
  <c r="FR128" i="32"/>
  <c r="FS128" i="32" s="1"/>
  <c r="FR43" i="32"/>
  <c r="FR498" i="32"/>
  <c r="FR177" i="32"/>
  <c r="FR70" i="32"/>
  <c r="FR435" i="32"/>
  <c r="FR121" i="32"/>
  <c r="FR20" i="32"/>
  <c r="FR198" i="32"/>
  <c r="FR64" i="32"/>
  <c r="FR446" i="32"/>
  <c r="FR117" i="32"/>
  <c r="FR29" i="32"/>
  <c r="FR147" i="32"/>
  <c r="FR494" i="32"/>
  <c r="FR71" i="32"/>
  <c r="FR140" i="32"/>
  <c r="FR149" i="32"/>
  <c r="FR115" i="32"/>
  <c r="FR79" i="32"/>
  <c r="FR457" i="32"/>
  <c r="FR424" i="32"/>
  <c r="FR192" i="32"/>
  <c r="FR13" i="32"/>
  <c r="FR405" i="32"/>
  <c r="FR375" i="32"/>
  <c r="FR360" i="32"/>
  <c r="FR332" i="32"/>
  <c r="FR342" i="32"/>
  <c r="FR280" i="32"/>
  <c r="FR319" i="32"/>
  <c r="FR311" i="32"/>
  <c r="FR291" i="32"/>
  <c r="FR224" i="32"/>
  <c r="FR212" i="32"/>
  <c r="FR238" i="32"/>
  <c r="FR226" i="32"/>
  <c r="FR480" i="32"/>
  <c r="FR472" i="32"/>
  <c r="FR487" i="32"/>
  <c r="FR182" i="32"/>
  <c r="FR118" i="32"/>
  <c r="FR54" i="32"/>
  <c r="FR484" i="32"/>
  <c r="FR406" i="32"/>
  <c r="FR142" i="32"/>
  <c r="FR78" i="32"/>
  <c r="FR14" i="32"/>
  <c r="FR413" i="32"/>
  <c r="FR120" i="32"/>
  <c r="FR34" i="32"/>
  <c r="FR488" i="32"/>
  <c r="FR167" i="32"/>
  <c r="FR61" i="32"/>
  <c r="FR421" i="32"/>
  <c r="FR109" i="32"/>
  <c r="FR605" i="32"/>
  <c r="FR185" i="32"/>
  <c r="FR53" i="32"/>
  <c r="FR430" i="32"/>
  <c r="FR107" i="32"/>
  <c r="FR18" i="32"/>
  <c r="FR127" i="32"/>
  <c r="FR415" i="32"/>
  <c r="FR56" i="32"/>
  <c r="FR124" i="32"/>
  <c r="FR116" i="32"/>
  <c r="FR83" i="32"/>
  <c r="FR477" i="32"/>
  <c r="FR416" i="32"/>
  <c r="FR45" i="32"/>
  <c r="FR133" i="32"/>
  <c r="FR449" i="32"/>
  <c r="FR399" i="32"/>
  <c r="FR390" i="32"/>
  <c r="FR356" i="32"/>
  <c r="FR328" i="32"/>
  <c r="FR330" i="32"/>
  <c r="FR274" i="32"/>
  <c r="FR304" i="32"/>
  <c r="FR302" i="32"/>
  <c r="FR283" i="32"/>
  <c r="FR218" i="32"/>
  <c r="FR204" i="32"/>
  <c r="FR216" i="32"/>
  <c r="FR244" i="32"/>
  <c r="FR389" i="32"/>
  <c r="FR384" i="32"/>
  <c r="FR364" i="32"/>
  <c r="FR327" i="32"/>
  <c r="FR388" i="32"/>
  <c r="FR284" i="32"/>
  <c r="FR373" i="32"/>
  <c r="FR234" i="32"/>
  <c r="FR282" i="32"/>
  <c r="FR239" i="32"/>
  <c r="FR264" i="32"/>
  <c r="FR235" i="32"/>
  <c r="FR206" i="32"/>
  <c r="FR612" i="32"/>
  <c r="FR439" i="32"/>
  <c r="FR426" i="32"/>
  <c r="FR414" i="32"/>
  <c r="FR150" i="32"/>
  <c r="FR86" i="32"/>
  <c r="FR22" i="32"/>
  <c r="FR442" i="32"/>
  <c r="FR174" i="32"/>
  <c r="FR110" i="32"/>
  <c r="FR46" i="32"/>
  <c r="FR454" i="32"/>
  <c r="FR162" i="32"/>
  <c r="FR85" i="32"/>
  <c r="FR491" i="32"/>
  <c r="FR407" i="32"/>
  <c r="FR119" i="32"/>
  <c r="FR12" i="32"/>
  <c r="FR165" i="32"/>
  <c r="FR55" i="32"/>
  <c r="FR432" i="32"/>
  <c r="FR108" i="32"/>
  <c r="FR603" i="32"/>
  <c r="FR164" i="32"/>
  <c r="FR63" i="32"/>
  <c r="FR402" i="32"/>
  <c r="FR57" i="32"/>
  <c r="FR125" i="32"/>
  <c r="FR412" i="32"/>
  <c r="FR15" i="32"/>
  <c r="FR403" i="32"/>
  <c r="FR191" i="32"/>
  <c r="FR103" i="32"/>
  <c r="FR66" i="32"/>
  <c r="FR95" i="32"/>
  <c r="FR23" i="32"/>
  <c r="FR122" i="32"/>
  <c r="FR382" i="32"/>
  <c r="FR336" i="32"/>
  <c r="FR355" i="32"/>
  <c r="FR347" i="32"/>
  <c r="FR343" i="32"/>
  <c r="FR230" i="32"/>
  <c r="FR455" i="32"/>
  <c r="FR408" i="32"/>
  <c r="FR105" i="32"/>
  <c r="FR610" i="32"/>
  <c r="FR187" i="32"/>
  <c r="FR72" i="32"/>
  <c r="FR443" i="32"/>
  <c r="FR102" i="32"/>
  <c r="FR620" i="32"/>
  <c r="FR139" i="32"/>
  <c r="FR410" i="32"/>
  <c r="FR44" i="32"/>
  <c r="FR141" i="32"/>
  <c r="FR460" i="32"/>
  <c r="FR74" i="32"/>
  <c r="FR113" i="32"/>
  <c r="FR106" i="32"/>
  <c r="FR49" i="32"/>
  <c r="FR146" i="32"/>
  <c r="FR138" i="32"/>
  <c r="FR609" i="32"/>
  <c r="FR482" i="32"/>
  <c r="FR376" i="32"/>
  <c r="FR383" i="32"/>
  <c r="FR260" i="32"/>
  <c r="FR301" i="32"/>
  <c r="FR205" i="32"/>
  <c r="FR209" i="32"/>
  <c r="FR499" i="32"/>
  <c r="FR448" i="32"/>
  <c r="FR201" i="32"/>
  <c r="FR99" i="32"/>
  <c r="FR476" i="32"/>
  <c r="FR168" i="32"/>
  <c r="FR65" i="32"/>
  <c r="FR431" i="32"/>
  <c r="FR94" i="32"/>
  <c r="FR451" i="32"/>
  <c r="FR100" i="32"/>
  <c r="FR199" i="32"/>
  <c r="FR32" i="32"/>
  <c r="FR132" i="32"/>
  <c r="FR418" i="32"/>
  <c r="FR52" i="32"/>
  <c r="FR93" i="32"/>
  <c r="FR90" i="32"/>
  <c r="FR36" i="32"/>
  <c r="FR58" i="32"/>
  <c r="FR68" i="32"/>
  <c r="FR411" i="32"/>
  <c r="FR134" i="32"/>
  <c r="FR467" i="32"/>
  <c r="FR371" i="32"/>
  <c r="FR324" i="32"/>
  <c r="FR277" i="32"/>
  <c r="FR232" i="32"/>
  <c r="FR210" i="32"/>
  <c r="FR240" i="32"/>
  <c r="FR458" i="32"/>
  <c r="FR611" i="32"/>
  <c r="FR169" i="32"/>
  <c r="FR73" i="32"/>
  <c r="FR450" i="32"/>
  <c r="FR136" i="32"/>
  <c r="FR40" i="32"/>
  <c r="FR179" i="32"/>
  <c r="FR51" i="32"/>
  <c r="FR427" i="32"/>
  <c r="FR50" i="32"/>
  <c r="FR154" i="32"/>
  <c r="FR461" i="32"/>
  <c r="FR75" i="32"/>
  <c r="FR173" i="32"/>
  <c r="FR475" i="32"/>
  <c r="FR38" i="32"/>
  <c r="FR456" i="32"/>
  <c r="FR404" i="32"/>
  <c r="FR496" i="32"/>
  <c r="FR181" i="32"/>
  <c r="FR37" i="32"/>
  <c r="FR11" i="32"/>
  <c r="FR393" i="32"/>
  <c r="FR346" i="32"/>
  <c r="FR344" i="32"/>
  <c r="FR288" i="32"/>
  <c r="FR231" i="32"/>
  <c r="FR290" i="32"/>
  <c r="FR308" i="32"/>
  <c r="FR608" i="32"/>
  <c r="FR436" i="32"/>
  <c r="FR137" i="32"/>
  <c r="FR35" i="32"/>
  <c r="FR200" i="32"/>
  <c r="FR104" i="32"/>
  <c r="FR485" i="32"/>
  <c r="FR145" i="32"/>
  <c r="FR606" i="32"/>
  <c r="FR158" i="32"/>
  <c r="FR607" i="32"/>
  <c r="FR88" i="32"/>
  <c r="FR409" i="32"/>
  <c r="FR19" i="32"/>
  <c r="FR96" i="32"/>
  <c r="FR183" i="32"/>
  <c r="FR180" i="32"/>
  <c r="FR159" i="32"/>
  <c r="FR479" i="32"/>
  <c r="FR423" i="32"/>
  <c r="FR441" i="32"/>
  <c r="FR500" i="32"/>
  <c r="FR81" i="32"/>
  <c r="M490" i="32"/>
  <c r="AQ610" i="32"/>
  <c r="EU486" i="32"/>
  <c r="FP486" i="32"/>
  <c r="ER494" i="32"/>
  <c r="DT603" i="32"/>
  <c r="S602" i="32"/>
  <c r="R358" i="32"/>
  <c r="S358" i="32" s="1"/>
  <c r="R601" i="32"/>
  <c r="S601" i="32" s="1"/>
  <c r="R599" i="32"/>
  <c r="S599" i="32" s="1"/>
  <c r="R598" i="32"/>
  <c r="S598" i="32" s="1"/>
  <c r="R593" i="32"/>
  <c r="S593" i="32" s="1"/>
  <c r="R597" i="32"/>
  <c r="S597" i="32" s="1"/>
  <c r="R592" i="32"/>
  <c r="S592" i="32" s="1"/>
  <c r="R595" i="32"/>
  <c r="S595" i="32" s="1"/>
  <c r="R591" i="32"/>
  <c r="S591" i="32" s="1"/>
  <c r="R594" i="32"/>
  <c r="S594" i="32" s="1"/>
  <c r="R588" i="32"/>
  <c r="S588" i="32" s="1"/>
  <c r="R600" i="32"/>
  <c r="S600" i="32" s="1"/>
  <c r="R590" i="32"/>
  <c r="S590" i="32" s="1"/>
  <c r="R596" i="32"/>
  <c r="S596" i="32" s="1"/>
  <c r="R586" i="32"/>
  <c r="S586" i="32" s="1"/>
  <c r="R589" i="32"/>
  <c r="S589" i="32" s="1"/>
  <c r="R585" i="32"/>
  <c r="S585" i="32" s="1"/>
  <c r="R583" i="32"/>
  <c r="S583" i="32" s="1"/>
  <c r="R581" i="32"/>
  <c r="S581" i="32" s="1"/>
  <c r="R584" i="32"/>
  <c r="S584" i="32" s="1"/>
  <c r="R580" i="32"/>
  <c r="S580" i="32" s="1"/>
  <c r="R578" i="32"/>
  <c r="S578" i="32" s="1"/>
  <c r="R576" i="32"/>
  <c r="S576" i="32" s="1"/>
  <c r="R575" i="32"/>
  <c r="S575" i="32" s="1"/>
  <c r="R573" i="32"/>
  <c r="S573" i="32" s="1"/>
  <c r="R571" i="32"/>
  <c r="S571" i="32" s="1"/>
  <c r="R563" i="32"/>
  <c r="S563" i="32" s="1"/>
  <c r="R587" i="32"/>
  <c r="S587" i="32" s="1"/>
  <c r="R570" i="32"/>
  <c r="S570" i="32" s="1"/>
  <c r="R582" i="32"/>
  <c r="S582" i="32" s="1"/>
  <c r="R577" i="32"/>
  <c r="S577" i="32" s="1"/>
  <c r="R579" i="32"/>
  <c r="S579" i="32" s="1"/>
  <c r="R574" i="32"/>
  <c r="S574" i="32" s="1"/>
  <c r="R566" i="32"/>
  <c r="S566" i="32" s="1"/>
  <c r="R569" i="32"/>
  <c r="S569" i="32" s="1"/>
  <c r="R564" i="32"/>
  <c r="S564" i="32" s="1"/>
  <c r="R562" i="32"/>
  <c r="S562" i="32" s="1"/>
  <c r="R561" i="32"/>
  <c r="S561" i="32" s="1"/>
  <c r="R558" i="32"/>
  <c r="S558" i="32" s="1"/>
  <c r="R552" i="32"/>
  <c r="S552" i="32" s="1"/>
  <c r="R544" i="32"/>
  <c r="S544" i="32" s="1"/>
  <c r="R565" i="32"/>
  <c r="S565" i="32" s="1"/>
  <c r="R551" i="32"/>
  <c r="S551" i="32" s="1"/>
  <c r="R543" i="32"/>
  <c r="S543" i="32" s="1"/>
  <c r="R549" i="32"/>
  <c r="S549" i="32" s="1"/>
  <c r="R541" i="32"/>
  <c r="S541" i="32" s="1"/>
  <c r="R555" i="32"/>
  <c r="S555" i="32" s="1"/>
  <c r="R547" i="32"/>
  <c r="S547" i="32" s="1"/>
  <c r="R539" i="32"/>
  <c r="S539" i="32" s="1"/>
  <c r="R540" i="32"/>
  <c r="S540" i="32" s="1"/>
  <c r="R535" i="32"/>
  <c r="S535" i="32" s="1"/>
  <c r="R567" i="32"/>
  <c r="S567" i="32" s="1"/>
  <c r="R553" i="32"/>
  <c r="S553" i="32" s="1"/>
  <c r="R545" i="32"/>
  <c r="S545" i="32" s="1"/>
  <c r="R534" i="32"/>
  <c r="S534" i="32" s="1"/>
  <c r="R568" i="32"/>
  <c r="S568" i="32" s="1"/>
  <c r="R533" i="32"/>
  <c r="S533" i="32" s="1"/>
  <c r="R556" i="32"/>
  <c r="S556" i="32" s="1"/>
  <c r="R548" i="32"/>
  <c r="S548" i="32" s="1"/>
  <c r="R538" i="32"/>
  <c r="S538" i="32" s="1"/>
  <c r="R530" i="32"/>
  <c r="S530" i="32" s="1"/>
  <c r="R559" i="32"/>
  <c r="S559" i="32" s="1"/>
  <c r="R529" i="32"/>
  <c r="S529" i="32" s="1"/>
  <c r="R528" i="32"/>
  <c r="S528" i="32" s="1"/>
  <c r="R526" i="32"/>
  <c r="S526" i="32" s="1"/>
  <c r="R518" i="32"/>
  <c r="S518" i="32" s="1"/>
  <c r="R560" i="32"/>
  <c r="S560" i="32" s="1"/>
  <c r="R554" i="32"/>
  <c r="S554" i="32" s="1"/>
  <c r="R546" i="32"/>
  <c r="S546" i="32" s="1"/>
  <c r="R531" i="32"/>
  <c r="S531" i="32" s="1"/>
  <c r="R525" i="32"/>
  <c r="S525" i="32" s="1"/>
  <c r="R517" i="32"/>
  <c r="S517" i="32" s="1"/>
  <c r="R527" i="32"/>
  <c r="S527" i="32" s="1"/>
  <c r="R523" i="32"/>
  <c r="S523" i="32" s="1"/>
  <c r="R515" i="32"/>
  <c r="S515" i="32" s="1"/>
  <c r="R536" i="32"/>
  <c r="S536" i="32" s="1"/>
  <c r="R521" i="32"/>
  <c r="S521" i="32" s="1"/>
  <c r="R513" i="32"/>
  <c r="S513" i="32" s="1"/>
  <c r="R557" i="32"/>
  <c r="S557" i="32" s="1"/>
  <c r="R537" i="32"/>
  <c r="S537" i="32" s="1"/>
  <c r="R532" i="32"/>
  <c r="S532" i="32" s="1"/>
  <c r="R514" i="32"/>
  <c r="S514" i="32" s="1"/>
  <c r="R511" i="32"/>
  <c r="S511" i="32" s="1"/>
  <c r="R503" i="32"/>
  <c r="S503" i="32" s="1"/>
  <c r="R550" i="32"/>
  <c r="S550" i="32" s="1"/>
  <c r="R542" i="32"/>
  <c r="S542" i="32" s="1"/>
  <c r="R519" i="32"/>
  <c r="S519" i="32" s="1"/>
  <c r="R510" i="32"/>
  <c r="S510" i="32" s="1"/>
  <c r="R509" i="32"/>
  <c r="S509" i="32" s="1"/>
  <c r="R522" i="32"/>
  <c r="S522" i="32" s="1"/>
  <c r="R506" i="32"/>
  <c r="S506" i="32" s="1"/>
  <c r="R516" i="32"/>
  <c r="S516" i="32" s="1"/>
  <c r="R505" i="32"/>
  <c r="S505" i="32" s="1"/>
  <c r="R508" i="32"/>
  <c r="S508" i="32" s="1"/>
  <c r="R504" i="32"/>
  <c r="S504" i="32" s="1"/>
  <c r="R572" i="32"/>
  <c r="S572" i="32" s="1"/>
  <c r="R502" i="32"/>
  <c r="S502" i="32" s="1"/>
  <c r="R520" i="32"/>
  <c r="S520" i="32" s="1"/>
  <c r="R507" i="32"/>
  <c r="S507" i="32" s="1"/>
  <c r="R524" i="32"/>
  <c r="S524" i="32" s="1"/>
  <c r="R501" i="32"/>
  <c r="S501" i="32" s="1"/>
  <c r="R512" i="32"/>
  <c r="S512" i="32" s="1"/>
  <c r="R123" i="32"/>
  <c r="S123" i="32" s="1"/>
  <c r="R30" i="32"/>
  <c r="S30" i="32" s="1"/>
  <c r="R293" i="32"/>
  <c r="S293" i="32" s="1"/>
  <c r="R489" i="32"/>
  <c r="S489" i="32" s="1"/>
  <c r="R82" i="32"/>
  <c r="S82" i="32" s="1"/>
  <c r="R157" i="32"/>
  <c r="S157" i="32" s="1"/>
  <c r="R266" i="32"/>
  <c r="S266" i="32" s="1"/>
  <c r="R440" i="32"/>
  <c r="S440" i="32" s="1"/>
  <c r="R430" i="32"/>
  <c r="S430" i="32" s="1"/>
  <c r="R421" i="32"/>
  <c r="S421" i="32" s="1"/>
  <c r="R186" i="32"/>
  <c r="S186" i="32" s="1"/>
  <c r="R415" i="32"/>
  <c r="S415" i="32" s="1"/>
  <c r="R54" i="32"/>
  <c r="S54" i="32" s="1"/>
  <c r="R212" i="32"/>
  <c r="S212" i="32" s="1"/>
  <c r="R493" i="32"/>
  <c r="S493" i="32" s="1"/>
  <c r="R483" i="32"/>
  <c r="S483" i="32" s="1"/>
  <c r="R426" i="32"/>
  <c r="S426" i="32" s="1"/>
  <c r="R129" i="32"/>
  <c r="S129" i="32" s="1"/>
  <c r="R608" i="32"/>
  <c r="S608" i="32" s="1"/>
  <c r="R12" i="32"/>
  <c r="S12" i="32" s="1"/>
  <c r="R121" i="32"/>
  <c r="S121" i="32" s="1"/>
  <c r="AP340" i="32"/>
  <c r="AQ340" i="32" s="1"/>
  <c r="AP601" i="32"/>
  <c r="AQ601" i="32" s="1"/>
  <c r="AP599" i="32"/>
  <c r="AQ599" i="32" s="1"/>
  <c r="AP598" i="32"/>
  <c r="AQ598" i="32" s="1"/>
  <c r="AP593" i="32"/>
  <c r="AQ593" i="32" s="1"/>
  <c r="AP592" i="32"/>
  <c r="AQ592" i="32" s="1"/>
  <c r="AP595" i="32"/>
  <c r="AQ595" i="32" s="1"/>
  <c r="AP591" i="32"/>
  <c r="AQ591" i="32" s="1"/>
  <c r="AP600" i="32"/>
  <c r="AQ600" i="32" s="1"/>
  <c r="AP588" i="32"/>
  <c r="AQ588" i="32" s="1"/>
  <c r="AP594" i="32"/>
  <c r="AQ594" i="32" s="1"/>
  <c r="AP590" i="32"/>
  <c r="AQ590" i="32" s="1"/>
  <c r="AP596" i="32"/>
  <c r="AQ596" i="32" s="1"/>
  <c r="AP586" i="32"/>
  <c r="AQ586" i="32" s="1"/>
  <c r="AP589" i="32"/>
  <c r="AQ589" i="32" s="1"/>
  <c r="AP585" i="32"/>
  <c r="AQ585" i="32" s="1"/>
  <c r="AP583" i="32"/>
  <c r="AQ583" i="32" s="1"/>
  <c r="AP597" i="32"/>
  <c r="AQ597" i="32" s="1"/>
  <c r="AP581" i="32"/>
  <c r="AQ581" i="32" s="1"/>
  <c r="AP578" i="32"/>
  <c r="AQ578" i="32" s="1"/>
  <c r="AP584" i="32"/>
  <c r="AQ584" i="32" s="1"/>
  <c r="AP587" i="32"/>
  <c r="AQ587" i="32" s="1"/>
  <c r="AP580" i="32"/>
  <c r="AQ580" i="32" s="1"/>
  <c r="AP579" i="32"/>
  <c r="AQ579" i="32" s="1"/>
  <c r="AP576" i="32"/>
  <c r="AQ576" i="32" s="1"/>
  <c r="AP575" i="32"/>
  <c r="AQ575" i="32" s="1"/>
  <c r="AP582" i="32"/>
  <c r="AQ582" i="32" s="1"/>
  <c r="AP573" i="32"/>
  <c r="AQ573" i="32" s="1"/>
  <c r="AP571" i="32"/>
  <c r="AQ571" i="32" s="1"/>
  <c r="AP568" i="32"/>
  <c r="AQ568" i="32" s="1"/>
  <c r="AP563" i="32"/>
  <c r="AQ563" i="32" s="1"/>
  <c r="AP570" i="32"/>
  <c r="AQ570" i="32" s="1"/>
  <c r="AP577" i="32"/>
  <c r="AQ577" i="32" s="1"/>
  <c r="AP569" i="32"/>
  <c r="AQ569" i="32" s="1"/>
  <c r="AP574" i="32"/>
  <c r="AQ574" i="32" s="1"/>
  <c r="AP566" i="32"/>
  <c r="AQ566" i="32" s="1"/>
  <c r="AP564" i="32"/>
  <c r="AQ564" i="32" s="1"/>
  <c r="AP561" i="32"/>
  <c r="AQ561" i="32" s="1"/>
  <c r="AP558" i="32"/>
  <c r="AQ558" i="32" s="1"/>
  <c r="AP552" i="32"/>
  <c r="AQ552" i="32" s="1"/>
  <c r="AP544" i="32"/>
  <c r="AQ544" i="32" s="1"/>
  <c r="AP551" i="32"/>
  <c r="AQ551" i="32" s="1"/>
  <c r="AP543" i="32"/>
  <c r="AQ543" i="32" s="1"/>
  <c r="AP572" i="32"/>
  <c r="AQ572" i="32" s="1"/>
  <c r="AP567" i="32"/>
  <c r="AQ567" i="32" s="1"/>
  <c r="AP549" i="32"/>
  <c r="AQ549" i="32" s="1"/>
  <c r="AP541" i="32"/>
  <c r="AQ541" i="32" s="1"/>
  <c r="AP565" i="32"/>
  <c r="AQ565" i="32" s="1"/>
  <c r="AP547" i="32"/>
  <c r="AQ547" i="32" s="1"/>
  <c r="AP539" i="32"/>
  <c r="AQ539" i="32" s="1"/>
  <c r="AP559" i="32"/>
  <c r="AQ559" i="32" s="1"/>
  <c r="AP555" i="32"/>
  <c r="AQ555" i="32" s="1"/>
  <c r="AP535" i="32"/>
  <c r="AQ535" i="32" s="1"/>
  <c r="AP562" i="32"/>
  <c r="AQ562" i="32" s="1"/>
  <c r="AP553" i="32"/>
  <c r="AQ553" i="32" s="1"/>
  <c r="AP545" i="32"/>
  <c r="AQ545" i="32" s="1"/>
  <c r="AP534" i="32"/>
  <c r="AQ534" i="32" s="1"/>
  <c r="AP533" i="32"/>
  <c r="AQ533" i="32" s="1"/>
  <c r="AP548" i="32"/>
  <c r="AQ548" i="32" s="1"/>
  <c r="AP538" i="32"/>
  <c r="AQ538" i="32" s="1"/>
  <c r="AP530" i="32"/>
  <c r="AQ530" i="32" s="1"/>
  <c r="AP550" i="32"/>
  <c r="AQ550" i="32" s="1"/>
  <c r="AP542" i="32"/>
  <c r="AQ542" i="32" s="1"/>
  <c r="AP526" i="32"/>
  <c r="AQ526" i="32" s="1"/>
  <c r="AP518" i="32"/>
  <c r="AQ518" i="32" s="1"/>
  <c r="AP531" i="32"/>
  <c r="AQ531" i="32" s="1"/>
  <c r="AP525" i="32"/>
  <c r="AQ525" i="32" s="1"/>
  <c r="AP517" i="32"/>
  <c r="AQ517" i="32" s="1"/>
  <c r="AP557" i="32"/>
  <c r="AQ557" i="32" s="1"/>
  <c r="AP523" i="32"/>
  <c r="AQ523" i="32" s="1"/>
  <c r="AP515" i="32"/>
  <c r="AQ515" i="32" s="1"/>
  <c r="AP554" i="32"/>
  <c r="AQ554" i="32" s="1"/>
  <c r="AP546" i="32"/>
  <c r="AQ546" i="32" s="1"/>
  <c r="AP540" i="32"/>
  <c r="AQ540" i="32" s="1"/>
  <c r="AP536" i="32"/>
  <c r="AQ536" i="32" s="1"/>
  <c r="AP527" i="32"/>
  <c r="AQ527" i="32" s="1"/>
  <c r="AP521" i="32"/>
  <c r="AQ521" i="32" s="1"/>
  <c r="AP513" i="32"/>
  <c r="AQ513" i="32" s="1"/>
  <c r="AP528" i="32"/>
  <c r="AQ528" i="32" s="1"/>
  <c r="AP511" i="32"/>
  <c r="AQ511" i="32" s="1"/>
  <c r="AP503" i="32"/>
  <c r="AQ503" i="32" s="1"/>
  <c r="AP556" i="32"/>
  <c r="AQ556" i="32" s="1"/>
  <c r="AP529" i="32"/>
  <c r="AQ529" i="32" s="1"/>
  <c r="AP519" i="32"/>
  <c r="AQ519" i="32" s="1"/>
  <c r="AP510" i="32"/>
  <c r="AQ510" i="32" s="1"/>
  <c r="AP509" i="32"/>
  <c r="AQ509" i="32" s="1"/>
  <c r="AP522" i="32"/>
  <c r="AQ522" i="32" s="1"/>
  <c r="AP506" i="32"/>
  <c r="AQ506" i="32" s="1"/>
  <c r="AP514" i="32"/>
  <c r="AQ514" i="32" s="1"/>
  <c r="AP501" i="32"/>
  <c r="AQ501" i="32" s="1"/>
  <c r="AP560" i="32"/>
  <c r="AQ560" i="32" s="1"/>
  <c r="AP508" i="32"/>
  <c r="AQ508" i="32" s="1"/>
  <c r="AP524" i="32"/>
  <c r="AQ524" i="32" s="1"/>
  <c r="AP504" i="32"/>
  <c r="AQ504" i="32" s="1"/>
  <c r="AP505" i="32"/>
  <c r="AQ505" i="32" s="1"/>
  <c r="AP537" i="32"/>
  <c r="AQ537" i="32" s="1"/>
  <c r="AP507" i="32"/>
  <c r="AQ507" i="32" s="1"/>
  <c r="AP532" i="32"/>
  <c r="AQ532" i="32" s="1"/>
  <c r="AP502" i="32"/>
  <c r="AQ502" i="32" s="1"/>
  <c r="AP516" i="32"/>
  <c r="AQ516" i="32" s="1"/>
  <c r="AP512" i="32"/>
  <c r="AQ512" i="32" s="1"/>
  <c r="AP520" i="32"/>
  <c r="AQ520" i="32" s="1"/>
  <c r="AP282" i="32"/>
  <c r="AQ282" i="32" s="1"/>
  <c r="AP497" i="32"/>
  <c r="AQ497" i="32" s="1"/>
  <c r="AP116" i="32"/>
  <c r="AQ116" i="32" s="1"/>
  <c r="AP223" i="32"/>
  <c r="AP417" i="32"/>
  <c r="AQ417" i="32" s="1"/>
  <c r="AP480" i="32"/>
  <c r="AQ480" i="32" s="1"/>
  <c r="AP287" i="32"/>
  <c r="AQ287" i="32" s="1"/>
  <c r="AP100" i="32"/>
  <c r="AQ100" i="32" s="1"/>
  <c r="AP609" i="32"/>
  <c r="AQ609" i="32" s="1"/>
  <c r="AP151" i="32"/>
  <c r="AQ151" i="32" s="1"/>
  <c r="AP286" i="32"/>
  <c r="AQ286" i="32" s="1"/>
  <c r="AP82" i="32"/>
  <c r="AQ82" i="32" s="1"/>
  <c r="AP411" i="32"/>
  <c r="AQ411" i="32" s="1"/>
  <c r="AP457" i="32"/>
  <c r="AQ457" i="32" s="1"/>
  <c r="AP107" i="32"/>
  <c r="AQ107" i="32" s="1"/>
  <c r="AP165" i="32"/>
  <c r="AQ165" i="32" s="1"/>
  <c r="AP45" i="32"/>
  <c r="AQ45" i="32" s="1"/>
  <c r="AP390" i="32"/>
  <c r="AQ390" i="32" s="1"/>
  <c r="AP39" i="32"/>
  <c r="AQ39" i="32" s="1"/>
  <c r="AP110" i="32"/>
  <c r="AQ110" i="32" s="1"/>
  <c r="BN305" i="32"/>
  <c r="BO305" i="32" s="1"/>
  <c r="BN601" i="32"/>
  <c r="BO601" i="32" s="1"/>
  <c r="BN599" i="32"/>
  <c r="BO599" i="32" s="1"/>
  <c r="BN598" i="32"/>
  <c r="BO598" i="32" s="1"/>
  <c r="BN597" i="32"/>
  <c r="BO597" i="32" s="1"/>
  <c r="BN594" i="32"/>
  <c r="BO594" i="32" s="1"/>
  <c r="BN593" i="32"/>
  <c r="BO593" i="32" s="1"/>
  <c r="BN592" i="32"/>
  <c r="BO592" i="32" s="1"/>
  <c r="BN595" i="32"/>
  <c r="BO595" i="32" s="1"/>
  <c r="BN591" i="32"/>
  <c r="BO591" i="32" s="1"/>
  <c r="BN596" i="32"/>
  <c r="BO596" i="32" s="1"/>
  <c r="BN588" i="32"/>
  <c r="BO588" i="32" s="1"/>
  <c r="BN586" i="32"/>
  <c r="BO586" i="32" s="1"/>
  <c r="BN589" i="32"/>
  <c r="BO589" i="32" s="1"/>
  <c r="BN585" i="32"/>
  <c r="BO585" i="32" s="1"/>
  <c r="BN583" i="32"/>
  <c r="BO583" i="32" s="1"/>
  <c r="BN590" i="32"/>
  <c r="BO590" i="32" s="1"/>
  <c r="BN587" i="32"/>
  <c r="BO587" i="32" s="1"/>
  <c r="BN581" i="32"/>
  <c r="BO581" i="32" s="1"/>
  <c r="BN584" i="32"/>
  <c r="BO584" i="32" s="1"/>
  <c r="BN600" i="32"/>
  <c r="BO600" i="32" s="1"/>
  <c r="BN580" i="32"/>
  <c r="BO580" i="32" s="1"/>
  <c r="BN576" i="32"/>
  <c r="BO576" i="32" s="1"/>
  <c r="BN575" i="32"/>
  <c r="BO575" i="32" s="1"/>
  <c r="BN579" i="32"/>
  <c r="BO579" i="32" s="1"/>
  <c r="BN573" i="32"/>
  <c r="BO573" i="32" s="1"/>
  <c r="BN571" i="32"/>
  <c r="BO571" i="32" s="1"/>
  <c r="BN563" i="32"/>
  <c r="BO563" i="32" s="1"/>
  <c r="BN570" i="32"/>
  <c r="BO570" i="32" s="1"/>
  <c r="BN577" i="32"/>
  <c r="BO577" i="32" s="1"/>
  <c r="BN574" i="32"/>
  <c r="BO574" i="32" s="1"/>
  <c r="BN566" i="32"/>
  <c r="BO566" i="32" s="1"/>
  <c r="BN564" i="32"/>
  <c r="BO564" i="32" s="1"/>
  <c r="BN562" i="32"/>
  <c r="BO562" i="32" s="1"/>
  <c r="BN582" i="32"/>
  <c r="BO582" i="32" s="1"/>
  <c r="BN561" i="32"/>
  <c r="BO561" i="32" s="1"/>
  <c r="BN558" i="32"/>
  <c r="BO558" i="32" s="1"/>
  <c r="BN578" i="32"/>
  <c r="BO578" i="32" s="1"/>
  <c r="BN572" i="32"/>
  <c r="BO572" i="32" s="1"/>
  <c r="BN552" i="32"/>
  <c r="BO552" i="32" s="1"/>
  <c r="BN544" i="32"/>
  <c r="BO544" i="32" s="1"/>
  <c r="BN565" i="32"/>
  <c r="BO565" i="32" s="1"/>
  <c r="BN555" i="32"/>
  <c r="BO555" i="32" s="1"/>
  <c r="BN551" i="32"/>
  <c r="BO551" i="32" s="1"/>
  <c r="BN543" i="32"/>
  <c r="BO543" i="32" s="1"/>
  <c r="BN549" i="32"/>
  <c r="BO549" i="32" s="1"/>
  <c r="BN541" i="32"/>
  <c r="BO541" i="32" s="1"/>
  <c r="BN568" i="32"/>
  <c r="BO568" i="32" s="1"/>
  <c r="BN547" i="32"/>
  <c r="BO547" i="32" s="1"/>
  <c r="BN539" i="32"/>
  <c r="BO539" i="32" s="1"/>
  <c r="BN540" i="32"/>
  <c r="BO540" i="32" s="1"/>
  <c r="BN535" i="32"/>
  <c r="BO535" i="32" s="1"/>
  <c r="BN556" i="32"/>
  <c r="BO556" i="32" s="1"/>
  <c r="BN553" i="32"/>
  <c r="BO553" i="32" s="1"/>
  <c r="BN545" i="32"/>
  <c r="BO545" i="32" s="1"/>
  <c r="BN538" i="32"/>
  <c r="BO538" i="32" s="1"/>
  <c r="BN534" i="32"/>
  <c r="BO534" i="32" s="1"/>
  <c r="BN533" i="32"/>
  <c r="BO533" i="32" s="1"/>
  <c r="BN567" i="32"/>
  <c r="BO567" i="32" s="1"/>
  <c r="BN548" i="32"/>
  <c r="BO548" i="32" s="1"/>
  <c r="BN530" i="32"/>
  <c r="BO530" i="32" s="1"/>
  <c r="BN569" i="32"/>
  <c r="BO569" i="32" s="1"/>
  <c r="BN526" i="32"/>
  <c r="BO526" i="32" s="1"/>
  <c r="BN518" i="32"/>
  <c r="BO518" i="32" s="1"/>
  <c r="BN554" i="32"/>
  <c r="BO554" i="32" s="1"/>
  <c r="BN546" i="32"/>
  <c r="BO546" i="32" s="1"/>
  <c r="BN531" i="32"/>
  <c r="BO531" i="32" s="1"/>
  <c r="BN525" i="32"/>
  <c r="BO525" i="32" s="1"/>
  <c r="BN517" i="32"/>
  <c r="BO517" i="32" s="1"/>
  <c r="BN523" i="32"/>
  <c r="BO523" i="32" s="1"/>
  <c r="BN515" i="32"/>
  <c r="BO515" i="32" s="1"/>
  <c r="BN560" i="32"/>
  <c r="BO560" i="32" s="1"/>
  <c r="BN536" i="32"/>
  <c r="BO536" i="32" s="1"/>
  <c r="BN521" i="32"/>
  <c r="BO521" i="32" s="1"/>
  <c r="BN513" i="32"/>
  <c r="BO513" i="32" s="1"/>
  <c r="BN537" i="32"/>
  <c r="BO537" i="32" s="1"/>
  <c r="BN532" i="32"/>
  <c r="BO532" i="32" s="1"/>
  <c r="BN514" i="32"/>
  <c r="BO514" i="32" s="1"/>
  <c r="BN511" i="32"/>
  <c r="BO511" i="32" s="1"/>
  <c r="BN503" i="32"/>
  <c r="BO503" i="32" s="1"/>
  <c r="BN519" i="32"/>
  <c r="BO519" i="32" s="1"/>
  <c r="BN510" i="32"/>
  <c r="BO510" i="32" s="1"/>
  <c r="BN528" i="32"/>
  <c r="BO528" i="32" s="1"/>
  <c r="BN516" i="32"/>
  <c r="BO516" i="32" s="1"/>
  <c r="BN509" i="32"/>
  <c r="BO509" i="32" s="1"/>
  <c r="BN550" i="32"/>
  <c r="BO550" i="32" s="1"/>
  <c r="BN542" i="32"/>
  <c r="BO542" i="32" s="1"/>
  <c r="BN522" i="32"/>
  <c r="BO522" i="32" s="1"/>
  <c r="BN506" i="32"/>
  <c r="BO506" i="32" s="1"/>
  <c r="BN504" i="32"/>
  <c r="BO504" i="32" s="1"/>
  <c r="BN502" i="32"/>
  <c r="BO502" i="32" s="1"/>
  <c r="BN524" i="32"/>
  <c r="BO524" i="32" s="1"/>
  <c r="BN557" i="32"/>
  <c r="BO557" i="32" s="1"/>
  <c r="BN527" i="32"/>
  <c r="BO527" i="32" s="1"/>
  <c r="BN508" i="32"/>
  <c r="BO508" i="32" s="1"/>
  <c r="BN501" i="32"/>
  <c r="BO501" i="32" s="1"/>
  <c r="BN529" i="32"/>
  <c r="BO529" i="32" s="1"/>
  <c r="BN520" i="32"/>
  <c r="BO520" i="32" s="1"/>
  <c r="BN507" i="32"/>
  <c r="BO507" i="32" s="1"/>
  <c r="BN559" i="32"/>
  <c r="BO559" i="32" s="1"/>
  <c r="BN505" i="32"/>
  <c r="BO505" i="32" s="1"/>
  <c r="BN512" i="32"/>
  <c r="BO512" i="32" s="1"/>
  <c r="BN338" i="32"/>
  <c r="BO338" i="32" s="1"/>
  <c r="BN403" i="32"/>
  <c r="BO403" i="32" s="1"/>
  <c r="BN177" i="32"/>
  <c r="BO177" i="32" s="1"/>
  <c r="BN238" i="32"/>
  <c r="BO238" i="32" s="1"/>
  <c r="BN155" i="32"/>
  <c r="BO155" i="32" s="1"/>
  <c r="BN297" i="32"/>
  <c r="BO297" i="32" s="1"/>
  <c r="BN107" i="32"/>
  <c r="BO107" i="32" s="1"/>
  <c r="BN284" i="32"/>
  <c r="BO284" i="32" s="1"/>
  <c r="BN126" i="32"/>
  <c r="BO126" i="32" s="1"/>
  <c r="BN132" i="32"/>
  <c r="BO132" i="32" s="1"/>
  <c r="BN342" i="32"/>
  <c r="BO342" i="32" s="1"/>
  <c r="BN51" i="32"/>
  <c r="BO51" i="32" s="1"/>
  <c r="BN255" i="32"/>
  <c r="BO255" i="32" s="1"/>
  <c r="BN474" i="32"/>
  <c r="BO474" i="32" s="1"/>
  <c r="BN214" i="32"/>
  <c r="BO214" i="32" s="1"/>
  <c r="BN41" i="32"/>
  <c r="BO41" i="32" s="1"/>
  <c r="BN382" i="32"/>
  <c r="BO382" i="32" s="1"/>
  <c r="BN39" i="32"/>
  <c r="BO39" i="32" s="1"/>
  <c r="CL350" i="32"/>
  <c r="CM350" i="32" s="1"/>
  <c r="CL601" i="32"/>
  <c r="CM601" i="32" s="1"/>
  <c r="CL599" i="32"/>
  <c r="CM599" i="32" s="1"/>
  <c r="CL598" i="32"/>
  <c r="CM598" i="32" s="1"/>
  <c r="CL597" i="32"/>
  <c r="CM597" i="32" s="1"/>
  <c r="CL596" i="32"/>
  <c r="CM596" i="32" s="1"/>
  <c r="CL592" i="32"/>
  <c r="CM592" i="32" s="1"/>
  <c r="CL595" i="32"/>
  <c r="CM595" i="32" s="1"/>
  <c r="CL591" i="32"/>
  <c r="CM591" i="32" s="1"/>
  <c r="CL588" i="32"/>
  <c r="CM588" i="32" s="1"/>
  <c r="CL590" i="32"/>
  <c r="CM590" i="32" s="1"/>
  <c r="CL586" i="32"/>
  <c r="CM586" i="32" s="1"/>
  <c r="CL594" i="32"/>
  <c r="CM594" i="32" s="1"/>
  <c r="CL589" i="32"/>
  <c r="CM589" i="32" s="1"/>
  <c r="CL585" i="32"/>
  <c r="CM585" i="32" s="1"/>
  <c r="CL587" i="32"/>
  <c r="CM587" i="32" s="1"/>
  <c r="CL583" i="32"/>
  <c r="CM583" i="32" s="1"/>
  <c r="CL593" i="32"/>
  <c r="CM593" i="32" s="1"/>
  <c r="CL581" i="32"/>
  <c r="CM581" i="32" s="1"/>
  <c r="CL578" i="32"/>
  <c r="CM578" i="32" s="1"/>
  <c r="CL584" i="32"/>
  <c r="CM584" i="32" s="1"/>
  <c r="CL580" i="32"/>
  <c r="CM580" i="32" s="1"/>
  <c r="CL576" i="32"/>
  <c r="CM576" i="32" s="1"/>
  <c r="CL575" i="32"/>
  <c r="CM575" i="32" s="1"/>
  <c r="CL582" i="32"/>
  <c r="CM582" i="32" s="1"/>
  <c r="CL573" i="32"/>
  <c r="CM573" i="32" s="1"/>
  <c r="CL571" i="32"/>
  <c r="CM571" i="32" s="1"/>
  <c r="CL568" i="32"/>
  <c r="CM568" i="32" s="1"/>
  <c r="CL563" i="32"/>
  <c r="CM563" i="32" s="1"/>
  <c r="CL600" i="32"/>
  <c r="CM600" i="32" s="1"/>
  <c r="CL570" i="32"/>
  <c r="CM570" i="32" s="1"/>
  <c r="CL579" i="32"/>
  <c r="CM579" i="32" s="1"/>
  <c r="CL577" i="32"/>
  <c r="CM577" i="32" s="1"/>
  <c r="CL569" i="32"/>
  <c r="CM569" i="32" s="1"/>
  <c r="CL574" i="32"/>
  <c r="CM574" i="32" s="1"/>
  <c r="CL566" i="32"/>
  <c r="CM566" i="32" s="1"/>
  <c r="CL564" i="32"/>
  <c r="CM564" i="32" s="1"/>
  <c r="CL561" i="32"/>
  <c r="CM561" i="32" s="1"/>
  <c r="CL558" i="32"/>
  <c r="CM558" i="32" s="1"/>
  <c r="CL552" i="32"/>
  <c r="CM552" i="32" s="1"/>
  <c r="CL544" i="32"/>
  <c r="CM544" i="32" s="1"/>
  <c r="CL551" i="32"/>
  <c r="CM551" i="32" s="1"/>
  <c r="CL543" i="32"/>
  <c r="CM543" i="32" s="1"/>
  <c r="CL567" i="32"/>
  <c r="CM567" i="32" s="1"/>
  <c r="CL555" i="32"/>
  <c r="CM555" i="32" s="1"/>
  <c r="CL549" i="32"/>
  <c r="CM549" i="32" s="1"/>
  <c r="CL541" i="32"/>
  <c r="CM541" i="32" s="1"/>
  <c r="CL565" i="32"/>
  <c r="CM565" i="32" s="1"/>
  <c r="CL547" i="32"/>
  <c r="CM547" i="32" s="1"/>
  <c r="CL539" i="32"/>
  <c r="CM539" i="32" s="1"/>
  <c r="CL559" i="32"/>
  <c r="CM559" i="32" s="1"/>
  <c r="CL535" i="32"/>
  <c r="CM535" i="32" s="1"/>
  <c r="CL553" i="32"/>
  <c r="CM553" i="32" s="1"/>
  <c r="CL545" i="32"/>
  <c r="CM545" i="32" s="1"/>
  <c r="CL534" i="32"/>
  <c r="CM534" i="32" s="1"/>
  <c r="CL572" i="32"/>
  <c r="CM572" i="32" s="1"/>
  <c r="CL533" i="32"/>
  <c r="CM533" i="32" s="1"/>
  <c r="CL548" i="32"/>
  <c r="CM548" i="32" s="1"/>
  <c r="CL538" i="32"/>
  <c r="CM538" i="32" s="1"/>
  <c r="CL530" i="32"/>
  <c r="CM530" i="32" s="1"/>
  <c r="CL550" i="32"/>
  <c r="CM550" i="32" s="1"/>
  <c r="CL542" i="32"/>
  <c r="CM542" i="32" s="1"/>
  <c r="CL526" i="32"/>
  <c r="CM526" i="32" s="1"/>
  <c r="CL518" i="32"/>
  <c r="CM518" i="32" s="1"/>
  <c r="CL562" i="32"/>
  <c r="CM562" i="32" s="1"/>
  <c r="CL556" i="32"/>
  <c r="CM556" i="32" s="1"/>
  <c r="CL540" i="32"/>
  <c r="CM540" i="32" s="1"/>
  <c r="CL531" i="32"/>
  <c r="CM531" i="32" s="1"/>
  <c r="CL527" i="32"/>
  <c r="CM527" i="32" s="1"/>
  <c r="CL525" i="32"/>
  <c r="CM525" i="32" s="1"/>
  <c r="CL517" i="32"/>
  <c r="CM517" i="32" s="1"/>
  <c r="CL523" i="32"/>
  <c r="CM523" i="32" s="1"/>
  <c r="CL515" i="32"/>
  <c r="CM515" i="32" s="1"/>
  <c r="CL554" i="32"/>
  <c r="CM554" i="32" s="1"/>
  <c r="CL546" i="32"/>
  <c r="CM546" i="32" s="1"/>
  <c r="CL536" i="32"/>
  <c r="CM536" i="32" s="1"/>
  <c r="CL521" i="32"/>
  <c r="CM521" i="32" s="1"/>
  <c r="CL513" i="32"/>
  <c r="CM513" i="32" s="1"/>
  <c r="CL516" i="32"/>
  <c r="CM516" i="32" s="1"/>
  <c r="CL511" i="32"/>
  <c r="CM511" i="32" s="1"/>
  <c r="CL503" i="32"/>
  <c r="CM503" i="32" s="1"/>
  <c r="CL519" i="32"/>
  <c r="CM519" i="32" s="1"/>
  <c r="CL510" i="32"/>
  <c r="CM510" i="32" s="1"/>
  <c r="CL509" i="32"/>
  <c r="CM509" i="32" s="1"/>
  <c r="CL560" i="32"/>
  <c r="CM560" i="32" s="1"/>
  <c r="CL557" i="32"/>
  <c r="CM557" i="32" s="1"/>
  <c r="CL522" i="32"/>
  <c r="CM522" i="32" s="1"/>
  <c r="CL506" i="32"/>
  <c r="CM506" i="32" s="1"/>
  <c r="CL529" i="32"/>
  <c r="CM529" i="32" s="1"/>
  <c r="CL508" i="32"/>
  <c r="CM508" i="32" s="1"/>
  <c r="CL505" i="32"/>
  <c r="CM505" i="32" s="1"/>
  <c r="CL537" i="32"/>
  <c r="CM537" i="32" s="1"/>
  <c r="CL532" i="32"/>
  <c r="CM532" i="32" s="1"/>
  <c r="CL524" i="32"/>
  <c r="CM524" i="32" s="1"/>
  <c r="CL502" i="32"/>
  <c r="CM502" i="32" s="1"/>
  <c r="CL528" i="32"/>
  <c r="CM528" i="32" s="1"/>
  <c r="CL514" i="32"/>
  <c r="CM514" i="32" s="1"/>
  <c r="CL501" i="32"/>
  <c r="CM501" i="32" s="1"/>
  <c r="CL507" i="32"/>
  <c r="CM507" i="32" s="1"/>
  <c r="CL512" i="32"/>
  <c r="CM512" i="32" s="1"/>
  <c r="CL504" i="32"/>
  <c r="CM504" i="32" s="1"/>
  <c r="CL520" i="32"/>
  <c r="CM520" i="32" s="1"/>
  <c r="CL287" i="32"/>
  <c r="CM287" i="32" s="1"/>
  <c r="CL162" i="32"/>
  <c r="CM162" i="32" s="1"/>
  <c r="CL48" i="32"/>
  <c r="CM48" i="32" s="1"/>
  <c r="CL60" i="32"/>
  <c r="CM60" i="32" s="1"/>
  <c r="CL247" i="32"/>
  <c r="CM247" i="32" s="1"/>
  <c r="CL193" i="32"/>
  <c r="CM193" i="32" s="1"/>
  <c r="CL125" i="32"/>
  <c r="CM125" i="32" s="1"/>
  <c r="CL274" i="32"/>
  <c r="CM274" i="32" s="1"/>
  <c r="CL129" i="32"/>
  <c r="CM129" i="32" s="1"/>
  <c r="CL93" i="32"/>
  <c r="CM93" i="32" s="1"/>
  <c r="CL359" i="32"/>
  <c r="CM359" i="32" s="1"/>
  <c r="CL11" i="32"/>
  <c r="CM11" i="32" s="1"/>
  <c r="CL55" i="32"/>
  <c r="CM55" i="32" s="1"/>
  <c r="CL133" i="32"/>
  <c r="CM133" i="32" s="1"/>
  <c r="CL97" i="32"/>
  <c r="CM97" i="32" s="1"/>
  <c r="CL41" i="32"/>
  <c r="CM41" i="32" s="1"/>
  <c r="CL203" i="32"/>
  <c r="CM203" i="32" s="1"/>
  <c r="CL200" i="32"/>
  <c r="CM200" i="32" s="1"/>
  <c r="DJ393" i="32"/>
  <c r="DK393" i="32" s="1"/>
  <c r="DJ601" i="32"/>
  <c r="DK601" i="32" s="1"/>
  <c r="DJ599" i="32"/>
  <c r="DK599" i="32" s="1"/>
  <c r="DJ598" i="32"/>
  <c r="DK598" i="32" s="1"/>
  <c r="DJ593" i="32"/>
  <c r="DK593" i="32" s="1"/>
  <c r="DJ597" i="32"/>
  <c r="DK597" i="32" s="1"/>
  <c r="DJ592" i="32"/>
  <c r="DK592" i="32" s="1"/>
  <c r="DJ595" i="32"/>
  <c r="DK595" i="32" s="1"/>
  <c r="DJ591" i="32"/>
  <c r="DK591" i="32" s="1"/>
  <c r="DJ594" i="32"/>
  <c r="DK594" i="32" s="1"/>
  <c r="DJ588" i="32"/>
  <c r="DK588" i="32" s="1"/>
  <c r="DJ596" i="32"/>
  <c r="DK596" i="32" s="1"/>
  <c r="DJ587" i="32"/>
  <c r="DK587" i="32" s="1"/>
  <c r="DJ600" i="32"/>
  <c r="DK600" i="32" s="1"/>
  <c r="DJ590" i="32"/>
  <c r="DK590" i="32" s="1"/>
  <c r="DJ586" i="32"/>
  <c r="DK586" i="32" s="1"/>
  <c r="DJ589" i="32"/>
  <c r="DK589" i="32" s="1"/>
  <c r="DJ585" i="32"/>
  <c r="DK585" i="32" s="1"/>
  <c r="DJ583" i="32"/>
  <c r="DK583" i="32" s="1"/>
  <c r="DJ581" i="32"/>
  <c r="DK581" i="32" s="1"/>
  <c r="DJ579" i="32"/>
  <c r="DK579" i="32" s="1"/>
  <c r="DJ584" i="32"/>
  <c r="DK584" i="32" s="1"/>
  <c r="DJ580" i="32"/>
  <c r="DK580" i="32" s="1"/>
  <c r="DJ576" i="32"/>
  <c r="DK576" i="32" s="1"/>
  <c r="DJ578" i="32"/>
  <c r="DK578" i="32" s="1"/>
  <c r="DJ575" i="32"/>
  <c r="DK575" i="32" s="1"/>
  <c r="DJ573" i="32"/>
  <c r="DK573" i="32" s="1"/>
  <c r="DJ571" i="32"/>
  <c r="DK571" i="32" s="1"/>
  <c r="DJ563" i="32"/>
  <c r="DK563" i="32" s="1"/>
  <c r="DJ570" i="32"/>
  <c r="DK570" i="32" s="1"/>
  <c r="DJ582" i="32"/>
  <c r="DK582" i="32" s="1"/>
  <c r="DJ577" i="32"/>
  <c r="DK577" i="32" s="1"/>
  <c r="DJ569" i="32"/>
  <c r="DK569" i="32" s="1"/>
  <c r="DJ574" i="32"/>
  <c r="DK574" i="32" s="1"/>
  <c r="DJ566" i="32"/>
  <c r="DK566" i="32" s="1"/>
  <c r="DJ564" i="32"/>
  <c r="DK564" i="32" s="1"/>
  <c r="DJ562" i="32"/>
  <c r="DK562" i="32" s="1"/>
  <c r="DJ561" i="32"/>
  <c r="DK561" i="32" s="1"/>
  <c r="DJ558" i="32"/>
  <c r="DK558" i="32" s="1"/>
  <c r="DJ552" i="32"/>
  <c r="DK552" i="32" s="1"/>
  <c r="DJ544" i="32"/>
  <c r="DK544" i="32" s="1"/>
  <c r="DJ565" i="32"/>
  <c r="DK565" i="32" s="1"/>
  <c r="DJ551" i="32"/>
  <c r="DK551" i="32" s="1"/>
  <c r="DJ543" i="32"/>
  <c r="DK543" i="32" s="1"/>
  <c r="DJ549" i="32"/>
  <c r="DK549" i="32" s="1"/>
  <c r="DJ541" i="32"/>
  <c r="DK541" i="32" s="1"/>
  <c r="DJ556" i="32"/>
  <c r="DK556" i="32" s="1"/>
  <c r="DJ555" i="32"/>
  <c r="DK555" i="32" s="1"/>
  <c r="DJ547" i="32"/>
  <c r="DK547" i="32" s="1"/>
  <c r="DJ539" i="32"/>
  <c r="DK539" i="32" s="1"/>
  <c r="DJ572" i="32"/>
  <c r="DK572" i="32" s="1"/>
  <c r="DJ535" i="32"/>
  <c r="DK535" i="32" s="1"/>
  <c r="DJ567" i="32"/>
  <c r="DK567" i="32" s="1"/>
  <c r="DJ553" i="32"/>
  <c r="DK553" i="32" s="1"/>
  <c r="DJ545" i="32"/>
  <c r="DK545" i="32" s="1"/>
  <c r="DJ538" i="32"/>
  <c r="DK538" i="32" s="1"/>
  <c r="DJ534" i="32"/>
  <c r="DK534" i="32" s="1"/>
  <c r="DJ540" i="32"/>
  <c r="DK540" i="32" s="1"/>
  <c r="DJ533" i="32"/>
  <c r="DK533" i="32" s="1"/>
  <c r="DJ548" i="32"/>
  <c r="DK548" i="32" s="1"/>
  <c r="DJ530" i="32"/>
  <c r="DK530" i="32" s="1"/>
  <c r="DJ559" i="32"/>
  <c r="DK559" i="32" s="1"/>
  <c r="DJ529" i="32"/>
  <c r="DK529" i="32" s="1"/>
  <c r="DJ526" i="32"/>
  <c r="DK526" i="32" s="1"/>
  <c r="DJ518" i="32"/>
  <c r="DK518" i="32" s="1"/>
  <c r="DJ560" i="32"/>
  <c r="DK560" i="32" s="1"/>
  <c r="DJ554" i="32"/>
  <c r="DK554" i="32" s="1"/>
  <c r="DJ546" i="32"/>
  <c r="DK546" i="32" s="1"/>
  <c r="DJ531" i="32"/>
  <c r="DK531" i="32" s="1"/>
  <c r="DJ525" i="32"/>
  <c r="DK525" i="32" s="1"/>
  <c r="DJ517" i="32"/>
  <c r="DK517" i="32" s="1"/>
  <c r="DJ527" i="32"/>
  <c r="DK527" i="32" s="1"/>
  <c r="DJ523" i="32"/>
  <c r="DK523" i="32" s="1"/>
  <c r="DJ515" i="32"/>
  <c r="DK515" i="32" s="1"/>
  <c r="DJ568" i="32"/>
  <c r="DK568" i="32" s="1"/>
  <c r="DJ536" i="32"/>
  <c r="DK536" i="32" s="1"/>
  <c r="DJ521" i="32"/>
  <c r="DK521" i="32" s="1"/>
  <c r="DJ513" i="32"/>
  <c r="DK513" i="32" s="1"/>
  <c r="DJ537" i="32"/>
  <c r="DK537" i="32" s="1"/>
  <c r="DJ532" i="32"/>
  <c r="DK532" i="32" s="1"/>
  <c r="DJ514" i="32"/>
  <c r="DK514" i="32" s="1"/>
  <c r="DJ511" i="32"/>
  <c r="DK511" i="32" s="1"/>
  <c r="DJ503" i="32"/>
  <c r="DK503" i="32" s="1"/>
  <c r="DJ550" i="32"/>
  <c r="DK550" i="32" s="1"/>
  <c r="DJ542" i="32"/>
  <c r="DK542" i="32" s="1"/>
  <c r="DJ519" i="32"/>
  <c r="DK519" i="32" s="1"/>
  <c r="DJ510" i="32"/>
  <c r="DK510" i="32" s="1"/>
  <c r="DJ509" i="32"/>
  <c r="DK509" i="32" s="1"/>
  <c r="DJ522" i="32"/>
  <c r="DK522" i="32" s="1"/>
  <c r="DJ506" i="32"/>
  <c r="DK506" i="32" s="1"/>
  <c r="DJ516" i="32"/>
  <c r="DK516" i="32" s="1"/>
  <c r="DJ502" i="32"/>
  <c r="DK502" i="32" s="1"/>
  <c r="DJ508" i="32"/>
  <c r="DK508" i="32" s="1"/>
  <c r="DJ557" i="32"/>
  <c r="DK557" i="32" s="1"/>
  <c r="DJ528" i="32"/>
  <c r="DK528" i="32" s="1"/>
  <c r="DJ524" i="32"/>
  <c r="DK524" i="32" s="1"/>
  <c r="DJ520" i="32"/>
  <c r="DK520" i="32" s="1"/>
  <c r="DJ507" i="32"/>
  <c r="DK507" i="32" s="1"/>
  <c r="DJ505" i="32"/>
  <c r="DK505" i="32" s="1"/>
  <c r="DJ512" i="32"/>
  <c r="DK512" i="32" s="1"/>
  <c r="DJ504" i="32"/>
  <c r="DK504" i="32" s="1"/>
  <c r="DJ501" i="32"/>
  <c r="DK501" i="32" s="1"/>
  <c r="DJ380" i="32"/>
  <c r="DK380" i="32" s="1"/>
  <c r="DJ500" i="32"/>
  <c r="DK500" i="32" s="1"/>
  <c r="DJ417" i="32"/>
  <c r="DK417" i="32" s="1"/>
  <c r="DJ32" i="32"/>
  <c r="DK32" i="32" s="1"/>
  <c r="DJ294" i="32"/>
  <c r="DK294" i="32" s="1"/>
  <c r="DJ457" i="32"/>
  <c r="DK457" i="32" s="1"/>
  <c r="DJ127" i="32"/>
  <c r="DK127" i="32" s="1"/>
  <c r="DJ436" i="32"/>
  <c r="DK436" i="32" s="1"/>
  <c r="DJ263" i="32"/>
  <c r="DK263" i="32" s="1"/>
  <c r="DJ451" i="32"/>
  <c r="DK451" i="32" s="1"/>
  <c r="DJ99" i="32"/>
  <c r="DK99" i="32" s="1"/>
  <c r="DJ483" i="32"/>
  <c r="DK483" i="32" s="1"/>
  <c r="DJ377" i="32"/>
  <c r="DK377" i="32" s="1"/>
  <c r="DJ243" i="32"/>
  <c r="DK243" i="32" s="1"/>
  <c r="DJ69" i="32"/>
  <c r="DK69" i="32" s="1"/>
  <c r="DJ29" i="32"/>
  <c r="DK29" i="32" s="1"/>
  <c r="DJ185" i="32"/>
  <c r="DK185" i="32" s="1"/>
  <c r="DJ344" i="32"/>
  <c r="DK344" i="32" s="1"/>
  <c r="DJ406" i="32"/>
  <c r="DK406" i="32" s="1"/>
  <c r="DJ102" i="32"/>
  <c r="DK102" i="32" s="1"/>
  <c r="DJ222" i="32"/>
  <c r="DK222" i="32" s="1"/>
  <c r="DJ106" i="32"/>
  <c r="DK106" i="32" s="1"/>
  <c r="DJ49" i="32"/>
  <c r="DK49" i="32" s="1"/>
  <c r="DJ245" i="32"/>
  <c r="DK245" i="32" s="1"/>
  <c r="DJ135" i="32"/>
  <c r="DK135" i="32" s="1"/>
  <c r="EH601" i="32"/>
  <c r="EI601" i="32" s="1"/>
  <c r="EH599" i="32"/>
  <c r="EI599" i="32" s="1"/>
  <c r="EH598" i="32"/>
  <c r="EI598" i="32" s="1"/>
  <c r="EH593" i="32"/>
  <c r="EI593" i="32" s="1"/>
  <c r="EH597" i="32"/>
  <c r="EI597" i="32" s="1"/>
  <c r="EH592" i="32"/>
  <c r="EI592" i="32" s="1"/>
  <c r="EH595" i="32"/>
  <c r="EI595" i="32" s="1"/>
  <c r="EH591" i="32"/>
  <c r="EI591" i="32" s="1"/>
  <c r="EH600" i="32"/>
  <c r="EI600" i="32" s="1"/>
  <c r="EH589" i="32"/>
  <c r="EI589" i="32" s="1"/>
  <c r="EH588" i="32"/>
  <c r="EI588" i="32" s="1"/>
  <c r="EH594" i="32"/>
  <c r="EI594" i="32" s="1"/>
  <c r="EH587" i="32"/>
  <c r="EI587" i="32" s="1"/>
  <c r="EH590" i="32"/>
  <c r="EI590" i="32" s="1"/>
  <c r="EH586" i="32"/>
  <c r="EI586" i="32" s="1"/>
  <c r="EH585" i="32"/>
  <c r="EI585" i="32" s="1"/>
  <c r="EH583" i="32"/>
  <c r="EI583" i="32" s="1"/>
  <c r="EH581" i="32"/>
  <c r="EI581" i="32" s="1"/>
  <c r="EH578" i="32"/>
  <c r="EI578" i="32" s="1"/>
  <c r="EH584" i="32"/>
  <c r="EI584" i="32" s="1"/>
  <c r="EH580" i="32"/>
  <c r="EI580" i="32" s="1"/>
  <c r="EH576" i="32"/>
  <c r="EI576" i="32" s="1"/>
  <c r="EH575" i="32"/>
  <c r="EI575" i="32" s="1"/>
  <c r="EH596" i="32"/>
  <c r="EI596" i="32" s="1"/>
  <c r="EH582" i="32"/>
  <c r="EI582" i="32" s="1"/>
  <c r="EH579" i="32"/>
  <c r="EI579" i="32" s="1"/>
  <c r="EH573" i="32"/>
  <c r="EI573" i="32" s="1"/>
  <c r="EH571" i="32"/>
  <c r="EI571" i="32" s="1"/>
  <c r="EH568" i="32"/>
  <c r="EI568" i="32" s="1"/>
  <c r="EH563" i="32"/>
  <c r="EI563" i="32" s="1"/>
  <c r="EH570" i="32"/>
  <c r="EI570" i="32" s="1"/>
  <c r="EH577" i="32"/>
  <c r="EI577" i="32" s="1"/>
  <c r="EH569" i="32"/>
  <c r="EI569" i="32" s="1"/>
  <c r="EH574" i="32"/>
  <c r="EI574" i="32" s="1"/>
  <c r="EH566" i="32"/>
  <c r="EI566" i="32" s="1"/>
  <c r="EH564" i="32"/>
  <c r="EI564" i="32" s="1"/>
  <c r="EH561" i="32"/>
  <c r="EI561" i="32" s="1"/>
  <c r="EH558" i="32"/>
  <c r="EI558" i="32" s="1"/>
  <c r="EH552" i="32"/>
  <c r="EI552" i="32" s="1"/>
  <c r="EH544" i="32"/>
  <c r="EI544" i="32" s="1"/>
  <c r="EH551" i="32"/>
  <c r="EI551" i="32" s="1"/>
  <c r="EH543" i="32"/>
  <c r="EI543" i="32" s="1"/>
  <c r="EH572" i="32"/>
  <c r="EI572" i="32" s="1"/>
  <c r="EH567" i="32"/>
  <c r="EI567" i="32" s="1"/>
  <c r="EH556" i="32"/>
  <c r="EI556" i="32" s="1"/>
  <c r="EH549" i="32"/>
  <c r="EI549" i="32" s="1"/>
  <c r="EH541" i="32"/>
  <c r="EI541" i="32" s="1"/>
  <c r="EH565" i="32"/>
  <c r="EI565" i="32" s="1"/>
  <c r="EH547" i="32"/>
  <c r="EI547" i="32" s="1"/>
  <c r="EH539" i="32"/>
  <c r="EI539" i="32" s="1"/>
  <c r="EH559" i="32"/>
  <c r="EI559" i="32" s="1"/>
  <c r="EH540" i="32"/>
  <c r="EI540" i="32" s="1"/>
  <c r="EH535" i="32"/>
  <c r="EI535" i="32" s="1"/>
  <c r="EH553" i="32"/>
  <c r="EI553" i="32" s="1"/>
  <c r="EH545" i="32"/>
  <c r="EI545" i="32" s="1"/>
  <c r="EH534" i="32"/>
  <c r="EI534" i="32" s="1"/>
  <c r="EH533" i="32"/>
  <c r="EI533" i="32" s="1"/>
  <c r="EH562" i="32"/>
  <c r="EI562" i="32" s="1"/>
  <c r="EH548" i="32"/>
  <c r="EI548" i="32" s="1"/>
  <c r="EH538" i="32"/>
  <c r="EI538" i="32" s="1"/>
  <c r="EH530" i="32"/>
  <c r="EI530" i="32" s="1"/>
  <c r="EH550" i="32"/>
  <c r="EI550" i="32" s="1"/>
  <c r="EH542" i="32"/>
  <c r="EI542" i="32" s="1"/>
  <c r="EH518" i="32"/>
  <c r="EI518" i="32" s="1"/>
  <c r="EH531" i="32"/>
  <c r="EI531" i="32" s="1"/>
  <c r="EH526" i="32"/>
  <c r="EI526" i="32" s="1"/>
  <c r="EH525" i="32"/>
  <c r="EI525" i="32" s="1"/>
  <c r="EH517" i="32"/>
  <c r="EI517" i="32" s="1"/>
  <c r="EH557" i="32"/>
  <c r="EI557" i="32" s="1"/>
  <c r="EH523" i="32"/>
  <c r="EI523" i="32" s="1"/>
  <c r="EH515" i="32"/>
  <c r="EI515" i="32" s="1"/>
  <c r="EH554" i="32"/>
  <c r="EI554" i="32" s="1"/>
  <c r="EH546" i="32"/>
  <c r="EI546" i="32" s="1"/>
  <c r="EH536" i="32"/>
  <c r="EI536" i="32" s="1"/>
  <c r="EH528" i="32"/>
  <c r="EI528" i="32" s="1"/>
  <c r="EH527" i="32"/>
  <c r="EI527" i="32" s="1"/>
  <c r="EH521" i="32"/>
  <c r="EI521" i="32" s="1"/>
  <c r="EH513" i="32"/>
  <c r="EI513" i="32" s="1"/>
  <c r="EH511" i="32"/>
  <c r="EI511" i="32" s="1"/>
  <c r="EH503" i="32"/>
  <c r="EI503" i="32" s="1"/>
  <c r="EH519" i="32"/>
  <c r="EI519" i="32" s="1"/>
  <c r="EH510" i="32"/>
  <c r="EI510" i="32" s="1"/>
  <c r="EH509" i="32"/>
  <c r="EI509" i="32" s="1"/>
  <c r="EH529" i="32"/>
  <c r="EI529" i="32" s="1"/>
  <c r="EH522" i="32"/>
  <c r="EI522" i="32" s="1"/>
  <c r="EH506" i="32"/>
  <c r="EI506" i="32" s="1"/>
  <c r="EH555" i="32"/>
  <c r="EI555" i="32" s="1"/>
  <c r="EH514" i="32"/>
  <c r="EI514" i="32" s="1"/>
  <c r="EH560" i="32"/>
  <c r="EI560" i="32" s="1"/>
  <c r="EH532" i="32"/>
  <c r="EI532" i="32" s="1"/>
  <c r="EH505" i="32"/>
  <c r="EI505" i="32" s="1"/>
  <c r="EH508" i="32"/>
  <c r="EI508" i="32" s="1"/>
  <c r="EH501" i="32"/>
  <c r="EI501" i="32" s="1"/>
  <c r="EH524" i="32"/>
  <c r="EI524" i="32" s="1"/>
  <c r="EH537" i="32"/>
  <c r="EI537" i="32" s="1"/>
  <c r="EH516" i="32"/>
  <c r="EI516" i="32" s="1"/>
  <c r="EH507" i="32"/>
  <c r="EI507" i="32" s="1"/>
  <c r="EH502" i="32"/>
  <c r="EI502" i="32" s="1"/>
  <c r="EH520" i="32"/>
  <c r="EI520" i="32" s="1"/>
  <c r="EH512" i="32"/>
  <c r="EI512" i="32" s="1"/>
  <c r="EH504" i="32"/>
  <c r="EI504" i="32" s="1"/>
  <c r="EH387" i="32"/>
  <c r="EI387" i="32" s="1"/>
  <c r="EH246" i="32"/>
  <c r="EI246" i="32" s="1"/>
  <c r="EH192" i="32"/>
  <c r="EI192" i="32" s="1"/>
  <c r="EH351" i="32"/>
  <c r="EI351" i="32" s="1"/>
  <c r="EH498" i="32"/>
  <c r="EI498" i="32" s="1"/>
  <c r="EH98" i="32"/>
  <c r="EI98" i="32" s="1"/>
  <c r="EH365" i="32"/>
  <c r="EI365" i="32" s="1"/>
  <c r="EH457" i="32"/>
  <c r="EI457" i="32" s="1"/>
  <c r="EH138" i="32"/>
  <c r="EI138" i="32" s="1"/>
  <c r="EH207" i="32"/>
  <c r="EI207" i="32" s="1"/>
  <c r="EH158" i="32"/>
  <c r="EI158" i="32" s="1"/>
  <c r="EH411" i="32"/>
  <c r="EI411" i="32" s="1"/>
  <c r="EH250" i="32"/>
  <c r="EI250" i="32" s="1"/>
  <c r="EH69" i="32"/>
  <c r="EI69" i="32" s="1"/>
  <c r="EH26" i="32"/>
  <c r="EI26" i="32" s="1"/>
  <c r="EH117" i="32"/>
  <c r="EI117" i="32" s="1"/>
  <c r="EH292" i="32"/>
  <c r="EI292" i="32" s="1"/>
  <c r="EH479" i="32"/>
  <c r="EI479" i="32" s="1"/>
  <c r="FF374" i="32"/>
  <c r="FG374" i="32" s="1"/>
  <c r="FF601" i="32"/>
  <c r="FG601" i="32" s="1"/>
  <c r="FF599" i="32"/>
  <c r="FG599" i="32" s="1"/>
  <c r="FF598" i="32"/>
  <c r="FG598" i="32" s="1"/>
  <c r="FF593" i="32"/>
  <c r="FG593" i="32" s="1"/>
  <c r="FF596" i="32"/>
  <c r="FG596" i="32" s="1"/>
  <c r="FF597" i="32"/>
  <c r="FG597" i="32" s="1"/>
  <c r="FF592" i="32"/>
  <c r="FG592" i="32" s="1"/>
  <c r="FF595" i="32"/>
  <c r="FG595" i="32" s="1"/>
  <c r="FF591" i="32"/>
  <c r="FG591" i="32" s="1"/>
  <c r="FF588" i="32"/>
  <c r="FG588" i="32" s="1"/>
  <c r="FF587" i="32"/>
  <c r="FG587" i="32" s="1"/>
  <c r="FF590" i="32"/>
  <c r="FG590" i="32" s="1"/>
  <c r="FF594" i="32"/>
  <c r="FG594" i="32" s="1"/>
  <c r="FF600" i="32"/>
  <c r="FG600" i="32" s="1"/>
  <c r="FF586" i="32"/>
  <c r="FG586" i="32" s="1"/>
  <c r="FF585" i="32"/>
  <c r="FG585" i="32" s="1"/>
  <c r="FF583" i="32"/>
  <c r="FG583" i="32" s="1"/>
  <c r="FF581" i="32"/>
  <c r="FG581" i="32" s="1"/>
  <c r="FF584" i="32"/>
  <c r="FG584" i="32" s="1"/>
  <c r="FF589" i="32"/>
  <c r="FG589" i="32" s="1"/>
  <c r="FF580" i="32"/>
  <c r="FG580" i="32" s="1"/>
  <c r="FF577" i="32"/>
  <c r="FG577" i="32" s="1"/>
  <c r="FF576" i="32"/>
  <c r="FG576" i="32" s="1"/>
  <c r="FF575" i="32"/>
  <c r="FG575" i="32" s="1"/>
  <c r="FF573" i="32"/>
  <c r="FG573" i="32" s="1"/>
  <c r="FF578" i="32"/>
  <c r="FG578" i="32" s="1"/>
  <c r="FF571" i="32"/>
  <c r="FG571" i="32" s="1"/>
  <c r="FF563" i="32"/>
  <c r="FG563" i="32" s="1"/>
  <c r="FF570" i="32"/>
  <c r="FG570" i="32" s="1"/>
  <c r="FF569" i="32"/>
  <c r="FG569" i="32" s="1"/>
  <c r="FF579" i="32"/>
  <c r="FG579" i="32" s="1"/>
  <c r="FF574" i="32"/>
  <c r="FG574" i="32" s="1"/>
  <c r="FF566" i="32"/>
  <c r="FG566" i="32" s="1"/>
  <c r="FF564" i="32"/>
  <c r="FG564" i="32" s="1"/>
  <c r="FF562" i="32"/>
  <c r="FG562" i="32" s="1"/>
  <c r="FF561" i="32"/>
  <c r="FG561" i="32" s="1"/>
  <c r="FF558" i="32"/>
  <c r="FG558" i="32" s="1"/>
  <c r="FF572" i="32"/>
  <c r="FG572" i="32" s="1"/>
  <c r="FF552" i="32"/>
  <c r="FG552" i="32" s="1"/>
  <c r="FF544" i="32"/>
  <c r="FG544" i="32" s="1"/>
  <c r="FF568" i="32"/>
  <c r="FG568" i="32" s="1"/>
  <c r="FF565" i="32"/>
  <c r="FG565" i="32" s="1"/>
  <c r="FF556" i="32"/>
  <c r="FG556" i="32" s="1"/>
  <c r="FF555" i="32"/>
  <c r="FG555" i="32" s="1"/>
  <c r="FF551" i="32"/>
  <c r="FG551" i="32" s="1"/>
  <c r="FF543" i="32"/>
  <c r="FG543" i="32" s="1"/>
  <c r="FF582" i="32"/>
  <c r="FG582" i="32" s="1"/>
  <c r="FF549" i="32"/>
  <c r="FG549" i="32" s="1"/>
  <c r="FF541" i="32"/>
  <c r="FG541" i="32" s="1"/>
  <c r="FF547" i="32"/>
  <c r="FG547" i="32" s="1"/>
  <c r="FF539" i="32"/>
  <c r="FG539" i="32" s="1"/>
  <c r="FF535" i="32"/>
  <c r="FG535" i="32" s="1"/>
  <c r="FF553" i="32"/>
  <c r="FG553" i="32" s="1"/>
  <c r="FF545" i="32"/>
  <c r="FG545" i="32" s="1"/>
  <c r="FF538" i="32"/>
  <c r="FG538" i="32" s="1"/>
  <c r="FF534" i="32"/>
  <c r="FG534" i="32" s="1"/>
  <c r="FF533" i="32"/>
  <c r="FG533" i="32" s="1"/>
  <c r="FF567" i="32"/>
  <c r="FG567" i="32" s="1"/>
  <c r="FF548" i="32"/>
  <c r="FG548" i="32" s="1"/>
  <c r="FF530" i="32"/>
  <c r="FG530" i="32" s="1"/>
  <c r="FF518" i="32"/>
  <c r="FG518" i="32" s="1"/>
  <c r="FF554" i="32"/>
  <c r="FG554" i="32" s="1"/>
  <c r="FF546" i="32"/>
  <c r="FG546" i="32" s="1"/>
  <c r="FF531" i="32"/>
  <c r="FG531" i="32" s="1"/>
  <c r="FF525" i="32"/>
  <c r="FG525" i="32" s="1"/>
  <c r="FF517" i="32"/>
  <c r="FG517" i="32" s="1"/>
  <c r="FF528" i="32"/>
  <c r="FG528" i="32" s="1"/>
  <c r="FF526" i="32"/>
  <c r="FG526" i="32" s="1"/>
  <c r="FF523" i="32"/>
  <c r="FG523" i="32" s="1"/>
  <c r="FF515" i="32"/>
  <c r="FG515" i="32" s="1"/>
  <c r="FF560" i="32"/>
  <c r="FG560" i="32" s="1"/>
  <c r="FF536" i="32"/>
  <c r="FG536" i="32" s="1"/>
  <c r="FF521" i="32"/>
  <c r="FG521" i="32" s="1"/>
  <c r="FF513" i="32"/>
  <c r="FG513" i="32" s="1"/>
  <c r="FF537" i="32"/>
  <c r="FG537" i="32" s="1"/>
  <c r="FF532" i="32"/>
  <c r="FG532" i="32" s="1"/>
  <c r="FF529" i="32"/>
  <c r="FG529" i="32" s="1"/>
  <c r="FF527" i="32"/>
  <c r="FG527" i="32" s="1"/>
  <c r="FF514" i="32"/>
  <c r="FG514" i="32" s="1"/>
  <c r="FF511" i="32"/>
  <c r="FG511" i="32" s="1"/>
  <c r="FF503" i="32"/>
  <c r="FG503" i="32" s="1"/>
  <c r="FF519" i="32"/>
  <c r="FG519" i="32" s="1"/>
  <c r="FF512" i="32"/>
  <c r="FG512" i="32" s="1"/>
  <c r="FF510" i="32"/>
  <c r="FG510" i="32" s="1"/>
  <c r="FF559" i="32"/>
  <c r="FG559" i="32" s="1"/>
  <c r="FF557" i="32"/>
  <c r="FG557" i="32" s="1"/>
  <c r="FF509" i="32"/>
  <c r="FG509" i="32" s="1"/>
  <c r="FF550" i="32"/>
  <c r="FG550" i="32" s="1"/>
  <c r="FF542" i="32"/>
  <c r="FG542" i="32" s="1"/>
  <c r="FF522" i="32"/>
  <c r="FG522" i="32" s="1"/>
  <c r="FF506" i="32"/>
  <c r="FG506" i="32" s="1"/>
  <c r="FF508" i="32"/>
  <c r="FG508" i="32" s="1"/>
  <c r="FF516" i="32"/>
  <c r="FG516" i="32" s="1"/>
  <c r="FF502" i="32"/>
  <c r="FG502" i="32" s="1"/>
  <c r="FF540" i="32"/>
  <c r="FG540" i="32" s="1"/>
  <c r="FF505" i="32"/>
  <c r="FG505" i="32" s="1"/>
  <c r="FF520" i="32"/>
  <c r="FG520" i="32" s="1"/>
  <c r="FF507" i="32"/>
  <c r="FG507" i="32" s="1"/>
  <c r="FF501" i="32"/>
  <c r="FG501" i="32" s="1"/>
  <c r="FF524" i="32"/>
  <c r="FG524" i="32" s="1"/>
  <c r="FF504" i="32"/>
  <c r="FG504" i="32" s="1"/>
  <c r="FF237" i="32"/>
  <c r="FG237" i="32" s="1"/>
  <c r="FF94" i="32"/>
  <c r="FG94" i="32" s="1"/>
  <c r="FF488" i="32"/>
  <c r="FG488" i="32" s="1"/>
  <c r="FF611" i="32"/>
  <c r="FG611" i="32" s="1"/>
  <c r="FF146" i="32"/>
  <c r="FG146" i="32" s="1"/>
  <c r="FF381" i="32"/>
  <c r="FG381" i="32" s="1"/>
  <c r="FF331" i="32"/>
  <c r="FG331" i="32" s="1"/>
  <c r="FF475" i="32"/>
  <c r="FG475" i="32" s="1"/>
  <c r="FF426" i="32"/>
  <c r="FG426" i="32" s="1"/>
  <c r="FF60" i="32"/>
  <c r="FG60" i="32" s="1"/>
  <c r="FF41" i="32"/>
  <c r="FG41" i="32" s="1"/>
  <c r="FF428" i="32"/>
  <c r="FG428" i="32" s="1"/>
  <c r="FF361" i="32"/>
  <c r="FG361" i="32" s="1"/>
  <c r="FF186" i="32"/>
  <c r="FG186" i="32" s="1"/>
  <c r="FF420" i="32"/>
  <c r="FG420" i="32" s="1"/>
  <c r="FF52" i="32"/>
  <c r="FG52" i="32" s="1"/>
  <c r="FF25" i="32"/>
  <c r="FG25" i="32" s="1"/>
  <c r="FF175" i="32"/>
  <c r="FG175" i="32" s="1"/>
  <c r="FF226" i="32"/>
  <c r="FG226" i="32" s="1"/>
  <c r="FF421" i="32"/>
  <c r="FG421" i="32" s="1"/>
  <c r="FF406" i="32"/>
  <c r="FG406" i="32" s="1"/>
  <c r="FF51" i="32"/>
  <c r="FG51" i="32" s="1"/>
  <c r="FF474" i="32"/>
  <c r="FG474" i="32" s="1"/>
  <c r="FF201" i="32"/>
  <c r="FG201" i="32" s="1"/>
  <c r="FF156" i="32"/>
  <c r="FG156" i="32" s="1"/>
  <c r="FF359" i="32"/>
  <c r="FG359" i="32" s="1"/>
  <c r="FF177" i="32"/>
  <c r="FG177" i="32" s="1"/>
  <c r="FF499" i="32"/>
  <c r="FG499" i="32" s="1"/>
  <c r="FF324" i="32"/>
  <c r="FG324" i="32" s="1"/>
  <c r="FF123" i="32"/>
  <c r="FG123" i="32" s="1"/>
  <c r="FF187" i="32"/>
  <c r="FG187" i="32" s="1"/>
  <c r="FF27" i="32"/>
  <c r="FG27" i="32" s="1"/>
  <c r="L600" i="32"/>
  <c r="L599" i="32"/>
  <c r="L597" i="32"/>
  <c r="L598" i="32"/>
  <c r="L596" i="32"/>
  <c r="L595" i="32"/>
  <c r="L592" i="32"/>
  <c r="L593" i="32"/>
  <c r="L589" i="32"/>
  <c r="L591" i="32"/>
  <c r="L587" i="32"/>
  <c r="L582" i="32"/>
  <c r="L594" i="32"/>
  <c r="L581" i="32"/>
  <c r="L588" i="32"/>
  <c r="L579" i="32"/>
  <c r="L601" i="32"/>
  <c r="L585" i="32"/>
  <c r="L586" i="32"/>
  <c r="L572" i="32"/>
  <c r="L590" i="32"/>
  <c r="L571" i="32"/>
  <c r="L583" i="32"/>
  <c r="L577" i="32"/>
  <c r="L569" i="32"/>
  <c r="L575" i="32"/>
  <c r="L573" i="32"/>
  <c r="L567" i="32"/>
  <c r="L580" i="32"/>
  <c r="L566" i="32"/>
  <c r="L570" i="32"/>
  <c r="L564" i="32"/>
  <c r="L576" i="32"/>
  <c r="L562" i="32"/>
  <c r="L565" i="32"/>
  <c r="L559" i="32"/>
  <c r="L574" i="32"/>
  <c r="L558" i="32"/>
  <c r="L557" i="32"/>
  <c r="L578" i="32"/>
  <c r="L568" i="32"/>
  <c r="L563" i="32"/>
  <c r="L548" i="32"/>
  <c r="L555" i="32"/>
  <c r="L547" i="32"/>
  <c r="L553" i="32"/>
  <c r="L545" i="32"/>
  <c r="L584" i="32"/>
  <c r="L560" i="32"/>
  <c r="L551" i="32"/>
  <c r="L543" i="32"/>
  <c r="L539" i="32"/>
  <c r="L531" i="32"/>
  <c r="L554" i="32"/>
  <c r="L546" i="32"/>
  <c r="L538" i="32"/>
  <c r="L530" i="32"/>
  <c r="L537" i="32"/>
  <c r="L529" i="32"/>
  <c r="L550" i="32"/>
  <c r="L542" i="32"/>
  <c r="L541" i="32"/>
  <c r="L534" i="32"/>
  <c r="L522" i="32"/>
  <c r="L533" i="32"/>
  <c r="L521" i="32"/>
  <c r="L556" i="32"/>
  <c r="L552" i="32"/>
  <c r="L544" i="32"/>
  <c r="L519" i="32"/>
  <c r="L525" i="32"/>
  <c r="L517" i="32"/>
  <c r="L561" i="32"/>
  <c r="L549" i="32"/>
  <c r="L516" i="32"/>
  <c r="L513" i="32"/>
  <c r="L507" i="32"/>
  <c r="L532" i="32"/>
  <c r="L528" i="32"/>
  <c r="L520" i="32"/>
  <c r="L506" i="32"/>
  <c r="L535" i="32"/>
  <c r="L505" i="32"/>
  <c r="L540" i="32"/>
  <c r="L536" i="32"/>
  <c r="L524" i="32"/>
  <c r="L510" i="32"/>
  <c r="L502" i="32"/>
  <c r="L512" i="32"/>
  <c r="L503" i="32"/>
  <c r="L526" i="32"/>
  <c r="L504" i="32"/>
  <c r="L527" i="32"/>
  <c r="L511" i="32"/>
  <c r="L518" i="32"/>
  <c r="L501" i="32"/>
  <c r="L509" i="32"/>
  <c r="L523" i="32"/>
  <c r="L508" i="32"/>
  <c r="L515" i="32"/>
  <c r="L514" i="32"/>
  <c r="L394" i="32"/>
  <c r="M394" i="32" s="1"/>
  <c r="L381" i="32"/>
  <c r="M381" i="32" s="1"/>
  <c r="L313" i="32"/>
  <c r="M313" i="32" s="1"/>
  <c r="L304" i="32"/>
  <c r="M304" i="32" s="1"/>
  <c r="L248" i="32"/>
  <c r="M248" i="32" s="1"/>
  <c r="L271" i="32"/>
  <c r="M271" i="32" s="1"/>
  <c r="L453" i="32"/>
  <c r="M453" i="32" s="1"/>
  <c r="L604" i="32"/>
  <c r="L23" i="32"/>
  <c r="M23" i="32" s="1"/>
  <c r="L39" i="32"/>
  <c r="M39" i="32" s="1"/>
  <c r="L109" i="32"/>
  <c r="M109" i="32" s="1"/>
  <c r="L496" i="32"/>
  <c r="L422" i="32"/>
  <c r="M422" i="32" s="1"/>
  <c r="L435" i="32"/>
  <c r="M435" i="32" s="1"/>
  <c r="L445" i="32"/>
  <c r="M445" i="32" s="1"/>
  <c r="L606" i="32"/>
  <c r="L17" i="32"/>
  <c r="M17" i="32" s="1"/>
  <c r="L201" i="32"/>
  <c r="M201" i="32" s="1"/>
  <c r="L32" i="32"/>
  <c r="M32" i="32" s="1"/>
  <c r="L398" i="32"/>
  <c r="M398" i="32" s="1"/>
  <c r="L353" i="32"/>
  <c r="M353" i="32" s="1"/>
  <c r="L315" i="32"/>
  <c r="M315" i="32" s="1"/>
  <c r="L296" i="32"/>
  <c r="M296" i="32" s="1"/>
  <c r="L214" i="32"/>
  <c r="M214" i="32" s="1"/>
  <c r="L254" i="32"/>
  <c r="M254" i="32" s="1"/>
  <c r="L125" i="32"/>
  <c r="M125" i="32" s="1"/>
  <c r="L87" i="32"/>
  <c r="M87" i="32" s="1"/>
  <c r="L167" i="32"/>
  <c r="M167" i="32" s="1"/>
  <c r="L141" i="32"/>
  <c r="M141" i="32" s="1"/>
  <c r="L443" i="32"/>
  <c r="M443" i="32" s="1"/>
  <c r="L480" i="32"/>
  <c r="M480" i="32" s="1"/>
  <c r="L406" i="32"/>
  <c r="M406" i="32" s="1"/>
  <c r="L419" i="32"/>
  <c r="M419" i="32" s="1"/>
  <c r="L486" i="32"/>
  <c r="M486" i="32" s="1"/>
  <c r="L73" i="32"/>
  <c r="M73" i="32" s="1"/>
  <c r="L409" i="32"/>
  <c r="M409" i="32" s="1"/>
  <c r="L136" i="32"/>
  <c r="M136" i="32" s="1"/>
  <c r="L397" i="32"/>
  <c r="M397" i="32" s="1"/>
  <c r="L351" i="32"/>
  <c r="M351" i="32" s="1"/>
  <c r="L343" i="32"/>
  <c r="M343" i="32" s="1"/>
  <c r="L295" i="32"/>
  <c r="M295" i="32" s="1"/>
  <c r="L211" i="32"/>
  <c r="M211" i="32" s="1"/>
  <c r="L280" i="32"/>
  <c r="M280" i="32" s="1"/>
  <c r="L61" i="32"/>
  <c r="M61" i="32" s="1"/>
  <c r="L421" i="32"/>
  <c r="M421" i="32" s="1"/>
  <c r="L55" i="32"/>
  <c r="M55" i="32" s="1"/>
  <c r="L199" i="32"/>
  <c r="M199" i="32" s="1"/>
  <c r="L427" i="32"/>
  <c r="M427" i="32" s="1"/>
  <c r="L407" i="32"/>
  <c r="M407" i="32" s="1"/>
  <c r="L190" i="32"/>
  <c r="M190" i="32" s="1"/>
  <c r="L107" i="32"/>
  <c r="M107" i="32" s="1"/>
  <c r="L24" i="32"/>
  <c r="M24" i="32" s="1"/>
  <c r="L81" i="32"/>
  <c r="M81" i="32" s="1"/>
  <c r="L417" i="32"/>
  <c r="M417" i="32" s="1"/>
  <c r="L152" i="32"/>
  <c r="M152" i="32" s="1"/>
  <c r="L611" i="32"/>
  <c r="L366" i="32"/>
  <c r="M366" i="32" s="1"/>
  <c r="L324" i="32"/>
  <c r="M324" i="32" s="1"/>
  <c r="L269" i="32"/>
  <c r="M269" i="32" s="1"/>
  <c r="L278" i="32"/>
  <c r="M278" i="32" s="1"/>
  <c r="L230" i="32"/>
  <c r="M230" i="32" s="1"/>
  <c r="L219" i="32"/>
  <c r="M219" i="32" s="1"/>
  <c r="L86" i="32"/>
  <c r="M86" i="32" s="1"/>
  <c r="L54" i="32"/>
  <c r="M54" i="32" s="1"/>
  <c r="L69" i="32"/>
  <c r="M69" i="32" s="1"/>
  <c r="L45" i="32"/>
  <c r="M45" i="32" s="1"/>
  <c r="L19" i="32"/>
  <c r="M19" i="32" s="1"/>
  <c r="L47" i="32"/>
  <c r="M47" i="32" s="1"/>
  <c r="L476" i="32"/>
  <c r="M476" i="32" s="1"/>
  <c r="L448" i="32"/>
  <c r="M448" i="32" s="1"/>
  <c r="L185" i="32"/>
  <c r="M185" i="32" s="1"/>
  <c r="L395" i="32"/>
  <c r="M395" i="32" s="1"/>
  <c r="L316" i="32"/>
  <c r="M316" i="32" s="1"/>
  <c r="L253" i="32"/>
  <c r="M253" i="32" s="1"/>
  <c r="L207" i="32"/>
  <c r="M207" i="32" s="1"/>
  <c r="L183" i="32"/>
  <c r="M183" i="32" s="1"/>
  <c r="L31" i="32"/>
  <c r="M31" i="32" s="1"/>
  <c r="L413" i="32"/>
  <c r="M413" i="32" s="1"/>
  <c r="L193" i="32"/>
  <c r="M193" i="32" s="1"/>
  <c r="L162" i="32"/>
  <c r="M162" i="32" s="1"/>
  <c r="L52" i="32"/>
  <c r="M52" i="32" s="1"/>
  <c r="L436" i="32"/>
  <c r="M436" i="32" s="1"/>
  <c r="L470" i="32"/>
  <c r="M470" i="32" s="1"/>
  <c r="L388" i="32"/>
  <c r="M388" i="32" s="1"/>
  <c r="L340" i="32"/>
  <c r="M340" i="32" s="1"/>
  <c r="L202" i="32"/>
  <c r="M202" i="32" s="1"/>
  <c r="L472" i="32"/>
  <c r="M472" i="32" s="1"/>
  <c r="L447" i="32"/>
  <c r="M447" i="32" s="1"/>
  <c r="L163" i="32"/>
  <c r="M163" i="32" s="1"/>
  <c r="L126" i="32"/>
  <c r="M126" i="32" s="1"/>
  <c r="L482" i="32"/>
  <c r="M482" i="32" s="1"/>
  <c r="L34" i="32"/>
  <c r="M34" i="32" s="1"/>
  <c r="L170" i="32"/>
  <c r="M170" i="32" s="1"/>
  <c r="L60" i="32"/>
  <c r="M60" i="32" s="1"/>
  <c r="L444" i="32"/>
  <c r="M444" i="32" s="1"/>
  <c r="L468" i="32"/>
  <c r="M468" i="32" s="1"/>
  <c r="L384" i="32"/>
  <c r="M384" i="32" s="1"/>
  <c r="L337" i="32"/>
  <c r="M337" i="32" s="1"/>
  <c r="L218" i="32"/>
  <c r="M218" i="32" s="1"/>
  <c r="L147" i="32"/>
  <c r="M147" i="32" s="1"/>
  <c r="L110" i="32"/>
  <c r="M110" i="32" s="1"/>
  <c r="L330" i="32"/>
  <c r="M330" i="32" s="1"/>
  <c r="L267" i="32"/>
  <c r="M267" i="32" s="1"/>
  <c r="L206" i="32"/>
  <c r="M206" i="32" s="1"/>
  <c r="L29" i="32"/>
  <c r="M29" i="32" s="1"/>
  <c r="L37" i="32"/>
  <c r="M37" i="32" s="1"/>
  <c r="L143" i="32"/>
  <c r="M143" i="32" s="1"/>
  <c r="L91" i="32"/>
  <c r="M91" i="32" s="1"/>
  <c r="L432" i="32"/>
  <c r="M432" i="32" s="1"/>
  <c r="L89" i="32"/>
  <c r="M89" i="32" s="1"/>
  <c r="L160" i="32"/>
  <c r="M160" i="32" s="1"/>
  <c r="L90" i="32"/>
  <c r="M90" i="32" s="1"/>
  <c r="L483" i="32"/>
  <c r="M483" i="32" s="1"/>
  <c r="L164" i="32"/>
  <c r="M164" i="32" s="1"/>
  <c r="FD486" i="32"/>
  <c r="DW23" i="32"/>
  <c r="DT481" i="32"/>
  <c r="ER481" i="32"/>
  <c r="FP481" i="32"/>
  <c r="DT497" i="32"/>
  <c r="DT606" i="32"/>
  <c r="DQ489" i="32"/>
  <c r="AB488" i="32"/>
  <c r="AJ600" i="32"/>
  <c r="AK600" i="32" s="1"/>
  <c r="AJ599" i="32"/>
  <c r="AK599" i="32" s="1"/>
  <c r="AJ597" i="32"/>
  <c r="AK597" i="32" s="1"/>
  <c r="AJ598" i="32"/>
  <c r="AK598" i="32" s="1"/>
  <c r="AJ595" i="32"/>
  <c r="AK595" i="32" s="1"/>
  <c r="AJ594" i="32"/>
  <c r="AK594" i="32" s="1"/>
  <c r="AJ592" i="32"/>
  <c r="AK592" i="32" s="1"/>
  <c r="AJ590" i="32"/>
  <c r="AK590" i="32" s="1"/>
  <c r="AJ601" i="32"/>
  <c r="AK601" i="32" s="1"/>
  <c r="AJ596" i="32"/>
  <c r="AK596" i="32" s="1"/>
  <c r="AJ593" i="32"/>
  <c r="AK593" i="32" s="1"/>
  <c r="AJ589" i="32"/>
  <c r="AK589" i="32" s="1"/>
  <c r="AJ591" i="32"/>
  <c r="AK591" i="32" s="1"/>
  <c r="AJ587" i="32"/>
  <c r="AK587" i="32" s="1"/>
  <c r="AJ582" i="32"/>
  <c r="AK582" i="32" s="1"/>
  <c r="AJ581" i="32"/>
  <c r="AK581" i="32" s="1"/>
  <c r="AJ588" i="32"/>
  <c r="AK588" i="32" s="1"/>
  <c r="AJ579" i="32"/>
  <c r="AK579" i="32" s="1"/>
  <c r="AJ585" i="32"/>
  <c r="AK585" i="32" s="1"/>
  <c r="AJ586" i="32"/>
  <c r="AK586" i="32" s="1"/>
  <c r="AJ572" i="32"/>
  <c r="AK572" i="32" s="1"/>
  <c r="AJ571" i="32"/>
  <c r="AK571" i="32" s="1"/>
  <c r="AJ577" i="32"/>
  <c r="AK577" i="32" s="1"/>
  <c r="AJ569" i="32"/>
  <c r="AK569" i="32" s="1"/>
  <c r="AJ575" i="32"/>
  <c r="AK575" i="32" s="1"/>
  <c r="AJ573" i="32"/>
  <c r="AK573" i="32" s="1"/>
  <c r="AJ567" i="32"/>
  <c r="AK567" i="32" s="1"/>
  <c r="AJ566" i="32"/>
  <c r="AK566" i="32" s="1"/>
  <c r="AJ583" i="32"/>
  <c r="AK583" i="32" s="1"/>
  <c r="AJ570" i="32"/>
  <c r="AK570" i="32" s="1"/>
  <c r="AJ568" i="32"/>
  <c r="AK568" i="32" s="1"/>
  <c r="AJ564" i="32"/>
  <c r="AK564" i="32" s="1"/>
  <c r="AJ578" i="32"/>
  <c r="AK578" i="32" s="1"/>
  <c r="AJ576" i="32"/>
  <c r="AK576" i="32" s="1"/>
  <c r="AJ562" i="32"/>
  <c r="AK562" i="32" s="1"/>
  <c r="AJ565" i="32"/>
  <c r="AK565" i="32" s="1"/>
  <c r="AJ559" i="32"/>
  <c r="AK559" i="32" s="1"/>
  <c r="AJ558" i="32"/>
  <c r="AK558" i="32" s="1"/>
  <c r="AJ557" i="32"/>
  <c r="AK557" i="32" s="1"/>
  <c r="AJ574" i="32"/>
  <c r="AK574" i="32" s="1"/>
  <c r="AJ548" i="32"/>
  <c r="AK548" i="32" s="1"/>
  <c r="AJ563" i="32"/>
  <c r="AK563" i="32" s="1"/>
  <c r="AJ556" i="32"/>
  <c r="AK556" i="32" s="1"/>
  <c r="AJ547" i="32"/>
  <c r="AK547" i="32" s="1"/>
  <c r="AJ555" i="32"/>
  <c r="AK555" i="32" s="1"/>
  <c r="AJ553" i="32"/>
  <c r="AK553" i="32" s="1"/>
  <c r="AJ545" i="32"/>
  <c r="AK545" i="32" s="1"/>
  <c r="AJ580" i="32"/>
  <c r="AK580" i="32" s="1"/>
  <c r="AJ561" i="32"/>
  <c r="AK561" i="32" s="1"/>
  <c r="AJ560" i="32"/>
  <c r="AK560" i="32" s="1"/>
  <c r="AJ551" i="32"/>
  <c r="AK551" i="32" s="1"/>
  <c r="AJ543" i="32"/>
  <c r="AK543" i="32" s="1"/>
  <c r="AJ531" i="32"/>
  <c r="AK531" i="32" s="1"/>
  <c r="AJ554" i="32"/>
  <c r="AK554" i="32" s="1"/>
  <c r="AJ546" i="32"/>
  <c r="AK546" i="32" s="1"/>
  <c r="AJ538" i="32"/>
  <c r="AK538" i="32" s="1"/>
  <c r="AJ530" i="32"/>
  <c r="AK530" i="32" s="1"/>
  <c r="AJ537" i="32"/>
  <c r="AK537" i="32" s="1"/>
  <c r="AJ529" i="32"/>
  <c r="AK529" i="32" s="1"/>
  <c r="AJ550" i="32"/>
  <c r="AK550" i="32" s="1"/>
  <c r="AJ542" i="32"/>
  <c r="AK542" i="32" s="1"/>
  <c r="AJ534" i="32"/>
  <c r="AK534" i="32" s="1"/>
  <c r="AJ541" i="32"/>
  <c r="AK541" i="32" s="1"/>
  <c r="AJ522" i="32"/>
  <c r="AK522" i="32" s="1"/>
  <c r="AJ539" i="32"/>
  <c r="AK539" i="32" s="1"/>
  <c r="AJ533" i="32"/>
  <c r="AK533" i="32" s="1"/>
  <c r="AJ527" i="32"/>
  <c r="AK527" i="32" s="1"/>
  <c r="AJ521" i="32"/>
  <c r="AK521" i="32" s="1"/>
  <c r="AJ519" i="32"/>
  <c r="AK519" i="32" s="1"/>
  <c r="AJ525" i="32"/>
  <c r="AK525" i="32" s="1"/>
  <c r="AJ517" i="32"/>
  <c r="AK517" i="32" s="1"/>
  <c r="AJ507" i="32"/>
  <c r="AK507" i="32" s="1"/>
  <c r="AJ536" i="32"/>
  <c r="AK536" i="32" s="1"/>
  <c r="AJ520" i="32"/>
  <c r="AK520" i="32" s="1"/>
  <c r="AJ506" i="32"/>
  <c r="AK506" i="32" s="1"/>
  <c r="AJ552" i="32"/>
  <c r="AK552" i="32" s="1"/>
  <c r="AJ544" i="32"/>
  <c r="AK544" i="32" s="1"/>
  <c r="AJ528" i="32"/>
  <c r="AK528" i="32" s="1"/>
  <c r="AJ515" i="32"/>
  <c r="AK515" i="32" s="1"/>
  <c r="AJ505" i="32"/>
  <c r="AK505" i="32" s="1"/>
  <c r="AJ532" i="32"/>
  <c r="AK532" i="32" s="1"/>
  <c r="AJ524" i="32"/>
  <c r="AK524" i="32" s="1"/>
  <c r="AJ510" i="32"/>
  <c r="AK510" i="32" s="1"/>
  <c r="AJ502" i="32"/>
  <c r="AK502" i="32" s="1"/>
  <c r="AJ523" i="32"/>
  <c r="AK523" i="32" s="1"/>
  <c r="AJ516" i="32"/>
  <c r="AK516" i="32" s="1"/>
  <c r="AJ512" i="32"/>
  <c r="AK512" i="32" s="1"/>
  <c r="AJ535" i="32"/>
  <c r="AK535" i="32" s="1"/>
  <c r="AJ526" i="32"/>
  <c r="AK526" i="32" s="1"/>
  <c r="AJ518" i="32"/>
  <c r="AK518" i="32" s="1"/>
  <c r="AJ511" i="32"/>
  <c r="AK511" i="32" s="1"/>
  <c r="AJ513" i="32"/>
  <c r="AK513" i="32" s="1"/>
  <c r="AJ508" i="32"/>
  <c r="AK508" i="32" s="1"/>
  <c r="AJ584" i="32"/>
  <c r="AK584" i="32" s="1"/>
  <c r="AJ549" i="32"/>
  <c r="AK549" i="32" s="1"/>
  <c r="AJ514" i="32"/>
  <c r="AK514" i="32" s="1"/>
  <c r="AJ504" i="32"/>
  <c r="AK504" i="32" s="1"/>
  <c r="AJ509" i="32"/>
  <c r="AK509" i="32" s="1"/>
  <c r="AJ503" i="32"/>
  <c r="AK503" i="32" s="1"/>
  <c r="AJ501" i="32"/>
  <c r="AK501" i="32" s="1"/>
  <c r="AJ540" i="32"/>
  <c r="AK540" i="32" s="1"/>
  <c r="AJ605" i="32"/>
  <c r="AK605" i="32" s="1"/>
  <c r="BH600" i="32"/>
  <c r="BI600" i="32" s="1"/>
  <c r="BH599" i="32"/>
  <c r="BI599" i="32" s="1"/>
  <c r="BH597" i="32"/>
  <c r="BI597" i="32" s="1"/>
  <c r="BH598" i="32"/>
  <c r="BI598" i="32" s="1"/>
  <c r="BH596" i="32"/>
  <c r="BI596" i="32" s="1"/>
  <c r="BH595" i="32"/>
  <c r="BI595" i="32" s="1"/>
  <c r="BH593" i="32"/>
  <c r="BI593" i="32" s="1"/>
  <c r="BH592" i="32"/>
  <c r="BI592" i="32" s="1"/>
  <c r="BH601" i="32"/>
  <c r="BI601" i="32" s="1"/>
  <c r="BH594" i="32"/>
  <c r="BI594" i="32" s="1"/>
  <c r="BH589" i="32"/>
  <c r="BI589" i="32" s="1"/>
  <c r="BH591" i="32"/>
  <c r="BI591" i="32" s="1"/>
  <c r="BH587" i="32"/>
  <c r="BI587" i="32" s="1"/>
  <c r="BH582" i="32"/>
  <c r="BI582" i="32" s="1"/>
  <c r="BH581" i="32"/>
  <c r="BI581" i="32" s="1"/>
  <c r="BH588" i="32"/>
  <c r="BI588" i="32" s="1"/>
  <c r="BH579" i="32"/>
  <c r="BI579" i="32" s="1"/>
  <c r="BH585" i="32"/>
  <c r="BI585" i="32" s="1"/>
  <c r="BH586" i="32"/>
  <c r="BI586" i="32" s="1"/>
  <c r="BH572" i="32"/>
  <c r="BI572" i="32" s="1"/>
  <c r="BH571" i="32"/>
  <c r="BI571" i="32" s="1"/>
  <c r="BH583" i="32"/>
  <c r="BI583" i="32" s="1"/>
  <c r="BH577" i="32"/>
  <c r="BI577" i="32" s="1"/>
  <c r="BH569" i="32"/>
  <c r="BI569" i="32" s="1"/>
  <c r="BH575" i="32"/>
  <c r="BI575" i="32" s="1"/>
  <c r="BH590" i="32"/>
  <c r="BI590" i="32" s="1"/>
  <c r="BH578" i="32"/>
  <c r="BI578" i="32" s="1"/>
  <c r="BH573" i="32"/>
  <c r="BI573" i="32" s="1"/>
  <c r="BH567" i="32"/>
  <c r="BI567" i="32" s="1"/>
  <c r="BH566" i="32"/>
  <c r="BI566" i="32" s="1"/>
  <c r="BH570" i="32"/>
  <c r="BI570" i="32" s="1"/>
  <c r="BH564" i="32"/>
  <c r="BI564" i="32" s="1"/>
  <c r="BH580" i="32"/>
  <c r="BI580" i="32" s="1"/>
  <c r="BH576" i="32"/>
  <c r="BI576" i="32" s="1"/>
  <c r="BH562" i="32"/>
  <c r="BI562" i="32" s="1"/>
  <c r="BH565" i="32"/>
  <c r="BI565" i="32" s="1"/>
  <c r="BH559" i="32"/>
  <c r="BI559" i="32" s="1"/>
  <c r="BH574" i="32"/>
  <c r="BI574" i="32" s="1"/>
  <c r="BH568" i="32"/>
  <c r="BI568" i="32" s="1"/>
  <c r="BH558" i="32"/>
  <c r="BI558" i="32" s="1"/>
  <c r="BH584" i="32"/>
  <c r="BI584" i="32" s="1"/>
  <c r="BH563" i="32"/>
  <c r="BI563" i="32" s="1"/>
  <c r="BH557" i="32"/>
  <c r="BI557" i="32" s="1"/>
  <c r="BH561" i="32"/>
  <c r="BI561" i="32" s="1"/>
  <c r="BH548" i="32"/>
  <c r="BI548" i="32" s="1"/>
  <c r="BH547" i="32"/>
  <c r="BI547" i="32" s="1"/>
  <c r="BH553" i="32"/>
  <c r="BI553" i="32" s="1"/>
  <c r="BH545" i="32"/>
  <c r="BI545" i="32" s="1"/>
  <c r="BH560" i="32"/>
  <c r="BI560" i="32" s="1"/>
  <c r="BH556" i="32"/>
  <c r="BI556" i="32" s="1"/>
  <c r="BH555" i="32"/>
  <c r="BI555" i="32" s="1"/>
  <c r="BH551" i="32"/>
  <c r="BI551" i="32" s="1"/>
  <c r="BH543" i="32"/>
  <c r="BI543" i="32" s="1"/>
  <c r="BH539" i="32"/>
  <c r="BI539" i="32" s="1"/>
  <c r="BH531" i="32"/>
  <c r="BI531" i="32" s="1"/>
  <c r="BH554" i="32"/>
  <c r="BI554" i="32" s="1"/>
  <c r="BH546" i="32"/>
  <c r="BI546" i="32" s="1"/>
  <c r="BH541" i="32"/>
  <c r="BI541" i="32" s="1"/>
  <c r="BH530" i="32"/>
  <c r="BI530" i="32" s="1"/>
  <c r="BH537" i="32"/>
  <c r="BI537" i="32" s="1"/>
  <c r="BH529" i="32"/>
  <c r="BI529" i="32" s="1"/>
  <c r="BH550" i="32"/>
  <c r="BI550" i="32" s="1"/>
  <c r="BH542" i="32"/>
  <c r="BI542" i="32" s="1"/>
  <c r="BH538" i="32"/>
  <c r="BI538" i="32" s="1"/>
  <c r="BH534" i="32"/>
  <c r="BI534" i="32" s="1"/>
  <c r="BH540" i="32"/>
  <c r="BI540" i="32" s="1"/>
  <c r="BH522" i="32"/>
  <c r="BI522" i="32" s="1"/>
  <c r="BH533" i="32"/>
  <c r="BI533" i="32" s="1"/>
  <c r="BH528" i="32"/>
  <c r="BI528" i="32" s="1"/>
  <c r="BH521" i="32"/>
  <c r="BI521" i="32" s="1"/>
  <c r="BH552" i="32"/>
  <c r="BI552" i="32" s="1"/>
  <c r="BH544" i="32"/>
  <c r="BI544" i="32" s="1"/>
  <c r="BH527" i="32"/>
  <c r="BI527" i="32" s="1"/>
  <c r="BH519" i="32"/>
  <c r="BI519" i="32" s="1"/>
  <c r="BH525" i="32"/>
  <c r="BI525" i="32" s="1"/>
  <c r="BH517" i="32"/>
  <c r="BI517" i="32" s="1"/>
  <c r="BH513" i="32"/>
  <c r="BI513" i="32" s="1"/>
  <c r="BH507" i="32"/>
  <c r="BI507" i="32" s="1"/>
  <c r="BH532" i="32"/>
  <c r="BI532" i="32" s="1"/>
  <c r="BH520" i="32"/>
  <c r="BI520" i="32" s="1"/>
  <c r="BH506" i="32"/>
  <c r="BI506" i="32" s="1"/>
  <c r="BH535" i="32"/>
  <c r="BI535" i="32" s="1"/>
  <c r="BH505" i="32"/>
  <c r="BI505" i="32" s="1"/>
  <c r="BH536" i="32"/>
  <c r="BI536" i="32" s="1"/>
  <c r="BH524" i="32"/>
  <c r="BI524" i="32" s="1"/>
  <c r="BH510" i="32"/>
  <c r="BI510" i="32" s="1"/>
  <c r="BH502" i="32"/>
  <c r="BI502" i="32" s="1"/>
  <c r="BH512" i="32"/>
  <c r="BI512" i="32" s="1"/>
  <c r="BH508" i="32"/>
  <c r="BI508" i="32" s="1"/>
  <c r="BH549" i="32"/>
  <c r="BI549" i="32" s="1"/>
  <c r="BH515" i="32"/>
  <c r="BI515" i="32" s="1"/>
  <c r="BH511" i="32"/>
  <c r="BI511" i="32" s="1"/>
  <c r="BH503" i="32"/>
  <c r="BI503" i="32" s="1"/>
  <c r="BH523" i="32"/>
  <c r="BI523" i="32" s="1"/>
  <c r="BH526" i="32"/>
  <c r="BI526" i="32" s="1"/>
  <c r="BH504" i="32"/>
  <c r="BI504" i="32" s="1"/>
  <c r="BH516" i="32"/>
  <c r="BI516" i="32" s="1"/>
  <c r="BH514" i="32"/>
  <c r="BI514" i="32" s="1"/>
  <c r="BH509" i="32"/>
  <c r="BI509" i="32" s="1"/>
  <c r="BH518" i="32"/>
  <c r="BI518" i="32" s="1"/>
  <c r="BH501" i="32"/>
  <c r="BI501" i="32" s="1"/>
  <c r="CF600" i="32"/>
  <c r="CG600" i="32" s="1"/>
  <c r="CF599" i="32"/>
  <c r="CG599" i="32" s="1"/>
  <c r="CF597" i="32"/>
  <c r="CG597" i="32" s="1"/>
  <c r="CF598" i="32"/>
  <c r="CG598" i="32" s="1"/>
  <c r="CF595" i="32"/>
  <c r="CG595" i="32" s="1"/>
  <c r="CF594" i="32"/>
  <c r="CG594" i="32" s="1"/>
  <c r="CF596" i="32"/>
  <c r="CG596" i="32" s="1"/>
  <c r="CF592" i="32"/>
  <c r="CG592" i="32" s="1"/>
  <c r="CF589" i="32"/>
  <c r="CG589" i="32" s="1"/>
  <c r="CF593" i="32"/>
  <c r="CG593" i="32" s="1"/>
  <c r="CF591" i="32"/>
  <c r="CG591" i="32" s="1"/>
  <c r="CF587" i="32"/>
  <c r="CG587" i="32" s="1"/>
  <c r="CF582" i="32"/>
  <c r="CG582" i="32" s="1"/>
  <c r="CF581" i="32"/>
  <c r="CG581" i="32" s="1"/>
  <c r="CF601" i="32"/>
  <c r="CG601" i="32" s="1"/>
  <c r="CF588" i="32"/>
  <c r="CG588" i="32" s="1"/>
  <c r="CF579" i="32"/>
  <c r="CG579" i="32" s="1"/>
  <c r="CF585" i="32"/>
  <c r="CG585" i="32" s="1"/>
  <c r="CF586" i="32"/>
  <c r="CG586" i="32" s="1"/>
  <c r="CF572" i="32"/>
  <c r="CG572" i="32" s="1"/>
  <c r="CF571" i="32"/>
  <c r="CG571" i="32" s="1"/>
  <c r="CF578" i="32"/>
  <c r="CG578" i="32" s="1"/>
  <c r="CF577" i="32"/>
  <c r="CG577" i="32" s="1"/>
  <c r="CF569" i="32"/>
  <c r="CG569" i="32" s="1"/>
  <c r="CF575" i="32"/>
  <c r="CG575" i="32" s="1"/>
  <c r="CF584" i="32"/>
  <c r="CG584" i="32" s="1"/>
  <c r="CF573" i="32"/>
  <c r="CG573" i="32" s="1"/>
  <c r="CF567" i="32"/>
  <c r="CG567" i="32" s="1"/>
  <c r="CF566" i="32"/>
  <c r="CG566" i="32" s="1"/>
  <c r="CF580" i="32"/>
  <c r="CG580" i="32" s="1"/>
  <c r="CF570" i="32"/>
  <c r="CG570" i="32" s="1"/>
  <c r="CF568" i="32"/>
  <c r="CG568" i="32" s="1"/>
  <c r="CF564" i="32"/>
  <c r="CG564" i="32" s="1"/>
  <c r="CF576" i="32"/>
  <c r="CG576" i="32" s="1"/>
  <c r="CF562" i="32"/>
  <c r="CG562" i="32" s="1"/>
  <c r="CF565" i="32"/>
  <c r="CG565" i="32" s="1"/>
  <c r="CF559" i="32"/>
  <c r="CG559" i="32" s="1"/>
  <c r="CF583" i="32"/>
  <c r="CG583" i="32" s="1"/>
  <c r="CF558" i="32"/>
  <c r="CG558" i="32" s="1"/>
  <c r="CF563" i="32"/>
  <c r="CG563" i="32" s="1"/>
  <c r="CF557" i="32"/>
  <c r="CG557" i="32" s="1"/>
  <c r="CF590" i="32"/>
  <c r="CG590" i="32" s="1"/>
  <c r="CF574" i="32"/>
  <c r="CG574" i="32" s="1"/>
  <c r="CF548" i="32"/>
  <c r="CG548" i="32" s="1"/>
  <c r="CF561" i="32"/>
  <c r="CG561" i="32" s="1"/>
  <c r="CF556" i="32"/>
  <c r="CG556" i="32" s="1"/>
  <c r="CF547" i="32"/>
  <c r="CG547" i="32" s="1"/>
  <c r="CF553" i="32"/>
  <c r="CG553" i="32" s="1"/>
  <c r="CF545" i="32"/>
  <c r="CG545" i="32" s="1"/>
  <c r="CF560" i="32"/>
  <c r="CG560" i="32" s="1"/>
  <c r="CF551" i="32"/>
  <c r="CG551" i="32" s="1"/>
  <c r="CF543" i="32"/>
  <c r="CG543" i="32" s="1"/>
  <c r="CF531" i="32"/>
  <c r="CG531" i="32" s="1"/>
  <c r="CF554" i="32"/>
  <c r="CG554" i="32" s="1"/>
  <c r="CF546" i="32"/>
  <c r="CG546" i="32" s="1"/>
  <c r="CF538" i="32"/>
  <c r="CG538" i="32" s="1"/>
  <c r="CF530" i="32"/>
  <c r="CG530" i="32" s="1"/>
  <c r="CF537" i="32"/>
  <c r="CG537" i="32" s="1"/>
  <c r="CF529" i="32"/>
  <c r="CG529" i="32" s="1"/>
  <c r="CF550" i="32"/>
  <c r="CG550" i="32" s="1"/>
  <c r="CF542" i="32"/>
  <c r="CG542" i="32" s="1"/>
  <c r="CF534" i="32"/>
  <c r="CG534" i="32" s="1"/>
  <c r="CF522" i="32"/>
  <c r="CG522" i="32" s="1"/>
  <c r="CF533" i="32"/>
  <c r="CG533" i="32" s="1"/>
  <c r="CF521" i="32"/>
  <c r="CG521" i="32" s="1"/>
  <c r="CF540" i="32"/>
  <c r="CG540" i="32" s="1"/>
  <c r="CF519" i="32"/>
  <c r="CG519" i="32" s="1"/>
  <c r="CF539" i="32"/>
  <c r="CG539" i="32" s="1"/>
  <c r="CF528" i="32"/>
  <c r="CG528" i="32" s="1"/>
  <c r="CF527" i="32"/>
  <c r="CG527" i="32" s="1"/>
  <c r="CF525" i="32"/>
  <c r="CG525" i="32" s="1"/>
  <c r="CF517" i="32"/>
  <c r="CG517" i="32" s="1"/>
  <c r="CF507" i="32"/>
  <c r="CG507" i="32" s="1"/>
  <c r="CF536" i="32"/>
  <c r="CG536" i="32" s="1"/>
  <c r="CF520" i="32"/>
  <c r="CG520" i="32" s="1"/>
  <c r="CF506" i="32"/>
  <c r="CG506" i="32" s="1"/>
  <c r="CF555" i="32"/>
  <c r="CG555" i="32" s="1"/>
  <c r="CF549" i="32"/>
  <c r="CG549" i="32" s="1"/>
  <c r="CF516" i="32"/>
  <c r="CG516" i="32" s="1"/>
  <c r="CF515" i="32"/>
  <c r="CG515" i="32" s="1"/>
  <c r="CF505" i="32"/>
  <c r="CG505" i="32" s="1"/>
  <c r="CF532" i="32"/>
  <c r="CG532" i="32" s="1"/>
  <c r="CF524" i="32"/>
  <c r="CG524" i="32" s="1"/>
  <c r="CF510" i="32"/>
  <c r="CG510" i="32" s="1"/>
  <c r="CF502" i="32"/>
  <c r="CG502" i="32" s="1"/>
  <c r="CF541" i="32"/>
  <c r="CG541" i="32" s="1"/>
  <c r="CF523" i="32"/>
  <c r="CG523" i="32" s="1"/>
  <c r="CF513" i="32"/>
  <c r="CG513" i="32" s="1"/>
  <c r="CF512" i="32"/>
  <c r="CG512" i="32" s="1"/>
  <c r="CF504" i="32"/>
  <c r="CG504" i="32" s="1"/>
  <c r="CF501" i="32"/>
  <c r="CG501" i="32" s="1"/>
  <c r="CF552" i="32"/>
  <c r="CG552" i="32" s="1"/>
  <c r="CF544" i="32"/>
  <c r="CG544" i="32" s="1"/>
  <c r="CF526" i="32"/>
  <c r="CG526" i="32" s="1"/>
  <c r="CF518" i="32"/>
  <c r="CG518" i="32" s="1"/>
  <c r="CF511" i="32"/>
  <c r="CG511" i="32" s="1"/>
  <c r="CF514" i="32"/>
  <c r="CG514" i="32" s="1"/>
  <c r="CF535" i="32"/>
  <c r="CG535" i="32" s="1"/>
  <c r="CF509" i="32"/>
  <c r="CG509" i="32" s="1"/>
  <c r="CF508" i="32"/>
  <c r="CG508" i="32" s="1"/>
  <c r="CF503" i="32"/>
  <c r="CG503" i="32" s="1"/>
  <c r="DD600" i="32"/>
  <c r="DE600" i="32" s="1"/>
  <c r="DD599" i="32"/>
  <c r="DE599" i="32" s="1"/>
  <c r="DD597" i="32"/>
  <c r="DE597" i="32" s="1"/>
  <c r="DD598" i="32"/>
  <c r="DE598" i="32" s="1"/>
  <c r="DD596" i="32"/>
  <c r="DE596" i="32" s="1"/>
  <c r="DD595" i="32"/>
  <c r="DE595" i="32" s="1"/>
  <c r="DD593" i="32"/>
  <c r="DE593" i="32" s="1"/>
  <c r="DD592" i="32"/>
  <c r="DE592" i="32" s="1"/>
  <c r="DD594" i="32"/>
  <c r="DE594" i="32" s="1"/>
  <c r="DD590" i="32"/>
  <c r="DE590" i="32" s="1"/>
  <c r="DD589" i="32"/>
  <c r="DE589" i="32" s="1"/>
  <c r="DD591" i="32"/>
  <c r="DE591" i="32" s="1"/>
  <c r="DD587" i="32"/>
  <c r="DE587" i="32" s="1"/>
  <c r="DD582" i="32"/>
  <c r="DE582" i="32" s="1"/>
  <c r="DD601" i="32"/>
  <c r="DE601" i="32" s="1"/>
  <c r="DD581" i="32"/>
  <c r="DE581" i="32" s="1"/>
  <c r="DD588" i="32"/>
  <c r="DE588" i="32" s="1"/>
  <c r="DD579" i="32"/>
  <c r="DE579" i="32" s="1"/>
  <c r="DD585" i="32"/>
  <c r="DE585" i="32" s="1"/>
  <c r="DD586" i="32"/>
  <c r="DE586" i="32" s="1"/>
  <c r="DD572" i="32"/>
  <c r="DE572" i="32" s="1"/>
  <c r="DD571" i="32"/>
  <c r="DE571" i="32" s="1"/>
  <c r="DD583" i="32"/>
  <c r="DE583" i="32" s="1"/>
  <c r="DD578" i="32"/>
  <c r="DE578" i="32" s="1"/>
  <c r="DD577" i="32"/>
  <c r="DE577" i="32" s="1"/>
  <c r="DD569" i="32"/>
  <c r="DE569" i="32" s="1"/>
  <c r="DD575" i="32"/>
  <c r="DE575" i="32" s="1"/>
  <c r="DD573" i="32"/>
  <c r="DE573" i="32" s="1"/>
  <c r="DD567" i="32"/>
  <c r="DE567" i="32" s="1"/>
  <c r="DD580" i="32"/>
  <c r="DE580" i="32" s="1"/>
  <c r="DD566" i="32"/>
  <c r="DE566" i="32" s="1"/>
  <c r="DD570" i="32"/>
  <c r="DE570" i="32" s="1"/>
  <c r="DD564" i="32"/>
  <c r="DE564" i="32" s="1"/>
  <c r="DD576" i="32"/>
  <c r="DE576" i="32" s="1"/>
  <c r="DD562" i="32"/>
  <c r="DE562" i="32" s="1"/>
  <c r="DD584" i="32"/>
  <c r="DE584" i="32" s="1"/>
  <c r="DD565" i="32"/>
  <c r="DE565" i="32" s="1"/>
  <c r="DD559" i="32"/>
  <c r="DE559" i="32" s="1"/>
  <c r="DD574" i="32"/>
  <c r="DE574" i="32" s="1"/>
  <c r="DD558" i="32"/>
  <c r="DE558" i="32" s="1"/>
  <c r="DD563" i="32"/>
  <c r="DE563" i="32" s="1"/>
  <c r="DD557" i="32"/>
  <c r="DE557" i="32" s="1"/>
  <c r="DD568" i="32"/>
  <c r="DE568" i="32" s="1"/>
  <c r="DD548" i="32"/>
  <c r="DE548" i="32" s="1"/>
  <c r="DD540" i="32"/>
  <c r="DE540" i="32" s="1"/>
  <c r="DD555" i="32"/>
  <c r="DE555" i="32" s="1"/>
  <c r="DD547" i="32"/>
  <c r="DE547" i="32" s="1"/>
  <c r="DD553" i="32"/>
  <c r="DE553" i="32" s="1"/>
  <c r="DD545" i="32"/>
  <c r="DE545" i="32" s="1"/>
  <c r="DD560" i="32"/>
  <c r="DE560" i="32" s="1"/>
  <c r="DD551" i="32"/>
  <c r="DE551" i="32" s="1"/>
  <c r="DD543" i="32"/>
  <c r="DE543" i="32" s="1"/>
  <c r="DD556" i="32"/>
  <c r="DE556" i="32" s="1"/>
  <c r="DD539" i="32"/>
  <c r="DE539" i="32" s="1"/>
  <c r="DD531" i="32"/>
  <c r="DE531" i="32" s="1"/>
  <c r="DD554" i="32"/>
  <c r="DE554" i="32" s="1"/>
  <c r="DD546" i="32"/>
  <c r="DE546" i="32" s="1"/>
  <c r="DD530" i="32"/>
  <c r="DE530" i="32" s="1"/>
  <c r="DD537" i="32"/>
  <c r="DE537" i="32" s="1"/>
  <c r="DD529" i="32"/>
  <c r="DE529" i="32" s="1"/>
  <c r="DD550" i="32"/>
  <c r="DE550" i="32" s="1"/>
  <c r="DD542" i="32"/>
  <c r="DE542" i="32" s="1"/>
  <c r="DD538" i="32"/>
  <c r="DE538" i="32" s="1"/>
  <c r="DD534" i="32"/>
  <c r="DE534" i="32" s="1"/>
  <c r="DD522" i="32"/>
  <c r="DE522" i="32" s="1"/>
  <c r="DD533" i="32"/>
  <c r="DE533" i="32" s="1"/>
  <c r="DD528" i="32"/>
  <c r="DE528" i="32" s="1"/>
  <c r="DD521" i="32"/>
  <c r="DE521" i="32" s="1"/>
  <c r="DD552" i="32"/>
  <c r="DE552" i="32" s="1"/>
  <c r="DD544" i="32"/>
  <c r="DE544" i="32" s="1"/>
  <c r="DD519" i="32"/>
  <c r="DE519" i="32" s="1"/>
  <c r="DD561" i="32"/>
  <c r="DE561" i="32" s="1"/>
  <c r="DD525" i="32"/>
  <c r="DE525" i="32" s="1"/>
  <c r="DD517" i="32"/>
  <c r="DE517" i="32" s="1"/>
  <c r="DD549" i="32"/>
  <c r="DE549" i="32" s="1"/>
  <c r="DD541" i="32"/>
  <c r="DE541" i="32" s="1"/>
  <c r="DD527" i="32"/>
  <c r="DE527" i="32" s="1"/>
  <c r="DD516" i="32"/>
  <c r="DE516" i="32" s="1"/>
  <c r="DD513" i="32"/>
  <c r="DE513" i="32" s="1"/>
  <c r="DD507" i="32"/>
  <c r="DE507" i="32" s="1"/>
  <c r="DD532" i="32"/>
  <c r="DE532" i="32" s="1"/>
  <c r="DD520" i="32"/>
  <c r="DE520" i="32" s="1"/>
  <c r="DD506" i="32"/>
  <c r="DE506" i="32" s="1"/>
  <c r="DD535" i="32"/>
  <c r="DE535" i="32" s="1"/>
  <c r="DD505" i="32"/>
  <c r="DE505" i="32" s="1"/>
  <c r="DD536" i="32"/>
  <c r="DE536" i="32" s="1"/>
  <c r="DD524" i="32"/>
  <c r="DE524" i="32" s="1"/>
  <c r="DD510" i="32"/>
  <c r="DE510" i="32" s="1"/>
  <c r="DD502" i="32"/>
  <c r="DE502" i="32" s="1"/>
  <c r="DD512" i="32"/>
  <c r="DE512" i="32" s="1"/>
  <c r="DD504" i="32"/>
  <c r="DE504" i="32" s="1"/>
  <c r="DD515" i="32"/>
  <c r="DE515" i="32" s="1"/>
  <c r="DD511" i="32"/>
  <c r="DE511" i="32" s="1"/>
  <c r="DD508" i="32"/>
  <c r="DE508" i="32" s="1"/>
  <c r="DD501" i="32"/>
  <c r="DE501" i="32" s="1"/>
  <c r="DD518" i="32"/>
  <c r="DE518" i="32" s="1"/>
  <c r="DD509" i="32"/>
  <c r="DE509" i="32" s="1"/>
  <c r="DD523" i="32"/>
  <c r="DE523" i="32" s="1"/>
  <c r="DD526" i="32"/>
  <c r="DE526" i="32" s="1"/>
  <c r="DD503" i="32"/>
  <c r="DE503" i="32" s="1"/>
  <c r="DD514" i="32"/>
  <c r="DE514" i="32" s="1"/>
  <c r="EB600" i="32"/>
  <c r="EC600" i="32" s="1"/>
  <c r="EB599" i="32"/>
  <c r="EC599" i="32" s="1"/>
  <c r="EB597" i="32"/>
  <c r="EC597" i="32" s="1"/>
  <c r="EB598" i="32"/>
  <c r="EC598" i="32" s="1"/>
  <c r="EB595" i="32"/>
  <c r="EC595" i="32" s="1"/>
  <c r="EB594" i="32"/>
  <c r="EC594" i="32" s="1"/>
  <c r="EB593" i="32"/>
  <c r="EC593" i="32" s="1"/>
  <c r="EB592" i="32"/>
  <c r="EC592" i="32" s="1"/>
  <c r="EB601" i="32"/>
  <c r="EC601" i="32" s="1"/>
  <c r="EB589" i="32"/>
  <c r="EC589" i="32" s="1"/>
  <c r="EB591" i="32"/>
  <c r="EC591" i="32" s="1"/>
  <c r="EB587" i="32"/>
  <c r="EC587" i="32" s="1"/>
  <c r="EB582" i="32"/>
  <c r="EC582" i="32" s="1"/>
  <c r="EB581" i="32"/>
  <c r="EC581" i="32" s="1"/>
  <c r="EB596" i="32"/>
  <c r="EC596" i="32" s="1"/>
  <c r="EB588" i="32"/>
  <c r="EC588" i="32" s="1"/>
  <c r="EB579" i="32"/>
  <c r="EC579" i="32" s="1"/>
  <c r="EB585" i="32"/>
  <c r="EC585" i="32" s="1"/>
  <c r="EB586" i="32"/>
  <c r="EC586" i="32" s="1"/>
  <c r="EB572" i="32"/>
  <c r="EC572" i="32" s="1"/>
  <c r="EB590" i="32"/>
  <c r="EC590" i="32" s="1"/>
  <c r="EB571" i="32"/>
  <c r="EC571" i="32" s="1"/>
  <c r="EB577" i="32"/>
  <c r="EC577" i="32" s="1"/>
  <c r="EB569" i="32"/>
  <c r="EC569" i="32" s="1"/>
  <c r="EB575" i="32"/>
  <c r="EC575" i="32" s="1"/>
  <c r="EB573" i="32"/>
  <c r="EC573" i="32" s="1"/>
  <c r="EB567" i="32"/>
  <c r="EC567" i="32" s="1"/>
  <c r="EB566" i="32"/>
  <c r="EC566" i="32" s="1"/>
  <c r="EB583" i="32"/>
  <c r="EC583" i="32" s="1"/>
  <c r="EB570" i="32"/>
  <c r="EC570" i="32" s="1"/>
  <c r="EB568" i="32"/>
  <c r="EC568" i="32" s="1"/>
  <c r="EB564" i="32"/>
  <c r="EC564" i="32" s="1"/>
  <c r="EB576" i="32"/>
  <c r="EC576" i="32" s="1"/>
  <c r="EB562" i="32"/>
  <c r="EC562" i="32" s="1"/>
  <c r="EB565" i="32"/>
  <c r="EC565" i="32" s="1"/>
  <c r="EB559" i="32"/>
  <c r="EC559" i="32" s="1"/>
  <c r="EB578" i="32"/>
  <c r="EC578" i="32" s="1"/>
  <c r="EB558" i="32"/>
  <c r="EC558" i="32" s="1"/>
  <c r="EB563" i="32"/>
  <c r="EC563" i="32" s="1"/>
  <c r="EB557" i="32"/>
  <c r="EC557" i="32" s="1"/>
  <c r="EB574" i="32"/>
  <c r="EC574" i="32" s="1"/>
  <c r="EB548" i="32"/>
  <c r="EC548" i="32" s="1"/>
  <c r="EB540" i="32"/>
  <c r="EC540" i="32" s="1"/>
  <c r="EB547" i="32"/>
  <c r="EC547" i="32" s="1"/>
  <c r="EB584" i="32"/>
  <c r="EC584" i="32" s="1"/>
  <c r="EB555" i="32"/>
  <c r="EC555" i="32" s="1"/>
  <c r="EB553" i="32"/>
  <c r="EC553" i="32" s="1"/>
  <c r="EB545" i="32"/>
  <c r="EC545" i="32" s="1"/>
  <c r="EB561" i="32"/>
  <c r="EC561" i="32" s="1"/>
  <c r="EB560" i="32"/>
  <c r="EC560" i="32" s="1"/>
  <c r="EB556" i="32"/>
  <c r="EC556" i="32" s="1"/>
  <c r="EB551" i="32"/>
  <c r="EC551" i="32" s="1"/>
  <c r="EB543" i="32"/>
  <c r="EC543" i="32" s="1"/>
  <c r="EB531" i="32"/>
  <c r="EC531" i="32" s="1"/>
  <c r="EB554" i="32"/>
  <c r="EC554" i="32" s="1"/>
  <c r="EB546" i="32"/>
  <c r="EC546" i="32" s="1"/>
  <c r="EB538" i="32"/>
  <c r="EC538" i="32" s="1"/>
  <c r="EB530" i="32"/>
  <c r="EC530" i="32" s="1"/>
  <c r="EB537" i="32"/>
  <c r="EC537" i="32" s="1"/>
  <c r="EB529" i="32"/>
  <c r="EC529" i="32" s="1"/>
  <c r="EB550" i="32"/>
  <c r="EC550" i="32" s="1"/>
  <c r="EB542" i="32"/>
  <c r="EC542" i="32" s="1"/>
  <c r="EB534" i="32"/>
  <c r="EC534" i="32" s="1"/>
  <c r="EB526" i="32"/>
  <c r="EC526" i="32" s="1"/>
  <c r="EB522" i="32"/>
  <c r="EC522" i="32" s="1"/>
  <c r="EB539" i="32"/>
  <c r="EC539" i="32" s="1"/>
  <c r="EB533" i="32"/>
  <c r="EC533" i="32" s="1"/>
  <c r="EB527" i="32"/>
  <c r="EC527" i="32" s="1"/>
  <c r="EB521" i="32"/>
  <c r="EC521" i="32" s="1"/>
  <c r="EB519" i="32"/>
  <c r="EC519" i="32" s="1"/>
  <c r="EB525" i="32"/>
  <c r="EC525" i="32" s="1"/>
  <c r="EB517" i="32"/>
  <c r="EC517" i="32" s="1"/>
  <c r="EB507" i="32"/>
  <c r="EC507" i="32" s="1"/>
  <c r="EB580" i="32"/>
  <c r="EC580" i="32" s="1"/>
  <c r="EB536" i="32"/>
  <c r="EC536" i="32" s="1"/>
  <c r="EB520" i="32"/>
  <c r="EC520" i="32" s="1"/>
  <c r="EB506" i="32"/>
  <c r="EC506" i="32" s="1"/>
  <c r="EB552" i="32"/>
  <c r="EC552" i="32" s="1"/>
  <c r="EB544" i="32"/>
  <c r="EC544" i="32" s="1"/>
  <c r="EB505" i="32"/>
  <c r="EC505" i="32" s="1"/>
  <c r="EB532" i="32"/>
  <c r="EC532" i="32" s="1"/>
  <c r="EB524" i="32"/>
  <c r="EC524" i="32" s="1"/>
  <c r="EB515" i="32"/>
  <c r="EC515" i="32" s="1"/>
  <c r="EB510" i="32"/>
  <c r="EC510" i="32" s="1"/>
  <c r="EB502" i="32"/>
  <c r="EC502" i="32" s="1"/>
  <c r="EB523" i="32"/>
  <c r="EC523" i="32" s="1"/>
  <c r="EB512" i="32"/>
  <c r="EC512" i="32" s="1"/>
  <c r="EB504" i="32"/>
  <c r="EC504" i="32" s="1"/>
  <c r="EB508" i="32"/>
  <c r="EC508" i="32" s="1"/>
  <c r="EB535" i="32"/>
  <c r="EC535" i="32" s="1"/>
  <c r="EB518" i="32"/>
  <c r="EC518" i="32" s="1"/>
  <c r="EB511" i="32"/>
  <c r="EC511" i="32" s="1"/>
  <c r="EB541" i="32"/>
  <c r="EC541" i="32" s="1"/>
  <c r="EB514" i="32"/>
  <c r="EC514" i="32" s="1"/>
  <c r="EB516" i="32"/>
  <c r="EC516" i="32" s="1"/>
  <c r="EB513" i="32"/>
  <c r="EC513" i="32" s="1"/>
  <c r="EB549" i="32"/>
  <c r="EC549" i="32" s="1"/>
  <c r="EB509" i="32"/>
  <c r="EC509" i="32" s="1"/>
  <c r="EB503" i="32"/>
  <c r="EC503" i="32" s="1"/>
  <c r="EB501" i="32"/>
  <c r="EC501" i="32" s="1"/>
  <c r="EB528" i="32"/>
  <c r="EC528" i="32" s="1"/>
  <c r="EZ600" i="32"/>
  <c r="FA600" i="32" s="1"/>
  <c r="EZ599" i="32"/>
  <c r="FA599" i="32" s="1"/>
  <c r="EZ597" i="32"/>
  <c r="FA597" i="32" s="1"/>
  <c r="EZ598" i="32"/>
  <c r="FA598" i="32" s="1"/>
  <c r="EZ595" i="32"/>
  <c r="FA595" i="32" s="1"/>
  <c r="EZ596" i="32"/>
  <c r="FA596" i="32" s="1"/>
  <c r="EZ593" i="32"/>
  <c r="FA593" i="32" s="1"/>
  <c r="EZ592" i="32"/>
  <c r="FA592" i="32" s="1"/>
  <c r="EZ601" i="32"/>
  <c r="FA601" i="32" s="1"/>
  <c r="EZ591" i="32"/>
  <c r="FA591" i="32" s="1"/>
  <c r="EZ589" i="32"/>
  <c r="FA589" i="32" s="1"/>
  <c r="EZ587" i="32"/>
  <c r="FA587" i="32" s="1"/>
  <c r="EZ590" i="32"/>
  <c r="FA590" i="32" s="1"/>
  <c r="EZ582" i="32"/>
  <c r="FA582" i="32" s="1"/>
  <c r="EZ581" i="32"/>
  <c r="FA581" i="32" s="1"/>
  <c r="EZ588" i="32"/>
  <c r="FA588" i="32" s="1"/>
  <c r="EZ579" i="32"/>
  <c r="FA579" i="32" s="1"/>
  <c r="EZ585" i="32"/>
  <c r="FA585" i="32" s="1"/>
  <c r="EZ594" i="32"/>
  <c r="FA594" i="32" s="1"/>
  <c r="EZ586" i="32"/>
  <c r="FA586" i="32" s="1"/>
  <c r="EZ577" i="32"/>
  <c r="FA577" i="32" s="1"/>
  <c r="EZ572" i="32"/>
  <c r="FA572" i="32" s="1"/>
  <c r="EZ571" i="32"/>
  <c r="FA571" i="32" s="1"/>
  <c r="EZ583" i="32"/>
  <c r="FA583" i="32" s="1"/>
  <c r="EZ569" i="32"/>
  <c r="FA569" i="32" s="1"/>
  <c r="EZ575" i="32"/>
  <c r="FA575" i="32" s="1"/>
  <c r="EZ573" i="32"/>
  <c r="FA573" i="32" s="1"/>
  <c r="EZ567" i="32"/>
  <c r="FA567" i="32" s="1"/>
  <c r="EZ566" i="32"/>
  <c r="FA566" i="32" s="1"/>
  <c r="EZ570" i="32"/>
  <c r="FA570" i="32" s="1"/>
  <c r="EZ564" i="32"/>
  <c r="FA564" i="32" s="1"/>
  <c r="EZ580" i="32"/>
  <c r="FA580" i="32" s="1"/>
  <c r="EZ576" i="32"/>
  <c r="FA576" i="32" s="1"/>
  <c r="EZ562" i="32"/>
  <c r="FA562" i="32" s="1"/>
  <c r="EZ578" i="32"/>
  <c r="FA578" i="32" s="1"/>
  <c r="EZ565" i="32"/>
  <c r="FA565" i="32" s="1"/>
  <c r="EZ559" i="32"/>
  <c r="FA559" i="32" s="1"/>
  <c r="EZ574" i="32"/>
  <c r="FA574" i="32" s="1"/>
  <c r="EZ568" i="32"/>
  <c r="FA568" i="32" s="1"/>
  <c r="EZ558" i="32"/>
  <c r="FA558" i="32" s="1"/>
  <c r="EZ563" i="32"/>
  <c r="FA563" i="32" s="1"/>
  <c r="EZ557" i="32"/>
  <c r="FA557" i="32" s="1"/>
  <c r="EZ561" i="32"/>
  <c r="FA561" i="32" s="1"/>
  <c r="EZ548" i="32"/>
  <c r="FA548" i="32" s="1"/>
  <c r="EZ540" i="32"/>
  <c r="FA540" i="32" s="1"/>
  <c r="EZ547" i="32"/>
  <c r="FA547" i="32" s="1"/>
  <c r="EZ556" i="32"/>
  <c r="FA556" i="32" s="1"/>
  <c r="EZ553" i="32"/>
  <c r="FA553" i="32" s="1"/>
  <c r="EZ545" i="32"/>
  <c r="FA545" i="32" s="1"/>
  <c r="EZ560" i="32"/>
  <c r="FA560" i="32" s="1"/>
  <c r="EZ555" i="32"/>
  <c r="FA555" i="32" s="1"/>
  <c r="EZ551" i="32"/>
  <c r="FA551" i="32" s="1"/>
  <c r="EZ543" i="32"/>
  <c r="FA543" i="32" s="1"/>
  <c r="EZ539" i="32"/>
  <c r="FA539" i="32" s="1"/>
  <c r="EZ531" i="32"/>
  <c r="FA531" i="32" s="1"/>
  <c r="EZ554" i="32"/>
  <c r="FA554" i="32" s="1"/>
  <c r="EZ546" i="32"/>
  <c r="FA546" i="32" s="1"/>
  <c r="EZ530" i="32"/>
  <c r="FA530" i="32" s="1"/>
  <c r="EZ584" i="32"/>
  <c r="FA584" i="32" s="1"/>
  <c r="EZ537" i="32"/>
  <c r="FA537" i="32" s="1"/>
  <c r="EZ529" i="32"/>
  <c r="FA529" i="32" s="1"/>
  <c r="EZ550" i="32"/>
  <c r="FA550" i="32" s="1"/>
  <c r="EZ542" i="32"/>
  <c r="FA542" i="32" s="1"/>
  <c r="EZ538" i="32"/>
  <c r="FA538" i="32" s="1"/>
  <c r="EZ534" i="32"/>
  <c r="FA534" i="32" s="1"/>
  <c r="EZ526" i="32"/>
  <c r="FA526" i="32" s="1"/>
  <c r="EZ522" i="32"/>
  <c r="FA522" i="32" s="1"/>
  <c r="EZ533" i="32"/>
  <c r="FA533" i="32" s="1"/>
  <c r="EZ521" i="32"/>
  <c r="FA521" i="32" s="1"/>
  <c r="EZ552" i="32"/>
  <c r="FA552" i="32" s="1"/>
  <c r="EZ544" i="32"/>
  <c r="FA544" i="32" s="1"/>
  <c r="EZ527" i="32"/>
  <c r="FA527" i="32" s="1"/>
  <c r="EZ519" i="32"/>
  <c r="FA519" i="32" s="1"/>
  <c r="EZ528" i="32"/>
  <c r="FA528" i="32" s="1"/>
  <c r="EZ525" i="32"/>
  <c r="FA525" i="32" s="1"/>
  <c r="EZ517" i="32"/>
  <c r="FA517" i="32" s="1"/>
  <c r="EZ513" i="32"/>
  <c r="FA513" i="32" s="1"/>
  <c r="EZ507" i="32"/>
  <c r="FA507" i="32" s="1"/>
  <c r="EZ532" i="32"/>
  <c r="FA532" i="32" s="1"/>
  <c r="EZ520" i="32"/>
  <c r="FA520" i="32" s="1"/>
  <c r="EZ506" i="32"/>
  <c r="FA506" i="32" s="1"/>
  <c r="EZ535" i="32"/>
  <c r="FA535" i="32" s="1"/>
  <c r="EZ505" i="32"/>
  <c r="FA505" i="32" s="1"/>
  <c r="EZ536" i="32"/>
  <c r="FA536" i="32" s="1"/>
  <c r="EZ524" i="32"/>
  <c r="FA524" i="32" s="1"/>
  <c r="EZ516" i="32"/>
  <c r="FA516" i="32" s="1"/>
  <c r="EZ512" i="32"/>
  <c r="FA512" i="32" s="1"/>
  <c r="EZ510" i="32"/>
  <c r="FA510" i="32" s="1"/>
  <c r="EZ502" i="32"/>
  <c r="FA502" i="32" s="1"/>
  <c r="EZ504" i="32"/>
  <c r="FA504" i="32" s="1"/>
  <c r="EZ549" i="32"/>
  <c r="FA549" i="32" s="1"/>
  <c r="EZ518" i="32"/>
  <c r="FA518" i="32" s="1"/>
  <c r="EZ511" i="32"/>
  <c r="FA511" i="32" s="1"/>
  <c r="EZ503" i="32"/>
  <c r="FA503" i="32" s="1"/>
  <c r="EZ523" i="32"/>
  <c r="FA523" i="32" s="1"/>
  <c r="EZ541" i="32"/>
  <c r="FA541" i="32" s="1"/>
  <c r="EZ515" i="32"/>
  <c r="FA515" i="32" s="1"/>
  <c r="EZ514" i="32"/>
  <c r="FA514" i="32" s="1"/>
  <c r="EZ509" i="32"/>
  <c r="FA509" i="32" s="1"/>
  <c r="EZ508" i="32"/>
  <c r="FA508" i="32" s="1"/>
  <c r="EZ501" i="32"/>
  <c r="FA501" i="32" s="1"/>
  <c r="FP480" i="32"/>
  <c r="ER496" i="32"/>
  <c r="FP489" i="32"/>
  <c r="ER603" i="32"/>
  <c r="AG601" i="32"/>
  <c r="AH601" i="32" s="1"/>
  <c r="AG599" i="32"/>
  <c r="AH599" i="32" s="1"/>
  <c r="AG597" i="32"/>
  <c r="AH597" i="32" s="1"/>
  <c r="AG600" i="32"/>
  <c r="AH600" i="32" s="1"/>
  <c r="AG594" i="32"/>
  <c r="AH594" i="32" s="1"/>
  <c r="AG591" i="32"/>
  <c r="AH591" i="32" s="1"/>
  <c r="AG595" i="32"/>
  <c r="AH595" i="32" s="1"/>
  <c r="AG598" i="32"/>
  <c r="AH598" i="32" s="1"/>
  <c r="AG589" i="32"/>
  <c r="AH589" i="32" s="1"/>
  <c r="AG584" i="32"/>
  <c r="AH584" i="32" s="1"/>
  <c r="AG596" i="32"/>
  <c r="AH596" i="32" s="1"/>
  <c r="AG583" i="32"/>
  <c r="AH583" i="32" s="1"/>
  <c r="AG592" i="32"/>
  <c r="AH592" i="32" s="1"/>
  <c r="AG587" i="32"/>
  <c r="AH587" i="32" s="1"/>
  <c r="AG581" i="32"/>
  <c r="AH581" i="32" s="1"/>
  <c r="AG579" i="32"/>
  <c r="AH579" i="32" s="1"/>
  <c r="AG580" i="32"/>
  <c r="AH580" i="32" s="1"/>
  <c r="AG586" i="32"/>
  <c r="AH586" i="32" s="1"/>
  <c r="AG574" i="32"/>
  <c r="AH574" i="32" s="1"/>
  <c r="AG573" i="32"/>
  <c r="AH573" i="32" s="1"/>
  <c r="AG571" i="32"/>
  <c r="AH571" i="32" s="1"/>
  <c r="AG593" i="32"/>
  <c r="AH593" i="32" s="1"/>
  <c r="AG582" i="32"/>
  <c r="AH582" i="32" s="1"/>
  <c r="AG577" i="32"/>
  <c r="AH577" i="32" s="1"/>
  <c r="AG569" i="32"/>
  <c r="AH569" i="32" s="1"/>
  <c r="AG575" i="32"/>
  <c r="AH575" i="32" s="1"/>
  <c r="AG590" i="32"/>
  <c r="AH590" i="32" s="1"/>
  <c r="AG566" i="32"/>
  <c r="AH566" i="32" s="1"/>
  <c r="AG564" i="32"/>
  <c r="AH564" i="32" s="1"/>
  <c r="AG572" i="32"/>
  <c r="AH572" i="32" s="1"/>
  <c r="AG562" i="32"/>
  <c r="AH562" i="32" s="1"/>
  <c r="AG565" i="32"/>
  <c r="AH565" i="32" s="1"/>
  <c r="AG560" i="32"/>
  <c r="AH560" i="32" s="1"/>
  <c r="AG578" i="32"/>
  <c r="AH578" i="32" s="1"/>
  <c r="AG570" i="32"/>
  <c r="AH570" i="32" s="1"/>
  <c r="AG559" i="32"/>
  <c r="AH559" i="32" s="1"/>
  <c r="AG561" i="32"/>
  <c r="AH561" i="32" s="1"/>
  <c r="AG556" i="32"/>
  <c r="AH556" i="32" s="1"/>
  <c r="AG585" i="32"/>
  <c r="AH585" i="32" s="1"/>
  <c r="AG558" i="32"/>
  <c r="AH558" i="32" s="1"/>
  <c r="AG550" i="32"/>
  <c r="AH550" i="32" s="1"/>
  <c r="AG542" i="32"/>
  <c r="AH542" i="32" s="1"/>
  <c r="AG568" i="32"/>
  <c r="AH568" i="32" s="1"/>
  <c r="AG549" i="32"/>
  <c r="AH549" i="32" s="1"/>
  <c r="AG547" i="32"/>
  <c r="AH547" i="32" s="1"/>
  <c r="AG539" i="32"/>
  <c r="AH539" i="32" s="1"/>
  <c r="AG588" i="32"/>
  <c r="AH588" i="32" s="1"/>
  <c r="AG567" i="32"/>
  <c r="AH567" i="32" s="1"/>
  <c r="AG553" i="32"/>
  <c r="AH553" i="32" s="1"/>
  <c r="AG545" i="32"/>
  <c r="AH545" i="32" s="1"/>
  <c r="AG548" i="32"/>
  <c r="AH548" i="32" s="1"/>
  <c r="AG533" i="32"/>
  <c r="AH533" i="32" s="1"/>
  <c r="AG540" i="32"/>
  <c r="AH540" i="32" s="1"/>
  <c r="AG532" i="32"/>
  <c r="AH532" i="32" s="1"/>
  <c r="AG555" i="32"/>
  <c r="AH555" i="32" s="1"/>
  <c r="AG554" i="32"/>
  <c r="AH554" i="32" s="1"/>
  <c r="AG546" i="32"/>
  <c r="AH546" i="32" s="1"/>
  <c r="AG531" i="32"/>
  <c r="AH531" i="32" s="1"/>
  <c r="AG563" i="32"/>
  <c r="AH563" i="32" s="1"/>
  <c r="AG536" i="32"/>
  <c r="AH536" i="32" s="1"/>
  <c r="AG528" i="32"/>
  <c r="AH528" i="32" s="1"/>
  <c r="AG576" i="32"/>
  <c r="AH576" i="32" s="1"/>
  <c r="AG552" i="32"/>
  <c r="AH552" i="32" s="1"/>
  <c r="AG544" i="32"/>
  <c r="AH544" i="32" s="1"/>
  <c r="AG535" i="32"/>
  <c r="AH535" i="32" s="1"/>
  <c r="AG524" i="32"/>
  <c r="AH524" i="32" s="1"/>
  <c r="AG516" i="32"/>
  <c r="AH516" i="32" s="1"/>
  <c r="AG541" i="32"/>
  <c r="AH541" i="32" s="1"/>
  <c r="AG523" i="32"/>
  <c r="AH523" i="32" s="1"/>
  <c r="AG521" i="32"/>
  <c r="AH521" i="32" s="1"/>
  <c r="AG513" i="32"/>
  <c r="AH513" i="32" s="1"/>
  <c r="AG551" i="32"/>
  <c r="AH551" i="32" s="1"/>
  <c r="AG543" i="32"/>
  <c r="AH543" i="32" s="1"/>
  <c r="AG538" i="32"/>
  <c r="AH538" i="32" s="1"/>
  <c r="AG530" i="32"/>
  <c r="AH530" i="32" s="1"/>
  <c r="AG519" i="32"/>
  <c r="AH519" i="32" s="1"/>
  <c r="AG522" i="32"/>
  <c r="AH522" i="32" s="1"/>
  <c r="AG509" i="32"/>
  <c r="AH509" i="32" s="1"/>
  <c r="AG514" i="32"/>
  <c r="AH514" i="32" s="1"/>
  <c r="AG508" i="32"/>
  <c r="AH508" i="32" s="1"/>
  <c r="AG520" i="32"/>
  <c r="AH520" i="32" s="1"/>
  <c r="AG507" i="32"/>
  <c r="AH507" i="32" s="1"/>
  <c r="AG527" i="32"/>
  <c r="AH527" i="32" s="1"/>
  <c r="AG512" i="32"/>
  <c r="AH512" i="32" s="1"/>
  <c r="AG504" i="32"/>
  <c r="AH504" i="32" s="1"/>
  <c r="AG557" i="32"/>
  <c r="AH557" i="32" s="1"/>
  <c r="AG534" i="32"/>
  <c r="AH534" i="32" s="1"/>
  <c r="AG515" i="32"/>
  <c r="AH515" i="32" s="1"/>
  <c r="AG503" i="32"/>
  <c r="AH503" i="32" s="1"/>
  <c r="AG501" i="32"/>
  <c r="AH501" i="32" s="1"/>
  <c r="AG505" i="32"/>
  <c r="AH505" i="32" s="1"/>
  <c r="AG526" i="32"/>
  <c r="AH526" i="32" s="1"/>
  <c r="AG518" i="32"/>
  <c r="AH518" i="32" s="1"/>
  <c r="AG511" i="32"/>
  <c r="AH511" i="32" s="1"/>
  <c r="AG510" i="32"/>
  <c r="AH510" i="32" s="1"/>
  <c r="AG529" i="32"/>
  <c r="AH529" i="32" s="1"/>
  <c r="AG502" i="32"/>
  <c r="AH502" i="32" s="1"/>
  <c r="AG537" i="32"/>
  <c r="AH537" i="32" s="1"/>
  <c r="AG525" i="32"/>
  <c r="AH525" i="32" s="1"/>
  <c r="AG506" i="32"/>
  <c r="AH506" i="32" s="1"/>
  <c r="AG517" i="32"/>
  <c r="AH517" i="32" s="1"/>
  <c r="BE601" i="32"/>
  <c r="BF601" i="32" s="1"/>
  <c r="BE599" i="32"/>
  <c r="BF599" i="32" s="1"/>
  <c r="BE597" i="32"/>
  <c r="BF597" i="32" s="1"/>
  <c r="BE600" i="32"/>
  <c r="BF600" i="32" s="1"/>
  <c r="BE594" i="32"/>
  <c r="BF594" i="32" s="1"/>
  <c r="BE596" i="32"/>
  <c r="BF596" i="32" s="1"/>
  <c r="BE591" i="32"/>
  <c r="BF591" i="32" s="1"/>
  <c r="BE595" i="32"/>
  <c r="BF595" i="32" s="1"/>
  <c r="BE598" i="32"/>
  <c r="BF598" i="32" s="1"/>
  <c r="BE589" i="32"/>
  <c r="BF589" i="32" s="1"/>
  <c r="BE584" i="32"/>
  <c r="BF584" i="32" s="1"/>
  <c r="BE587" i="32"/>
  <c r="BF587" i="32" s="1"/>
  <c r="BE583" i="32"/>
  <c r="BF583" i="32" s="1"/>
  <c r="BE581" i="32"/>
  <c r="BF581" i="32" s="1"/>
  <c r="BE579" i="32"/>
  <c r="BF579" i="32" s="1"/>
  <c r="BE592" i="32"/>
  <c r="BF592" i="32" s="1"/>
  <c r="BE590" i="32"/>
  <c r="BF590" i="32" s="1"/>
  <c r="BE588" i="32"/>
  <c r="BF588" i="32" s="1"/>
  <c r="BE580" i="32"/>
  <c r="BF580" i="32" s="1"/>
  <c r="BE578" i="32"/>
  <c r="BF578" i="32" s="1"/>
  <c r="BE593" i="32"/>
  <c r="BF593" i="32" s="1"/>
  <c r="BE586" i="32"/>
  <c r="BF586" i="32" s="1"/>
  <c r="BE574" i="32"/>
  <c r="BF574" i="32" s="1"/>
  <c r="BE582" i="32"/>
  <c r="BF582" i="32" s="1"/>
  <c r="BE573" i="32"/>
  <c r="BF573" i="32" s="1"/>
  <c r="BE585" i="32"/>
  <c r="BF585" i="32" s="1"/>
  <c r="BE571" i="32"/>
  <c r="BF571" i="32" s="1"/>
  <c r="BE577" i="32"/>
  <c r="BF577" i="32" s="1"/>
  <c r="BE569" i="32"/>
  <c r="BF569" i="32" s="1"/>
  <c r="BE575" i="32"/>
  <c r="BF575" i="32" s="1"/>
  <c r="BE568" i="32"/>
  <c r="BF568" i="32" s="1"/>
  <c r="BE566" i="32"/>
  <c r="BF566" i="32" s="1"/>
  <c r="BE564" i="32"/>
  <c r="BF564" i="32" s="1"/>
  <c r="BE576" i="32"/>
  <c r="BF576" i="32" s="1"/>
  <c r="BE565" i="32"/>
  <c r="BF565" i="32" s="1"/>
  <c r="BE561" i="32"/>
  <c r="BF561" i="32" s="1"/>
  <c r="BE560" i="32"/>
  <c r="BF560" i="32" s="1"/>
  <c r="BE559" i="32"/>
  <c r="BF559" i="32" s="1"/>
  <c r="BE556" i="32"/>
  <c r="BF556" i="32" s="1"/>
  <c r="BE558" i="32"/>
  <c r="BF558" i="32" s="1"/>
  <c r="BE550" i="32"/>
  <c r="BF550" i="32" s="1"/>
  <c r="BE542" i="32"/>
  <c r="BF542" i="32" s="1"/>
  <c r="BE572" i="32"/>
  <c r="BF572" i="32" s="1"/>
  <c r="BE567" i="32"/>
  <c r="BF567" i="32" s="1"/>
  <c r="BE549" i="32"/>
  <c r="BF549" i="32" s="1"/>
  <c r="BE547" i="32"/>
  <c r="BF547" i="32" s="1"/>
  <c r="BE539" i="32"/>
  <c r="BF539" i="32" s="1"/>
  <c r="BE563" i="32"/>
  <c r="BF563" i="32" s="1"/>
  <c r="BE553" i="32"/>
  <c r="BF553" i="32" s="1"/>
  <c r="BE545" i="32"/>
  <c r="BF545" i="32" s="1"/>
  <c r="BE557" i="32"/>
  <c r="BF557" i="32" s="1"/>
  <c r="BE548" i="32"/>
  <c r="BF548" i="32" s="1"/>
  <c r="BE533" i="32"/>
  <c r="BF533" i="32" s="1"/>
  <c r="BE532" i="32"/>
  <c r="BF532" i="32" s="1"/>
  <c r="BE554" i="32"/>
  <c r="BF554" i="32" s="1"/>
  <c r="BE546" i="32"/>
  <c r="BF546" i="32" s="1"/>
  <c r="BE541" i="32"/>
  <c r="BF541" i="32" s="1"/>
  <c r="BE531" i="32"/>
  <c r="BF531" i="32" s="1"/>
  <c r="BE540" i="32"/>
  <c r="BF540" i="32" s="1"/>
  <c r="BE536" i="32"/>
  <c r="BF536" i="32" s="1"/>
  <c r="BE528" i="32"/>
  <c r="BF528" i="32" s="1"/>
  <c r="BE535" i="32"/>
  <c r="BF535" i="32" s="1"/>
  <c r="BE529" i="32"/>
  <c r="BF529" i="32" s="1"/>
  <c r="BE524" i="32"/>
  <c r="BF524" i="32" s="1"/>
  <c r="BE516" i="32"/>
  <c r="BF516" i="32" s="1"/>
  <c r="BE551" i="32"/>
  <c r="BF551" i="32" s="1"/>
  <c r="BE543" i="32"/>
  <c r="BF543" i="32" s="1"/>
  <c r="BE523" i="32"/>
  <c r="BF523" i="32" s="1"/>
  <c r="BE570" i="32"/>
  <c r="BF570" i="32" s="1"/>
  <c r="BE521" i="32"/>
  <c r="BF521" i="32" s="1"/>
  <c r="BE513" i="32"/>
  <c r="BF513" i="32" s="1"/>
  <c r="BE555" i="32"/>
  <c r="BF555" i="32" s="1"/>
  <c r="BE530" i="32"/>
  <c r="BF530" i="32" s="1"/>
  <c r="BE519" i="32"/>
  <c r="BF519" i="32" s="1"/>
  <c r="BE552" i="32"/>
  <c r="BF552" i="32" s="1"/>
  <c r="BE544" i="32"/>
  <c r="BF544" i="32" s="1"/>
  <c r="BE534" i="32"/>
  <c r="BF534" i="32" s="1"/>
  <c r="BE522" i="32"/>
  <c r="BF522" i="32" s="1"/>
  <c r="BE515" i="32"/>
  <c r="BF515" i="32" s="1"/>
  <c r="BE509" i="32"/>
  <c r="BF509" i="32" s="1"/>
  <c r="BE562" i="32"/>
  <c r="BF562" i="32" s="1"/>
  <c r="BE508" i="32"/>
  <c r="BF508" i="32" s="1"/>
  <c r="BE537" i="32"/>
  <c r="BF537" i="32" s="1"/>
  <c r="BE520" i="32"/>
  <c r="BF520" i="32" s="1"/>
  <c r="BE507" i="32"/>
  <c r="BF507" i="32" s="1"/>
  <c r="BE538" i="32"/>
  <c r="BF538" i="32" s="1"/>
  <c r="BE514" i="32"/>
  <c r="BF514" i="32" s="1"/>
  <c r="BE512" i="32"/>
  <c r="BF512" i="32" s="1"/>
  <c r="BE504" i="32"/>
  <c r="BF504" i="32" s="1"/>
  <c r="BE501" i="32"/>
  <c r="BF501" i="32" s="1"/>
  <c r="BE526" i="32"/>
  <c r="BF526" i="32" s="1"/>
  <c r="BE505" i="32"/>
  <c r="BF505" i="32" s="1"/>
  <c r="BE510" i="32"/>
  <c r="BF510" i="32" s="1"/>
  <c r="BE518" i="32"/>
  <c r="BF518" i="32" s="1"/>
  <c r="BE527" i="32"/>
  <c r="BF527" i="32" s="1"/>
  <c r="BE511" i="32"/>
  <c r="BF511" i="32" s="1"/>
  <c r="BE503" i="32"/>
  <c r="BF503" i="32" s="1"/>
  <c r="BE525" i="32"/>
  <c r="BF525" i="32" s="1"/>
  <c r="BE517" i="32"/>
  <c r="BF517" i="32" s="1"/>
  <c r="BE502" i="32"/>
  <c r="BF502" i="32" s="1"/>
  <c r="BE506" i="32"/>
  <c r="BF506" i="32" s="1"/>
  <c r="CC30" i="32"/>
  <c r="CD30" i="32" s="1"/>
  <c r="CC601" i="32"/>
  <c r="CD601" i="32" s="1"/>
  <c r="CC599" i="32"/>
  <c r="CD599" i="32" s="1"/>
  <c r="CC597" i="32"/>
  <c r="CD597" i="32" s="1"/>
  <c r="CC600" i="32"/>
  <c r="CD600" i="32" s="1"/>
  <c r="CC594" i="32"/>
  <c r="CD594" i="32" s="1"/>
  <c r="CC593" i="32"/>
  <c r="CD593" i="32" s="1"/>
  <c r="CC591" i="32"/>
  <c r="CD591" i="32" s="1"/>
  <c r="CC595" i="32"/>
  <c r="CD595" i="32" s="1"/>
  <c r="CC596" i="32"/>
  <c r="CD596" i="32" s="1"/>
  <c r="CC589" i="32"/>
  <c r="CD589" i="32" s="1"/>
  <c r="CC590" i="32"/>
  <c r="CD590" i="32" s="1"/>
  <c r="CC584" i="32"/>
  <c r="CD584" i="32" s="1"/>
  <c r="CC583" i="32"/>
  <c r="CD583" i="32" s="1"/>
  <c r="CC598" i="32"/>
  <c r="CD598" i="32" s="1"/>
  <c r="CC592" i="32"/>
  <c r="CD592" i="32" s="1"/>
  <c r="CC581" i="32"/>
  <c r="CD581" i="32" s="1"/>
  <c r="CC579" i="32"/>
  <c r="CD579" i="32" s="1"/>
  <c r="CC580" i="32"/>
  <c r="CD580" i="32" s="1"/>
  <c r="CC587" i="32"/>
  <c r="CD587" i="32" s="1"/>
  <c r="CC586" i="32"/>
  <c r="CD586" i="32" s="1"/>
  <c r="CC588" i="32"/>
  <c r="CD588" i="32" s="1"/>
  <c r="CC574" i="32"/>
  <c r="CD574" i="32" s="1"/>
  <c r="CC573" i="32"/>
  <c r="CD573" i="32" s="1"/>
  <c r="CC571" i="32"/>
  <c r="CD571" i="32" s="1"/>
  <c r="CC582" i="32"/>
  <c r="CD582" i="32" s="1"/>
  <c r="CC577" i="32"/>
  <c r="CD577" i="32" s="1"/>
  <c r="CC569" i="32"/>
  <c r="CD569" i="32" s="1"/>
  <c r="CC575" i="32"/>
  <c r="CD575" i="32" s="1"/>
  <c r="CC585" i="32"/>
  <c r="CD585" i="32" s="1"/>
  <c r="CC566" i="32"/>
  <c r="CD566" i="32" s="1"/>
  <c r="CC564" i="32"/>
  <c r="CD564" i="32" s="1"/>
  <c r="CC572" i="32"/>
  <c r="CD572" i="32" s="1"/>
  <c r="CC562" i="32"/>
  <c r="CD562" i="32" s="1"/>
  <c r="CC565" i="32"/>
  <c r="CD565" i="32" s="1"/>
  <c r="CC560" i="32"/>
  <c r="CD560" i="32" s="1"/>
  <c r="CC570" i="32"/>
  <c r="CD570" i="32" s="1"/>
  <c r="CC559" i="32"/>
  <c r="CD559" i="32" s="1"/>
  <c r="CC578" i="32"/>
  <c r="CD578" i="32" s="1"/>
  <c r="CC561" i="32"/>
  <c r="CD561" i="32" s="1"/>
  <c r="CC556" i="32"/>
  <c r="CD556" i="32" s="1"/>
  <c r="CC558" i="32"/>
  <c r="CD558" i="32" s="1"/>
  <c r="CC555" i="32"/>
  <c r="CD555" i="32" s="1"/>
  <c r="CC550" i="32"/>
  <c r="CD550" i="32" s="1"/>
  <c r="CC542" i="32"/>
  <c r="CD542" i="32" s="1"/>
  <c r="CC563" i="32"/>
  <c r="CD563" i="32" s="1"/>
  <c r="CC549" i="32"/>
  <c r="CD549" i="32" s="1"/>
  <c r="CC547" i="32"/>
  <c r="CD547" i="32" s="1"/>
  <c r="CC539" i="32"/>
  <c r="CD539" i="32" s="1"/>
  <c r="CC567" i="32"/>
  <c r="CD567" i="32" s="1"/>
  <c r="CC553" i="32"/>
  <c r="CD553" i="32" s="1"/>
  <c r="CC545" i="32"/>
  <c r="CD545" i="32" s="1"/>
  <c r="CC548" i="32"/>
  <c r="CD548" i="32" s="1"/>
  <c r="CC541" i="32"/>
  <c r="CD541" i="32" s="1"/>
  <c r="CC533" i="32"/>
  <c r="CD533" i="32" s="1"/>
  <c r="CC576" i="32"/>
  <c r="CD576" i="32" s="1"/>
  <c r="CC540" i="32"/>
  <c r="CD540" i="32" s="1"/>
  <c r="CC532" i="32"/>
  <c r="CD532" i="32" s="1"/>
  <c r="CC554" i="32"/>
  <c r="CD554" i="32" s="1"/>
  <c r="CC546" i="32"/>
  <c r="CD546" i="32" s="1"/>
  <c r="CC538" i="32"/>
  <c r="CD538" i="32" s="1"/>
  <c r="CC531" i="32"/>
  <c r="CD531" i="32" s="1"/>
  <c r="CC536" i="32"/>
  <c r="CD536" i="32" s="1"/>
  <c r="CC528" i="32"/>
  <c r="CD528" i="32" s="1"/>
  <c r="CC557" i="32"/>
  <c r="CD557" i="32" s="1"/>
  <c r="CC552" i="32"/>
  <c r="CD552" i="32" s="1"/>
  <c r="CC544" i="32"/>
  <c r="CD544" i="32" s="1"/>
  <c r="CC535" i="32"/>
  <c r="CD535" i="32" s="1"/>
  <c r="CC524" i="32"/>
  <c r="CD524" i="32" s="1"/>
  <c r="CC516" i="32"/>
  <c r="CD516" i="32" s="1"/>
  <c r="CC523" i="32"/>
  <c r="CD523" i="32" s="1"/>
  <c r="CC521" i="32"/>
  <c r="CD521" i="32" s="1"/>
  <c r="CC513" i="32"/>
  <c r="CD513" i="32" s="1"/>
  <c r="CC551" i="32"/>
  <c r="CD551" i="32" s="1"/>
  <c r="CC543" i="32"/>
  <c r="CD543" i="32" s="1"/>
  <c r="CC530" i="32"/>
  <c r="CD530" i="32" s="1"/>
  <c r="CC519" i="32"/>
  <c r="CD519" i="32" s="1"/>
  <c r="CC522" i="32"/>
  <c r="CD522" i="32" s="1"/>
  <c r="CC509" i="32"/>
  <c r="CD509" i="32" s="1"/>
  <c r="CC529" i="32"/>
  <c r="CD529" i="32" s="1"/>
  <c r="CC514" i="32"/>
  <c r="CD514" i="32" s="1"/>
  <c r="CC508" i="32"/>
  <c r="CD508" i="32" s="1"/>
  <c r="CC568" i="32"/>
  <c r="CD568" i="32" s="1"/>
  <c r="CC520" i="32"/>
  <c r="CD520" i="32" s="1"/>
  <c r="CC507" i="32"/>
  <c r="CD507" i="32" s="1"/>
  <c r="CC512" i="32"/>
  <c r="CD512" i="32" s="1"/>
  <c r="CC504" i="32"/>
  <c r="CD504" i="32" s="1"/>
  <c r="CC537" i="32"/>
  <c r="CD537" i="32" s="1"/>
  <c r="CC503" i="32"/>
  <c r="CD503" i="32" s="1"/>
  <c r="CC510" i="32"/>
  <c r="CD510" i="32" s="1"/>
  <c r="CC505" i="32"/>
  <c r="CD505" i="32" s="1"/>
  <c r="CC515" i="32"/>
  <c r="CD515" i="32" s="1"/>
  <c r="CC526" i="32"/>
  <c r="CD526" i="32" s="1"/>
  <c r="CC518" i="32"/>
  <c r="CD518" i="32" s="1"/>
  <c r="CC511" i="32"/>
  <c r="CD511" i="32" s="1"/>
  <c r="CC501" i="32"/>
  <c r="CD501" i="32" s="1"/>
  <c r="CC534" i="32"/>
  <c r="CD534" i="32" s="1"/>
  <c r="CC517" i="32"/>
  <c r="CD517" i="32" s="1"/>
  <c r="CC506" i="32"/>
  <c r="CD506" i="32" s="1"/>
  <c r="CC527" i="32"/>
  <c r="CD527" i="32" s="1"/>
  <c r="CC502" i="32"/>
  <c r="CD502" i="32" s="1"/>
  <c r="CC525" i="32"/>
  <c r="CD525" i="32" s="1"/>
  <c r="DA601" i="32"/>
  <c r="DB601" i="32" s="1"/>
  <c r="DA599" i="32"/>
  <c r="DB599" i="32" s="1"/>
  <c r="DA597" i="32"/>
  <c r="DB597" i="32" s="1"/>
  <c r="DA600" i="32"/>
  <c r="DB600" i="32" s="1"/>
  <c r="DA594" i="32"/>
  <c r="DB594" i="32" s="1"/>
  <c r="DA591" i="32"/>
  <c r="DB591" i="32" s="1"/>
  <c r="DA590" i="32"/>
  <c r="DB590" i="32" s="1"/>
  <c r="DA593" i="32"/>
  <c r="DB593" i="32" s="1"/>
  <c r="DA595" i="32"/>
  <c r="DB595" i="32" s="1"/>
  <c r="DA598" i="32"/>
  <c r="DB598" i="32" s="1"/>
  <c r="DA589" i="32"/>
  <c r="DB589" i="32" s="1"/>
  <c r="DA584" i="32"/>
  <c r="DB584" i="32" s="1"/>
  <c r="DA583" i="32"/>
  <c r="DB583" i="32" s="1"/>
  <c r="DA581" i="32"/>
  <c r="DB581" i="32" s="1"/>
  <c r="DA579" i="32"/>
  <c r="DB579" i="32" s="1"/>
  <c r="DA588" i="32"/>
  <c r="DB588" i="32" s="1"/>
  <c r="DA580" i="32"/>
  <c r="DB580" i="32" s="1"/>
  <c r="DA578" i="32"/>
  <c r="DB578" i="32" s="1"/>
  <c r="DA586" i="32"/>
  <c r="DB586" i="32" s="1"/>
  <c r="DA596" i="32"/>
  <c r="DB596" i="32" s="1"/>
  <c r="DA587" i="32"/>
  <c r="DB587" i="32" s="1"/>
  <c r="DA574" i="32"/>
  <c r="DB574" i="32" s="1"/>
  <c r="DA582" i="32"/>
  <c r="DB582" i="32" s="1"/>
  <c r="DA573" i="32"/>
  <c r="DB573" i="32" s="1"/>
  <c r="DA592" i="32"/>
  <c r="DB592" i="32" s="1"/>
  <c r="DA585" i="32"/>
  <c r="DB585" i="32" s="1"/>
  <c r="DA571" i="32"/>
  <c r="DB571" i="32" s="1"/>
  <c r="DA577" i="32"/>
  <c r="DB577" i="32" s="1"/>
  <c r="DA569" i="32"/>
  <c r="DB569" i="32" s="1"/>
  <c r="DA575" i="32"/>
  <c r="DB575" i="32" s="1"/>
  <c r="DA568" i="32"/>
  <c r="DB568" i="32" s="1"/>
  <c r="DA566" i="32"/>
  <c r="DB566" i="32" s="1"/>
  <c r="DA564" i="32"/>
  <c r="DB564" i="32" s="1"/>
  <c r="DA576" i="32"/>
  <c r="DB576" i="32" s="1"/>
  <c r="DA565" i="32"/>
  <c r="DB565" i="32" s="1"/>
  <c r="DA561" i="32"/>
  <c r="DB561" i="32" s="1"/>
  <c r="DA560" i="32"/>
  <c r="DB560" i="32" s="1"/>
  <c r="DA559" i="32"/>
  <c r="DB559" i="32" s="1"/>
  <c r="DA556" i="32"/>
  <c r="DB556" i="32" s="1"/>
  <c r="DA558" i="32"/>
  <c r="DB558" i="32" s="1"/>
  <c r="DA550" i="32"/>
  <c r="DB550" i="32" s="1"/>
  <c r="DA542" i="32"/>
  <c r="DB542" i="32" s="1"/>
  <c r="DA567" i="32"/>
  <c r="DB567" i="32" s="1"/>
  <c r="DA549" i="32"/>
  <c r="DB549" i="32" s="1"/>
  <c r="DA541" i="32"/>
  <c r="DB541" i="32" s="1"/>
  <c r="DA570" i="32"/>
  <c r="DB570" i="32" s="1"/>
  <c r="DA547" i="32"/>
  <c r="DB547" i="32" s="1"/>
  <c r="DA539" i="32"/>
  <c r="DB539" i="32" s="1"/>
  <c r="DA572" i="32"/>
  <c r="DB572" i="32" s="1"/>
  <c r="DA563" i="32"/>
  <c r="DB563" i="32" s="1"/>
  <c r="DA553" i="32"/>
  <c r="DB553" i="32" s="1"/>
  <c r="DA545" i="32"/>
  <c r="DB545" i="32" s="1"/>
  <c r="DA557" i="32"/>
  <c r="DB557" i="32" s="1"/>
  <c r="DA548" i="32"/>
  <c r="DB548" i="32" s="1"/>
  <c r="DA533" i="32"/>
  <c r="DB533" i="32" s="1"/>
  <c r="DA562" i="32"/>
  <c r="DB562" i="32" s="1"/>
  <c r="DA532" i="32"/>
  <c r="DB532" i="32" s="1"/>
  <c r="DA554" i="32"/>
  <c r="DB554" i="32" s="1"/>
  <c r="DA546" i="32"/>
  <c r="DB546" i="32" s="1"/>
  <c r="DA531" i="32"/>
  <c r="DB531" i="32" s="1"/>
  <c r="DA555" i="32"/>
  <c r="DB555" i="32" s="1"/>
  <c r="DA536" i="32"/>
  <c r="DB536" i="32" s="1"/>
  <c r="DA528" i="32"/>
  <c r="DB528" i="32" s="1"/>
  <c r="DA535" i="32"/>
  <c r="DB535" i="32" s="1"/>
  <c r="DA527" i="32"/>
  <c r="DB527" i="32" s="1"/>
  <c r="DA524" i="32"/>
  <c r="DB524" i="32" s="1"/>
  <c r="DA516" i="32"/>
  <c r="DB516" i="32" s="1"/>
  <c r="DA551" i="32"/>
  <c r="DB551" i="32" s="1"/>
  <c r="DA543" i="32"/>
  <c r="DB543" i="32" s="1"/>
  <c r="DA523" i="32"/>
  <c r="DB523" i="32" s="1"/>
  <c r="DA538" i="32"/>
  <c r="DB538" i="32" s="1"/>
  <c r="DA521" i="32"/>
  <c r="DB521" i="32" s="1"/>
  <c r="DA513" i="32"/>
  <c r="DB513" i="32" s="1"/>
  <c r="DA530" i="32"/>
  <c r="DB530" i="32" s="1"/>
  <c r="DA519" i="32"/>
  <c r="DB519" i="32" s="1"/>
  <c r="DA534" i="32"/>
  <c r="DB534" i="32" s="1"/>
  <c r="DA522" i="32"/>
  <c r="DB522" i="32" s="1"/>
  <c r="DA515" i="32"/>
  <c r="DB515" i="32" s="1"/>
  <c r="DA509" i="32"/>
  <c r="DB509" i="32" s="1"/>
  <c r="DA508" i="32"/>
  <c r="DB508" i="32" s="1"/>
  <c r="DA540" i="32"/>
  <c r="DB540" i="32" s="1"/>
  <c r="DA537" i="32"/>
  <c r="DB537" i="32" s="1"/>
  <c r="DA520" i="32"/>
  <c r="DB520" i="32" s="1"/>
  <c r="DA507" i="32"/>
  <c r="DB507" i="32" s="1"/>
  <c r="DA514" i="32"/>
  <c r="DB514" i="32" s="1"/>
  <c r="DA512" i="32"/>
  <c r="DB512" i="32" s="1"/>
  <c r="DA504" i="32"/>
  <c r="DB504" i="32" s="1"/>
  <c r="DA552" i="32"/>
  <c r="DB552" i="32" s="1"/>
  <c r="DA544" i="32"/>
  <c r="DB544" i="32" s="1"/>
  <c r="DA501" i="32"/>
  <c r="DB501" i="32" s="1"/>
  <c r="DA518" i="32"/>
  <c r="DB518" i="32" s="1"/>
  <c r="DA503" i="32"/>
  <c r="DB503" i="32" s="1"/>
  <c r="DA505" i="32"/>
  <c r="DB505" i="32" s="1"/>
  <c r="DA502" i="32"/>
  <c r="DB502" i="32" s="1"/>
  <c r="DA511" i="32"/>
  <c r="DB511" i="32" s="1"/>
  <c r="DA526" i="32"/>
  <c r="DB526" i="32" s="1"/>
  <c r="DA529" i="32"/>
  <c r="DB529" i="32" s="1"/>
  <c r="DA525" i="32"/>
  <c r="DB525" i="32" s="1"/>
  <c r="DA517" i="32"/>
  <c r="DB517" i="32" s="1"/>
  <c r="DA510" i="32"/>
  <c r="DB510" i="32" s="1"/>
  <c r="DA506" i="32"/>
  <c r="DB506" i="32" s="1"/>
  <c r="DY601" i="32"/>
  <c r="DZ601" i="32" s="1"/>
  <c r="DY599" i="32"/>
  <c r="DZ599" i="32" s="1"/>
  <c r="DY597" i="32"/>
  <c r="DZ597" i="32" s="1"/>
  <c r="DY600" i="32"/>
  <c r="DZ600" i="32" s="1"/>
  <c r="DY594" i="32"/>
  <c r="DZ594" i="32" s="1"/>
  <c r="DY591" i="32"/>
  <c r="DZ591" i="32" s="1"/>
  <c r="DY590" i="32"/>
  <c r="DZ590" i="32" s="1"/>
  <c r="DY595" i="32"/>
  <c r="DZ595" i="32" s="1"/>
  <c r="DY598" i="32"/>
  <c r="DZ598" i="32" s="1"/>
  <c r="DY596" i="32"/>
  <c r="DZ596" i="32" s="1"/>
  <c r="DY593" i="32"/>
  <c r="DZ593" i="32" s="1"/>
  <c r="DY589" i="32"/>
  <c r="DZ589" i="32" s="1"/>
  <c r="DY584" i="32"/>
  <c r="DZ584" i="32" s="1"/>
  <c r="DY583" i="32"/>
  <c r="DZ583" i="32" s="1"/>
  <c r="DY592" i="32"/>
  <c r="DZ592" i="32" s="1"/>
  <c r="DY581" i="32"/>
  <c r="DZ581" i="32" s="1"/>
  <c r="DY579" i="32"/>
  <c r="DZ579" i="32" s="1"/>
  <c r="DY580" i="32"/>
  <c r="DZ580" i="32" s="1"/>
  <c r="DY587" i="32"/>
  <c r="DZ587" i="32" s="1"/>
  <c r="DY586" i="32"/>
  <c r="DZ586" i="32" s="1"/>
  <c r="DY574" i="32"/>
  <c r="DZ574" i="32" s="1"/>
  <c r="DY573" i="32"/>
  <c r="DZ573" i="32" s="1"/>
  <c r="DY571" i="32"/>
  <c r="DZ571" i="32" s="1"/>
  <c r="DY582" i="32"/>
  <c r="DZ582" i="32" s="1"/>
  <c r="DY578" i="32"/>
  <c r="DZ578" i="32" s="1"/>
  <c r="DY577" i="32"/>
  <c r="DZ577" i="32" s="1"/>
  <c r="DY569" i="32"/>
  <c r="DZ569" i="32" s="1"/>
  <c r="DY575" i="32"/>
  <c r="DZ575" i="32" s="1"/>
  <c r="DY588" i="32"/>
  <c r="DZ588" i="32" s="1"/>
  <c r="DY566" i="32"/>
  <c r="DZ566" i="32" s="1"/>
  <c r="DY564" i="32"/>
  <c r="DZ564" i="32" s="1"/>
  <c r="DY585" i="32"/>
  <c r="DZ585" i="32" s="1"/>
  <c r="DY572" i="32"/>
  <c r="DZ572" i="32" s="1"/>
  <c r="DY562" i="32"/>
  <c r="DZ562" i="32" s="1"/>
  <c r="DY565" i="32"/>
  <c r="DZ565" i="32" s="1"/>
  <c r="DY560" i="32"/>
  <c r="DZ560" i="32" s="1"/>
  <c r="DY570" i="32"/>
  <c r="DZ570" i="32" s="1"/>
  <c r="DY559" i="32"/>
  <c r="DZ559" i="32" s="1"/>
  <c r="DY561" i="32"/>
  <c r="DZ561" i="32" s="1"/>
  <c r="DY556" i="32"/>
  <c r="DZ556" i="32" s="1"/>
  <c r="DY558" i="32"/>
  <c r="DZ558" i="32" s="1"/>
  <c r="DY550" i="32"/>
  <c r="DZ550" i="32" s="1"/>
  <c r="DY542" i="32"/>
  <c r="DZ542" i="32" s="1"/>
  <c r="DY563" i="32"/>
  <c r="DZ563" i="32" s="1"/>
  <c r="DY549" i="32"/>
  <c r="DZ549" i="32" s="1"/>
  <c r="DY541" i="32"/>
  <c r="DZ541" i="32" s="1"/>
  <c r="DY547" i="32"/>
  <c r="DZ547" i="32" s="1"/>
  <c r="DY539" i="32"/>
  <c r="DZ539" i="32" s="1"/>
  <c r="DY568" i="32"/>
  <c r="DZ568" i="32" s="1"/>
  <c r="DY567" i="32"/>
  <c r="DZ567" i="32" s="1"/>
  <c r="DY553" i="32"/>
  <c r="DZ553" i="32" s="1"/>
  <c r="DY545" i="32"/>
  <c r="DZ545" i="32" s="1"/>
  <c r="DY548" i="32"/>
  <c r="DZ548" i="32" s="1"/>
  <c r="DY533" i="32"/>
  <c r="DZ533" i="32" s="1"/>
  <c r="DY532" i="32"/>
  <c r="DZ532" i="32" s="1"/>
  <c r="DY554" i="32"/>
  <c r="DZ554" i="32" s="1"/>
  <c r="DY546" i="32"/>
  <c r="DZ546" i="32" s="1"/>
  <c r="DY538" i="32"/>
  <c r="DZ538" i="32" s="1"/>
  <c r="DY531" i="32"/>
  <c r="DZ531" i="32" s="1"/>
  <c r="DY536" i="32"/>
  <c r="DZ536" i="32" s="1"/>
  <c r="DY528" i="32"/>
  <c r="DZ528" i="32" s="1"/>
  <c r="DY552" i="32"/>
  <c r="DZ552" i="32" s="1"/>
  <c r="DY544" i="32"/>
  <c r="DZ544" i="32" s="1"/>
  <c r="DY535" i="32"/>
  <c r="DZ535" i="32" s="1"/>
  <c r="DY524" i="32"/>
  <c r="DZ524" i="32" s="1"/>
  <c r="DY516" i="32"/>
  <c r="DZ516" i="32" s="1"/>
  <c r="DY540" i="32"/>
  <c r="DZ540" i="32" s="1"/>
  <c r="DY523" i="32"/>
  <c r="DZ523" i="32" s="1"/>
  <c r="DY555" i="32"/>
  <c r="DZ555" i="32" s="1"/>
  <c r="DY521" i="32"/>
  <c r="DZ521" i="32" s="1"/>
  <c r="DY513" i="32"/>
  <c r="DZ513" i="32" s="1"/>
  <c r="DY551" i="32"/>
  <c r="DZ551" i="32" s="1"/>
  <c r="DY543" i="32"/>
  <c r="DZ543" i="32" s="1"/>
  <c r="DY530" i="32"/>
  <c r="DZ530" i="32" s="1"/>
  <c r="DY519" i="32"/>
  <c r="DZ519" i="32" s="1"/>
  <c r="DY522" i="32"/>
  <c r="DZ522" i="32" s="1"/>
  <c r="DY509" i="32"/>
  <c r="DZ509" i="32" s="1"/>
  <c r="DY527" i="32"/>
  <c r="DZ527" i="32" s="1"/>
  <c r="DY514" i="32"/>
  <c r="DZ514" i="32" s="1"/>
  <c r="DY508" i="32"/>
  <c r="DZ508" i="32" s="1"/>
  <c r="DY576" i="32"/>
  <c r="DZ576" i="32" s="1"/>
  <c r="DY520" i="32"/>
  <c r="DZ520" i="32" s="1"/>
  <c r="DY507" i="32"/>
  <c r="DZ507" i="32" s="1"/>
  <c r="DY512" i="32"/>
  <c r="DZ512" i="32" s="1"/>
  <c r="DY504" i="32"/>
  <c r="DZ504" i="32" s="1"/>
  <c r="DY534" i="32"/>
  <c r="DZ534" i="32" s="1"/>
  <c r="DY501" i="32"/>
  <c r="DZ501" i="32" s="1"/>
  <c r="DY515" i="32"/>
  <c r="DZ515" i="32" s="1"/>
  <c r="DY505" i="32"/>
  <c r="DZ505" i="32" s="1"/>
  <c r="DY503" i="32"/>
  <c r="DZ503" i="32" s="1"/>
  <c r="DY526" i="32"/>
  <c r="DZ526" i="32" s="1"/>
  <c r="DY518" i="32"/>
  <c r="DZ518" i="32" s="1"/>
  <c r="DY511" i="32"/>
  <c r="DZ511" i="32" s="1"/>
  <c r="DY537" i="32"/>
  <c r="DZ537" i="32" s="1"/>
  <c r="DY510" i="32"/>
  <c r="DZ510" i="32" s="1"/>
  <c r="DY557" i="32"/>
  <c r="DZ557" i="32" s="1"/>
  <c r="DY529" i="32"/>
  <c r="DZ529" i="32" s="1"/>
  <c r="DY502" i="32"/>
  <c r="DZ502" i="32" s="1"/>
  <c r="DY506" i="32"/>
  <c r="DZ506" i="32" s="1"/>
  <c r="DY517" i="32"/>
  <c r="DZ517" i="32" s="1"/>
  <c r="DY525" i="32"/>
  <c r="DZ525" i="32" s="1"/>
  <c r="EW601" i="32"/>
  <c r="EX601" i="32" s="1"/>
  <c r="EW599" i="32"/>
  <c r="EX599" i="32" s="1"/>
  <c r="EW597" i="32"/>
  <c r="EX597" i="32" s="1"/>
  <c r="EW600" i="32"/>
  <c r="EX600" i="32" s="1"/>
  <c r="EW594" i="32"/>
  <c r="EX594" i="32" s="1"/>
  <c r="EW591" i="32"/>
  <c r="EX591" i="32" s="1"/>
  <c r="EW596" i="32"/>
  <c r="EX596" i="32" s="1"/>
  <c r="EW590" i="32"/>
  <c r="EX590" i="32" s="1"/>
  <c r="EW595" i="32"/>
  <c r="EX595" i="32" s="1"/>
  <c r="EW598" i="32"/>
  <c r="EX598" i="32" s="1"/>
  <c r="EW584" i="32"/>
  <c r="EX584" i="32" s="1"/>
  <c r="EW583" i="32"/>
  <c r="EX583" i="32" s="1"/>
  <c r="EW581" i="32"/>
  <c r="EX581" i="32" s="1"/>
  <c r="EW593" i="32"/>
  <c r="EX593" i="32" s="1"/>
  <c r="EW589" i="32"/>
  <c r="EX589" i="32" s="1"/>
  <c r="EW579" i="32"/>
  <c r="EX579" i="32" s="1"/>
  <c r="EW592" i="32"/>
  <c r="EX592" i="32" s="1"/>
  <c r="EW588" i="32"/>
  <c r="EX588" i="32" s="1"/>
  <c r="EW580" i="32"/>
  <c r="EX580" i="32" s="1"/>
  <c r="EW578" i="32"/>
  <c r="EX578" i="32" s="1"/>
  <c r="EW586" i="32"/>
  <c r="EX586" i="32" s="1"/>
  <c r="EW587" i="32"/>
  <c r="EX587" i="32" s="1"/>
  <c r="EW574" i="32"/>
  <c r="EX574" i="32" s="1"/>
  <c r="EW582" i="32"/>
  <c r="EX582" i="32" s="1"/>
  <c r="EW573" i="32"/>
  <c r="EX573" i="32" s="1"/>
  <c r="EW585" i="32"/>
  <c r="EX585" i="32" s="1"/>
  <c r="EW571" i="32"/>
  <c r="EX571" i="32" s="1"/>
  <c r="EW577" i="32"/>
  <c r="EX577" i="32" s="1"/>
  <c r="EW569" i="32"/>
  <c r="EX569" i="32" s="1"/>
  <c r="EW575" i="32"/>
  <c r="EX575" i="32" s="1"/>
  <c r="EW568" i="32"/>
  <c r="EX568" i="32" s="1"/>
  <c r="EW566" i="32"/>
  <c r="EX566" i="32" s="1"/>
  <c r="EW564" i="32"/>
  <c r="EX564" i="32" s="1"/>
  <c r="EW576" i="32"/>
  <c r="EX576" i="32" s="1"/>
  <c r="EW565" i="32"/>
  <c r="EX565" i="32" s="1"/>
  <c r="EW561" i="32"/>
  <c r="EX561" i="32" s="1"/>
  <c r="EW560" i="32"/>
  <c r="EX560" i="32" s="1"/>
  <c r="EW559" i="32"/>
  <c r="EX559" i="32" s="1"/>
  <c r="EW556" i="32"/>
  <c r="EX556" i="32" s="1"/>
  <c r="EW558" i="32"/>
  <c r="EX558" i="32" s="1"/>
  <c r="EW550" i="32"/>
  <c r="EX550" i="32" s="1"/>
  <c r="EW542" i="32"/>
  <c r="EX542" i="32" s="1"/>
  <c r="EW572" i="32"/>
  <c r="EX572" i="32" s="1"/>
  <c r="EW567" i="32"/>
  <c r="EX567" i="32" s="1"/>
  <c r="EW549" i="32"/>
  <c r="EX549" i="32" s="1"/>
  <c r="EW541" i="32"/>
  <c r="EX541" i="32" s="1"/>
  <c r="EW547" i="32"/>
  <c r="EX547" i="32" s="1"/>
  <c r="EW539" i="32"/>
  <c r="EX539" i="32" s="1"/>
  <c r="EW563" i="32"/>
  <c r="EX563" i="32" s="1"/>
  <c r="EW553" i="32"/>
  <c r="EX553" i="32" s="1"/>
  <c r="EW545" i="32"/>
  <c r="EX545" i="32" s="1"/>
  <c r="EW557" i="32"/>
  <c r="EX557" i="32" s="1"/>
  <c r="EW548" i="32"/>
  <c r="EX548" i="32" s="1"/>
  <c r="EW533" i="32"/>
  <c r="EX533" i="32" s="1"/>
  <c r="EW532" i="32"/>
  <c r="EX532" i="32" s="1"/>
  <c r="EW554" i="32"/>
  <c r="EX554" i="32" s="1"/>
  <c r="EW546" i="32"/>
  <c r="EX546" i="32" s="1"/>
  <c r="EW540" i="32"/>
  <c r="EX540" i="32" s="1"/>
  <c r="EW531" i="32"/>
  <c r="EX531" i="32" s="1"/>
  <c r="EW536" i="32"/>
  <c r="EX536" i="32" s="1"/>
  <c r="EW528" i="32"/>
  <c r="EX528" i="32" s="1"/>
  <c r="EW555" i="32"/>
  <c r="EX555" i="32" s="1"/>
  <c r="EW535" i="32"/>
  <c r="EX535" i="32" s="1"/>
  <c r="EW529" i="32"/>
  <c r="EX529" i="32" s="1"/>
  <c r="EW526" i="32"/>
  <c r="EX526" i="32" s="1"/>
  <c r="EW524" i="32"/>
  <c r="EX524" i="32" s="1"/>
  <c r="EW516" i="32"/>
  <c r="EX516" i="32" s="1"/>
  <c r="EW551" i="32"/>
  <c r="EX551" i="32" s="1"/>
  <c r="EW543" i="32"/>
  <c r="EX543" i="32" s="1"/>
  <c r="EW523" i="32"/>
  <c r="EX523" i="32" s="1"/>
  <c r="EW521" i="32"/>
  <c r="EX521" i="32" s="1"/>
  <c r="EW513" i="32"/>
  <c r="EX513" i="32" s="1"/>
  <c r="EW562" i="32"/>
  <c r="EX562" i="32" s="1"/>
  <c r="EW530" i="32"/>
  <c r="EX530" i="32" s="1"/>
  <c r="EW519" i="32"/>
  <c r="EX519" i="32" s="1"/>
  <c r="EW552" i="32"/>
  <c r="EX552" i="32" s="1"/>
  <c r="EW544" i="32"/>
  <c r="EX544" i="32" s="1"/>
  <c r="EW534" i="32"/>
  <c r="EX534" i="32" s="1"/>
  <c r="EW522" i="32"/>
  <c r="EX522" i="32" s="1"/>
  <c r="EW509" i="32"/>
  <c r="EX509" i="32" s="1"/>
  <c r="EW538" i="32"/>
  <c r="EX538" i="32" s="1"/>
  <c r="EW508" i="32"/>
  <c r="EX508" i="32" s="1"/>
  <c r="EW570" i="32"/>
  <c r="EX570" i="32" s="1"/>
  <c r="EW537" i="32"/>
  <c r="EX537" i="32" s="1"/>
  <c r="EW527" i="32"/>
  <c r="EX527" i="32" s="1"/>
  <c r="EW520" i="32"/>
  <c r="EX520" i="32" s="1"/>
  <c r="EW507" i="32"/>
  <c r="EX507" i="32" s="1"/>
  <c r="EW514" i="32"/>
  <c r="EX514" i="32" s="1"/>
  <c r="EW504" i="32"/>
  <c r="EX504" i="32" s="1"/>
  <c r="EW501" i="32"/>
  <c r="EX501" i="32" s="1"/>
  <c r="EW505" i="32"/>
  <c r="EX505" i="32" s="1"/>
  <c r="EW510" i="32"/>
  <c r="EX510" i="32" s="1"/>
  <c r="EW512" i="32"/>
  <c r="EX512" i="32" s="1"/>
  <c r="EW511" i="32"/>
  <c r="EX511" i="32" s="1"/>
  <c r="EW503" i="32"/>
  <c r="EX503" i="32" s="1"/>
  <c r="EW515" i="32"/>
  <c r="EX515" i="32" s="1"/>
  <c r="EW525" i="32"/>
  <c r="EX525" i="32" s="1"/>
  <c r="EW517" i="32"/>
  <c r="EX517" i="32" s="1"/>
  <c r="EW518" i="32"/>
  <c r="EX518" i="32" s="1"/>
  <c r="EW502" i="32"/>
  <c r="EX502" i="32" s="1"/>
  <c r="EW506" i="32"/>
  <c r="EX506" i="32" s="1"/>
  <c r="U601" i="32"/>
  <c r="V601" i="32" s="1"/>
  <c r="U599" i="32"/>
  <c r="V599" i="32" s="1"/>
  <c r="U597" i="32"/>
  <c r="V597" i="32" s="1"/>
  <c r="U600" i="32"/>
  <c r="V600" i="32" s="1"/>
  <c r="U596" i="32"/>
  <c r="V596" i="32" s="1"/>
  <c r="U594" i="32"/>
  <c r="V594" i="32" s="1"/>
  <c r="U591" i="32"/>
  <c r="V591" i="32" s="1"/>
  <c r="U595" i="32"/>
  <c r="V595" i="32" s="1"/>
  <c r="U598" i="32"/>
  <c r="V598" i="32" s="1"/>
  <c r="U593" i="32"/>
  <c r="V593" i="32" s="1"/>
  <c r="U590" i="32"/>
  <c r="V590" i="32" s="1"/>
  <c r="U589" i="32"/>
  <c r="V589" i="32" s="1"/>
  <c r="U588" i="32"/>
  <c r="V588" i="32" s="1"/>
  <c r="U587" i="32"/>
  <c r="V587" i="32" s="1"/>
  <c r="U584" i="32"/>
  <c r="V584" i="32" s="1"/>
  <c r="U583" i="32"/>
  <c r="V583" i="32" s="1"/>
  <c r="U581" i="32"/>
  <c r="V581" i="32" s="1"/>
  <c r="U592" i="32"/>
  <c r="V592" i="32" s="1"/>
  <c r="U579" i="32"/>
  <c r="V579" i="32" s="1"/>
  <c r="U585" i="32"/>
  <c r="V585" i="32" s="1"/>
  <c r="U582" i="32"/>
  <c r="V582" i="32" s="1"/>
  <c r="U580" i="32"/>
  <c r="V580" i="32" s="1"/>
  <c r="U574" i="32"/>
  <c r="V574" i="32" s="1"/>
  <c r="U573" i="32"/>
  <c r="V573" i="32" s="1"/>
  <c r="U586" i="32"/>
  <c r="V586" i="32" s="1"/>
  <c r="U571" i="32"/>
  <c r="V571" i="32" s="1"/>
  <c r="U577" i="32"/>
  <c r="V577" i="32" s="1"/>
  <c r="U569" i="32"/>
  <c r="V569" i="32" s="1"/>
  <c r="U570" i="32"/>
  <c r="V570" i="32" s="1"/>
  <c r="U578" i="32"/>
  <c r="V578" i="32" s="1"/>
  <c r="U566" i="32"/>
  <c r="V566" i="32" s="1"/>
  <c r="U564" i="32"/>
  <c r="V564" i="32" s="1"/>
  <c r="U563" i="32"/>
  <c r="V563" i="32" s="1"/>
  <c r="U560" i="32"/>
  <c r="V560" i="32" s="1"/>
  <c r="U572" i="32"/>
  <c r="V572" i="32" s="1"/>
  <c r="U568" i="32"/>
  <c r="V568" i="32" s="1"/>
  <c r="U559" i="32"/>
  <c r="V559" i="32" s="1"/>
  <c r="U565" i="32"/>
  <c r="V565" i="32" s="1"/>
  <c r="U556" i="32"/>
  <c r="V556" i="32" s="1"/>
  <c r="U550" i="32"/>
  <c r="V550" i="32" s="1"/>
  <c r="U542" i="32"/>
  <c r="V542" i="32" s="1"/>
  <c r="U561" i="32"/>
  <c r="V561" i="32" s="1"/>
  <c r="U549" i="32"/>
  <c r="V549" i="32" s="1"/>
  <c r="U555" i="32"/>
  <c r="V555" i="32" s="1"/>
  <c r="U547" i="32"/>
  <c r="V547" i="32" s="1"/>
  <c r="U539" i="32"/>
  <c r="V539" i="32" s="1"/>
  <c r="U553" i="32"/>
  <c r="V553" i="32" s="1"/>
  <c r="U545" i="32"/>
  <c r="V545" i="32" s="1"/>
  <c r="U567" i="32"/>
  <c r="V567" i="32" s="1"/>
  <c r="U558" i="32"/>
  <c r="V558" i="32" s="1"/>
  <c r="U552" i="32"/>
  <c r="V552" i="32" s="1"/>
  <c r="U544" i="32"/>
  <c r="V544" i="32" s="1"/>
  <c r="U533" i="32"/>
  <c r="V533" i="32" s="1"/>
  <c r="U541" i="32"/>
  <c r="V541" i="32" s="1"/>
  <c r="U532" i="32"/>
  <c r="V532" i="32" s="1"/>
  <c r="U551" i="32"/>
  <c r="V551" i="32" s="1"/>
  <c r="U543" i="32"/>
  <c r="V543" i="32" s="1"/>
  <c r="U531" i="32"/>
  <c r="V531" i="32" s="1"/>
  <c r="U536" i="32"/>
  <c r="V536" i="32" s="1"/>
  <c r="U528" i="32"/>
  <c r="V528" i="32" s="1"/>
  <c r="U554" i="32"/>
  <c r="V554" i="32" s="1"/>
  <c r="U546" i="32"/>
  <c r="V546" i="32" s="1"/>
  <c r="U524" i="32"/>
  <c r="V524" i="32" s="1"/>
  <c r="U516" i="32"/>
  <c r="V516" i="32" s="1"/>
  <c r="U576" i="32"/>
  <c r="V576" i="32" s="1"/>
  <c r="U538" i="32"/>
  <c r="V538" i="32" s="1"/>
  <c r="U530" i="32"/>
  <c r="V530" i="32" s="1"/>
  <c r="U527" i="32"/>
  <c r="V527" i="32" s="1"/>
  <c r="U523" i="32"/>
  <c r="V523" i="32" s="1"/>
  <c r="U540" i="32"/>
  <c r="V540" i="32" s="1"/>
  <c r="U537" i="32"/>
  <c r="V537" i="32" s="1"/>
  <c r="U521" i="32"/>
  <c r="V521" i="32" s="1"/>
  <c r="U513" i="32"/>
  <c r="V513" i="32" s="1"/>
  <c r="U557" i="32"/>
  <c r="V557" i="32" s="1"/>
  <c r="U548" i="32"/>
  <c r="V548" i="32" s="1"/>
  <c r="U519" i="32"/>
  <c r="V519" i="32" s="1"/>
  <c r="U535" i="32"/>
  <c r="V535" i="32" s="1"/>
  <c r="U526" i="32"/>
  <c r="V526" i="32" s="1"/>
  <c r="U518" i="32"/>
  <c r="V518" i="32" s="1"/>
  <c r="U509" i="32"/>
  <c r="V509" i="32" s="1"/>
  <c r="U508" i="32"/>
  <c r="V508" i="32" s="1"/>
  <c r="U562" i="32"/>
  <c r="V562" i="32" s="1"/>
  <c r="U525" i="32"/>
  <c r="V525" i="32" s="1"/>
  <c r="U517" i="32"/>
  <c r="V517" i="32" s="1"/>
  <c r="U515" i="32"/>
  <c r="V515" i="32" s="1"/>
  <c r="U507" i="32"/>
  <c r="V507" i="32" s="1"/>
  <c r="U575" i="32"/>
  <c r="V575" i="32" s="1"/>
  <c r="U512" i="32"/>
  <c r="V512" i="32" s="1"/>
  <c r="U504" i="32"/>
  <c r="V504" i="32" s="1"/>
  <c r="U529" i="32"/>
  <c r="V529" i="32" s="1"/>
  <c r="U510" i="32"/>
  <c r="V510" i="32" s="1"/>
  <c r="U514" i="32"/>
  <c r="V514" i="32" s="1"/>
  <c r="U534" i="32"/>
  <c r="V534" i="32" s="1"/>
  <c r="U520" i="32"/>
  <c r="V520" i="32" s="1"/>
  <c r="U502" i="32"/>
  <c r="V502" i="32" s="1"/>
  <c r="U511" i="32"/>
  <c r="V511" i="32" s="1"/>
  <c r="U506" i="32"/>
  <c r="V506" i="32" s="1"/>
  <c r="U503" i="32"/>
  <c r="V503" i="32" s="1"/>
  <c r="U505" i="32"/>
  <c r="V505" i="32" s="1"/>
  <c r="U501" i="32"/>
  <c r="V501" i="32" s="1"/>
  <c r="U522" i="32"/>
  <c r="V522" i="32" s="1"/>
  <c r="AS601" i="32"/>
  <c r="AT601" i="32" s="1"/>
  <c r="AS599" i="32"/>
  <c r="AT599" i="32" s="1"/>
  <c r="AS597" i="32"/>
  <c r="AT597" i="32" s="1"/>
  <c r="AS596" i="32"/>
  <c r="AT596" i="32" s="1"/>
  <c r="AS600" i="32"/>
  <c r="AT600" i="32" s="1"/>
  <c r="AS594" i="32"/>
  <c r="AT594" i="32" s="1"/>
  <c r="AS591" i="32"/>
  <c r="AT591" i="32" s="1"/>
  <c r="AS595" i="32"/>
  <c r="AT595" i="32" s="1"/>
  <c r="AS593" i="32"/>
  <c r="AT593" i="32" s="1"/>
  <c r="AS590" i="32"/>
  <c r="AT590" i="32" s="1"/>
  <c r="AS589" i="32"/>
  <c r="AT589" i="32" s="1"/>
  <c r="AS588" i="32"/>
  <c r="AT588" i="32" s="1"/>
  <c r="AS584" i="32"/>
  <c r="AT584" i="32" s="1"/>
  <c r="AS592" i="32"/>
  <c r="AT592" i="32" s="1"/>
  <c r="AS583" i="32"/>
  <c r="AT583" i="32" s="1"/>
  <c r="AS581" i="32"/>
  <c r="AT581" i="32" s="1"/>
  <c r="AS598" i="32"/>
  <c r="AT598" i="32" s="1"/>
  <c r="AS579" i="32"/>
  <c r="AT579" i="32" s="1"/>
  <c r="AS585" i="32"/>
  <c r="AT585" i="32" s="1"/>
  <c r="AS587" i="32"/>
  <c r="AT587" i="32" s="1"/>
  <c r="AS582" i="32"/>
  <c r="AT582" i="32" s="1"/>
  <c r="AS574" i="32"/>
  <c r="AT574" i="32" s="1"/>
  <c r="AS578" i="32"/>
  <c r="AT578" i="32" s="1"/>
  <c r="AS573" i="32"/>
  <c r="AT573" i="32" s="1"/>
  <c r="AS571" i="32"/>
  <c r="AT571" i="32" s="1"/>
  <c r="AS577" i="32"/>
  <c r="AT577" i="32" s="1"/>
  <c r="AS569" i="32"/>
  <c r="AT569" i="32" s="1"/>
  <c r="AS570" i="32"/>
  <c r="AT570" i="32" s="1"/>
  <c r="AS566" i="32"/>
  <c r="AT566" i="32" s="1"/>
  <c r="AS564" i="32"/>
  <c r="AT564" i="32" s="1"/>
  <c r="AS560" i="32"/>
  <c r="AT560" i="32" s="1"/>
  <c r="AS586" i="32"/>
  <c r="AT586" i="32" s="1"/>
  <c r="AS580" i="32"/>
  <c r="AT580" i="32" s="1"/>
  <c r="AS576" i="32"/>
  <c r="AT576" i="32" s="1"/>
  <c r="AS562" i="32"/>
  <c r="AT562" i="32" s="1"/>
  <c r="AS559" i="32"/>
  <c r="AT559" i="32" s="1"/>
  <c r="AS565" i="32"/>
  <c r="AT565" i="32" s="1"/>
  <c r="AS556" i="32"/>
  <c r="AT556" i="32" s="1"/>
  <c r="AS563" i="32"/>
  <c r="AT563" i="32" s="1"/>
  <c r="AS550" i="32"/>
  <c r="AT550" i="32" s="1"/>
  <c r="AS542" i="32"/>
  <c r="AT542" i="32" s="1"/>
  <c r="AS549" i="32"/>
  <c r="AT549" i="32" s="1"/>
  <c r="AS547" i="32"/>
  <c r="AT547" i="32" s="1"/>
  <c r="AS539" i="32"/>
  <c r="AT539" i="32" s="1"/>
  <c r="AS575" i="32"/>
  <c r="AT575" i="32" s="1"/>
  <c r="AS555" i="32"/>
  <c r="AT555" i="32" s="1"/>
  <c r="AS553" i="32"/>
  <c r="AT553" i="32" s="1"/>
  <c r="AS545" i="32"/>
  <c r="AT545" i="32" s="1"/>
  <c r="AS552" i="32"/>
  <c r="AT552" i="32" s="1"/>
  <c r="AS544" i="32"/>
  <c r="AT544" i="32" s="1"/>
  <c r="AS533" i="32"/>
  <c r="AT533" i="32" s="1"/>
  <c r="AS568" i="32"/>
  <c r="AT568" i="32" s="1"/>
  <c r="AS532" i="32"/>
  <c r="AT532" i="32" s="1"/>
  <c r="AS557" i="32"/>
  <c r="AT557" i="32" s="1"/>
  <c r="AS551" i="32"/>
  <c r="AT551" i="32" s="1"/>
  <c r="AS543" i="32"/>
  <c r="AT543" i="32" s="1"/>
  <c r="AS531" i="32"/>
  <c r="AT531" i="32" s="1"/>
  <c r="AS536" i="32"/>
  <c r="AT536" i="32" s="1"/>
  <c r="AS528" i="32"/>
  <c r="AT528" i="32" s="1"/>
  <c r="AS524" i="32"/>
  <c r="AT524" i="32" s="1"/>
  <c r="AS516" i="32"/>
  <c r="AT516" i="32" s="1"/>
  <c r="AS572" i="32"/>
  <c r="AT572" i="32" s="1"/>
  <c r="AS561" i="32"/>
  <c r="AT561" i="32" s="1"/>
  <c r="AS548" i="32"/>
  <c r="AT548" i="32" s="1"/>
  <c r="AS530" i="32"/>
  <c r="AT530" i="32" s="1"/>
  <c r="AS523" i="32"/>
  <c r="AT523" i="32" s="1"/>
  <c r="AS537" i="32"/>
  <c r="AT537" i="32" s="1"/>
  <c r="AS527" i="32"/>
  <c r="AT527" i="32" s="1"/>
  <c r="AS521" i="32"/>
  <c r="AT521" i="32" s="1"/>
  <c r="AS513" i="32"/>
  <c r="AT513" i="32" s="1"/>
  <c r="AS529" i="32"/>
  <c r="AT529" i="32" s="1"/>
  <c r="AS519" i="32"/>
  <c r="AT519" i="32" s="1"/>
  <c r="AS526" i="32"/>
  <c r="AT526" i="32" s="1"/>
  <c r="AS518" i="32"/>
  <c r="AT518" i="32" s="1"/>
  <c r="AS509" i="32"/>
  <c r="AT509" i="32" s="1"/>
  <c r="AS540" i="32"/>
  <c r="AT540" i="32" s="1"/>
  <c r="AS508" i="32"/>
  <c r="AT508" i="32" s="1"/>
  <c r="AS534" i="32"/>
  <c r="AT534" i="32" s="1"/>
  <c r="AS525" i="32"/>
  <c r="AT525" i="32" s="1"/>
  <c r="AS517" i="32"/>
  <c r="AT517" i="32" s="1"/>
  <c r="AS507" i="32"/>
  <c r="AT507" i="32" s="1"/>
  <c r="AS512" i="32"/>
  <c r="AT512" i="32" s="1"/>
  <c r="AS504" i="32"/>
  <c r="AT504" i="32" s="1"/>
  <c r="AS535" i="32"/>
  <c r="AT535" i="32" s="1"/>
  <c r="AS510" i="32"/>
  <c r="AT510" i="32" s="1"/>
  <c r="AS538" i="32"/>
  <c r="AT538" i="32" s="1"/>
  <c r="AS502" i="32"/>
  <c r="AT502" i="32" s="1"/>
  <c r="AS505" i="32"/>
  <c r="AT505" i="32" s="1"/>
  <c r="AS567" i="32"/>
  <c r="AT567" i="32" s="1"/>
  <c r="AS515" i="32"/>
  <c r="AT515" i="32" s="1"/>
  <c r="AS511" i="32"/>
  <c r="AT511" i="32" s="1"/>
  <c r="AS546" i="32"/>
  <c r="AT546" i="32" s="1"/>
  <c r="AS520" i="32"/>
  <c r="AT520" i="32" s="1"/>
  <c r="AS558" i="32"/>
  <c r="AT558" i="32" s="1"/>
  <c r="AS541" i="32"/>
  <c r="AT541" i="32" s="1"/>
  <c r="AS522" i="32"/>
  <c r="AT522" i="32" s="1"/>
  <c r="AS506" i="32"/>
  <c r="AT506" i="32" s="1"/>
  <c r="AS554" i="32"/>
  <c r="AT554" i="32" s="1"/>
  <c r="AS503" i="32"/>
  <c r="AT503" i="32" s="1"/>
  <c r="AS514" i="32"/>
  <c r="AT514" i="32" s="1"/>
  <c r="AS501" i="32"/>
  <c r="AT501" i="32" s="1"/>
  <c r="BQ601" i="32"/>
  <c r="BR601" i="32" s="1"/>
  <c r="BQ599" i="32"/>
  <c r="BR599" i="32" s="1"/>
  <c r="BQ597" i="32"/>
  <c r="BR597" i="32" s="1"/>
  <c r="BQ600" i="32"/>
  <c r="BR600" i="32" s="1"/>
  <c r="BQ596" i="32"/>
  <c r="BR596" i="32" s="1"/>
  <c r="BQ594" i="32"/>
  <c r="BR594" i="32" s="1"/>
  <c r="BQ591" i="32"/>
  <c r="BR591" i="32" s="1"/>
  <c r="BQ595" i="32"/>
  <c r="BR595" i="32" s="1"/>
  <c r="BQ598" i="32"/>
  <c r="BR598" i="32" s="1"/>
  <c r="BQ593" i="32"/>
  <c r="BR593" i="32" s="1"/>
  <c r="BQ590" i="32"/>
  <c r="BR590" i="32" s="1"/>
  <c r="BQ589" i="32"/>
  <c r="BR589" i="32" s="1"/>
  <c r="BQ588" i="32"/>
  <c r="BR588" i="32" s="1"/>
  <c r="BQ584" i="32"/>
  <c r="BR584" i="32" s="1"/>
  <c r="BQ583" i="32"/>
  <c r="BR583" i="32" s="1"/>
  <c r="BQ581" i="32"/>
  <c r="BR581" i="32" s="1"/>
  <c r="BQ592" i="32"/>
  <c r="BR592" i="32" s="1"/>
  <c r="BQ579" i="32"/>
  <c r="BR579" i="32" s="1"/>
  <c r="BQ585" i="32"/>
  <c r="BR585" i="32" s="1"/>
  <c r="BQ582" i="32"/>
  <c r="BR582" i="32" s="1"/>
  <c r="BQ580" i="32"/>
  <c r="BR580" i="32" s="1"/>
  <c r="BQ578" i="32"/>
  <c r="BR578" i="32" s="1"/>
  <c r="BQ574" i="32"/>
  <c r="BR574" i="32" s="1"/>
  <c r="BQ587" i="32"/>
  <c r="BR587" i="32" s="1"/>
  <c r="BQ573" i="32"/>
  <c r="BR573" i="32" s="1"/>
  <c r="BQ586" i="32"/>
  <c r="BR586" i="32" s="1"/>
  <c r="BQ571" i="32"/>
  <c r="BR571" i="32" s="1"/>
  <c r="BQ577" i="32"/>
  <c r="BR577" i="32" s="1"/>
  <c r="BQ569" i="32"/>
  <c r="BR569" i="32" s="1"/>
  <c r="BQ570" i="32"/>
  <c r="BR570" i="32" s="1"/>
  <c r="BQ566" i="32"/>
  <c r="BR566" i="32" s="1"/>
  <c r="BQ564" i="32"/>
  <c r="BR564" i="32" s="1"/>
  <c r="BQ560" i="32"/>
  <c r="BR560" i="32" s="1"/>
  <c r="BQ572" i="32"/>
  <c r="BR572" i="32" s="1"/>
  <c r="BQ559" i="32"/>
  <c r="BR559" i="32" s="1"/>
  <c r="BQ565" i="32"/>
  <c r="BR565" i="32" s="1"/>
  <c r="BQ556" i="32"/>
  <c r="BR556" i="32" s="1"/>
  <c r="BQ550" i="32"/>
  <c r="BR550" i="32" s="1"/>
  <c r="BQ542" i="32"/>
  <c r="BR542" i="32" s="1"/>
  <c r="BQ549" i="32"/>
  <c r="BR549" i="32" s="1"/>
  <c r="BQ576" i="32"/>
  <c r="BR576" i="32" s="1"/>
  <c r="BQ562" i="32"/>
  <c r="BR562" i="32" s="1"/>
  <c r="BQ547" i="32"/>
  <c r="BR547" i="32" s="1"/>
  <c r="BQ539" i="32"/>
  <c r="BR539" i="32" s="1"/>
  <c r="BQ561" i="32"/>
  <c r="BR561" i="32" s="1"/>
  <c r="BQ553" i="32"/>
  <c r="BR553" i="32" s="1"/>
  <c r="BQ545" i="32"/>
  <c r="BR545" i="32" s="1"/>
  <c r="BQ558" i="32"/>
  <c r="BR558" i="32" s="1"/>
  <c r="BQ555" i="32"/>
  <c r="BR555" i="32" s="1"/>
  <c r="BQ552" i="32"/>
  <c r="BR552" i="32" s="1"/>
  <c r="BQ544" i="32"/>
  <c r="BR544" i="32" s="1"/>
  <c r="BQ538" i="32"/>
  <c r="BR538" i="32" s="1"/>
  <c r="BQ533" i="32"/>
  <c r="BR533" i="32" s="1"/>
  <c r="BQ532" i="32"/>
  <c r="BR532" i="32" s="1"/>
  <c r="BQ575" i="32"/>
  <c r="BR575" i="32" s="1"/>
  <c r="BQ563" i="32"/>
  <c r="BR563" i="32" s="1"/>
  <c r="BQ551" i="32"/>
  <c r="BR551" i="32" s="1"/>
  <c r="BQ543" i="32"/>
  <c r="BR543" i="32" s="1"/>
  <c r="BQ531" i="32"/>
  <c r="BR531" i="32" s="1"/>
  <c r="BQ541" i="32"/>
  <c r="BR541" i="32" s="1"/>
  <c r="BQ536" i="32"/>
  <c r="BR536" i="32" s="1"/>
  <c r="BQ528" i="32"/>
  <c r="BR528" i="32" s="1"/>
  <c r="BQ554" i="32"/>
  <c r="BR554" i="32" s="1"/>
  <c r="BQ546" i="32"/>
  <c r="BR546" i="32" s="1"/>
  <c r="BQ524" i="32"/>
  <c r="BR524" i="32" s="1"/>
  <c r="BQ516" i="32"/>
  <c r="BR516" i="32" s="1"/>
  <c r="BQ557" i="32"/>
  <c r="BR557" i="32" s="1"/>
  <c r="BQ530" i="32"/>
  <c r="BR530" i="32" s="1"/>
  <c r="BQ523" i="32"/>
  <c r="BR523" i="32" s="1"/>
  <c r="BQ537" i="32"/>
  <c r="BR537" i="32" s="1"/>
  <c r="BQ529" i="32"/>
  <c r="BR529" i="32" s="1"/>
  <c r="BQ521" i="32"/>
  <c r="BR521" i="32" s="1"/>
  <c r="BQ513" i="32"/>
  <c r="BR513" i="32" s="1"/>
  <c r="BQ567" i="32"/>
  <c r="BR567" i="32" s="1"/>
  <c r="BQ548" i="32"/>
  <c r="BR548" i="32" s="1"/>
  <c r="BQ527" i="32"/>
  <c r="BR527" i="32" s="1"/>
  <c r="BQ519" i="32"/>
  <c r="BR519" i="32" s="1"/>
  <c r="BQ535" i="32"/>
  <c r="BR535" i="32" s="1"/>
  <c r="BQ526" i="32"/>
  <c r="BR526" i="32" s="1"/>
  <c r="BQ518" i="32"/>
  <c r="BR518" i="32" s="1"/>
  <c r="BQ509" i="32"/>
  <c r="BR509" i="32" s="1"/>
  <c r="BQ508" i="32"/>
  <c r="BR508" i="32" s="1"/>
  <c r="BQ525" i="32"/>
  <c r="BR525" i="32" s="1"/>
  <c r="BQ517" i="32"/>
  <c r="BR517" i="32" s="1"/>
  <c r="BQ515" i="32"/>
  <c r="BR515" i="32" s="1"/>
  <c r="BQ507" i="32"/>
  <c r="BR507" i="32" s="1"/>
  <c r="BQ512" i="32"/>
  <c r="BR512" i="32" s="1"/>
  <c r="BQ504" i="32"/>
  <c r="BR504" i="32" s="1"/>
  <c r="BQ510" i="32"/>
  <c r="BR510" i="32" s="1"/>
  <c r="BQ501" i="32"/>
  <c r="BR501" i="32" s="1"/>
  <c r="BQ534" i="32"/>
  <c r="BR534" i="32" s="1"/>
  <c r="BQ502" i="32"/>
  <c r="BR502" i="32" s="1"/>
  <c r="BQ505" i="32"/>
  <c r="BR505" i="32" s="1"/>
  <c r="BQ503" i="32"/>
  <c r="BR503" i="32" s="1"/>
  <c r="BQ520" i="32"/>
  <c r="BR520" i="32" s="1"/>
  <c r="BQ514" i="32"/>
  <c r="BR514" i="32" s="1"/>
  <c r="BQ568" i="32"/>
  <c r="BR568" i="32" s="1"/>
  <c r="BQ506" i="32"/>
  <c r="BR506" i="32" s="1"/>
  <c r="BQ540" i="32"/>
  <c r="BR540" i="32" s="1"/>
  <c r="BQ511" i="32"/>
  <c r="BR511" i="32" s="1"/>
  <c r="BQ522" i="32"/>
  <c r="BR522" i="32" s="1"/>
  <c r="CO601" i="32"/>
  <c r="CP601" i="32" s="1"/>
  <c r="CO599" i="32"/>
  <c r="CP599" i="32" s="1"/>
  <c r="CO597" i="32"/>
  <c r="CP597" i="32" s="1"/>
  <c r="CO596" i="32"/>
  <c r="CP596" i="32" s="1"/>
  <c r="CO600" i="32"/>
  <c r="CP600" i="32" s="1"/>
  <c r="CO594" i="32"/>
  <c r="CP594" i="32" s="1"/>
  <c r="CO591" i="32"/>
  <c r="CP591" i="32" s="1"/>
  <c r="CO595" i="32"/>
  <c r="CP595" i="32" s="1"/>
  <c r="CO593" i="32"/>
  <c r="CP593" i="32" s="1"/>
  <c r="CO598" i="32"/>
  <c r="CP598" i="32" s="1"/>
  <c r="CO589" i="32"/>
  <c r="CP589" i="32" s="1"/>
  <c r="CO588" i="32"/>
  <c r="CP588" i="32" s="1"/>
  <c r="CO584" i="32"/>
  <c r="CP584" i="32" s="1"/>
  <c r="CO592" i="32"/>
  <c r="CP592" i="32" s="1"/>
  <c r="CO583" i="32"/>
  <c r="CP583" i="32" s="1"/>
  <c r="CO581" i="32"/>
  <c r="CP581" i="32" s="1"/>
  <c r="CO590" i="32"/>
  <c r="CP590" i="32" s="1"/>
  <c r="CO579" i="32"/>
  <c r="CP579" i="32" s="1"/>
  <c r="CO585" i="32"/>
  <c r="CP585" i="32" s="1"/>
  <c r="CO582" i="32"/>
  <c r="CP582" i="32" s="1"/>
  <c r="CO574" i="32"/>
  <c r="CP574" i="32" s="1"/>
  <c r="CO573" i="32"/>
  <c r="CP573" i="32" s="1"/>
  <c r="CO571" i="32"/>
  <c r="CP571" i="32" s="1"/>
  <c r="CO577" i="32"/>
  <c r="CP577" i="32" s="1"/>
  <c r="CO569" i="32"/>
  <c r="CP569" i="32" s="1"/>
  <c r="CO570" i="32"/>
  <c r="CP570" i="32" s="1"/>
  <c r="CO566" i="32"/>
  <c r="CP566" i="32" s="1"/>
  <c r="CO587" i="32"/>
  <c r="CP587" i="32" s="1"/>
  <c r="CO564" i="32"/>
  <c r="CP564" i="32" s="1"/>
  <c r="CO586" i="32"/>
  <c r="CP586" i="32" s="1"/>
  <c r="CO580" i="32"/>
  <c r="CP580" i="32" s="1"/>
  <c r="CO568" i="32"/>
  <c r="CP568" i="32" s="1"/>
  <c r="CO560" i="32"/>
  <c r="CP560" i="32" s="1"/>
  <c r="CO576" i="32"/>
  <c r="CP576" i="32" s="1"/>
  <c r="CO562" i="32"/>
  <c r="CP562" i="32" s="1"/>
  <c r="CO559" i="32"/>
  <c r="CP559" i="32" s="1"/>
  <c r="CO565" i="32"/>
  <c r="CP565" i="32" s="1"/>
  <c r="CO556" i="32"/>
  <c r="CP556" i="32" s="1"/>
  <c r="CO563" i="32"/>
  <c r="CP563" i="32" s="1"/>
  <c r="CO561" i="32"/>
  <c r="CP561" i="32" s="1"/>
  <c r="CO550" i="32"/>
  <c r="CP550" i="32" s="1"/>
  <c r="CO542" i="32"/>
  <c r="CP542" i="32" s="1"/>
  <c r="CO575" i="32"/>
  <c r="CP575" i="32" s="1"/>
  <c r="CO555" i="32"/>
  <c r="CP555" i="32" s="1"/>
  <c r="CO549" i="32"/>
  <c r="CP549" i="32" s="1"/>
  <c r="CO547" i="32"/>
  <c r="CP547" i="32" s="1"/>
  <c r="CO539" i="32"/>
  <c r="CP539" i="32" s="1"/>
  <c r="CO553" i="32"/>
  <c r="CP553" i="32" s="1"/>
  <c r="CO545" i="32"/>
  <c r="CP545" i="32" s="1"/>
  <c r="CO552" i="32"/>
  <c r="CP552" i="32" s="1"/>
  <c r="CO544" i="32"/>
  <c r="CP544" i="32" s="1"/>
  <c r="CO533" i="32"/>
  <c r="CP533" i="32" s="1"/>
  <c r="CO578" i="32"/>
  <c r="CP578" i="32" s="1"/>
  <c r="CO572" i="32"/>
  <c r="CP572" i="32" s="1"/>
  <c r="CO532" i="32"/>
  <c r="CP532" i="32" s="1"/>
  <c r="CO567" i="32"/>
  <c r="CP567" i="32" s="1"/>
  <c r="CO557" i="32"/>
  <c r="CP557" i="32" s="1"/>
  <c r="CO551" i="32"/>
  <c r="CP551" i="32" s="1"/>
  <c r="CO543" i="32"/>
  <c r="CP543" i="32" s="1"/>
  <c r="CO531" i="32"/>
  <c r="CP531" i="32" s="1"/>
  <c r="CO536" i="32"/>
  <c r="CP536" i="32" s="1"/>
  <c r="CO528" i="32"/>
  <c r="CP528" i="32" s="1"/>
  <c r="CO558" i="32"/>
  <c r="CP558" i="32" s="1"/>
  <c r="CO540" i="32"/>
  <c r="CP540" i="32" s="1"/>
  <c r="CO524" i="32"/>
  <c r="CP524" i="32" s="1"/>
  <c r="CO516" i="32"/>
  <c r="CP516" i="32" s="1"/>
  <c r="CO548" i="32"/>
  <c r="CP548" i="32" s="1"/>
  <c r="CO530" i="32"/>
  <c r="CP530" i="32" s="1"/>
  <c r="CO529" i="32"/>
  <c r="CP529" i="32" s="1"/>
  <c r="CO523" i="32"/>
  <c r="CP523" i="32" s="1"/>
  <c r="CO537" i="32"/>
  <c r="CP537" i="32" s="1"/>
  <c r="CO521" i="32"/>
  <c r="CP521" i="32" s="1"/>
  <c r="CO513" i="32"/>
  <c r="CP513" i="32" s="1"/>
  <c r="CO519" i="32"/>
  <c r="CP519" i="32" s="1"/>
  <c r="CO554" i="32"/>
  <c r="CP554" i="32" s="1"/>
  <c r="CO546" i="32"/>
  <c r="CP546" i="32" s="1"/>
  <c r="CO538" i="32"/>
  <c r="CP538" i="32" s="1"/>
  <c r="CO526" i="32"/>
  <c r="CP526" i="32" s="1"/>
  <c r="CO518" i="32"/>
  <c r="CP518" i="32" s="1"/>
  <c r="CO509" i="32"/>
  <c r="CP509" i="32" s="1"/>
  <c r="CO541" i="32"/>
  <c r="CP541" i="32" s="1"/>
  <c r="CO508" i="32"/>
  <c r="CP508" i="32" s="1"/>
  <c r="CO534" i="32"/>
  <c r="CP534" i="32" s="1"/>
  <c r="CO525" i="32"/>
  <c r="CP525" i="32" s="1"/>
  <c r="CO517" i="32"/>
  <c r="CP517" i="32" s="1"/>
  <c r="CO507" i="32"/>
  <c r="CP507" i="32" s="1"/>
  <c r="CO512" i="32"/>
  <c r="CP512" i="32" s="1"/>
  <c r="CO504" i="32"/>
  <c r="CP504" i="32" s="1"/>
  <c r="CO510" i="32"/>
  <c r="CP510" i="32" s="1"/>
  <c r="CO502" i="32"/>
  <c r="CP502" i="32" s="1"/>
  <c r="CO511" i="32"/>
  <c r="CP511" i="32" s="1"/>
  <c r="CO515" i="32"/>
  <c r="CP515" i="32" s="1"/>
  <c r="CO527" i="32"/>
  <c r="CP527" i="32" s="1"/>
  <c r="CO520" i="32"/>
  <c r="CP520" i="32" s="1"/>
  <c r="CO501" i="32"/>
  <c r="CP501" i="32" s="1"/>
  <c r="CO522" i="32"/>
  <c r="CP522" i="32" s="1"/>
  <c r="CO514" i="32"/>
  <c r="CP514" i="32" s="1"/>
  <c r="CO506" i="32"/>
  <c r="CP506" i="32" s="1"/>
  <c r="CO503" i="32"/>
  <c r="CP503" i="32" s="1"/>
  <c r="CO535" i="32"/>
  <c r="CP535" i="32" s="1"/>
  <c r="CO505" i="32"/>
  <c r="CP505" i="32" s="1"/>
  <c r="DM601" i="32"/>
  <c r="DN601" i="32" s="1"/>
  <c r="DM599" i="32"/>
  <c r="DN599" i="32" s="1"/>
  <c r="DM597" i="32"/>
  <c r="DN597" i="32" s="1"/>
  <c r="DM600" i="32"/>
  <c r="DN600" i="32" s="1"/>
  <c r="DM596" i="32"/>
  <c r="DN596" i="32" s="1"/>
  <c r="DM594" i="32"/>
  <c r="DN594" i="32" s="1"/>
  <c r="DM591" i="32"/>
  <c r="DN591" i="32" s="1"/>
  <c r="DM595" i="32"/>
  <c r="DN595" i="32" s="1"/>
  <c r="DM590" i="32"/>
  <c r="DN590" i="32" s="1"/>
  <c r="DM598" i="32"/>
  <c r="DN598" i="32" s="1"/>
  <c r="DM593" i="32"/>
  <c r="DN593" i="32" s="1"/>
  <c r="DM589" i="32"/>
  <c r="DN589" i="32" s="1"/>
  <c r="DM588" i="32"/>
  <c r="DN588" i="32" s="1"/>
  <c r="DM584" i="32"/>
  <c r="DN584" i="32" s="1"/>
  <c r="DM583" i="32"/>
  <c r="DN583" i="32" s="1"/>
  <c r="DM581" i="32"/>
  <c r="DN581" i="32" s="1"/>
  <c r="DM592" i="32"/>
  <c r="DN592" i="32" s="1"/>
  <c r="DM579" i="32"/>
  <c r="DN579" i="32" s="1"/>
  <c r="DM585" i="32"/>
  <c r="DN585" i="32" s="1"/>
  <c r="DM582" i="32"/>
  <c r="DN582" i="32" s="1"/>
  <c r="DM578" i="32"/>
  <c r="DN578" i="32" s="1"/>
  <c r="DM580" i="32"/>
  <c r="DN580" i="32" s="1"/>
  <c r="DM574" i="32"/>
  <c r="DN574" i="32" s="1"/>
  <c r="DM573" i="32"/>
  <c r="DN573" i="32" s="1"/>
  <c r="DM586" i="32"/>
  <c r="DN586" i="32" s="1"/>
  <c r="DM571" i="32"/>
  <c r="DN571" i="32" s="1"/>
  <c r="DM577" i="32"/>
  <c r="DN577" i="32" s="1"/>
  <c r="DM569" i="32"/>
  <c r="DN569" i="32" s="1"/>
  <c r="DM570" i="32"/>
  <c r="DN570" i="32" s="1"/>
  <c r="DM587" i="32"/>
  <c r="DN587" i="32" s="1"/>
  <c r="DM566" i="32"/>
  <c r="DN566" i="32" s="1"/>
  <c r="DM564" i="32"/>
  <c r="DN564" i="32" s="1"/>
  <c r="DM560" i="32"/>
  <c r="DN560" i="32" s="1"/>
  <c r="DM572" i="32"/>
  <c r="DN572" i="32" s="1"/>
  <c r="DM568" i="32"/>
  <c r="DN568" i="32" s="1"/>
  <c r="DM559" i="32"/>
  <c r="DN559" i="32" s="1"/>
  <c r="DM565" i="32"/>
  <c r="DN565" i="32" s="1"/>
  <c r="DM556" i="32"/>
  <c r="DN556" i="32" s="1"/>
  <c r="DM550" i="32"/>
  <c r="DN550" i="32" s="1"/>
  <c r="DM542" i="32"/>
  <c r="DN542" i="32" s="1"/>
  <c r="DM561" i="32"/>
  <c r="DN561" i="32" s="1"/>
  <c r="DM549" i="32"/>
  <c r="DN549" i="32" s="1"/>
  <c r="DM541" i="32"/>
  <c r="DN541" i="32" s="1"/>
  <c r="DM555" i="32"/>
  <c r="DN555" i="32" s="1"/>
  <c r="DM547" i="32"/>
  <c r="DN547" i="32" s="1"/>
  <c r="DM539" i="32"/>
  <c r="DN539" i="32" s="1"/>
  <c r="DM553" i="32"/>
  <c r="DN553" i="32" s="1"/>
  <c r="DM545" i="32"/>
  <c r="DN545" i="32" s="1"/>
  <c r="DM576" i="32"/>
  <c r="DN576" i="32" s="1"/>
  <c r="DM575" i="32"/>
  <c r="DN575" i="32" s="1"/>
  <c r="DM567" i="32"/>
  <c r="DN567" i="32" s="1"/>
  <c r="DM562" i="32"/>
  <c r="DN562" i="32" s="1"/>
  <c r="DM558" i="32"/>
  <c r="DN558" i="32" s="1"/>
  <c r="DM552" i="32"/>
  <c r="DN552" i="32" s="1"/>
  <c r="DM544" i="32"/>
  <c r="DN544" i="32" s="1"/>
  <c r="DM538" i="32"/>
  <c r="DN538" i="32" s="1"/>
  <c r="DM533" i="32"/>
  <c r="DN533" i="32" s="1"/>
  <c r="DM540" i="32"/>
  <c r="DN540" i="32" s="1"/>
  <c r="DM532" i="32"/>
  <c r="DN532" i="32" s="1"/>
  <c r="DM551" i="32"/>
  <c r="DN551" i="32" s="1"/>
  <c r="DM543" i="32"/>
  <c r="DN543" i="32" s="1"/>
  <c r="DM531" i="32"/>
  <c r="DN531" i="32" s="1"/>
  <c r="DM536" i="32"/>
  <c r="DN536" i="32" s="1"/>
  <c r="DM528" i="32"/>
  <c r="DN528" i="32" s="1"/>
  <c r="DM554" i="32"/>
  <c r="DN554" i="32" s="1"/>
  <c r="DM546" i="32"/>
  <c r="DN546" i="32" s="1"/>
  <c r="DM524" i="32"/>
  <c r="DN524" i="32" s="1"/>
  <c r="DM516" i="32"/>
  <c r="DN516" i="32" s="1"/>
  <c r="DM530" i="32"/>
  <c r="DN530" i="32" s="1"/>
  <c r="DM527" i="32"/>
  <c r="DN527" i="32" s="1"/>
  <c r="DM523" i="32"/>
  <c r="DN523" i="32" s="1"/>
  <c r="DM537" i="32"/>
  <c r="DN537" i="32" s="1"/>
  <c r="DM521" i="32"/>
  <c r="DN521" i="32" s="1"/>
  <c r="DM513" i="32"/>
  <c r="DN513" i="32" s="1"/>
  <c r="DM557" i="32"/>
  <c r="DN557" i="32" s="1"/>
  <c r="DM548" i="32"/>
  <c r="DN548" i="32" s="1"/>
  <c r="DM519" i="32"/>
  <c r="DN519" i="32" s="1"/>
  <c r="DM535" i="32"/>
  <c r="DN535" i="32" s="1"/>
  <c r="DM526" i="32"/>
  <c r="DN526" i="32" s="1"/>
  <c r="DM518" i="32"/>
  <c r="DN518" i="32" s="1"/>
  <c r="DM509" i="32"/>
  <c r="DN509" i="32" s="1"/>
  <c r="DM508" i="32"/>
  <c r="DN508" i="32" s="1"/>
  <c r="DM563" i="32"/>
  <c r="DN563" i="32" s="1"/>
  <c r="DM529" i="32"/>
  <c r="DN529" i="32" s="1"/>
  <c r="DM525" i="32"/>
  <c r="DN525" i="32" s="1"/>
  <c r="DM517" i="32"/>
  <c r="DN517" i="32" s="1"/>
  <c r="DM507" i="32"/>
  <c r="DN507" i="32" s="1"/>
  <c r="DM512" i="32"/>
  <c r="DN512" i="32" s="1"/>
  <c r="DM504" i="32"/>
  <c r="DN504" i="32" s="1"/>
  <c r="DM510" i="32"/>
  <c r="DN510" i="32" s="1"/>
  <c r="DM534" i="32"/>
  <c r="DN534" i="32" s="1"/>
  <c r="DM503" i="32"/>
  <c r="DN503" i="32" s="1"/>
  <c r="DM511" i="32"/>
  <c r="DN511" i="32" s="1"/>
  <c r="DM520" i="32"/>
  <c r="DN520" i="32" s="1"/>
  <c r="DM502" i="32"/>
  <c r="DN502" i="32" s="1"/>
  <c r="DM505" i="32"/>
  <c r="DN505" i="32" s="1"/>
  <c r="DM515" i="32"/>
  <c r="DN515" i="32" s="1"/>
  <c r="DM506" i="32"/>
  <c r="DN506" i="32" s="1"/>
  <c r="DM501" i="32"/>
  <c r="DN501" i="32" s="1"/>
  <c r="DM514" i="32"/>
  <c r="DN514" i="32" s="1"/>
  <c r="DM522" i="32"/>
  <c r="DN522" i="32" s="1"/>
  <c r="EK601" i="32"/>
  <c r="EL601" i="32" s="1"/>
  <c r="EK599" i="32"/>
  <c r="EL599" i="32" s="1"/>
  <c r="EK597" i="32"/>
  <c r="EL597" i="32" s="1"/>
  <c r="EK596" i="32"/>
  <c r="EL596" i="32" s="1"/>
  <c r="EK600" i="32"/>
  <c r="EL600" i="32" s="1"/>
  <c r="EK594" i="32"/>
  <c r="EL594" i="32" s="1"/>
  <c r="EK593" i="32"/>
  <c r="EL593" i="32" s="1"/>
  <c r="EK591" i="32"/>
  <c r="EL591" i="32" s="1"/>
  <c r="EK595" i="32"/>
  <c r="EL595" i="32" s="1"/>
  <c r="EK590" i="32"/>
  <c r="EL590" i="32" s="1"/>
  <c r="EK589" i="32"/>
  <c r="EL589" i="32" s="1"/>
  <c r="EK588" i="32"/>
  <c r="EL588" i="32" s="1"/>
  <c r="EK584" i="32"/>
  <c r="EL584" i="32" s="1"/>
  <c r="EK598" i="32"/>
  <c r="EL598" i="32" s="1"/>
  <c r="EK592" i="32"/>
  <c r="EL592" i="32" s="1"/>
  <c r="EK583" i="32"/>
  <c r="EL583" i="32" s="1"/>
  <c r="EK581" i="32"/>
  <c r="EL581" i="32" s="1"/>
  <c r="EK579" i="32"/>
  <c r="EL579" i="32" s="1"/>
  <c r="EK585" i="32"/>
  <c r="EL585" i="32" s="1"/>
  <c r="EK582" i="32"/>
  <c r="EL582" i="32" s="1"/>
  <c r="EK574" i="32"/>
  <c r="EL574" i="32" s="1"/>
  <c r="EK573" i="32"/>
  <c r="EL573" i="32" s="1"/>
  <c r="EK587" i="32"/>
  <c r="EL587" i="32" s="1"/>
  <c r="EK571" i="32"/>
  <c r="EL571" i="32" s="1"/>
  <c r="EK577" i="32"/>
  <c r="EL577" i="32" s="1"/>
  <c r="EK569" i="32"/>
  <c r="EL569" i="32" s="1"/>
  <c r="EK570" i="32"/>
  <c r="EL570" i="32" s="1"/>
  <c r="EK578" i="32"/>
  <c r="EL578" i="32" s="1"/>
  <c r="EK566" i="32"/>
  <c r="EL566" i="32" s="1"/>
  <c r="EK564" i="32"/>
  <c r="EL564" i="32" s="1"/>
  <c r="EK560" i="32"/>
  <c r="EL560" i="32" s="1"/>
  <c r="EK576" i="32"/>
  <c r="EL576" i="32" s="1"/>
  <c r="EK562" i="32"/>
  <c r="EL562" i="32" s="1"/>
  <c r="EK559" i="32"/>
  <c r="EL559" i="32" s="1"/>
  <c r="EK565" i="32"/>
  <c r="EL565" i="32" s="1"/>
  <c r="EK556" i="32"/>
  <c r="EL556" i="32" s="1"/>
  <c r="EK563" i="32"/>
  <c r="EL563" i="32" s="1"/>
  <c r="EK550" i="32"/>
  <c r="EL550" i="32" s="1"/>
  <c r="EK542" i="32"/>
  <c r="EL542" i="32" s="1"/>
  <c r="EK586" i="32"/>
  <c r="EL586" i="32" s="1"/>
  <c r="EK549" i="32"/>
  <c r="EL549" i="32" s="1"/>
  <c r="EK541" i="32"/>
  <c r="EL541" i="32" s="1"/>
  <c r="EK580" i="32"/>
  <c r="EL580" i="32" s="1"/>
  <c r="EK568" i="32"/>
  <c r="EL568" i="32" s="1"/>
  <c r="EK547" i="32"/>
  <c r="EL547" i="32" s="1"/>
  <c r="EK539" i="32"/>
  <c r="EL539" i="32" s="1"/>
  <c r="EK575" i="32"/>
  <c r="EL575" i="32" s="1"/>
  <c r="EK555" i="32"/>
  <c r="EL555" i="32" s="1"/>
  <c r="EK553" i="32"/>
  <c r="EL553" i="32" s="1"/>
  <c r="EK545" i="32"/>
  <c r="EL545" i="32" s="1"/>
  <c r="EK552" i="32"/>
  <c r="EL552" i="32" s="1"/>
  <c r="EK544" i="32"/>
  <c r="EL544" i="32" s="1"/>
  <c r="EK533" i="32"/>
  <c r="EL533" i="32" s="1"/>
  <c r="EK532" i="32"/>
  <c r="EL532" i="32" s="1"/>
  <c r="EK557" i="32"/>
  <c r="EL557" i="32" s="1"/>
  <c r="EK551" i="32"/>
  <c r="EL551" i="32" s="1"/>
  <c r="EK543" i="32"/>
  <c r="EL543" i="32" s="1"/>
  <c r="EK531" i="32"/>
  <c r="EL531" i="32" s="1"/>
  <c r="EK536" i="32"/>
  <c r="EL536" i="32" s="1"/>
  <c r="EK528" i="32"/>
  <c r="EL528" i="32" s="1"/>
  <c r="EK572" i="32"/>
  <c r="EL572" i="32" s="1"/>
  <c r="EK524" i="32"/>
  <c r="EL524" i="32" s="1"/>
  <c r="EK516" i="32"/>
  <c r="EL516" i="32" s="1"/>
  <c r="EK548" i="32"/>
  <c r="EL548" i="32" s="1"/>
  <c r="EK530" i="32"/>
  <c r="EL530" i="32" s="1"/>
  <c r="EK523" i="32"/>
  <c r="EL523" i="32" s="1"/>
  <c r="EK537" i="32"/>
  <c r="EL537" i="32" s="1"/>
  <c r="EK527" i="32"/>
  <c r="EL527" i="32" s="1"/>
  <c r="EK521" i="32"/>
  <c r="EL521" i="32" s="1"/>
  <c r="EK513" i="32"/>
  <c r="EL513" i="32" s="1"/>
  <c r="EK529" i="32"/>
  <c r="EL529" i="32" s="1"/>
  <c r="EK519" i="32"/>
  <c r="EL519" i="32" s="1"/>
  <c r="EK518" i="32"/>
  <c r="EL518" i="32" s="1"/>
  <c r="EK509" i="32"/>
  <c r="EL509" i="32" s="1"/>
  <c r="EK526" i="32"/>
  <c r="EL526" i="32" s="1"/>
  <c r="EK515" i="32"/>
  <c r="EL515" i="32" s="1"/>
  <c r="EK508" i="32"/>
  <c r="EL508" i="32" s="1"/>
  <c r="EK538" i="32"/>
  <c r="EL538" i="32" s="1"/>
  <c r="EK534" i="32"/>
  <c r="EL534" i="32" s="1"/>
  <c r="EK525" i="32"/>
  <c r="EL525" i="32" s="1"/>
  <c r="EK517" i="32"/>
  <c r="EL517" i="32" s="1"/>
  <c r="EK507" i="32"/>
  <c r="EL507" i="32" s="1"/>
  <c r="EK567" i="32"/>
  <c r="EL567" i="32" s="1"/>
  <c r="EK512" i="32"/>
  <c r="EL512" i="32" s="1"/>
  <c r="EK504" i="32"/>
  <c r="EL504" i="32" s="1"/>
  <c r="EK558" i="32"/>
  <c r="EL558" i="32" s="1"/>
  <c r="EK554" i="32"/>
  <c r="EL554" i="32" s="1"/>
  <c r="EK546" i="32"/>
  <c r="EL546" i="32" s="1"/>
  <c r="EK540" i="32"/>
  <c r="EL540" i="32" s="1"/>
  <c r="EK535" i="32"/>
  <c r="EL535" i="32" s="1"/>
  <c r="EK510" i="32"/>
  <c r="EL510" i="32" s="1"/>
  <c r="EK505" i="32"/>
  <c r="EL505" i="32" s="1"/>
  <c r="EK502" i="32"/>
  <c r="EL502" i="32" s="1"/>
  <c r="EK520" i="32"/>
  <c r="EL520" i="32" s="1"/>
  <c r="EK561" i="32"/>
  <c r="EL561" i="32" s="1"/>
  <c r="EK511" i="32"/>
  <c r="EL511" i="32" s="1"/>
  <c r="EK522" i="32"/>
  <c r="EL522" i="32" s="1"/>
  <c r="EK506" i="32"/>
  <c r="EL506" i="32" s="1"/>
  <c r="EK514" i="32"/>
  <c r="EL514" i="32" s="1"/>
  <c r="EK503" i="32"/>
  <c r="EL503" i="32" s="1"/>
  <c r="EK501" i="32"/>
  <c r="EL501" i="32" s="1"/>
  <c r="FI601" i="32"/>
  <c r="FJ601" i="32" s="1"/>
  <c r="FI599" i="32"/>
  <c r="FJ599" i="32" s="1"/>
  <c r="FI597" i="32"/>
  <c r="FJ597" i="32" s="1"/>
  <c r="FI600" i="32"/>
  <c r="FJ600" i="32" s="1"/>
  <c r="FI594" i="32"/>
  <c r="FJ594" i="32" s="1"/>
  <c r="FI591" i="32"/>
  <c r="FJ591" i="32" s="1"/>
  <c r="FI595" i="32"/>
  <c r="FJ595" i="32" s="1"/>
  <c r="FI590" i="32"/>
  <c r="FJ590" i="32" s="1"/>
  <c r="FI598" i="32"/>
  <c r="FJ598" i="32" s="1"/>
  <c r="FI593" i="32"/>
  <c r="FJ593" i="32" s="1"/>
  <c r="FI589" i="32"/>
  <c r="FJ589" i="32" s="1"/>
  <c r="FI588" i="32"/>
  <c r="FJ588" i="32" s="1"/>
  <c r="FI584" i="32"/>
  <c r="FJ584" i="32" s="1"/>
  <c r="FI596" i="32"/>
  <c r="FJ596" i="32" s="1"/>
  <c r="FI583" i="32"/>
  <c r="FJ583" i="32" s="1"/>
  <c r="FI581" i="32"/>
  <c r="FJ581" i="32" s="1"/>
  <c r="FI592" i="32"/>
  <c r="FJ592" i="32" s="1"/>
  <c r="FI579" i="32"/>
  <c r="FJ579" i="32" s="1"/>
  <c r="FI585" i="32"/>
  <c r="FJ585" i="32" s="1"/>
  <c r="FI582" i="32"/>
  <c r="FJ582" i="32" s="1"/>
  <c r="FI578" i="32"/>
  <c r="FJ578" i="32" s="1"/>
  <c r="FI587" i="32"/>
  <c r="FJ587" i="32" s="1"/>
  <c r="FI580" i="32"/>
  <c r="FJ580" i="32" s="1"/>
  <c r="FI574" i="32"/>
  <c r="FJ574" i="32" s="1"/>
  <c r="FI573" i="32"/>
  <c r="FJ573" i="32" s="1"/>
  <c r="FI586" i="32"/>
  <c r="FJ586" i="32" s="1"/>
  <c r="FI571" i="32"/>
  <c r="FJ571" i="32" s="1"/>
  <c r="FI569" i="32"/>
  <c r="FJ569" i="32" s="1"/>
  <c r="FI570" i="32"/>
  <c r="FJ570" i="32" s="1"/>
  <c r="FI566" i="32"/>
  <c r="FJ566" i="32" s="1"/>
  <c r="FI564" i="32"/>
  <c r="FJ564" i="32" s="1"/>
  <c r="FI577" i="32"/>
  <c r="FJ577" i="32" s="1"/>
  <c r="FI560" i="32"/>
  <c r="FJ560" i="32" s="1"/>
  <c r="FI572" i="32"/>
  <c r="FJ572" i="32" s="1"/>
  <c r="FI559" i="32"/>
  <c r="FJ559" i="32" s="1"/>
  <c r="FI565" i="32"/>
  <c r="FJ565" i="32" s="1"/>
  <c r="FI556" i="32"/>
  <c r="FJ556" i="32" s="1"/>
  <c r="FI568" i="32"/>
  <c r="FJ568" i="32" s="1"/>
  <c r="FI550" i="32"/>
  <c r="FJ550" i="32" s="1"/>
  <c r="FI542" i="32"/>
  <c r="FJ542" i="32" s="1"/>
  <c r="FI549" i="32"/>
  <c r="FJ549" i="32" s="1"/>
  <c r="FI541" i="32"/>
  <c r="FJ541" i="32" s="1"/>
  <c r="FI576" i="32"/>
  <c r="FJ576" i="32" s="1"/>
  <c r="FI562" i="32"/>
  <c r="FJ562" i="32" s="1"/>
  <c r="FI547" i="32"/>
  <c r="FJ547" i="32" s="1"/>
  <c r="FI539" i="32"/>
  <c r="FJ539" i="32" s="1"/>
  <c r="FI561" i="32"/>
  <c r="FJ561" i="32" s="1"/>
  <c r="FI553" i="32"/>
  <c r="FJ553" i="32" s="1"/>
  <c r="FI545" i="32"/>
  <c r="FJ545" i="32" s="1"/>
  <c r="FI558" i="32"/>
  <c r="FJ558" i="32" s="1"/>
  <c r="FI552" i="32"/>
  <c r="FJ552" i="32" s="1"/>
  <c r="FI544" i="32"/>
  <c r="FJ544" i="32" s="1"/>
  <c r="FI538" i="32"/>
  <c r="FJ538" i="32" s="1"/>
  <c r="FI533" i="32"/>
  <c r="FJ533" i="32" s="1"/>
  <c r="FI532" i="32"/>
  <c r="FJ532" i="32" s="1"/>
  <c r="FI563" i="32"/>
  <c r="FJ563" i="32" s="1"/>
  <c r="FI551" i="32"/>
  <c r="FJ551" i="32" s="1"/>
  <c r="FI543" i="32"/>
  <c r="FJ543" i="32" s="1"/>
  <c r="FI531" i="32"/>
  <c r="FJ531" i="32" s="1"/>
  <c r="FI540" i="32"/>
  <c r="FJ540" i="32" s="1"/>
  <c r="FI536" i="32"/>
  <c r="FJ536" i="32" s="1"/>
  <c r="FI528" i="32"/>
  <c r="FJ528" i="32" s="1"/>
  <c r="FI554" i="32"/>
  <c r="FJ554" i="32" s="1"/>
  <c r="FI546" i="32"/>
  <c r="FJ546" i="32" s="1"/>
  <c r="FI524" i="32"/>
  <c r="FJ524" i="32" s="1"/>
  <c r="FI516" i="32"/>
  <c r="FJ516" i="32" s="1"/>
  <c r="FI567" i="32"/>
  <c r="FJ567" i="32" s="1"/>
  <c r="FI557" i="32"/>
  <c r="FJ557" i="32" s="1"/>
  <c r="FI530" i="32"/>
  <c r="FJ530" i="32" s="1"/>
  <c r="FI526" i="32"/>
  <c r="FJ526" i="32" s="1"/>
  <c r="FI523" i="32"/>
  <c r="FJ523" i="32" s="1"/>
  <c r="FI575" i="32"/>
  <c r="FJ575" i="32" s="1"/>
  <c r="FI537" i="32"/>
  <c r="FJ537" i="32" s="1"/>
  <c r="FI529" i="32"/>
  <c r="FJ529" i="32" s="1"/>
  <c r="FI521" i="32"/>
  <c r="FJ521" i="32" s="1"/>
  <c r="FI513" i="32"/>
  <c r="FJ513" i="32" s="1"/>
  <c r="FI548" i="32"/>
  <c r="FJ548" i="32" s="1"/>
  <c r="FI527" i="32"/>
  <c r="FJ527" i="32" s="1"/>
  <c r="FI519" i="32"/>
  <c r="FJ519" i="32" s="1"/>
  <c r="FI535" i="32"/>
  <c r="FJ535" i="32" s="1"/>
  <c r="FI518" i="32"/>
  <c r="FJ518" i="32" s="1"/>
  <c r="FI512" i="32"/>
  <c r="FJ512" i="32" s="1"/>
  <c r="FI509" i="32"/>
  <c r="FJ509" i="32" s="1"/>
  <c r="FI508" i="32"/>
  <c r="FJ508" i="32" s="1"/>
  <c r="FI525" i="32"/>
  <c r="FJ525" i="32" s="1"/>
  <c r="FI517" i="32"/>
  <c r="FJ517" i="32" s="1"/>
  <c r="FI507" i="32"/>
  <c r="FJ507" i="32" s="1"/>
  <c r="FI504" i="32"/>
  <c r="FJ504" i="32" s="1"/>
  <c r="FI510" i="32"/>
  <c r="FJ510" i="32" s="1"/>
  <c r="FI502" i="32"/>
  <c r="FJ502" i="32" s="1"/>
  <c r="FI501" i="32"/>
  <c r="FJ501" i="32" s="1"/>
  <c r="FI534" i="32"/>
  <c r="FJ534" i="32" s="1"/>
  <c r="FI505" i="32"/>
  <c r="FJ505" i="32" s="1"/>
  <c r="FI520" i="32"/>
  <c r="FJ520" i="32" s="1"/>
  <c r="FI515" i="32"/>
  <c r="FJ515" i="32" s="1"/>
  <c r="FI514" i="32"/>
  <c r="FJ514" i="32" s="1"/>
  <c r="FI503" i="32"/>
  <c r="FJ503" i="32" s="1"/>
  <c r="FI555" i="32"/>
  <c r="FJ555" i="32" s="1"/>
  <c r="FI506" i="32"/>
  <c r="FJ506" i="32" s="1"/>
  <c r="FI511" i="32"/>
  <c r="FJ511" i="32" s="1"/>
  <c r="FI522" i="32"/>
  <c r="FJ522" i="32" s="1"/>
  <c r="FP620" i="32"/>
  <c r="FP605" i="32"/>
  <c r="DT478" i="32"/>
  <c r="DT494" i="32"/>
  <c r="X600" i="32"/>
  <c r="Y600" i="32" s="1"/>
  <c r="X599" i="32"/>
  <c r="Y599" i="32" s="1"/>
  <c r="X597" i="32"/>
  <c r="Y597" i="32" s="1"/>
  <c r="X595" i="32"/>
  <c r="Y595" i="32" s="1"/>
  <c r="X601" i="32"/>
  <c r="Y601" i="32" s="1"/>
  <c r="X598" i="32"/>
  <c r="Y598" i="32" s="1"/>
  <c r="X596" i="32"/>
  <c r="Y596" i="32" s="1"/>
  <c r="X594" i="32"/>
  <c r="Y594" i="32" s="1"/>
  <c r="X592" i="32"/>
  <c r="Y592" i="32" s="1"/>
  <c r="X591" i="32"/>
  <c r="Y591" i="32" s="1"/>
  <c r="X589" i="32"/>
  <c r="Y589" i="32" s="1"/>
  <c r="X587" i="32"/>
  <c r="Y587" i="32" s="1"/>
  <c r="X593" i="32"/>
  <c r="Y593" i="32" s="1"/>
  <c r="X582" i="32"/>
  <c r="Y582" i="32" s="1"/>
  <c r="X590" i="32"/>
  <c r="Y590" i="32" s="1"/>
  <c r="X581" i="32"/>
  <c r="Y581" i="32" s="1"/>
  <c r="X579" i="32"/>
  <c r="Y579" i="32" s="1"/>
  <c r="X585" i="32"/>
  <c r="Y585" i="32" s="1"/>
  <c r="X583" i="32"/>
  <c r="Y583" i="32" s="1"/>
  <c r="X586" i="32"/>
  <c r="Y586" i="32" s="1"/>
  <c r="X572" i="32"/>
  <c r="Y572" i="32" s="1"/>
  <c r="X571" i="32"/>
  <c r="Y571" i="32" s="1"/>
  <c r="X577" i="32"/>
  <c r="Y577" i="32" s="1"/>
  <c r="X569" i="32"/>
  <c r="Y569" i="32" s="1"/>
  <c r="X588" i="32"/>
  <c r="Y588" i="32" s="1"/>
  <c r="X584" i="32"/>
  <c r="Y584" i="32" s="1"/>
  <c r="X578" i="32"/>
  <c r="Y578" i="32" s="1"/>
  <c r="X575" i="32"/>
  <c r="Y575" i="32" s="1"/>
  <c r="X580" i="32"/>
  <c r="Y580" i="32" s="1"/>
  <c r="X567" i="32"/>
  <c r="Y567" i="32" s="1"/>
  <c r="X576" i="32"/>
  <c r="Y576" i="32" s="1"/>
  <c r="X568" i="32"/>
  <c r="Y568" i="32" s="1"/>
  <c r="X566" i="32"/>
  <c r="Y566" i="32" s="1"/>
  <c r="X574" i="32"/>
  <c r="Y574" i="32" s="1"/>
  <c r="X564" i="32"/>
  <c r="Y564" i="32" s="1"/>
  <c r="X562" i="32"/>
  <c r="Y562" i="32" s="1"/>
  <c r="X563" i="32"/>
  <c r="Y563" i="32" s="1"/>
  <c r="X559" i="32"/>
  <c r="Y559" i="32" s="1"/>
  <c r="X561" i="32"/>
  <c r="Y561" i="32" s="1"/>
  <c r="X558" i="32"/>
  <c r="Y558" i="32" s="1"/>
  <c r="X557" i="32"/>
  <c r="Y557" i="32" s="1"/>
  <c r="X565" i="32"/>
  <c r="Y565" i="32" s="1"/>
  <c r="X548" i="32"/>
  <c r="Y548" i="32" s="1"/>
  <c r="X560" i="32"/>
  <c r="Y560" i="32" s="1"/>
  <c r="X547" i="32"/>
  <c r="Y547" i="32" s="1"/>
  <c r="X553" i="32"/>
  <c r="Y553" i="32" s="1"/>
  <c r="X545" i="32"/>
  <c r="Y545" i="32" s="1"/>
  <c r="X573" i="32"/>
  <c r="Y573" i="32" s="1"/>
  <c r="X551" i="32"/>
  <c r="Y551" i="32" s="1"/>
  <c r="X543" i="32"/>
  <c r="Y543" i="32" s="1"/>
  <c r="X541" i="32"/>
  <c r="Y541" i="32" s="1"/>
  <c r="X531" i="32"/>
  <c r="Y531" i="32" s="1"/>
  <c r="X550" i="32"/>
  <c r="Y550" i="32" s="1"/>
  <c r="X542" i="32"/>
  <c r="Y542" i="32" s="1"/>
  <c r="X538" i="32"/>
  <c r="Y538" i="32" s="1"/>
  <c r="X530" i="32"/>
  <c r="Y530" i="32" s="1"/>
  <c r="X549" i="32"/>
  <c r="Y549" i="32" s="1"/>
  <c r="X539" i="32"/>
  <c r="Y539" i="32" s="1"/>
  <c r="X537" i="32"/>
  <c r="Y537" i="32" s="1"/>
  <c r="X529" i="32"/>
  <c r="Y529" i="32" s="1"/>
  <c r="X555" i="32"/>
  <c r="Y555" i="32" s="1"/>
  <c r="X554" i="32"/>
  <c r="Y554" i="32" s="1"/>
  <c r="X546" i="32"/>
  <c r="Y546" i="32" s="1"/>
  <c r="X540" i="32"/>
  <c r="Y540" i="32" s="1"/>
  <c r="X534" i="32"/>
  <c r="Y534" i="32" s="1"/>
  <c r="X527" i="32"/>
  <c r="Y527" i="32" s="1"/>
  <c r="X522" i="32"/>
  <c r="Y522" i="32" s="1"/>
  <c r="X556" i="32"/>
  <c r="Y556" i="32" s="1"/>
  <c r="X521" i="32"/>
  <c r="Y521" i="32" s="1"/>
  <c r="X535" i="32"/>
  <c r="Y535" i="32" s="1"/>
  <c r="X519" i="32"/>
  <c r="Y519" i="32" s="1"/>
  <c r="X533" i="32"/>
  <c r="Y533" i="32" s="1"/>
  <c r="X528" i="32"/>
  <c r="Y528" i="32" s="1"/>
  <c r="X525" i="32"/>
  <c r="Y525" i="32" s="1"/>
  <c r="X517" i="32"/>
  <c r="Y517" i="32" s="1"/>
  <c r="X515" i="32"/>
  <c r="Y515" i="32" s="1"/>
  <c r="X507" i="32"/>
  <c r="Y507" i="32" s="1"/>
  <c r="X524" i="32"/>
  <c r="Y524" i="32" s="1"/>
  <c r="X506" i="32"/>
  <c r="Y506" i="32" s="1"/>
  <c r="X523" i="32"/>
  <c r="Y523" i="32" s="1"/>
  <c r="X513" i="32"/>
  <c r="Y513" i="32" s="1"/>
  <c r="X505" i="32"/>
  <c r="Y505" i="32" s="1"/>
  <c r="X520" i="32"/>
  <c r="Y520" i="32" s="1"/>
  <c r="X514" i="32"/>
  <c r="Y514" i="32" s="1"/>
  <c r="X510" i="32"/>
  <c r="Y510" i="32" s="1"/>
  <c r="X502" i="32"/>
  <c r="Y502" i="32" s="1"/>
  <c r="X532" i="32"/>
  <c r="Y532" i="32" s="1"/>
  <c r="X508" i="32"/>
  <c r="Y508" i="32" s="1"/>
  <c r="X518" i="32"/>
  <c r="Y518" i="32" s="1"/>
  <c r="X512" i="32"/>
  <c r="Y512" i="32" s="1"/>
  <c r="X570" i="32"/>
  <c r="Y570" i="32" s="1"/>
  <c r="X504" i="32"/>
  <c r="Y504" i="32" s="1"/>
  <c r="X516" i="32"/>
  <c r="Y516" i="32" s="1"/>
  <c r="X503" i="32"/>
  <c r="Y503" i="32" s="1"/>
  <c r="X501" i="32"/>
  <c r="Y501" i="32" s="1"/>
  <c r="X526" i="32"/>
  <c r="Y526" i="32" s="1"/>
  <c r="X552" i="32"/>
  <c r="Y552" i="32" s="1"/>
  <c r="X544" i="32"/>
  <c r="Y544" i="32" s="1"/>
  <c r="X536" i="32"/>
  <c r="Y536" i="32" s="1"/>
  <c r="X511" i="32"/>
  <c r="Y511" i="32" s="1"/>
  <c r="X509" i="32"/>
  <c r="Y509" i="32" s="1"/>
  <c r="AV600" i="32"/>
  <c r="AW600" i="32" s="1"/>
  <c r="AV599" i="32"/>
  <c r="AW599" i="32" s="1"/>
  <c r="AV597" i="32"/>
  <c r="AW597" i="32" s="1"/>
  <c r="AV596" i="32"/>
  <c r="AW596" i="32" s="1"/>
  <c r="AV595" i="32"/>
  <c r="AW595" i="32" s="1"/>
  <c r="AV594" i="32"/>
  <c r="AW594" i="32" s="1"/>
  <c r="AV598" i="32"/>
  <c r="AW598" i="32" s="1"/>
  <c r="AV592" i="32"/>
  <c r="AW592" i="32" s="1"/>
  <c r="AV601" i="32"/>
  <c r="AW601" i="32" s="1"/>
  <c r="AV591" i="32"/>
  <c r="AW591" i="32" s="1"/>
  <c r="AV590" i="32"/>
  <c r="AW590" i="32" s="1"/>
  <c r="AV589" i="32"/>
  <c r="AW589" i="32" s="1"/>
  <c r="AV587" i="32"/>
  <c r="AW587" i="32" s="1"/>
  <c r="AV582" i="32"/>
  <c r="AW582" i="32" s="1"/>
  <c r="AV581" i="32"/>
  <c r="AW581" i="32" s="1"/>
  <c r="AV579" i="32"/>
  <c r="AW579" i="32" s="1"/>
  <c r="AV585" i="32"/>
  <c r="AW585" i="32" s="1"/>
  <c r="AV583" i="32"/>
  <c r="AW583" i="32" s="1"/>
  <c r="AV593" i="32"/>
  <c r="AW593" i="32" s="1"/>
  <c r="AV588" i="32"/>
  <c r="AW588" i="32" s="1"/>
  <c r="AV586" i="32"/>
  <c r="AW586" i="32" s="1"/>
  <c r="AV578" i="32"/>
  <c r="AW578" i="32" s="1"/>
  <c r="AV572" i="32"/>
  <c r="AW572" i="32" s="1"/>
  <c r="AV584" i="32"/>
  <c r="AW584" i="32" s="1"/>
  <c r="AV571" i="32"/>
  <c r="AW571" i="32" s="1"/>
  <c r="AV580" i="32"/>
  <c r="AW580" i="32" s="1"/>
  <c r="AV577" i="32"/>
  <c r="AW577" i="32" s="1"/>
  <c r="AV569" i="32"/>
  <c r="AW569" i="32" s="1"/>
  <c r="AV575" i="32"/>
  <c r="AW575" i="32" s="1"/>
  <c r="AV567" i="32"/>
  <c r="AW567" i="32" s="1"/>
  <c r="AV576" i="32"/>
  <c r="AW576" i="32" s="1"/>
  <c r="AV566" i="32"/>
  <c r="AW566" i="32" s="1"/>
  <c r="AV574" i="32"/>
  <c r="AW574" i="32" s="1"/>
  <c r="AV564" i="32"/>
  <c r="AW564" i="32" s="1"/>
  <c r="AV568" i="32"/>
  <c r="AW568" i="32" s="1"/>
  <c r="AV562" i="32"/>
  <c r="AW562" i="32" s="1"/>
  <c r="AV573" i="32"/>
  <c r="AW573" i="32" s="1"/>
  <c r="AV570" i="32"/>
  <c r="AW570" i="32" s="1"/>
  <c r="AV559" i="32"/>
  <c r="AW559" i="32" s="1"/>
  <c r="AV558" i="32"/>
  <c r="AW558" i="32" s="1"/>
  <c r="AV557" i="32"/>
  <c r="AW557" i="32" s="1"/>
  <c r="AV561" i="32"/>
  <c r="AW561" i="32" s="1"/>
  <c r="AV548" i="32"/>
  <c r="AW548" i="32" s="1"/>
  <c r="AV560" i="32"/>
  <c r="AW560" i="32" s="1"/>
  <c r="AV547" i="32"/>
  <c r="AW547" i="32" s="1"/>
  <c r="AV556" i="32"/>
  <c r="AW556" i="32" s="1"/>
  <c r="AV553" i="32"/>
  <c r="AW553" i="32" s="1"/>
  <c r="AV545" i="32"/>
  <c r="AW545" i="32" s="1"/>
  <c r="AV551" i="32"/>
  <c r="AW551" i="32" s="1"/>
  <c r="AV543" i="32"/>
  <c r="AW543" i="32" s="1"/>
  <c r="AV531" i="32"/>
  <c r="AW531" i="32" s="1"/>
  <c r="AV550" i="32"/>
  <c r="AW550" i="32" s="1"/>
  <c r="AV542" i="32"/>
  <c r="AW542" i="32" s="1"/>
  <c r="AV540" i="32"/>
  <c r="AW540" i="32" s="1"/>
  <c r="AV530" i="32"/>
  <c r="AW530" i="32" s="1"/>
  <c r="AV549" i="32"/>
  <c r="AW549" i="32" s="1"/>
  <c r="AV537" i="32"/>
  <c r="AW537" i="32" s="1"/>
  <c r="AV529" i="32"/>
  <c r="AW529" i="32" s="1"/>
  <c r="AV554" i="32"/>
  <c r="AW554" i="32" s="1"/>
  <c r="AV546" i="32"/>
  <c r="AW546" i="32" s="1"/>
  <c r="AV534" i="32"/>
  <c r="AW534" i="32" s="1"/>
  <c r="AV522" i="32"/>
  <c r="AW522" i="32" s="1"/>
  <c r="AV563" i="32"/>
  <c r="AW563" i="32" s="1"/>
  <c r="AV538" i="32"/>
  <c r="AW538" i="32" s="1"/>
  <c r="AV521" i="32"/>
  <c r="AW521" i="32" s="1"/>
  <c r="AV535" i="32"/>
  <c r="AW535" i="32" s="1"/>
  <c r="AV519" i="32"/>
  <c r="AW519" i="32" s="1"/>
  <c r="AV533" i="32"/>
  <c r="AW533" i="32" s="1"/>
  <c r="AV525" i="32"/>
  <c r="AW525" i="32" s="1"/>
  <c r="AV517" i="32"/>
  <c r="AW517" i="32" s="1"/>
  <c r="AV507" i="32"/>
  <c r="AW507" i="32" s="1"/>
  <c r="AV552" i="32"/>
  <c r="AW552" i="32" s="1"/>
  <c r="AV544" i="32"/>
  <c r="AW544" i="32" s="1"/>
  <c r="AV527" i="32"/>
  <c r="AW527" i="32" s="1"/>
  <c r="AV524" i="32"/>
  <c r="AW524" i="32" s="1"/>
  <c r="AV516" i="32"/>
  <c r="AW516" i="32" s="1"/>
  <c r="AV514" i="32"/>
  <c r="AW514" i="32" s="1"/>
  <c r="AV506" i="32"/>
  <c r="AW506" i="32" s="1"/>
  <c r="AV565" i="32"/>
  <c r="AW565" i="32" s="1"/>
  <c r="AV523" i="32"/>
  <c r="AW523" i="32" s="1"/>
  <c r="AV505" i="32"/>
  <c r="AW505" i="32" s="1"/>
  <c r="AV555" i="32"/>
  <c r="AW555" i="32" s="1"/>
  <c r="AV520" i="32"/>
  <c r="AW520" i="32" s="1"/>
  <c r="AV510" i="32"/>
  <c r="AW510" i="32" s="1"/>
  <c r="AV502" i="32"/>
  <c r="AW502" i="32" s="1"/>
  <c r="AV539" i="32"/>
  <c r="AW539" i="32" s="1"/>
  <c r="AV526" i="32"/>
  <c r="AW526" i="32" s="1"/>
  <c r="AV518" i="32"/>
  <c r="AW518" i="32" s="1"/>
  <c r="AV508" i="32"/>
  <c r="AW508" i="32" s="1"/>
  <c r="AV532" i="32"/>
  <c r="AW532" i="32" s="1"/>
  <c r="AV501" i="32"/>
  <c r="AW501" i="32" s="1"/>
  <c r="AV513" i="32"/>
  <c r="AW513" i="32" s="1"/>
  <c r="AV511" i="32"/>
  <c r="AW511" i="32" s="1"/>
  <c r="AV541" i="32"/>
  <c r="AW541" i="32" s="1"/>
  <c r="AV536" i="32"/>
  <c r="AW536" i="32" s="1"/>
  <c r="AV528" i="32"/>
  <c r="AW528" i="32" s="1"/>
  <c r="AV515" i="32"/>
  <c r="AW515" i="32" s="1"/>
  <c r="AV503" i="32"/>
  <c r="AW503" i="32" s="1"/>
  <c r="AV512" i="32"/>
  <c r="AW512" i="32" s="1"/>
  <c r="AV504" i="32"/>
  <c r="AW504" i="32" s="1"/>
  <c r="AV509" i="32"/>
  <c r="AW509" i="32" s="1"/>
  <c r="BT600" i="32"/>
  <c r="BU600" i="32" s="1"/>
  <c r="BT599" i="32"/>
  <c r="BU599" i="32" s="1"/>
  <c r="BT597" i="32"/>
  <c r="BU597" i="32" s="1"/>
  <c r="BT595" i="32"/>
  <c r="BU595" i="32" s="1"/>
  <c r="BT601" i="32"/>
  <c r="BU601" i="32" s="1"/>
  <c r="BT598" i="32"/>
  <c r="BU598" i="32" s="1"/>
  <c r="BT596" i="32"/>
  <c r="BU596" i="32" s="1"/>
  <c r="BT592" i="32"/>
  <c r="BU592" i="32" s="1"/>
  <c r="BT593" i="32"/>
  <c r="BU593" i="32" s="1"/>
  <c r="BT591" i="32"/>
  <c r="BU591" i="32" s="1"/>
  <c r="BT590" i="32"/>
  <c r="BU590" i="32" s="1"/>
  <c r="BT589" i="32"/>
  <c r="BU589" i="32" s="1"/>
  <c r="BT587" i="32"/>
  <c r="BU587" i="32" s="1"/>
  <c r="BT582" i="32"/>
  <c r="BU582" i="32" s="1"/>
  <c r="BT581" i="32"/>
  <c r="BU581" i="32" s="1"/>
  <c r="BT594" i="32"/>
  <c r="BU594" i="32" s="1"/>
  <c r="BT579" i="32"/>
  <c r="BU579" i="32" s="1"/>
  <c r="BT585" i="32"/>
  <c r="BU585" i="32" s="1"/>
  <c r="BT583" i="32"/>
  <c r="BU583" i="32" s="1"/>
  <c r="BT586" i="32"/>
  <c r="BU586" i="32" s="1"/>
  <c r="BT572" i="32"/>
  <c r="BU572" i="32" s="1"/>
  <c r="BT588" i="32"/>
  <c r="BU588" i="32" s="1"/>
  <c r="BT571" i="32"/>
  <c r="BU571" i="32" s="1"/>
  <c r="BT577" i="32"/>
  <c r="BU577" i="32" s="1"/>
  <c r="BT569" i="32"/>
  <c r="BU569" i="32" s="1"/>
  <c r="BT584" i="32"/>
  <c r="BU584" i="32" s="1"/>
  <c r="BT575" i="32"/>
  <c r="BU575" i="32" s="1"/>
  <c r="BT567" i="32"/>
  <c r="BU567" i="32" s="1"/>
  <c r="BT576" i="32"/>
  <c r="BU576" i="32" s="1"/>
  <c r="BT568" i="32"/>
  <c r="BU568" i="32" s="1"/>
  <c r="BT566" i="32"/>
  <c r="BU566" i="32" s="1"/>
  <c r="BT574" i="32"/>
  <c r="BU574" i="32" s="1"/>
  <c r="BT564" i="32"/>
  <c r="BU564" i="32" s="1"/>
  <c r="BT562" i="32"/>
  <c r="BU562" i="32" s="1"/>
  <c r="BT559" i="32"/>
  <c r="BU559" i="32" s="1"/>
  <c r="BT580" i="32"/>
  <c r="BU580" i="32" s="1"/>
  <c r="BT561" i="32"/>
  <c r="BU561" i="32" s="1"/>
  <c r="BT558" i="32"/>
  <c r="BU558" i="32" s="1"/>
  <c r="BT557" i="32"/>
  <c r="BU557" i="32" s="1"/>
  <c r="BT565" i="32"/>
  <c r="BU565" i="32" s="1"/>
  <c r="BT548" i="32"/>
  <c r="BU548" i="32" s="1"/>
  <c r="BT573" i="32"/>
  <c r="BU573" i="32" s="1"/>
  <c r="BT560" i="32"/>
  <c r="BU560" i="32" s="1"/>
  <c r="BT547" i="32"/>
  <c r="BU547" i="32" s="1"/>
  <c r="BT563" i="32"/>
  <c r="BU563" i="32" s="1"/>
  <c r="BT553" i="32"/>
  <c r="BU553" i="32" s="1"/>
  <c r="BT545" i="32"/>
  <c r="BU545" i="32" s="1"/>
  <c r="BT551" i="32"/>
  <c r="BU551" i="32" s="1"/>
  <c r="BT543" i="32"/>
  <c r="BU543" i="32" s="1"/>
  <c r="BT556" i="32"/>
  <c r="BU556" i="32" s="1"/>
  <c r="BT531" i="32"/>
  <c r="BU531" i="32" s="1"/>
  <c r="BT550" i="32"/>
  <c r="BU550" i="32" s="1"/>
  <c r="BT542" i="32"/>
  <c r="BU542" i="32" s="1"/>
  <c r="BT530" i="32"/>
  <c r="BU530" i="32" s="1"/>
  <c r="BT578" i="32"/>
  <c r="BU578" i="32" s="1"/>
  <c r="BT570" i="32"/>
  <c r="BU570" i="32" s="1"/>
  <c r="BT549" i="32"/>
  <c r="BU549" i="32" s="1"/>
  <c r="BT539" i="32"/>
  <c r="BU539" i="32" s="1"/>
  <c r="BT537" i="32"/>
  <c r="BU537" i="32" s="1"/>
  <c r="BT529" i="32"/>
  <c r="BU529" i="32" s="1"/>
  <c r="BT554" i="32"/>
  <c r="BU554" i="32" s="1"/>
  <c r="BT546" i="32"/>
  <c r="BU546" i="32" s="1"/>
  <c r="BT540" i="32"/>
  <c r="BU540" i="32" s="1"/>
  <c r="BT534" i="32"/>
  <c r="BU534" i="32" s="1"/>
  <c r="BT522" i="32"/>
  <c r="BU522" i="32" s="1"/>
  <c r="BT541" i="32"/>
  <c r="BU541" i="32" s="1"/>
  <c r="BT521" i="32"/>
  <c r="BU521" i="32" s="1"/>
  <c r="BT535" i="32"/>
  <c r="BU535" i="32" s="1"/>
  <c r="BT528" i="32"/>
  <c r="BU528" i="32" s="1"/>
  <c r="BT519" i="32"/>
  <c r="BU519" i="32" s="1"/>
  <c r="BT533" i="32"/>
  <c r="BU533" i="32" s="1"/>
  <c r="BT525" i="32"/>
  <c r="BU525" i="32" s="1"/>
  <c r="BT517" i="32"/>
  <c r="BU517" i="32" s="1"/>
  <c r="BT515" i="32"/>
  <c r="BU515" i="32" s="1"/>
  <c r="BT507" i="32"/>
  <c r="BU507" i="32" s="1"/>
  <c r="BT524" i="32"/>
  <c r="BU524" i="32" s="1"/>
  <c r="BT506" i="32"/>
  <c r="BU506" i="32" s="1"/>
  <c r="BT527" i="32"/>
  <c r="BU527" i="32" s="1"/>
  <c r="BT523" i="32"/>
  <c r="BU523" i="32" s="1"/>
  <c r="BT513" i="32"/>
  <c r="BU513" i="32" s="1"/>
  <c r="BT505" i="32"/>
  <c r="BU505" i="32" s="1"/>
  <c r="BT520" i="32"/>
  <c r="BU520" i="32" s="1"/>
  <c r="BT514" i="32"/>
  <c r="BU514" i="32" s="1"/>
  <c r="BT510" i="32"/>
  <c r="BU510" i="32" s="1"/>
  <c r="BT502" i="32"/>
  <c r="BU502" i="32" s="1"/>
  <c r="BT508" i="32"/>
  <c r="BU508" i="32" s="1"/>
  <c r="BT526" i="32"/>
  <c r="BU526" i="32" s="1"/>
  <c r="BT503" i="32"/>
  <c r="BU503" i="32" s="1"/>
  <c r="BT536" i="32"/>
  <c r="BU536" i="32" s="1"/>
  <c r="BT516" i="32"/>
  <c r="BU516" i="32" s="1"/>
  <c r="BT532" i="32"/>
  <c r="BU532" i="32" s="1"/>
  <c r="BT555" i="32"/>
  <c r="BU555" i="32" s="1"/>
  <c r="BT552" i="32"/>
  <c r="BU552" i="32" s="1"/>
  <c r="BT544" i="32"/>
  <c r="BU544" i="32" s="1"/>
  <c r="BT538" i="32"/>
  <c r="BU538" i="32" s="1"/>
  <c r="BT512" i="32"/>
  <c r="BU512" i="32" s="1"/>
  <c r="BT511" i="32"/>
  <c r="BU511" i="32" s="1"/>
  <c r="BT504" i="32"/>
  <c r="BU504" i="32" s="1"/>
  <c r="BT518" i="32"/>
  <c r="BU518" i="32" s="1"/>
  <c r="BT501" i="32"/>
  <c r="BU501" i="32" s="1"/>
  <c r="BT509" i="32"/>
  <c r="BU509" i="32" s="1"/>
  <c r="CR600" i="32"/>
  <c r="CS600" i="32" s="1"/>
  <c r="CR599" i="32"/>
  <c r="CS599" i="32" s="1"/>
  <c r="CR597" i="32"/>
  <c r="CS597" i="32" s="1"/>
  <c r="CR596" i="32"/>
  <c r="CS596" i="32" s="1"/>
  <c r="CR595" i="32"/>
  <c r="CS595" i="32" s="1"/>
  <c r="CR593" i="32"/>
  <c r="CS593" i="32" s="1"/>
  <c r="CR598" i="32"/>
  <c r="CS598" i="32" s="1"/>
  <c r="CR592" i="32"/>
  <c r="CS592" i="32" s="1"/>
  <c r="CR591" i="32"/>
  <c r="CS591" i="32" s="1"/>
  <c r="CR589" i="32"/>
  <c r="CS589" i="32" s="1"/>
  <c r="CR601" i="32"/>
  <c r="CS601" i="32" s="1"/>
  <c r="CR590" i="32"/>
  <c r="CS590" i="32" s="1"/>
  <c r="CR587" i="32"/>
  <c r="CS587" i="32" s="1"/>
  <c r="CR594" i="32"/>
  <c r="CS594" i="32" s="1"/>
  <c r="CR582" i="32"/>
  <c r="CS582" i="32" s="1"/>
  <c r="CR581" i="32"/>
  <c r="CS581" i="32" s="1"/>
  <c r="CR579" i="32"/>
  <c r="CS579" i="32" s="1"/>
  <c r="CR585" i="32"/>
  <c r="CS585" i="32" s="1"/>
  <c r="CR583" i="32"/>
  <c r="CS583" i="32" s="1"/>
  <c r="CR588" i="32"/>
  <c r="CS588" i="32" s="1"/>
  <c r="CR586" i="32"/>
  <c r="CS586" i="32" s="1"/>
  <c r="CR578" i="32"/>
  <c r="CS578" i="32" s="1"/>
  <c r="CR572" i="32"/>
  <c r="CS572" i="32" s="1"/>
  <c r="CR584" i="32"/>
  <c r="CS584" i="32" s="1"/>
  <c r="CR571" i="32"/>
  <c r="CS571" i="32" s="1"/>
  <c r="CR580" i="32"/>
  <c r="CS580" i="32" s="1"/>
  <c r="CR577" i="32"/>
  <c r="CS577" i="32" s="1"/>
  <c r="CR569" i="32"/>
  <c r="CS569" i="32" s="1"/>
  <c r="CR575" i="32"/>
  <c r="CS575" i="32" s="1"/>
  <c r="CR567" i="32"/>
  <c r="CS567" i="32" s="1"/>
  <c r="CR576" i="32"/>
  <c r="CS576" i="32" s="1"/>
  <c r="CR566" i="32"/>
  <c r="CS566" i="32" s="1"/>
  <c r="CR574" i="32"/>
  <c r="CS574" i="32" s="1"/>
  <c r="CR564" i="32"/>
  <c r="CS564" i="32" s="1"/>
  <c r="CR568" i="32"/>
  <c r="CS568" i="32" s="1"/>
  <c r="CR562" i="32"/>
  <c r="CS562" i="32" s="1"/>
  <c r="CR573" i="32"/>
  <c r="CS573" i="32" s="1"/>
  <c r="CR570" i="32"/>
  <c r="CS570" i="32" s="1"/>
  <c r="CR559" i="32"/>
  <c r="CS559" i="32" s="1"/>
  <c r="CR558" i="32"/>
  <c r="CS558" i="32" s="1"/>
  <c r="CR557" i="32"/>
  <c r="CS557" i="32" s="1"/>
  <c r="CR561" i="32"/>
  <c r="CS561" i="32" s="1"/>
  <c r="CR555" i="32"/>
  <c r="CS555" i="32" s="1"/>
  <c r="CR548" i="32"/>
  <c r="CS548" i="32" s="1"/>
  <c r="CR540" i="32"/>
  <c r="CS540" i="32" s="1"/>
  <c r="CR560" i="32"/>
  <c r="CS560" i="32" s="1"/>
  <c r="CR547" i="32"/>
  <c r="CS547" i="32" s="1"/>
  <c r="CR553" i="32"/>
  <c r="CS553" i="32" s="1"/>
  <c r="CR545" i="32"/>
  <c r="CS545" i="32" s="1"/>
  <c r="CR551" i="32"/>
  <c r="CS551" i="32" s="1"/>
  <c r="CR543" i="32"/>
  <c r="CS543" i="32" s="1"/>
  <c r="CR565" i="32"/>
  <c r="CS565" i="32" s="1"/>
  <c r="CR563" i="32"/>
  <c r="CS563" i="32" s="1"/>
  <c r="CR531" i="32"/>
  <c r="CS531" i="32" s="1"/>
  <c r="CR550" i="32"/>
  <c r="CS550" i="32" s="1"/>
  <c r="CR542" i="32"/>
  <c r="CS542" i="32" s="1"/>
  <c r="CR530" i="32"/>
  <c r="CS530" i="32" s="1"/>
  <c r="CR556" i="32"/>
  <c r="CS556" i="32" s="1"/>
  <c r="CR549" i="32"/>
  <c r="CS549" i="32" s="1"/>
  <c r="CR541" i="32"/>
  <c r="CS541" i="32" s="1"/>
  <c r="CR537" i="32"/>
  <c r="CS537" i="32" s="1"/>
  <c r="CR529" i="32"/>
  <c r="CS529" i="32" s="1"/>
  <c r="CR554" i="32"/>
  <c r="CS554" i="32" s="1"/>
  <c r="CR546" i="32"/>
  <c r="CS546" i="32" s="1"/>
  <c r="CR534" i="32"/>
  <c r="CS534" i="32" s="1"/>
  <c r="CR522" i="32"/>
  <c r="CS522" i="32" s="1"/>
  <c r="CR521" i="32"/>
  <c r="CS521" i="32" s="1"/>
  <c r="CR535" i="32"/>
  <c r="CS535" i="32" s="1"/>
  <c r="CR519" i="32"/>
  <c r="CS519" i="32" s="1"/>
  <c r="CR538" i="32"/>
  <c r="CS538" i="32" s="1"/>
  <c r="CR533" i="32"/>
  <c r="CS533" i="32" s="1"/>
  <c r="CR525" i="32"/>
  <c r="CS525" i="32" s="1"/>
  <c r="CR517" i="32"/>
  <c r="CS517" i="32" s="1"/>
  <c r="CR507" i="32"/>
  <c r="CS507" i="32" s="1"/>
  <c r="CR539" i="32"/>
  <c r="CS539" i="32" s="1"/>
  <c r="CR524" i="32"/>
  <c r="CS524" i="32" s="1"/>
  <c r="CR514" i="32"/>
  <c r="CS514" i="32" s="1"/>
  <c r="CR506" i="32"/>
  <c r="CS506" i="32" s="1"/>
  <c r="CR523" i="32"/>
  <c r="CS523" i="32" s="1"/>
  <c r="CR505" i="32"/>
  <c r="CS505" i="32" s="1"/>
  <c r="CR552" i="32"/>
  <c r="CS552" i="32" s="1"/>
  <c r="CR544" i="32"/>
  <c r="CS544" i="32" s="1"/>
  <c r="CR520" i="32"/>
  <c r="CS520" i="32" s="1"/>
  <c r="CR516" i="32"/>
  <c r="CS516" i="32" s="1"/>
  <c r="CR510" i="32"/>
  <c r="CS510" i="32" s="1"/>
  <c r="CR502" i="32"/>
  <c r="CS502" i="32" s="1"/>
  <c r="CR526" i="32"/>
  <c r="CS526" i="32" s="1"/>
  <c r="CR518" i="32"/>
  <c r="CS518" i="32" s="1"/>
  <c r="CR515" i="32"/>
  <c r="CS515" i="32" s="1"/>
  <c r="CR508" i="32"/>
  <c r="CS508" i="32" s="1"/>
  <c r="CR501" i="32"/>
  <c r="CS501" i="32" s="1"/>
  <c r="CR527" i="32"/>
  <c r="CS527" i="32" s="1"/>
  <c r="CR511" i="32"/>
  <c r="CS511" i="32" s="1"/>
  <c r="CR532" i="32"/>
  <c r="CS532" i="32" s="1"/>
  <c r="CR512" i="32"/>
  <c r="CS512" i="32" s="1"/>
  <c r="CR536" i="32"/>
  <c r="CS536" i="32" s="1"/>
  <c r="CR503" i="32"/>
  <c r="CS503" i="32" s="1"/>
  <c r="CR528" i="32"/>
  <c r="CS528" i="32" s="1"/>
  <c r="CR504" i="32"/>
  <c r="CS504" i="32" s="1"/>
  <c r="CR513" i="32"/>
  <c r="CS513" i="32" s="1"/>
  <c r="CR509" i="32"/>
  <c r="CS509" i="32" s="1"/>
  <c r="DP600" i="32"/>
  <c r="DQ600" i="32" s="1"/>
  <c r="DP599" i="32"/>
  <c r="DQ599" i="32" s="1"/>
  <c r="DP597" i="32"/>
  <c r="DQ597" i="32" s="1"/>
  <c r="DP595" i="32"/>
  <c r="DQ595" i="32" s="1"/>
  <c r="DP601" i="32"/>
  <c r="DQ601" i="32" s="1"/>
  <c r="DP598" i="32"/>
  <c r="DQ598" i="32" s="1"/>
  <c r="DP596" i="32"/>
  <c r="DQ596" i="32" s="1"/>
  <c r="DP594" i="32"/>
  <c r="DQ594" i="32" s="1"/>
  <c r="DP592" i="32"/>
  <c r="DQ592" i="32" s="1"/>
  <c r="DP591" i="32"/>
  <c r="DQ591" i="32" s="1"/>
  <c r="DP590" i="32"/>
  <c r="DQ590" i="32" s="1"/>
  <c r="DP589" i="32"/>
  <c r="DQ589" i="32" s="1"/>
  <c r="DP587" i="32"/>
  <c r="DQ587" i="32" s="1"/>
  <c r="DP582" i="32"/>
  <c r="DQ582" i="32" s="1"/>
  <c r="DP593" i="32"/>
  <c r="DQ593" i="32" s="1"/>
  <c r="DP581" i="32"/>
  <c r="DQ581" i="32" s="1"/>
  <c r="DP579" i="32"/>
  <c r="DQ579" i="32" s="1"/>
  <c r="DP585" i="32"/>
  <c r="DQ585" i="32" s="1"/>
  <c r="DP583" i="32"/>
  <c r="DQ583" i="32" s="1"/>
  <c r="DP578" i="32"/>
  <c r="DQ578" i="32" s="1"/>
  <c r="DP586" i="32"/>
  <c r="DQ586" i="32" s="1"/>
  <c r="DP572" i="32"/>
  <c r="DQ572" i="32" s="1"/>
  <c r="DP571" i="32"/>
  <c r="DQ571" i="32" s="1"/>
  <c r="DP577" i="32"/>
  <c r="DQ577" i="32" s="1"/>
  <c r="DP569" i="32"/>
  <c r="DQ569" i="32" s="1"/>
  <c r="DP588" i="32"/>
  <c r="DQ588" i="32" s="1"/>
  <c r="DP584" i="32"/>
  <c r="DQ584" i="32" s="1"/>
  <c r="DP575" i="32"/>
  <c r="DQ575" i="32" s="1"/>
  <c r="DP580" i="32"/>
  <c r="DQ580" i="32" s="1"/>
  <c r="DP567" i="32"/>
  <c r="DQ567" i="32" s="1"/>
  <c r="DP576" i="32"/>
  <c r="DQ576" i="32" s="1"/>
  <c r="DP568" i="32"/>
  <c r="DQ568" i="32" s="1"/>
  <c r="DP566" i="32"/>
  <c r="DQ566" i="32" s="1"/>
  <c r="DP574" i="32"/>
  <c r="DQ574" i="32" s="1"/>
  <c r="DP564" i="32"/>
  <c r="DQ564" i="32" s="1"/>
  <c r="DP562" i="32"/>
  <c r="DQ562" i="32" s="1"/>
  <c r="DP559" i="32"/>
  <c r="DQ559" i="32" s="1"/>
  <c r="DP561" i="32"/>
  <c r="DQ561" i="32" s="1"/>
  <c r="DP558" i="32"/>
  <c r="DQ558" i="32" s="1"/>
  <c r="DP557" i="32"/>
  <c r="DQ557" i="32" s="1"/>
  <c r="DP565" i="32"/>
  <c r="DQ565" i="32" s="1"/>
  <c r="DP548" i="32"/>
  <c r="DQ548" i="32" s="1"/>
  <c r="DP540" i="32"/>
  <c r="DQ540" i="32" s="1"/>
  <c r="DP560" i="32"/>
  <c r="DQ560" i="32" s="1"/>
  <c r="DP547" i="32"/>
  <c r="DQ547" i="32" s="1"/>
  <c r="DP563" i="32"/>
  <c r="DQ563" i="32" s="1"/>
  <c r="DP553" i="32"/>
  <c r="DQ553" i="32" s="1"/>
  <c r="DP545" i="32"/>
  <c r="DQ545" i="32" s="1"/>
  <c r="DP573" i="32"/>
  <c r="DQ573" i="32" s="1"/>
  <c r="DP551" i="32"/>
  <c r="DQ551" i="32" s="1"/>
  <c r="DP543" i="32"/>
  <c r="DQ543" i="32" s="1"/>
  <c r="DP570" i="32"/>
  <c r="DQ570" i="32" s="1"/>
  <c r="DP531" i="32"/>
  <c r="DQ531" i="32" s="1"/>
  <c r="DP555" i="32"/>
  <c r="DQ555" i="32" s="1"/>
  <c r="DP550" i="32"/>
  <c r="DQ550" i="32" s="1"/>
  <c r="DP542" i="32"/>
  <c r="DQ542" i="32" s="1"/>
  <c r="DP530" i="32"/>
  <c r="DQ530" i="32" s="1"/>
  <c r="DP549" i="32"/>
  <c r="DQ549" i="32" s="1"/>
  <c r="DP541" i="32"/>
  <c r="DQ541" i="32" s="1"/>
  <c r="DP539" i="32"/>
  <c r="DQ539" i="32" s="1"/>
  <c r="DP537" i="32"/>
  <c r="DQ537" i="32" s="1"/>
  <c r="DP529" i="32"/>
  <c r="DQ529" i="32" s="1"/>
  <c r="DP556" i="32"/>
  <c r="DQ556" i="32" s="1"/>
  <c r="DP554" i="32"/>
  <c r="DQ554" i="32" s="1"/>
  <c r="DP546" i="32"/>
  <c r="DQ546" i="32" s="1"/>
  <c r="DP534" i="32"/>
  <c r="DQ534" i="32" s="1"/>
  <c r="DP538" i="32"/>
  <c r="DQ538" i="32" s="1"/>
  <c r="DP527" i="32"/>
  <c r="DQ527" i="32" s="1"/>
  <c r="DP522" i="32"/>
  <c r="DQ522" i="32" s="1"/>
  <c r="DP521" i="32"/>
  <c r="DQ521" i="32" s="1"/>
  <c r="DP535" i="32"/>
  <c r="DQ535" i="32" s="1"/>
  <c r="DP519" i="32"/>
  <c r="DQ519" i="32" s="1"/>
  <c r="DP533" i="32"/>
  <c r="DQ533" i="32" s="1"/>
  <c r="DP525" i="32"/>
  <c r="DQ525" i="32" s="1"/>
  <c r="DP517" i="32"/>
  <c r="DQ517" i="32" s="1"/>
  <c r="DP507" i="32"/>
  <c r="DQ507" i="32" s="1"/>
  <c r="DP524" i="32"/>
  <c r="DQ524" i="32" s="1"/>
  <c r="DP506" i="32"/>
  <c r="DQ506" i="32" s="1"/>
  <c r="DP523" i="32"/>
  <c r="DQ523" i="32" s="1"/>
  <c r="DP515" i="32"/>
  <c r="DQ515" i="32" s="1"/>
  <c r="DP513" i="32"/>
  <c r="DQ513" i="32" s="1"/>
  <c r="DP505" i="32"/>
  <c r="DQ505" i="32" s="1"/>
  <c r="DP528" i="32"/>
  <c r="DQ528" i="32" s="1"/>
  <c r="DP520" i="32"/>
  <c r="DQ520" i="32" s="1"/>
  <c r="DP514" i="32"/>
  <c r="DQ514" i="32" s="1"/>
  <c r="DP510" i="32"/>
  <c r="DQ510" i="32" s="1"/>
  <c r="DP502" i="32"/>
  <c r="DQ502" i="32" s="1"/>
  <c r="DP532" i="32"/>
  <c r="DQ532" i="32" s="1"/>
  <c r="DP508" i="32"/>
  <c r="DQ508" i="32" s="1"/>
  <c r="DP503" i="32"/>
  <c r="DQ503" i="32" s="1"/>
  <c r="DP512" i="32"/>
  <c r="DQ512" i="32" s="1"/>
  <c r="DP504" i="32"/>
  <c r="DQ504" i="32" s="1"/>
  <c r="DP526" i="32"/>
  <c r="DQ526" i="32" s="1"/>
  <c r="DP518" i="32"/>
  <c r="DQ518" i="32" s="1"/>
  <c r="DP516" i="32"/>
  <c r="DQ516" i="32" s="1"/>
  <c r="DP552" i="32"/>
  <c r="DQ552" i="32" s="1"/>
  <c r="DP536" i="32"/>
  <c r="DQ536" i="32" s="1"/>
  <c r="DP501" i="32"/>
  <c r="DQ501" i="32" s="1"/>
  <c r="DP511" i="32"/>
  <c r="DQ511" i="32" s="1"/>
  <c r="DP544" i="32"/>
  <c r="DQ544" i="32" s="1"/>
  <c r="DP509" i="32"/>
  <c r="DQ509" i="32" s="1"/>
  <c r="EN600" i="32"/>
  <c r="EO600" i="32" s="1"/>
  <c r="EN599" i="32"/>
  <c r="EO599" i="32" s="1"/>
  <c r="EN597" i="32"/>
  <c r="EO597" i="32" s="1"/>
  <c r="EN596" i="32"/>
  <c r="EO596" i="32" s="1"/>
  <c r="EN595" i="32"/>
  <c r="EO595" i="32" s="1"/>
  <c r="EN594" i="32"/>
  <c r="EO594" i="32" s="1"/>
  <c r="EN598" i="32"/>
  <c r="EO598" i="32" s="1"/>
  <c r="EN592" i="32"/>
  <c r="EO592" i="32" s="1"/>
  <c r="EN601" i="32"/>
  <c r="EO601" i="32" s="1"/>
  <c r="EN591" i="32"/>
  <c r="EO591" i="32" s="1"/>
  <c r="EN593" i="32"/>
  <c r="EO593" i="32" s="1"/>
  <c r="EN587" i="32"/>
  <c r="EO587" i="32" s="1"/>
  <c r="EN582" i="32"/>
  <c r="EO582" i="32" s="1"/>
  <c r="EN581" i="32"/>
  <c r="EO581" i="32" s="1"/>
  <c r="EN579" i="32"/>
  <c r="EO579" i="32" s="1"/>
  <c r="EN585" i="32"/>
  <c r="EO585" i="32" s="1"/>
  <c r="EN583" i="32"/>
  <c r="EO583" i="32" s="1"/>
  <c r="EN588" i="32"/>
  <c r="EO588" i="32" s="1"/>
  <c r="EN590" i="32"/>
  <c r="EO590" i="32" s="1"/>
  <c r="EN589" i="32"/>
  <c r="EO589" i="32" s="1"/>
  <c r="EN586" i="32"/>
  <c r="EO586" i="32" s="1"/>
  <c r="EN578" i="32"/>
  <c r="EO578" i="32" s="1"/>
  <c r="EN572" i="32"/>
  <c r="EO572" i="32" s="1"/>
  <c r="EN584" i="32"/>
  <c r="EO584" i="32" s="1"/>
  <c r="EN571" i="32"/>
  <c r="EO571" i="32" s="1"/>
  <c r="EN580" i="32"/>
  <c r="EO580" i="32" s="1"/>
  <c r="EN577" i="32"/>
  <c r="EO577" i="32" s="1"/>
  <c r="EN569" i="32"/>
  <c r="EO569" i="32" s="1"/>
  <c r="EN575" i="32"/>
  <c r="EO575" i="32" s="1"/>
  <c r="EN567" i="32"/>
  <c r="EO567" i="32" s="1"/>
  <c r="EN576" i="32"/>
  <c r="EO576" i="32" s="1"/>
  <c r="EN566" i="32"/>
  <c r="EO566" i="32" s="1"/>
  <c r="EN574" i="32"/>
  <c r="EO574" i="32" s="1"/>
  <c r="EN564" i="32"/>
  <c r="EO564" i="32" s="1"/>
  <c r="EN568" i="32"/>
  <c r="EO568" i="32" s="1"/>
  <c r="EN562" i="32"/>
  <c r="EO562" i="32" s="1"/>
  <c r="EN573" i="32"/>
  <c r="EO573" i="32" s="1"/>
  <c r="EN570" i="32"/>
  <c r="EO570" i="32" s="1"/>
  <c r="EN559" i="32"/>
  <c r="EO559" i="32" s="1"/>
  <c r="EN558" i="32"/>
  <c r="EO558" i="32" s="1"/>
  <c r="EN557" i="32"/>
  <c r="EO557" i="32" s="1"/>
  <c r="EN561" i="32"/>
  <c r="EO561" i="32" s="1"/>
  <c r="EN556" i="32"/>
  <c r="EO556" i="32" s="1"/>
  <c r="EN548" i="32"/>
  <c r="EO548" i="32" s="1"/>
  <c r="EN540" i="32"/>
  <c r="EO540" i="32" s="1"/>
  <c r="EN560" i="32"/>
  <c r="EO560" i="32" s="1"/>
  <c r="EN547" i="32"/>
  <c r="EO547" i="32" s="1"/>
  <c r="EN553" i="32"/>
  <c r="EO553" i="32" s="1"/>
  <c r="EN545" i="32"/>
  <c r="EO545" i="32" s="1"/>
  <c r="EN551" i="32"/>
  <c r="EO551" i="32" s="1"/>
  <c r="EN543" i="32"/>
  <c r="EO543" i="32" s="1"/>
  <c r="EN531" i="32"/>
  <c r="EO531" i="32" s="1"/>
  <c r="EN550" i="32"/>
  <c r="EO550" i="32" s="1"/>
  <c r="EN542" i="32"/>
  <c r="EO542" i="32" s="1"/>
  <c r="EN530" i="32"/>
  <c r="EO530" i="32" s="1"/>
  <c r="EN555" i="32"/>
  <c r="EO555" i="32" s="1"/>
  <c r="EN549" i="32"/>
  <c r="EO549" i="32" s="1"/>
  <c r="EN541" i="32"/>
  <c r="EO541" i="32" s="1"/>
  <c r="EN537" i="32"/>
  <c r="EO537" i="32" s="1"/>
  <c r="EN529" i="32"/>
  <c r="EO529" i="32" s="1"/>
  <c r="EN554" i="32"/>
  <c r="EO554" i="32" s="1"/>
  <c r="EN546" i="32"/>
  <c r="EO546" i="32" s="1"/>
  <c r="EN534" i="32"/>
  <c r="EO534" i="32" s="1"/>
  <c r="EN526" i="32"/>
  <c r="EO526" i="32" s="1"/>
  <c r="EN522" i="32"/>
  <c r="EO522" i="32" s="1"/>
  <c r="EN538" i="32"/>
  <c r="EO538" i="32" s="1"/>
  <c r="EN521" i="32"/>
  <c r="EO521" i="32" s="1"/>
  <c r="EN565" i="32"/>
  <c r="EO565" i="32" s="1"/>
  <c r="EN535" i="32"/>
  <c r="EO535" i="32" s="1"/>
  <c r="EN519" i="32"/>
  <c r="EO519" i="32" s="1"/>
  <c r="EN563" i="32"/>
  <c r="EO563" i="32" s="1"/>
  <c r="EN533" i="32"/>
  <c r="EO533" i="32" s="1"/>
  <c r="EN525" i="32"/>
  <c r="EO525" i="32" s="1"/>
  <c r="EN517" i="32"/>
  <c r="EO517" i="32" s="1"/>
  <c r="EN528" i="32"/>
  <c r="EO528" i="32" s="1"/>
  <c r="EN515" i="32"/>
  <c r="EO515" i="32" s="1"/>
  <c r="EN507" i="32"/>
  <c r="EO507" i="32" s="1"/>
  <c r="EN552" i="32"/>
  <c r="EO552" i="32" s="1"/>
  <c r="EN544" i="32"/>
  <c r="EO544" i="32" s="1"/>
  <c r="EN524" i="32"/>
  <c r="EO524" i="32" s="1"/>
  <c r="EN516" i="32"/>
  <c r="EO516" i="32" s="1"/>
  <c r="EN514" i="32"/>
  <c r="EO514" i="32" s="1"/>
  <c r="EN506" i="32"/>
  <c r="EO506" i="32" s="1"/>
  <c r="EN523" i="32"/>
  <c r="EO523" i="32" s="1"/>
  <c r="EN505" i="32"/>
  <c r="EO505" i="32" s="1"/>
  <c r="EN527" i="32"/>
  <c r="EO527" i="32" s="1"/>
  <c r="EN520" i="32"/>
  <c r="EO520" i="32" s="1"/>
  <c r="EN510" i="32"/>
  <c r="EO510" i="32" s="1"/>
  <c r="EN502" i="32"/>
  <c r="EO502" i="32" s="1"/>
  <c r="EN518" i="32"/>
  <c r="EO518" i="32" s="1"/>
  <c r="EN508" i="32"/>
  <c r="EO508" i="32" s="1"/>
  <c r="EN539" i="32"/>
  <c r="EO539" i="32" s="1"/>
  <c r="EN513" i="32"/>
  <c r="EO513" i="32" s="1"/>
  <c r="EN532" i="32"/>
  <c r="EO532" i="32" s="1"/>
  <c r="EN511" i="32"/>
  <c r="EO511" i="32" s="1"/>
  <c r="EN501" i="32"/>
  <c r="EO501" i="32" s="1"/>
  <c r="EN503" i="32"/>
  <c r="EO503" i="32" s="1"/>
  <c r="EN536" i="32"/>
  <c r="EO536" i="32" s="1"/>
  <c r="EN504" i="32"/>
  <c r="EO504" i="32" s="1"/>
  <c r="EN512" i="32"/>
  <c r="EO512" i="32" s="1"/>
  <c r="EN509" i="32"/>
  <c r="EO509" i="32" s="1"/>
  <c r="FL600" i="32"/>
  <c r="FM600" i="32" s="1"/>
  <c r="FL599" i="32"/>
  <c r="FM599" i="32" s="1"/>
  <c r="FL597" i="32"/>
  <c r="FM597" i="32" s="1"/>
  <c r="FL595" i="32"/>
  <c r="FM595" i="32" s="1"/>
  <c r="FL601" i="32"/>
  <c r="FM601" i="32" s="1"/>
  <c r="FL594" i="32"/>
  <c r="FM594" i="32" s="1"/>
  <c r="FL598" i="32"/>
  <c r="FM598" i="32" s="1"/>
  <c r="FL593" i="32"/>
  <c r="FM593" i="32" s="1"/>
  <c r="FL592" i="32"/>
  <c r="FM592" i="32" s="1"/>
  <c r="FL591" i="32"/>
  <c r="FM591" i="32" s="1"/>
  <c r="FL596" i="32"/>
  <c r="FM596" i="32" s="1"/>
  <c r="FL587" i="32"/>
  <c r="FM587" i="32" s="1"/>
  <c r="FL589" i="32"/>
  <c r="FM589" i="32" s="1"/>
  <c r="FL582" i="32"/>
  <c r="FM582" i="32" s="1"/>
  <c r="FL581" i="32"/>
  <c r="FM581" i="32" s="1"/>
  <c r="FL579" i="32"/>
  <c r="FM579" i="32" s="1"/>
  <c r="FL585" i="32"/>
  <c r="FM585" i="32" s="1"/>
  <c r="FL583" i="32"/>
  <c r="FM583" i="32" s="1"/>
  <c r="FL578" i="32"/>
  <c r="FM578" i="32" s="1"/>
  <c r="FL586" i="32"/>
  <c r="FM586" i="32" s="1"/>
  <c r="FL577" i="32"/>
  <c r="FM577" i="32" s="1"/>
  <c r="FL572" i="32"/>
  <c r="FM572" i="32" s="1"/>
  <c r="FL588" i="32"/>
  <c r="FM588" i="32" s="1"/>
  <c r="FL571" i="32"/>
  <c r="FM571" i="32" s="1"/>
  <c r="FL569" i="32"/>
  <c r="FM569" i="32" s="1"/>
  <c r="FL584" i="32"/>
  <c r="FM584" i="32" s="1"/>
  <c r="FL575" i="32"/>
  <c r="FM575" i="32" s="1"/>
  <c r="FL567" i="32"/>
  <c r="FM567" i="32" s="1"/>
  <c r="FL576" i="32"/>
  <c r="FM576" i="32" s="1"/>
  <c r="FL568" i="32"/>
  <c r="FM568" i="32" s="1"/>
  <c r="FL566" i="32"/>
  <c r="FM566" i="32" s="1"/>
  <c r="FL574" i="32"/>
  <c r="FM574" i="32" s="1"/>
  <c r="FL564" i="32"/>
  <c r="FM564" i="32" s="1"/>
  <c r="FL590" i="32"/>
  <c r="FM590" i="32" s="1"/>
  <c r="FL562" i="32"/>
  <c r="FM562" i="32" s="1"/>
  <c r="FL559" i="32"/>
  <c r="FM559" i="32" s="1"/>
  <c r="FL561" i="32"/>
  <c r="FM561" i="32" s="1"/>
  <c r="FL558" i="32"/>
  <c r="FM558" i="32" s="1"/>
  <c r="FL557" i="32"/>
  <c r="FM557" i="32" s="1"/>
  <c r="FL580" i="32"/>
  <c r="FM580" i="32" s="1"/>
  <c r="FL565" i="32"/>
  <c r="FM565" i="32" s="1"/>
  <c r="FL548" i="32"/>
  <c r="FM548" i="32" s="1"/>
  <c r="FL540" i="32"/>
  <c r="FM540" i="32" s="1"/>
  <c r="FL573" i="32"/>
  <c r="FM573" i="32" s="1"/>
  <c r="FL560" i="32"/>
  <c r="FM560" i="32" s="1"/>
  <c r="FL547" i="32"/>
  <c r="FM547" i="32" s="1"/>
  <c r="FL563" i="32"/>
  <c r="FM563" i="32" s="1"/>
  <c r="FL553" i="32"/>
  <c r="FM553" i="32" s="1"/>
  <c r="FL545" i="32"/>
  <c r="FM545" i="32" s="1"/>
  <c r="FL551" i="32"/>
  <c r="FM551" i="32" s="1"/>
  <c r="FL543" i="32"/>
  <c r="FM543" i="32" s="1"/>
  <c r="FL531" i="32"/>
  <c r="FM531" i="32" s="1"/>
  <c r="FL550" i="32"/>
  <c r="FM550" i="32" s="1"/>
  <c r="FL542" i="32"/>
  <c r="FM542" i="32" s="1"/>
  <c r="FL530" i="32"/>
  <c r="FM530" i="32" s="1"/>
  <c r="FL549" i="32"/>
  <c r="FM549" i="32" s="1"/>
  <c r="FL541" i="32"/>
  <c r="FM541" i="32" s="1"/>
  <c r="FL539" i="32"/>
  <c r="FM539" i="32" s="1"/>
  <c r="FL537" i="32"/>
  <c r="FM537" i="32" s="1"/>
  <c r="FL529" i="32"/>
  <c r="FM529" i="32" s="1"/>
  <c r="FL554" i="32"/>
  <c r="FM554" i="32" s="1"/>
  <c r="FL546" i="32"/>
  <c r="FM546" i="32" s="1"/>
  <c r="FL534" i="32"/>
  <c r="FM534" i="32" s="1"/>
  <c r="FL526" i="32"/>
  <c r="FM526" i="32" s="1"/>
  <c r="FL556" i="32"/>
  <c r="FM556" i="32" s="1"/>
  <c r="FL528" i="32"/>
  <c r="FM528" i="32" s="1"/>
  <c r="FL522" i="32"/>
  <c r="FM522" i="32" s="1"/>
  <c r="FL570" i="32"/>
  <c r="FM570" i="32" s="1"/>
  <c r="FL521" i="32"/>
  <c r="FM521" i="32" s="1"/>
  <c r="FL535" i="32"/>
  <c r="FM535" i="32" s="1"/>
  <c r="FL519" i="32"/>
  <c r="FM519" i="32" s="1"/>
  <c r="FL555" i="32"/>
  <c r="FM555" i="32" s="1"/>
  <c r="FL533" i="32"/>
  <c r="FM533" i="32" s="1"/>
  <c r="FL525" i="32"/>
  <c r="FM525" i="32" s="1"/>
  <c r="FL517" i="32"/>
  <c r="FM517" i="32" s="1"/>
  <c r="FL507" i="32"/>
  <c r="FM507" i="32" s="1"/>
  <c r="FL524" i="32"/>
  <c r="FM524" i="32" s="1"/>
  <c r="FL516" i="32"/>
  <c r="FM516" i="32" s="1"/>
  <c r="FL506" i="32"/>
  <c r="FM506" i="32" s="1"/>
  <c r="FL523" i="32"/>
  <c r="FM523" i="32" s="1"/>
  <c r="FL513" i="32"/>
  <c r="FM513" i="32" s="1"/>
  <c r="FL505" i="32"/>
  <c r="FM505" i="32" s="1"/>
  <c r="FL520" i="32"/>
  <c r="FM520" i="32" s="1"/>
  <c r="FL514" i="32"/>
  <c r="FM514" i="32" s="1"/>
  <c r="FL510" i="32"/>
  <c r="FM510" i="32" s="1"/>
  <c r="FL502" i="32"/>
  <c r="FM502" i="32" s="1"/>
  <c r="FL508" i="32"/>
  <c r="FM508" i="32" s="1"/>
  <c r="FL538" i="32"/>
  <c r="FM538" i="32" s="1"/>
  <c r="FL515" i="32"/>
  <c r="FM515" i="32" s="1"/>
  <c r="FL504" i="32"/>
  <c r="FM504" i="32" s="1"/>
  <c r="FL527" i="32"/>
  <c r="FM527" i="32" s="1"/>
  <c r="FL518" i="32"/>
  <c r="FM518" i="32" s="1"/>
  <c r="FL511" i="32"/>
  <c r="FM511" i="32" s="1"/>
  <c r="FL552" i="32"/>
  <c r="FM552" i="32" s="1"/>
  <c r="FL544" i="32"/>
  <c r="FM544" i="32" s="1"/>
  <c r="FL532" i="32"/>
  <c r="FM532" i="32" s="1"/>
  <c r="FL503" i="32"/>
  <c r="FM503" i="32" s="1"/>
  <c r="FL536" i="32"/>
  <c r="FM536" i="32" s="1"/>
  <c r="FL501" i="32"/>
  <c r="FM501" i="32" s="1"/>
  <c r="FL512" i="32"/>
  <c r="FM512" i="32" s="1"/>
  <c r="FL509" i="32"/>
  <c r="FM509" i="32" s="1"/>
  <c r="FP478" i="32"/>
  <c r="DT611" i="32"/>
  <c r="AA598" i="32"/>
  <c r="AB598" i="32" s="1"/>
  <c r="AA597" i="32"/>
  <c r="AB597" i="32" s="1"/>
  <c r="AA601" i="32"/>
  <c r="AB601" i="32" s="1"/>
  <c r="AA595" i="32"/>
  <c r="AB595" i="32" s="1"/>
  <c r="AA594" i="32"/>
  <c r="AB594" i="32" s="1"/>
  <c r="AA599" i="32"/>
  <c r="AB599" i="32" s="1"/>
  <c r="AA596" i="32"/>
  <c r="AB596" i="32" s="1"/>
  <c r="AA593" i="32"/>
  <c r="AB593" i="32" s="1"/>
  <c r="AA600" i="32"/>
  <c r="AB600" i="32" s="1"/>
  <c r="AA590" i="32"/>
  <c r="AB590" i="32" s="1"/>
  <c r="AA591" i="32"/>
  <c r="AB591" i="32" s="1"/>
  <c r="AA589" i="32"/>
  <c r="AB589" i="32" s="1"/>
  <c r="AA587" i="32"/>
  <c r="AB587" i="32" s="1"/>
  <c r="AA580" i="32"/>
  <c r="AB580" i="32" s="1"/>
  <c r="AA585" i="32"/>
  <c r="AB585" i="32" s="1"/>
  <c r="AA583" i="32"/>
  <c r="AB583" i="32" s="1"/>
  <c r="AA582" i="32"/>
  <c r="AB582" i="32" s="1"/>
  <c r="AA592" i="32"/>
  <c r="AB592" i="32" s="1"/>
  <c r="AA581" i="32"/>
  <c r="AB581" i="32" s="1"/>
  <c r="AA588" i="32"/>
  <c r="AB588" i="32" s="1"/>
  <c r="AA570" i="32"/>
  <c r="AB570" i="32" s="1"/>
  <c r="AA577" i="32"/>
  <c r="AB577" i="32" s="1"/>
  <c r="AA578" i="32"/>
  <c r="AB578" i="32" s="1"/>
  <c r="AA575" i="32"/>
  <c r="AB575" i="32" s="1"/>
  <c r="AA573" i="32"/>
  <c r="AB573" i="32" s="1"/>
  <c r="AA576" i="32"/>
  <c r="AB576" i="32" s="1"/>
  <c r="AA568" i="32"/>
  <c r="AB568" i="32" s="1"/>
  <c r="AA565" i="32"/>
  <c r="AB565" i="32" s="1"/>
  <c r="AA564" i="32"/>
  <c r="AB564" i="32" s="1"/>
  <c r="AA579" i="32"/>
  <c r="AB579" i="32" s="1"/>
  <c r="AA569" i="32"/>
  <c r="AB569" i="32" s="1"/>
  <c r="AA562" i="32"/>
  <c r="AB562" i="32" s="1"/>
  <c r="AA584" i="32"/>
  <c r="AB584" i="32" s="1"/>
  <c r="AA561" i="32"/>
  <c r="AB561" i="32" s="1"/>
  <c r="AA557" i="32"/>
  <c r="AB557" i="32" s="1"/>
  <c r="AA572" i="32"/>
  <c r="AB572" i="32" s="1"/>
  <c r="AA567" i="32"/>
  <c r="AB567" i="32" s="1"/>
  <c r="AA560" i="32"/>
  <c r="AB560" i="32" s="1"/>
  <c r="AA555" i="32"/>
  <c r="AB555" i="32" s="1"/>
  <c r="AA554" i="32"/>
  <c r="AB554" i="32" s="1"/>
  <c r="AA546" i="32"/>
  <c r="AB546" i="32" s="1"/>
  <c r="AA559" i="32"/>
  <c r="AB559" i="32" s="1"/>
  <c r="AA553" i="32"/>
  <c r="AB553" i="32" s="1"/>
  <c r="AA545" i="32"/>
  <c r="AB545" i="32" s="1"/>
  <c r="AA586" i="32"/>
  <c r="AB586" i="32" s="1"/>
  <c r="AA558" i="32"/>
  <c r="AB558" i="32" s="1"/>
  <c r="AA551" i="32"/>
  <c r="AB551" i="32" s="1"/>
  <c r="AA543" i="32"/>
  <c r="AB543" i="32" s="1"/>
  <c r="AA574" i="32"/>
  <c r="AB574" i="32" s="1"/>
  <c r="AA556" i="32"/>
  <c r="AB556" i="32" s="1"/>
  <c r="AA549" i="32"/>
  <c r="AB549" i="32" s="1"/>
  <c r="AA541" i="32"/>
  <c r="AB541" i="32" s="1"/>
  <c r="AA550" i="32"/>
  <c r="AB550" i="32" s="1"/>
  <c r="AA542" i="32"/>
  <c r="AB542" i="32" s="1"/>
  <c r="AA539" i="32"/>
  <c r="AB539" i="32" s="1"/>
  <c r="AA537" i="32"/>
  <c r="AB537" i="32" s="1"/>
  <c r="AA529" i="32"/>
  <c r="AB529" i="32" s="1"/>
  <c r="AA536" i="32"/>
  <c r="AB536" i="32" s="1"/>
  <c r="AA548" i="32"/>
  <c r="AB548" i="32" s="1"/>
  <c r="AA535" i="32"/>
  <c r="AB535" i="32" s="1"/>
  <c r="AA532" i="32"/>
  <c r="AB532" i="32" s="1"/>
  <c r="AA566" i="32"/>
  <c r="AB566" i="32" s="1"/>
  <c r="AA540" i="32"/>
  <c r="AB540" i="32" s="1"/>
  <c r="AA538" i="32"/>
  <c r="AB538" i="32" s="1"/>
  <c r="AA530" i="32"/>
  <c r="AB530" i="32" s="1"/>
  <c r="AA520" i="32"/>
  <c r="AB520" i="32" s="1"/>
  <c r="AA552" i="32"/>
  <c r="AB552" i="32" s="1"/>
  <c r="AA544" i="32"/>
  <c r="AB544" i="32" s="1"/>
  <c r="AA519" i="32"/>
  <c r="AB519" i="32" s="1"/>
  <c r="AA534" i="32"/>
  <c r="AB534" i="32" s="1"/>
  <c r="AA528" i="32"/>
  <c r="AB528" i="32" s="1"/>
  <c r="AA525" i="32"/>
  <c r="AB525" i="32" s="1"/>
  <c r="AA517" i="32"/>
  <c r="AB517" i="32" s="1"/>
  <c r="AA523" i="32"/>
  <c r="AB523" i="32" s="1"/>
  <c r="AA515" i="32"/>
  <c r="AB515" i="32" s="1"/>
  <c r="AA571" i="32"/>
  <c r="AB571" i="32" s="1"/>
  <c r="AA524" i="32"/>
  <c r="AB524" i="32" s="1"/>
  <c r="AA513" i="32"/>
  <c r="AB513" i="32" s="1"/>
  <c r="AA505" i="32"/>
  <c r="AB505" i="32" s="1"/>
  <c r="AA512" i="32"/>
  <c r="AB512" i="32" s="1"/>
  <c r="AA533" i="32"/>
  <c r="AB533" i="32" s="1"/>
  <c r="AA522" i="32"/>
  <c r="AB522" i="32" s="1"/>
  <c r="AA516" i="32"/>
  <c r="AB516" i="32" s="1"/>
  <c r="AA511" i="32"/>
  <c r="AB511" i="32" s="1"/>
  <c r="AA508" i="32"/>
  <c r="AB508" i="32" s="1"/>
  <c r="AA507" i="32"/>
  <c r="AB507" i="32" s="1"/>
  <c r="AA504" i="32"/>
  <c r="AB504" i="32" s="1"/>
  <c r="AA503" i="32"/>
  <c r="AB503" i="32" s="1"/>
  <c r="AA563" i="32"/>
  <c r="AB563" i="32" s="1"/>
  <c r="AA509" i="32"/>
  <c r="AB509" i="32" s="1"/>
  <c r="AA531" i="32"/>
  <c r="AB531" i="32" s="1"/>
  <c r="AA506" i="32"/>
  <c r="AB506" i="32" s="1"/>
  <c r="AA501" i="32"/>
  <c r="AB501" i="32" s="1"/>
  <c r="AA526" i="32"/>
  <c r="AB526" i="32" s="1"/>
  <c r="AA518" i="32"/>
  <c r="AB518" i="32" s="1"/>
  <c r="AA514" i="32"/>
  <c r="AB514" i="32" s="1"/>
  <c r="AA547" i="32"/>
  <c r="AB547" i="32" s="1"/>
  <c r="AA521" i="32"/>
  <c r="AB521" i="32" s="1"/>
  <c r="AA510" i="32"/>
  <c r="AB510" i="32" s="1"/>
  <c r="AA502" i="32"/>
  <c r="AB502" i="32" s="1"/>
  <c r="AA527" i="32"/>
  <c r="AB527" i="32" s="1"/>
  <c r="AY384" i="32"/>
  <c r="AZ384" i="32" s="1"/>
  <c r="AY598" i="32"/>
  <c r="AZ598" i="32" s="1"/>
  <c r="AY597" i="32"/>
  <c r="AZ597" i="32" s="1"/>
  <c r="AY601" i="32"/>
  <c r="AZ601" i="32" s="1"/>
  <c r="AY595" i="32"/>
  <c r="AZ595" i="32" s="1"/>
  <c r="AY594" i="32"/>
  <c r="AZ594" i="32" s="1"/>
  <c r="AY599" i="32"/>
  <c r="AZ599" i="32" s="1"/>
  <c r="AY600" i="32"/>
  <c r="AZ600" i="32" s="1"/>
  <c r="AY593" i="32"/>
  <c r="AZ593" i="32" s="1"/>
  <c r="AY590" i="32"/>
  <c r="AZ590" i="32" s="1"/>
  <c r="AY591" i="32"/>
  <c r="AZ591" i="32" s="1"/>
  <c r="AY596" i="32"/>
  <c r="AZ596" i="32" s="1"/>
  <c r="AY589" i="32"/>
  <c r="AZ589" i="32" s="1"/>
  <c r="AY587" i="32"/>
  <c r="AZ587" i="32" s="1"/>
  <c r="AY592" i="32"/>
  <c r="AZ592" i="32" s="1"/>
  <c r="AY580" i="32"/>
  <c r="AZ580" i="32" s="1"/>
  <c r="AY585" i="32"/>
  <c r="AZ585" i="32" s="1"/>
  <c r="AY583" i="32"/>
  <c r="AZ583" i="32" s="1"/>
  <c r="AY582" i="32"/>
  <c r="AZ582" i="32" s="1"/>
  <c r="AY588" i="32"/>
  <c r="AZ588" i="32" s="1"/>
  <c r="AY581" i="32"/>
  <c r="AZ581" i="32" s="1"/>
  <c r="AY584" i="32"/>
  <c r="AZ584" i="32" s="1"/>
  <c r="AY578" i="32"/>
  <c r="AZ578" i="32" s="1"/>
  <c r="AY570" i="32"/>
  <c r="AZ570" i="32" s="1"/>
  <c r="AY577" i="32"/>
  <c r="AZ577" i="32" s="1"/>
  <c r="AY575" i="32"/>
  <c r="AZ575" i="32" s="1"/>
  <c r="AY573" i="32"/>
  <c r="AZ573" i="32" s="1"/>
  <c r="AY576" i="32"/>
  <c r="AZ576" i="32" s="1"/>
  <c r="AY565" i="32"/>
  <c r="AZ565" i="32" s="1"/>
  <c r="AY579" i="32"/>
  <c r="AZ579" i="32" s="1"/>
  <c r="AY564" i="32"/>
  <c r="AZ564" i="32" s="1"/>
  <c r="AY562" i="32"/>
  <c r="AZ562" i="32" s="1"/>
  <c r="AY586" i="32"/>
  <c r="AZ586" i="32" s="1"/>
  <c r="AY569" i="32"/>
  <c r="AZ569" i="32" s="1"/>
  <c r="AY557" i="32"/>
  <c r="AZ557" i="32" s="1"/>
  <c r="AY567" i="32"/>
  <c r="AZ567" i="32" s="1"/>
  <c r="AY574" i="32"/>
  <c r="AZ574" i="32" s="1"/>
  <c r="AY571" i="32"/>
  <c r="AZ571" i="32" s="1"/>
  <c r="AY572" i="32"/>
  <c r="AZ572" i="32" s="1"/>
  <c r="AY563" i="32"/>
  <c r="AZ563" i="32" s="1"/>
  <c r="AY560" i="32"/>
  <c r="AZ560" i="32" s="1"/>
  <c r="AY554" i="32"/>
  <c r="AZ554" i="32" s="1"/>
  <c r="AY546" i="32"/>
  <c r="AZ546" i="32" s="1"/>
  <c r="AY559" i="32"/>
  <c r="AZ559" i="32" s="1"/>
  <c r="AY556" i="32"/>
  <c r="AZ556" i="32" s="1"/>
  <c r="AY553" i="32"/>
  <c r="AZ553" i="32" s="1"/>
  <c r="AY545" i="32"/>
  <c r="AZ545" i="32" s="1"/>
  <c r="AY558" i="32"/>
  <c r="AZ558" i="32" s="1"/>
  <c r="AY551" i="32"/>
  <c r="AZ551" i="32" s="1"/>
  <c r="AY543" i="32"/>
  <c r="AZ543" i="32" s="1"/>
  <c r="AY549" i="32"/>
  <c r="AZ549" i="32" s="1"/>
  <c r="AY541" i="32"/>
  <c r="AZ541" i="32" s="1"/>
  <c r="AY568" i="32"/>
  <c r="AZ568" i="32" s="1"/>
  <c r="AY550" i="32"/>
  <c r="AZ550" i="32" s="1"/>
  <c r="AY542" i="32"/>
  <c r="AZ542" i="32" s="1"/>
  <c r="AY537" i="32"/>
  <c r="AZ537" i="32" s="1"/>
  <c r="AY529" i="32"/>
  <c r="AZ529" i="32" s="1"/>
  <c r="AY538" i="32"/>
  <c r="AZ538" i="32" s="1"/>
  <c r="AY536" i="32"/>
  <c r="AZ536" i="32" s="1"/>
  <c r="AY548" i="32"/>
  <c r="AZ548" i="32" s="1"/>
  <c r="AY535" i="32"/>
  <c r="AZ535" i="32" s="1"/>
  <c r="AY566" i="32"/>
  <c r="AZ566" i="32" s="1"/>
  <c r="AY555" i="32"/>
  <c r="AZ555" i="32" s="1"/>
  <c r="AY532" i="32"/>
  <c r="AZ532" i="32" s="1"/>
  <c r="AY561" i="32"/>
  <c r="AZ561" i="32" s="1"/>
  <c r="AY530" i="32"/>
  <c r="AZ530" i="32" s="1"/>
  <c r="AY527" i="32"/>
  <c r="AZ527" i="32" s="1"/>
  <c r="AY520" i="32"/>
  <c r="AZ520" i="32" s="1"/>
  <c r="AY519" i="32"/>
  <c r="AZ519" i="32" s="1"/>
  <c r="AY540" i="32"/>
  <c r="AZ540" i="32" s="1"/>
  <c r="AY534" i="32"/>
  <c r="AZ534" i="32" s="1"/>
  <c r="AY525" i="32"/>
  <c r="AZ525" i="32" s="1"/>
  <c r="AY517" i="32"/>
  <c r="AZ517" i="32" s="1"/>
  <c r="AY552" i="32"/>
  <c r="AZ552" i="32" s="1"/>
  <c r="AY544" i="32"/>
  <c r="AZ544" i="32" s="1"/>
  <c r="AY539" i="32"/>
  <c r="AZ539" i="32" s="1"/>
  <c r="AY528" i="32"/>
  <c r="AZ528" i="32" s="1"/>
  <c r="AY523" i="32"/>
  <c r="AZ523" i="32" s="1"/>
  <c r="AY515" i="32"/>
  <c r="AZ515" i="32" s="1"/>
  <c r="AY531" i="32"/>
  <c r="AZ531" i="32" s="1"/>
  <c r="AY524" i="32"/>
  <c r="AZ524" i="32" s="1"/>
  <c r="AY516" i="32"/>
  <c r="AZ516" i="32" s="1"/>
  <c r="AY505" i="32"/>
  <c r="AZ505" i="32" s="1"/>
  <c r="AY512" i="32"/>
  <c r="AZ512" i="32" s="1"/>
  <c r="AY522" i="32"/>
  <c r="AZ522" i="32" s="1"/>
  <c r="AY511" i="32"/>
  <c r="AZ511" i="32" s="1"/>
  <c r="AY503" i="32"/>
  <c r="AZ503" i="32" s="1"/>
  <c r="AY508" i="32"/>
  <c r="AZ508" i="32" s="1"/>
  <c r="AY521" i="32"/>
  <c r="AZ521" i="32" s="1"/>
  <c r="AY513" i="32"/>
  <c r="AZ513" i="32" s="1"/>
  <c r="AY507" i="32"/>
  <c r="AZ507" i="32" s="1"/>
  <c r="AY501" i="32"/>
  <c r="AZ501" i="32" s="1"/>
  <c r="AY502" i="32"/>
  <c r="AZ502" i="32" s="1"/>
  <c r="AY506" i="32"/>
  <c r="AZ506" i="32" s="1"/>
  <c r="AY510" i="32"/>
  <c r="AZ510" i="32" s="1"/>
  <c r="AY533" i="32"/>
  <c r="AZ533" i="32" s="1"/>
  <c r="AY509" i="32"/>
  <c r="AZ509" i="32" s="1"/>
  <c r="AY547" i="32"/>
  <c r="AZ547" i="32" s="1"/>
  <c r="AY514" i="32"/>
  <c r="AZ514" i="32" s="1"/>
  <c r="AY504" i="32"/>
  <c r="AZ504" i="32" s="1"/>
  <c r="AY526" i="32"/>
  <c r="AZ526" i="32" s="1"/>
  <c r="AY518" i="32"/>
  <c r="AZ518" i="32" s="1"/>
  <c r="BW464" i="32"/>
  <c r="BX464" i="32" s="1"/>
  <c r="BW598" i="32"/>
  <c r="BX598" i="32" s="1"/>
  <c r="BW597" i="32"/>
  <c r="BX597" i="32" s="1"/>
  <c r="BW601" i="32"/>
  <c r="BX601" i="32" s="1"/>
  <c r="BW595" i="32"/>
  <c r="BX595" i="32" s="1"/>
  <c r="BW594" i="32"/>
  <c r="BX594" i="32" s="1"/>
  <c r="BW599" i="32"/>
  <c r="BX599" i="32" s="1"/>
  <c r="BW600" i="32"/>
  <c r="BX600" i="32" s="1"/>
  <c r="BW590" i="32"/>
  <c r="BX590" i="32" s="1"/>
  <c r="BW591" i="32"/>
  <c r="BX591" i="32" s="1"/>
  <c r="BW589" i="32"/>
  <c r="BX589" i="32" s="1"/>
  <c r="BW587" i="32"/>
  <c r="BX587" i="32" s="1"/>
  <c r="BW593" i="32"/>
  <c r="BX593" i="32" s="1"/>
  <c r="BW580" i="32"/>
  <c r="BX580" i="32" s="1"/>
  <c r="BW585" i="32"/>
  <c r="BX585" i="32" s="1"/>
  <c r="BW583" i="32"/>
  <c r="BX583" i="32" s="1"/>
  <c r="BW582" i="32"/>
  <c r="BX582" i="32" s="1"/>
  <c r="BW578" i="32"/>
  <c r="BX578" i="32" s="1"/>
  <c r="BW581" i="32"/>
  <c r="BX581" i="32" s="1"/>
  <c r="BW588" i="32"/>
  <c r="BX588" i="32" s="1"/>
  <c r="BW579" i="32"/>
  <c r="BX579" i="32" s="1"/>
  <c r="BW570" i="32"/>
  <c r="BX570" i="32" s="1"/>
  <c r="BW577" i="32"/>
  <c r="BX577" i="32" s="1"/>
  <c r="BW575" i="32"/>
  <c r="BX575" i="32" s="1"/>
  <c r="BW573" i="32"/>
  <c r="BX573" i="32" s="1"/>
  <c r="BW576" i="32"/>
  <c r="BX576" i="32" s="1"/>
  <c r="BW568" i="32"/>
  <c r="BX568" i="32" s="1"/>
  <c r="BW565" i="32"/>
  <c r="BX565" i="32" s="1"/>
  <c r="BW596" i="32"/>
  <c r="BX596" i="32" s="1"/>
  <c r="BW584" i="32"/>
  <c r="BX584" i="32" s="1"/>
  <c r="BW564" i="32"/>
  <c r="BX564" i="32" s="1"/>
  <c r="BW586" i="32"/>
  <c r="BX586" i="32" s="1"/>
  <c r="BW569" i="32"/>
  <c r="BX569" i="32" s="1"/>
  <c r="BW562" i="32"/>
  <c r="BX562" i="32" s="1"/>
  <c r="BW592" i="32"/>
  <c r="BX592" i="32" s="1"/>
  <c r="BW561" i="32"/>
  <c r="BX561" i="32" s="1"/>
  <c r="BW557" i="32"/>
  <c r="BX557" i="32" s="1"/>
  <c r="BW572" i="32"/>
  <c r="BX572" i="32" s="1"/>
  <c r="BW567" i="32"/>
  <c r="BX567" i="32" s="1"/>
  <c r="BW563" i="32"/>
  <c r="BX563" i="32" s="1"/>
  <c r="BW560" i="32"/>
  <c r="BX560" i="32" s="1"/>
  <c r="BW554" i="32"/>
  <c r="BX554" i="32" s="1"/>
  <c r="BW546" i="32"/>
  <c r="BX546" i="32" s="1"/>
  <c r="BW574" i="32"/>
  <c r="BX574" i="32" s="1"/>
  <c r="BW559" i="32"/>
  <c r="BX559" i="32" s="1"/>
  <c r="BW553" i="32"/>
  <c r="BX553" i="32" s="1"/>
  <c r="BW545" i="32"/>
  <c r="BX545" i="32" s="1"/>
  <c r="BW558" i="32"/>
  <c r="BX558" i="32" s="1"/>
  <c r="BW551" i="32"/>
  <c r="BX551" i="32" s="1"/>
  <c r="BW543" i="32"/>
  <c r="BX543" i="32" s="1"/>
  <c r="BW556" i="32"/>
  <c r="BX556" i="32" s="1"/>
  <c r="BW549" i="32"/>
  <c r="BX549" i="32" s="1"/>
  <c r="BW541" i="32"/>
  <c r="BX541" i="32" s="1"/>
  <c r="BW550" i="32"/>
  <c r="BX550" i="32" s="1"/>
  <c r="BW542" i="32"/>
  <c r="BX542" i="32" s="1"/>
  <c r="BW539" i="32"/>
  <c r="BX539" i="32" s="1"/>
  <c r="BW537" i="32"/>
  <c r="BX537" i="32" s="1"/>
  <c r="BW529" i="32"/>
  <c r="BX529" i="32" s="1"/>
  <c r="BW536" i="32"/>
  <c r="BX536" i="32" s="1"/>
  <c r="BW571" i="32"/>
  <c r="BX571" i="32" s="1"/>
  <c r="BW548" i="32"/>
  <c r="BX548" i="32" s="1"/>
  <c r="BW535" i="32"/>
  <c r="BX535" i="32" s="1"/>
  <c r="BW538" i="32"/>
  <c r="BX538" i="32" s="1"/>
  <c r="BW532" i="32"/>
  <c r="BX532" i="32" s="1"/>
  <c r="BW530" i="32"/>
  <c r="BX530" i="32" s="1"/>
  <c r="BW520" i="32"/>
  <c r="BX520" i="32" s="1"/>
  <c r="BW552" i="32"/>
  <c r="BX552" i="32" s="1"/>
  <c r="BW544" i="32"/>
  <c r="BX544" i="32" s="1"/>
  <c r="BW528" i="32"/>
  <c r="BX528" i="32" s="1"/>
  <c r="BW519" i="32"/>
  <c r="BX519" i="32" s="1"/>
  <c r="BW555" i="32"/>
  <c r="BX555" i="32" s="1"/>
  <c r="BW534" i="32"/>
  <c r="BX534" i="32" s="1"/>
  <c r="BW525" i="32"/>
  <c r="BX525" i="32" s="1"/>
  <c r="BW517" i="32"/>
  <c r="BX517" i="32" s="1"/>
  <c r="BW566" i="32"/>
  <c r="BX566" i="32" s="1"/>
  <c r="BW523" i="32"/>
  <c r="BX523" i="32" s="1"/>
  <c r="BW515" i="32"/>
  <c r="BX515" i="32" s="1"/>
  <c r="BW524" i="32"/>
  <c r="BX524" i="32" s="1"/>
  <c r="BW513" i="32"/>
  <c r="BX513" i="32" s="1"/>
  <c r="BW505" i="32"/>
  <c r="BX505" i="32" s="1"/>
  <c r="BW527" i="32"/>
  <c r="BX527" i="32" s="1"/>
  <c r="BW512" i="32"/>
  <c r="BX512" i="32" s="1"/>
  <c r="BW547" i="32"/>
  <c r="BX547" i="32" s="1"/>
  <c r="BW533" i="32"/>
  <c r="BX533" i="32" s="1"/>
  <c r="BW522" i="32"/>
  <c r="BX522" i="32" s="1"/>
  <c r="BW511" i="32"/>
  <c r="BX511" i="32" s="1"/>
  <c r="BW503" i="32"/>
  <c r="BX503" i="32" s="1"/>
  <c r="BW540" i="32"/>
  <c r="BX540" i="32" s="1"/>
  <c r="BW508" i="32"/>
  <c r="BX508" i="32" s="1"/>
  <c r="BW516" i="32"/>
  <c r="BX516" i="32" s="1"/>
  <c r="BW507" i="32"/>
  <c r="BX507" i="32" s="1"/>
  <c r="BW510" i="32"/>
  <c r="BX510" i="32" s="1"/>
  <c r="BW501" i="32"/>
  <c r="BX501" i="32" s="1"/>
  <c r="BW504" i="32"/>
  <c r="BX504" i="32" s="1"/>
  <c r="BW506" i="32"/>
  <c r="BX506" i="32" s="1"/>
  <c r="BW521" i="32"/>
  <c r="BX521" i="32" s="1"/>
  <c r="BW531" i="32"/>
  <c r="BX531" i="32" s="1"/>
  <c r="BW526" i="32"/>
  <c r="BX526" i="32" s="1"/>
  <c r="BW518" i="32"/>
  <c r="BX518" i="32" s="1"/>
  <c r="BW502" i="32"/>
  <c r="BX502" i="32" s="1"/>
  <c r="BW509" i="32"/>
  <c r="BX509" i="32" s="1"/>
  <c r="BW514" i="32"/>
  <c r="BX514" i="32" s="1"/>
  <c r="CU387" i="32"/>
  <c r="CV387" i="32" s="1"/>
  <c r="CU598" i="32"/>
  <c r="CV598" i="32" s="1"/>
  <c r="CU597" i="32"/>
  <c r="CV597" i="32" s="1"/>
  <c r="CU601" i="32"/>
  <c r="CV601" i="32" s="1"/>
  <c r="CU595" i="32"/>
  <c r="CV595" i="32" s="1"/>
  <c r="CU594" i="32"/>
  <c r="CV594" i="32" s="1"/>
  <c r="CU599" i="32"/>
  <c r="CV599" i="32" s="1"/>
  <c r="CU600" i="32"/>
  <c r="CV600" i="32" s="1"/>
  <c r="CU590" i="32"/>
  <c r="CV590" i="32" s="1"/>
  <c r="CU593" i="32"/>
  <c r="CV593" i="32" s="1"/>
  <c r="CU591" i="32"/>
  <c r="CV591" i="32" s="1"/>
  <c r="CU589" i="32"/>
  <c r="CV589" i="32" s="1"/>
  <c r="CU587" i="32"/>
  <c r="CV587" i="32" s="1"/>
  <c r="CU592" i="32"/>
  <c r="CV592" i="32" s="1"/>
  <c r="CU580" i="32"/>
  <c r="CV580" i="32" s="1"/>
  <c r="CU585" i="32"/>
  <c r="CV585" i="32" s="1"/>
  <c r="CU596" i="32"/>
  <c r="CV596" i="32" s="1"/>
  <c r="CU583" i="32"/>
  <c r="CV583" i="32" s="1"/>
  <c r="CU582" i="32"/>
  <c r="CV582" i="32" s="1"/>
  <c r="CU588" i="32"/>
  <c r="CV588" i="32" s="1"/>
  <c r="CU581" i="32"/>
  <c r="CV581" i="32" s="1"/>
  <c r="CU584" i="32"/>
  <c r="CV584" i="32" s="1"/>
  <c r="CU570" i="32"/>
  <c r="CV570" i="32" s="1"/>
  <c r="CU577" i="32"/>
  <c r="CV577" i="32" s="1"/>
  <c r="CU569" i="32"/>
  <c r="CV569" i="32" s="1"/>
  <c r="CU579" i="32"/>
  <c r="CV579" i="32" s="1"/>
  <c r="CU575" i="32"/>
  <c r="CV575" i="32" s="1"/>
  <c r="CU573" i="32"/>
  <c r="CV573" i="32" s="1"/>
  <c r="CU576" i="32"/>
  <c r="CV576" i="32" s="1"/>
  <c r="CU565" i="32"/>
  <c r="CV565" i="32" s="1"/>
  <c r="CU586" i="32"/>
  <c r="CV586" i="32" s="1"/>
  <c r="CU578" i="32"/>
  <c r="CV578" i="32" s="1"/>
  <c r="CU564" i="32"/>
  <c r="CV564" i="32" s="1"/>
  <c r="CU562" i="32"/>
  <c r="CV562" i="32" s="1"/>
  <c r="CU557" i="32"/>
  <c r="CV557" i="32" s="1"/>
  <c r="CU567" i="32"/>
  <c r="CV567" i="32" s="1"/>
  <c r="CU574" i="32"/>
  <c r="CV574" i="32" s="1"/>
  <c r="CU571" i="32"/>
  <c r="CV571" i="32" s="1"/>
  <c r="CU572" i="32"/>
  <c r="CV572" i="32" s="1"/>
  <c r="CU563" i="32"/>
  <c r="CV563" i="32" s="1"/>
  <c r="CU560" i="32"/>
  <c r="CV560" i="32" s="1"/>
  <c r="CU554" i="32"/>
  <c r="CV554" i="32" s="1"/>
  <c r="CU546" i="32"/>
  <c r="CV546" i="32" s="1"/>
  <c r="CU568" i="32"/>
  <c r="CV568" i="32" s="1"/>
  <c r="CU559" i="32"/>
  <c r="CV559" i="32" s="1"/>
  <c r="CU553" i="32"/>
  <c r="CV553" i="32" s="1"/>
  <c r="CU545" i="32"/>
  <c r="CV545" i="32" s="1"/>
  <c r="CU558" i="32"/>
  <c r="CV558" i="32" s="1"/>
  <c r="CU556" i="32"/>
  <c r="CV556" i="32" s="1"/>
  <c r="CU551" i="32"/>
  <c r="CV551" i="32" s="1"/>
  <c r="CU543" i="32"/>
  <c r="CV543" i="32" s="1"/>
  <c r="CU549" i="32"/>
  <c r="CV549" i="32" s="1"/>
  <c r="CU541" i="32"/>
  <c r="CV541" i="32" s="1"/>
  <c r="CU561" i="32"/>
  <c r="CV561" i="32" s="1"/>
  <c r="CU550" i="32"/>
  <c r="CV550" i="32" s="1"/>
  <c r="CU542" i="32"/>
  <c r="CV542" i="32" s="1"/>
  <c r="CU540" i="32"/>
  <c r="CV540" i="32" s="1"/>
  <c r="CU537" i="32"/>
  <c r="CV537" i="32" s="1"/>
  <c r="CU529" i="32"/>
  <c r="CV529" i="32" s="1"/>
  <c r="CU566" i="32"/>
  <c r="CV566" i="32" s="1"/>
  <c r="CU538" i="32"/>
  <c r="CV538" i="32" s="1"/>
  <c r="CU536" i="32"/>
  <c r="CV536" i="32" s="1"/>
  <c r="CU548" i="32"/>
  <c r="CV548" i="32" s="1"/>
  <c r="CU535" i="32"/>
  <c r="CV535" i="32" s="1"/>
  <c r="CU532" i="32"/>
  <c r="CV532" i="32" s="1"/>
  <c r="CU555" i="32"/>
  <c r="CV555" i="32" s="1"/>
  <c r="CU530" i="32"/>
  <c r="CV530" i="32" s="1"/>
  <c r="CU520" i="32"/>
  <c r="CV520" i="32" s="1"/>
  <c r="CU539" i="32"/>
  <c r="CV539" i="32" s="1"/>
  <c r="CU519" i="32"/>
  <c r="CV519" i="32" s="1"/>
  <c r="CU534" i="32"/>
  <c r="CV534" i="32" s="1"/>
  <c r="CU525" i="32"/>
  <c r="CV525" i="32" s="1"/>
  <c r="CU517" i="32"/>
  <c r="CV517" i="32" s="1"/>
  <c r="CU552" i="32"/>
  <c r="CV552" i="32" s="1"/>
  <c r="CU544" i="32"/>
  <c r="CV544" i="32" s="1"/>
  <c r="CU528" i="32"/>
  <c r="CV528" i="32" s="1"/>
  <c r="CU523" i="32"/>
  <c r="CV523" i="32" s="1"/>
  <c r="CU515" i="32"/>
  <c r="CV515" i="32" s="1"/>
  <c r="CU547" i="32"/>
  <c r="CV547" i="32" s="1"/>
  <c r="CU531" i="32"/>
  <c r="CV531" i="32" s="1"/>
  <c r="CU524" i="32"/>
  <c r="CV524" i="32" s="1"/>
  <c r="CU505" i="32"/>
  <c r="CV505" i="32" s="1"/>
  <c r="CU512" i="32"/>
  <c r="CV512" i="32" s="1"/>
  <c r="CU504" i="32"/>
  <c r="CV504" i="32" s="1"/>
  <c r="CU527" i="32"/>
  <c r="CV527" i="32" s="1"/>
  <c r="CU522" i="32"/>
  <c r="CV522" i="32" s="1"/>
  <c r="CU511" i="32"/>
  <c r="CV511" i="32" s="1"/>
  <c r="CU503" i="32"/>
  <c r="CV503" i="32" s="1"/>
  <c r="CU508" i="32"/>
  <c r="CV508" i="32" s="1"/>
  <c r="CU521" i="32"/>
  <c r="CV521" i="32" s="1"/>
  <c r="CU507" i="32"/>
  <c r="CV507" i="32" s="1"/>
  <c r="CU501" i="32"/>
  <c r="CV501" i="32" s="1"/>
  <c r="CU510" i="32"/>
  <c r="CV510" i="32" s="1"/>
  <c r="CU509" i="32"/>
  <c r="CV509" i="32" s="1"/>
  <c r="CU533" i="32"/>
  <c r="CV533" i="32" s="1"/>
  <c r="CU514" i="32"/>
  <c r="CV514" i="32" s="1"/>
  <c r="CU506" i="32"/>
  <c r="CV506" i="32" s="1"/>
  <c r="CU516" i="32"/>
  <c r="CV516" i="32" s="1"/>
  <c r="CU513" i="32"/>
  <c r="CV513" i="32" s="1"/>
  <c r="CU502" i="32"/>
  <c r="CV502" i="32" s="1"/>
  <c r="CU526" i="32"/>
  <c r="CV526" i="32" s="1"/>
  <c r="CU518" i="32"/>
  <c r="CV518" i="32" s="1"/>
  <c r="DS468" i="32"/>
  <c r="DT468" i="32" s="1"/>
  <c r="DS598" i="32"/>
  <c r="DT598" i="32" s="1"/>
  <c r="DS597" i="32"/>
  <c r="DT597" i="32" s="1"/>
  <c r="DS601" i="32"/>
  <c r="DT601" i="32" s="1"/>
  <c r="DS595" i="32"/>
  <c r="DT595" i="32" s="1"/>
  <c r="DS594" i="32"/>
  <c r="DT594" i="32" s="1"/>
  <c r="DS599" i="32"/>
  <c r="DT599" i="32" s="1"/>
  <c r="DS596" i="32"/>
  <c r="DT596" i="32" s="1"/>
  <c r="DS593" i="32"/>
  <c r="DT593" i="32" s="1"/>
  <c r="DS600" i="32"/>
  <c r="DT600" i="32" s="1"/>
  <c r="DS590" i="32"/>
  <c r="DT590" i="32" s="1"/>
  <c r="DS591" i="32"/>
  <c r="DT591" i="32" s="1"/>
  <c r="DS589" i="32"/>
  <c r="DT589" i="32" s="1"/>
  <c r="DS587" i="32"/>
  <c r="DT587" i="32" s="1"/>
  <c r="DS580" i="32"/>
  <c r="DT580" i="32" s="1"/>
  <c r="DS585" i="32"/>
  <c r="DT585" i="32" s="1"/>
  <c r="DS583" i="32"/>
  <c r="DT583" i="32" s="1"/>
  <c r="DS582" i="32"/>
  <c r="DT582" i="32" s="1"/>
  <c r="DS578" i="32"/>
  <c r="DT578" i="32" s="1"/>
  <c r="DS592" i="32"/>
  <c r="DT592" i="32" s="1"/>
  <c r="DS581" i="32"/>
  <c r="DT581" i="32" s="1"/>
  <c r="DS588" i="32"/>
  <c r="DT588" i="32" s="1"/>
  <c r="DS570" i="32"/>
  <c r="DT570" i="32" s="1"/>
  <c r="DS577" i="32"/>
  <c r="DT577" i="32" s="1"/>
  <c r="DS569" i="32"/>
  <c r="DT569" i="32" s="1"/>
  <c r="DS575" i="32"/>
  <c r="DT575" i="32" s="1"/>
  <c r="DS579" i="32"/>
  <c r="DT579" i="32" s="1"/>
  <c r="DS573" i="32"/>
  <c r="DT573" i="32" s="1"/>
  <c r="DS576" i="32"/>
  <c r="DT576" i="32" s="1"/>
  <c r="DS568" i="32"/>
  <c r="DT568" i="32" s="1"/>
  <c r="DS565" i="32"/>
  <c r="DT565" i="32" s="1"/>
  <c r="DS564" i="32"/>
  <c r="DT564" i="32" s="1"/>
  <c r="DS562" i="32"/>
  <c r="DT562" i="32" s="1"/>
  <c r="DS584" i="32"/>
  <c r="DT584" i="32" s="1"/>
  <c r="DS561" i="32"/>
  <c r="DT561" i="32" s="1"/>
  <c r="DS557" i="32"/>
  <c r="DT557" i="32" s="1"/>
  <c r="DS572" i="32"/>
  <c r="DT572" i="32" s="1"/>
  <c r="DS567" i="32"/>
  <c r="DT567" i="32" s="1"/>
  <c r="DS563" i="32"/>
  <c r="DT563" i="32" s="1"/>
  <c r="DS560" i="32"/>
  <c r="DT560" i="32" s="1"/>
  <c r="DS555" i="32"/>
  <c r="DT555" i="32" s="1"/>
  <c r="DS554" i="32"/>
  <c r="DT554" i="32" s="1"/>
  <c r="DS546" i="32"/>
  <c r="DT546" i="32" s="1"/>
  <c r="DS559" i="32"/>
  <c r="DT559" i="32" s="1"/>
  <c r="DS556" i="32"/>
  <c r="DT556" i="32" s="1"/>
  <c r="DS553" i="32"/>
  <c r="DT553" i="32" s="1"/>
  <c r="DS545" i="32"/>
  <c r="DT545" i="32" s="1"/>
  <c r="DS558" i="32"/>
  <c r="DT558" i="32" s="1"/>
  <c r="DS551" i="32"/>
  <c r="DT551" i="32" s="1"/>
  <c r="DS543" i="32"/>
  <c r="DT543" i="32" s="1"/>
  <c r="DS574" i="32"/>
  <c r="DT574" i="32" s="1"/>
  <c r="DS549" i="32"/>
  <c r="DT549" i="32" s="1"/>
  <c r="DS541" i="32"/>
  <c r="DT541" i="32" s="1"/>
  <c r="DS571" i="32"/>
  <c r="DT571" i="32" s="1"/>
  <c r="DS550" i="32"/>
  <c r="DT550" i="32" s="1"/>
  <c r="DS542" i="32"/>
  <c r="DT542" i="32" s="1"/>
  <c r="DS539" i="32"/>
  <c r="DT539" i="32" s="1"/>
  <c r="DS537" i="32"/>
  <c r="DT537" i="32" s="1"/>
  <c r="DS529" i="32"/>
  <c r="DT529" i="32" s="1"/>
  <c r="DS536" i="32"/>
  <c r="DT536" i="32" s="1"/>
  <c r="DS548" i="32"/>
  <c r="DT548" i="32" s="1"/>
  <c r="DS535" i="32"/>
  <c r="DT535" i="32" s="1"/>
  <c r="DS586" i="32"/>
  <c r="DT586" i="32" s="1"/>
  <c r="DS538" i="32"/>
  <c r="DT538" i="32" s="1"/>
  <c r="DS532" i="32"/>
  <c r="DT532" i="32" s="1"/>
  <c r="DS530" i="32"/>
  <c r="DT530" i="32" s="1"/>
  <c r="DS520" i="32"/>
  <c r="DT520" i="32" s="1"/>
  <c r="DS552" i="32"/>
  <c r="DT552" i="32" s="1"/>
  <c r="DS544" i="32"/>
  <c r="DT544" i="32" s="1"/>
  <c r="DS519" i="32"/>
  <c r="DT519" i="32" s="1"/>
  <c r="DS534" i="32"/>
  <c r="DT534" i="32" s="1"/>
  <c r="DS528" i="32"/>
  <c r="DT528" i="32" s="1"/>
  <c r="DS525" i="32"/>
  <c r="DT525" i="32" s="1"/>
  <c r="DS517" i="32"/>
  <c r="DT517" i="32" s="1"/>
  <c r="DS523" i="32"/>
  <c r="DT523" i="32" s="1"/>
  <c r="DS515" i="32"/>
  <c r="DT515" i="32" s="1"/>
  <c r="DS540" i="32"/>
  <c r="DT540" i="32" s="1"/>
  <c r="DS524" i="32"/>
  <c r="DT524" i="32" s="1"/>
  <c r="DS513" i="32"/>
  <c r="DT513" i="32" s="1"/>
  <c r="DS505" i="32"/>
  <c r="DT505" i="32" s="1"/>
  <c r="DS512" i="32"/>
  <c r="DT512" i="32" s="1"/>
  <c r="DS504" i="32"/>
  <c r="DT504" i="32" s="1"/>
  <c r="DS533" i="32"/>
  <c r="DT533" i="32" s="1"/>
  <c r="DS522" i="32"/>
  <c r="DT522" i="32" s="1"/>
  <c r="DS516" i="32"/>
  <c r="DT516" i="32" s="1"/>
  <c r="DS511" i="32"/>
  <c r="DT511" i="32" s="1"/>
  <c r="DS503" i="32"/>
  <c r="DT503" i="32" s="1"/>
  <c r="DS508" i="32"/>
  <c r="DT508" i="32" s="1"/>
  <c r="DS547" i="32"/>
  <c r="DT547" i="32" s="1"/>
  <c r="DS527" i="32"/>
  <c r="DT527" i="32" s="1"/>
  <c r="DS507" i="32"/>
  <c r="DT507" i="32" s="1"/>
  <c r="DS521" i="32"/>
  <c r="DT521" i="32" s="1"/>
  <c r="DS509" i="32"/>
  <c r="DT509" i="32" s="1"/>
  <c r="DS506" i="32"/>
  <c r="DT506" i="32" s="1"/>
  <c r="DS501" i="32"/>
  <c r="DT501" i="32" s="1"/>
  <c r="DS531" i="32"/>
  <c r="DT531" i="32" s="1"/>
  <c r="DS566" i="32"/>
  <c r="DT566" i="32" s="1"/>
  <c r="DS526" i="32"/>
  <c r="DT526" i="32" s="1"/>
  <c r="DS518" i="32"/>
  <c r="DT518" i="32" s="1"/>
  <c r="DS514" i="32"/>
  <c r="DT514" i="32" s="1"/>
  <c r="DS510" i="32"/>
  <c r="DT510" i="32" s="1"/>
  <c r="DS502" i="32"/>
  <c r="DT502" i="32" s="1"/>
  <c r="EQ469" i="32"/>
  <c r="ER469" i="32" s="1"/>
  <c r="EQ598" i="32"/>
  <c r="ER598" i="32" s="1"/>
  <c r="EQ597" i="32"/>
  <c r="ER597" i="32" s="1"/>
  <c r="EQ601" i="32"/>
  <c r="ER601" i="32" s="1"/>
  <c r="EQ595" i="32"/>
  <c r="ER595" i="32" s="1"/>
  <c r="EQ594" i="32"/>
  <c r="ER594" i="32" s="1"/>
  <c r="EQ599" i="32"/>
  <c r="ER599" i="32" s="1"/>
  <c r="EQ600" i="32"/>
  <c r="ER600" i="32" s="1"/>
  <c r="EQ593" i="32"/>
  <c r="ER593" i="32" s="1"/>
  <c r="EQ590" i="32"/>
  <c r="ER590" i="32" s="1"/>
  <c r="EQ591" i="32"/>
  <c r="ER591" i="32" s="1"/>
  <c r="EQ587" i="32"/>
  <c r="ER587" i="32" s="1"/>
  <c r="EQ596" i="32"/>
  <c r="ER596" i="32" s="1"/>
  <c r="EQ592" i="32"/>
  <c r="ER592" i="32" s="1"/>
  <c r="EQ580" i="32"/>
  <c r="ER580" i="32" s="1"/>
  <c r="EQ579" i="32"/>
  <c r="ER579" i="32" s="1"/>
  <c r="EQ585" i="32"/>
  <c r="ER585" i="32" s="1"/>
  <c r="EQ583" i="32"/>
  <c r="ER583" i="32" s="1"/>
  <c r="EQ582" i="32"/>
  <c r="ER582" i="32" s="1"/>
  <c r="EQ588" i="32"/>
  <c r="ER588" i="32" s="1"/>
  <c r="EQ581" i="32"/>
  <c r="ER581" i="32" s="1"/>
  <c r="EQ584" i="32"/>
  <c r="ER584" i="32" s="1"/>
  <c r="EQ570" i="32"/>
  <c r="ER570" i="32" s="1"/>
  <c r="EQ578" i="32"/>
  <c r="ER578" i="32" s="1"/>
  <c r="EQ577" i="32"/>
  <c r="ER577" i="32" s="1"/>
  <c r="EQ569" i="32"/>
  <c r="ER569" i="32" s="1"/>
  <c r="EQ575" i="32"/>
  <c r="ER575" i="32" s="1"/>
  <c r="EQ573" i="32"/>
  <c r="ER573" i="32" s="1"/>
  <c r="EQ576" i="32"/>
  <c r="ER576" i="32" s="1"/>
  <c r="EQ565" i="32"/>
  <c r="ER565" i="32" s="1"/>
  <c r="EQ564" i="32"/>
  <c r="ER564" i="32" s="1"/>
  <c r="EQ589" i="32"/>
  <c r="ER589" i="32" s="1"/>
  <c r="EQ562" i="32"/>
  <c r="ER562" i="32" s="1"/>
  <c r="EQ586" i="32"/>
  <c r="ER586" i="32" s="1"/>
  <c r="EQ557" i="32"/>
  <c r="ER557" i="32" s="1"/>
  <c r="EQ567" i="32"/>
  <c r="ER567" i="32" s="1"/>
  <c r="EQ574" i="32"/>
  <c r="ER574" i="32" s="1"/>
  <c r="EQ571" i="32"/>
  <c r="ER571" i="32" s="1"/>
  <c r="EQ572" i="32"/>
  <c r="ER572" i="32" s="1"/>
  <c r="EQ563" i="32"/>
  <c r="ER563" i="32" s="1"/>
  <c r="EQ560" i="32"/>
  <c r="ER560" i="32" s="1"/>
  <c r="EQ554" i="32"/>
  <c r="ER554" i="32" s="1"/>
  <c r="EQ546" i="32"/>
  <c r="ER546" i="32" s="1"/>
  <c r="EQ559" i="32"/>
  <c r="ER559" i="32" s="1"/>
  <c r="EQ553" i="32"/>
  <c r="ER553" i="32" s="1"/>
  <c r="EQ545" i="32"/>
  <c r="ER545" i="32" s="1"/>
  <c r="EQ558" i="32"/>
  <c r="ER558" i="32" s="1"/>
  <c r="EQ551" i="32"/>
  <c r="ER551" i="32" s="1"/>
  <c r="EQ543" i="32"/>
  <c r="ER543" i="32" s="1"/>
  <c r="EQ549" i="32"/>
  <c r="ER549" i="32" s="1"/>
  <c r="EQ541" i="32"/>
  <c r="ER541" i="32" s="1"/>
  <c r="EQ556" i="32"/>
  <c r="ER556" i="32" s="1"/>
  <c r="EQ550" i="32"/>
  <c r="ER550" i="32" s="1"/>
  <c r="EQ542" i="32"/>
  <c r="ER542" i="32" s="1"/>
  <c r="EQ537" i="32"/>
  <c r="ER537" i="32" s="1"/>
  <c r="EQ529" i="32"/>
  <c r="ER529" i="32" s="1"/>
  <c r="EQ555" i="32"/>
  <c r="ER555" i="32" s="1"/>
  <c r="EQ538" i="32"/>
  <c r="ER538" i="32" s="1"/>
  <c r="EQ536" i="32"/>
  <c r="ER536" i="32" s="1"/>
  <c r="EQ568" i="32"/>
  <c r="ER568" i="32" s="1"/>
  <c r="EQ561" i="32"/>
  <c r="ER561" i="32" s="1"/>
  <c r="EQ548" i="32"/>
  <c r="ER548" i="32" s="1"/>
  <c r="EQ535" i="32"/>
  <c r="ER535" i="32" s="1"/>
  <c r="EQ566" i="32"/>
  <c r="ER566" i="32" s="1"/>
  <c r="EQ532" i="32"/>
  <c r="ER532" i="32" s="1"/>
  <c r="EQ530" i="32"/>
  <c r="ER530" i="32" s="1"/>
  <c r="EQ527" i="32"/>
  <c r="ER527" i="32" s="1"/>
  <c r="EQ520" i="32"/>
  <c r="ER520" i="32" s="1"/>
  <c r="EQ528" i="32"/>
  <c r="ER528" i="32" s="1"/>
  <c r="EQ519" i="32"/>
  <c r="ER519" i="32" s="1"/>
  <c r="EQ534" i="32"/>
  <c r="ER534" i="32" s="1"/>
  <c r="EQ525" i="32"/>
  <c r="ER525" i="32" s="1"/>
  <c r="EQ517" i="32"/>
  <c r="ER517" i="32" s="1"/>
  <c r="EQ552" i="32"/>
  <c r="ER552" i="32" s="1"/>
  <c r="EQ544" i="32"/>
  <c r="ER544" i="32" s="1"/>
  <c r="EQ540" i="32"/>
  <c r="ER540" i="32" s="1"/>
  <c r="EQ539" i="32"/>
  <c r="ER539" i="32" s="1"/>
  <c r="EQ523" i="32"/>
  <c r="ER523" i="32" s="1"/>
  <c r="EQ515" i="32"/>
  <c r="ER515" i="32" s="1"/>
  <c r="EQ531" i="32"/>
  <c r="ER531" i="32" s="1"/>
  <c r="EQ524" i="32"/>
  <c r="ER524" i="32" s="1"/>
  <c r="EQ516" i="32"/>
  <c r="ER516" i="32" s="1"/>
  <c r="EQ505" i="32"/>
  <c r="ER505" i="32" s="1"/>
  <c r="EQ512" i="32"/>
  <c r="ER512" i="32" s="1"/>
  <c r="EQ504" i="32"/>
  <c r="ER504" i="32" s="1"/>
  <c r="EQ522" i="32"/>
  <c r="ER522" i="32" s="1"/>
  <c r="EQ511" i="32"/>
  <c r="ER511" i="32" s="1"/>
  <c r="EQ503" i="32"/>
  <c r="ER503" i="32" s="1"/>
  <c r="EQ508" i="32"/>
  <c r="ER508" i="32" s="1"/>
  <c r="EQ526" i="32"/>
  <c r="ER526" i="32" s="1"/>
  <c r="EQ521" i="32"/>
  <c r="ER521" i="32" s="1"/>
  <c r="EQ513" i="32"/>
  <c r="ER513" i="32" s="1"/>
  <c r="EQ507" i="32"/>
  <c r="ER507" i="32" s="1"/>
  <c r="EQ514" i="32"/>
  <c r="ER514" i="32" s="1"/>
  <c r="EQ547" i="32"/>
  <c r="ER547" i="32" s="1"/>
  <c r="EQ501" i="32"/>
  <c r="ER501" i="32" s="1"/>
  <c r="EQ533" i="32"/>
  <c r="ER533" i="32" s="1"/>
  <c r="EQ506" i="32"/>
  <c r="ER506" i="32" s="1"/>
  <c r="EQ502" i="32"/>
  <c r="ER502" i="32" s="1"/>
  <c r="EQ510" i="32"/>
  <c r="ER510" i="32" s="1"/>
  <c r="EQ509" i="32"/>
  <c r="ER509" i="32" s="1"/>
  <c r="EQ518" i="32"/>
  <c r="ER518" i="32" s="1"/>
  <c r="FO467" i="32"/>
  <c r="FP467" i="32" s="1"/>
  <c r="FO598" i="32"/>
  <c r="FP598" i="32" s="1"/>
  <c r="FO597" i="32"/>
  <c r="FP597" i="32" s="1"/>
  <c r="FO595" i="32"/>
  <c r="FP595" i="32" s="1"/>
  <c r="FO601" i="32"/>
  <c r="FP601" i="32" s="1"/>
  <c r="FO594" i="32"/>
  <c r="FP594" i="32" s="1"/>
  <c r="FO599" i="32"/>
  <c r="FP599" i="32" s="1"/>
  <c r="FO596" i="32"/>
  <c r="FP596" i="32" s="1"/>
  <c r="FO600" i="32"/>
  <c r="FP600" i="32" s="1"/>
  <c r="FO590" i="32"/>
  <c r="FP590" i="32" s="1"/>
  <c r="FO591" i="32"/>
  <c r="FP591" i="32" s="1"/>
  <c r="FO587" i="32"/>
  <c r="FP587" i="32" s="1"/>
  <c r="FO580" i="32"/>
  <c r="FP580" i="32" s="1"/>
  <c r="FO579" i="32"/>
  <c r="FP579" i="32" s="1"/>
  <c r="FO593" i="32"/>
  <c r="FP593" i="32" s="1"/>
  <c r="FO585" i="32"/>
  <c r="FP585" i="32" s="1"/>
  <c r="FO583" i="32"/>
  <c r="FP583" i="32" s="1"/>
  <c r="FO582" i="32"/>
  <c r="FP582" i="32" s="1"/>
  <c r="FO578" i="32"/>
  <c r="FP578" i="32" s="1"/>
  <c r="FO589" i="32"/>
  <c r="FP589" i="32" s="1"/>
  <c r="FO581" i="32"/>
  <c r="FP581" i="32" s="1"/>
  <c r="FO588" i="32"/>
  <c r="FP588" i="32" s="1"/>
  <c r="FO592" i="32"/>
  <c r="FP592" i="32" s="1"/>
  <c r="FO570" i="32"/>
  <c r="FP570" i="32" s="1"/>
  <c r="FO569" i="32"/>
  <c r="FP569" i="32" s="1"/>
  <c r="FO577" i="32"/>
  <c r="FP577" i="32" s="1"/>
  <c r="FO575" i="32"/>
  <c r="FP575" i="32" s="1"/>
  <c r="FO573" i="32"/>
  <c r="FP573" i="32" s="1"/>
  <c r="FO576" i="32"/>
  <c r="FP576" i="32" s="1"/>
  <c r="FO568" i="32"/>
  <c r="FP568" i="32" s="1"/>
  <c r="FO565" i="32"/>
  <c r="FP565" i="32" s="1"/>
  <c r="FO584" i="32"/>
  <c r="FP584" i="32" s="1"/>
  <c r="FO564" i="32"/>
  <c r="FP564" i="32" s="1"/>
  <c r="FO586" i="32"/>
  <c r="FP586" i="32" s="1"/>
  <c r="FO562" i="32"/>
  <c r="FP562" i="32" s="1"/>
  <c r="FO561" i="32"/>
  <c r="FP561" i="32" s="1"/>
  <c r="FO557" i="32"/>
  <c r="FP557" i="32" s="1"/>
  <c r="FO572" i="32"/>
  <c r="FP572" i="32" s="1"/>
  <c r="FO567" i="32"/>
  <c r="FP567" i="32" s="1"/>
  <c r="FO563" i="32"/>
  <c r="FP563" i="32" s="1"/>
  <c r="FO560" i="32"/>
  <c r="FP560" i="32" s="1"/>
  <c r="FO554" i="32"/>
  <c r="FP554" i="32" s="1"/>
  <c r="FO546" i="32"/>
  <c r="FP546" i="32" s="1"/>
  <c r="FO574" i="32"/>
  <c r="FP574" i="32" s="1"/>
  <c r="FO559" i="32"/>
  <c r="FP559" i="32" s="1"/>
  <c r="FO553" i="32"/>
  <c r="FP553" i="32" s="1"/>
  <c r="FO545" i="32"/>
  <c r="FP545" i="32" s="1"/>
  <c r="FO558" i="32"/>
  <c r="FP558" i="32" s="1"/>
  <c r="FO551" i="32"/>
  <c r="FP551" i="32" s="1"/>
  <c r="FO543" i="32"/>
  <c r="FP543" i="32" s="1"/>
  <c r="FO556" i="32"/>
  <c r="FP556" i="32" s="1"/>
  <c r="FO549" i="32"/>
  <c r="FP549" i="32" s="1"/>
  <c r="FO541" i="32"/>
  <c r="FP541" i="32" s="1"/>
  <c r="FO550" i="32"/>
  <c r="FP550" i="32" s="1"/>
  <c r="FO542" i="32"/>
  <c r="FP542" i="32" s="1"/>
  <c r="FO539" i="32"/>
  <c r="FP539" i="32" s="1"/>
  <c r="FO537" i="32"/>
  <c r="FP537" i="32" s="1"/>
  <c r="FO529" i="32"/>
  <c r="FP529" i="32" s="1"/>
  <c r="FO536" i="32"/>
  <c r="FP536" i="32" s="1"/>
  <c r="FO555" i="32"/>
  <c r="FP555" i="32" s="1"/>
  <c r="FO548" i="32"/>
  <c r="FP548" i="32" s="1"/>
  <c r="FO540" i="32"/>
  <c r="FP540" i="32" s="1"/>
  <c r="FO535" i="32"/>
  <c r="FP535" i="32" s="1"/>
  <c r="FO538" i="32"/>
  <c r="FP538" i="32" s="1"/>
  <c r="FO532" i="32"/>
  <c r="FP532" i="32" s="1"/>
  <c r="FO530" i="32"/>
  <c r="FP530" i="32" s="1"/>
  <c r="FO520" i="32"/>
  <c r="FP520" i="32" s="1"/>
  <c r="FO566" i="32"/>
  <c r="FP566" i="32" s="1"/>
  <c r="FO552" i="32"/>
  <c r="FP552" i="32" s="1"/>
  <c r="FO544" i="32"/>
  <c r="FP544" i="32" s="1"/>
  <c r="FO519" i="32"/>
  <c r="FP519" i="32" s="1"/>
  <c r="FO534" i="32"/>
  <c r="FP534" i="32" s="1"/>
  <c r="FO525" i="32"/>
  <c r="FP525" i="32" s="1"/>
  <c r="FO517" i="32"/>
  <c r="FP517" i="32" s="1"/>
  <c r="FO523" i="32"/>
  <c r="FP523" i="32" s="1"/>
  <c r="FO515" i="32"/>
  <c r="FP515" i="32" s="1"/>
  <c r="FO526" i="32"/>
  <c r="FP526" i="32" s="1"/>
  <c r="FO524" i="32"/>
  <c r="FP524" i="32" s="1"/>
  <c r="FO516" i="32"/>
  <c r="FP516" i="32" s="1"/>
  <c r="FO513" i="32"/>
  <c r="FP513" i="32" s="1"/>
  <c r="FO505" i="32"/>
  <c r="FP505" i="32" s="1"/>
  <c r="FO504" i="32"/>
  <c r="FP504" i="32" s="1"/>
  <c r="FO547" i="32"/>
  <c r="FP547" i="32" s="1"/>
  <c r="FO533" i="32"/>
  <c r="FP533" i="32" s="1"/>
  <c r="FO522" i="32"/>
  <c r="FP522" i="32" s="1"/>
  <c r="FO511" i="32"/>
  <c r="FP511" i="32" s="1"/>
  <c r="FO503" i="32"/>
  <c r="FP503" i="32" s="1"/>
  <c r="FO527" i="32"/>
  <c r="FP527" i="32" s="1"/>
  <c r="FO512" i="32"/>
  <c r="FP512" i="32" s="1"/>
  <c r="FO508" i="32"/>
  <c r="FP508" i="32" s="1"/>
  <c r="FO507" i="32"/>
  <c r="FP507" i="32" s="1"/>
  <c r="FO510" i="32"/>
  <c r="FP510" i="32" s="1"/>
  <c r="FO571" i="32"/>
  <c r="FP571" i="32" s="1"/>
  <c r="FO521" i="32"/>
  <c r="FP521" i="32" s="1"/>
  <c r="FO502" i="32"/>
  <c r="FP502" i="32" s="1"/>
  <c r="FO501" i="32"/>
  <c r="FP501" i="32" s="1"/>
  <c r="FO506" i="32"/>
  <c r="FP506" i="32" s="1"/>
  <c r="FO509" i="32"/>
  <c r="FP509" i="32" s="1"/>
  <c r="FO531" i="32"/>
  <c r="FP531" i="32" s="1"/>
  <c r="FO528" i="32"/>
  <c r="FP528" i="32" s="1"/>
  <c r="FO518" i="32"/>
  <c r="FP518" i="32" s="1"/>
  <c r="FO514" i="32"/>
  <c r="FP514" i="32" s="1"/>
  <c r="EH400" i="32"/>
  <c r="EI400" i="32" s="1"/>
  <c r="EH385" i="32"/>
  <c r="EI385" i="32" s="1"/>
  <c r="EH386" i="32"/>
  <c r="EI386" i="32" s="1"/>
  <c r="EH366" i="32"/>
  <c r="EI366" i="32" s="1"/>
  <c r="EH348" i="32"/>
  <c r="EI348" i="32" s="1"/>
  <c r="EH353" i="32"/>
  <c r="EI353" i="32" s="1"/>
  <c r="EH344" i="32"/>
  <c r="EI344" i="32" s="1"/>
  <c r="EH350" i="32"/>
  <c r="EI350" i="32" s="1"/>
  <c r="EH331" i="32"/>
  <c r="EI331" i="32" s="1"/>
  <c r="EH343" i="32"/>
  <c r="EI343" i="32" s="1"/>
  <c r="EH314" i="32"/>
  <c r="EI314" i="32" s="1"/>
  <c r="EH319" i="32"/>
  <c r="EI319" i="32" s="1"/>
  <c r="EH269" i="32"/>
  <c r="EI269" i="32" s="1"/>
  <c r="EH270" i="32"/>
  <c r="EI270" i="32" s="1"/>
  <c r="EH260" i="32"/>
  <c r="EI260" i="32" s="1"/>
  <c r="EH227" i="32"/>
  <c r="EI227" i="32" s="1"/>
  <c r="EH280" i="32"/>
  <c r="EI280" i="32" s="1"/>
  <c r="EH203" i="32"/>
  <c r="EI203" i="32" s="1"/>
  <c r="EH308" i="32"/>
  <c r="EI308" i="32" s="1"/>
  <c r="EH237" i="32"/>
  <c r="EI237" i="32" s="1"/>
  <c r="EH209" i="32"/>
  <c r="EI209" i="32" s="1"/>
  <c r="EH258" i="32"/>
  <c r="EI258" i="32" s="1"/>
  <c r="EH238" i="32"/>
  <c r="EI238" i="32" s="1"/>
  <c r="EH222" i="32"/>
  <c r="EI222" i="32" s="1"/>
  <c r="EH487" i="32"/>
  <c r="EI487" i="32" s="1"/>
  <c r="EH436" i="32"/>
  <c r="EI436" i="32" s="1"/>
  <c r="EH193" i="32"/>
  <c r="EI193" i="32" s="1"/>
  <c r="EH150" i="32"/>
  <c r="EI150" i="32" s="1"/>
  <c r="EH108" i="32"/>
  <c r="EI108" i="32" s="1"/>
  <c r="EH65" i="32"/>
  <c r="EI65" i="32" s="1"/>
  <c r="EH22" i="32"/>
  <c r="EI22" i="32" s="1"/>
  <c r="EH419" i="32"/>
  <c r="EI419" i="32" s="1"/>
  <c r="EH91" i="32"/>
  <c r="EI91" i="32" s="1"/>
  <c r="EH602" i="32"/>
  <c r="EI602" i="32" s="1"/>
  <c r="EH449" i="32"/>
  <c r="EI449" i="32" s="1"/>
  <c r="EH406" i="32"/>
  <c r="EI406" i="32" s="1"/>
  <c r="EH164" i="32"/>
  <c r="EI164" i="32" s="1"/>
  <c r="EH121" i="32"/>
  <c r="EI121" i="32" s="1"/>
  <c r="EH78" i="32"/>
  <c r="EI78" i="32" s="1"/>
  <c r="EH36" i="32"/>
  <c r="EI36" i="32" s="1"/>
  <c r="EH461" i="32"/>
  <c r="EI461" i="32" s="1"/>
  <c r="EH151" i="32"/>
  <c r="EI151" i="32" s="1"/>
  <c r="EH31" i="32"/>
  <c r="EI31" i="32" s="1"/>
  <c r="EH426" i="32"/>
  <c r="EI426" i="32" s="1"/>
  <c r="EH106" i="32"/>
  <c r="EI106" i="32" s="1"/>
  <c r="EH611" i="32"/>
  <c r="EI611" i="32" s="1"/>
  <c r="EH181" i="32"/>
  <c r="EI181" i="32" s="1"/>
  <c r="EH71" i="32"/>
  <c r="EI71" i="32" s="1"/>
  <c r="EH194" i="32"/>
  <c r="EI194" i="32" s="1"/>
  <c r="EH455" i="32"/>
  <c r="EI455" i="32" s="1"/>
  <c r="EH104" i="32"/>
  <c r="EI104" i="32" s="1"/>
  <c r="EH402" i="32"/>
  <c r="EI402" i="32" s="1"/>
  <c r="EH37" i="32"/>
  <c r="EI37" i="32" s="1"/>
  <c r="EH127" i="32"/>
  <c r="EI127" i="32" s="1"/>
  <c r="EH122" i="32"/>
  <c r="EI122" i="32" s="1"/>
  <c r="EH143" i="32"/>
  <c r="EI143" i="32" s="1"/>
  <c r="EH608" i="32"/>
  <c r="EI608" i="32" s="1"/>
  <c r="EH15" i="32"/>
  <c r="EI15" i="32" s="1"/>
  <c r="EH432" i="32"/>
  <c r="EI432" i="32" s="1"/>
  <c r="EH85" i="32"/>
  <c r="EI85" i="32" s="1"/>
  <c r="EH394" i="32"/>
  <c r="EI394" i="32" s="1"/>
  <c r="EH391" i="32"/>
  <c r="EI391" i="32" s="1"/>
  <c r="EH371" i="32"/>
  <c r="EI371" i="32" s="1"/>
  <c r="EH369" i="32"/>
  <c r="EI369" i="32" s="1"/>
  <c r="EH346" i="32"/>
  <c r="EI346" i="32" s="1"/>
  <c r="EH364" i="32"/>
  <c r="EI364" i="32" s="1"/>
  <c r="EH340" i="32"/>
  <c r="EI340" i="32" s="1"/>
  <c r="EH336" i="32"/>
  <c r="EI336" i="32" s="1"/>
  <c r="EH318" i="32"/>
  <c r="EI318" i="32" s="1"/>
  <c r="EH296" i="32"/>
  <c r="EI296" i="32" s="1"/>
  <c r="EH295" i="32"/>
  <c r="EI295" i="32" s="1"/>
  <c r="EH288" i="32"/>
  <c r="EI288" i="32" s="1"/>
  <c r="EH264" i="32"/>
  <c r="EI264" i="32" s="1"/>
  <c r="EH266" i="32"/>
  <c r="EI266" i="32" s="1"/>
  <c r="EH232" i="32"/>
  <c r="EI232" i="32" s="1"/>
  <c r="EH321" i="32"/>
  <c r="EI321" i="32" s="1"/>
  <c r="EH243" i="32"/>
  <c r="EI243" i="32" s="1"/>
  <c r="EH299" i="32"/>
  <c r="EI299" i="32" s="1"/>
  <c r="EH297" i="32"/>
  <c r="EI297" i="32" s="1"/>
  <c r="EH216" i="32"/>
  <c r="EI216" i="32" s="1"/>
  <c r="EH310" i="32"/>
  <c r="EI310" i="32" s="1"/>
  <c r="EH342" i="32"/>
  <c r="EI342" i="32" s="1"/>
  <c r="EH255" i="32"/>
  <c r="EI255" i="32" s="1"/>
  <c r="EH223" i="32"/>
  <c r="EI223" i="32" s="1"/>
  <c r="EH262" i="32"/>
  <c r="EI262" i="32" s="1"/>
  <c r="EH477" i="32"/>
  <c r="EI477" i="32" s="1"/>
  <c r="EH425" i="32"/>
  <c r="EI425" i="32" s="1"/>
  <c r="EH182" i="32"/>
  <c r="EI182" i="32" s="1"/>
  <c r="EH140" i="32"/>
  <c r="EI140" i="32" s="1"/>
  <c r="EH97" i="32"/>
  <c r="EI97" i="32" s="1"/>
  <c r="EH54" i="32"/>
  <c r="EI54" i="32" s="1"/>
  <c r="EH12" i="32"/>
  <c r="EI12" i="32" s="1"/>
  <c r="EH187" i="32"/>
  <c r="EI187" i="32" s="1"/>
  <c r="EH59" i="32"/>
  <c r="EI59" i="32" s="1"/>
  <c r="EH490" i="32"/>
  <c r="EI490" i="32" s="1"/>
  <c r="EH438" i="32"/>
  <c r="EI438" i="32" s="1"/>
  <c r="EH196" i="32"/>
  <c r="EI196" i="32" s="1"/>
  <c r="EH153" i="32"/>
  <c r="EI153" i="32" s="1"/>
  <c r="EH110" i="32"/>
  <c r="EI110" i="32" s="1"/>
  <c r="EH68" i="32"/>
  <c r="EI68" i="32" s="1"/>
  <c r="EH25" i="32"/>
  <c r="EI25" i="32" s="1"/>
  <c r="EH427" i="32"/>
  <c r="EI427" i="32" s="1"/>
  <c r="EH125" i="32"/>
  <c r="EI125" i="32" s="1"/>
  <c r="EH620" i="32"/>
  <c r="EI620" i="32" s="1"/>
  <c r="EH184" i="32"/>
  <c r="EI184" i="32" s="1"/>
  <c r="EH64" i="32"/>
  <c r="EI64" i="32" s="1"/>
  <c r="EH475" i="32"/>
  <c r="EI475" i="32" s="1"/>
  <c r="EH147" i="32"/>
  <c r="EI147" i="32" s="1"/>
  <c r="EH45" i="32"/>
  <c r="EI45" i="32" s="1"/>
  <c r="EH165" i="32"/>
  <c r="EI165" i="32" s="1"/>
  <c r="EH413" i="32"/>
  <c r="EI413" i="32" s="1"/>
  <c r="EH63" i="32"/>
  <c r="EI63" i="32" s="1"/>
  <c r="EH163" i="32"/>
  <c r="EI163" i="32" s="1"/>
  <c r="EH499" i="32"/>
  <c r="EI499" i="32" s="1"/>
  <c r="EH72" i="32"/>
  <c r="EI72" i="32" s="1"/>
  <c r="EH51" i="32"/>
  <c r="EI51" i="32" s="1"/>
  <c r="EH95" i="32"/>
  <c r="EI95" i="32" s="1"/>
  <c r="EH103" i="32"/>
  <c r="EI103" i="32" s="1"/>
  <c r="EH408" i="32"/>
  <c r="EI408" i="32" s="1"/>
  <c r="EH83" i="32"/>
  <c r="EI83" i="32" s="1"/>
  <c r="EH154" i="32"/>
  <c r="EI154" i="32" s="1"/>
  <c r="EH397" i="32"/>
  <c r="EI397" i="32" s="1"/>
  <c r="EH393" i="32"/>
  <c r="EI393" i="32" s="1"/>
  <c r="EH380" i="32"/>
  <c r="EI380" i="32" s="1"/>
  <c r="EH388" i="32"/>
  <c r="EI388" i="32" s="1"/>
  <c r="EH356" i="32"/>
  <c r="EI356" i="32" s="1"/>
  <c r="EH383" i="32"/>
  <c r="EI383" i="32" s="1"/>
  <c r="EH328" i="32"/>
  <c r="EI328" i="32" s="1"/>
  <c r="EH320" i="32"/>
  <c r="EI320" i="32" s="1"/>
  <c r="EH309" i="32"/>
  <c r="EI309" i="32" s="1"/>
  <c r="EH303" i="32"/>
  <c r="EI303" i="32" s="1"/>
  <c r="EH261" i="32"/>
  <c r="EI261" i="32" s="1"/>
  <c r="EH259" i="32"/>
  <c r="EI259" i="32" s="1"/>
  <c r="EH281" i="32"/>
  <c r="EI281" i="32" s="1"/>
  <c r="EH323" i="32"/>
  <c r="EI323" i="32" s="1"/>
  <c r="EH234" i="32"/>
  <c r="EI234" i="32" s="1"/>
  <c r="EH322" i="32"/>
  <c r="EI322" i="32" s="1"/>
  <c r="EH293" i="32"/>
  <c r="EI293" i="32" s="1"/>
  <c r="EH217" i="32"/>
  <c r="EI217" i="32" s="1"/>
  <c r="EH277" i="32"/>
  <c r="EI277" i="32" s="1"/>
  <c r="EH249" i="32"/>
  <c r="EI249" i="32" s="1"/>
  <c r="EH247" i="32"/>
  <c r="EI247" i="32" s="1"/>
  <c r="EH286" i="32"/>
  <c r="EI286" i="32" s="1"/>
  <c r="EH205" i="32"/>
  <c r="EI205" i="32" s="1"/>
  <c r="EH228" i="32"/>
  <c r="EI228" i="32" s="1"/>
  <c r="EH334" i="32"/>
  <c r="EI334" i="32" s="1"/>
  <c r="EH279" i="32"/>
  <c r="EI279" i="32" s="1"/>
  <c r="EH604" i="32"/>
  <c r="EI604" i="32" s="1"/>
  <c r="EH452" i="32"/>
  <c r="EI452" i="32" s="1"/>
  <c r="EH409" i="32"/>
  <c r="EI409" i="32" s="1"/>
  <c r="EH166" i="32"/>
  <c r="EI166" i="32" s="1"/>
  <c r="EH124" i="32"/>
  <c r="EI124" i="32" s="1"/>
  <c r="EH81" i="32"/>
  <c r="EI81" i="32" s="1"/>
  <c r="EH38" i="32"/>
  <c r="EI38" i="32" s="1"/>
  <c r="EH476" i="32"/>
  <c r="EI476" i="32" s="1"/>
  <c r="EH139" i="32"/>
  <c r="EI139" i="32" s="1"/>
  <c r="EH11" i="32"/>
  <c r="EI11" i="32" s="1"/>
  <c r="EH474" i="32"/>
  <c r="EI474" i="32" s="1"/>
  <c r="EH422" i="32"/>
  <c r="EI422" i="32" s="1"/>
  <c r="EH180" i="32"/>
  <c r="EI180" i="32" s="1"/>
  <c r="EH137" i="32"/>
  <c r="EI137" i="32" s="1"/>
  <c r="EH94" i="32"/>
  <c r="EI94" i="32" s="1"/>
  <c r="EH52" i="32"/>
  <c r="EI52" i="32" s="1"/>
  <c r="EH606" i="32"/>
  <c r="EI606" i="32" s="1"/>
  <c r="EH176" i="32"/>
  <c r="EI176" i="32" s="1"/>
  <c r="EH82" i="32"/>
  <c r="EI82" i="32" s="1"/>
  <c r="EH478" i="32"/>
  <c r="EI478" i="32" s="1"/>
  <c r="EH149" i="32"/>
  <c r="EI149" i="32" s="1"/>
  <c r="EH39" i="32"/>
  <c r="EI39" i="32" s="1"/>
  <c r="EH416" i="32"/>
  <c r="EI416" i="32" s="1"/>
  <c r="EH96" i="32"/>
  <c r="EI96" i="32" s="1"/>
  <c r="EH473" i="32"/>
  <c r="EI473" i="32" s="1"/>
  <c r="EH42" i="32"/>
  <c r="EI42" i="32" s="1"/>
  <c r="EH160" i="32"/>
  <c r="EI160" i="32" s="1"/>
  <c r="EH24" i="32"/>
  <c r="EI24" i="32" s="1"/>
  <c r="EH93" i="32"/>
  <c r="EI93" i="32" s="1"/>
  <c r="EH197" i="32"/>
  <c r="EI197" i="32" s="1"/>
  <c r="EH447" i="32"/>
  <c r="EI447" i="32" s="1"/>
  <c r="EH442" i="32"/>
  <c r="EI442" i="32" s="1"/>
  <c r="EH189" i="32"/>
  <c r="EI189" i="32" s="1"/>
  <c r="EH450" i="32"/>
  <c r="EI450" i="32" s="1"/>
  <c r="EH87" i="32"/>
  <c r="EI87" i="32" s="1"/>
  <c r="EH114" i="32"/>
  <c r="EI114" i="32" s="1"/>
  <c r="EH80" i="32"/>
  <c r="EI80" i="32" s="1"/>
  <c r="EH395" i="32"/>
  <c r="EI395" i="32" s="1"/>
  <c r="EH376" i="32"/>
  <c r="EI376" i="32" s="1"/>
  <c r="EH361" i="32"/>
  <c r="EI361" i="32" s="1"/>
  <c r="EH360" i="32"/>
  <c r="EI360" i="32" s="1"/>
  <c r="EH329" i="32"/>
  <c r="EI329" i="32" s="1"/>
  <c r="EH326" i="32"/>
  <c r="EI326" i="32" s="1"/>
  <c r="EH253" i="32"/>
  <c r="EI253" i="32" s="1"/>
  <c r="EH285" i="32"/>
  <c r="EI285" i="32" s="1"/>
  <c r="EH315" i="32"/>
  <c r="EI315" i="32" s="1"/>
  <c r="EH338" i="32"/>
  <c r="EI338" i="32" s="1"/>
  <c r="EH268" i="32"/>
  <c r="EI268" i="32" s="1"/>
  <c r="EH273" i="32"/>
  <c r="EI273" i="32" s="1"/>
  <c r="EH214" i="32"/>
  <c r="EI214" i="32" s="1"/>
  <c r="EH311" i="32"/>
  <c r="EI311" i="32" s="1"/>
  <c r="EH287" i="32"/>
  <c r="EI287" i="32" s="1"/>
  <c r="EH206" i="32"/>
  <c r="EI206" i="32" s="1"/>
  <c r="EH482" i="32"/>
  <c r="EI482" i="32" s="1"/>
  <c r="EH404" i="32"/>
  <c r="EI404" i="32" s="1"/>
  <c r="EH134" i="32"/>
  <c r="EI134" i="32" s="1"/>
  <c r="EH70" i="32"/>
  <c r="EI70" i="32" s="1"/>
  <c r="EH492" i="32"/>
  <c r="EI492" i="32" s="1"/>
  <c r="EH75" i="32"/>
  <c r="EI75" i="32" s="1"/>
  <c r="EH460" i="32"/>
  <c r="EI460" i="32" s="1"/>
  <c r="EH190" i="32"/>
  <c r="EI190" i="32" s="1"/>
  <c r="EH126" i="32"/>
  <c r="EI126" i="32" s="1"/>
  <c r="EH57" i="32"/>
  <c r="EI57" i="32" s="1"/>
  <c r="EH453" i="32"/>
  <c r="EI453" i="32" s="1"/>
  <c r="EH48" i="32"/>
  <c r="EI48" i="32" s="1"/>
  <c r="EH175" i="32"/>
  <c r="EI175" i="32" s="1"/>
  <c r="EH13" i="32"/>
  <c r="EI13" i="32" s="1"/>
  <c r="EH130" i="32"/>
  <c r="EI130" i="32" s="1"/>
  <c r="EH179" i="32"/>
  <c r="EI179" i="32" s="1"/>
  <c r="EH131" i="32"/>
  <c r="EI131" i="32" s="1"/>
  <c r="EH146" i="32"/>
  <c r="EI146" i="32" s="1"/>
  <c r="EH144" i="32"/>
  <c r="EI144" i="32" s="1"/>
  <c r="EH497" i="32"/>
  <c r="EI497" i="32" s="1"/>
  <c r="EH178" i="32"/>
  <c r="EI178" i="32" s="1"/>
  <c r="EH58" i="32"/>
  <c r="EI58" i="32" s="1"/>
  <c r="EH459" i="32"/>
  <c r="EI459" i="32" s="1"/>
  <c r="EH389" i="32"/>
  <c r="EI389" i="32" s="1"/>
  <c r="EH372" i="32"/>
  <c r="EI372" i="32" s="1"/>
  <c r="EH358" i="32"/>
  <c r="EI358" i="32" s="1"/>
  <c r="EH379" i="32"/>
  <c r="EI379" i="32" s="1"/>
  <c r="EH363" i="32"/>
  <c r="EI363" i="32" s="1"/>
  <c r="EH312" i="32"/>
  <c r="EI312" i="32" s="1"/>
  <c r="EH317" i="32"/>
  <c r="EI317" i="32" s="1"/>
  <c r="EH282" i="32"/>
  <c r="EI282" i="32" s="1"/>
  <c r="EH267" i="32"/>
  <c r="EI267" i="32" s="1"/>
  <c r="EH241" i="32"/>
  <c r="EI241" i="32" s="1"/>
  <c r="EH226" i="32"/>
  <c r="EI226" i="32" s="1"/>
  <c r="EH211" i="32"/>
  <c r="EI211" i="32" s="1"/>
  <c r="EH213" i="32"/>
  <c r="EI213" i="32" s="1"/>
  <c r="EH220" i="32"/>
  <c r="EI220" i="32" s="1"/>
  <c r="EH204" i="32"/>
  <c r="EI204" i="32" s="1"/>
  <c r="EH251" i="32"/>
  <c r="EI251" i="32" s="1"/>
  <c r="EH472" i="32"/>
  <c r="EI472" i="32" s="1"/>
  <c r="EH198" i="32"/>
  <c r="EI198" i="32" s="1"/>
  <c r="EH129" i="32"/>
  <c r="EI129" i="32" s="1"/>
  <c r="EH60" i="32"/>
  <c r="EI60" i="32" s="1"/>
  <c r="EH451" i="32"/>
  <c r="EI451" i="32" s="1"/>
  <c r="EH43" i="32"/>
  <c r="EI43" i="32" s="1"/>
  <c r="EH454" i="32"/>
  <c r="EI454" i="32" s="1"/>
  <c r="EH185" i="32"/>
  <c r="EI185" i="32" s="1"/>
  <c r="EH116" i="32"/>
  <c r="EI116" i="32" s="1"/>
  <c r="EH46" i="32"/>
  <c r="EI46" i="32" s="1"/>
  <c r="EH418" i="32"/>
  <c r="EI418" i="32" s="1"/>
  <c r="EH40" i="32"/>
  <c r="EI40" i="32" s="1"/>
  <c r="EH167" i="32"/>
  <c r="EI167" i="32" s="1"/>
  <c r="EH484" i="32"/>
  <c r="EI484" i="32" s="1"/>
  <c r="EH88" i="32"/>
  <c r="EI88" i="32" s="1"/>
  <c r="EH111" i="32"/>
  <c r="EI111" i="32" s="1"/>
  <c r="EH119" i="32"/>
  <c r="EI119" i="32" s="1"/>
  <c r="EH128" i="32"/>
  <c r="EI128" i="32" s="1"/>
  <c r="EH109" i="32"/>
  <c r="EI109" i="32" s="1"/>
  <c r="EH415" i="32"/>
  <c r="EI415" i="32" s="1"/>
  <c r="EH61" i="32"/>
  <c r="EI61" i="32" s="1"/>
  <c r="EH489" i="32"/>
  <c r="EI489" i="32" s="1"/>
  <c r="EH431" i="32"/>
  <c r="EI431" i="32" s="1"/>
  <c r="EH398" i="32"/>
  <c r="EI398" i="32" s="1"/>
  <c r="EH384" i="32"/>
  <c r="EI384" i="32" s="1"/>
  <c r="EH377" i="32"/>
  <c r="EI377" i="32" s="1"/>
  <c r="EH341" i="32"/>
  <c r="EI341" i="32" s="1"/>
  <c r="EH367" i="32"/>
  <c r="EI367" i="32" s="1"/>
  <c r="EH327" i="32"/>
  <c r="EI327" i="32" s="1"/>
  <c r="EH324" i="32"/>
  <c r="EI324" i="32" s="1"/>
  <c r="EH257" i="32"/>
  <c r="EI257" i="32" s="1"/>
  <c r="EH352" i="32"/>
  <c r="EI352" i="32" s="1"/>
  <c r="EH294" i="32"/>
  <c r="EI294" i="32" s="1"/>
  <c r="EH313" i="32"/>
  <c r="EI313" i="32" s="1"/>
  <c r="EH218" i="32"/>
  <c r="EI218" i="32" s="1"/>
  <c r="EH248" i="32"/>
  <c r="EI248" i="32" s="1"/>
  <c r="EH304" i="32"/>
  <c r="EI304" i="32" s="1"/>
  <c r="EH242" i="32"/>
  <c r="EI242" i="32" s="1"/>
  <c r="EH301" i="32"/>
  <c r="EI301" i="32" s="1"/>
  <c r="EH610" i="32"/>
  <c r="EI610" i="32" s="1"/>
  <c r="EH430" i="32"/>
  <c r="EI430" i="32" s="1"/>
  <c r="EH161" i="32"/>
  <c r="EI161" i="32" s="1"/>
  <c r="EH92" i="32"/>
  <c r="EI92" i="32" s="1"/>
  <c r="EH28" i="32"/>
  <c r="EI28" i="32" s="1"/>
  <c r="EH155" i="32"/>
  <c r="EI155" i="32" s="1"/>
  <c r="EH495" i="32"/>
  <c r="EI495" i="32" s="1"/>
  <c r="EH417" i="32"/>
  <c r="EI417" i="32" s="1"/>
  <c r="EH148" i="32"/>
  <c r="EI148" i="32" s="1"/>
  <c r="EH84" i="32"/>
  <c r="EI84" i="32" s="1"/>
  <c r="EH14" i="32"/>
  <c r="EI14" i="32" s="1"/>
  <c r="EH133" i="32"/>
  <c r="EI133" i="32" s="1"/>
  <c r="EH443" i="32"/>
  <c r="EI443" i="32" s="1"/>
  <c r="EH56" i="32"/>
  <c r="EI56" i="32" s="1"/>
  <c r="EH199" i="32"/>
  <c r="EI199" i="32" s="1"/>
  <c r="EH483" i="32"/>
  <c r="EI483" i="32" s="1"/>
  <c r="EH440" i="32"/>
  <c r="EI440" i="32" s="1"/>
  <c r="EH500" i="32"/>
  <c r="EI500" i="32" s="1"/>
  <c r="EH481" i="32"/>
  <c r="EI481" i="32" s="1"/>
  <c r="EH152" i="32"/>
  <c r="EI152" i="32" s="1"/>
  <c r="EH439" i="32"/>
  <c r="EI439" i="32" s="1"/>
  <c r="EH491" i="32"/>
  <c r="EI491" i="32" s="1"/>
  <c r="EH112" i="32"/>
  <c r="EI112" i="32" s="1"/>
  <c r="EH375" i="32"/>
  <c r="EI375" i="32" s="1"/>
  <c r="EH349" i="32"/>
  <c r="EI349" i="32" s="1"/>
  <c r="EH337" i="32"/>
  <c r="EI337" i="32" s="1"/>
  <c r="EH347" i="32"/>
  <c r="EI347" i="32" s="1"/>
  <c r="EH275" i="32"/>
  <c r="EI275" i="32" s="1"/>
  <c r="EH235" i="32"/>
  <c r="EI235" i="32" s="1"/>
  <c r="EH215" i="32"/>
  <c r="EI215" i="32" s="1"/>
  <c r="EH265" i="32"/>
  <c r="EI265" i="32" s="1"/>
  <c r="EH202" i="32"/>
  <c r="EI202" i="32" s="1"/>
  <c r="EH239" i="32"/>
  <c r="EI239" i="32" s="1"/>
  <c r="EH493" i="32"/>
  <c r="EI493" i="32" s="1"/>
  <c r="EH172" i="32"/>
  <c r="EI172" i="32" s="1"/>
  <c r="EH49" i="32"/>
  <c r="EI49" i="32" s="1"/>
  <c r="EH123" i="32"/>
  <c r="EI123" i="32" s="1"/>
  <c r="EH433" i="32"/>
  <c r="EI433" i="32" s="1"/>
  <c r="EH132" i="32"/>
  <c r="EI132" i="32" s="1"/>
  <c r="EH20" i="32"/>
  <c r="EI20" i="32" s="1"/>
  <c r="EH23" i="32"/>
  <c r="EI23" i="32" s="1"/>
  <c r="EH47" i="32"/>
  <c r="EI47" i="32" s="1"/>
  <c r="EH53" i="32"/>
  <c r="EI53" i="32" s="1"/>
  <c r="EH186" i="32"/>
  <c r="EI186" i="32" s="1"/>
  <c r="EH18" i="32"/>
  <c r="EI18" i="32" s="1"/>
  <c r="EH191" i="32"/>
  <c r="EI191" i="32" s="1"/>
  <c r="EH170" i="32"/>
  <c r="EI170" i="32" s="1"/>
  <c r="EH66" i="32"/>
  <c r="EI66" i="32" s="1"/>
  <c r="EH374" i="32"/>
  <c r="EI374" i="32" s="1"/>
  <c r="EH392" i="32"/>
  <c r="EI392" i="32" s="1"/>
  <c r="EH339" i="32"/>
  <c r="EH276" i="32"/>
  <c r="EI276" i="32" s="1"/>
  <c r="EH240" i="32"/>
  <c r="EI240" i="32" s="1"/>
  <c r="EH283" i="32"/>
  <c r="EI283" i="32" s="1"/>
  <c r="EH225" i="32"/>
  <c r="EI225" i="32" s="1"/>
  <c r="EH230" i="32"/>
  <c r="EI230" i="32" s="1"/>
  <c r="EH446" i="32"/>
  <c r="EI446" i="32" s="1"/>
  <c r="EH145" i="32"/>
  <c r="EI145" i="32" s="1"/>
  <c r="EH33" i="32"/>
  <c r="EI33" i="32" s="1"/>
  <c r="EH27" i="32"/>
  <c r="EI27" i="32" s="1"/>
  <c r="EH412" i="32"/>
  <c r="EI412" i="32" s="1"/>
  <c r="EH100" i="32"/>
  <c r="EI100" i="32" s="1"/>
  <c r="EH488" i="32"/>
  <c r="EI488" i="32" s="1"/>
  <c r="EH486" i="32"/>
  <c r="EI486" i="32" s="1"/>
  <c r="EH458" i="32"/>
  <c r="EI458" i="32" s="1"/>
  <c r="EH448" i="32"/>
  <c r="EI448" i="32" s="1"/>
  <c r="EH50" i="32"/>
  <c r="EI50" i="32" s="1"/>
  <c r="EH162" i="32"/>
  <c r="EI162" i="32" s="1"/>
  <c r="EH494" i="32"/>
  <c r="EI494" i="32" s="1"/>
  <c r="EH157" i="32"/>
  <c r="EI157" i="32" s="1"/>
  <c r="EH399" i="32"/>
  <c r="EI399" i="32" s="1"/>
  <c r="EH373" i="32"/>
  <c r="EI373" i="32" s="1"/>
  <c r="EH335" i="32"/>
  <c r="EI335" i="32" s="1"/>
  <c r="EH345" i="32"/>
  <c r="EI345" i="32" s="1"/>
  <c r="EH263" i="32"/>
  <c r="EI263" i="32" s="1"/>
  <c r="EH252" i="32"/>
  <c r="EI252" i="32" s="1"/>
  <c r="EH290" i="32"/>
  <c r="EI290" i="32" s="1"/>
  <c r="EH274" i="32"/>
  <c r="EI274" i="32" s="1"/>
  <c r="EH271" i="32"/>
  <c r="EI271" i="32" s="1"/>
  <c r="EH208" i="32"/>
  <c r="EI208" i="32" s="1"/>
  <c r="EH414" i="32"/>
  <c r="EI414" i="32" s="1"/>
  <c r="EH102" i="32"/>
  <c r="EI102" i="32" s="1"/>
  <c r="EH435" i="32"/>
  <c r="EI435" i="32" s="1"/>
  <c r="EH485" i="32"/>
  <c r="EI485" i="32" s="1"/>
  <c r="EH169" i="32"/>
  <c r="EI169" i="32" s="1"/>
  <c r="EH62" i="32"/>
  <c r="EI62" i="32" s="1"/>
  <c r="EH159" i="32"/>
  <c r="EI159" i="32" s="1"/>
  <c r="EH141" i="32"/>
  <c r="EI141" i="32" s="1"/>
  <c r="EH173" i="32"/>
  <c r="EI173" i="32" s="1"/>
  <c r="EH29" i="32"/>
  <c r="EI29" i="32" s="1"/>
  <c r="EH183" i="32"/>
  <c r="EI183" i="32" s="1"/>
  <c r="EH423" i="32"/>
  <c r="EI423" i="32" s="1"/>
  <c r="EH603" i="32"/>
  <c r="EI603" i="32" s="1"/>
  <c r="EH445" i="32"/>
  <c r="EI445" i="32" s="1"/>
  <c r="EH381" i="32"/>
  <c r="EI381" i="32" s="1"/>
  <c r="EH382" i="32"/>
  <c r="EI382" i="32" s="1"/>
  <c r="EH302" i="32"/>
  <c r="EI302" i="32" s="1"/>
  <c r="EH330" i="32"/>
  <c r="EI330" i="32" s="1"/>
  <c r="EH305" i="32"/>
  <c r="EI305" i="32" s="1"/>
  <c r="EH233" i="32"/>
  <c r="EI233" i="32" s="1"/>
  <c r="EH441" i="32"/>
  <c r="EI441" i="32" s="1"/>
  <c r="EH76" i="32"/>
  <c r="EI76" i="32" s="1"/>
  <c r="EH607" i="32"/>
  <c r="EI607" i="32" s="1"/>
  <c r="EH105" i="32"/>
  <c r="EI105" i="32" s="1"/>
  <c r="EH99" i="32"/>
  <c r="EI99" i="32" s="1"/>
  <c r="EH424" i="32"/>
  <c r="EI424" i="32" s="1"/>
  <c r="EH200" i="32"/>
  <c r="EI200" i="32" s="1"/>
  <c r="EH480" i="32"/>
  <c r="EI480" i="32" s="1"/>
  <c r="EH135" i="32"/>
  <c r="EI135" i="32" s="1"/>
  <c r="EH362" i="32"/>
  <c r="EI362" i="32" s="1"/>
  <c r="EH332" i="32"/>
  <c r="EI332" i="32" s="1"/>
  <c r="EH298" i="32"/>
  <c r="EI298" i="32" s="1"/>
  <c r="EH316" i="32"/>
  <c r="EI316" i="32" s="1"/>
  <c r="EH231" i="32"/>
  <c r="EI231" i="32" s="1"/>
  <c r="EH300" i="32"/>
  <c r="EI300" i="32" s="1"/>
  <c r="EH177" i="32"/>
  <c r="EI177" i="32" s="1"/>
  <c r="EH609" i="32"/>
  <c r="EI609" i="32" s="1"/>
  <c r="EH428" i="32"/>
  <c r="EI428" i="32" s="1"/>
  <c r="EH41" i="32"/>
  <c r="EI41" i="32" s="1"/>
  <c r="EH434" i="32"/>
  <c r="EI434" i="32" s="1"/>
  <c r="EH79" i="32"/>
  <c r="EI79" i="32" s="1"/>
  <c r="EH456" i="32"/>
  <c r="EI456" i="32" s="1"/>
  <c r="EH120" i="32"/>
  <c r="EI120" i="32" s="1"/>
  <c r="EH32" i="32"/>
  <c r="EI32" i="32" s="1"/>
  <c r="EH401" i="32"/>
  <c r="EI401" i="32" s="1"/>
  <c r="EH357" i="32"/>
  <c r="EI357" i="32" s="1"/>
  <c r="EH307" i="32"/>
  <c r="EI307" i="32" s="1"/>
  <c r="EH333" i="32"/>
  <c r="EI333" i="32" s="1"/>
  <c r="EH224" i="32"/>
  <c r="EI224" i="32" s="1"/>
  <c r="EH291" i="32"/>
  <c r="EI291" i="32" s="1"/>
  <c r="EH229" i="32"/>
  <c r="EI229" i="32" s="1"/>
  <c r="EH118" i="32"/>
  <c r="EI118" i="32" s="1"/>
  <c r="EH171" i="32"/>
  <c r="EI171" i="32" s="1"/>
  <c r="EH174" i="32"/>
  <c r="EI174" i="32" s="1"/>
  <c r="EH496" i="32"/>
  <c r="EI496" i="32" s="1"/>
  <c r="EH115" i="32"/>
  <c r="EI115" i="32" s="1"/>
  <c r="EH421" i="32"/>
  <c r="EI421" i="32" s="1"/>
  <c r="EH55" i="32"/>
  <c r="EI55" i="32" s="1"/>
  <c r="EH67" i="32"/>
  <c r="EI67" i="32" s="1"/>
  <c r="EH354" i="32"/>
  <c r="EI354" i="32" s="1"/>
  <c r="EH289" i="32"/>
  <c r="EI289" i="32" s="1"/>
  <c r="EH212" i="32"/>
  <c r="EI212" i="32" s="1"/>
  <c r="EH210" i="32"/>
  <c r="EI210" i="32" s="1"/>
  <c r="EH420" i="32"/>
  <c r="EI420" i="32" s="1"/>
  <c r="EH107" i="32"/>
  <c r="EI107" i="32" s="1"/>
  <c r="EH73" i="32"/>
  <c r="EI73" i="32" s="1"/>
  <c r="EH21" i="32"/>
  <c r="EI21" i="32" s="1"/>
  <c r="EH74" i="32"/>
  <c r="EI74" i="32" s="1"/>
  <c r="EH405" i="32"/>
  <c r="EI405" i="32" s="1"/>
  <c r="EH378" i="32"/>
  <c r="EI378" i="32" s="1"/>
  <c r="EH254" i="32"/>
  <c r="EI254" i="32" s="1"/>
  <c r="EH278" i="32"/>
  <c r="EI278" i="32" s="1"/>
  <c r="EH188" i="32"/>
  <c r="EI188" i="32" s="1"/>
  <c r="EH612" i="32"/>
  <c r="EI612" i="32" s="1"/>
  <c r="EH30" i="32"/>
  <c r="EI30" i="32" s="1"/>
  <c r="EH407" i="32"/>
  <c r="EI407" i="32" s="1"/>
  <c r="EH437" i="32"/>
  <c r="EI437" i="32" s="1"/>
  <c r="EH195" i="32"/>
  <c r="EI195" i="32" s="1"/>
  <c r="EH396" i="32"/>
  <c r="EI396" i="32" s="1"/>
  <c r="EH325" i="32"/>
  <c r="EI325" i="32" s="1"/>
  <c r="EH306" i="32"/>
  <c r="EI306" i="32" s="1"/>
  <c r="EH245" i="32"/>
  <c r="EI245" i="32" s="1"/>
  <c r="EH113" i="32"/>
  <c r="EI113" i="32" s="1"/>
  <c r="EH444" i="32"/>
  <c r="EI444" i="32" s="1"/>
  <c r="EH168" i="32"/>
  <c r="EI168" i="32" s="1"/>
  <c r="EH19" i="32"/>
  <c r="EI19" i="32" s="1"/>
  <c r="EH101" i="32"/>
  <c r="EI101" i="32" s="1"/>
  <c r="V19" i="37"/>
  <c r="V109" i="37"/>
  <c r="V117" i="37"/>
  <c r="V51" i="37"/>
  <c r="V75" i="37"/>
  <c r="V59" i="37"/>
  <c r="V115" i="37"/>
  <c r="V87" i="37"/>
  <c r="V31" i="37"/>
  <c r="AE69" i="37"/>
  <c r="AE15" i="37"/>
  <c r="AE65" i="37"/>
  <c r="AE117" i="37"/>
  <c r="AE49" i="37"/>
  <c r="AE55" i="37"/>
  <c r="AE115" i="37"/>
  <c r="AE99" i="37"/>
  <c r="AE73" i="37"/>
  <c r="AE89" i="37"/>
  <c r="AE35" i="37"/>
  <c r="AE29" i="37"/>
  <c r="AE63" i="37"/>
  <c r="AE45" i="37"/>
  <c r="AD12" i="37"/>
  <c r="AE59" i="37"/>
  <c r="AP129" i="32"/>
  <c r="AQ129" i="32" s="1"/>
  <c r="R46" i="32"/>
  <c r="S46" i="32" s="1"/>
  <c r="AP94" i="32"/>
  <c r="AQ94" i="32" s="1"/>
  <c r="R141" i="32"/>
  <c r="S141" i="32" s="1"/>
  <c r="AP124" i="32"/>
  <c r="AQ124" i="32" s="1"/>
  <c r="R181" i="32"/>
  <c r="S181" i="32" s="1"/>
  <c r="R50" i="32"/>
  <c r="S50" i="32" s="1"/>
  <c r="R60" i="32"/>
  <c r="S60" i="32" s="1"/>
  <c r="R58" i="32"/>
  <c r="S58" i="32" s="1"/>
  <c r="FF163" i="32"/>
  <c r="FG163" i="32" s="1"/>
  <c r="FF151" i="32"/>
  <c r="FG151" i="32" s="1"/>
  <c r="FF115" i="32"/>
  <c r="FG115" i="32" s="1"/>
  <c r="FF478" i="32"/>
  <c r="FG478" i="32" s="1"/>
  <c r="FF125" i="32"/>
  <c r="FG125" i="32" s="1"/>
  <c r="FF17" i="32"/>
  <c r="FG17" i="32" s="1"/>
  <c r="FF496" i="32"/>
  <c r="FG496" i="32" s="1"/>
  <c r="FF458" i="32"/>
  <c r="FG458" i="32" s="1"/>
  <c r="DJ407" i="32"/>
  <c r="DK407" i="32" s="1"/>
  <c r="DJ42" i="32"/>
  <c r="DK42" i="32" s="1"/>
  <c r="DJ123" i="32"/>
  <c r="DK123" i="32" s="1"/>
  <c r="DJ162" i="32"/>
  <c r="DK162" i="32" s="1"/>
  <c r="DJ194" i="32"/>
  <c r="DK194" i="32" s="1"/>
  <c r="DJ437" i="32"/>
  <c r="DK437" i="32" s="1"/>
  <c r="CL148" i="32"/>
  <c r="CM148" i="32" s="1"/>
  <c r="CL472" i="32"/>
  <c r="CM472" i="32" s="1"/>
  <c r="CL453" i="32"/>
  <c r="CM453" i="32" s="1"/>
  <c r="CL119" i="32"/>
  <c r="CM119" i="32" s="1"/>
  <c r="CL607" i="32"/>
  <c r="CM607" i="32" s="1"/>
  <c r="CL75" i="32"/>
  <c r="CM75" i="32" s="1"/>
  <c r="AP40" i="32"/>
  <c r="AQ40" i="32" s="1"/>
  <c r="AP194" i="32"/>
  <c r="AQ194" i="32" s="1"/>
  <c r="AP89" i="32"/>
  <c r="AQ89" i="32" s="1"/>
  <c r="EH34" i="32"/>
  <c r="EI34" i="32" s="1"/>
  <c r="EH605" i="32"/>
  <c r="EI605" i="32" s="1"/>
  <c r="EH403" i="32"/>
  <c r="EI403" i="32" s="1"/>
  <c r="BN457" i="32"/>
  <c r="BO457" i="32" s="1"/>
  <c r="BN42" i="32"/>
  <c r="BO42" i="32" s="1"/>
  <c r="BN13" i="32"/>
  <c r="BO13" i="32" s="1"/>
  <c r="BN103" i="32"/>
  <c r="BO103" i="32" s="1"/>
  <c r="R443" i="32"/>
  <c r="S443" i="32" s="1"/>
  <c r="FF231" i="32"/>
  <c r="FG231" i="32" s="1"/>
  <c r="FF266" i="32"/>
  <c r="FG266" i="32" s="1"/>
  <c r="EH284" i="32"/>
  <c r="EI284" i="32" s="1"/>
  <c r="EH355" i="32"/>
  <c r="EI355" i="32" s="1"/>
  <c r="DJ251" i="32"/>
  <c r="DK251" i="32" s="1"/>
  <c r="DJ304" i="32"/>
  <c r="DK304" i="32" s="1"/>
  <c r="CL292" i="32"/>
  <c r="CM292" i="32" s="1"/>
  <c r="BN303" i="32"/>
  <c r="BO303" i="32" s="1"/>
  <c r="AP279" i="32"/>
  <c r="AQ279" i="32" s="1"/>
  <c r="R465" i="32"/>
  <c r="S465" i="32" s="1"/>
  <c r="R399" i="32"/>
  <c r="S399" i="32" s="1"/>
  <c r="R345" i="32"/>
  <c r="S345" i="32" s="1"/>
  <c r="R334" i="32"/>
  <c r="S334" i="32" s="1"/>
  <c r="R295" i="32"/>
  <c r="S295" i="32" s="1"/>
  <c r="R223" i="32"/>
  <c r="S223" i="32" s="1"/>
  <c r="R254" i="32"/>
  <c r="S254" i="32" s="1"/>
  <c r="R355" i="32"/>
  <c r="R211" i="32"/>
  <c r="S211" i="32" s="1"/>
  <c r="R400" i="32"/>
  <c r="S400" i="32" s="1"/>
  <c r="R363" i="32"/>
  <c r="S363" i="32" s="1"/>
  <c r="R305" i="32"/>
  <c r="S305" i="32" s="1"/>
  <c r="R318" i="32"/>
  <c r="S318" i="32" s="1"/>
  <c r="R245" i="32"/>
  <c r="S245" i="32" s="1"/>
  <c r="R227" i="32"/>
  <c r="S227" i="32" s="1"/>
  <c r="R219" i="32"/>
  <c r="S219" i="32" s="1"/>
  <c r="R375" i="32"/>
  <c r="S375" i="32" s="1"/>
  <c r="R364" i="32"/>
  <c r="S364" i="32" s="1"/>
  <c r="R267" i="32"/>
  <c r="S267" i="32" s="1"/>
  <c r="R276" i="32"/>
  <c r="S276" i="32" s="1"/>
  <c r="R206" i="32"/>
  <c r="S206" i="32" s="1"/>
  <c r="R609" i="32"/>
  <c r="S609" i="32" s="1"/>
  <c r="R435" i="32"/>
  <c r="S435" i="32" s="1"/>
  <c r="R171" i="32"/>
  <c r="S171" i="32" s="1"/>
  <c r="R107" i="32"/>
  <c r="S107" i="32" s="1"/>
  <c r="R43" i="32"/>
  <c r="S43" i="32" s="1"/>
  <c r="R481" i="32"/>
  <c r="S481" i="32" s="1"/>
  <c r="R200" i="32"/>
  <c r="S200" i="32" s="1"/>
  <c r="R136" i="32"/>
  <c r="S136" i="32" s="1"/>
  <c r="R72" i="32"/>
  <c r="S72" i="32" s="1"/>
  <c r="R26" i="32"/>
  <c r="S26" i="32" s="1"/>
  <c r="R197" i="32"/>
  <c r="S197" i="32" s="1"/>
  <c r="R156" i="32"/>
  <c r="S156" i="32" s="1"/>
  <c r="R167" i="32"/>
  <c r="S167" i="32" s="1"/>
  <c r="R20" i="32"/>
  <c r="S20" i="32" s="1"/>
  <c r="R105" i="32"/>
  <c r="S105" i="32" s="1"/>
  <c r="R190" i="32"/>
  <c r="S190" i="32" s="1"/>
  <c r="R485" i="32"/>
  <c r="S485" i="32" s="1"/>
  <c r="R365" i="32"/>
  <c r="S365" i="32" s="1"/>
  <c r="R374" i="32"/>
  <c r="S374" i="32" s="1"/>
  <c r="R302" i="32"/>
  <c r="S302" i="32" s="1"/>
  <c r="R208" i="32"/>
  <c r="S208" i="32" s="1"/>
  <c r="R298" i="32"/>
  <c r="S298" i="32" s="1"/>
  <c r="R492" i="32"/>
  <c r="S492" i="32" s="1"/>
  <c r="R419" i="32"/>
  <c r="S419" i="32" s="1"/>
  <c r="R155" i="32"/>
  <c r="S155" i="32" s="1"/>
  <c r="R91" i="32"/>
  <c r="S91" i="32" s="1"/>
  <c r="R27" i="32"/>
  <c r="S27" i="32" s="1"/>
  <c r="R448" i="32"/>
  <c r="S448" i="32" s="1"/>
  <c r="R184" i="32"/>
  <c r="S184" i="32" s="1"/>
  <c r="R120" i="32"/>
  <c r="S120" i="32" s="1"/>
  <c r="R56" i="32"/>
  <c r="S56" i="32" s="1"/>
  <c r="R69" i="32"/>
  <c r="S69" i="32" s="1"/>
  <c r="R439" i="32"/>
  <c r="S439" i="32" s="1"/>
  <c r="R28" i="32"/>
  <c r="S28" i="32" s="1"/>
  <c r="R198" i="32"/>
  <c r="S198" i="32" s="1"/>
  <c r="R39" i="32"/>
  <c r="S39" i="32" s="1"/>
  <c r="R410" i="32"/>
  <c r="S410" i="32" s="1"/>
  <c r="R41" i="32"/>
  <c r="S41" i="32" s="1"/>
  <c r="R126" i="32"/>
  <c r="S126" i="32" s="1"/>
  <c r="R412" i="32"/>
  <c r="S412" i="32" s="1"/>
  <c r="R607" i="32"/>
  <c r="S607" i="32" s="1"/>
  <c r="R392" i="32"/>
  <c r="S392" i="32" s="1"/>
  <c r="R347" i="32"/>
  <c r="S347" i="32" s="1"/>
  <c r="R304" i="32"/>
  <c r="S304" i="32" s="1"/>
  <c r="R332" i="32"/>
  <c r="S332" i="32" s="1"/>
  <c r="R284" i="32"/>
  <c r="S284" i="32" s="1"/>
  <c r="R216" i="32"/>
  <c r="S216" i="32" s="1"/>
  <c r="R459" i="32"/>
  <c r="S459" i="32" s="1"/>
  <c r="R195" i="32"/>
  <c r="S195" i="32" s="1"/>
  <c r="R131" i="32"/>
  <c r="S131" i="32" s="1"/>
  <c r="R67" i="32"/>
  <c r="S67" i="32" s="1"/>
  <c r="R606" i="32"/>
  <c r="S606" i="32" s="1"/>
  <c r="R424" i="32"/>
  <c r="S424" i="32" s="1"/>
  <c r="R160" i="32"/>
  <c r="S160" i="32" s="1"/>
  <c r="R96" i="32"/>
  <c r="S96" i="32" s="1"/>
  <c r="R32" i="32"/>
  <c r="S32" i="32" s="1"/>
  <c r="R133" i="32"/>
  <c r="S133" i="32" s="1"/>
  <c r="R92" i="32"/>
  <c r="S92" i="32" s="1"/>
  <c r="R472" i="32"/>
  <c r="S472" i="32" s="1"/>
  <c r="R103" i="32"/>
  <c r="S103" i="32" s="1"/>
  <c r="R473" i="32"/>
  <c r="S473" i="32" s="1"/>
  <c r="R73" i="32"/>
  <c r="S73" i="32" s="1"/>
  <c r="R158" i="32"/>
  <c r="S158" i="32" s="1"/>
  <c r="R444" i="32"/>
  <c r="S444" i="32" s="1"/>
  <c r="R379" i="32"/>
  <c r="S379" i="32" s="1"/>
  <c r="R344" i="32"/>
  <c r="S344" i="32" s="1"/>
  <c r="R233" i="32"/>
  <c r="S233" i="32" s="1"/>
  <c r="R247" i="32"/>
  <c r="S247" i="32" s="1"/>
  <c r="R411" i="32"/>
  <c r="S411" i="32" s="1"/>
  <c r="R115" i="32"/>
  <c r="S115" i="32" s="1"/>
  <c r="R11" i="32"/>
  <c r="S11" i="32" s="1"/>
  <c r="R192" i="32"/>
  <c r="S192" i="32" s="1"/>
  <c r="R88" i="32"/>
  <c r="S88" i="32" s="1"/>
  <c r="R175" i="32"/>
  <c r="S175" i="32" s="1"/>
  <c r="R134" i="32"/>
  <c r="S134" i="32" s="1"/>
  <c r="R442" i="32"/>
  <c r="S442" i="32" s="1"/>
  <c r="R378" i="32"/>
  <c r="S378" i="32" s="1"/>
  <c r="R296" i="32"/>
  <c r="S296" i="32" s="1"/>
  <c r="R275" i="32"/>
  <c r="S275" i="32" s="1"/>
  <c r="R403" i="32"/>
  <c r="S403" i="32" s="1"/>
  <c r="R99" i="32"/>
  <c r="S99" i="32" s="1"/>
  <c r="R497" i="32"/>
  <c r="S497" i="32" s="1"/>
  <c r="R176" i="32"/>
  <c r="S176" i="32" s="1"/>
  <c r="R80" i="32"/>
  <c r="S80" i="32" s="1"/>
  <c r="R418" i="32"/>
  <c r="S418" i="32" s="1"/>
  <c r="R177" i="32"/>
  <c r="S177" i="32" s="1"/>
  <c r="R18" i="32"/>
  <c r="S18" i="32" s="1"/>
  <c r="R494" i="32"/>
  <c r="S494" i="32" s="1"/>
  <c r="R116" i="32"/>
  <c r="S116" i="32" s="1"/>
  <c r="R454" i="32"/>
  <c r="S454" i="32" s="1"/>
  <c r="R338" i="32"/>
  <c r="S338" i="32" s="1"/>
  <c r="R230" i="32"/>
  <c r="S230" i="32" s="1"/>
  <c r="R330" i="32"/>
  <c r="S330" i="32" s="1"/>
  <c r="R451" i="32"/>
  <c r="S451" i="32" s="1"/>
  <c r="R147" i="32"/>
  <c r="S147" i="32" s="1"/>
  <c r="R51" i="32"/>
  <c r="S51" i="32" s="1"/>
  <c r="R432" i="32"/>
  <c r="S432" i="32" s="1"/>
  <c r="R128" i="32"/>
  <c r="S128" i="32" s="1"/>
  <c r="R24" i="32"/>
  <c r="S24" i="32" s="1"/>
  <c r="R90" i="32"/>
  <c r="S90" i="32" s="1"/>
  <c r="R49" i="32"/>
  <c r="S49" i="32" s="1"/>
  <c r="R146" i="32"/>
  <c r="S146" i="32" s="1"/>
  <c r="R342" i="32"/>
  <c r="S342" i="32" s="1"/>
  <c r="R287" i="32"/>
  <c r="S287" i="32" s="1"/>
  <c r="R500" i="32"/>
  <c r="S500" i="32" s="1"/>
  <c r="R139" i="32"/>
  <c r="S139" i="32" s="1"/>
  <c r="R456" i="32"/>
  <c r="S456" i="32" s="1"/>
  <c r="R104" i="32"/>
  <c r="S104" i="32" s="1"/>
  <c r="R441" i="32"/>
  <c r="S441" i="32" s="1"/>
  <c r="R605" i="32"/>
  <c r="S605" i="32" s="1"/>
  <c r="R62" i="32"/>
  <c r="S62" i="32" s="1"/>
  <c r="R422" i="32"/>
  <c r="S422" i="32" s="1"/>
  <c r="R165" i="32"/>
  <c r="S165" i="32" s="1"/>
  <c r="R166" i="32"/>
  <c r="S166" i="32" s="1"/>
  <c r="R29" i="32"/>
  <c r="S29" i="32" s="1"/>
  <c r="R199" i="32"/>
  <c r="S199" i="32" s="1"/>
  <c r="R53" i="32"/>
  <c r="S53" i="32" s="1"/>
  <c r="R138" i="32"/>
  <c r="S138" i="32" s="1"/>
  <c r="R423" i="32"/>
  <c r="S423" i="32" s="1"/>
  <c r="R44" i="32"/>
  <c r="S44" i="32" s="1"/>
  <c r="R446" i="32"/>
  <c r="S446" i="32" s="1"/>
  <c r="R66" i="32"/>
  <c r="S66" i="32" s="1"/>
  <c r="R151" i="32"/>
  <c r="S151" i="32" s="1"/>
  <c r="R437" i="32"/>
  <c r="S437" i="32" s="1"/>
  <c r="R65" i="32"/>
  <c r="S65" i="32" s="1"/>
  <c r="R404" i="32"/>
  <c r="S404" i="32" s="1"/>
  <c r="R57" i="32"/>
  <c r="S57" i="32" s="1"/>
  <c r="R142" i="32"/>
  <c r="S142" i="32" s="1"/>
  <c r="R428" i="32"/>
  <c r="S428" i="32" s="1"/>
  <c r="R333" i="32"/>
  <c r="S333" i="32" s="1"/>
  <c r="R228" i="32"/>
  <c r="S228" i="32" s="1"/>
  <c r="R476" i="32"/>
  <c r="S476" i="32" s="1"/>
  <c r="R83" i="32"/>
  <c r="S83" i="32" s="1"/>
  <c r="R416" i="32"/>
  <c r="S416" i="32" s="1"/>
  <c r="R48" i="32"/>
  <c r="S48" i="32" s="1"/>
  <c r="R111" i="32"/>
  <c r="S111" i="32" s="1"/>
  <c r="R94" i="32"/>
  <c r="S94" i="32" s="1"/>
  <c r="R474" i="32"/>
  <c r="S474" i="32" s="1"/>
  <c r="R37" i="32"/>
  <c r="S37" i="32" s="1"/>
  <c r="R407" i="32"/>
  <c r="S407" i="32" s="1"/>
  <c r="R38" i="32"/>
  <c r="S38" i="32" s="1"/>
  <c r="R409" i="32"/>
  <c r="S409" i="32" s="1"/>
  <c r="R71" i="32"/>
  <c r="S71" i="32" s="1"/>
  <c r="R453" i="32"/>
  <c r="S453" i="32" s="1"/>
  <c r="R74" i="32"/>
  <c r="S74" i="32" s="1"/>
  <c r="R159" i="32"/>
  <c r="S159" i="32" s="1"/>
  <c r="R445" i="32"/>
  <c r="S445" i="32" s="1"/>
  <c r="R108" i="32"/>
  <c r="S108" i="32" s="1"/>
  <c r="R487" i="32"/>
  <c r="S487" i="32" s="1"/>
  <c r="R87" i="32"/>
  <c r="S87" i="32" s="1"/>
  <c r="R173" i="32"/>
  <c r="S173" i="32" s="1"/>
  <c r="R458" i="32"/>
  <c r="S458" i="32" s="1"/>
  <c r="R97" i="32"/>
  <c r="S97" i="32" s="1"/>
  <c r="R457" i="32"/>
  <c r="S457" i="32" s="1"/>
  <c r="R78" i="32"/>
  <c r="S78" i="32" s="1"/>
  <c r="R164" i="32"/>
  <c r="S164" i="32" s="1"/>
  <c r="R449" i="32"/>
  <c r="S449" i="32" s="1"/>
  <c r="R313" i="32"/>
  <c r="S313" i="32" s="1"/>
  <c r="R249" i="32"/>
  <c r="S249" i="32" s="1"/>
  <c r="R187" i="32"/>
  <c r="S187" i="32" s="1"/>
  <c r="R35" i="32"/>
  <c r="S35" i="32" s="1"/>
  <c r="R152" i="32"/>
  <c r="S152" i="32" s="1"/>
  <c r="R603" i="32"/>
  <c r="S603" i="32" s="1"/>
  <c r="R70" i="32"/>
  <c r="S70" i="32" s="1"/>
  <c r="R125" i="32"/>
  <c r="S125" i="32" s="1"/>
  <c r="R169" i="32"/>
  <c r="S169" i="32" s="1"/>
  <c r="R101" i="32"/>
  <c r="S101" i="32" s="1"/>
  <c r="R480" i="32"/>
  <c r="S480" i="32" s="1"/>
  <c r="R102" i="32"/>
  <c r="S102" i="32" s="1"/>
  <c r="R482" i="32"/>
  <c r="S482" i="32" s="1"/>
  <c r="R135" i="32"/>
  <c r="S135" i="32" s="1"/>
  <c r="R21" i="32"/>
  <c r="S21" i="32" s="1"/>
  <c r="R106" i="32"/>
  <c r="S106" i="32" s="1"/>
  <c r="R191" i="32"/>
  <c r="S191" i="32" s="1"/>
  <c r="R486" i="32"/>
  <c r="S486" i="32" s="1"/>
  <c r="R193" i="32"/>
  <c r="S193" i="32" s="1"/>
  <c r="R34" i="32"/>
  <c r="S34" i="32" s="1"/>
  <c r="R119" i="32"/>
  <c r="S119" i="32" s="1"/>
  <c r="R405" i="32"/>
  <c r="S405" i="32" s="1"/>
  <c r="R499" i="32"/>
  <c r="S499" i="32" s="1"/>
  <c r="R22" i="32"/>
  <c r="S22" i="32" s="1"/>
  <c r="R150" i="32"/>
  <c r="S150" i="32" s="1"/>
  <c r="R25" i="32"/>
  <c r="S25" i="32" s="1"/>
  <c r="R110" i="32"/>
  <c r="R196" i="32"/>
  <c r="S196" i="32" s="1"/>
  <c r="R490" i="32"/>
  <c r="S490" i="32" s="1"/>
  <c r="R279" i="32"/>
  <c r="S279" i="32" s="1"/>
  <c r="R179" i="32"/>
  <c r="S179" i="32" s="1"/>
  <c r="R408" i="32"/>
  <c r="S408" i="32" s="1"/>
  <c r="R61" i="32"/>
  <c r="S61" i="32" s="1"/>
  <c r="R52" i="32"/>
  <c r="S52" i="32" s="1"/>
  <c r="R450" i="32"/>
  <c r="S450" i="32" s="1"/>
  <c r="R452" i="32"/>
  <c r="S452" i="32" s="1"/>
  <c r="R149" i="32"/>
  <c r="S149" i="32" s="1"/>
  <c r="R496" i="32"/>
  <c r="S496" i="32" s="1"/>
  <c r="R477" i="32"/>
  <c r="S477" i="32" s="1"/>
  <c r="R109" i="32"/>
  <c r="S109" i="32" s="1"/>
  <c r="R447" i="32"/>
  <c r="S447" i="32" s="1"/>
  <c r="R161" i="32"/>
  <c r="S161" i="32" s="1"/>
  <c r="R89" i="32"/>
  <c r="S89" i="32" s="1"/>
  <c r="R417" i="32"/>
  <c r="S417" i="32" s="1"/>
  <c r="R388" i="32"/>
  <c r="S388" i="32" s="1"/>
  <c r="R220" i="32"/>
  <c r="S220" i="32" s="1"/>
  <c r="R75" i="32"/>
  <c r="S75" i="32" s="1"/>
  <c r="R112" i="32"/>
  <c r="S112" i="32" s="1"/>
  <c r="R431" i="32"/>
  <c r="S431" i="32" s="1"/>
  <c r="R148" i="32"/>
  <c r="S148" i="32" s="1"/>
  <c r="R79" i="32"/>
  <c r="S79" i="32" s="1"/>
  <c r="R81" i="32"/>
  <c r="S81" i="32" s="1"/>
  <c r="R114" i="32"/>
  <c r="S114" i="32" s="1"/>
  <c r="R63" i="32"/>
  <c r="S63" i="32" s="1"/>
  <c r="R402" i="32"/>
  <c r="S402" i="32" s="1"/>
  <c r="R76" i="32"/>
  <c r="S76" i="32" s="1"/>
  <c r="R23" i="32"/>
  <c r="S23" i="32" s="1"/>
  <c r="R162" i="32"/>
  <c r="S162" i="32" s="1"/>
  <c r="R611" i="32"/>
  <c r="S611" i="32" s="1"/>
  <c r="R33" i="32"/>
  <c r="S33" i="32" s="1"/>
  <c r="R132" i="32"/>
  <c r="S132" i="32" s="1"/>
  <c r="R479" i="32"/>
  <c r="S479" i="32" s="1"/>
  <c r="R339" i="32"/>
  <c r="S339" i="32" s="1"/>
  <c r="R484" i="32"/>
  <c r="S484" i="32" s="1"/>
  <c r="R19" i="32"/>
  <c r="S19" i="32" s="1"/>
  <c r="R40" i="32"/>
  <c r="S40" i="32" s="1"/>
  <c r="R47" i="32"/>
  <c r="S47" i="32" s="1"/>
  <c r="R113" i="32"/>
  <c r="S113" i="32" s="1"/>
  <c r="R201" i="32"/>
  <c r="S201" i="32" s="1"/>
  <c r="R143" i="32"/>
  <c r="S143" i="32" s="1"/>
  <c r="R145" i="32"/>
  <c r="S145" i="32" s="1"/>
  <c r="R178" i="32"/>
  <c r="S178" i="32" s="1"/>
  <c r="R95" i="32"/>
  <c r="S95" i="32" s="1"/>
  <c r="R434" i="32"/>
  <c r="S434" i="32" s="1"/>
  <c r="R172" i="32"/>
  <c r="S172" i="32" s="1"/>
  <c r="R55" i="32"/>
  <c r="S55" i="32" s="1"/>
  <c r="R194" i="32"/>
  <c r="S194" i="32" s="1"/>
  <c r="R86" i="32"/>
  <c r="S86" i="32" s="1"/>
  <c r="R36" i="32"/>
  <c r="S36" i="32" s="1"/>
  <c r="R174" i="32"/>
  <c r="S174" i="32" s="1"/>
  <c r="R612" i="32"/>
  <c r="S612" i="32" s="1"/>
  <c r="R205" i="32"/>
  <c r="S205" i="32" s="1"/>
  <c r="R427" i="32"/>
  <c r="S427" i="32" s="1"/>
  <c r="R64" i="32"/>
  <c r="S64" i="32" s="1"/>
  <c r="R137" i="32"/>
  <c r="S137" i="32" s="1"/>
  <c r="R491" i="32"/>
  <c r="S491" i="32" s="1"/>
  <c r="R124" i="32"/>
  <c r="S124" i="32" s="1"/>
  <c r="R31" i="32"/>
  <c r="S31" i="32" s="1"/>
  <c r="R455" i="32"/>
  <c r="S455" i="32" s="1"/>
  <c r="R140" i="32"/>
  <c r="S140" i="32" s="1"/>
  <c r="R45" i="32"/>
  <c r="S45" i="32" s="1"/>
  <c r="R478" i="32"/>
  <c r="S478" i="32" s="1"/>
  <c r="R182" i="32"/>
  <c r="S182" i="32" s="1"/>
  <c r="R153" i="32"/>
  <c r="S153" i="32" s="1"/>
  <c r="R163" i="32"/>
  <c r="S163" i="32" s="1"/>
  <c r="R16" i="32"/>
  <c r="S16" i="32" s="1"/>
  <c r="R420" i="32"/>
  <c r="S420" i="32" s="1"/>
  <c r="R180" i="32"/>
  <c r="S180" i="32" s="1"/>
  <c r="R620" i="32"/>
  <c r="S620" i="32" s="1"/>
  <c r="R188" i="32"/>
  <c r="S188" i="32" s="1"/>
  <c r="R42" i="32"/>
  <c r="S42" i="32" s="1"/>
  <c r="R475" i="32"/>
  <c r="S475" i="32" s="1"/>
  <c r="R414" i="32"/>
  <c r="S414" i="32" s="1"/>
  <c r="R77" i="32"/>
  <c r="S77" i="32" s="1"/>
  <c r="R488" i="32"/>
  <c r="S488" i="32" s="1"/>
  <c r="R425" i="32"/>
  <c r="S425" i="32" s="1"/>
  <c r="R185" i="32"/>
  <c r="S185" i="32" s="1"/>
  <c r="R343" i="32"/>
  <c r="S343" i="32" s="1"/>
  <c r="R59" i="32"/>
  <c r="S59" i="32" s="1"/>
  <c r="R154" i="32"/>
  <c r="S154" i="32" s="1"/>
  <c r="R189" i="32"/>
  <c r="S189" i="32" s="1"/>
  <c r="R495" i="32"/>
  <c r="S495" i="32" s="1"/>
  <c r="R15" i="32"/>
  <c r="S15" i="32" s="1"/>
  <c r="R604" i="32"/>
  <c r="S604" i="32" s="1"/>
  <c r="R93" i="32"/>
  <c r="S93" i="32" s="1"/>
  <c r="R117" i="32"/>
  <c r="S117" i="32" s="1"/>
  <c r="R498" i="32"/>
  <c r="S498" i="32" s="1"/>
  <c r="R130" i="32"/>
  <c r="S130" i="32" s="1"/>
  <c r="R14" i="32"/>
  <c r="S14" i="32" s="1"/>
  <c r="R438" i="32"/>
  <c r="S438" i="32" s="1"/>
  <c r="AP464" i="32"/>
  <c r="AQ464" i="32" s="1"/>
  <c r="AP397" i="32"/>
  <c r="AQ397" i="32" s="1"/>
  <c r="AP382" i="32"/>
  <c r="AQ382" i="32" s="1"/>
  <c r="AP368" i="32"/>
  <c r="AQ368" i="32" s="1"/>
  <c r="AP352" i="32"/>
  <c r="AQ352" i="32" s="1"/>
  <c r="AP348" i="32"/>
  <c r="AQ348" i="32" s="1"/>
  <c r="AP391" i="32"/>
  <c r="AQ391" i="32" s="1"/>
  <c r="AP362" i="32"/>
  <c r="AQ362" i="32" s="1"/>
  <c r="AP326" i="32"/>
  <c r="AQ326" i="32" s="1"/>
  <c r="AP356" i="32"/>
  <c r="AQ356" i="32" s="1"/>
  <c r="AP281" i="32"/>
  <c r="AQ281" i="32" s="1"/>
  <c r="AP295" i="32"/>
  <c r="AQ295" i="32" s="1"/>
  <c r="AP302" i="32"/>
  <c r="AQ302" i="32" s="1"/>
  <c r="AP336" i="32"/>
  <c r="AQ336" i="32" s="1"/>
  <c r="AP301" i="32"/>
  <c r="AQ301" i="32" s="1"/>
  <c r="AP225" i="32"/>
  <c r="AQ225" i="32" s="1"/>
  <c r="AP256" i="32"/>
  <c r="AQ256" i="32" s="1"/>
  <c r="AP228" i="32"/>
  <c r="AQ228" i="32" s="1"/>
  <c r="AP260" i="32"/>
  <c r="AQ260" i="32" s="1"/>
  <c r="AP258" i="32"/>
  <c r="AQ258" i="32" s="1"/>
  <c r="AP219" i="32"/>
  <c r="AQ219" i="32" s="1"/>
  <c r="AP236" i="32"/>
  <c r="AQ236" i="32" s="1"/>
  <c r="AP298" i="32"/>
  <c r="AQ298" i="32" s="1"/>
  <c r="AP207" i="32"/>
  <c r="AQ207" i="32" s="1"/>
  <c r="AP221" i="32"/>
  <c r="AQ221" i="32" s="1"/>
  <c r="AP393" i="32"/>
  <c r="AQ393" i="32" s="1"/>
  <c r="AP383" i="32"/>
  <c r="AQ383" i="32" s="1"/>
  <c r="AP376" i="32"/>
  <c r="AQ376" i="32" s="1"/>
  <c r="AP363" i="32"/>
  <c r="AQ363" i="32" s="1"/>
  <c r="AP380" i="32"/>
  <c r="AQ380" i="32" s="1"/>
  <c r="AP341" i="32"/>
  <c r="AQ341" i="32" s="1"/>
  <c r="AP333" i="32"/>
  <c r="AQ333" i="32" s="1"/>
  <c r="AP378" i="32"/>
  <c r="AQ378" i="32" s="1"/>
  <c r="AP307" i="32"/>
  <c r="AQ307" i="32" s="1"/>
  <c r="AP294" i="32"/>
  <c r="AQ294" i="32" s="1"/>
  <c r="AP312" i="32"/>
  <c r="AQ312" i="32" s="1"/>
  <c r="AP253" i="32"/>
  <c r="AQ253" i="32" s="1"/>
  <c r="AP273" i="32"/>
  <c r="AQ273" i="32" s="1"/>
  <c r="AP342" i="32"/>
  <c r="AQ342" i="32" s="1"/>
  <c r="AP238" i="32"/>
  <c r="AQ238" i="32" s="1"/>
  <c r="AP278" i="32"/>
  <c r="AQ278" i="32" s="1"/>
  <c r="AP232" i="32"/>
  <c r="AQ232" i="32" s="1"/>
  <c r="AP224" i="32"/>
  <c r="AQ224" i="32" s="1"/>
  <c r="AP217" i="32"/>
  <c r="AQ217" i="32" s="1"/>
  <c r="AP280" i="32"/>
  <c r="AQ280" i="32" s="1"/>
  <c r="AP272" i="32"/>
  <c r="AQ272" i="32" s="1"/>
  <c r="AP265" i="32"/>
  <c r="AQ265" i="32" s="1"/>
  <c r="AP210" i="32"/>
  <c r="AQ210" i="32" s="1"/>
  <c r="AP318" i="32"/>
  <c r="AQ318" i="32" s="1"/>
  <c r="AP250" i="32"/>
  <c r="AQ250" i="32" s="1"/>
  <c r="AP396" i="32"/>
  <c r="AQ396" i="32" s="1"/>
  <c r="AP386" i="32"/>
  <c r="AQ386" i="32" s="1"/>
  <c r="AP370" i="32"/>
  <c r="AQ370" i="32" s="1"/>
  <c r="AP344" i="32"/>
  <c r="AQ344" i="32" s="1"/>
  <c r="AP355" i="32"/>
  <c r="AQ355" i="32" s="1"/>
  <c r="AP325" i="32"/>
  <c r="AQ325" i="32" s="1"/>
  <c r="AP320" i="32"/>
  <c r="AQ320" i="32" s="1"/>
  <c r="AP297" i="32"/>
  <c r="AQ297" i="32" s="1"/>
  <c r="AP292" i="32"/>
  <c r="AQ292" i="32" s="1"/>
  <c r="AP316" i="32"/>
  <c r="AQ316" i="32" s="1"/>
  <c r="AP233" i="32"/>
  <c r="AQ233" i="32" s="1"/>
  <c r="AP247" i="32"/>
  <c r="AQ247" i="32" s="1"/>
  <c r="AP231" i="32"/>
  <c r="AQ231" i="32" s="1"/>
  <c r="AP308" i="32"/>
  <c r="AQ308" i="32" s="1"/>
  <c r="AP213" i="32"/>
  <c r="AQ213" i="32" s="1"/>
  <c r="AP309" i="32"/>
  <c r="AQ309" i="32" s="1"/>
  <c r="AP249" i="32"/>
  <c r="AQ249" i="32" s="1"/>
  <c r="AP296" i="32"/>
  <c r="AQ296" i="32" s="1"/>
  <c r="AP203" i="32"/>
  <c r="AQ203" i="32" s="1"/>
  <c r="AP68" i="32"/>
  <c r="AQ68" i="32" s="1"/>
  <c r="AP602" i="32"/>
  <c r="AQ602" i="32" s="1"/>
  <c r="AP21" i="32"/>
  <c r="AQ21" i="32" s="1"/>
  <c r="AP413" i="32"/>
  <c r="AQ413" i="32" s="1"/>
  <c r="AP118" i="32"/>
  <c r="AQ118" i="32" s="1"/>
  <c r="AP446" i="32"/>
  <c r="AQ446" i="32" s="1"/>
  <c r="AP105" i="32"/>
  <c r="AQ105" i="32" s="1"/>
  <c r="AP433" i="32"/>
  <c r="AQ433" i="32" s="1"/>
  <c r="AP476" i="32"/>
  <c r="AQ476" i="32" s="1"/>
  <c r="AP403" i="32"/>
  <c r="AQ403" i="32" s="1"/>
  <c r="AP139" i="32"/>
  <c r="AQ139" i="32" s="1"/>
  <c r="AP75" i="32"/>
  <c r="AQ75" i="32" s="1"/>
  <c r="AP11" i="32"/>
  <c r="AQ11" i="32" s="1"/>
  <c r="AP442" i="32"/>
  <c r="AQ442" i="32" s="1"/>
  <c r="AP178" i="32"/>
  <c r="AQ178" i="32" s="1"/>
  <c r="AP114" i="32"/>
  <c r="AQ114" i="32" s="1"/>
  <c r="AP50" i="32"/>
  <c r="AQ50" i="32" s="1"/>
  <c r="AP481" i="32"/>
  <c r="AQ481" i="32" s="1"/>
  <c r="AP200" i="32"/>
  <c r="AQ200" i="32" s="1"/>
  <c r="AP136" i="32"/>
  <c r="AQ136" i="32" s="1"/>
  <c r="AP72" i="32"/>
  <c r="AQ72" i="32" s="1"/>
  <c r="AP620" i="32"/>
  <c r="AQ620" i="32" s="1"/>
  <c r="AP439" i="32"/>
  <c r="AQ439" i="32" s="1"/>
  <c r="AP175" i="32"/>
  <c r="AQ175" i="32" s="1"/>
  <c r="AP111" i="32"/>
  <c r="AQ111" i="32" s="1"/>
  <c r="AP47" i="32"/>
  <c r="AQ47" i="32" s="1"/>
  <c r="AP401" i="32"/>
  <c r="AQ401" i="32" s="1"/>
  <c r="AP384" i="32"/>
  <c r="AQ384" i="32" s="1"/>
  <c r="AP367" i="32"/>
  <c r="AQ367" i="32" s="1"/>
  <c r="AP373" i="32"/>
  <c r="AQ373" i="32" s="1"/>
  <c r="AP323" i="32"/>
  <c r="AQ323" i="32" s="1"/>
  <c r="AP331" i="32"/>
  <c r="AQ331" i="32" s="1"/>
  <c r="AP313" i="32"/>
  <c r="AQ313" i="32" s="1"/>
  <c r="AP291" i="32"/>
  <c r="AQ291" i="32" s="1"/>
  <c r="AP264" i="32"/>
  <c r="AQ264" i="32" s="1"/>
  <c r="AP275" i="32"/>
  <c r="AQ275" i="32" s="1"/>
  <c r="AP317" i="32"/>
  <c r="AQ317" i="32" s="1"/>
  <c r="AP343" i="32"/>
  <c r="AQ343" i="32" s="1"/>
  <c r="AP235" i="32"/>
  <c r="AQ235" i="32" s="1"/>
  <c r="AP209" i="32"/>
  <c r="AQ209" i="32" s="1"/>
  <c r="AP204" i="32"/>
  <c r="AQ204" i="32" s="1"/>
  <c r="AP205" i="32"/>
  <c r="AQ205" i="32" s="1"/>
  <c r="AP304" i="32"/>
  <c r="AQ304" i="32" s="1"/>
  <c r="AP305" i="32"/>
  <c r="AQ305" i="32" s="1"/>
  <c r="AP283" i="32"/>
  <c r="AQ283" i="32" s="1"/>
  <c r="AP132" i="32"/>
  <c r="AQ132" i="32" s="1"/>
  <c r="AP85" i="32"/>
  <c r="AQ85" i="32" s="1"/>
  <c r="AP445" i="32"/>
  <c r="AQ445" i="32" s="1"/>
  <c r="AP22" i="32"/>
  <c r="AQ22" i="32" s="1"/>
  <c r="AP150" i="32"/>
  <c r="AQ150" i="32" s="1"/>
  <c r="AP487" i="32"/>
  <c r="AQ487" i="32" s="1"/>
  <c r="AP137" i="32"/>
  <c r="AQ137" i="32" s="1"/>
  <c r="AP474" i="32"/>
  <c r="AQ474" i="32" s="1"/>
  <c r="AP451" i="32"/>
  <c r="AQ451" i="32" s="1"/>
  <c r="AP187" i="32"/>
  <c r="AQ187" i="32" s="1"/>
  <c r="AP123" i="32"/>
  <c r="AQ123" i="32" s="1"/>
  <c r="AP59" i="32"/>
  <c r="AQ59" i="32" s="1"/>
  <c r="AP499" i="32"/>
  <c r="AQ499" i="32" s="1"/>
  <c r="AP426" i="32"/>
  <c r="AQ426" i="32" s="1"/>
  <c r="AP162" i="32"/>
  <c r="AQ162" i="32" s="1"/>
  <c r="AP98" i="32"/>
  <c r="AQ98" i="32" s="1"/>
  <c r="AP34" i="32"/>
  <c r="AQ34" i="32" s="1"/>
  <c r="AP448" i="32"/>
  <c r="AQ448" i="32" s="1"/>
  <c r="AP184" i="32"/>
  <c r="AQ184" i="32" s="1"/>
  <c r="AP120" i="32"/>
  <c r="AQ120" i="32" s="1"/>
  <c r="AP56" i="32"/>
  <c r="AQ56" i="32" s="1"/>
  <c r="AP496" i="32"/>
  <c r="AQ496" i="32" s="1"/>
  <c r="AP423" i="32"/>
  <c r="AQ423" i="32" s="1"/>
  <c r="AP159" i="32"/>
  <c r="AQ159" i="32" s="1"/>
  <c r="AP95" i="32"/>
  <c r="AQ95" i="32" s="1"/>
  <c r="AP31" i="32"/>
  <c r="AQ31" i="32" s="1"/>
  <c r="AP387" i="32"/>
  <c r="AQ387" i="32" s="1"/>
  <c r="AP385" i="32"/>
  <c r="AQ385" i="32" s="1"/>
  <c r="AP357" i="32"/>
  <c r="AQ357" i="32" s="1"/>
  <c r="AP346" i="32"/>
  <c r="AQ346" i="32" s="1"/>
  <c r="AP338" i="32"/>
  <c r="AQ338" i="32" s="1"/>
  <c r="AP354" i="32"/>
  <c r="AQ354" i="32" s="1"/>
  <c r="AP358" i="32"/>
  <c r="AQ358" i="32" s="1"/>
  <c r="AP268" i="32"/>
  <c r="AQ268" i="32" s="1"/>
  <c r="AP337" i="32"/>
  <c r="AQ337" i="32" s="1"/>
  <c r="AP332" i="32"/>
  <c r="AQ332" i="32" s="1"/>
  <c r="AP251" i="32"/>
  <c r="AQ251" i="32" s="1"/>
  <c r="AP274" i="32"/>
  <c r="AQ274" i="32" s="1"/>
  <c r="AP311" i="32"/>
  <c r="AQ311" i="32" s="1"/>
  <c r="AP227" i="32"/>
  <c r="AQ227" i="32" s="1"/>
  <c r="AP277" i="32"/>
  <c r="AQ277" i="32" s="1"/>
  <c r="AP237" i="32"/>
  <c r="AQ237" i="32" s="1"/>
  <c r="AP211" i="32"/>
  <c r="AQ211" i="32" s="1"/>
  <c r="AP241" i="32"/>
  <c r="AQ241" i="32" s="1"/>
  <c r="AP428" i="32"/>
  <c r="AQ428" i="32" s="1"/>
  <c r="AP149" i="32"/>
  <c r="AQ149" i="32" s="1"/>
  <c r="AP603" i="32"/>
  <c r="AQ603" i="32" s="1"/>
  <c r="AP70" i="32"/>
  <c r="AQ70" i="32" s="1"/>
  <c r="AP198" i="32"/>
  <c r="AQ198" i="32" s="1"/>
  <c r="AP57" i="32"/>
  <c r="AQ57" i="32" s="1"/>
  <c r="AP185" i="32"/>
  <c r="AQ185" i="32" s="1"/>
  <c r="AP500" i="32"/>
  <c r="AQ500" i="32" s="1"/>
  <c r="AP427" i="32"/>
  <c r="AQ427" i="32" s="1"/>
  <c r="AP163" i="32"/>
  <c r="AQ163" i="32" s="1"/>
  <c r="AP99" i="32"/>
  <c r="AQ99" i="32" s="1"/>
  <c r="AP35" i="32"/>
  <c r="AQ35" i="32" s="1"/>
  <c r="AP475" i="32"/>
  <c r="AQ475" i="32" s="1"/>
  <c r="AP402" i="32"/>
  <c r="AQ402" i="32" s="1"/>
  <c r="AP138" i="32"/>
  <c r="AQ138" i="32" s="1"/>
  <c r="AP74" i="32"/>
  <c r="AQ74" i="32" s="1"/>
  <c r="AP606" i="32"/>
  <c r="AQ606" i="32" s="1"/>
  <c r="AP424" i="32"/>
  <c r="AQ424" i="32" s="1"/>
  <c r="AP160" i="32"/>
  <c r="AQ160" i="32" s="1"/>
  <c r="AP96" i="32"/>
  <c r="AQ96" i="32" s="1"/>
  <c r="AP32" i="32"/>
  <c r="AQ32" i="32" s="1"/>
  <c r="AP473" i="32"/>
  <c r="AQ473" i="32" s="1"/>
  <c r="AP199" i="32"/>
  <c r="AQ199" i="32" s="1"/>
  <c r="AP135" i="32"/>
  <c r="AQ135" i="32" s="1"/>
  <c r="AP71" i="32"/>
  <c r="AQ71" i="32" s="1"/>
  <c r="AP398" i="32"/>
  <c r="AQ398" i="32" s="1"/>
  <c r="AP349" i="32"/>
  <c r="AQ349" i="32" s="1"/>
  <c r="AP369" i="32"/>
  <c r="AQ369" i="32" s="1"/>
  <c r="AP321" i="32"/>
  <c r="AQ321" i="32" s="1"/>
  <c r="AP366" i="32"/>
  <c r="AQ366" i="32" s="1"/>
  <c r="AP263" i="32"/>
  <c r="AQ263" i="32" s="1"/>
  <c r="AP230" i="32"/>
  <c r="AQ230" i="32" s="1"/>
  <c r="AP234" i="32"/>
  <c r="AQ234" i="32" s="1"/>
  <c r="AP229" i="32"/>
  <c r="AQ229" i="32" s="1"/>
  <c r="AP244" i="32"/>
  <c r="AQ244" i="32" s="1"/>
  <c r="AP243" i="32"/>
  <c r="AQ243" i="32" s="1"/>
  <c r="AP164" i="32"/>
  <c r="AQ164" i="32" s="1"/>
  <c r="AP133" i="32"/>
  <c r="AQ133" i="32" s="1"/>
  <c r="AP102" i="32"/>
  <c r="AQ102" i="32" s="1"/>
  <c r="AP607" i="32"/>
  <c r="AQ607" i="32" s="1"/>
  <c r="AP372" i="32"/>
  <c r="AQ372" i="32" s="1"/>
  <c r="AP388" i="32"/>
  <c r="AQ388" i="32" s="1"/>
  <c r="AP334" i="32"/>
  <c r="AQ334" i="32" s="1"/>
  <c r="AP365" i="32"/>
  <c r="AQ365" i="32" s="1"/>
  <c r="AP310" i="32"/>
  <c r="AQ310" i="32" s="1"/>
  <c r="AP347" i="32"/>
  <c r="AQ347" i="32" s="1"/>
  <c r="AP222" i="32"/>
  <c r="AQ222" i="32" s="1"/>
  <c r="AP290" i="32"/>
  <c r="AQ290" i="32" s="1"/>
  <c r="AP299" i="32"/>
  <c r="AQ299" i="32" s="1"/>
  <c r="AP202" i="32"/>
  <c r="AQ202" i="32" s="1"/>
  <c r="AP306" i="32"/>
  <c r="AQ306" i="32" s="1"/>
  <c r="AP196" i="32"/>
  <c r="AQ196" i="32" s="1"/>
  <c r="AP181" i="32"/>
  <c r="AQ181" i="32" s="1"/>
  <c r="AP134" i="32"/>
  <c r="AQ134" i="32" s="1"/>
  <c r="AP153" i="32"/>
  <c r="AQ153" i="32" s="1"/>
  <c r="AP484" i="32"/>
  <c r="AQ484" i="32" s="1"/>
  <c r="AP171" i="32"/>
  <c r="AQ171" i="32" s="1"/>
  <c r="AP67" i="32"/>
  <c r="AQ67" i="32" s="1"/>
  <c r="AP458" i="32"/>
  <c r="AQ458" i="32" s="1"/>
  <c r="AP154" i="32"/>
  <c r="AQ154" i="32" s="1"/>
  <c r="AP58" i="32"/>
  <c r="AQ58" i="32" s="1"/>
  <c r="AP432" i="32"/>
  <c r="AQ432" i="32" s="1"/>
  <c r="AP128" i="32"/>
  <c r="AQ128" i="32" s="1"/>
  <c r="AP24" i="32"/>
  <c r="AQ24" i="32" s="1"/>
  <c r="AP415" i="32"/>
  <c r="AQ415" i="32" s="1"/>
  <c r="AP119" i="32"/>
  <c r="AQ119" i="32" s="1"/>
  <c r="AP15" i="32"/>
  <c r="AQ15" i="32" s="1"/>
  <c r="AP400" i="32"/>
  <c r="AQ400" i="32" s="1"/>
  <c r="AP375" i="32"/>
  <c r="AQ375" i="32" s="1"/>
  <c r="AP359" i="32"/>
  <c r="AQ359" i="32" s="1"/>
  <c r="AP324" i="32"/>
  <c r="AQ324" i="32" s="1"/>
  <c r="AP293" i="32"/>
  <c r="AQ293" i="32" s="1"/>
  <c r="AP322" i="32"/>
  <c r="AQ322" i="32" s="1"/>
  <c r="AP285" i="32"/>
  <c r="AQ285" i="32" s="1"/>
  <c r="AP252" i="32"/>
  <c r="AQ252" i="32" s="1"/>
  <c r="AP248" i="32"/>
  <c r="AQ248" i="32" s="1"/>
  <c r="AP206" i="32"/>
  <c r="AQ206" i="32" s="1"/>
  <c r="AP216" i="32"/>
  <c r="AQ216" i="32" s="1"/>
  <c r="AP242" i="32"/>
  <c r="AQ242" i="32" s="1"/>
  <c r="AP486" i="32"/>
  <c r="AQ486" i="32" s="1"/>
  <c r="AP38" i="32"/>
  <c r="AQ38" i="32" s="1"/>
  <c r="AP430" i="32"/>
  <c r="AQ430" i="32" s="1"/>
  <c r="AP392" i="32"/>
  <c r="AQ392" i="32" s="1"/>
  <c r="AP374" i="32"/>
  <c r="AQ374" i="32" s="1"/>
  <c r="AP350" i="32"/>
  <c r="AQ350" i="32" s="1"/>
  <c r="AP259" i="32"/>
  <c r="AQ259" i="32" s="1"/>
  <c r="AP245" i="32"/>
  <c r="AQ245" i="32" s="1"/>
  <c r="AP255" i="32"/>
  <c r="AQ255" i="32" s="1"/>
  <c r="AP220" i="32"/>
  <c r="AQ220" i="32" s="1"/>
  <c r="AP289" i="32"/>
  <c r="AQ289" i="32" s="1"/>
  <c r="AP36" i="32"/>
  <c r="AQ36" i="32" s="1"/>
  <c r="AP472" i="32"/>
  <c r="AQ472" i="32" s="1"/>
  <c r="AP121" i="32"/>
  <c r="AQ121" i="32" s="1"/>
  <c r="AP459" i="32"/>
  <c r="AQ459" i="32" s="1"/>
  <c r="AP147" i="32"/>
  <c r="AQ147" i="32" s="1"/>
  <c r="AP27" i="32"/>
  <c r="AQ27" i="32" s="1"/>
  <c r="AP410" i="32"/>
  <c r="AQ410" i="32" s="1"/>
  <c r="AP90" i="32"/>
  <c r="AQ90" i="32" s="1"/>
  <c r="AP456" i="32"/>
  <c r="AQ456" i="32" s="1"/>
  <c r="AP144" i="32"/>
  <c r="AQ144" i="32" s="1"/>
  <c r="AP16" i="32"/>
  <c r="AQ16" i="32" s="1"/>
  <c r="AP191" i="32"/>
  <c r="AQ191" i="32" s="1"/>
  <c r="AP79" i="32"/>
  <c r="AQ79" i="32" s="1"/>
  <c r="AP20" i="32"/>
  <c r="AQ20" i="32" s="1"/>
  <c r="AP37" i="32"/>
  <c r="AQ37" i="32" s="1"/>
  <c r="AP76" i="32"/>
  <c r="AQ76" i="32" s="1"/>
  <c r="AP404" i="32"/>
  <c r="AQ404" i="32" s="1"/>
  <c r="AP29" i="32"/>
  <c r="AQ29" i="32" s="1"/>
  <c r="AP157" i="32"/>
  <c r="AQ157" i="32" s="1"/>
  <c r="AP494" i="32"/>
  <c r="AQ494" i="32" s="1"/>
  <c r="AP126" i="32"/>
  <c r="AQ126" i="32" s="1"/>
  <c r="AP454" i="32"/>
  <c r="AQ454" i="32" s="1"/>
  <c r="AP33" i="32"/>
  <c r="AQ33" i="32" s="1"/>
  <c r="AP161" i="32"/>
  <c r="AQ161" i="32" s="1"/>
  <c r="AP498" i="32"/>
  <c r="AQ498" i="32" s="1"/>
  <c r="AP389" i="32"/>
  <c r="AQ389" i="32" s="1"/>
  <c r="AP339" i="32"/>
  <c r="AQ339" i="32" s="1"/>
  <c r="AP360" i="32"/>
  <c r="AQ360" i="32" s="1"/>
  <c r="AP300" i="32"/>
  <c r="AQ300" i="32" s="1"/>
  <c r="AP284" i="32"/>
  <c r="AQ284" i="32" s="1"/>
  <c r="AP215" i="32"/>
  <c r="AQ215" i="32" s="1"/>
  <c r="AP303" i="32"/>
  <c r="AQ303" i="32" s="1"/>
  <c r="AP444" i="32"/>
  <c r="AQ444" i="32" s="1"/>
  <c r="AP201" i="32"/>
  <c r="AQ201" i="32" s="1"/>
  <c r="AP435" i="32"/>
  <c r="AQ435" i="32" s="1"/>
  <c r="AP115" i="32"/>
  <c r="AQ115" i="32" s="1"/>
  <c r="AP608" i="32"/>
  <c r="AQ608" i="32" s="1"/>
  <c r="AP186" i="32"/>
  <c r="AQ186" i="32" s="1"/>
  <c r="AP66" i="32"/>
  <c r="AQ66" i="32" s="1"/>
  <c r="AP416" i="32"/>
  <c r="AQ416" i="32" s="1"/>
  <c r="AP104" i="32"/>
  <c r="AQ104" i="32" s="1"/>
  <c r="AP488" i="32"/>
  <c r="AQ488" i="32" s="1"/>
  <c r="AP167" i="32"/>
  <c r="AQ167" i="32" s="1"/>
  <c r="AP55" i="32"/>
  <c r="AQ55" i="32" s="1"/>
  <c r="AP84" i="32"/>
  <c r="AQ84" i="32" s="1"/>
  <c r="AP117" i="32"/>
  <c r="AQ117" i="32" s="1"/>
  <c r="AP108" i="32"/>
  <c r="AQ108" i="32" s="1"/>
  <c r="AP436" i="32"/>
  <c r="AQ436" i="32" s="1"/>
  <c r="AP61" i="32"/>
  <c r="AQ61" i="32" s="1"/>
  <c r="AP189" i="32"/>
  <c r="AQ189" i="32" s="1"/>
  <c r="AP30" i="32"/>
  <c r="AQ30" i="32" s="1"/>
  <c r="AP158" i="32"/>
  <c r="AQ158" i="32" s="1"/>
  <c r="AP495" i="32"/>
  <c r="AQ495" i="32" s="1"/>
  <c r="AP65" i="32"/>
  <c r="AQ65" i="32" s="1"/>
  <c r="AP193" i="32"/>
  <c r="AQ193" i="32" s="1"/>
  <c r="AP377" i="32"/>
  <c r="AQ377" i="32" s="1"/>
  <c r="AP329" i="32"/>
  <c r="AQ329" i="32" s="1"/>
  <c r="AP271" i="32"/>
  <c r="AQ271" i="32" s="1"/>
  <c r="AP327" i="32"/>
  <c r="AP226" i="32"/>
  <c r="AQ226" i="32" s="1"/>
  <c r="AP214" i="32"/>
  <c r="AQ214" i="32" s="1"/>
  <c r="AP246" i="32"/>
  <c r="AQ246" i="32" s="1"/>
  <c r="AP197" i="32"/>
  <c r="AQ197" i="32" s="1"/>
  <c r="AP166" i="32"/>
  <c r="AQ166" i="32" s="1"/>
  <c r="AP41" i="32"/>
  <c r="AQ41" i="32" s="1"/>
  <c r="AP490" i="32"/>
  <c r="AQ490" i="32" s="1"/>
  <c r="AP195" i="32"/>
  <c r="AQ195" i="32" s="1"/>
  <c r="AP83" i="32"/>
  <c r="AQ83" i="32" s="1"/>
  <c r="AP450" i="32"/>
  <c r="AQ450" i="32" s="1"/>
  <c r="AP130" i="32"/>
  <c r="AQ130" i="32" s="1"/>
  <c r="AP18" i="32"/>
  <c r="AQ18" i="32" s="1"/>
  <c r="AP176" i="32"/>
  <c r="AQ176" i="32" s="1"/>
  <c r="AP64" i="32"/>
  <c r="AQ64" i="32" s="1"/>
  <c r="AP447" i="32"/>
  <c r="AQ447" i="32" s="1"/>
  <c r="AP127" i="32"/>
  <c r="AQ127" i="32" s="1"/>
  <c r="AP180" i="32"/>
  <c r="AQ180" i="32" s="1"/>
  <c r="AP28" i="32"/>
  <c r="AQ28" i="32" s="1"/>
  <c r="AP156" i="32"/>
  <c r="AQ156" i="32" s="1"/>
  <c r="AP493" i="32"/>
  <c r="AQ493" i="32" s="1"/>
  <c r="AP109" i="32"/>
  <c r="AQ109" i="32" s="1"/>
  <c r="AP437" i="32"/>
  <c r="AQ437" i="32" s="1"/>
  <c r="AP78" i="32"/>
  <c r="AQ78" i="32" s="1"/>
  <c r="AP406" i="32"/>
  <c r="AQ406" i="32" s="1"/>
  <c r="AP113" i="32"/>
  <c r="AQ113" i="32" s="1"/>
  <c r="AP441" i="32"/>
  <c r="AQ441" i="32" s="1"/>
  <c r="AP381" i="32"/>
  <c r="AQ381" i="32" s="1"/>
  <c r="AP319" i="32"/>
  <c r="AP315" i="32"/>
  <c r="AQ315" i="32" s="1"/>
  <c r="AP218" i="32"/>
  <c r="AQ218" i="32" s="1"/>
  <c r="AP208" i="32"/>
  <c r="AQ208" i="32" s="1"/>
  <c r="AP182" i="32"/>
  <c r="AQ182" i="32" s="1"/>
  <c r="AP25" i="32"/>
  <c r="AQ25" i="32" s="1"/>
  <c r="AP443" i="32"/>
  <c r="AQ443" i="32" s="1"/>
  <c r="AP51" i="32"/>
  <c r="AQ51" i="32" s="1"/>
  <c r="AP170" i="32"/>
  <c r="AQ170" i="32" s="1"/>
  <c r="AP489" i="32"/>
  <c r="AQ489" i="32" s="1"/>
  <c r="AP80" i="32"/>
  <c r="AQ80" i="32" s="1"/>
  <c r="AP183" i="32"/>
  <c r="AQ183" i="32" s="1"/>
  <c r="AP60" i="32"/>
  <c r="AQ60" i="32" s="1"/>
  <c r="AP477" i="32"/>
  <c r="AQ477" i="32" s="1"/>
  <c r="AP93" i="32"/>
  <c r="AQ93" i="32" s="1"/>
  <c r="AP611" i="32"/>
  <c r="AQ611" i="32" s="1"/>
  <c r="AP62" i="32"/>
  <c r="AQ62" i="32" s="1"/>
  <c r="AP479" i="32"/>
  <c r="AQ479" i="32" s="1"/>
  <c r="AP97" i="32"/>
  <c r="AQ97" i="32" s="1"/>
  <c r="AP353" i="32"/>
  <c r="AQ353" i="32" s="1"/>
  <c r="AP328" i="32"/>
  <c r="AQ328" i="32" s="1"/>
  <c r="AP288" i="32"/>
  <c r="AQ288" i="32" s="1"/>
  <c r="AP267" i="32"/>
  <c r="AQ267" i="32" s="1"/>
  <c r="AP485" i="32"/>
  <c r="AQ485" i="32" s="1"/>
  <c r="AP429" i="32"/>
  <c r="AQ429" i="32" s="1"/>
  <c r="AP169" i="32"/>
  <c r="AQ169" i="32" s="1"/>
  <c r="AP179" i="32"/>
  <c r="AQ179" i="32" s="1"/>
  <c r="AP491" i="32"/>
  <c r="AQ491" i="32" s="1"/>
  <c r="AP106" i="32"/>
  <c r="AQ106" i="32" s="1"/>
  <c r="AP192" i="32"/>
  <c r="AQ192" i="32" s="1"/>
  <c r="AP605" i="32"/>
  <c r="AQ605" i="32" s="1"/>
  <c r="AP103" i="32"/>
  <c r="AQ103" i="32" s="1"/>
  <c r="AP52" i="32"/>
  <c r="AQ52" i="32" s="1"/>
  <c r="AP69" i="32"/>
  <c r="AQ69" i="32" s="1"/>
  <c r="AP140" i="32"/>
  <c r="AQ140" i="32" s="1"/>
  <c r="AP173" i="32"/>
  <c r="AQ173" i="32" s="1"/>
  <c r="AP142" i="32"/>
  <c r="AQ142" i="32" s="1"/>
  <c r="AP177" i="32"/>
  <c r="AQ177" i="32" s="1"/>
  <c r="AP394" i="32"/>
  <c r="AQ394" i="32" s="1"/>
  <c r="AP330" i="32"/>
  <c r="AQ330" i="32" s="1"/>
  <c r="AP266" i="32"/>
  <c r="AQ266" i="32" s="1"/>
  <c r="AP239" i="32"/>
  <c r="AQ239" i="32" s="1"/>
  <c r="AP269" i="32"/>
  <c r="AQ269" i="32" s="1"/>
  <c r="AP449" i="32"/>
  <c r="AQ449" i="32" s="1"/>
  <c r="AP131" i="32"/>
  <c r="AQ131" i="32" s="1"/>
  <c r="AP434" i="32"/>
  <c r="AQ434" i="32" s="1"/>
  <c r="AP42" i="32"/>
  <c r="AQ42" i="32" s="1"/>
  <c r="AP152" i="32"/>
  <c r="AQ152" i="32" s="1"/>
  <c r="AP455" i="32"/>
  <c r="AQ455" i="32" s="1"/>
  <c r="AP63" i="32"/>
  <c r="AQ63" i="32" s="1"/>
  <c r="AP148" i="32"/>
  <c r="AQ148" i="32" s="1"/>
  <c r="AP188" i="32"/>
  <c r="AQ188" i="32" s="1"/>
  <c r="AP13" i="32"/>
  <c r="AQ13" i="32" s="1"/>
  <c r="AP421" i="32"/>
  <c r="AQ421" i="32" s="1"/>
  <c r="AP190" i="32"/>
  <c r="AQ190" i="32" s="1"/>
  <c r="AP17" i="32"/>
  <c r="AQ17" i="32" s="1"/>
  <c r="AP425" i="32"/>
  <c r="AQ425" i="32" s="1"/>
  <c r="AP351" i="32"/>
  <c r="AQ351" i="32" s="1"/>
  <c r="AP240" i="32"/>
  <c r="AQ240" i="32" s="1"/>
  <c r="AP261" i="32"/>
  <c r="AQ261" i="32" s="1"/>
  <c r="AP414" i="32"/>
  <c r="AQ414" i="32" s="1"/>
  <c r="AP492" i="32"/>
  <c r="AQ492" i="32" s="1"/>
  <c r="AP483" i="32"/>
  <c r="AQ483" i="32" s="1"/>
  <c r="AP440" i="32"/>
  <c r="AQ440" i="32" s="1"/>
  <c r="AP431" i="32"/>
  <c r="AQ431" i="32" s="1"/>
  <c r="AP44" i="32"/>
  <c r="AQ44" i="32" s="1"/>
  <c r="AP77" i="32"/>
  <c r="AQ77" i="32" s="1"/>
  <c r="AP174" i="32"/>
  <c r="AQ174" i="32" s="1"/>
  <c r="AP145" i="32"/>
  <c r="AQ145" i="32" s="1"/>
  <c r="AP399" i="32"/>
  <c r="AQ399" i="32" s="1"/>
  <c r="AP345" i="32"/>
  <c r="AQ345" i="32" s="1"/>
  <c r="AP212" i="32"/>
  <c r="AQ212" i="32" s="1"/>
  <c r="AP604" i="32"/>
  <c r="AQ604" i="32" s="1"/>
  <c r="AP419" i="32"/>
  <c r="AQ419" i="32" s="1"/>
  <c r="AP418" i="32"/>
  <c r="AQ418" i="32" s="1"/>
  <c r="AP408" i="32"/>
  <c r="AQ408" i="32" s="1"/>
  <c r="AP407" i="32"/>
  <c r="AQ407" i="32" s="1"/>
  <c r="AP92" i="32"/>
  <c r="AQ92" i="32" s="1"/>
  <c r="AP125" i="32"/>
  <c r="AQ125" i="32" s="1"/>
  <c r="AP422" i="32"/>
  <c r="AQ422" i="32" s="1"/>
  <c r="AP409" i="32"/>
  <c r="AQ409" i="32" s="1"/>
  <c r="AP371" i="32"/>
  <c r="AQ371" i="32" s="1"/>
  <c r="AP254" i="32"/>
  <c r="AQ254" i="32" s="1"/>
  <c r="AP276" i="32"/>
  <c r="AQ276" i="32" s="1"/>
  <c r="AP155" i="32"/>
  <c r="AQ155" i="32" s="1"/>
  <c r="AP146" i="32"/>
  <c r="AQ146" i="32" s="1"/>
  <c r="AP112" i="32"/>
  <c r="AQ112" i="32" s="1"/>
  <c r="AP143" i="32"/>
  <c r="AQ143" i="32" s="1"/>
  <c r="AP412" i="32"/>
  <c r="AQ412" i="32" s="1"/>
  <c r="AP172" i="32"/>
  <c r="AQ172" i="32" s="1"/>
  <c r="AP405" i="32"/>
  <c r="AQ405" i="32" s="1"/>
  <c r="AP612" i="32"/>
  <c r="AQ612" i="32" s="1"/>
  <c r="AP482" i="32"/>
  <c r="AQ482" i="32" s="1"/>
  <c r="BN466" i="32"/>
  <c r="BO466" i="32" s="1"/>
  <c r="BN462" i="32"/>
  <c r="BO462" i="32" s="1"/>
  <c r="BN469" i="32"/>
  <c r="BO469" i="32" s="1"/>
  <c r="BN468" i="32"/>
  <c r="BO468" i="32" s="1"/>
  <c r="BN396" i="32"/>
  <c r="BO396" i="32" s="1"/>
  <c r="BN393" i="32"/>
  <c r="BO393" i="32" s="1"/>
  <c r="BN375" i="32"/>
  <c r="BO375" i="32" s="1"/>
  <c r="BN372" i="32"/>
  <c r="BO372" i="32" s="1"/>
  <c r="BN362" i="32"/>
  <c r="BO362" i="32" s="1"/>
  <c r="BN368" i="32"/>
  <c r="BO368" i="32" s="1"/>
  <c r="BN327" i="32"/>
  <c r="BO327" i="32" s="1"/>
  <c r="BN328" i="32"/>
  <c r="BO328" i="32" s="1"/>
  <c r="BN352" i="32"/>
  <c r="BO352" i="32" s="1"/>
  <c r="BN318" i="32"/>
  <c r="BO318" i="32" s="1"/>
  <c r="BN302" i="32"/>
  <c r="BO302" i="32" s="1"/>
  <c r="BN386" i="32"/>
  <c r="BO386" i="32" s="1"/>
  <c r="BN376" i="32"/>
  <c r="BO376" i="32" s="1"/>
  <c r="BN366" i="32"/>
  <c r="BO366" i="32" s="1"/>
  <c r="BN364" i="32"/>
  <c r="BO364" i="32" s="1"/>
  <c r="BN324" i="32"/>
  <c r="BO324" i="32" s="1"/>
  <c r="BN346" i="32"/>
  <c r="BO346" i="32" s="1"/>
  <c r="BN343" i="32"/>
  <c r="BO343" i="32" s="1"/>
  <c r="BN322" i="32"/>
  <c r="BO322" i="32" s="1"/>
  <c r="BN293" i="32"/>
  <c r="BO293" i="32" s="1"/>
  <c r="BN321" i="32"/>
  <c r="BO321" i="32" s="1"/>
  <c r="BN278" i="32"/>
  <c r="BO278" i="32" s="1"/>
  <c r="BN315" i="32"/>
  <c r="BO315" i="32" s="1"/>
  <c r="BN269" i="32"/>
  <c r="BO269" i="32" s="1"/>
  <c r="BN264" i="32"/>
  <c r="BO264" i="32" s="1"/>
  <c r="BN236" i="32"/>
  <c r="BO236" i="32" s="1"/>
  <c r="BN251" i="32"/>
  <c r="BO251" i="32" s="1"/>
  <c r="BN265" i="32"/>
  <c r="BO265" i="32" s="1"/>
  <c r="BN229" i="32"/>
  <c r="BO229" i="32" s="1"/>
  <c r="BN210" i="32"/>
  <c r="BO210" i="32" s="1"/>
  <c r="BN204" i="32"/>
  <c r="BO204" i="32" s="1"/>
  <c r="BN299" i="32"/>
  <c r="BO299" i="32" s="1"/>
  <c r="BN208" i="32"/>
  <c r="BO208" i="32" s="1"/>
  <c r="BN243" i="32"/>
  <c r="BO243" i="32" s="1"/>
  <c r="BN620" i="32"/>
  <c r="BO620" i="32" s="1"/>
  <c r="BN439" i="32"/>
  <c r="BO439" i="32" s="1"/>
  <c r="BN175" i="32"/>
  <c r="BO175" i="32" s="1"/>
  <c r="BN111" i="32"/>
  <c r="BO111" i="32" s="1"/>
  <c r="BN47" i="32"/>
  <c r="BO47" i="32" s="1"/>
  <c r="BN487" i="32"/>
  <c r="BO487" i="32" s="1"/>
  <c r="BN414" i="32"/>
  <c r="BO414" i="32" s="1"/>
  <c r="BN150" i="32"/>
  <c r="BO150" i="32" s="1"/>
  <c r="BN86" i="32"/>
  <c r="BO86" i="32" s="1"/>
  <c r="BN22" i="32"/>
  <c r="BO22" i="32" s="1"/>
  <c r="BN453" i="32"/>
  <c r="BO453" i="32" s="1"/>
  <c r="BN189" i="32"/>
  <c r="BO189" i="32" s="1"/>
  <c r="BN125" i="32"/>
  <c r="BO125" i="32" s="1"/>
  <c r="BN61" i="32"/>
  <c r="BO61" i="32" s="1"/>
  <c r="BN500" i="32"/>
  <c r="BO500" i="32" s="1"/>
  <c r="BN427" i="32"/>
  <c r="BO427" i="32" s="1"/>
  <c r="BN163" i="32"/>
  <c r="BO163" i="32" s="1"/>
  <c r="BN99" i="32"/>
  <c r="BO99" i="32" s="1"/>
  <c r="BN35" i="32"/>
  <c r="BO35" i="32" s="1"/>
  <c r="BN436" i="32"/>
  <c r="BO436" i="32" s="1"/>
  <c r="BN108" i="32"/>
  <c r="BO108" i="32" s="1"/>
  <c r="BN168" i="32"/>
  <c r="BO168" i="32" s="1"/>
  <c r="BN434" i="32"/>
  <c r="BO434" i="32" s="1"/>
  <c r="BN106" i="32"/>
  <c r="BO106" i="32" s="1"/>
  <c r="BN200" i="32"/>
  <c r="BO200" i="32" s="1"/>
  <c r="BN433" i="32"/>
  <c r="BO433" i="32" s="1"/>
  <c r="BN105" i="32"/>
  <c r="BO105" i="32" s="1"/>
  <c r="BN184" i="32"/>
  <c r="BO184" i="32" s="1"/>
  <c r="BN428" i="32"/>
  <c r="BO428" i="32" s="1"/>
  <c r="BN100" i="32"/>
  <c r="BO100" i="32" s="1"/>
  <c r="BN458" i="32"/>
  <c r="BO458" i="32" s="1"/>
  <c r="BN130" i="32"/>
  <c r="BO130" i="32" s="1"/>
  <c r="BN498" i="32"/>
  <c r="BO498" i="32" s="1"/>
  <c r="BN81" i="32"/>
  <c r="BO81" i="32" s="1"/>
  <c r="BN112" i="32"/>
  <c r="BO112" i="32" s="1"/>
  <c r="BN129" i="32"/>
  <c r="BO129" i="32" s="1"/>
  <c r="BN113" i="32"/>
  <c r="BO113" i="32" s="1"/>
  <c r="BN394" i="32"/>
  <c r="BO394" i="32" s="1"/>
  <c r="BN384" i="32"/>
  <c r="BO384" i="32" s="1"/>
  <c r="BN377" i="32"/>
  <c r="BO377" i="32" s="1"/>
  <c r="BN365" i="32"/>
  <c r="BO365" i="32" s="1"/>
  <c r="BN345" i="32"/>
  <c r="BO345" i="32" s="1"/>
  <c r="BN349" i="32"/>
  <c r="BO349" i="32" s="1"/>
  <c r="BN331" i="32"/>
  <c r="BO331" i="32" s="1"/>
  <c r="BN336" i="32"/>
  <c r="BO336" i="32" s="1"/>
  <c r="BN306" i="32"/>
  <c r="BO306" i="32" s="1"/>
  <c r="BN273" i="32"/>
  <c r="BO273" i="32" s="1"/>
  <c r="BN310" i="32"/>
  <c r="BO310" i="32" s="1"/>
  <c r="BN274" i="32"/>
  <c r="BO274" i="32" s="1"/>
  <c r="BN309" i="32"/>
  <c r="BO309" i="32" s="1"/>
  <c r="BN261" i="32"/>
  <c r="BO261" i="32" s="1"/>
  <c r="BN227" i="32"/>
  <c r="BO227" i="32" s="1"/>
  <c r="BN248" i="32"/>
  <c r="BO248" i="32" s="1"/>
  <c r="BN242" i="32"/>
  <c r="BO242" i="32" s="1"/>
  <c r="BN224" i="32"/>
  <c r="BO224" i="32" s="1"/>
  <c r="BN203" i="32"/>
  <c r="BO203" i="32" s="1"/>
  <c r="BN280" i="32"/>
  <c r="BO280" i="32" s="1"/>
  <c r="BN301" i="32"/>
  <c r="BO301" i="32" s="1"/>
  <c r="BN246" i="32"/>
  <c r="BO246" i="32" s="1"/>
  <c r="BN212" i="32"/>
  <c r="BO212" i="32" s="1"/>
  <c r="BN496" i="32"/>
  <c r="BO496" i="32" s="1"/>
  <c r="BN423" i="32"/>
  <c r="BO423" i="32" s="1"/>
  <c r="BN159" i="32"/>
  <c r="BO159" i="32" s="1"/>
  <c r="BN95" i="32"/>
  <c r="BO95" i="32" s="1"/>
  <c r="BN31" i="32"/>
  <c r="BO31" i="32" s="1"/>
  <c r="BN472" i="32"/>
  <c r="BO472" i="32" s="1"/>
  <c r="BN198" i="32"/>
  <c r="BO198" i="32" s="1"/>
  <c r="BN134" i="32"/>
  <c r="BO134" i="32" s="1"/>
  <c r="BN70" i="32"/>
  <c r="BO70" i="32" s="1"/>
  <c r="BN611" i="32"/>
  <c r="BO611" i="32" s="1"/>
  <c r="BN437" i="32"/>
  <c r="BO437" i="32" s="1"/>
  <c r="BN173" i="32"/>
  <c r="BO173" i="32" s="1"/>
  <c r="BN109" i="32"/>
  <c r="BO109" i="32" s="1"/>
  <c r="BN45" i="32"/>
  <c r="BO45" i="32" s="1"/>
  <c r="BN484" i="32"/>
  <c r="BO484" i="32" s="1"/>
  <c r="BN411" i="32"/>
  <c r="BO411" i="32" s="1"/>
  <c r="BN147" i="32"/>
  <c r="BO147" i="32" s="1"/>
  <c r="BN83" i="32"/>
  <c r="BO83" i="32" s="1"/>
  <c r="BN19" i="32"/>
  <c r="BO19" i="32" s="1"/>
  <c r="BN404" i="32"/>
  <c r="BO404" i="32" s="1"/>
  <c r="BN76" i="32"/>
  <c r="BO76" i="32" s="1"/>
  <c r="BN72" i="32"/>
  <c r="BO72" i="32" s="1"/>
  <c r="BN402" i="32"/>
  <c r="BO402" i="32" s="1"/>
  <c r="BN74" i="32"/>
  <c r="BO74" i="32" s="1"/>
  <c r="BN104" i="32"/>
  <c r="BO104" i="32" s="1"/>
  <c r="BN201" i="32"/>
  <c r="BO201" i="32" s="1"/>
  <c r="BN73" i="32"/>
  <c r="BO73" i="32" s="1"/>
  <c r="BN88" i="32"/>
  <c r="BO88" i="32" s="1"/>
  <c r="BN196" i="32"/>
  <c r="BO196" i="32" s="1"/>
  <c r="BN68" i="32"/>
  <c r="BO68" i="32" s="1"/>
  <c r="BN426" i="32"/>
  <c r="BO426" i="32" s="1"/>
  <c r="BN98" i="32"/>
  <c r="BO98" i="32" s="1"/>
  <c r="BN161" i="32"/>
  <c r="BO161" i="32" s="1"/>
  <c r="BN481" i="32"/>
  <c r="BO481" i="32" s="1"/>
  <c r="BN424" i="32"/>
  <c r="BO424" i="32" s="1"/>
  <c r="BN456" i="32"/>
  <c r="BO456" i="32" s="1"/>
  <c r="BN176" i="32"/>
  <c r="BO176" i="32" s="1"/>
  <c r="BN399" i="32"/>
  <c r="BO399" i="32" s="1"/>
  <c r="BN389" i="32"/>
  <c r="BO389" i="32" s="1"/>
  <c r="BN367" i="32"/>
  <c r="BO367" i="32" s="1"/>
  <c r="BN369" i="32"/>
  <c r="BO369" i="32" s="1"/>
  <c r="BN355" i="32"/>
  <c r="BO355" i="32" s="1"/>
  <c r="BN373" i="32"/>
  <c r="BO373" i="32" s="1"/>
  <c r="BN380" i="32"/>
  <c r="BO380" i="32" s="1"/>
  <c r="BN360" i="32"/>
  <c r="BO360" i="32" s="1"/>
  <c r="BN344" i="32"/>
  <c r="BO344" i="32" s="1"/>
  <c r="BN256" i="32"/>
  <c r="BO256" i="32" s="1"/>
  <c r="BN285" i="32"/>
  <c r="BO285" i="32" s="1"/>
  <c r="BN254" i="32"/>
  <c r="BO254" i="32" s="1"/>
  <c r="BN288" i="32"/>
  <c r="BO288" i="32" s="1"/>
  <c r="BN325" i="32"/>
  <c r="BO325" i="32" s="1"/>
  <c r="BN291" i="32"/>
  <c r="BO291" i="32" s="1"/>
  <c r="BN286" i="32"/>
  <c r="BO286" i="32" s="1"/>
  <c r="BN220" i="32"/>
  <c r="BO220" i="32" s="1"/>
  <c r="BN232" i="32"/>
  <c r="BO232" i="32" s="1"/>
  <c r="BN271" i="32"/>
  <c r="BO271" i="32" s="1"/>
  <c r="BN247" i="32"/>
  <c r="BO247" i="32" s="1"/>
  <c r="BN277" i="32"/>
  <c r="BO277" i="32" s="1"/>
  <c r="BN218" i="32"/>
  <c r="BO218" i="32" s="1"/>
  <c r="BN216" i="32"/>
  <c r="BO216" i="32" s="1"/>
  <c r="BN211" i="32"/>
  <c r="BO211" i="32" s="1"/>
  <c r="BN473" i="32"/>
  <c r="BO473" i="32" s="1"/>
  <c r="BN199" i="32"/>
  <c r="BO199" i="32" s="1"/>
  <c r="BN135" i="32"/>
  <c r="BO135" i="32" s="1"/>
  <c r="BN71" i="32"/>
  <c r="BO71" i="32" s="1"/>
  <c r="BN612" i="32"/>
  <c r="BO612" i="32" s="1"/>
  <c r="BN438" i="32"/>
  <c r="BO438" i="32" s="1"/>
  <c r="BN174" i="32"/>
  <c r="BO174" i="32" s="1"/>
  <c r="BN110" i="32"/>
  <c r="BO110" i="32" s="1"/>
  <c r="BN46" i="32"/>
  <c r="BO46" i="32" s="1"/>
  <c r="BN486" i="32"/>
  <c r="BO486" i="32" s="1"/>
  <c r="BN413" i="32"/>
  <c r="BO413" i="32" s="1"/>
  <c r="BN149" i="32"/>
  <c r="BO149" i="32" s="1"/>
  <c r="BN85" i="32"/>
  <c r="BO85" i="32" s="1"/>
  <c r="BN21" i="32"/>
  <c r="BO21" i="32" s="1"/>
  <c r="BN451" i="32"/>
  <c r="BO451" i="32" s="1"/>
  <c r="BN187" i="32"/>
  <c r="BO187" i="32" s="1"/>
  <c r="BN123" i="32"/>
  <c r="BO123" i="32" s="1"/>
  <c r="BN59" i="32"/>
  <c r="BO59" i="32" s="1"/>
  <c r="BN493" i="32"/>
  <c r="BO493" i="32" s="1"/>
  <c r="BN156" i="32"/>
  <c r="BO156" i="32" s="1"/>
  <c r="BN28" i="32"/>
  <c r="BO28" i="32" s="1"/>
  <c r="BN491" i="32"/>
  <c r="BO491" i="32" s="1"/>
  <c r="BN154" i="32"/>
  <c r="BO154" i="32" s="1"/>
  <c r="BN26" i="32"/>
  <c r="BO26" i="32" s="1"/>
  <c r="BN490" i="32"/>
  <c r="BO490" i="32" s="1"/>
  <c r="BN153" i="32"/>
  <c r="BO153" i="32" s="1"/>
  <c r="BN25" i="32"/>
  <c r="BO25" i="32" s="1"/>
  <c r="BN485" i="32"/>
  <c r="BO485" i="32" s="1"/>
  <c r="BN148" i="32"/>
  <c r="BO148" i="32" s="1"/>
  <c r="BN20" i="32"/>
  <c r="BO20" i="32" s="1"/>
  <c r="BN178" i="32"/>
  <c r="BO178" i="32" s="1"/>
  <c r="BN50" i="32"/>
  <c r="BO50" i="32" s="1"/>
  <c r="BN482" i="32"/>
  <c r="BO482" i="32" s="1"/>
  <c r="BN80" i="32"/>
  <c r="BO80" i="32" s="1"/>
  <c r="BN32" i="32"/>
  <c r="BO32" i="32" s="1"/>
  <c r="BN64" i="32"/>
  <c r="BO64" i="32" s="1"/>
  <c r="BN400" i="32"/>
  <c r="BO400" i="32" s="1"/>
  <c r="BN378" i="32"/>
  <c r="BO378" i="32" s="1"/>
  <c r="BN350" i="32"/>
  <c r="BO350" i="32" s="1"/>
  <c r="BN319" i="32"/>
  <c r="BO319" i="32" s="1"/>
  <c r="BN323" i="32"/>
  <c r="BO323" i="32" s="1"/>
  <c r="BN260" i="32"/>
  <c r="BO260" i="32" s="1"/>
  <c r="BN276" i="32"/>
  <c r="BO276" i="32" s="1"/>
  <c r="BN287" i="32"/>
  <c r="BO287" i="32" s="1"/>
  <c r="BN235" i="32"/>
  <c r="BO235" i="32" s="1"/>
  <c r="BN270" i="32"/>
  <c r="BO270" i="32" s="1"/>
  <c r="BN233" i="32"/>
  <c r="BO233" i="32" s="1"/>
  <c r="BN206" i="32"/>
  <c r="BO206" i="32" s="1"/>
  <c r="BN209" i="32"/>
  <c r="BO209" i="32" s="1"/>
  <c r="BN226" i="32"/>
  <c r="BO226" i="32" s="1"/>
  <c r="BN488" i="32"/>
  <c r="BO488" i="32" s="1"/>
  <c r="BN183" i="32"/>
  <c r="BO183" i="32" s="1"/>
  <c r="BN79" i="32"/>
  <c r="BO79" i="32" s="1"/>
  <c r="BN479" i="32"/>
  <c r="BO479" i="32" s="1"/>
  <c r="BN166" i="32"/>
  <c r="BO166" i="32" s="1"/>
  <c r="BN62" i="32"/>
  <c r="BO62" i="32" s="1"/>
  <c r="BN461" i="32"/>
  <c r="BO461" i="32" s="1"/>
  <c r="BN157" i="32"/>
  <c r="BO157" i="32" s="1"/>
  <c r="BN53" i="32"/>
  <c r="BO53" i="32" s="1"/>
  <c r="BN443" i="32"/>
  <c r="BO443" i="32" s="1"/>
  <c r="BN139" i="32"/>
  <c r="BO139" i="32" s="1"/>
  <c r="BN43" i="32"/>
  <c r="BO43" i="32" s="1"/>
  <c r="BN172" i="32"/>
  <c r="BO172" i="32" s="1"/>
  <c r="BN120" i="32"/>
  <c r="BO120" i="32" s="1"/>
  <c r="BN138" i="32"/>
  <c r="BO138" i="32" s="1"/>
  <c r="BN56" i="32"/>
  <c r="BO56" i="32" s="1"/>
  <c r="BN121" i="32"/>
  <c r="BO121" i="32" s="1"/>
  <c r="BN602" i="32"/>
  <c r="BO602" i="32" s="1"/>
  <c r="BN84" i="32"/>
  <c r="BO84" i="32" s="1"/>
  <c r="BN162" i="32"/>
  <c r="BO162" i="32" s="1"/>
  <c r="BN97" i="32"/>
  <c r="BO97" i="32" s="1"/>
  <c r="BN440" i="32"/>
  <c r="BO440" i="32" s="1"/>
  <c r="BN128" i="32"/>
  <c r="BO128" i="32" s="1"/>
  <c r="BN401" i="32"/>
  <c r="BO401" i="32" s="1"/>
  <c r="BN395" i="32"/>
  <c r="BO395" i="32" s="1"/>
  <c r="BN363" i="32"/>
  <c r="BO363" i="32" s="1"/>
  <c r="BN341" i="32"/>
  <c r="BO341" i="32" s="1"/>
  <c r="BN317" i="32"/>
  <c r="BO317" i="32" s="1"/>
  <c r="BN314" i="32"/>
  <c r="BO314" i="32" s="1"/>
  <c r="BN253" i="32"/>
  <c r="BO253" i="32" s="1"/>
  <c r="BN263" i="32"/>
  <c r="BO263" i="32" s="1"/>
  <c r="BN275" i="32"/>
  <c r="BO275" i="32" s="1"/>
  <c r="BN230" i="32"/>
  <c r="BO230" i="32" s="1"/>
  <c r="BN250" i="32"/>
  <c r="BO250" i="32" s="1"/>
  <c r="BN219" i="32"/>
  <c r="BO219" i="32" s="1"/>
  <c r="BN340" i="32"/>
  <c r="BO340" i="32" s="1"/>
  <c r="BN207" i="32"/>
  <c r="BO207" i="32" s="1"/>
  <c r="BN213" i="32"/>
  <c r="BO213" i="32" s="1"/>
  <c r="BN480" i="32"/>
  <c r="BO480" i="32" s="1"/>
  <c r="BN167" i="32"/>
  <c r="BO167" i="32" s="1"/>
  <c r="BN63" i="32"/>
  <c r="BO63" i="32" s="1"/>
  <c r="BN454" i="32"/>
  <c r="BO454" i="32" s="1"/>
  <c r="BN158" i="32"/>
  <c r="BO158" i="32" s="1"/>
  <c r="BN54" i="32"/>
  <c r="BO54" i="32" s="1"/>
  <c r="BN445" i="32"/>
  <c r="BO445" i="32" s="1"/>
  <c r="BN141" i="32"/>
  <c r="BO141" i="32" s="1"/>
  <c r="BN37" i="32"/>
  <c r="BO37" i="32" s="1"/>
  <c r="BN435" i="32"/>
  <c r="BO435" i="32" s="1"/>
  <c r="BN131" i="32"/>
  <c r="BO131" i="32" s="1"/>
  <c r="BN27" i="32"/>
  <c r="BO27" i="32" s="1"/>
  <c r="BN140" i="32"/>
  <c r="BO140" i="32" s="1"/>
  <c r="BN24" i="32"/>
  <c r="BO24" i="32" s="1"/>
  <c r="BN122" i="32"/>
  <c r="BO122" i="32" s="1"/>
  <c r="BN607" i="32"/>
  <c r="BO607" i="32" s="1"/>
  <c r="BN89" i="32"/>
  <c r="BO89" i="32" s="1"/>
  <c r="BN460" i="32"/>
  <c r="BO460" i="32" s="1"/>
  <c r="BN52" i="32"/>
  <c r="BO52" i="32" s="1"/>
  <c r="BN146" i="32"/>
  <c r="BO146" i="32" s="1"/>
  <c r="BN33" i="32"/>
  <c r="BO33" i="32" s="1"/>
  <c r="BN497" i="32"/>
  <c r="BO497" i="32" s="1"/>
  <c r="BN441" i="32"/>
  <c r="BO441" i="32" s="1"/>
  <c r="BN388" i="32"/>
  <c r="BO388" i="32" s="1"/>
  <c r="BN371" i="32"/>
  <c r="BO371" i="32" s="1"/>
  <c r="BN357" i="32"/>
  <c r="BO357" i="32" s="1"/>
  <c r="BN361" i="32"/>
  <c r="BO361" i="32" s="1"/>
  <c r="BN329" i="32"/>
  <c r="BO329" i="32" s="1"/>
  <c r="BN333" i="32"/>
  <c r="BO333" i="32" s="1"/>
  <c r="BN289" i="32"/>
  <c r="BO289" i="32" s="1"/>
  <c r="BN312" i="32"/>
  <c r="BO312" i="32" s="1"/>
  <c r="BN308" i="32"/>
  <c r="BO308" i="32" s="1"/>
  <c r="BN223" i="32"/>
  <c r="BO223" i="32" s="1"/>
  <c r="BN279" i="32"/>
  <c r="BO279" i="32" s="1"/>
  <c r="BN300" i="32"/>
  <c r="BO300" i="32" s="1"/>
  <c r="BN316" i="32"/>
  <c r="BO316" i="32" s="1"/>
  <c r="BN245" i="32"/>
  <c r="BO245" i="32" s="1"/>
  <c r="BN202" i="32"/>
  <c r="BO202" i="32" s="1"/>
  <c r="BN415" i="32"/>
  <c r="BO415" i="32" s="1"/>
  <c r="BN119" i="32"/>
  <c r="BO119" i="32" s="1"/>
  <c r="BN15" i="32"/>
  <c r="BO15" i="32" s="1"/>
  <c r="BN406" i="32"/>
  <c r="BO406" i="32" s="1"/>
  <c r="BN102" i="32"/>
  <c r="BO102" i="32" s="1"/>
  <c r="BN603" i="32"/>
  <c r="BO603" i="32" s="1"/>
  <c r="BN197" i="32"/>
  <c r="BO197" i="32" s="1"/>
  <c r="BN93" i="32"/>
  <c r="BO93" i="32" s="1"/>
  <c r="BN492" i="32"/>
  <c r="BO492" i="32" s="1"/>
  <c r="BN179" i="32"/>
  <c r="BO179" i="32" s="1"/>
  <c r="BN75" i="32"/>
  <c r="BO75" i="32" s="1"/>
  <c r="BN452" i="32"/>
  <c r="BO452" i="32" s="1"/>
  <c r="BN44" i="32"/>
  <c r="BO44" i="32" s="1"/>
  <c r="BN418" i="32"/>
  <c r="BO418" i="32" s="1"/>
  <c r="BN606" i="32"/>
  <c r="BO606" i="32" s="1"/>
  <c r="BN185" i="32"/>
  <c r="BO185" i="32" s="1"/>
  <c r="BN432" i="32"/>
  <c r="BO432" i="32" s="1"/>
  <c r="BN164" i="32"/>
  <c r="BO164" i="32" s="1"/>
  <c r="BN442" i="32"/>
  <c r="BO442" i="32" s="1"/>
  <c r="BN34" i="32"/>
  <c r="BO34" i="32" s="1"/>
  <c r="BN408" i="32"/>
  <c r="BO408" i="32" s="1"/>
  <c r="BN193" i="32"/>
  <c r="BO193" i="32" s="1"/>
  <c r="BN392" i="32"/>
  <c r="BO392" i="32" s="1"/>
  <c r="BN379" i="32"/>
  <c r="BO379" i="32" s="1"/>
  <c r="BN313" i="32"/>
  <c r="BO313" i="32" s="1"/>
  <c r="BN332" i="32"/>
  <c r="BO332" i="32" s="1"/>
  <c r="BN307" i="32"/>
  <c r="BO307" i="32" s="1"/>
  <c r="BN259" i="32"/>
  <c r="BO259" i="32" s="1"/>
  <c r="BN241" i="32"/>
  <c r="BO241" i="32" s="1"/>
  <c r="BN225" i="32"/>
  <c r="BO225" i="32" s="1"/>
  <c r="BN237" i="32"/>
  <c r="BO237" i="32" s="1"/>
  <c r="BN431" i="32"/>
  <c r="BO431" i="32" s="1"/>
  <c r="BN55" i="32"/>
  <c r="BO55" i="32" s="1"/>
  <c r="BN190" i="32"/>
  <c r="BO190" i="32" s="1"/>
  <c r="BN30" i="32"/>
  <c r="BO30" i="32" s="1"/>
  <c r="BN165" i="32"/>
  <c r="BO165" i="32" s="1"/>
  <c r="BN609" i="32"/>
  <c r="BO609" i="32" s="1"/>
  <c r="BN115" i="32"/>
  <c r="BO115" i="32" s="1"/>
  <c r="BN420" i="32"/>
  <c r="BO420" i="32" s="1"/>
  <c r="BN475" i="32"/>
  <c r="BO475" i="32" s="1"/>
  <c r="BN152" i="32"/>
  <c r="BO152" i="32" s="1"/>
  <c r="BN489" i="32"/>
  <c r="BO489" i="32" s="1"/>
  <c r="BN36" i="32"/>
  <c r="BO36" i="32" s="1"/>
  <c r="BN18" i="32"/>
  <c r="BO18" i="32" s="1"/>
  <c r="BN96" i="32"/>
  <c r="BO96" i="32" s="1"/>
  <c r="BN397" i="32"/>
  <c r="BO397" i="32" s="1"/>
  <c r="BN391" i="32"/>
  <c r="BO391" i="32" s="1"/>
  <c r="BN337" i="32"/>
  <c r="BO337" i="32" s="1"/>
  <c r="BN335" i="32"/>
  <c r="BO335" i="32" s="1"/>
  <c r="BN295" i="32"/>
  <c r="BO295" i="32" s="1"/>
  <c r="BN262" i="32"/>
  <c r="BO262" i="32" s="1"/>
  <c r="BN296" i="32"/>
  <c r="BO296" i="32" s="1"/>
  <c r="BN217" i="32"/>
  <c r="BO217" i="32" s="1"/>
  <c r="BN290" i="32"/>
  <c r="BO290" i="32" s="1"/>
  <c r="BN215" i="32"/>
  <c r="BO215" i="32" s="1"/>
  <c r="BN191" i="32"/>
  <c r="BO191" i="32" s="1"/>
  <c r="BN23" i="32"/>
  <c r="BO23" i="32" s="1"/>
  <c r="BN142" i="32"/>
  <c r="BO142" i="32" s="1"/>
  <c r="BN494" i="32"/>
  <c r="BO494" i="32" s="1"/>
  <c r="BN117" i="32"/>
  <c r="BO117" i="32" s="1"/>
  <c r="BN459" i="32"/>
  <c r="BO459" i="32" s="1"/>
  <c r="BN91" i="32"/>
  <c r="BO91" i="32" s="1"/>
  <c r="BN124" i="32"/>
  <c r="BO124" i="32" s="1"/>
  <c r="BN186" i="32"/>
  <c r="BO186" i="32" s="1"/>
  <c r="BN449" i="32"/>
  <c r="BO449" i="32" s="1"/>
  <c r="BN40" i="32"/>
  <c r="BO40" i="32" s="1"/>
  <c r="BN483" i="32"/>
  <c r="BO483" i="32" s="1"/>
  <c r="BN409" i="32"/>
  <c r="BO409" i="32" s="1"/>
  <c r="BN65" i="32"/>
  <c r="BO65" i="32" s="1"/>
  <c r="BN387" i="32"/>
  <c r="BO387" i="32" s="1"/>
  <c r="BN358" i="32"/>
  <c r="BO358" i="32" s="1"/>
  <c r="BN339" i="32"/>
  <c r="BO339" i="32" s="1"/>
  <c r="BN334" i="32"/>
  <c r="BO334" i="32" s="1"/>
  <c r="BN258" i="32"/>
  <c r="BO258" i="32" s="1"/>
  <c r="BN294" i="32"/>
  <c r="BO294" i="32" s="1"/>
  <c r="BN221" i="32"/>
  <c r="BO221" i="32" s="1"/>
  <c r="BN222" i="32"/>
  <c r="BO222" i="32" s="1"/>
  <c r="BN234" i="32"/>
  <c r="BO234" i="32" s="1"/>
  <c r="BN605" i="32"/>
  <c r="BO605" i="32" s="1"/>
  <c r="BN127" i="32"/>
  <c r="BO127" i="32" s="1"/>
  <c r="BN446" i="32"/>
  <c r="BO446" i="32" s="1"/>
  <c r="BN94" i="32"/>
  <c r="BO94" i="32" s="1"/>
  <c r="BN421" i="32"/>
  <c r="BO421" i="32" s="1"/>
  <c r="BN69" i="32"/>
  <c r="BO69" i="32" s="1"/>
  <c r="BN195" i="32"/>
  <c r="BO195" i="32" s="1"/>
  <c r="BN11" i="32"/>
  <c r="BO11" i="32" s="1"/>
  <c r="BN12" i="32"/>
  <c r="BO12" i="32" s="1"/>
  <c r="BN58" i="32"/>
  <c r="BO58" i="32" s="1"/>
  <c r="BN137" i="32"/>
  <c r="BO137" i="32" s="1"/>
  <c r="BN180" i="32"/>
  <c r="BO180" i="32" s="1"/>
  <c r="BN114" i="32"/>
  <c r="BO114" i="32" s="1"/>
  <c r="BN144" i="32"/>
  <c r="BO144" i="32" s="1"/>
  <c r="BN49" i="32"/>
  <c r="BO49" i="32" s="1"/>
  <c r="BN370" i="32"/>
  <c r="BO370" i="32" s="1"/>
  <c r="BN347" i="32"/>
  <c r="BO347" i="32" s="1"/>
  <c r="BN283" i="32"/>
  <c r="BO283" i="32" s="1"/>
  <c r="BN228" i="32"/>
  <c r="BO228" i="32" s="1"/>
  <c r="BN252" i="32"/>
  <c r="BO252" i="32" s="1"/>
  <c r="BN249" i="32"/>
  <c r="BO249" i="32" s="1"/>
  <c r="BN447" i="32"/>
  <c r="BO447" i="32" s="1"/>
  <c r="BN495" i="32"/>
  <c r="BO495" i="32" s="1"/>
  <c r="BN14" i="32"/>
  <c r="BO14" i="32" s="1"/>
  <c r="BN29" i="32"/>
  <c r="BO29" i="32" s="1"/>
  <c r="BN67" i="32"/>
  <c r="BO67" i="32" s="1"/>
  <c r="BN608" i="32"/>
  <c r="BO608" i="32" s="1"/>
  <c r="BN169" i="32"/>
  <c r="BO169" i="32" s="1"/>
  <c r="BN499" i="32"/>
  <c r="BO499" i="32" s="1"/>
  <c r="BN16" i="32"/>
  <c r="BO16" i="32" s="1"/>
  <c r="BN398" i="32"/>
  <c r="BO398" i="32" s="1"/>
  <c r="BN383" i="32"/>
  <c r="BO383" i="32" s="1"/>
  <c r="BN356" i="32"/>
  <c r="BO356" i="32" s="1"/>
  <c r="BN298" i="32"/>
  <c r="BO298" i="32" s="1"/>
  <c r="BN304" i="32"/>
  <c r="BO304" i="32" s="1"/>
  <c r="BN267" i="32"/>
  <c r="BO267" i="32" s="1"/>
  <c r="BN143" i="32"/>
  <c r="BO143" i="32" s="1"/>
  <c r="BN182" i="32"/>
  <c r="BO182" i="32" s="1"/>
  <c r="BN405" i="32"/>
  <c r="BO405" i="32" s="1"/>
  <c r="BN419" i="32"/>
  <c r="BO419" i="32" s="1"/>
  <c r="BN477" i="32"/>
  <c r="BO477" i="32" s="1"/>
  <c r="BN90" i="32"/>
  <c r="BO90" i="32" s="1"/>
  <c r="BN136" i="32"/>
  <c r="BO136" i="32" s="1"/>
  <c r="BN82" i="32"/>
  <c r="BO82" i="32" s="1"/>
  <c r="BN192" i="32"/>
  <c r="BO192" i="32" s="1"/>
  <c r="BN381" i="32"/>
  <c r="BO381" i="32" s="1"/>
  <c r="BN326" i="32"/>
  <c r="BO326" i="32" s="1"/>
  <c r="BN268" i="32"/>
  <c r="BO268" i="32" s="1"/>
  <c r="BN330" i="32"/>
  <c r="BO330" i="32" s="1"/>
  <c r="BN205" i="32"/>
  <c r="BO205" i="32" s="1"/>
  <c r="BN272" i="32"/>
  <c r="BO272" i="32" s="1"/>
  <c r="BN87" i="32"/>
  <c r="BO87" i="32" s="1"/>
  <c r="BN118" i="32"/>
  <c r="BO118" i="32" s="1"/>
  <c r="BN133" i="32"/>
  <c r="BO133" i="32" s="1"/>
  <c r="BN171" i="32"/>
  <c r="BO171" i="32" s="1"/>
  <c r="BN92" i="32"/>
  <c r="BO92" i="32" s="1"/>
  <c r="BN448" i="32"/>
  <c r="BO448" i="32" s="1"/>
  <c r="BN412" i="32"/>
  <c r="BO412" i="32" s="1"/>
  <c r="BN425" i="32"/>
  <c r="BO425" i="32" s="1"/>
  <c r="BN48" i="32"/>
  <c r="BO48" i="32" s="1"/>
  <c r="BN353" i="32"/>
  <c r="BO353" i="32" s="1"/>
  <c r="BN359" i="32"/>
  <c r="BO359" i="32" s="1"/>
  <c r="BN239" i="32"/>
  <c r="BO239" i="32" s="1"/>
  <c r="BN430" i="32"/>
  <c r="BO430" i="32" s="1"/>
  <c r="BN101" i="32"/>
  <c r="BO101" i="32" s="1"/>
  <c r="BN610" i="32"/>
  <c r="BO610" i="32" s="1"/>
  <c r="BN417" i="32"/>
  <c r="BO417" i="32" s="1"/>
  <c r="BN66" i="32"/>
  <c r="BO66" i="32" s="1"/>
  <c r="BN390" i="32"/>
  <c r="BO390" i="32" s="1"/>
  <c r="BN311" i="32"/>
  <c r="BO311" i="32" s="1"/>
  <c r="BN240" i="32"/>
  <c r="BO240" i="32" s="1"/>
  <c r="BN266" i="32"/>
  <c r="BO266" i="32" s="1"/>
  <c r="BN422" i="32"/>
  <c r="BO422" i="32" s="1"/>
  <c r="BN77" i="32"/>
  <c r="BO77" i="32" s="1"/>
  <c r="BN188" i="32"/>
  <c r="BO188" i="32" s="1"/>
  <c r="BN57" i="32"/>
  <c r="BO57" i="32" s="1"/>
  <c r="BN145" i="32"/>
  <c r="BO145" i="32" s="1"/>
  <c r="BN374" i="32"/>
  <c r="BO374" i="32" s="1"/>
  <c r="BN292" i="32"/>
  <c r="BO292" i="32" s="1"/>
  <c r="BN282" i="32"/>
  <c r="BO282" i="32" s="1"/>
  <c r="BN257" i="32"/>
  <c r="BO257" i="32" s="1"/>
  <c r="BN407" i="32"/>
  <c r="BO407" i="32" s="1"/>
  <c r="BN78" i="32"/>
  <c r="BO78" i="32" s="1"/>
  <c r="BN476" i="32"/>
  <c r="BO476" i="32" s="1"/>
  <c r="BN416" i="32"/>
  <c r="BO416" i="32" s="1"/>
  <c r="BN444" i="32"/>
  <c r="BO444" i="32" s="1"/>
  <c r="BN160" i="32"/>
  <c r="BO160" i="32" s="1"/>
  <c r="CL471" i="32"/>
  <c r="CM471" i="32" s="1"/>
  <c r="CL468" i="32"/>
  <c r="CM468" i="32" s="1"/>
  <c r="CL396" i="32"/>
  <c r="CM396" i="32" s="1"/>
  <c r="CL383" i="32"/>
  <c r="CM383" i="32" s="1"/>
  <c r="CL388" i="32"/>
  <c r="CM388" i="32" s="1"/>
  <c r="CL374" i="32"/>
  <c r="CM374" i="32" s="1"/>
  <c r="CL356" i="32"/>
  <c r="CM356" i="32" s="1"/>
  <c r="CL398" i="32"/>
  <c r="CM398" i="32" s="1"/>
  <c r="CL326" i="32"/>
  <c r="CM326" i="32" s="1"/>
  <c r="CL380" i="32"/>
  <c r="CM380" i="32" s="1"/>
  <c r="CL328" i="32"/>
  <c r="CM328" i="32" s="1"/>
  <c r="CL371" i="32"/>
  <c r="CM371" i="32" s="1"/>
  <c r="CL331" i="32"/>
  <c r="CM331" i="32" s="1"/>
  <c r="CL284" i="32"/>
  <c r="CM284" i="32" s="1"/>
  <c r="CL325" i="32"/>
  <c r="CM325" i="32" s="1"/>
  <c r="CL262" i="32"/>
  <c r="CM262" i="32" s="1"/>
  <c r="CL306" i="32"/>
  <c r="CM306" i="32" s="1"/>
  <c r="CL268" i="32"/>
  <c r="CM268" i="32" s="1"/>
  <c r="CL220" i="32"/>
  <c r="CM220" i="32" s="1"/>
  <c r="CL226" i="32"/>
  <c r="CM226" i="32" s="1"/>
  <c r="CL214" i="32"/>
  <c r="CM214" i="32" s="1"/>
  <c r="CL233" i="32"/>
  <c r="CM233" i="32" s="1"/>
  <c r="CL243" i="32"/>
  <c r="CM243" i="32" s="1"/>
  <c r="CL267" i="32"/>
  <c r="CM267" i="32" s="1"/>
  <c r="CL205" i="32"/>
  <c r="CM205" i="32" s="1"/>
  <c r="CL215" i="32"/>
  <c r="CM215" i="32" s="1"/>
  <c r="CL309" i="32"/>
  <c r="CM309" i="32" s="1"/>
  <c r="CL313" i="32"/>
  <c r="CM313" i="32" s="1"/>
  <c r="CL484" i="32"/>
  <c r="CM484" i="32" s="1"/>
  <c r="CL411" i="32"/>
  <c r="CM411" i="32" s="1"/>
  <c r="CL147" i="32"/>
  <c r="CM147" i="32" s="1"/>
  <c r="CL83" i="32"/>
  <c r="CM83" i="32" s="1"/>
  <c r="CL19" i="32"/>
  <c r="CM19" i="32" s="1"/>
  <c r="CL450" i="32"/>
  <c r="CM450" i="32" s="1"/>
  <c r="CL186" i="32"/>
  <c r="CM186" i="32" s="1"/>
  <c r="CL122" i="32"/>
  <c r="CM122" i="32" s="1"/>
  <c r="CL58" i="32"/>
  <c r="CM58" i="32" s="1"/>
  <c r="CL490" i="32"/>
  <c r="CM490" i="32" s="1"/>
  <c r="CL417" i="32"/>
  <c r="CM417" i="32" s="1"/>
  <c r="CL153" i="32"/>
  <c r="CM153" i="32" s="1"/>
  <c r="CL89" i="32"/>
  <c r="CM89" i="32" s="1"/>
  <c r="CL25" i="32"/>
  <c r="CM25" i="32" s="1"/>
  <c r="CL455" i="32"/>
  <c r="CM455" i="32" s="1"/>
  <c r="CL191" i="32"/>
  <c r="CM191" i="32" s="1"/>
  <c r="CL127" i="32"/>
  <c r="CM127" i="32" s="1"/>
  <c r="CL63" i="32"/>
  <c r="CM63" i="32" s="1"/>
  <c r="CL481" i="32"/>
  <c r="CM481" i="32" s="1"/>
  <c r="CL144" i="32"/>
  <c r="CM144" i="32" s="1"/>
  <c r="CL16" i="32"/>
  <c r="CM16" i="32" s="1"/>
  <c r="CL190" i="32"/>
  <c r="CM190" i="32" s="1"/>
  <c r="CL62" i="32"/>
  <c r="CM62" i="32" s="1"/>
  <c r="CL437" i="32"/>
  <c r="CM437" i="32" s="1"/>
  <c r="CL109" i="32"/>
  <c r="CM109" i="32" s="1"/>
  <c r="CL489" i="32"/>
  <c r="CM489" i="32" s="1"/>
  <c r="CL136" i="32"/>
  <c r="CM136" i="32" s="1"/>
  <c r="CL610" i="32"/>
  <c r="CM610" i="32" s="1"/>
  <c r="CL44" i="32"/>
  <c r="CM44" i="32" s="1"/>
  <c r="CL430" i="32"/>
  <c r="CM430" i="32" s="1"/>
  <c r="CL132" i="32"/>
  <c r="CM132" i="32" s="1"/>
  <c r="CL101" i="32"/>
  <c r="CM101" i="32" s="1"/>
  <c r="CL188" i="32"/>
  <c r="CM188" i="32" s="1"/>
  <c r="CL414" i="32"/>
  <c r="CM414" i="32" s="1"/>
  <c r="CL117" i="32"/>
  <c r="CM117" i="32" s="1"/>
  <c r="CL53" i="32"/>
  <c r="CM53" i="32" s="1"/>
  <c r="CL20" i="32"/>
  <c r="CM20" i="32" s="1"/>
  <c r="CL395" i="32"/>
  <c r="CM395" i="32" s="1"/>
  <c r="CL377" i="32"/>
  <c r="CM377" i="32" s="1"/>
  <c r="CL375" i="32"/>
  <c r="CM375" i="32" s="1"/>
  <c r="CL387" i="32"/>
  <c r="CM387" i="32" s="1"/>
  <c r="CL349" i="32"/>
  <c r="CM349" i="32" s="1"/>
  <c r="CL355" i="32"/>
  <c r="CM355" i="32" s="1"/>
  <c r="CL392" i="32"/>
  <c r="CM392" i="32" s="1"/>
  <c r="CL351" i="32"/>
  <c r="CM351" i="32" s="1"/>
  <c r="CL340" i="32"/>
  <c r="CM340" i="32" s="1"/>
  <c r="CL336" i="32"/>
  <c r="CM336" i="32" s="1"/>
  <c r="CL311" i="32"/>
  <c r="CM311" i="32" s="1"/>
  <c r="CL273" i="32"/>
  <c r="CM273" i="32" s="1"/>
  <c r="CL310" i="32"/>
  <c r="CM310" i="32" s="1"/>
  <c r="CL333" i="32"/>
  <c r="CM333" i="32" s="1"/>
  <c r="CL249" i="32"/>
  <c r="CM249" i="32" s="1"/>
  <c r="CL250" i="32"/>
  <c r="CM250" i="32" s="1"/>
  <c r="CL305" i="32"/>
  <c r="CM305" i="32" s="1"/>
  <c r="CL263" i="32"/>
  <c r="CM263" i="32" s="1"/>
  <c r="CL301" i="32"/>
  <c r="CM301" i="32" s="1"/>
  <c r="CL217" i="32"/>
  <c r="CM217" i="32" s="1"/>
  <c r="CL238" i="32"/>
  <c r="CM238" i="32" s="1"/>
  <c r="CL241" i="32"/>
  <c r="CM241" i="32" s="1"/>
  <c r="CL289" i="32"/>
  <c r="CM289" i="32" s="1"/>
  <c r="CL282" i="32"/>
  <c r="CM282" i="32" s="1"/>
  <c r="CL237" i="32"/>
  <c r="CM237" i="32" s="1"/>
  <c r="CL459" i="32"/>
  <c r="CM459" i="32" s="1"/>
  <c r="CL195" i="32"/>
  <c r="CM195" i="32" s="1"/>
  <c r="CL131" i="32"/>
  <c r="CM131" i="32" s="1"/>
  <c r="CL67" i="32"/>
  <c r="CM67" i="32" s="1"/>
  <c r="CL608" i="32"/>
  <c r="CM608" i="32" s="1"/>
  <c r="CL434" i="32"/>
  <c r="CM434" i="32" s="1"/>
  <c r="CL170" i="32"/>
  <c r="CM170" i="32" s="1"/>
  <c r="CL106" i="32"/>
  <c r="CM106" i="32" s="1"/>
  <c r="CL42" i="32"/>
  <c r="CM42" i="32" s="1"/>
  <c r="CL474" i="32"/>
  <c r="CM474" i="32" s="1"/>
  <c r="CL201" i="32"/>
  <c r="CM201" i="32" s="1"/>
  <c r="CL137" i="32"/>
  <c r="CM137" i="32" s="1"/>
  <c r="CL73" i="32"/>
  <c r="CM73" i="32" s="1"/>
  <c r="CL620" i="32"/>
  <c r="CM620" i="32" s="1"/>
  <c r="CL439" i="32"/>
  <c r="CM439" i="32" s="1"/>
  <c r="CL175" i="32"/>
  <c r="CM175" i="32" s="1"/>
  <c r="CL111" i="32"/>
  <c r="CM111" i="32" s="1"/>
  <c r="CL47" i="32"/>
  <c r="CM47" i="32" s="1"/>
  <c r="CL440" i="32"/>
  <c r="CM440" i="32" s="1"/>
  <c r="CL112" i="32"/>
  <c r="CM112" i="32" s="1"/>
  <c r="CL495" i="32"/>
  <c r="CM495" i="32" s="1"/>
  <c r="CL158" i="32"/>
  <c r="CM158" i="32" s="1"/>
  <c r="CL30" i="32"/>
  <c r="CM30" i="32" s="1"/>
  <c r="CL405" i="32"/>
  <c r="CM405" i="32" s="1"/>
  <c r="CL77" i="32"/>
  <c r="CM77" i="32" s="1"/>
  <c r="CL432" i="32"/>
  <c r="CM432" i="32" s="1"/>
  <c r="CL104" i="32"/>
  <c r="CM104" i="32" s="1"/>
  <c r="CL436" i="32"/>
  <c r="CM436" i="32" s="1"/>
  <c r="CL602" i="32"/>
  <c r="CM602" i="32" s="1"/>
  <c r="CL166" i="32"/>
  <c r="CM166" i="32" s="1"/>
  <c r="CL603" i="32"/>
  <c r="CM603" i="32" s="1"/>
  <c r="CL37" i="32"/>
  <c r="CM37" i="32" s="1"/>
  <c r="CL124" i="32"/>
  <c r="CM124" i="32" s="1"/>
  <c r="CL150" i="32"/>
  <c r="CM150" i="32" s="1"/>
  <c r="CL85" i="32"/>
  <c r="CM85" i="32" s="1"/>
  <c r="CL52" i="32"/>
  <c r="CM52" i="32" s="1"/>
  <c r="CL389" i="32"/>
  <c r="CM389" i="32" s="1"/>
  <c r="CL372" i="32"/>
  <c r="CM372" i="32" s="1"/>
  <c r="CL362" i="32"/>
  <c r="CM362" i="32" s="1"/>
  <c r="CL368" i="32"/>
  <c r="CM368" i="32" s="1"/>
  <c r="CL367" i="32"/>
  <c r="CM367" i="32" s="1"/>
  <c r="CL335" i="32"/>
  <c r="CM335" i="32" s="1"/>
  <c r="CL343" i="32"/>
  <c r="CM343" i="32" s="1"/>
  <c r="CL329" i="32"/>
  <c r="CM329" i="32" s="1"/>
  <c r="CL318" i="32"/>
  <c r="CM318" i="32" s="1"/>
  <c r="CL312" i="32"/>
  <c r="CM312" i="32" s="1"/>
  <c r="CL288" i="32"/>
  <c r="CM288" i="32" s="1"/>
  <c r="CL265" i="32"/>
  <c r="CM265" i="32" s="1"/>
  <c r="CL294" i="32"/>
  <c r="CM294" i="32" s="1"/>
  <c r="CL227" i="32"/>
  <c r="CM227" i="32" s="1"/>
  <c r="CL244" i="32"/>
  <c r="CM244" i="32" s="1"/>
  <c r="CL252" i="32"/>
  <c r="CM252" i="32" s="1"/>
  <c r="CL230" i="32"/>
  <c r="CM230" i="32" s="1"/>
  <c r="CL290" i="32"/>
  <c r="CM290" i="32" s="1"/>
  <c r="CL299" i="32"/>
  <c r="CM299" i="32" s="1"/>
  <c r="CL218" i="32"/>
  <c r="CM218" i="32" s="1"/>
  <c r="CL283" i="32"/>
  <c r="CM283" i="32" s="1"/>
  <c r="CL225" i="32"/>
  <c r="CM225" i="32" s="1"/>
  <c r="CL291" i="32"/>
  <c r="CM291" i="32" s="1"/>
  <c r="CL293" i="32"/>
  <c r="CM293" i="32" s="1"/>
  <c r="CL609" i="32"/>
  <c r="CM609" i="32" s="1"/>
  <c r="CL435" i="32"/>
  <c r="CM435" i="32" s="1"/>
  <c r="CL171" i="32"/>
  <c r="CM171" i="32" s="1"/>
  <c r="CL107" i="32"/>
  <c r="CM107" i="32" s="1"/>
  <c r="CL43" i="32"/>
  <c r="CM43" i="32" s="1"/>
  <c r="CL483" i="32"/>
  <c r="CM483" i="32" s="1"/>
  <c r="CL410" i="32"/>
  <c r="CM410" i="32" s="1"/>
  <c r="CL146" i="32"/>
  <c r="CM146" i="32" s="1"/>
  <c r="CL82" i="32"/>
  <c r="CM82" i="32" s="1"/>
  <c r="CL18" i="32"/>
  <c r="CM18" i="32" s="1"/>
  <c r="CL441" i="32"/>
  <c r="CM441" i="32" s="1"/>
  <c r="CL177" i="32"/>
  <c r="CM177" i="32" s="1"/>
  <c r="CL113" i="32"/>
  <c r="CM113" i="32" s="1"/>
  <c r="CL49" i="32"/>
  <c r="CM49" i="32" s="1"/>
  <c r="CL488" i="32"/>
  <c r="CM488" i="32" s="1"/>
  <c r="CL415" i="32"/>
  <c r="CM415" i="32" s="1"/>
  <c r="CL151" i="32"/>
  <c r="CM151" i="32" s="1"/>
  <c r="CL87" i="32"/>
  <c r="CM87" i="32" s="1"/>
  <c r="CL23" i="32"/>
  <c r="CM23" i="32" s="1"/>
  <c r="CL192" i="32"/>
  <c r="CM192" i="32" s="1"/>
  <c r="CL64" i="32"/>
  <c r="CM64" i="32" s="1"/>
  <c r="CL438" i="32"/>
  <c r="CM438" i="32" s="1"/>
  <c r="CL110" i="32"/>
  <c r="CM110" i="32" s="1"/>
  <c r="CL494" i="32"/>
  <c r="CM494" i="32" s="1"/>
  <c r="CL157" i="32"/>
  <c r="CM157" i="32" s="1"/>
  <c r="CL29" i="32"/>
  <c r="CM29" i="32" s="1"/>
  <c r="CL184" i="32"/>
  <c r="CM184" i="32" s="1"/>
  <c r="CL56" i="32"/>
  <c r="CM56" i="32" s="1"/>
  <c r="CL140" i="32"/>
  <c r="CM140" i="32" s="1"/>
  <c r="CL68" i="32"/>
  <c r="CM68" i="32" s="1"/>
  <c r="CL70" i="32"/>
  <c r="CM70" i="32" s="1"/>
  <c r="CL197" i="32"/>
  <c r="CM197" i="32" s="1"/>
  <c r="CL493" i="32"/>
  <c r="CM493" i="32" s="1"/>
  <c r="CL28" i="32"/>
  <c r="CM28" i="32" s="1"/>
  <c r="CL54" i="32"/>
  <c r="CM54" i="32" s="1"/>
  <c r="CL412" i="32"/>
  <c r="CM412" i="32" s="1"/>
  <c r="CL21" i="32"/>
  <c r="CM21" i="32" s="1"/>
  <c r="CL399" i="32"/>
  <c r="CM399" i="32" s="1"/>
  <c r="CL373" i="32"/>
  <c r="CM373" i="32" s="1"/>
  <c r="CL365" i="32"/>
  <c r="CM365" i="32" s="1"/>
  <c r="CL347" i="32"/>
  <c r="CM347" i="32" s="1"/>
  <c r="CL357" i="32"/>
  <c r="CM357" i="32" s="1"/>
  <c r="CL320" i="32"/>
  <c r="CM320" i="32" s="1"/>
  <c r="CL323" i="32"/>
  <c r="CM323" i="32" s="1"/>
  <c r="CL276" i="32"/>
  <c r="CM276" i="32" s="1"/>
  <c r="CL281" i="32"/>
  <c r="CM281" i="32" s="1"/>
  <c r="CL231" i="32"/>
  <c r="CM231" i="32" s="1"/>
  <c r="CL229" i="32"/>
  <c r="CM229" i="32" s="1"/>
  <c r="CL242" i="32"/>
  <c r="CM242" i="32" s="1"/>
  <c r="CL222" i="32"/>
  <c r="CM222" i="32" s="1"/>
  <c r="CL213" i="32"/>
  <c r="CM213" i="32" s="1"/>
  <c r="CL255" i="32"/>
  <c r="CM255" i="32" s="1"/>
  <c r="CL212" i="32"/>
  <c r="CM212" i="32" s="1"/>
  <c r="CL394" i="32"/>
  <c r="CM394" i="32" s="1"/>
  <c r="CL370" i="32"/>
  <c r="CM370" i="32" s="1"/>
  <c r="CL341" i="32"/>
  <c r="CM341" i="32" s="1"/>
  <c r="CL353" i="32"/>
  <c r="CM353" i="32" s="1"/>
  <c r="CL361" i="32"/>
  <c r="CM361" i="32" s="1"/>
  <c r="CL304" i="32"/>
  <c r="CM304" i="32" s="1"/>
  <c r="CL270" i="32"/>
  <c r="CM270" i="32" s="1"/>
  <c r="CL280" i="32"/>
  <c r="CM280" i="32" s="1"/>
  <c r="CL228" i="32"/>
  <c r="CM228" i="32" s="1"/>
  <c r="CL332" i="32"/>
  <c r="CM332" i="32" s="1"/>
  <c r="CL208" i="32"/>
  <c r="CM208" i="32" s="1"/>
  <c r="CL207" i="32"/>
  <c r="CM207" i="32" s="1"/>
  <c r="CL202" i="32"/>
  <c r="CM202" i="32" s="1"/>
  <c r="CL216" i="32"/>
  <c r="CM216" i="32" s="1"/>
  <c r="CL296" i="32"/>
  <c r="CM296" i="32" s="1"/>
  <c r="CL403" i="32"/>
  <c r="CM403" i="32" s="1"/>
  <c r="CL99" i="32"/>
  <c r="CM99" i="32" s="1"/>
  <c r="CL499" i="32"/>
  <c r="CM499" i="32" s="1"/>
  <c r="CL401" i="32"/>
  <c r="CM401" i="32" s="1"/>
  <c r="CL366" i="32"/>
  <c r="CM366" i="32" s="1"/>
  <c r="CL354" i="32"/>
  <c r="CM354" i="32" s="1"/>
  <c r="CL344" i="32"/>
  <c r="CM344" i="32" s="1"/>
  <c r="CL348" i="32"/>
  <c r="CM348" i="32" s="1"/>
  <c r="CL379" i="32"/>
  <c r="CM379" i="32" s="1"/>
  <c r="CL307" i="32"/>
  <c r="CM307" i="32" s="1"/>
  <c r="CL314" i="32"/>
  <c r="CM314" i="32" s="1"/>
  <c r="CL266" i="32"/>
  <c r="CM266" i="32" s="1"/>
  <c r="CL248" i="32"/>
  <c r="CM248" i="32" s="1"/>
  <c r="CL245" i="32"/>
  <c r="CM245" i="32" s="1"/>
  <c r="CL297" i="32"/>
  <c r="CM297" i="32" s="1"/>
  <c r="CL240" i="32"/>
  <c r="CM240" i="32" s="1"/>
  <c r="CL302" i="32"/>
  <c r="CM302" i="32" s="1"/>
  <c r="CL236" i="32"/>
  <c r="CM236" i="32" s="1"/>
  <c r="CL219" i="32"/>
  <c r="CM219" i="32" s="1"/>
  <c r="CL382" i="32"/>
  <c r="CM382" i="32" s="1"/>
  <c r="CL364" i="32"/>
  <c r="CM364" i="32" s="1"/>
  <c r="CL397" i="32"/>
  <c r="CM397" i="32" s="1"/>
  <c r="CL317" i="32"/>
  <c r="CM317" i="32" s="1"/>
  <c r="CL269" i="32"/>
  <c r="CM269" i="32" s="1"/>
  <c r="CL321" i="32"/>
  <c r="CM321" i="32" s="1"/>
  <c r="CL254" i="32"/>
  <c r="CM254" i="32" s="1"/>
  <c r="CL257" i="32"/>
  <c r="CM257" i="32" s="1"/>
  <c r="CL209" i="32"/>
  <c r="CM209" i="32" s="1"/>
  <c r="CL210" i="32"/>
  <c r="CM210" i="32" s="1"/>
  <c r="CL451" i="32"/>
  <c r="CM451" i="32" s="1"/>
  <c r="CL139" i="32"/>
  <c r="CM139" i="32" s="1"/>
  <c r="CL27" i="32"/>
  <c r="CM27" i="32" s="1"/>
  <c r="CL402" i="32"/>
  <c r="CM402" i="32" s="1"/>
  <c r="CL98" i="32"/>
  <c r="CM98" i="32" s="1"/>
  <c r="CL498" i="32"/>
  <c r="CM498" i="32" s="1"/>
  <c r="CL185" i="32"/>
  <c r="CM185" i="32" s="1"/>
  <c r="CL81" i="32"/>
  <c r="CM81" i="32" s="1"/>
  <c r="CL480" i="32"/>
  <c r="CM480" i="32" s="1"/>
  <c r="CL167" i="32"/>
  <c r="CM167" i="32" s="1"/>
  <c r="CL71" i="32"/>
  <c r="CM71" i="32" s="1"/>
  <c r="CL408" i="32"/>
  <c r="CM408" i="32" s="1"/>
  <c r="CL612" i="32"/>
  <c r="CM612" i="32" s="1"/>
  <c r="CL94" i="32"/>
  <c r="CM94" i="32" s="1"/>
  <c r="CL189" i="32"/>
  <c r="CM189" i="32" s="1"/>
  <c r="CL606" i="32"/>
  <c r="CM606" i="32" s="1"/>
  <c r="CL72" i="32"/>
  <c r="CM72" i="32" s="1"/>
  <c r="CL12" i="32"/>
  <c r="CM12" i="32" s="1"/>
  <c r="CL38" i="32"/>
  <c r="CM38" i="32" s="1"/>
  <c r="CL196" i="32"/>
  <c r="CM196" i="32" s="1"/>
  <c r="CL446" i="32"/>
  <c r="CM446" i="32" s="1"/>
  <c r="CL116" i="32"/>
  <c r="CM116" i="32" s="1"/>
  <c r="CL400" i="32"/>
  <c r="CM400" i="32" s="1"/>
  <c r="CL346" i="32"/>
  <c r="CM346" i="32" s="1"/>
  <c r="CL330" i="32"/>
  <c r="CM330" i="32" s="1"/>
  <c r="CL324" i="32"/>
  <c r="CM324" i="32" s="1"/>
  <c r="CL258" i="32"/>
  <c r="CM258" i="32" s="1"/>
  <c r="CL327" i="32"/>
  <c r="CM327" i="32" s="1"/>
  <c r="CL319" i="32"/>
  <c r="CM319" i="32" s="1"/>
  <c r="CL277" i="32"/>
  <c r="CM277" i="32" s="1"/>
  <c r="CL300" i="32"/>
  <c r="CM300" i="32" s="1"/>
  <c r="CL271" i="32"/>
  <c r="CM271" i="32" s="1"/>
  <c r="CL427" i="32"/>
  <c r="CM427" i="32" s="1"/>
  <c r="CL115" i="32"/>
  <c r="CM115" i="32" s="1"/>
  <c r="CL491" i="32"/>
  <c r="CM491" i="32" s="1"/>
  <c r="CL178" i="32"/>
  <c r="CM178" i="32" s="1"/>
  <c r="CL74" i="32"/>
  <c r="CM74" i="32" s="1"/>
  <c r="CL457" i="32"/>
  <c r="CM457" i="32" s="1"/>
  <c r="CL161" i="32"/>
  <c r="CM161" i="32" s="1"/>
  <c r="CL57" i="32"/>
  <c r="CM57" i="32" s="1"/>
  <c r="CL447" i="32"/>
  <c r="CM447" i="32" s="1"/>
  <c r="CL143" i="32"/>
  <c r="CM143" i="32" s="1"/>
  <c r="CL39" i="32"/>
  <c r="CM39" i="32" s="1"/>
  <c r="CL160" i="32"/>
  <c r="CM160" i="32" s="1"/>
  <c r="CL454" i="32"/>
  <c r="CM454" i="32" s="1"/>
  <c r="CL46" i="32"/>
  <c r="CM46" i="32" s="1"/>
  <c r="CL141" i="32"/>
  <c r="CM141" i="32" s="1"/>
  <c r="CL416" i="32"/>
  <c r="CM416" i="32" s="1"/>
  <c r="CL24" i="32"/>
  <c r="CM24" i="32" s="1"/>
  <c r="CL164" i="32"/>
  <c r="CM164" i="32" s="1"/>
  <c r="CL36" i="32"/>
  <c r="CM36" i="32" s="1"/>
  <c r="CL452" i="32"/>
  <c r="CM452" i="32" s="1"/>
  <c r="CL118" i="32"/>
  <c r="CM118" i="32" s="1"/>
  <c r="CL181" i="32"/>
  <c r="CM181" i="32" s="1"/>
  <c r="CL393" i="32"/>
  <c r="CM393" i="32" s="1"/>
  <c r="CL386" i="32"/>
  <c r="CM386" i="32" s="1"/>
  <c r="CL352" i="32"/>
  <c r="CM352" i="32" s="1"/>
  <c r="CL322" i="32"/>
  <c r="CM322" i="32" s="1"/>
  <c r="CL308" i="32"/>
  <c r="CM308" i="32" s="1"/>
  <c r="CL259" i="32"/>
  <c r="CM259" i="32" s="1"/>
  <c r="CL246" i="32"/>
  <c r="CM246" i="32" s="1"/>
  <c r="CL211" i="32"/>
  <c r="CM211" i="32" s="1"/>
  <c r="CL221" i="32"/>
  <c r="CM221" i="32" s="1"/>
  <c r="CL285" i="32"/>
  <c r="CM285" i="32" s="1"/>
  <c r="CL500" i="32"/>
  <c r="CM500" i="32" s="1"/>
  <c r="CL179" i="32"/>
  <c r="CM179" i="32" s="1"/>
  <c r="CL59" i="32"/>
  <c r="CM59" i="32" s="1"/>
  <c r="CL442" i="32"/>
  <c r="CM442" i="32" s="1"/>
  <c r="CL138" i="32"/>
  <c r="CM138" i="32" s="1"/>
  <c r="CL34" i="32"/>
  <c r="CM34" i="32" s="1"/>
  <c r="CL425" i="32"/>
  <c r="CM425" i="32" s="1"/>
  <c r="CL121" i="32"/>
  <c r="CM121" i="32" s="1"/>
  <c r="CL17" i="32"/>
  <c r="CM17" i="32" s="1"/>
  <c r="CL407" i="32"/>
  <c r="CM407" i="32" s="1"/>
  <c r="CL103" i="32"/>
  <c r="CM103" i="32" s="1"/>
  <c r="CL497" i="32"/>
  <c r="CM497" i="32" s="1"/>
  <c r="CL80" i="32"/>
  <c r="CM80" i="32" s="1"/>
  <c r="CL174" i="32"/>
  <c r="CM174" i="32" s="1"/>
  <c r="CL478" i="32"/>
  <c r="CM478" i="32" s="1"/>
  <c r="CL61" i="32"/>
  <c r="CM61" i="32" s="1"/>
  <c r="CL152" i="32"/>
  <c r="CM152" i="32" s="1"/>
  <c r="CL172" i="32"/>
  <c r="CM172" i="32" s="1"/>
  <c r="CL198" i="32"/>
  <c r="CM198" i="32" s="1"/>
  <c r="CL165" i="32"/>
  <c r="CM165" i="32" s="1"/>
  <c r="CL92" i="32"/>
  <c r="CM92" i="32" s="1"/>
  <c r="CL445" i="32"/>
  <c r="CM445" i="32" s="1"/>
  <c r="CL149" i="32"/>
  <c r="CM149" i="32" s="1"/>
  <c r="CL369" i="32"/>
  <c r="CM369" i="32" s="1"/>
  <c r="CL334" i="32"/>
  <c r="CM334" i="32" s="1"/>
  <c r="CL261" i="32"/>
  <c r="CM261" i="32" s="1"/>
  <c r="CL232" i="32"/>
  <c r="CM232" i="32" s="1"/>
  <c r="CL260" i="32"/>
  <c r="CM260" i="32" s="1"/>
  <c r="CL315" i="32"/>
  <c r="CM315" i="32" s="1"/>
  <c r="CL492" i="32"/>
  <c r="CM492" i="32" s="1"/>
  <c r="CL91" i="32"/>
  <c r="CM91" i="32" s="1"/>
  <c r="CL418" i="32"/>
  <c r="CM418" i="32" s="1"/>
  <c r="CL50" i="32"/>
  <c r="CM50" i="32" s="1"/>
  <c r="CL169" i="32"/>
  <c r="CM169" i="32" s="1"/>
  <c r="CL605" i="32"/>
  <c r="CM605" i="32" s="1"/>
  <c r="CL135" i="32"/>
  <c r="CM135" i="32" s="1"/>
  <c r="CL424" i="32"/>
  <c r="CM424" i="32" s="1"/>
  <c r="CL406" i="32"/>
  <c r="CM406" i="32" s="1"/>
  <c r="CL173" i="32"/>
  <c r="CM173" i="32" s="1"/>
  <c r="CL120" i="32"/>
  <c r="CM120" i="32" s="1"/>
  <c r="CL604" i="32"/>
  <c r="CM604" i="32" s="1"/>
  <c r="CL69" i="32"/>
  <c r="CM69" i="32" s="1"/>
  <c r="CL22" i="32"/>
  <c r="CM22" i="32" s="1"/>
  <c r="CL391" i="32"/>
  <c r="CM391" i="32" s="1"/>
  <c r="CL390" i="32"/>
  <c r="CM390" i="32" s="1"/>
  <c r="CL345" i="32"/>
  <c r="CM345" i="32" s="1"/>
  <c r="CL275" i="32"/>
  <c r="CM275" i="32" s="1"/>
  <c r="CL204" i="32"/>
  <c r="CM204" i="32" s="1"/>
  <c r="CL239" i="32"/>
  <c r="CM239" i="32" s="1"/>
  <c r="CL419" i="32"/>
  <c r="CM419" i="32" s="1"/>
  <c r="CL35" i="32"/>
  <c r="CM35" i="32" s="1"/>
  <c r="CL154" i="32"/>
  <c r="CM154" i="32" s="1"/>
  <c r="CL482" i="32"/>
  <c r="CM482" i="32" s="1"/>
  <c r="CL105" i="32"/>
  <c r="CM105" i="32" s="1"/>
  <c r="CL431" i="32"/>
  <c r="CM431" i="32" s="1"/>
  <c r="CL79" i="32"/>
  <c r="CM79" i="32" s="1"/>
  <c r="CL96" i="32"/>
  <c r="CM96" i="32" s="1"/>
  <c r="CL78" i="32"/>
  <c r="CM78" i="32" s="1"/>
  <c r="CL45" i="32"/>
  <c r="CM45" i="32" s="1"/>
  <c r="CL477" i="32"/>
  <c r="CM477" i="32" s="1"/>
  <c r="CL102" i="32"/>
  <c r="CM102" i="32" s="1"/>
  <c r="CL156" i="32"/>
  <c r="CM156" i="32" s="1"/>
  <c r="CL84" i="32"/>
  <c r="CM84" i="32" s="1"/>
  <c r="CL378" i="32"/>
  <c r="CM378" i="32" s="1"/>
  <c r="CL342" i="32"/>
  <c r="CM342" i="32" s="1"/>
  <c r="CL316" i="32"/>
  <c r="CM316" i="32" s="1"/>
  <c r="CL264" i="32"/>
  <c r="CM264" i="32" s="1"/>
  <c r="CL279" i="32"/>
  <c r="CM279" i="32" s="1"/>
  <c r="CL163" i="32"/>
  <c r="CM163" i="32" s="1"/>
  <c r="CL475" i="32"/>
  <c r="CM475" i="32" s="1"/>
  <c r="CL114" i="32"/>
  <c r="CM114" i="32" s="1"/>
  <c r="CL433" i="32"/>
  <c r="CM433" i="32" s="1"/>
  <c r="CL65" i="32"/>
  <c r="CM65" i="32" s="1"/>
  <c r="CL199" i="32"/>
  <c r="CM199" i="32" s="1"/>
  <c r="CL31" i="32"/>
  <c r="CM31" i="32" s="1"/>
  <c r="CL32" i="32"/>
  <c r="CM32" i="32" s="1"/>
  <c r="CL611" i="32"/>
  <c r="CM611" i="32" s="1"/>
  <c r="CL448" i="32"/>
  <c r="CM448" i="32" s="1"/>
  <c r="CL108" i="32"/>
  <c r="CM108" i="32" s="1"/>
  <c r="CL461" i="32"/>
  <c r="CM461" i="32" s="1"/>
  <c r="CL487" i="32"/>
  <c r="CM487" i="32" s="1"/>
  <c r="CL486" i="32"/>
  <c r="CM486" i="32" s="1"/>
  <c r="CL363" i="32"/>
  <c r="CM363" i="32" s="1"/>
  <c r="CL337" i="32"/>
  <c r="CM337" i="32" s="1"/>
  <c r="CL251" i="32"/>
  <c r="CM251" i="32" s="1"/>
  <c r="CL234" i="32"/>
  <c r="CM234" i="32" s="1"/>
  <c r="CL443" i="32"/>
  <c r="CM443" i="32" s="1"/>
  <c r="CL426" i="32"/>
  <c r="CM426" i="32" s="1"/>
  <c r="CL449" i="32"/>
  <c r="CM449" i="32" s="1"/>
  <c r="CL496" i="32"/>
  <c r="CM496" i="32" s="1"/>
  <c r="CL15" i="32"/>
  <c r="CM15" i="32" s="1"/>
  <c r="CL126" i="32"/>
  <c r="CM126" i="32" s="1"/>
  <c r="CL168" i="32"/>
  <c r="CM168" i="32" s="1"/>
  <c r="CL428" i="32"/>
  <c r="CM428" i="32" s="1"/>
  <c r="CL413" i="32"/>
  <c r="CM413" i="32" s="1"/>
  <c r="CL376" i="32"/>
  <c r="CM376" i="32" s="1"/>
  <c r="CL360" i="32"/>
  <c r="CM360" i="32" s="1"/>
  <c r="CL256" i="32"/>
  <c r="CM256" i="32" s="1"/>
  <c r="CL224" i="32"/>
  <c r="CM224" i="32" s="1"/>
  <c r="CL187" i="32"/>
  <c r="CM187" i="32" s="1"/>
  <c r="CL194" i="32"/>
  <c r="CM194" i="32" s="1"/>
  <c r="CL409" i="32"/>
  <c r="CM409" i="32" s="1"/>
  <c r="CL473" i="32"/>
  <c r="CM473" i="32" s="1"/>
  <c r="CL456" i="32"/>
  <c r="CM456" i="32" s="1"/>
  <c r="CL14" i="32"/>
  <c r="CM14" i="32" s="1"/>
  <c r="CL88" i="32"/>
  <c r="CM88" i="32" s="1"/>
  <c r="CL429" i="32"/>
  <c r="CM429" i="32" s="1"/>
  <c r="CL444" i="32"/>
  <c r="CM444" i="32" s="1"/>
  <c r="CL381" i="32"/>
  <c r="CM381" i="32" s="1"/>
  <c r="CL286" i="32"/>
  <c r="CM286" i="32" s="1"/>
  <c r="CL235" i="32"/>
  <c r="CM235" i="32" s="1"/>
  <c r="CL206" i="32"/>
  <c r="CM206" i="32" s="1"/>
  <c r="CL123" i="32"/>
  <c r="CM123" i="32" s="1"/>
  <c r="CL130" i="32"/>
  <c r="CM130" i="32" s="1"/>
  <c r="CL145" i="32"/>
  <c r="CM145" i="32" s="1"/>
  <c r="CL183" i="32"/>
  <c r="CM183" i="32" s="1"/>
  <c r="CL128" i="32"/>
  <c r="CM128" i="32" s="1"/>
  <c r="CL421" i="32"/>
  <c r="CM421" i="32" s="1"/>
  <c r="CL404" i="32"/>
  <c r="CM404" i="32" s="1"/>
  <c r="CL100" i="32"/>
  <c r="CM100" i="32" s="1"/>
  <c r="CL485" i="32"/>
  <c r="CM485" i="32" s="1"/>
  <c r="DJ465" i="32"/>
  <c r="DK465" i="32" s="1"/>
  <c r="DJ397" i="32"/>
  <c r="DK397" i="32" s="1"/>
  <c r="DJ381" i="32"/>
  <c r="DK381" i="32" s="1"/>
  <c r="DJ387" i="32"/>
  <c r="DK387" i="32" s="1"/>
  <c r="DJ371" i="32"/>
  <c r="DK371" i="32" s="1"/>
  <c r="DJ345" i="32"/>
  <c r="DK345" i="32" s="1"/>
  <c r="DJ349" i="32"/>
  <c r="DK349" i="32" s="1"/>
  <c r="DJ327" i="32"/>
  <c r="DK327" i="32" s="1"/>
  <c r="DJ346" i="32"/>
  <c r="DK346" i="32" s="1"/>
  <c r="DJ337" i="32"/>
  <c r="DK337" i="32" s="1"/>
  <c r="DJ297" i="32"/>
  <c r="DK297" i="32" s="1"/>
  <c r="DJ295" i="32"/>
  <c r="DK295" i="32" s="1"/>
  <c r="DJ275" i="32"/>
  <c r="DK275" i="32" s="1"/>
  <c r="DJ334" i="32"/>
  <c r="DK334" i="32" s="1"/>
  <c r="DJ273" i="32"/>
  <c r="DK273" i="32" s="1"/>
  <c r="DJ293" i="32"/>
  <c r="DK293" i="32" s="1"/>
  <c r="DJ237" i="32"/>
  <c r="DK237" i="32" s="1"/>
  <c r="DJ265" i="32"/>
  <c r="DK265" i="32" s="1"/>
  <c r="DJ313" i="32"/>
  <c r="DK313" i="32" s="1"/>
  <c r="DJ316" i="32"/>
  <c r="DK316" i="32" s="1"/>
  <c r="DJ217" i="32"/>
  <c r="DK217" i="32" s="1"/>
  <c r="DJ291" i="32"/>
  <c r="DK291" i="32" s="1"/>
  <c r="DJ224" i="32"/>
  <c r="DK224" i="32" s="1"/>
  <c r="DJ214" i="32"/>
  <c r="DK214" i="32" s="1"/>
  <c r="DJ270" i="32"/>
  <c r="DK270" i="32" s="1"/>
  <c r="DJ231" i="32"/>
  <c r="DK231" i="32" s="1"/>
  <c r="DJ438" i="32"/>
  <c r="DK438" i="32" s="1"/>
  <c r="DJ174" i="32"/>
  <c r="DK174" i="32" s="1"/>
  <c r="DJ119" i="32"/>
  <c r="DK119" i="32" s="1"/>
  <c r="DJ45" i="32"/>
  <c r="DK45" i="32" s="1"/>
  <c r="DJ491" i="32"/>
  <c r="DK491" i="32" s="1"/>
  <c r="DJ418" i="32"/>
  <c r="DK418" i="32" s="1"/>
  <c r="DJ154" i="32"/>
  <c r="DK154" i="32" s="1"/>
  <c r="DJ88" i="32"/>
  <c r="DK88" i="32" s="1"/>
  <c r="DJ26" i="32"/>
  <c r="DK26" i="32" s="1"/>
  <c r="DJ448" i="32"/>
  <c r="DK448" i="32" s="1"/>
  <c r="DJ146" i="32"/>
  <c r="DK146" i="32" s="1"/>
  <c r="DJ461" i="32"/>
  <c r="DK461" i="32" s="1"/>
  <c r="DJ175" i="32"/>
  <c r="DK175" i="32" s="1"/>
  <c r="DJ80" i="32"/>
  <c r="DK80" i="32" s="1"/>
  <c r="DJ489" i="32"/>
  <c r="DK489" i="32" s="1"/>
  <c r="DJ183" i="32"/>
  <c r="DK183" i="32" s="1"/>
  <c r="DJ79" i="32"/>
  <c r="DK79" i="32" s="1"/>
  <c r="DJ13" i="32"/>
  <c r="DK13" i="32" s="1"/>
  <c r="DJ201" i="32"/>
  <c r="DK201" i="32" s="1"/>
  <c r="DJ116" i="32"/>
  <c r="DK116" i="32" s="1"/>
  <c r="DJ37" i="32"/>
  <c r="DK37" i="32" s="1"/>
  <c r="DJ428" i="32"/>
  <c r="DK428" i="32" s="1"/>
  <c r="DJ122" i="32"/>
  <c r="DK122" i="32" s="1"/>
  <c r="DJ36" i="32"/>
  <c r="DK36" i="32" s="1"/>
  <c r="DJ420" i="32"/>
  <c r="DK420" i="32" s="1"/>
  <c r="DJ604" i="32"/>
  <c r="DK604" i="32" s="1"/>
  <c r="DJ121" i="32"/>
  <c r="DK121" i="32" s="1"/>
  <c r="DJ454" i="32"/>
  <c r="DK454" i="32" s="1"/>
  <c r="DJ66" i="32"/>
  <c r="DK66" i="32" s="1"/>
  <c r="DJ170" i="32"/>
  <c r="DK170" i="32" s="1"/>
  <c r="DJ434" i="32"/>
  <c r="DK434" i="32" s="1"/>
  <c r="DJ464" i="32"/>
  <c r="DK464" i="32" s="1"/>
  <c r="DJ401" i="32"/>
  <c r="DK401" i="32" s="1"/>
  <c r="DJ391" i="32"/>
  <c r="DK391" i="32" s="1"/>
  <c r="DJ370" i="32"/>
  <c r="DK370" i="32" s="1"/>
  <c r="DJ373" i="32"/>
  <c r="DK373" i="32" s="1"/>
  <c r="DJ361" i="32"/>
  <c r="DK361" i="32" s="1"/>
  <c r="DJ367" i="32"/>
  <c r="DK367" i="32" s="1"/>
  <c r="DJ335" i="32"/>
  <c r="DK335" i="32" s="1"/>
  <c r="DJ342" i="32"/>
  <c r="DK342" i="32" s="1"/>
  <c r="DJ315" i="32"/>
  <c r="DK315" i="32" s="1"/>
  <c r="DJ311" i="32"/>
  <c r="DK311" i="32" s="1"/>
  <c r="DJ266" i="32"/>
  <c r="DK266" i="32" s="1"/>
  <c r="DJ324" i="32"/>
  <c r="DK324" i="32" s="1"/>
  <c r="DJ332" i="32"/>
  <c r="DK332" i="32" s="1"/>
  <c r="DJ290" i="32"/>
  <c r="DK290" i="32" s="1"/>
  <c r="DJ253" i="32"/>
  <c r="DK253" i="32" s="1"/>
  <c r="DJ269" i="32"/>
  <c r="DK269" i="32" s="1"/>
  <c r="DJ286" i="32"/>
  <c r="DK286" i="32" s="1"/>
  <c r="DJ208" i="32"/>
  <c r="DK208" i="32" s="1"/>
  <c r="DJ303" i="32"/>
  <c r="DK303" i="32" s="1"/>
  <c r="DJ289" i="32"/>
  <c r="DK289" i="32" s="1"/>
  <c r="DJ307" i="32"/>
  <c r="DK307" i="32" s="1"/>
  <c r="DJ212" i="32"/>
  <c r="DK212" i="32" s="1"/>
  <c r="DJ359" i="32"/>
  <c r="DK359" i="32" s="1"/>
  <c r="DJ242" i="32"/>
  <c r="DK242" i="32" s="1"/>
  <c r="DJ319" i="32"/>
  <c r="DK319" i="32" s="1"/>
  <c r="DJ226" i="32"/>
  <c r="DK226" i="32" s="1"/>
  <c r="DJ606" i="32"/>
  <c r="DK606" i="32" s="1"/>
  <c r="DJ425" i="32"/>
  <c r="DK425" i="32" s="1"/>
  <c r="DJ161" i="32"/>
  <c r="DK161" i="32" s="1"/>
  <c r="DJ94" i="32"/>
  <c r="DK94" i="32" s="1"/>
  <c r="DJ33" i="32"/>
  <c r="DK33" i="32" s="1"/>
  <c r="DJ478" i="32"/>
  <c r="DK478" i="32" s="1"/>
  <c r="DJ405" i="32"/>
  <c r="DK405" i="32" s="1"/>
  <c r="DJ130" i="32"/>
  <c r="DK130" i="32" s="1"/>
  <c r="DJ75" i="32"/>
  <c r="DK75" i="32" s="1"/>
  <c r="DJ609" i="32"/>
  <c r="DK609" i="32" s="1"/>
  <c r="DJ430" i="32"/>
  <c r="DK430" i="32" s="1"/>
  <c r="DJ129" i="32"/>
  <c r="DK129" i="32" s="1"/>
  <c r="DJ433" i="32"/>
  <c r="DK433" i="32" s="1"/>
  <c r="DJ145" i="32"/>
  <c r="DK145" i="32" s="1"/>
  <c r="DJ48" i="32"/>
  <c r="DK48" i="32" s="1"/>
  <c r="DJ452" i="32"/>
  <c r="DK452" i="32" s="1"/>
  <c r="DJ153" i="32"/>
  <c r="DK153" i="32" s="1"/>
  <c r="DJ62" i="32"/>
  <c r="DK62" i="32" s="1"/>
  <c r="DJ497" i="32"/>
  <c r="DK497" i="32" s="1"/>
  <c r="DJ182" i="32"/>
  <c r="DK182" i="32" s="1"/>
  <c r="DJ87" i="32"/>
  <c r="DK87" i="32" s="1"/>
  <c r="DJ22" i="32"/>
  <c r="DK22" i="32" s="1"/>
  <c r="DJ198" i="32"/>
  <c r="DK198" i="32" s="1"/>
  <c r="DJ104" i="32"/>
  <c r="DK104" i="32" s="1"/>
  <c r="DJ19" i="32"/>
  <c r="DK19" i="32" s="1"/>
  <c r="DJ160" i="32"/>
  <c r="DK160" i="32" s="1"/>
  <c r="DJ455" i="32"/>
  <c r="DK455" i="32" s="1"/>
  <c r="DJ67" i="32"/>
  <c r="DK67" i="32" s="1"/>
  <c r="DJ416" i="32"/>
  <c r="DK416" i="32" s="1"/>
  <c r="DJ34" i="32"/>
  <c r="DK34" i="32" s="1"/>
  <c r="DJ133" i="32"/>
  <c r="DK133" i="32" s="1"/>
  <c r="DJ120" i="32"/>
  <c r="DK120" i="32" s="1"/>
  <c r="DJ394" i="32"/>
  <c r="DK394" i="32" s="1"/>
  <c r="DJ383" i="32"/>
  <c r="DK383" i="32" s="1"/>
  <c r="DJ376" i="32"/>
  <c r="DK376" i="32" s="1"/>
  <c r="DJ390" i="32"/>
  <c r="DK390" i="32" s="1"/>
  <c r="DJ350" i="32"/>
  <c r="DK350" i="32" s="1"/>
  <c r="DJ360" i="32"/>
  <c r="DK360" i="32" s="1"/>
  <c r="DJ352" i="32"/>
  <c r="DK352" i="32" s="1"/>
  <c r="DJ321" i="32"/>
  <c r="DK321" i="32" s="1"/>
  <c r="DJ326" i="32"/>
  <c r="DK326" i="32" s="1"/>
  <c r="DJ333" i="32"/>
  <c r="DK333" i="32" s="1"/>
  <c r="DJ255" i="32"/>
  <c r="DK255" i="32" s="1"/>
  <c r="DJ317" i="32"/>
  <c r="DK317" i="32" s="1"/>
  <c r="DJ280" i="32"/>
  <c r="DK280" i="32" s="1"/>
  <c r="DJ240" i="32"/>
  <c r="DK240" i="32" s="1"/>
  <c r="DJ248" i="32"/>
  <c r="DK248" i="32" s="1"/>
  <c r="DJ221" i="32"/>
  <c r="DK221" i="32" s="1"/>
  <c r="DJ259" i="32"/>
  <c r="DK259" i="32" s="1"/>
  <c r="DJ244" i="32"/>
  <c r="DK244" i="32" s="1"/>
  <c r="DJ249" i="32"/>
  <c r="DK249" i="32" s="1"/>
  <c r="DJ268" i="32"/>
  <c r="DK268" i="32" s="1"/>
  <c r="DJ260" i="32"/>
  <c r="DK260" i="32" s="1"/>
  <c r="DJ206" i="32"/>
  <c r="DK206" i="32" s="1"/>
  <c r="DJ225" i="32"/>
  <c r="DK225" i="32" s="1"/>
  <c r="DJ218" i="32"/>
  <c r="DK218" i="32" s="1"/>
  <c r="DJ479" i="32"/>
  <c r="DK479" i="32" s="1"/>
  <c r="DJ200" i="32"/>
  <c r="DK200" i="32" s="1"/>
  <c r="DJ143" i="32"/>
  <c r="DK143" i="32" s="1"/>
  <c r="DJ70" i="32"/>
  <c r="DK70" i="32" s="1"/>
  <c r="DJ15" i="32"/>
  <c r="DK15" i="32" s="1"/>
  <c r="DJ444" i="32"/>
  <c r="DK444" i="32" s="1"/>
  <c r="DJ180" i="32"/>
  <c r="DK180" i="32" s="1"/>
  <c r="DJ112" i="32"/>
  <c r="DK112" i="32" s="1"/>
  <c r="DJ57" i="32"/>
  <c r="DK57" i="32" s="1"/>
  <c r="DJ482" i="32"/>
  <c r="DK482" i="32" s="1"/>
  <c r="DJ179" i="32"/>
  <c r="DK179" i="32" s="1"/>
  <c r="DJ97" i="32"/>
  <c r="DK97" i="32" s="1"/>
  <c r="DJ403" i="32"/>
  <c r="DK403" i="32" s="1"/>
  <c r="DJ117" i="32"/>
  <c r="DK117" i="32" s="1"/>
  <c r="DJ16" i="32"/>
  <c r="DK16" i="32" s="1"/>
  <c r="DJ411" i="32"/>
  <c r="DK411" i="32" s="1"/>
  <c r="DJ108" i="32"/>
  <c r="DK108" i="32" s="1"/>
  <c r="DJ38" i="32"/>
  <c r="DK38" i="32" s="1"/>
  <c r="DJ449" i="32"/>
  <c r="DK449" i="32" s="1"/>
  <c r="DJ144" i="32"/>
  <c r="DK144" i="32" s="1"/>
  <c r="DJ61" i="32"/>
  <c r="DK61" i="32" s="1"/>
  <c r="DJ476" i="32"/>
  <c r="DK476" i="32" s="1"/>
  <c r="DJ169" i="32"/>
  <c r="DK169" i="32" s="1"/>
  <c r="DJ68" i="32"/>
  <c r="DK68" i="32" s="1"/>
  <c r="DJ487" i="32"/>
  <c r="DK487" i="32" s="1"/>
  <c r="DJ86" i="32"/>
  <c r="DK86" i="32" s="1"/>
  <c r="DJ177" i="32"/>
  <c r="DK177" i="32" s="1"/>
  <c r="DJ18" i="32"/>
  <c r="DK18" i="32" s="1"/>
  <c r="DJ139" i="32"/>
  <c r="DK139" i="32" s="1"/>
  <c r="DJ477" i="32"/>
  <c r="DK477" i="32" s="1"/>
  <c r="DJ77" i="32"/>
  <c r="DK77" i="32" s="1"/>
  <c r="DJ109" i="32"/>
  <c r="DK109" i="32" s="1"/>
  <c r="DJ395" i="32"/>
  <c r="DK395" i="32" s="1"/>
  <c r="DJ386" i="32"/>
  <c r="DK386" i="32" s="1"/>
  <c r="DJ382" i="32"/>
  <c r="DK382" i="32" s="1"/>
  <c r="DJ364" i="32"/>
  <c r="DK364" i="32" s="1"/>
  <c r="DJ328" i="32"/>
  <c r="DK328" i="32" s="1"/>
  <c r="DJ347" i="32"/>
  <c r="DK347" i="32" s="1"/>
  <c r="DJ276" i="32"/>
  <c r="DK276" i="32" s="1"/>
  <c r="DJ292" i="32"/>
  <c r="DK292" i="32" s="1"/>
  <c r="DJ284" i="32"/>
  <c r="DK284" i="32" s="1"/>
  <c r="DJ220" i="32"/>
  <c r="DK220" i="32" s="1"/>
  <c r="DJ236" i="32"/>
  <c r="DK236" i="32" s="1"/>
  <c r="DJ309" i="32"/>
  <c r="DK309" i="32" s="1"/>
  <c r="DJ234" i="32"/>
  <c r="DK234" i="32" s="1"/>
  <c r="DJ211" i="32"/>
  <c r="DK211" i="32" s="1"/>
  <c r="DJ216" i="32"/>
  <c r="DK216" i="32" s="1"/>
  <c r="DJ312" i="32"/>
  <c r="DK312" i="32" s="1"/>
  <c r="DJ399" i="32"/>
  <c r="DK399" i="32" s="1"/>
  <c r="DJ375" i="32"/>
  <c r="DK375" i="32" s="1"/>
  <c r="DJ378" i="32"/>
  <c r="DK378" i="32" s="1"/>
  <c r="DJ363" i="32"/>
  <c r="DK363" i="32" s="1"/>
  <c r="DJ374" i="32"/>
  <c r="DK374" i="32" s="1"/>
  <c r="DJ356" i="32"/>
  <c r="DK356" i="32" s="1"/>
  <c r="DJ262" i="32"/>
  <c r="DK262" i="32" s="1"/>
  <c r="DJ283" i="32"/>
  <c r="DK283" i="32" s="1"/>
  <c r="DJ282" i="32"/>
  <c r="DK282" i="32" s="1"/>
  <c r="DJ277" i="32"/>
  <c r="DK277" i="32" s="1"/>
  <c r="DJ325" i="32"/>
  <c r="DK325" i="32" s="1"/>
  <c r="DJ285" i="32"/>
  <c r="DK285" i="32" s="1"/>
  <c r="DJ232" i="32"/>
  <c r="DK232" i="32" s="1"/>
  <c r="DJ205" i="32"/>
  <c r="DK205" i="32" s="1"/>
  <c r="DJ288" i="32"/>
  <c r="DK288" i="32" s="1"/>
  <c r="DJ202" i="32"/>
  <c r="DK202" i="32" s="1"/>
  <c r="DJ385" i="32"/>
  <c r="DK385" i="32" s="1"/>
  <c r="DJ379" i="32"/>
  <c r="DK379" i="32" s="1"/>
  <c r="DJ340" i="32"/>
  <c r="DK340" i="32" s="1"/>
  <c r="DJ331" i="32"/>
  <c r="DK331" i="32" s="1"/>
  <c r="DJ348" i="32"/>
  <c r="DK348" i="32" s="1"/>
  <c r="DJ306" i="32"/>
  <c r="DK306" i="32" s="1"/>
  <c r="DJ256" i="32"/>
  <c r="DK256" i="32" s="1"/>
  <c r="DJ305" i="32"/>
  <c r="DK305" i="32" s="1"/>
  <c r="DJ247" i="32"/>
  <c r="DK247" i="32" s="1"/>
  <c r="DJ239" i="32"/>
  <c r="DK239" i="32" s="1"/>
  <c r="DJ203" i="32"/>
  <c r="DK203" i="32" s="1"/>
  <c r="DJ310" i="32"/>
  <c r="DK310" i="32" s="1"/>
  <c r="DJ261" i="32"/>
  <c r="DK261" i="32" s="1"/>
  <c r="DJ233" i="32"/>
  <c r="DK233" i="32" s="1"/>
  <c r="DJ230" i="32"/>
  <c r="DK230" i="32" s="1"/>
  <c r="DJ400" i="32"/>
  <c r="DK400" i="32" s="1"/>
  <c r="DJ358" i="32"/>
  <c r="DK358" i="32" s="1"/>
  <c r="DJ336" i="32"/>
  <c r="DK336" i="32" s="1"/>
  <c r="DJ308" i="32"/>
  <c r="DK308" i="32" s="1"/>
  <c r="DJ267" i="32"/>
  <c r="DK267" i="32" s="1"/>
  <c r="DJ246" i="32"/>
  <c r="DK246" i="32" s="1"/>
  <c r="DJ227" i="32"/>
  <c r="DK227" i="32" s="1"/>
  <c r="DJ271" i="32"/>
  <c r="DK271" i="32" s="1"/>
  <c r="DJ365" i="32"/>
  <c r="DK365" i="32" s="1"/>
  <c r="DJ298" i="32"/>
  <c r="DK298" i="32" s="1"/>
  <c r="DJ612" i="32"/>
  <c r="DK612" i="32" s="1"/>
  <c r="DJ193" i="32"/>
  <c r="DK193" i="32" s="1"/>
  <c r="DJ82" i="32"/>
  <c r="DK82" i="32" s="1"/>
  <c r="DJ605" i="32"/>
  <c r="DK605" i="32" s="1"/>
  <c r="DJ186" i="32"/>
  <c r="DK186" i="32" s="1"/>
  <c r="DJ81" i="32"/>
  <c r="DK81" i="32" s="1"/>
  <c r="DJ474" i="32"/>
  <c r="DK474" i="32" s="1"/>
  <c r="DJ114" i="32"/>
  <c r="DK114" i="32" s="1"/>
  <c r="DJ184" i="32"/>
  <c r="DK184" i="32" s="1"/>
  <c r="DJ24" i="32"/>
  <c r="DK24" i="32" s="1"/>
  <c r="DJ164" i="32"/>
  <c r="DK164" i="32" s="1"/>
  <c r="DJ30" i="32"/>
  <c r="DK30" i="32" s="1"/>
  <c r="DJ172" i="32"/>
  <c r="DK172" i="32" s="1"/>
  <c r="DJ46" i="32"/>
  <c r="DK46" i="32" s="1"/>
  <c r="DJ178" i="32"/>
  <c r="DK178" i="32" s="1"/>
  <c r="DJ28" i="32"/>
  <c r="DK28" i="32" s="1"/>
  <c r="DJ53" i="32"/>
  <c r="DK53" i="32" s="1"/>
  <c r="DJ50" i="32"/>
  <c r="DK50" i="32" s="1"/>
  <c r="DJ84" i="32"/>
  <c r="DK84" i="32" s="1"/>
  <c r="DJ96" i="32"/>
  <c r="DK96" i="32" s="1"/>
  <c r="DJ188" i="32"/>
  <c r="DK188" i="32" s="1"/>
  <c r="DJ426" i="32"/>
  <c r="DK426" i="32" s="1"/>
  <c r="DJ176" i="32"/>
  <c r="DK176" i="32" s="1"/>
  <c r="DJ59" i="32"/>
  <c r="DK59" i="32" s="1"/>
  <c r="DJ58" i="32"/>
  <c r="DK58" i="32" s="1"/>
  <c r="DJ398" i="32"/>
  <c r="DK398" i="32" s="1"/>
  <c r="DJ354" i="32"/>
  <c r="DK354" i="32" s="1"/>
  <c r="DJ330" i="32"/>
  <c r="DK330" i="32" s="1"/>
  <c r="DJ299" i="32"/>
  <c r="DK299" i="32" s="1"/>
  <c r="DJ357" i="32"/>
  <c r="DK357" i="32" s="1"/>
  <c r="DJ252" i="32"/>
  <c r="DK252" i="32" s="1"/>
  <c r="DJ223" i="32"/>
  <c r="DK223" i="32" s="1"/>
  <c r="DJ302" i="32"/>
  <c r="DK302" i="32" s="1"/>
  <c r="DJ209" i="32"/>
  <c r="DK209" i="32" s="1"/>
  <c r="DJ272" i="32"/>
  <c r="DK272" i="32" s="1"/>
  <c r="DJ492" i="32"/>
  <c r="DK492" i="32" s="1"/>
  <c r="DJ168" i="32"/>
  <c r="DK168" i="32" s="1"/>
  <c r="DJ64" i="32"/>
  <c r="DK64" i="32" s="1"/>
  <c r="DJ473" i="32"/>
  <c r="DK473" i="32" s="1"/>
  <c r="DJ167" i="32"/>
  <c r="DK167" i="32" s="1"/>
  <c r="DJ63" i="32"/>
  <c r="DK63" i="32" s="1"/>
  <c r="DJ440" i="32"/>
  <c r="DK440" i="32" s="1"/>
  <c r="DJ602" i="32"/>
  <c r="DK602" i="32" s="1"/>
  <c r="DJ136" i="32"/>
  <c r="DK136" i="32" s="1"/>
  <c r="DJ499" i="32"/>
  <c r="DK499" i="32" s="1"/>
  <c r="DJ126" i="32"/>
  <c r="DK126" i="32" s="1"/>
  <c r="DJ608" i="32"/>
  <c r="DK608" i="32" s="1"/>
  <c r="DJ134" i="32"/>
  <c r="DK134" i="32" s="1"/>
  <c r="DJ495" i="32"/>
  <c r="DK495" i="32" s="1"/>
  <c r="DJ151" i="32"/>
  <c r="DK151" i="32" s="1"/>
  <c r="DJ607" i="32"/>
  <c r="DK607" i="32" s="1"/>
  <c r="DJ484" i="32"/>
  <c r="DK484" i="32" s="1"/>
  <c r="DJ603" i="32"/>
  <c r="DK603" i="32" s="1"/>
  <c r="DJ17" i="32"/>
  <c r="DK17" i="32" s="1"/>
  <c r="DJ12" i="32"/>
  <c r="DK12" i="32" s="1"/>
  <c r="DJ111" i="32"/>
  <c r="DK111" i="32" s="1"/>
  <c r="DJ148" i="32"/>
  <c r="DK148" i="32" s="1"/>
  <c r="DJ65" i="32"/>
  <c r="DK65" i="32" s="1"/>
  <c r="DJ92" i="32"/>
  <c r="DK92" i="32" s="1"/>
  <c r="DJ166" i="32"/>
  <c r="DK166" i="32" s="1"/>
  <c r="DJ392" i="32"/>
  <c r="DK392" i="32" s="1"/>
  <c r="DJ372" i="32"/>
  <c r="DK372" i="32" s="1"/>
  <c r="DJ351" i="32"/>
  <c r="DK351" i="32" s="1"/>
  <c r="DJ389" i="32"/>
  <c r="DK389" i="32" s="1"/>
  <c r="DJ300" i="32"/>
  <c r="DK300" i="32" s="1"/>
  <c r="DJ278" i="32"/>
  <c r="DK278" i="32" s="1"/>
  <c r="DJ287" i="32"/>
  <c r="DK287" i="32" s="1"/>
  <c r="DJ219" i="32"/>
  <c r="DK219" i="32" s="1"/>
  <c r="DJ238" i="32"/>
  <c r="DK238" i="32" s="1"/>
  <c r="DJ207" i="32"/>
  <c r="DK207" i="32" s="1"/>
  <c r="DJ432" i="32"/>
  <c r="DK432" i="32" s="1"/>
  <c r="DJ137" i="32"/>
  <c r="DK137" i="32" s="1"/>
  <c r="DJ27" i="32"/>
  <c r="DK27" i="32" s="1"/>
  <c r="DJ431" i="32"/>
  <c r="DK431" i="32" s="1"/>
  <c r="DJ118" i="32"/>
  <c r="DK118" i="32" s="1"/>
  <c r="DJ14" i="32"/>
  <c r="DK14" i="32" s="1"/>
  <c r="DJ171" i="32"/>
  <c r="DK171" i="32" s="1"/>
  <c r="DJ423" i="32"/>
  <c r="DK423" i="32" s="1"/>
  <c r="DJ90" i="32"/>
  <c r="DK90" i="32" s="1"/>
  <c r="DJ421" i="32"/>
  <c r="DK421" i="32" s="1"/>
  <c r="DJ72" i="32"/>
  <c r="DK72" i="32" s="1"/>
  <c r="DJ429" i="32"/>
  <c r="DK429" i="32" s="1"/>
  <c r="DJ78" i="32"/>
  <c r="DK78" i="32" s="1"/>
  <c r="DJ447" i="32"/>
  <c r="DK447" i="32" s="1"/>
  <c r="DJ85" i="32"/>
  <c r="DK85" i="32" s="1"/>
  <c r="DJ181" i="32"/>
  <c r="DK181" i="32" s="1"/>
  <c r="DJ158" i="32"/>
  <c r="DK158" i="32" s="1"/>
  <c r="DJ196" i="32"/>
  <c r="DK196" i="32" s="1"/>
  <c r="DJ190" i="32"/>
  <c r="DK190" i="32" s="1"/>
  <c r="DJ424" i="32"/>
  <c r="DK424" i="32" s="1"/>
  <c r="DJ472" i="32"/>
  <c r="DK472" i="32" s="1"/>
  <c r="DJ73" i="32"/>
  <c r="DK73" i="32" s="1"/>
  <c r="DJ446" i="32"/>
  <c r="DK446" i="32" s="1"/>
  <c r="DJ443" i="32"/>
  <c r="DK443" i="32" s="1"/>
  <c r="DJ366" i="32"/>
  <c r="DK366" i="32" s="1"/>
  <c r="DJ341" i="32"/>
  <c r="DK341" i="32" s="1"/>
  <c r="DJ322" i="32"/>
  <c r="DK322" i="32" s="1"/>
  <c r="DJ250" i="32"/>
  <c r="DK250" i="32" s="1"/>
  <c r="DJ279" i="32"/>
  <c r="DK279" i="32" s="1"/>
  <c r="DJ229" i="32"/>
  <c r="DK229" i="32" s="1"/>
  <c r="DJ498" i="32"/>
  <c r="DK498" i="32" s="1"/>
  <c r="DJ131" i="32"/>
  <c r="DK131" i="32" s="1"/>
  <c r="DJ450" i="32"/>
  <c r="DK450" i="32" s="1"/>
  <c r="DJ93" i="32"/>
  <c r="DK93" i="32" s="1"/>
  <c r="DJ414" i="32"/>
  <c r="DK414" i="32" s="1"/>
  <c r="DJ156" i="32"/>
  <c r="DK156" i="32" s="1"/>
  <c r="DJ402" i="32"/>
  <c r="DK402" i="32" s="1"/>
  <c r="DJ488" i="32"/>
  <c r="DK488" i="32" s="1"/>
  <c r="DJ54" i="32"/>
  <c r="DK54" i="32" s="1"/>
  <c r="DJ95" i="32"/>
  <c r="DK95" i="32" s="1"/>
  <c r="DJ20" i="32"/>
  <c r="DK20" i="32" s="1"/>
  <c r="DJ157" i="32"/>
  <c r="DK157" i="32" s="1"/>
  <c r="DJ195" i="32"/>
  <c r="DK195" i="32" s="1"/>
  <c r="DJ41" i="32"/>
  <c r="DK41" i="32" s="1"/>
  <c r="DJ494" i="32"/>
  <c r="DK494" i="32" s="1"/>
  <c r="DJ404" i="32"/>
  <c r="DK404" i="32" s="1"/>
  <c r="DJ396" i="32"/>
  <c r="DK396" i="32" s="1"/>
  <c r="DJ362" i="32"/>
  <c r="DK362" i="32" s="1"/>
  <c r="DJ338" i="32"/>
  <c r="DK338" i="32" s="1"/>
  <c r="DJ301" i="32"/>
  <c r="DK301" i="32" s="1"/>
  <c r="DJ281" i="32"/>
  <c r="DK281" i="32" s="1"/>
  <c r="DJ228" i="32"/>
  <c r="DK228" i="32" s="1"/>
  <c r="DJ257" i="32"/>
  <c r="DK257" i="32" s="1"/>
  <c r="DJ419" i="32"/>
  <c r="DK419" i="32" s="1"/>
  <c r="DJ52" i="32"/>
  <c r="DK52" i="32" s="1"/>
  <c r="DJ199" i="32"/>
  <c r="DK199" i="32" s="1"/>
  <c r="DJ39" i="32"/>
  <c r="DK39" i="32" s="1"/>
  <c r="DJ105" i="32"/>
  <c r="DK105" i="32" s="1"/>
  <c r="DJ56" i="32"/>
  <c r="DK56" i="32" s="1"/>
  <c r="DJ98" i="32"/>
  <c r="DK98" i="32" s="1"/>
  <c r="DJ191" i="32"/>
  <c r="DK191" i="32" s="1"/>
  <c r="DJ458" i="32"/>
  <c r="DK458" i="32" s="1"/>
  <c r="DJ11" i="32"/>
  <c r="DK11" i="32" s="1"/>
  <c r="DJ140" i="32"/>
  <c r="DK140" i="32" s="1"/>
  <c r="DJ496" i="32"/>
  <c r="DK496" i="32" s="1"/>
  <c r="DJ427" i="32"/>
  <c r="DK427" i="32" s="1"/>
  <c r="DJ620" i="32"/>
  <c r="DK620" i="32" s="1"/>
  <c r="DJ445" i="32"/>
  <c r="DK445" i="32" s="1"/>
  <c r="DJ388" i="32"/>
  <c r="DK388" i="32" s="1"/>
  <c r="DJ355" i="32"/>
  <c r="DK355" i="32" s="1"/>
  <c r="DJ314" i="32"/>
  <c r="DK314" i="32" s="1"/>
  <c r="DJ274" i="32"/>
  <c r="DK274" i="32" s="1"/>
  <c r="DJ215" i="32"/>
  <c r="DK215" i="32" s="1"/>
  <c r="DJ241" i="32"/>
  <c r="DK241" i="32" s="1"/>
  <c r="DJ187" i="32"/>
  <c r="DK187" i="32" s="1"/>
  <c r="DJ21" i="32"/>
  <c r="DK21" i="32" s="1"/>
  <c r="DJ142" i="32"/>
  <c r="DK142" i="32" s="1"/>
  <c r="DJ490" i="32"/>
  <c r="DK490" i="32" s="1"/>
  <c r="DJ442" i="32"/>
  <c r="DK442" i="32" s="1"/>
  <c r="DJ610" i="32"/>
  <c r="DK610" i="32" s="1"/>
  <c r="DJ55" i="32"/>
  <c r="DK55" i="32" s="1"/>
  <c r="DJ125" i="32"/>
  <c r="DK125" i="32" s="1"/>
  <c r="DJ189" i="32"/>
  <c r="DK189" i="32" s="1"/>
  <c r="DJ439" i="32"/>
  <c r="DK439" i="32" s="1"/>
  <c r="DJ35" i="32"/>
  <c r="DK35" i="32" s="1"/>
  <c r="DJ152" i="32"/>
  <c r="DK152" i="32" s="1"/>
  <c r="DJ74" i="32"/>
  <c r="DK74" i="32" s="1"/>
  <c r="DJ415" i="32"/>
  <c r="DK415" i="32" s="1"/>
  <c r="DJ128" i="32"/>
  <c r="DK128" i="32" s="1"/>
  <c r="DJ368" i="32"/>
  <c r="DK368" i="32" s="1"/>
  <c r="DJ258" i="32"/>
  <c r="DK258" i="32" s="1"/>
  <c r="DJ254" i="32"/>
  <c r="DK254" i="32" s="1"/>
  <c r="DJ235" i="32"/>
  <c r="DK235" i="32" s="1"/>
  <c r="DJ155" i="32"/>
  <c r="DK155" i="32" s="1"/>
  <c r="DJ412" i="32"/>
  <c r="DK412" i="32" s="1"/>
  <c r="DJ422" i="32"/>
  <c r="DK422" i="32" s="1"/>
  <c r="DJ31" i="32"/>
  <c r="DK31" i="32" s="1"/>
  <c r="DJ460" i="32"/>
  <c r="DK460" i="32" s="1"/>
  <c r="DJ159" i="32"/>
  <c r="DK159" i="32" s="1"/>
  <c r="DJ197" i="32"/>
  <c r="DK197" i="32" s="1"/>
  <c r="DJ44" i="32"/>
  <c r="DK44" i="32" s="1"/>
  <c r="DJ453" i="32"/>
  <c r="DK453" i="32" s="1"/>
  <c r="DJ25" i="32"/>
  <c r="DK25" i="32" s="1"/>
  <c r="DJ369" i="32"/>
  <c r="DK369" i="32" s="1"/>
  <c r="DJ323" i="32"/>
  <c r="DK323" i="32" s="1"/>
  <c r="DJ204" i="32"/>
  <c r="DK204" i="32" s="1"/>
  <c r="DJ264" i="32"/>
  <c r="DK264" i="32" s="1"/>
  <c r="DJ149" i="32"/>
  <c r="DK149" i="32" s="1"/>
  <c r="DJ173" i="32"/>
  <c r="DK173" i="32" s="1"/>
  <c r="DJ163" i="32"/>
  <c r="DK163" i="32" s="1"/>
  <c r="DJ480" i="32"/>
  <c r="DK480" i="32" s="1"/>
  <c r="DJ410" i="32"/>
  <c r="DK410" i="32" s="1"/>
  <c r="DJ113" i="32"/>
  <c r="DK113" i="32" s="1"/>
  <c r="DJ103" i="32"/>
  <c r="DK103" i="32" s="1"/>
  <c r="DJ83" i="32"/>
  <c r="DK83" i="32" s="1"/>
  <c r="DJ101" i="32"/>
  <c r="DK101" i="32" s="1"/>
  <c r="DJ165" i="32"/>
  <c r="DK165" i="32" s="1"/>
  <c r="DJ339" i="32"/>
  <c r="DK339" i="32" s="1"/>
  <c r="DJ320" i="32"/>
  <c r="DK320" i="32" s="1"/>
  <c r="DJ318" i="32"/>
  <c r="DK318" i="32" s="1"/>
  <c r="DJ76" i="32"/>
  <c r="DK76" i="32" s="1"/>
  <c r="DJ100" i="32"/>
  <c r="DK100" i="32" s="1"/>
  <c r="DJ481" i="32"/>
  <c r="DK481" i="32" s="1"/>
  <c r="DJ192" i="32"/>
  <c r="DK192" i="32" s="1"/>
  <c r="DJ107" i="32"/>
  <c r="DK107" i="32" s="1"/>
  <c r="DJ43" i="32"/>
  <c r="DK43" i="32" s="1"/>
  <c r="DJ435" i="32"/>
  <c r="DK435" i="32" s="1"/>
  <c r="DJ150" i="32"/>
  <c r="DK150" i="32" s="1"/>
  <c r="DJ408" i="32"/>
  <c r="DK408" i="32" s="1"/>
  <c r="FF465" i="32"/>
  <c r="FG465" i="32" s="1"/>
  <c r="FF462" i="32"/>
  <c r="FG462" i="32" s="1"/>
  <c r="FF396" i="32"/>
  <c r="FG396" i="32" s="1"/>
  <c r="FF384" i="32"/>
  <c r="FG384" i="32" s="1"/>
  <c r="FF398" i="32"/>
  <c r="FG398" i="32" s="1"/>
  <c r="FF387" i="32"/>
  <c r="FG387" i="32" s="1"/>
  <c r="FF353" i="32"/>
  <c r="FG353" i="32" s="1"/>
  <c r="FF347" i="32"/>
  <c r="FG347" i="32" s="1"/>
  <c r="FF342" i="32"/>
  <c r="FG342" i="32" s="1"/>
  <c r="FF376" i="32"/>
  <c r="FG376" i="32" s="1"/>
  <c r="FF312" i="32"/>
  <c r="FG312" i="32" s="1"/>
  <c r="FF316" i="32"/>
  <c r="FG316" i="32" s="1"/>
  <c r="FF308" i="32"/>
  <c r="FG308" i="32" s="1"/>
  <c r="FF314" i="32"/>
  <c r="FG314" i="32" s="1"/>
  <c r="FF352" i="32"/>
  <c r="FG352" i="32" s="1"/>
  <c r="FF267" i="32"/>
  <c r="FG267" i="32" s="1"/>
  <c r="FF272" i="32"/>
  <c r="FG272" i="32" s="1"/>
  <c r="FF289" i="32"/>
  <c r="FG289" i="32" s="1"/>
  <c r="FF302" i="32"/>
  <c r="FG302" i="32" s="1"/>
  <c r="FF239" i="32"/>
  <c r="FG239" i="32" s="1"/>
  <c r="FF214" i="32"/>
  <c r="FG214" i="32" s="1"/>
  <c r="FF258" i="32"/>
  <c r="FG258" i="32" s="1"/>
  <c r="FF285" i="32"/>
  <c r="FG285" i="32" s="1"/>
  <c r="FF224" i="32"/>
  <c r="FG224" i="32" s="1"/>
  <c r="FF293" i="32"/>
  <c r="FG293" i="32" s="1"/>
  <c r="FF218" i="32"/>
  <c r="FG218" i="32" s="1"/>
  <c r="FF203" i="32"/>
  <c r="FG203" i="32" s="1"/>
  <c r="FF205" i="32"/>
  <c r="FG205" i="32" s="1"/>
  <c r="FF400" i="32"/>
  <c r="FG400" i="32" s="1"/>
  <c r="FF383" i="32"/>
  <c r="FG383" i="32" s="1"/>
  <c r="FF368" i="32"/>
  <c r="FG368" i="32" s="1"/>
  <c r="FF377" i="32"/>
  <c r="FG377" i="32" s="1"/>
  <c r="FF372" i="32"/>
  <c r="FG372" i="32" s="1"/>
  <c r="FF343" i="32"/>
  <c r="FG343" i="32" s="1"/>
  <c r="FF329" i="32"/>
  <c r="FG329" i="32" s="1"/>
  <c r="FF339" i="32"/>
  <c r="FG339" i="32" s="1"/>
  <c r="FF327" i="32"/>
  <c r="FG327" i="32" s="1"/>
  <c r="FF310" i="32"/>
  <c r="FG310" i="32" s="1"/>
  <c r="FF304" i="32"/>
  <c r="FG304" i="32" s="1"/>
  <c r="FF305" i="32"/>
  <c r="FG305" i="32" s="1"/>
  <c r="FF337" i="32"/>
  <c r="FG337" i="32" s="1"/>
  <c r="FF325" i="32"/>
  <c r="FG325" i="32" s="1"/>
  <c r="FF256" i="32"/>
  <c r="FG256" i="32" s="1"/>
  <c r="FF262" i="32"/>
  <c r="FG262" i="32" s="1"/>
  <c r="FF259" i="32"/>
  <c r="FG259" i="32" s="1"/>
  <c r="FF222" i="32"/>
  <c r="FG222" i="32" s="1"/>
  <c r="FF202" i="32"/>
  <c r="FG202" i="32" s="1"/>
  <c r="FF287" i="32"/>
  <c r="FG287" i="32" s="1"/>
  <c r="FF210" i="32"/>
  <c r="FG210" i="32" s="1"/>
  <c r="FF301" i="32"/>
  <c r="FG301" i="32" s="1"/>
  <c r="FF283" i="32"/>
  <c r="FG283" i="32" s="1"/>
  <c r="FF234" i="32"/>
  <c r="FG234" i="32" s="1"/>
  <c r="FF204" i="32"/>
  <c r="FG204" i="32" s="1"/>
  <c r="FF391" i="32"/>
  <c r="FG391" i="32" s="1"/>
  <c r="FF394" i="32"/>
  <c r="FG394" i="32" s="1"/>
  <c r="FF363" i="32"/>
  <c r="FG363" i="32" s="1"/>
  <c r="FF354" i="32"/>
  <c r="FG354" i="32" s="1"/>
  <c r="FF386" i="32"/>
  <c r="FG386" i="32" s="1"/>
  <c r="FF334" i="32"/>
  <c r="FG334" i="32" s="1"/>
  <c r="FF333" i="32"/>
  <c r="FG333" i="32" s="1"/>
  <c r="FF356" i="32"/>
  <c r="FG356" i="32" s="1"/>
  <c r="FF340" i="32"/>
  <c r="FG340" i="32" s="1"/>
  <c r="FF263" i="32"/>
  <c r="FG263" i="32" s="1"/>
  <c r="FF286" i="32"/>
  <c r="FG286" i="32" s="1"/>
  <c r="FF292" i="32"/>
  <c r="FG292" i="32" s="1"/>
  <c r="FF321" i="32"/>
  <c r="FG321" i="32" s="1"/>
  <c r="FF235" i="32"/>
  <c r="FG235" i="32" s="1"/>
  <c r="FF229" i="32"/>
  <c r="FG229" i="32" s="1"/>
  <c r="FF244" i="32"/>
  <c r="FG244" i="32" s="1"/>
  <c r="FF250" i="32"/>
  <c r="FG250" i="32" s="1"/>
  <c r="FF216" i="32"/>
  <c r="FG216" i="32" s="1"/>
  <c r="FF255" i="32"/>
  <c r="FG255" i="32" s="1"/>
  <c r="FF252" i="32"/>
  <c r="FG252" i="32" s="1"/>
  <c r="FF251" i="32"/>
  <c r="FG251" i="32" s="1"/>
  <c r="FF238" i="32"/>
  <c r="FG238" i="32" s="1"/>
  <c r="FF215" i="32"/>
  <c r="FG215" i="32" s="1"/>
  <c r="FF223" i="32"/>
  <c r="FG223" i="32" s="1"/>
  <c r="FF390" i="32"/>
  <c r="FG390" i="32" s="1"/>
  <c r="FF364" i="32"/>
  <c r="FG364" i="32" s="1"/>
  <c r="FF365" i="32"/>
  <c r="FG365" i="32" s="1"/>
  <c r="FF397" i="32"/>
  <c r="FG397" i="32" s="1"/>
  <c r="FF358" i="32"/>
  <c r="FG358" i="32" s="1"/>
  <c r="FF350" i="32"/>
  <c r="FG350" i="32" s="1"/>
  <c r="FF288" i="32"/>
  <c r="FG288" i="32" s="1"/>
  <c r="FF264" i="32"/>
  <c r="FG264" i="32" s="1"/>
  <c r="FF360" i="32"/>
  <c r="FG360" i="32" s="1"/>
  <c r="FF268" i="32"/>
  <c r="FG268" i="32" s="1"/>
  <c r="FF242" i="32"/>
  <c r="FG242" i="32" s="1"/>
  <c r="FF248" i="32"/>
  <c r="FG248" i="32" s="1"/>
  <c r="FF341" i="32"/>
  <c r="FG341" i="32" s="1"/>
  <c r="FF282" i="32"/>
  <c r="FG282" i="32" s="1"/>
  <c r="FF208" i="32"/>
  <c r="FG208" i="32" s="1"/>
  <c r="FF278" i="32"/>
  <c r="FG278" i="32" s="1"/>
  <c r="FF385" i="32"/>
  <c r="FG385" i="32" s="1"/>
  <c r="FF351" i="32"/>
  <c r="FG351" i="32" s="1"/>
  <c r="FF378" i="32"/>
  <c r="FG378" i="32" s="1"/>
  <c r="FF319" i="32"/>
  <c r="FG319" i="32" s="1"/>
  <c r="FF317" i="32"/>
  <c r="FG317" i="32" s="1"/>
  <c r="FF276" i="32"/>
  <c r="FG276" i="32" s="1"/>
  <c r="FF346" i="32"/>
  <c r="FG346" i="32" s="1"/>
  <c r="FF299" i="32"/>
  <c r="FG299" i="32" s="1"/>
  <c r="FF243" i="32"/>
  <c r="FG243" i="32" s="1"/>
  <c r="FF241" i="32"/>
  <c r="FG241" i="32" s="1"/>
  <c r="FF227" i="32"/>
  <c r="FG227" i="32" s="1"/>
  <c r="FF236" i="32"/>
  <c r="FG236" i="32" s="1"/>
  <c r="FF206" i="32"/>
  <c r="FG206" i="32" s="1"/>
  <c r="FF221" i="32"/>
  <c r="FG221" i="32" s="1"/>
  <c r="FF395" i="32"/>
  <c r="FG395" i="32" s="1"/>
  <c r="FF371" i="32"/>
  <c r="FG371" i="32" s="1"/>
  <c r="FF373" i="32"/>
  <c r="FG373" i="32" s="1"/>
  <c r="FF355" i="32"/>
  <c r="FG355" i="32" s="1"/>
  <c r="FF338" i="32"/>
  <c r="FG338" i="32" s="1"/>
  <c r="FF336" i="32"/>
  <c r="FG336" i="32" s="1"/>
  <c r="FF326" i="32"/>
  <c r="FG326" i="32" s="1"/>
  <c r="FF300" i="32"/>
  <c r="FG300" i="32" s="1"/>
  <c r="FF273" i="32"/>
  <c r="FG273" i="32" s="1"/>
  <c r="FF240" i="32"/>
  <c r="FG240" i="32" s="1"/>
  <c r="FF296" i="32"/>
  <c r="FG296" i="32" s="1"/>
  <c r="FF225" i="32"/>
  <c r="FG225" i="32" s="1"/>
  <c r="FF277" i="32"/>
  <c r="FG277" i="32" s="1"/>
  <c r="FF232" i="32"/>
  <c r="FG232" i="32" s="1"/>
  <c r="FF246" i="32"/>
  <c r="FG246" i="32" s="1"/>
  <c r="FF230" i="32"/>
  <c r="FG230" i="32" s="1"/>
  <c r="FF369" i="32"/>
  <c r="FG369" i="32" s="1"/>
  <c r="FF345" i="32"/>
  <c r="FG345" i="32" s="1"/>
  <c r="FF389" i="32"/>
  <c r="FG389" i="32" s="1"/>
  <c r="FF366" i="32"/>
  <c r="FG366" i="32" s="1"/>
  <c r="FF303" i="32"/>
  <c r="FG303" i="32" s="1"/>
  <c r="FF328" i="32"/>
  <c r="FG328" i="32" s="1"/>
  <c r="FF269" i="32"/>
  <c r="FG269" i="32" s="1"/>
  <c r="FF207" i="32"/>
  <c r="FG207" i="32" s="1"/>
  <c r="FF260" i="32"/>
  <c r="FG260" i="32" s="1"/>
  <c r="FF274" i="32"/>
  <c r="FG274" i="32" s="1"/>
  <c r="FF450" i="32"/>
  <c r="FG450" i="32" s="1"/>
  <c r="FF128" i="32"/>
  <c r="FG128" i="32" s="1"/>
  <c r="FF85" i="32"/>
  <c r="FG85" i="32" s="1"/>
  <c r="FF605" i="32"/>
  <c r="FG605" i="32" s="1"/>
  <c r="FF433" i="32"/>
  <c r="FG433" i="32" s="1"/>
  <c r="FF148" i="32"/>
  <c r="FG148" i="32" s="1"/>
  <c r="FF82" i="32"/>
  <c r="FG82" i="32" s="1"/>
  <c r="FF24" i="32"/>
  <c r="FG24" i="32" s="1"/>
  <c r="FF444" i="32"/>
  <c r="FG444" i="32" s="1"/>
  <c r="FF189" i="32"/>
  <c r="FG189" i="32" s="1"/>
  <c r="FF99" i="32"/>
  <c r="FG99" i="32" s="1"/>
  <c r="FF39" i="32"/>
  <c r="FG39" i="32" s="1"/>
  <c r="FF481" i="32"/>
  <c r="FG481" i="32" s="1"/>
  <c r="FF190" i="32"/>
  <c r="FG190" i="32" s="1"/>
  <c r="FF472" i="32"/>
  <c r="FG472" i="32" s="1"/>
  <c r="FF198" i="32"/>
  <c r="FG198" i="32" s="1"/>
  <c r="FF116" i="32"/>
  <c r="FG116" i="32" s="1"/>
  <c r="FF493" i="32"/>
  <c r="FG493" i="32" s="1"/>
  <c r="FF176" i="32"/>
  <c r="FG176" i="32" s="1"/>
  <c r="FF36" i="32"/>
  <c r="FG36" i="32" s="1"/>
  <c r="FF172" i="32"/>
  <c r="FG172" i="32" s="1"/>
  <c r="FF71" i="32"/>
  <c r="FG71" i="32" s="1"/>
  <c r="FF489" i="32"/>
  <c r="FG489" i="32" s="1"/>
  <c r="FF193" i="32"/>
  <c r="FG193" i="32" s="1"/>
  <c r="FF105" i="32"/>
  <c r="FG105" i="32" s="1"/>
  <c r="FF424" i="32"/>
  <c r="FG424" i="32" s="1"/>
  <c r="FF38" i="32"/>
  <c r="FG38" i="32" s="1"/>
  <c r="FF110" i="32"/>
  <c r="FG110" i="32" s="1"/>
  <c r="FF168" i="32"/>
  <c r="FG168" i="32" s="1"/>
  <c r="FF609" i="32"/>
  <c r="FG609" i="32" s="1"/>
  <c r="FF118" i="32"/>
  <c r="FG118" i="32" s="1"/>
  <c r="FF114" i="32"/>
  <c r="FG114" i="32" s="1"/>
  <c r="FF73" i="32"/>
  <c r="FG73" i="32" s="1"/>
  <c r="FF443" i="32"/>
  <c r="FG443" i="32" s="1"/>
  <c r="FF141" i="32"/>
  <c r="FG141" i="32" s="1"/>
  <c r="FF14" i="32"/>
  <c r="FG14" i="32" s="1"/>
  <c r="FF120" i="32"/>
  <c r="FG120" i="32" s="1"/>
  <c r="FF466" i="32"/>
  <c r="FG466" i="32" s="1"/>
  <c r="FF401" i="32"/>
  <c r="FG401" i="32" s="1"/>
  <c r="FF380" i="32"/>
  <c r="FG380" i="32" s="1"/>
  <c r="FF344" i="32"/>
  <c r="FG344" i="32" s="1"/>
  <c r="FF318" i="32"/>
  <c r="FG318" i="32" s="1"/>
  <c r="FF307" i="32"/>
  <c r="FG307" i="32" s="1"/>
  <c r="FF279" i="32"/>
  <c r="FG279" i="32" s="1"/>
  <c r="FF233" i="32"/>
  <c r="FG233" i="32" s="1"/>
  <c r="FF217" i="32"/>
  <c r="FG217" i="32" s="1"/>
  <c r="FF271" i="32"/>
  <c r="FG271" i="32" s="1"/>
  <c r="FF228" i="32"/>
  <c r="FG228" i="32" s="1"/>
  <c r="FF418" i="32"/>
  <c r="FG418" i="32" s="1"/>
  <c r="FF117" i="32"/>
  <c r="FG117" i="32" s="1"/>
  <c r="FF75" i="32"/>
  <c r="FG75" i="32" s="1"/>
  <c r="FF485" i="32"/>
  <c r="FG485" i="32" s="1"/>
  <c r="FF409" i="32"/>
  <c r="FG409" i="32" s="1"/>
  <c r="FF136" i="32"/>
  <c r="FG136" i="32" s="1"/>
  <c r="FF70" i="32"/>
  <c r="FG70" i="32" s="1"/>
  <c r="FF13" i="32"/>
  <c r="FG13" i="32" s="1"/>
  <c r="FF432" i="32"/>
  <c r="FG432" i="32" s="1"/>
  <c r="FF165" i="32"/>
  <c r="FG165" i="32" s="1"/>
  <c r="FF74" i="32"/>
  <c r="FG74" i="32" s="1"/>
  <c r="FF28" i="32"/>
  <c r="FG28" i="32" s="1"/>
  <c r="FF439" i="32"/>
  <c r="FG439" i="32" s="1"/>
  <c r="FF174" i="32"/>
  <c r="FG174" i="32" s="1"/>
  <c r="FF447" i="32"/>
  <c r="FG447" i="32" s="1"/>
  <c r="FF173" i="32"/>
  <c r="FG173" i="32" s="1"/>
  <c r="FF84" i="32"/>
  <c r="FG84" i="32" s="1"/>
  <c r="FF461" i="32"/>
  <c r="FG461" i="32" s="1"/>
  <c r="FF109" i="32"/>
  <c r="FG109" i="32" s="1"/>
  <c r="FF612" i="32"/>
  <c r="FG612" i="32" s="1"/>
  <c r="FF152" i="32"/>
  <c r="FG152" i="32" s="1"/>
  <c r="FF42" i="32"/>
  <c r="FG42" i="32" s="1"/>
  <c r="FF459" i="32"/>
  <c r="FG459" i="32" s="1"/>
  <c r="FF171" i="32"/>
  <c r="FG171" i="32" s="1"/>
  <c r="FF49" i="32"/>
  <c r="FG49" i="32" s="1"/>
  <c r="FF188" i="32"/>
  <c r="FG188" i="32" s="1"/>
  <c r="FF483" i="32"/>
  <c r="FG483" i="32" s="1"/>
  <c r="FF65" i="32"/>
  <c r="FG65" i="32" s="1"/>
  <c r="FF137" i="32"/>
  <c r="FG137" i="32" s="1"/>
  <c r="FF445" i="32"/>
  <c r="FG445" i="32" s="1"/>
  <c r="FF86" i="32"/>
  <c r="FG86" i="32" s="1"/>
  <c r="FF200" i="32"/>
  <c r="FG200" i="32" s="1"/>
  <c r="FF607" i="32"/>
  <c r="FG607" i="32" s="1"/>
  <c r="FF113" i="32"/>
  <c r="FG113" i="32" s="1"/>
  <c r="FF460" i="32"/>
  <c r="FG460" i="32" s="1"/>
  <c r="FF494" i="32"/>
  <c r="FG494" i="32" s="1"/>
  <c r="FF399" i="32"/>
  <c r="FG399" i="32" s="1"/>
  <c r="FF367" i="32"/>
  <c r="FG367" i="32" s="1"/>
  <c r="FF332" i="32"/>
  <c r="FG332" i="32" s="1"/>
  <c r="FF322" i="32"/>
  <c r="FG322" i="32" s="1"/>
  <c r="FF311" i="32"/>
  <c r="FG311" i="32" s="1"/>
  <c r="FF275" i="32"/>
  <c r="FG275" i="32" s="1"/>
  <c r="FF253" i="32"/>
  <c r="FG253" i="32" s="1"/>
  <c r="FF291" i="32"/>
  <c r="FG291" i="32" s="1"/>
  <c r="FF280" i="32"/>
  <c r="FG280" i="32" s="1"/>
  <c r="FF212" i="32"/>
  <c r="FG212" i="32" s="1"/>
  <c r="FF608" i="32"/>
  <c r="FG608" i="32" s="1"/>
  <c r="FF170" i="32"/>
  <c r="FG170" i="32" s="1"/>
  <c r="FF101" i="32"/>
  <c r="FG101" i="32" s="1"/>
  <c r="FF59" i="32"/>
  <c r="FG59" i="32" s="1"/>
  <c r="FF452" i="32"/>
  <c r="FG452" i="32" s="1"/>
  <c r="FF179" i="32"/>
  <c r="FG179" i="32" s="1"/>
  <c r="FF100" i="32"/>
  <c r="FG100" i="32" s="1"/>
  <c r="FF40" i="32"/>
  <c r="FG40" i="32" s="1"/>
  <c r="FF484" i="32"/>
  <c r="FG484" i="32" s="1"/>
  <c r="FF414" i="32"/>
  <c r="FG414" i="32" s="1"/>
  <c r="FF135" i="32"/>
  <c r="FG135" i="32" s="1"/>
  <c r="FF56" i="32"/>
  <c r="FG56" i="32" s="1"/>
  <c r="FF12" i="32"/>
  <c r="FG12" i="32" s="1"/>
  <c r="FF415" i="32"/>
  <c r="FG415" i="32" s="1"/>
  <c r="FF495" i="32"/>
  <c r="FG495" i="32" s="1"/>
  <c r="FF422" i="32"/>
  <c r="FG422" i="32" s="1"/>
  <c r="FF140" i="32"/>
  <c r="FG140" i="32" s="1"/>
  <c r="FF30" i="32"/>
  <c r="FG30" i="32" s="1"/>
  <c r="FF419" i="32"/>
  <c r="FG419" i="32" s="1"/>
  <c r="FF72" i="32"/>
  <c r="FG72" i="32" s="1"/>
  <c r="FF427" i="32"/>
  <c r="FG427" i="32" s="1"/>
  <c r="FF126" i="32"/>
  <c r="FG126" i="32" s="1"/>
  <c r="FF18" i="32"/>
  <c r="FG18" i="32" s="1"/>
  <c r="FF425" i="32"/>
  <c r="FG425" i="32" s="1"/>
  <c r="FF133" i="32"/>
  <c r="FG133" i="32" s="1"/>
  <c r="FF602" i="32"/>
  <c r="FG602" i="32" s="1"/>
  <c r="FF127" i="32"/>
  <c r="FG127" i="32" s="1"/>
  <c r="FF153" i="32"/>
  <c r="FG153" i="32" s="1"/>
  <c r="FF498" i="32"/>
  <c r="FG498" i="32" s="1"/>
  <c r="FF93" i="32"/>
  <c r="FG93" i="32" s="1"/>
  <c r="FF160" i="32"/>
  <c r="FG160" i="32" s="1"/>
  <c r="FF16" i="32"/>
  <c r="FG16" i="32" s="1"/>
  <c r="FF610" i="32"/>
  <c r="FG610" i="32" s="1"/>
  <c r="FF130" i="32"/>
  <c r="FG130" i="32" s="1"/>
  <c r="FF98" i="32"/>
  <c r="FG98" i="32" s="1"/>
  <c r="FF58" i="32"/>
  <c r="FG58" i="32" s="1"/>
  <c r="FF32" i="32"/>
  <c r="FG32" i="32" s="1"/>
  <c r="FF382" i="32"/>
  <c r="FG382" i="32" s="1"/>
  <c r="FF335" i="32"/>
  <c r="FG335" i="32" s="1"/>
  <c r="FF306" i="32"/>
  <c r="FG306" i="32" s="1"/>
  <c r="FF375" i="32"/>
  <c r="FG375" i="32" s="1"/>
  <c r="FF265" i="32"/>
  <c r="FG265" i="32" s="1"/>
  <c r="FF309" i="32"/>
  <c r="FG309" i="32" s="1"/>
  <c r="FF154" i="32"/>
  <c r="FG154" i="32" s="1"/>
  <c r="FF69" i="32"/>
  <c r="FG69" i="32" s="1"/>
  <c r="FF440" i="32"/>
  <c r="FG440" i="32" s="1"/>
  <c r="FF106" i="32"/>
  <c r="FG106" i="32" s="1"/>
  <c r="FF19" i="32"/>
  <c r="FG19" i="32" s="1"/>
  <c r="FF408" i="32"/>
  <c r="FG408" i="32" s="1"/>
  <c r="FF68" i="32"/>
  <c r="FG68" i="32" s="1"/>
  <c r="FF497" i="32"/>
  <c r="FG497" i="32" s="1"/>
  <c r="FF620" i="32"/>
  <c r="FG620" i="32" s="1"/>
  <c r="FF181" i="32"/>
  <c r="FG181" i="32" s="1"/>
  <c r="FF22" i="32"/>
  <c r="FG22" i="32" s="1"/>
  <c r="FF90" i="32"/>
  <c r="FG90" i="32" s="1"/>
  <c r="FF184" i="32"/>
  <c r="FG184" i="32" s="1"/>
  <c r="FF26" i="32"/>
  <c r="FG26" i="32" s="1"/>
  <c r="FF183" i="32"/>
  <c r="FG183" i="32" s="1"/>
  <c r="FF457" i="32"/>
  <c r="FG457" i="32" s="1"/>
  <c r="FF456" i="32"/>
  <c r="FG456" i="32" s="1"/>
  <c r="FF185" i="32"/>
  <c r="FG185" i="32" s="1"/>
  <c r="FF178" i="32"/>
  <c r="FG178" i="32" s="1"/>
  <c r="FF435" i="32"/>
  <c r="FG435" i="32" s="1"/>
  <c r="FF102" i="32"/>
  <c r="FG102" i="32" s="1"/>
  <c r="FF150" i="32"/>
  <c r="FG150" i="32" s="1"/>
  <c r="FF192" i="32"/>
  <c r="FG192" i="32" s="1"/>
  <c r="FF370" i="32"/>
  <c r="FG370" i="32" s="1"/>
  <c r="FF330" i="32"/>
  <c r="FG330" i="32" s="1"/>
  <c r="FF323" i="32"/>
  <c r="FG323" i="32" s="1"/>
  <c r="FF294" i="32"/>
  <c r="FG294" i="32" s="1"/>
  <c r="FF357" i="32"/>
  <c r="FG357" i="32" s="1"/>
  <c r="FF220" i="32"/>
  <c r="FG220" i="32" s="1"/>
  <c r="FF491" i="32"/>
  <c r="FG491" i="32" s="1"/>
  <c r="FF112" i="32"/>
  <c r="FG112" i="32" s="1"/>
  <c r="FF48" i="32"/>
  <c r="FG48" i="32" s="1"/>
  <c r="FF191" i="32"/>
  <c r="FG191" i="32" s="1"/>
  <c r="FF76" i="32"/>
  <c r="FG76" i="32" s="1"/>
  <c r="FF473" i="32"/>
  <c r="FG473" i="32" s="1"/>
  <c r="FF159" i="32"/>
  <c r="FG159" i="32" s="1"/>
  <c r="FF44" i="32"/>
  <c r="FG44" i="32" s="1"/>
  <c r="FF423" i="32"/>
  <c r="FG423" i="32" s="1"/>
  <c r="FF454" i="32"/>
  <c r="FG454" i="32" s="1"/>
  <c r="FF132" i="32"/>
  <c r="FG132" i="32" s="1"/>
  <c r="FF441" i="32"/>
  <c r="FG441" i="32" s="1"/>
  <c r="FF54" i="32"/>
  <c r="FG54" i="32" s="1"/>
  <c r="FF134" i="32"/>
  <c r="FG134" i="32" s="1"/>
  <c r="FF477" i="32"/>
  <c r="FG477" i="32" s="1"/>
  <c r="FF124" i="32"/>
  <c r="FG124" i="32" s="1"/>
  <c r="FF169" i="32"/>
  <c r="FG169" i="32" s="1"/>
  <c r="FF122" i="32"/>
  <c r="FG122" i="32" s="1"/>
  <c r="FF108" i="32"/>
  <c r="FG108" i="32" s="1"/>
  <c r="FF103" i="32"/>
  <c r="FG103" i="32" s="1"/>
  <c r="FF476" i="32"/>
  <c r="FG476" i="32" s="1"/>
  <c r="FF55" i="32"/>
  <c r="FG55" i="32" s="1"/>
  <c r="FF180" i="32"/>
  <c r="FG180" i="32" s="1"/>
  <c r="FF392" i="32"/>
  <c r="FG392" i="32" s="1"/>
  <c r="FF315" i="32"/>
  <c r="FG315" i="32" s="1"/>
  <c r="FF281" i="32"/>
  <c r="FG281" i="32" s="1"/>
  <c r="FF219" i="32"/>
  <c r="FG219" i="32" s="1"/>
  <c r="FF290" i="32"/>
  <c r="FG290" i="32" s="1"/>
  <c r="FF298" i="32"/>
  <c r="FG298" i="32" s="1"/>
  <c r="FF434" i="32"/>
  <c r="FG434" i="32" s="1"/>
  <c r="FF96" i="32"/>
  <c r="FG96" i="32" s="1"/>
  <c r="FF479" i="32"/>
  <c r="FG479" i="32" s="1"/>
  <c r="FF155" i="32"/>
  <c r="FG155" i="32" s="1"/>
  <c r="FF45" i="32"/>
  <c r="FG45" i="32" s="1"/>
  <c r="FF438" i="32"/>
  <c r="FG438" i="32" s="1"/>
  <c r="FF129" i="32"/>
  <c r="FG129" i="32" s="1"/>
  <c r="FF23" i="32"/>
  <c r="FG23" i="32" s="1"/>
  <c r="FF199" i="32"/>
  <c r="FG199" i="32" s="1"/>
  <c r="FF430" i="32"/>
  <c r="FG430" i="32" s="1"/>
  <c r="FF92" i="32"/>
  <c r="FG92" i="32" s="1"/>
  <c r="FF196" i="32"/>
  <c r="FG196" i="32" s="1"/>
  <c r="FF490" i="32"/>
  <c r="FG490" i="32" s="1"/>
  <c r="FF79" i="32"/>
  <c r="FG79" i="32" s="1"/>
  <c r="FF436" i="32"/>
  <c r="FG436" i="32" s="1"/>
  <c r="FF78" i="32"/>
  <c r="FG78" i="32" s="1"/>
  <c r="FF83" i="32"/>
  <c r="FG83" i="32" s="1"/>
  <c r="FF37" i="32"/>
  <c r="FG37" i="32" s="1"/>
  <c r="FF21" i="32"/>
  <c r="FG21" i="32" s="1"/>
  <c r="FF31" i="32"/>
  <c r="FG31" i="32" s="1"/>
  <c r="FF46" i="32"/>
  <c r="FG46" i="32" s="1"/>
  <c r="FF486" i="32"/>
  <c r="FG486" i="32" s="1"/>
  <c r="FF67" i="32"/>
  <c r="FG67" i="32" s="1"/>
  <c r="FF362" i="32"/>
  <c r="FG362" i="32" s="1"/>
  <c r="FF295" i="32"/>
  <c r="FG295" i="32" s="1"/>
  <c r="FF213" i="32"/>
  <c r="FG213" i="32" s="1"/>
  <c r="FF257" i="32"/>
  <c r="FG257" i="32" s="1"/>
  <c r="FF91" i="32"/>
  <c r="FG91" i="32" s="1"/>
  <c r="FF197" i="32"/>
  <c r="FG197" i="32" s="1"/>
  <c r="FF29" i="32"/>
  <c r="FG29" i="32" s="1"/>
  <c r="FF147" i="32"/>
  <c r="FG147" i="32" s="1"/>
  <c r="FF455" i="32"/>
  <c r="FG455" i="32" s="1"/>
  <c r="FF413" i="32"/>
  <c r="FG413" i="32" s="1"/>
  <c r="FF482" i="32"/>
  <c r="FG482" i="32" s="1"/>
  <c r="FF194" i="32"/>
  <c r="FG194" i="32" s="1"/>
  <c r="FF448" i="32"/>
  <c r="FG448" i="32" s="1"/>
  <c r="FF442" i="32"/>
  <c r="FG442" i="32" s="1"/>
  <c r="FF11" i="32"/>
  <c r="FG11" i="32" s="1"/>
  <c r="FF131" i="32"/>
  <c r="FG131" i="32" s="1"/>
  <c r="FF158" i="32"/>
  <c r="FG158" i="32" s="1"/>
  <c r="FF89" i="32"/>
  <c r="FG89" i="32" s="1"/>
  <c r="FF348" i="32"/>
  <c r="FG348" i="32" s="1"/>
  <c r="FF297" i="32"/>
  <c r="FG297" i="32" s="1"/>
  <c r="FF209" i="32"/>
  <c r="FG209" i="32" s="1"/>
  <c r="FF80" i="32"/>
  <c r="FG80" i="32" s="1"/>
  <c r="FF167" i="32"/>
  <c r="FG167" i="32" s="1"/>
  <c r="FF603" i="32"/>
  <c r="FG603" i="32" s="1"/>
  <c r="FF111" i="32"/>
  <c r="FG111" i="32" s="1"/>
  <c r="FF431" i="32"/>
  <c r="FG431" i="32" s="1"/>
  <c r="FF405" i="32"/>
  <c r="FG405" i="32" s="1"/>
  <c r="FF429" i="32"/>
  <c r="FG429" i="32" s="1"/>
  <c r="FF162" i="32"/>
  <c r="FG162" i="32" s="1"/>
  <c r="FF416" i="32"/>
  <c r="FG416" i="32" s="1"/>
  <c r="FF407" i="32"/>
  <c r="FG407" i="32" s="1"/>
  <c r="FF453" i="32"/>
  <c r="FG453" i="32" s="1"/>
  <c r="FF43" i="32"/>
  <c r="FG43" i="32" s="1"/>
  <c r="FF15" i="32"/>
  <c r="FG15" i="32" s="1"/>
  <c r="FF449" i="32"/>
  <c r="FG449" i="32" s="1"/>
  <c r="FF388" i="32"/>
  <c r="FG388" i="32" s="1"/>
  <c r="FF349" i="32"/>
  <c r="FG349" i="32" s="1"/>
  <c r="FF270" i="32"/>
  <c r="FG270" i="32" s="1"/>
  <c r="FF245" i="32"/>
  <c r="FG245" i="32" s="1"/>
  <c r="FF402" i="32"/>
  <c r="FG402" i="32" s="1"/>
  <c r="FF53" i="32"/>
  <c r="FG53" i="32" s="1"/>
  <c r="FF119" i="32"/>
  <c r="FG119" i="32" s="1"/>
  <c r="FF451" i="32"/>
  <c r="FG451" i="32" s="1"/>
  <c r="FF62" i="32"/>
  <c r="FG62" i="32" s="1"/>
  <c r="FF182" i="32"/>
  <c r="FG182" i="32" s="1"/>
  <c r="FF149" i="32"/>
  <c r="FG149" i="32" s="1"/>
  <c r="FF145" i="32"/>
  <c r="FG145" i="32" s="1"/>
  <c r="FF97" i="32"/>
  <c r="FG97" i="32" s="1"/>
  <c r="FF161" i="32"/>
  <c r="FG161" i="32" s="1"/>
  <c r="FF66" i="32"/>
  <c r="FG66" i="32" s="1"/>
  <c r="FF121" i="32"/>
  <c r="FG121" i="32" s="1"/>
  <c r="FF411" i="32"/>
  <c r="FG411" i="32" s="1"/>
  <c r="FF157" i="32"/>
  <c r="FG157" i="32" s="1"/>
  <c r="AP81" i="32"/>
  <c r="AQ81" i="32" s="1"/>
  <c r="AP46" i="32"/>
  <c r="AQ46" i="32" s="1"/>
  <c r="R98" i="32"/>
  <c r="S98" i="32" s="1"/>
  <c r="AP12" i="32"/>
  <c r="AQ12" i="32" s="1"/>
  <c r="R170" i="32"/>
  <c r="S170" i="32" s="1"/>
  <c r="R17" i="32"/>
  <c r="S17" i="32" s="1"/>
  <c r="FF412" i="32"/>
  <c r="FG412" i="32" s="1"/>
  <c r="FF47" i="32"/>
  <c r="FG47" i="32" s="1"/>
  <c r="FF95" i="32"/>
  <c r="FG95" i="32" s="1"/>
  <c r="FF143" i="32"/>
  <c r="FG143" i="32" s="1"/>
  <c r="FF20" i="32"/>
  <c r="FG20" i="32" s="1"/>
  <c r="FF164" i="32"/>
  <c r="FG164" i="32" s="1"/>
  <c r="FF33" i="32"/>
  <c r="FG33" i="32" s="1"/>
  <c r="FF35" i="32"/>
  <c r="FG35" i="32" s="1"/>
  <c r="FF492" i="32"/>
  <c r="FG492" i="32" s="1"/>
  <c r="DJ91" i="32"/>
  <c r="DK91" i="32" s="1"/>
  <c r="DJ475" i="32"/>
  <c r="DK475" i="32" s="1"/>
  <c r="DJ141" i="32"/>
  <c r="DK141" i="32" s="1"/>
  <c r="DJ23" i="32"/>
  <c r="DK23" i="32" s="1"/>
  <c r="DJ413" i="32"/>
  <c r="DK413" i="32" s="1"/>
  <c r="DJ485" i="32"/>
  <c r="DK485" i="32" s="1"/>
  <c r="CL180" i="32"/>
  <c r="CM180" i="32" s="1"/>
  <c r="CL460" i="32"/>
  <c r="CM460" i="32" s="1"/>
  <c r="CL142" i="32"/>
  <c r="CM142" i="32" s="1"/>
  <c r="CL159" i="32"/>
  <c r="CM159" i="32" s="1"/>
  <c r="CL26" i="32"/>
  <c r="CM26" i="32" s="1"/>
  <c r="CL155" i="32"/>
  <c r="CM155" i="32" s="1"/>
  <c r="AP48" i="32"/>
  <c r="AQ48" i="32" s="1"/>
  <c r="AP19" i="32"/>
  <c r="AQ19" i="32" s="1"/>
  <c r="AP73" i="32"/>
  <c r="AQ73" i="32" s="1"/>
  <c r="AP86" i="32"/>
  <c r="AQ86" i="32" s="1"/>
  <c r="AP461" i="32"/>
  <c r="AQ461" i="32" s="1"/>
  <c r="EH35" i="32"/>
  <c r="EI35" i="32" s="1"/>
  <c r="EH90" i="32"/>
  <c r="EI90" i="32" s="1"/>
  <c r="EH17" i="32"/>
  <c r="EI17" i="32" s="1"/>
  <c r="BN17" i="32"/>
  <c r="BO17" i="32" s="1"/>
  <c r="BN170" i="32"/>
  <c r="BO170" i="32" s="1"/>
  <c r="BN181" i="32"/>
  <c r="BO181" i="32" s="1"/>
  <c r="BN151" i="32"/>
  <c r="BO151" i="32" s="1"/>
  <c r="FF284" i="32"/>
  <c r="FG284" i="32" s="1"/>
  <c r="FF254" i="32"/>
  <c r="FG254" i="32" s="1"/>
  <c r="FF379" i="32"/>
  <c r="FG379" i="32" s="1"/>
  <c r="EH219" i="32"/>
  <c r="EI219" i="32" s="1"/>
  <c r="EH359" i="32"/>
  <c r="EI359" i="32" s="1"/>
  <c r="DJ296" i="32"/>
  <c r="DK296" i="32" s="1"/>
  <c r="DJ329" i="32"/>
  <c r="DK329" i="32" s="1"/>
  <c r="CL278" i="32"/>
  <c r="CM278" i="32" s="1"/>
  <c r="CL272" i="32"/>
  <c r="CM272" i="32" s="1"/>
  <c r="CL358" i="32"/>
  <c r="CM358" i="32" s="1"/>
  <c r="BN244" i="32"/>
  <c r="BO244" i="32" s="1"/>
  <c r="BN354" i="32"/>
  <c r="BO354" i="32" s="1"/>
  <c r="AP262" i="32"/>
  <c r="AQ262" i="32" s="1"/>
  <c r="AP379" i="32"/>
  <c r="AQ379" i="32" s="1"/>
  <c r="FF417" i="32"/>
  <c r="FG417" i="32" s="1"/>
  <c r="FF104" i="32"/>
  <c r="FG104" i="32" s="1"/>
  <c r="FF139" i="32"/>
  <c r="FG139" i="32" s="1"/>
  <c r="FF404" i="32"/>
  <c r="FG404" i="32" s="1"/>
  <c r="FF63" i="32"/>
  <c r="FG63" i="32" s="1"/>
  <c r="FF437" i="32"/>
  <c r="FG437" i="32" s="1"/>
  <c r="FF50" i="32"/>
  <c r="FG50" i="32" s="1"/>
  <c r="FF57" i="32"/>
  <c r="FG57" i="32" s="1"/>
  <c r="FF64" i="32"/>
  <c r="FG64" i="32" s="1"/>
  <c r="DJ493" i="32"/>
  <c r="DK493" i="32" s="1"/>
  <c r="DJ115" i="32"/>
  <c r="DK115" i="32" s="1"/>
  <c r="DJ459" i="32"/>
  <c r="DK459" i="32" s="1"/>
  <c r="DJ47" i="32"/>
  <c r="DK47" i="32" s="1"/>
  <c r="DJ138" i="32"/>
  <c r="DK138" i="32" s="1"/>
  <c r="DJ611" i="32"/>
  <c r="DK611" i="32" s="1"/>
  <c r="CL86" i="32"/>
  <c r="CM86" i="32" s="1"/>
  <c r="CL76" i="32"/>
  <c r="CM76" i="32" s="1"/>
  <c r="CL422" i="32"/>
  <c r="CM422" i="32" s="1"/>
  <c r="CL423" i="32"/>
  <c r="CM423" i="32" s="1"/>
  <c r="CL66" i="32"/>
  <c r="CM66" i="32" s="1"/>
  <c r="CL476" i="32"/>
  <c r="CM476" i="32" s="1"/>
  <c r="AP88" i="32"/>
  <c r="AQ88" i="32" s="1"/>
  <c r="AP43" i="32"/>
  <c r="AQ43" i="32" s="1"/>
  <c r="R433" i="32"/>
  <c r="S433" i="32" s="1"/>
  <c r="AP54" i="32"/>
  <c r="AQ54" i="32" s="1"/>
  <c r="AP101" i="32"/>
  <c r="AQ101" i="32" s="1"/>
  <c r="R461" i="32"/>
  <c r="S461" i="32" s="1"/>
  <c r="EH77" i="32"/>
  <c r="EI77" i="32" s="1"/>
  <c r="EH410" i="32"/>
  <c r="EI410" i="32" s="1"/>
  <c r="EH44" i="32"/>
  <c r="EI44" i="32" s="1"/>
  <c r="BN194" i="32"/>
  <c r="BO194" i="32" s="1"/>
  <c r="BN450" i="32"/>
  <c r="BO450" i="32" s="1"/>
  <c r="BN429" i="32"/>
  <c r="BO429" i="32" s="1"/>
  <c r="BN455" i="32"/>
  <c r="BO455" i="32" s="1"/>
  <c r="FF211" i="32"/>
  <c r="FG211" i="32" s="1"/>
  <c r="FF320" i="32"/>
  <c r="FG320" i="32" s="1"/>
  <c r="FF393" i="32"/>
  <c r="FG393" i="32" s="1"/>
  <c r="EH221" i="32"/>
  <c r="EI221" i="32" s="1"/>
  <c r="EH368" i="32"/>
  <c r="EI368" i="32" s="1"/>
  <c r="DJ210" i="32"/>
  <c r="DK210" i="32" s="1"/>
  <c r="DJ343" i="32"/>
  <c r="DK343" i="32" s="1"/>
  <c r="CL303" i="32"/>
  <c r="CM303" i="32" s="1"/>
  <c r="CL295" i="32"/>
  <c r="CM295" i="32" s="1"/>
  <c r="CL384" i="32"/>
  <c r="CM384" i="32" s="1"/>
  <c r="BN231" i="32"/>
  <c r="BO231" i="32" s="1"/>
  <c r="BN351" i="32"/>
  <c r="BO351" i="32" s="1"/>
  <c r="AP314" i="32"/>
  <c r="AQ314" i="32" s="1"/>
  <c r="AP361" i="32"/>
  <c r="AQ361" i="32" s="1"/>
  <c r="R460" i="32"/>
  <c r="S460" i="32" s="1"/>
  <c r="R118" i="32"/>
  <c r="S118" i="32" s="1"/>
  <c r="R436" i="32"/>
  <c r="S436" i="32" s="1"/>
  <c r="R85" i="32"/>
  <c r="S85" i="32" s="1"/>
  <c r="AP460" i="32"/>
  <c r="AQ460" i="32" s="1"/>
  <c r="FF61" i="32"/>
  <c r="FG61" i="32" s="1"/>
  <c r="FF487" i="32"/>
  <c r="FG487" i="32" s="1"/>
  <c r="FF403" i="32"/>
  <c r="FG403" i="32" s="1"/>
  <c r="FF500" i="32"/>
  <c r="FG500" i="32" s="1"/>
  <c r="FF81" i="32"/>
  <c r="FG81" i="32" s="1"/>
  <c r="FF480" i="32"/>
  <c r="FG480" i="32" s="1"/>
  <c r="FF87" i="32"/>
  <c r="FG87" i="32" s="1"/>
  <c r="FF88" i="32"/>
  <c r="FG88" i="32" s="1"/>
  <c r="FF107" i="32"/>
  <c r="FG107" i="32" s="1"/>
  <c r="DJ132" i="32"/>
  <c r="DK132" i="32" s="1"/>
  <c r="DJ409" i="32"/>
  <c r="DK409" i="32" s="1"/>
  <c r="DJ60" i="32"/>
  <c r="DK60" i="32" s="1"/>
  <c r="DJ89" i="32"/>
  <c r="DK89" i="32" s="1"/>
  <c r="DJ456" i="32"/>
  <c r="DK456" i="32" s="1"/>
  <c r="DJ40" i="32"/>
  <c r="DK40" i="32" s="1"/>
  <c r="CL182" i="32"/>
  <c r="CM182" i="32" s="1"/>
  <c r="CL40" i="32"/>
  <c r="CM40" i="32" s="1"/>
  <c r="CL479" i="32"/>
  <c r="CM479" i="32" s="1"/>
  <c r="CL33" i="32"/>
  <c r="CM33" i="32" s="1"/>
  <c r="CL90" i="32"/>
  <c r="CM90" i="32" s="1"/>
  <c r="AP23" i="32"/>
  <c r="AQ23" i="32" s="1"/>
  <c r="AP168" i="32"/>
  <c r="AQ168" i="32" s="1"/>
  <c r="AP91" i="32"/>
  <c r="AQ91" i="32" s="1"/>
  <c r="R84" i="32"/>
  <c r="S84" i="32" s="1"/>
  <c r="AP53" i="32"/>
  <c r="AQ53" i="32" s="1"/>
  <c r="EH429" i="32"/>
  <c r="EI429" i="32" s="1"/>
  <c r="EH16" i="32"/>
  <c r="EI16" i="32" s="1"/>
  <c r="EH89" i="32"/>
  <c r="EI89" i="32" s="1"/>
  <c r="EH86" i="32"/>
  <c r="EI86" i="32" s="1"/>
  <c r="BN410" i="32"/>
  <c r="BO410" i="32" s="1"/>
  <c r="BN60" i="32"/>
  <c r="BO60" i="32" s="1"/>
  <c r="BN478" i="32"/>
  <c r="BO478" i="32" s="1"/>
  <c r="R144" i="32"/>
  <c r="S144" i="32" s="1"/>
  <c r="FF261" i="32"/>
  <c r="FG261" i="32" s="1"/>
  <c r="FF313" i="32"/>
  <c r="FG313" i="32" s="1"/>
  <c r="EH244" i="32"/>
  <c r="EI244" i="32" s="1"/>
  <c r="EH236" i="32"/>
  <c r="EI236" i="32" s="1"/>
  <c r="EH370" i="32"/>
  <c r="EI370" i="32" s="1"/>
  <c r="DJ353" i="32"/>
  <c r="DK353" i="32" s="1"/>
  <c r="CL253" i="32"/>
  <c r="CM253" i="32" s="1"/>
  <c r="CL298" i="32"/>
  <c r="CM298" i="32" s="1"/>
  <c r="CL385" i="32"/>
  <c r="CM385" i="32" s="1"/>
  <c r="BN281" i="32"/>
  <c r="BO281" i="32" s="1"/>
  <c r="BN348" i="32"/>
  <c r="BO348" i="32" s="1"/>
  <c r="AP257" i="32"/>
  <c r="AQ257" i="32" s="1"/>
  <c r="AP364" i="32"/>
  <c r="AQ364" i="32" s="1"/>
  <c r="P119" i="37"/>
  <c r="P105" i="37"/>
  <c r="P53" i="37"/>
  <c r="P107" i="37"/>
  <c r="AD265" i="32"/>
  <c r="AE265" i="32" s="1"/>
  <c r="O395" i="32"/>
  <c r="P395" i="32" s="1"/>
  <c r="O396" i="32"/>
  <c r="P396" i="32" s="1"/>
  <c r="O305" i="32"/>
  <c r="P305" i="32" s="1"/>
  <c r="O360" i="32"/>
  <c r="P360" i="32" s="1"/>
  <c r="O233" i="32"/>
  <c r="P233" i="32" s="1"/>
  <c r="O379" i="32"/>
  <c r="P379" i="32" s="1"/>
  <c r="O336" i="32"/>
  <c r="P336" i="32" s="1"/>
  <c r="O249" i="32"/>
  <c r="P249" i="32" s="1"/>
  <c r="O272" i="32"/>
  <c r="P272" i="32" s="1"/>
  <c r="O370" i="32"/>
  <c r="P370" i="32" s="1"/>
  <c r="O341" i="32"/>
  <c r="P341" i="32" s="1"/>
  <c r="O235" i="32"/>
  <c r="P235" i="32" s="1"/>
  <c r="O369" i="32"/>
  <c r="P369" i="32" s="1"/>
  <c r="O224" i="32"/>
  <c r="P224" i="32" s="1"/>
  <c r="O276" i="32"/>
  <c r="P276" i="32" s="1"/>
  <c r="O208" i="32"/>
  <c r="P208" i="32" s="1"/>
  <c r="O323" i="32"/>
  <c r="P323" i="32" s="1"/>
  <c r="O231" i="32"/>
  <c r="P231" i="32" s="1"/>
  <c r="O312" i="32"/>
  <c r="P312" i="32" s="1"/>
  <c r="O215" i="32"/>
  <c r="P215" i="32" s="1"/>
  <c r="AM465" i="32"/>
  <c r="AN465" i="32" s="1"/>
  <c r="AM467" i="32"/>
  <c r="AN467" i="32" s="1"/>
  <c r="AM463" i="32"/>
  <c r="AN463" i="32" s="1"/>
  <c r="AM469" i="32"/>
  <c r="AN469" i="32" s="1"/>
  <c r="AM470" i="32"/>
  <c r="AN470" i="32" s="1"/>
  <c r="AM462" i="32"/>
  <c r="AN462" i="32" s="1"/>
  <c r="AM466" i="32"/>
  <c r="AN466" i="32" s="1"/>
  <c r="AM468" i="32"/>
  <c r="AN468" i="32" s="1"/>
  <c r="AM396" i="32"/>
  <c r="AN396" i="32" s="1"/>
  <c r="AM390" i="32"/>
  <c r="AN390" i="32" s="1"/>
  <c r="AM386" i="32"/>
  <c r="AN386" i="32" s="1"/>
  <c r="AM367" i="32"/>
  <c r="AN367" i="32" s="1"/>
  <c r="AM350" i="32"/>
  <c r="AN350" i="32" s="1"/>
  <c r="AM365" i="32"/>
  <c r="AN365" i="32" s="1"/>
  <c r="AM383" i="32"/>
  <c r="AN383" i="32" s="1"/>
  <c r="AM382" i="32"/>
  <c r="AN382" i="32" s="1"/>
  <c r="AM329" i="32"/>
  <c r="AN329" i="32" s="1"/>
  <c r="AM313" i="32"/>
  <c r="AN313" i="32" s="1"/>
  <c r="AM320" i="32"/>
  <c r="AN320" i="32" s="1"/>
  <c r="AM270" i="32"/>
  <c r="AN270" i="32" s="1"/>
  <c r="AM315" i="32"/>
  <c r="AN315" i="32" s="1"/>
  <c r="AM260" i="32"/>
  <c r="AN260" i="32" s="1"/>
  <c r="AM303" i="32"/>
  <c r="AN303" i="32" s="1"/>
  <c r="AM282" i="32"/>
  <c r="AN282" i="32" s="1"/>
  <c r="AM222" i="32"/>
  <c r="AN222" i="32" s="1"/>
  <c r="AM266" i="32"/>
  <c r="AN266" i="32" s="1"/>
  <c r="AM230" i="32"/>
  <c r="AN230" i="32" s="1"/>
  <c r="AM248" i="32"/>
  <c r="AN248" i="32" s="1"/>
  <c r="AM223" i="32"/>
  <c r="AN223" i="32" s="1"/>
  <c r="AM206" i="32"/>
  <c r="AN206" i="32" s="1"/>
  <c r="AM250" i="32"/>
  <c r="AN250" i="32" s="1"/>
  <c r="AM220" i="32"/>
  <c r="AN220" i="32" s="1"/>
  <c r="AM275" i="32"/>
  <c r="AN275" i="32" s="1"/>
  <c r="AM394" i="32"/>
  <c r="AN394" i="32" s="1"/>
  <c r="AM385" i="32"/>
  <c r="AN385" i="32" s="1"/>
  <c r="AM393" i="32"/>
  <c r="AN393" i="32" s="1"/>
  <c r="AM364" i="32"/>
  <c r="AN364" i="32" s="1"/>
  <c r="AM347" i="32"/>
  <c r="AN347" i="32" s="1"/>
  <c r="AM337" i="32"/>
  <c r="AN337" i="32" s="1"/>
  <c r="AM358" i="32"/>
  <c r="AN358" i="32" s="1"/>
  <c r="AM370" i="32"/>
  <c r="AN370" i="32" s="1"/>
  <c r="AM353" i="32"/>
  <c r="AN353" i="32" s="1"/>
  <c r="AM306" i="32"/>
  <c r="AN306" i="32" s="1"/>
  <c r="AM268" i="32"/>
  <c r="AN268" i="32" s="1"/>
  <c r="AM309" i="32"/>
  <c r="AN309" i="32" s="1"/>
  <c r="AM259" i="32"/>
  <c r="AN259" i="32" s="1"/>
  <c r="AM294" i="32"/>
  <c r="AN294" i="32" s="1"/>
  <c r="AM281" i="32"/>
  <c r="AN281" i="32" s="1"/>
  <c r="AM258" i="32"/>
  <c r="AN258" i="32" s="1"/>
  <c r="AM263" i="32"/>
  <c r="AN263" i="32" s="1"/>
  <c r="AM213" i="32"/>
  <c r="AN213" i="32" s="1"/>
  <c r="AM217" i="32"/>
  <c r="AN217" i="32" s="1"/>
  <c r="AM221" i="32"/>
  <c r="AN221" i="32" s="1"/>
  <c r="AM292" i="32"/>
  <c r="AN292" i="32" s="1"/>
  <c r="AM249" i="32"/>
  <c r="AN249" i="32" s="1"/>
  <c r="AM218" i="32"/>
  <c r="AN218" i="32" s="1"/>
  <c r="AM228" i="32"/>
  <c r="AN228" i="32" s="1"/>
  <c r="AM401" i="32"/>
  <c r="AN401" i="32" s="1"/>
  <c r="AM375" i="32"/>
  <c r="AN375" i="32" s="1"/>
  <c r="AM360" i="32"/>
  <c r="AN360" i="32" s="1"/>
  <c r="AM341" i="32"/>
  <c r="AN341" i="32" s="1"/>
  <c r="AM355" i="32"/>
  <c r="AN355" i="32" s="1"/>
  <c r="AM349" i="32"/>
  <c r="AN349" i="32" s="1"/>
  <c r="AM302" i="32"/>
  <c r="AN302" i="32" s="1"/>
  <c r="AM277" i="32"/>
  <c r="AN277" i="32" s="1"/>
  <c r="AM357" i="32"/>
  <c r="AN357" i="32" s="1"/>
  <c r="AM284" i="32"/>
  <c r="AN284" i="32" s="1"/>
  <c r="AM318" i="32"/>
  <c r="AN318" i="32" s="1"/>
  <c r="AM251" i="32"/>
  <c r="AN251" i="32" s="1"/>
  <c r="AM239" i="32"/>
  <c r="AN239" i="32" s="1"/>
  <c r="AM208" i="32"/>
  <c r="AN208" i="32" s="1"/>
  <c r="AM202" i="32"/>
  <c r="AN202" i="32" s="1"/>
  <c r="AM207" i="32"/>
  <c r="AM348" i="32"/>
  <c r="AN348" i="32" s="1"/>
  <c r="AM300" i="32"/>
  <c r="AN300" i="32" s="1"/>
  <c r="AM265" i="32"/>
  <c r="AN265" i="32" s="1"/>
  <c r="AM500" i="32"/>
  <c r="AN500" i="32" s="1"/>
  <c r="AM391" i="32"/>
  <c r="AN391" i="32" s="1"/>
  <c r="AM377" i="32"/>
  <c r="AN377" i="32" s="1"/>
  <c r="AM369" i="32"/>
  <c r="AN369" i="32" s="1"/>
  <c r="AM388" i="32"/>
  <c r="AN388" i="32" s="1"/>
  <c r="AM352" i="32"/>
  <c r="AN352" i="32" s="1"/>
  <c r="AM336" i="32"/>
  <c r="AN336" i="32" s="1"/>
  <c r="AM331" i="32"/>
  <c r="AN331" i="32" s="1"/>
  <c r="AM319" i="32"/>
  <c r="AN319" i="32" s="1"/>
  <c r="AM274" i="32"/>
  <c r="AN274" i="32" s="1"/>
  <c r="AM246" i="32"/>
  <c r="AN246" i="32" s="1"/>
  <c r="AM238" i="32"/>
  <c r="AN238" i="32" s="1"/>
  <c r="AM232" i="32"/>
  <c r="AN232" i="32" s="1"/>
  <c r="AM205" i="32"/>
  <c r="AN205" i="32" s="1"/>
  <c r="AM256" i="32"/>
  <c r="AN256" i="32" s="1"/>
  <c r="AM286" i="32"/>
  <c r="AN286" i="32" s="1"/>
  <c r="AM241" i="32"/>
  <c r="AN241" i="32" s="1"/>
  <c r="AM237" i="32"/>
  <c r="AN237" i="32" s="1"/>
  <c r="AM269" i="32"/>
  <c r="AN269" i="32" s="1"/>
  <c r="AM464" i="32"/>
  <c r="AN464" i="32" s="1"/>
  <c r="AM398" i="32"/>
  <c r="AN398" i="32" s="1"/>
  <c r="AM378" i="32"/>
  <c r="AN378" i="32" s="1"/>
  <c r="AM381" i="32"/>
  <c r="AN381" i="32" s="1"/>
  <c r="AM351" i="32"/>
  <c r="AN351" i="32" s="1"/>
  <c r="AM335" i="32"/>
  <c r="AN335" i="32" s="1"/>
  <c r="AM332" i="32"/>
  <c r="AN332" i="32" s="1"/>
  <c r="AM374" i="32"/>
  <c r="AN374" i="32" s="1"/>
  <c r="AM296" i="32"/>
  <c r="AN296" i="32" s="1"/>
  <c r="AM280" i="32"/>
  <c r="AN280" i="32" s="1"/>
  <c r="AM316" i="32"/>
  <c r="AN316" i="32" s="1"/>
  <c r="AM339" i="32"/>
  <c r="AN339" i="32" s="1"/>
  <c r="AM224" i="32"/>
  <c r="AN224" i="32" s="1"/>
  <c r="AM225" i="32"/>
  <c r="AN225" i="32" s="1"/>
  <c r="AM254" i="32"/>
  <c r="AN254" i="32" s="1"/>
  <c r="AM272" i="32"/>
  <c r="AN272" i="32" s="1"/>
  <c r="AM231" i="32"/>
  <c r="AN231" i="32" s="1"/>
  <c r="AM227" i="32"/>
  <c r="AN227" i="32" s="1"/>
  <c r="AM298" i="32"/>
  <c r="AN298" i="32" s="1"/>
  <c r="AM287" i="32"/>
  <c r="AN287" i="32" s="1"/>
  <c r="AM399" i="32"/>
  <c r="AN399" i="32" s="1"/>
  <c r="AM373" i="32"/>
  <c r="AN373" i="32" s="1"/>
  <c r="AM343" i="32"/>
  <c r="AN343" i="32" s="1"/>
  <c r="AM338" i="32"/>
  <c r="AN338" i="32" s="1"/>
  <c r="AM304" i="32"/>
  <c r="AN304" i="32" s="1"/>
  <c r="AM291" i="32"/>
  <c r="AN291" i="32" s="1"/>
  <c r="AM276" i="32"/>
  <c r="AN276" i="32" s="1"/>
  <c r="AM301" i="32"/>
  <c r="AN301" i="32" s="1"/>
  <c r="AM226" i="32"/>
  <c r="AN226" i="32" s="1"/>
  <c r="AM262" i="32"/>
  <c r="AN262" i="32" s="1"/>
  <c r="AM255" i="32"/>
  <c r="AN255" i="32" s="1"/>
  <c r="AM371" i="32"/>
  <c r="AN371" i="32" s="1"/>
  <c r="AM471" i="32"/>
  <c r="AN471" i="32" s="1"/>
  <c r="AM395" i="32"/>
  <c r="AN395" i="32" s="1"/>
  <c r="AM372" i="32"/>
  <c r="AN372" i="32" s="1"/>
  <c r="AM342" i="32"/>
  <c r="AN342" i="32" s="1"/>
  <c r="AM334" i="32"/>
  <c r="AN334" i="32" s="1"/>
  <c r="AM362" i="32"/>
  <c r="AN362" i="32" s="1"/>
  <c r="AM278" i="32"/>
  <c r="AN278" i="32" s="1"/>
  <c r="AM264" i="32"/>
  <c r="AN264" i="32" s="1"/>
  <c r="AM283" i="32"/>
  <c r="AN283" i="32" s="1"/>
  <c r="AM261" i="32"/>
  <c r="AN261" i="32" s="1"/>
  <c r="AM308" i="32"/>
  <c r="AN308" i="32" s="1"/>
  <c r="AM219" i="32"/>
  <c r="AN219" i="32" s="1"/>
  <c r="AM204" i="32"/>
  <c r="AN204" i="32" s="1"/>
  <c r="AM384" i="32"/>
  <c r="AN384" i="32" s="1"/>
  <c r="AM354" i="32"/>
  <c r="AN354" i="32" s="1"/>
  <c r="AM363" i="32"/>
  <c r="AN363" i="32" s="1"/>
  <c r="AM327" i="32"/>
  <c r="AN327" i="32" s="1"/>
  <c r="AM279" i="32"/>
  <c r="AN279" i="32" s="1"/>
  <c r="AM317" i="32"/>
  <c r="AN317" i="32" s="1"/>
  <c r="AM311" i="32"/>
  <c r="AN311" i="32" s="1"/>
  <c r="AM257" i="32"/>
  <c r="AN257" i="32" s="1"/>
  <c r="AM345" i="32"/>
  <c r="AN345" i="32" s="1"/>
  <c r="AM209" i="32"/>
  <c r="AN209" i="32" s="1"/>
  <c r="AM307" i="32"/>
  <c r="AN307" i="32" s="1"/>
  <c r="AM305" i="32"/>
  <c r="AN305" i="32" s="1"/>
  <c r="BK462" i="32"/>
  <c r="BL462" i="32" s="1"/>
  <c r="BK467" i="32"/>
  <c r="BL467" i="32" s="1"/>
  <c r="BK470" i="32"/>
  <c r="BL470" i="32" s="1"/>
  <c r="BK465" i="32"/>
  <c r="BL465" i="32" s="1"/>
  <c r="BK466" i="32"/>
  <c r="BL466" i="32" s="1"/>
  <c r="BK464" i="32"/>
  <c r="BL464" i="32" s="1"/>
  <c r="BK401" i="32"/>
  <c r="BL401" i="32" s="1"/>
  <c r="BK391" i="32"/>
  <c r="BL391" i="32" s="1"/>
  <c r="BK379" i="32"/>
  <c r="BL379" i="32" s="1"/>
  <c r="BK383" i="32"/>
  <c r="BL383" i="32" s="1"/>
  <c r="BK374" i="32"/>
  <c r="BL374" i="32" s="1"/>
  <c r="BK362" i="32"/>
  <c r="BL362" i="32" s="1"/>
  <c r="BK338" i="32"/>
  <c r="BL338" i="32" s="1"/>
  <c r="BK319" i="32"/>
  <c r="BL319" i="32" s="1"/>
  <c r="BK349" i="32"/>
  <c r="BL349" i="32" s="1"/>
  <c r="BK314" i="32"/>
  <c r="BL314" i="32" s="1"/>
  <c r="BK361" i="32"/>
  <c r="BL361" i="32" s="1"/>
  <c r="BK256" i="32"/>
  <c r="BL256" i="32" s="1"/>
  <c r="BK396" i="32"/>
  <c r="BL396" i="32" s="1"/>
  <c r="BK386" i="32"/>
  <c r="BL386" i="32" s="1"/>
  <c r="BK395" i="32"/>
  <c r="BL395" i="32" s="1"/>
  <c r="BK376" i="32"/>
  <c r="BL376" i="32" s="1"/>
  <c r="BK363" i="32"/>
  <c r="BL363" i="32" s="1"/>
  <c r="BK360" i="32"/>
  <c r="BL360" i="32" s="1"/>
  <c r="BK355" i="32"/>
  <c r="BL355" i="32" s="1"/>
  <c r="BK315" i="32"/>
  <c r="BL315" i="32" s="1"/>
  <c r="BK334" i="32"/>
  <c r="BL334" i="32" s="1"/>
  <c r="BK291" i="32"/>
  <c r="BL291" i="32" s="1"/>
  <c r="BK333" i="32"/>
  <c r="BL333" i="32" s="1"/>
  <c r="BK469" i="32"/>
  <c r="BL469" i="32" s="1"/>
  <c r="BK385" i="32"/>
  <c r="BL385" i="32" s="1"/>
  <c r="BK388" i="32"/>
  <c r="BL388" i="32" s="1"/>
  <c r="BK377" i="32"/>
  <c r="BL377" i="32" s="1"/>
  <c r="BK345" i="32"/>
  <c r="BL345" i="32" s="1"/>
  <c r="BK348" i="32"/>
  <c r="BL348" i="32" s="1"/>
  <c r="BK353" i="32"/>
  <c r="BL353" i="32" s="1"/>
  <c r="BK352" i="32"/>
  <c r="BL352" i="32" s="1"/>
  <c r="BK313" i="32"/>
  <c r="BL313" i="32" s="1"/>
  <c r="BK317" i="32"/>
  <c r="BL317" i="32" s="1"/>
  <c r="BK339" i="32"/>
  <c r="BL339" i="32" s="1"/>
  <c r="BK247" i="32"/>
  <c r="BL247" i="32" s="1"/>
  <c r="BK295" i="32"/>
  <c r="BL295" i="32" s="1"/>
  <c r="BK285" i="32"/>
  <c r="BL285" i="32" s="1"/>
  <c r="BK294" i="32"/>
  <c r="BL294" i="32" s="1"/>
  <c r="BK232" i="32"/>
  <c r="BL232" i="32" s="1"/>
  <c r="BK287" i="32"/>
  <c r="BL287" i="32" s="1"/>
  <c r="BK223" i="32"/>
  <c r="BL223" i="32" s="1"/>
  <c r="BK203" i="32"/>
  <c r="BL203" i="32" s="1"/>
  <c r="BK274" i="32"/>
  <c r="BL274" i="32" s="1"/>
  <c r="BK204" i="32"/>
  <c r="BL204" i="32" s="1"/>
  <c r="BK229" i="32"/>
  <c r="BL229" i="32" s="1"/>
  <c r="BK226" i="32"/>
  <c r="BL226" i="32" s="1"/>
  <c r="BK384" i="32"/>
  <c r="BL384" i="32" s="1"/>
  <c r="BK370" i="32"/>
  <c r="BL370" i="32" s="1"/>
  <c r="BK359" i="32"/>
  <c r="BL359" i="32" s="1"/>
  <c r="BK357" i="32"/>
  <c r="BL357" i="32" s="1"/>
  <c r="BK327" i="32"/>
  <c r="BL327" i="32" s="1"/>
  <c r="BK400" i="32"/>
  <c r="BL400" i="32" s="1"/>
  <c r="BK290" i="32"/>
  <c r="BL290" i="32" s="1"/>
  <c r="BK293" i="32"/>
  <c r="BL293" i="32" s="1"/>
  <c r="BK283" i="32"/>
  <c r="BL283" i="32" s="1"/>
  <c r="BK320" i="32"/>
  <c r="BL320" i="32" s="1"/>
  <c r="BK238" i="32"/>
  <c r="BL238" i="32" s="1"/>
  <c r="BK276" i="32"/>
  <c r="BL276" i="32" s="1"/>
  <c r="BK259" i="32"/>
  <c r="BK250" i="32"/>
  <c r="BL250" i="32" s="1"/>
  <c r="BK206" i="32"/>
  <c r="BL206" i="32" s="1"/>
  <c r="BK296" i="32"/>
  <c r="BL296" i="32" s="1"/>
  <c r="BK205" i="32"/>
  <c r="BL205" i="32" s="1"/>
  <c r="BK282" i="32"/>
  <c r="BL282" i="32" s="1"/>
  <c r="BK270" i="32"/>
  <c r="BL270" i="32" s="1"/>
  <c r="BK216" i="32"/>
  <c r="BL216" i="32" s="1"/>
  <c r="BK246" i="32"/>
  <c r="BL246" i="32" s="1"/>
  <c r="BK251" i="32"/>
  <c r="BL251" i="32" s="1"/>
  <c r="BK387" i="32"/>
  <c r="BL387" i="32" s="1"/>
  <c r="BK380" i="32"/>
  <c r="BL380" i="32" s="1"/>
  <c r="BK364" i="32"/>
  <c r="BL364" i="32" s="1"/>
  <c r="BK344" i="32"/>
  <c r="BL344" i="32" s="1"/>
  <c r="BK323" i="32"/>
  <c r="BL323" i="32" s="1"/>
  <c r="BK332" i="32"/>
  <c r="BL332" i="32" s="1"/>
  <c r="BK324" i="32"/>
  <c r="BL324" i="32" s="1"/>
  <c r="BK271" i="32"/>
  <c r="BK260" i="32"/>
  <c r="BL260" i="32" s="1"/>
  <c r="BK326" i="32"/>
  <c r="BL326" i="32" s="1"/>
  <c r="BK297" i="32"/>
  <c r="BL297" i="32" s="1"/>
  <c r="BK224" i="32"/>
  <c r="BL224" i="32" s="1"/>
  <c r="BK392" i="32"/>
  <c r="BL392" i="32" s="1"/>
  <c r="BK369" i="32"/>
  <c r="BL369" i="32" s="1"/>
  <c r="BK375" i="32"/>
  <c r="BL375" i="32" s="1"/>
  <c r="BK337" i="32"/>
  <c r="BL337" i="32" s="1"/>
  <c r="BK336" i="32"/>
  <c r="BL336" i="32" s="1"/>
  <c r="BK253" i="32"/>
  <c r="BL253" i="32" s="1"/>
  <c r="BK354" i="32"/>
  <c r="BL354" i="32" s="1"/>
  <c r="BK305" i="32"/>
  <c r="BL305" i="32" s="1"/>
  <c r="BK243" i="32"/>
  <c r="BL243" i="32" s="1"/>
  <c r="BK214" i="32"/>
  <c r="BL214" i="32" s="1"/>
  <c r="BK306" i="32"/>
  <c r="BL306" i="32" s="1"/>
  <c r="BK373" i="32"/>
  <c r="BL373" i="32" s="1"/>
  <c r="BK230" i="32"/>
  <c r="BL230" i="32" s="1"/>
  <c r="BK228" i="32"/>
  <c r="BL228" i="32" s="1"/>
  <c r="BK236" i="32"/>
  <c r="BL236" i="32" s="1"/>
  <c r="BK211" i="32"/>
  <c r="BL211" i="32" s="1"/>
  <c r="BK397" i="32"/>
  <c r="BL397" i="32" s="1"/>
  <c r="BK366" i="32"/>
  <c r="BL366" i="32" s="1"/>
  <c r="BK381" i="32"/>
  <c r="BL381" i="32" s="1"/>
  <c r="BK312" i="32"/>
  <c r="BL312" i="32" s="1"/>
  <c r="BK335" i="32"/>
  <c r="BL335" i="32" s="1"/>
  <c r="BK340" i="32"/>
  <c r="BL340" i="32" s="1"/>
  <c r="BK292" i="32"/>
  <c r="BL292" i="32" s="1"/>
  <c r="BK227" i="32"/>
  <c r="BL227" i="32" s="1"/>
  <c r="BK212" i="32"/>
  <c r="BL212" i="32" s="1"/>
  <c r="BK275" i="32"/>
  <c r="BL275" i="32" s="1"/>
  <c r="BK304" i="32"/>
  <c r="BL304" i="32" s="1"/>
  <c r="BK217" i="32"/>
  <c r="BL217" i="32" s="1"/>
  <c r="BK202" i="32"/>
  <c r="BL202" i="32" s="1"/>
  <c r="BK234" i="32"/>
  <c r="BL234" i="32" s="1"/>
  <c r="BK463" i="32"/>
  <c r="BL463" i="32" s="1"/>
  <c r="BK393" i="32"/>
  <c r="BL393" i="32" s="1"/>
  <c r="BK378" i="32"/>
  <c r="BL378" i="32" s="1"/>
  <c r="BK350" i="32"/>
  <c r="BL350" i="32" s="1"/>
  <c r="BK329" i="32"/>
  <c r="BL329" i="32" s="1"/>
  <c r="BK300" i="32"/>
  <c r="BL300" i="32" s="1"/>
  <c r="BK321" i="32"/>
  <c r="BL321" i="32" s="1"/>
  <c r="BK233" i="32"/>
  <c r="BL233" i="32" s="1"/>
  <c r="BK311" i="32"/>
  <c r="BL311" i="32" s="1"/>
  <c r="BK258" i="32"/>
  <c r="BL258" i="32" s="1"/>
  <c r="BK252" i="32"/>
  <c r="BL252" i="32" s="1"/>
  <c r="BK242" i="32"/>
  <c r="BL242" i="32" s="1"/>
  <c r="BK307" i="32"/>
  <c r="BL307" i="32" s="1"/>
  <c r="BK263" i="32"/>
  <c r="BL263" i="32" s="1"/>
  <c r="BK220" i="32"/>
  <c r="BL220" i="32" s="1"/>
  <c r="BK255" i="32"/>
  <c r="BL255" i="32" s="1"/>
  <c r="CI462" i="32"/>
  <c r="CJ462" i="32" s="1"/>
  <c r="CI467" i="32"/>
  <c r="CJ467" i="32" s="1"/>
  <c r="CI469" i="32"/>
  <c r="CJ469" i="32" s="1"/>
  <c r="CI464" i="32"/>
  <c r="CJ464" i="32" s="1"/>
  <c r="CI468" i="32"/>
  <c r="CJ468" i="32" s="1"/>
  <c r="CI466" i="32"/>
  <c r="CJ466" i="32" s="1"/>
  <c r="CI471" i="32"/>
  <c r="CJ471" i="32" s="1"/>
  <c r="CI470" i="32"/>
  <c r="CJ470" i="32" s="1"/>
  <c r="CI398" i="32"/>
  <c r="CJ398" i="32" s="1"/>
  <c r="CI387" i="32"/>
  <c r="CJ387" i="32" s="1"/>
  <c r="CI379" i="32"/>
  <c r="CJ379" i="32" s="1"/>
  <c r="CI365" i="32"/>
  <c r="CJ365" i="32" s="1"/>
  <c r="CI382" i="32"/>
  <c r="CJ382" i="32" s="1"/>
  <c r="CI361" i="32"/>
  <c r="CJ361" i="32" s="1"/>
  <c r="CI336" i="32"/>
  <c r="CJ336" i="32" s="1"/>
  <c r="CI314" i="32"/>
  <c r="CJ314" i="32" s="1"/>
  <c r="CI320" i="32"/>
  <c r="CJ320" i="32" s="1"/>
  <c r="CI324" i="32"/>
  <c r="CJ324" i="32" s="1"/>
  <c r="CI268" i="32"/>
  <c r="CJ268" i="32" s="1"/>
  <c r="CI293" i="32"/>
  <c r="CJ293" i="32" s="1"/>
  <c r="CI313" i="32"/>
  <c r="CJ313" i="32" s="1"/>
  <c r="CI255" i="32"/>
  <c r="CJ255" i="32" s="1"/>
  <c r="CI290" i="32"/>
  <c r="CJ290" i="32" s="1"/>
  <c r="CI269" i="32"/>
  <c r="CJ269" i="32" s="1"/>
  <c r="CI345" i="32"/>
  <c r="CJ345" i="32" s="1"/>
  <c r="CI234" i="32"/>
  <c r="CJ234" i="32" s="1"/>
  <c r="CI238" i="32"/>
  <c r="CJ238" i="32" s="1"/>
  <c r="CI222" i="32"/>
  <c r="CJ222" i="32" s="1"/>
  <c r="CI341" i="32"/>
  <c r="CJ341" i="32" s="1"/>
  <c r="CI301" i="32"/>
  <c r="CJ301" i="32" s="1"/>
  <c r="CI239" i="32"/>
  <c r="CJ239" i="32" s="1"/>
  <c r="CI211" i="32"/>
  <c r="CJ211" i="32" s="1"/>
  <c r="CI465" i="32"/>
  <c r="CJ465" i="32" s="1"/>
  <c r="CI394" i="32"/>
  <c r="CJ394" i="32" s="1"/>
  <c r="CI397" i="32"/>
  <c r="CJ397" i="32" s="1"/>
  <c r="CI376" i="32"/>
  <c r="CJ376" i="32" s="1"/>
  <c r="CI384" i="32"/>
  <c r="CJ384" i="32" s="1"/>
  <c r="CI375" i="32"/>
  <c r="CJ375" i="32" s="1"/>
  <c r="CI340" i="32"/>
  <c r="CJ340" i="32" s="1"/>
  <c r="CI332" i="32"/>
  <c r="CJ332" i="32" s="1"/>
  <c r="CI359" i="32"/>
  <c r="CJ359" i="32" s="1"/>
  <c r="CI317" i="32"/>
  <c r="CJ317" i="32" s="1"/>
  <c r="CI291" i="32"/>
  <c r="CJ291" i="32" s="1"/>
  <c r="CI260" i="32"/>
  <c r="CJ260" i="32" s="1"/>
  <c r="CI287" i="32"/>
  <c r="CJ287" i="32" s="1"/>
  <c r="CI310" i="32"/>
  <c r="CJ310" i="32" s="1"/>
  <c r="CI330" i="32"/>
  <c r="CJ330" i="32" s="1"/>
  <c r="CI263" i="32"/>
  <c r="CJ263" i="32" s="1"/>
  <c r="CI249" i="32"/>
  <c r="CJ249" i="32" s="1"/>
  <c r="CI250" i="32"/>
  <c r="CJ250" i="32" s="1"/>
  <c r="CI352" i="32"/>
  <c r="CJ352" i="32" s="1"/>
  <c r="CI262" i="32"/>
  <c r="CJ262" i="32" s="1"/>
  <c r="CI280" i="32"/>
  <c r="CJ280" i="32" s="1"/>
  <c r="CI277" i="32"/>
  <c r="CJ277" i="32" s="1"/>
  <c r="CI230" i="32"/>
  <c r="CJ230" i="32" s="1"/>
  <c r="CI251" i="32"/>
  <c r="CJ251" i="32" s="1"/>
  <c r="CI305" i="32"/>
  <c r="CJ305" i="32" s="1"/>
  <c r="CI245" i="32"/>
  <c r="CJ245" i="32" s="1"/>
  <c r="CI392" i="32"/>
  <c r="CJ392" i="32" s="1"/>
  <c r="CI374" i="32"/>
  <c r="CJ374" i="32" s="1"/>
  <c r="CI370" i="32"/>
  <c r="CJ370" i="32" s="1"/>
  <c r="CI346" i="32"/>
  <c r="CJ346" i="32" s="1"/>
  <c r="CI331" i="32"/>
  <c r="CJ331" i="32" s="1"/>
  <c r="CI334" i="32"/>
  <c r="CJ334" i="32" s="1"/>
  <c r="CI363" i="32"/>
  <c r="CJ363" i="32" s="1"/>
  <c r="CI257" i="32"/>
  <c r="CJ257" i="32" s="1"/>
  <c r="CI273" i="32"/>
  <c r="CJ273" i="32" s="1"/>
  <c r="CI259" i="32"/>
  <c r="CJ259" i="32" s="1"/>
  <c r="CI261" i="32"/>
  <c r="CJ261" i="32" s="1"/>
  <c r="CI227" i="32"/>
  <c r="CJ227" i="32" s="1"/>
  <c r="CI232" i="32"/>
  <c r="CJ232" i="32" s="1"/>
  <c r="CI244" i="32"/>
  <c r="CJ244" i="32" s="1"/>
  <c r="CI204" i="32"/>
  <c r="CJ204" i="32" s="1"/>
  <c r="CI299" i="32"/>
  <c r="CJ299" i="32" s="1"/>
  <c r="CI213" i="32"/>
  <c r="CJ213" i="32" s="1"/>
  <c r="CI304" i="32"/>
  <c r="CJ304" i="32" s="1"/>
  <c r="CI212" i="32"/>
  <c r="CJ212" i="32" s="1"/>
  <c r="CI400" i="32"/>
  <c r="CJ400" i="32" s="1"/>
  <c r="CI389" i="32"/>
  <c r="CJ389" i="32" s="1"/>
  <c r="CI371" i="32"/>
  <c r="CJ371" i="32" s="1"/>
  <c r="CI355" i="32"/>
  <c r="CJ355" i="32" s="1"/>
  <c r="CI364" i="32"/>
  <c r="CJ364" i="32" s="1"/>
  <c r="CI328" i="32"/>
  <c r="CJ328" i="32" s="1"/>
  <c r="CI329" i="32"/>
  <c r="CJ329" i="32" s="1"/>
  <c r="CI303" i="32"/>
  <c r="CJ303" i="32" s="1"/>
  <c r="CI316" i="32"/>
  <c r="CJ316" i="32" s="1"/>
  <c r="CI265" i="32"/>
  <c r="CJ265" i="32" s="1"/>
  <c r="CI323" i="32"/>
  <c r="CJ323" i="32" s="1"/>
  <c r="CI253" i="32"/>
  <c r="CJ253" i="32" s="1"/>
  <c r="CI221" i="32"/>
  <c r="CJ221" i="32" s="1"/>
  <c r="CI229" i="32"/>
  <c r="CJ229" i="32" s="1"/>
  <c r="CI233" i="32"/>
  <c r="CJ233" i="32" s="1"/>
  <c r="CI343" i="32"/>
  <c r="CI235" i="32"/>
  <c r="CJ235" i="32" s="1"/>
  <c r="CI210" i="32"/>
  <c r="CJ210" i="32" s="1"/>
  <c r="CI286" i="32"/>
  <c r="CJ286" i="32" s="1"/>
  <c r="CI401" i="32"/>
  <c r="CJ401" i="32" s="1"/>
  <c r="CI391" i="32"/>
  <c r="CJ391" i="32" s="1"/>
  <c r="CI367" i="32"/>
  <c r="CJ367" i="32" s="1"/>
  <c r="CI373" i="32"/>
  <c r="CJ373" i="32" s="1"/>
  <c r="CI360" i="32"/>
  <c r="CJ360" i="32" s="1"/>
  <c r="CI309" i="32"/>
  <c r="CJ309" i="32" s="1"/>
  <c r="CI356" i="32"/>
  <c r="CJ356" i="32" s="1"/>
  <c r="CI274" i="32"/>
  <c r="CJ274" i="32" s="1"/>
  <c r="CI288" i="32"/>
  <c r="CJ288" i="32" s="1"/>
  <c r="CI294" i="32"/>
  <c r="CJ294" i="32" s="1"/>
  <c r="CI337" i="32"/>
  <c r="CJ337" i="32" s="1"/>
  <c r="CI264" i="32"/>
  <c r="CJ264" i="32" s="1"/>
  <c r="CI246" i="32"/>
  <c r="CJ246" i="32" s="1"/>
  <c r="CI256" i="32"/>
  <c r="CJ256" i="32" s="1"/>
  <c r="CI207" i="32"/>
  <c r="CJ207" i="32" s="1"/>
  <c r="CI240" i="32"/>
  <c r="CJ240" i="32" s="1"/>
  <c r="CI214" i="32"/>
  <c r="CJ214" i="32" s="1"/>
  <c r="CI205" i="32"/>
  <c r="CJ205" i="32" s="1"/>
  <c r="CI295" i="32"/>
  <c r="CJ295" i="32" s="1"/>
  <c r="DG471" i="32"/>
  <c r="DH471" i="32" s="1"/>
  <c r="DG470" i="32"/>
  <c r="DH470" i="32" s="1"/>
  <c r="DG462" i="32"/>
  <c r="DH462" i="32" s="1"/>
  <c r="DG469" i="32"/>
  <c r="DH469" i="32" s="1"/>
  <c r="DG463" i="32"/>
  <c r="DH463" i="32" s="1"/>
  <c r="DG466" i="32"/>
  <c r="DH466" i="32" s="1"/>
  <c r="DG467" i="32"/>
  <c r="DH467" i="32" s="1"/>
  <c r="DG394" i="32"/>
  <c r="DH394" i="32" s="1"/>
  <c r="DG399" i="32"/>
  <c r="DH399" i="32" s="1"/>
  <c r="DG374" i="32"/>
  <c r="DH374" i="32" s="1"/>
  <c r="DG384" i="32"/>
  <c r="DH384" i="32" s="1"/>
  <c r="DG372" i="32"/>
  <c r="DH372" i="32" s="1"/>
  <c r="DG354" i="32"/>
  <c r="DH354" i="32" s="1"/>
  <c r="DG334" i="32"/>
  <c r="DH334" i="32" s="1"/>
  <c r="DG353" i="32"/>
  <c r="DH353" i="32" s="1"/>
  <c r="DG319" i="32"/>
  <c r="DH319" i="32" s="1"/>
  <c r="DG312" i="32"/>
  <c r="DH312" i="32" s="1"/>
  <c r="DG360" i="32"/>
  <c r="DH360" i="32" s="1"/>
  <c r="DG281" i="32"/>
  <c r="DH281" i="32" s="1"/>
  <c r="DG336" i="32"/>
  <c r="DH336" i="32" s="1"/>
  <c r="DG255" i="32"/>
  <c r="DH255" i="32" s="1"/>
  <c r="DG342" i="32"/>
  <c r="DH342" i="32" s="1"/>
  <c r="DG229" i="32"/>
  <c r="DH229" i="32" s="1"/>
  <c r="DG246" i="32"/>
  <c r="DH246" i="32" s="1"/>
  <c r="DG309" i="32"/>
  <c r="DH309" i="32" s="1"/>
  <c r="DG237" i="32"/>
  <c r="DH237" i="32" s="1"/>
  <c r="DG224" i="32"/>
  <c r="DH224" i="32" s="1"/>
  <c r="DG286" i="32"/>
  <c r="DH286" i="32" s="1"/>
  <c r="DG204" i="32"/>
  <c r="DH204" i="32" s="1"/>
  <c r="DG302" i="32"/>
  <c r="DH302" i="32" s="1"/>
  <c r="DG247" i="32"/>
  <c r="DH247" i="32" s="1"/>
  <c r="DG288" i="32"/>
  <c r="DH288" i="32" s="1"/>
  <c r="DG267" i="32"/>
  <c r="DH267" i="32" s="1"/>
  <c r="DG396" i="32"/>
  <c r="DH396" i="32" s="1"/>
  <c r="DG385" i="32"/>
  <c r="DH385" i="32" s="1"/>
  <c r="DG380" i="32"/>
  <c r="DH380" i="32" s="1"/>
  <c r="DG368" i="32"/>
  <c r="DH368" i="32" s="1"/>
  <c r="DG341" i="32"/>
  <c r="DH341" i="32" s="1"/>
  <c r="DG345" i="32"/>
  <c r="DH345" i="32" s="1"/>
  <c r="DG323" i="32"/>
  <c r="DH323" i="32" s="1"/>
  <c r="DG328" i="32"/>
  <c r="DH328" i="32" s="1"/>
  <c r="DG379" i="32"/>
  <c r="DH379" i="32" s="1"/>
  <c r="DG322" i="32"/>
  <c r="DH322" i="32" s="1"/>
  <c r="DG307" i="32"/>
  <c r="DH307" i="32" s="1"/>
  <c r="DG272" i="32"/>
  <c r="DH272" i="32" s="1"/>
  <c r="DG297" i="32"/>
  <c r="DH297" i="32" s="1"/>
  <c r="DG305" i="32"/>
  <c r="DH305" i="32" s="1"/>
  <c r="DG315" i="32"/>
  <c r="DH315" i="32" s="1"/>
  <c r="DG294" i="32"/>
  <c r="DH294" i="32" s="1"/>
  <c r="DG240" i="32"/>
  <c r="DH240" i="32" s="1"/>
  <c r="DG298" i="32"/>
  <c r="DH298" i="32" s="1"/>
  <c r="DG230" i="32"/>
  <c r="DH230" i="32" s="1"/>
  <c r="DG214" i="32"/>
  <c r="DH214" i="32" s="1"/>
  <c r="DG295" i="32"/>
  <c r="DH295" i="32" s="1"/>
  <c r="DG202" i="32"/>
  <c r="DH202" i="32" s="1"/>
  <c r="DG254" i="32"/>
  <c r="DH254" i="32" s="1"/>
  <c r="DG241" i="32"/>
  <c r="DH241" i="32" s="1"/>
  <c r="DG235" i="32"/>
  <c r="DG250" i="32"/>
  <c r="DH250" i="32" s="1"/>
  <c r="DG464" i="32"/>
  <c r="DH464" i="32" s="1"/>
  <c r="DG393" i="32"/>
  <c r="DH393" i="32" s="1"/>
  <c r="DG390" i="32"/>
  <c r="DH390" i="32" s="1"/>
  <c r="DG376" i="32"/>
  <c r="DH376" i="32" s="1"/>
  <c r="DG339" i="32"/>
  <c r="DH339" i="32" s="1"/>
  <c r="DG333" i="32"/>
  <c r="DH333" i="32" s="1"/>
  <c r="DG332" i="32"/>
  <c r="DH332" i="32" s="1"/>
  <c r="DG314" i="32"/>
  <c r="DH314" i="32" s="1"/>
  <c r="DG291" i="32"/>
  <c r="DH291" i="32" s="1"/>
  <c r="DG340" i="32"/>
  <c r="DH340" i="32" s="1"/>
  <c r="DG296" i="32"/>
  <c r="DH296" i="32" s="1"/>
  <c r="DG285" i="32"/>
  <c r="DH285" i="32" s="1"/>
  <c r="DG261" i="32"/>
  <c r="DH261" i="32" s="1"/>
  <c r="DG292" i="32"/>
  <c r="DH292" i="32" s="1"/>
  <c r="DG260" i="32"/>
  <c r="DH260" i="32" s="1"/>
  <c r="DG217" i="32"/>
  <c r="DH217" i="32" s="1"/>
  <c r="DG331" i="32"/>
  <c r="DH331" i="32" s="1"/>
  <c r="DG244" i="32"/>
  <c r="DH244" i="32" s="1"/>
  <c r="DG206" i="32"/>
  <c r="DH206" i="32" s="1"/>
  <c r="DG211" i="32"/>
  <c r="DH211" i="32" s="1"/>
  <c r="DG401" i="32"/>
  <c r="DH401" i="32" s="1"/>
  <c r="DG391" i="32"/>
  <c r="DH391" i="32" s="1"/>
  <c r="DG378" i="32"/>
  <c r="DH378" i="32" s="1"/>
  <c r="DG364" i="32"/>
  <c r="DH364" i="32" s="1"/>
  <c r="DG395" i="32"/>
  <c r="DH395" i="32" s="1"/>
  <c r="DG317" i="32"/>
  <c r="DH317" i="32" s="1"/>
  <c r="DG313" i="32"/>
  <c r="DH313" i="32" s="1"/>
  <c r="DG287" i="32"/>
  <c r="DH287" i="32" s="1"/>
  <c r="DG311" i="32"/>
  <c r="DH311" i="32" s="1"/>
  <c r="DG290" i="32"/>
  <c r="DH290" i="32" s="1"/>
  <c r="DG386" i="32"/>
  <c r="DH386" i="32" s="1"/>
  <c r="DG382" i="32"/>
  <c r="DH382" i="32" s="1"/>
  <c r="DG366" i="32"/>
  <c r="DH366" i="32" s="1"/>
  <c r="DG347" i="32"/>
  <c r="DH347" i="32" s="1"/>
  <c r="DG326" i="32"/>
  <c r="DH326" i="32" s="1"/>
  <c r="DG318" i="32"/>
  <c r="DH318" i="32" s="1"/>
  <c r="DG343" i="32"/>
  <c r="DH343" i="32" s="1"/>
  <c r="DG321" i="32"/>
  <c r="DH321" i="32" s="1"/>
  <c r="DG268" i="32"/>
  <c r="DH268" i="32" s="1"/>
  <c r="DG262" i="32"/>
  <c r="DH262" i="32" s="1"/>
  <c r="DG338" i="32"/>
  <c r="DH338" i="32" s="1"/>
  <c r="DG280" i="32"/>
  <c r="DH280" i="32" s="1"/>
  <c r="DG330" i="32"/>
  <c r="DH330" i="32" s="1"/>
  <c r="DG234" i="32"/>
  <c r="DH234" i="32" s="1"/>
  <c r="DG207" i="32"/>
  <c r="DH207" i="32" s="1"/>
  <c r="DG209" i="32"/>
  <c r="DH209" i="32" s="1"/>
  <c r="DG259" i="32"/>
  <c r="DH259" i="32" s="1"/>
  <c r="DG205" i="32"/>
  <c r="DH205" i="32" s="1"/>
  <c r="DG257" i="32"/>
  <c r="DH257" i="32" s="1"/>
  <c r="EE463" i="32"/>
  <c r="EF463" i="32" s="1"/>
  <c r="EE467" i="32"/>
  <c r="EF467" i="32" s="1"/>
  <c r="EE462" i="32"/>
  <c r="EF462" i="32" s="1"/>
  <c r="EE470" i="32"/>
  <c r="EF470" i="32" s="1"/>
  <c r="EE464" i="32"/>
  <c r="EF464" i="32" s="1"/>
  <c r="EE471" i="32"/>
  <c r="EF471" i="32" s="1"/>
  <c r="EE465" i="32"/>
  <c r="EF465" i="32" s="1"/>
  <c r="EE393" i="32"/>
  <c r="EF393" i="32" s="1"/>
  <c r="EE401" i="32"/>
  <c r="EF401" i="32" s="1"/>
  <c r="EE379" i="32"/>
  <c r="EE359" i="32"/>
  <c r="EF359" i="32" s="1"/>
  <c r="EE356" i="32"/>
  <c r="EF356" i="32" s="1"/>
  <c r="EE341" i="32"/>
  <c r="EF341" i="32" s="1"/>
  <c r="EE347" i="32"/>
  <c r="EF347" i="32" s="1"/>
  <c r="EE342" i="32"/>
  <c r="EF342" i="32" s="1"/>
  <c r="EE309" i="32"/>
  <c r="EF309" i="32" s="1"/>
  <c r="EE338" i="32"/>
  <c r="EF338" i="32" s="1"/>
  <c r="EE262" i="32"/>
  <c r="EF262" i="32" s="1"/>
  <c r="EE337" i="32"/>
  <c r="EF337" i="32" s="1"/>
  <c r="EE279" i="32"/>
  <c r="EF279" i="32" s="1"/>
  <c r="EE225" i="32"/>
  <c r="EF225" i="32" s="1"/>
  <c r="EE236" i="32"/>
  <c r="EF236" i="32" s="1"/>
  <c r="EE264" i="32"/>
  <c r="EF264" i="32" s="1"/>
  <c r="EE231" i="32"/>
  <c r="EF231" i="32" s="1"/>
  <c r="EE287" i="32"/>
  <c r="EF287" i="32" s="1"/>
  <c r="EE275" i="32"/>
  <c r="EF275" i="32" s="1"/>
  <c r="EE215" i="32"/>
  <c r="EF215" i="32" s="1"/>
  <c r="EE277" i="32"/>
  <c r="EF277" i="32" s="1"/>
  <c r="EE242" i="32"/>
  <c r="EF242" i="32" s="1"/>
  <c r="EE234" i="32"/>
  <c r="EF234" i="32" s="1"/>
  <c r="EE206" i="32"/>
  <c r="EF206" i="32" s="1"/>
  <c r="EE466" i="32"/>
  <c r="EF466" i="32" s="1"/>
  <c r="EE389" i="32"/>
  <c r="EF389" i="32" s="1"/>
  <c r="EE387" i="32"/>
  <c r="EF387" i="32" s="1"/>
  <c r="EE391" i="32"/>
  <c r="EF391" i="32" s="1"/>
  <c r="EE352" i="32"/>
  <c r="EF352" i="32" s="1"/>
  <c r="EE399" i="32"/>
  <c r="EF399" i="32" s="1"/>
  <c r="EE358" i="32"/>
  <c r="EF358" i="32" s="1"/>
  <c r="EE354" i="32"/>
  <c r="EF354" i="32" s="1"/>
  <c r="EE311" i="32"/>
  <c r="EF311" i="32" s="1"/>
  <c r="EE378" i="32"/>
  <c r="EF378" i="32" s="1"/>
  <c r="EE297" i="32"/>
  <c r="EF297" i="32" s="1"/>
  <c r="EE255" i="32"/>
  <c r="EF255" i="32" s="1"/>
  <c r="EE276" i="32"/>
  <c r="EF276" i="32" s="1"/>
  <c r="EE315" i="32"/>
  <c r="EF315" i="32" s="1"/>
  <c r="EE272" i="32"/>
  <c r="EF272" i="32" s="1"/>
  <c r="EE320" i="32"/>
  <c r="EF320" i="32" s="1"/>
  <c r="EE298" i="32"/>
  <c r="EF298" i="32" s="1"/>
  <c r="EE253" i="32"/>
  <c r="EF253" i="32" s="1"/>
  <c r="EE221" i="32"/>
  <c r="EF221" i="32" s="1"/>
  <c r="EE229" i="32"/>
  <c r="EF229" i="32" s="1"/>
  <c r="EE281" i="32"/>
  <c r="EF281" i="32" s="1"/>
  <c r="EE203" i="32"/>
  <c r="EF203" i="32" s="1"/>
  <c r="EE308" i="32"/>
  <c r="EF308" i="32" s="1"/>
  <c r="EE204" i="32"/>
  <c r="EF204" i="32" s="1"/>
  <c r="EE216" i="32"/>
  <c r="EF216" i="32" s="1"/>
  <c r="EE247" i="32"/>
  <c r="EF247" i="32" s="1"/>
  <c r="EE468" i="32"/>
  <c r="EF468" i="32" s="1"/>
  <c r="EE383" i="32"/>
  <c r="EF383" i="32" s="1"/>
  <c r="EE382" i="32"/>
  <c r="EF382" i="32" s="1"/>
  <c r="EE380" i="32"/>
  <c r="EF380" i="32" s="1"/>
  <c r="EE355" i="32"/>
  <c r="EF355" i="32" s="1"/>
  <c r="EE330" i="32"/>
  <c r="EF330" i="32" s="1"/>
  <c r="EE310" i="32"/>
  <c r="EF310" i="32" s="1"/>
  <c r="EE367" i="32"/>
  <c r="EF367" i="32" s="1"/>
  <c r="EE267" i="32"/>
  <c r="EF267" i="32" s="1"/>
  <c r="EE256" i="32"/>
  <c r="EF256" i="32" s="1"/>
  <c r="EE326" i="32"/>
  <c r="EF326" i="32" s="1"/>
  <c r="EE230" i="32"/>
  <c r="EF230" i="32" s="1"/>
  <c r="EE284" i="32"/>
  <c r="EF284" i="32" s="1"/>
  <c r="EE243" i="32"/>
  <c r="EF243" i="32" s="1"/>
  <c r="EE295" i="32"/>
  <c r="EF295" i="32" s="1"/>
  <c r="EE313" i="32"/>
  <c r="EF313" i="32" s="1"/>
  <c r="EE219" i="32"/>
  <c r="EF219" i="32" s="1"/>
  <c r="EE357" i="32"/>
  <c r="EF357" i="32" s="1"/>
  <c r="EE209" i="32"/>
  <c r="EF209" i="32" s="1"/>
  <c r="EE239" i="32"/>
  <c r="EF239" i="32" s="1"/>
  <c r="EE386" i="32"/>
  <c r="EF386" i="32" s="1"/>
  <c r="EE385" i="32"/>
  <c r="EF385" i="32" s="1"/>
  <c r="EE362" i="32"/>
  <c r="EF362" i="32" s="1"/>
  <c r="EE348" i="32"/>
  <c r="EF348" i="32" s="1"/>
  <c r="EE343" i="32"/>
  <c r="EF343" i="32" s="1"/>
  <c r="EE324" i="32"/>
  <c r="EF324" i="32" s="1"/>
  <c r="EE291" i="32"/>
  <c r="EF291" i="32" s="1"/>
  <c r="EE292" i="32"/>
  <c r="EF292" i="32" s="1"/>
  <c r="EE317" i="32"/>
  <c r="EF317" i="32" s="1"/>
  <c r="EE250" i="32"/>
  <c r="EF250" i="32" s="1"/>
  <c r="EE252" i="32"/>
  <c r="EF252" i="32" s="1"/>
  <c r="EE263" i="32"/>
  <c r="EF263" i="32" s="1"/>
  <c r="EE327" i="32"/>
  <c r="EF327" i="32" s="1"/>
  <c r="EE245" i="32"/>
  <c r="EF245" i="32" s="1"/>
  <c r="EE212" i="32"/>
  <c r="EF212" i="32" s="1"/>
  <c r="EE300" i="32"/>
  <c r="EF300" i="32" s="1"/>
  <c r="EE260" i="32"/>
  <c r="EF260" i="32" s="1"/>
  <c r="EE323" i="32"/>
  <c r="EF323" i="32" s="1"/>
  <c r="FC468" i="32"/>
  <c r="FD468" i="32" s="1"/>
  <c r="FC469" i="32"/>
  <c r="FD469" i="32" s="1"/>
  <c r="FC464" i="32"/>
  <c r="FD464" i="32" s="1"/>
  <c r="FC470" i="32"/>
  <c r="FD470" i="32" s="1"/>
  <c r="FC463" i="32"/>
  <c r="FD463" i="32" s="1"/>
  <c r="FC466" i="32"/>
  <c r="FD466" i="32" s="1"/>
  <c r="FC465" i="32"/>
  <c r="FD465" i="32" s="1"/>
  <c r="FC467" i="32"/>
  <c r="FD467" i="32" s="1"/>
  <c r="FC394" i="32"/>
  <c r="FD394" i="32" s="1"/>
  <c r="FC388" i="32"/>
  <c r="FD388" i="32" s="1"/>
  <c r="FC389" i="32"/>
  <c r="FD389" i="32" s="1"/>
  <c r="FC363" i="32"/>
  <c r="FD363" i="32" s="1"/>
  <c r="FC384" i="32"/>
  <c r="FD384" i="32" s="1"/>
  <c r="FC345" i="32"/>
  <c r="FD345" i="32" s="1"/>
  <c r="FC347" i="32"/>
  <c r="FD347" i="32" s="1"/>
  <c r="FC334" i="32"/>
  <c r="FD334" i="32" s="1"/>
  <c r="FC364" i="32"/>
  <c r="FD364" i="32" s="1"/>
  <c r="FC302" i="32"/>
  <c r="FD302" i="32" s="1"/>
  <c r="FC308" i="32"/>
  <c r="FD308" i="32" s="1"/>
  <c r="FC286" i="32"/>
  <c r="FD286" i="32" s="1"/>
  <c r="FC391" i="32"/>
  <c r="FD391" i="32" s="1"/>
  <c r="FC277" i="32"/>
  <c r="FD277" i="32" s="1"/>
  <c r="FC304" i="32"/>
  <c r="FD304" i="32" s="1"/>
  <c r="FC227" i="32"/>
  <c r="FD227" i="32" s="1"/>
  <c r="FC260" i="32"/>
  <c r="FD260" i="32" s="1"/>
  <c r="FC281" i="32"/>
  <c r="FD281" i="32" s="1"/>
  <c r="FC396" i="32"/>
  <c r="FD396" i="32" s="1"/>
  <c r="FC376" i="32"/>
  <c r="FD376" i="32" s="1"/>
  <c r="FC381" i="32"/>
  <c r="FD381" i="32" s="1"/>
  <c r="FC358" i="32"/>
  <c r="FD358" i="32" s="1"/>
  <c r="FC352" i="32"/>
  <c r="FD352" i="32" s="1"/>
  <c r="FC335" i="32"/>
  <c r="FD335" i="32" s="1"/>
  <c r="FC332" i="32"/>
  <c r="FD332" i="32" s="1"/>
  <c r="FC330" i="32"/>
  <c r="FD330" i="32" s="1"/>
  <c r="FC311" i="32"/>
  <c r="FD311" i="32" s="1"/>
  <c r="FC296" i="32"/>
  <c r="FD296" i="32" s="1"/>
  <c r="FC272" i="32"/>
  <c r="FD272" i="32" s="1"/>
  <c r="FC282" i="32"/>
  <c r="FD282" i="32" s="1"/>
  <c r="FC316" i="32"/>
  <c r="FD316" i="32" s="1"/>
  <c r="FC257" i="32"/>
  <c r="FD257" i="32" s="1"/>
  <c r="FC278" i="32"/>
  <c r="FD278" i="32" s="1"/>
  <c r="FC317" i="32"/>
  <c r="FD317" i="32" s="1"/>
  <c r="FC226" i="32"/>
  <c r="FD226" i="32" s="1"/>
  <c r="FC393" i="32"/>
  <c r="FD393" i="32" s="1"/>
  <c r="FC380" i="32"/>
  <c r="FD380" i="32" s="1"/>
  <c r="FC374" i="32"/>
  <c r="FD374" i="32" s="1"/>
  <c r="FC351" i="32"/>
  <c r="FD351" i="32" s="1"/>
  <c r="FC323" i="32"/>
  <c r="FD323" i="32" s="1"/>
  <c r="FC349" i="32"/>
  <c r="FD349" i="32" s="1"/>
  <c r="FC309" i="32"/>
  <c r="FD309" i="32" s="1"/>
  <c r="FC263" i="32"/>
  <c r="FD263" i="32" s="1"/>
  <c r="FC269" i="32"/>
  <c r="FD269" i="32" s="1"/>
  <c r="FC288" i="32"/>
  <c r="FD288" i="32" s="1"/>
  <c r="FC267" i="32"/>
  <c r="FD267" i="32" s="1"/>
  <c r="FC271" i="32"/>
  <c r="FC283" i="32"/>
  <c r="FD283" i="32" s="1"/>
  <c r="FC248" i="32"/>
  <c r="FD248" i="32" s="1"/>
  <c r="FC225" i="32"/>
  <c r="FD225" i="32" s="1"/>
  <c r="FC214" i="32"/>
  <c r="FD214" i="32" s="1"/>
  <c r="FC280" i="32"/>
  <c r="FD280" i="32" s="1"/>
  <c r="FC293" i="32"/>
  <c r="FD293" i="32" s="1"/>
  <c r="FC215" i="32"/>
  <c r="FD215" i="32" s="1"/>
  <c r="FC220" i="32"/>
  <c r="FD220" i="32" s="1"/>
  <c r="FC462" i="32"/>
  <c r="FD462" i="32" s="1"/>
  <c r="FC397" i="32"/>
  <c r="FD397" i="32" s="1"/>
  <c r="FC369" i="32"/>
  <c r="FD369" i="32" s="1"/>
  <c r="FC366" i="32"/>
  <c r="FD366" i="32" s="1"/>
  <c r="FC342" i="32"/>
  <c r="FD342" i="32" s="1"/>
  <c r="FC370" i="32"/>
  <c r="FD370" i="32" s="1"/>
  <c r="FC333" i="32"/>
  <c r="FD333" i="32" s="1"/>
  <c r="FC361" i="32"/>
  <c r="FD361" i="32" s="1"/>
  <c r="FC322" i="32"/>
  <c r="FD322" i="32" s="1"/>
  <c r="FC285" i="32"/>
  <c r="FD285" i="32" s="1"/>
  <c r="FC301" i="32"/>
  <c r="FD301" i="32" s="1"/>
  <c r="FC221" i="32"/>
  <c r="FD221" i="32" s="1"/>
  <c r="FC379" i="32"/>
  <c r="FD379" i="32" s="1"/>
  <c r="FC340" i="32"/>
  <c r="FD340" i="32" s="1"/>
  <c r="FC212" i="32"/>
  <c r="FD212" i="32" s="1"/>
  <c r="FC297" i="32"/>
  <c r="FD297" i="32" s="1"/>
  <c r="FC315" i="32"/>
  <c r="FD315" i="32" s="1"/>
  <c r="FC307" i="32"/>
  <c r="FD307" i="32" s="1"/>
  <c r="FC204" i="32"/>
  <c r="FD204" i="32" s="1"/>
  <c r="FC211" i="32"/>
  <c r="FD211" i="32" s="1"/>
  <c r="FC222" i="32"/>
  <c r="FD222" i="32" s="1"/>
  <c r="FC230" i="32"/>
  <c r="FD230" i="32" s="1"/>
  <c r="AD470" i="32"/>
  <c r="AE470" i="32" s="1"/>
  <c r="AD386" i="32"/>
  <c r="AE386" i="32" s="1"/>
  <c r="AD377" i="32"/>
  <c r="AE377" i="32" s="1"/>
  <c r="AD375" i="32"/>
  <c r="AE375" i="32" s="1"/>
  <c r="AD368" i="32"/>
  <c r="AE368" i="32" s="1"/>
  <c r="AD356" i="32"/>
  <c r="AE356" i="32" s="1"/>
  <c r="AD350" i="32"/>
  <c r="AE350" i="32" s="1"/>
  <c r="AD364" i="32"/>
  <c r="AE364" i="32" s="1"/>
  <c r="AD319" i="32"/>
  <c r="AE319" i="32" s="1"/>
  <c r="AD369" i="32"/>
  <c r="AE369" i="32" s="1"/>
  <c r="AD273" i="32"/>
  <c r="AE273" i="32" s="1"/>
  <c r="AD255" i="32"/>
  <c r="AE255" i="32" s="1"/>
  <c r="AD267" i="32"/>
  <c r="AE267" i="32" s="1"/>
  <c r="AD329" i="32"/>
  <c r="AE329" i="32" s="1"/>
  <c r="AD250" i="32"/>
  <c r="AE250" i="32" s="1"/>
  <c r="AD276" i="32"/>
  <c r="AE276" i="32" s="1"/>
  <c r="AD234" i="32"/>
  <c r="AE234" i="32" s="1"/>
  <c r="AD215" i="32"/>
  <c r="AE215" i="32" s="1"/>
  <c r="AD256" i="32"/>
  <c r="AE256" i="32" s="1"/>
  <c r="AD310" i="32"/>
  <c r="AE310" i="32" s="1"/>
  <c r="AD222" i="32"/>
  <c r="AE222" i="32" s="1"/>
  <c r="AD208" i="32"/>
  <c r="AE208" i="32" s="1"/>
  <c r="AD296" i="32"/>
  <c r="AE296" i="32" s="1"/>
  <c r="AD253" i="32"/>
  <c r="AE253" i="32" s="1"/>
  <c r="AD236" i="32"/>
  <c r="AE236" i="32" s="1"/>
  <c r="AD268" i="32"/>
  <c r="AE268" i="32" s="1"/>
  <c r="AD471" i="32"/>
  <c r="AE471" i="32" s="1"/>
  <c r="AD395" i="32"/>
  <c r="AE395" i="32" s="1"/>
  <c r="AD381" i="32"/>
  <c r="AE381" i="32" s="1"/>
  <c r="AD367" i="32"/>
  <c r="AE367" i="32" s="1"/>
  <c r="AD361" i="32"/>
  <c r="AE361" i="32" s="1"/>
  <c r="AD352" i="32"/>
  <c r="AE352" i="32" s="1"/>
  <c r="AD325" i="32"/>
  <c r="AE325" i="32" s="1"/>
  <c r="AD337" i="32"/>
  <c r="AE337" i="32" s="1"/>
  <c r="AD314" i="32"/>
  <c r="AE314" i="32" s="1"/>
  <c r="AD339" i="32"/>
  <c r="AE339" i="32" s="1"/>
  <c r="AD264" i="32"/>
  <c r="AE264" i="32" s="1"/>
  <c r="AD354" i="32"/>
  <c r="AE354" i="32" s="1"/>
  <c r="AD261" i="32"/>
  <c r="AE261" i="32" s="1"/>
  <c r="AD316" i="32"/>
  <c r="AE316" i="32" s="1"/>
  <c r="AD241" i="32"/>
  <c r="AE241" i="32" s="1"/>
  <c r="AD223" i="32"/>
  <c r="AD289" i="32"/>
  <c r="AE289" i="32" s="1"/>
  <c r="AD214" i="32"/>
  <c r="AE214" i="32" s="1"/>
  <c r="AD231" i="32"/>
  <c r="AE231" i="32" s="1"/>
  <c r="AD278" i="32"/>
  <c r="AE278" i="32" s="1"/>
  <c r="AD343" i="32"/>
  <c r="AE343" i="32" s="1"/>
  <c r="AD293" i="32"/>
  <c r="AE293" i="32" s="1"/>
  <c r="AD243" i="32"/>
  <c r="AE243" i="32" s="1"/>
  <c r="AD232" i="32"/>
  <c r="AE232" i="32" s="1"/>
  <c r="AD308" i="32"/>
  <c r="AE308" i="32" s="1"/>
  <c r="AD294" i="32"/>
  <c r="AE294" i="32" s="1"/>
  <c r="AD465" i="32"/>
  <c r="AE465" i="32" s="1"/>
  <c r="AD608" i="32"/>
  <c r="AE608" i="32" s="1"/>
  <c r="AD382" i="32"/>
  <c r="AE382" i="32" s="1"/>
  <c r="AD371" i="32"/>
  <c r="AE371" i="32" s="1"/>
  <c r="AD365" i="32"/>
  <c r="AE365" i="32" s="1"/>
  <c r="AD346" i="32"/>
  <c r="AE346" i="32" s="1"/>
  <c r="AD345" i="32"/>
  <c r="AE345" i="32" s="1"/>
  <c r="AD393" i="32"/>
  <c r="AE393" i="32" s="1"/>
  <c r="AD315" i="32"/>
  <c r="AE315" i="32" s="1"/>
  <c r="AD311" i="32"/>
  <c r="AE311" i="32" s="1"/>
  <c r="AD353" i="32"/>
  <c r="AE353" i="32" s="1"/>
  <c r="AD263" i="32"/>
  <c r="AE263" i="32" s="1"/>
  <c r="AD349" i="32"/>
  <c r="AE349" i="32" s="1"/>
  <c r="AD330" i="32"/>
  <c r="AE330" i="32" s="1"/>
  <c r="AD299" i="32"/>
  <c r="AE299" i="32" s="1"/>
  <c r="AD237" i="32"/>
  <c r="AE237" i="32" s="1"/>
  <c r="AD362" i="32"/>
  <c r="AE362" i="32" s="1"/>
  <c r="AD284" i="32"/>
  <c r="AE284" i="32" s="1"/>
  <c r="AD204" i="32"/>
  <c r="AE204" i="32" s="1"/>
  <c r="AD225" i="32"/>
  <c r="AE225" i="32" s="1"/>
  <c r="AD275" i="32"/>
  <c r="AE275" i="32" s="1"/>
  <c r="AD301" i="32"/>
  <c r="AE301" i="32" s="1"/>
  <c r="AD235" i="32"/>
  <c r="AE235" i="32" s="1"/>
  <c r="AD252" i="32"/>
  <c r="AE252" i="32" s="1"/>
  <c r="AD217" i="32"/>
  <c r="AE217" i="32" s="1"/>
  <c r="AD245" i="32"/>
  <c r="AE245" i="32" s="1"/>
  <c r="AD205" i="32"/>
  <c r="AE205" i="32" s="1"/>
  <c r="AD462" i="32"/>
  <c r="AE462" i="32" s="1"/>
  <c r="AD396" i="32"/>
  <c r="AE396" i="32" s="1"/>
  <c r="AD388" i="32"/>
  <c r="AE388" i="32" s="1"/>
  <c r="AD376" i="32"/>
  <c r="AE376" i="32" s="1"/>
  <c r="AD392" i="32"/>
  <c r="AE392" i="32" s="1"/>
  <c r="AD355" i="32"/>
  <c r="AD334" i="32"/>
  <c r="AE334" i="32" s="1"/>
  <c r="AD327" i="32"/>
  <c r="AE327" i="32" s="1"/>
  <c r="AD309" i="32"/>
  <c r="AE309" i="32" s="1"/>
  <c r="AD358" i="32"/>
  <c r="AE358" i="32" s="1"/>
  <c r="AD303" i="32"/>
  <c r="AE303" i="32" s="1"/>
  <c r="AD286" i="32"/>
  <c r="AE286" i="32" s="1"/>
  <c r="AD304" i="32"/>
  <c r="AE304" i="32" s="1"/>
  <c r="AD359" i="32"/>
  <c r="AE359" i="32" s="1"/>
  <c r="AD291" i="32"/>
  <c r="AE291" i="32" s="1"/>
  <c r="AD220" i="32"/>
  <c r="AE220" i="32" s="1"/>
  <c r="AD282" i="32"/>
  <c r="AE282" i="32" s="1"/>
  <c r="AD238" i="32"/>
  <c r="AE238" i="32" s="1"/>
  <c r="AD290" i="32"/>
  <c r="AE290" i="32" s="1"/>
  <c r="AD323" i="32"/>
  <c r="AE323" i="32" s="1"/>
  <c r="AD233" i="32"/>
  <c r="AE233" i="32" s="1"/>
  <c r="AD259" i="32"/>
  <c r="AE259" i="32" s="1"/>
  <c r="AD207" i="32"/>
  <c r="AE207" i="32" s="1"/>
  <c r="AD312" i="32"/>
  <c r="AE312" i="32" s="1"/>
  <c r="AD247" i="32"/>
  <c r="AE247" i="32" s="1"/>
  <c r="AD281" i="32"/>
  <c r="AE281" i="32" s="1"/>
  <c r="AD468" i="32"/>
  <c r="AE468" i="32" s="1"/>
  <c r="AD391" i="32"/>
  <c r="AE391" i="32" s="1"/>
  <c r="AD373" i="32"/>
  <c r="AE373" i="32" s="1"/>
  <c r="AD336" i="32"/>
  <c r="AE336" i="32" s="1"/>
  <c r="AD322" i="32"/>
  <c r="AE322" i="32" s="1"/>
  <c r="AD340" i="32"/>
  <c r="AE340" i="32" s="1"/>
  <c r="AD306" i="32"/>
  <c r="AE306" i="32" s="1"/>
  <c r="AD295" i="32"/>
  <c r="AE295" i="32" s="1"/>
  <c r="AD283" i="32"/>
  <c r="AE283" i="32" s="1"/>
  <c r="AD216" i="32"/>
  <c r="AE216" i="32" s="1"/>
  <c r="AD254" i="32"/>
  <c r="AE254" i="32" s="1"/>
  <c r="AD209" i="32"/>
  <c r="AE209" i="32" s="1"/>
  <c r="AD251" i="32"/>
  <c r="AE251" i="32" s="1"/>
  <c r="AD467" i="32"/>
  <c r="AE467" i="32" s="1"/>
  <c r="AD387" i="32"/>
  <c r="AE387" i="32" s="1"/>
  <c r="AD363" i="32"/>
  <c r="AE363" i="32" s="1"/>
  <c r="AD332" i="32"/>
  <c r="AE332" i="32" s="1"/>
  <c r="AD324" i="32"/>
  <c r="AE324" i="32" s="1"/>
  <c r="AD302" i="32"/>
  <c r="AE302" i="32" s="1"/>
  <c r="AD288" i="32"/>
  <c r="AE288" i="32" s="1"/>
  <c r="AD272" i="32"/>
  <c r="AE272" i="32" s="1"/>
  <c r="AD244" i="32"/>
  <c r="AE244" i="32" s="1"/>
  <c r="AD266" i="32"/>
  <c r="AE266" i="32" s="1"/>
  <c r="AD211" i="32"/>
  <c r="AE211" i="32" s="1"/>
  <c r="AD307" i="32"/>
  <c r="AE307" i="32" s="1"/>
  <c r="AD230" i="32"/>
  <c r="AE230" i="32" s="1"/>
  <c r="AD400" i="32"/>
  <c r="AE400" i="32" s="1"/>
  <c r="AD398" i="32"/>
  <c r="AE398" i="32" s="1"/>
  <c r="AD331" i="32"/>
  <c r="AE331" i="32" s="1"/>
  <c r="AD366" i="32"/>
  <c r="AE366" i="32" s="1"/>
  <c r="AD262" i="32"/>
  <c r="AE262" i="32" s="1"/>
  <c r="AD269" i="32"/>
  <c r="AE269" i="32" s="1"/>
  <c r="AD246" i="32"/>
  <c r="AE246" i="32" s="1"/>
  <c r="AD347" i="32"/>
  <c r="AE347" i="32" s="1"/>
  <c r="AD279" i="32"/>
  <c r="AE279" i="32" s="1"/>
  <c r="AD229" i="32"/>
  <c r="AE229" i="32" s="1"/>
  <c r="AD397" i="32"/>
  <c r="AE397" i="32" s="1"/>
  <c r="AD390" i="32"/>
  <c r="AE390" i="32" s="1"/>
  <c r="AD335" i="32"/>
  <c r="AE335" i="32" s="1"/>
  <c r="AD378" i="32"/>
  <c r="AE378" i="32" s="1"/>
  <c r="AD277" i="32"/>
  <c r="AE277" i="32" s="1"/>
  <c r="AD227" i="32"/>
  <c r="AE227" i="32" s="1"/>
  <c r="AD218" i="32"/>
  <c r="AE218" i="32" s="1"/>
  <c r="AD270" i="32"/>
  <c r="AE270" i="32" s="1"/>
  <c r="AD213" i="32"/>
  <c r="AE213" i="32" s="1"/>
  <c r="AD202" i="32"/>
  <c r="AE202" i="32" s="1"/>
  <c r="AD370" i="32"/>
  <c r="AE370" i="32" s="1"/>
  <c r="AD348" i="32"/>
  <c r="AE348" i="32" s="1"/>
  <c r="AD338" i="32"/>
  <c r="AE338" i="32" s="1"/>
  <c r="AD300" i="32"/>
  <c r="AE300" i="32" s="1"/>
  <c r="AD379" i="32"/>
  <c r="AE379" i="32" s="1"/>
  <c r="AD333" i="32"/>
  <c r="AE333" i="32" s="1"/>
  <c r="AD221" i="32"/>
  <c r="AE221" i="32" s="1"/>
  <c r="AD224" i="32"/>
  <c r="AE224" i="32" s="1"/>
  <c r="AD212" i="32"/>
  <c r="AE212" i="32" s="1"/>
  <c r="AD374" i="32"/>
  <c r="AE374" i="32" s="1"/>
  <c r="AD318" i="32"/>
  <c r="AE318" i="32" s="1"/>
  <c r="AD313" i="32"/>
  <c r="AE313" i="32" s="1"/>
  <c r="AD242" i="32"/>
  <c r="AE242" i="32" s="1"/>
  <c r="AD280" i="32"/>
  <c r="AE280" i="32" s="1"/>
  <c r="AD240" i="32"/>
  <c r="AE240" i="32" s="1"/>
  <c r="AD389" i="32"/>
  <c r="AE389" i="32" s="1"/>
  <c r="AD320" i="32"/>
  <c r="AE320" i="32" s="1"/>
  <c r="AD317" i="32"/>
  <c r="AE317" i="32" s="1"/>
  <c r="AD249" i="32"/>
  <c r="AE249" i="32" s="1"/>
  <c r="AD260" i="32"/>
  <c r="AE260" i="32" s="1"/>
  <c r="AD248" i="32"/>
  <c r="AE248" i="32" s="1"/>
  <c r="AD399" i="32"/>
  <c r="AE399" i="32" s="1"/>
  <c r="AD342" i="32"/>
  <c r="AE342" i="32" s="1"/>
  <c r="AD285" i="32"/>
  <c r="AE285" i="32" s="1"/>
  <c r="AD228" i="32"/>
  <c r="AE228" i="32" s="1"/>
  <c r="AD326" i="32"/>
  <c r="AE326" i="32" s="1"/>
  <c r="AD258" i="32"/>
  <c r="AE258" i="32" s="1"/>
  <c r="BB462" i="32"/>
  <c r="BC462" i="32" s="1"/>
  <c r="BB464" i="32"/>
  <c r="BC464" i="32" s="1"/>
  <c r="BB467" i="32"/>
  <c r="BC467" i="32" s="1"/>
  <c r="BB471" i="32"/>
  <c r="BC471" i="32" s="1"/>
  <c r="BB470" i="32"/>
  <c r="BC470" i="32" s="1"/>
  <c r="BZ464" i="32"/>
  <c r="CA464" i="32" s="1"/>
  <c r="BZ400" i="32"/>
  <c r="CA400" i="32" s="1"/>
  <c r="BZ374" i="32"/>
  <c r="CA374" i="32" s="1"/>
  <c r="BZ376" i="32"/>
  <c r="CA376" i="32" s="1"/>
  <c r="BZ363" i="32"/>
  <c r="CA363" i="32" s="1"/>
  <c r="BZ370" i="32"/>
  <c r="CA370" i="32" s="1"/>
  <c r="BZ466" i="32"/>
  <c r="CA466" i="32" s="1"/>
  <c r="BZ392" i="32"/>
  <c r="CA392" i="32" s="1"/>
  <c r="BZ395" i="32"/>
  <c r="CA395" i="32" s="1"/>
  <c r="BZ388" i="32"/>
  <c r="CA388" i="32" s="1"/>
  <c r="BZ360" i="32"/>
  <c r="CA360" i="32" s="1"/>
  <c r="BZ369" i="32"/>
  <c r="CA369" i="32" s="1"/>
  <c r="BZ462" i="32"/>
  <c r="CA462" i="32" s="1"/>
  <c r="BZ387" i="32"/>
  <c r="CA387" i="32" s="1"/>
  <c r="BZ381" i="32"/>
  <c r="CA381" i="32" s="1"/>
  <c r="BZ382" i="32"/>
  <c r="CA382" i="32" s="1"/>
  <c r="BZ470" i="32"/>
  <c r="CA470" i="32" s="1"/>
  <c r="BZ397" i="32"/>
  <c r="CA397" i="32" s="1"/>
  <c r="BZ399" i="32"/>
  <c r="CA399" i="32" s="1"/>
  <c r="BZ396" i="32"/>
  <c r="CA396" i="32" s="1"/>
  <c r="BZ364" i="32"/>
  <c r="CA364" i="32" s="1"/>
  <c r="BZ354" i="32"/>
  <c r="CA354" i="32" s="1"/>
  <c r="BZ401" i="32"/>
  <c r="CA401" i="32" s="1"/>
  <c r="BZ375" i="32"/>
  <c r="CA375" i="32" s="1"/>
  <c r="BZ389" i="32"/>
  <c r="CA389" i="32" s="1"/>
  <c r="BZ357" i="32"/>
  <c r="CA357" i="32" s="1"/>
  <c r="BZ333" i="32"/>
  <c r="CA333" i="32" s="1"/>
  <c r="BZ340" i="32"/>
  <c r="CA340" i="32" s="1"/>
  <c r="BZ312" i="32"/>
  <c r="CA312" i="32" s="1"/>
  <c r="BZ305" i="32"/>
  <c r="CA305" i="32" s="1"/>
  <c r="BZ282" i="32"/>
  <c r="CA282" i="32" s="1"/>
  <c r="BZ299" i="32"/>
  <c r="CA299" i="32" s="1"/>
  <c r="BZ263" i="32"/>
  <c r="CA263" i="32" s="1"/>
  <c r="BZ372" i="32"/>
  <c r="CA372" i="32" s="1"/>
  <c r="BZ270" i="32"/>
  <c r="CA270" i="32" s="1"/>
  <c r="BZ222" i="32"/>
  <c r="CA222" i="32" s="1"/>
  <c r="BZ329" i="32"/>
  <c r="CA329" i="32" s="1"/>
  <c r="BZ235" i="32"/>
  <c r="CA235" i="32" s="1"/>
  <c r="BZ218" i="32"/>
  <c r="CA218" i="32" s="1"/>
  <c r="BZ219" i="32"/>
  <c r="CA219" i="32" s="1"/>
  <c r="BZ212" i="32"/>
  <c r="CA212" i="32" s="1"/>
  <c r="BZ276" i="32"/>
  <c r="CA276" i="32" s="1"/>
  <c r="BZ207" i="32"/>
  <c r="CA207" i="32" s="1"/>
  <c r="BZ250" i="32"/>
  <c r="CA250" i="32" s="1"/>
  <c r="BZ253" i="32"/>
  <c r="CA253" i="32" s="1"/>
  <c r="BZ391" i="32"/>
  <c r="CA391" i="32" s="1"/>
  <c r="BZ380" i="32"/>
  <c r="CA380" i="32" s="1"/>
  <c r="BZ359" i="32"/>
  <c r="CA359" i="32" s="1"/>
  <c r="BZ348" i="32"/>
  <c r="CA348" i="32" s="1"/>
  <c r="BZ325" i="32"/>
  <c r="CA325" i="32" s="1"/>
  <c r="BZ324" i="32"/>
  <c r="CA324" i="32" s="1"/>
  <c r="BZ338" i="32"/>
  <c r="CA338" i="32" s="1"/>
  <c r="BZ304" i="32"/>
  <c r="CA304" i="32" s="1"/>
  <c r="BZ272" i="32"/>
  <c r="CA272" i="32" s="1"/>
  <c r="BZ292" i="32"/>
  <c r="CA292" i="32" s="1"/>
  <c r="BZ260" i="32"/>
  <c r="CA260" i="32" s="1"/>
  <c r="BZ293" i="32"/>
  <c r="CA293" i="32" s="1"/>
  <c r="BZ252" i="32"/>
  <c r="CA252" i="32" s="1"/>
  <c r="BZ390" i="32"/>
  <c r="CA390" i="32" s="1"/>
  <c r="BZ307" i="32"/>
  <c r="CA307" i="32" s="1"/>
  <c r="BZ225" i="32"/>
  <c r="CA225" i="32" s="1"/>
  <c r="BZ214" i="32"/>
  <c r="CA214" i="32" s="1"/>
  <c r="BZ215" i="32"/>
  <c r="CA215" i="32" s="1"/>
  <c r="BZ290" i="32"/>
  <c r="CA290" i="32" s="1"/>
  <c r="BZ265" i="32"/>
  <c r="CA265" i="32" s="1"/>
  <c r="BZ203" i="32"/>
  <c r="CA203" i="32" s="1"/>
  <c r="BZ242" i="32"/>
  <c r="CA242" i="32" s="1"/>
  <c r="BZ233" i="32"/>
  <c r="CA233" i="32" s="1"/>
  <c r="BZ385" i="32"/>
  <c r="CA385" i="32" s="1"/>
  <c r="BZ350" i="32"/>
  <c r="CA350" i="32" s="1"/>
  <c r="BZ371" i="32"/>
  <c r="CA371" i="32" s="1"/>
  <c r="BZ353" i="32"/>
  <c r="CA353" i="32" s="1"/>
  <c r="BZ332" i="32"/>
  <c r="CA332" i="32" s="1"/>
  <c r="BZ264" i="32"/>
  <c r="CA264" i="32" s="1"/>
  <c r="BZ314" i="32"/>
  <c r="CA314" i="32" s="1"/>
  <c r="BZ254" i="32"/>
  <c r="CA254" i="32" s="1"/>
  <c r="BZ284" i="32"/>
  <c r="CA284" i="32" s="1"/>
  <c r="BZ234" i="32"/>
  <c r="CA234" i="32" s="1"/>
  <c r="BZ306" i="32"/>
  <c r="CA306" i="32" s="1"/>
  <c r="BZ295" i="32"/>
  <c r="CA295" i="32" s="1"/>
  <c r="BZ228" i="32"/>
  <c r="CA228" i="32" s="1"/>
  <c r="BZ280" i="32"/>
  <c r="CA280" i="32" s="1"/>
  <c r="BZ281" i="32"/>
  <c r="CA281" i="32" s="1"/>
  <c r="BZ221" i="32"/>
  <c r="CA221" i="32" s="1"/>
  <c r="BZ204" i="32"/>
  <c r="CA204" i="32" s="1"/>
  <c r="BZ384" i="32"/>
  <c r="CA384" i="32" s="1"/>
  <c r="BZ356" i="32"/>
  <c r="CA356" i="32" s="1"/>
  <c r="BZ335" i="32"/>
  <c r="CA335" i="32" s="1"/>
  <c r="BZ318" i="32"/>
  <c r="CA318" i="32" s="1"/>
  <c r="BZ311" i="32"/>
  <c r="CA311" i="32" s="1"/>
  <c r="BZ300" i="32"/>
  <c r="CA300" i="32" s="1"/>
  <c r="BZ291" i="32"/>
  <c r="CA291" i="32" s="1"/>
  <c r="BZ320" i="32"/>
  <c r="CA320" i="32" s="1"/>
  <c r="BZ274" i="32"/>
  <c r="CA274" i="32" s="1"/>
  <c r="BZ309" i="32"/>
  <c r="CA309" i="32" s="1"/>
  <c r="BZ275" i="32"/>
  <c r="CA275" i="32" s="1"/>
  <c r="BZ251" i="32"/>
  <c r="CA251" i="32" s="1"/>
  <c r="BZ205" i="32"/>
  <c r="CA205" i="32" s="1"/>
  <c r="BZ237" i="32"/>
  <c r="CA237" i="32" s="1"/>
  <c r="BZ308" i="32"/>
  <c r="CA308" i="32" s="1"/>
  <c r="BZ230" i="32"/>
  <c r="CA230" i="32" s="1"/>
  <c r="BZ240" i="32"/>
  <c r="CA240" i="32" s="1"/>
  <c r="BZ468" i="32"/>
  <c r="CA468" i="32" s="1"/>
  <c r="BZ383" i="32"/>
  <c r="CA383" i="32" s="1"/>
  <c r="BZ373" i="32"/>
  <c r="CA373" i="32" s="1"/>
  <c r="BZ358" i="32"/>
  <c r="CA358" i="32" s="1"/>
  <c r="BZ361" i="32"/>
  <c r="CA361" i="32" s="1"/>
  <c r="BZ321" i="32"/>
  <c r="CA321" i="32" s="1"/>
  <c r="BZ317" i="32"/>
  <c r="CA317" i="32" s="1"/>
  <c r="BZ256" i="32"/>
  <c r="CA256" i="32" s="1"/>
  <c r="BZ316" i="32"/>
  <c r="CA316" i="32" s="1"/>
  <c r="BZ246" i="32"/>
  <c r="CA246" i="32" s="1"/>
  <c r="BZ258" i="32"/>
  <c r="CA258" i="32" s="1"/>
  <c r="BZ238" i="32"/>
  <c r="CA238" i="32" s="1"/>
  <c r="BZ209" i="32"/>
  <c r="CA209" i="32" s="1"/>
  <c r="BZ227" i="32"/>
  <c r="CA227" i="32" s="1"/>
  <c r="BZ249" i="32"/>
  <c r="CA249" i="32" s="1"/>
  <c r="BZ243" i="32"/>
  <c r="CA243" i="32" s="1"/>
  <c r="BZ232" i="32"/>
  <c r="CA232" i="32" s="1"/>
  <c r="BZ379" i="32"/>
  <c r="CA379" i="32" s="1"/>
  <c r="BZ355" i="32"/>
  <c r="CA355" i="32" s="1"/>
  <c r="BZ349" i="32"/>
  <c r="CA349" i="32" s="1"/>
  <c r="BZ297" i="32"/>
  <c r="CA297" i="32" s="1"/>
  <c r="BZ268" i="32"/>
  <c r="CA268" i="32" s="1"/>
  <c r="BZ247" i="32"/>
  <c r="CA247" i="32" s="1"/>
  <c r="BZ287" i="32"/>
  <c r="CA287" i="32" s="1"/>
  <c r="BZ202" i="32"/>
  <c r="CA202" i="32" s="1"/>
  <c r="BZ210" i="32"/>
  <c r="CA210" i="32" s="1"/>
  <c r="BZ224" i="32"/>
  <c r="CA224" i="32" s="1"/>
  <c r="BZ367" i="32"/>
  <c r="CA367" i="32" s="1"/>
  <c r="BZ334" i="32"/>
  <c r="CA334" i="32" s="1"/>
  <c r="BZ315" i="32"/>
  <c r="CA315" i="32" s="1"/>
  <c r="BZ266" i="32"/>
  <c r="CA266" i="32" s="1"/>
  <c r="BZ341" i="32"/>
  <c r="CA341" i="32" s="1"/>
  <c r="BZ245" i="32"/>
  <c r="CA245" i="32" s="1"/>
  <c r="BZ269" i="32"/>
  <c r="CA269" i="32" s="1"/>
  <c r="BZ236" i="32"/>
  <c r="CA236" i="32" s="1"/>
  <c r="BZ257" i="32"/>
  <c r="CA257" i="32" s="1"/>
  <c r="BZ217" i="32"/>
  <c r="CA217" i="32" s="1"/>
  <c r="BZ386" i="32"/>
  <c r="CA386" i="32" s="1"/>
  <c r="BZ362" i="32"/>
  <c r="CA362" i="32" s="1"/>
  <c r="BZ344" i="32"/>
  <c r="CA344" i="32" s="1"/>
  <c r="BZ301" i="32"/>
  <c r="CA301" i="32" s="1"/>
  <c r="BZ283" i="32"/>
  <c r="CA283" i="32" s="1"/>
  <c r="BZ286" i="32"/>
  <c r="CA286" i="32" s="1"/>
  <c r="BZ267" i="32"/>
  <c r="CA267" i="32" s="1"/>
  <c r="BZ285" i="32"/>
  <c r="CA285" i="32" s="1"/>
  <c r="BZ216" i="32"/>
  <c r="CA216" i="32" s="1"/>
  <c r="BZ208" i="32"/>
  <c r="CA208" i="32" s="1"/>
  <c r="BZ303" i="32"/>
  <c r="CA303" i="32" s="1"/>
  <c r="CX465" i="32"/>
  <c r="CY465" i="32" s="1"/>
  <c r="CX464" i="32"/>
  <c r="CY464" i="32" s="1"/>
  <c r="CX462" i="32"/>
  <c r="CY462" i="32" s="1"/>
  <c r="CX468" i="32"/>
  <c r="CY468" i="32" s="1"/>
  <c r="CX467" i="32"/>
  <c r="CY467" i="32" s="1"/>
  <c r="CX470" i="32"/>
  <c r="CY470" i="32" s="1"/>
  <c r="CX466" i="32"/>
  <c r="CY466" i="32" s="1"/>
  <c r="DV462" i="32"/>
  <c r="DW462" i="32" s="1"/>
  <c r="DV466" i="32"/>
  <c r="DW466" i="32" s="1"/>
  <c r="DV467" i="32"/>
  <c r="DW467" i="32" s="1"/>
  <c r="DV464" i="32"/>
  <c r="DW464" i="32" s="1"/>
  <c r="ET462" i="32"/>
  <c r="EU462" i="32" s="1"/>
  <c r="ET468" i="32"/>
  <c r="EU468" i="32" s="1"/>
  <c r="ET467" i="32"/>
  <c r="EU467" i="32" s="1"/>
  <c r="ET471" i="32"/>
  <c r="EU471" i="32" s="1"/>
  <c r="ET470" i="32"/>
  <c r="EU470" i="32" s="1"/>
  <c r="ET464" i="32"/>
  <c r="EU464" i="32" s="1"/>
  <c r="FR462" i="32"/>
  <c r="FR464" i="32"/>
  <c r="FR465" i="32"/>
  <c r="FR471" i="32"/>
  <c r="FR463" i="32"/>
  <c r="DW41" i="37"/>
  <c r="DW61" i="37"/>
  <c r="DW97" i="37"/>
  <c r="CU259" i="32"/>
  <c r="CV259" i="32" s="1"/>
  <c r="CU278" i="32"/>
  <c r="CV278" i="32" s="1"/>
  <c r="CU252" i="32"/>
  <c r="CV252" i="32" s="1"/>
  <c r="CU291" i="32"/>
  <c r="CV291" i="32" s="1"/>
  <c r="CU301" i="32"/>
  <c r="CV301" i="32" s="1"/>
  <c r="CU314" i="32"/>
  <c r="CV314" i="32" s="1"/>
  <c r="CU348" i="32"/>
  <c r="CV348" i="32" s="1"/>
  <c r="AY218" i="32"/>
  <c r="AZ218" i="32" s="1"/>
  <c r="AY237" i="32"/>
  <c r="AZ237" i="32" s="1"/>
  <c r="AY256" i="32"/>
  <c r="AZ256" i="32" s="1"/>
  <c r="AY312" i="32"/>
  <c r="AZ312" i="32" s="1"/>
  <c r="AY273" i="32"/>
  <c r="AZ273" i="32" s="1"/>
  <c r="AY335" i="32"/>
  <c r="AZ335" i="32" s="1"/>
  <c r="AY361" i="32"/>
  <c r="AZ361" i="32" s="1"/>
  <c r="CV67" i="33"/>
  <c r="CF132" i="33"/>
  <c r="BP134" i="33"/>
  <c r="CX66" i="33"/>
  <c r="CX156" i="33"/>
  <c r="CX136" i="33"/>
  <c r="BP156" i="33"/>
  <c r="T29" i="33"/>
  <c r="T16" i="33"/>
  <c r="T31" i="33"/>
  <c r="T28" i="33"/>
  <c r="T156" i="33"/>
  <c r="T134" i="33"/>
  <c r="T147" i="33"/>
  <c r="T148" i="33"/>
  <c r="T157" i="33"/>
  <c r="T133" i="33"/>
  <c r="T60" i="33"/>
  <c r="T150" i="33"/>
  <c r="T132" i="33"/>
  <c r="T58" i="33"/>
  <c r="T12" i="33"/>
  <c r="AJ33" i="33"/>
  <c r="AJ31" i="33"/>
  <c r="AJ28" i="33"/>
  <c r="AJ32" i="33"/>
  <c r="AJ29" i="33"/>
  <c r="AJ136" i="33"/>
  <c r="AJ159" i="33"/>
  <c r="AJ34" i="33"/>
  <c r="AJ134" i="33"/>
  <c r="AJ147" i="33"/>
  <c r="AJ139" i="33"/>
  <c r="AJ133" i="33"/>
  <c r="AJ160" i="33"/>
  <c r="AJ14" i="33"/>
  <c r="AJ150" i="33"/>
  <c r="AZ14" i="33"/>
  <c r="AZ33" i="33"/>
  <c r="AZ30" i="33"/>
  <c r="AZ31" i="33"/>
  <c r="AZ15" i="33"/>
  <c r="AZ16" i="33"/>
  <c r="AZ157" i="33"/>
  <c r="AZ138" i="33"/>
  <c r="AZ66" i="33"/>
  <c r="AZ57" i="33"/>
  <c r="AZ160" i="33"/>
  <c r="AZ59" i="33"/>
  <c r="AZ32" i="33"/>
  <c r="AZ135" i="33"/>
  <c r="AZ12" i="33"/>
  <c r="AZ149" i="33"/>
  <c r="AZ159" i="33"/>
  <c r="AZ134" i="33"/>
  <c r="AZ148" i="33"/>
  <c r="AZ139" i="33"/>
  <c r="BP29" i="33"/>
  <c r="BP16" i="33"/>
  <c r="BP148" i="33"/>
  <c r="BP30" i="33"/>
  <c r="BP15" i="33"/>
  <c r="BP132" i="33"/>
  <c r="BP147" i="33"/>
  <c r="BP59" i="33"/>
  <c r="BP34" i="33"/>
  <c r="BP136" i="33"/>
  <c r="BP141" i="33"/>
  <c r="BP159" i="33"/>
  <c r="BP142" i="33"/>
  <c r="BP150" i="33"/>
  <c r="BP135" i="33"/>
  <c r="BP149" i="33"/>
  <c r="BP12" i="33"/>
  <c r="BP157" i="33"/>
  <c r="CF32" i="33"/>
  <c r="CF29" i="33"/>
  <c r="CF33" i="33"/>
  <c r="CF30" i="33"/>
  <c r="CF157" i="33"/>
  <c r="CF134" i="33"/>
  <c r="CF149" i="33"/>
  <c r="CF160" i="33"/>
  <c r="CF158" i="33"/>
  <c r="CF137" i="33"/>
  <c r="CF141" i="33"/>
  <c r="CF148" i="33"/>
  <c r="CF136" i="33"/>
  <c r="CF58" i="33"/>
  <c r="CF139" i="33"/>
  <c r="CF161" i="33"/>
  <c r="CF31" i="33"/>
  <c r="CV15" i="33"/>
  <c r="CV31" i="33"/>
  <c r="CV33" i="33"/>
  <c r="CV30" i="33"/>
  <c r="CV136" i="33"/>
  <c r="CV12" i="33"/>
  <c r="CV158" i="33"/>
  <c r="CV35" i="33"/>
  <c r="CV157" i="33"/>
  <c r="CV138" i="33"/>
  <c r="CV159" i="33"/>
  <c r="CV60" i="33"/>
  <c r="CV32" i="33"/>
  <c r="CV156" i="33"/>
  <c r="CV137" i="33"/>
  <c r="CV161" i="33"/>
  <c r="CV13" i="33"/>
  <c r="CV14" i="33"/>
  <c r="DL29" i="33"/>
  <c r="DL16" i="33"/>
  <c r="DL32" i="33"/>
  <c r="DL156" i="33"/>
  <c r="DL138" i="33"/>
  <c r="DL66" i="33"/>
  <c r="DL160" i="33"/>
  <c r="DL33" i="33"/>
  <c r="DL28" i="33"/>
  <c r="DL149" i="33"/>
  <c r="DL158" i="33"/>
  <c r="DL15" i="33"/>
  <c r="DL137" i="33"/>
  <c r="DL159" i="33"/>
  <c r="DL34" i="33"/>
  <c r="AY465" i="32"/>
  <c r="AZ465" i="32" s="1"/>
  <c r="AY467" i="32"/>
  <c r="AZ467" i="32" s="1"/>
  <c r="CF28" i="33"/>
  <c r="V16" i="33"/>
  <c r="V15" i="33"/>
  <c r="V33" i="33"/>
  <c r="V150" i="33"/>
  <c r="V29" i="33"/>
  <c r="V137" i="33"/>
  <c r="V134" i="33"/>
  <c r="V58" i="33"/>
  <c r="V158" i="33"/>
  <c r="V64" i="33"/>
  <c r="V28" i="33"/>
  <c r="V147" i="33"/>
  <c r="V141" i="33"/>
  <c r="V31" i="33"/>
  <c r="V13" i="33"/>
  <c r="V136" i="33"/>
  <c r="V60" i="33"/>
  <c r="V156" i="33"/>
  <c r="V135" i="33"/>
  <c r="AL30" i="33"/>
  <c r="AL29" i="33"/>
  <c r="AL33" i="33"/>
  <c r="AL150" i="33"/>
  <c r="AL32" i="33"/>
  <c r="AL15" i="33"/>
  <c r="AL147" i="33"/>
  <c r="AL142" i="33"/>
  <c r="AL34" i="33"/>
  <c r="AL157" i="33"/>
  <c r="AL136" i="33"/>
  <c r="AL138" i="33"/>
  <c r="AL139" i="33"/>
  <c r="AL57" i="33"/>
  <c r="AL149" i="33"/>
  <c r="AL59" i="33"/>
  <c r="AL156" i="33"/>
  <c r="AL134" i="33"/>
  <c r="AL159" i="33"/>
  <c r="AL35" i="33"/>
  <c r="AL66" i="33"/>
  <c r="BB32" i="33"/>
  <c r="BB157" i="33"/>
  <c r="BB29" i="33"/>
  <c r="BB14" i="33"/>
  <c r="BB33" i="33"/>
  <c r="BB15" i="33"/>
  <c r="BB34" i="33"/>
  <c r="BB133" i="33"/>
  <c r="BB35" i="33"/>
  <c r="BB150" i="33"/>
  <c r="BB30" i="33"/>
  <c r="BB149" i="33"/>
  <c r="BB132" i="33"/>
  <c r="BB60" i="33"/>
  <c r="BB16" i="33"/>
  <c r="BB137" i="33"/>
  <c r="BB66" i="33"/>
  <c r="BB64" i="33"/>
  <c r="BB148" i="33"/>
  <c r="BB158" i="33"/>
  <c r="BB67" i="33"/>
  <c r="BR15" i="33"/>
  <c r="BR14" i="33"/>
  <c r="BR29" i="33"/>
  <c r="BR32" i="33"/>
  <c r="BR156" i="33"/>
  <c r="BR13" i="33"/>
  <c r="BR67" i="33"/>
  <c r="BR64" i="33"/>
  <c r="BR148" i="33"/>
  <c r="BR28" i="33"/>
  <c r="BR150" i="33"/>
  <c r="BR133" i="33"/>
  <c r="BR35" i="33"/>
  <c r="BR159" i="33"/>
  <c r="BR140" i="33"/>
  <c r="BR34" i="33"/>
  <c r="BR137" i="33"/>
  <c r="BR11" i="33"/>
  <c r="BR134" i="33"/>
  <c r="CH30" i="33"/>
  <c r="CH31" i="33"/>
  <c r="CH15" i="33"/>
  <c r="CH33" i="33"/>
  <c r="CH156" i="33"/>
  <c r="CH28" i="33"/>
  <c r="CH137" i="33"/>
  <c r="CH134" i="33"/>
  <c r="CH159" i="33"/>
  <c r="CH148" i="33"/>
  <c r="CH32" i="33"/>
  <c r="CH66" i="33"/>
  <c r="CH160" i="33"/>
  <c r="CH59" i="33"/>
  <c r="CH29" i="33"/>
  <c r="CH136" i="33"/>
  <c r="CH57" i="33"/>
  <c r="CH135" i="33"/>
  <c r="CX16" i="33"/>
  <c r="CX31" i="33"/>
  <c r="CX14" i="33"/>
  <c r="CX137" i="33"/>
  <c r="CX161" i="33"/>
  <c r="CX138" i="33"/>
  <c r="CX64" i="33"/>
  <c r="CX141" i="33"/>
  <c r="CX149" i="33"/>
  <c r="CX135" i="33"/>
  <c r="CX28" i="33"/>
  <c r="CX157" i="33"/>
  <c r="CX67" i="33"/>
  <c r="J15" i="33"/>
  <c r="J33" i="33"/>
  <c r="J28" i="33"/>
  <c r="J30" i="33"/>
  <c r="J16" i="33"/>
  <c r="J156" i="33"/>
  <c r="J135" i="33"/>
  <c r="J34" i="33"/>
  <c r="Z16" i="33"/>
  <c r="Z14" i="33"/>
  <c r="Z31" i="33"/>
  <c r="Z33" i="33"/>
  <c r="Z28" i="33"/>
  <c r="Z34" i="33"/>
  <c r="Z137" i="33"/>
  <c r="Z147" i="33"/>
  <c r="Z15" i="33"/>
  <c r="Z156" i="33"/>
  <c r="AP30" i="33"/>
  <c r="AP16" i="33"/>
  <c r="AP33" i="33"/>
  <c r="AP28" i="33"/>
  <c r="AP31" i="33"/>
  <c r="AP157" i="33"/>
  <c r="AP138" i="33"/>
  <c r="AP66" i="33"/>
  <c r="AP161" i="33"/>
  <c r="AP60" i="33"/>
  <c r="AP13" i="33"/>
  <c r="BF31" i="33"/>
  <c r="BF29" i="33"/>
  <c r="BF15" i="33"/>
  <c r="BF30" i="33"/>
  <c r="BF156" i="33"/>
  <c r="BF16" i="33"/>
  <c r="BF33" i="33"/>
  <c r="BF157" i="33"/>
  <c r="BF67" i="33"/>
  <c r="BF142" i="33"/>
  <c r="BF12" i="33"/>
  <c r="BF32" i="33"/>
  <c r="BF150" i="33"/>
  <c r="BV33" i="33"/>
  <c r="BV28" i="33"/>
  <c r="BV31" i="33"/>
  <c r="BV16" i="33"/>
  <c r="BV15" i="33"/>
  <c r="BV150" i="33"/>
  <c r="BV14" i="33"/>
  <c r="BV134" i="33"/>
  <c r="BV59" i="33"/>
  <c r="BV159" i="33"/>
  <c r="BV60" i="33"/>
  <c r="CL15" i="33"/>
  <c r="CL32" i="33"/>
  <c r="CL29" i="33"/>
  <c r="CL34" i="33"/>
  <c r="CL33" i="33"/>
  <c r="CL133" i="33"/>
  <c r="CL58" i="33"/>
  <c r="CL11" i="33"/>
  <c r="CL31" i="33"/>
  <c r="DB15" i="33"/>
  <c r="DB33" i="33"/>
  <c r="DB28" i="33"/>
  <c r="DB30" i="33"/>
  <c r="DB32" i="33"/>
  <c r="DB150" i="33"/>
  <c r="DB29" i="33"/>
  <c r="DB14" i="33"/>
  <c r="DB136" i="33"/>
  <c r="DB149" i="33"/>
  <c r="DB148" i="33"/>
  <c r="DB64" i="33"/>
  <c r="DB147" i="33"/>
  <c r="DB34" i="33"/>
  <c r="J157" i="33"/>
  <c r="BV30" i="33"/>
  <c r="AP32" i="33"/>
  <c r="J32" i="33"/>
  <c r="N33" i="33"/>
  <c r="N28" i="33"/>
  <c r="N31" i="33"/>
  <c r="N34" i="33"/>
  <c r="N138" i="33"/>
  <c r="N66" i="33"/>
  <c r="N14" i="33"/>
  <c r="AD31" i="33"/>
  <c r="AD28" i="33"/>
  <c r="AD156" i="33"/>
  <c r="AD150" i="33"/>
  <c r="AD132" i="33"/>
  <c r="AD147" i="33"/>
  <c r="AD141" i="33"/>
  <c r="AT31" i="33"/>
  <c r="AT139" i="33"/>
  <c r="AT29" i="33"/>
  <c r="AT57" i="33"/>
  <c r="AT34" i="33"/>
  <c r="AT134" i="33"/>
  <c r="AT142" i="33"/>
  <c r="AT159" i="33"/>
  <c r="AT28" i="33"/>
  <c r="AT157" i="33"/>
  <c r="BJ16" i="33"/>
  <c r="BJ29" i="33"/>
  <c r="BJ28" i="33"/>
  <c r="BJ156" i="33"/>
  <c r="BJ14" i="33"/>
  <c r="BJ136" i="33"/>
  <c r="BJ140" i="33"/>
  <c r="BJ11" i="33"/>
  <c r="BZ30" i="33"/>
  <c r="BZ13" i="33"/>
  <c r="BZ31" i="33"/>
  <c r="BZ34" i="33"/>
  <c r="BZ156" i="33"/>
  <c r="BZ138" i="33"/>
  <c r="BZ66" i="33"/>
  <c r="BZ159" i="33"/>
  <c r="BZ150" i="33"/>
  <c r="CP32" i="33"/>
  <c r="CP33" i="33"/>
  <c r="CP58" i="33"/>
  <c r="CP28" i="33"/>
  <c r="CP156" i="33"/>
  <c r="CP30" i="33"/>
  <c r="CP132" i="33"/>
  <c r="CP160" i="33"/>
  <c r="CP139" i="33"/>
  <c r="CP60" i="33"/>
  <c r="DF32" i="33"/>
  <c r="DF33" i="33"/>
  <c r="DF15" i="33"/>
  <c r="DF30" i="33"/>
  <c r="DF34" i="33"/>
  <c r="DF14" i="33"/>
  <c r="DF60" i="33"/>
  <c r="DF134" i="33"/>
  <c r="DF147" i="33"/>
  <c r="DF161" i="33"/>
  <c r="AW33" i="37"/>
  <c r="AW107" i="37"/>
  <c r="AW19" i="37"/>
  <c r="AW27" i="37"/>
  <c r="AV12" i="37"/>
  <c r="AW97" i="37"/>
  <c r="AW41" i="37"/>
  <c r="AW43" i="37"/>
  <c r="AW73" i="37"/>
  <c r="AW121" i="37"/>
  <c r="DB132" i="33"/>
  <c r="BV67" i="33"/>
  <c r="BV35" i="33"/>
  <c r="BF138" i="33"/>
  <c r="Z138" i="33"/>
  <c r="CL138" i="33"/>
  <c r="AP136" i="33"/>
  <c r="J134" i="33"/>
  <c r="BV156" i="33"/>
  <c r="J150" i="33"/>
  <c r="DB16" i="33"/>
  <c r="BV32" i="33"/>
  <c r="AH35" i="37"/>
  <c r="AH43" i="37"/>
  <c r="AH51" i="37"/>
  <c r="AH59" i="37"/>
  <c r="AH67" i="37"/>
  <c r="AH75" i="37"/>
  <c r="AH99" i="37"/>
  <c r="AH107" i="37"/>
  <c r="AH115" i="37"/>
  <c r="AT19" i="37"/>
  <c r="AT27" i="37"/>
  <c r="AT35" i="37"/>
  <c r="AT43" i="37"/>
  <c r="AT51" i="37"/>
  <c r="AT59" i="37"/>
  <c r="AT67" i="37"/>
  <c r="AT75" i="37"/>
  <c r="AT83" i="37"/>
  <c r="AT91" i="37"/>
  <c r="AT99" i="37"/>
  <c r="AT107" i="37"/>
  <c r="AT115" i="37"/>
  <c r="AW13" i="37"/>
  <c r="AW21" i="37"/>
  <c r="AW29" i="37"/>
  <c r="AW37" i="37"/>
  <c r="AW45" i="37"/>
  <c r="AW53" i="37"/>
  <c r="AW61" i="37"/>
  <c r="AW69" i="37"/>
  <c r="AW77" i="37"/>
  <c r="AW85" i="37"/>
  <c r="AW93" i="37"/>
  <c r="AW101" i="37"/>
  <c r="AW109" i="37"/>
  <c r="AW117" i="37"/>
  <c r="BC17" i="37"/>
  <c r="BC25" i="37"/>
  <c r="BC33" i="37"/>
  <c r="BC41" i="37"/>
  <c r="BC49" i="37"/>
  <c r="BC57" i="37"/>
  <c r="BC65" i="37"/>
  <c r="BC73" i="37"/>
  <c r="BC81" i="37"/>
  <c r="BC89" i="37"/>
  <c r="BC97" i="37"/>
  <c r="BC105" i="37"/>
  <c r="BC113" i="37"/>
  <c r="BC121" i="37"/>
  <c r="BI121" i="37"/>
  <c r="BI57" i="37"/>
  <c r="BI19" i="37"/>
  <c r="BI59" i="37"/>
  <c r="BI35" i="37"/>
  <c r="BI27" i="37"/>
  <c r="P15" i="33"/>
  <c r="P28" i="33"/>
  <c r="AF28" i="33"/>
  <c r="AF15" i="33"/>
  <c r="AF33" i="33"/>
  <c r="AV28" i="33"/>
  <c r="AV29" i="33"/>
  <c r="AV33" i="33"/>
  <c r="BL30" i="33"/>
  <c r="BL15" i="33"/>
  <c r="BL33" i="33"/>
  <c r="CB29" i="33"/>
  <c r="CB15" i="33"/>
  <c r="CB33" i="33"/>
  <c r="CR28" i="33"/>
  <c r="CR15" i="33"/>
  <c r="CR31" i="33"/>
  <c r="DH29" i="33"/>
  <c r="DH31" i="33"/>
  <c r="AH15" i="37"/>
  <c r="AK17" i="37"/>
  <c r="AW17" i="37"/>
  <c r="AW25" i="37"/>
  <c r="AW57" i="37"/>
  <c r="AW65" i="37"/>
  <c r="AW81" i="37"/>
  <c r="AW89" i="37"/>
  <c r="AW105" i="37"/>
  <c r="AW113" i="37"/>
  <c r="BF15" i="37"/>
  <c r="BF23" i="37"/>
  <c r="BF31" i="37"/>
  <c r="BF39" i="37"/>
  <c r="BF55" i="37"/>
  <c r="BF71" i="37"/>
  <c r="BF87" i="37"/>
  <c r="BF95" i="37"/>
  <c r="BF103" i="37"/>
  <c r="BF119" i="37"/>
  <c r="BI17" i="37"/>
  <c r="BI25" i="37"/>
  <c r="BI33" i="37"/>
  <c r="BI41" i="37"/>
  <c r="BI65" i="37"/>
  <c r="BI97" i="37"/>
  <c r="BI105" i="37"/>
  <c r="BI113" i="37"/>
  <c r="P101" i="37"/>
  <c r="R30" i="33"/>
  <c r="R29" i="33"/>
  <c r="R159" i="33"/>
  <c r="R14" i="33"/>
  <c r="R64" i="33"/>
  <c r="R132" i="33"/>
  <c r="R28" i="33"/>
  <c r="R67" i="33"/>
  <c r="R57" i="33"/>
  <c r="R13" i="33"/>
  <c r="R59" i="33"/>
  <c r="R33" i="33"/>
  <c r="R137" i="33"/>
  <c r="R158" i="33"/>
  <c r="R149" i="33"/>
  <c r="R11" i="33"/>
  <c r="R58" i="33"/>
  <c r="R32" i="33"/>
  <c r="R34" i="33"/>
  <c r="R138" i="33"/>
  <c r="R31" i="33"/>
  <c r="R157" i="33"/>
  <c r="R136" i="33"/>
  <c r="R139" i="33"/>
  <c r="R12" i="33"/>
  <c r="R15" i="33"/>
  <c r="R150" i="33"/>
  <c r="R134" i="33"/>
  <c r="R160" i="33"/>
  <c r="R35" i="33"/>
  <c r="R142" i="33"/>
  <c r="R135" i="33"/>
  <c r="R141" i="33"/>
  <c r="R133" i="33"/>
  <c r="R140" i="33"/>
  <c r="R156" i="33"/>
  <c r="R66" i="33"/>
  <c r="R147" i="33"/>
  <c r="R148" i="33"/>
  <c r="R161" i="33"/>
  <c r="AH33" i="33"/>
  <c r="AH29" i="33"/>
  <c r="AH32" i="33"/>
  <c r="AH15" i="33"/>
  <c r="AH34" i="33"/>
  <c r="AH147" i="33"/>
  <c r="AH135" i="33"/>
  <c r="AH14" i="33"/>
  <c r="AH157" i="33"/>
  <c r="AH59" i="33"/>
  <c r="AH134" i="33"/>
  <c r="AH58" i="33"/>
  <c r="AH149" i="33"/>
  <c r="AH13" i="33"/>
  <c r="AH150" i="33"/>
  <c r="AH141" i="33"/>
  <c r="AH132" i="33"/>
  <c r="AH16" i="33"/>
  <c r="AH137" i="33"/>
  <c r="AH148" i="33"/>
  <c r="AH60" i="33"/>
  <c r="AH136" i="33"/>
  <c r="AH57" i="33"/>
  <c r="AH161" i="33"/>
  <c r="AH67" i="33"/>
  <c r="AH140" i="33"/>
  <c r="AH28" i="33"/>
  <c r="AH64" i="33"/>
  <c r="AH11" i="33"/>
  <c r="AH142" i="33"/>
  <c r="AH12" i="33"/>
  <c r="AH30" i="33"/>
  <c r="AH158" i="33"/>
  <c r="AH139" i="33"/>
  <c r="AH156" i="33"/>
  <c r="AH138" i="33"/>
  <c r="AH133" i="33"/>
  <c r="BN31" i="33"/>
  <c r="BN30" i="33"/>
  <c r="BN15" i="33"/>
  <c r="BN16" i="33"/>
  <c r="BN34" i="33"/>
  <c r="BN35" i="33"/>
  <c r="BN133" i="33"/>
  <c r="BN11" i="33"/>
  <c r="BN148" i="33"/>
  <c r="BN14" i="33"/>
  <c r="BN157" i="33"/>
  <c r="BN12" i="33"/>
  <c r="BN13" i="33"/>
  <c r="BN132" i="33"/>
  <c r="BN139" i="33"/>
  <c r="BN161" i="33"/>
  <c r="BN58" i="33"/>
  <c r="BN150" i="33"/>
  <c r="BN59" i="33"/>
  <c r="BN138" i="33"/>
  <c r="BN66" i="33"/>
  <c r="BN57" i="33"/>
  <c r="BN158" i="33"/>
  <c r="BN32" i="33"/>
  <c r="BN134" i="33"/>
  <c r="BN64" i="33"/>
  <c r="BN29" i="33"/>
  <c r="BN156" i="33"/>
  <c r="BN67" i="33"/>
  <c r="BN142" i="33"/>
  <c r="BN160" i="33"/>
  <c r="BN159" i="33"/>
  <c r="BN149" i="33"/>
  <c r="BN60" i="33"/>
  <c r="BN140" i="33"/>
  <c r="BN141" i="33"/>
  <c r="BN135" i="33"/>
  <c r="DJ31" i="33"/>
  <c r="DJ30" i="33"/>
  <c r="DJ15" i="33"/>
  <c r="DJ59" i="33"/>
  <c r="DJ134" i="33"/>
  <c r="DJ133" i="33"/>
  <c r="DJ33" i="33"/>
  <c r="DJ32" i="33"/>
  <c r="DJ67" i="33"/>
  <c r="DJ58" i="33"/>
  <c r="DJ159" i="33"/>
  <c r="DJ14" i="33"/>
  <c r="DJ157" i="33"/>
  <c r="DJ158" i="33"/>
  <c r="DJ57" i="33"/>
  <c r="DJ28" i="33"/>
  <c r="DJ156" i="33"/>
  <c r="DJ12" i="33"/>
  <c r="DJ138" i="33"/>
  <c r="DJ149" i="33"/>
  <c r="DJ13" i="33"/>
  <c r="DJ136" i="33"/>
  <c r="DJ140" i="33"/>
  <c r="DJ161" i="33"/>
  <c r="DJ160" i="33"/>
  <c r="DJ29" i="33"/>
  <c r="DJ139" i="33"/>
  <c r="DJ16" i="33"/>
  <c r="DJ137" i="33"/>
  <c r="DJ141" i="33"/>
  <c r="DJ135" i="33"/>
  <c r="DJ147" i="33"/>
  <c r="DJ60" i="33"/>
  <c r="DJ11" i="33"/>
  <c r="DJ35" i="33"/>
  <c r="BC135" i="37"/>
  <c r="BC141" i="37"/>
  <c r="BC143" i="37"/>
  <c r="BC127" i="37"/>
  <c r="BC147" i="37"/>
  <c r="BC125" i="37"/>
  <c r="BC137" i="37"/>
  <c r="BC145" i="37"/>
  <c r="BC131" i="37"/>
  <c r="BC149" i="37"/>
  <c r="BC151" i="37"/>
  <c r="BC129" i="37"/>
  <c r="BC123" i="37"/>
  <c r="BC139" i="37"/>
  <c r="BC133" i="37"/>
  <c r="BB12" i="37"/>
  <c r="BC47" i="37"/>
  <c r="BC111" i="37"/>
  <c r="BC119" i="37"/>
  <c r="BC79" i="37"/>
  <c r="BC87" i="37"/>
  <c r="BC63" i="37"/>
  <c r="BC31" i="37"/>
  <c r="BC95" i="37"/>
  <c r="BC71" i="37"/>
  <c r="BC103" i="37"/>
  <c r="BC23" i="37"/>
  <c r="BC93" i="37"/>
  <c r="BC39" i="37"/>
  <c r="BC85" i="37"/>
  <c r="BC37" i="37"/>
  <c r="BC61" i="37"/>
  <c r="BC55" i="37"/>
  <c r="AQ19" i="37"/>
  <c r="AQ59" i="37"/>
  <c r="AQ91" i="37"/>
  <c r="AQ107" i="37"/>
  <c r="BC19" i="37"/>
  <c r="BC27" i="37"/>
  <c r="BC35" i="37"/>
  <c r="BC43" i="37"/>
  <c r="BC51" i="37"/>
  <c r="BC59" i="37"/>
  <c r="BC67" i="37"/>
  <c r="BC75" i="37"/>
  <c r="BC83" i="37"/>
  <c r="BC91" i="37"/>
  <c r="BC99" i="37"/>
  <c r="BC107" i="37"/>
  <c r="BC115" i="37"/>
  <c r="AT137" i="37"/>
  <c r="AT123" i="37"/>
  <c r="AT131" i="37"/>
  <c r="AT139" i="37"/>
  <c r="AT133" i="37"/>
  <c r="AT145" i="37"/>
  <c r="AT135" i="37"/>
  <c r="AT125" i="37"/>
  <c r="AT147" i="37"/>
  <c r="AT127" i="37"/>
  <c r="AT129" i="37"/>
  <c r="AT151" i="37"/>
  <c r="AT141" i="37"/>
  <c r="AT149" i="37"/>
  <c r="AT143" i="37"/>
  <c r="AT41" i="37"/>
  <c r="AT105" i="37"/>
  <c r="AT33" i="37"/>
  <c r="AT25" i="37"/>
  <c r="AT89" i="37"/>
  <c r="AT97" i="37"/>
  <c r="AT121" i="37"/>
  <c r="AT113" i="37"/>
  <c r="AT49" i="37"/>
  <c r="AT17" i="37"/>
  <c r="AT65" i="37"/>
  <c r="AT81" i="37"/>
  <c r="AT63" i="37"/>
  <c r="AT87" i="37"/>
  <c r="AT73" i="37"/>
  <c r="AT79" i="37"/>
  <c r="AT95" i="37"/>
  <c r="AT71" i="37"/>
  <c r="AS12" i="37"/>
  <c r="CD65" i="33"/>
  <c r="P33" i="37"/>
  <c r="P81" i="37"/>
  <c r="Y101" i="37"/>
  <c r="Y49" i="37"/>
  <c r="Y67" i="37"/>
  <c r="Y71" i="37"/>
  <c r="AE27" i="37"/>
  <c r="AH91" i="37"/>
  <c r="AB141" i="37"/>
  <c r="AB149" i="37"/>
  <c r="AB135" i="37"/>
  <c r="AB123" i="37"/>
  <c r="AB131" i="37"/>
  <c r="AB145" i="37"/>
  <c r="AB151" i="37"/>
  <c r="AB129" i="37"/>
  <c r="AB143" i="37"/>
  <c r="AB125" i="37"/>
  <c r="AB147" i="37"/>
  <c r="AB137" i="37"/>
  <c r="AB139" i="37"/>
  <c r="AB127" i="37"/>
  <c r="AB133" i="37"/>
  <c r="AB109" i="37"/>
  <c r="AB89" i="37"/>
  <c r="AB79" i="37"/>
  <c r="AB67" i="37"/>
  <c r="AB53" i="37"/>
  <c r="AB83" i="37"/>
  <c r="AB59" i="37"/>
  <c r="AB15" i="37"/>
  <c r="AB41" i="37"/>
  <c r="AB69" i="37"/>
  <c r="AB27" i="37"/>
  <c r="AB105" i="37"/>
  <c r="AB31" i="37"/>
  <c r="AB35" i="37"/>
  <c r="AB55" i="37"/>
  <c r="AB101" i="37"/>
  <c r="AB97" i="37"/>
  <c r="AB37" i="37"/>
  <c r="AB25" i="37"/>
  <c r="AB117" i="37"/>
  <c r="AB57" i="37"/>
  <c r="AB61" i="37"/>
  <c r="AB81" i="37"/>
  <c r="AB29" i="37"/>
  <c r="AB73" i="37"/>
  <c r="AB119" i="37"/>
  <c r="R60" i="33"/>
  <c r="AX64" i="33"/>
  <c r="CT134" i="33"/>
  <c r="AH159" i="33"/>
  <c r="DJ34" i="33"/>
  <c r="AQ103" i="37"/>
  <c r="P87" i="37"/>
  <c r="P113" i="37"/>
  <c r="CD33" i="33"/>
  <c r="CD28" i="33"/>
  <c r="CD32" i="33"/>
  <c r="CD14" i="33"/>
  <c r="CD136" i="33"/>
  <c r="CD135" i="33"/>
  <c r="CD12" i="33"/>
  <c r="CD31" i="33"/>
  <c r="CD133" i="33"/>
  <c r="CD159" i="33"/>
  <c r="CD64" i="33"/>
  <c r="CD35" i="33"/>
  <c r="CD67" i="33"/>
  <c r="CD58" i="33"/>
  <c r="CD141" i="33"/>
  <c r="CD158" i="33"/>
  <c r="CD66" i="33"/>
  <c r="CD148" i="33"/>
  <c r="CD157" i="33"/>
  <c r="CD142" i="33"/>
  <c r="CD34" i="33"/>
  <c r="CD147" i="33"/>
  <c r="CD60" i="33"/>
  <c r="CD30" i="33"/>
  <c r="CD156" i="33"/>
  <c r="CD138" i="33"/>
  <c r="CD59" i="33"/>
  <c r="CD29" i="33"/>
  <c r="CD150" i="33"/>
  <c r="CD137" i="33"/>
  <c r="CD149" i="33"/>
  <c r="CD16" i="33"/>
  <c r="CD134" i="33"/>
  <c r="CD139" i="33"/>
  <c r="CD11" i="33"/>
  <c r="CD161" i="33"/>
  <c r="CD132" i="33"/>
  <c r="CD13" i="33"/>
  <c r="CD140" i="33"/>
  <c r="AQ27" i="37"/>
  <c r="AQ51" i="37"/>
  <c r="AQ83" i="37"/>
  <c r="AQ99" i="37"/>
  <c r="R65" i="33"/>
  <c r="P13" i="37"/>
  <c r="P71" i="37"/>
  <c r="CT158" i="33"/>
  <c r="DJ64" i="33"/>
  <c r="BN136" i="33"/>
  <c r="CD15" i="33"/>
  <c r="R16" i="33"/>
  <c r="P103" i="37"/>
  <c r="AX16" i="33"/>
  <c r="AX15" i="33"/>
  <c r="AX28" i="33"/>
  <c r="AX29" i="33"/>
  <c r="AX138" i="33"/>
  <c r="AX66" i="33"/>
  <c r="AX35" i="33"/>
  <c r="AX14" i="33"/>
  <c r="AX13" i="33"/>
  <c r="AX137" i="33"/>
  <c r="AX57" i="33"/>
  <c r="AX148" i="33"/>
  <c r="AX60" i="33"/>
  <c r="AX141" i="33"/>
  <c r="AX135" i="33"/>
  <c r="AX142" i="33"/>
  <c r="AX150" i="33"/>
  <c r="AX134" i="33"/>
  <c r="AX59" i="33"/>
  <c r="AX133" i="33"/>
  <c r="AX58" i="33"/>
  <c r="AX32" i="33"/>
  <c r="AX67" i="33"/>
  <c r="AX139" i="33"/>
  <c r="AX12" i="33"/>
  <c r="AX140" i="33"/>
  <c r="AX149" i="33"/>
  <c r="AX147" i="33"/>
  <c r="AX33" i="33"/>
  <c r="AX136" i="33"/>
  <c r="AX31" i="33"/>
  <c r="AX132" i="33"/>
  <c r="AX161" i="33"/>
  <c r="AX11" i="33"/>
  <c r="AX30" i="33"/>
  <c r="AX34" i="33"/>
  <c r="AX157" i="33"/>
  <c r="Y145" i="37"/>
  <c r="Y151" i="37"/>
  <c r="Y135" i="37"/>
  <c r="Y139" i="37"/>
  <c r="Y143" i="37"/>
  <c r="Y129" i="37"/>
  <c r="Y127" i="37"/>
  <c r="Y123" i="37"/>
  <c r="Y147" i="37"/>
  <c r="Y137" i="37"/>
  <c r="Y149" i="37"/>
  <c r="Y141" i="37"/>
  <c r="Y125" i="37"/>
  <c r="Y133" i="37"/>
  <c r="Y131" i="37"/>
  <c r="Y95" i="37"/>
  <c r="Y79" i="37"/>
  <c r="Y59" i="37"/>
  <c r="Y75" i="37"/>
  <c r="Y55" i="37"/>
  <c r="Y105" i="37"/>
  <c r="Y45" i="37"/>
  <c r="Y25" i="37"/>
  <c r="Y27" i="37"/>
  <c r="Y85" i="37"/>
  <c r="Y77" i="37"/>
  <c r="Y91" i="37"/>
  <c r="Y119" i="37"/>
  <c r="Y113" i="37"/>
  <c r="Y87" i="37"/>
  <c r="Y41" i="37"/>
  <c r="Y65" i="37"/>
  <c r="Y51" i="37"/>
  <c r="Y47" i="37"/>
  <c r="Y97" i="37"/>
  <c r="Y23" i="37"/>
  <c r="Y13" i="37"/>
  <c r="X12" i="37"/>
  <c r="Y29" i="37"/>
  <c r="Y121" i="37"/>
  <c r="Y115" i="37"/>
  <c r="Y61" i="37"/>
  <c r="Y31" i="37"/>
  <c r="AQ43" i="37"/>
  <c r="AQ75" i="37"/>
  <c r="AQ115" i="37"/>
  <c r="P121" i="37"/>
  <c r="P43" i="37"/>
  <c r="Y93" i="37"/>
  <c r="Y39" i="37"/>
  <c r="Y33" i="37"/>
  <c r="Y73" i="37"/>
  <c r="Y99" i="37"/>
  <c r="BN147" i="33"/>
  <c r="AH35" i="33"/>
  <c r="AX158" i="33"/>
  <c r="BN137" i="33"/>
  <c r="O12" i="37"/>
  <c r="N10" i="37" s="1"/>
  <c r="P141" i="37"/>
  <c r="P143" i="37"/>
  <c r="P127" i="37"/>
  <c r="P149" i="37"/>
  <c r="P133" i="37"/>
  <c r="P125" i="37"/>
  <c r="P147" i="37"/>
  <c r="P151" i="37"/>
  <c r="P129" i="37"/>
  <c r="P145" i="37"/>
  <c r="P131" i="37"/>
  <c r="P137" i="37"/>
  <c r="P123" i="37"/>
  <c r="P135" i="37"/>
  <c r="P139" i="37"/>
  <c r="P79" i="37"/>
  <c r="P75" i="37"/>
  <c r="P59" i="37"/>
  <c r="P27" i="37"/>
  <c r="P21" i="37"/>
  <c r="P109" i="37"/>
  <c r="P115" i="37"/>
  <c r="P65" i="37"/>
  <c r="P63" i="37"/>
  <c r="P35" i="37"/>
  <c r="P31" i="37"/>
  <c r="P117" i="37"/>
  <c r="P19" i="37"/>
  <c r="P95" i="37"/>
  <c r="P67" i="37"/>
  <c r="P111" i="37"/>
  <c r="P55" i="37"/>
  <c r="P91" i="37"/>
  <c r="P99" i="37"/>
  <c r="AQ149" i="37"/>
  <c r="AQ147" i="37"/>
  <c r="AQ133" i="37"/>
  <c r="AQ125" i="37"/>
  <c r="AQ151" i="37"/>
  <c r="AQ141" i="37"/>
  <c r="AQ135" i="37"/>
  <c r="AQ127" i="37"/>
  <c r="AQ145" i="37"/>
  <c r="AQ143" i="37"/>
  <c r="AQ131" i="37"/>
  <c r="AQ123" i="37"/>
  <c r="AQ139" i="37"/>
  <c r="AQ129" i="37"/>
  <c r="AQ137" i="37"/>
  <c r="AQ71" i="37"/>
  <c r="AQ47" i="37"/>
  <c r="AQ111" i="37"/>
  <c r="AQ87" i="37"/>
  <c r="AP12" i="37"/>
  <c r="AQ39" i="37"/>
  <c r="AQ31" i="37"/>
  <c r="AQ95" i="37"/>
  <c r="AQ63" i="37"/>
  <c r="AQ79" i="37"/>
  <c r="AQ37" i="37"/>
  <c r="AQ23" i="37"/>
  <c r="AQ85" i="37"/>
  <c r="AQ55" i="37"/>
  <c r="P17" i="37"/>
  <c r="P51" i="37"/>
  <c r="CT28" i="33"/>
  <c r="CT16" i="33"/>
  <c r="CT15" i="33"/>
  <c r="CT34" i="33"/>
  <c r="CT67" i="33"/>
  <c r="CT35" i="33"/>
  <c r="CT12" i="33"/>
  <c r="CT157" i="33"/>
  <c r="CT138" i="33"/>
  <c r="CT66" i="33"/>
  <c r="CT140" i="33"/>
  <c r="CT33" i="33"/>
  <c r="CT32" i="33"/>
  <c r="CT150" i="33"/>
  <c r="CT58" i="33"/>
  <c r="CT11" i="33"/>
  <c r="CT136" i="33"/>
  <c r="CT60" i="33"/>
  <c r="CT64" i="33"/>
  <c r="CT13" i="33"/>
  <c r="CT147" i="33"/>
  <c r="CT149" i="33"/>
  <c r="CT148" i="33"/>
  <c r="CT31" i="33"/>
  <c r="CT161" i="33"/>
  <c r="CT29" i="33"/>
  <c r="CT139" i="33"/>
  <c r="CT137" i="33"/>
  <c r="CT133" i="33"/>
  <c r="CT132" i="33"/>
  <c r="CT142" i="33"/>
  <c r="CT59" i="33"/>
  <c r="CT160" i="33"/>
  <c r="CT156" i="33"/>
  <c r="CT159" i="33"/>
  <c r="CT30" i="33"/>
  <c r="CT14" i="33"/>
  <c r="CT57" i="33"/>
  <c r="CT135" i="33"/>
  <c r="AQ35" i="37"/>
  <c r="AQ67" i="37"/>
  <c r="AX65" i="33"/>
  <c r="AH65" i="33"/>
  <c r="P39" i="37"/>
  <c r="Y17" i="37"/>
  <c r="Y103" i="37"/>
  <c r="V145" i="37"/>
  <c r="V131" i="37"/>
  <c r="V139" i="37"/>
  <c r="V143" i="37"/>
  <c r="V137" i="37"/>
  <c r="V123" i="37"/>
  <c r="V147" i="37"/>
  <c r="V133" i="37"/>
  <c r="V125" i="37"/>
  <c r="V141" i="37"/>
  <c r="V129" i="37"/>
  <c r="V127" i="37"/>
  <c r="V135" i="37"/>
  <c r="V151" i="37"/>
  <c r="V149" i="37"/>
  <c r="V33" i="37"/>
  <c r="V61" i="37"/>
  <c r="V63" i="37"/>
  <c r="V47" i="37"/>
  <c r="V67" i="37"/>
  <c r="V73" i="37"/>
  <c r="V43" i="37"/>
  <c r="V83" i="37"/>
  <c r="V27" i="37"/>
  <c r="V71" i="37"/>
  <c r="V49" i="37"/>
  <c r="V119" i="37"/>
  <c r="V101" i="37"/>
  <c r="U12" i="37"/>
  <c r="V21" i="37"/>
  <c r="V113" i="37"/>
  <c r="V97" i="37"/>
  <c r="V99" i="37"/>
  <c r="V77" i="37"/>
  <c r="V57" i="37"/>
  <c r="V95" i="37"/>
  <c r="V79" i="37"/>
  <c r="V39" i="37"/>
  <c r="V23" i="37"/>
  <c r="V107" i="37"/>
  <c r="V85" i="37"/>
  <c r="V91" i="37"/>
  <c r="V29" i="37"/>
  <c r="AE131" i="37"/>
  <c r="AE147" i="37"/>
  <c r="AE149" i="37"/>
  <c r="AE135" i="37"/>
  <c r="AE125" i="37"/>
  <c r="AE151" i="37"/>
  <c r="AE141" i="37"/>
  <c r="AE143" i="37"/>
  <c r="AE127" i="37"/>
  <c r="AE133" i="37"/>
  <c r="AE129" i="37"/>
  <c r="AE123" i="37"/>
  <c r="AE139" i="37"/>
  <c r="AE137" i="37"/>
  <c r="AE145" i="37"/>
  <c r="AE77" i="37"/>
  <c r="AE17" i="37"/>
  <c r="AE53" i="37"/>
  <c r="AE39" i="37"/>
  <c r="AE61" i="37"/>
  <c r="AE93" i="37"/>
  <c r="AE31" i="37"/>
  <c r="AE23" i="37"/>
  <c r="AE71" i="37"/>
  <c r="AE57" i="37"/>
  <c r="AE111" i="37"/>
  <c r="AE41" i="37"/>
  <c r="AE121" i="37"/>
  <c r="AE109" i="37"/>
  <c r="AE13" i="37"/>
  <c r="AE75" i="37"/>
  <c r="AE97" i="37"/>
  <c r="AE103" i="37"/>
  <c r="AE33" i="37"/>
  <c r="AE87" i="37"/>
  <c r="AE91" i="37"/>
  <c r="AE81" i="37"/>
  <c r="AE119" i="37"/>
  <c r="AE67" i="37"/>
  <c r="AE85" i="37"/>
  <c r="AE107" i="37"/>
  <c r="AE47" i="37"/>
  <c r="AE95" i="37"/>
  <c r="BN28" i="33"/>
  <c r="R467" i="32"/>
  <c r="S467" i="32" s="1"/>
  <c r="R468" i="32"/>
  <c r="S468" i="32" s="1"/>
  <c r="R471" i="32"/>
  <c r="S471" i="32" s="1"/>
  <c r="R470" i="32"/>
  <c r="S470" i="32" s="1"/>
  <c r="R393" i="32"/>
  <c r="S393" i="32" s="1"/>
  <c r="R381" i="32"/>
  <c r="S381" i="32" s="1"/>
  <c r="R367" i="32"/>
  <c r="S367" i="32" s="1"/>
  <c r="R326" i="32"/>
  <c r="S326" i="32" s="1"/>
  <c r="R328" i="32"/>
  <c r="S328" i="32" s="1"/>
  <c r="R286" i="32"/>
  <c r="S286" i="32" s="1"/>
  <c r="R261" i="32"/>
  <c r="S261" i="32" s="1"/>
  <c r="R259" i="32"/>
  <c r="S259" i="32" s="1"/>
  <c r="R253" i="32"/>
  <c r="S253" i="32" s="1"/>
  <c r="R229" i="32"/>
  <c r="S229" i="32" s="1"/>
  <c r="R243" i="32"/>
  <c r="S243" i="32" s="1"/>
  <c r="R217" i="32"/>
  <c r="S217" i="32" s="1"/>
  <c r="R277" i="32"/>
  <c r="S277" i="32" s="1"/>
  <c r="R204" i="32"/>
  <c r="S204" i="32" s="1"/>
  <c r="R462" i="32"/>
  <c r="S462" i="32" s="1"/>
  <c r="R390" i="32"/>
  <c r="S390" i="32" s="1"/>
  <c r="R368" i="32"/>
  <c r="S368" i="32" s="1"/>
  <c r="R349" i="32"/>
  <c r="S349" i="32" s="1"/>
  <c r="R324" i="32"/>
  <c r="S324" i="32" s="1"/>
  <c r="R325" i="32"/>
  <c r="S325" i="32" s="1"/>
  <c r="R283" i="32"/>
  <c r="S283" i="32" s="1"/>
  <c r="R391" i="32"/>
  <c r="S391" i="32" s="1"/>
  <c r="R258" i="32"/>
  <c r="S258" i="32" s="1"/>
  <c r="R221" i="32"/>
  <c r="S221" i="32" s="1"/>
  <c r="R226" i="32"/>
  <c r="S226" i="32" s="1"/>
  <c r="R207" i="32"/>
  <c r="S207" i="32" s="1"/>
  <c r="R209" i="32"/>
  <c r="S209" i="32" s="1"/>
  <c r="R336" i="32"/>
  <c r="S336" i="32" s="1"/>
  <c r="R272" i="32"/>
  <c r="S272" i="32" s="1"/>
  <c r="R463" i="32"/>
  <c r="S463" i="32" s="1"/>
  <c r="R385" i="32"/>
  <c r="S385" i="32" s="1"/>
  <c r="R371" i="32"/>
  <c r="S371" i="32" s="1"/>
  <c r="R341" i="32"/>
  <c r="S341" i="32" s="1"/>
  <c r="R314" i="32"/>
  <c r="S314" i="32" s="1"/>
  <c r="R321" i="32"/>
  <c r="S321" i="32" s="1"/>
  <c r="R271" i="32"/>
  <c r="S271" i="32" s="1"/>
  <c r="R361" i="32"/>
  <c r="S361" i="32" s="1"/>
  <c r="R248" i="32"/>
  <c r="S248" i="32" s="1"/>
  <c r="R331" i="32"/>
  <c r="S331" i="32" s="1"/>
  <c r="R222" i="32"/>
  <c r="S222" i="32" s="1"/>
  <c r="R289" i="32"/>
  <c r="S289" i="32" s="1"/>
  <c r="R241" i="32"/>
  <c r="S241" i="32" s="1"/>
  <c r="R301" i="32"/>
  <c r="S301" i="32" s="1"/>
  <c r="R213" i="32"/>
  <c r="S213" i="32" s="1"/>
  <c r="R389" i="32"/>
  <c r="S389" i="32" s="1"/>
  <c r="R369" i="32"/>
  <c r="S369" i="32" s="1"/>
  <c r="R354" i="32"/>
  <c r="S354" i="32" s="1"/>
  <c r="R370" i="32"/>
  <c r="S370" i="32" s="1"/>
  <c r="R372" i="32"/>
  <c r="S372" i="32" s="1"/>
  <c r="R312" i="32"/>
  <c r="S312" i="32" s="1"/>
  <c r="R335" i="32"/>
  <c r="S335" i="32" s="1"/>
  <c r="R244" i="32"/>
  <c r="S244" i="32" s="1"/>
  <c r="R299" i="32"/>
  <c r="S299" i="32" s="1"/>
  <c r="R210" i="32"/>
  <c r="S210" i="32" s="1"/>
  <c r="R285" i="32"/>
  <c r="S285" i="32" s="1"/>
  <c r="R237" i="32"/>
  <c r="S237" i="32" s="1"/>
  <c r="R297" i="32"/>
  <c r="S297" i="32" s="1"/>
  <c r="R316" i="32"/>
  <c r="S316" i="32" s="1"/>
  <c r="AP471" i="32"/>
  <c r="AQ471" i="32" s="1"/>
  <c r="AP465" i="32"/>
  <c r="AQ465" i="32" s="1"/>
  <c r="AP395" i="32"/>
  <c r="AQ395" i="32" s="1"/>
  <c r="AP468" i="32"/>
  <c r="AQ468" i="32" s="1"/>
  <c r="AP470" i="32"/>
  <c r="AQ470" i="32" s="1"/>
  <c r="BN464" i="32"/>
  <c r="BO464" i="32" s="1"/>
  <c r="BN463" i="32"/>
  <c r="BO463" i="32" s="1"/>
  <c r="BN467" i="32"/>
  <c r="BO467" i="32" s="1"/>
  <c r="BN470" i="32"/>
  <c r="BO470" i="32" s="1"/>
  <c r="BN465" i="32"/>
  <c r="BO465" i="32" s="1"/>
  <c r="BN471" i="32"/>
  <c r="BO471" i="32" s="1"/>
  <c r="CL465" i="32"/>
  <c r="CM465" i="32" s="1"/>
  <c r="CL467" i="32"/>
  <c r="CM467" i="32" s="1"/>
  <c r="CL466" i="32"/>
  <c r="CM466" i="32" s="1"/>
  <c r="DJ462" i="32"/>
  <c r="DK462" i="32" s="1"/>
  <c r="DJ463" i="32"/>
  <c r="DK463" i="32" s="1"/>
  <c r="DJ467" i="32"/>
  <c r="DK467" i="32" s="1"/>
  <c r="DJ468" i="32"/>
  <c r="DK468" i="32" s="1"/>
  <c r="DJ469" i="32"/>
  <c r="DK469" i="32" s="1"/>
  <c r="DJ471" i="32"/>
  <c r="DK471" i="32" s="1"/>
  <c r="DJ466" i="32"/>
  <c r="DK466" i="32" s="1"/>
  <c r="EH469" i="32"/>
  <c r="EI469" i="32" s="1"/>
  <c r="EH463" i="32"/>
  <c r="EI463" i="32" s="1"/>
  <c r="EH466" i="32"/>
  <c r="EI466" i="32" s="1"/>
  <c r="EH470" i="32"/>
  <c r="EI470" i="32" s="1"/>
  <c r="EH467" i="32"/>
  <c r="EI467" i="32" s="1"/>
  <c r="FF468" i="32"/>
  <c r="FG468" i="32" s="1"/>
  <c r="FF464" i="32"/>
  <c r="FG464" i="32" s="1"/>
  <c r="FF471" i="32"/>
  <c r="FG471" i="32" s="1"/>
  <c r="FF467" i="32"/>
  <c r="FG467" i="32" s="1"/>
  <c r="FF470" i="32"/>
  <c r="FG470" i="32" s="1"/>
  <c r="FF463" i="32"/>
  <c r="FG463" i="32" s="1"/>
  <c r="FF469" i="32"/>
  <c r="FG469" i="32" s="1"/>
  <c r="S147" i="37"/>
  <c r="S151" i="37"/>
  <c r="S127" i="37"/>
  <c r="S131" i="37"/>
  <c r="S149" i="37"/>
  <c r="S135" i="37"/>
  <c r="S125" i="37"/>
  <c r="S133" i="37"/>
  <c r="S139" i="37"/>
  <c r="S145" i="37"/>
  <c r="S143" i="37"/>
  <c r="S123" i="37"/>
  <c r="S141" i="37"/>
  <c r="S129" i="37"/>
  <c r="S137" i="37"/>
  <c r="DJ470" i="32"/>
  <c r="DK470" i="32" s="1"/>
  <c r="AA470" i="32"/>
  <c r="AB470" i="32" s="1"/>
  <c r="AA464" i="32"/>
  <c r="AB464" i="32" s="1"/>
  <c r="AA471" i="32"/>
  <c r="AB471" i="32" s="1"/>
  <c r="AA466" i="32"/>
  <c r="AB466" i="32" s="1"/>
  <c r="AA465" i="32"/>
  <c r="AB465" i="32" s="1"/>
  <c r="AA462" i="32"/>
  <c r="AB462" i="32" s="1"/>
  <c r="AA469" i="32"/>
  <c r="AB469" i="32" s="1"/>
  <c r="AY470" i="32"/>
  <c r="AZ470" i="32" s="1"/>
  <c r="AY466" i="32"/>
  <c r="AZ466" i="32" s="1"/>
  <c r="AY395" i="32"/>
  <c r="AZ395" i="32" s="1"/>
  <c r="AY380" i="32"/>
  <c r="AZ380" i="32" s="1"/>
  <c r="AY389" i="32"/>
  <c r="AZ389" i="32" s="1"/>
  <c r="AY365" i="32"/>
  <c r="AZ365" i="32" s="1"/>
  <c r="AY367" i="32"/>
  <c r="AZ367" i="32" s="1"/>
  <c r="AY350" i="32"/>
  <c r="AZ350" i="32" s="1"/>
  <c r="AY331" i="32"/>
  <c r="AY322" i="32"/>
  <c r="AZ322" i="32" s="1"/>
  <c r="AY363" i="32"/>
  <c r="AZ363" i="32" s="1"/>
  <c r="AY316" i="32"/>
  <c r="AZ316" i="32" s="1"/>
  <c r="AY289" i="32"/>
  <c r="AZ289" i="32" s="1"/>
  <c r="AY288" i="32"/>
  <c r="AZ288" i="32" s="1"/>
  <c r="AY334" i="32"/>
  <c r="AZ334" i="32" s="1"/>
  <c r="AY274" i="32"/>
  <c r="AZ274" i="32" s="1"/>
  <c r="AY286" i="32"/>
  <c r="AZ286" i="32" s="1"/>
  <c r="AY231" i="32"/>
  <c r="AZ231" i="32" s="1"/>
  <c r="AY246" i="32"/>
  <c r="AZ246" i="32" s="1"/>
  <c r="AY234" i="32"/>
  <c r="AZ234" i="32" s="1"/>
  <c r="AY305" i="32"/>
  <c r="AZ305" i="32" s="1"/>
  <c r="AY264" i="32"/>
  <c r="AZ264" i="32" s="1"/>
  <c r="AY228" i="32"/>
  <c r="AZ228" i="32" s="1"/>
  <c r="AY284" i="32"/>
  <c r="AZ284" i="32" s="1"/>
  <c r="AY219" i="32"/>
  <c r="AZ219" i="32" s="1"/>
  <c r="AY214" i="32"/>
  <c r="AZ214" i="32" s="1"/>
  <c r="AY206" i="32"/>
  <c r="AZ206" i="32" s="1"/>
  <c r="AY215" i="32"/>
  <c r="AZ215" i="32" s="1"/>
  <c r="AY471" i="32"/>
  <c r="AZ471" i="32" s="1"/>
  <c r="AY468" i="32"/>
  <c r="AZ468" i="32" s="1"/>
  <c r="AY388" i="32"/>
  <c r="AZ388" i="32" s="1"/>
  <c r="AY394" i="32"/>
  <c r="AZ394" i="32" s="1"/>
  <c r="AY385" i="32"/>
  <c r="AZ385" i="32" s="1"/>
  <c r="AY390" i="32"/>
  <c r="AZ390" i="32" s="1"/>
  <c r="AY357" i="32"/>
  <c r="AZ357" i="32" s="1"/>
  <c r="AY349" i="32"/>
  <c r="AZ349" i="32" s="1"/>
  <c r="AY372" i="32"/>
  <c r="AZ372" i="32" s="1"/>
  <c r="AY321" i="32"/>
  <c r="AZ321" i="32" s="1"/>
  <c r="AY351" i="32"/>
  <c r="AZ351" i="32" s="1"/>
  <c r="AY308" i="32"/>
  <c r="AZ308" i="32" s="1"/>
  <c r="AY275" i="32"/>
  <c r="AZ275" i="32" s="1"/>
  <c r="AY287" i="32"/>
  <c r="AZ287" i="32" s="1"/>
  <c r="AY306" i="32"/>
  <c r="AZ306" i="32" s="1"/>
  <c r="AY240" i="32"/>
  <c r="AZ240" i="32" s="1"/>
  <c r="AY280" i="32"/>
  <c r="AZ280" i="32" s="1"/>
  <c r="AY221" i="32"/>
  <c r="AZ221" i="32" s="1"/>
  <c r="AY229" i="32"/>
  <c r="AZ229" i="32" s="1"/>
  <c r="AY210" i="32"/>
  <c r="AZ210" i="32" s="1"/>
  <c r="AY300" i="32"/>
  <c r="AZ300" i="32" s="1"/>
  <c r="AY226" i="32"/>
  <c r="AZ226" i="32" s="1"/>
  <c r="AY281" i="32"/>
  <c r="AZ281" i="32" s="1"/>
  <c r="AY244" i="32"/>
  <c r="AZ244" i="32" s="1"/>
  <c r="AY207" i="32"/>
  <c r="AZ207" i="32" s="1"/>
  <c r="AY282" i="32"/>
  <c r="AZ282" i="32" s="1"/>
  <c r="AY261" i="32"/>
  <c r="AZ261" i="32" s="1"/>
  <c r="AY463" i="32"/>
  <c r="AZ463" i="32" s="1"/>
  <c r="AY399" i="32"/>
  <c r="AZ399" i="32" s="1"/>
  <c r="AY387" i="32"/>
  <c r="AZ387" i="32" s="1"/>
  <c r="AY396" i="32"/>
  <c r="AZ396" i="32" s="1"/>
  <c r="AY376" i="32"/>
  <c r="AZ376" i="32" s="1"/>
  <c r="AY345" i="32"/>
  <c r="AZ345" i="32" s="1"/>
  <c r="AY342" i="32"/>
  <c r="AZ342" i="32" s="1"/>
  <c r="AY343" i="32"/>
  <c r="AZ343" i="32" s="1"/>
  <c r="AY354" i="32"/>
  <c r="AZ354" i="32" s="1"/>
  <c r="AY314" i="32"/>
  <c r="AZ314" i="32" s="1"/>
  <c r="AY377" i="32"/>
  <c r="AZ377" i="32" s="1"/>
  <c r="AY257" i="32"/>
  <c r="AZ257" i="32" s="1"/>
  <c r="AY267" i="32"/>
  <c r="AZ267" i="32" s="1"/>
  <c r="AY279" i="32"/>
  <c r="AZ279" i="32" s="1"/>
  <c r="AY320" i="32"/>
  <c r="AZ320" i="32" s="1"/>
  <c r="AY266" i="32"/>
  <c r="AZ266" i="32" s="1"/>
  <c r="AY297" i="32"/>
  <c r="AZ297" i="32" s="1"/>
  <c r="AY270" i="32"/>
  <c r="AZ270" i="32" s="1"/>
  <c r="AY203" i="32"/>
  <c r="AZ203" i="32" s="1"/>
  <c r="AY319" i="32"/>
  <c r="AZ319" i="32" s="1"/>
  <c r="AY339" i="32"/>
  <c r="AZ339" i="32" s="1"/>
  <c r="AY216" i="32"/>
  <c r="AZ216" i="32" s="1"/>
  <c r="AY276" i="32"/>
  <c r="AZ276" i="32" s="1"/>
  <c r="AY252" i="32"/>
  <c r="AZ252" i="32" s="1"/>
  <c r="AY209" i="32"/>
  <c r="AZ209" i="32" s="1"/>
  <c r="AY213" i="32"/>
  <c r="AZ213" i="32" s="1"/>
  <c r="AY464" i="32"/>
  <c r="AZ464" i="32" s="1"/>
  <c r="AY382" i="32"/>
  <c r="AZ382" i="32" s="1"/>
  <c r="AY375" i="32"/>
  <c r="AZ375" i="32" s="1"/>
  <c r="AY346" i="32"/>
  <c r="AZ346" i="32" s="1"/>
  <c r="AY358" i="32"/>
  <c r="AZ358" i="32" s="1"/>
  <c r="AY333" i="32"/>
  <c r="AZ333" i="32" s="1"/>
  <c r="AY318" i="32"/>
  <c r="AZ318" i="32" s="1"/>
  <c r="AY315" i="32"/>
  <c r="AZ315" i="32" s="1"/>
  <c r="AY296" i="32"/>
  <c r="AZ296" i="32" s="1"/>
  <c r="AY307" i="32"/>
  <c r="AZ307" i="32" s="1"/>
  <c r="AY291" i="32"/>
  <c r="AZ291" i="32" s="1"/>
  <c r="AY236" i="32"/>
  <c r="AZ236" i="32" s="1"/>
  <c r="AY294" i="32"/>
  <c r="AZ294" i="32" s="1"/>
  <c r="AY243" i="32"/>
  <c r="AZ243" i="32" s="1"/>
  <c r="AY259" i="32"/>
  <c r="AZ259" i="32" s="1"/>
  <c r="AY222" i="32"/>
  <c r="AZ222" i="32" s="1"/>
  <c r="AY202" i="32"/>
  <c r="AZ202" i="32" s="1"/>
  <c r="AY391" i="32"/>
  <c r="AZ391" i="32" s="1"/>
  <c r="AY373" i="32"/>
  <c r="AZ373" i="32" s="1"/>
  <c r="AY366" i="32"/>
  <c r="AZ366" i="32" s="1"/>
  <c r="AY352" i="32"/>
  <c r="AZ352" i="32" s="1"/>
  <c r="AY313" i="32"/>
  <c r="AZ313" i="32" s="1"/>
  <c r="AY303" i="32"/>
  <c r="AZ303" i="32" s="1"/>
  <c r="AY299" i="32"/>
  <c r="AZ299" i="32" s="1"/>
  <c r="AY326" i="32"/>
  <c r="AZ326" i="32" s="1"/>
  <c r="AY290" i="32"/>
  <c r="AZ290" i="32" s="1"/>
  <c r="AY269" i="32"/>
  <c r="AZ269" i="32" s="1"/>
  <c r="AY204" i="32"/>
  <c r="AZ204" i="32" s="1"/>
  <c r="AY292" i="32"/>
  <c r="AZ292" i="32" s="1"/>
  <c r="AY208" i="32"/>
  <c r="AZ208" i="32" s="1"/>
  <c r="AY205" i="32"/>
  <c r="AZ205" i="32" s="1"/>
  <c r="AY254" i="32"/>
  <c r="AZ254" i="32" s="1"/>
  <c r="AY397" i="32"/>
  <c r="AZ397" i="32" s="1"/>
  <c r="AY401" i="32"/>
  <c r="AZ401" i="32" s="1"/>
  <c r="AY359" i="32"/>
  <c r="AZ359" i="32" s="1"/>
  <c r="AY344" i="32"/>
  <c r="AZ344" i="32" s="1"/>
  <c r="AY311" i="32"/>
  <c r="AZ311" i="32" s="1"/>
  <c r="AY338" i="32"/>
  <c r="AZ338" i="32" s="1"/>
  <c r="AY298" i="32"/>
  <c r="AZ298" i="32" s="1"/>
  <c r="AY328" i="32"/>
  <c r="AZ328" i="32" s="1"/>
  <c r="AY268" i="32"/>
  <c r="AZ268" i="32" s="1"/>
  <c r="AY263" i="32"/>
  <c r="AZ263" i="32" s="1"/>
  <c r="AY249" i="32"/>
  <c r="AZ249" i="32" s="1"/>
  <c r="AY272" i="32"/>
  <c r="AZ272" i="32" s="1"/>
  <c r="AY329" i="32"/>
  <c r="AZ329" i="32" s="1"/>
  <c r="AY217" i="32"/>
  <c r="AZ217" i="32" s="1"/>
  <c r="AY248" i="32"/>
  <c r="AZ248" i="32" s="1"/>
  <c r="AY400" i="32"/>
  <c r="AZ400" i="32" s="1"/>
  <c r="AY398" i="32"/>
  <c r="AZ398" i="32" s="1"/>
  <c r="AY362" i="32"/>
  <c r="AZ362" i="32" s="1"/>
  <c r="AY356" i="32"/>
  <c r="AZ356" i="32" s="1"/>
  <c r="AY340" i="32"/>
  <c r="AZ340" i="32" s="1"/>
  <c r="AY383" i="32"/>
  <c r="AZ383" i="32" s="1"/>
  <c r="AY364" i="32"/>
  <c r="AZ364" i="32" s="1"/>
  <c r="AY283" i="32"/>
  <c r="AZ283" i="32" s="1"/>
  <c r="AY302" i="32"/>
  <c r="AZ302" i="32" s="1"/>
  <c r="AY258" i="32"/>
  <c r="AZ258" i="32" s="1"/>
  <c r="AY251" i="32"/>
  <c r="AZ251" i="32" s="1"/>
  <c r="AY211" i="32"/>
  <c r="AZ211" i="32" s="1"/>
  <c r="AY327" i="32"/>
  <c r="AZ327" i="32" s="1"/>
  <c r="AY235" i="32"/>
  <c r="AZ235" i="32" s="1"/>
  <c r="AY224" i="32"/>
  <c r="AZ224" i="32" s="1"/>
  <c r="BW471" i="32"/>
  <c r="BX471" i="32" s="1"/>
  <c r="BW468" i="32"/>
  <c r="BX468" i="32" s="1"/>
  <c r="BW467" i="32"/>
  <c r="BX467" i="32" s="1"/>
  <c r="BW463" i="32"/>
  <c r="BX463" i="32" s="1"/>
  <c r="BW469" i="32"/>
  <c r="BX469" i="32" s="1"/>
  <c r="BW465" i="32"/>
  <c r="BX465" i="32" s="1"/>
  <c r="BW462" i="32"/>
  <c r="BX462" i="32" s="1"/>
  <c r="CU463" i="32"/>
  <c r="CV463" i="32" s="1"/>
  <c r="CU399" i="32"/>
  <c r="CV399" i="32" s="1"/>
  <c r="CU386" i="32"/>
  <c r="CV386" i="32" s="1"/>
  <c r="CU361" i="32"/>
  <c r="CV361" i="32" s="1"/>
  <c r="CU344" i="32"/>
  <c r="CV344" i="32" s="1"/>
  <c r="CU346" i="32"/>
  <c r="CV346" i="32" s="1"/>
  <c r="CU372" i="32"/>
  <c r="CV372" i="32" s="1"/>
  <c r="CU336" i="32"/>
  <c r="CV336" i="32" s="1"/>
  <c r="CU310" i="32"/>
  <c r="CV310" i="32" s="1"/>
  <c r="CU330" i="32"/>
  <c r="CV330" i="32" s="1"/>
  <c r="CU320" i="32"/>
  <c r="CV320" i="32" s="1"/>
  <c r="CU296" i="32"/>
  <c r="CV296" i="32" s="1"/>
  <c r="CU261" i="32"/>
  <c r="CV261" i="32" s="1"/>
  <c r="CU254" i="32"/>
  <c r="CV254" i="32" s="1"/>
  <c r="CU276" i="32"/>
  <c r="CV276" i="32" s="1"/>
  <c r="CU225" i="32"/>
  <c r="CV225" i="32" s="1"/>
  <c r="CU339" i="32"/>
  <c r="CV339" i="32" s="1"/>
  <c r="CU215" i="32"/>
  <c r="CV215" i="32" s="1"/>
  <c r="CU248" i="32"/>
  <c r="CV248" i="32" s="1"/>
  <c r="CU235" i="32"/>
  <c r="CV235" i="32" s="1"/>
  <c r="CU255" i="32"/>
  <c r="CV255" i="32" s="1"/>
  <c r="CU271" i="32"/>
  <c r="CV271" i="32" s="1"/>
  <c r="CU319" i="32"/>
  <c r="CV319" i="32" s="1"/>
  <c r="CU222" i="32"/>
  <c r="CV222" i="32" s="1"/>
  <c r="CU233" i="32"/>
  <c r="CV233" i="32" s="1"/>
  <c r="CU218" i="32"/>
  <c r="CV218" i="32" s="1"/>
  <c r="CU471" i="32"/>
  <c r="CV471" i="32" s="1"/>
  <c r="CU397" i="32"/>
  <c r="CV397" i="32" s="1"/>
  <c r="CU390" i="32"/>
  <c r="CV390" i="32" s="1"/>
  <c r="CU380" i="32"/>
  <c r="CV380" i="32" s="1"/>
  <c r="CU364" i="32"/>
  <c r="CV364" i="32" s="1"/>
  <c r="CU366" i="32"/>
  <c r="CV366" i="32" s="1"/>
  <c r="CU343" i="32"/>
  <c r="CV343" i="32" s="1"/>
  <c r="CU355" i="32"/>
  <c r="CV355" i="32" s="1"/>
  <c r="CU334" i="32"/>
  <c r="CV334" i="32" s="1"/>
  <c r="CU353" i="32"/>
  <c r="CV353" i="32" s="1"/>
  <c r="CU316" i="32"/>
  <c r="CV316" i="32" s="1"/>
  <c r="CU275" i="32"/>
  <c r="CV275" i="32" s="1"/>
  <c r="CU292" i="32"/>
  <c r="CV292" i="32" s="1"/>
  <c r="CU318" i="32"/>
  <c r="CV318" i="32" s="1"/>
  <c r="CU240" i="32"/>
  <c r="CV240" i="32" s="1"/>
  <c r="CU223" i="32"/>
  <c r="CV223" i="32" s="1"/>
  <c r="CU297" i="32"/>
  <c r="CV297" i="32" s="1"/>
  <c r="CU211" i="32"/>
  <c r="CV211" i="32" s="1"/>
  <c r="CU236" i="32"/>
  <c r="CV236" i="32" s="1"/>
  <c r="CU229" i="32"/>
  <c r="CV229" i="32" s="1"/>
  <c r="CU219" i="32"/>
  <c r="CV219" i="32" s="1"/>
  <c r="CU268" i="32"/>
  <c r="CV268" i="32" s="1"/>
  <c r="CU307" i="32"/>
  <c r="CV307" i="32" s="1"/>
  <c r="CU214" i="32"/>
  <c r="CV214" i="32" s="1"/>
  <c r="CU295" i="32"/>
  <c r="CV295" i="32" s="1"/>
  <c r="CU246" i="32"/>
  <c r="CV246" i="32" s="1"/>
  <c r="CU470" i="32"/>
  <c r="CV470" i="32" s="1"/>
  <c r="CU401" i="32"/>
  <c r="CV401" i="32" s="1"/>
  <c r="CU382" i="32"/>
  <c r="CV382" i="32" s="1"/>
  <c r="CU389" i="32"/>
  <c r="CV389" i="32" s="1"/>
  <c r="CU375" i="32"/>
  <c r="CV375" i="32" s="1"/>
  <c r="CU356" i="32"/>
  <c r="CV356" i="32" s="1"/>
  <c r="CU350" i="32"/>
  <c r="CV350" i="32" s="1"/>
  <c r="CU358" i="32"/>
  <c r="CV358" i="32" s="1"/>
  <c r="CU323" i="32"/>
  <c r="CV323" i="32" s="1"/>
  <c r="CU341" i="32"/>
  <c r="CV341" i="32" s="1"/>
  <c r="CU303" i="32"/>
  <c r="CV303" i="32" s="1"/>
  <c r="CU312" i="32"/>
  <c r="CV312" i="32" s="1"/>
  <c r="CU282" i="32"/>
  <c r="CV282" i="32" s="1"/>
  <c r="CU300" i="32"/>
  <c r="CV300" i="32" s="1"/>
  <c r="CU238" i="32"/>
  <c r="CV238" i="32" s="1"/>
  <c r="CU260" i="32"/>
  <c r="CV260" i="32" s="1"/>
  <c r="CU293" i="32"/>
  <c r="CV293" i="32" s="1"/>
  <c r="CU277" i="32"/>
  <c r="CV277" i="32" s="1"/>
  <c r="CU251" i="32"/>
  <c r="CV251" i="32" s="1"/>
  <c r="CU322" i="32"/>
  <c r="CV322" i="32" s="1"/>
  <c r="CU212" i="32"/>
  <c r="CV212" i="32" s="1"/>
  <c r="CU279" i="32"/>
  <c r="CV279" i="32" s="1"/>
  <c r="CU306" i="32"/>
  <c r="CV306" i="32" s="1"/>
  <c r="CU249" i="32"/>
  <c r="CV249" i="32" s="1"/>
  <c r="CU220" i="32"/>
  <c r="CV220" i="32" s="1"/>
  <c r="CU207" i="32"/>
  <c r="CV207" i="32" s="1"/>
  <c r="CU204" i="32"/>
  <c r="CV204" i="32" s="1"/>
  <c r="CU464" i="32"/>
  <c r="CV464" i="32" s="1"/>
  <c r="CU381" i="32"/>
  <c r="CV381" i="32" s="1"/>
  <c r="CU400" i="32"/>
  <c r="CV400" i="32" s="1"/>
  <c r="CU342" i="32"/>
  <c r="CV342" i="32" s="1"/>
  <c r="CU354" i="32"/>
  <c r="CV354" i="32" s="1"/>
  <c r="CU311" i="32"/>
  <c r="CV311" i="32" s="1"/>
  <c r="CU371" i="32"/>
  <c r="CV371" i="32" s="1"/>
  <c r="CU290" i="32"/>
  <c r="CV290" i="32" s="1"/>
  <c r="CU257" i="32"/>
  <c r="CV257" i="32" s="1"/>
  <c r="CU267" i="32"/>
  <c r="CV267" i="32" s="1"/>
  <c r="CU289" i="32"/>
  <c r="CV289" i="32" s="1"/>
  <c r="CU227" i="32"/>
  <c r="CV227" i="32" s="1"/>
  <c r="CU232" i="32"/>
  <c r="CV232" i="32" s="1"/>
  <c r="CU266" i="32"/>
  <c r="CV266" i="32" s="1"/>
  <c r="CU468" i="32"/>
  <c r="CV468" i="32" s="1"/>
  <c r="CU398" i="32"/>
  <c r="CV398" i="32" s="1"/>
  <c r="CU391" i="32"/>
  <c r="CV391" i="32" s="1"/>
  <c r="CU362" i="32"/>
  <c r="CV362" i="32" s="1"/>
  <c r="CU351" i="32"/>
  <c r="CV351" i="32" s="1"/>
  <c r="CU340" i="32"/>
  <c r="CV340" i="32" s="1"/>
  <c r="CU347" i="32"/>
  <c r="CV347" i="32" s="1"/>
  <c r="CU367" i="32"/>
  <c r="CV367" i="32" s="1"/>
  <c r="CU263" i="32"/>
  <c r="CV263" i="32" s="1"/>
  <c r="CU286" i="32"/>
  <c r="CV286" i="32" s="1"/>
  <c r="CU241" i="32"/>
  <c r="CV241" i="32" s="1"/>
  <c r="CU294" i="32"/>
  <c r="CV294" i="32" s="1"/>
  <c r="CU281" i="32"/>
  <c r="CV281" i="32" s="1"/>
  <c r="CU210" i="32"/>
  <c r="CV210" i="32" s="1"/>
  <c r="CU206" i="32"/>
  <c r="CV206" i="32" s="1"/>
  <c r="CU203" i="32"/>
  <c r="CV203" i="32" s="1"/>
  <c r="CU213" i="32"/>
  <c r="CV213" i="32" s="1"/>
  <c r="CU467" i="32"/>
  <c r="CV467" i="32" s="1"/>
  <c r="CU395" i="32"/>
  <c r="CV395" i="32" s="1"/>
  <c r="CU393" i="32"/>
  <c r="CV393" i="32" s="1"/>
  <c r="CU385" i="32"/>
  <c r="CV385" i="32" s="1"/>
  <c r="CU383" i="32"/>
  <c r="CV383" i="32" s="1"/>
  <c r="CU329" i="32"/>
  <c r="CV329" i="32" s="1"/>
  <c r="CU335" i="32"/>
  <c r="CV335" i="32" s="1"/>
  <c r="CU328" i="32"/>
  <c r="CV328" i="32" s="1"/>
  <c r="CU253" i="32"/>
  <c r="CV253" i="32" s="1"/>
  <c r="CU239" i="32"/>
  <c r="CV239" i="32" s="1"/>
  <c r="CU237" i="32"/>
  <c r="CV237" i="32" s="1"/>
  <c r="CU272" i="32"/>
  <c r="CV272" i="32" s="1"/>
  <c r="CU265" i="32"/>
  <c r="CV265" i="32" s="1"/>
  <c r="CU205" i="32"/>
  <c r="CV205" i="32" s="1"/>
  <c r="CU338" i="32"/>
  <c r="CV338" i="32" s="1"/>
  <c r="CU221" i="32"/>
  <c r="CV221" i="32" s="1"/>
  <c r="CU209" i="32"/>
  <c r="CV209" i="32" s="1"/>
  <c r="CU465" i="32"/>
  <c r="CV465" i="32" s="1"/>
  <c r="CU394" i="32"/>
  <c r="CV394" i="32" s="1"/>
  <c r="CU374" i="32"/>
  <c r="CV374" i="32" s="1"/>
  <c r="CU359" i="32"/>
  <c r="CV359" i="32" s="1"/>
  <c r="CU376" i="32"/>
  <c r="CV376" i="32" s="1"/>
  <c r="CU357" i="32"/>
  <c r="CV357" i="32" s="1"/>
  <c r="CU333" i="32"/>
  <c r="CV333" i="32" s="1"/>
  <c r="CU256" i="32"/>
  <c r="CV256" i="32" s="1"/>
  <c r="CU285" i="32"/>
  <c r="CV285" i="32" s="1"/>
  <c r="CU230" i="32"/>
  <c r="CV230" i="32" s="1"/>
  <c r="CU234" i="32"/>
  <c r="CV234" i="32" s="1"/>
  <c r="CU264" i="32"/>
  <c r="CV264" i="32" s="1"/>
  <c r="CU363" i="32"/>
  <c r="CV363" i="32" s="1"/>
  <c r="CU298" i="32"/>
  <c r="CV298" i="32" s="1"/>
  <c r="CU217" i="32"/>
  <c r="CV217" i="32" s="1"/>
  <c r="CU365" i="32"/>
  <c r="CV365" i="32" s="1"/>
  <c r="CU208" i="32"/>
  <c r="CV208" i="32" s="1"/>
  <c r="DS464" i="32"/>
  <c r="DT464" i="32" s="1"/>
  <c r="DS399" i="32"/>
  <c r="DT399" i="32" s="1"/>
  <c r="DS382" i="32"/>
  <c r="DT382" i="32" s="1"/>
  <c r="DS372" i="32"/>
  <c r="DT372" i="32" s="1"/>
  <c r="DS391" i="32"/>
  <c r="DT391" i="32" s="1"/>
  <c r="DS364" i="32"/>
  <c r="DT364" i="32" s="1"/>
  <c r="DS340" i="32"/>
  <c r="DT340" i="32" s="1"/>
  <c r="DS351" i="32"/>
  <c r="DT351" i="32" s="1"/>
  <c r="DS339" i="32"/>
  <c r="DT339" i="32" s="1"/>
  <c r="DS328" i="32"/>
  <c r="DT328" i="32" s="1"/>
  <c r="DS316" i="32"/>
  <c r="DT316" i="32" s="1"/>
  <c r="DS261" i="32"/>
  <c r="DT261" i="32" s="1"/>
  <c r="DS259" i="32"/>
  <c r="DT259" i="32" s="1"/>
  <c r="DS273" i="32"/>
  <c r="DT273" i="32" s="1"/>
  <c r="DS315" i="32"/>
  <c r="DT315" i="32" s="1"/>
  <c r="DS292" i="32"/>
  <c r="DT292" i="32" s="1"/>
  <c r="DS251" i="32"/>
  <c r="DT251" i="32" s="1"/>
  <c r="DS242" i="32"/>
  <c r="DT242" i="32" s="1"/>
  <c r="DS258" i="32"/>
  <c r="DT258" i="32" s="1"/>
  <c r="DS470" i="32"/>
  <c r="DT470" i="32" s="1"/>
  <c r="DS397" i="32"/>
  <c r="DT397" i="32" s="1"/>
  <c r="DS384" i="32"/>
  <c r="DT384" i="32" s="1"/>
  <c r="DS371" i="32"/>
  <c r="DT371" i="32" s="1"/>
  <c r="DS381" i="32"/>
  <c r="DT381" i="32" s="1"/>
  <c r="DS346" i="32"/>
  <c r="DT346" i="32" s="1"/>
  <c r="DS353" i="32"/>
  <c r="DT353" i="32" s="1"/>
  <c r="DS338" i="32"/>
  <c r="DT338" i="32" s="1"/>
  <c r="DS334" i="32"/>
  <c r="DT334" i="32" s="1"/>
  <c r="DS321" i="32"/>
  <c r="DT321" i="32" s="1"/>
  <c r="DS313" i="32"/>
  <c r="DT313" i="32" s="1"/>
  <c r="DS257" i="32"/>
  <c r="DT257" i="32" s="1"/>
  <c r="DS331" i="32"/>
  <c r="DT331" i="32" s="1"/>
  <c r="DS272" i="32"/>
  <c r="DT272" i="32" s="1"/>
  <c r="DS314" i="32"/>
  <c r="DT314" i="32" s="1"/>
  <c r="DS265" i="32"/>
  <c r="DT265" i="32" s="1"/>
  <c r="DS249" i="32"/>
  <c r="DT249" i="32" s="1"/>
  <c r="DS240" i="32"/>
  <c r="DT240" i="32" s="1"/>
  <c r="DS244" i="32"/>
  <c r="DT244" i="32" s="1"/>
  <c r="DS467" i="32"/>
  <c r="DT467" i="32" s="1"/>
  <c r="DS390" i="32"/>
  <c r="DT390" i="32" s="1"/>
  <c r="DS380" i="32"/>
  <c r="DT380" i="32" s="1"/>
  <c r="DS367" i="32"/>
  <c r="DT367" i="32" s="1"/>
  <c r="DS362" i="32"/>
  <c r="DT362" i="32" s="1"/>
  <c r="DS350" i="32"/>
  <c r="DT350" i="32" s="1"/>
  <c r="DS325" i="32"/>
  <c r="DT325" i="32" s="1"/>
  <c r="DS326" i="32"/>
  <c r="DT326" i="32" s="1"/>
  <c r="DS336" i="32"/>
  <c r="DT336" i="32" s="1"/>
  <c r="DS304" i="32"/>
  <c r="DT304" i="32" s="1"/>
  <c r="DS322" i="32"/>
  <c r="DT322" i="32" s="1"/>
  <c r="DS284" i="32"/>
  <c r="DT284" i="32" s="1"/>
  <c r="DS270" i="32"/>
  <c r="DT270" i="32" s="1"/>
  <c r="DS345" i="32"/>
  <c r="DT345" i="32" s="1"/>
  <c r="DS235" i="32"/>
  <c r="DT235" i="32" s="1"/>
  <c r="DS232" i="32"/>
  <c r="DT232" i="32" s="1"/>
  <c r="DS220" i="32"/>
  <c r="DT220" i="32" s="1"/>
  <c r="DS469" i="32"/>
  <c r="DT469" i="32" s="1"/>
  <c r="DS401" i="32"/>
  <c r="DT401" i="32" s="1"/>
  <c r="DS386" i="32"/>
  <c r="DT386" i="32" s="1"/>
  <c r="DS369" i="32"/>
  <c r="DT369" i="32" s="1"/>
  <c r="DS341" i="32"/>
  <c r="DT341" i="32" s="1"/>
  <c r="DS365" i="32"/>
  <c r="DT365" i="32" s="1"/>
  <c r="DS320" i="32"/>
  <c r="DT320" i="32" s="1"/>
  <c r="DS312" i="32"/>
  <c r="DT312" i="32" s="1"/>
  <c r="DS301" i="32"/>
  <c r="DT301" i="32" s="1"/>
  <c r="DS260" i="32"/>
  <c r="DT260" i="32" s="1"/>
  <c r="DS307" i="32"/>
  <c r="DT307" i="32" s="1"/>
  <c r="DS224" i="32"/>
  <c r="DT224" i="32" s="1"/>
  <c r="DS234" i="32"/>
  <c r="DT234" i="32" s="1"/>
  <c r="DS267" i="32"/>
  <c r="DT267" i="32" s="1"/>
  <c r="DS247" i="32"/>
  <c r="DT247" i="32" s="1"/>
  <c r="DS239" i="32"/>
  <c r="DT239" i="32" s="1"/>
  <c r="DS225" i="32"/>
  <c r="DT225" i="32" s="1"/>
  <c r="DS288" i="32"/>
  <c r="DT288" i="32" s="1"/>
  <c r="DS248" i="32"/>
  <c r="DT248" i="32" s="1"/>
  <c r="DS246" i="32"/>
  <c r="DT246" i="32" s="1"/>
  <c r="DS462" i="32"/>
  <c r="DT462" i="32" s="1"/>
  <c r="DS396" i="32"/>
  <c r="DT396" i="32" s="1"/>
  <c r="DS377" i="32"/>
  <c r="DT377" i="32" s="1"/>
  <c r="DS361" i="32"/>
  <c r="DT361" i="32" s="1"/>
  <c r="DS388" i="32"/>
  <c r="DT388" i="32" s="1"/>
  <c r="DS337" i="32"/>
  <c r="DT337" i="32" s="1"/>
  <c r="DS319" i="32"/>
  <c r="DT319" i="32" s="1"/>
  <c r="DS294" i="32"/>
  <c r="DT294" i="32" s="1"/>
  <c r="DS298" i="32"/>
  <c r="DT298" i="32" s="1"/>
  <c r="DS241" i="32"/>
  <c r="DT241" i="32" s="1"/>
  <c r="DS368" i="32"/>
  <c r="DT368" i="32" s="1"/>
  <c r="DS222" i="32"/>
  <c r="DT222" i="32" s="1"/>
  <c r="DS252" i="32"/>
  <c r="DT252" i="32" s="1"/>
  <c r="DS238" i="32"/>
  <c r="DT238" i="32" s="1"/>
  <c r="DS230" i="32"/>
  <c r="DT230" i="32" s="1"/>
  <c r="DS209" i="32"/>
  <c r="DT209" i="32" s="1"/>
  <c r="DS255" i="32"/>
  <c r="DT255" i="32" s="1"/>
  <c r="DS203" i="32"/>
  <c r="DT203" i="32" s="1"/>
  <c r="DS228" i="32"/>
  <c r="DT228" i="32" s="1"/>
  <c r="DS465" i="32"/>
  <c r="DT465" i="32" s="1"/>
  <c r="DS395" i="32"/>
  <c r="DT395" i="32" s="1"/>
  <c r="DS379" i="32"/>
  <c r="DT379" i="32" s="1"/>
  <c r="DS363" i="32"/>
  <c r="DT363" i="32" s="1"/>
  <c r="DS375" i="32"/>
  <c r="DT375" i="32" s="1"/>
  <c r="DS366" i="32"/>
  <c r="DT366" i="32" s="1"/>
  <c r="DS329" i="32"/>
  <c r="DT329" i="32" s="1"/>
  <c r="DS289" i="32"/>
  <c r="DT289" i="32" s="1"/>
  <c r="DS287" i="32"/>
  <c r="DT287" i="32" s="1"/>
  <c r="DS348" i="32"/>
  <c r="DT348" i="32" s="1"/>
  <c r="DS221" i="32"/>
  <c r="DT221" i="32" s="1"/>
  <c r="DS256" i="32"/>
  <c r="DT256" i="32" s="1"/>
  <c r="DS219" i="32"/>
  <c r="DT219" i="32" s="1"/>
  <c r="DS214" i="32"/>
  <c r="DT214" i="32" s="1"/>
  <c r="DS213" i="32"/>
  <c r="DT213" i="32" s="1"/>
  <c r="DS218" i="32"/>
  <c r="DT218" i="32" s="1"/>
  <c r="DS278" i="32"/>
  <c r="DT278" i="32" s="1"/>
  <c r="DS223" i="32"/>
  <c r="DT223" i="32" s="1"/>
  <c r="DS243" i="32"/>
  <c r="DT243" i="32" s="1"/>
  <c r="DS205" i="32"/>
  <c r="DT205" i="32" s="1"/>
  <c r="DS466" i="32"/>
  <c r="DT466" i="32" s="1"/>
  <c r="DS393" i="32"/>
  <c r="DT393" i="32" s="1"/>
  <c r="DS376" i="32"/>
  <c r="DT376" i="32" s="1"/>
  <c r="DS385" i="32"/>
  <c r="DT385" i="32" s="1"/>
  <c r="DS343" i="32"/>
  <c r="DT343" i="32" s="1"/>
  <c r="DS359" i="32"/>
  <c r="DT359" i="32" s="1"/>
  <c r="DS355" i="32"/>
  <c r="DT355" i="32" s="1"/>
  <c r="DS282" i="32"/>
  <c r="DT282" i="32" s="1"/>
  <c r="DS281" i="32"/>
  <c r="DT281" i="32" s="1"/>
  <c r="DS317" i="32"/>
  <c r="DT317" i="32" s="1"/>
  <c r="DS286" i="32"/>
  <c r="DT286" i="32" s="1"/>
  <c r="DS229" i="32"/>
  <c r="DT229" i="32" s="1"/>
  <c r="DS216" i="32"/>
  <c r="DT216" i="32" s="1"/>
  <c r="DS207" i="32"/>
  <c r="DT207" i="32" s="1"/>
  <c r="DS327" i="32"/>
  <c r="DT327" i="32" s="1"/>
  <c r="DS206" i="32"/>
  <c r="DT206" i="32" s="1"/>
  <c r="DS269" i="32"/>
  <c r="DT269" i="32" s="1"/>
  <c r="DS215" i="32"/>
  <c r="DT215" i="32" s="1"/>
  <c r="DS253" i="32"/>
  <c r="DT253" i="32" s="1"/>
  <c r="DS264" i="32"/>
  <c r="DT264" i="32" s="1"/>
  <c r="EQ470" i="32"/>
  <c r="ER470" i="32" s="1"/>
  <c r="EQ471" i="32"/>
  <c r="ER471" i="32" s="1"/>
  <c r="EQ464" i="32"/>
  <c r="ER464" i="32" s="1"/>
  <c r="EQ465" i="32"/>
  <c r="ER465" i="32" s="1"/>
  <c r="EQ466" i="32"/>
  <c r="ER466" i="32" s="1"/>
  <c r="EQ468" i="32"/>
  <c r="ER468" i="32" s="1"/>
  <c r="EQ401" i="32"/>
  <c r="ER401" i="32" s="1"/>
  <c r="EQ397" i="32"/>
  <c r="ER397" i="32" s="1"/>
  <c r="EQ365" i="32"/>
  <c r="ER365" i="32" s="1"/>
  <c r="EQ345" i="32"/>
  <c r="ER345" i="32" s="1"/>
  <c r="EQ349" i="32"/>
  <c r="ER349" i="32" s="1"/>
  <c r="EQ362" i="32"/>
  <c r="ER362" i="32" s="1"/>
  <c r="EQ352" i="32"/>
  <c r="ER352" i="32" s="1"/>
  <c r="EQ341" i="32"/>
  <c r="ER341" i="32" s="1"/>
  <c r="EQ353" i="32"/>
  <c r="ER353" i="32" s="1"/>
  <c r="EQ331" i="32"/>
  <c r="ER331" i="32" s="1"/>
  <c r="EQ377" i="32"/>
  <c r="ER377" i="32" s="1"/>
  <c r="EQ274" i="32"/>
  <c r="ER274" i="32" s="1"/>
  <c r="EQ267" i="32"/>
  <c r="ER267" i="32" s="1"/>
  <c r="EQ364" i="32"/>
  <c r="ER364" i="32" s="1"/>
  <c r="EQ259" i="32"/>
  <c r="ER259" i="32" s="1"/>
  <c r="EQ255" i="32"/>
  <c r="ER255" i="32" s="1"/>
  <c r="EQ304" i="32"/>
  <c r="ER304" i="32" s="1"/>
  <c r="EQ220" i="32"/>
  <c r="ER220" i="32" s="1"/>
  <c r="EQ308" i="32"/>
  <c r="ER308" i="32" s="1"/>
  <c r="EQ278" i="32"/>
  <c r="ER278" i="32" s="1"/>
  <c r="EQ281" i="32"/>
  <c r="ER281" i="32" s="1"/>
  <c r="EQ268" i="32"/>
  <c r="ER268" i="32" s="1"/>
  <c r="EQ287" i="32"/>
  <c r="ER287" i="32" s="1"/>
  <c r="EQ213" i="32"/>
  <c r="ER213" i="32" s="1"/>
  <c r="EQ203" i="32"/>
  <c r="ER203" i="32" s="1"/>
  <c r="EQ463" i="32"/>
  <c r="ER463" i="32" s="1"/>
  <c r="EQ394" i="32"/>
  <c r="ER394" i="32" s="1"/>
  <c r="EQ382" i="32"/>
  <c r="ER382" i="32" s="1"/>
  <c r="EQ376" i="32"/>
  <c r="ER376" i="32" s="1"/>
  <c r="EQ342" i="32"/>
  <c r="ER342" i="32" s="1"/>
  <c r="EQ340" i="32"/>
  <c r="ER340" i="32" s="1"/>
  <c r="EQ357" i="32"/>
  <c r="ER357" i="32" s="1"/>
  <c r="EQ351" i="32"/>
  <c r="ER351" i="32" s="1"/>
  <c r="EQ321" i="32"/>
  <c r="ER321" i="32" s="1"/>
  <c r="EQ343" i="32"/>
  <c r="ER343" i="32" s="1"/>
  <c r="EQ329" i="32"/>
  <c r="ER329" i="32" s="1"/>
  <c r="EQ359" i="32"/>
  <c r="ER359" i="32" s="1"/>
  <c r="EQ270" i="32"/>
  <c r="ER270" i="32" s="1"/>
  <c r="EQ256" i="32"/>
  <c r="ER256" i="32" s="1"/>
  <c r="EQ297" i="32"/>
  <c r="ER297" i="32" s="1"/>
  <c r="EQ242" i="32"/>
  <c r="ER242" i="32" s="1"/>
  <c r="EQ247" i="32"/>
  <c r="ER247" i="32" s="1"/>
  <c r="EQ288" i="32"/>
  <c r="ER288" i="32" s="1"/>
  <c r="EQ240" i="32"/>
  <c r="ER240" i="32" s="1"/>
  <c r="EQ233" i="32"/>
  <c r="ER233" i="32" s="1"/>
  <c r="EQ262" i="32"/>
  <c r="ER262" i="32" s="1"/>
  <c r="EQ277" i="32"/>
  <c r="ER277" i="32" s="1"/>
  <c r="EQ266" i="32"/>
  <c r="ER266" i="32" s="1"/>
  <c r="EQ285" i="32"/>
  <c r="ER285" i="32" s="1"/>
  <c r="EQ235" i="32"/>
  <c r="ER235" i="32" s="1"/>
  <c r="EQ202" i="32"/>
  <c r="ER202" i="32" s="1"/>
  <c r="EQ396" i="32"/>
  <c r="ER396" i="32" s="1"/>
  <c r="EQ398" i="32"/>
  <c r="ER398" i="32" s="1"/>
  <c r="EQ361" i="32"/>
  <c r="ER361" i="32" s="1"/>
  <c r="EQ378" i="32"/>
  <c r="ER378" i="32" s="1"/>
  <c r="EQ393" i="32"/>
  <c r="ER393" i="32" s="1"/>
  <c r="EQ355" i="32"/>
  <c r="ER355" i="32" s="1"/>
  <c r="EQ348" i="32"/>
  <c r="ER348" i="32" s="1"/>
  <c r="EQ319" i="32"/>
  <c r="ER319" i="32" s="1"/>
  <c r="EQ330" i="32"/>
  <c r="ER330" i="32" s="1"/>
  <c r="EQ313" i="32"/>
  <c r="ER313" i="32" s="1"/>
  <c r="EQ334" i="32"/>
  <c r="ER334" i="32" s="1"/>
  <c r="EQ265" i="32"/>
  <c r="ER265" i="32" s="1"/>
  <c r="EQ253" i="32"/>
  <c r="ER253" i="32" s="1"/>
  <c r="EQ295" i="32"/>
  <c r="ER295" i="32" s="1"/>
  <c r="EQ241" i="32"/>
  <c r="ER241" i="32" s="1"/>
  <c r="EQ244" i="32"/>
  <c r="ER244" i="32" s="1"/>
  <c r="EQ254" i="32"/>
  <c r="ER254" i="32" s="1"/>
  <c r="EQ234" i="32"/>
  <c r="ER234" i="32" s="1"/>
  <c r="EQ231" i="32"/>
  <c r="ER231" i="32" s="1"/>
  <c r="EQ221" i="32"/>
  <c r="ER221" i="32" s="1"/>
  <c r="EQ238" i="32"/>
  <c r="ER238" i="32" s="1"/>
  <c r="EQ257" i="32"/>
  <c r="ER257" i="32" s="1"/>
  <c r="EQ236" i="32"/>
  <c r="ER236" i="32" s="1"/>
  <c r="EQ249" i="32"/>
  <c r="ER249" i="32" s="1"/>
  <c r="EQ261" i="32"/>
  <c r="ER261" i="32" s="1"/>
  <c r="EQ399" i="32"/>
  <c r="ER399" i="32" s="1"/>
  <c r="EQ391" i="32"/>
  <c r="ER391" i="32" s="1"/>
  <c r="EQ385" i="32"/>
  <c r="ER385" i="32" s="1"/>
  <c r="EQ366" i="32"/>
  <c r="ER366" i="32" s="1"/>
  <c r="EQ371" i="32"/>
  <c r="ER371" i="32" s="1"/>
  <c r="EQ327" i="32"/>
  <c r="ER327" i="32" s="1"/>
  <c r="EQ336" i="32"/>
  <c r="ER336" i="32" s="1"/>
  <c r="EQ316" i="32"/>
  <c r="ER316" i="32" s="1"/>
  <c r="EQ323" i="32"/>
  <c r="ER323" i="32" s="1"/>
  <c r="EQ303" i="32"/>
  <c r="ER303" i="32" s="1"/>
  <c r="EQ332" i="32"/>
  <c r="ER332" i="32" s="1"/>
  <c r="EQ260" i="32"/>
  <c r="ER260" i="32" s="1"/>
  <c r="EQ252" i="32"/>
  <c r="ER252" i="32" s="1"/>
  <c r="EQ286" i="32"/>
  <c r="ER286" i="32" s="1"/>
  <c r="EQ229" i="32"/>
  <c r="ER229" i="32" s="1"/>
  <c r="EQ239" i="32"/>
  <c r="ER239" i="32" s="1"/>
  <c r="EQ250" i="32"/>
  <c r="ER250" i="32" s="1"/>
  <c r="EQ216" i="32"/>
  <c r="ER216" i="32" s="1"/>
  <c r="EQ208" i="32"/>
  <c r="ER208" i="32" s="1"/>
  <c r="EQ210" i="32"/>
  <c r="ER210" i="32" s="1"/>
  <c r="EQ289" i="32"/>
  <c r="ER289" i="32" s="1"/>
  <c r="EQ227" i="32"/>
  <c r="ER227" i="32" s="1"/>
  <c r="EQ232" i="32"/>
  <c r="ER232" i="32" s="1"/>
  <c r="EQ243" i="32"/>
  <c r="ER243" i="32" s="1"/>
  <c r="EQ302" i="32"/>
  <c r="ER302" i="32" s="1"/>
  <c r="FO469" i="32"/>
  <c r="FP469" i="32" s="1"/>
  <c r="FO468" i="32"/>
  <c r="FP468" i="32" s="1"/>
  <c r="FO463" i="32"/>
  <c r="FP463" i="32" s="1"/>
  <c r="FO466" i="32"/>
  <c r="FP466" i="32" s="1"/>
  <c r="FO393" i="32"/>
  <c r="FP393" i="32" s="1"/>
  <c r="FO382" i="32"/>
  <c r="FP382" i="32" s="1"/>
  <c r="FO377" i="32"/>
  <c r="FP377" i="32" s="1"/>
  <c r="FO375" i="32"/>
  <c r="FP375" i="32" s="1"/>
  <c r="FO355" i="32"/>
  <c r="FP355" i="32" s="1"/>
  <c r="FO354" i="32"/>
  <c r="FP354" i="32" s="1"/>
  <c r="FO344" i="32"/>
  <c r="FP344" i="32" s="1"/>
  <c r="FO343" i="32"/>
  <c r="FP343" i="32" s="1"/>
  <c r="FO309" i="32"/>
  <c r="FP309" i="32" s="1"/>
  <c r="FO317" i="32"/>
  <c r="FP317" i="32" s="1"/>
  <c r="FO280" i="32"/>
  <c r="FP280" i="32" s="1"/>
  <c r="FO293" i="32"/>
  <c r="FP293" i="32" s="1"/>
  <c r="FO345" i="32"/>
  <c r="FP345" i="32" s="1"/>
  <c r="FO352" i="32"/>
  <c r="FP352" i="32" s="1"/>
  <c r="FO264" i="32"/>
  <c r="FP264" i="32" s="1"/>
  <c r="FO358" i="32"/>
  <c r="FP358" i="32" s="1"/>
  <c r="FO225" i="32"/>
  <c r="FP225" i="32" s="1"/>
  <c r="FO240" i="32"/>
  <c r="FP240" i="32" s="1"/>
  <c r="FO208" i="32"/>
  <c r="FP208" i="32" s="1"/>
  <c r="FO292" i="32"/>
  <c r="FP292" i="32" s="1"/>
  <c r="FO205" i="32"/>
  <c r="FP205" i="32" s="1"/>
  <c r="FO310" i="32"/>
  <c r="FP310" i="32" s="1"/>
  <c r="FO312" i="32"/>
  <c r="FP312" i="32" s="1"/>
  <c r="FO233" i="32"/>
  <c r="FP233" i="32" s="1"/>
  <c r="FO229" i="32"/>
  <c r="FP229" i="32" s="1"/>
  <c r="FO207" i="32"/>
  <c r="FP207" i="32" s="1"/>
  <c r="FO398" i="32"/>
  <c r="FP398" i="32" s="1"/>
  <c r="FO390" i="32"/>
  <c r="FP390" i="32" s="1"/>
  <c r="FO372" i="32"/>
  <c r="FP372" i="32" s="1"/>
  <c r="FO364" i="32"/>
  <c r="FP364" i="32" s="1"/>
  <c r="FO349" i="32"/>
  <c r="FP349" i="32" s="1"/>
  <c r="FO334" i="32"/>
  <c r="FP334" i="32" s="1"/>
  <c r="FO336" i="32"/>
  <c r="FP336" i="32" s="1"/>
  <c r="FO339" i="32"/>
  <c r="FP339" i="32" s="1"/>
  <c r="FO367" i="32"/>
  <c r="FP367" i="32" s="1"/>
  <c r="FO283" i="32"/>
  <c r="FP283" i="32" s="1"/>
  <c r="FO278" i="32"/>
  <c r="FP278" i="32" s="1"/>
  <c r="FO291" i="32"/>
  <c r="FP291" i="32" s="1"/>
  <c r="FO342" i="32"/>
  <c r="FP342" i="32" s="1"/>
  <c r="FO314" i="32"/>
  <c r="FP314" i="32" s="1"/>
  <c r="FO248" i="32"/>
  <c r="FP248" i="32" s="1"/>
  <c r="FO348" i="32"/>
  <c r="FP348" i="32" s="1"/>
  <c r="FO221" i="32"/>
  <c r="FP221" i="32" s="1"/>
  <c r="FO238" i="32"/>
  <c r="FP238" i="32" s="1"/>
  <c r="FO206" i="32"/>
  <c r="FP206" i="32" s="1"/>
  <c r="FO270" i="32"/>
  <c r="FP270" i="32" s="1"/>
  <c r="FO351" i="32"/>
  <c r="FP351" i="32" s="1"/>
  <c r="FO297" i="32"/>
  <c r="FP297" i="32" s="1"/>
  <c r="FO265" i="32"/>
  <c r="FP265" i="32" s="1"/>
  <c r="FO202" i="32"/>
  <c r="FP202" i="32" s="1"/>
  <c r="FO217" i="32"/>
  <c r="FP217" i="32" s="1"/>
  <c r="FO289" i="32"/>
  <c r="FP289" i="32" s="1"/>
  <c r="FO464" i="32"/>
  <c r="FP464" i="32" s="1"/>
  <c r="FO401" i="32"/>
  <c r="FP401" i="32" s="1"/>
  <c r="FO383" i="32"/>
  <c r="FP383" i="32" s="1"/>
  <c r="FO370" i="32"/>
  <c r="FP370" i="32" s="1"/>
  <c r="FO384" i="32"/>
  <c r="FP384" i="32" s="1"/>
  <c r="FO381" i="32"/>
  <c r="FP381" i="32" s="1"/>
  <c r="FO385" i="32"/>
  <c r="FP385" i="32" s="1"/>
  <c r="FO325" i="32"/>
  <c r="FP325" i="32" s="1"/>
  <c r="FO320" i="32"/>
  <c r="FP320" i="32" s="1"/>
  <c r="FO307" i="32"/>
  <c r="FP307" i="32" s="1"/>
  <c r="FO279" i="32"/>
  <c r="FP279" i="32" s="1"/>
  <c r="FO274" i="32"/>
  <c r="FP274" i="32" s="1"/>
  <c r="FO272" i="32"/>
  <c r="FP272" i="32" s="1"/>
  <c r="FO332" i="32"/>
  <c r="FP332" i="32" s="1"/>
  <c r="FO300" i="32"/>
  <c r="FP300" i="32" s="1"/>
  <c r="FO245" i="32"/>
  <c r="FP245" i="32" s="1"/>
  <c r="FO313" i="32"/>
  <c r="FP313" i="32" s="1"/>
  <c r="FO323" i="32"/>
  <c r="FP323" i="32" s="1"/>
  <c r="FO236" i="32"/>
  <c r="FP236" i="32" s="1"/>
  <c r="FO263" i="32"/>
  <c r="FP263" i="32" s="1"/>
  <c r="FO214" i="32"/>
  <c r="FP214" i="32" s="1"/>
  <c r="FO304" i="32"/>
  <c r="FP304" i="32" s="1"/>
  <c r="FO294" i="32"/>
  <c r="FP294" i="32" s="1"/>
  <c r="FO222" i="32"/>
  <c r="FP222" i="32" s="1"/>
  <c r="FO226" i="32"/>
  <c r="FP226" i="32" s="1"/>
  <c r="FO330" i="32"/>
  <c r="FP330" i="32" s="1"/>
  <c r="FO471" i="32"/>
  <c r="FP471" i="32" s="1"/>
  <c r="FO394" i="32"/>
  <c r="FP394" i="32" s="1"/>
  <c r="FO392" i="32"/>
  <c r="FP392" i="32" s="1"/>
  <c r="FO388" i="32"/>
  <c r="FP388" i="32" s="1"/>
  <c r="FO374" i="32"/>
  <c r="FP374" i="32" s="1"/>
  <c r="FO368" i="32"/>
  <c r="FP368" i="32" s="1"/>
  <c r="FO360" i="32"/>
  <c r="FP360" i="32" s="1"/>
  <c r="FO350" i="32"/>
  <c r="FP350" i="32" s="1"/>
  <c r="FO319" i="32"/>
  <c r="FP319" i="32" s="1"/>
  <c r="FO301" i="32"/>
  <c r="FP301" i="32" s="1"/>
  <c r="FO273" i="32"/>
  <c r="FP273" i="32" s="1"/>
  <c r="FO260" i="32"/>
  <c r="FP260" i="32" s="1"/>
  <c r="FO271" i="32"/>
  <c r="FP271" i="32" s="1"/>
  <c r="FO315" i="32"/>
  <c r="FP315" i="32" s="1"/>
  <c r="FO298" i="32"/>
  <c r="FP298" i="32" s="1"/>
  <c r="FO244" i="32"/>
  <c r="FP244" i="32" s="1"/>
  <c r="FO311" i="32"/>
  <c r="FP311" i="32" s="1"/>
  <c r="FO295" i="32"/>
  <c r="FP295" i="32" s="1"/>
  <c r="FO235" i="32"/>
  <c r="FP235" i="32" s="1"/>
  <c r="FO257" i="32"/>
  <c r="FP257" i="32" s="1"/>
  <c r="FO306" i="32"/>
  <c r="FP306" i="32" s="1"/>
  <c r="FO303" i="32"/>
  <c r="FP303" i="32" s="1"/>
  <c r="FO215" i="32"/>
  <c r="FP215" i="32" s="1"/>
  <c r="FO219" i="32"/>
  <c r="FP219" i="32" s="1"/>
  <c r="FO276" i="32"/>
  <c r="FP276" i="32" s="1"/>
  <c r="FO305" i="32"/>
  <c r="FP305" i="32" s="1"/>
  <c r="AD469" i="32"/>
  <c r="AE469" i="32" s="1"/>
  <c r="AD464" i="32"/>
  <c r="AE464" i="32" s="1"/>
  <c r="AD463" i="32"/>
  <c r="AE463" i="32" s="1"/>
  <c r="AD466" i="32"/>
  <c r="AE466" i="32" s="1"/>
  <c r="BB468" i="32"/>
  <c r="BC468" i="32" s="1"/>
  <c r="BB466" i="32"/>
  <c r="BC466" i="32" s="1"/>
  <c r="BB469" i="32"/>
  <c r="BC469" i="32" s="1"/>
  <c r="BB463" i="32"/>
  <c r="BC463" i="32" s="1"/>
  <c r="BZ467" i="32"/>
  <c r="CA467" i="32" s="1"/>
  <c r="BZ465" i="32"/>
  <c r="CA465" i="32" s="1"/>
  <c r="BZ463" i="32"/>
  <c r="CA463" i="32" s="1"/>
  <c r="CX463" i="32"/>
  <c r="CY463" i="32" s="1"/>
  <c r="CX471" i="32"/>
  <c r="CY471" i="32" s="1"/>
  <c r="CX469" i="32"/>
  <c r="CY469" i="32" s="1"/>
  <c r="DV470" i="32"/>
  <c r="DW470" i="32" s="1"/>
  <c r="DV469" i="32"/>
  <c r="DW469" i="32" s="1"/>
  <c r="DV465" i="32"/>
  <c r="DW465" i="32" s="1"/>
  <c r="DV463" i="32"/>
  <c r="DW463" i="32" s="1"/>
  <c r="DV468" i="32"/>
  <c r="DW468" i="32" s="1"/>
  <c r="ET466" i="32"/>
  <c r="EU466" i="32" s="1"/>
  <c r="ET463" i="32"/>
  <c r="EU463" i="32" s="1"/>
  <c r="ET469" i="32"/>
  <c r="EU469" i="32" s="1"/>
  <c r="ET465" i="32"/>
  <c r="EU465" i="32" s="1"/>
  <c r="FR466" i="32"/>
  <c r="FR469" i="32"/>
  <c r="FR470" i="32"/>
  <c r="BL141" i="37"/>
  <c r="BL143" i="37"/>
  <c r="BL127" i="37"/>
  <c r="BL149" i="37"/>
  <c r="BL133" i="37"/>
  <c r="BL125" i="37"/>
  <c r="BL147" i="37"/>
  <c r="BL129" i="37"/>
  <c r="BL145" i="37"/>
  <c r="BL135" i="37"/>
  <c r="BL123" i="37"/>
  <c r="BL139" i="37"/>
  <c r="BL151" i="37"/>
  <c r="BL137" i="37"/>
  <c r="BL131" i="37"/>
  <c r="V13" i="37"/>
  <c r="DW24" i="37"/>
  <c r="DW42" i="37"/>
  <c r="DW80" i="37"/>
  <c r="AQ53" i="37"/>
  <c r="AQ101" i="37"/>
  <c r="DD136" i="33"/>
  <c r="DD142" i="33"/>
  <c r="CN137" i="33"/>
  <c r="BX67" i="33"/>
  <c r="BH135" i="33"/>
  <c r="AR137" i="33"/>
  <c r="L134" i="33"/>
  <c r="AR150" i="33"/>
  <c r="AW145" i="37"/>
  <c r="AW151" i="37"/>
  <c r="AW123" i="37"/>
  <c r="AW135" i="37"/>
  <c r="AW143" i="37"/>
  <c r="AW129" i="37"/>
  <c r="AW139" i="37"/>
  <c r="AW141" i="37"/>
  <c r="AW131" i="37"/>
  <c r="AW137" i="37"/>
  <c r="AW125" i="37"/>
  <c r="AW149" i="37"/>
  <c r="AW133" i="37"/>
  <c r="AW127" i="37"/>
  <c r="AW147" i="37"/>
  <c r="AW91" i="37"/>
  <c r="AW115" i="37"/>
  <c r="AW67" i="37"/>
  <c r="AW75" i="37"/>
  <c r="AW51" i="37"/>
  <c r="AW99" i="37"/>
  <c r="AW59" i="37"/>
  <c r="AW35" i="37"/>
  <c r="L32" i="33"/>
  <c r="L34" i="33"/>
  <c r="L31" i="33"/>
  <c r="L157" i="33"/>
  <c r="L15" i="33"/>
  <c r="AB15" i="33"/>
  <c r="AB33" i="33"/>
  <c r="AB14" i="33"/>
  <c r="AB32" i="33"/>
  <c r="AR28" i="33"/>
  <c r="AR34" i="33"/>
  <c r="AR16" i="33"/>
  <c r="AR156" i="33"/>
  <c r="AR30" i="33"/>
  <c r="BH30" i="33"/>
  <c r="BH29" i="33"/>
  <c r="BH15" i="33"/>
  <c r="BX33" i="33"/>
  <c r="BX14" i="33"/>
  <c r="BX34" i="33"/>
  <c r="BX32" i="33"/>
  <c r="BX157" i="33"/>
  <c r="CN28" i="33"/>
  <c r="CN16" i="33"/>
  <c r="CN32" i="33"/>
  <c r="DD30" i="33"/>
  <c r="DD29" i="33"/>
  <c r="DD28" i="33"/>
  <c r="AQ13" i="37"/>
  <c r="AQ21" i="37"/>
  <c r="AQ29" i="37"/>
  <c r="AQ45" i="37"/>
  <c r="AQ61" i="37"/>
  <c r="AQ69" i="37"/>
  <c r="AQ77" i="37"/>
  <c r="AQ93" i="37"/>
  <c r="AQ109" i="37"/>
  <c r="AQ117" i="37"/>
  <c r="AT15" i="37"/>
  <c r="AT23" i="37"/>
  <c r="AT31" i="37"/>
  <c r="AT39" i="37"/>
  <c r="AT47" i="37"/>
  <c r="AT55" i="37"/>
  <c r="AT103" i="37"/>
  <c r="AT111" i="37"/>
  <c r="AT119" i="37"/>
  <c r="BC13" i="37"/>
  <c r="BC21" i="37"/>
  <c r="BC29" i="37"/>
  <c r="BC45" i="37"/>
  <c r="BC53" i="37"/>
  <c r="BC69" i="37"/>
  <c r="BC77" i="37"/>
  <c r="BC101" i="37"/>
  <c r="BC109" i="37"/>
  <c r="BC117" i="37"/>
  <c r="DD67" i="33"/>
  <c r="CN133" i="33"/>
  <c r="BX135" i="33"/>
  <c r="BH132" i="33"/>
  <c r="AR132" i="33"/>
  <c r="AB134" i="33"/>
  <c r="L66" i="33"/>
  <c r="CN156" i="33"/>
  <c r="BX150" i="33"/>
  <c r="AB156" i="33"/>
  <c r="DD15" i="33"/>
  <c r="CN31" i="33"/>
  <c r="BH16" i="33"/>
  <c r="AR32" i="33"/>
  <c r="L30" i="33"/>
  <c r="N29" i="33"/>
  <c r="N32" i="33"/>
  <c r="N16" i="33"/>
  <c r="N30" i="33"/>
  <c r="AD32" i="33"/>
  <c r="AD14" i="33"/>
  <c r="AD12" i="33"/>
  <c r="AD60" i="33"/>
  <c r="AD29" i="33"/>
  <c r="AD16" i="33"/>
  <c r="AD15" i="33"/>
  <c r="AT30" i="33"/>
  <c r="AT15" i="33"/>
  <c r="AT33" i="33"/>
  <c r="BJ33" i="33"/>
  <c r="BJ31" i="33"/>
  <c r="BJ32" i="33"/>
  <c r="BZ11" i="33"/>
  <c r="BZ14" i="33"/>
  <c r="BZ33" i="33"/>
  <c r="BZ15" i="33"/>
  <c r="BZ29" i="33"/>
  <c r="CP29" i="33"/>
  <c r="CP14" i="33"/>
  <c r="CP11" i="33"/>
  <c r="CP15" i="33"/>
  <c r="CP141" i="33"/>
  <c r="DF31" i="33"/>
  <c r="DF28" i="33"/>
  <c r="DF16" i="33"/>
  <c r="DW40" i="37"/>
  <c r="DD133" i="33"/>
  <c r="CN135" i="33"/>
  <c r="CN60" i="33"/>
  <c r="BX137" i="33"/>
  <c r="BH134" i="33"/>
  <c r="AR134" i="33"/>
  <c r="AR13" i="33"/>
  <c r="AB136" i="33"/>
  <c r="L67" i="33"/>
  <c r="CN150" i="33"/>
  <c r="BH150" i="33"/>
  <c r="AB150" i="33"/>
  <c r="DD16" i="33"/>
  <c r="CN33" i="33"/>
  <c r="BX15" i="33"/>
  <c r="BH28" i="33"/>
  <c r="AR33" i="33"/>
  <c r="AB16" i="33"/>
  <c r="L33" i="33"/>
  <c r="CP16" i="33"/>
  <c r="BZ32" i="33"/>
  <c r="BJ59" i="33"/>
  <c r="AT14" i="33"/>
  <c r="AD161" i="33"/>
  <c r="N15" i="33"/>
  <c r="AF32" i="33"/>
  <c r="AF31" i="33"/>
  <c r="AF60" i="33"/>
  <c r="AV16" i="33"/>
  <c r="AV161" i="33"/>
  <c r="AV15" i="33"/>
  <c r="BL29" i="33"/>
  <c r="BL28" i="33"/>
  <c r="CB31" i="33"/>
  <c r="CB30" i="33"/>
  <c r="CR33" i="33"/>
  <c r="CR14" i="33"/>
  <c r="CR32" i="33"/>
  <c r="DH16" i="33"/>
  <c r="DH15" i="33"/>
  <c r="DH33" i="33"/>
  <c r="CV327" i="32"/>
  <c r="S21" i="37"/>
  <c r="V32" i="33"/>
  <c r="V30" i="33"/>
  <c r="V34" i="33"/>
  <c r="AL16" i="33"/>
  <c r="AL28" i="33"/>
  <c r="AL14" i="33"/>
  <c r="BB31" i="33"/>
  <c r="BB156" i="33"/>
  <c r="BB28" i="33"/>
  <c r="BR33" i="33"/>
  <c r="BR31" i="33"/>
  <c r="CH16" i="33"/>
  <c r="CH14" i="33"/>
  <c r="CH34" i="33"/>
  <c r="CX29" i="33"/>
  <c r="CX32" i="33"/>
  <c r="BI137" i="37"/>
  <c r="BI127" i="37"/>
  <c r="BI151" i="37"/>
  <c r="BI125" i="37"/>
  <c r="BI143" i="37"/>
  <c r="BI135" i="37"/>
  <c r="BI149" i="37"/>
  <c r="BI129" i="37"/>
  <c r="BI133" i="37"/>
  <c r="BI145" i="37"/>
  <c r="BI147" i="37"/>
  <c r="BI141" i="37"/>
  <c r="BI139" i="37"/>
  <c r="BI131" i="37"/>
  <c r="BI123" i="37"/>
  <c r="BI99" i="37"/>
  <c r="BI51" i="37"/>
  <c r="BI43" i="37"/>
  <c r="BI91" i="37"/>
  <c r="BI67" i="37"/>
  <c r="BI83" i="37"/>
  <c r="T33" i="33"/>
  <c r="T14" i="33"/>
  <c r="T32" i="33"/>
  <c r="AJ16" i="33"/>
  <c r="AJ15" i="33"/>
  <c r="AZ29" i="33"/>
  <c r="AZ28" i="33"/>
  <c r="BP32" i="33"/>
  <c r="BP31" i="33"/>
  <c r="CF16" i="33"/>
  <c r="CF12" i="33"/>
  <c r="CF15" i="33"/>
  <c r="CV29" i="33"/>
  <c r="CV28" i="33"/>
  <c r="DL31" i="33"/>
  <c r="DL30" i="33"/>
  <c r="BI111" i="37"/>
  <c r="P29" i="37"/>
  <c r="P37" i="37"/>
  <c r="P41" i="37"/>
  <c r="P45" i="37"/>
  <c r="P49" i="37"/>
  <c r="P57" i="37"/>
  <c r="P61" i="37"/>
  <c r="P69" i="37"/>
  <c r="P73" i="37"/>
  <c r="P77" i="37"/>
  <c r="P89" i="37"/>
  <c r="P93" i="37"/>
  <c r="P97" i="37"/>
  <c r="AK137" i="37"/>
  <c r="AK127" i="37"/>
  <c r="AK151" i="37"/>
  <c r="AK135" i="37"/>
  <c r="AK125" i="37"/>
  <c r="AK149" i="37"/>
  <c r="AK139" i="37"/>
  <c r="AK143" i="37"/>
  <c r="AK129" i="37"/>
  <c r="AK123" i="37"/>
  <c r="AK133" i="37"/>
  <c r="AK145" i="37"/>
  <c r="AK147" i="37"/>
  <c r="AK141" i="37"/>
  <c r="AK131" i="37"/>
  <c r="AZ141" i="37"/>
  <c r="AZ149" i="37"/>
  <c r="AZ151" i="37"/>
  <c r="AZ145" i="37"/>
  <c r="AZ135" i="37"/>
  <c r="AZ139" i="37"/>
  <c r="AZ129" i="37"/>
  <c r="AZ131" i="37"/>
  <c r="AZ123" i="37"/>
  <c r="AZ125" i="37"/>
  <c r="AZ127" i="37"/>
  <c r="AZ137" i="37"/>
  <c r="AZ133" i="37"/>
  <c r="AZ143" i="37"/>
  <c r="AZ147" i="37"/>
  <c r="AZ61" i="37"/>
  <c r="AZ77" i="37"/>
  <c r="AH147" i="37"/>
  <c r="AH137" i="37"/>
  <c r="AH145" i="37"/>
  <c r="AH125" i="37"/>
  <c r="AH131" i="37"/>
  <c r="AH143" i="37"/>
  <c r="AH133" i="37"/>
  <c r="AH139" i="37"/>
  <c r="AH129" i="37"/>
  <c r="AH141" i="37"/>
  <c r="AH123" i="37"/>
  <c r="AH127" i="37"/>
  <c r="AH149" i="37"/>
  <c r="AH135" i="37"/>
  <c r="AH151" i="37"/>
  <c r="BF139" i="37"/>
  <c r="BF131" i="37"/>
  <c r="BF143" i="37"/>
  <c r="BF147" i="37"/>
  <c r="BF145" i="37"/>
  <c r="BF125" i="37"/>
  <c r="BF123" i="37"/>
  <c r="BF137" i="37"/>
  <c r="BF127" i="37"/>
  <c r="BF129" i="37"/>
  <c r="BF141" i="37"/>
  <c r="BF149" i="37"/>
  <c r="BF151" i="37"/>
  <c r="BF135" i="37"/>
  <c r="BF133" i="37"/>
  <c r="BF121" i="37"/>
  <c r="BF25" i="37"/>
  <c r="BF57" i="37"/>
  <c r="BF113" i="37"/>
  <c r="BF105" i="37"/>
  <c r="BE12" i="37"/>
  <c r="BF65" i="37"/>
  <c r="DW68" i="37"/>
  <c r="BL13" i="37"/>
  <c r="V15" i="37"/>
  <c r="Y21" i="37"/>
  <c r="P23" i="37"/>
  <c r="DW82" i="37"/>
  <c r="AQ15" i="37"/>
  <c r="AB13" i="37"/>
  <c r="Y15" i="37"/>
  <c r="AE19" i="37"/>
  <c r="AB21" i="37"/>
  <c r="L14" i="32"/>
  <c r="M14" i="32" s="1"/>
  <c r="L467" i="32"/>
  <c r="M467" i="32" s="1"/>
  <c r="L393" i="32"/>
  <c r="M393" i="32" s="1"/>
  <c r="L380" i="32"/>
  <c r="M380" i="32" s="1"/>
  <c r="L379" i="32"/>
  <c r="M379" i="32" s="1"/>
  <c r="L363" i="32"/>
  <c r="M363" i="32" s="1"/>
  <c r="L358" i="32"/>
  <c r="M358" i="32" s="1"/>
  <c r="L345" i="32"/>
  <c r="M345" i="32" s="1"/>
  <c r="L341" i="32"/>
  <c r="M341" i="32" s="1"/>
  <c r="L342" i="32"/>
  <c r="M342" i="32" s="1"/>
  <c r="L352" i="32"/>
  <c r="M352" i="32" s="1"/>
  <c r="L311" i="32"/>
  <c r="M311" i="32" s="1"/>
  <c r="L320" i="32"/>
  <c r="M320" i="32" s="1"/>
  <c r="L265" i="32"/>
  <c r="M265" i="32" s="1"/>
  <c r="L289" i="32"/>
  <c r="M289" i="32" s="1"/>
  <c r="L293" i="32"/>
  <c r="M293" i="32" s="1"/>
  <c r="L239" i="32"/>
  <c r="M239" i="32" s="1"/>
  <c r="L279" i="32"/>
  <c r="M279" i="32" s="1"/>
  <c r="L244" i="32"/>
  <c r="M244" i="32" s="1"/>
  <c r="L242" i="32"/>
  <c r="M242" i="32" s="1"/>
  <c r="L245" i="32"/>
  <c r="M245" i="32" s="1"/>
  <c r="L347" i="32"/>
  <c r="M347" i="32" s="1"/>
  <c r="L299" i="32"/>
  <c r="M299" i="32" s="1"/>
  <c r="L273" i="32"/>
  <c r="M273" i="32" s="1"/>
  <c r="L209" i="32"/>
  <c r="M209" i="32" s="1"/>
  <c r="L262" i="32"/>
  <c r="M262" i="32" s="1"/>
  <c r="L290" i="32"/>
  <c r="M290" i="32" s="1"/>
  <c r="L466" i="32"/>
  <c r="M466" i="32" s="1"/>
  <c r="L400" i="32"/>
  <c r="M400" i="32" s="1"/>
  <c r="L376" i="32"/>
  <c r="M376" i="32" s="1"/>
  <c r="L369" i="32"/>
  <c r="M369" i="32" s="1"/>
  <c r="L362" i="32"/>
  <c r="M362" i="32" s="1"/>
  <c r="L357" i="32"/>
  <c r="M357" i="32" s="1"/>
  <c r="L401" i="32"/>
  <c r="M401" i="32" s="1"/>
  <c r="L334" i="32"/>
  <c r="M334" i="32" s="1"/>
  <c r="L322" i="32"/>
  <c r="M322" i="32" s="1"/>
  <c r="L339" i="32"/>
  <c r="M339" i="32" s="1"/>
  <c r="L309" i="32"/>
  <c r="M309" i="32" s="1"/>
  <c r="L302" i="32"/>
  <c r="M302" i="32" s="1"/>
  <c r="L259" i="32"/>
  <c r="M259" i="32" s="1"/>
  <c r="L277" i="32"/>
  <c r="M277" i="32" s="1"/>
  <c r="L291" i="32"/>
  <c r="M291" i="32" s="1"/>
  <c r="L237" i="32"/>
  <c r="M237" i="32" s="1"/>
  <c r="L275" i="32"/>
  <c r="M275" i="32" s="1"/>
  <c r="L240" i="32"/>
  <c r="M240" i="32" s="1"/>
  <c r="L235" i="32"/>
  <c r="M235" i="32" s="1"/>
  <c r="L227" i="32"/>
  <c r="M227" i="32" s="1"/>
  <c r="L252" i="32"/>
  <c r="M252" i="32" s="1"/>
  <c r="L284" i="32"/>
  <c r="M284" i="32" s="1"/>
  <c r="L261" i="32"/>
  <c r="M261" i="32" s="1"/>
  <c r="L250" i="32"/>
  <c r="M250" i="32" s="1"/>
  <c r="L249" i="32"/>
  <c r="M249" i="32" s="1"/>
  <c r="L215" i="32"/>
  <c r="M215" i="32" s="1"/>
  <c r="L463" i="32"/>
  <c r="M463" i="32" s="1"/>
  <c r="L399" i="32"/>
  <c r="M399" i="32" s="1"/>
  <c r="L387" i="32"/>
  <c r="M387" i="32" s="1"/>
  <c r="L382" i="32"/>
  <c r="M382" i="32" s="1"/>
  <c r="L359" i="32"/>
  <c r="M359" i="32" s="1"/>
  <c r="L346" i="32"/>
  <c r="M346" i="32" s="1"/>
  <c r="L336" i="32"/>
  <c r="M336" i="32" s="1"/>
  <c r="L332" i="32"/>
  <c r="M332" i="32" s="1"/>
  <c r="L335" i="32"/>
  <c r="M335" i="32" s="1"/>
  <c r="L319" i="32"/>
  <c r="M319" i="32" s="1"/>
  <c r="L307" i="32"/>
  <c r="M307" i="32" s="1"/>
  <c r="L294" i="32"/>
  <c r="M294" i="32" s="1"/>
  <c r="L338" i="32"/>
  <c r="M338" i="32" s="1"/>
  <c r="L264" i="32"/>
  <c r="M264" i="32" s="1"/>
  <c r="L286" i="32"/>
  <c r="M286" i="32" s="1"/>
  <c r="L228" i="32"/>
  <c r="M228" i="32" s="1"/>
  <c r="L270" i="32"/>
  <c r="M270" i="32" s="1"/>
  <c r="L238" i="32"/>
  <c r="M238" i="32" s="1"/>
  <c r="L222" i="32"/>
  <c r="M222" i="32" s="1"/>
  <c r="L210" i="32"/>
  <c r="M210" i="32" s="1"/>
  <c r="L247" i="32"/>
  <c r="M247" i="32" s="1"/>
  <c r="L236" i="32"/>
  <c r="M236" i="32" s="1"/>
  <c r="L260" i="32"/>
  <c r="M260" i="32" s="1"/>
  <c r="L263" i="32"/>
  <c r="M263" i="32" s="1"/>
  <c r="L217" i="32"/>
  <c r="M217" i="32" s="1"/>
  <c r="L213" i="32"/>
  <c r="M213" i="32" s="1"/>
  <c r="L465" i="32"/>
  <c r="M465" i="32" s="1"/>
  <c r="L391" i="32"/>
  <c r="M391" i="32" s="1"/>
  <c r="L377" i="32"/>
  <c r="M377" i="32" s="1"/>
  <c r="L364" i="32"/>
  <c r="M364" i="32" s="1"/>
  <c r="L373" i="32"/>
  <c r="M373" i="32" s="1"/>
  <c r="L344" i="32"/>
  <c r="M344" i="32" s="1"/>
  <c r="L348" i="32"/>
  <c r="M348" i="32" s="1"/>
  <c r="L292" i="32"/>
  <c r="M292" i="32" s="1"/>
  <c r="L301" i="32"/>
  <c r="M301" i="32" s="1"/>
  <c r="L323" i="32"/>
  <c r="M323" i="32" s="1"/>
  <c r="L281" i="32"/>
  <c r="M281" i="32" s="1"/>
  <c r="L223" i="32"/>
  <c r="M223" i="32" s="1"/>
  <c r="L276" i="32"/>
  <c r="M276" i="32" s="1"/>
  <c r="L208" i="32"/>
  <c r="M208" i="32" s="1"/>
  <c r="L246" i="32"/>
  <c r="M246" i="32" s="1"/>
  <c r="L321" i="32"/>
  <c r="M321" i="32" s="1"/>
  <c r="L204" i="32"/>
  <c r="M204" i="32" s="1"/>
  <c r="L189" i="32"/>
  <c r="M189" i="32" s="1"/>
  <c r="L70" i="32"/>
  <c r="M70" i="32" s="1"/>
  <c r="L102" i="32"/>
  <c r="M102" i="32" s="1"/>
  <c r="L488" i="32"/>
  <c r="L446" i="32"/>
  <c r="M446" i="32" s="1"/>
  <c r="L101" i="32"/>
  <c r="M101" i="32" s="1"/>
  <c r="L71" i="32"/>
  <c r="M71" i="32" s="1"/>
  <c r="L405" i="32"/>
  <c r="M405" i="32" s="1"/>
  <c r="L411" i="32"/>
  <c r="M411" i="32" s="1"/>
  <c r="L83" i="32"/>
  <c r="M83" i="32" s="1"/>
  <c r="L455" i="32"/>
  <c r="M455" i="32" s="1"/>
  <c r="L127" i="32"/>
  <c r="M127" i="32" s="1"/>
  <c r="L612" i="32"/>
  <c r="L174" i="32"/>
  <c r="M174" i="32" s="1"/>
  <c r="L46" i="32"/>
  <c r="M46" i="32" s="1"/>
  <c r="L403" i="32"/>
  <c r="M403" i="32" s="1"/>
  <c r="L75" i="32"/>
  <c r="M75" i="32" s="1"/>
  <c r="L85" i="32"/>
  <c r="M85" i="32" s="1"/>
  <c r="L40" i="32"/>
  <c r="M40" i="32" s="1"/>
  <c r="L184" i="32"/>
  <c r="M184" i="32" s="1"/>
  <c r="L33" i="32"/>
  <c r="M33" i="32" s="1"/>
  <c r="L97" i="32"/>
  <c r="M97" i="32" s="1"/>
  <c r="L161" i="32"/>
  <c r="M161" i="32" s="1"/>
  <c r="L425" i="32"/>
  <c r="M425" i="32" s="1"/>
  <c r="L498" i="32"/>
  <c r="L88" i="32"/>
  <c r="M88" i="32" s="1"/>
  <c r="L408" i="32"/>
  <c r="M408" i="32" s="1"/>
  <c r="L50" i="32"/>
  <c r="M50" i="32" s="1"/>
  <c r="L114" i="32"/>
  <c r="M114" i="32" s="1"/>
  <c r="L178" i="32"/>
  <c r="M178" i="32" s="1"/>
  <c r="L442" i="32"/>
  <c r="M442" i="32" s="1"/>
  <c r="L68" i="32"/>
  <c r="M68" i="32" s="1"/>
  <c r="L132" i="32"/>
  <c r="M132" i="32" s="1"/>
  <c r="L196" i="32"/>
  <c r="M196" i="32" s="1"/>
  <c r="L460" i="32"/>
  <c r="M460" i="32" s="1"/>
  <c r="L389" i="32"/>
  <c r="M389" i="32" s="1"/>
  <c r="L375" i="32"/>
  <c r="M375" i="32" s="1"/>
  <c r="L360" i="32"/>
  <c r="M360" i="32" s="1"/>
  <c r="L368" i="32"/>
  <c r="M368" i="32" s="1"/>
  <c r="L327" i="32"/>
  <c r="M327" i="32" s="1"/>
  <c r="L318" i="32"/>
  <c r="M318" i="32" s="1"/>
  <c r="L287" i="32"/>
  <c r="M287" i="32" s="1"/>
  <c r="L300" i="32"/>
  <c r="M300" i="32" s="1"/>
  <c r="L331" i="32"/>
  <c r="M331" i="32" s="1"/>
  <c r="L268" i="32"/>
  <c r="M268" i="32" s="1"/>
  <c r="L298" i="32"/>
  <c r="M298" i="32" s="1"/>
  <c r="L266" i="32"/>
  <c r="M266" i="32" s="1"/>
  <c r="L306" i="32"/>
  <c r="M306" i="32" s="1"/>
  <c r="L224" i="32"/>
  <c r="M224" i="32" s="1"/>
  <c r="L251" i="32"/>
  <c r="M251" i="32" s="1"/>
  <c r="L157" i="32"/>
  <c r="M157" i="32" s="1"/>
  <c r="L487" i="32"/>
  <c r="L414" i="32"/>
  <c r="M414" i="32" s="1"/>
  <c r="L133" i="32"/>
  <c r="M133" i="32" s="1"/>
  <c r="L103" i="32"/>
  <c r="M103" i="32" s="1"/>
  <c r="L437" i="32"/>
  <c r="M437" i="32" s="1"/>
  <c r="L195" i="32"/>
  <c r="M195" i="32" s="1"/>
  <c r="L67" i="32"/>
  <c r="M67" i="32" s="1"/>
  <c r="L439" i="32"/>
  <c r="M439" i="32" s="1"/>
  <c r="L111" i="32"/>
  <c r="M111" i="32" s="1"/>
  <c r="L495" i="32"/>
  <c r="L158" i="32"/>
  <c r="M158" i="32" s="1"/>
  <c r="L30" i="32"/>
  <c r="M30" i="32" s="1"/>
  <c r="L187" i="32"/>
  <c r="M187" i="32" s="1"/>
  <c r="L59" i="32"/>
  <c r="M59" i="32" s="1"/>
  <c r="L117" i="32"/>
  <c r="M117" i="32" s="1"/>
  <c r="L56" i="32"/>
  <c r="M56" i="32" s="1"/>
  <c r="L200" i="32"/>
  <c r="M200" i="32" s="1"/>
  <c r="L41" i="32"/>
  <c r="M41" i="32" s="1"/>
  <c r="L105" i="32"/>
  <c r="M105" i="32" s="1"/>
  <c r="L169" i="32"/>
  <c r="M169" i="32" s="1"/>
  <c r="L433" i="32"/>
  <c r="M433" i="32" s="1"/>
  <c r="L607" i="32"/>
  <c r="L104" i="32"/>
  <c r="M104" i="32" s="1"/>
  <c r="L424" i="32"/>
  <c r="M424" i="32" s="1"/>
  <c r="L58" i="32"/>
  <c r="M58" i="32" s="1"/>
  <c r="L122" i="32"/>
  <c r="M122" i="32" s="1"/>
  <c r="L186" i="32"/>
  <c r="M186" i="32" s="1"/>
  <c r="L450" i="32"/>
  <c r="M450" i="32" s="1"/>
  <c r="L12" i="32"/>
  <c r="M12" i="32" s="1"/>
  <c r="L76" i="32"/>
  <c r="M76" i="32" s="1"/>
  <c r="L140" i="32"/>
  <c r="M140" i="32" s="1"/>
  <c r="L404" i="32"/>
  <c r="M404" i="32" s="1"/>
  <c r="L477" i="32"/>
  <c r="M477" i="32" s="1"/>
  <c r="L469" i="32"/>
  <c r="M469" i="32" s="1"/>
  <c r="L392" i="32"/>
  <c r="M392" i="32" s="1"/>
  <c r="L396" i="32"/>
  <c r="M396" i="32" s="1"/>
  <c r="L378" i="32"/>
  <c r="M378" i="32" s="1"/>
  <c r="L356" i="32"/>
  <c r="M356" i="32" s="1"/>
  <c r="L326" i="32"/>
  <c r="M326" i="32" s="1"/>
  <c r="L314" i="32"/>
  <c r="M314" i="32" s="1"/>
  <c r="L282" i="32"/>
  <c r="M282" i="32" s="1"/>
  <c r="L350" i="32"/>
  <c r="M350" i="32" s="1"/>
  <c r="L317" i="32"/>
  <c r="M317" i="32" s="1"/>
  <c r="L256" i="32"/>
  <c r="M256" i="32" s="1"/>
  <c r="L258" i="32"/>
  <c r="M258" i="32" s="1"/>
  <c r="L303" i="32"/>
  <c r="M303" i="32" s="1"/>
  <c r="L229" i="32"/>
  <c r="M229" i="32" s="1"/>
  <c r="L297" i="32"/>
  <c r="M297" i="32" s="1"/>
  <c r="L233" i="32"/>
  <c r="M233" i="32" s="1"/>
  <c r="L166" i="32"/>
  <c r="M166" i="32" s="1"/>
  <c r="L22" i="32"/>
  <c r="M22" i="32" s="1"/>
  <c r="L165" i="32"/>
  <c r="M165" i="32" s="1"/>
  <c r="L135" i="32"/>
  <c r="M135" i="32" s="1"/>
  <c r="L13" i="32"/>
  <c r="M13" i="32" s="1"/>
  <c r="L478" i="32"/>
  <c r="M478" i="32" s="1"/>
  <c r="L610" i="32"/>
  <c r="L179" i="32"/>
  <c r="M179" i="32" s="1"/>
  <c r="L51" i="32"/>
  <c r="M51" i="32" s="1"/>
  <c r="L423" i="32"/>
  <c r="M423" i="32" s="1"/>
  <c r="L95" i="32"/>
  <c r="M95" i="32" s="1"/>
  <c r="L479" i="32"/>
  <c r="M479" i="32" s="1"/>
  <c r="L142" i="32"/>
  <c r="M142" i="32" s="1"/>
  <c r="L609" i="32"/>
  <c r="L171" i="32"/>
  <c r="M171" i="32" s="1"/>
  <c r="L43" i="32"/>
  <c r="M43" i="32" s="1"/>
  <c r="L149" i="32"/>
  <c r="M149" i="32" s="1"/>
  <c r="L80" i="32"/>
  <c r="M80" i="32" s="1"/>
  <c r="L416" i="32"/>
  <c r="M416" i="32" s="1"/>
  <c r="L49" i="32"/>
  <c r="M49" i="32" s="1"/>
  <c r="L113" i="32"/>
  <c r="M113" i="32" s="1"/>
  <c r="L177" i="32"/>
  <c r="M177" i="32" s="1"/>
  <c r="L441" i="32"/>
  <c r="M441" i="32" s="1"/>
  <c r="L120" i="32"/>
  <c r="M120" i="32" s="1"/>
  <c r="L440" i="32"/>
  <c r="M440" i="32" s="1"/>
  <c r="L66" i="32"/>
  <c r="M66" i="32" s="1"/>
  <c r="L130" i="32"/>
  <c r="M130" i="32" s="1"/>
  <c r="L194" i="32"/>
  <c r="M194" i="32" s="1"/>
  <c r="L458" i="32"/>
  <c r="M458" i="32" s="1"/>
  <c r="L20" i="32"/>
  <c r="M20" i="32" s="1"/>
  <c r="L84" i="32"/>
  <c r="M84" i="32" s="1"/>
  <c r="L148" i="32"/>
  <c r="M148" i="32" s="1"/>
  <c r="L412" i="32"/>
  <c r="M412" i="32" s="1"/>
  <c r="L485" i="32"/>
  <c r="M485" i="32" s="1"/>
  <c r="L464" i="32"/>
  <c r="M464" i="32" s="1"/>
  <c r="L385" i="32"/>
  <c r="M385" i="32" s="1"/>
  <c r="L390" i="32"/>
  <c r="M390" i="32" s="1"/>
  <c r="L328" i="32"/>
  <c r="M328" i="32" s="1"/>
  <c r="L361" i="32"/>
  <c r="M361" i="32" s="1"/>
  <c r="L329" i="32"/>
  <c r="M329" i="32" s="1"/>
  <c r="L274" i="32"/>
  <c r="M274" i="32" s="1"/>
  <c r="L231" i="32"/>
  <c r="M231" i="32" s="1"/>
  <c r="L221" i="32"/>
  <c r="M221" i="32" s="1"/>
  <c r="L255" i="32"/>
  <c r="M255" i="32" s="1"/>
  <c r="L203" i="32"/>
  <c r="M203" i="32" s="1"/>
  <c r="L134" i="32"/>
  <c r="M134" i="32" s="1"/>
  <c r="L151" i="32"/>
  <c r="M151" i="32" s="1"/>
  <c r="L182" i="32"/>
  <c r="M182" i="32" s="1"/>
  <c r="L197" i="32"/>
  <c r="M197" i="32" s="1"/>
  <c r="L473" i="32"/>
  <c r="M473" i="32" s="1"/>
  <c r="L173" i="32"/>
  <c r="M173" i="32" s="1"/>
  <c r="L500" i="32"/>
  <c r="L115" i="32"/>
  <c r="M115" i="32" s="1"/>
  <c r="L191" i="32"/>
  <c r="M191" i="32" s="1"/>
  <c r="L15" i="32"/>
  <c r="M15" i="32" s="1"/>
  <c r="L94" i="32"/>
  <c r="M94" i="32" s="1"/>
  <c r="L155" i="32"/>
  <c r="M155" i="32" s="1"/>
  <c r="L21" i="32"/>
  <c r="M21" i="32" s="1"/>
  <c r="L112" i="32"/>
  <c r="M112" i="32" s="1"/>
  <c r="L25" i="32"/>
  <c r="M25" i="32" s="1"/>
  <c r="L137" i="32"/>
  <c r="M137" i="32" s="1"/>
  <c r="L449" i="32"/>
  <c r="M449" i="32" s="1"/>
  <c r="L48" i="32"/>
  <c r="M48" i="32" s="1"/>
  <c r="L456" i="32"/>
  <c r="M456" i="32" s="1"/>
  <c r="L98" i="32"/>
  <c r="M98" i="32" s="1"/>
  <c r="L410" i="32"/>
  <c r="M410" i="32" s="1"/>
  <c r="L608" i="32"/>
  <c r="L100" i="32"/>
  <c r="M100" i="32" s="1"/>
  <c r="L188" i="32"/>
  <c r="M188" i="32" s="1"/>
  <c r="L462" i="32"/>
  <c r="M462" i="32" s="1"/>
  <c r="L374" i="32"/>
  <c r="M374" i="32" s="1"/>
  <c r="L386" i="32"/>
  <c r="M386" i="32" s="1"/>
  <c r="L325" i="32"/>
  <c r="M325" i="32" s="1"/>
  <c r="L370" i="32"/>
  <c r="M370" i="32" s="1"/>
  <c r="L308" i="32"/>
  <c r="M308" i="32" s="1"/>
  <c r="L220" i="32"/>
  <c r="M220" i="32" s="1"/>
  <c r="L225" i="32"/>
  <c r="M225" i="32" s="1"/>
  <c r="L243" i="32"/>
  <c r="M243" i="32" s="1"/>
  <c r="L212" i="32"/>
  <c r="M212" i="32" s="1"/>
  <c r="L333" i="32"/>
  <c r="M333" i="32" s="1"/>
  <c r="L150" i="32"/>
  <c r="M150" i="32" s="1"/>
  <c r="L430" i="32"/>
  <c r="M430" i="32" s="1"/>
  <c r="L415" i="32"/>
  <c r="M415" i="32" s="1"/>
  <c r="L429" i="32"/>
  <c r="M429" i="32" s="1"/>
  <c r="L605" i="32"/>
  <c r="L484" i="32"/>
  <c r="M484" i="32" s="1"/>
  <c r="L99" i="32"/>
  <c r="M99" i="32" s="1"/>
  <c r="L175" i="32"/>
  <c r="M175" i="32" s="1"/>
  <c r="L454" i="32"/>
  <c r="M454" i="32" s="1"/>
  <c r="L78" i="32"/>
  <c r="M78" i="32" s="1"/>
  <c r="L139" i="32"/>
  <c r="M139" i="32" s="1"/>
  <c r="L53" i="32"/>
  <c r="M53" i="32" s="1"/>
  <c r="L128" i="32"/>
  <c r="M128" i="32" s="1"/>
  <c r="L57" i="32"/>
  <c r="M57" i="32" s="1"/>
  <c r="L145" i="32"/>
  <c r="M145" i="32" s="1"/>
  <c r="L457" i="32"/>
  <c r="M457" i="32" s="1"/>
  <c r="L64" i="32"/>
  <c r="M64" i="32" s="1"/>
  <c r="L481" i="32"/>
  <c r="M481" i="32" s="1"/>
  <c r="L18" i="32"/>
  <c r="M18" i="32" s="1"/>
  <c r="L106" i="32"/>
  <c r="M106" i="32" s="1"/>
  <c r="L418" i="32"/>
  <c r="M418" i="32" s="1"/>
  <c r="L108" i="32"/>
  <c r="M108" i="32" s="1"/>
  <c r="L420" i="32"/>
  <c r="M420" i="32" s="1"/>
  <c r="L372" i="32"/>
  <c r="M372" i="32" s="1"/>
  <c r="L365" i="32"/>
  <c r="M365" i="32" s="1"/>
  <c r="L367" i="32"/>
  <c r="M367" i="32" s="1"/>
  <c r="L371" i="32"/>
  <c r="M371" i="32" s="1"/>
  <c r="L305" i="32"/>
  <c r="M305" i="32" s="1"/>
  <c r="L288" i="32"/>
  <c r="M288" i="32" s="1"/>
  <c r="L216" i="32"/>
  <c r="M216" i="32" s="1"/>
  <c r="L234" i="32"/>
  <c r="M234" i="32" s="1"/>
  <c r="L226" i="32"/>
  <c r="M226" i="32" s="1"/>
  <c r="L257" i="32"/>
  <c r="M257" i="32" s="1"/>
  <c r="L38" i="32"/>
  <c r="M38" i="32" s="1"/>
  <c r="L93" i="32"/>
  <c r="M93" i="32" s="1"/>
  <c r="L461" i="32"/>
  <c r="M461" i="32" s="1"/>
  <c r="L459" i="32"/>
  <c r="M459" i="32" s="1"/>
  <c r="L35" i="32"/>
  <c r="M35" i="32" s="1"/>
  <c r="L159" i="32"/>
  <c r="M159" i="32" s="1"/>
  <c r="L438" i="32"/>
  <c r="M438" i="32" s="1"/>
  <c r="L62" i="32"/>
  <c r="M62" i="32" s="1"/>
  <c r="L123" i="32"/>
  <c r="M123" i="32" s="1"/>
  <c r="L181" i="32"/>
  <c r="M181" i="32" s="1"/>
  <c r="L144" i="32"/>
  <c r="M144" i="32" s="1"/>
  <c r="L65" i="32"/>
  <c r="M65" i="32" s="1"/>
  <c r="L153" i="32"/>
  <c r="M153" i="32" s="1"/>
  <c r="L474" i="32"/>
  <c r="M474" i="32" s="1"/>
  <c r="L72" i="32"/>
  <c r="M72" i="32" s="1"/>
  <c r="L497" i="32"/>
  <c r="L26" i="32"/>
  <c r="M26" i="32" s="1"/>
  <c r="L138" i="32"/>
  <c r="M138" i="32" s="1"/>
  <c r="L426" i="32"/>
  <c r="M426" i="32" s="1"/>
  <c r="L28" i="32"/>
  <c r="M28" i="32" s="1"/>
  <c r="L116" i="32"/>
  <c r="M116" i="32" s="1"/>
  <c r="L428" i="32"/>
  <c r="M428" i="32" s="1"/>
  <c r="H16" i="33"/>
  <c r="H133" i="33"/>
  <c r="H15" i="33"/>
  <c r="H34" i="33"/>
  <c r="H67" i="33"/>
  <c r="H14" i="33"/>
  <c r="H150" i="33"/>
  <c r="H138" i="33"/>
  <c r="H136" i="33"/>
  <c r="H157" i="33"/>
  <c r="H137" i="33"/>
  <c r="H156" i="33"/>
  <c r="H135" i="33"/>
  <c r="H33" i="33"/>
  <c r="H28" i="33"/>
  <c r="H134" i="33"/>
  <c r="H35" i="33"/>
  <c r="H140" i="33"/>
  <c r="H141" i="33"/>
  <c r="H57" i="33"/>
  <c r="P58" i="33"/>
  <c r="P30" i="33"/>
  <c r="P156" i="33"/>
  <c r="P134" i="33"/>
  <c r="P11" i="33"/>
  <c r="P148" i="33"/>
  <c r="P161" i="33"/>
  <c r="P12" i="33"/>
  <c r="P29" i="33"/>
  <c r="P140" i="33"/>
  <c r="P132" i="33"/>
  <c r="P158" i="33"/>
  <c r="P13" i="33"/>
  <c r="P16" i="33"/>
  <c r="P136" i="33"/>
  <c r="P60" i="33"/>
  <c r="P147" i="33"/>
  <c r="P64" i="33"/>
  <c r="P33" i="33"/>
  <c r="P138" i="33"/>
  <c r="P57" i="33"/>
  <c r="P160" i="33"/>
  <c r="P59" i="33"/>
  <c r="P35" i="33"/>
  <c r="P32" i="33"/>
  <c r="P137" i="33"/>
  <c r="P141" i="33"/>
  <c r="P31" i="33"/>
  <c r="P135" i="33"/>
  <c r="P139" i="33"/>
  <c r="R255" i="32"/>
  <c r="S255" i="32" s="1"/>
  <c r="R290" i="32"/>
  <c r="S290" i="32" s="1"/>
  <c r="R309" i="32"/>
  <c r="S309" i="32" s="1"/>
  <c r="R357" i="32"/>
  <c r="S357" i="32" s="1"/>
  <c r="R376" i="32"/>
  <c r="S376" i="32" s="1"/>
  <c r="R337" i="32"/>
  <c r="S337" i="32" s="1"/>
  <c r="R359" i="32"/>
  <c r="S359" i="32" s="1"/>
  <c r="R362" i="32"/>
  <c r="S362" i="32" s="1"/>
  <c r="R397" i="32"/>
  <c r="S397" i="32" s="1"/>
  <c r="R401" i="32"/>
  <c r="S401" i="32" s="1"/>
  <c r="O220" i="32"/>
  <c r="P220" i="32" s="1"/>
  <c r="O248" i="32"/>
  <c r="P248" i="32" s="1"/>
  <c r="O338" i="32"/>
  <c r="P338" i="32" s="1"/>
  <c r="O468" i="32"/>
  <c r="P468" i="32" s="1"/>
  <c r="O398" i="32"/>
  <c r="P398" i="32" s="1"/>
  <c r="O356" i="32"/>
  <c r="P356" i="32" s="1"/>
  <c r="O308" i="32"/>
  <c r="P308" i="32" s="1"/>
  <c r="O294" i="32"/>
  <c r="P294" i="32" s="1"/>
  <c r="O292" i="32"/>
  <c r="P292" i="32" s="1"/>
  <c r="O262" i="32"/>
  <c r="P262" i="32" s="1"/>
  <c r="O389" i="32"/>
  <c r="P389" i="32" s="1"/>
  <c r="O328" i="32"/>
  <c r="P328" i="32" s="1"/>
  <c r="O277" i="32"/>
  <c r="P277" i="32" s="1"/>
  <c r="O281" i="32"/>
  <c r="P281" i="32" s="1"/>
  <c r="O247" i="32"/>
  <c r="P247" i="32" s="1"/>
  <c r="O202" i="32"/>
  <c r="P202" i="32" s="1"/>
  <c r="O380" i="32"/>
  <c r="P380" i="32" s="1"/>
  <c r="O391" i="32"/>
  <c r="P391" i="32" s="1"/>
  <c r="O304" i="32"/>
  <c r="P304" i="32" s="1"/>
  <c r="O273" i="32"/>
  <c r="P273" i="32" s="1"/>
  <c r="O282" i="32"/>
  <c r="P282" i="32" s="1"/>
  <c r="O297" i="32"/>
  <c r="P297" i="32" s="1"/>
  <c r="R469" i="32"/>
  <c r="S469" i="32" s="1"/>
  <c r="R387" i="32"/>
  <c r="S387" i="32" s="1"/>
  <c r="R395" i="32"/>
  <c r="S395" i="32" s="1"/>
  <c r="R373" i="32"/>
  <c r="S373" i="32" s="1"/>
  <c r="R360" i="32"/>
  <c r="S360" i="32" s="1"/>
  <c r="R353" i="32"/>
  <c r="S353" i="32" s="1"/>
  <c r="R348" i="32"/>
  <c r="S348" i="32" s="1"/>
  <c r="R317" i="32"/>
  <c r="S317" i="32" s="1"/>
  <c r="R320" i="32"/>
  <c r="S320" i="32" s="1"/>
  <c r="R308" i="32"/>
  <c r="S308" i="32" s="1"/>
  <c r="R329" i="32"/>
  <c r="S329" i="32" s="1"/>
  <c r="R268" i="32"/>
  <c r="S268" i="32" s="1"/>
  <c r="R291" i="32"/>
  <c r="S291" i="32" s="1"/>
  <c r="R274" i="32"/>
  <c r="S274" i="32" s="1"/>
  <c r="R278" i="32"/>
  <c r="S278" i="32" s="1"/>
  <c r="R240" i="32"/>
  <c r="S240" i="32" s="1"/>
  <c r="R242" i="32"/>
  <c r="S242" i="32" s="1"/>
  <c r="R269" i="32"/>
  <c r="S269" i="32" s="1"/>
  <c r="R264" i="32"/>
  <c r="S264" i="32" s="1"/>
  <c r="R315" i="32"/>
  <c r="S315" i="32" s="1"/>
  <c r="R282" i="32"/>
  <c r="S282" i="32" s="1"/>
  <c r="R319" i="32"/>
  <c r="S319" i="32" s="1"/>
  <c r="R246" i="32"/>
  <c r="S246" i="32" s="1"/>
  <c r="R292" i="32"/>
  <c r="S292" i="32" s="1"/>
  <c r="R202" i="32"/>
  <c r="S202" i="32" s="1"/>
  <c r="R235" i="32"/>
  <c r="S235" i="32" s="1"/>
  <c r="R464" i="32"/>
  <c r="S464" i="32" s="1"/>
  <c r="R396" i="32"/>
  <c r="S396" i="32" s="1"/>
  <c r="R386" i="32"/>
  <c r="S386" i="32" s="1"/>
  <c r="R384" i="32"/>
  <c r="S384" i="32" s="1"/>
  <c r="R366" i="32"/>
  <c r="S366" i="32" s="1"/>
  <c r="R356" i="32"/>
  <c r="S356" i="32" s="1"/>
  <c r="R351" i="32"/>
  <c r="S351" i="32" s="1"/>
  <c r="R340" i="32"/>
  <c r="S340" i="32" s="1"/>
  <c r="R346" i="32"/>
  <c r="S346" i="32" s="1"/>
  <c r="R311" i="32"/>
  <c r="S311" i="32" s="1"/>
  <c r="R306" i="32"/>
  <c r="S306" i="32" s="1"/>
  <c r="R310" i="32"/>
  <c r="S310" i="32" s="1"/>
  <c r="R257" i="32"/>
  <c r="S257" i="32" s="1"/>
  <c r="R288" i="32"/>
  <c r="S288" i="32" s="1"/>
  <c r="R256" i="32"/>
  <c r="S256" i="32" s="1"/>
  <c r="R273" i="32"/>
  <c r="S273" i="32" s="1"/>
  <c r="R234" i="32"/>
  <c r="S234" i="32" s="1"/>
  <c r="R238" i="32"/>
  <c r="S238" i="32" s="1"/>
  <c r="R262" i="32"/>
  <c r="S262" i="32" s="1"/>
  <c r="R239" i="32"/>
  <c r="S239" i="32" s="1"/>
  <c r="R300" i="32"/>
  <c r="S300" i="32" s="1"/>
  <c r="R281" i="32"/>
  <c r="S281" i="32" s="1"/>
  <c r="R263" i="32"/>
  <c r="S263" i="32" s="1"/>
  <c r="R232" i="32"/>
  <c r="S232" i="32" s="1"/>
  <c r="R218" i="32"/>
  <c r="S218" i="32" s="1"/>
  <c r="R265" i="32"/>
  <c r="S265" i="32" s="1"/>
  <c r="R260" i="32"/>
  <c r="S260" i="32" s="1"/>
  <c r="R466" i="32"/>
  <c r="S466" i="32" s="1"/>
  <c r="R394" i="32"/>
  <c r="S394" i="32" s="1"/>
  <c r="R398" i="32"/>
  <c r="S398" i="32" s="1"/>
  <c r="R382" i="32"/>
  <c r="S382" i="32" s="1"/>
  <c r="R383" i="32"/>
  <c r="S383" i="32" s="1"/>
  <c r="R352" i="32"/>
  <c r="S352" i="32" s="1"/>
  <c r="R350" i="32"/>
  <c r="S350" i="32" s="1"/>
  <c r="R327" i="32"/>
  <c r="S327" i="32" s="1"/>
  <c r="R323" i="32"/>
  <c r="S323" i="32" s="1"/>
  <c r="R380" i="32"/>
  <c r="S380" i="32" s="1"/>
  <c r="R303" i="32"/>
  <c r="S303" i="32" s="1"/>
  <c r="R307" i="32"/>
  <c r="S307" i="32" s="1"/>
  <c r="R322" i="32"/>
  <c r="S322" i="32" s="1"/>
  <c r="R280" i="32"/>
  <c r="S280" i="32" s="1"/>
  <c r="R377" i="32"/>
  <c r="S377" i="32" s="1"/>
  <c r="R270" i="32"/>
  <c r="S270" i="32" s="1"/>
  <c r="R231" i="32"/>
  <c r="S231" i="32" s="1"/>
  <c r="R225" i="32"/>
  <c r="S225" i="32" s="1"/>
  <c r="R252" i="32"/>
  <c r="S252" i="32" s="1"/>
  <c r="R236" i="32"/>
  <c r="S236" i="32" s="1"/>
  <c r="R294" i="32"/>
  <c r="S294" i="32" s="1"/>
  <c r="R251" i="32"/>
  <c r="S251" i="32" s="1"/>
  <c r="R250" i="32"/>
  <c r="S250" i="32" s="1"/>
  <c r="R215" i="32"/>
  <c r="S215" i="32" s="1"/>
  <c r="R214" i="32"/>
  <c r="S214" i="32" s="1"/>
  <c r="R203" i="32"/>
  <c r="S203" i="32" s="1"/>
  <c r="R224" i="32"/>
  <c r="S224" i="32" s="1"/>
  <c r="P85" i="37"/>
  <c r="DW43" i="37"/>
  <c r="DW67" i="37"/>
  <c r="DW103" i="37"/>
  <c r="DW17" i="37"/>
  <c r="DW55" i="37"/>
  <c r="DW63" i="37"/>
  <c r="DW75" i="37"/>
  <c r="O465" i="32"/>
  <c r="P465" i="32" s="1"/>
  <c r="AZ21" i="37"/>
  <c r="BF21" i="37"/>
  <c r="AT21" i="37"/>
  <c r="BC15" i="37"/>
  <c r="BI15" i="37"/>
  <c r="AW15" i="37"/>
  <c r="AK15" i="37"/>
  <c r="O467" i="32"/>
  <c r="P467" i="32" s="1"/>
  <c r="O471" i="32"/>
  <c r="P471" i="32" s="1"/>
  <c r="O469" i="32"/>
  <c r="P469" i="32" s="1"/>
  <c r="O605" i="32"/>
  <c r="P605" i="32" s="1"/>
  <c r="O399" i="32"/>
  <c r="P399" i="32" s="1"/>
  <c r="O394" i="32"/>
  <c r="P394" i="32" s="1"/>
  <c r="O385" i="32"/>
  <c r="P385" i="32" s="1"/>
  <c r="O387" i="32"/>
  <c r="P387" i="32" s="1"/>
  <c r="O382" i="32"/>
  <c r="P382" i="32" s="1"/>
  <c r="O372" i="32"/>
  <c r="P372" i="32" s="1"/>
  <c r="O365" i="32"/>
  <c r="P365" i="32" s="1"/>
  <c r="O368" i="32"/>
  <c r="P368" i="32" s="1"/>
  <c r="O343" i="32"/>
  <c r="P343" i="32" s="1"/>
  <c r="O366" i="32"/>
  <c r="P366" i="32" s="1"/>
  <c r="O373" i="32"/>
  <c r="P373" i="32" s="1"/>
  <c r="O351" i="32"/>
  <c r="P351" i="32" s="1"/>
  <c r="O340" i="32"/>
  <c r="P340" i="32" s="1"/>
  <c r="O329" i="32"/>
  <c r="P329" i="32" s="1"/>
  <c r="O314" i="32"/>
  <c r="P314" i="32" s="1"/>
  <c r="O337" i="32"/>
  <c r="P337" i="32" s="1"/>
  <c r="O353" i="32"/>
  <c r="P353" i="32" s="1"/>
  <c r="O330" i="32"/>
  <c r="P330" i="32" s="1"/>
  <c r="O300" i="32"/>
  <c r="P300" i="32" s="1"/>
  <c r="O264" i="32"/>
  <c r="P264" i="32" s="1"/>
  <c r="O271" i="32"/>
  <c r="P271" i="32" s="1"/>
  <c r="O284" i="32"/>
  <c r="P284" i="32" s="1"/>
  <c r="O270" i="32"/>
  <c r="P270" i="32" s="1"/>
  <c r="O253" i="32"/>
  <c r="P253" i="32" s="1"/>
  <c r="O322" i="32"/>
  <c r="P322" i="32" s="1"/>
  <c r="O324" i="32"/>
  <c r="P324" i="32" s="1"/>
  <c r="O288" i="32"/>
  <c r="P288" i="32" s="1"/>
  <c r="O275" i="32"/>
  <c r="P275" i="32" s="1"/>
  <c r="O258" i="32"/>
  <c r="P258" i="32" s="1"/>
  <c r="O244" i="32"/>
  <c r="P244" i="32" s="1"/>
  <c r="O230" i="32"/>
  <c r="P230" i="32" s="1"/>
  <c r="O311" i="32"/>
  <c r="P311" i="32" s="1"/>
  <c r="O246" i="32"/>
  <c r="P246" i="32" s="1"/>
  <c r="O221" i="32"/>
  <c r="P221" i="32" s="1"/>
  <c r="O269" i="32"/>
  <c r="P269" i="32" s="1"/>
  <c r="O218" i="32"/>
  <c r="P218" i="32" s="1"/>
  <c r="O251" i="32"/>
  <c r="P251" i="32" s="1"/>
  <c r="O307" i="32"/>
  <c r="P307" i="32" s="1"/>
  <c r="O239" i="32"/>
  <c r="P239" i="32" s="1"/>
  <c r="O229" i="32"/>
  <c r="P229" i="32" s="1"/>
  <c r="O217" i="32"/>
  <c r="P217" i="32" s="1"/>
  <c r="O313" i="32"/>
  <c r="P313" i="32" s="1"/>
  <c r="O267" i="32"/>
  <c r="P267" i="32" s="1"/>
  <c r="O203" i="32"/>
  <c r="P203" i="32" s="1"/>
  <c r="O214" i="32"/>
  <c r="P214" i="32" s="1"/>
  <c r="O213" i="32"/>
  <c r="P213" i="32" s="1"/>
  <c r="O232" i="32"/>
  <c r="P232" i="32" s="1"/>
  <c r="O256" i="32"/>
  <c r="P256" i="32" s="1"/>
  <c r="O225" i="32"/>
  <c r="P225" i="32" s="1"/>
  <c r="O97" i="32"/>
  <c r="P97" i="32" s="1"/>
  <c r="O25" i="32"/>
  <c r="P25" i="32" s="1"/>
  <c r="O444" i="32"/>
  <c r="P444" i="32" s="1"/>
  <c r="O118" i="32"/>
  <c r="P118" i="32" s="1"/>
  <c r="O57" i="32"/>
  <c r="P57" i="32" s="1"/>
  <c r="O145" i="32"/>
  <c r="P145" i="32" s="1"/>
  <c r="O121" i="32"/>
  <c r="P121" i="32" s="1"/>
  <c r="O65" i="32"/>
  <c r="P65" i="32" s="1"/>
  <c r="O22" i="32"/>
  <c r="P22" i="32" s="1"/>
  <c r="O604" i="32"/>
  <c r="P604" i="32" s="1"/>
  <c r="O126" i="32"/>
  <c r="P126" i="32" s="1"/>
  <c r="O472" i="32"/>
  <c r="P472" i="32" s="1"/>
  <c r="O134" i="32"/>
  <c r="P134" i="32" s="1"/>
  <c r="O482" i="32"/>
  <c r="P482" i="32" s="1"/>
  <c r="O137" i="32"/>
  <c r="P137" i="32" s="1"/>
  <c r="O470" i="32"/>
  <c r="P470" i="32" s="1"/>
  <c r="O464" i="32"/>
  <c r="P464" i="32" s="1"/>
  <c r="O401" i="32"/>
  <c r="P401" i="32" s="1"/>
  <c r="O390" i="32"/>
  <c r="P390" i="32" s="1"/>
  <c r="O393" i="32"/>
  <c r="P393" i="32" s="1"/>
  <c r="O386" i="32"/>
  <c r="P386" i="32" s="1"/>
  <c r="O383" i="32"/>
  <c r="P383" i="32" s="1"/>
  <c r="O378" i="32"/>
  <c r="P378" i="32" s="1"/>
  <c r="O367" i="32"/>
  <c r="P367" i="32" s="1"/>
  <c r="O348" i="32"/>
  <c r="P348" i="32" s="1"/>
  <c r="O354" i="32"/>
  <c r="P354" i="32" s="1"/>
  <c r="O342" i="32"/>
  <c r="P342" i="32" s="1"/>
  <c r="O361" i="32"/>
  <c r="P361" i="32" s="1"/>
  <c r="O362" i="32"/>
  <c r="P362" i="32" s="1"/>
  <c r="O346" i="32"/>
  <c r="P346" i="32" s="1"/>
  <c r="O349" i="32"/>
  <c r="P349" i="32" s="1"/>
  <c r="O327" i="32"/>
  <c r="P327" i="32" s="1"/>
  <c r="O319" i="32"/>
  <c r="P319" i="32" s="1"/>
  <c r="O309" i="32"/>
  <c r="P309" i="32" s="1"/>
  <c r="O333" i="32"/>
  <c r="P333" i="32" s="1"/>
  <c r="O381" i="32"/>
  <c r="P381" i="32" s="1"/>
  <c r="O325" i="32"/>
  <c r="P325" i="32" s="1"/>
  <c r="O298" i="32"/>
  <c r="P298" i="32" s="1"/>
  <c r="O317" i="32"/>
  <c r="P317" i="32" s="1"/>
  <c r="O268" i="32"/>
  <c r="P268" i="32" s="1"/>
  <c r="O280" i="32"/>
  <c r="P280" i="32" s="1"/>
  <c r="O266" i="32"/>
  <c r="P266" i="32" s="1"/>
  <c r="O363" i="32"/>
  <c r="P363" i="32" s="1"/>
  <c r="O350" i="32"/>
  <c r="P350" i="32" s="1"/>
  <c r="O296" i="32"/>
  <c r="P296" i="32" s="1"/>
  <c r="O285" i="32"/>
  <c r="P285" i="32" s="1"/>
  <c r="O326" i="32"/>
  <c r="P326" i="32" s="1"/>
  <c r="O257" i="32"/>
  <c r="P257" i="32" s="1"/>
  <c r="O240" i="32"/>
  <c r="P240" i="32" s="1"/>
  <c r="O227" i="32"/>
  <c r="P227" i="32" s="1"/>
  <c r="O295" i="32"/>
  <c r="P295" i="32" s="1"/>
  <c r="O243" i="32"/>
  <c r="P243" i="32" s="1"/>
  <c r="O364" i="32"/>
  <c r="P364" i="32" s="1"/>
  <c r="O265" i="32"/>
  <c r="P265" i="32" s="1"/>
  <c r="O245" i="32"/>
  <c r="P245" i="32" s="1"/>
  <c r="O228" i="32"/>
  <c r="P228" i="32" s="1"/>
  <c r="O302" i="32"/>
  <c r="P302" i="32" s="1"/>
  <c r="O236" i="32"/>
  <c r="P236" i="32" s="1"/>
  <c r="O254" i="32"/>
  <c r="P254" i="32" s="1"/>
  <c r="O207" i="32"/>
  <c r="P207" i="32" s="1"/>
  <c r="O291" i="32"/>
  <c r="P291" i="32" s="1"/>
  <c r="O211" i="32"/>
  <c r="P211" i="32" s="1"/>
  <c r="O250" i="32"/>
  <c r="P250" i="32" s="1"/>
  <c r="O205" i="32"/>
  <c r="P205" i="32" s="1"/>
  <c r="O286" i="32"/>
  <c r="P286" i="32" s="1"/>
  <c r="O222" i="32"/>
  <c r="P222" i="32" s="1"/>
  <c r="O212" i="32"/>
  <c r="P212" i="32" s="1"/>
  <c r="O216" i="32"/>
  <c r="P216" i="32" s="1"/>
  <c r="O153" i="32"/>
  <c r="P153" i="32" s="1"/>
  <c r="O425" i="32"/>
  <c r="P425" i="32" s="1"/>
  <c r="O608" i="32"/>
  <c r="P608" i="32" s="1"/>
  <c r="O49" i="32"/>
  <c r="P49" i="32" s="1"/>
  <c r="O182" i="32"/>
  <c r="P182" i="32" s="1"/>
  <c r="O185" i="32"/>
  <c r="P185" i="32" s="1"/>
  <c r="O129" i="32"/>
  <c r="P129" i="32" s="1"/>
  <c r="O409" i="32"/>
  <c r="P409" i="32" s="1"/>
  <c r="O455" i="32"/>
  <c r="P455" i="32" s="1"/>
  <c r="O193" i="32"/>
  <c r="P193" i="32" s="1"/>
  <c r="O86" i="32"/>
  <c r="P86" i="32" s="1"/>
  <c r="O30" i="32"/>
  <c r="P30" i="32" s="1"/>
  <c r="O158" i="32"/>
  <c r="P158" i="32" s="1"/>
  <c r="O38" i="32"/>
  <c r="P38" i="32" s="1"/>
  <c r="O166" i="32"/>
  <c r="P166" i="32" s="1"/>
  <c r="O41" i="32"/>
  <c r="P41" i="32" s="1"/>
  <c r="O462" i="32"/>
  <c r="P462" i="32" s="1"/>
  <c r="O463" i="32"/>
  <c r="P463" i="32" s="1"/>
  <c r="O397" i="32"/>
  <c r="P397" i="32" s="1"/>
  <c r="O400" i="32"/>
  <c r="P400" i="32" s="1"/>
  <c r="O384" i="32"/>
  <c r="P384" i="32" s="1"/>
  <c r="O375" i="32"/>
  <c r="P375" i="32" s="1"/>
  <c r="O392" i="32"/>
  <c r="P392" i="32" s="1"/>
  <c r="O388" i="32"/>
  <c r="P388" i="32" s="1"/>
  <c r="O374" i="32"/>
  <c r="P374" i="32" s="1"/>
  <c r="O376" i="32"/>
  <c r="P376" i="32" s="1"/>
  <c r="O352" i="32"/>
  <c r="P352" i="32" s="1"/>
  <c r="O377" i="32"/>
  <c r="P377" i="32" s="1"/>
  <c r="O347" i="32"/>
  <c r="P347" i="32" s="1"/>
  <c r="O358" i="32"/>
  <c r="P358" i="32" s="1"/>
  <c r="O335" i="32"/>
  <c r="P335" i="32" s="1"/>
  <c r="O339" i="32"/>
  <c r="P339" i="32" s="1"/>
  <c r="O318" i="32"/>
  <c r="P318" i="32" s="1"/>
  <c r="O315" i="32"/>
  <c r="P315" i="32" s="1"/>
  <c r="O355" i="32"/>
  <c r="P355" i="32" s="1"/>
  <c r="O320" i="32"/>
  <c r="P320" i="32" s="1"/>
  <c r="O359" i="32"/>
  <c r="P359" i="32" s="1"/>
  <c r="O316" i="32"/>
  <c r="P316" i="32" s="1"/>
  <c r="O289" i="32"/>
  <c r="P289" i="32" s="1"/>
  <c r="O310" i="32"/>
  <c r="P310" i="32" s="1"/>
  <c r="O332" i="32"/>
  <c r="P332" i="32" s="1"/>
  <c r="O279" i="32"/>
  <c r="P279" i="32" s="1"/>
  <c r="O261" i="32"/>
  <c r="P261" i="32" s="1"/>
  <c r="O357" i="32"/>
  <c r="P357" i="32" s="1"/>
  <c r="O334" i="32"/>
  <c r="P334" i="32" s="1"/>
  <c r="O283" i="32"/>
  <c r="P283" i="32" s="1"/>
  <c r="O306" i="32"/>
  <c r="P306" i="32" s="1"/>
  <c r="O255" i="32"/>
  <c r="P255" i="32" s="1"/>
  <c r="O234" i="32"/>
  <c r="P234" i="32" s="1"/>
  <c r="O223" i="32"/>
  <c r="P223" i="32" s="1"/>
  <c r="O263" i="32"/>
  <c r="P263" i="32" s="1"/>
  <c r="O242" i="32"/>
  <c r="P242" i="32" s="1"/>
  <c r="O303" i="32"/>
  <c r="P303" i="32" s="1"/>
  <c r="O252" i="32"/>
  <c r="P252" i="32" s="1"/>
  <c r="O287" i="32"/>
  <c r="P287" i="32" s="1"/>
  <c r="O209" i="32"/>
  <c r="P209" i="32" s="1"/>
  <c r="O299" i="32"/>
  <c r="P299" i="32" s="1"/>
  <c r="O210" i="32"/>
  <c r="P210" i="32" s="1"/>
  <c r="O226" i="32"/>
  <c r="P226" i="32" s="1"/>
  <c r="O331" i="32"/>
  <c r="P331" i="32" s="1"/>
  <c r="O278" i="32"/>
  <c r="P278" i="32" s="1"/>
  <c r="O206" i="32"/>
  <c r="P206" i="32" s="1"/>
  <c r="O301" i="32"/>
  <c r="P301" i="32" s="1"/>
  <c r="O237" i="32"/>
  <c r="P237" i="32" s="1"/>
  <c r="O241" i="32"/>
  <c r="P241" i="32" s="1"/>
  <c r="O219" i="32"/>
  <c r="P219" i="32" s="1"/>
  <c r="O259" i="32"/>
  <c r="P259" i="32" s="1"/>
  <c r="O204" i="32"/>
  <c r="P204" i="32" s="1"/>
  <c r="O161" i="32"/>
  <c r="P161" i="32" s="1"/>
  <c r="O33" i="32"/>
  <c r="P33" i="32" s="1"/>
  <c r="O113" i="32"/>
  <c r="P113" i="32" s="1"/>
  <c r="O451" i="32"/>
  <c r="P451" i="32" s="1"/>
  <c r="O475" i="32"/>
  <c r="P475" i="32" s="1"/>
  <c r="O17" i="32"/>
  <c r="P17" i="32" s="1"/>
  <c r="O496" i="32"/>
  <c r="P496" i="32" s="1"/>
  <c r="O150" i="32"/>
  <c r="P150" i="32" s="1"/>
  <c r="O62" i="32"/>
  <c r="P62" i="32" s="1"/>
  <c r="O190" i="32"/>
  <c r="P190" i="32" s="1"/>
  <c r="O70" i="32"/>
  <c r="P70" i="32" s="1"/>
  <c r="O198" i="32"/>
  <c r="P198" i="32" s="1"/>
  <c r="O73" i="32"/>
  <c r="P73" i="32" s="1"/>
  <c r="O201" i="32"/>
  <c r="P201" i="32" s="1"/>
  <c r="M23" i="37"/>
  <c r="J99" i="37"/>
  <c r="J121" i="37"/>
  <c r="I12" i="37"/>
  <c r="H10" i="37" s="1"/>
  <c r="J25" i="37"/>
  <c r="DT127" i="32"/>
  <c r="FP127" i="32"/>
  <c r="EF87" i="32"/>
  <c r="DT87" i="32"/>
  <c r="ER71" i="32"/>
  <c r="DT71" i="32"/>
  <c r="S110" i="32"/>
  <c r="FD181" i="32"/>
  <c r="FD79" i="32"/>
  <c r="FD407" i="32"/>
  <c r="FD415" i="32"/>
  <c r="FD494" i="32"/>
  <c r="EF184" i="32"/>
  <c r="EF120" i="32"/>
  <c r="EF481" i="32"/>
  <c r="P96" i="32"/>
  <c r="FD91" i="32"/>
  <c r="FD19" i="32"/>
  <c r="FD38" i="32"/>
  <c r="FD200" i="32"/>
  <c r="EF19" i="32"/>
  <c r="EF53" i="32"/>
  <c r="EF425" i="32"/>
  <c r="DH59" i="32"/>
  <c r="DH419" i="32"/>
  <c r="DH38" i="32"/>
  <c r="DH119" i="32"/>
  <c r="BL190" i="32"/>
  <c r="BL74" i="32"/>
  <c r="AN64" i="32"/>
  <c r="AN96" i="32"/>
  <c r="AE421" i="32"/>
  <c r="AE169" i="32"/>
  <c r="ER127" i="32"/>
  <c r="FP111" i="32"/>
  <c r="FP71" i="32"/>
  <c r="DW71" i="32"/>
  <c r="DT47" i="32"/>
  <c r="DT23" i="32"/>
  <c r="EU23" i="32"/>
  <c r="FP23" i="32"/>
  <c r="FD45" i="32"/>
  <c r="FD150" i="32"/>
  <c r="FD62" i="32"/>
  <c r="FD409" i="32"/>
  <c r="FD60" i="32"/>
  <c r="FD145" i="32"/>
  <c r="FD201" i="32"/>
  <c r="FD435" i="32"/>
  <c r="EF183" i="32"/>
  <c r="EF407" i="32"/>
  <c r="ER111" i="32"/>
  <c r="AN38" i="32"/>
  <c r="DH476" i="32"/>
  <c r="DH491" i="32"/>
  <c r="DH457" i="32"/>
  <c r="CJ182" i="32"/>
  <c r="CJ104" i="32"/>
  <c r="BL38" i="32"/>
  <c r="BL87" i="32"/>
  <c r="BL57" i="32"/>
  <c r="BL123" i="32"/>
  <c r="FA174" i="32"/>
  <c r="EC453" i="32"/>
  <c r="DE181" i="32"/>
  <c r="FS157" i="32"/>
  <c r="FS479" i="32"/>
  <c r="FS417" i="32"/>
  <c r="FS433" i="32"/>
  <c r="EU158" i="32"/>
  <c r="EU197" i="32"/>
  <c r="EU93" i="32"/>
  <c r="EU479" i="32"/>
  <c r="DW480" i="32"/>
  <c r="DW47" i="32"/>
  <c r="DH445" i="32"/>
  <c r="DH123" i="32"/>
  <c r="DH607" i="32"/>
  <c r="DH71" i="32"/>
  <c r="DH141" i="32"/>
  <c r="DH135" i="32"/>
  <c r="EO90" i="32"/>
  <c r="EO48" i="32"/>
  <c r="EO484" i="32"/>
  <c r="DQ402" i="32"/>
  <c r="DQ445" i="32"/>
  <c r="DQ108" i="32"/>
  <c r="DQ408" i="32"/>
  <c r="FM445" i="32"/>
  <c r="AQ223" i="32"/>
  <c r="AB263" i="32"/>
  <c r="ER275" i="32"/>
  <c r="DT303" i="32"/>
  <c r="ER379" i="32"/>
  <c r="Y76" i="32"/>
  <c r="FA159" i="32"/>
  <c r="EC85" i="32"/>
  <c r="DE97" i="32"/>
  <c r="DE457" i="32"/>
  <c r="DE61" i="32"/>
  <c r="DE603" i="32"/>
  <c r="DE30" i="32"/>
  <c r="DE494" i="32"/>
  <c r="Y99" i="32"/>
  <c r="FS39" i="32"/>
  <c r="EU431" i="32"/>
  <c r="EU413" i="32"/>
  <c r="EU487" i="32"/>
  <c r="EU173" i="32"/>
  <c r="EU405" i="32"/>
  <c r="DW61" i="32"/>
  <c r="DW117" i="32"/>
  <c r="DW445" i="32"/>
  <c r="EO95" i="32"/>
  <c r="EO83" i="32"/>
  <c r="EO421" i="32"/>
  <c r="EO155" i="32"/>
  <c r="DQ416" i="32"/>
  <c r="DQ41" i="32"/>
  <c r="BU126" i="32"/>
  <c r="FM141" i="32"/>
  <c r="CY247" i="32"/>
  <c r="CY223" i="32"/>
  <c r="BC207" i="32"/>
  <c r="BC271" i="32"/>
  <c r="BC259" i="32"/>
  <c r="BX259" i="32"/>
  <c r="BX275" i="32"/>
  <c r="BX307" i="32"/>
  <c r="BX335" i="32"/>
  <c r="BX387" i="32"/>
  <c r="BX375" i="32"/>
  <c r="AB303" i="32"/>
  <c r="AB351" i="32"/>
  <c r="AQ319" i="32"/>
  <c r="FA74" i="32"/>
  <c r="FA190" i="32"/>
  <c r="EC157" i="32"/>
  <c r="EC448" i="32"/>
  <c r="EC30" i="32"/>
  <c r="DE194" i="32"/>
  <c r="DE63" i="32"/>
  <c r="DE72" i="32"/>
  <c r="CG173" i="32"/>
  <c r="BI147" i="32"/>
  <c r="EO101" i="32"/>
  <c r="EO144" i="32"/>
  <c r="EO422" i="32"/>
  <c r="DQ498" i="32"/>
  <c r="DQ151" i="32"/>
  <c r="DQ444" i="32"/>
  <c r="BU181" i="32"/>
  <c r="CS436" i="32"/>
  <c r="CY371" i="32"/>
  <c r="BC251" i="32"/>
  <c r="BC231" i="32"/>
  <c r="BC255" i="32"/>
  <c r="BX243" i="32"/>
  <c r="BX235" i="32"/>
  <c r="BX263" i="32"/>
  <c r="BX319" i="32"/>
  <c r="AB279" i="32"/>
  <c r="AB203" i="32"/>
  <c r="AB219" i="32"/>
  <c r="AB299" i="32"/>
  <c r="AB295" i="32"/>
  <c r="AB235" i="32"/>
  <c r="AB339" i="32"/>
  <c r="AB335" i="32"/>
  <c r="AB327" i="32"/>
  <c r="AB363" i="32"/>
  <c r="CJ203" i="32"/>
  <c r="FA81" i="32"/>
  <c r="FA453" i="32"/>
  <c r="DE153" i="32"/>
  <c r="DE70" i="32"/>
  <c r="DE478" i="32"/>
  <c r="EO138" i="32"/>
  <c r="EO413" i="32"/>
  <c r="EO185" i="32"/>
  <c r="DQ611" i="32"/>
  <c r="DQ77" i="32"/>
  <c r="DQ159" i="32"/>
  <c r="FM111" i="32"/>
  <c r="CS118" i="32"/>
  <c r="AW187" i="32"/>
  <c r="FS391" i="32"/>
  <c r="EU339" i="32"/>
  <c r="EU387" i="32"/>
  <c r="EU399" i="32"/>
  <c r="DW395" i="32"/>
  <c r="DW371" i="32"/>
  <c r="CY267" i="32"/>
  <c r="CY395" i="32"/>
  <c r="BC247" i="32"/>
  <c r="BC331" i="32"/>
  <c r="BX311" i="32"/>
  <c r="BX363" i="32"/>
  <c r="BX339" i="32"/>
  <c r="DH383" i="32"/>
  <c r="BX203" i="32"/>
  <c r="BX267" i="32"/>
  <c r="BX303" i="32"/>
  <c r="BX239" i="32"/>
  <c r="BX343" i="32"/>
  <c r="BX327" i="32"/>
  <c r="BX323" i="32"/>
  <c r="BX355" i="32"/>
  <c r="AB283" i="32"/>
  <c r="AB271" i="32"/>
  <c r="AB211" i="32"/>
  <c r="AB215" i="32"/>
  <c r="AB251" i="32"/>
  <c r="AB291" i="32"/>
  <c r="AB287" i="32"/>
  <c r="AB275" i="32"/>
  <c r="AB343" i="32"/>
  <c r="AB323" i="32"/>
  <c r="AB379" i="32"/>
  <c r="AB359" i="32"/>
  <c r="AB391" i="32"/>
  <c r="AB371" i="32"/>
  <c r="AB399" i="32"/>
  <c r="AB395" i="32"/>
  <c r="EI339" i="32"/>
  <c r="AQ327" i="32"/>
  <c r="S355" i="32"/>
  <c r="CJ351" i="32"/>
  <c r="FP379" i="32"/>
  <c r="FD271" i="32"/>
  <c r="AN271" i="32"/>
  <c r="AE223" i="32"/>
  <c r="BX247" i="32"/>
  <c r="BX291" i="32"/>
  <c r="BX351" i="32"/>
  <c r="BX227" i="32"/>
  <c r="BX251" i="32"/>
  <c r="BX215" i="32"/>
  <c r="BX231" i="32"/>
  <c r="BX279" i="32"/>
  <c r="BX331" i="32"/>
  <c r="BX347" i="32"/>
  <c r="AB255" i="32"/>
  <c r="AB239" i="32"/>
  <c r="AB311" i="32"/>
  <c r="AB267" i="32"/>
  <c r="AB307" i="32"/>
  <c r="AB319" i="32"/>
  <c r="AB347" i="32"/>
  <c r="AB355" i="32"/>
  <c r="AB331" i="32"/>
  <c r="AB387" i="32"/>
  <c r="FG247" i="32"/>
  <c r="FD291" i="32"/>
  <c r="FD399" i="32"/>
  <c r="EF379" i="32"/>
  <c r="FD319" i="32"/>
  <c r="EF271" i="32"/>
  <c r="CJ279" i="32"/>
  <c r="BL219" i="32"/>
  <c r="BL299" i="32"/>
  <c r="BL259" i="32"/>
  <c r="AN267" i="32"/>
  <c r="FD255" i="32"/>
  <c r="FD343" i="32"/>
  <c r="DH235" i="32"/>
  <c r="DH283" i="32"/>
  <c r="BL271" i="32"/>
  <c r="ER311" i="32"/>
  <c r="ER367" i="32"/>
  <c r="CJ215" i="32"/>
  <c r="CJ343" i="32"/>
  <c r="CJ311" i="32"/>
  <c r="CJ283" i="32"/>
  <c r="AN207" i="32"/>
  <c r="AN323" i="32"/>
  <c r="FP371" i="32"/>
  <c r="FP391" i="32"/>
  <c r="AE239" i="32"/>
  <c r="AE383" i="32"/>
  <c r="FP267" i="32"/>
  <c r="FP387" i="32"/>
  <c r="FP331" i="32"/>
  <c r="ER291" i="32"/>
  <c r="AZ271" i="32"/>
  <c r="AE203" i="32"/>
  <c r="AE287" i="32"/>
  <c r="FP299" i="32"/>
  <c r="FP287" i="32"/>
  <c r="FP231" i="32"/>
  <c r="FP327" i="32"/>
  <c r="ER307" i="32"/>
  <c r="CA319" i="32"/>
  <c r="AE355" i="32"/>
  <c r="FP275" i="32"/>
  <c r="FP211" i="32"/>
  <c r="FP395" i="32"/>
  <c r="AB463" i="32"/>
  <c r="ER251" i="32"/>
  <c r="ER207" i="32"/>
  <c r="ER271" i="32"/>
  <c r="ER387" i="32"/>
  <c r="ER395" i="32"/>
  <c r="DT283" i="32"/>
  <c r="CV231" i="32"/>
  <c r="AZ379" i="32"/>
  <c r="O466" i="32"/>
  <c r="P466" i="32" s="1"/>
  <c r="ER211" i="32"/>
  <c r="ER219" i="32"/>
  <c r="ER315" i="32"/>
  <c r="ER375" i="32"/>
  <c r="DT263" i="32"/>
  <c r="DT275" i="32"/>
  <c r="AZ295" i="32"/>
  <c r="AZ371" i="32"/>
  <c r="AZ331" i="32"/>
  <c r="ER363" i="32"/>
  <c r="ER283" i="32"/>
  <c r="ER263" i="32"/>
  <c r="ER299" i="32"/>
  <c r="ER383" i="32"/>
  <c r="DT227" i="32"/>
  <c r="DT231" i="32"/>
  <c r="DT271" i="32"/>
  <c r="DT279" i="32"/>
  <c r="DT335" i="32"/>
  <c r="DT323" i="32"/>
  <c r="DT387" i="32"/>
  <c r="CV287" i="32"/>
  <c r="CV299" i="32"/>
  <c r="CV379" i="32"/>
  <c r="AZ239" i="32"/>
  <c r="AZ223" i="32"/>
  <c r="AZ227" i="32"/>
  <c r="DT471" i="32"/>
  <c r="AB467" i="32"/>
  <c r="U119" i="32"/>
  <c r="V119" i="32" s="1"/>
  <c r="U115" i="32"/>
  <c r="V115" i="32" s="1"/>
  <c r="U111" i="32"/>
  <c r="V111" i="32" s="1"/>
  <c r="U404" i="32"/>
  <c r="V404" i="32" s="1"/>
  <c r="AS461" i="32"/>
  <c r="AT461" i="32" s="1"/>
  <c r="AS425" i="32"/>
  <c r="AT425" i="32" s="1"/>
  <c r="AS128" i="32"/>
  <c r="AT128" i="32" s="1"/>
  <c r="AS411" i="32"/>
  <c r="AT411" i="32" s="1"/>
  <c r="AS189" i="32"/>
  <c r="AT189" i="32" s="1"/>
  <c r="AS483" i="32"/>
  <c r="AT483" i="32" s="1"/>
  <c r="AS46" i="32"/>
  <c r="AT46" i="32" s="1"/>
  <c r="AS607" i="32"/>
  <c r="AT607" i="32" s="1"/>
  <c r="AS20" i="32"/>
  <c r="AT20" i="32" s="1"/>
  <c r="CO445" i="32"/>
  <c r="CP445" i="32" s="1"/>
  <c r="CO146" i="32"/>
  <c r="CP146" i="32" s="1"/>
  <c r="CO67" i="32"/>
  <c r="CP67" i="32" s="1"/>
  <c r="CO69" i="32"/>
  <c r="CP69" i="32" s="1"/>
  <c r="CO435" i="32"/>
  <c r="CP435" i="32" s="1"/>
  <c r="CO129" i="32"/>
  <c r="CP129" i="32" s="1"/>
  <c r="CO28" i="32"/>
  <c r="CP28" i="32" s="1"/>
  <c r="CO620" i="32"/>
  <c r="CP620" i="32" s="1"/>
  <c r="CO495" i="32"/>
  <c r="CP495" i="32" s="1"/>
  <c r="CO201" i="32"/>
  <c r="CP201" i="32" s="1"/>
  <c r="CO183" i="32"/>
  <c r="CP183" i="32" s="1"/>
  <c r="CO118" i="32"/>
  <c r="CP118" i="32" s="1"/>
  <c r="CO196" i="32"/>
  <c r="CP196" i="32" s="1"/>
  <c r="CO120" i="32"/>
  <c r="CP120" i="32" s="1"/>
  <c r="EK431" i="32"/>
  <c r="EL431" i="32" s="1"/>
  <c r="EK127" i="32"/>
  <c r="EL127" i="32" s="1"/>
  <c r="EK606" i="32"/>
  <c r="EL606" i="32" s="1"/>
  <c r="EK55" i="32"/>
  <c r="EL55" i="32" s="1"/>
  <c r="EK104" i="32"/>
  <c r="EL104" i="32" s="1"/>
  <c r="EK497" i="32"/>
  <c r="EL497" i="32" s="1"/>
  <c r="EK498" i="32"/>
  <c r="EL498" i="32" s="1"/>
  <c r="EK59" i="32"/>
  <c r="EL59" i="32" s="1"/>
  <c r="EK171" i="32"/>
  <c r="EL171" i="32" s="1"/>
  <c r="EK440" i="32"/>
  <c r="EL440" i="32" s="1"/>
  <c r="EK74" i="32"/>
  <c r="EL74" i="32" s="1"/>
  <c r="EK118" i="32"/>
  <c r="EL118" i="32" s="1"/>
  <c r="EK91" i="32"/>
  <c r="EL91" i="32" s="1"/>
  <c r="EK166" i="32"/>
  <c r="EL166" i="32" s="1"/>
  <c r="EK455" i="32"/>
  <c r="EL455" i="32" s="1"/>
  <c r="EK111" i="32"/>
  <c r="EL111" i="32" s="1"/>
  <c r="EK122" i="32"/>
  <c r="EL122" i="32" s="1"/>
  <c r="AG454" i="32"/>
  <c r="AH454" i="32" s="1"/>
  <c r="AG427" i="32"/>
  <c r="AH427" i="32" s="1"/>
  <c r="AG27" i="32"/>
  <c r="AH27" i="32" s="1"/>
  <c r="AG432" i="32"/>
  <c r="AH432" i="32" s="1"/>
  <c r="AG169" i="32"/>
  <c r="AH169" i="32" s="1"/>
  <c r="AG160" i="32"/>
  <c r="AH160" i="32" s="1"/>
  <c r="AG411" i="32"/>
  <c r="AH411" i="32" s="1"/>
  <c r="AG461" i="32"/>
  <c r="AH461" i="32" s="1"/>
  <c r="AG108" i="32"/>
  <c r="AH108" i="32" s="1"/>
  <c r="AG107" i="32"/>
  <c r="AH107" i="32" s="1"/>
  <c r="AG57" i="32"/>
  <c r="AH57" i="32" s="1"/>
  <c r="BE461" i="32"/>
  <c r="BF461" i="32" s="1"/>
  <c r="BE44" i="32"/>
  <c r="BF44" i="32" s="1"/>
  <c r="BE103" i="32"/>
  <c r="BF103" i="32" s="1"/>
  <c r="BE51" i="32"/>
  <c r="BF51" i="32" s="1"/>
  <c r="BE133" i="32"/>
  <c r="BF133" i="32" s="1"/>
  <c r="BE410" i="32"/>
  <c r="BF410" i="32" s="1"/>
  <c r="BE73" i="32"/>
  <c r="BF73" i="32" s="1"/>
  <c r="BE81" i="32"/>
  <c r="BF81" i="32" s="1"/>
  <c r="BE422" i="32"/>
  <c r="BF422" i="32" s="1"/>
  <c r="BE82" i="32"/>
  <c r="BF82" i="32" s="1"/>
  <c r="BE63" i="32"/>
  <c r="BF63" i="32" s="1"/>
  <c r="BE94" i="32"/>
  <c r="BF94" i="32" s="1"/>
  <c r="BE187" i="32"/>
  <c r="BF187" i="32" s="1"/>
  <c r="BE111" i="32"/>
  <c r="BF111" i="32" s="1"/>
  <c r="BE172" i="32"/>
  <c r="BF172" i="32" s="1"/>
  <c r="BE184" i="32"/>
  <c r="BF184" i="32" s="1"/>
  <c r="BE610" i="32"/>
  <c r="BF610" i="32" s="1"/>
  <c r="BE39" i="32"/>
  <c r="BF39" i="32" s="1"/>
  <c r="CC498" i="32"/>
  <c r="CD498" i="32" s="1"/>
  <c r="CC120" i="32"/>
  <c r="CD120" i="32" s="1"/>
  <c r="CC158" i="32"/>
  <c r="CD158" i="32" s="1"/>
  <c r="CC95" i="32"/>
  <c r="CD95" i="32" s="1"/>
  <c r="CC188" i="32"/>
  <c r="CD188" i="32" s="1"/>
  <c r="CC419" i="32"/>
  <c r="CD419" i="32" s="1"/>
  <c r="CC115" i="32"/>
  <c r="CD115" i="32" s="1"/>
  <c r="CC133" i="32"/>
  <c r="CD133" i="32" s="1"/>
  <c r="CC163" i="32"/>
  <c r="CD163" i="32" s="1"/>
  <c r="CC161" i="32"/>
  <c r="CD161" i="32" s="1"/>
  <c r="CC56" i="32"/>
  <c r="CD56" i="32" s="1"/>
  <c r="CC94" i="32"/>
  <c r="CD94" i="32" s="1"/>
  <c r="CC478" i="32"/>
  <c r="CD478" i="32" s="1"/>
  <c r="CC60" i="32"/>
  <c r="CD60" i="32" s="1"/>
  <c r="CC179" i="32"/>
  <c r="CD179" i="32" s="1"/>
  <c r="CC403" i="32"/>
  <c r="CD403" i="32" s="1"/>
  <c r="CC428" i="32"/>
  <c r="CD428" i="32" s="1"/>
  <c r="CC459" i="32"/>
  <c r="CD459" i="32" s="1"/>
  <c r="CC458" i="32"/>
  <c r="CD458" i="32" s="1"/>
  <c r="CC495" i="32"/>
  <c r="CD495" i="32" s="1"/>
  <c r="CC141" i="32"/>
  <c r="CD141" i="32" s="1"/>
  <c r="CC85" i="32"/>
  <c r="CD85" i="32" s="1"/>
  <c r="CC427" i="32"/>
  <c r="CD427" i="32" s="1"/>
  <c r="CC130" i="32"/>
  <c r="CD130" i="32" s="1"/>
  <c r="CC422" i="32"/>
  <c r="CD422" i="32" s="1"/>
  <c r="CC13" i="32"/>
  <c r="CD13" i="32" s="1"/>
  <c r="CC412" i="32"/>
  <c r="CD412" i="32" s="1"/>
  <c r="CC602" i="32"/>
  <c r="CD602" i="32" s="1"/>
  <c r="CC423" i="32"/>
  <c r="CD423" i="32" s="1"/>
  <c r="CC461" i="32"/>
  <c r="CD461" i="32" s="1"/>
  <c r="CC33" i="32"/>
  <c r="CD33" i="32" s="1"/>
  <c r="CC431" i="32"/>
  <c r="CD431" i="32" s="1"/>
  <c r="CC184" i="32"/>
  <c r="CD184" i="32" s="1"/>
  <c r="CC103" i="32"/>
  <c r="CD103" i="32" s="1"/>
  <c r="CC75" i="32"/>
  <c r="CD75" i="32" s="1"/>
  <c r="EW455" i="32"/>
  <c r="EX455" i="32" s="1"/>
  <c r="EW127" i="32"/>
  <c r="EX127" i="32" s="1"/>
  <c r="EW495" i="32"/>
  <c r="EX495" i="32" s="1"/>
  <c r="EW152" i="32"/>
  <c r="EX152" i="32" s="1"/>
  <c r="EW24" i="32"/>
  <c r="EX24" i="32" s="1"/>
  <c r="EW194" i="32"/>
  <c r="EX194" i="32" s="1"/>
  <c r="EW66" i="32"/>
  <c r="EX66" i="32" s="1"/>
  <c r="EW171" i="32"/>
  <c r="EX171" i="32" s="1"/>
  <c r="EW430" i="32"/>
  <c r="EX430" i="32" s="1"/>
  <c r="EW51" i="32"/>
  <c r="EX51" i="32" s="1"/>
  <c r="EW133" i="32"/>
  <c r="EX133" i="32" s="1"/>
  <c r="EW181" i="32"/>
  <c r="EX181" i="32" s="1"/>
  <c r="EW192" i="32"/>
  <c r="EX192" i="32" s="1"/>
  <c r="EW121" i="32"/>
  <c r="EX121" i="32" s="1"/>
  <c r="EW459" i="32"/>
  <c r="EX459" i="32" s="1"/>
  <c r="EW113" i="32"/>
  <c r="EX113" i="32" s="1"/>
  <c r="EW75" i="32"/>
  <c r="EX75" i="32" s="1"/>
  <c r="EW62" i="32"/>
  <c r="EX62" i="32" s="1"/>
  <c r="EW423" i="32"/>
  <c r="EX423" i="32" s="1"/>
  <c r="EW95" i="32"/>
  <c r="EX95" i="32" s="1"/>
  <c r="EW448" i="32"/>
  <c r="EX448" i="32" s="1"/>
  <c r="EW120" i="32"/>
  <c r="EX120" i="32" s="1"/>
  <c r="EW494" i="32"/>
  <c r="EX494" i="32" s="1"/>
  <c r="EW162" i="32"/>
  <c r="EX162" i="32" s="1"/>
  <c r="EW34" i="32"/>
  <c r="EX34" i="32" s="1"/>
  <c r="EW112" i="32"/>
  <c r="EX112" i="32" s="1"/>
  <c r="EW196" i="32"/>
  <c r="EX196" i="32" s="1"/>
  <c r="EW487" i="32"/>
  <c r="EX487" i="32" s="1"/>
  <c r="EW99" i="32"/>
  <c r="EX99" i="32" s="1"/>
  <c r="EW97" i="32"/>
  <c r="EX97" i="32" s="1"/>
  <c r="EW110" i="32"/>
  <c r="EX110" i="32" s="1"/>
  <c r="EW53" i="32"/>
  <c r="EX53" i="32" s="1"/>
  <c r="EW149" i="32"/>
  <c r="EX149" i="32" s="1"/>
  <c r="EW411" i="32"/>
  <c r="EX411" i="32" s="1"/>
  <c r="EW100" i="32"/>
  <c r="EX100" i="32" s="1"/>
  <c r="EW36" i="32"/>
  <c r="EX36" i="32" s="1"/>
  <c r="EW191" i="32"/>
  <c r="EX191" i="32" s="1"/>
  <c r="EW416" i="32"/>
  <c r="EX416" i="32" s="1"/>
  <c r="EW458" i="32"/>
  <c r="EX458" i="32" s="1"/>
  <c r="EW482" i="32"/>
  <c r="EX482" i="32" s="1"/>
  <c r="EW153" i="32"/>
  <c r="EX153" i="32" s="1"/>
  <c r="EW22" i="32"/>
  <c r="EX22" i="32" s="1"/>
  <c r="EW28" i="32"/>
  <c r="EX28" i="32" s="1"/>
  <c r="EW605" i="32"/>
  <c r="EX605" i="32" s="1"/>
  <c r="EW89" i="32"/>
  <c r="EX89" i="32" s="1"/>
  <c r="EW159" i="32"/>
  <c r="EX159" i="32" s="1"/>
  <c r="EW184" i="32"/>
  <c r="EX184" i="32" s="1"/>
  <c r="EW426" i="32"/>
  <c r="EX426" i="32" s="1"/>
  <c r="EW406" i="32"/>
  <c r="EX406" i="32" s="1"/>
  <c r="EW85" i="32"/>
  <c r="EX85" i="32" s="1"/>
  <c r="EW449" i="32"/>
  <c r="EX449" i="32" s="1"/>
  <c r="EW429" i="32"/>
  <c r="EX429" i="32" s="1"/>
  <c r="EW27" i="32"/>
  <c r="EX27" i="32" s="1"/>
  <c r="EW185" i="32"/>
  <c r="EX185" i="32" s="1"/>
  <c r="EW31" i="32"/>
  <c r="EX31" i="32" s="1"/>
  <c r="EW98" i="32"/>
  <c r="EX98" i="32" s="1"/>
  <c r="EW201" i="32"/>
  <c r="EX201" i="32" s="1"/>
  <c r="EW117" i="32"/>
  <c r="EX117" i="32" s="1"/>
  <c r="EW496" i="32"/>
  <c r="EX496" i="32" s="1"/>
  <c r="EW88" i="32"/>
  <c r="EX88" i="32" s="1"/>
  <c r="EW60" i="32"/>
  <c r="EX60" i="32" s="1"/>
  <c r="EW30" i="32"/>
  <c r="EX30" i="32" s="1"/>
  <c r="EW486" i="32"/>
  <c r="EX486" i="32" s="1"/>
  <c r="EW606" i="32"/>
  <c r="EX606" i="32" s="1"/>
  <c r="EW56" i="32"/>
  <c r="EX56" i="32" s="1"/>
  <c r="EW17" i="32"/>
  <c r="EX17" i="32" s="1"/>
  <c r="EW460" i="32"/>
  <c r="EX460" i="32" s="1"/>
  <c r="EW481" i="32"/>
  <c r="EX481" i="32" s="1"/>
  <c r="EW425" i="32"/>
  <c r="EX425" i="32" s="1"/>
  <c r="EW63" i="32"/>
  <c r="EX63" i="32" s="1"/>
  <c r="EW108" i="32"/>
  <c r="EX108" i="32" s="1"/>
  <c r="EW130" i="32"/>
  <c r="EX130" i="32" s="1"/>
  <c r="X401" i="32"/>
  <c r="Y401" i="32" s="1"/>
  <c r="X256" i="32"/>
  <c r="Y256" i="32" s="1"/>
  <c r="X152" i="32"/>
  <c r="Y152" i="32" s="1"/>
  <c r="X403" i="32"/>
  <c r="Y403" i="32" s="1"/>
  <c r="X168" i="32"/>
  <c r="Y168" i="32" s="1"/>
  <c r="X91" i="32"/>
  <c r="Y91" i="32" s="1"/>
  <c r="X435" i="32"/>
  <c r="Y435" i="32" s="1"/>
  <c r="X31" i="32"/>
  <c r="Y31" i="32" s="1"/>
  <c r="X106" i="32"/>
  <c r="Y106" i="32" s="1"/>
  <c r="X180" i="32"/>
  <c r="Y180" i="32" s="1"/>
  <c r="X483" i="32"/>
  <c r="Y483" i="32" s="1"/>
  <c r="X68" i="32"/>
  <c r="Y68" i="32" s="1"/>
  <c r="X63" i="32"/>
  <c r="Y63" i="32" s="1"/>
  <c r="X489" i="32"/>
  <c r="Y489" i="32" s="1"/>
  <c r="X139" i="32"/>
  <c r="Y139" i="32" s="1"/>
  <c r="X15" i="32"/>
  <c r="Y15" i="32" s="1"/>
  <c r="X480" i="32"/>
  <c r="Y480" i="32" s="1"/>
  <c r="X410" i="32"/>
  <c r="Y410" i="32" s="1"/>
  <c r="X493" i="32"/>
  <c r="Y493" i="32" s="1"/>
  <c r="X80" i="32"/>
  <c r="Y80" i="32" s="1"/>
  <c r="X155" i="32"/>
  <c r="Y155" i="32" s="1"/>
  <c r="X448" i="32"/>
  <c r="Y448" i="32" s="1"/>
  <c r="X43" i="32"/>
  <c r="Y43" i="32" s="1"/>
  <c r="X416" i="32"/>
  <c r="Y416" i="32" s="1"/>
  <c r="X16" i="32"/>
  <c r="Y16" i="32" s="1"/>
  <c r="X24" i="32"/>
  <c r="Y24" i="32" s="1"/>
  <c r="X602" i="32"/>
  <c r="Y602" i="32" s="1"/>
  <c r="X195" i="32"/>
  <c r="Y195" i="32" s="1"/>
  <c r="X620" i="32"/>
  <c r="Y620" i="32" s="1"/>
  <c r="X183" i="32"/>
  <c r="Y183" i="32" s="1"/>
  <c r="X52" i="32"/>
  <c r="Y52" i="32" s="1"/>
  <c r="X11" i="32"/>
  <c r="Y11" i="32" s="1"/>
  <c r="X420" i="32"/>
  <c r="Y420" i="32" s="1"/>
  <c r="X19" i="32"/>
  <c r="Y19" i="32" s="1"/>
  <c r="X122" i="32"/>
  <c r="Y122" i="32" s="1"/>
  <c r="X424" i="32"/>
  <c r="Y424" i="32" s="1"/>
  <c r="X47" i="32"/>
  <c r="Y47" i="32" s="1"/>
  <c r="X148" i="32"/>
  <c r="Y148" i="32" s="1"/>
  <c r="X451" i="32"/>
  <c r="Y451" i="32" s="1"/>
  <c r="X498" i="32"/>
  <c r="Y498" i="32" s="1"/>
  <c r="X457" i="32"/>
  <c r="Y457" i="32" s="1"/>
  <c r="X425" i="32"/>
  <c r="Y425" i="32" s="1"/>
  <c r="X193" i="32"/>
  <c r="Y193" i="32" s="1"/>
  <c r="X161" i="32"/>
  <c r="Y161" i="32" s="1"/>
  <c r="X129" i="32"/>
  <c r="Y129" i="32" s="1"/>
  <c r="X97" i="32"/>
  <c r="Y97" i="32" s="1"/>
  <c r="X65" i="32"/>
  <c r="Y65" i="32" s="1"/>
  <c r="X33" i="32"/>
  <c r="Y33" i="32" s="1"/>
  <c r="X604" i="32"/>
  <c r="Y604" i="32" s="1"/>
  <c r="X472" i="32"/>
  <c r="Y472" i="32" s="1"/>
  <c r="X430" i="32"/>
  <c r="Y430" i="32" s="1"/>
  <c r="X198" i="32"/>
  <c r="Y198" i="32" s="1"/>
  <c r="X166" i="32"/>
  <c r="Y166" i="32" s="1"/>
  <c r="X134" i="32"/>
  <c r="Y134" i="32" s="1"/>
  <c r="X102" i="32"/>
  <c r="Y102" i="32" s="1"/>
  <c r="X70" i="32"/>
  <c r="Y70" i="32" s="1"/>
  <c r="X38" i="32"/>
  <c r="Y38" i="32" s="1"/>
  <c r="X611" i="32"/>
  <c r="Y611" i="32" s="1"/>
  <c r="X478" i="32"/>
  <c r="Y478" i="32" s="1"/>
  <c r="X437" i="32"/>
  <c r="Y437" i="32" s="1"/>
  <c r="X405" i="32"/>
  <c r="Y405" i="32" s="1"/>
  <c r="X173" i="32"/>
  <c r="Y173" i="32" s="1"/>
  <c r="X141" i="32"/>
  <c r="Y141" i="32" s="1"/>
  <c r="X109" i="32"/>
  <c r="Y109" i="32" s="1"/>
  <c r="X77" i="32"/>
  <c r="Y77" i="32" s="1"/>
  <c r="X608" i="32"/>
  <c r="Y608" i="32" s="1"/>
  <c r="X42" i="32"/>
  <c r="Y42" i="32" s="1"/>
  <c r="X132" i="32"/>
  <c r="Y132" i="32" s="1"/>
  <c r="X492" i="32"/>
  <c r="Y492" i="32" s="1"/>
  <c r="X171" i="32"/>
  <c r="Y171" i="32" s="1"/>
  <c r="X476" i="32"/>
  <c r="Y476" i="32" s="1"/>
  <c r="X75" i="32"/>
  <c r="Y75" i="32" s="1"/>
  <c r="X88" i="32"/>
  <c r="Y88" i="32" s="1"/>
  <c r="X32" i="32"/>
  <c r="Y32" i="32" s="1"/>
  <c r="X135" i="32"/>
  <c r="Y135" i="32" s="1"/>
  <c r="X436" i="32"/>
  <c r="Y436" i="32" s="1"/>
  <c r="X84" i="32"/>
  <c r="Y84" i="32" s="1"/>
  <c r="X187" i="32"/>
  <c r="Y187" i="32" s="1"/>
  <c r="X490" i="32"/>
  <c r="Y490" i="32" s="1"/>
  <c r="X449" i="32"/>
  <c r="Y449" i="32" s="1"/>
  <c r="X417" i="32"/>
  <c r="Y417" i="32" s="1"/>
  <c r="X185" i="32"/>
  <c r="Y185" i="32" s="1"/>
  <c r="X153" i="32"/>
  <c r="Y153" i="32" s="1"/>
  <c r="X121" i="32"/>
  <c r="Y121" i="32" s="1"/>
  <c r="X89" i="32"/>
  <c r="Y89" i="32" s="1"/>
  <c r="X57" i="32"/>
  <c r="Y57" i="32" s="1"/>
  <c r="X25" i="32"/>
  <c r="Y25" i="32" s="1"/>
  <c r="X495" i="32"/>
  <c r="Y495" i="32" s="1"/>
  <c r="X454" i="32"/>
  <c r="Y454" i="32" s="1"/>
  <c r="X422" i="32"/>
  <c r="Y422" i="32" s="1"/>
  <c r="X190" i="32"/>
  <c r="Y190" i="32" s="1"/>
  <c r="X158" i="32"/>
  <c r="Y158" i="32" s="1"/>
  <c r="X126" i="32"/>
  <c r="Y126" i="32" s="1"/>
  <c r="X94" i="32"/>
  <c r="Y94" i="32" s="1"/>
  <c r="X62" i="32"/>
  <c r="Y62" i="32" s="1"/>
  <c r="X30" i="32"/>
  <c r="Y30" i="32" s="1"/>
  <c r="X603" i="32"/>
  <c r="Y603" i="32" s="1"/>
  <c r="X461" i="32"/>
  <c r="Y461" i="32" s="1"/>
  <c r="X429" i="32"/>
  <c r="Y429" i="32" s="1"/>
  <c r="X197" i="32"/>
  <c r="Y197" i="32" s="1"/>
  <c r="X165" i="32"/>
  <c r="Y165" i="32" s="1"/>
  <c r="X133" i="32"/>
  <c r="Y133" i="32" s="1"/>
  <c r="X101" i="32"/>
  <c r="Y101" i="32" s="1"/>
  <c r="X50" i="32"/>
  <c r="Y50" i="32" s="1"/>
  <c r="X143" i="32"/>
  <c r="Y143" i="32" s="1"/>
  <c r="X458" i="32"/>
  <c r="Y458" i="32" s="1"/>
  <c r="X186" i="32"/>
  <c r="Y186" i="32" s="1"/>
  <c r="X136" i="32"/>
  <c r="Y136" i="32" s="1"/>
  <c r="X441" i="32"/>
  <c r="Y441" i="32" s="1"/>
  <c r="X177" i="32"/>
  <c r="Y177" i="32" s="1"/>
  <c r="X113" i="32"/>
  <c r="Y113" i="32" s="1"/>
  <c r="X49" i="32"/>
  <c r="Y49" i="32" s="1"/>
  <c r="X487" i="32"/>
  <c r="Y487" i="32" s="1"/>
  <c r="X414" i="32"/>
  <c r="Y414" i="32" s="1"/>
  <c r="X150" i="32"/>
  <c r="Y150" i="32" s="1"/>
  <c r="X86" i="32"/>
  <c r="Y86" i="32" s="1"/>
  <c r="X22" i="32"/>
  <c r="Y22" i="32" s="1"/>
  <c r="X453" i="32"/>
  <c r="Y453" i="32" s="1"/>
  <c r="X189" i="32"/>
  <c r="Y189" i="32" s="1"/>
  <c r="X125" i="32"/>
  <c r="Y125" i="32" s="1"/>
  <c r="X69" i="32"/>
  <c r="Y69" i="32" s="1"/>
  <c r="X37" i="32"/>
  <c r="Y37" i="32" s="1"/>
  <c r="X23" i="32"/>
  <c r="Y23" i="32" s="1"/>
  <c r="X74" i="32"/>
  <c r="Y74" i="32" s="1"/>
  <c r="X124" i="32"/>
  <c r="Y124" i="32" s="1"/>
  <c r="X176" i="32"/>
  <c r="Y176" i="32" s="1"/>
  <c r="X427" i="32"/>
  <c r="Y427" i="32" s="1"/>
  <c r="X488" i="32"/>
  <c r="Y488" i="32" s="1"/>
  <c r="X444" i="32"/>
  <c r="Y444" i="32" s="1"/>
  <c r="X79" i="32"/>
  <c r="Y79" i="32" s="1"/>
  <c r="X170" i="32"/>
  <c r="Y170" i="32" s="1"/>
  <c r="X71" i="32"/>
  <c r="Y71" i="32" s="1"/>
  <c r="X484" i="32"/>
  <c r="Y484" i="32" s="1"/>
  <c r="X200" i="32"/>
  <c r="Y200" i="32" s="1"/>
  <c r="X607" i="32"/>
  <c r="Y607" i="32" s="1"/>
  <c r="X433" i="32"/>
  <c r="Y433" i="32" s="1"/>
  <c r="X169" i="32"/>
  <c r="Y169" i="32" s="1"/>
  <c r="X105" i="32"/>
  <c r="Y105" i="32" s="1"/>
  <c r="X41" i="32"/>
  <c r="Y41" i="32" s="1"/>
  <c r="X479" i="32"/>
  <c r="Y479" i="32" s="1"/>
  <c r="X406" i="32"/>
  <c r="Y406" i="32" s="1"/>
  <c r="X142" i="32"/>
  <c r="Y142" i="32" s="1"/>
  <c r="X78" i="32"/>
  <c r="Y78" i="32" s="1"/>
  <c r="X14" i="32"/>
  <c r="Y14" i="32" s="1"/>
  <c r="X445" i="32"/>
  <c r="Y445" i="32" s="1"/>
  <c r="X181" i="32"/>
  <c r="Y181" i="32" s="1"/>
  <c r="X117" i="32"/>
  <c r="Y117" i="32" s="1"/>
  <c r="X61" i="32"/>
  <c r="Y61" i="32" s="1"/>
  <c r="X29" i="32"/>
  <c r="Y29" i="32" s="1"/>
  <c r="X35" i="32"/>
  <c r="Y35" i="32" s="1"/>
  <c r="X87" i="32"/>
  <c r="Y87" i="32" s="1"/>
  <c r="X138" i="32"/>
  <c r="Y138" i="32" s="1"/>
  <c r="X188" i="32"/>
  <c r="Y188" i="32" s="1"/>
  <c r="X440" i="32"/>
  <c r="Y440" i="32" s="1"/>
  <c r="X500" i="32"/>
  <c r="Y500" i="32" s="1"/>
  <c r="X116" i="32"/>
  <c r="Y116" i="32" s="1"/>
  <c r="X497" i="32"/>
  <c r="Y497" i="32" s="1"/>
  <c r="X201" i="32"/>
  <c r="Y201" i="32" s="1"/>
  <c r="X73" i="32"/>
  <c r="Y73" i="32" s="1"/>
  <c r="X438" i="32"/>
  <c r="Y438" i="32" s="1"/>
  <c r="X110" i="32"/>
  <c r="Y110" i="32" s="1"/>
  <c r="X486" i="32"/>
  <c r="Y486" i="32" s="1"/>
  <c r="X149" i="32"/>
  <c r="Y149" i="32" s="1"/>
  <c r="X45" i="32"/>
  <c r="Y45" i="32" s="1"/>
  <c r="X112" i="32"/>
  <c r="Y112" i="32" s="1"/>
  <c r="X415" i="32"/>
  <c r="Y415" i="32" s="1"/>
  <c r="X107" i="32"/>
  <c r="Y107" i="32" s="1"/>
  <c r="X34" i="32"/>
  <c r="Y34" i="32" s="1"/>
  <c r="X482" i="32"/>
  <c r="Y482" i="32" s="1"/>
  <c r="X145" i="32"/>
  <c r="Y145" i="32" s="1"/>
  <c r="X17" i="32"/>
  <c r="Y17" i="32" s="1"/>
  <c r="X182" i="32"/>
  <c r="Y182" i="32" s="1"/>
  <c r="X54" i="32"/>
  <c r="Y54" i="32" s="1"/>
  <c r="X421" i="32"/>
  <c r="Y421" i="32" s="1"/>
  <c r="X93" i="32"/>
  <c r="Y93" i="32" s="1"/>
  <c r="X21" i="32"/>
  <c r="Y21" i="32" s="1"/>
  <c r="X48" i="32"/>
  <c r="Y48" i="32" s="1"/>
  <c r="X151" i="32"/>
  <c r="Y151" i="32" s="1"/>
  <c r="X452" i="32"/>
  <c r="Y452" i="32" s="1"/>
  <c r="X146" i="32"/>
  <c r="Y146" i="32" s="1"/>
  <c r="X81" i="32"/>
  <c r="Y81" i="32" s="1"/>
  <c r="X118" i="32"/>
  <c r="Y118" i="32" s="1"/>
  <c r="X157" i="32"/>
  <c r="Y157" i="32" s="1"/>
  <c r="X163" i="32"/>
  <c r="Y163" i="32" s="1"/>
  <c r="X51" i="32"/>
  <c r="Y51" i="32" s="1"/>
  <c r="X103" i="32"/>
  <c r="Y103" i="32" s="1"/>
  <c r="X154" i="32"/>
  <c r="Y154" i="32" s="1"/>
  <c r="X404" i="32"/>
  <c r="Y404" i="32" s="1"/>
  <c r="X456" i="32"/>
  <c r="Y456" i="32" s="1"/>
  <c r="X83" i="32"/>
  <c r="Y83" i="32" s="1"/>
  <c r="X98" i="32"/>
  <c r="Y98" i="32" s="1"/>
  <c r="X474" i="32"/>
  <c r="Y474" i="32" s="1"/>
  <c r="X612" i="32"/>
  <c r="Y612" i="32" s="1"/>
  <c r="X46" i="32"/>
  <c r="Y46" i="32" s="1"/>
  <c r="X85" i="32"/>
  <c r="Y85" i="32" s="1"/>
  <c r="X402" i="32"/>
  <c r="Y402" i="32" s="1"/>
  <c r="X12" i="32"/>
  <c r="Y12" i="32" s="1"/>
  <c r="X64" i="32"/>
  <c r="Y64" i="32" s="1"/>
  <c r="X115" i="32"/>
  <c r="Y115" i="32" s="1"/>
  <c r="X167" i="32"/>
  <c r="Y167" i="32" s="1"/>
  <c r="X418" i="32"/>
  <c r="Y418" i="32" s="1"/>
  <c r="X477" i="32"/>
  <c r="Y477" i="32" s="1"/>
  <c r="X428" i="32"/>
  <c r="Y428" i="32" s="1"/>
  <c r="X174" i="32"/>
  <c r="Y174" i="32" s="1"/>
  <c r="X13" i="32"/>
  <c r="Y13" i="32" s="1"/>
  <c r="X26" i="32"/>
  <c r="Y26" i="32" s="1"/>
  <c r="X128" i="32"/>
  <c r="Y128" i="32" s="1"/>
  <c r="X431" i="32"/>
  <c r="Y431" i="32" s="1"/>
  <c r="X439" i="32"/>
  <c r="Y439" i="32" s="1"/>
  <c r="X409" i="32"/>
  <c r="Y409" i="32" s="1"/>
  <c r="X494" i="32"/>
  <c r="Y494" i="32" s="1"/>
  <c r="X60" i="32"/>
  <c r="Y60" i="32" s="1"/>
  <c r="X39" i="32"/>
  <c r="Y39" i="32" s="1"/>
  <c r="X140" i="32"/>
  <c r="Y140" i="32" s="1"/>
  <c r="X443" i="32"/>
  <c r="Y443" i="32" s="1"/>
  <c r="AJ281" i="32"/>
  <c r="AK281" i="32" s="1"/>
  <c r="AJ319" i="32"/>
  <c r="AK319" i="32" s="1"/>
  <c r="AJ329" i="32"/>
  <c r="AK329" i="32" s="1"/>
  <c r="AJ297" i="32"/>
  <c r="AK297" i="32" s="1"/>
  <c r="AJ220" i="32"/>
  <c r="AK220" i="32" s="1"/>
  <c r="AJ316" i="32"/>
  <c r="AK316" i="32" s="1"/>
  <c r="AJ190" i="32"/>
  <c r="AK190" i="32" s="1"/>
  <c r="AJ473" i="32"/>
  <c r="AK473" i="32" s="1"/>
  <c r="AJ119" i="32"/>
  <c r="AK119" i="32" s="1"/>
  <c r="AJ60" i="32"/>
  <c r="AK60" i="32" s="1"/>
  <c r="AJ126" i="32"/>
  <c r="AK126" i="32" s="1"/>
  <c r="AJ439" i="32"/>
  <c r="AK439" i="32" s="1"/>
  <c r="AJ438" i="32"/>
  <c r="AK438" i="32" s="1"/>
  <c r="AJ72" i="32"/>
  <c r="AK72" i="32" s="1"/>
  <c r="AJ107" i="32"/>
  <c r="AK107" i="32" s="1"/>
  <c r="AJ422" i="32"/>
  <c r="AK422" i="32" s="1"/>
  <c r="AJ16" i="32"/>
  <c r="AK16" i="32" s="1"/>
  <c r="AJ23" i="32"/>
  <c r="AK23" i="32" s="1"/>
  <c r="AJ87" i="32"/>
  <c r="AK87" i="32" s="1"/>
  <c r="AJ199" i="32"/>
  <c r="AK199" i="32" s="1"/>
  <c r="AJ191" i="32"/>
  <c r="AK191" i="32" s="1"/>
  <c r="AJ111" i="32"/>
  <c r="AK111" i="32" s="1"/>
  <c r="AJ415" i="32"/>
  <c r="AK415" i="32" s="1"/>
  <c r="AJ447" i="32"/>
  <c r="AK447" i="32" s="1"/>
  <c r="AJ63" i="32"/>
  <c r="AK63" i="32" s="1"/>
  <c r="AJ176" i="32"/>
  <c r="AK176" i="32" s="1"/>
  <c r="AJ91" i="32"/>
  <c r="AK91" i="32" s="1"/>
  <c r="AJ195" i="32"/>
  <c r="AK195" i="32" s="1"/>
  <c r="AJ484" i="32"/>
  <c r="AK484" i="32" s="1"/>
  <c r="AJ174" i="32"/>
  <c r="AK174" i="32" s="1"/>
  <c r="AJ159" i="32"/>
  <c r="AK159" i="32" s="1"/>
  <c r="AJ76" i="32"/>
  <c r="AK76" i="32" s="1"/>
  <c r="AJ192" i="32"/>
  <c r="AK192" i="32" s="1"/>
  <c r="AJ27" i="32"/>
  <c r="AK27" i="32" s="1"/>
  <c r="AJ131" i="32"/>
  <c r="AK131" i="32" s="1"/>
  <c r="AJ411" i="32"/>
  <c r="AK411" i="32" s="1"/>
  <c r="AJ151" i="32"/>
  <c r="AK151" i="32" s="1"/>
  <c r="AJ454" i="32"/>
  <c r="AK454" i="32" s="1"/>
  <c r="AJ128" i="32"/>
  <c r="AK128" i="32" s="1"/>
  <c r="AJ78" i="32"/>
  <c r="AK78" i="32" s="1"/>
  <c r="AJ459" i="32"/>
  <c r="AK459" i="32" s="1"/>
  <c r="AJ40" i="32"/>
  <c r="AK40" i="32" s="1"/>
  <c r="AJ92" i="32"/>
  <c r="AK92" i="32" s="1"/>
  <c r="AJ150" i="32"/>
  <c r="AK150" i="32" s="1"/>
  <c r="AJ414" i="32"/>
  <c r="AK414" i="32" s="1"/>
  <c r="AJ487" i="32"/>
  <c r="AK487" i="32" s="1"/>
  <c r="AJ611" i="32"/>
  <c r="AK611" i="32" s="1"/>
  <c r="AJ478" i="32"/>
  <c r="AK478" i="32" s="1"/>
  <c r="AJ437" i="32"/>
  <c r="AK437" i="32" s="1"/>
  <c r="AJ405" i="32"/>
  <c r="AK405" i="32" s="1"/>
  <c r="AJ173" i="32"/>
  <c r="AK173" i="32" s="1"/>
  <c r="AJ141" i="32"/>
  <c r="AK141" i="32" s="1"/>
  <c r="AJ109" i="32"/>
  <c r="AK109" i="32" s="1"/>
  <c r="AJ77" i="32"/>
  <c r="AK77" i="32" s="1"/>
  <c r="AJ45" i="32"/>
  <c r="AK45" i="32" s="1"/>
  <c r="AJ13" i="32"/>
  <c r="AK13" i="32" s="1"/>
  <c r="AJ485" i="32"/>
  <c r="AK485" i="32" s="1"/>
  <c r="AJ444" i="32"/>
  <c r="AK444" i="32" s="1"/>
  <c r="AJ412" i="32"/>
  <c r="AK412" i="32" s="1"/>
  <c r="AJ180" i="32"/>
  <c r="AK180" i="32" s="1"/>
  <c r="AJ148" i="32"/>
  <c r="AK148" i="32" s="1"/>
  <c r="AJ608" i="32"/>
  <c r="AK608" i="32" s="1"/>
  <c r="AJ475" i="32"/>
  <c r="AK475" i="32" s="1"/>
  <c r="AJ434" i="32"/>
  <c r="AK434" i="32" s="1"/>
  <c r="AJ402" i="32"/>
  <c r="AK402" i="32" s="1"/>
  <c r="AJ170" i="32"/>
  <c r="AK170" i="32" s="1"/>
  <c r="AJ143" i="32"/>
  <c r="AK143" i="32" s="1"/>
  <c r="AJ423" i="32"/>
  <c r="AK423" i="32" s="1"/>
  <c r="AJ99" i="32"/>
  <c r="AK99" i="32" s="1"/>
  <c r="AJ80" i="32"/>
  <c r="AK80" i="32" s="1"/>
  <c r="AJ480" i="32"/>
  <c r="AK480" i="32" s="1"/>
  <c r="AJ12" i="32"/>
  <c r="AK12" i="32" s="1"/>
  <c r="AJ440" i="32"/>
  <c r="AK440" i="32" s="1"/>
  <c r="AJ147" i="32"/>
  <c r="AK147" i="32" s="1"/>
  <c r="AJ54" i="32"/>
  <c r="AK54" i="32" s="1"/>
  <c r="AJ104" i="32"/>
  <c r="AK104" i="32" s="1"/>
  <c r="AJ166" i="32"/>
  <c r="AK166" i="32" s="1"/>
  <c r="AJ430" i="32"/>
  <c r="AK430" i="32" s="1"/>
  <c r="AJ603" i="32"/>
  <c r="AK603" i="32" s="1"/>
  <c r="AJ461" i="32"/>
  <c r="AK461" i="32" s="1"/>
  <c r="AJ429" i="32"/>
  <c r="AK429" i="32" s="1"/>
  <c r="AJ197" i="32"/>
  <c r="AK197" i="32" s="1"/>
  <c r="AJ165" i="32"/>
  <c r="AK165" i="32" s="1"/>
  <c r="AJ133" i="32"/>
  <c r="AK133" i="32" s="1"/>
  <c r="AJ101" i="32"/>
  <c r="AK101" i="32" s="1"/>
  <c r="AJ69" i="32"/>
  <c r="AK69" i="32" s="1"/>
  <c r="AJ37" i="32"/>
  <c r="AK37" i="32" s="1"/>
  <c r="AJ610" i="32"/>
  <c r="AK610" i="32" s="1"/>
  <c r="AJ477" i="32"/>
  <c r="AK477" i="32" s="1"/>
  <c r="AJ436" i="32"/>
  <c r="AK436" i="32" s="1"/>
  <c r="AJ404" i="32"/>
  <c r="AK404" i="32" s="1"/>
  <c r="AJ172" i="32"/>
  <c r="AK172" i="32" s="1"/>
  <c r="AJ140" i="32"/>
  <c r="AK140" i="32" s="1"/>
  <c r="AJ499" i="32"/>
  <c r="AK499" i="32" s="1"/>
  <c r="AJ458" i="32"/>
  <c r="AK458" i="32" s="1"/>
  <c r="AJ426" i="32"/>
  <c r="AK426" i="32" s="1"/>
  <c r="AJ194" i="32"/>
  <c r="AK194" i="32" s="1"/>
  <c r="AJ162" i="32"/>
  <c r="AK162" i="32" s="1"/>
  <c r="AJ115" i="32"/>
  <c r="AK115" i="32" s="1"/>
  <c r="AJ39" i="32"/>
  <c r="AK39" i="32" s="1"/>
  <c r="AJ79" i="32"/>
  <c r="AK79" i="32" s="1"/>
  <c r="AJ198" i="32"/>
  <c r="AK198" i="32" s="1"/>
  <c r="AJ453" i="32"/>
  <c r="AK453" i="32" s="1"/>
  <c r="AJ189" i="32"/>
  <c r="AK189" i="32" s="1"/>
  <c r="AJ125" i="32"/>
  <c r="AK125" i="32" s="1"/>
  <c r="AJ61" i="32"/>
  <c r="AK61" i="32" s="1"/>
  <c r="AJ602" i="32"/>
  <c r="AK602" i="32" s="1"/>
  <c r="AJ428" i="32"/>
  <c r="AK428" i="32" s="1"/>
  <c r="AJ164" i="32"/>
  <c r="AK164" i="32" s="1"/>
  <c r="AJ491" i="32"/>
  <c r="AK491" i="32" s="1"/>
  <c r="AJ418" i="32"/>
  <c r="AK418" i="32" s="1"/>
  <c r="AJ154" i="32"/>
  <c r="AK154" i="32" s="1"/>
  <c r="AJ122" i="32"/>
  <c r="AK122" i="32" s="1"/>
  <c r="AJ90" i="32"/>
  <c r="AK90" i="32" s="1"/>
  <c r="AJ58" i="32"/>
  <c r="AK58" i="32" s="1"/>
  <c r="AJ26" i="32"/>
  <c r="AK26" i="32" s="1"/>
  <c r="AJ490" i="32"/>
  <c r="AK490" i="32" s="1"/>
  <c r="AJ449" i="32"/>
  <c r="AK449" i="32" s="1"/>
  <c r="AJ417" i="32"/>
  <c r="AK417" i="32" s="1"/>
  <c r="AJ185" i="32"/>
  <c r="AK185" i="32" s="1"/>
  <c r="AJ153" i="32"/>
  <c r="AK153" i="32" s="1"/>
  <c r="AJ121" i="32"/>
  <c r="AK121" i="32" s="1"/>
  <c r="AJ89" i="32"/>
  <c r="AK89" i="32" s="1"/>
  <c r="AJ57" i="32"/>
  <c r="AK57" i="32" s="1"/>
  <c r="AJ25" i="32"/>
  <c r="AK25" i="32" s="1"/>
  <c r="AJ62" i="32"/>
  <c r="AK62" i="32" s="1"/>
  <c r="AJ456" i="32"/>
  <c r="AK456" i="32" s="1"/>
  <c r="AJ179" i="32"/>
  <c r="AK179" i="32" s="1"/>
  <c r="AJ15" i="32"/>
  <c r="AK15" i="32" s="1"/>
  <c r="AJ118" i="32"/>
  <c r="AK118" i="32" s="1"/>
  <c r="AJ446" i="32"/>
  <c r="AK446" i="32" s="1"/>
  <c r="AJ445" i="32"/>
  <c r="AK445" i="32" s="1"/>
  <c r="AJ181" i="32"/>
  <c r="AK181" i="32" s="1"/>
  <c r="AJ117" i="32"/>
  <c r="AK117" i="32" s="1"/>
  <c r="AJ53" i="32"/>
  <c r="AK53" i="32" s="1"/>
  <c r="AJ493" i="32"/>
  <c r="AK493" i="32" s="1"/>
  <c r="AJ420" i="32"/>
  <c r="AK420" i="32" s="1"/>
  <c r="AJ156" i="32"/>
  <c r="AK156" i="32" s="1"/>
  <c r="AJ483" i="32"/>
  <c r="AK483" i="32" s="1"/>
  <c r="AJ410" i="32"/>
  <c r="AK410" i="32" s="1"/>
  <c r="AJ146" i="32"/>
  <c r="AK146" i="32" s="1"/>
  <c r="AJ114" i="32"/>
  <c r="AK114" i="32" s="1"/>
  <c r="AJ82" i="32"/>
  <c r="AK82" i="32" s="1"/>
  <c r="AJ50" i="32"/>
  <c r="AK50" i="32" s="1"/>
  <c r="AJ18" i="32"/>
  <c r="AK18" i="32" s="1"/>
  <c r="AJ482" i="32"/>
  <c r="AK482" i="32" s="1"/>
  <c r="AJ441" i="32"/>
  <c r="AK441" i="32" s="1"/>
  <c r="AJ409" i="32"/>
  <c r="AK409" i="32" s="1"/>
  <c r="AJ177" i="32"/>
  <c r="AK177" i="32" s="1"/>
  <c r="AJ145" i="32"/>
  <c r="AK145" i="32" s="1"/>
  <c r="AJ113" i="32"/>
  <c r="AK113" i="32" s="1"/>
  <c r="AJ81" i="32"/>
  <c r="AK81" i="32" s="1"/>
  <c r="AJ49" i="32"/>
  <c r="AK49" i="32" s="1"/>
  <c r="AJ17" i="32"/>
  <c r="AK17" i="32" s="1"/>
  <c r="AJ431" i="32"/>
  <c r="AK431" i="32" s="1"/>
  <c r="AJ182" i="32"/>
  <c r="AK182" i="32" s="1"/>
  <c r="AJ421" i="32"/>
  <c r="AK421" i="32" s="1"/>
  <c r="AJ93" i="32"/>
  <c r="AK93" i="32" s="1"/>
  <c r="AJ460" i="32"/>
  <c r="AK460" i="32" s="1"/>
  <c r="AJ132" i="32"/>
  <c r="AK132" i="32" s="1"/>
  <c r="AJ186" i="32"/>
  <c r="AK186" i="32" s="1"/>
  <c r="AJ106" i="32"/>
  <c r="AK106" i="32" s="1"/>
  <c r="AJ42" i="32"/>
  <c r="AK42" i="32" s="1"/>
  <c r="AJ474" i="32"/>
  <c r="AK474" i="32" s="1"/>
  <c r="AJ201" i="32"/>
  <c r="AK201" i="32" s="1"/>
  <c r="AJ137" i="32"/>
  <c r="AK137" i="32" s="1"/>
  <c r="AJ73" i="32"/>
  <c r="AK73" i="32" s="1"/>
  <c r="AJ31" i="32"/>
  <c r="AK31" i="32" s="1"/>
  <c r="AJ83" i="32"/>
  <c r="AK83" i="32" s="1"/>
  <c r="AJ136" i="32"/>
  <c r="AK136" i="32" s="1"/>
  <c r="AJ200" i="32"/>
  <c r="AK200" i="32" s="1"/>
  <c r="AJ489" i="32"/>
  <c r="AK489" i="32" s="1"/>
  <c r="AJ32" i="32"/>
  <c r="AK32" i="32" s="1"/>
  <c r="AJ84" i="32"/>
  <c r="AK84" i="32" s="1"/>
  <c r="AJ139" i="32"/>
  <c r="AK139" i="32" s="1"/>
  <c r="AJ403" i="32"/>
  <c r="AK403" i="32" s="1"/>
  <c r="AJ476" i="32"/>
  <c r="AK476" i="32" s="1"/>
  <c r="AJ24" i="32"/>
  <c r="AK24" i="32" s="1"/>
  <c r="AJ28" i="32"/>
  <c r="AK28" i="32" s="1"/>
  <c r="AJ472" i="32"/>
  <c r="AK472" i="32" s="1"/>
  <c r="AJ413" i="32"/>
  <c r="AK413" i="32" s="1"/>
  <c r="AJ85" i="32"/>
  <c r="AK85" i="32" s="1"/>
  <c r="AJ452" i="32"/>
  <c r="AK452" i="32" s="1"/>
  <c r="AJ124" i="32"/>
  <c r="AK124" i="32" s="1"/>
  <c r="AJ178" i="32"/>
  <c r="AK178" i="32" s="1"/>
  <c r="AJ98" i="32"/>
  <c r="AK98" i="32" s="1"/>
  <c r="AJ34" i="32"/>
  <c r="AK34" i="32" s="1"/>
  <c r="AJ457" i="32"/>
  <c r="AK457" i="32" s="1"/>
  <c r="AJ193" i="32"/>
  <c r="AK193" i="32" s="1"/>
  <c r="AJ129" i="32"/>
  <c r="AK129" i="32" s="1"/>
  <c r="AJ65" i="32"/>
  <c r="AK65" i="32" s="1"/>
  <c r="AJ44" i="32"/>
  <c r="AK44" i="32" s="1"/>
  <c r="AJ95" i="32"/>
  <c r="AK95" i="32" s="1"/>
  <c r="AJ152" i="32"/>
  <c r="AK152" i="32" s="1"/>
  <c r="AJ416" i="32"/>
  <c r="AK416" i="32" s="1"/>
  <c r="AJ606" i="32"/>
  <c r="AK606" i="32" s="1"/>
  <c r="AJ46" i="32"/>
  <c r="AK46" i="32" s="1"/>
  <c r="AJ96" i="32"/>
  <c r="AK96" i="32" s="1"/>
  <c r="AJ155" i="32"/>
  <c r="AK155" i="32" s="1"/>
  <c r="AJ419" i="32"/>
  <c r="AK419" i="32" s="1"/>
  <c r="AJ492" i="32"/>
  <c r="AK492" i="32" s="1"/>
  <c r="AJ47" i="32"/>
  <c r="AK47" i="32" s="1"/>
  <c r="AJ157" i="32"/>
  <c r="AK157" i="32" s="1"/>
  <c r="AJ196" i="32"/>
  <c r="AK196" i="32" s="1"/>
  <c r="AJ138" i="32"/>
  <c r="AK138" i="32" s="1"/>
  <c r="AJ607" i="32"/>
  <c r="AK607" i="32" s="1"/>
  <c r="AJ169" i="32"/>
  <c r="AK169" i="32" s="1"/>
  <c r="AJ41" i="32"/>
  <c r="AK41" i="32" s="1"/>
  <c r="AJ56" i="32"/>
  <c r="AK56" i="32" s="1"/>
  <c r="AJ168" i="32"/>
  <c r="AK168" i="32" s="1"/>
  <c r="AJ110" i="32"/>
  <c r="AK110" i="32" s="1"/>
  <c r="AJ435" i="32"/>
  <c r="AK435" i="32" s="1"/>
  <c r="AJ149" i="32"/>
  <c r="AK149" i="32" s="1"/>
  <c r="AJ188" i="32"/>
  <c r="AK188" i="32" s="1"/>
  <c r="AJ130" i="32"/>
  <c r="AK130" i="32" s="1"/>
  <c r="AJ498" i="32"/>
  <c r="AK498" i="32" s="1"/>
  <c r="AJ161" i="32"/>
  <c r="AK161" i="32" s="1"/>
  <c r="AJ33" i="32"/>
  <c r="AK33" i="32" s="1"/>
  <c r="AJ70" i="32"/>
  <c r="AK70" i="32" s="1"/>
  <c r="AJ184" i="32"/>
  <c r="AK184" i="32" s="1"/>
  <c r="AJ20" i="32"/>
  <c r="AK20" i="32" s="1"/>
  <c r="AJ123" i="32"/>
  <c r="AK123" i="32" s="1"/>
  <c r="AJ451" i="32"/>
  <c r="AK451" i="32" s="1"/>
  <c r="AV383" i="32"/>
  <c r="AW383" i="32" s="1"/>
  <c r="AV348" i="32"/>
  <c r="AW348" i="32" s="1"/>
  <c r="AV344" i="32"/>
  <c r="AW344" i="32" s="1"/>
  <c r="AV338" i="32"/>
  <c r="AW338" i="32" s="1"/>
  <c r="AV275" i="32"/>
  <c r="AW275" i="32" s="1"/>
  <c r="AV351" i="32"/>
  <c r="AW351" i="32" s="1"/>
  <c r="AV226" i="32"/>
  <c r="AW226" i="32" s="1"/>
  <c r="AV294" i="32"/>
  <c r="AW294" i="32" s="1"/>
  <c r="AV242" i="32"/>
  <c r="AW242" i="32" s="1"/>
  <c r="AV232" i="32"/>
  <c r="AW232" i="32" s="1"/>
  <c r="AV461" i="32"/>
  <c r="AW461" i="32" s="1"/>
  <c r="AV197" i="32"/>
  <c r="AW197" i="32" s="1"/>
  <c r="AV133" i="32"/>
  <c r="AW133" i="32" s="1"/>
  <c r="AV69" i="32"/>
  <c r="AW69" i="32" s="1"/>
  <c r="AV452" i="32"/>
  <c r="AW452" i="32" s="1"/>
  <c r="AV188" i="32"/>
  <c r="AW188" i="32" s="1"/>
  <c r="AV124" i="32"/>
  <c r="AW124" i="32" s="1"/>
  <c r="AV60" i="32"/>
  <c r="AW60" i="32" s="1"/>
  <c r="AV443" i="32"/>
  <c r="AW443" i="32" s="1"/>
  <c r="AV179" i="32"/>
  <c r="AW179" i="32" s="1"/>
  <c r="AV115" i="32"/>
  <c r="AW115" i="32" s="1"/>
  <c r="AV498" i="32"/>
  <c r="AW498" i="32" s="1"/>
  <c r="AV425" i="32"/>
  <c r="AW425" i="32" s="1"/>
  <c r="AV161" i="32"/>
  <c r="AW161" i="32" s="1"/>
  <c r="AV97" i="32"/>
  <c r="AW97" i="32" s="1"/>
  <c r="AV450" i="32"/>
  <c r="AW450" i="32" s="1"/>
  <c r="AV122" i="32"/>
  <c r="AW122" i="32" s="1"/>
  <c r="AV27" i="32"/>
  <c r="AW27" i="32" s="1"/>
  <c r="AV606" i="32"/>
  <c r="AW606" i="32" s="1"/>
  <c r="AV152" i="32"/>
  <c r="AW152" i="32" s="1"/>
  <c r="AV42" i="32"/>
  <c r="AW42" i="32" s="1"/>
  <c r="AV605" i="32"/>
  <c r="AW605" i="32" s="1"/>
  <c r="AV167" i="32"/>
  <c r="AW167" i="32" s="1"/>
  <c r="AV49" i="32"/>
  <c r="AW49" i="32" s="1"/>
  <c r="AV150" i="32"/>
  <c r="AW150" i="32" s="1"/>
  <c r="AV194" i="32"/>
  <c r="AW194" i="32" s="1"/>
  <c r="AV66" i="32"/>
  <c r="AW66" i="32" s="1"/>
  <c r="AV454" i="32"/>
  <c r="AW454" i="32" s="1"/>
  <c r="AV495" i="32"/>
  <c r="AW495" i="32" s="1"/>
  <c r="AV16" i="32"/>
  <c r="AW16" i="32" s="1"/>
  <c r="AV30" i="32"/>
  <c r="AW30" i="32" s="1"/>
  <c r="AV406" i="32"/>
  <c r="AW406" i="32" s="1"/>
  <c r="AV480" i="32"/>
  <c r="AW480" i="32" s="1"/>
  <c r="AV13" i="32"/>
  <c r="AW13" i="32" s="1"/>
  <c r="AV28" i="32"/>
  <c r="AW28" i="32" s="1"/>
  <c r="AV56" i="32"/>
  <c r="AW56" i="32" s="1"/>
  <c r="AV371" i="32"/>
  <c r="AW371" i="32" s="1"/>
  <c r="AV385" i="32"/>
  <c r="AW385" i="32" s="1"/>
  <c r="AV315" i="32"/>
  <c r="AW315" i="32" s="1"/>
  <c r="AV305" i="32"/>
  <c r="AW305" i="32" s="1"/>
  <c r="AV307" i="32"/>
  <c r="AW307" i="32" s="1"/>
  <c r="AV230" i="32"/>
  <c r="AW230" i="32" s="1"/>
  <c r="AV325" i="32"/>
  <c r="AW325" i="32" s="1"/>
  <c r="AV264" i="32"/>
  <c r="AW264" i="32" s="1"/>
  <c r="AV225" i="32"/>
  <c r="AW225" i="32" s="1"/>
  <c r="AV611" i="32"/>
  <c r="AW611" i="32" s="1"/>
  <c r="AV437" i="32"/>
  <c r="AW437" i="32" s="1"/>
  <c r="AV173" i="32"/>
  <c r="AW173" i="32" s="1"/>
  <c r="AV109" i="32"/>
  <c r="AW109" i="32" s="1"/>
  <c r="AV602" i="32"/>
  <c r="AW602" i="32" s="1"/>
  <c r="AV428" i="32"/>
  <c r="AW428" i="32" s="1"/>
  <c r="AV164" i="32"/>
  <c r="AW164" i="32" s="1"/>
  <c r="AV100" i="32"/>
  <c r="AW100" i="32" s="1"/>
  <c r="AV492" i="32"/>
  <c r="AW492" i="32" s="1"/>
  <c r="AV419" i="32"/>
  <c r="AW419" i="32" s="1"/>
  <c r="AV155" i="32"/>
  <c r="AW155" i="32" s="1"/>
  <c r="AV91" i="32"/>
  <c r="AW91" i="32" s="1"/>
  <c r="AV474" i="32"/>
  <c r="AW474" i="32" s="1"/>
  <c r="AV201" i="32"/>
  <c r="AW201" i="32" s="1"/>
  <c r="AV137" i="32"/>
  <c r="AW137" i="32" s="1"/>
  <c r="AV73" i="32"/>
  <c r="AW73" i="32" s="1"/>
  <c r="AV402" i="32"/>
  <c r="AW402" i="32" s="1"/>
  <c r="AV74" i="32"/>
  <c r="AW74" i="32" s="1"/>
  <c r="AV487" i="32"/>
  <c r="AW487" i="32" s="1"/>
  <c r="AV432" i="32"/>
  <c r="AW432" i="32" s="1"/>
  <c r="AV104" i="32"/>
  <c r="AW104" i="32" s="1"/>
  <c r="AV18" i="32"/>
  <c r="AW18" i="32" s="1"/>
  <c r="AV447" i="32"/>
  <c r="AW447" i="32" s="1"/>
  <c r="AV119" i="32"/>
  <c r="AW119" i="32" s="1"/>
  <c r="AV25" i="32"/>
  <c r="AW25" i="32" s="1"/>
  <c r="AV483" i="32"/>
  <c r="AW483" i="32" s="1"/>
  <c r="AV146" i="32"/>
  <c r="AW146" i="32" s="1"/>
  <c r="AV39" i="32"/>
  <c r="AW39" i="32" s="1"/>
  <c r="AV126" i="32"/>
  <c r="AW126" i="32" s="1"/>
  <c r="AV158" i="32"/>
  <c r="AW158" i="32" s="1"/>
  <c r="AV191" i="32"/>
  <c r="AW191" i="32" s="1"/>
  <c r="AV408" i="32"/>
  <c r="AW408" i="32" s="1"/>
  <c r="AV78" i="32"/>
  <c r="AW78" i="32" s="1"/>
  <c r="AV143" i="32"/>
  <c r="AW143" i="32" s="1"/>
  <c r="AV176" i="32"/>
  <c r="AW176" i="32" s="1"/>
  <c r="AV456" i="32"/>
  <c r="AW456" i="32" s="1"/>
  <c r="AV455" i="32"/>
  <c r="AW455" i="32" s="1"/>
  <c r="AV401" i="32"/>
  <c r="AW401" i="32" s="1"/>
  <c r="AV324" i="32"/>
  <c r="AW324" i="32" s="1"/>
  <c r="AV300" i="32"/>
  <c r="AW300" i="32" s="1"/>
  <c r="AV249" i="32"/>
  <c r="AW249" i="32" s="1"/>
  <c r="AV279" i="32"/>
  <c r="AW279" i="32" s="1"/>
  <c r="AV603" i="32"/>
  <c r="AW603" i="32" s="1"/>
  <c r="AV165" i="32"/>
  <c r="AW165" i="32" s="1"/>
  <c r="AV493" i="32"/>
  <c r="AW493" i="32" s="1"/>
  <c r="AV156" i="32"/>
  <c r="AW156" i="32" s="1"/>
  <c r="AV484" i="32"/>
  <c r="AW484" i="32" s="1"/>
  <c r="AV147" i="32"/>
  <c r="AW147" i="32" s="1"/>
  <c r="AV457" i="32"/>
  <c r="AW457" i="32" s="1"/>
  <c r="AV129" i="32"/>
  <c r="AW129" i="32" s="1"/>
  <c r="AV186" i="32"/>
  <c r="AW186" i="32" s="1"/>
  <c r="AV430" i="32"/>
  <c r="AW430" i="32" s="1"/>
  <c r="AV88" i="32"/>
  <c r="AW88" i="32" s="1"/>
  <c r="AV431" i="32"/>
  <c r="AW431" i="32" s="1"/>
  <c r="AV17" i="32"/>
  <c r="AW17" i="32" s="1"/>
  <c r="AV130" i="32"/>
  <c r="AW130" i="32" s="1"/>
  <c r="AV79" i="32"/>
  <c r="AW79" i="32" s="1"/>
  <c r="AV144" i="32"/>
  <c r="AW144" i="32" s="1"/>
  <c r="AV52" i="32"/>
  <c r="AW52" i="32" s="1"/>
  <c r="AV142" i="32"/>
  <c r="AW142" i="32" s="1"/>
  <c r="AV174" i="32"/>
  <c r="AW174" i="32" s="1"/>
  <c r="AV395" i="32"/>
  <c r="AW395" i="32" s="1"/>
  <c r="AV339" i="32"/>
  <c r="AW339" i="32" s="1"/>
  <c r="AV308" i="32"/>
  <c r="AW308" i="32" s="1"/>
  <c r="AV251" i="32"/>
  <c r="AW251" i="32" s="1"/>
  <c r="AV212" i="32"/>
  <c r="AW212" i="32" s="1"/>
  <c r="AV478" i="32"/>
  <c r="AW478" i="32" s="1"/>
  <c r="AV141" i="32"/>
  <c r="AW141" i="32" s="1"/>
  <c r="AV460" i="32"/>
  <c r="AW460" i="32" s="1"/>
  <c r="AV132" i="32"/>
  <c r="AW132" i="32" s="1"/>
  <c r="AV451" i="32"/>
  <c r="AW451" i="32" s="1"/>
  <c r="AV123" i="32"/>
  <c r="AW123" i="32" s="1"/>
  <c r="AV433" i="32"/>
  <c r="AW433" i="32" s="1"/>
  <c r="AV105" i="32"/>
  <c r="AW105" i="32" s="1"/>
  <c r="AV138" i="32"/>
  <c r="AW138" i="32" s="1"/>
  <c r="AV86" i="32"/>
  <c r="AW86" i="32" s="1"/>
  <c r="AV50" i="32"/>
  <c r="AW50" i="32" s="1"/>
  <c r="AV183" i="32"/>
  <c r="AW183" i="32" s="1"/>
  <c r="AV198" i="32"/>
  <c r="AW198" i="32" s="1"/>
  <c r="AV82" i="32"/>
  <c r="AW82" i="32" s="1"/>
  <c r="AV21" i="32"/>
  <c r="AW21" i="32" s="1"/>
  <c r="AV46" i="32"/>
  <c r="AW46" i="32" s="1"/>
  <c r="AV38" i="32"/>
  <c r="AW38" i="32" s="1"/>
  <c r="AV44" i="32"/>
  <c r="AW44" i="32" s="1"/>
  <c r="AV343" i="32"/>
  <c r="AW343" i="32" s="1"/>
  <c r="AV281" i="32"/>
  <c r="AW281" i="32" s="1"/>
  <c r="AV101" i="32"/>
  <c r="AW101" i="32" s="1"/>
  <c r="AV92" i="32"/>
  <c r="AW92" i="32" s="1"/>
  <c r="AV83" i="32"/>
  <c r="AW83" i="32" s="1"/>
  <c r="AV65" i="32"/>
  <c r="AW65" i="32" s="1"/>
  <c r="AV416" i="32"/>
  <c r="AW416" i="32" s="1"/>
  <c r="AV103" i="32"/>
  <c r="AW103" i="32" s="1"/>
  <c r="AV31" i="32"/>
  <c r="AW31" i="32" s="1"/>
  <c r="AV127" i="32"/>
  <c r="AW127" i="32" s="1"/>
  <c r="AV422" i="32"/>
  <c r="AW422" i="32" s="1"/>
  <c r="AV311" i="32"/>
  <c r="AW311" i="32" s="1"/>
  <c r="AV257" i="32"/>
  <c r="AW257" i="32" s="1"/>
  <c r="AV77" i="32"/>
  <c r="AW77" i="32" s="1"/>
  <c r="AV68" i="32"/>
  <c r="AW68" i="32" s="1"/>
  <c r="AV607" i="32"/>
  <c r="AW607" i="32" s="1"/>
  <c r="AV475" i="32"/>
  <c r="AW475" i="32" s="1"/>
  <c r="AV168" i="32"/>
  <c r="AW168" i="32" s="1"/>
  <c r="AV57" i="32"/>
  <c r="AW57" i="32" s="1"/>
  <c r="AV497" i="32"/>
  <c r="AW497" i="32" s="1"/>
  <c r="AV440" i="32"/>
  <c r="AW440" i="32" s="1"/>
  <c r="AV94" i="32"/>
  <c r="AW94" i="32" s="1"/>
  <c r="AV365" i="32"/>
  <c r="AW365" i="32" s="1"/>
  <c r="AV241" i="32"/>
  <c r="AW241" i="32" s="1"/>
  <c r="AV196" i="32"/>
  <c r="AW196" i="32" s="1"/>
  <c r="AV169" i="32"/>
  <c r="AW169" i="32" s="1"/>
  <c r="AV118" i="32"/>
  <c r="AW118" i="32" s="1"/>
  <c r="AV32" i="32"/>
  <c r="AW32" i="32" s="1"/>
  <c r="AV361" i="32"/>
  <c r="AW361" i="32" s="1"/>
  <c r="AV244" i="32"/>
  <c r="AW244" i="32" s="1"/>
  <c r="AV429" i="32"/>
  <c r="AW429" i="32" s="1"/>
  <c r="AV411" i="32"/>
  <c r="AW411" i="32" s="1"/>
  <c r="AV59" i="32"/>
  <c r="AW59" i="32" s="1"/>
  <c r="AV458" i="32"/>
  <c r="AW458" i="32" s="1"/>
  <c r="AV96" i="32"/>
  <c r="AW96" i="32" s="1"/>
  <c r="AV320" i="32"/>
  <c r="AW320" i="32" s="1"/>
  <c r="AV193" i="32"/>
  <c r="AW193" i="32" s="1"/>
  <c r="AV111" i="32"/>
  <c r="AW111" i="32" s="1"/>
  <c r="AV405" i="32"/>
  <c r="AW405" i="32" s="1"/>
  <c r="AV35" i="32"/>
  <c r="AW35" i="32" s="1"/>
  <c r="AV29" i="32"/>
  <c r="AW29" i="32" s="1"/>
  <c r="AV472" i="32"/>
  <c r="AW472" i="32" s="1"/>
  <c r="AV410" i="32"/>
  <c r="AW410" i="32" s="1"/>
  <c r="BH396" i="32"/>
  <c r="BI396" i="32" s="1"/>
  <c r="BH219" i="32"/>
  <c r="BI219" i="32" s="1"/>
  <c r="BH261" i="32"/>
  <c r="BI261" i="32" s="1"/>
  <c r="BH244" i="32"/>
  <c r="BI244" i="32" s="1"/>
  <c r="BH363" i="32"/>
  <c r="BI363" i="32" s="1"/>
  <c r="BH232" i="32"/>
  <c r="BI232" i="32" s="1"/>
  <c r="BH490" i="32"/>
  <c r="BI490" i="32" s="1"/>
  <c r="BH449" i="32"/>
  <c r="BI449" i="32" s="1"/>
  <c r="BH417" i="32"/>
  <c r="BI417" i="32" s="1"/>
  <c r="BH185" i="32"/>
  <c r="BI185" i="32" s="1"/>
  <c r="BH153" i="32"/>
  <c r="BI153" i="32" s="1"/>
  <c r="BH121" i="32"/>
  <c r="BI121" i="32" s="1"/>
  <c r="BH89" i="32"/>
  <c r="BI89" i="32" s="1"/>
  <c r="BH57" i="32"/>
  <c r="BI57" i="32" s="1"/>
  <c r="BH25" i="32"/>
  <c r="BI25" i="32" s="1"/>
  <c r="BH489" i="32"/>
  <c r="BI489" i="32" s="1"/>
  <c r="BH440" i="32"/>
  <c r="BI440" i="32" s="1"/>
  <c r="BH408" i="32"/>
  <c r="BI408" i="32" s="1"/>
  <c r="BH176" i="32"/>
  <c r="BI176" i="32" s="1"/>
  <c r="BH144" i="32"/>
  <c r="BI144" i="32" s="1"/>
  <c r="BH112" i="32"/>
  <c r="BI112" i="32" s="1"/>
  <c r="BH80" i="32"/>
  <c r="BI80" i="32" s="1"/>
  <c r="BH48" i="32"/>
  <c r="BI48" i="32" s="1"/>
  <c r="BH16" i="32"/>
  <c r="BI16" i="32" s="1"/>
  <c r="BH488" i="32"/>
  <c r="BI488" i="32" s="1"/>
  <c r="BH447" i="32"/>
  <c r="BI447" i="32" s="1"/>
  <c r="BH415" i="32"/>
  <c r="BI415" i="32" s="1"/>
  <c r="BH183" i="32"/>
  <c r="BI183" i="32" s="1"/>
  <c r="BH151" i="32"/>
  <c r="BI151" i="32" s="1"/>
  <c r="BH119" i="32"/>
  <c r="BI119" i="32" s="1"/>
  <c r="BH87" i="32"/>
  <c r="BI87" i="32" s="1"/>
  <c r="BH55" i="32"/>
  <c r="BI55" i="32" s="1"/>
  <c r="BH23" i="32"/>
  <c r="BI23" i="32" s="1"/>
  <c r="BH494" i="32"/>
  <c r="BI494" i="32" s="1"/>
  <c r="BH453" i="32"/>
  <c r="BI453" i="32" s="1"/>
  <c r="BH421" i="32"/>
  <c r="BI421" i="32" s="1"/>
  <c r="BH189" i="32"/>
  <c r="BI189" i="32" s="1"/>
  <c r="BH157" i="32"/>
  <c r="BI157" i="32" s="1"/>
  <c r="BH125" i="32"/>
  <c r="BI125" i="32" s="1"/>
  <c r="BH93" i="32"/>
  <c r="BI93" i="32" s="1"/>
  <c r="BH61" i="32"/>
  <c r="BI61" i="32" s="1"/>
  <c r="BH29" i="32"/>
  <c r="BI29" i="32" s="1"/>
  <c r="BH482" i="32"/>
  <c r="BI482" i="32" s="1"/>
  <c r="BH441" i="32"/>
  <c r="BI441" i="32" s="1"/>
  <c r="BH409" i="32"/>
  <c r="BI409" i="32" s="1"/>
  <c r="BH177" i="32"/>
  <c r="BI177" i="32" s="1"/>
  <c r="BH145" i="32"/>
  <c r="BI145" i="32" s="1"/>
  <c r="BH113" i="32"/>
  <c r="BI113" i="32" s="1"/>
  <c r="BH81" i="32"/>
  <c r="BI81" i="32" s="1"/>
  <c r="BH49" i="32"/>
  <c r="BI49" i="32" s="1"/>
  <c r="BH17" i="32"/>
  <c r="BI17" i="32" s="1"/>
  <c r="BH481" i="32"/>
  <c r="BI481" i="32" s="1"/>
  <c r="BH432" i="32"/>
  <c r="BI432" i="32" s="1"/>
  <c r="BH200" i="32"/>
  <c r="BI200" i="32" s="1"/>
  <c r="BH168" i="32"/>
  <c r="BI168" i="32" s="1"/>
  <c r="BH136" i="32"/>
  <c r="BI136" i="32" s="1"/>
  <c r="BH104" i="32"/>
  <c r="BI104" i="32" s="1"/>
  <c r="BH72" i="32"/>
  <c r="BI72" i="32" s="1"/>
  <c r="BH40" i="32"/>
  <c r="BI40" i="32" s="1"/>
  <c r="BH620" i="32"/>
  <c r="BI620" i="32" s="1"/>
  <c r="BH480" i="32"/>
  <c r="BI480" i="32" s="1"/>
  <c r="BH439" i="32"/>
  <c r="BI439" i="32" s="1"/>
  <c r="BH407" i="32"/>
  <c r="BI407" i="32" s="1"/>
  <c r="BH175" i="32"/>
  <c r="BI175" i="32" s="1"/>
  <c r="BH143" i="32"/>
  <c r="BI143" i="32" s="1"/>
  <c r="BH111" i="32"/>
  <c r="BI111" i="32" s="1"/>
  <c r="BH79" i="32"/>
  <c r="BI79" i="32" s="1"/>
  <c r="BH47" i="32"/>
  <c r="BI47" i="32" s="1"/>
  <c r="BH15" i="32"/>
  <c r="BI15" i="32" s="1"/>
  <c r="BH486" i="32"/>
  <c r="BI486" i="32" s="1"/>
  <c r="BH445" i="32"/>
  <c r="BI445" i="32" s="1"/>
  <c r="BH413" i="32"/>
  <c r="BI413" i="32" s="1"/>
  <c r="BH181" i="32"/>
  <c r="BI181" i="32" s="1"/>
  <c r="BH149" i="32"/>
  <c r="BI149" i="32" s="1"/>
  <c r="BH117" i="32"/>
  <c r="BI117" i="32" s="1"/>
  <c r="BH85" i="32"/>
  <c r="BI85" i="32" s="1"/>
  <c r="BH53" i="32"/>
  <c r="BI53" i="32" s="1"/>
  <c r="BH21" i="32"/>
  <c r="BI21" i="32" s="1"/>
  <c r="BH472" i="32"/>
  <c r="BI472" i="32" s="1"/>
  <c r="BH198" i="32"/>
  <c r="BI198" i="32" s="1"/>
  <c r="BH134" i="32"/>
  <c r="BI134" i="32" s="1"/>
  <c r="BH70" i="32"/>
  <c r="BI70" i="32" s="1"/>
  <c r="BH483" i="32"/>
  <c r="BI483" i="32" s="1"/>
  <c r="BH82" i="32"/>
  <c r="BI82" i="32" s="1"/>
  <c r="BH460" i="32"/>
  <c r="BI460" i="32" s="1"/>
  <c r="BH196" i="32"/>
  <c r="BI196" i="32" s="1"/>
  <c r="BH132" i="32"/>
  <c r="BI132" i="32" s="1"/>
  <c r="BH68" i="32"/>
  <c r="BI68" i="32" s="1"/>
  <c r="BH458" i="32"/>
  <c r="BI458" i="32" s="1"/>
  <c r="BH34" i="32"/>
  <c r="BI34" i="32" s="1"/>
  <c r="BH443" i="32"/>
  <c r="BI443" i="32" s="1"/>
  <c r="BH179" i="32"/>
  <c r="BI179" i="32" s="1"/>
  <c r="BH115" i="32"/>
  <c r="BI115" i="32" s="1"/>
  <c r="BH51" i="32"/>
  <c r="BI51" i="32" s="1"/>
  <c r="BH442" i="32"/>
  <c r="BI442" i="32" s="1"/>
  <c r="BH66" i="32"/>
  <c r="BI66" i="32" s="1"/>
  <c r="BH479" i="32"/>
  <c r="BI479" i="32" s="1"/>
  <c r="BH406" i="32"/>
  <c r="BI406" i="32" s="1"/>
  <c r="BH142" i="32"/>
  <c r="BI142" i="32" s="1"/>
  <c r="BH78" i="32"/>
  <c r="BI78" i="32" s="1"/>
  <c r="BH14" i="32"/>
  <c r="BI14" i="32" s="1"/>
  <c r="BH452" i="32"/>
  <c r="BI452" i="32" s="1"/>
  <c r="BH188" i="32"/>
  <c r="BI188" i="32" s="1"/>
  <c r="BH124" i="32"/>
  <c r="BI124" i="32" s="1"/>
  <c r="BH60" i="32"/>
  <c r="BI60" i="32" s="1"/>
  <c r="BH609" i="32"/>
  <c r="BI609" i="32" s="1"/>
  <c r="BH43" i="32"/>
  <c r="BI43" i="32" s="1"/>
  <c r="BH91" i="32"/>
  <c r="BI91" i="32" s="1"/>
  <c r="BH154" i="32"/>
  <c r="BI154" i="32" s="1"/>
  <c r="BH58" i="32"/>
  <c r="BI58" i="32" s="1"/>
  <c r="BH106" i="32"/>
  <c r="BI106" i="32" s="1"/>
  <c r="BH139" i="32"/>
  <c r="BI139" i="32" s="1"/>
  <c r="BH402" i="32"/>
  <c r="BI402" i="32" s="1"/>
  <c r="BH187" i="32"/>
  <c r="BI187" i="32" s="1"/>
  <c r="BH122" i="32"/>
  <c r="BI122" i="32" s="1"/>
  <c r="BH607" i="32"/>
  <c r="BI607" i="32" s="1"/>
  <c r="BH433" i="32"/>
  <c r="BI433" i="32" s="1"/>
  <c r="BH169" i="32"/>
  <c r="BI169" i="32" s="1"/>
  <c r="BH105" i="32"/>
  <c r="BI105" i="32" s="1"/>
  <c r="BH41" i="32"/>
  <c r="BI41" i="32" s="1"/>
  <c r="BH456" i="32"/>
  <c r="BI456" i="32" s="1"/>
  <c r="BH192" i="32"/>
  <c r="BI192" i="32" s="1"/>
  <c r="BH128" i="32"/>
  <c r="BI128" i="32" s="1"/>
  <c r="BH64" i="32"/>
  <c r="BI64" i="32" s="1"/>
  <c r="BH605" i="32"/>
  <c r="BI605" i="32" s="1"/>
  <c r="BH431" i="32"/>
  <c r="BI431" i="32" s="1"/>
  <c r="BH167" i="32"/>
  <c r="BI167" i="32" s="1"/>
  <c r="BH103" i="32"/>
  <c r="BI103" i="32" s="1"/>
  <c r="BH39" i="32"/>
  <c r="BI39" i="32" s="1"/>
  <c r="BH478" i="32"/>
  <c r="BI478" i="32" s="1"/>
  <c r="BH405" i="32"/>
  <c r="BI405" i="32" s="1"/>
  <c r="BH141" i="32"/>
  <c r="BI141" i="32" s="1"/>
  <c r="BH77" i="32"/>
  <c r="BI77" i="32" s="1"/>
  <c r="BH13" i="32"/>
  <c r="BI13" i="32" s="1"/>
  <c r="BH430" i="32"/>
  <c r="BI430" i="32" s="1"/>
  <c r="BH150" i="32"/>
  <c r="BI150" i="32" s="1"/>
  <c r="BH54" i="32"/>
  <c r="BI54" i="32" s="1"/>
  <c r="BH178" i="32"/>
  <c r="BI178" i="32" s="1"/>
  <c r="BH485" i="32"/>
  <c r="BI485" i="32" s="1"/>
  <c r="BH180" i="32"/>
  <c r="BI180" i="32" s="1"/>
  <c r="BH100" i="32"/>
  <c r="BI100" i="32" s="1"/>
  <c r="BH20" i="32"/>
  <c r="BI20" i="32" s="1"/>
  <c r="BH500" i="32"/>
  <c r="BI500" i="32" s="1"/>
  <c r="BH411" i="32"/>
  <c r="BI411" i="32" s="1"/>
  <c r="BH131" i="32"/>
  <c r="BI131" i="32" s="1"/>
  <c r="BH35" i="32"/>
  <c r="BI35" i="32" s="1"/>
  <c r="BH146" i="32"/>
  <c r="BI146" i="32" s="1"/>
  <c r="BH495" i="32"/>
  <c r="BI495" i="32" s="1"/>
  <c r="BH190" i="32"/>
  <c r="BI190" i="32" s="1"/>
  <c r="BH110" i="32"/>
  <c r="BI110" i="32" s="1"/>
  <c r="BH30" i="32"/>
  <c r="BI30" i="32" s="1"/>
  <c r="BH436" i="32"/>
  <c r="BI436" i="32" s="1"/>
  <c r="BH156" i="32"/>
  <c r="BI156" i="32" s="1"/>
  <c r="BH76" i="32"/>
  <c r="BI76" i="32" s="1"/>
  <c r="BH435" i="32"/>
  <c r="BI435" i="32" s="1"/>
  <c r="BH419" i="32"/>
  <c r="BI419" i="32" s="1"/>
  <c r="BH418" i="32"/>
  <c r="BI418" i="32" s="1"/>
  <c r="BH608" i="32"/>
  <c r="BI608" i="32" s="1"/>
  <c r="BH476" i="32"/>
  <c r="BI476" i="32" s="1"/>
  <c r="BH475" i="32"/>
  <c r="BI475" i="32" s="1"/>
  <c r="BH123" i="32"/>
  <c r="BI123" i="32" s="1"/>
  <c r="BH498" i="32"/>
  <c r="BI498" i="32" s="1"/>
  <c r="BH425" i="32"/>
  <c r="BI425" i="32" s="1"/>
  <c r="BH161" i="32"/>
  <c r="BI161" i="32" s="1"/>
  <c r="BH97" i="32"/>
  <c r="BI97" i="32" s="1"/>
  <c r="BH33" i="32"/>
  <c r="BI33" i="32" s="1"/>
  <c r="BH448" i="32"/>
  <c r="BI448" i="32" s="1"/>
  <c r="BH184" i="32"/>
  <c r="BI184" i="32" s="1"/>
  <c r="BH120" i="32"/>
  <c r="BI120" i="32" s="1"/>
  <c r="BH56" i="32"/>
  <c r="BI56" i="32" s="1"/>
  <c r="BH496" i="32"/>
  <c r="BI496" i="32" s="1"/>
  <c r="BH423" i="32"/>
  <c r="BI423" i="32" s="1"/>
  <c r="BH159" i="32"/>
  <c r="BI159" i="32" s="1"/>
  <c r="BH95" i="32"/>
  <c r="BI95" i="32" s="1"/>
  <c r="BH31" i="32"/>
  <c r="BI31" i="32" s="1"/>
  <c r="BH461" i="32"/>
  <c r="BI461" i="32" s="1"/>
  <c r="BH197" i="32"/>
  <c r="BI197" i="32" s="1"/>
  <c r="BH133" i="32"/>
  <c r="BI133" i="32" s="1"/>
  <c r="BH69" i="32"/>
  <c r="BI69" i="32" s="1"/>
  <c r="BH604" i="32"/>
  <c r="BI604" i="32" s="1"/>
  <c r="BH414" i="32"/>
  <c r="BI414" i="32" s="1"/>
  <c r="BH118" i="32"/>
  <c r="BI118" i="32" s="1"/>
  <c r="BH38" i="32"/>
  <c r="BI38" i="32" s="1"/>
  <c r="BH130" i="32"/>
  <c r="BI130" i="32" s="1"/>
  <c r="BH444" i="32"/>
  <c r="BI444" i="32" s="1"/>
  <c r="BH164" i="32"/>
  <c r="BI164" i="32" s="1"/>
  <c r="BH84" i="32"/>
  <c r="BI84" i="32" s="1"/>
  <c r="BH410" i="32"/>
  <c r="BI410" i="32" s="1"/>
  <c r="BH484" i="32"/>
  <c r="BI484" i="32" s="1"/>
  <c r="BH195" i="32"/>
  <c r="BI195" i="32" s="1"/>
  <c r="BH99" i="32"/>
  <c r="BI99" i="32" s="1"/>
  <c r="BH19" i="32"/>
  <c r="BI19" i="32" s="1"/>
  <c r="BH114" i="32"/>
  <c r="BI114" i="32" s="1"/>
  <c r="BH454" i="32"/>
  <c r="BI454" i="32" s="1"/>
  <c r="BH174" i="32"/>
  <c r="BI174" i="32" s="1"/>
  <c r="BH94" i="32"/>
  <c r="BI94" i="32" s="1"/>
  <c r="BH610" i="32"/>
  <c r="BI610" i="32" s="1"/>
  <c r="BH420" i="32"/>
  <c r="BI420" i="32" s="1"/>
  <c r="BH140" i="32"/>
  <c r="BI140" i="32" s="1"/>
  <c r="BH44" i="32"/>
  <c r="BI44" i="32" s="1"/>
  <c r="BH171" i="32"/>
  <c r="BI171" i="32" s="1"/>
  <c r="BH155" i="32"/>
  <c r="BI155" i="32" s="1"/>
  <c r="BH90" i="32"/>
  <c r="BI90" i="32" s="1"/>
  <c r="BH434" i="32"/>
  <c r="BI434" i="32" s="1"/>
  <c r="BH403" i="32"/>
  <c r="BI403" i="32" s="1"/>
  <c r="BH138" i="32"/>
  <c r="BI138" i="32" s="1"/>
  <c r="BH59" i="32"/>
  <c r="BI59" i="32" s="1"/>
  <c r="BH201" i="32"/>
  <c r="BI201" i="32" s="1"/>
  <c r="BH73" i="32"/>
  <c r="BI73" i="32" s="1"/>
  <c r="BH424" i="32"/>
  <c r="BI424" i="32" s="1"/>
  <c r="BH96" i="32"/>
  <c r="BI96" i="32" s="1"/>
  <c r="BH473" i="32"/>
  <c r="BI473" i="32" s="1"/>
  <c r="BH135" i="32"/>
  <c r="BI135" i="32" s="1"/>
  <c r="BH611" i="32"/>
  <c r="BI611" i="32" s="1"/>
  <c r="BH173" i="32"/>
  <c r="BI173" i="32" s="1"/>
  <c r="BH45" i="32"/>
  <c r="BI45" i="32" s="1"/>
  <c r="BH182" i="32"/>
  <c r="BI182" i="32" s="1"/>
  <c r="BH22" i="32"/>
  <c r="BI22" i="32" s="1"/>
  <c r="BH428" i="32"/>
  <c r="BI428" i="32" s="1"/>
  <c r="BH52" i="32"/>
  <c r="BI52" i="32" s="1"/>
  <c r="BH459" i="32"/>
  <c r="BI459" i="32" s="1"/>
  <c r="BH83" i="32"/>
  <c r="BI83" i="32" s="1"/>
  <c r="BH18" i="32"/>
  <c r="BI18" i="32" s="1"/>
  <c r="BH158" i="32"/>
  <c r="BI158" i="32" s="1"/>
  <c r="BH493" i="32"/>
  <c r="BI493" i="32" s="1"/>
  <c r="BH108" i="32"/>
  <c r="BI108" i="32" s="1"/>
  <c r="BH107" i="32"/>
  <c r="BI107" i="32" s="1"/>
  <c r="BH26" i="32"/>
  <c r="BI26" i="32" s="1"/>
  <c r="BH75" i="32"/>
  <c r="BI75" i="32" s="1"/>
  <c r="BH450" i="32"/>
  <c r="BI450" i="32" s="1"/>
  <c r="BH193" i="32"/>
  <c r="BI193" i="32" s="1"/>
  <c r="BH65" i="32"/>
  <c r="BI65" i="32" s="1"/>
  <c r="BH416" i="32"/>
  <c r="BI416" i="32" s="1"/>
  <c r="BH88" i="32"/>
  <c r="BI88" i="32" s="1"/>
  <c r="BH455" i="32"/>
  <c r="BI455" i="32" s="1"/>
  <c r="BH127" i="32"/>
  <c r="BI127" i="32" s="1"/>
  <c r="BH603" i="32"/>
  <c r="BI603" i="32" s="1"/>
  <c r="BH165" i="32"/>
  <c r="BI165" i="32" s="1"/>
  <c r="BH37" i="32"/>
  <c r="BI37" i="32" s="1"/>
  <c r="BH166" i="32"/>
  <c r="BI166" i="32" s="1"/>
  <c r="BH426" i="32"/>
  <c r="BI426" i="32" s="1"/>
  <c r="BH412" i="32"/>
  <c r="BI412" i="32" s="1"/>
  <c r="BH36" i="32"/>
  <c r="BI36" i="32" s="1"/>
  <c r="BH427" i="32"/>
  <c r="BI427" i="32" s="1"/>
  <c r="BH67" i="32"/>
  <c r="BI67" i="32" s="1"/>
  <c r="BH612" i="32"/>
  <c r="BI612" i="32" s="1"/>
  <c r="BH126" i="32"/>
  <c r="BI126" i="32" s="1"/>
  <c r="BH477" i="32"/>
  <c r="BI477" i="32" s="1"/>
  <c r="BH92" i="32"/>
  <c r="BI92" i="32" s="1"/>
  <c r="BH492" i="32"/>
  <c r="BI492" i="32" s="1"/>
  <c r="BH186" i="32"/>
  <c r="BI186" i="32" s="1"/>
  <c r="BH11" i="32"/>
  <c r="BI11" i="32" s="1"/>
  <c r="BT467" i="32"/>
  <c r="BU467" i="32" s="1"/>
  <c r="BT611" i="32"/>
  <c r="BU611" i="32" s="1"/>
  <c r="BT478" i="32"/>
  <c r="BU478" i="32" s="1"/>
  <c r="BT437" i="32"/>
  <c r="BU437" i="32" s="1"/>
  <c r="BT405" i="32"/>
  <c r="BU405" i="32" s="1"/>
  <c r="BT173" i="32"/>
  <c r="BU173" i="32" s="1"/>
  <c r="BT141" i="32"/>
  <c r="BU141" i="32" s="1"/>
  <c r="BT109" i="32"/>
  <c r="BU109" i="32" s="1"/>
  <c r="BT77" i="32"/>
  <c r="BU77" i="32" s="1"/>
  <c r="BT45" i="32"/>
  <c r="BU45" i="32" s="1"/>
  <c r="BT13" i="32"/>
  <c r="BU13" i="32" s="1"/>
  <c r="BT485" i="32"/>
  <c r="BU485" i="32" s="1"/>
  <c r="BT444" i="32"/>
  <c r="BU444" i="32" s="1"/>
  <c r="BT412" i="32"/>
  <c r="BU412" i="32" s="1"/>
  <c r="BT180" i="32"/>
  <c r="BU180" i="32" s="1"/>
  <c r="BT148" i="32"/>
  <c r="BU148" i="32" s="1"/>
  <c r="BT116" i="32"/>
  <c r="BU116" i="32" s="1"/>
  <c r="BT84" i="32"/>
  <c r="BU84" i="32" s="1"/>
  <c r="BT52" i="32"/>
  <c r="BU52" i="32" s="1"/>
  <c r="BT20" i="32"/>
  <c r="BU20" i="32" s="1"/>
  <c r="BT492" i="32"/>
  <c r="BU492" i="32" s="1"/>
  <c r="BT451" i="32"/>
  <c r="BU451" i="32" s="1"/>
  <c r="BT419" i="32"/>
  <c r="BU419" i="32" s="1"/>
  <c r="BT187" i="32"/>
  <c r="BU187" i="32" s="1"/>
  <c r="BT155" i="32"/>
  <c r="BU155" i="32" s="1"/>
  <c r="BT123" i="32"/>
  <c r="BU123" i="32" s="1"/>
  <c r="BT91" i="32"/>
  <c r="BU91" i="32" s="1"/>
  <c r="BT59" i="32"/>
  <c r="BU59" i="32" s="1"/>
  <c r="BT27" i="32"/>
  <c r="BU27" i="32" s="1"/>
  <c r="BT498" i="32"/>
  <c r="BU498" i="32" s="1"/>
  <c r="BT457" i="32"/>
  <c r="BU457" i="32" s="1"/>
  <c r="BT425" i="32"/>
  <c r="BU425" i="32" s="1"/>
  <c r="BT193" i="32"/>
  <c r="BU193" i="32" s="1"/>
  <c r="BT161" i="32"/>
  <c r="BU161" i="32" s="1"/>
  <c r="BT129" i="32"/>
  <c r="BU129" i="32" s="1"/>
  <c r="BT97" i="32"/>
  <c r="BU97" i="32" s="1"/>
  <c r="BT65" i="32"/>
  <c r="BU65" i="32" s="1"/>
  <c r="BT33" i="32"/>
  <c r="BU33" i="32" s="1"/>
  <c r="BT483" i="32"/>
  <c r="BU483" i="32" s="1"/>
  <c r="BT410" i="32"/>
  <c r="BU410" i="32" s="1"/>
  <c r="BT146" i="32"/>
  <c r="BU146" i="32" s="1"/>
  <c r="BT82" i="32"/>
  <c r="BU82" i="32" s="1"/>
  <c r="BT18" i="32"/>
  <c r="BU18" i="32" s="1"/>
  <c r="BT158" i="32"/>
  <c r="BU158" i="32" s="1"/>
  <c r="BT497" i="32"/>
  <c r="BU497" i="32" s="1"/>
  <c r="BT424" i="32"/>
  <c r="BU424" i="32" s="1"/>
  <c r="BT160" i="32"/>
  <c r="BU160" i="32" s="1"/>
  <c r="BT96" i="32"/>
  <c r="BU96" i="32" s="1"/>
  <c r="BT32" i="32"/>
  <c r="BU32" i="32" s="1"/>
  <c r="BT406" i="32"/>
  <c r="BU406" i="32" s="1"/>
  <c r="BT620" i="32"/>
  <c r="BU620" i="32" s="1"/>
  <c r="BT439" i="32"/>
  <c r="BU439" i="32" s="1"/>
  <c r="BT175" i="32"/>
  <c r="BU175" i="32" s="1"/>
  <c r="BT111" i="32"/>
  <c r="BU111" i="32" s="1"/>
  <c r="BT47" i="32"/>
  <c r="BU47" i="32" s="1"/>
  <c r="BT422" i="32"/>
  <c r="BU422" i="32" s="1"/>
  <c r="BT30" i="32"/>
  <c r="BU30" i="32" s="1"/>
  <c r="BT450" i="32"/>
  <c r="BU450" i="32" s="1"/>
  <c r="BT186" i="32"/>
  <c r="BU186" i="32" s="1"/>
  <c r="BT122" i="32"/>
  <c r="BU122" i="32" s="1"/>
  <c r="BT58" i="32"/>
  <c r="BU58" i="32" s="1"/>
  <c r="BT489" i="32"/>
  <c r="BU489" i="32" s="1"/>
  <c r="BT200" i="32"/>
  <c r="BU200" i="32" s="1"/>
  <c r="BT136" i="32"/>
  <c r="BU136" i="32" s="1"/>
  <c r="BT72" i="32"/>
  <c r="BU72" i="32" s="1"/>
  <c r="BT488" i="32"/>
  <c r="BU488" i="32" s="1"/>
  <c r="BT23" i="32"/>
  <c r="BU23" i="32" s="1"/>
  <c r="BT71" i="32"/>
  <c r="BU71" i="32" s="1"/>
  <c r="BT70" i="32"/>
  <c r="BU70" i="32" s="1"/>
  <c r="BT150" i="32"/>
  <c r="BU150" i="32" s="1"/>
  <c r="BT183" i="32"/>
  <c r="BU183" i="32" s="1"/>
  <c r="BT182" i="32"/>
  <c r="BU182" i="32" s="1"/>
  <c r="BT431" i="32"/>
  <c r="BU431" i="32" s="1"/>
  <c r="BT604" i="32"/>
  <c r="BU604" i="32" s="1"/>
  <c r="BT603" i="32"/>
  <c r="BU603" i="32" s="1"/>
  <c r="BT461" i="32"/>
  <c r="BU461" i="32" s="1"/>
  <c r="BT429" i="32"/>
  <c r="BU429" i="32" s="1"/>
  <c r="BT197" i="32"/>
  <c r="BU197" i="32" s="1"/>
  <c r="BT165" i="32"/>
  <c r="BU165" i="32" s="1"/>
  <c r="BT133" i="32"/>
  <c r="BU133" i="32" s="1"/>
  <c r="BT101" i="32"/>
  <c r="BU101" i="32" s="1"/>
  <c r="BT69" i="32"/>
  <c r="BU69" i="32" s="1"/>
  <c r="BT37" i="32"/>
  <c r="BU37" i="32" s="1"/>
  <c r="BT610" i="32"/>
  <c r="BU610" i="32" s="1"/>
  <c r="BT477" i="32"/>
  <c r="BU477" i="32" s="1"/>
  <c r="BT436" i="32"/>
  <c r="BU436" i="32" s="1"/>
  <c r="BT404" i="32"/>
  <c r="BU404" i="32" s="1"/>
  <c r="BT172" i="32"/>
  <c r="BU172" i="32" s="1"/>
  <c r="BT140" i="32"/>
  <c r="BU140" i="32" s="1"/>
  <c r="BT108" i="32"/>
  <c r="BU108" i="32" s="1"/>
  <c r="BT76" i="32"/>
  <c r="BU76" i="32" s="1"/>
  <c r="BT44" i="32"/>
  <c r="BU44" i="32" s="1"/>
  <c r="BT12" i="32"/>
  <c r="BU12" i="32" s="1"/>
  <c r="BT484" i="32"/>
  <c r="BU484" i="32" s="1"/>
  <c r="BT443" i="32"/>
  <c r="BU443" i="32" s="1"/>
  <c r="BT411" i="32"/>
  <c r="BU411" i="32" s="1"/>
  <c r="BT179" i="32"/>
  <c r="BU179" i="32" s="1"/>
  <c r="BT147" i="32"/>
  <c r="BU147" i="32" s="1"/>
  <c r="BT115" i="32"/>
  <c r="BU115" i="32" s="1"/>
  <c r="BT83" i="32"/>
  <c r="BU83" i="32" s="1"/>
  <c r="BT51" i="32"/>
  <c r="BU51" i="32" s="1"/>
  <c r="BT19" i="32"/>
  <c r="BU19" i="32" s="1"/>
  <c r="BT490" i="32"/>
  <c r="BU490" i="32" s="1"/>
  <c r="BT449" i="32"/>
  <c r="BU449" i="32" s="1"/>
  <c r="BT417" i="32"/>
  <c r="BU417" i="32" s="1"/>
  <c r="BT185" i="32"/>
  <c r="BU185" i="32" s="1"/>
  <c r="BT153" i="32"/>
  <c r="BU153" i="32" s="1"/>
  <c r="BT121" i="32"/>
  <c r="BU121" i="32" s="1"/>
  <c r="BT89" i="32"/>
  <c r="BU89" i="32" s="1"/>
  <c r="BT57" i="32"/>
  <c r="BU57" i="32" s="1"/>
  <c r="BT25" i="32"/>
  <c r="BU25" i="32" s="1"/>
  <c r="BT458" i="32"/>
  <c r="BU458" i="32" s="1"/>
  <c r="BT194" i="32"/>
  <c r="BU194" i="32" s="1"/>
  <c r="BT130" i="32"/>
  <c r="BU130" i="32" s="1"/>
  <c r="BT66" i="32"/>
  <c r="BU66" i="32" s="1"/>
  <c r="BT495" i="32"/>
  <c r="BU495" i="32" s="1"/>
  <c r="BT110" i="32"/>
  <c r="BU110" i="32" s="1"/>
  <c r="BT481" i="32"/>
  <c r="BU481" i="32" s="1"/>
  <c r="BT408" i="32"/>
  <c r="BU408" i="32" s="1"/>
  <c r="BT144" i="32"/>
  <c r="BU144" i="32" s="1"/>
  <c r="BT80" i="32"/>
  <c r="BU80" i="32" s="1"/>
  <c r="BT16" i="32"/>
  <c r="BU16" i="32" s="1"/>
  <c r="BT142" i="32"/>
  <c r="BU142" i="32" s="1"/>
  <c r="BT496" i="32"/>
  <c r="BU496" i="32" s="1"/>
  <c r="BT423" i="32"/>
  <c r="BU423" i="32" s="1"/>
  <c r="BT159" i="32"/>
  <c r="BU159" i="32" s="1"/>
  <c r="BT95" i="32"/>
  <c r="BU95" i="32" s="1"/>
  <c r="BT31" i="32"/>
  <c r="BU31" i="32" s="1"/>
  <c r="BT174" i="32"/>
  <c r="BU174" i="32" s="1"/>
  <c r="BT608" i="32"/>
  <c r="BU608" i="32" s="1"/>
  <c r="BT434" i="32"/>
  <c r="BU434" i="32" s="1"/>
  <c r="BT170" i="32"/>
  <c r="BU170" i="32" s="1"/>
  <c r="BT106" i="32"/>
  <c r="BU106" i="32" s="1"/>
  <c r="BT42" i="32"/>
  <c r="BU42" i="32" s="1"/>
  <c r="BT448" i="32"/>
  <c r="BU448" i="32" s="1"/>
  <c r="BT184" i="32"/>
  <c r="BU184" i="32" s="1"/>
  <c r="BT120" i="32"/>
  <c r="BU120" i="32" s="1"/>
  <c r="BT56" i="32"/>
  <c r="BU56" i="32" s="1"/>
  <c r="BT415" i="32"/>
  <c r="BU415" i="32" s="1"/>
  <c r="BT473" i="32"/>
  <c r="BU473" i="32" s="1"/>
  <c r="BT472" i="32"/>
  <c r="BU472" i="32" s="1"/>
  <c r="BT102" i="32"/>
  <c r="BU102" i="32" s="1"/>
  <c r="BT86" i="32"/>
  <c r="BU86" i="32" s="1"/>
  <c r="BT119" i="32"/>
  <c r="BU119" i="32" s="1"/>
  <c r="BT118" i="32"/>
  <c r="BU118" i="32" s="1"/>
  <c r="BT167" i="32"/>
  <c r="BU167" i="32" s="1"/>
  <c r="BT430" i="32"/>
  <c r="BU430" i="32" s="1"/>
  <c r="BT486" i="32"/>
  <c r="BU486" i="32" s="1"/>
  <c r="BT413" i="32"/>
  <c r="BU413" i="32" s="1"/>
  <c r="BT149" i="32"/>
  <c r="BU149" i="32" s="1"/>
  <c r="BT85" i="32"/>
  <c r="BU85" i="32" s="1"/>
  <c r="BT21" i="32"/>
  <c r="BU21" i="32" s="1"/>
  <c r="BT452" i="32"/>
  <c r="BU452" i="32" s="1"/>
  <c r="BT188" i="32"/>
  <c r="BU188" i="32" s="1"/>
  <c r="BT124" i="32"/>
  <c r="BU124" i="32" s="1"/>
  <c r="BT60" i="32"/>
  <c r="BU60" i="32" s="1"/>
  <c r="BT500" i="32"/>
  <c r="BU500" i="32" s="1"/>
  <c r="BT427" i="32"/>
  <c r="BU427" i="32" s="1"/>
  <c r="BT163" i="32"/>
  <c r="BU163" i="32" s="1"/>
  <c r="BT99" i="32"/>
  <c r="BU99" i="32" s="1"/>
  <c r="BT35" i="32"/>
  <c r="BU35" i="32" s="1"/>
  <c r="BT474" i="32"/>
  <c r="BU474" i="32" s="1"/>
  <c r="BT201" i="32"/>
  <c r="BU201" i="32" s="1"/>
  <c r="BT137" i="32"/>
  <c r="BU137" i="32" s="1"/>
  <c r="BT73" i="32"/>
  <c r="BU73" i="32" s="1"/>
  <c r="BT499" i="32"/>
  <c r="BU499" i="32" s="1"/>
  <c r="BT162" i="32"/>
  <c r="BU162" i="32" s="1"/>
  <c r="BT34" i="32"/>
  <c r="BU34" i="32" s="1"/>
  <c r="BT14" i="32"/>
  <c r="BU14" i="32" s="1"/>
  <c r="BT176" i="32"/>
  <c r="BU176" i="32" s="1"/>
  <c r="BT48" i="32"/>
  <c r="BU48" i="32" s="1"/>
  <c r="BT46" i="32"/>
  <c r="BU46" i="32" s="1"/>
  <c r="BT191" i="32"/>
  <c r="BU191" i="32" s="1"/>
  <c r="BT63" i="32"/>
  <c r="BU63" i="32" s="1"/>
  <c r="BT78" i="32"/>
  <c r="BU78" i="32" s="1"/>
  <c r="BT402" i="32"/>
  <c r="BU402" i="32" s="1"/>
  <c r="BT74" i="32"/>
  <c r="BU74" i="32" s="1"/>
  <c r="BT416" i="32"/>
  <c r="BU416" i="32" s="1"/>
  <c r="BT88" i="32"/>
  <c r="BU88" i="32" s="1"/>
  <c r="BT87" i="32"/>
  <c r="BU87" i="32" s="1"/>
  <c r="BT134" i="32"/>
  <c r="BU134" i="32" s="1"/>
  <c r="BT447" i="32"/>
  <c r="BU447" i="32" s="1"/>
  <c r="BT605" i="32"/>
  <c r="BU605" i="32" s="1"/>
  <c r="BT38" i="32"/>
  <c r="BU38" i="32" s="1"/>
  <c r="BT453" i="32"/>
  <c r="BU453" i="32" s="1"/>
  <c r="BT189" i="32"/>
  <c r="BU189" i="32" s="1"/>
  <c r="BT125" i="32"/>
  <c r="BU125" i="32" s="1"/>
  <c r="BT61" i="32"/>
  <c r="BU61" i="32" s="1"/>
  <c r="BT602" i="32"/>
  <c r="BU602" i="32" s="1"/>
  <c r="BT428" i="32"/>
  <c r="BU428" i="32" s="1"/>
  <c r="BT164" i="32"/>
  <c r="BU164" i="32" s="1"/>
  <c r="BT100" i="32"/>
  <c r="BU100" i="32" s="1"/>
  <c r="BT36" i="32"/>
  <c r="BU36" i="32" s="1"/>
  <c r="BT476" i="32"/>
  <c r="BU476" i="32" s="1"/>
  <c r="BT403" i="32"/>
  <c r="BU403" i="32" s="1"/>
  <c r="BT139" i="32"/>
  <c r="BU139" i="32" s="1"/>
  <c r="BT75" i="32"/>
  <c r="BU75" i="32" s="1"/>
  <c r="BT11" i="32"/>
  <c r="BU11" i="32" s="1"/>
  <c r="BT441" i="32"/>
  <c r="BU441" i="32" s="1"/>
  <c r="BT177" i="32"/>
  <c r="BU177" i="32" s="1"/>
  <c r="BT113" i="32"/>
  <c r="BU113" i="32" s="1"/>
  <c r="BT49" i="32"/>
  <c r="BU49" i="32" s="1"/>
  <c r="BT442" i="32"/>
  <c r="BU442" i="32" s="1"/>
  <c r="BT114" i="32"/>
  <c r="BU114" i="32" s="1"/>
  <c r="BT438" i="32"/>
  <c r="BU438" i="32" s="1"/>
  <c r="BT456" i="32"/>
  <c r="BU456" i="32" s="1"/>
  <c r="BT128" i="32"/>
  <c r="BU128" i="32" s="1"/>
  <c r="BT612" i="32"/>
  <c r="BU612" i="32" s="1"/>
  <c r="BT480" i="32"/>
  <c r="BU480" i="32" s="1"/>
  <c r="BT143" i="32"/>
  <c r="BU143" i="32" s="1"/>
  <c r="BT15" i="32"/>
  <c r="BU15" i="32" s="1"/>
  <c r="BT491" i="32"/>
  <c r="BU491" i="32" s="1"/>
  <c r="BT154" i="32"/>
  <c r="BU154" i="32" s="1"/>
  <c r="BT26" i="32"/>
  <c r="BU26" i="32" s="1"/>
  <c r="BT168" i="32"/>
  <c r="BU168" i="32" s="1"/>
  <c r="BT40" i="32"/>
  <c r="BU40" i="32" s="1"/>
  <c r="BT199" i="32"/>
  <c r="BU199" i="32" s="1"/>
  <c r="BT487" i="32"/>
  <c r="BU487" i="32" s="1"/>
  <c r="BT55" i="32"/>
  <c r="BU55" i="32" s="1"/>
  <c r="BT103" i="32"/>
  <c r="BU103" i="32" s="1"/>
  <c r="BT494" i="32"/>
  <c r="BU494" i="32" s="1"/>
  <c r="BT157" i="32"/>
  <c r="BU157" i="32" s="1"/>
  <c r="BT29" i="32"/>
  <c r="BU29" i="32" s="1"/>
  <c r="BT196" i="32"/>
  <c r="BU196" i="32" s="1"/>
  <c r="BT68" i="32"/>
  <c r="BU68" i="32" s="1"/>
  <c r="BT435" i="32"/>
  <c r="BU435" i="32" s="1"/>
  <c r="BT107" i="32"/>
  <c r="BU107" i="32" s="1"/>
  <c r="BT482" i="32"/>
  <c r="BU482" i="32" s="1"/>
  <c r="BT145" i="32"/>
  <c r="BU145" i="32" s="1"/>
  <c r="BT17" i="32"/>
  <c r="BU17" i="32" s="1"/>
  <c r="BT50" i="32"/>
  <c r="BU50" i="32" s="1"/>
  <c r="BT192" i="32"/>
  <c r="BU192" i="32" s="1"/>
  <c r="BT94" i="32"/>
  <c r="BU94" i="32" s="1"/>
  <c r="BT79" i="32"/>
  <c r="BU79" i="32" s="1"/>
  <c r="BT418" i="32"/>
  <c r="BU418" i="32" s="1"/>
  <c r="BT432" i="32"/>
  <c r="BU432" i="32" s="1"/>
  <c r="BT151" i="32"/>
  <c r="BU151" i="32" s="1"/>
  <c r="BT22" i="32"/>
  <c r="BU22" i="32" s="1"/>
  <c r="BT166" i="32"/>
  <c r="BU166" i="32" s="1"/>
  <c r="BT445" i="32"/>
  <c r="BU445" i="32" s="1"/>
  <c r="BT117" i="32"/>
  <c r="BU117" i="32" s="1"/>
  <c r="BT493" i="32"/>
  <c r="BU493" i="32" s="1"/>
  <c r="BT156" i="32"/>
  <c r="BU156" i="32" s="1"/>
  <c r="BT28" i="32"/>
  <c r="BU28" i="32" s="1"/>
  <c r="BT195" i="32"/>
  <c r="BU195" i="32" s="1"/>
  <c r="BT67" i="32"/>
  <c r="BU67" i="32" s="1"/>
  <c r="BT433" i="32"/>
  <c r="BU433" i="32" s="1"/>
  <c r="BT105" i="32"/>
  <c r="BU105" i="32" s="1"/>
  <c r="BT426" i="32"/>
  <c r="BU426" i="32" s="1"/>
  <c r="BT190" i="32"/>
  <c r="BU190" i="32" s="1"/>
  <c r="BT112" i="32"/>
  <c r="BU112" i="32" s="1"/>
  <c r="BT455" i="32"/>
  <c r="BU455" i="32" s="1"/>
  <c r="BT479" i="32"/>
  <c r="BU479" i="32" s="1"/>
  <c r="BT138" i="32"/>
  <c r="BU138" i="32" s="1"/>
  <c r="BT152" i="32"/>
  <c r="BU152" i="32" s="1"/>
  <c r="BT135" i="32"/>
  <c r="BU135" i="32" s="1"/>
  <c r="BT446" i="32"/>
  <c r="BU446" i="32" s="1"/>
  <c r="BT53" i="32"/>
  <c r="BU53" i="32" s="1"/>
  <c r="BT92" i="32"/>
  <c r="BU92" i="32" s="1"/>
  <c r="BT131" i="32"/>
  <c r="BU131" i="32" s="1"/>
  <c r="BT169" i="32"/>
  <c r="BU169" i="32" s="1"/>
  <c r="BT98" i="32"/>
  <c r="BU98" i="32" s="1"/>
  <c r="BT454" i="32"/>
  <c r="BU454" i="32" s="1"/>
  <c r="BT475" i="32"/>
  <c r="BU475" i="32" s="1"/>
  <c r="BT24" i="32"/>
  <c r="BU24" i="32" s="1"/>
  <c r="BT39" i="32"/>
  <c r="BU39" i="32" s="1"/>
  <c r="BT421" i="32"/>
  <c r="BU421" i="32" s="1"/>
  <c r="BT460" i="32"/>
  <c r="BU460" i="32" s="1"/>
  <c r="BT609" i="32"/>
  <c r="BU609" i="32" s="1"/>
  <c r="BT43" i="32"/>
  <c r="BU43" i="32" s="1"/>
  <c r="BT81" i="32"/>
  <c r="BU81" i="32" s="1"/>
  <c r="BT62" i="32"/>
  <c r="BU62" i="32" s="1"/>
  <c r="BT407" i="32"/>
  <c r="BU407" i="32" s="1"/>
  <c r="BT90" i="32"/>
  <c r="BU90" i="32" s="1"/>
  <c r="BT198" i="32"/>
  <c r="BU198" i="32" s="1"/>
  <c r="CF291" i="32"/>
  <c r="CG291" i="32" s="1"/>
  <c r="CF351" i="32"/>
  <c r="CG351" i="32" s="1"/>
  <c r="CF294" i="32"/>
  <c r="CG294" i="32" s="1"/>
  <c r="CF218" i="32"/>
  <c r="CG218" i="32" s="1"/>
  <c r="CF347" i="32"/>
  <c r="CG347" i="32" s="1"/>
  <c r="CF250" i="32"/>
  <c r="CG250" i="32" s="1"/>
  <c r="CF318" i="32"/>
  <c r="CG318" i="32" s="1"/>
  <c r="CF486" i="32"/>
  <c r="CG486" i="32" s="1"/>
  <c r="CF445" i="32"/>
  <c r="CG445" i="32" s="1"/>
  <c r="CF413" i="32"/>
  <c r="CG413" i="32" s="1"/>
  <c r="CF181" i="32"/>
  <c r="CG181" i="32" s="1"/>
  <c r="CF149" i="32"/>
  <c r="CG149" i="32" s="1"/>
  <c r="CF117" i="32"/>
  <c r="CG117" i="32" s="1"/>
  <c r="CF85" i="32"/>
  <c r="CG85" i="32" s="1"/>
  <c r="CF53" i="32"/>
  <c r="CG53" i="32" s="1"/>
  <c r="CF21" i="32"/>
  <c r="CG21" i="32" s="1"/>
  <c r="CF493" i="32"/>
  <c r="CG493" i="32" s="1"/>
  <c r="CF452" i="32"/>
  <c r="CG452" i="32" s="1"/>
  <c r="CF420" i="32"/>
  <c r="CG420" i="32" s="1"/>
  <c r="CF188" i="32"/>
  <c r="CG188" i="32" s="1"/>
  <c r="CF156" i="32"/>
  <c r="CG156" i="32" s="1"/>
  <c r="CF124" i="32"/>
  <c r="CG124" i="32" s="1"/>
  <c r="CF92" i="32"/>
  <c r="CG92" i="32" s="1"/>
  <c r="CF60" i="32"/>
  <c r="CG60" i="32" s="1"/>
  <c r="CF28" i="32"/>
  <c r="CG28" i="32" s="1"/>
  <c r="CF500" i="32"/>
  <c r="CG500" i="32" s="1"/>
  <c r="CF459" i="32"/>
  <c r="CG459" i="32" s="1"/>
  <c r="CF427" i="32"/>
  <c r="CG427" i="32" s="1"/>
  <c r="CF195" i="32"/>
  <c r="CG195" i="32" s="1"/>
  <c r="CF163" i="32"/>
  <c r="CG163" i="32" s="1"/>
  <c r="CF131" i="32"/>
  <c r="CG131" i="32" s="1"/>
  <c r="CF99" i="32"/>
  <c r="CG99" i="32" s="1"/>
  <c r="CF67" i="32"/>
  <c r="CG67" i="32" s="1"/>
  <c r="CF35" i="32"/>
  <c r="CG35" i="32" s="1"/>
  <c r="CF607" i="32"/>
  <c r="CG607" i="32" s="1"/>
  <c r="CF474" i="32"/>
  <c r="CG474" i="32" s="1"/>
  <c r="CF433" i="32"/>
  <c r="CG433" i="32" s="1"/>
  <c r="CF201" i="32"/>
  <c r="CG201" i="32" s="1"/>
  <c r="CF169" i="32"/>
  <c r="CG169" i="32" s="1"/>
  <c r="CF137" i="32"/>
  <c r="CG137" i="32" s="1"/>
  <c r="CF105" i="32"/>
  <c r="CG105" i="32" s="1"/>
  <c r="CF73" i="32"/>
  <c r="CG73" i="32" s="1"/>
  <c r="CF41" i="32"/>
  <c r="CG41" i="32" s="1"/>
  <c r="CF608" i="32"/>
  <c r="CG608" i="32" s="1"/>
  <c r="CF434" i="32"/>
  <c r="CG434" i="32" s="1"/>
  <c r="CF170" i="32"/>
  <c r="CG170" i="32" s="1"/>
  <c r="CF106" i="32"/>
  <c r="CG106" i="32" s="1"/>
  <c r="CF42" i="32"/>
  <c r="CG42" i="32" s="1"/>
  <c r="CF448" i="32"/>
  <c r="CG448" i="32" s="1"/>
  <c r="CF184" i="32"/>
  <c r="CG184" i="32" s="1"/>
  <c r="CF120" i="32"/>
  <c r="CG120" i="32" s="1"/>
  <c r="CF56" i="32"/>
  <c r="CG56" i="32" s="1"/>
  <c r="CF488" i="32"/>
  <c r="CG488" i="32" s="1"/>
  <c r="CF415" i="32"/>
  <c r="CG415" i="32" s="1"/>
  <c r="CF151" i="32"/>
  <c r="CG151" i="32" s="1"/>
  <c r="CF87" i="32"/>
  <c r="CG87" i="32" s="1"/>
  <c r="CF23" i="32"/>
  <c r="CG23" i="32" s="1"/>
  <c r="CF442" i="32"/>
  <c r="CG442" i="32" s="1"/>
  <c r="CF178" i="32"/>
  <c r="CG178" i="32" s="1"/>
  <c r="CF114" i="32"/>
  <c r="CG114" i="32" s="1"/>
  <c r="CF50" i="32"/>
  <c r="CG50" i="32" s="1"/>
  <c r="CF446" i="32"/>
  <c r="CG446" i="32" s="1"/>
  <c r="CF118" i="32"/>
  <c r="CG118" i="32" s="1"/>
  <c r="CF479" i="32"/>
  <c r="CG479" i="32" s="1"/>
  <c r="CF440" i="32"/>
  <c r="CG440" i="32" s="1"/>
  <c r="CF112" i="32"/>
  <c r="CG112" i="32" s="1"/>
  <c r="CF438" i="32"/>
  <c r="CG438" i="32" s="1"/>
  <c r="CF480" i="32"/>
  <c r="CG480" i="32" s="1"/>
  <c r="CF143" i="32"/>
  <c r="CG143" i="32" s="1"/>
  <c r="CF15" i="32"/>
  <c r="CG15" i="32" s="1"/>
  <c r="CF14" i="32"/>
  <c r="CG14" i="32" s="1"/>
  <c r="CF198" i="32"/>
  <c r="CG198" i="32" s="1"/>
  <c r="CF70" i="32"/>
  <c r="CG70" i="32" s="1"/>
  <c r="CF424" i="32"/>
  <c r="CG424" i="32" s="1"/>
  <c r="CF96" i="32"/>
  <c r="CG96" i="32" s="1"/>
  <c r="CF63" i="32"/>
  <c r="CG63" i="32" s="1"/>
  <c r="CF190" i="32"/>
  <c r="CG190" i="32" s="1"/>
  <c r="CF30" i="32"/>
  <c r="CG30" i="32" s="1"/>
  <c r="CF126" i="32"/>
  <c r="CG126" i="32" s="1"/>
  <c r="CF94" i="32"/>
  <c r="CG94" i="32" s="1"/>
  <c r="CF603" i="32"/>
  <c r="CG603" i="32" s="1"/>
  <c r="CF453" i="32"/>
  <c r="CG453" i="32" s="1"/>
  <c r="CF405" i="32"/>
  <c r="CG405" i="32" s="1"/>
  <c r="CF165" i="32"/>
  <c r="CG165" i="32" s="1"/>
  <c r="CF125" i="32"/>
  <c r="CG125" i="32" s="1"/>
  <c r="CF77" i="32"/>
  <c r="CG77" i="32" s="1"/>
  <c r="CF37" i="32"/>
  <c r="CG37" i="32" s="1"/>
  <c r="CF602" i="32"/>
  <c r="CG602" i="32" s="1"/>
  <c r="CF444" i="32"/>
  <c r="CG444" i="32" s="1"/>
  <c r="CF404" i="32"/>
  <c r="CG404" i="32" s="1"/>
  <c r="CF164" i="32"/>
  <c r="CG164" i="32" s="1"/>
  <c r="CF116" i="32"/>
  <c r="CG116" i="32" s="1"/>
  <c r="CF76" i="32"/>
  <c r="CG76" i="32" s="1"/>
  <c r="CF36" i="32"/>
  <c r="CG36" i="32" s="1"/>
  <c r="CF492" i="32"/>
  <c r="CG492" i="32" s="1"/>
  <c r="CF443" i="32"/>
  <c r="CG443" i="32" s="1"/>
  <c r="CF403" i="32"/>
  <c r="CG403" i="32" s="1"/>
  <c r="CF155" i="32"/>
  <c r="CG155" i="32" s="1"/>
  <c r="CF115" i="32"/>
  <c r="CG115" i="32" s="1"/>
  <c r="CF75" i="32"/>
  <c r="CG75" i="32" s="1"/>
  <c r="CF27" i="32"/>
  <c r="CG27" i="32" s="1"/>
  <c r="CF490" i="32"/>
  <c r="CG490" i="32" s="1"/>
  <c r="CF441" i="32"/>
  <c r="CG441" i="32" s="1"/>
  <c r="CF193" i="32"/>
  <c r="CG193" i="32" s="1"/>
  <c r="CF153" i="32"/>
  <c r="CG153" i="32" s="1"/>
  <c r="CF113" i="32"/>
  <c r="CG113" i="32" s="1"/>
  <c r="CF65" i="32"/>
  <c r="CG65" i="32" s="1"/>
  <c r="CF25" i="32"/>
  <c r="CG25" i="32" s="1"/>
  <c r="CF450" i="32"/>
  <c r="CG450" i="32" s="1"/>
  <c r="CF154" i="32"/>
  <c r="CG154" i="32" s="1"/>
  <c r="CF74" i="32"/>
  <c r="CG74" i="32" s="1"/>
  <c r="CF489" i="32"/>
  <c r="CG489" i="32" s="1"/>
  <c r="CF168" i="32"/>
  <c r="CG168" i="32" s="1"/>
  <c r="CF88" i="32"/>
  <c r="CG88" i="32" s="1"/>
  <c r="CF605" i="32"/>
  <c r="CG605" i="32" s="1"/>
  <c r="CF199" i="32"/>
  <c r="CG199" i="32" s="1"/>
  <c r="CF119" i="32"/>
  <c r="CG119" i="32" s="1"/>
  <c r="CF39" i="32"/>
  <c r="CG39" i="32" s="1"/>
  <c r="CF426" i="32"/>
  <c r="CG426" i="32" s="1"/>
  <c r="CF146" i="32"/>
  <c r="CG146" i="32" s="1"/>
  <c r="CF66" i="32"/>
  <c r="CG66" i="32" s="1"/>
  <c r="CF414" i="32"/>
  <c r="CG414" i="32" s="1"/>
  <c r="CF54" i="32"/>
  <c r="CG54" i="32" s="1"/>
  <c r="CF481" i="32"/>
  <c r="CG481" i="32" s="1"/>
  <c r="CF80" i="32"/>
  <c r="CG80" i="32" s="1"/>
  <c r="CF46" i="32"/>
  <c r="CG46" i="32" s="1"/>
  <c r="CF175" i="32"/>
  <c r="CG175" i="32" s="1"/>
  <c r="CF612" i="32"/>
  <c r="CG612" i="32" s="1"/>
  <c r="CF472" i="32"/>
  <c r="CG472" i="32" s="1"/>
  <c r="CF102" i="32"/>
  <c r="CG102" i="32" s="1"/>
  <c r="CF192" i="32"/>
  <c r="CG192" i="32" s="1"/>
  <c r="CF32" i="32"/>
  <c r="CG32" i="32" s="1"/>
  <c r="CF31" i="32"/>
  <c r="CG31" i="32" s="1"/>
  <c r="CF455" i="32"/>
  <c r="CG455" i="32" s="1"/>
  <c r="CF95" i="32"/>
  <c r="CG95" i="32" s="1"/>
  <c r="CF494" i="32"/>
  <c r="CG494" i="32" s="1"/>
  <c r="CF437" i="32"/>
  <c r="CG437" i="32" s="1"/>
  <c r="CF197" i="32"/>
  <c r="CG197" i="32" s="1"/>
  <c r="CF157" i="32"/>
  <c r="CG157" i="32" s="1"/>
  <c r="CF109" i="32"/>
  <c r="CG109" i="32" s="1"/>
  <c r="CF69" i="32"/>
  <c r="CG69" i="32" s="1"/>
  <c r="CF29" i="32"/>
  <c r="CG29" i="32" s="1"/>
  <c r="CF485" i="32"/>
  <c r="CG485" i="32" s="1"/>
  <c r="CF436" i="32"/>
  <c r="CG436" i="32" s="1"/>
  <c r="CF196" i="32"/>
  <c r="CG196" i="32" s="1"/>
  <c r="CF148" i="32"/>
  <c r="CG148" i="32" s="1"/>
  <c r="CF108" i="32"/>
  <c r="CG108" i="32" s="1"/>
  <c r="CF68" i="32"/>
  <c r="CG68" i="32" s="1"/>
  <c r="CF20" i="32"/>
  <c r="CG20" i="32" s="1"/>
  <c r="CF484" i="32"/>
  <c r="CG484" i="32" s="1"/>
  <c r="CF435" i="32"/>
  <c r="CG435" i="32" s="1"/>
  <c r="CF187" i="32"/>
  <c r="CG187" i="32" s="1"/>
  <c r="CF147" i="32"/>
  <c r="CG147" i="32" s="1"/>
  <c r="CF107" i="32"/>
  <c r="CG107" i="32" s="1"/>
  <c r="CF59" i="32"/>
  <c r="CG59" i="32" s="1"/>
  <c r="CF19" i="32"/>
  <c r="CG19" i="32" s="1"/>
  <c r="CF482" i="32"/>
  <c r="CG482" i="32" s="1"/>
  <c r="CF425" i="32"/>
  <c r="CG425" i="32" s="1"/>
  <c r="CF185" i="32"/>
  <c r="CG185" i="32" s="1"/>
  <c r="CF145" i="32"/>
  <c r="CG145" i="32" s="1"/>
  <c r="CF97" i="32"/>
  <c r="CG97" i="32" s="1"/>
  <c r="CF57" i="32"/>
  <c r="CG57" i="32" s="1"/>
  <c r="CF17" i="32"/>
  <c r="CG17" i="32" s="1"/>
  <c r="CF418" i="32"/>
  <c r="CG418" i="32" s="1"/>
  <c r="CF138" i="32"/>
  <c r="CG138" i="32" s="1"/>
  <c r="CF58" i="32"/>
  <c r="CG58" i="32" s="1"/>
  <c r="CF432" i="32"/>
  <c r="CG432" i="32" s="1"/>
  <c r="CF152" i="32"/>
  <c r="CG152" i="32" s="1"/>
  <c r="CF72" i="32"/>
  <c r="CG72" i="32" s="1"/>
  <c r="CF473" i="32"/>
  <c r="CG473" i="32" s="1"/>
  <c r="CF183" i="32"/>
  <c r="CG183" i="32" s="1"/>
  <c r="CF103" i="32"/>
  <c r="CG103" i="32" s="1"/>
  <c r="CF499" i="32"/>
  <c r="CG499" i="32" s="1"/>
  <c r="CF410" i="32"/>
  <c r="CG410" i="32" s="1"/>
  <c r="CF130" i="32"/>
  <c r="CG130" i="32" s="1"/>
  <c r="CF34" i="32"/>
  <c r="CG34" i="32" s="1"/>
  <c r="CF182" i="32"/>
  <c r="CG182" i="32" s="1"/>
  <c r="CF22" i="32"/>
  <c r="CG22" i="32" s="1"/>
  <c r="CF408" i="32"/>
  <c r="CG408" i="32" s="1"/>
  <c r="CF48" i="32"/>
  <c r="CG48" i="32" s="1"/>
  <c r="CF620" i="32"/>
  <c r="CG620" i="32" s="1"/>
  <c r="CF111" i="32"/>
  <c r="CG111" i="32" s="1"/>
  <c r="CF406" i="32"/>
  <c r="CG406" i="32" s="1"/>
  <c r="CF430" i="32"/>
  <c r="CG430" i="32" s="1"/>
  <c r="CF38" i="32"/>
  <c r="CG38" i="32" s="1"/>
  <c r="CF160" i="32"/>
  <c r="CG160" i="32" s="1"/>
  <c r="CF191" i="32"/>
  <c r="CG191" i="32" s="1"/>
  <c r="CF62" i="32"/>
  <c r="CG62" i="32" s="1"/>
  <c r="CF127" i="32"/>
  <c r="CG127" i="32" s="1"/>
  <c r="CF422" i="32"/>
  <c r="CG422" i="32" s="1"/>
  <c r="CF429" i="32"/>
  <c r="CG429" i="32" s="1"/>
  <c r="CF141" i="32"/>
  <c r="CG141" i="32" s="1"/>
  <c r="CF61" i="32"/>
  <c r="CG61" i="32" s="1"/>
  <c r="CF477" i="32"/>
  <c r="CG477" i="32" s="1"/>
  <c r="CF180" i="32"/>
  <c r="CG180" i="32" s="1"/>
  <c r="CF100" i="32"/>
  <c r="CG100" i="32" s="1"/>
  <c r="CF12" i="32"/>
  <c r="CG12" i="32" s="1"/>
  <c r="CF419" i="32"/>
  <c r="CG419" i="32" s="1"/>
  <c r="CF139" i="32"/>
  <c r="CG139" i="32" s="1"/>
  <c r="CF51" i="32"/>
  <c r="CG51" i="32" s="1"/>
  <c r="CF457" i="32"/>
  <c r="CG457" i="32" s="1"/>
  <c r="CF177" i="32"/>
  <c r="CG177" i="32" s="1"/>
  <c r="CF89" i="32"/>
  <c r="CG89" i="32" s="1"/>
  <c r="CF491" i="32"/>
  <c r="CG491" i="32" s="1"/>
  <c r="CF122" i="32"/>
  <c r="CG122" i="32" s="1"/>
  <c r="CF416" i="32"/>
  <c r="CG416" i="32" s="1"/>
  <c r="CF40" i="32"/>
  <c r="CG40" i="32" s="1"/>
  <c r="CF167" i="32"/>
  <c r="CG167" i="32" s="1"/>
  <c r="CF483" i="32"/>
  <c r="CG483" i="32" s="1"/>
  <c r="CF98" i="32"/>
  <c r="CG98" i="32" s="1"/>
  <c r="CF150" i="32"/>
  <c r="CG150" i="32" s="1"/>
  <c r="CF176" i="32"/>
  <c r="CG176" i="32" s="1"/>
  <c r="CF439" i="32"/>
  <c r="CG439" i="32" s="1"/>
  <c r="CF110" i="32"/>
  <c r="CG110" i="32" s="1"/>
  <c r="CF497" i="32"/>
  <c r="CG497" i="32" s="1"/>
  <c r="CF496" i="32"/>
  <c r="CG496" i="32" s="1"/>
  <c r="CF454" i="32"/>
  <c r="CG454" i="32" s="1"/>
  <c r="CF611" i="32"/>
  <c r="CG611" i="32" s="1"/>
  <c r="CF421" i="32"/>
  <c r="CG421" i="32" s="1"/>
  <c r="CF133" i="32"/>
  <c r="CG133" i="32" s="1"/>
  <c r="CF45" i="32"/>
  <c r="CG45" i="32" s="1"/>
  <c r="CF460" i="32"/>
  <c r="CG460" i="32" s="1"/>
  <c r="CF172" i="32"/>
  <c r="CG172" i="32" s="1"/>
  <c r="CF84" i="32"/>
  <c r="CG84" i="32" s="1"/>
  <c r="CF609" i="32"/>
  <c r="CG609" i="32" s="1"/>
  <c r="CF411" i="32"/>
  <c r="CG411" i="32" s="1"/>
  <c r="CF123" i="32"/>
  <c r="CG123" i="32" s="1"/>
  <c r="CF43" i="32"/>
  <c r="CG43" i="32" s="1"/>
  <c r="CF449" i="32"/>
  <c r="CG449" i="32" s="1"/>
  <c r="CF161" i="32"/>
  <c r="CG161" i="32" s="1"/>
  <c r="CF81" i="32"/>
  <c r="CG81" i="32" s="1"/>
  <c r="CF475" i="32"/>
  <c r="CG475" i="32" s="1"/>
  <c r="CF90" i="32"/>
  <c r="CG90" i="32" s="1"/>
  <c r="CF200" i="32"/>
  <c r="CG200" i="32" s="1"/>
  <c r="CF24" i="32"/>
  <c r="CG24" i="32" s="1"/>
  <c r="CF135" i="32"/>
  <c r="CG135" i="32" s="1"/>
  <c r="CF458" i="32"/>
  <c r="CG458" i="32" s="1"/>
  <c r="CF82" i="32"/>
  <c r="CG82" i="32" s="1"/>
  <c r="CF86" i="32"/>
  <c r="CG86" i="32" s="1"/>
  <c r="CF144" i="32"/>
  <c r="CG144" i="32" s="1"/>
  <c r="CF407" i="32"/>
  <c r="CG407" i="32" s="1"/>
  <c r="CF604" i="32"/>
  <c r="CG604" i="32" s="1"/>
  <c r="CF456" i="32"/>
  <c r="CG456" i="32" s="1"/>
  <c r="CF159" i="32"/>
  <c r="CG159" i="32" s="1"/>
  <c r="CF423" i="32"/>
  <c r="CG423" i="32" s="1"/>
  <c r="CR364" i="32"/>
  <c r="CS364" i="32" s="1"/>
  <c r="CR380" i="32"/>
  <c r="CS380" i="32" s="1"/>
  <c r="CR365" i="32"/>
  <c r="CS365" i="32" s="1"/>
  <c r="CR326" i="32"/>
  <c r="CS326" i="32" s="1"/>
  <c r="CR271" i="32"/>
  <c r="CS271" i="32" s="1"/>
  <c r="CR236" i="32"/>
  <c r="CS236" i="32" s="1"/>
  <c r="CR269" i="32"/>
  <c r="CS269" i="32" s="1"/>
  <c r="CR251" i="32"/>
  <c r="CS251" i="32" s="1"/>
  <c r="CR217" i="32"/>
  <c r="CS217" i="32" s="1"/>
  <c r="CR498" i="32"/>
  <c r="CS498" i="32" s="1"/>
  <c r="CR425" i="32"/>
  <c r="CS425" i="32" s="1"/>
  <c r="CR397" i="32"/>
  <c r="CS397" i="32" s="1"/>
  <c r="CR359" i="32"/>
  <c r="CS359" i="32" s="1"/>
  <c r="CR388" i="32"/>
  <c r="CS388" i="32" s="1"/>
  <c r="CR315" i="32"/>
  <c r="CS315" i="32" s="1"/>
  <c r="CR303" i="32"/>
  <c r="CS303" i="32" s="1"/>
  <c r="CR259" i="32"/>
  <c r="CS259" i="32" s="1"/>
  <c r="CR280" i="32"/>
  <c r="CS280" i="32" s="1"/>
  <c r="CR260" i="32"/>
  <c r="CS260" i="32" s="1"/>
  <c r="CR274" i="32"/>
  <c r="CS274" i="32" s="1"/>
  <c r="CR220" i="32"/>
  <c r="CS220" i="32" s="1"/>
  <c r="CR474" i="32"/>
  <c r="CS474" i="32" s="1"/>
  <c r="CR201" i="32"/>
  <c r="CS201" i="32" s="1"/>
  <c r="CR382" i="32"/>
  <c r="CS382" i="32" s="1"/>
  <c r="CR358" i="32"/>
  <c r="CS358" i="32" s="1"/>
  <c r="CR254" i="32"/>
  <c r="CS254" i="32" s="1"/>
  <c r="CR213" i="32"/>
  <c r="CS213" i="32" s="1"/>
  <c r="CR270" i="32"/>
  <c r="CS270" i="32" s="1"/>
  <c r="CR193" i="32"/>
  <c r="CS193" i="32" s="1"/>
  <c r="CR129" i="32"/>
  <c r="CS129" i="32" s="1"/>
  <c r="CR65" i="32"/>
  <c r="CS65" i="32" s="1"/>
  <c r="CR497" i="32"/>
  <c r="CS497" i="32" s="1"/>
  <c r="CR416" i="32"/>
  <c r="CS416" i="32" s="1"/>
  <c r="CR152" i="32"/>
  <c r="CS152" i="32" s="1"/>
  <c r="CR88" i="32"/>
  <c r="CS88" i="32" s="1"/>
  <c r="CR24" i="32"/>
  <c r="CS24" i="32" s="1"/>
  <c r="CR455" i="32"/>
  <c r="CS455" i="32" s="1"/>
  <c r="CR191" i="32"/>
  <c r="CS191" i="32" s="1"/>
  <c r="CR127" i="32"/>
  <c r="CS127" i="32" s="1"/>
  <c r="CR63" i="32"/>
  <c r="CS63" i="32" s="1"/>
  <c r="CR603" i="32"/>
  <c r="CS603" i="32" s="1"/>
  <c r="CR429" i="32"/>
  <c r="CS429" i="32" s="1"/>
  <c r="CR165" i="32"/>
  <c r="CS165" i="32" s="1"/>
  <c r="CR101" i="32"/>
  <c r="CS101" i="32" s="1"/>
  <c r="CR37" i="32"/>
  <c r="CS37" i="32" s="1"/>
  <c r="CR430" i="32"/>
  <c r="CS430" i="32" s="1"/>
  <c r="CR102" i="32"/>
  <c r="CS102" i="32" s="1"/>
  <c r="CR460" i="32"/>
  <c r="CS460" i="32" s="1"/>
  <c r="CR132" i="32"/>
  <c r="CS132" i="32" s="1"/>
  <c r="CR500" i="32"/>
  <c r="CS500" i="32" s="1"/>
  <c r="CR163" i="32"/>
  <c r="CS163" i="32" s="1"/>
  <c r="CR35" i="32"/>
  <c r="CS35" i="32" s="1"/>
  <c r="CR406" i="32"/>
  <c r="CS406" i="32" s="1"/>
  <c r="CR78" i="32"/>
  <c r="CS78" i="32" s="1"/>
  <c r="CR194" i="32"/>
  <c r="CS194" i="32" s="1"/>
  <c r="CR58" i="32"/>
  <c r="CS58" i="32" s="1"/>
  <c r="CR60" i="32"/>
  <c r="CS60" i="32" s="1"/>
  <c r="CR155" i="32"/>
  <c r="CS155" i="32" s="1"/>
  <c r="CR26" i="32"/>
  <c r="CS26" i="32" s="1"/>
  <c r="CR50" i="32"/>
  <c r="CS50" i="32" s="1"/>
  <c r="CR108" i="32"/>
  <c r="CS108" i="32" s="1"/>
  <c r="CR139" i="32"/>
  <c r="CS139" i="32" s="1"/>
  <c r="CR107" i="32"/>
  <c r="CS107" i="32" s="1"/>
  <c r="CR379" i="32"/>
  <c r="CS379" i="32" s="1"/>
  <c r="CR329" i="32"/>
  <c r="CS329" i="32" s="1"/>
  <c r="CR327" i="32"/>
  <c r="CS327" i="32" s="1"/>
  <c r="CR255" i="32"/>
  <c r="CS255" i="32" s="1"/>
  <c r="CR307" i="32"/>
  <c r="CS307" i="32" s="1"/>
  <c r="CR607" i="32"/>
  <c r="CS607" i="32" s="1"/>
  <c r="CR169" i="32"/>
  <c r="CS169" i="32" s="1"/>
  <c r="CR105" i="32"/>
  <c r="CS105" i="32" s="1"/>
  <c r="CR41" i="32"/>
  <c r="CS41" i="32" s="1"/>
  <c r="CR456" i="32"/>
  <c r="CS456" i="32" s="1"/>
  <c r="CR192" i="32"/>
  <c r="CS192" i="32" s="1"/>
  <c r="CR128" i="32"/>
  <c r="CS128" i="32" s="1"/>
  <c r="CR64" i="32"/>
  <c r="CS64" i="32" s="1"/>
  <c r="CR605" i="32"/>
  <c r="CS605" i="32" s="1"/>
  <c r="CR431" i="32"/>
  <c r="CS431" i="32" s="1"/>
  <c r="CR167" i="32"/>
  <c r="CS167" i="32" s="1"/>
  <c r="CR103" i="32"/>
  <c r="CS103" i="32" s="1"/>
  <c r="CR39" i="32"/>
  <c r="CS39" i="32" s="1"/>
  <c r="CR478" i="32"/>
  <c r="CS478" i="32" s="1"/>
  <c r="CR405" i="32"/>
  <c r="CS405" i="32" s="1"/>
  <c r="CR141" i="32"/>
  <c r="CS141" i="32" s="1"/>
  <c r="CR77" i="32"/>
  <c r="CS77" i="32" s="1"/>
  <c r="CR13" i="32"/>
  <c r="CS13" i="32" s="1"/>
  <c r="CR182" i="32"/>
  <c r="CS182" i="32" s="1"/>
  <c r="CR54" i="32"/>
  <c r="CS54" i="32" s="1"/>
  <c r="CR412" i="32"/>
  <c r="CS412" i="32" s="1"/>
  <c r="CR84" i="32"/>
  <c r="CS84" i="32" s="1"/>
  <c r="CR443" i="32"/>
  <c r="CS443" i="32" s="1"/>
  <c r="CR115" i="32"/>
  <c r="CS115" i="32" s="1"/>
  <c r="CR495" i="32"/>
  <c r="CS495" i="32" s="1"/>
  <c r="CR158" i="32"/>
  <c r="CS158" i="32" s="1"/>
  <c r="CR30" i="32"/>
  <c r="CS30" i="32" s="1"/>
  <c r="CR98" i="32"/>
  <c r="CS98" i="32" s="1"/>
  <c r="CR420" i="32"/>
  <c r="CS420" i="32" s="1"/>
  <c r="CR122" i="32"/>
  <c r="CS122" i="32" s="1"/>
  <c r="CR59" i="32"/>
  <c r="CS59" i="32" s="1"/>
  <c r="CR410" i="32"/>
  <c r="CS410" i="32" s="1"/>
  <c r="CR477" i="32"/>
  <c r="CS477" i="32" s="1"/>
  <c r="CR12" i="32"/>
  <c r="CS12" i="32" s="1"/>
  <c r="CR170" i="32"/>
  <c r="CS170" i="32" s="1"/>
  <c r="CR403" i="32"/>
  <c r="CS403" i="32" s="1"/>
  <c r="CR361" i="32"/>
  <c r="CS361" i="32" s="1"/>
  <c r="CR226" i="32"/>
  <c r="CS226" i="32" s="1"/>
  <c r="CR161" i="32"/>
  <c r="CS161" i="32" s="1"/>
  <c r="CR33" i="32"/>
  <c r="CS33" i="32" s="1"/>
  <c r="CR184" i="32"/>
  <c r="CS184" i="32" s="1"/>
  <c r="CR56" i="32"/>
  <c r="CS56" i="32" s="1"/>
  <c r="CR423" i="32"/>
  <c r="CS423" i="32" s="1"/>
  <c r="CR95" i="32"/>
  <c r="CS95" i="32" s="1"/>
  <c r="CR461" i="32"/>
  <c r="CS461" i="32" s="1"/>
  <c r="CR133" i="32"/>
  <c r="CS133" i="32" s="1"/>
  <c r="CR604" i="32"/>
  <c r="CS604" i="32" s="1"/>
  <c r="CR38" i="32"/>
  <c r="CS38" i="32" s="1"/>
  <c r="CR68" i="32"/>
  <c r="CS68" i="32" s="1"/>
  <c r="CR99" i="32"/>
  <c r="CS99" i="32" s="1"/>
  <c r="CR142" i="32"/>
  <c r="CS142" i="32" s="1"/>
  <c r="CR66" i="32"/>
  <c r="CS66" i="32" s="1"/>
  <c r="CR492" i="32"/>
  <c r="CS492" i="32" s="1"/>
  <c r="CR178" i="32"/>
  <c r="CS178" i="32" s="1"/>
  <c r="CR609" i="32"/>
  <c r="CS609" i="32" s="1"/>
  <c r="CR75" i="32"/>
  <c r="CS75" i="32" s="1"/>
  <c r="CR393" i="32"/>
  <c r="CS393" i="32" s="1"/>
  <c r="CR310" i="32"/>
  <c r="CS310" i="32" s="1"/>
  <c r="CR137" i="32"/>
  <c r="CS137" i="32" s="1"/>
  <c r="CR606" i="32"/>
  <c r="CS606" i="32" s="1"/>
  <c r="CR160" i="32"/>
  <c r="CS160" i="32" s="1"/>
  <c r="CR32" i="32"/>
  <c r="CS32" i="32" s="1"/>
  <c r="CR199" i="32"/>
  <c r="CS199" i="32" s="1"/>
  <c r="CR71" i="32"/>
  <c r="CS71" i="32" s="1"/>
  <c r="CR437" i="32"/>
  <c r="CS437" i="32" s="1"/>
  <c r="CR109" i="32"/>
  <c r="CS109" i="32" s="1"/>
  <c r="CR446" i="32"/>
  <c r="CS446" i="32" s="1"/>
  <c r="CR485" i="32"/>
  <c r="CS485" i="32" s="1"/>
  <c r="CR20" i="32"/>
  <c r="CS20" i="32" s="1"/>
  <c r="CR51" i="32"/>
  <c r="CS51" i="32" s="1"/>
  <c r="CR94" i="32"/>
  <c r="CS94" i="32" s="1"/>
  <c r="CR154" i="32"/>
  <c r="CS154" i="32" s="1"/>
  <c r="CR187" i="32"/>
  <c r="CS187" i="32" s="1"/>
  <c r="CR82" i="32"/>
  <c r="CS82" i="32" s="1"/>
  <c r="CR476" i="32"/>
  <c r="CS476" i="32" s="1"/>
  <c r="CR211" i="32"/>
  <c r="CS211" i="32" s="1"/>
  <c r="CR433" i="32"/>
  <c r="CS433" i="32" s="1"/>
  <c r="CR424" i="32"/>
  <c r="CS424" i="32" s="1"/>
  <c r="CR473" i="32"/>
  <c r="CS473" i="32" s="1"/>
  <c r="CR611" i="32"/>
  <c r="CS611" i="32" s="1"/>
  <c r="CR45" i="32"/>
  <c r="CS45" i="32" s="1"/>
  <c r="CR148" i="32"/>
  <c r="CS148" i="32" s="1"/>
  <c r="CR422" i="32"/>
  <c r="CS422" i="32" s="1"/>
  <c r="CR92" i="32"/>
  <c r="CS92" i="32" s="1"/>
  <c r="CR140" i="32"/>
  <c r="CS140" i="32" s="1"/>
  <c r="CR229" i="32"/>
  <c r="CS229" i="32" s="1"/>
  <c r="CR97" i="32"/>
  <c r="CS97" i="32" s="1"/>
  <c r="CR120" i="32"/>
  <c r="CS120" i="32" s="1"/>
  <c r="CR159" i="32"/>
  <c r="CS159" i="32" s="1"/>
  <c r="CR197" i="32"/>
  <c r="CS197" i="32" s="1"/>
  <c r="CR166" i="32"/>
  <c r="CS166" i="32" s="1"/>
  <c r="CR427" i="32"/>
  <c r="CS427" i="32" s="1"/>
  <c r="CR14" i="32"/>
  <c r="CS14" i="32" s="1"/>
  <c r="CR27" i="32"/>
  <c r="CS27" i="32" s="1"/>
  <c r="CR42" i="32"/>
  <c r="CS42" i="32" s="1"/>
  <c r="CR448" i="32"/>
  <c r="CS448" i="32" s="1"/>
  <c r="CR31" i="32"/>
  <c r="CS31" i="32" s="1"/>
  <c r="CR196" i="32"/>
  <c r="CS196" i="32" s="1"/>
  <c r="CR188" i="32"/>
  <c r="CS188" i="32" s="1"/>
  <c r="CR330" i="32"/>
  <c r="CS330" i="32" s="1"/>
  <c r="CR96" i="32"/>
  <c r="CS96" i="32" s="1"/>
  <c r="CR173" i="32"/>
  <c r="CS173" i="32" s="1"/>
  <c r="CR179" i="32"/>
  <c r="CS179" i="32" s="1"/>
  <c r="CR90" i="32"/>
  <c r="CS90" i="32" s="1"/>
  <c r="CR496" i="32"/>
  <c r="CS496" i="32" s="1"/>
  <c r="CR479" i="32"/>
  <c r="CS479" i="32" s="1"/>
  <c r="CR135" i="32"/>
  <c r="CS135" i="32" s="1"/>
  <c r="CR426" i="32"/>
  <c r="CS426" i="32" s="1"/>
  <c r="DD392" i="32"/>
  <c r="DE392" i="32" s="1"/>
  <c r="DD329" i="32"/>
  <c r="DE329" i="32" s="1"/>
  <c r="DD287" i="32"/>
  <c r="DE287" i="32" s="1"/>
  <c r="DD302" i="32"/>
  <c r="DE302" i="32" s="1"/>
  <c r="DD351" i="32"/>
  <c r="DE351" i="32" s="1"/>
  <c r="DD296" i="32"/>
  <c r="DE296" i="32" s="1"/>
  <c r="DD286" i="32"/>
  <c r="DE286" i="32" s="1"/>
  <c r="DD291" i="32"/>
  <c r="DE291" i="32" s="1"/>
  <c r="DD256" i="32"/>
  <c r="DE256" i="32" s="1"/>
  <c r="DD363" i="32"/>
  <c r="DE363" i="32" s="1"/>
  <c r="DD258" i="32"/>
  <c r="DE258" i="32" s="1"/>
  <c r="DD243" i="32"/>
  <c r="DE243" i="32" s="1"/>
  <c r="DD383" i="32"/>
  <c r="DE383" i="32" s="1"/>
  <c r="DD482" i="32"/>
  <c r="DE482" i="32" s="1"/>
  <c r="DD441" i="32"/>
  <c r="DE441" i="32" s="1"/>
  <c r="DD188" i="32"/>
  <c r="DE188" i="32" s="1"/>
  <c r="DD159" i="32"/>
  <c r="DE159" i="32" s="1"/>
  <c r="DD112" i="32"/>
  <c r="DE112" i="32" s="1"/>
  <c r="DD60" i="32"/>
  <c r="DE60" i="32" s="1"/>
  <c r="DD31" i="32"/>
  <c r="DE31" i="32" s="1"/>
  <c r="DD602" i="32"/>
  <c r="DE602" i="32" s="1"/>
  <c r="DD460" i="32"/>
  <c r="DE460" i="32" s="1"/>
  <c r="DD428" i="32"/>
  <c r="DE428" i="32" s="1"/>
  <c r="DD404" i="32"/>
  <c r="DE404" i="32" s="1"/>
  <c r="DD489" i="32"/>
  <c r="DE489" i="32" s="1"/>
  <c r="DD435" i="32"/>
  <c r="DE435" i="32" s="1"/>
  <c r="DD176" i="32"/>
  <c r="DE176" i="32" s="1"/>
  <c r="DD117" i="32"/>
  <c r="DE117" i="32" s="1"/>
  <c r="DD53" i="32"/>
  <c r="DE53" i="32" s="1"/>
  <c r="DD12" i="32"/>
  <c r="DE12" i="32" s="1"/>
  <c r="DD475" i="32"/>
  <c r="DE475" i="32" s="1"/>
  <c r="DD422" i="32"/>
  <c r="DE422" i="32" s="1"/>
  <c r="DD193" i="32"/>
  <c r="DE193" i="32" s="1"/>
  <c r="DD158" i="32"/>
  <c r="DE158" i="32" s="1"/>
  <c r="DD135" i="32"/>
  <c r="DE135" i="32" s="1"/>
  <c r="DD100" i="32"/>
  <c r="DE100" i="32" s="1"/>
  <c r="DD76" i="32"/>
  <c r="DE76" i="32" s="1"/>
  <c r="DD47" i="32"/>
  <c r="DE47" i="32" s="1"/>
  <c r="DD17" i="32"/>
  <c r="DE17" i="32" s="1"/>
  <c r="DD496" i="32"/>
  <c r="DE496" i="32" s="1"/>
  <c r="DD452" i="32"/>
  <c r="DE452" i="32" s="1"/>
  <c r="DD419" i="32"/>
  <c r="DE419" i="32" s="1"/>
  <c r="DD172" i="32"/>
  <c r="DE172" i="32" s="1"/>
  <c r="DD126" i="32"/>
  <c r="DE126" i="32" s="1"/>
  <c r="DD96" i="32"/>
  <c r="DE96" i="32" s="1"/>
  <c r="DD56" i="32"/>
  <c r="DE56" i="32" s="1"/>
  <c r="DD612" i="32"/>
  <c r="DE612" i="32" s="1"/>
  <c r="DD443" i="32"/>
  <c r="DE443" i="32" s="1"/>
  <c r="DD402" i="32"/>
  <c r="DE402" i="32" s="1"/>
  <c r="DD163" i="32"/>
  <c r="DE163" i="32" s="1"/>
  <c r="DD125" i="32"/>
  <c r="DE125" i="32" s="1"/>
  <c r="DD85" i="32"/>
  <c r="DE85" i="32" s="1"/>
  <c r="DD55" i="32"/>
  <c r="DE55" i="32" s="1"/>
  <c r="DD15" i="32"/>
  <c r="DE15" i="32" s="1"/>
  <c r="DD485" i="32"/>
  <c r="DE485" i="32" s="1"/>
  <c r="DD442" i="32"/>
  <c r="DE442" i="32" s="1"/>
  <c r="DD185" i="32"/>
  <c r="DE185" i="32" s="1"/>
  <c r="DD147" i="32"/>
  <c r="DE147" i="32" s="1"/>
  <c r="DD101" i="32"/>
  <c r="DE101" i="32" s="1"/>
  <c r="DD54" i="32"/>
  <c r="DE54" i="32" s="1"/>
  <c r="DD22" i="32"/>
  <c r="DE22" i="32" s="1"/>
  <c r="DD491" i="32"/>
  <c r="DE491" i="32" s="1"/>
  <c r="DD424" i="32"/>
  <c r="DE424" i="32" s="1"/>
  <c r="DD184" i="32"/>
  <c r="DE184" i="32" s="1"/>
  <c r="DD121" i="32"/>
  <c r="DE121" i="32" s="1"/>
  <c r="DD83" i="32"/>
  <c r="DE83" i="32" s="1"/>
  <c r="DD37" i="32"/>
  <c r="DE37" i="32" s="1"/>
  <c r="DD432" i="32"/>
  <c r="DE432" i="32" s="1"/>
  <c r="DD154" i="32"/>
  <c r="DE154" i="32" s="1"/>
  <c r="DD92" i="32"/>
  <c r="DE92" i="32" s="1"/>
  <c r="DD13" i="32"/>
  <c r="DE13" i="32" s="1"/>
  <c r="DD430" i="32"/>
  <c r="DE430" i="32" s="1"/>
  <c r="DD168" i="32"/>
  <c r="DE168" i="32" s="1"/>
  <c r="DD90" i="32"/>
  <c r="DE90" i="32" s="1"/>
  <c r="DD28" i="32"/>
  <c r="DE28" i="32" s="1"/>
  <c r="DD197" i="32"/>
  <c r="DE197" i="32" s="1"/>
  <c r="DD120" i="32"/>
  <c r="DE120" i="32" s="1"/>
  <c r="DD500" i="32"/>
  <c r="DE500" i="32" s="1"/>
  <c r="DD408" i="32"/>
  <c r="DE408" i="32" s="1"/>
  <c r="DD99" i="32"/>
  <c r="DE99" i="32" s="1"/>
  <c r="DD21" i="32"/>
  <c r="DE21" i="32" s="1"/>
  <c r="DD166" i="32"/>
  <c r="DE166" i="32" s="1"/>
  <c r="DD41" i="32"/>
  <c r="DE41" i="32" s="1"/>
  <c r="DD421" i="32"/>
  <c r="DE421" i="32" s="1"/>
  <c r="DD497" i="32"/>
  <c r="DE497" i="32" s="1"/>
  <c r="DD160" i="32"/>
  <c r="DE160" i="32" s="1"/>
  <c r="DD34" i="32"/>
  <c r="DE34" i="32" s="1"/>
  <c r="DD412" i="32"/>
  <c r="DE412" i="32" s="1"/>
  <c r="DD87" i="32"/>
  <c r="DE87" i="32" s="1"/>
  <c r="DD406" i="32"/>
  <c r="DE406" i="32" s="1"/>
  <c r="DD81" i="32"/>
  <c r="DE81" i="32" s="1"/>
  <c r="DD110" i="32"/>
  <c r="DE110" i="32" s="1"/>
  <c r="DD50" i="32"/>
  <c r="DE50" i="32" s="1"/>
  <c r="DD19" i="32"/>
  <c r="DE19" i="32" s="1"/>
  <c r="DD476" i="32"/>
  <c r="DE476" i="32" s="1"/>
  <c r="DD423" i="32"/>
  <c r="DE423" i="32" s="1"/>
  <c r="DD170" i="32"/>
  <c r="DE170" i="32" s="1"/>
  <c r="DD106" i="32"/>
  <c r="DE106" i="32" s="1"/>
  <c r="DD48" i="32"/>
  <c r="DE48" i="32" s="1"/>
  <c r="DD608" i="32"/>
  <c r="DE608" i="32" s="1"/>
  <c r="DD453" i="32"/>
  <c r="DE453" i="32" s="1"/>
  <c r="DD416" i="32"/>
  <c r="DE416" i="32" s="1"/>
  <c r="DD187" i="32"/>
  <c r="DE187" i="32" s="1"/>
  <c r="DD152" i="32"/>
  <c r="DE152" i="32" s="1"/>
  <c r="DD129" i="32"/>
  <c r="DE129" i="32" s="1"/>
  <c r="DD94" i="32"/>
  <c r="DE94" i="32" s="1"/>
  <c r="DD71" i="32"/>
  <c r="DE71" i="32" s="1"/>
  <c r="DD36" i="32"/>
  <c r="DE36" i="32" s="1"/>
  <c r="DD11" i="32"/>
  <c r="DE11" i="32" s="1"/>
  <c r="DD486" i="32"/>
  <c r="DE486" i="32" s="1"/>
  <c r="DD444" i="32"/>
  <c r="DE444" i="32" s="1"/>
  <c r="DD411" i="32"/>
  <c r="DE411" i="32" s="1"/>
  <c r="DD165" i="32"/>
  <c r="DE165" i="32" s="1"/>
  <c r="DD118" i="32"/>
  <c r="DE118" i="32" s="1"/>
  <c r="DD86" i="32"/>
  <c r="DE86" i="32" s="1"/>
  <c r="DD33" i="32"/>
  <c r="DE33" i="32" s="1"/>
  <c r="DD604" i="32"/>
  <c r="DE604" i="32" s="1"/>
  <c r="DD433" i="32"/>
  <c r="DE433" i="32" s="1"/>
  <c r="DD195" i="32"/>
  <c r="DE195" i="32" s="1"/>
  <c r="DD156" i="32"/>
  <c r="DE156" i="32" s="1"/>
  <c r="DD116" i="32"/>
  <c r="DE116" i="32" s="1"/>
  <c r="DD78" i="32"/>
  <c r="DE78" i="32" s="1"/>
  <c r="DD46" i="32"/>
  <c r="DE46" i="32" s="1"/>
  <c r="DD611" i="32"/>
  <c r="DE611" i="32" s="1"/>
  <c r="DD477" i="32"/>
  <c r="DE477" i="32" s="1"/>
  <c r="DD425" i="32"/>
  <c r="DE425" i="32" s="1"/>
  <c r="DD178" i="32"/>
  <c r="DE178" i="32" s="1"/>
  <c r="DD132" i="32"/>
  <c r="DE132" i="32" s="1"/>
  <c r="DD77" i="32"/>
  <c r="DE77" i="32" s="1"/>
  <c r="DD45" i="32"/>
  <c r="DE45" i="32" s="1"/>
  <c r="DD14" i="32"/>
  <c r="DE14" i="32" s="1"/>
  <c r="DD483" i="32"/>
  <c r="DE483" i="32" s="1"/>
  <c r="DD414" i="32"/>
  <c r="DE414" i="32" s="1"/>
  <c r="DD161" i="32"/>
  <c r="DE161" i="32" s="1"/>
  <c r="DD114" i="32"/>
  <c r="DE114" i="32" s="1"/>
  <c r="DD68" i="32"/>
  <c r="DE68" i="32" s="1"/>
  <c r="DD492" i="32"/>
  <c r="DE492" i="32" s="1"/>
  <c r="DD415" i="32"/>
  <c r="DE415" i="32" s="1"/>
  <c r="DD138" i="32"/>
  <c r="DE138" i="32" s="1"/>
  <c r="DD75" i="32"/>
  <c r="DE75" i="32" s="1"/>
  <c r="DD607" i="32"/>
  <c r="DE607" i="32" s="1"/>
  <c r="DD413" i="32"/>
  <c r="DE413" i="32" s="1"/>
  <c r="DD151" i="32"/>
  <c r="DE151" i="32" s="1"/>
  <c r="DD74" i="32"/>
  <c r="DE74" i="32" s="1"/>
  <c r="DD473" i="32"/>
  <c r="DE473" i="32" s="1"/>
  <c r="DD182" i="32"/>
  <c r="DE182" i="32" s="1"/>
  <c r="DD89" i="32"/>
  <c r="DE89" i="32" s="1"/>
  <c r="DD484" i="32"/>
  <c r="DE484" i="32" s="1"/>
  <c r="DD177" i="32"/>
  <c r="DE177" i="32" s="1"/>
  <c r="DD84" i="32"/>
  <c r="DE84" i="32" s="1"/>
  <c r="DD606" i="32"/>
  <c r="DE606" i="32" s="1"/>
  <c r="DD134" i="32"/>
  <c r="DE134" i="32" s="1"/>
  <c r="DD157" i="32"/>
  <c r="DE157" i="32" s="1"/>
  <c r="DD191" i="32"/>
  <c r="DE191" i="32" s="1"/>
  <c r="DD189" i="32"/>
  <c r="DE189" i="32" s="1"/>
  <c r="DD128" i="32"/>
  <c r="DE128" i="32" s="1"/>
  <c r="DD420" i="32"/>
  <c r="DE420" i="32" s="1"/>
  <c r="DD180" i="32"/>
  <c r="DE180" i="32" s="1"/>
  <c r="DD26" i="32"/>
  <c r="DE26" i="32" s="1"/>
  <c r="DD174" i="32"/>
  <c r="DE174" i="32" s="1"/>
  <c r="DD20" i="32"/>
  <c r="DE20" i="32" s="1"/>
  <c r="DD403" i="32"/>
  <c r="DE403" i="32" s="1"/>
  <c r="DD49" i="32"/>
  <c r="DE49" i="32" s="1"/>
  <c r="DD479" i="32"/>
  <c r="DE479" i="32" s="1"/>
  <c r="DD454" i="32"/>
  <c r="DE454" i="32" s="1"/>
  <c r="DD136" i="32"/>
  <c r="DE136" i="32" s="1"/>
  <c r="DD42" i="32"/>
  <c r="DE42" i="32" s="1"/>
  <c r="DD447" i="32"/>
  <c r="DE447" i="32" s="1"/>
  <c r="DD175" i="32"/>
  <c r="DE175" i="32" s="1"/>
  <c r="DD123" i="32"/>
  <c r="DE123" i="32" s="1"/>
  <c r="DD65" i="32"/>
  <c r="DE65" i="32" s="1"/>
  <c r="DD620" i="32"/>
  <c r="DE620" i="32" s="1"/>
  <c r="DD436" i="32"/>
  <c r="DE436" i="32" s="1"/>
  <c r="DD141" i="32"/>
  <c r="DE141" i="32" s="1"/>
  <c r="DD79" i="32"/>
  <c r="DE79" i="32" s="1"/>
  <c r="DD459" i="32"/>
  <c r="DE459" i="32" s="1"/>
  <c r="DD186" i="32"/>
  <c r="DE186" i="32" s="1"/>
  <c r="DD102" i="32"/>
  <c r="DE102" i="32" s="1"/>
  <c r="DD40" i="32"/>
  <c r="DE40" i="32" s="1"/>
  <c r="DD458" i="32"/>
  <c r="DE458" i="32" s="1"/>
  <c r="DD162" i="32"/>
  <c r="DE162" i="32" s="1"/>
  <c r="DD69" i="32"/>
  <c r="DE69" i="32" s="1"/>
  <c r="DD610" i="32"/>
  <c r="DE610" i="32" s="1"/>
  <c r="DD407" i="32"/>
  <c r="DE407" i="32" s="1"/>
  <c r="DD98" i="32"/>
  <c r="DE98" i="32" s="1"/>
  <c r="DD474" i="32"/>
  <c r="DE474" i="32" s="1"/>
  <c r="DD122" i="32"/>
  <c r="DE122" i="32" s="1"/>
  <c r="DD490" i="32"/>
  <c r="DE490" i="32" s="1"/>
  <c r="DD137" i="32"/>
  <c r="DE137" i="32" s="1"/>
  <c r="DD445" i="32"/>
  <c r="DE445" i="32" s="1"/>
  <c r="DD57" i="32"/>
  <c r="DE57" i="32" s="1"/>
  <c r="DD145" i="32"/>
  <c r="DE145" i="32" s="1"/>
  <c r="DD472" i="32"/>
  <c r="DE472" i="32" s="1"/>
  <c r="DD498" i="32"/>
  <c r="DE498" i="32" s="1"/>
  <c r="DD455" i="32"/>
  <c r="DE455" i="32" s="1"/>
  <c r="DD127" i="32"/>
  <c r="DE127" i="32" s="1"/>
  <c r="DD481" i="32"/>
  <c r="DE481" i="32" s="1"/>
  <c r="DD437" i="32"/>
  <c r="DE437" i="32" s="1"/>
  <c r="DD480" i="32"/>
  <c r="DE480" i="32" s="1"/>
  <c r="DD448" i="32"/>
  <c r="DE448" i="32" s="1"/>
  <c r="DD124" i="32"/>
  <c r="DE124" i="32" s="1"/>
  <c r="DD18" i="32"/>
  <c r="DE18" i="32" s="1"/>
  <c r="DD434" i="32"/>
  <c r="DE434" i="32" s="1"/>
  <c r="DD164" i="32"/>
  <c r="DE164" i="32" s="1"/>
  <c r="DD111" i="32"/>
  <c r="DE111" i="32" s="1"/>
  <c r="DD59" i="32"/>
  <c r="DE59" i="32" s="1"/>
  <c r="DD605" i="32"/>
  <c r="DE605" i="32" s="1"/>
  <c r="DD426" i="32"/>
  <c r="DE426" i="32" s="1"/>
  <c r="DD133" i="32"/>
  <c r="DE133" i="32" s="1"/>
  <c r="DD64" i="32"/>
  <c r="DE64" i="32" s="1"/>
  <c r="DD451" i="32"/>
  <c r="DE451" i="32" s="1"/>
  <c r="DD171" i="32"/>
  <c r="DE171" i="32" s="1"/>
  <c r="DD93" i="32"/>
  <c r="DE93" i="32" s="1"/>
  <c r="DD23" i="32"/>
  <c r="DE23" i="32" s="1"/>
  <c r="DD450" i="32"/>
  <c r="DE450" i="32" s="1"/>
  <c r="DD155" i="32"/>
  <c r="DE155" i="32" s="1"/>
  <c r="DD62" i="32"/>
  <c r="DE62" i="32" s="1"/>
  <c r="DD499" i="32"/>
  <c r="DE499" i="32" s="1"/>
  <c r="DD192" i="32"/>
  <c r="DE192" i="32" s="1"/>
  <c r="DD91" i="32"/>
  <c r="DE91" i="32" s="1"/>
  <c r="DD449" i="32"/>
  <c r="DE449" i="32" s="1"/>
  <c r="DD107" i="32"/>
  <c r="DE107" i="32" s="1"/>
  <c r="DD446" i="32"/>
  <c r="DE446" i="32" s="1"/>
  <c r="DD105" i="32"/>
  <c r="DE105" i="32" s="1"/>
  <c r="DD429" i="32"/>
  <c r="DE429" i="32" s="1"/>
  <c r="DD27" i="32"/>
  <c r="DE27" i="32" s="1"/>
  <c r="DD131" i="32"/>
  <c r="DE131" i="32" s="1"/>
  <c r="DD427" i="32"/>
  <c r="DE427" i="32" s="1"/>
  <c r="DD456" i="32"/>
  <c r="DE456" i="32" s="1"/>
  <c r="DD190" i="32"/>
  <c r="DE190" i="32" s="1"/>
  <c r="DD487" i="32"/>
  <c r="DE487" i="32" s="1"/>
  <c r="DD438" i="32"/>
  <c r="DE438" i="32" s="1"/>
  <c r="DD405" i="32"/>
  <c r="DE405" i="32" s="1"/>
  <c r="DD143" i="32"/>
  <c r="DE143" i="32" s="1"/>
  <c r="DP247" i="32"/>
  <c r="DQ247" i="32" s="1"/>
  <c r="DP605" i="32"/>
  <c r="DQ605" i="32" s="1"/>
  <c r="DP473" i="32"/>
  <c r="DQ473" i="32" s="1"/>
  <c r="DP431" i="32"/>
  <c r="DQ431" i="32" s="1"/>
  <c r="DP199" i="32"/>
  <c r="DQ199" i="32" s="1"/>
  <c r="DP167" i="32"/>
  <c r="DQ167" i="32" s="1"/>
  <c r="DP135" i="32"/>
  <c r="DQ135" i="32" s="1"/>
  <c r="DP103" i="32"/>
  <c r="DQ103" i="32" s="1"/>
  <c r="DP71" i="32"/>
  <c r="DQ71" i="32" s="1"/>
  <c r="DP39" i="32"/>
  <c r="DQ39" i="32" s="1"/>
  <c r="DP609" i="32"/>
  <c r="DQ609" i="32" s="1"/>
  <c r="DP476" i="32"/>
  <c r="DQ476" i="32" s="1"/>
  <c r="DP435" i="32"/>
  <c r="DQ435" i="32" s="1"/>
  <c r="DP403" i="32"/>
  <c r="DQ403" i="32" s="1"/>
  <c r="DP171" i="32"/>
  <c r="DQ171" i="32" s="1"/>
  <c r="DP139" i="32"/>
  <c r="DQ139" i="32" s="1"/>
  <c r="DP107" i="32"/>
  <c r="DQ107" i="32" s="1"/>
  <c r="DP75" i="32"/>
  <c r="DQ75" i="32" s="1"/>
  <c r="DP43" i="32"/>
  <c r="DQ43" i="32" s="1"/>
  <c r="DP11" i="32"/>
  <c r="DQ11" i="32" s="1"/>
  <c r="DP483" i="32"/>
  <c r="DQ483" i="32" s="1"/>
  <c r="DP425" i="32"/>
  <c r="DQ425" i="32" s="1"/>
  <c r="DP177" i="32"/>
  <c r="DQ177" i="32" s="1"/>
  <c r="DP146" i="32"/>
  <c r="DQ146" i="32" s="1"/>
  <c r="DP97" i="32"/>
  <c r="DQ97" i="32" s="1"/>
  <c r="DP482" i="32"/>
  <c r="DQ482" i="32" s="1"/>
  <c r="DP442" i="32"/>
  <c r="DQ442" i="32" s="1"/>
  <c r="DP193" i="32"/>
  <c r="DQ193" i="32" s="1"/>
  <c r="DP145" i="32"/>
  <c r="DQ145" i="32" s="1"/>
  <c r="DP114" i="32"/>
  <c r="DQ114" i="32" s="1"/>
  <c r="DP65" i="32"/>
  <c r="DQ65" i="32" s="1"/>
  <c r="DP17" i="32"/>
  <c r="DQ17" i="32" s="1"/>
  <c r="DP487" i="32"/>
  <c r="DQ487" i="32" s="1"/>
  <c r="DP429" i="32"/>
  <c r="DQ429" i="32" s="1"/>
  <c r="DP181" i="32"/>
  <c r="DQ181" i="32" s="1"/>
  <c r="DP150" i="32"/>
  <c r="DQ150" i="32" s="1"/>
  <c r="DP101" i="32"/>
  <c r="DQ101" i="32" s="1"/>
  <c r="DP439" i="32"/>
  <c r="DQ439" i="32" s="1"/>
  <c r="DP123" i="32"/>
  <c r="DQ123" i="32" s="1"/>
  <c r="DP42" i="32"/>
  <c r="DQ42" i="32" s="1"/>
  <c r="DP606" i="32"/>
  <c r="DQ606" i="32" s="1"/>
  <c r="DP447" i="32"/>
  <c r="DQ447" i="32" s="1"/>
  <c r="DP409" i="32"/>
  <c r="DQ409" i="32" s="1"/>
  <c r="DP141" i="32"/>
  <c r="DQ141" i="32" s="1"/>
  <c r="DP83" i="32"/>
  <c r="DQ83" i="32" s="1"/>
  <c r="DP35" i="32"/>
  <c r="DQ35" i="32" s="1"/>
  <c r="DP446" i="32"/>
  <c r="DQ446" i="32" s="1"/>
  <c r="DP188" i="32"/>
  <c r="DQ188" i="32" s="1"/>
  <c r="DP140" i="32"/>
  <c r="DQ140" i="32" s="1"/>
  <c r="DP100" i="32"/>
  <c r="DQ100" i="32" s="1"/>
  <c r="DP62" i="32"/>
  <c r="DQ62" i="32" s="1"/>
  <c r="DP13" i="32"/>
  <c r="DQ13" i="32" s="1"/>
  <c r="DP415" i="32"/>
  <c r="DQ415" i="32" s="1"/>
  <c r="DP99" i="32"/>
  <c r="DQ99" i="32" s="1"/>
  <c r="DP32" i="32"/>
  <c r="DQ32" i="32" s="1"/>
  <c r="DP434" i="32"/>
  <c r="DQ434" i="32" s="1"/>
  <c r="DP68" i="32"/>
  <c r="DQ68" i="32" s="1"/>
  <c r="DP602" i="32"/>
  <c r="DQ602" i="32" s="1"/>
  <c r="DP414" i="32"/>
  <c r="DQ414" i="32" s="1"/>
  <c r="DP117" i="32"/>
  <c r="DQ117" i="32" s="1"/>
  <c r="DP479" i="32"/>
  <c r="DQ479" i="32" s="1"/>
  <c r="DP154" i="32"/>
  <c r="DQ154" i="32" s="1"/>
  <c r="DP51" i="32"/>
  <c r="DQ51" i="32" s="1"/>
  <c r="DP186" i="32"/>
  <c r="DQ186" i="32" s="1"/>
  <c r="DP46" i="32"/>
  <c r="DQ46" i="32" s="1"/>
  <c r="DP133" i="32"/>
  <c r="DQ133" i="32" s="1"/>
  <c r="DP491" i="32"/>
  <c r="DQ491" i="32" s="1"/>
  <c r="DP87" i="32"/>
  <c r="DQ87" i="32" s="1"/>
  <c r="DP164" i="32"/>
  <c r="DQ164" i="32" s="1"/>
  <c r="DP31" i="32"/>
  <c r="DQ31" i="32" s="1"/>
  <c r="DP50" i="32"/>
  <c r="DQ50" i="32" s="1"/>
  <c r="DP184" i="32"/>
  <c r="DQ184" i="32" s="1"/>
  <c r="DP182" i="32"/>
  <c r="DQ182" i="32" s="1"/>
  <c r="DP142" i="32"/>
  <c r="DQ142" i="32" s="1"/>
  <c r="DP499" i="32"/>
  <c r="DQ499" i="32" s="1"/>
  <c r="DP458" i="32"/>
  <c r="DQ458" i="32" s="1"/>
  <c r="DP426" i="32"/>
  <c r="DQ426" i="32" s="1"/>
  <c r="DP194" i="32"/>
  <c r="DQ194" i="32" s="1"/>
  <c r="DP162" i="32"/>
  <c r="DQ162" i="32" s="1"/>
  <c r="DP130" i="32"/>
  <c r="DQ130" i="32" s="1"/>
  <c r="DP98" i="32"/>
  <c r="DQ98" i="32" s="1"/>
  <c r="DP66" i="32"/>
  <c r="DQ66" i="32" s="1"/>
  <c r="DP34" i="32"/>
  <c r="DQ34" i="32" s="1"/>
  <c r="DP604" i="32"/>
  <c r="DQ604" i="32" s="1"/>
  <c r="DP472" i="32"/>
  <c r="DQ472" i="32" s="1"/>
  <c r="DP430" i="32"/>
  <c r="DQ430" i="32" s="1"/>
  <c r="DP198" i="32"/>
  <c r="DQ198" i="32" s="1"/>
  <c r="DP166" i="32"/>
  <c r="DQ166" i="32" s="1"/>
  <c r="DP134" i="32"/>
  <c r="DQ134" i="32" s="1"/>
  <c r="DP102" i="32"/>
  <c r="DQ102" i="32" s="1"/>
  <c r="DP70" i="32"/>
  <c r="DQ70" i="32" s="1"/>
  <c r="DP38" i="32"/>
  <c r="DQ38" i="32" s="1"/>
  <c r="DP608" i="32"/>
  <c r="DQ608" i="32" s="1"/>
  <c r="DP456" i="32"/>
  <c r="DQ456" i="32" s="1"/>
  <c r="DP407" i="32"/>
  <c r="DQ407" i="32" s="1"/>
  <c r="DP170" i="32"/>
  <c r="DQ170" i="32" s="1"/>
  <c r="DP128" i="32"/>
  <c r="DQ128" i="32" s="1"/>
  <c r="DP620" i="32"/>
  <c r="DQ620" i="32" s="1"/>
  <c r="DP475" i="32"/>
  <c r="DQ475" i="32" s="1"/>
  <c r="DP424" i="32"/>
  <c r="DQ424" i="32" s="1"/>
  <c r="DP175" i="32"/>
  <c r="DQ175" i="32" s="1"/>
  <c r="DP138" i="32"/>
  <c r="DQ138" i="32" s="1"/>
  <c r="DP96" i="32"/>
  <c r="DQ96" i="32" s="1"/>
  <c r="DP47" i="32"/>
  <c r="DQ47" i="32" s="1"/>
  <c r="DP612" i="32"/>
  <c r="DQ612" i="32" s="1"/>
  <c r="DP460" i="32"/>
  <c r="DQ460" i="32" s="1"/>
  <c r="DP411" i="32"/>
  <c r="DQ411" i="32" s="1"/>
  <c r="DP174" i="32"/>
  <c r="DQ174" i="32" s="1"/>
  <c r="DP132" i="32"/>
  <c r="DQ132" i="32" s="1"/>
  <c r="DP497" i="32"/>
  <c r="DQ497" i="32" s="1"/>
  <c r="DP420" i="32"/>
  <c r="DQ420" i="32" s="1"/>
  <c r="DP85" i="32"/>
  <c r="DQ85" i="32" s="1"/>
  <c r="DP36" i="32"/>
  <c r="DQ36" i="32" s="1"/>
  <c r="DP486" i="32"/>
  <c r="DQ486" i="32" s="1"/>
  <c r="DP438" i="32"/>
  <c r="DQ438" i="32" s="1"/>
  <c r="DP190" i="32"/>
  <c r="DQ190" i="32" s="1"/>
  <c r="DP131" i="32"/>
  <c r="DQ131" i="32" s="1"/>
  <c r="DP69" i="32"/>
  <c r="DQ69" i="32" s="1"/>
  <c r="DP21" i="32"/>
  <c r="DQ21" i="32" s="1"/>
  <c r="DP437" i="32"/>
  <c r="DQ437" i="32" s="1"/>
  <c r="DP178" i="32"/>
  <c r="DQ178" i="32" s="1"/>
  <c r="DP129" i="32"/>
  <c r="DQ129" i="32" s="1"/>
  <c r="DP91" i="32"/>
  <c r="DQ91" i="32" s="1"/>
  <c r="DP55" i="32"/>
  <c r="DQ55" i="32" s="1"/>
  <c r="DP603" i="32"/>
  <c r="DQ603" i="32" s="1"/>
  <c r="DP196" i="32"/>
  <c r="DQ196" i="32" s="1"/>
  <c r="DP81" i="32"/>
  <c r="DQ81" i="32" s="1"/>
  <c r="DP18" i="32"/>
  <c r="DQ18" i="32" s="1"/>
  <c r="DP158" i="32"/>
  <c r="DQ158" i="32" s="1"/>
  <c r="DP54" i="32"/>
  <c r="DQ54" i="32" s="1"/>
  <c r="DP480" i="32"/>
  <c r="DQ480" i="32" s="1"/>
  <c r="DP195" i="32"/>
  <c r="DQ195" i="32" s="1"/>
  <c r="DP67" i="32"/>
  <c r="DQ67" i="32" s="1"/>
  <c r="DP413" i="32"/>
  <c r="DQ413" i="32" s="1"/>
  <c r="DP115" i="32"/>
  <c r="DQ115" i="32" s="1"/>
  <c r="DP37" i="32"/>
  <c r="DQ37" i="32" s="1"/>
  <c r="DP109" i="32"/>
  <c r="DQ109" i="32" s="1"/>
  <c r="DP19" i="32"/>
  <c r="DQ19" i="32" s="1"/>
  <c r="DP94" i="32"/>
  <c r="DQ94" i="32" s="1"/>
  <c r="DP443" i="32"/>
  <c r="DQ443" i="32" s="1"/>
  <c r="DP59" i="32"/>
  <c r="DQ59" i="32" s="1"/>
  <c r="DP124" i="32"/>
  <c r="DQ124" i="32" s="1"/>
  <c r="DP161" i="32"/>
  <c r="DQ161" i="32" s="1"/>
  <c r="DP22" i="32"/>
  <c r="DQ22" i="32" s="1"/>
  <c r="DP73" i="32"/>
  <c r="DQ73" i="32" s="1"/>
  <c r="DP44" i="32"/>
  <c r="DQ44" i="32" s="1"/>
  <c r="DP15" i="32"/>
  <c r="DQ15" i="32" s="1"/>
  <c r="DP440" i="32"/>
  <c r="DQ440" i="32" s="1"/>
  <c r="DP176" i="32"/>
  <c r="DQ176" i="32" s="1"/>
  <c r="DP112" i="32"/>
  <c r="DQ112" i="32" s="1"/>
  <c r="DP48" i="32"/>
  <c r="DQ48" i="32" s="1"/>
  <c r="DP485" i="32"/>
  <c r="DQ485" i="32" s="1"/>
  <c r="DP412" i="32"/>
  <c r="DQ412" i="32" s="1"/>
  <c r="DP148" i="32"/>
  <c r="DQ148" i="32" s="1"/>
  <c r="DP84" i="32"/>
  <c r="DQ84" i="32" s="1"/>
  <c r="DP20" i="32"/>
  <c r="DQ20" i="32" s="1"/>
  <c r="DP432" i="32"/>
  <c r="DQ432" i="32" s="1"/>
  <c r="DP152" i="32"/>
  <c r="DQ152" i="32" s="1"/>
  <c r="DP488" i="32"/>
  <c r="DQ488" i="32" s="1"/>
  <c r="DP200" i="32"/>
  <c r="DQ200" i="32" s="1"/>
  <c r="DP120" i="32"/>
  <c r="DQ120" i="32" s="1"/>
  <c r="DP23" i="32"/>
  <c r="DQ23" i="32" s="1"/>
  <c r="DP436" i="32"/>
  <c r="DQ436" i="32" s="1"/>
  <c r="DP156" i="32"/>
  <c r="DQ156" i="32" s="1"/>
  <c r="DP459" i="32"/>
  <c r="DQ459" i="32" s="1"/>
  <c r="DP56" i="32"/>
  <c r="DQ56" i="32" s="1"/>
  <c r="DP457" i="32"/>
  <c r="DQ457" i="32" s="1"/>
  <c r="DP160" i="32"/>
  <c r="DQ160" i="32" s="1"/>
  <c r="DP49" i="32"/>
  <c r="DQ49" i="32" s="1"/>
  <c r="DP197" i="32"/>
  <c r="DQ197" i="32" s="1"/>
  <c r="DP110" i="32"/>
  <c r="DQ110" i="32" s="1"/>
  <c r="DP27" i="32"/>
  <c r="DQ27" i="32" s="1"/>
  <c r="DP106" i="32"/>
  <c r="DQ106" i="32" s="1"/>
  <c r="DP484" i="32"/>
  <c r="DQ484" i="32" s="1"/>
  <c r="DP26" i="32"/>
  <c r="DQ26" i="32" s="1"/>
  <c r="DP136" i="32"/>
  <c r="DQ136" i="32" s="1"/>
  <c r="DP173" i="32"/>
  <c r="DQ173" i="32" s="1"/>
  <c r="DP406" i="32"/>
  <c r="DQ406" i="32" s="1"/>
  <c r="DP410" i="32"/>
  <c r="DQ410" i="32" s="1"/>
  <c r="DP165" i="32"/>
  <c r="DQ165" i="32" s="1"/>
  <c r="DP58" i="32"/>
  <c r="DQ58" i="32" s="1"/>
  <c r="DP423" i="32"/>
  <c r="DQ423" i="32" s="1"/>
  <c r="DP610" i="32"/>
  <c r="DQ610" i="32" s="1"/>
  <c r="DP490" i="32"/>
  <c r="DQ490" i="32" s="1"/>
  <c r="DP417" i="32"/>
  <c r="DQ417" i="32" s="1"/>
  <c r="DP153" i="32"/>
  <c r="DQ153" i="32" s="1"/>
  <c r="DP89" i="32"/>
  <c r="DQ89" i="32" s="1"/>
  <c r="DP25" i="32"/>
  <c r="DQ25" i="32" s="1"/>
  <c r="DP453" i="32"/>
  <c r="DQ453" i="32" s="1"/>
  <c r="DP189" i="32"/>
  <c r="DQ189" i="32" s="1"/>
  <c r="DP125" i="32"/>
  <c r="DQ125" i="32" s="1"/>
  <c r="DP61" i="32"/>
  <c r="DQ61" i="32" s="1"/>
  <c r="DP496" i="32"/>
  <c r="DQ496" i="32" s="1"/>
  <c r="DP201" i="32"/>
  <c r="DQ201" i="32" s="1"/>
  <c r="DP122" i="32"/>
  <c r="DQ122" i="32" s="1"/>
  <c r="DP455" i="32"/>
  <c r="DQ455" i="32" s="1"/>
  <c r="DP169" i="32"/>
  <c r="DQ169" i="32" s="1"/>
  <c r="DP90" i="32"/>
  <c r="DQ90" i="32" s="1"/>
  <c r="DP500" i="32"/>
  <c r="DQ500" i="32" s="1"/>
  <c r="DP405" i="32"/>
  <c r="DQ405" i="32" s="1"/>
  <c r="DP126" i="32"/>
  <c r="DQ126" i="32" s="1"/>
  <c r="DP191" i="32"/>
  <c r="DQ191" i="32" s="1"/>
  <c r="DP28" i="32"/>
  <c r="DQ28" i="32" s="1"/>
  <c r="DP428" i="32"/>
  <c r="DQ428" i="32" s="1"/>
  <c r="DP111" i="32"/>
  <c r="DQ111" i="32" s="1"/>
  <c r="DP495" i="32"/>
  <c r="DQ495" i="32" s="1"/>
  <c r="DP168" i="32"/>
  <c r="DQ168" i="32" s="1"/>
  <c r="DP82" i="32"/>
  <c r="DQ82" i="32" s="1"/>
  <c r="DP492" i="32"/>
  <c r="DQ492" i="32" s="1"/>
  <c r="DP60" i="32"/>
  <c r="DQ60" i="32" s="1"/>
  <c r="DP137" i="32"/>
  <c r="DQ137" i="32" s="1"/>
  <c r="DP452" i="32"/>
  <c r="DQ452" i="32" s="1"/>
  <c r="DP24" i="32"/>
  <c r="DQ24" i="32" s="1"/>
  <c r="DP95" i="32"/>
  <c r="DQ95" i="32" s="1"/>
  <c r="DP88" i="32"/>
  <c r="DQ88" i="32" s="1"/>
  <c r="DP64" i="32"/>
  <c r="DQ64" i="32" s="1"/>
  <c r="DP441" i="32"/>
  <c r="DQ441" i="32" s="1"/>
  <c r="DP113" i="32"/>
  <c r="DQ113" i="32" s="1"/>
  <c r="DP45" i="32"/>
  <c r="DQ45" i="32" s="1"/>
  <c r="DP461" i="32"/>
  <c r="DQ461" i="32" s="1"/>
  <c r="DP185" i="32"/>
  <c r="DQ185" i="32" s="1"/>
  <c r="DP57" i="32"/>
  <c r="DQ57" i="32" s="1"/>
  <c r="DP421" i="32"/>
  <c r="DQ421" i="32" s="1"/>
  <c r="DP93" i="32"/>
  <c r="DQ93" i="32" s="1"/>
  <c r="DP450" i="32"/>
  <c r="DQ450" i="32" s="1"/>
  <c r="DP607" i="32"/>
  <c r="DQ607" i="32" s="1"/>
  <c r="DP127" i="32"/>
  <c r="DQ127" i="32" s="1"/>
  <c r="DP454" i="32"/>
  <c r="DQ454" i="32" s="1"/>
  <c r="DP478" i="32"/>
  <c r="DQ478" i="32" s="1"/>
  <c r="DP477" i="32"/>
  <c r="DQ477" i="32" s="1"/>
  <c r="DP63" i="32"/>
  <c r="DQ63" i="32" s="1"/>
  <c r="DP119" i="32"/>
  <c r="DQ119" i="32" s="1"/>
  <c r="DP147" i="32"/>
  <c r="DQ147" i="32" s="1"/>
  <c r="DP40" i="32"/>
  <c r="DQ40" i="32" s="1"/>
  <c r="DP192" i="32"/>
  <c r="DQ192" i="32" s="1"/>
  <c r="DP451" i="32"/>
  <c r="DQ451" i="32" s="1"/>
  <c r="DP86" i="32"/>
  <c r="DQ86" i="32" s="1"/>
  <c r="DP143" i="32"/>
  <c r="DQ143" i="32" s="1"/>
  <c r="DP481" i="32"/>
  <c r="DQ481" i="32" s="1"/>
  <c r="DP144" i="32"/>
  <c r="DQ144" i="32" s="1"/>
  <c r="DP16" i="32"/>
  <c r="DQ16" i="32" s="1"/>
  <c r="DP180" i="32"/>
  <c r="DQ180" i="32" s="1"/>
  <c r="DP52" i="32"/>
  <c r="DQ52" i="32" s="1"/>
  <c r="DP183" i="32"/>
  <c r="DQ183" i="32" s="1"/>
  <c r="DP448" i="32"/>
  <c r="DQ448" i="32" s="1"/>
  <c r="DP72" i="32"/>
  <c r="DQ72" i="32" s="1"/>
  <c r="DP187" i="32"/>
  <c r="DQ187" i="32" s="1"/>
  <c r="DP172" i="32"/>
  <c r="DQ172" i="32" s="1"/>
  <c r="DP419" i="32"/>
  <c r="DQ419" i="32" s="1"/>
  <c r="DP474" i="32"/>
  <c r="DQ474" i="32" s="1"/>
  <c r="DP76" i="32"/>
  <c r="DQ76" i="32" s="1"/>
  <c r="DP53" i="32"/>
  <c r="DQ53" i="32" s="1"/>
  <c r="DP433" i="32"/>
  <c r="DQ433" i="32" s="1"/>
  <c r="DP79" i="32"/>
  <c r="DQ79" i="32" s="1"/>
  <c r="DP30" i="32"/>
  <c r="DQ30" i="32" s="1"/>
  <c r="DP78" i="32"/>
  <c r="DQ78" i="32" s="1"/>
  <c r="DP105" i="32"/>
  <c r="DQ105" i="32" s="1"/>
  <c r="DP80" i="32"/>
  <c r="DQ80" i="32" s="1"/>
  <c r="DP116" i="32"/>
  <c r="DQ116" i="32" s="1"/>
  <c r="DP104" i="32"/>
  <c r="DQ104" i="32" s="1"/>
  <c r="DP493" i="32"/>
  <c r="DQ493" i="32" s="1"/>
  <c r="DP14" i="32"/>
  <c r="DQ14" i="32" s="1"/>
  <c r="DP149" i="32"/>
  <c r="DQ149" i="32" s="1"/>
  <c r="DP118" i="32"/>
  <c r="DQ118" i="32" s="1"/>
  <c r="DP74" i="32"/>
  <c r="DQ74" i="32" s="1"/>
  <c r="DP422" i="32"/>
  <c r="DQ422" i="32" s="1"/>
  <c r="DP449" i="32"/>
  <c r="DQ449" i="32" s="1"/>
  <c r="DP494" i="32"/>
  <c r="DQ494" i="32" s="1"/>
  <c r="DP29" i="32"/>
  <c r="DQ29" i="32" s="1"/>
  <c r="DP418" i="32"/>
  <c r="DQ418" i="32" s="1"/>
  <c r="DP163" i="32"/>
  <c r="DQ163" i="32" s="1"/>
  <c r="DP179" i="32"/>
  <c r="DQ179" i="32" s="1"/>
  <c r="DP33" i="32"/>
  <c r="DQ33" i="32" s="1"/>
  <c r="DP155" i="32"/>
  <c r="DQ155" i="32" s="1"/>
  <c r="DP404" i="32"/>
  <c r="DQ404" i="32" s="1"/>
  <c r="EB401" i="32"/>
  <c r="EC401" i="32" s="1"/>
  <c r="EB278" i="32"/>
  <c r="EC278" i="32" s="1"/>
  <c r="EB215" i="32"/>
  <c r="EC215" i="32" s="1"/>
  <c r="EB370" i="32"/>
  <c r="EC370" i="32" s="1"/>
  <c r="EB280" i="32"/>
  <c r="EC280" i="32" s="1"/>
  <c r="EB234" i="32"/>
  <c r="EC234" i="32" s="1"/>
  <c r="EB261" i="32"/>
  <c r="EC261" i="32" s="1"/>
  <c r="EB354" i="32"/>
  <c r="EC354" i="32" s="1"/>
  <c r="EB212" i="32"/>
  <c r="EC212" i="32" s="1"/>
  <c r="EB330" i="32"/>
  <c r="EC330" i="32" s="1"/>
  <c r="EB273" i="32"/>
  <c r="EC273" i="32" s="1"/>
  <c r="EB603" i="32"/>
  <c r="EC603" i="32" s="1"/>
  <c r="EB461" i="32"/>
  <c r="EC461" i="32" s="1"/>
  <c r="EB429" i="32"/>
  <c r="EC429" i="32" s="1"/>
  <c r="EB197" i="32"/>
  <c r="EC197" i="32" s="1"/>
  <c r="EB142" i="32"/>
  <c r="EC142" i="32" s="1"/>
  <c r="EB78" i="32"/>
  <c r="EC78" i="32" s="1"/>
  <c r="EB14" i="32"/>
  <c r="EC14" i="32" s="1"/>
  <c r="EB488" i="32"/>
  <c r="EC488" i="32" s="1"/>
  <c r="EB447" i="32"/>
  <c r="EC447" i="32" s="1"/>
  <c r="EB415" i="32"/>
  <c r="EC415" i="32" s="1"/>
  <c r="EB178" i="32"/>
  <c r="EC178" i="32" s="1"/>
  <c r="EB114" i="32"/>
  <c r="EC114" i="32" s="1"/>
  <c r="EB50" i="32"/>
  <c r="EC50" i="32" s="1"/>
  <c r="EB499" i="32"/>
  <c r="EC499" i="32" s="1"/>
  <c r="EB439" i="32"/>
  <c r="EC439" i="32" s="1"/>
  <c r="EB405" i="32"/>
  <c r="EC405" i="32" s="1"/>
  <c r="EB152" i="32"/>
  <c r="EC152" i="32" s="1"/>
  <c r="EB102" i="32"/>
  <c r="EC102" i="32" s="1"/>
  <c r="EB45" i="32"/>
  <c r="EC45" i="32" s="1"/>
  <c r="EB605" i="32"/>
  <c r="EC605" i="32" s="1"/>
  <c r="EB452" i="32"/>
  <c r="EC452" i="32" s="1"/>
  <c r="EB418" i="32"/>
  <c r="EC418" i="32" s="1"/>
  <c r="EB163" i="32"/>
  <c r="EC163" i="32" s="1"/>
  <c r="EB106" i="32"/>
  <c r="EC106" i="32" s="1"/>
  <c r="EB56" i="32"/>
  <c r="EC56" i="32" s="1"/>
  <c r="EB607" i="32"/>
  <c r="EC607" i="32" s="1"/>
  <c r="EB430" i="32"/>
  <c r="EC430" i="32" s="1"/>
  <c r="EB185" i="32"/>
  <c r="EC185" i="32" s="1"/>
  <c r="EB137" i="32"/>
  <c r="EC137" i="32" s="1"/>
  <c r="EB100" i="32"/>
  <c r="EC100" i="32" s="1"/>
  <c r="EB61" i="32"/>
  <c r="EC61" i="32" s="1"/>
  <c r="EB15" i="32"/>
  <c r="EC15" i="32" s="1"/>
  <c r="EB440" i="32"/>
  <c r="EC440" i="32" s="1"/>
  <c r="EB183" i="32"/>
  <c r="EC183" i="32" s="1"/>
  <c r="EB136" i="32"/>
  <c r="EC136" i="32" s="1"/>
  <c r="EB89" i="32"/>
  <c r="EC89" i="32" s="1"/>
  <c r="EB41" i="32"/>
  <c r="EC41" i="32" s="1"/>
  <c r="EB606" i="32"/>
  <c r="EC606" i="32" s="1"/>
  <c r="EB190" i="32"/>
  <c r="EC190" i="32" s="1"/>
  <c r="EB125" i="32"/>
  <c r="EC125" i="32" s="1"/>
  <c r="EB64" i="32"/>
  <c r="EC64" i="32" s="1"/>
  <c r="EB487" i="32"/>
  <c r="EC487" i="32" s="1"/>
  <c r="EB201" i="32"/>
  <c r="EC201" i="32" s="1"/>
  <c r="EB135" i="32"/>
  <c r="EC135" i="32" s="1"/>
  <c r="EB59" i="32"/>
  <c r="EC59" i="32" s="1"/>
  <c r="EB459" i="32"/>
  <c r="EC459" i="32" s="1"/>
  <c r="EB200" i="32"/>
  <c r="EC200" i="32" s="1"/>
  <c r="EB133" i="32"/>
  <c r="EC133" i="32" s="1"/>
  <c r="EB84" i="32"/>
  <c r="EC84" i="32" s="1"/>
  <c r="EB33" i="32"/>
  <c r="EC33" i="32" s="1"/>
  <c r="EB454" i="32"/>
  <c r="EC454" i="32" s="1"/>
  <c r="EB159" i="32"/>
  <c r="EC159" i="32" s="1"/>
  <c r="EB57" i="32"/>
  <c r="EC57" i="32" s="1"/>
  <c r="EB449" i="32"/>
  <c r="EC449" i="32" s="1"/>
  <c r="EB139" i="32"/>
  <c r="EC139" i="32" s="1"/>
  <c r="EB55" i="32"/>
  <c r="EC55" i="32" s="1"/>
  <c r="EB424" i="32"/>
  <c r="EC424" i="32" s="1"/>
  <c r="EB115" i="32"/>
  <c r="EC115" i="32" s="1"/>
  <c r="EB31" i="32"/>
  <c r="EC31" i="32" s="1"/>
  <c r="EB169" i="32"/>
  <c r="EC169" i="32" s="1"/>
  <c r="EB91" i="32"/>
  <c r="EC91" i="32" s="1"/>
  <c r="EB420" i="32"/>
  <c r="EC420" i="32" s="1"/>
  <c r="EB53" i="32"/>
  <c r="EC53" i="32" s="1"/>
  <c r="EB168" i="32"/>
  <c r="EC168" i="32" s="1"/>
  <c r="EB411" i="32"/>
  <c r="EC411" i="32" s="1"/>
  <c r="EB498" i="32"/>
  <c r="EC498" i="32" s="1"/>
  <c r="EB112" i="32"/>
  <c r="EC112" i="32" s="1"/>
  <c r="EB121" i="32"/>
  <c r="EC121" i="32" s="1"/>
  <c r="EB105" i="32"/>
  <c r="EC105" i="32" s="1"/>
  <c r="EB182" i="32"/>
  <c r="EC182" i="32" s="1"/>
  <c r="EB19" i="32"/>
  <c r="EC19" i="32" s="1"/>
  <c r="EB437" i="32"/>
  <c r="EC437" i="32" s="1"/>
  <c r="EB63" i="32"/>
  <c r="EC63" i="32" s="1"/>
  <c r="EB203" i="32"/>
  <c r="EC203" i="32" s="1"/>
  <c r="EB496" i="32"/>
  <c r="EC496" i="32" s="1"/>
  <c r="EB455" i="32"/>
  <c r="EC455" i="32" s="1"/>
  <c r="EB423" i="32"/>
  <c r="EC423" i="32" s="1"/>
  <c r="EB191" i="32"/>
  <c r="EC191" i="32" s="1"/>
  <c r="EB126" i="32"/>
  <c r="EC126" i="32" s="1"/>
  <c r="EB62" i="32"/>
  <c r="EC62" i="32" s="1"/>
  <c r="EB608" i="32"/>
  <c r="EC608" i="32" s="1"/>
  <c r="EB475" i="32"/>
  <c r="EC475" i="32" s="1"/>
  <c r="EB434" i="32"/>
  <c r="EC434" i="32" s="1"/>
  <c r="EB402" i="32"/>
  <c r="EC402" i="32" s="1"/>
  <c r="EB162" i="32"/>
  <c r="EC162" i="32" s="1"/>
  <c r="EB98" i="32"/>
  <c r="EC98" i="32" s="1"/>
  <c r="EB34" i="32"/>
  <c r="EC34" i="32" s="1"/>
  <c r="EB491" i="32"/>
  <c r="EC491" i="32" s="1"/>
  <c r="EB431" i="32"/>
  <c r="EC431" i="32" s="1"/>
  <c r="EB188" i="32"/>
  <c r="EC188" i="32" s="1"/>
  <c r="EB138" i="32"/>
  <c r="EC138" i="32" s="1"/>
  <c r="EB88" i="32"/>
  <c r="EC88" i="32" s="1"/>
  <c r="EB38" i="32"/>
  <c r="EC38" i="32" s="1"/>
  <c r="EB495" i="32"/>
  <c r="EC495" i="32" s="1"/>
  <c r="EB444" i="32"/>
  <c r="EC444" i="32" s="1"/>
  <c r="EB409" i="32"/>
  <c r="EC409" i="32" s="1"/>
  <c r="EB141" i="32"/>
  <c r="EC141" i="32" s="1"/>
  <c r="EB99" i="32"/>
  <c r="EC99" i="32" s="1"/>
  <c r="EB42" i="32"/>
  <c r="EC42" i="32" s="1"/>
  <c r="EB497" i="32"/>
  <c r="EC497" i="32" s="1"/>
  <c r="EB419" i="32"/>
  <c r="EC419" i="32" s="1"/>
  <c r="EB165" i="32"/>
  <c r="EC165" i="32" s="1"/>
  <c r="EB128" i="32"/>
  <c r="EC128" i="32" s="1"/>
  <c r="EB90" i="32"/>
  <c r="EC90" i="32" s="1"/>
  <c r="EB52" i="32"/>
  <c r="EC52" i="32" s="1"/>
  <c r="EB484" i="32"/>
  <c r="EC484" i="32" s="1"/>
  <c r="EB417" i="32"/>
  <c r="EC417" i="32" s="1"/>
  <c r="EB175" i="32"/>
  <c r="EC175" i="32" s="1"/>
  <c r="EB127" i="32"/>
  <c r="EC127" i="32" s="1"/>
  <c r="EB69" i="32"/>
  <c r="EC69" i="32" s="1"/>
  <c r="EB32" i="32"/>
  <c r="EC32" i="32" s="1"/>
  <c r="EB490" i="32"/>
  <c r="EC490" i="32" s="1"/>
  <c r="EB177" i="32"/>
  <c r="EC177" i="32" s="1"/>
  <c r="EB113" i="32"/>
  <c r="EC113" i="32" s="1"/>
  <c r="EB49" i="32"/>
  <c r="EC49" i="32" s="1"/>
  <c r="EB472" i="32"/>
  <c r="EC472" i="32" s="1"/>
  <c r="EB187" i="32"/>
  <c r="EC187" i="32" s="1"/>
  <c r="EB123" i="32"/>
  <c r="EC123" i="32" s="1"/>
  <c r="EB36" i="32"/>
  <c r="EC36" i="32" s="1"/>
  <c r="EB445" i="32"/>
  <c r="EC445" i="32" s="1"/>
  <c r="EB186" i="32"/>
  <c r="EC186" i="32" s="1"/>
  <c r="EB122" i="32"/>
  <c r="EC122" i="32" s="1"/>
  <c r="EB72" i="32"/>
  <c r="EC72" i="32" s="1"/>
  <c r="EB20" i="32"/>
  <c r="EC20" i="32" s="1"/>
  <c r="EB425" i="32"/>
  <c r="EC425" i="32" s="1"/>
  <c r="EB140" i="32"/>
  <c r="EC140" i="32" s="1"/>
  <c r="EB39" i="32"/>
  <c r="EC39" i="32" s="1"/>
  <c r="EB199" i="32"/>
  <c r="EC199" i="32" s="1"/>
  <c r="EB116" i="32"/>
  <c r="EC116" i="32" s="1"/>
  <c r="EB16" i="32"/>
  <c r="EC16" i="32" s="1"/>
  <c r="EB198" i="32"/>
  <c r="EC198" i="32" s="1"/>
  <c r="EB93" i="32"/>
  <c r="EC93" i="32" s="1"/>
  <c r="EB474" i="32"/>
  <c r="EC474" i="32" s="1"/>
  <c r="EB150" i="32"/>
  <c r="EC150" i="32" s="1"/>
  <c r="EB68" i="32"/>
  <c r="EC68" i="32" s="1"/>
  <c r="EB171" i="32"/>
  <c r="EC171" i="32" s="1"/>
  <c r="EB11" i="32"/>
  <c r="EC11" i="32" s="1"/>
  <c r="EB86" i="32"/>
  <c r="EC86" i="32" s="1"/>
  <c r="EB167" i="32"/>
  <c r="EC167" i="32" s="1"/>
  <c r="EB443" i="32"/>
  <c r="EC443" i="32" s="1"/>
  <c r="EB29" i="32"/>
  <c r="EC29" i="32" s="1"/>
  <c r="EB40" i="32"/>
  <c r="EC40" i="32" s="1"/>
  <c r="EB27" i="32"/>
  <c r="EC27" i="32" s="1"/>
  <c r="EB104" i="32"/>
  <c r="EC104" i="32" s="1"/>
  <c r="EB456" i="32"/>
  <c r="EC456" i="32" s="1"/>
  <c r="EB144" i="32"/>
  <c r="EC144" i="32" s="1"/>
  <c r="EB433" i="32"/>
  <c r="EC433" i="32" s="1"/>
  <c r="EB483" i="32"/>
  <c r="EC483" i="32" s="1"/>
  <c r="EB410" i="32"/>
  <c r="EC410" i="32" s="1"/>
  <c r="EB110" i="32"/>
  <c r="EC110" i="32" s="1"/>
  <c r="EB602" i="32"/>
  <c r="EC602" i="32" s="1"/>
  <c r="EB428" i="32"/>
  <c r="EC428" i="32" s="1"/>
  <c r="EB146" i="32"/>
  <c r="EC146" i="32" s="1"/>
  <c r="EB18" i="32"/>
  <c r="EC18" i="32" s="1"/>
  <c r="EB422" i="32"/>
  <c r="EC422" i="32" s="1"/>
  <c r="EB131" i="32"/>
  <c r="EC131" i="32" s="1"/>
  <c r="EB24" i="32"/>
  <c r="EC24" i="32" s="1"/>
  <c r="EB435" i="32"/>
  <c r="EC435" i="32" s="1"/>
  <c r="EB134" i="32"/>
  <c r="EC134" i="32" s="1"/>
  <c r="EB35" i="32"/>
  <c r="EC35" i="32" s="1"/>
  <c r="EB407" i="32"/>
  <c r="EC407" i="32" s="1"/>
  <c r="EB118" i="32"/>
  <c r="EC118" i="32" s="1"/>
  <c r="EB43" i="32"/>
  <c r="EC43" i="32" s="1"/>
  <c r="EB406" i="32"/>
  <c r="EC406" i="32" s="1"/>
  <c r="EB117" i="32"/>
  <c r="EC117" i="32" s="1"/>
  <c r="EB22" i="32"/>
  <c r="EC22" i="32" s="1"/>
  <c r="EB164" i="32"/>
  <c r="EC164" i="32" s="1"/>
  <c r="EB37" i="32"/>
  <c r="EC37" i="32" s="1"/>
  <c r="EB172" i="32"/>
  <c r="EC172" i="32" s="1"/>
  <c r="EB21" i="32"/>
  <c r="EC21" i="32" s="1"/>
  <c r="EB160" i="32"/>
  <c r="EC160" i="32" s="1"/>
  <c r="EB58" i="32"/>
  <c r="EC58" i="32" s="1"/>
  <c r="EB403" i="32"/>
  <c r="EC403" i="32" s="1"/>
  <c r="EB17" i="32"/>
  <c r="EC17" i="32" s="1"/>
  <c r="EB95" i="32"/>
  <c r="EC95" i="32" s="1"/>
  <c r="EB176" i="32"/>
  <c r="EC176" i="32" s="1"/>
  <c r="EB438" i="32"/>
  <c r="EC438" i="32" s="1"/>
  <c r="EB48" i="32"/>
  <c r="EC48" i="32" s="1"/>
  <c r="EB458" i="32"/>
  <c r="EC458" i="32" s="1"/>
  <c r="EB124" i="32"/>
  <c r="EC124" i="32" s="1"/>
  <c r="EB612" i="32"/>
  <c r="EC612" i="32" s="1"/>
  <c r="EB103" i="32"/>
  <c r="EC103" i="32" s="1"/>
  <c r="EB161" i="32"/>
  <c r="EC161" i="32" s="1"/>
  <c r="EB427" i="32"/>
  <c r="EC427" i="32" s="1"/>
  <c r="EB477" i="32"/>
  <c r="EC477" i="32" s="1"/>
  <c r="EB404" i="32"/>
  <c r="EC404" i="32" s="1"/>
  <c r="EB94" i="32"/>
  <c r="EC94" i="32" s="1"/>
  <c r="EB494" i="32"/>
  <c r="EC494" i="32" s="1"/>
  <c r="EB421" i="32"/>
  <c r="EC421" i="32" s="1"/>
  <c r="EB130" i="32"/>
  <c r="EC130" i="32" s="1"/>
  <c r="EB609" i="32"/>
  <c r="EC609" i="32" s="1"/>
  <c r="EB413" i="32"/>
  <c r="EC413" i="32" s="1"/>
  <c r="EB109" i="32"/>
  <c r="EC109" i="32" s="1"/>
  <c r="EB620" i="32"/>
  <c r="EC620" i="32" s="1"/>
  <c r="EB426" i="32"/>
  <c r="EC426" i="32" s="1"/>
  <c r="EB120" i="32"/>
  <c r="EC120" i="32" s="1"/>
  <c r="EB13" i="32"/>
  <c r="EC13" i="32" s="1"/>
  <c r="EB195" i="32"/>
  <c r="EC195" i="32" s="1"/>
  <c r="EB108" i="32"/>
  <c r="EC108" i="32" s="1"/>
  <c r="EB23" i="32"/>
  <c r="EC23" i="32" s="1"/>
  <c r="EB194" i="32"/>
  <c r="EC194" i="32" s="1"/>
  <c r="EB97" i="32"/>
  <c r="EC97" i="32" s="1"/>
  <c r="EB12" i="32"/>
  <c r="EC12" i="32" s="1"/>
  <c r="EB151" i="32"/>
  <c r="EC151" i="32" s="1"/>
  <c r="EB26" i="32"/>
  <c r="EC26" i="32" s="1"/>
  <c r="EB149" i="32"/>
  <c r="EC149" i="32" s="1"/>
  <c r="EB500" i="32"/>
  <c r="EC500" i="32" s="1"/>
  <c r="EB148" i="32"/>
  <c r="EC148" i="32" s="1"/>
  <c r="EB47" i="32"/>
  <c r="EC47" i="32" s="1"/>
  <c r="EB180" i="32"/>
  <c r="EC180" i="32" s="1"/>
  <c r="EB480" i="32"/>
  <c r="EC480" i="32" s="1"/>
  <c r="EB76" i="32"/>
  <c r="EC76" i="32" s="1"/>
  <c r="EB154" i="32"/>
  <c r="EC154" i="32" s="1"/>
  <c r="EB192" i="32"/>
  <c r="EC192" i="32" s="1"/>
  <c r="EB28" i="32"/>
  <c r="EC28" i="32" s="1"/>
  <c r="EB412" i="32"/>
  <c r="EC412" i="32" s="1"/>
  <c r="EB83" i="32"/>
  <c r="EC83" i="32" s="1"/>
  <c r="EB408" i="32"/>
  <c r="EC408" i="32" s="1"/>
  <c r="EB492" i="32"/>
  <c r="EC492" i="32" s="1"/>
  <c r="EB81" i="32"/>
  <c r="EC81" i="32" s="1"/>
  <c r="EN371" i="32"/>
  <c r="EO371" i="32" s="1"/>
  <c r="EN370" i="32"/>
  <c r="EO370" i="32" s="1"/>
  <c r="EN341" i="32"/>
  <c r="EO341" i="32" s="1"/>
  <c r="EN320" i="32"/>
  <c r="EO320" i="32" s="1"/>
  <c r="EN310" i="32"/>
  <c r="EO310" i="32" s="1"/>
  <c r="EN300" i="32"/>
  <c r="EO300" i="32" s="1"/>
  <c r="EN295" i="32"/>
  <c r="EO295" i="32" s="1"/>
  <c r="EN232" i="32"/>
  <c r="EO232" i="32" s="1"/>
  <c r="EN202" i="32"/>
  <c r="EO202" i="32" s="1"/>
  <c r="EN271" i="32"/>
  <c r="EO271" i="32" s="1"/>
  <c r="EN252" i="32"/>
  <c r="EO252" i="32" s="1"/>
  <c r="EN203" i="32"/>
  <c r="EO203" i="32" s="1"/>
  <c r="EN373" i="32"/>
  <c r="EO373" i="32" s="1"/>
  <c r="EN353" i="32"/>
  <c r="EO353" i="32" s="1"/>
  <c r="EN396" i="32"/>
  <c r="EO396" i="32" s="1"/>
  <c r="EN308" i="32"/>
  <c r="EO308" i="32" s="1"/>
  <c r="EN275" i="32"/>
  <c r="EO275" i="32" s="1"/>
  <c r="EN274" i="32"/>
  <c r="EO274" i="32" s="1"/>
  <c r="EN259" i="32"/>
  <c r="EO259" i="32" s="1"/>
  <c r="EN260" i="32"/>
  <c r="EO260" i="32" s="1"/>
  <c r="EN283" i="32"/>
  <c r="EO283" i="32" s="1"/>
  <c r="EN304" i="32"/>
  <c r="EO304" i="32" s="1"/>
  <c r="EN208" i="32"/>
  <c r="EO208" i="32" s="1"/>
  <c r="EN375" i="32"/>
  <c r="EO375" i="32" s="1"/>
  <c r="EN357" i="32"/>
  <c r="EO357" i="32" s="1"/>
  <c r="EN280" i="32"/>
  <c r="EO280" i="32" s="1"/>
  <c r="EN239" i="32"/>
  <c r="EO239" i="32" s="1"/>
  <c r="EN223" i="32"/>
  <c r="EO223" i="32" s="1"/>
  <c r="EN254" i="32"/>
  <c r="EO254" i="32" s="1"/>
  <c r="EN372" i="32"/>
  <c r="EO372" i="32" s="1"/>
  <c r="EN328" i="32"/>
  <c r="EO328" i="32" s="1"/>
  <c r="EN343" i="32"/>
  <c r="EO343" i="32" s="1"/>
  <c r="EN222" i="32"/>
  <c r="EO222" i="32" s="1"/>
  <c r="EN207" i="32"/>
  <c r="EO207" i="32" s="1"/>
  <c r="EN243" i="32"/>
  <c r="EO243" i="32" s="1"/>
  <c r="EN394" i="32"/>
  <c r="EO394" i="32" s="1"/>
  <c r="EN281" i="32"/>
  <c r="EO281" i="32" s="1"/>
  <c r="EN315" i="32"/>
  <c r="EO315" i="32" s="1"/>
  <c r="EN611" i="32"/>
  <c r="EO611" i="32" s="1"/>
  <c r="EN478" i="32"/>
  <c r="EO478" i="32" s="1"/>
  <c r="EN437" i="32"/>
  <c r="EO437" i="32" s="1"/>
  <c r="EN405" i="32"/>
  <c r="EO405" i="32" s="1"/>
  <c r="EN173" i="32"/>
  <c r="EO173" i="32" s="1"/>
  <c r="EN130" i="32"/>
  <c r="EO130" i="32" s="1"/>
  <c r="EN100" i="32"/>
  <c r="EO100" i="32" s="1"/>
  <c r="EN69" i="32"/>
  <c r="EO69" i="32" s="1"/>
  <c r="EN45" i="32"/>
  <c r="EO45" i="32" s="1"/>
  <c r="EN604" i="32"/>
  <c r="EO604" i="32" s="1"/>
  <c r="EN472" i="32"/>
  <c r="EO472" i="32" s="1"/>
  <c r="EN430" i="32"/>
  <c r="EO430" i="32" s="1"/>
  <c r="EN198" i="32"/>
  <c r="EO198" i="32" s="1"/>
  <c r="EN166" i="32"/>
  <c r="EO166" i="32" s="1"/>
  <c r="EN136" i="32"/>
  <c r="EO136" i="32" s="1"/>
  <c r="EN111" i="32"/>
  <c r="EO111" i="32" s="1"/>
  <c r="EN87" i="32"/>
  <c r="EO87" i="32" s="1"/>
  <c r="EN38" i="32"/>
  <c r="EO38" i="32" s="1"/>
  <c r="EN608" i="32"/>
  <c r="EO608" i="32" s="1"/>
  <c r="EN475" i="32"/>
  <c r="EO475" i="32" s="1"/>
  <c r="EN434" i="32"/>
  <c r="EO434" i="32" s="1"/>
  <c r="EN402" i="32"/>
  <c r="EO402" i="32" s="1"/>
  <c r="EN170" i="32"/>
  <c r="EO170" i="32" s="1"/>
  <c r="EN140" i="32"/>
  <c r="EO140" i="32" s="1"/>
  <c r="EN115" i="32"/>
  <c r="EO115" i="32" s="1"/>
  <c r="EN78" i="32"/>
  <c r="EO78" i="32" s="1"/>
  <c r="EN42" i="32"/>
  <c r="EO42" i="32" s="1"/>
  <c r="EN12" i="32"/>
  <c r="EO12" i="32" s="1"/>
  <c r="EN433" i="32"/>
  <c r="EO433" i="32" s="1"/>
  <c r="EN193" i="32"/>
  <c r="EO193" i="32" s="1"/>
  <c r="EN143" i="32"/>
  <c r="EO143" i="32" s="1"/>
  <c r="EN94" i="32"/>
  <c r="EO94" i="32" s="1"/>
  <c r="EN35" i="32"/>
  <c r="EO35" i="32" s="1"/>
  <c r="EN493" i="32"/>
  <c r="EO493" i="32" s="1"/>
  <c r="EN201" i="32"/>
  <c r="EO201" i="32" s="1"/>
  <c r="EN161" i="32"/>
  <c r="EO161" i="32" s="1"/>
  <c r="EN122" i="32"/>
  <c r="EO122" i="32" s="1"/>
  <c r="EN64" i="32"/>
  <c r="EO64" i="32" s="1"/>
  <c r="EN15" i="32"/>
  <c r="EO15" i="32" s="1"/>
  <c r="EN451" i="32"/>
  <c r="EO451" i="32" s="1"/>
  <c r="EN409" i="32"/>
  <c r="EO409" i="32" s="1"/>
  <c r="EN149" i="32"/>
  <c r="EO149" i="32" s="1"/>
  <c r="EN80" i="32"/>
  <c r="EO80" i="32" s="1"/>
  <c r="EN41" i="32"/>
  <c r="EO41" i="32" s="1"/>
  <c r="EN489" i="32"/>
  <c r="EO489" i="32" s="1"/>
  <c r="EN416" i="32"/>
  <c r="EO416" i="32" s="1"/>
  <c r="EN150" i="32"/>
  <c r="EO150" i="32" s="1"/>
  <c r="EN58" i="32"/>
  <c r="EO58" i="32" s="1"/>
  <c r="EN457" i="32"/>
  <c r="EO457" i="32" s="1"/>
  <c r="EN190" i="32"/>
  <c r="EO190" i="32" s="1"/>
  <c r="EN126" i="32"/>
  <c r="EO126" i="32" s="1"/>
  <c r="EN65" i="32"/>
  <c r="EO65" i="32" s="1"/>
  <c r="EN487" i="32"/>
  <c r="EO487" i="32" s="1"/>
  <c r="EN194" i="32"/>
  <c r="EO194" i="32" s="1"/>
  <c r="EN108" i="32"/>
  <c r="EO108" i="32" s="1"/>
  <c r="EN23" i="32"/>
  <c r="EO23" i="32" s="1"/>
  <c r="EN435" i="32"/>
  <c r="EO435" i="32" s="1"/>
  <c r="EN146" i="32"/>
  <c r="EO146" i="32" s="1"/>
  <c r="EN21" i="32"/>
  <c r="EO21" i="32" s="1"/>
  <c r="EN176" i="32"/>
  <c r="EO176" i="32" s="1"/>
  <c r="EN452" i="32"/>
  <c r="EO452" i="32" s="1"/>
  <c r="EN82" i="32"/>
  <c r="EO82" i="32" s="1"/>
  <c r="EN195" i="32"/>
  <c r="EO195" i="32" s="1"/>
  <c r="EN459" i="32"/>
  <c r="EO459" i="32" s="1"/>
  <c r="EN446" i="32"/>
  <c r="EO446" i="32" s="1"/>
  <c r="EN19" i="32"/>
  <c r="EO19" i="32" s="1"/>
  <c r="EN68" i="32"/>
  <c r="EO68" i="32" s="1"/>
  <c r="EN11" i="32"/>
  <c r="EO11" i="32" s="1"/>
  <c r="EN13" i="32"/>
  <c r="EO13" i="32" s="1"/>
  <c r="EN177" i="32"/>
  <c r="EO177" i="32" s="1"/>
  <c r="EN59" i="32"/>
  <c r="EO59" i="32" s="1"/>
  <c r="EN427" i="32"/>
  <c r="EO427" i="32" s="1"/>
  <c r="EN174" i="32"/>
  <c r="EO174" i="32" s="1"/>
  <c r="EN387" i="32"/>
  <c r="EO387" i="32" s="1"/>
  <c r="EN321" i="32"/>
  <c r="EO321" i="32" s="1"/>
  <c r="EN289" i="32"/>
  <c r="EO289" i="32" s="1"/>
  <c r="EN605" i="32"/>
  <c r="EO605" i="32" s="1"/>
  <c r="EN473" i="32"/>
  <c r="EO473" i="32" s="1"/>
  <c r="EN431" i="32"/>
  <c r="EO431" i="32" s="1"/>
  <c r="EN199" i="32"/>
  <c r="EO199" i="32" s="1"/>
  <c r="EN167" i="32"/>
  <c r="EO167" i="32" s="1"/>
  <c r="EN118" i="32"/>
  <c r="EO118" i="32" s="1"/>
  <c r="EN88" i="32"/>
  <c r="EO88" i="32" s="1"/>
  <c r="EN63" i="32"/>
  <c r="EO63" i="32" s="1"/>
  <c r="EN39" i="32"/>
  <c r="EO39" i="32" s="1"/>
  <c r="EN497" i="32"/>
  <c r="EO497" i="32" s="1"/>
  <c r="EN456" i="32"/>
  <c r="EO456" i="32" s="1"/>
  <c r="EN424" i="32"/>
  <c r="EO424" i="32" s="1"/>
  <c r="EN192" i="32"/>
  <c r="EO192" i="32" s="1"/>
  <c r="EN160" i="32"/>
  <c r="EO160" i="32" s="1"/>
  <c r="EN129" i="32"/>
  <c r="EO129" i="32" s="1"/>
  <c r="EN105" i="32"/>
  <c r="EO105" i="32" s="1"/>
  <c r="EN75" i="32"/>
  <c r="EO75" i="32" s="1"/>
  <c r="EN32" i="32"/>
  <c r="EO32" i="32" s="1"/>
  <c r="EN602" i="32"/>
  <c r="EO602" i="32" s="1"/>
  <c r="EN460" i="32"/>
  <c r="EO460" i="32" s="1"/>
  <c r="EN428" i="32"/>
  <c r="EO428" i="32" s="1"/>
  <c r="EN196" i="32"/>
  <c r="EO196" i="32" s="1"/>
  <c r="EN164" i="32"/>
  <c r="EO164" i="32" s="1"/>
  <c r="EN133" i="32"/>
  <c r="EO133" i="32" s="1"/>
  <c r="EN109" i="32"/>
  <c r="EO109" i="32" s="1"/>
  <c r="EN66" i="32"/>
  <c r="EO66" i="32" s="1"/>
  <c r="EN36" i="32"/>
  <c r="EO36" i="32" s="1"/>
  <c r="EN606" i="32"/>
  <c r="EO606" i="32" s="1"/>
  <c r="EN423" i="32"/>
  <c r="EO423" i="32" s="1"/>
  <c r="EN182" i="32"/>
  <c r="EO182" i="32" s="1"/>
  <c r="EN123" i="32"/>
  <c r="EO123" i="32" s="1"/>
  <c r="EN84" i="32"/>
  <c r="EO84" i="32" s="1"/>
  <c r="EN25" i="32"/>
  <c r="EO25" i="32" s="1"/>
  <c r="EN482" i="32"/>
  <c r="EO482" i="32" s="1"/>
  <c r="EN191" i="32"/>
  <c r="EO191" i="32" s="1"/>
  <c r="EN151" i="32"/>
  <c r="EO151" i="32" s="1"/>
  <c r="EN102" i="32"/>
  <c r="EO102" i="32" s="1"/>
  <c r="EN53" i="32"/>
  <c r="EO53" i="32" s="1"/>
  <c r="EN612" i="32"/>
  <c r="EO612" i="32" s="1"/>
  <c r="EN440" i="32"/>
  <c r="EO440" i="32" s="1"/>
  <c r="EN200" i="32"/>
  <c r="EO200" i="32" s="1"/>
  <c r="EN139" i="32"/>
  <c r="EO139" i="32" s="1"/>
  <c r="EN71" i="32"/>
  <c r="EO71" i="32" s="1"/>
  <c r="EN31" i="32"/>
  <c r="EO31" i="32" s="1"/>
  <c r="EN474" i="32"/>
  <c r="EO474" i="32" s="1"/>
  <c r="EN197" i="32"/>
  <c r="EO197" i="32" s="1"/>
  <c r="EN135" i="32"/>
  <c r="EO135" i="32" s="1"/>
  <c r="EN28" i="32"/>
  <c r="EO28" i="32" s="1"/>
  <c r="EN439" i="32"/>
  <c r="EO439" i="32" s="1"/>
  <c r="EN175" i="32"/>
  <c r="EO175" i="32" s="1"/>
  <c r="EN110" i="32"/>
  <c r="EO110" i="32" s="1"/>
  <c r="EN33" i="32"/>
  <c r="EO33" i="32" s="1"/>
  <c r="EN458" i="32"/>
  <c r="EO458" i="32" s="1"/>
  <c r="EN169" i="32"/>
  <c r="EO169" i="32" s="1"/>
  <c r="EN86" i="32"/>
  <c r="EO86" i="32" s="1"/>
  <c r="EN609" i="32"/>
  <c r="EO609" i="32" s="1"/>
  <c r="EN410" i="32"/>
  <c r="EO410" i="32" s="1"/>
  <c r="EN107" i="32"/>
  <c r="EO107" i="32" s="1"/>
  <c r="EN499" i="32"/>
  <c r="EO499" i="32" s="1"/>
  <c r="EN92" i="32"/>
  <c r="EO92" i="32" s="1"/>
  <c r="EN426" i="32"/>
  <c r="EO426" i="32" s="1"/>
  <c r="EN56" i="32"/>
  <c r="EO56" i="32" s="1"/>
  <c r="EN163" i="32"/>
  <c r="EO163" i="32" s="1"/>
  <c r="EN408" i="32"/>
  <c r="EO408" i="32" s="1"/>
  <c r="EN406" i="32"/>
  <c r="EO406" i="32" s="1"/>
  <c r="EN445" i="32"/>
  <c r="EO445" i="32" s="1"/>
  <c r="EN438" i="32"/>
  <c r="EO438" i="32" s="1"/>
  <c r="EN496" i="32"/>
  <c r="EO496" i="32" s="1"/>
  <c r="EN479" i="32"/>
  <c r="EO479" i="32" s="1"/>
  <c r="EN89" i="32"/>
  <c r="EO89" i="32" s="1"/>
  <c r="EN476" i="32"/>
  <c r="EO476" i="32" s="1"/>
  <c r="EN47" i="32"/>
  <c r="EO47" i="32" s="1"/>
  <c r="EN134" i="32"/>
  <c r="EO134" i="32" s="1"/>
  <c r="EN233" i="32"/>
  <c r="EO233" i="32" s="1"/>
  <c r="EN485" i="32"/>
  <c r="EO485" i="32" s="1"/>
  <c r="EN412" i="32"/>
  <c r="EO412" i="32" s="1"/>
  <c r="EN142" i="32"/>
  <c r="EO142" i="32" s="1"/>
  <c r="EN76" i="32"/>
  <c r="EO76" i="32" s="1"/>
  <c r="EN14" i="32"/>
  <c r="EO14" i="32" s="1"/>
  <c r="EN443" i="32"/>
  <c r="EO443" i="32" s="1"/>
  <c r="EN179" i="32"/>
  <c r="EO179" i="32" s="1"/>
  <c r="EN117" i="32"/>
  <c r="EO117" i="32" s="1"/>
  <c r="EN50" i="32"/>
  <c r="EO50" i="32" s="1"/>
  <c r="EN488" i="32"/>
  <c r="EO488" i="32" s="1"/>
  <c r="EN415" i="32"/>
  <c r="EO415" i="32" s="1"/>
  <c r="EN145" i="32"/>
  <c r="EO145" i="32" s="1"/>
  <c r="EN91" i="32"/>
  <c r="EO91" i="32" s="1"/>
  <c r="EN17" i="32"/>
  <c r="EO17" i="32" s="1"/>
  <c r="EN403" i="32"/>
  <c r="EO403" i="32" s="1"/>
  <c r="EN104" i="32"/>
  <c r="EO104" i="32" s="1"/>
  <c r="EN603" i="32"/>
  <c r="EO603" i="32" s="1"/>
  <c r="EN171" i="32"/>
  <c r="EO171" i="32" s="1"/>
  <c r="EN73" i="32"/>
  <c r="EO73" i="32" s="1"/>
  <c r="EN480" i="32"/>
  <c r="EO480" i="32" s="1"/>
  <c r="EN158" i="32"/>
  <c r="EO158" i="32" s="1"/>
  <c r="EN52" i="32"/>
  <c r="EO52" i="32" s="1"/>
  <c r="EN432" i="32"/>
  <c r="EO432" i="32" s="1"/>
  <c r="EN72" i="32"/>
  <c r="EO72" i="32" s="1"/>
  <c r="EN407" i="32"/>
  <c r="EO407" i="32" s="1"/>
  <c r="EN79" i="32"/>
  <c r="EO79" i="32" s="1"/>
  <c r="EN414" i="32"/>
  <c r="EO414" i="32" s="1"/>
  <c r="EN46" i="32"/>
  <c r="EO46" i="32" s="1"/>
  <c r="EN168" i="32"/>
  <c r="EO168" i="32" s="1"/>
  <c r="EN404" i="32"/>
  <c r="EO404" i="32" s="1"/>
  <c r="EN114" i="32"/>
  <c r="EO114" i="32" s="1"/>
  <c r="EN620" i="32"/>
  <c r="EO620" i="32" s="1"/>
  <c r="EN70" i="32"/>
  <c r="EO70" i="32" s="1"/>
  <c r="EN49" i="32"/>
  <c r="EO49" i="32" s="1"/>
  <c r="EN477" i="32"/>
  <c r="EO477" i="32" s="1"/>
  <c r="EN37" i="32"/>
  <c r="EO37" i="32" s="1"/>
  <c r="EN125" i="32"/>
  <c r="EO125" i="32" s="1"/>
  <c r="EN346" i="32"/>
  <c r="EO346" i="32" s="1"/>
  <c r="EN450" i="32"/>
  <c r="EO450" i="32" s="1"/>
  <c r="EN186" i="32"/>
  <c r="EO186" i="32" s="1"/>
  <c r="EN112" i="32"/>
  <c r="EO112" i="32" s="1"/>
  <c r="EN57" i="32"/>
  <c r="EO57" i="32" s="1"/>
  <c r="EN490" i="32"/>
  <c r="EO490" i="32" s="1"/>
  <c r="EN417" i="32"/>
  <c r="EO417" i="32" s="1"/>
  <c r="EN154" i="32"/>
  <c r="EO154" i="32" s="1"/>
  <c r="EN99" i="32"/>
  <c r="EO99" i="32" s="1"/>
  <c r="EN26" i="32"/>
  <c r="EO26" i="32" s="1"/>
  <c r="EN453" i="32"/>
  <c r="EO453" i="32" s="1"/>
  <c r="EN189" i="32"/>
  <c r="EO189" i="32" s="1"/>
  <c r="EN127" i="32"/>
  <c r="EO127" i="32" s="1"/>
  <c r="EN54" i="32"/>
  <c r="EO54" i="32" s="1"/>
  <c r="EN483" i="32"/>
  <c r="EO483" i="32" s="1"/>
  <c r="EN172" i="32"/>
  <c r="EO172" i="32" s="1"/>
  <c r="EN74" i="32"/>
  <c r="EO74" i="32" s="1"/>
  <c r="EN442" i="32"/>
  <c r="EO442" i="32" s="1"/>
  <c r="EN141" i="32"/>
  <c r="EO141" i="32" s="1"/>
  <c r="EN44" i="32"/>
  <c r="EO44" i="32" s="1"/>
  <c r="EN429" i="32"/>
  <c r="EO429" i="32" s="1"/>
  <c r="EN120" i="32"/>
  <c r="EO120" i="32" s="1"/>
  <c r="EN22" i="32"/>
  <c r="EO22" i="32" s="1"/>
  <c r="EN184" i="32"/>
  <c r="EO184" i="32" s="1"/>
  <c r="EN498" i="32"/>
  <c r="EO498" i="32" s="1"/>
  <c r="EN157" i="32"/>
  <c r="EO157" i="32" s="1"/>
  <c r="EN18" i="32"/>
  <c r="EO18" i="32" s="1"/>
  <c r="EN147" i="32"/>
  <c r="EO147" i="32" s="1"/>
  <c r="EN486" i="32"/>
  <c r="EO486" i="32" s="1"/>
  <c r="EN85" i="32"/>
  <c r="EO85" i="32" s="1"/>
  <c r="EN60" i="32"/>
  <c r="EO60" i="32" s="1"/>
  <c r="EN29" i="32"/>
  <c r="EO29" i="32" s="1"/>
  <c r="EN159" i="32"/>
  <c r="EO159" i="32" s="1"/>
  <c r="EN156" i="32"/>
  <c r="EO156" i="32" s="1"/>
  <c r="EN187" i="32"/>
  <c r="EO187" i="32" s="1"/>
  <c r="EN441" i="32"/>
  <c r="EO441" i="32" s="1"/>
  <c r="EN419" i="32"/>
  <c r="EO419" i="32" s="1"/>
  <c r="EN335" i="32"/>
  <c r="EO335" i="32" s="1"/>
  <c r="EN418" i="32"/>
  <c r="EO418" i="32" s="1"/>
  <c r="EN81" i="32"/>
  <c r="EO81" i="32" s="1"/>
  <c r="EN449" i="32"/>
  <c r="EO449" i="32" s="1"/>
  <c r="EN124" i="32"/>
  <c r="EO124" i="32" s="1"/>
  <c r="EN494" i="32"/>
  <c r="EO494" i="32" s="1"/>
  <c r="EN152" i="32"/>
  <c r="EO152" i="32" s="1"/>
  <c r="EN24" i="32"/>
  <c r="EO24" i="32" s="1"/>
  <c r="EN113" i="32"/>
  <c r="EO113" i="32" s="1"/>
  <c r="EN181" i="32"/>
  <c r="EO181" i="32" s="1"/>
  <c r="EN500" i="32"/>
  <c r="EO500" i="32" s="1"/>
  <c r="EN61" i="32"/>
  <c r="EO61" i="32" s="1"/>
  <c r="EN119" i="32"/>
  <c r="EO119" i="32" s="1"/>
  <c r="EN96" i="32"/>
  <c r="EO96" i="32" s="1"/>
  <c r="EN67" i="32"/>
  <c r="EO67" i="32" s="1"/>
  <c r="EN461" i="32"/>
  <c r="EO461" i="32" s="1"/>
  <c r="EN137" i="32"/>
  <c r="EO137" i="32" s="1"/>
  <c r="EN97" i="32"/>
  <c r="EO97" i="32" s="1"/>
  <c r="EN77" i="32"/>
  <c r="EO77" i="32" s="1"/>
  <c r="EN248" i="32"/>
  <c r="EO248" i="32" s="1"/>
  <c r="EN180" i="32"/>
  <c r="EO180" i="32" s="1"/>
  <c r="EN51" i="32"/>
  <c r="EO51" i="32" s="1"/>
  <c r="EN411" i="32"/>
  <c r="EO411" i="32" s="1"/>
  <c r="EN93" i="32"/>
  <c r="EO93" i="32" s="1"/>
  <c r="EN447" i="32"/>
  <c r="EO447" i="32" s="1"/>
  <c r="EN121" i="32"/>
  <c r="EO121" i="32" s="1"/>
  <c r="EN454" i="32"/>
  <c r="EO454" i="32" s="1"/>
  <c r="EN55" i="32"/>
  <c r="EO55" i="32" s="1"/>
  <c r="EN132" i="32"/>
  <c r="EO132" i="32" s="1"/>
  <c r="EN420" i="32"/>
  <c r="EO420" i="32" s="1"/>
  <c r="EN607" i="32"/>
  <c r="EO607" i="32" s="1"/>
  <c r="EN481" i="32"/>
  <c r="EO481" i="32" s="1"/>
  <c r="EN610" i="32"/>
  <c r="EO610" i="32" s="1"/>
  <c r="EN455" i="32"/>
  <c r="EO455" i="32" s="1"/>
  <c r="EN495" i="32"/>
  <c r="EO495" i="32" s="1"/>
  <c r="EN30" i="32"/>
  <c r="EO30" i="32" s="1"/>
  <c r="EN98" i="32"/>
  <c r="EO98" i="32" s="1"/>
  <c r="EN40" i="32"/>
  <c r="EO40" i="32" s="1"/>
  <c r="EN365" i="32"/>
  <c r="EO365" i="32" s="1"/>
  <c r="EN106" i="32"/>
  <c r="EO106" i="32" s="1"/>
  <c r="EN148" i="32"/>
  <c r="EO148" i="32" s="1"/>
  <c r="EN183" i="32"/>
  <c r="EO183" i="32" s="1"/>
  <c r="EN162" i="32"/>
  <c r="EO162" i="32" s="1"/>
  <c r="EN34" i="32"/>
  <c r="EO34" i="32" s="1"/>
  <c r="EN165" i="32"/>
  <c r="EO165" i="32" s="1"/>
  <c r="EN128" i="32"/>
  <c r="EO128" i="32" s="1"/>
  <c r="EN492" i="32"/>
  <c r="EO492" i="32" s="1"/>
  <c r="EN153" i="32"/>
  <c r="EO153" i="32" s="1"/>
  <c r="EN236" i="32"/>
  <c r="EO236" i="32" s="1"/>
  <c r="EN491" i="32"/>
  <c r="EO491" i="32" s="1"/>
  <c r="EN27" i="32"/>
  <c r="EO27" i="32" s="1"/>
  <c r="EN62" i="32"/>
  <c r="EO62" i="32" s="1"/>
  <c r="EN103" i="32"/>
  <c r="EO103" i="32" s="1"/>
  <c r="EN16" i="32"/>
  <c r="EO16" i="32" s="1"/>
  <c r="EN178" i="32"/>
  <c r="EO178" i="32" s="1"/>
  <c r="EN425" i="32"/>
  <c r="EO425" i="32" s="1"/>
  <c r="EN188" i="32"/>
  <c r="EO188" i="32" s="1"/>
  <c r="EN116" i="32"/>
  <c r="EO116" i="32" s="1"/>
  <c r="EN131" i="32"/>
  <c r="EO131" i="32" s="1"/>
  <c r="EZ381" i="32"/>
  <c r="FA381" i="32" s="1"/>
  <c r="EZ258" i="32"/>
  <c r="FA258" i="32" s="1"/>
  <c r="EZ273" i="32"/>
  <c r="FA273" i="32" s="1"/>
  <c r="EZ346" i="32"/>
  <c r="FA346" i="32" s="1"/>
  <c r="EZ281" i="32"/>
  <c r="FA281" i="32" s="1"/>
  <c r="EZ260" i="32"/>
  <c r="FA260" i="32" s="1"/>
  <c r="EZ401" i="32"/>
  <c r="FA401" i="32" s="1"/>
  <c r="EZ338" i="32"/>
  <c r="FA338" i="32" s="1"/>
  <c r="EZ229" i="32"/>
  <c r="FA229" i="32" s="1"/>
  <c r="EZ259" i="32"/>
  <c r="FA259" i="32" s="1"/>
  <c r="EZ207" i="32"/>
  <c r="FA207" i="32" s="1"/>
  <c r="EZ326" i="32"/>
  <c r="FA326" i="32" s="1"/>
  <c r="EZ497" i="32"/>
  <c r="FA497" i="32" s="1"/>
  <c r="EZ456" i="32"/>
  <c r="FA456" i="32" s="1"/>
  <c r="EZ482" i="32"/>
  <c r="FA482" i="32" s="1"/>
  <c r="EZ432" i="32"/>
  <c r="FA432" i="32" s="1"/>
  <c r="EZ200" i="32"/>
  <c r="FA200" i="32" s="1"/>
  <c r="EZ168" i="32"/>
  <c r="FA168" i="32" s="1"/>
  <c r="EZ486" i="32"/>
  <c r="FA486" i="32" s="1"/>
  <c r="EZ445" i="32"/>
  <c r="FA445" i="32" s="1"/>
  <c r="EZ413" i="32"/>
  <c r="FA413" i="32" s="1"/>
  <c r="EZ181" i="32"/>
  <c r="FA181" i="32" s="1"/>
  <c r="EZ149" i="32"/>
  <c r="FA149" i="32" s="1"/>
  <c r="EZ620" i="32"/>
  <c r="FA620" i="32" s="1"/>
  <c r="EZ452" i="32"/>
  <c r="FA452" i="32" s="1"/>
  <c r="EZ403" i="32"/>
  <c r="FA403" i="32" s="1"/>
  <c r="EZ166" i="32"/>
  <c r="FA166" i="32" s="1"/>
  <c r="EZ135" i="32"/>
  <c r="FA135" i="32" s="1"/>
  <c r="EZ97" i="32"/>
  <c r="FA97" i="32" s="1"/>
  <c r="EZ65" i="32"/>
  <c r="FA65" i="32" s="1"/>
  <c r="EZ33" i="32"/>
  <c r="FA33" i="32" s="1"/>
  <c r="EZ604" i="32"/>
  <c r="FA604" i="32" s="1"/>
  <c r="EZ433" i="32"/>
  <c r="FA433" i="32" s="1"/>
  <c r="EZ402" i="32"/>
  <c r="FA402" i="32" s="1"/>
  <c r="EZ145" i="32"/>
  <c r="FA145" i="32" s="1"/>
  <c r="EZ115" i="32"/>
  <c r="FA115" i="32" s="1"/>
  <c r="EZ83" i="32"/>
  <c r="FA83" i="32" s="1"/>
  <c r="EZ51" i="32"/>
  <c r="FA51" i="32" s="1"/>
  <c r="EZ19" i="32"/>
  <c r="FA19" i="32" s="1"/>
  <c r="EZ451" i="32"/>
  <c r="FA451" i="32" s="1"/>
  <c r="EZ414" i="32"/>
  <c r="FA414" i="32" s="1"/>
  <c r="EZ165" i="32"/>
  <c r="FA165" i="32" s="1"/>
  <c r="EZ139" i="32"/>
  <c r="FA139" i="32" s="1"/>
  <c r="EZ96" i="32"/>
  <c r="FA96" i="32" s="1"/>
  <c r="EZ64" i="32"/>
  <c r="FA64" i="32" s="1"/>
  <c r="EZ32" i="32"/>
  <c r="FA32" i="32" s="1"/>
  <c r="EZ499" i="32"/>
  <c r="FA499" i="32" s="1"/>
  <c r="EZ478" i="32"/>
  <c r="FA478" i="32" s="1"/>
  <c r="EZ198" i="32"/>
  <c r="FA198" i="32" s="1"/>
  <c r="EZ143" i="32"/>
  <c r="FA143" i="32" s="1"/>
  <c r="EZ112" i="32"/>
  <c r="FA112" i="32" s="1"/>
  <c r="EZ45" i="32"/>
  <c r="FA45" i="32" s="1"/>
  <c r="EZ602" i="32"/>
  <c r="FA602" i="32" s="1"/>
  <c r="EZ434" i="32"/>
  <c r="FA434" i="32" s="1"/>
  <c r="EZ175" i="32"/>
  <c r="FA175" i="32" s="1"/>
  <c r="EZ132" i="32"/>
  <c r="FA132" i="32" s="1"/>
  <c r="EZ86" i="32"/>
  <c r="FA86" i="32" s="1"/>
  <c r="EZ21" i="32"/>
  <c r="FA21" i="32" s="1"/>
  <c r="EZ412" i="32"/>
  <c r="FA412" i="32" s="1"/>
  <c r="EZ164" i="32"/>
  <c r="FA164" i="32" s="1"/>
  <c r="EZ108" i="32"/>
  <c r="FA108" i="32" s="1"/>
  <c r="EZ43" i="32"/>
  <c r="FA43" i="32" s="1"/>
  <c r="EZ494" i="32"/>
  <c r="FA494" i="32" s="1"/>
  <c r="EZ187" i="32"/>
  <c r="FA187" i="32" s="1"/>
  <c r="EZ117" i="32"/>
  <c r="FA117" i="32" s="1"/>
  <c r="EZ58" i="32"/>
  <c r="FA58" i="32" s="1"/>
  <c r="EZ447" i="32"/>
  <c r="FA447" i="32" s="1"/>
  <c r="EZ153" i="32"/>
  <c r="FA153" i="32" s="1"/>
  <c r="EZ484" i="32"/>
  <c r="FA484" i="32" s="1"/>
  <c r="EZ162" i="32"/>
  <c r="FA162" i="32" s="1"/>
  <c r="EZ40" i="32"/>
  <c r="FA40" i="32" s="1"/>
  <c r="EZ109" i="32"/>
  <c r="FA109" i="32" s="1"/>
  <c r="EZ480" i="32"/>
  <c r="FA480" i="32" s="1"/>
  <c r="EZ89" i="32"/>
  <c r="FA89" i="32" s="1"/>
  <c r="EZ103" i="32"/>
  <c r="FA103" i="32" s="1"/>
  <c r="EZ490" i="32"/>
  <c r="FA490" i="32" s="1"/>
  <c r="EZ30" i="32"/>
  <c r="FA30" i="32" s="1"/>
  <c r="EZ44" i="32"/>
  <c r="FA44" i="32" s="1"/>
  <c r="EZ461" i="32"/>
  <c r="FA461" i="32" s="1"/>
  <c r="EZ75" i="32"/>
  <c r="FA75" i="32" s="1"/>
  <c r="EZ425" i="32"/>
  <c r="FA425" i="32" s="1"/>
  <c r="EZ84" i="32"/>
  <c r="FA84" i="32" s="1"/>
  <c r="EZ62" i="32"/>
  <c r="FA62" i="32" s="1"/>
  <c r="EZ449" i="32"/>
  <c r="FA449" i="32" s="1"/>
  <c r="EZ125" i="32"/>
  <c r="FA125" i="32" s="1"/>
  <c r="EZ488" i="32"/>
  <c r="FA488" i="32" s="1"/>
  <c r="EZ606" i="32"/>
  <c r="FA606" i="32" s="1"/>
  <c r="EZ455" i="32"/>
  <c r="FA455" i="32" s="1"/>
  <c r="EZ423" i="32"/>
  <c r="FA423" i="32" s="1"/>
  <c r="EZ191" i="32"/>
  <c r="FA191" i="32" s="1"/>
  <c r="EZ610" i="32"/>
  <c r="FA610" i="32" s="1"/>
  <c r="EZ477" i="32"/>
  <c r="FA477" i="32" s="1"/>
  <c r="EZ436" i="32"/>
  <c r="FA436" i="32" s="1"/>
  <c r="EZ404" i="32"/>
  <c r="FA404" i="32" s="1"/>
  <c r="EZ172" i="32"/>
  <c r="FA172" i="32" s="1"/>
  <c r="EZ140" i="32"/>
  <c r="FA140" i="32" s="1"/>
  <c r="EZ605" i="32"/>
  <c r="FA605" i="32" s="1"/>
  <c r="EZ446" i="32"/>
  <c r="FA446" i="32" s="1"/>
  <c r="EZ197" i="32"/>
  <c r="FA197" i="32" s="1"/>
  <c r="EZ161" i="32"/>
  <c r="FA161" i="32" s="1"/>
  <c r="EZ120" i="32"/>
  <c r="FA120" i="32" s="1"/>
  <c r="EZ88" i="32"/>
  <c r="FA88" i="32" s="1"/>
  <c r="EZ56" i="32"/>
  <c r="FA56" i="32" s="1"/>
  <c r="EZ24" i="32"/>
  <c r="FA24" i="32" s="1"/>
  <c r="EZ489" i="32"/>
  <c r="FA489" i="32" s="1"/>
  <c r="EZ426" i="32"/>
  <c r="FA426" i="32" s="1"/>
  <c r="EZ184" i="32"/>
  <c r="FA184" i="32" s="1"/>
  <c r="EZ134" i="32"/>
  <c r="FA134" i="32" s="1"/>
  <c r="EZ110" i="32"/>
  <c r="FA110" i="32" s="1"/>
  <c r="EZ78" i="32"/>
  <c r="FA78" i="32" s="1"/>
  <c r="EZ46" i="32"/>
  <c r="FA46" i="32" s="1"/>
  <c r="EZ14" i="32"/>
  <c r="FA14" i="32" s="1"/>
  <c r="EZ444" i="32"/>
  <c r="FA444" i="32" s="1"/>
  <c r="EZ196" i="32"/>
  <c r="FA196" i="32" s="1"/>
  <c r="EZ160" i="32"/>
  <c r="FA160" i="32" s="1"/>
  <c r="EZ119" i="32"/>
  <c r="FA119" i="32" s="1"/>
  <c r="EZ87" i="32"/>
  <c r="FA87" i="32" s="1"/>
  <c r="EZ55" i="32"/>
  <c r="FA55" i="32" s="1"/>
  <c r="EZ23" i="32"/>
  <c r="FA23" i="32" s="1"/>
  <c r="EZ493" i="32"/>
  <c r="FA493" i="32" s="1"/>
  <c r="EZ437" i="32"/>
  <c r="FA437" i="32" s="1"/>
  <c r="EZ188" i="32"/>
  <c r="FA188" i="32" s="1"/>
  <c r="EZ136" i="32"/>
  <c r="FA136" i="32" s="1"/>
  <c r="EZ104" i="32"/>
  <c r="FA104" i="32" s="1"/>
  <c r="EZ39" i="32"/>
  <c r="FA39" i="32" s="1"/>
  <c r="EZ473" i="32"/>
  <c r="FA473" i="32" s="1"/>
  <c r="EZ424" i="32"/>
  <c r="FA424" i="32" s="1"/>
  <c r="EZ157" i="32"/>
  <c r="FA157" i="32" s="1"/>
  <c r="EZ123" i="32"/>
  <c r="FA123" i="32" s="1"/>
  <c r="EZ80" i="32"/>
  <c r="FA80" i="32" s="1"/>
  <c r="EZ472" i="32"/>
  <c r="FA472" i="32" s="1"/>
  <c r="EZ193" i="32"/>
  <c r="FA193" i="32" s="1"/>
  <c r="EZ138" i="32"/>
  <c r="FA138" i="32" s="1"/>
  <c r="EZ100" i="32"/>
  <c r="FA100" i="32" s="1"/>
  <c r="EZ35" i="32"/>
  <c r="FA35" i="32" s="1"/>
  <c r="EZ476" i="32"/>
  <c r="FA476" i="32" s="1"/>
  <c r="EZ154" i="32"/>
  <c r="FA154" i="32" s="1"/>
  <c r="EZ93" i="32"/>
  <c r="FA93" i="32" s="1"/>
  <c r="EZ34" i="32"/>
  <c r="FA34" i="32" s="1"/>
  <c r="EZ416" i="32"/>
  <c r="FA416" i="32" s="1"/>
  <c r="EZ91" i="32"/>
  <c r="FA91" i="32" s="1"/>
  <c r="EZ440" i="32"/>
  <c r="FA440" i="32" s="1"/>
  <c r="EZ99" i="32"/>
  <c r="FA99" i="32" s="1"/>
  <c r="EZ17" i="32"/>
  <c r="FA17" i="32" s="1"/>
  <c r="EZ90" i="32"/>
  <c r="FA90" i="32" s="1"/>
  <c r="EZ194" i="32"/>
  <c r="FA194" i="32" s="1"/>
  <c r="EZ71" i="32"/>
  <c r="FA71" i="32" s="1"/>
  <c r="EZ66" i="32"/>
  <c r="FA66" i="32" s="1"/>
  <c r="EZ435" i="32"/>
  <c r="FA435" i="32" s="1"/>
  <c r="EZ411" i="32"/>
  <c r="FA411" i="32" s="1"/>
  <c r="EZ479" i="32"/>
  <c r="FA479" i="32" s="1"/>
  <c r="EZ406" i="32"/>
  <c r="FA406" i="32" s="1"/>
  <c r="EZ38" i="32"/>
  <c r="FA38" i="32" s="1"/>
  <c r="EZ85" i="32"/>
  <c r="FA85" i="32" s="1"/>
  <c r="EZ25" i="32"/>
  <c r="FA25" i="32" s="1"/>
  <c r="EZ498" i="32"/>
  <c r="FA498" i="32" s="1"/>
  <c r="EZ54" i="32"/>
  <c r="FA54" i="32" s="1"/>
  <c r="EZ180" i="32"/>
  <c r="FA180" i="32" s="1"/>
  <c r="EZ496" i="32"/>
  <c r="FA496" i="32" s="1"/>
  <c r="EZ418" i="32"/>
  <c r="FA418" i="32" s="1"/>
  <c r="EZ500" i="32"/>
  <c r="FA500" i="32" s="1"/>
  <c r="EZ427" i="32"/>
  <c r="FA427" i="32" s="1"/>
  <c r="EZ163" i="32"/>
  <c r="FA163" i="32" s="1"/>
  <c r="EZ475" i="32"/>
  <c r="FA475" i="32" s="1"/>
  <c r="EZ179" i="32"/>
  <c r="FA179" i="32" s="1"/>
  <c r="EZ111" i="32"/>
  <c r="FA111" i="32" s="1"/>
  <c r="EZ47" i="32"/>
  <c r="FA47" i="32" s="1"/>
  <c r="EZ481" i="32"/>
  <c r="FA481" i="32" s="1"/>
  <c r="EZ178" i="32"/>
  <c r="FA178" i="32" s="1"/>
  <c r="EZ101" i="32"/>
  <c r="FA101" i="32" s="1"/>
  <c r="EZ37" i="32"/>
  <c r="FA37" i="32" s="1"/>
  <c r="EZ438" i="32"/>
  <c r="FA438" i="32" s="1"/>
  <c r="EZ155" i="32"/>
  <c r="FA155" i="32" s="1"/>
  <c r="EZ82" i="32"/>
  <c r="FA82" i="32" s="1"/>
  <c r="EZ18" i="32"/>
  <c r="FA18" i="32" s="1"/>
  <c r="EZ417" i="32"/>
  <c r="FA417" i="32" s="1"/>
  <c r="EZ127" i="32"/>
  <c r="FA127" i="32" s="1"/>
  <c r="EZ31" i="32"/>
  <c r="FA31" i="32" s="1"/>
  <c r="EZ405" i="32"/>
  <c r="FA405" i="32" s="1"/>
  <c r="EZ102" i="32"/>
  <c r="FA102" i="32" s="1"/>
  <c r="EZ442" i="32"/>
  <c r="FA442" i="32" s="1"/>
  <c r="EZ122" i="32"/>
  <c r="FA122" i="32" s="1"/>
  <c r="EZ27" i="32"/>
  <c r="FA27" i="32" s="1"/>
  <c r="EZ142" i="32"/>
  <c r="FA142" i="32" s="1"/>
  <c r="EZ22" i="32"/>
  <c r="FA22" i="32" s="1"/>
  <c r="EZ68" i="32"/>
  <c r="FA68" i="32" s="1"/>
  <c r="EZ76" i="32"/>
  <c r="FA76" i="32" s="1"/>
  <c r="EZ36" i="32"/>
  <c r="FA36" i="32" s="1"/>
  <c r="EZ52" i="32"/>
  <c r="FA52" i="32" s="1"/>
  <c r="EZ192" i="32"/>
  <c r="FA192" i="32" s="1"/>
  <c r="EZ419" i="32"/>
  <c r="FA419" i="32" s="1"/>
  <c r="EZ460" i="32"/>
  <c r="FA460" i="32" s="1"/>
  <c r="EZ603" i="32"/>
  <c r="FA603" i="32" s="1"/>
  <c r="EZ429" i="32"/>
  <c r="FA429" i="32" s="1"/>
  <c r="EZ607" i="32"/>
  <c r="FA607" i="32" s="1"/>
  <c r="EZ491" i="32"/>
  <c r="FA491" i="32" s="1"/>
  <c r="EZ409" i="32"/>
  <c r="FA409" i="32" s="1"/>
  <c r="EZ495" i="32"/>
  <c r="FA495" i="32" s="1"/>
  <c r="EZ422" i="32"/>
  <c r="FA422" i="32" s="1"/>
  <c r="EZ158" i="32"/>
  <c r="FA158" i="32" s="1"/>
  <c r="EZ458" i="32"/>
  <c r="FA458" i="32" s="1"/>
  <c r="EZ173" i="32"/>
  <c r="FA173" i="32" s="1"/>
  <c r="EZ106" i="32"/>
  <c r="FA106" i="32" s="1"/>
  <c r="EZ42" i="32"/>
  <c r="FA42" i="32" s="1"/>
  <c r="EZ439" i="32"/>
  <c r="FA439" i="32" s="1"/>
  <c r="EZ150" i="32"/>
  <c r="FA150" i="32" s="1"/>
  <c r="EZ92" i="32"/>
  <c r="FA92" i="32" s="1"/>
  <c r="EZ28" i="32"/>
  <c r="FA28" i="32" s="1"/>
  <c r="EZ420" i="32"/>
  <c r="FA420" i="32" s="1"/>
  <c r="EZ144" i="32"/>
  <c r="FA144" i="32" s="1"/>
  <c r="EZ73" i="32"/>
  <c r="FA73" i="32" s="1"/>
  <c r="EZ608" i="32"/>
  <c r="FA608" i="32" s="1"/>
  <c r="EZ407" i="32"/>
  <c r="FA407" i="32" s="1"/>
  <c r="EZ118" i="32"/>
  <c r="FA118" i="32" s="1"/>
  <c r="EZ11" i="32"/>
  <c r="FA11" i="32" s="1"/>
  <c r="EZ185" i="32"/>
  <c r="FA185" i="32" s="1"/>
  <c r="EZ94" i="32"/>
  <c r="FA94" i="32" s="1"/>
  <c r="EZ431" i="32"/>
  <c r="FA431" i="32" s="1"/>
  <c r="EZ116" i="32"/>
  <c r="FA116" i="32" s="1"/>
  <c r="EZ13" i="32"/>
  <c r="FA13" i="32" s="1"/>
  <c r="EZ128" i="32"/>
  <c r="FA128" i="32" s="1"/>
  <c r="EZ12" i="32"/>
  <c r="FA12" i="32" s="1"/>
  <c r="EZ609" i="32"/>
  <c r="FA609" i="32" s="1"/>
  <c r="EZ63" i="32"/>
  <c r="FA63" i="32" s="1"/>
  <c r="EZ16" i="32"/>
  <c r="FA16" i="32" s="1"/>
  <c r="EZ121" i="32"/>
  <c r="FA121" i="32" s="1"/>
  <c r="EZ95" i="32"/>
  <c r="FA95" i="32" s="1"/>
  <c r="EZ77" i="32"/>
  <c r="FA77" i="32" s="1"/>
  <c r="EZ98" i="32"/>
  <c r="FA98" i="32" s="1"/>
  <c r="EZ167" i="32"/>
  <c r="FA167" i="32" s="1"/>
  <c r="EZ20" i="32"/>
  <c r="FA20" i="32" s="1"/>
  <c r="FL286" i="32"/>
  <c r="FM286" i="32" s="1"/>
  <c r="FL495" i="32"/>
  <c r="FM495" i="32" s="1"/>
  <c r="FL158" i="32"/>
  <c r="FM158" i="32" s="1"/>
  <c r="FL442" i="32"/>
  <c r="FM442" i="32" s="1"/>
  <c r="FL114" i="32"/>
  <c r="FM114" i="32" s="1"/>
  <c r="FL461" i="32"/>
  <c r="FM461" i="32" s="1"/>
  <c r="FL404" i="32"/>
  <c r="FM404" i="32" s="1"/>
  <c r="FL148" i="32"/>
  <c r="FM148" i="32" s="1"/>
  <c r="FL91" i="32"/>
  <c r="FM91" i="32" s="1"/>
  <c r="FL47" i="32"/>
  <c r="FM47" i="32" s="1"/>
  <c r="FL491" i="32"/>
  <c r="FM491" i="32" s="1"/>
  <c r="FL182" i="32"/>
  <c r="FM182" i="32" s="1"/>
  <c r="FL78" i="32"/>
  <c r="FM78" i="32" s="1"/>
  <c r="FL482" i="32"/>
  <c r="FM482" i="32" s="1"/>
  <c r="FL417" i="32"/>
  <c r="FM417" i="32" s="1"/>
  <c r="FL160" i="32"/>
  <c r="FM160" i="32" s="1"/>
  <c r="FL103" i="32"/>
  <c r="FM103" i="32" s="1"/>
  <c r="FL56" i="32"/>
  <c r="FM56" i="32" s="1"/>
  <c r="FL13" i="32"/>
  <c r="FM13" i="32" s="1"/>
  <c r="FL415" i="32"/>
  <c r="FM415" i="32" s="1"/>
  <c r="FL55" i="32"/>
  <c r="FM55" i="32" s="1"/>
  <c r="FL413" i="32"/>
  <c r="FM413" i="32" s="1"/>
  <c r="FL109" i="32"/>
  <c r="FM109" i="32" s="1"/>
  <c r="FL620" i="32"/>
  <c r="FM620" i="32" s="1"/>
  <c r="FL165" i="32"/>
  <c r="FM165" i="32" s="1"/>
  <c r="FL34" i="32"/>
  <c r="FM34" i="32" s="1"/>
  <c r="FL137" i="32"/>
  <c r="FM137" i="32" s="1"/>
  <c r="FL427" i="32"/>
  <c r="FM427" i="32" s="1"/>
  <c r="FL26" i="32"/>
  <c r="FM26" i="32" s="1"/>
  <c r="FL32" i="32"/>
  <c r="FM32" i="32" s="1"/>
  <c r="FL80" i="32"/>
  <c r="FM80" i="32" s="1"/>
  <c r="FL76" i="32"/>
  <c r="FM76" i="32" s="1"/>
  <c r="FL95" i="32"/>
  <c r="FM95" i="32" s="1"/>
  <c r="FL496" i="32"/>
  <c r="FM496" i="32" s="1"/>
  <c r="FL115" i="32"/>
  <c r="FM115" i="32" s="1"/>
  <c r="FL195" i="32"/>
  <c r="FM195" i="32" s="1"/>
  <c r="FL39" i="32"/>
  <c r="FM39" i="32" s="1"/>
  <c r="FL164" i="32"/>
  <c r="FM164" i="32" s="1"/>
  <c r="FL438" i="32"/>
  <c r="FM438" i="32" s="1"/>
  <c r="FL110" i="32"/>
  <c r="FM110" i="32" s="1"/>
  <c r="FL194" i="32"/>
  <c r="FM194" i="32" s="1"/>
  <c r="FL607" i="32"/>
  <c r="FM607" i="32" s="1"/>
  <c r="FL440" i="32"/>
  <c r="FM440" i="32" s="1"/>
  <c r="FL183" i="32"/>
  <c r="FM183" i="32" s="1"/>
  <c r="FL127" i="32"/>
  <c r="FM127" i="32" s="1"/>
  <c r="FL73" i="32"/>
  <c r="FM73" i="32" s="1"/>
  <c r="FL31" i="32"/>
  <c r="FM31" i="32" s="1"/>
  <c r="FL446" i="32"/>
  <c r="FM446" i="32" s="1"/>
  <c r="FL147" i="32"/>
  <c r="FM147" i="32" s="1"/>
  <c r="FL30" i="32"/>
  <c r="FM30" i="32" s="1"/>
  <c r="FL452" i="32"/>
  <c r="FM452" i="32" s="1"/>
  <c r="FL196" i="32"/>
  <c r="FM196" i="32" s="1"/>
  <c r="FL139" i="32"/>
  <c r="FM139" i="32" s="1"/>
  <c r="FL83" i="32"/>
  <c r="FM83" i="32" s="1"/>
  <c r="FL40" i="32"/>
  <c r="FM40" i="32" s="1"/>
  <c r="FL481" i="32"/>
  <c r="FM481" i="32" s="1"/>
  <c r="FL159" i="32"/>
  <c r="FM159" i="32" s="1"/>
  <c r="FL12" i="32"/>
  <c r="FM12" i="32" s="1"/>
  <c r="FL166" i="32"/>
  <c r="FM166" i="32" s="1"/>
  <c r="FL70" i="32"/>
  <c r="FM70" i="32" s="1"/>
  <c r="FL478" i="32"/>
  <c r="FM478" i="32" s="1"/>
  <c r="FL108" i="32"/>
  <c r="FM108" i="32" s="1"/>
  <c r="FL444" i="32"/>
  <c r="FM444" i="32" s="1"/>
  <c r="FL28" i="32"/>
  <c r="FM28" i="32" s="1"/>
  <c r="FL135" i="32"/>
  <c r="FM135" i="32" s="1"/>
  <c r="FL407" i="32"/>
  <c r="FM407" i="32" s="1"/>
  <c r="FL421" i="32"/>
  <c r="FM421" i="32" s="1"/>
  <c r="FL420" i="32"/>
  <c r="FM420" i="32" s="1"/>
  <c r="FL500" i="32"/>
  <c r="FM500" i="32" s="1"/>
  <c r="FL414" i="32"/>
  <c r="FM414" i="32" s="1"/>
  <c r="FL59" i="32"/>
  <c r="FM59" i="32" s="1"/>
  <c r="FL75" i="32"/>
  <c r="FM75" i="32" s="1"/>
  <c r="FL474" i="32"/>
  <c r="FM474" i="32" s="1"/>
  <c r="FL16" i="32"/>
  <c r="FM16" i="32" s="1"/>
  <c r="FL94" i="32"/>
  <c r="FM94" i="32" s="1"/>
  <c r="FL498" i="32"/>
  <c r="FM498" i="32" s="1"/>
  <c r="FL176" i="32"/>
  <c r="FM176" i="32" s="1"/>
  <c r="FL68" i="32"/>
  <c r="FM68" i="32" s="1"/>
  <c r="FL432" i="32"/>
  <c r="FM432" i="32" s="1"/>
  <c r="FL14" i="32"/>
  <c r="FM14" i="32" s="1"/>
  <c r="FL188" i="32"/>
  <c r="FM188" i="32" s="1"/>
  <c r="FL77" i="32"/>
  <c r="FM77" i="32" s="1"/>
  <c r="FL472" i="32"/>
  <c r="FM472" i="32" s="1"/>
  <c r="FL489" i="32"/>
  <c r="FM489" i="32" s="1"/>
  <c r="FL53" i="32"/>
  <c r="FM53" i="32" s="1"/>
  <c r="FL99" i="32"/>
  <c r="FM99" i="32" s="1"/>
  <c r="FL609" i="32"/>
  <c r="FM609" i="32" s="1"/>
  <c r="FL184" i="32"/>
  <c r="FM184" i="32" s="1"/>
  <c r="FL198" i="32"/>
  <c r="FM198" i="32" s="1"/>
  <c r="FL170" i="32"/>
  <c r="FM170" i="32" s="1"/>
  <c r="FL494" i="32"/>
  <c r="FM494" i="32" s="1"/>
  <c r="FL88" i="32"/>
  <c r="FM88" i="32" s="1"/>
  <c r="FL612" i="32"/>
  <c r="FM612" i="32" s="1"/>
  <c r="FL458" i="32"/>
  <c r="FM458" i="32" s="1"/>
  <c r="FL477" i="32"/>
  <c r="FM477" i="32" s="1"/>
  <c r="FL155" i="32"/>
  <c r="FM155" i="32" s="1"/>
  <c r="FL52" i="32"/>
  <c r="FM52" i="32" s="1"/>
  <c r="FL189" i="32"/>
  <c r="FM189" i="32" s="1"/>
  <c r="FL490" i="32"/>
  <c r="FM490" i="32" s="1"/>
  <c r="FL167" i="32"/>
  <c r="FM167" i="32" s="1"/>
  <c r="FL61" i="32"/>
  <c r="FM61" i="32" s="1"/>
  <c r="FL428" i="32"/>
  <c r="FM428" i="32" s="1"/>
  <c r="FL448" i="32"/>
  <c r="FM448" i="32" s="1"/>
  <c r="FL11" i="32"/>
  <c r="FM11" i="32" s="1"/>
  <c r="FL60" i="32"/>
  <c r="FM60" i="32" s="1"/>
  <c r="FL443" i="32"/>
  <c r="FM443" i="32" s="1"/>
  <c r="FL65" i="32"/>
  <c r="FM65" i="32" s="1"/>
  <c r="FL102" i="32"/>
  <c r="FM102" i="32" s="1"/>
  <c r="FL33" i="32"/>
  <c r="FM33" i="32" s="1"/>
  <c r="FL58" i="32"/>
  <c r="FM58" i="32" s="1"/>
  <c r="FL459" i="32"/>
  <c r="FM459" i="32" s="1"/>
  <c r="FL174" i="32"/>
  <c r="FM174" i="32" s="1"/>
  <c r="FL412" i="32"/>
  <c r="FM412" i="32" s="1"/>
  <c r="FL606" i="32"/>
  <c r="FM606" i="32" s="1"/>
  <c r="FL424" i="32"/>
  <c r="FM424" i="32" s="1"/>
  <c r="FL19" i="32"/>
  <c r="FM19" i="32" s="1"/>
  <c r="FL122" i="32"/>
  <c r="FM122" i="32" s="1"/>
  <c r="FL152" i="32"/>
  <c r="FM152" i="32" s="1"/>
  <c r="FL106" i="32"/>
  <c r="FM106" i="32" s="1"/>
  <c r="FL157" i="32"/>
  <c r="FM157" i="32" s="1"/>
  <c r="FL178" i="32"/>
  <c r="FM178" i="32" s="1"/>
  <c r="FL119" i="32"/>
  <c r="FM119" i="32" s="1"/>
  <c r="FL125" i="32"/>
  <c r="FM125" i="32" s="1"/>
  <c r="FL132" i="32"/>
  <c r="FM132" i="32" s="1"/>
  <c r="FL136" i="32"/>
  <c r="FM136" i="32" s="1"/>
  <c r="FL435" i="32"/>
  <c r="FM435" i="32" s="1"/>
  <c r="FL116" i="32"/>
  <c r="FM116" i="32" s="1"/>
  <c r="FL456" i="32"/>
  <c r="FM456" i="32" s="1"/>
  <c r="FL186" i="32"/>
  <c r="FM186" i="32" s="1"/>
  <c r="FL422" i="32"/>
  <c r="FM422" i="32" s="1"/>
  <c r="FL25" i="32"/>
  <c r="FM25" i="32" s="1"/>
  <c r="FL35" i="32"/>
  <c r="FM35" i="32" s="1"/>
  <c r="FL408" i="32"/>
  <c r="FM408" i="32" s="1"/>
  <c r="FL475" i="32"/>
  <c r="FM475" i="32" s="1"/>
  <c r="FL130" i="32"/>
  <c r="FM130" i="32" s="1"/>
  <c r="FL90" i="32"/>
  <c r="FM90" i="32" s="1"/>
  <c r="FL64" i="32"/>
  <c r="FM64" i="32" s="1"/>
  <c r="FL54" i="32"/>
  <c r="FM54" i="32" s="1"/>
  <c r="FL185" i="32"/>
  <c r="FM185" i="32" s="1"/>
  <c r="FL433" i="32"/>
  <c r="FM433" i="32" s="1"/>
  <c r="FL156" i="32"/>
  <c r="FM156" i="32" s="1"/>
  <c r="FL97" i="32"/>
  <c r="FM97" i="32" s="1"/>
  <c r="FL177" i="32"/>
  <c r="FM177" i="32" s="1"/>
  <c r="U368" i="32"/>
  <c r="V368" i="32" s="1"/>
  <c r="U312" i="32"/>
  <c r="V312" i="32" s="1"/>
  <c r="U238" i="32"/>
  <c r="V238" i="32" s="1"/>
  <c r="U234" i="32"/>
  <c r="V234" i="32" s="1"/>
  <c r="U381" i="32"/>
  <c r="V381" i="32" s="1"/>
  <c r="U288" i="32"/>
  <c r="V288" i="32" s="1"/>
  <c r="U252" i="32"/>
  <c r="V252" i="32" s="1"/>
  <c r="U202" i="32"/>
  <c r="V202" i="32" s="1"/>
  <c r="U317" i="32"/>
  <c r="V317" i="32" s="1"/>
  <c r="U227" i="32"/>
  <c r="V227" i="32" s="1"/>
  <c r="U388" i="32"/>
  <c r="V388" i="32" s="1"/>
  <c r="U339" i="32"/>
  <c r="V339" i="32" s="1"/>
  <c r="U221" i="32"/>
  <c r="V221" i="32" s="1"/>
  <c r="U395" i="32"/>
  <c r="V395" i="32" s="1"/>
  <c r="U266" i="32"/>
  <c r="V266" i="32" s="1"/>
  <c r="U210" i="32"/>
  <c r="V210" i="32" s="1"/>
  <c r="U340" i="32"/>
  <c r="V340" i="32" s="1"/>
  <c r="U181" i="32"/>
  <c r="V181" i="32" s="1"/>
  <c r="U176" i="32"/>
  <c r="V176" i="32" s="1"/>
  <c r="U417" i="32"/>
  <c r="V417" i="32" s="1"/>
  <c r="U73" i="32"/>
  <c r="V73" i="32" s="1"/>
  <c r="U143" i="32"/>
  <c r="V143" i="32" s="1"/>
  <c r="U89" i="32"/>
  <c r="V89" i="32" s="1"/>
  <c r="U190" i="32"/>
  <c r="V190" i="32" s="1"/>
  <c r="U62" i="32"/>
  <c r="V62" i="32" s="1"/>
  <c r="U419" i="32"/>
  <c r="V419" i="32" s="1"/>
  <c r="U91" i="32"/>
  <c r="V91" i="32" s="1"/>
  <c r="U450" i="32"/>
  <c r="V450" i="32" s="1"/>
  <c r="U122" i="32"/>
  <c r="V122" i="32" s="1"/>
  <c r="U157" i="32"/>
  <c r="V157" i="32" s="1"/>
  <c r="U34" i="32"/>
  <c r="V34" i="32" s="1"/>
  <c r="U448" i="32"/>
  <c r="V448" i="32" s="1"/>
  <c r="U84" i="32"/>
  <c r="V84" i="32" s="1"/>
  <c r="U185" i="32"/>
  <c r="V185" i="32" s="1"/>
  <c r="U497" i="32"/>
  <c r="V497" i="32" s="1"/>
  <c r="U297" i="32"/>
  <c r="V297" i="32" s="1"/>
  <c r="U201" i="32"/>
  <c r="V201" i="32" s="1"/>
  <c r="U87" i="32"/>
  <c r="V87" i="32" s="1"/>
  <c r="U487" i="32"/>
  <c r="V487" i="32" s="1"/>
  <c r="U150" i="32"/>
  <c r="V150" i="32" s="1"/>
  <c r="U22" i="32"/>
  <c r="V22" i="32" s="1"/>
  <c r="U179" i="32"/>
  <c r="V179" i="32" s="1"/>
  <c r="U51" i="32"/>
  <c r="V51" i="32" s="1"/>
  <c r="U410" i="32"/>
  <c r="V410" i="32" s="1"/>
  <c r="U82" i="32"/>
  <c r="V82" i="32" s="1"/>
  <c r="U108" i="32"/>
  <c r="V108" i="32" s="1"/>
  <c r="U25" i="32"/>
  <c r="V25" i="32" s="1"/>
  <c r="U121" i="32"/>
  <c r="V121" i="32" s="1"/>
  <c r="U424" i="32"/>
  <c r="V424" i="32" s="1"/>
  <c r="U168" i="32"/>
  <c r="V168" i="32" s="1"/>
  <c r="U65" i="32"/>
  <c r="V65" i="32" s="1"/>
  <c r="U117" i="32"/>
  <c r="V117" i="32" s="1"/>
  <c r="U31" i="32"/>
  <c r="V31" i="32" s="1"/>
  <c r="U454" i="32"/>
  <c r="V454" i="32" s="1"/>
  <c r="U126" i="32"/>
  <c r="V126" i="32" s="1"/>
  <c r="U492" i="32"/>
  <c r="V492" i="32" s="1"/>
  <c r="U155" i="32"/>
  <c r="V155" i="32" s="1"/>
  <c r="U27" i="32"/>
  <c r="V27" i="32" s="1"/>
  <c r="U186" i="32"/>
  <c r="V186" i="32" s="1"/>
  <c r="U58" i="32"/>
  <c r="V58" i="32" s="1"/>
  <c r="U145" i="32"/>
  <c r="V145" i="32" s="1"/>
  <c r="U36" i="32"/>
  <c r="V36" i="32" s="1"/>
  <c r="U135" i="32"/>
  <c r="V135" i="32" s="1"/>
  <c r="U437" i="32"/>
  <c r="V437" i="32" s="1"/>
  <c r="U49" i="32"/>
  <c r="V49" i="32" s="1"/>
  <c r="U53" i="32"/>
  <c r="V53" i="32" s="1"/>
  <c r="U414" i="32"/>
  <c r="V414" i="32" s="1"/>
  <c r="U483" i="32"/>
  <c r="V483" i="32" s="1"/>
  <c r="U173" i="32"/>
  <c r="V173" i="32" s="1"/>
  <c r="U86" i="32"/>
  <c r="V86" i="32" s="1"/>
  <c r="U146" i="32"/>
  <c r="V146" i="32" s="1"/>
  <c r="U409" i="32"/>
  <c r="V409" i="32" s="1"/>
  <c r="U79" i="32"/>
  <c r="V79" i="32" s="1"/>
  <c r="U474" i="32"/>
  <c r="V474" i="32" s="1"/>
  <c r="U443" i="32"/>
  <c r="V443" i="32" s="1"/>
  <c r="U112" i="32"/>
  <c r="V112" i="32" s="1"/>
  <c r="U132" i="32"/>
  <c r="V132" i="32" s="1"/>
  <c r="U71" i="32"/>
  <c r="V71" i="32" s="1"/>
  <c r="U44" i="32"/>
  <c r="V44" i="32" s="1"/>
  <c r="U144" i="32"/>
  <c r="V144" i="32" s="1"/>
  <c r="U447" i="32"/>
  <c r="V447" i="32" s="1"/>
  <c r="U13" i="32"/>
  <c r="V13" i="32" s="1"/>
  <c r="U26" i="32"/>
  <c r="V26" i="32" s="1"/>
  <c r="U72" i="32"/>
  <c r="V72" i="32" s="1"/>
  <c r="U124" i="32"/>
  <c r="V124" i="32" s="1"/>
  <c r="U175" i="32"/>
  <c r="V175" i="32" s="1"/>
  <c r="U425" i="32"/>
  <c r="V425" i="32" s="1"/>
  <c r="U498" i="32"/>
  <c r="V498" i="32" s="1"/>
  <c r="U18" i="32"/>
  <c r="V18" i="32" s="1"/>
  <c r="U63" i="32"/>
  <c r="V63" i="32" s="1"/>
  <c r="U113" i="32"/>
  <c r="V113" i="32" s="1"/>
  <c r="U165" i="32"/>
  <c r="V165" i="32" s="1"/>
  <c r="U416" i="32"/>
  <c r="V416" i="32" s="1"/>
  <c r="U477" i="32"/>
  <c r="V477" i="32" s="1"/>
  <c r="U485" i="32"/>
  <c r="V485" i="32" s="1"/>
  <c r="U68" i="32"/>
  <c r="V68" i="32" s="1"/>
  <c r="U169" i="32"/>
  <c r="V169" i="32" s="1"/>
  <c r="U481" i="32"/>
  <c r="V481" i="32" s="1"/>
  <c r="U81" i="32"/>
  <c r="V81" i="32" s="1"/>
  <c r="U37" i="32"/>
  <c r="V37" i="32" s="1"/>
  <c r="U85" i="32"/>
  <c r="V85" i="32" s="1"/>
  <c r="U136" i="32"/>
  <c r="V136" i="32" s="1"/>
  <c r="U188" i="32"/>
  <c r="V188" i="32" s="1"/>
  <c r="U439" i="32"/>
  <c r="V439" i="32" s="1"/>
  <c r="U620" i="32"/>
  <c r="V620" i="32" s="1"/>
  <c r="U29" i="32"/>
  <c r="V29" i="32" s="1"/>
  <c r="U76" i="32"/>
  <c r="V76" i="32" s="1"/>
  <c r="U127" i="32"/>
  <c r="V127" i="32" s="1"/>
  <c r="U177" i="32"/>
  <c r="V177" i="32" s="1"/>
  <c r="U429" i="32"/>
  <c r="V429" i="32" s="1"/>
  <c r="U489" i="32"/>
  <c r="V489" i="32" s="1"/>
  <c r="U93" i="32"/>
  <c r="V93" i="32" s="1"/>
  <c r="U196" i="32"/>
  <c r="V196" i="32" s="1"/>
  <c r="U607" i="32"/>
  <c r="V607" i="32" s="1"/>
  <c r="U482" i="32"/>
  <c r="V482" i="32" s="1"/>
  <c r="U48" i="32"/>
  <c r="V48" i="32" s="1"/>
  <c r="U97" i="32"/>
  <c r="V97" i="32" s="1"/>
  <c r="U149" i="32"/>
  <c r="V149" i="32" s="1"/>
  <c r="U200" i="32"/>
  <c r="V200" i="32" s="1"/>
  <c r="U452" i="32"/>
  <c r="V452" i="32" s="1"/>
  <c r="U40" i="32"/>
  <c r="V40" i="32" s="1"/>
  <c r="U88" i="32"/>
  <c r="V88" i="32" s="1"/>
  <c r="U140" i="32"/>
  <c r="V140" i="32" s="1"/>
  <c r="U191" i="32"/>
  <c r="V191" i="32" s="1"/>
  <c r="U441" i="32"/>
  <c r="V441" i="32" s="1"/>
  <c r="U603" i="32"/>
  <c r="V603" i="32" s="1"/>
  <c r="U421" i="32"/>
  <c r="V421" i="32" s="1"/>
  <c r="U161" i="32"/>
  <c r="V161" i="32" s="1"/>
  <c r="U50" i="32"/>
  <c r="V50" i="32" s="1"/>
  <c r="U455" i="32"/>
  <c r="V455" i="32" s="1"/>
  <c r="U413" i="32"/>
  <c r="V413" i="32" s="1"/>
  <c r="U101" i="32"/>
  <c r="V101" i="32" s="1"/>
  <c r="U23" i="32"/>
  <c r="V23" i="32" s="1"/>
  <c r="U60" i="32"/>
  <c r="V60" i="32" s="1"/>
  <c r="U486" i="32"/>
  <c r="V486" i="32" s="1"/>
  <c r="U152" i="32"/>
  <c r="V152" i="32" s="1"/>
  <c r="AG351" i="32"/>
  <c r="AH351" i="32" s="1"/>
  <c r="AG280" i="32"/>
  <c r="AH280" i="32" s="1"/>
  <c r="AG210" i="32"/>
  <c r="AH210" i="32" s="1"/>
  <c r="AG608" i="32"/>
  <c r="AH608" i="32" s="1"/>
  <c r="AG170" i="32"/>
  <c r="AH170" i="32" s="1"/>
  <c r="AG42" i="32"/>
  <c r="AH42" i="32" s="1"/>
  <c r="AG407" i="32"/>
  <c r="AH407" i="32" s="1"/>
  <c r="AG79" i="32"/>
  <c r="AH79" i="32" s="1"/>
  <c r="AG446" i="32"/>
  <c r="AH446" i="32" s="1"/>
  <c r="AG118" i="32"/>
  <c r="AH118" i="32" s="1"/>
  <c r="AG437" i="32"/>
  <c r="AH437" i="32" s="1"/>
  <c r="AG100" i="32"/>
  <c r="AH100" i="32" s="1"/>
  <c r="AG25" i="32"/>
  <c r="AH25" i="32" s="1"/>
  <c r="AG128" i="32"/>
  <c r="AH128" i="32" s="1"/>
  <c r="AG429" i="32"/>
  <c r="AH429" i="32" s="1"/>
  <c r="AG45" i="32"/>
  <c r="AH45" i="32" s="1"/>
  <c r="AG148" i="32"/>
  <c r="AH148" i="32" s="1"/>
  <c r="AG451" i="32"/>
  <c r="AH451" i="32" s="1"/>
  <c r="AG442" i="32"/>
  <c r="AH442" i="32" s="1"/>
  <c r="AG114" i="32"/>
  <c r="AH114" i="32" s="1"/>
  <c r="AG488" i="32"/>
  <c r="AH488" i="32" s="1"/>
  <c r="AG151" i="32"/>
  <c r="AH151" i="32" s="1"/>
  <c r="AG23" i="32"/>
  <c r="AH23" i="32" s="1"/>
  <c r="AG190" i="32"/>
  <c r="AH190" i="32" s="1"/>
  <c r="AG62" i="32"/>
  <c r="AH62" i="32" s="1"/>
  <c r="AG60" i="32"/>
  <c r="AH60" i="32" s="1"/>
  <c r="AG113" i="32"/>
  <c r="AH113" i="32" s="1"/>
  <c r="AG64" i="32"/>
  <c r="AH64" i="32" s="1"/>
  <c r="AG165" i="32"/>
  <c r="AH165" i="32" s="1"/>
  <c r="AG477" i="32"/>
  <c r="AH477" i="32" s="1"/>
  <c r="AG72" i="32"/>
  <c r="AH72" i="32" s="1"/>
  <c r="AG173" i="32"/>
  <c r="AH173" i="32" s="1"/>
  <c r="AG485" i="32"/>
  <c r="AH485" i="32" s="1"/>
  <c r="AG434" i="32"/>
  <c r="AH434" i="32" s="1"/>
  <c r="AG106" i="32"/>
  <c r="AH106" i="32" s="1"/>
  <c r="AG480" i="32"/>
  <c r="AH480" i="32" s="1"/>
  <c r="AG143" i="32"/>
  <c r="AH143" i="32" s="1"/>
  <c r="AG15" i="32"/>
  <c r="AH15" i="32" s="1"/>
  <c r="AG182" i="32"/>
  <c r="AH182" i="32" s="1"/>
  <c r="AG54" i="32"/>
  <c r="AH54" i="32" s="1"/>
  <c r="AG33" i="32"/>
  <c r="AH33" i="32" s="1"/>
  <c r="AG85" i="32"/>
  <c r="AH85" i="32" s="1"/>
  <c r="AG403" i="32"/>
  <c r="AH403" i="32" s="1"/>
  <c r="AG76" i="32"/>
  <c r="AH76" i="32" s="1"/>
  <c r="AG179" i="32"/>
  <c r="AH179" i="32" s="1"/>
  <c r="AG490" i="32"/>
  <c r="AH490" i="32" s="1"/>
  <c r="AG97" i="32"/>
  <c r="AH97" i="32" s="1"/>
  <c r="AG200" i="32"/>
  <c r="AH200" i="32" s="1"/>
  <c r="AG611" i="32"/>
  <c r="AH611" i="32" s="1"/>
  <c r="AG50" i="32"/>
  <c r="AH50" i="32" s="1"/>
  <c r="AG126" i="32"/>
  <c r="AH126" i="32" s="1"/>
  <c r="AG474" i="32"/>
  <c r="AH474" i="32" s="1"/>
  <c r="AG11" i="32"/>
  <c r="AH11" i="32" s="1"/>
  <c r="AG12" i="32"/>
  <c r="AH12" i="32" s="1"/>
  <c r="AG415" i="32"/>
  <c r="AH415" i="32" s="1"/>
  <c r="AG416" i="32"/>
  <c r="AH416" i="32" s="1"/>
  <c r="AG87" i="32"/>
  <c r="AH87" i="32" s="1"/>
  <c r="AG417" i="32"/>
  <c r="AH417" i="32" s="1"/>
  <c r="AG115" i="32"/>
  <c r="AH115" i="32" s="1"/>
  <c r="AG48" i="32"/>
  <c r="AH48" i="32" s="1"/>
  <c r="AG149" i="32"/>
  <c r="AH149" i="32" s="1"/>
  <c r="AG452" i="32"/>
  <c r="AH452" i="32" s="1"/>
  <c r="AG40" i="32"/>
  <c r="AH40" i="32" s="1"/>
  <c r="AG91" i="32"/>
  <c r="AH91" i="32" s="1"/>
  <c r="AG141" i="32"/>
  <c r="AH141" i="32" s="1"/>
  <c r="AG193" i="32"/>
  <c r="AH193" i="32" s="1"/>
  <c r="AG444" i="32"/>
  <c r="AH444" i="32" s="1"/>
  <c r="AG606" i="32"/>
  <c r="AH606" i="32" s="1"/>
  <c r="AG28" i="32"/>
  <c r="AH28" i="32" s="1"/>
  <c r="AG80" i="32"/>
  <c r="AH80" i="32" s="1"/>
  <c r="AG131" i="32"/>
  <c r="AH131" i="32" s="1"/>
  <c r="AG181" i="32"/>
  <c r="AH181" i="32" s="1"/>
  <c r="AG433" i="32"/>
  <c r="AH433" i="32" s="1"/>
  <c r="AG493" i="32"/>
  <c r="AH493" i="32" s="1"/>
  <c r="AG17" i="32"/>
  <c r="AH17" i="32" s="1"/>
  <c r="AG68" i="32"/>
  <c r="AH68" i="32" s="1"/>
  <c r="AG120" i="32"/>
  <c r="AH120" i="32" s="1"/>
  <c r="AG171" i="32"/>
  <c r="AH171" i="32" s="1"/>
  <c r="AG421" i="32"/>
  <c r="AH421" i="32" s="1"/>
  <c r="AG482" i="32"/>
  <c r="AH482" i="32" s="1"/>
  <c r="AG20" i="32"/>
  <c r="AH20" i="32" s="1"/>
  <c r="AG73" i="32"/>
  <c r="AH73" i="32" s="1"/>
  <c r="AG176" i="32"/>
  <c r="AH176" i="32" s="1"/>
  <c r="AG486" i="32"/>
  <c r="AH486" i="32" s="1"/>
  <c r="AG52" i="32"/>
  <c r="AH52" i="32" s="1"/>
  <c r="AG104" i="32"/>
  <c r="AH104" i="32" s="1"/>
  <c r="AG155" i="32"/>
  <c r="AH155" i="32" s="1"/>
  <c r="AG405" i="32"/>
  <c r="AH405" i="32" s="1"/>
  <c r="AG457" i="32"/>
  <c r="AH457" i="32" s="1"/>
  <c r="AG41" i="32"/>
  <c r="AH41" i="32" s="1"/>
  <c r="AG92" i="32"/>
  <c r="AH92" i="32" s="1"/>
  <c r="AG144" i="32"/>
  <c r="AH144" i="32" s="1"/>
  <c r="AG195" i="32"/>
  <c r="AH195" i="32" s="1"/>
  <c r="AG445" i="32"/>
  <c r="AH445" i="32" s="1"/>
  <c r="AG607" i="32"/>
  <c r="AH607" i="32" s="1"/>
  <c r="AG29" i="32"/>
  <c r="AH29" i="32" s="1"/>
  <c r="AG81" i="32"/>
  <c r="AH81" i="32" s="1"/>
  <c r="AG132" i="32"/>
  <c r="AH132" i="32" s="1"/>
  <c r="AG184" i="32"/>
  <c r="AH184" i="32" s="1"/>
  <c r="AG435" i="32"/>
  <c r="AH435" i="32" s="1"/>
  <c r="AG494" i="32"/>
  <c r="AH494" i="32" s="1"/>
  <c r="AG178" i="32"/>
  <c r="AH178" i="32" s="1"/>
  <c r="AG161" i="32"/>
  <c r="AH161" i="32" s="1"/>
  <c r="AG123" i="32"/>
  <c r="AH123" i="32" s="1"/>
  <c r="AG99" i="32"/>
  <c r="AH99" i="32" s="1"/>
  <c r="AG201" i="32"/>
  <c r="AH201" i="32" s="1"/>
  <c r="AG500" i="32"/>
  <c r="AH500" i="32" s="1"/>
  <c r="AG13" i="32"/>
  <c r="AH13" i="32" s="1"/>
  <c r="AG65" i="32"/>
  <c r="AH65" i="32" s="1"/>
  <c r="AG116" i="32"/>
  <c r="AH116" i="32" s="1"/>
  <c r="AG168" i="32"/>
  <c r="AH168" i="32" s="1"/>
  <c r="AG419" i="32"/>
  <c r="AH419" i="32" s="1"/>
  <c r="AG478" i="32"/>
  <c r="AH478" i="32" s="1"/>
  <c r="AG53" i="32"/>
  <c r="AH53" i="32" s="1"/>
  <c r="AG105" i="32"/>
  <c r="AH105" i="32" s="1"/>
  <c r="AG156" i="32"/>
  <c r="AH156" i="32" s="1"/>
  <c r="AG408" i="32"/>
  <c r="AH408" i="32" s="1"/>
  <c r="AG459" i="32"/>
  <c r="AH459" i="32" s="1"/>
  <c r="AG43" i="32"/>
  <c r="AH43" i="32" s="1"/>
  <c r="AG93" i="32"/>
  <c r="AH93" i="32" s="1"/>
  <c r="AG145" i="32"/>
  <c r="AH145" i="32" s="1"/>
  <c r="AG196" i="32"/>
  <c r="AH196" i="32" s="1"/>
  <c r="AG448" i="32"/>
  <c r="AH448" i="32" s="1"/>
  <c r="AG609" i="32"/>
  <c r="AH609" i="32" s="1"/>
  <c r="AG77" i="32"/>
  <c r="AH77" i="32" s="1"/>
  <c r="AG492" i="32"/>
  <c r="AH492" i="32" s="1"/>
  <c r="AG16" i="32"/>
  <c r="AH16" i="32" s="1"/>
  <c r="AG420" i="32"/>
  <c r="AH420" i="32" s="1"/>
  <c r="AG157" i="32"/>
  <c r="AH157" i="32" s="1"/>
  <c r="AG19" i="32"/>
  <c r="AH19" i="32" s="1"/>
  <c r="AG69" i="32"/>
  <c r="AH69" i="32" s="1"/>
  <c r="AG121" i="32"/>
  <c r="AH121" i="32" s="1"/>
  <c r="AG172" i="32"/>
  <c r="AH172" i="32" s="1"/>
  <c r="AG424" i="32"/>
  <c r="AH424" i="32" s="1"/>
  <c r="AG484" i="32"/>
  <c r="AH484" i="32" s="1"/>
  <c r="AG21" i="32"/>
  <c r="AH21" i="32" s="1"/>
  <c r="AG129" i="32"/>
  <c r="AH129" i="32" s="1"/>
  <c r="AG67" i="32"/>
  <c r="AH67" i="32" s="1"/>
  <c r="AG481" i="32"/>
  <c r="AH481" i="32" s="1"/>
  <c r="AG409" i="32"/>
  <c r="AH409" i="32" s="1"/>
  <c r="AG32" i="32"/>
  <c r="AH32" i="32" s="1"/>
  <c r="AG83" i="32"/>
  <c r="AH83" i="32" s="1"/>
  <c r="AG133" i="32"/>
  <c r="AH133" i="32" s="1"/>
  <c r="AG185" i="32"/>
  <c r="AH185" i="32" s="1"/>
  <c r="AG436" i="32"/>
  <c r="AH436" i="32" s="1"/>
  <c r="AG497" i="32"/>
  <c r="AH497" i="32" s="1"/>
  <c r="AG425" i="32"/>
  <c r="AH425" i="32" s="1"/>
  <c r="AG124" i="32"/>
  <c r="AH124" i="32" s="1"/>
  <c r="AG180" i="32"/>
  <c r="AH180" i="32" s="1"/>
  <c r="AG117" i="32"/>
  <c r="AH117" i="32" s="1"/>
  <c r="AG56" i="32"/>
  <c r="AH56" i="32" s="1"/>
  <c r="AG460" i="32"/>
  <c r="AH460" i="32" s="1"/>
  <c r="AG44" i="32"/>
  <c r="AH44" i="32" s="1"/>
  <c r="AG96" i="32"/>
  <c r="AH96" i="32" s="1"/>
  <c r="AG147" i="32"/>
  <c r="AH147" i="32" s="1"/>
  <c r="AG197" i="32"/>
  <c r="AH197" i="32" s="1"/>
  <c r="AG449" i="32"/>
  <c r="AH449" i="32" s="1"/>
  <c r="AG610" i="32"/>
  <c r="AH610" i="32" s="1"/>
  <c r="AS395" i="32"/>
  <c r="AT395" i="32" s="1"/>
  <c r="AS347" i="32"/>
  <c r="AT347" i="32" s="1"/>
  <c r="AS276" i="32"/>
  <c r="AT276" i="32" s="1"/>
  <c r="AS293" i="32"/>
  <c r="AT293" i="32" s="1"/>
  <c r="AS268" i="32"/>
  <c r="AT268" i="32" s="1"/>
  <c r="AS370" i="32"/>
  <c r="AT370" i="32" s="1"/>
  <c r="AS245" i="32"/>
  <c r="AT245" i="32" s="1"/>
  <c r="AS244" i="32"/>
  <c r="AT244" i="32" s="1"/>
  <c r="AS381" i="32"/>
  <c r="AT381" i="32" s="1"/>
  <c r="AS326" i="32"/>
  <c r="AT326" i="32" s="1"/>
  <c r="AS274" i="32"/>
  <c r="AT274" i="32" s="1"/>
  <c r="AS257" i="32"/>
  <c r="AT257" i="32" s="1"/>
  <c r="AS310" i="32"/>
  <c r="AT310" i="32" s="1"/>
  <c r="AS211" i="32"/>
  <c r="AT211" i="32" s="1"/>
  <c r="AS224" i="32"/>
  <c r="AT224" i="32" s="1"/>
  <c r="AS238" i="32"/>
  <c r="AT238" i="32" s="1"/>
  <c r="AS373" i="32"/>
  <c r="AT373" i="32" s="1"/>
  <c r="AS331" i="32"/>
  <c r="AT331" i="32" s="1"/>
  <c r="AS251" i="32"/>
  <c r="AT251" i="32" s="1"/>
  <c r="AS242" i="32"/>
  <c r="AT242" i="32" s="1"/>
  <c r="AS350" i="32"/>
  <c r="AT350" i="32" s="1"/>
  <c r="AS321" i="32"/>
  <c r="AT321" i="32" s="1"/>
  <c r="AS270" i="32"/>
  <c r="AT270" i="32" s="1"/>
  <c r="AS212" i="32"/>
  <c r="AT212" i="32" s="1"/>
  <c r="AS311" i="32"/>
  <c r="AT311" i="32" s="1"/>
  <c r="AS277" i="32"/>
  <c r="AT277" i="32" s="1"/>
  <c r="AS313" i="32"/>
  <c r="AT313" i="32" s="1"/>
  <c r="AS230" i="32"/>
  <c r="AT230" i="32" s="1"/>
  <c r="AS497" i="32"/>
  <c r="AT497" i="32" s="1"/>
  <c r="AS448" i="32"/>
  <c r="AT448" i="32" s="1"/>
  <c r="AS416" i="32"/>
  <c r="AT416" i="32" s="1"/>
  <c r="AS184" i="32"/>
  <c r="AT184" i="32" s="1"/>
  <c r="AS152" i="32"/>
  <c r="AT152" i="32" s="1"/>
  <c r="AS120" i="32"/>
  <c r="AT120" i="32" s="1"/>
  <c r="AS88" i="32"/>
  <c r="AT88" i="32" s="1"/>
  <c r="AS56" i="32"/>
  <c r="AT56" i="32" s="1"/>
  <c r="AS24" i="32"/>
  <c r="AT24" i="32" s="1"/>
  <c r="AS496" i="32"/>
  <c r="AT496" i="32" s="1"/>
  <c r="AS455" i="32"/>
  <c r="AT455" i="32" s="1"/>
  <c r="AS423" i="32"/>
  <c r="AT423" i="32" s="1"/>
  <c r="AS191" i="32"/>
  <c r="AT191" i="32" s="1"/>
  <c r="AS159" i="32"/>
  <c r="AT159" i="32" s="1"/>
  <c r="AS127" i="32"/>
  <c r="AT127" i="32" s="1"/>
  <c r="AS95" i="32"/>
  <c r="AT95" i="32" s="1"/>
  <c r="AS63" i="32"/>
  <c r="AT63" i="32" s="1"/>
  <c r="AS31" i="32"/>
  <c r="AT31" i="32" s="1"/>
  <c r="AS604" i="32"/>
  <c r="AT604" i="32" s="1"/>
  <c r="AS472" i="32"/>
  <c r="AT472" i="32" s="1"/>
  <c r="AS430" i="32"/>
  <c r="AT430" i="32" s="1"/>
  <c r="AS198" i="32"/>
  <c r="AT198" i="32" s="1"/>
  <c r="AS166" i="32"/>
  <c r="AT166" i="32" s="1"/>
  <c r="AS134" i="32"/>
  <c r="AT134" i="32" s="1"/>
  <c r="AS102" i="32"/>
  <c r="AT102" i="32" s="1"/>
  <c r="AS70" i="32"/>
  <c r="AT70" i="32" s="1"/>
  <c r="AS38" i="32"/>
  <c r="AT38" i="32" s="1"/>
  <c r="AS610" i="32"/>
  <c r="AT610" i="32" s="1"/>
  <c r="AS477" i="32"/>
  <c r="AT477" i="32" s="1"/>
  <c r="AS436" i="32"/>
  <c r="AT436" i="32" s="1"/>
  <c r="AS404" i="32"/>
  <c r="AT404" i="32" s="1"/>
  <c r="AS172" i="32"/>
  <c r="AT172" i="32" s="1"/>
  <c r="AS140" i="32"/>
  <c r="AT140" i="32" s="1"/>
  <c r="AS263" i="32"/>
  <c r="AT263" i="32" s="1"/>
  <c r="AS489" i="32"/>
  <c r="AT489" i="32" s="1"/>
  <c r="AS440" i="32"/>
  <c r="AT440" i="32" s="1"/>
  <c r="AS408" i="32"/>
  <c r="AT408" i="32" s="1"/>
  <c r="AS176" i="32"/>
  <c r="AT176" i="32" s="1"/>
  <c r="AS144" i="32"/>
  <c r="AT144" i="32" s="1"/>
  <c r="AS112" i="32"/>
  <c r="AT112" i="32" s="1"/>
  <c r="AS80" i="32"/>
  <c r="AT80" i="32" s="1"/>
  <c r="AS48" i="32"/>
  <c r="AT48" i="32" s="1"/>
  <c r="AS16" i="32"/>
  <c r="AT16" i="32" s="1"/>
  <c r="AS488" i="32"/>
  <c r="AT488" i="32" s="1"/>
  <c r="AS447" i="32"/>
  <c r="AT447" i="32" s="1"/>
  <c r="AS415" i="32"/>
  <c r="AT415" i="32" s="1"/>
  <c r="AS183" i="32"/>
  <c r="AT183" i="32" s="1"/>
  <c r="AS151" i="32"/>
  <c r="AT151" i="32" s="1"/>
  <c r="AS119" i="32"/>
  <c r="AT119" i="32" s="1"/>
  <c r="AS87" i="32"/>
  <c r="AT87" i="32" s="1"/>
  <c r="AS55" i="32"/>
  <c r="AT55" i="32" s="1"/>
  <c r="AS23" i="32"/>
  <c r="AT23" i="32" s="1"/>
  <c r="AS495" i="32"/>
  <c r="AT495" i="32" s="1"/>
  <c r="AS454" i="32"/>
  <c r="AT454" i="32" s="1"/>
  <c r="AS422" i="32"/>
  <c r="AT422" i="32" s="1"/>
  <c r="AS190" i="32"/>
  <c r="AT190" i="32" s="1"/>
  <c r="AS158" i="32"/>
  <c r="AT158" i="32" s="1"/>
  <c r="AS126" i="32"/>
  <c r="AT126" i="32" s="1"/>
  <c r="AS94" i="32"/>
  <c r="AT94" i="32" s="1"/>
  <c r="AS62" i="32"/>
  <c r="AT62" i="32" s="1"/>
  <c r="AS30" i="32"/>
  <c r="AT30" i="32" s="1"/>
  <c r="AS602" i="32"/>
  <c r="AT602" i="32" s="1"/>
  <c r="AS460" i="32"/>
  <c r="AT460" i="32" s="1"/>
  <c r="AS428" i="32"/>
  <c r="AT428" i="32" s="1"/>
  <c r="AS196" i="32"/>
  <c r="AT196" i="32" s="1"/>
  <c r="AS164" i="32"/>
  <c r="AT164" i="32" s="1"/>
  <c r="AS376" i="32"/>
  <c r="AT376" i="32" s="1"/>
  <c r="AS481" i="32"/>
  <c r="AT481" i="32" s="1"/>
  <c r="AS432" i="32"/>
  <c r="AT432" i="32" s="1"/>
  <c r="AS200" i="32"/>
  <c r="AT200" i="32" s="1"/>
  <c r="AS168" i="32"/>
  <c r="AT168" i="32" s="1"/>
  <c r="AS136" i="32"/>
  <c r="AT136" i="32" s="1"/>
  <c r="AS104" i="32"/>
  <c r="AT104" i="32" s="1"/>
  <c r="AS72" i="32"/>
  <c r="AT72" i="32" s="1"/>
  <c r="AS40" i="32"/>
  <c r="AT40" i="32" s="1"/>
  <c r="AS620" i="32"/>
  <c r="AT620" i="32" s="1"/>
  <c r="AS480" i="32"/>
  <c r="AT480" i="32" s="1"/>
  <c r="AS439" i="32"/>
  <c r="AT439" i="32" s="1"/>
  <c r="AS407" i="32"/>
  <c r="AT407" i="32" s="1"/>
  <c r="AS175" i="32"/>
  <c r="AT175" i="32" s="1"/>
  <c r="AS143" i="32"/>
  <c r="AT143" i="32" s="1"/>
  <c r="AS111" i="32"/>
  <c r="AT111" i="32" s="1"/>
  <c r="AS79" i="32"/>
  <c r="AT79" i="32" s="1"/>
  <c r="AS47" i="32"/>
  <c r="AT47" i="32" s="1"/>
  <c r="AS15" i="32"/>
  <c r="AT15" i="32" s="1"/>
  <c r="AS487" i="32"/>
  <c r="AT487" i="32" s="1"/>
  <c r="AS446" i="32"/>
  <c r="AT446" i="32" s="1"/>
  <c r="AS414" i="32"/>
  <c r="AT414" i="32" s="1"/>
  <c r="AS182" i="32"/>
  <c r="AT182" i="32" s="1"/>
  <c r="AS150" i="32"/>
  <c r="AT150" i="32" s="1"/>
  <c r="AS118" i="32"/>
  <c r="AT118" i="32" s="1"/>
  <c r="AS86" i="32"/>
  <c r="AT86" i="32" s="1"/>
  <c r="AS54" i="32"/>
  <c r="AT54" i="32" s="1"/>
  <c r="AS22" i="32"/>
  <c r="AT22" i="32" s="1"/>
  <c r="AS493" i="32"/>
  <c r="AT493" i="32" s="1"/>
  <c r="AS452" i="32"/>
  <c r="AT452" i="32" s="1"/>
  <c r="AS420" i="32"/>
  <c r="AT420" i="32" s="1"/>
  <c r="AS188" i="32"/>
  <c r="AT188" i="32" s="1"/>
  <c r="AS156" i="32"/>
  <c r="AT156" i="32" s="1"/>
  <c r="AS256" i="32"/>
  <c r="AT256" i="32" s="1"/>
  <c r="AS606" i="32"/>
  <c r="AT606" i="32" s="1"/>
  <c r="AS160" i="32"/>
  <c r="AT160" i="32" s="1"/>
  <c r="AS32" i="32"/>
  <c r="AT32" i="32" s="1"/>
  <c r="AS199" i="32"/>
  <c r="AT199" i="32" s="1"/>
  <c r="AS71" i="32"/>
  <c r="AT71" i="32" s="1"/>
  <c r="AS438" i="32"/>
  <c r="AT438" i="32" s="1"/>
  <c r="AS110" i="32"/>
  <c r="AT110" i="32" s="1"/>
  <c r="AS485" i="32"/>
  <c r="AT485" i="32" s="1"/>
  <c r="AS148" i="32"/>
  <c r="AT148" i="32" s="1"/>
  <c r="AS108" i="32"/>
  <c r="AT108" i="32" s="1"/>
  <c r="AS76" i="32"/>
  <c r="AT76" i="32" s="1"/>
  <c r="AS44" i="32"/>
  <c r="AT44" i="32" s="1"/>
  <c r="AS12" i="32"/>
  <c r="AT12" i="32" s="1"/>
  <c r="AS450" i="32"/>
  <c r="AT450" i="32" s="1"/>
  <c r="AS186" i="32"/>
  <c r="AT186" i="32" s="1"/>
  <c r="AS122" i="32"/>
  <c r="AT122" i="32" s="1"/>
  <c r="AS58" i="32"/>
  <c r="AT58" i="32" s="1"/>
  <c r="AS486" i="32"/>
  <c r="AT486" i="32" s="1"/>
  <c r="AS413" i="32"/>
  <c r="AT413" i="32" s="1"/>
  <c r="AS149" i="32"/>
  <c r="AT149" i="32" s="1"/>
  <c r="AS85" i="32"/>
  <c r="AT85" i="32" s="1"/>
  <c r="AS21" i="32"/>
  <c r="AT21" i="32" s="1"/>
  <c r="AS443" i="32"/>
  <c r="AT443" i="32" s="1"/>
  <c r="AS179" i="32"/>
  <c r="AT179" i="32" s="1"/>
  <c r="AS115" i="32"/>
  <c r="AT115" i="32" s="1"/>
  <c r="AS35" i="32"/>
  <c r="AT35" i="32" s="1"/>
  <c r="AS419" i="32"/>
  <c r="AT419" i="32" s="1"/>
  <c r="AS91" i="32"/>
  <c r="AT91" i="32" s="1"/>
  <c r="AS490" i="32"/>
  <c r="AT490" i="32" s="1"/>
  <c r="AS417" i="32"/>
  <c r="AT417" i="32" s="1"/>
  <c r="AS153" i="32"/>
  <c r="AT153" i="32" s="1"/>
  <c r="AS89" i="32"/>
  <c r="AT89" i="32" s="1"/>
  <c r="AS25" i="32"/>
  <c r="AT25" i="32" s="1"/>
  <c r="AS499" i="32"/>
  <c r="AT499" i="32" s="1"/>
  <c r="AS426" i="32"/>
  <c r="AT426" i="32" s="1"/>
  <c r="AS162" i="32"/>
  <c r="AT162" i="32" s="1"/>
  <c r="AS98" i="32"/>
  <c r="AT98" i="32" s="1"/>
  <c r="AS34" i="32"/>
  <c r="AT34" i="32" s="1"/>
  <c r="AS457" i="32"/>
  <c r="AT457" i="32" s="1"/>
  <c r="AS193" i="32"/>
  <c r="AT193" i="32" s="1"/>
  <c r="AS129" i="32"/>
  <c r="AT129" i="32" s="1"/>
  <c r="AS65" i="32"/>
  <c r="AT65" i="32" s="1"/>
  <c r="AS611" i="32"/>
  <c r="AT611" i="32" s="1"/>
  <c r="AS437" i="32"/>
  <c r="AT437" i="32" s="1"/>
  <c r="AS173" i="32"/>
  <c r="AT173" i="32" s="1"/>
  <c r="AS109" i="32"/>
  <c r="AT109" i="32" s="1"/>
  <c r="AS45" i="32"/>
  <c r="AT45" i="32" s="1"/>
  <c r="AS451" i="32"/>
  <c r="AT451" i="32" s="1"/>
  <c r="AS75" i="32"/>
  <c r="AT75" i="32" s="1"/>
  <c r="AS456" i="32"/>
  <c r="AT456" i="32" s="1"/>
  <c r="AS96" i="32"/>
  <c r="AT96" i="32" s="1"/>
  <c r="AS431" i="32"/>
  <c r="AT431" i="32" s="1"/>
  <c r="AS39" i="32"/>
  <c r="AT39" i="32" s="1"/>
  <c r="AS174" i="32"/>
  <c r="AT174" i="32" s="1"/>
  <c r="AS14" i="32"/>
  <c r="AT14" i="32" s="1"/>
  <c r="AS132" i="32"/>
  <c r="AT132" i="32" s="1"/>
  <c r="AS92" i="32"/>
  <c r="AT92" i="32" s="1"/>
  <c r="AS52" i="32"/>
  <c r="AT52" i="32" s="1"/>
  <c r="AS608" i="32"/>
  <c r="AT608" i="32" s="1"/>
  <c r="AS418" i="32"/>
  <c r="AT418" i="32" s="1"/>
  <c r="AS138" i="32"/>
  <c r="AT138" i="32" s="1"/>
  <c r="AS42" i="32"/>
  <c r="AT42" i="32" s="1"/>
  <c r="AS445" i="32"/>
  <c r="AT445" i="32" s="1"/>
  <c r="AS165" i="32"/>
  <c r="AT165" i="32" s="1"/>
  <c r="AS69" i="32"/>
  <c r="AT69" i="32" s="1"/>
  <c r="AS484" i="32"/>
  <c r="AT484" i="32" s="1"/>
  <c r="AS195" i="32"/>
  <c r="AT195" i="32" s="1"/>
  <c r="AS99" i="32"/>
  <c r="AT99" i="32" s="1"/>
  <c r="AS609" i="32"/>
  <c r="AT609" i="32" s="1"/>
  <c r="AS123" i="32"/>
  <c r="AT123" i="32" s="1"/>
  <c r="AS474" i="32"/>
  <c r="AT474" i="32" s="1"/>
  <c r="AS185" i="32"/>
  <c r="AT185" i="32" s="1"/>
  <c r="AS105" i="32"/>
  <c r="AT105" i="32" s="1"/>
  <c r="AS83" i="32"/>
  <c r="AT83" i="32" s="1"/>
  <c r="AS458" i="32"/>
  <c r="AT458" i="32" s="1"/>
  <c r="AS178" i="32"/>
  <c r="AT178" i="32" s="1"/>
  <c r="AS82" i="32"/>
  <c r="AT82" i="32" s="1"/>
  <c r="AS498" i="32"/>
  <c r="AT498" i="32" s="1"/>
  <c r="AS409" i="32"/>
  <c r="AT409" i="32" s="1"/>
  <c r="AS113" i="32"/>
  <c r="AT113" i="32" s="1"/>
  <c r="AS33" i="32"/>
  <c r="AT33" i="32" s="1"/>
  <c r="AS453" i="32"/>
  <c r="AT453" i="32" s="1"/>
  <c r="AS157" i="32"/>
  <c r="AT157" i="32" s="1"/>
  <c r="AS77" i="32"/>
  <c r="AT77" i="32" s="1"/>
  <c r="AS492" i="32"/>
  <c r="AT492" i="32" s="1"/>
  <c r="AS43" i="32"/>
  <c r="AT43" i="32" s="1"/>
  <c r="AS424" i="32"/>
  <c r="AT424" i="32" s="1"/>
  <c r="AS64" i="32"/>
  <c r="AT64" i="32" s="1"/>
  <c r="AS167" i="32"/>
  <c r="AT167" i="32" s="1"/>
  <c r="AS612" i="32"/>
  <c r="AT612" i="32" s="1"/>
  <c r="AS142" i="32"/>
  <c r="AT142" i="32" s="1"/>
  <c r="AS444" i="32"/>
  <c r="AT444" i="32" s="1"/>
  <c r="AS124" i="32"/>
  <c r="AT124" i="32" s="1"/>
  <c r="AS84" i="32"/>
  <c r="AT84" i="32" s="1"/>
  <c r="AS36" i="32"/>
  <c r="AT36" i="32" s="1"/>
  <c r="AS491" i="32"/>
  <c r="AT491" i="32" s="1"/>
  <c r="AS402" i="32"/>
  <c r="AT402" i="32" s="1"/>
  <c r="AS106" i="32"/>
  <c r="AT106" i="32" s="1"/>
  <c r="AS26" i="32"/>
  <c r="AT26" i="32" s="1"/>
  <c r="AS429" i="32"/>
  <c r="AT429" i="32" s="1"/>
  <c r="AS133" i="32"/>
  <c r="AT133" i="32" s="1"/>
  <c r="AS53" i="32"/>
  <c r="AT53" i="32" s="1"/>
  <c r="AS459" i="32"/>
  <c r="AT459" i="32" s="1"/>
  <c r="AS163" i="32"/>
  <c r="AT163" i="32" s="1"/>
  <c r="AS67" i="32"/>
  <c r="AT67" i="32" s="1"/>
  <c r="AS476" i="32"/>
  <c r="AT476" i="32" s="1"/>
  <c r="AS59" i="32"/>
  <c r="AT59" i="32" s="1"/>
  <c r="AS449" i="32"/>
  <c r="AT449" i="32" s="1"/>
  <c r="AS169" i="32"/>
  <c r="AT169" i="32" s="1"/>
  <c r="AS73" i="32"/>
  <c r="AT73" i="32" s="1"/>
  <c r="AS435" i="32"/>
  <c r="AT435" i="32" s="1"/>
  <c r="AS442" i="32"/>
  <c r="AT442" i="32" s="1"/>
  <c r="AS146" i="32"/>
  <c r="AT146" i="32" s="1"/>
  <c r="AS66" i="32"/>
  <c r="AT66" i="32" s="1"/>
  <c r="AS482" i="32"/>
  <c r="AT482" i="32" s="1"/>
  <c r="AS177" i="32"/>
  <c r="AT177" i="32" s="1"/>
  <c r="AS97" i="32"/>
  <c r="AT97" i="32" s="1"/>
  <c r="AS17" i="32"/>
  <c r="AT17" i="32" s="1"/>
  <c r="AS421" i="32"/>
  <c r="AT421" i="32" s="1"/>
  <c r="AS141" i="32"/>
  <c r="AT141" i="32" s="1"/>
  <c r="AS61" i="32"/>
  <c r="AT61" i="32" s="1"/>
  <c r="AS403" i="32"/>
  <c r="AT403" i="32" s="1"/>
  <c r="AS11" i="32"/>
  <c r="AT11" i="32" s="1"/>
  <c r="AS192" i="32"/>
  <c r="AT192" i="32" s="1"/>
  <c r="AS605" i="32"/>
  <c r="AT605" i="32" s="1"/>
  <c r="AS135" i="32"/>
  <c r="AT135" i="32" s="1"/>
  <c r="AS479" i="32"/>
  <c r="AT479" i="32" s="1"/>
  <c r="AS78" i="32"/>
  <c r="AT78" i="32" s="1"/>
  <c r="AS412" i="32"/>
  <c r="AT412" i="32" s="1"/>
  <c r="AS116" i="32"/>
  <c r="AT116" i="32" s="1"/>
  <c r="AS68" i="32"/>
  <c r="AT68" i="32" s="1"/>
  <c r="AS28" i="32"/>
  <c r="AT28" i="32" s="1"/>
  <c r="AS475" i="32"/>
  <c r="AT475" i="32" s="1"/>
  <c r="AS170" i="32"/>
  <c r="AT170" i="32" s="1"/>
  <c r="AS90" i="32"/>
  <c r="AT90" i="32" s="1"/>
  <c r="AS603" i="32"/>
  <c r="AT603" i="32" s="1"/>
  <c r="AS197" i="32"/>
  <c r="AT197" i="32" s="1"/>
  <c r="AS117" i="32"/>
  <c r="AT117" i="32" s="1"/>
  <c r="AS37" i="32"/>
  <c r="AT37" i="32" s="1"/>
  <c r="AS427" i="32"/>
  <c r="AT427" i="32" s="1"/>
  <c r="AS147" i="32"/>
  <c r="AT147" i="32" s="1"/>
  <c r="AS51" i="32"/>
  <c r="AT51" i="32" s="1"/>
  <c r="AS187" i="32"/>
  <c r="AT187" i="32" s="1"/>
  <c r="AS27" i="32"/>
  <c r="AT27" i="32" s="1"/>
  <c r="AS433" i="32"/>
  <c r="AT433" i="32" s="1"/>
  <c r="AS137" i="32"/>
  <c r="AT137" i="32" s="1"/>
  <c r="AS57" i="32"/>
  <c r="AT57" i="32" s="1"/>
  <c r="AS171" i="32"/>
  <c r="AT171" i="32" s="1"/>
  <c r="AS410" i="32"/>
  <c r="AT410" i="32" s="1"/>
  <c r="AS130" i="32"/>
  <c r="AT130" i="32" s="1"/>
  <c r="AS50" i="32"/>
  <c r="AT50" i="32" s="1"/>
  <c r="AS441" i="32"/>
  <c r="AT441" i="32" s="1"/>
  <c r="AS161" i="32"/>
  <c r="AT161" i="32" s="1"/>
  <c r="AS81" i="32"/>
  <c r="AT81" i="32" s="1"/>
  <c r="AS494" i="32"/>
  <c r="AT494" i="32" s="1"/>
  <c r="AS405" i="32"/>
  <c r="AT405" i="32" s="1"/>
  <c r="AS125" i="32"/>
  <c r="AT125" i="32" s="1"/>
  <c r="AS29" i="32"/>
  <c r="AT29" i="32" s="1"/>
  <c r="AS139" i="32"/>
  <c r="AT139" i="32" s="1"/>
  <c r="AS473" i="32"/>
  <c r="AT473" i="32" s="1"/>
  <c r="AS180" i="32"/>
  <c r="AT180" i="32" s="1"/>
  <c r="AS434" i="32"/>
  <c r="AT434" i="32" s="1"/>
  <c r="AS181" i="32"/>
  <c r="AT181" i="32" s="1"/>
  <c r="AS131" i="32"/>
  <c r="AT131" i="32" s="1"/>
  <c r="AS201" i="32"/>
  <c r="AT201" i="32" s="1"/>
  <c r="AS194" i="32"/>
  <c r="AT194" i="32" s="1"/>
  <c r="AS145" i="32"/>
  <c r="AT145" i="32" s="1"/>
  <c r="AS93" i="32"/>
  <c r="AT93" i="32" s="1"/>
  <c r="AS103" i="32"/>
  <c r="AT103" i="32" s="1"/>
  <c r="AS100" i="32"/>
  <c r="AT100" i="32" s="1"/>
  <c r="AS154" i="32"/>
  <c r="AT154" i="32" s="1"/>
  <c r="AS101" i="32"/>
  <c r="AT101" i="32" s="1"/>
  <c r="AS19" i="32"/>
  <c r="AT19" i="32" s="1"/>
  <c r="AS121" i="32"/>
  <c r="AT121" i="32" s="1"/>
  <c r="AS114" i="32"/>
  <c r="AT114" i="32" s="1"/>
  <c r="AS49" i="32"/>
  <c r="AT49" i="32" s="1"/>
  <c r="AS13" i="32"/>
  <c r="AT13" i="32" s="1"/>
  <c r="AS406" i="32"/>
  <c r="AT406" i="32" s="1"/>
  <c r="AS60" i="32"/>
  <c r="AT60" i="32" s="1"/>
  <c r="AS74" i="32"/>
  <c r="AT74" i="32" s="1"/>
  <c r="AS500" i="32"/>
  <c r="AT500" i="32" s="1"/>
  <c r="AS155" i="32"/>
  <c r="AT155" i="32" s="1"/>
  <c r="AS41" i="32"/>
  <c r="AT41" i="32" s="1"/>
  <c r="AS18" i="32"/>
  <c r="AT18" i="32" s="1"/>
  <c r="AS478" i="32"/>
  <c r="AT478" i="32" s="1"/>
  <c r="AS107" i="32"/>
  <c r="AT107" i="32" s="1"/>
  <c r="BE316" i="32"/>
  <c r="BF316" i="32" s="1"/>
  <c r="BE277" i="32"/>
  <c r="BF277" i="32" s="1"/>
  <c r="BE487" i="32"/>
  <c r="BF487" i="32" s="1"/>
  <c r="BE446" i="32"/>
  <c r="BF446" i="32" s="1"/>
  <c r="BE414" i="32"/>
  <c r="BF414" i="32" s="1"/>
  <c r="BE182" i="32"/>
  <c r="BF182" i="32" s="1"/>
  <c r="BE150" i="32"/>
  <c r="BF150" i="32" s="1"/>
  <c r="BE118" i="32"/>
  <c r="BF118" i="32" s="1"/>
  <c r="BE86" i="32"/>
  <c r="BF86" i="32" s="1"/>
  <c r="BE54" i="32"/>
  <c r="BF54" i="32" s="1"/>
  <c r="BE22" i="32"/>
  <c r="BF22" i="32" s="1"/>
  <c r="BE494" i="32"/>
  <c r="BF494" i="32" s="1"/>
  <c r="BE453" i="32"/>
  <c r="BF453" i="32" s="1"/>
  <c r="BE421" i="32"/>
  <c r="BF421" i="32" s="1"/>
  <c r="BE189" i="32"/>
  <c r="BF189" i="32" s="1"/>
  <c r="BE157" i="32"/>
  <c r="BF157" i="32" s="1"/>
  <c r="BE125" i="32"/>
  <c r="BF125" i="32" s="1"/>
  <c r="BE93" i="32"/>
  <c r="BF93" i="32" s="1"/>
  <c r="BE61" i="32"/>
  <c r="BF61" i="32" s="1"/>
  <c r="BE29" i="32"/>
  <c r="BF29" i="32" s="1"/>
  <c r="BE602" i="32"/>
  <c r="BF602" i="32" s="1"/>
  <c r="BE460" i="32"/>
  <c r="BF460" i="32" s="1"/>
  <c r="BE428" i="32"/>
  <c r="BF428" i="32" s="1"/>
  <c r="BE196" i="32"/>
  <c r="BF196" i="32" s="1"/>
  <c r="BE164" i="32"/>
  <c r="BF164" i="32" s="1"/>
  <c r="BE132" i="32"/>
  <c r="BF132" i="32" s="1"/>
  <c r="BE100" i="32"/>
  <c r="BF100" i="32" s="1"/>
  <c r="BE68" i="32"/>
  <c r="BF68" i="32" s="1"/>
  <c r="BE36" i="32"/>
  <c r="BF36" i="32" s="1"/>
  <c r="BE608" i="32"/>
  <c r="BF608" i="32" s="1"/>
  <c r="BE475" i="32"/>
  <c r="BF475" i="32" s="1"/>
  <c r="BE434" i="32"/>
  <c r="BF434" i="32" s="1"/>
  <c r="BE402" i="32"/>
  <c r="BF402" i="32" s="1"/>
  <c r="BE170" i="32"/>
  <c r="BF170" i="32" s="1"/>
  <c r="BE138" i="32"/>
  <c r="BF138" i="32" s="1"/>
  <c r="BE106" i="32"/>
  <c r="BF106" i="32" s="1"/>
  <c r="BE74" i="32"/>
  <c r="BF74" i="32" s="1"/>
  <c r="BE42" i="32"/>
  <c r="BF42" i="32" s="1"/>
  <c r="BE609" i="32"/>
  <c r="BF609" i="32" s="1"/>
  <c r="BE435" i="32"/>
  <c r="BF435" i="32" s="1"/>
  <c r="BE171" i="32"/>
  <c r="BF171" i="32" s="1"/>
  <c r="BE107" i="32"/>
  <c r="BF107" i="32" s="1"/>
  <c r="BE43" i="32"/>
  <c r="BF43" i="32" s="1"/>
  <c r="BE447" i="32"/>
  <c r="BF447" i="32" s="1"/>
  <c r="BE55" i="32"/>
  <c r="BF55" i="32" s="1"/>
  <c r="BE449" i="32"/>
  <c r="BF449" i="32" s="1"/>
  <c r="BE185" i="32"/>
  <c r="BF185" i="32" s="1"/>
  <c r="BE121" i="32"/>
  <c r="BF121" i="32" s="1"/>
  <c r="BE57" i="32"/>
  <c r="BF57" i="32" s="1"/>
  <c r="BE431" i="32"/>
  <c r="BF431" i="32" s="1"/>
  <c r="BE23" i="32"/>
  <c r="BF23" i="32" s="1"/>
  <c r="BE432" i="32"/>
  <c r="BF432" i="32" s="1"/>
  <c r="BE168" i="32"/>
  <c r="BF168" i="32" s="1"/>
  <c r="BE104" i="32"/>
  <c r="BF104" i="32" s="1"/>
  <c r="BE40" i="32"/>
  <c r="BF40" i="32" s="1"/>
  <c r="BE183" i="32"/>
  <c r="BF183" i="32" s="1"/>
  <c r="BE500" i="32"/>
  <c r="BF500" i="32" s="1"/>
  <c r="BE427" i="32"/>
  <c r="BF427" i="32" s="1"/>
  <c r="BE163" i="32"/>
  <c r="BF163" i="32" s="1"/>
  <c r="BE99" i="32"/>
  <c r="BF99" i="32" s="1"/>
  <c r="BE35" i="32"/>
  <c r="BF35" i="32" s="1"/>
  <c r="BE457" i="32"/>
  <c r="BF457" i="32" s="1"/>
  <c r="BE193" i="32"/>
  <c r="BF193" i="32" s="1"/>
  <c r="BE129" i="32"/>
  <c r="BF129" i="32" s="1"/>
  <c r="BE65" i="32"/>
  <c r="BF65" i="32" s="1"/>
  <c r="BE481" i="32"/>
  <c r="BF481" i="32" s="1"/>
  <c r="BE16" i="32"/>
  <c r="BF16" i="32" s="1"/>
  <c r="BE64" i="32"/>
  <c r="BF64" i="32" s="1"/>
  <c r="BE423" i="32"/>
  <c r="BF423" i="32" s="1"/>
  <c r="BE143" i="32"/>
  <c r="BF143" i="32" s="1"/>
  <c r="BE440" i="32"/>
  <c r="BF440" i="32" s="1"/>
  <c r="BE620" i="32"/>
  <c r="BF620" i="32" s="1"/>
  <c r="BE47" i="32"/>
  <c r="BF47" i="32" s="1"/>
  <c r="BE96" i="32"/>
  <c r="BF96" i="32" s="1"/>
  <c r="BE31" i="32"/>
  <c r="BF31" i="32" s="1"/>
  <c r="BE612" i="32"/>
  <c r="BF612" i="32" s="1"/>
  <c r="BE479" i="32"/>
  <c r="BF479" i="32" s="1"/>
  <c r="BE438" i="32"/>
  <c r="BF438" i="32" s="1"/>
  <c r="BE406" i="32"/>
  <c r="BF406" i="32" s="1"/>
  <c r="BE174" i="32"/>
  <c r="BF174" i="32" s="1"/>
  <c r="BE142" i="32"/>
  <c r="BF142" i="32" s="1"/>
  <c r="BE110" i="32"/>
  <c r="BF110" i="32" s="1"/>
  <c r="BE78" i="32"/>
  <c r="BF78" i="32" s="1"/>
  <c r="BE46" i="32"/>
  <c r="BF46" i="32" s="1"/>
  <c r="BE14" i="32"/>
  <c r="BF14" i="32" s="1"/>
  <c r="BE486" i="32"/>
  <c r="BF486" i="32" s="1"/>
  <c r="BE445" i="32"/>
  <c r="BF445" i="32" s="1"/>
  <c r="BE413" i="32"/>
  <c r="BF413" i="32" s="1"/>
  <c r="BE181" i="32"/>
  <c r="BF181" i="32" s="1"/>
  <c r="BE149" i="32"/>
  <c r="BF149" i="32" s="1"/>
  <c r="BE117" i="32"/>
  <c r="BF117" i="32" s="1"/>
  <c r="BE85" i="32"/>
  <c r="BF85" i="32" s="1"/>
  <c r="BE53" i="32"/>
  <c r="BF53" i="32" s="1"/>
  <c r="BE21" i="32"/>
  <c r="BF21" i="32" s="1"/>
  <c r="BE493" i="32"/>
  <c r="BF493" i="32" s="1"/>
  <c r="BE452" i="32"/>
  <c r="BF452" i="32" s="1"/>
  <c r="BE420" i="32"/>
  <c r="BF420" i="32" s="1"/>
  <c r="BE188" i="32"/>
  <c r="BF188" i="32" s="1"/>
  <c r="BE156" i="32"/>
  <c r="BF156" i="32" s="1"/>
  <c r="BE124" i="32"/>
  <c r="BF124" i="32" s="1"/>
  <c r="BE92" i="32"/>
  <c r="BF92" i="32" s="1"/>
  <c r="BE60" i="32"/>
  <c r="BF60" i="32" s="1"/>
  <c r="BE28" i="32"/>
  <c r="BF28" i="32" s="1"/>
  <c r="BE499" i="32"/>
  <c r="BF499" i="32" s="1"/>
  <c r="BE458" i="32"/>
  <c r="BF458" i="32" s="1"/>
  <c r="BE426" i="32"/>
  <c r="BF426" i="32" s="1"/>
  <c r="BE194" i="32"/>
  <c r="BF194" i="32" s="1"/>
  <c r="BE162" i="32"/>
  <c r="BF162" i="32" s="1"/>
  <c r="BE130" i="32"/>
  <c r="BF130" i="32" s="1"/>
  <c r="BE98" i="32"/>
  <c r="BF98" i="32" s="1"/>
  <c r="BE66" i="32"/>
  <c r="BF66" i="32" s="1"/>
  <c r="BE34" i="32"/>
  <c r="BF34" i="32" s="1"/>
  <c r="BE492" i="32"/>
  <c r="BF492" i="32" s="1"/>
  <c r="BE419" i="32"/>
  <c r="BF419" i="32" s="1"/>
  <c r="BE155" i="32"/>
  <c r="BF155" i="32" s="1"/>
  <c r="BE91" i="32"/>
  <c r="BF91" i="32" s="1"/>
  <c r="BE27" i="32"/>
  <c r="BF27" i="32" s="1"/>
  <c r="BE199" i="32"/>
  <c r="BF199" i="32" s="1"/>
  <c r="BE607" i="32"/>
  <c r="BF607" i="32" s="1"/>
  <c r="BE433" i="32"/>
  <c r="BF433" i="32" s="1"/>
  <c r="BE169" i="32"/>
  <c r="BF169" i="32" s="1"/>
  <c r="BE105" i="32"/>
  <c r="BF105" i="32" s="1"/>
  <c r="BE41" i="32"/>
  <c r="BF41" i="32" s="1"/>
  <c r="BE167" i="32"/>
  <c r="BF167" i="32" s="1"/>
  <c r="BE606" i="32"/>
  <c r="BF606" i="32" s="1"/>
  <c r="BE416" i="32"/>
  <c r="BF416" i="32" s="1"/>
  <c r="BE152" i="32"/>
  <c r="BF152" i="32" s="1"/>
  <c r="BE88" i="32"/>
  <c r="BF88" i="32" s="1"/>
  <c r="BE24" i="32"/>
  <c r="BF24" i="32" s="1"/>
  <c r="BE135" i="32"/>
  <c r="BF135" i="32" s="1"/>
  <c r="BE484" i="32"/>
  <c r="BF484" i="32" s="1"/>
  <c r="BE411" i="32"/>
  <c r="BF411" i="32" s="1"/>
  <c r="BE147" i="32"/>
  <c r="BF147" i="32" s="1"/>
  <c r="BE83" i="32"/>
  <c r="BF83" i="32" s="1"/>
  <c r="BE19" i="32"/>
  <c r="BF19" i="32" s="1"/>
  <c r="BE441" i="32"/>
  <c r="BF441" i="32" s="1"/>
  <c r="BE177" i="32"/>
  <c r="BF177" i="32" s="1"/>
  <c r="BE113" i="32"/>
  <c r="BF113" i="32" s="1"/>
  <c r="BE49" i="32"/>
  <c r="BF49" i="32" s="1"/>
  <c r="BE408" i="32"/>
  <c r="BF408" i="32" s="1"/>
  <c r="BE456" i="32"/>
  <c r="BF456" i="32" s="1"/>
  <c r="BE455" i="32"/>
  <c r="BF455" i="32" s="1"/>
  <c r="BE95" i="32"/>
  <c r="BF95" i="32" s="1"/>
  <c r="BE79" i="32"/>
  <c r="BF79" i="32" s="1"/>
  <c r="BE176" i="32"/>
  <c r="BF176" i="32" s="1"/>
  <c r="BE439" i="32"/>
  <c r="BF439" i="32" s="1"/>
  <c r="BE497" i="32"/>
  <c r="BF497" i="32" s="1"/>
  <c r="BE32" i="32"/>
  <c r="BF32" i="32" s="1"/>
  <c r="BE604" i="32"/>
  <c r="BF604" i="32" s="1"/>
  <c r="BE472" i="32"/>
  <c r="BF472" i="32" s="1"/>
  <c r="BE430" i="32"/>
  <c r="BF430" i="32" s="1"/>
  <c r="BE198" i="32"/>
  <c r="BF198" i="32" s="1"/>
  <c r="BE166" i="32"/>
  <c r="BF166" i="32" s="1"/>
  <c r="BE134" i="32"/>
  <c r="BF134" i="32" s="1"/>
  <c r="BE102" i="32"/>
  <c r="BF102" i="32" s="1"/>
  <c r="BE70" i="32"/>
  <c r="BF70" i="32" s="1"/>
  <c r="BE38" i="32"/>
  <c r="BF38" i="32" s="1"/>
  <c r="BE611" i="32"/>
  <c r="BF611" i="32" s="1"/>
  <c r="BE478" i="32"/>
  <c r="BF478" i="32" s="1"/>
  <c r="BE437" i="32"/>
  <c r="BF437" i="32" s="1"/>
  <c r="BE405" i="32"/>
  <c r="BF405" i="32" s="1"/>
  <c r="BE173" i="32"/>
  <c r="BF173" i="32" s="1"/>
  <c r="BE141" i="32"/>
  <c r="BF141" i="32" s="1"/>
  <c r="BE109" i="32"/>
  <c r="BF109" i="32" s="1"/>
  <c r="BE77" i="32"/>
  <c r="BF77" i="32" s="1"/>
  <c r="BE45" i="32"/>
  <c r="BF45" i="32" s="1"/>
  <c r="BE13" i="32"/>
  <c r="BF13" i="32" s="1"/>
  <c r="BE485" i="32"/>
  <c r="BF485" i="32" s="1"/>
  <c r="BE444" i="32"/>
  <c r="BF444" i="32" s="1"/>
  <c r="BE412" i="32"/>
  <c r="BF412" i="32" s="1"/>
  <c r="BE180" i="32"/>
  <c r="BF180" i="32" s="1"/>
  <c r="BE148" i="32"/>
  <c r="BF148" i="32" s="1"/>
  <c r="BE116" i="32"/>
  <c r="BF116" i="32" s="1"/>
  <c r="BE84" i="32"/>
  <c r="BF84" i="32" s="1"/>
  <c r="BE52" i="32"/>
  <c r="BF52" i="32" s="1"/>
  <c r="BE20" i="32"/>
  <c r="BF20" i="32" s="1"/>
  <c r="BE491" i="32"/>
  <c r="BF491" i="32" s="1"/>
  <c r="BE450" i="32"/>
  <c r="BF450" i="32" s="1"/>
  <c r="BE418" i="32"/>
  <c r="BF418" i="32" s="1"/>
  <c r="BE186" i="32"/>
  <c r="BF186" i="32" s="1"/>
  <c r="BE154" i="32"/>
  <c r="BF154" i="32" s="1"/>
  <c r="BE122" i="32"/>
  <c r="BF122" i="32" s="1"/>
  <c r="BE90" i="32"/>
  <c r="BF90" i="32" s="1"/>
  <c r="BE58" i="32"/>
  <c r="BF58" i="32" s="1"/>
  <c r="BE26" i="32"/>
  <c r="BF26" i="32" s="1"/>
  <c r="BE476" i="32"/>
  <c r="BF476" i="32" s="1"/>
  <c r="BE403" i="32"/>
  <c r="BF403" i="32" s="1"/>
  <c r="BE139" i="32"/>
  <c r="BF139" i="32" s="1"/>
  <c r="BE75" i="32"/>
  <c r="BF75" i="32" s="1"/>
  <c r="BE11" i="32"/>
  <c r="BF11" i="32" s="1"/>
  <c r="BE151" i="32"/>
  <c r="BF151" i="32" s="1"/>
  <c r="BE490" i="32"/>
  <c r="BF490" i="32" s="1"/>
  <c r="BE417" i="32"/>
  <c r="BF417" i="32" s="1"/>
  <c r="BE153" i="32"/>
  <c r="BF153" i="32" s="1"/>
  <c r="BE89" i="32"/>
  <c r="BF89" i="32" s="1"/>
  <c r="BE25" i="32"/>
  <c r="BF25" i="32" s="1"/>
  <c r="BE119" i="32"/>
  <c r="BF119" i="32" s="1"/>
  <c r="BE489" i="32"/>
  <c r="BF489" i="32" s="1"/>
  <c r="BE200" i="32"/>
  <c r="BF200" i="32" s="1"/>
  <c r="BE136" i="32"/>
  <c r="BF136" i="32" s="1"/>
  <c r="BE72" i="32"/>
  <c r="BF72" i="32" s="1"/>
  <c r="BE473" i="32"/>
  <c r="BF473" i="32" s="1"/>
  <c r="BE87" i="32"/>
  <c r="BF87" i="32" s="1"/>
  <c r="BE459" i="32"/>
  <c r="BF459" i="32" s="1"/>
  <c r="BE195" i="32"/>
  <c r="BF195" i="32" s="1"/>
  <c r="BE131" i="32"/>
  <c r="BF131" i="32" s="1"/>
  <c r="BE67" i="32"/>
  <c r="BF67" i="32" s="1"/>
  <c r="BE498" i="32"/>
  <c r="BF498" i="32" s="1"/>
  <c r="BE425" i="32"/>
  <c r="BF425" i="32" s="1"/>
  <c r="BE161" i="32"/>
  <c r="BF161" i="32" s="1"/>
  <c r="BE97" i="32"/>
  <c r="BF97" i="32" s="1"/>
  <c r="BE33" i="32"/>
  <c r="BF33" i="32" s="1"/>
  <c r="BE144" i="32"/>
  <c r="BF144" i="32" s="1"/>
  <c r="BE192" i="32"/>
  <c r="BF192" i="32" s="1"/>
  <c r="BE191" i="32"/>
  <c r="BF191" i="32" s="1"/>
  <c r="BE480" i="32"/>
  <c r="BF480" i="32" s="1"/>
  <c r="BE15" i="32"/>
  <c r="BF15" i="32" s="1"/>
  <c r="BE112" i="32"/>
  <c r="BF112" i="32" s="1"/>
  <c r="BE175" i="32"/>
  <c r="BF175" i="32" s="1"/>
  <c r="BE424" i="32"/>
  <c r="BF424" i="32" s="1"/>
  <c r="BE496" i="32"/>
  <c r="BF496" i="32" s="1"/>
  <c r="BE190" i="32"/>
  <c r="BF190" i="32" s="1"/>
  <c r="BE62" i="32"/>
  <c r="BF62" i="32" s="1"/>
  <c r="BE429" i="32"/>
  <c r="BF429" i="32" s="1"/>
  <c r="BE101" i="32"/>
  <c r="BF101" i="32" s="1"/>
  <c r="BE477" i="32"/>
  <c r="BF477" i="32" s="1"/>
  <c r="BE140" i="32"/>
  <c r="BF140" i="32" s="1"/>
  <c r="BE12" i="32"/>
  <c r="BF12" i="32" s="1"/>
  <c r="BE178" i="32"/>
  <c r="BF178" i="32" s="1"/>
  <c r="BE50" i="32"/>
  <c r="BF50" i="32" s="1"/>
  <c r="BE123" i="32"/>
  <c r="BF123" i="32" s="1"/>
  <c r="BE474" i="32"/>
  <c r="BF474" i="32" s="1"/>
  <c r="BE488" i="32"/>
  <c r="BF488" i="32" s="1"/>
  <c r="BE120" i="32"/>
  <c r="BF120" i="32" s="1"/>
  <c r="BE443" i="32"/>
  <c r="BF443" i="32" s="1"/>
  <c r="BE482" i="32"/>
  <c r="BF482" i="32" s="1"/>
  <c r="BE17" i="32"/>
  <c r="BF17" i="32" s="1"/>
  <c r="BE407" i="32"/>
  <c r="BF407" i="32" s="1"/>
  <c r="BE160" i="32"/>
  <c r="BF160" i="32" s="1"/>
  <c r="BE495" i="32"/>
  <c r="BF495" i="32" s="1"/>
  <c r="BE158" i="32"/>
  <c r="BF158" i="32" s="1"/>
  <c r="BE30" i="32"/>
  <c r="BF30" i="32" s="1"/>
  <c r="BE197" i="32"/>
  <c r="BF197" i="32" s="1"/>
  <c r="BE69" i="32"/>
  <c r="BF69" i="32" s="1"/>
  <c r="BE436" i="32"/>
  <c r="BF436" i="32" s="1"/>
  <c r="BE108" i="32"/>
  <c r="BF108" i="32" s="1"/>
  <c r="BE483" i="32"/>
  <c r="BF483" i="32" s="1"/>
  <c r="BE146" i="32"/>
  <c r="BF146" i="32" s="1"/>
  <c r="BE18" i="32"/>
  <c r="BF18" i="32" s="1"/>
  <c r="BE59" i="32"/>
  <c r="BF59" i="32" s="1"/>
  <c r="BE201" i="32"/>
  <c r="BF201" i="32" s="1"/>
  <c r="BE71" i="32"/>
  <c r="BF71" i="32" s="1"/>
  <c r="BE56" i="32"/>
  <c r="BF56" i="32" s="1"/>
  <c r="BE179" i="32"/>
  <c r="BF179" i="32" s="1"/>
  <c r="BE409" i="32"/>
  <c r="BF409" i="32" s="1"/>
  <c r="BE80" i="32"/>
  <c r="BF80" i="32" s="1"/>
  <c r="BE127" i="32"/>
  <c r="BF127" i="32" s="1"/>
  <c r="BE159" i="32"/>
  <c r="BF159" i="32" s="1"/>
  <c r="BE454" i="32"/>
  <c r="BF454" i="32" s="1"/>
  <c r="BE126" i="32"/>
  <c r="BF126" i="32" s="1"/>
  <c r="BE603" i="32"/>
  <c r="BF603" i="32" s="1"/>
  <c r="BE165" i="32"/>
  <c r="BF165" i="32" s="1"/>
  <c r="BE37" i="32"/>
  <c r="BF37" i="32" s="1"/>
  <c r="BE404" i="32"/>
  <c r="BF404" i="32" s="1"/>
  <c r="BE76" i="32"/>
  <c r="BF76" i="32" s="1"/>
  <c r="BE442" i="32"/>
  <c r="BF442" i="32" s="1"/>
  <c r="BE114" i="32"/>
  <c r="BF114" i="32" s="1"/>
  <c r="BE451" i="32"/>
  <c r="BF451" i="32" s="1"/>
  <c r="BE605" i="32"/>
  <c r="BF605" i="32" s="1"/>
  <c r="BE137" i="32"/>
  <c r="BF137" i="32" s="1"/>
  <c r="BE448" i="32"/>
  <c r="BF448" i="32" s="1"/>
  <c r="BE415" i="32"/>
  <c r="BF415" i="32" s="1"/>
  <c r="BE115" i="32"/>
  <c r="BF115" i="32" s="1"/>
  <c r="BE145" i="32"/>
  <c r="BF145" i="32" s="1"/>
  <c r="BE128" i="32"/>
  <c r="BF128" i="32" s="1"/>
  <c r="BE48" i="32"/>
  <c r="BF48" i="32" s="1"/>
  <c r="BQ392" i="32"/>
  <c r="BR392" i="32" s="1"/>
  <c r="BQ360" i="32"/>
  <c r="BR360" i="32" s="1"/>
  <c r="BQ348" i="32"/>
  <c r="BR348" i="32" s="1"/>
  <c r="BQ299" i="32"/>
  <c r="BR299" i="32" s="1"/>
  <c r="BQ328" i="32"/>
  <c r="BR328" i="32" s="1"/>
  <c r="BQ260" i="32"/>
  <c r="BR260" i="32" s="1"/>
  <c r="BQ269" i="32"/>
  <c r="BR269" i="32" s="1"/>
  <c r="BQ225" i="32"/>
  <c r="BR225" i="32" s="1"/>
  <c r="BQ213" i="32"/>
  <c r="BR213" i="32" s="1"/>
  <c r="BQ387" i="32"/>
  <c r="BR387" i="32" s="1"/>
  <c r="BQ363" i="32"/>
  <c r="BR363" i="32" s="1"/>
  <c r="BQ375" i="32"/>
  <c r="BR375" i="32" s="1"/>
  <c r="BQ276" i="32"/>
  <c r="BR276" i="32" s="1"/>
  <c r="BQ286" i="32"/>
  <c r="BR286" i="32" s="1"/>
  <c r="BQ220" i="32"/>
  <c r="BR220" i="32" s="1"/>
  <c r="BQ316" i="32"/>
  <c r="BR316" i="32" s="1"/>
  <c r="BQ312" i="32"/>
  <c r="BR312" i="32" s="1"/>
  <c r="BQ249" i="32"/>
  <c r="BR249" i="32" s="1"/>
  <c r="BQ361" i="32"/>
  <c r="BR361" i="32" s="1"/>
  <c r="BQ357" i="32"/>
  <c r="BR357" i="32" s="1"/>
  <c r="BQ292" i="32"/>
  <c r="BR292" i="32" s="1"/>
  <c r="BQ282" i="32"/>
  <c r="BR282" i="32" s="1"/>
  <c r="BQ330" i="32"/>
  <c r="BR330" i="32" s="1"/>
  <c r="BQ258" i="32"/>
  <c r="BR258" i="32" s="1"/>
  <c r="BQ246" i="32"/>
  <c r="BR246" i="32" s="1"/>
  <c r="BQ264" i="32"/>
  <c r="BR264" i="32" s="1"/>
  <c r="BQ391" i="32"/>
  <c r="BR391" i="32" s="1"/>
  <c r="BQ334" i="32"/>
  <c r="BR334" i="32" s="1"/>
  <c r="BQ265" i="32"/>
  <c r="BR265" i="32" s="1"/>
  <c r="BQ232" i="32"/>
  <c r="BR232" i="32" s="1"/>
  <c r="BQ277" i="32"/>
  <c r="BR277" i="32" s="1"/>
  <c r="BQ279" i="32"/>
  <c r="BR279" i="32" s="1"/>
  <c r="BQ442" i="32"/>
  <c r="BR442" i="32" s="1"/>
  <c r="BQ114" i="32"/>
  <c r="BR114" i="32" s="1"/>
  <c r="BQ482" i="32"/>
  <c r="BR482" i="32" s="1"/>
  <c r="BQ145" i="32"/>
  <c r="BR145" i="32" s="1"/>
  <c r="BQ17" i="32"/>
  <c r="BR17" i="32" s="1"/>
  <c r="BQ168" i="32"/>
  <c r="BR168" i="32" s="1"/>
  <c r="BQ40" i="32"/>
  <c r="BR40" i="32" s="1"/>
  <c r="BQ406" i="32"/>
  <c r="BR406" i="32" s="1"/>
  <c r="BQ78" i="32"/>
  <c r="BR78" i="32" s="1"/>
  <c r="BQ183" i="32"/>
  <c r="BR183" i="32" s="1"/>
  <c r="BQ19" i="32"/>
  <c r="BR19" i="32" s="1"/>
  <c r="BQ53" i="32"/>
  <c r="BR53" i="32" s="1"/>
  <c r="BQ180" i="32"/>
  <c r="BR180" i="32" s="1"/>
  <c r="BQ35" i="32"/>
  <c r="BR35" i="32" s="1"/>
  <c r="BQ63" i="32"/>
  <c r="BR63" i="32" s="1"/>
  <c r="BQ109" i="32"/>
  <c r="BR109" i="32" s="1"/>
  <c r="BQ609" i="32"/>
  <c r="BR609" i="32" s="1"/>
  <c r="BQ492" i="32"/>
  <c r="BR492" i="32" s="1"/>
  <c r="BQ290" i="32"/>
  <c r="BR290" i="32" s="1"/>
  <c r="BQ402" i="32"/>
  <c r="BR402" i="32" s="1"/>
  <c r="BQ74" i="32"/>
  <c r="BR74" i="32" s="1"/>
  <c r="BQ433" i="32"/>
  <c r="BR433" i="32" s="1"/>
  <c r="BQ105" i="32"/>
  <c r="BR105" i="32" s="1"/>
  <c r="BQ456" i="32"/>
  <c r="BR456" i="32" s="1"/>
  <c r="BQ128" i="32"/>
  <c r="BR128" i="32" s="1"/>
  <c r="BQ604" i="32"/>
  <c r="BR604" i="32" s="1"/>
  <c r="BQ166" i="32"/>
  <c r="BR166" i="32" s="1"/>
  <c r="BQ38" i="32"/>
  <c r="BR38" i="32" s="1"/>
  <c r="BQ103" i="32"/>
  <c r="BR103" i="32" s="1"/>
  <c r="BQ429" i="32"/>
  <c r="BR429" i="32" s="1"/>
  <c r="BQ195" i="32"/>
  <c r="BR195" i="32" s="1"/>
  <c r="BQ100" i="32"/>
  <c r="BR100" i="32" s="1"/>
  <c r="BQ439" i="32"/>
  <c r="BR439" i="32" s="1"/>
  <c r="BQ494" i="32"/>
  <c r="BR494" i="32" s="1"/>
  <c r="BQ29" i="32"/>
  <c r="BR29" i="32" s="1"/>
  <c r="BQ75" i="32"/>
  <c r="BR75" i="32" s="1"/>
  <c r="BQ477" i="32"/>
  <c r="BR477" i="32" s="1"/>
  <c r="BQ373" i="32"/>
  <c r="BR373" i="32" s="1"/>
  <c r="BQ237" i="32"/>
  <c r="BR237" i="32" s="1"/>
  <c r="BQ178" i="32"/>
  <c r="BR178" i="32" s="1"/>
  <c r="BQ50" i="32"/>
  <c r="BR50" i="32" s="1"/>
  <c r="BQ409" i="32"/>
  <c r="BR409" i="32" s="1"/>
  <c r="BQ81" i="32"/>
  <c r="BR81" i="32" s="1"/>
  <c r="BQ432" i="32"/>
  <c r="BR432" i="32" s="1"/>
  <c r="BQ104" i="32"/>
  <c r="BR104" i="32" s="1"/>
  <c r="BQ479" i="32"/>
  <c r="BR479" i="32" s="1"/>
  <c r="BQ142" i="32"/>
  <c r="BR142" i="32" s="1"/>
  <c r="BQ14" i="32"/>
  <c r="BR14" i="32" s="1"/>
  <c r="BQ55" i="32"/>
  <c r="BR55" i="32" s="1"/>
  <c r="BQ181" i="32"/>
  <c r="BR181" i="32" s="1"/>
  <c r="BQ51" i="32"/>
  <c r="BR51" i="32" s="1"/>
  <c r="BQ52" i="32"/>
  <c r="BR52" i="32" s="1"/>
  <c r="BQ191" i="32"/>
  <c r="BR191" i="32" s="1"/>
  <c r="BQ437" i="32"/>
  <c r="BR437" i="32" s="1"/>
  <c r="BQ188" i="32"/>
  <c r="BR188" i="32" s="1"/>
  <c r="BQ123" i="32"/>
  <c r="BR123" i="32" s="1"/>
  <c r="BQ76" i="32"/>
  <c r="BR76" i="32" s="1"/>
  <c r="BQ607" i="32"/>
  <c r="BR607" i="32" s="1"/>
  <c r="BQ64" i="32"/>
  <c r="BR64" i="32" s="1"/>
  <c r="BQ163" i="32"/>
  <c r="BR163" i="32" s="1"/>
  <c r="BQ111" i="32"/>
  <c r="BR111" i="32" s="1"/>
  <c r="BQ321" i="32"/>
  <c r="BR321" i="32" s="1"/>
  <c r="BQ169" i="32"/>
  <c r="BR169" i="32" s="1"/>
  <c r="BQ430" i="32"/>
  <c r="BR430" i="32" s="1"/>
  <c r="BQ101" i="32"/>
  <c r="BR101" i="32" s="1"/>
  <c r="BQ157" i="32"/>
  <c r="BR157" i="32" s="1"/>
  <c r="BQ475" i="32"/>
  <c r="BR475" i="32" s="1"/>
  <c r="BQ41" i="32"/>
  <c r="BR41" i="32" s="1"/>
  <c r="BQ102" i="32"/>
  <c r="BR102" i="32" s="1"/>
  <c r="BQ428" i="32"/>
  <c r="BR428" i="32" s="1"/>
  <c r="BQ172" i="32"/>
  <c r="BR172" i="32" s="1"/>
  <c r="BQ138" i="32"/>
  <c r="BR138" i="32" s="1"/>
  <c r="BQ156" i="32"/>
  <c r="BR156" i="32" s="1"/>
  <c r="BQ192" i="32"/>
  <c r="BR192" i="32" s="1"/>
  <c r="BQ431" i="32"/>
  <c r="BR431" i="32" s="1"/>
  <c r="BQ179" i="32"/>
  <c r="BR179" i="32" s="1"/>
  <c r="CC308" i="32"/>
  <c r="CD308" i="32" s="1"/>
  <c r="CC212" i="32"/>
  <c r="CD212" i="32" s="1"/>
  <c r="CC491" i="32"/>
  <c r="CD491" i="32" s="1"/>
  <c r="CC450" i="32"/>
  <c r="CD450" i="32" s="1"/>
  <c r="CC418" i="32"/>
  <c r="CD418" i="32" s="1"/>
  <c r="CC186" i="32"/>
  <c r="CD186" i="32" s="1"/>
  <c r="CC154" i="32"/>
  <c r="CD154" i="32" s="1"/>
  <c r="CC122" i="32"/>
  <c r="CD122" i="32" s="1"/>
  <c r="CC90" i="32"/>
  <c r="CD90" i="32" s="1"/>
  <c r="CC58" i="32"/>
  <c r="CD58" i="32" s="1"/>
  <c r="CC26" i="32"/>
  <c r="CD26" i="32" s="1"/>
  <c r="CC490" i="32"/>
  <c r="CD490" i="32" s="1"/>
  <c r="CC449" i="32"/>
  <c r="CD449" i="32" s="1"/>
  <c r="CC417" i="32"/>
  <c r="CD417" i="32" s="1"/>
  <c r="CC185" i="32"/>
  <c r="CD185" i="32" s="1"/>
  <c r="CC153" i="32"/>
  <c r="CD153" i="32" s="1"/>
  <c r="CC121" i="32"/>
  <c r="CD121" i="32" s="1"/>
  <c r="CC89" i="32"/>
  <c r="CD89" i="32" s="1"/>
  <c r="CC57" i="32"/>
  <c r="CD57" i="32" s="1"/>
  <c r="CC25" i="32"/>
  <c r="CD25" i="32" s="1"/>
  <c r="CC489" i="32"/>
  <c r="CD489" i="32" s="1"/>
  <c r="CC440" i="32"/>
  <c r="CD440" i="32" s="1"/>
  <c r="CC408" i="32"/>
  <c r="CD408" i="32" s="1"/>
  <c r="CC483" i="32"/>
  <c r="CD483" i="32" s="1"/>
  <c r="CC442" i="32"/>
  <c r="CD442" i="32" s="1"/>
  <c r="CC410" i="32"/>
  <c r="CD410" i="32" s="1"/>
  <c r="CC178" i="32"/>
  <c r="CD178" i="32" s="1"/>
  <c r="CC146" i="32"/>
  <c r="CD146" i="32" s="1"/>
  <c r="CC114" i="32"/>
  <c r="CD114" i="32" s="1"/>
  <c r="CC82" i="32"/>
  <c r="CD82" i="32" s="1"/>
  <c r="CC50" i="32"/>
  <c r="CD50" i="32" s="1"/>
  <c r="CC18" i="32"/>
  <c r="CD18" i="32" s="1"/>
  <c r="CC482" i="32"/>
  <c r="CD482" i="32" s="1"/>
  <c r="CC441" i="32"/>
  <c r="CD441" i="32" s="1"/>
  <c r="CC409" i="32"/>
  <c r="CD409" i="32" s="1"/>
  <c r="CC177" i="32"/>
  <c r="CD177" i="32" s="1"/>
  <c r="CC145" i="32"/>
  <c r="CD145" i="32" s="1"/>
  <c r="CC113" i="32"/>
  <c r="CD113" i="32" s="1"/>
  <c r="CC81" i="32"/>
  <c r="CD81" i="32" s="1"/>
  <c r="CC49" i="32"/>
  <c r="CD49" i="32" s="1"/>
  <c r="CC17" i="32"/>
  <c r="CD17" i="32" s="1"/>
  <c r="CC481" i="32"/>
  <c r="CD481" i="32" s="1"/>
  <c r="CC432" i="32"/>
  <c r="CD432" i="32" s="1"/>
  <c r="CC200" i="32"/>
  <c r="CD200" i="32" s="1"/>
  <c r="CC168" i="32"/>
  <c r="CD168" i="32" s="1"/>
  <c r="CC136" i="32"/>
  <c r="CD136" i="32" s="1"/>
  <c r="CC104" i="32"/>
  <c r="CD104" i="32" s="1"/>
  <c r="CC72" i="32"/>
  <c r="CD72" i="32" s="1"/>
  <c r="CC40" i="32"/>
  <c r="CD40" i="32" s="1"/>
  <c r="CC612" i="32"/>
  <c r="CD612" i="32" s="1"/>
  <c r="CC479" i="32"/>
  <c r="CD479" i="32" s="1"/>
  <c r="CC438" i="32"/>
  <c r="CD438" i="32" s="1"/>
  <c r="CC406" i="32"/>
  <c r="CD406" i="32" s="1"/>
  <c r="CC174" i="32"/>
  <c r="CD174" i="32" s="1"/>
  <c r="CC142" i="32"/>
  <c r="CD142" i="32" s="1"/>
  <c r="CC110" i="32"/>
  <c r="CD110" i="32" s="1"/>
  <c r="CC78" i="32"/>
  <c r="CD78" i="32" s="1"/>
  <c r="CC46" i="32"/>
  <c r="CD46" i="32" s="1"/>
  <c r="CC14" i="32"/>
  <c r="CD14" i="32" s="1"/>
  <c r="CC455" i="32"/>
  <c r="CD455" i="32" s="1"/>
  <c r="CC191" i="32"/>
  <c r="CD191" i="32" s="1"/>
  <c r="CC127" i="32"/>
  <c r="CD127" i="32" s="1"/>
  <c r="CC63" i="32"/>
  <c r="CD63" i="32" s="1"/>
  <c r="CC611" i="32"/>
  <c r="CD611" i="32" s="1"/>
  <c r="CC437" i="32"/>
  <c r="CD437" i="32" s="1"/>
  <c r="CC173" i="32"/>
  <c r="CD173" i="32" s="1"/>
  <c r="CC109" i="32"/>
  <c r="CD109" i="32" s="1"/>
  <c r="CC45" i="32"/>
  <c r="CD45" i="32" s="1"/>
  <c r="CC493" i="32"/>
  <c r="CD493" i="32" s="1"/>
  <c r="CC420" i="32"/>
  <c r="CD420" i="32" s="1"/>
  <c r="CC156" i="32"/>
  <c r="CD156" i="32" s="1"/>
  <c r="CC92" i="32"/>
  <c r="CD92" i="32" s="1"/>
  <c r="CC28" i="32"/>
  <c r="CD28" i="32" s="1"/>
  <c r="CC473" i="32"/>
  <c r="CD473" i="32" s="1"/>
  <c r="CC199" i="32"/>
  <c r="CD199" i="32" s="1"/>
  <c r="CC135" i="32"/>
  <c r="CD135" i="32" s="1"/>
  <c r="CC71" i="32"/>
  <c r="CD71" i="32" s="1"/>
  <c r="CC492" i="32"/>
  <c r="CD492" i="32" s="1"/>
  <c r="CC155" i="32"/>
  <c r="CD155" i="32" s="1"/>
  <c r="CC27" i="32"/>
  <c r="CD27" i="32" s="1"/>
  <c r="CC486" i="32"/>
  <c r="CD486" i="32" s="1"/>
  <c r="CC149" i="32"/>
  <c r="CD149" i="32" s="1"/>
  <c r="CC21" i="32"/>
  <c r="CD21" i="32" s="1"/>
  <c r="CC485" i="32"/>
  <c r="CD485" i="32" s="1"/>
  <c r="CC148" i="32"/>
  <c r="CD148" i="32" s="1"/>
  <c r="CC20" i="32"/>
  <c r="CD20" i="32" s="1"/>
  <c r="CC608" i="32"/>
  <c r="CD608" i="32" s="1"/>
  <c r="CC475" i="32"/>
  <c r="CD475" i="32" s="1"/>
  <c r="CC434" i="32"/>
  <c r="CD434" i="32" s="1"/>
  <c r="CC402" i="32"/>
  <c r="CD402" i="32" s="1"/>
  <c r="CC170" i="32"/>
  <c r="CD170" i="32" s="1"/>
  <c r="CC138" i="32"/>
  <c r="CD138" i="32" s="1"/>
  <c r="CC106" i="32"/>
  <c r="CD106" i="32" s="1"/>
  <c r="CC74" i="32"/>
  <c r="CD74" i="32" s="1"/>
  <c r="CC42" i="32"/>
  <c r="CD42" i="32" s="1"/>
  <c r="CC607" i="32"/>
  <c r="CD607" i="32" s="1"/>
  <c r="CC474" i="32"/>
  <c r="CD474" i="32" s="1"/>
  <c r="CC433" i="32"/>
  <c r="CD433" i="32" s="1"/>
  <c r="CC201" i="32"/>
  <c r="CD201" i="32" s="1"/>
  <c r="CC169" i="32"/>
  <c r="CD169" i="32" s="1"/>
  <c r="CC137" i="32"/>
  <c r="CD137" i="32" s="1"/>
  <c r="CC105" i="32"/>
  <c r="CD105" i="32" s="1"/>
  <c r="CC73" i="32"/>
  <c r="CD73" i="32" s="1"/>
  <c r="CC41" i="32"/>
  <c r="CD41" i="32" s="1"/>
  <c r="CC606" i="32"/>
  <c r="CD606" i="32" s="1"/>
  <c r="CC456" i="32"/>
  <c r="CD456" i="32" s="1"/>
  <c r="CC424" i="32"/>
  <c r="CD424" i="32" s="1"/>
  <c r="CC192" i="32"/>
  <c r="CD192" i="32" s="1"/>
  <c r="CC160" i="32"/>
  <c r="CD160" i="32" s="1"/>
  <c r="CC128" i="32"/>
  <c r="CD128" i="32" s="1"/>
  <c r="CC96" i="32"/>
  <c r="CD96" i="32" s="1"/>
  <c r="CC64" i="32"/>
  <c r="CD64" i="32" s="1"/>
  <c r="CC32" i="32"/>
  <c r="CD32" i="32" s="1"/>
  <c r="CC604" i="32"/>
  <c r="CD604" i="32" s="1"/>
  <c r="CC472" i="32"/>
  <c r="CD472" i="32" s="1"/>
  <c r="CC430" i="32"/>
  <c r="CD430" i="32" s="1"/>
  <c r="CC198" i="32"/>
  <c r="CD198" i="32" s="1"/>
  <c r="CC166" i="32"/>
  <c r="CD166" i="32" s="1"/>
  <c r="CC134" i="32"/>
  <c r="CD134" i="32" s="1"/>
  <c r="CC102" i="32"/>
  <c r="CD102" i="32" s="1"/>
  <c r="CC70" i="32"/>
  <c r="CD70" i="32" s="1"/>
  <c r="CC38" i="32"/>
  <c r="CD38" i="32" s="1"/>
  <c r="CC620" i="32"/>
  <c r="CD620" i="32" s="1"/>
  <c r="CC439" i="32"/>
  <c r="CD439" i="32" s="1"/>
  <c r="CC175" i="32"/>
  <c r="CD175" i="32" s="1"/>
  <c r="CC111" i="32"/>
  <c r="CD111" i="32" s="1"/>
  <c r="CC47" i="32"/>
  <c r="CD47" i="32" s="1"/>
  <c r="CC494" i="32"/>
  <c r="CD494" i="32" s="1"/>
  <c r="CC421" i="32"/>
  <c r="CD421" i="32" s="1"/>
  <c r="CC157" i="32"/>
  <c r="CD157" i="32" s="1"/>
  <c r="CC93" i="32"/>
  <c r="CD93" i="32" s="1"/>
  <c r="CC29" i="32"/>
  <c r="CD29" i="32" s="1"/>
  <c r="CC477" i="32"/>
  <c r="CD477" i="32" s="1"/>
  <c r="CC404" i="32"/>
  <c r="CD404" i="32" s="1"/>
  <c r="CC140" i="32"/>
  <c r="CD140" i="32" s="1"/>
  <c r="CC76" i="32"/>
  <c r="CD76" i="32" s="1"/>
  <c r="CC12" i="32"/>
  <c r="CD12" i="32" s="1"/>
  <c r="CC447" i="32"/>
  <c r="CD447" i="32" s="1"/>
  <c r="CC183" i="32"/>
  <c r="CD183" i="32" s="1"/>
  <c r="CC119" i="32"/>
  <c r="CD119" i="32" s="1"/>
  <c r="CC55" i="32"/>
  <c r="CD55" i="32" s="1"/>
  <c r="CC451" i="32"/>
  <c r="CD451" i="32" s="1"/>
  <c r="CC123" i="32"/>
  <c r="CD123" i="32" s="1"/>
  <c r="CC484" i="32"/>
  <c r="CD484" i="32" s="1"/>
  <c r="CC445" i="32"/>
  <c r="CD445" i="32" s="1"/>
  <c r="CC117" i="32"/>
  <c r="CD117" i="32" s="1"/>
  <c r="CC443" i="32"/>
  <c r="CD443" i="32" s="1"/>
  <c r="CC444" i="32"/>
  <c r="CD444" i="32" s="1"/>
  <c r="CC116" i="32"/>
  <c r="CD116" i="32" s="1"/>
  <c r="CC411" i="32"/>
  <c r="CD411" i="32" s="1"/>
  <c r="CC476" i="32"/>
  <c r="CD476" i="32" s="1"/>
  <c r="CC426" i="32"/>
  <c r="CD426" i="32" s="1"/>
  <c r="CC98" i="32"/>
  <c r="CD98" i="32" s="1"/>
  <c r="CC457" i="32"/>
  <c r="CD457" i="32" s="1"/>
  <c r="CC129" i="32"/>
  <c r="CD129" i="32" s="1"/>
  <c r="CC497" i="32"/>
  <c r="CD497" i="32" s="1"/>
  <c r="CC176" i="32"/>
  <c r="CD176" i="32" s="1"/>
  <c r="CC112" i="32"/>
  <c r="CD112" i="32" s="1"/>
  <c r="CC48" i="32"/>
  <c r="CD48" i="32" s="1"/>
  <c r="CC487" i="32"/>
  <c r="CD487" i="32" s="1"/>
  <c r="CC414" i="32"/>
  <c r="CD414" i="32" s="1"/>
  <c r="CC150" i="32"/>
  <c r="CD150" i="32" s="1"/>
  <c r="CC86" i="32"/>
  <c r="CD86" i="32" s="1"/>
  <c r="CC22" i="32"/>
  <c r="CD22" i="32" s="1"/>
  <c r="CC407" i="32"/>
  <c r="CD407" i="32" s="1"/>
  <c r="CC79" i="32"/>
  <c r="CD79" i="32" s="1"/>
  <c r="CC453" i="32"/>
  <c r="CD453" i="32" s="1"/>
  <c r="CC125" i="32"/>
  <c r="CD125" i="32" s="1"/>
  <c r="CC610" i="32"/>
  <c r="CD610" i="32" s="1"/>
  <c r="CC172" i="32"/>
  <c r="CD172" i="32" s="1"/>
  <c r="CC44" i="32"/>
  <c r="CD44" i="32" s="1"/>
  <c r="CC415" i="32"/>
  <c r="CD415" i="32" s="1"/>
  <c r="CC87" i="32"/>
  <c r="CD87" i="32" s="1"/>
  <c r="CC187" i="32"/>
  <c r="CD187" i="32" s="1"/>
  <c r="CC83" i="32"/>
  <c r="CD83" i="32" s="1"/>
  <c r="CC53" i="32"/>
  <c r="CD53" i="32" s="1"/>
  <c r="CC180" i="32"/>
  <c r="CD180" i="32" s="1"/>
  <c r="CC19" i="32"/>
  <c r="CD19" i="32" s="1"/>
  <c r="CC171" i="32"/>
  <c r="CD171" i="32" s="1"/>
  <c r="CC43" i="32"/>
  <c r="CD43" i="32" s="1"/>
  <c r="CC429" i="32"/>
  <c r="CD429" i="32" s="1"/>
  <c r="CC101" i="32"/>
  <c r="CD101" i="32" s="1"/>
  <c r="CC100" i="32"/>
  <c r="CD100" i="32" s="1"/>
  <c r="CC99" i="32"/>
  <c r="CD99" i="32" s="1"/>
  <c r="CC164" i="32"/>
  <c r="CD164" i="32" s="1"/>
  <c r="CC35" i="32"/>
  <c r="CD35" i="32" s="1"/>
  <c r="CC131" i="32"/>
  <c r="CD131" i="32" s="1"/>
  <c r="CC194" i="32"/>
  <c r="CD194" i="32" s="1"/>
  <c r="CC66" i="32"/>
  <c r="CD66" i="32" s="1"/>
  <c r="CC425" i="32"/>
  <c r="CD425" i="32" s="1"/>
  <c r="CC97" i="32"/>
  <c r="CD97" i="32" s="1"/>
  <c r="CC448" i="32"/>
  <c r="CD448" i="32" s="1"/>
  <c r="CC152" i="32"/>
  <c r="CD152" i="32" s="1"/>
  <c r="CC88" i="32"/>
  <c r="CD88" i="32" s="1"/>
  <c r="CC24" i="32"/>
  <c r="CD24" i="32" s="1"/>
  <c r="CC454" i="32"/>
  <c r="CD454" i="32" s="1"/>
  <c r="CC190" i="32"/>
  <c r="CD190" i="32" s="1"/>
  <c r="CC126" i="32"/>
  <c r="CD126" i="32" s="1"/>
  <c r="CC62" i="32"/>
  <c r="CD62" i="32" s="1"/>
  <c r="CC496" i="32"/>
  <c r="CD496" i="32" s="1"/>
  <c r="CC159" i="32"/>
  <c r="CD159" i="32" s="1"/>
  <c r="CC31" i="32"/>
  <c r="CD31" i="32" s="1"/>
  <c r="CC405" i="32"/>
  <c r="CD405" i="32" s="1"/>
  <c r="CC77" i="32"/>
  <c r="CD77" i="32" s="1"/>
  <c r="CC452" i="32"/>
  <c r="CD452" i="32" s="1"/>
  <c r="CC124" i="32"/>
  <c r="CD124" i="32" s="1"/>
  <c r="CC605" i="32"/>
  <c r="CD605" i="32" s="1"/>
  <c r="CC167" i="32"/>
  <c r="CD167" i="32" s="1"/>
  <c r="CC39" i="32"/>
  <c r="CD39" i="32" s="1"/>
  <c r="CC91" i="32"/>
  <c r="CD91" i="32" s="1"/>
  <c r="CC413" i="32"/>
  <c r="CD413" i="32" s="1"/>
  <c r="CC147" i="32"/>
  <c r="CD147" i="32" s="1"/>
  <c r="CC84" i="32"/>
  <c r="CD84" i="32" s="1"/>
  <c r="CC609" i="32"/>
  <c r="CD609" i="32" s="1"/>
  <c r="CC139" i="32"/>
  <c r="CD139" i="32" s="1"/>
  <c r="CC11" i="32"/>
  <c r="CD11" i="32" s="1"/>
  <c r="CC197" i="32"/>
  <c r="CD197" i="32" s="1"/>
  <c r="CC69" i="32"/>
  <c r="CD69" i="32" s="1"/>
  <c r="CC196" i="32"/>
  <c r="CD196" i="32" s="1"/>
  <c r="CC195" i="32"/>
  <c r="CD195" i="32" s="1"/>
  <c r="CC36" i="32"/>
  <c r="CD36" i="32" s="1"/>
  <c r="CC460" i="32"/>
  <c r="CD460" i="32" s="1"/>
  <c r="CC499" i="32"/>
  <c r="CD499" i="32" s="1"/>
  <c r="CC162" i="32"/>
  <c r="CD162" i="32" s="1"/>
  <c r="CC34" i="32"/>
  <c r="CD34" i="32" s="1"/>
  <c r="CC193" i="32"/>
  <c r="CD193" i="32" s="1"/>
  <c r="CC65" i="32"/>
  <c r="CD65" i="32" s="1"/>
  <c r="CC416" i="32"/>
  <c r="CD416" i="32" s="1"/>
  <c r="CC144" i="32"/>
  <c r="CD144" i="32" s="1"/>
  <c r="CC80" i="32"/>
  <c r="CD80" i="32" s="1"/>
  <c r="CC16" i="32"/>
  <c r="CD16" i="32" s="1"/>
  <c r="CC446" i="32"/>
  <c r="CD446" i="32" s="1"/>
  <c r="CC182" i="32"/>
  <c r="CD182" i="32" s="1"/>
  <c r="CC118" i="32"/>
  <c r="CD118" i="32" s="1"/>
  <c r="CC54" i="32"/>
  <c r="CD54" i="32" s="1"/>
  <c r="CC480" i="32"/>
  <c r="CD480" i="32" s="1"/>
  <c r="CC143" i="32"/>
  <c r="CD143" i="32" s="1"/>
  <c r="CC15" i="32"/>
  <c r="CD15" i="32" s="1"/>
  <c r="CC189" i="32"/>
  <c r="CD189" i="32" s="1"/>
  <c r="CC61" i="32"/>
  <c r="CD61" i="32" s="1"/>
  <c r="CC436" i="32"/>
  <c r="CD436" i="32" s="1"/>
  <c r="CC108" i="32"/>
  <c r="CD108" i="32" s="1"/>
  <c r="CC488" i="32"/>
  <c r="CD488" i="32" s="1"/>
  <c r="CC151" i="32"/>
  <c r="CD151" i="32" s="1"/>
  <c r="CC23" i="32"/>
  <c r="CD23" i="32" s="1"/>
  <c r="CC59" i="32"/>
  <c r="CD59" i="32" s="1"/>
  <c r="CC181" i="32"/>
  <c r="CD181" i="32" s="1"/>
  <c r="CC51" i="32"/>
  <c r="CD51" i="32" s="1"/>
  <c r="CC52" i="32"/>
  <c r="CD52" i="32" s="1"/>
  <c r="CC435" i="32"/>
  <c r="CD435" i="32" s="1"/>
  <c r="CC107" i="32"/>
  <c r="CD107" i="32" s="1"/>
  <c r="CC603" i="32"/>
  <c r="CD603" i="32" s="1"/>
  <c r="CC165" i="32"/>
  <c r="CD165" i="32" s="1"/>
  <c r="CC37" i="32"/>
  <c r="CD37" i="32" s="1"/>
  <c r="CC68" i="32"/>
  <c r="CD68" i="32" s="1"/>
  <c r="CC67" i="32"/>
  <c r="CD67" i="32" s="1"/>
  <c r="CC500" i="32"/>
  <c r="CD500" i="32" s="1"/>
  <c r="CC132" i="32"/>
  <c r="CD132" i="32" s="1"/>
  <c r="CO389" i="32"/>
  <c r="CP389" i="32" s="1"/>
  <c r="CO393" i="32"/>
  <c r="CP393" i="32" s="1"/>
  <c r="CO325" i="32"/>
  <c r="CP325" i="32" s="1"/>
  <c r="CO310" i="32"/>
  <c r="CP310" i="32" s="1"/>
  <c r="CO255" i="32"/>
  <c r="CP255" i="32" s="1"/>
  <c r="CO220" i="32"/>
  <c r="CP220" i="32" s="1"/>
  <c r="CO270" i="32"/>
  <c r="CP270" i="32" s="1"/>
  <c r="CO202" i="32"/>
  <c r="CP202" i="32" s="1"/>
  <c r="CO372" i="32"/>
  <c r="CP372" i="32" s="1"/>
  <c r="CO363" i="32"/>
  <c r="CP363" i="32" s="1"/>
  <c r="CO341" i="32"/>
  <c r="CP341" i="32" s="1"/>
  <c r="CO357" i="32"/>
  <c r="CP357" i="32" s="1"/>
  <c r="CO253" i="32"/>
  <c r="CP253" i="32" s="1"/>
  <c r="CO265" i="32"/>
  <c r="CP265" i="32" s="1"/>
  <c r="CO239" i="32"/>
  <c r="CP239" i="32" s="1"/>
  <c r="CO212" i="32"/>
  <c r="CP212" i="32" s="1"/>
  <c r="CO386" i="32"/>
  <c r="CP386" i="32" s="1"/>
  <c r="CO392" i="32"/>
  <c r="CP392" i="32" s="1"/>
  <c r="CO264" i="32"/>
  <c r="CP264" i="32" s="1"/>
  <c r="CO291" i="32"/>
  <c r="CP291" i="32" s="1"/>
  <c r="CO214" i="32"/>
  <c r="CP214" i="32" s="1"/>
  <c r="CO286" i="32"/>
  <c r="CP286" i="32" s="1"/>
  <c r="CO375" i="32"/>
  <c r="CP375" i="32" s="1"/>
  <c r="CO333" i="32"/>
  <c r="CP333" i="32" s="1"/>
  <c r="CO335" i="32"/>
  <c r="CP335" i="32" s="1"/>
  <c r="CO230" i="32"/>
  <c r="CP230" i="32" s="1"/>
  <c r="CO311" i="32"/>
  <c r="CP311" i="32" s="1"/>
  <c r="CO258" i="32"/>
  <c r="CP258" i="32" s="1"/>
  <c r="CO376" i="32"/>
  <c r="CP376" i="32" s="1"/>
  <c r="CO369" i="32"/>
  <c r="CP369" i="32" s="1"/>
  <c r="CO250" i="32"/>
  <c r="CP250" i="32" s="1"/>
  <c r="CO217" i="32"/>
  <c r="CP217" i="32" s="1"/>
  <c r="CO308" i="32"/>
  <c r="CP308" i="32" s="1"/>
  <c r="CO298" i="32"/>
  <c r="CP298" i="32" s="1"/>
  <c r="CO243" i="32"/>
  <c r="CP243" i="32" s="1"/>
  <c r="CO326" i="32"/>
  <c r="CP326" i="32" s="1"/>
  <c r="CO366" i="32"/>
  <c r="CP366" i="32" s="1"/>
  <c r="CO604" i="32"/>
  <c r="CP604" i="32" s="1"/>
  <c r="CO472" i="32"/>
  <c r="CP472" i="32" s="1"/>
  <c r="CO430" i="32"/>
  <c r="CP430" i="32" s="1"/>
  <c r="CO198" i="32"/>
  <c r="CP198" i="32" s="1"/>
  <c r="CO166" i="32"/>
  <c r="CP166" i="32" s="1"/>
  <c r="CO134" i="32"/>
  <c r="CP134" i="32" s="1"/>
  <c r="CO102" i="32"/>
  <c r="CP102" i="32" s="1"/>
  <c r="CO70" i="32"/>
  <c r="CP70" i="32" s="1"/>
  <c r="CO38" i="32"/>
  <c r="CP38" i="32" s="1"/>
  <c r="CO611" i="32"/>
  <c r="CP611" i="32" s="1"/>
  <c r="CO478" i="32"/>
  <c r="CP478" i="32" s="1"/>
  <c r="CO437" i="32"/>
  <c r="CP437" i="32" s="1"/>
  <c r="CO405" i="32"/>
  <c r="CP405" i="32" s="1"/>
  <c r="CO173" i="32"/>
  <c r="CP173" i="32" s="1"/>
  <c r="CO141" i="32"/>
  <c r="CP141" i="32" s="1"/>
  <c r="CO109" i="32"/>
  <c r="CP109" i="32" s="1"/>
  <c r="CO77" i="32"/>
  <c r="CP77" i="32" s="1"/>
  <c r="CO45" i="32"/>
  <c r="CP45" i="32" s="1"/>
  <c r="CO13" i="32"/>
  <c r="CP13" i="32" s="1"/>
  <c r="CO485" i="32"/>
  <c r="CP485" i="32" s="1"/>
  <c r="CO444" i="32"/>
  <c r="CP444" i="32" s="1"/>
  <c r="CO412" i="32"/>
  <c r="CP412" i="32" s="1"/>
  <c r="CO180" i="32"/>
  <c r="CP180" i="32" s="1"/>
  <c r="CO148" i="32"/>
  <c r="CP148" i="32" s="1"/>
  <c r="CO116" i="32"/>
  <c r="CP116" i="32" s="1"/>
  <c r="CO84" i="32"/>
  <c r="CP84" i="32" s="1"/>
  <c r="CO52" i="32"/>
  <c r="CP52" i="32" s="1"/>
  <c r="CO20" i="32"/>
  <c r="CP20" i="32" s="1"/>
  <c r="CO491" i="32"/>
  <c r="CP491" i="32" s="1"/>
  <c r="CO450" i="32"/>
  <c r="CP450" i="32" s="1"/>
  <c r="CO418" i="32"/>
  <c r="CP418" i="32" s="1"/>
  <c r="CO186" i="32"/>
  <c r="CP186" i="32" s="1"/>
  <c r="CO154" i="32"/>
  <c r="CP154" i="32" s="1"/>
  <c r="CO122" i="32"/>
  <c r="CP122" i="32" s="1"/>
  <c r="CO90" i="32"/>
  <c r="CP90" i="32" s="1"/>
  <c r="CO58" i="32"/>
  <c r="CP58" i="32" s="1"/>
  <c r="CO26" i="32"/>
  <c r="CP26" i="32" s="1"/>
  <c r="CO476" i="32"/>
  <c r="CP476" i="32" s="1"/>
  <c r="CO403" i="32"/>
  <c r="CP403" i="32" s="1"/>
  <c r="CO139" i="32"/>
  <c r="CP139" i="32" s="1"/>
  <c r="CO75" i="32"/>
  <c r="CP75" i="32" s="1"/>
  <c r="CO11" i="32"/>
  <c r="CP11" i="32" s="1"/>
  <c r="CO449" i="32"/>
  <c r="CP449" i="32" s="1"/>
  <c r="CO185" i="32"/>
  <c r="CP185" i="32" s="1"/>
  <c r="CO121" i="32"/>
  <c r="CP121" i="32" s="1"/>
  <c r="CO57" i="32"/>
  <c r="CP57" i="32" s="1"/>
  <c r="CO489" i="32"/>
  <c r="CP489" i="32" s="1"/>
  <c r="CO200" i="32"/>
  <c r="CP200" i="32" s="1"/>
  <c r="CO136" i="32"/>
  <c r="CP136" i="32" s="1"/>
  <c r="CO72" i="32"/>
  <c r="CP72" i="32" s="1"/>
  <c r="CO500" i="32"/>
  <c r="CP500" i="32" s="1"/>
  <c r="CO427" i="32"/>
  <c r="CP427" i="32" s="1"/>
  <c r="CO163" i="32"/>
  <c r="CP163" i="32" s="1"/>
  <c r="CO99" i="32"/>
  <c r="CP99" i="32" s="1"/>
  <c r="CO35" i="32"/>
  <c r="CP35" i="32" s="1"/>
  <c r="CO431" i="32"/>
  <c r="CP431" i="32" s="1"/>
  <c r="CO103" i="32"/>
  <c r="CP103" i="32" s="1"/>
  <c r="CO191" i="32"/>
  <c r="CP191" i="32" s="1"/>
  <c r="CO425" i="32"/>
  <c r="CP425" i="32" s="1"/>
  <c r="CO97" i="32"/>
  <c r="CP97" i="32" s="1"/>
  <c r="CO159" i="32"/>
  <c r="CP159" i="32" s="1"/>
  <c r="CO424" i="32"/>
  <c r="CP424" i="32" s="1"/>
  <c r="CO96" i="32"/>
  <c r="CP96" i="32" s="1"/>
  <c r="CO127" i="32"/>
  <c r="CP127" i="32" s="1"/>
  <c r="CO415" i="32"/>
  <c r="CP415" i="32" s="1"/>
  <c r="CO87" i="32"/>
  <c r="CP87" i="32" s="1"/>
  <c r="CO441" i="32"/>
  <c r="CP441" i="32" s="1"/>
  <c r="CO113" i="32"/>
  <c r="CP113" i="32" s="1"/>
  <c r="CO408" i="32"/>
  <c r="CP408" i="32" s="1"/>
  <c r="CO407" i="32"/>
  <c r="CP407" i="32" s="1"/>
  <c r="CO47" i="32"/>
  <c r="CP47" i="32" s="1"/>
  <c r="CO480" i="32"/>
  <c r="CP480" i="32" s="1"/>
  <c r="CO112" i="32"/>
  <c r="CP112" i="32" s="1"/>
  <c r="CO302" i="32"/>
  <c r="CP302" i="32" s="1"/>
  <c r="CO487" i="32"/>
  <c r="CP487" i="32" s="1"/>
  <c r="CO438" i="32"/>
  <c r="CP438" i="32" s="1"/>
  <c r="CO190" i="32"/>
  <c r="CP190" i="32" s="1"/>
  <c r="CO150" i="32"/>
  <c r="CP150" i="32" s="1"/>
  <c r="CO110" i="32"/>
  <c r="CP110" i="32" s="1"/>
  <c r="CO62" i="32"/>
  <c r="CP62" i="32" s="1"/>
  <c r="CO22" i="32"/>
  <c r="CP22" i="32" s="1"/>
  <c r="CO486" i="32"/>
  <c r="CP486" i="32" s="1"/>
  <c r="CO429" i="32"/>
  <c r="CP429" i="32" s="1"/>
  <c r="CO189" i="32"/>
  <c r="CP189" i="32" s="1"/>
  <c r="CO149" i="32"/>
  <c r="CP149" i="32" s="1"/>
  <c r="CO101" i="32"/>
  <c r="CP101" i="32" s="1"/>
  <c r="CO61" i="32"/>
  <c r="CP61" i="32" s="1"/>
  <c r="CO21" i="32"/>
  <c r="CP21" i="32" s="1"/>
  <c r="CO477" i="32"/>
  <c r="CP477" i="32" s="1"/>
  <c r="CO428" i="32"/>
  <c r="CP428" i="32" s="1"/>
  <c r="CO188" i="32"/>
  <c r="CP188" i="32" s="1"/>
  <c r="CO140" i="32"/>
  <c r="CP140" i="32" s="1"/>
  <c r="CO100" i="32"/>
  <c r="CP100" i="32" s="1"/>
  <c r="CO60" i="32"/>
  <c r="CP60" i="32" s="1"/>
  <c r="CO12" i="32"/>
  <c r="CP12" i="32" s="1"/>
  <c r="CO475" i="32"/>
  <c r="CP475" i="32" s="1"/>
  <c r="CO426" i="32"/>
  <c r="CP426" i="32" s="1"/>
  <c r="CO178" i="32"/>
  <c r="CP178" i="32" s="1"/>
  <c r="CO138" i="32"/>
  <c r="CP138" i="32" s="1"/>
  <c r="CO98" i="32"/>
  <c r="CP98" i="32" s="1"/>
  <c r="CO50" i="32"/>
  <c r="CP50" i="32" s="1"/>
  <c r="CO609" i="32"/>
  <c r="CP609" i="32" s="1"/>
  <c r="CO419" i="32"/>
  <c r="CP419" i="32" s="1"/>
  <c r="CO123" i="32"/>
  <c r="CP123" i="32" s="1"/>
  <c r="CO43" i="32"/>
  <c r="CP43" i="32" s="1"/>
  <c r="CO474" i="32"/>
  <c r="CP474" i="32" s="1"/>
  <c r="CO169" i="32"/>
  <c r="CP169" i="32" s="1"/>
  <c r="CO89" i="32"/>
  <c r="CP89" i="32" s="1"/>
  <c r="CO606" i="32"/>
  <c r="CP606" i="32" s="1"/>
  <c r="CO184" i="32"/>
  <c r="CP184" i="32" s="1"/>
  <c r="CO104" i="32"/>
  <c r="CP104" i="32" s="1"/>
  <c r="CO24" i="32"/>
  <c r="CP24" i="32" s="1"/>
  <c r="CO411" i="32"/>
  <c r="CP411" i="32" s="1"/>
  <c r="CO131" i="32"/>
  <c r="CP131" i="32" s="1"/>
  <c r="CO51" i="32"/>
  <c r="CP51" i="32" s="1"/>
  <c r="CO199" i="32"/>
  <c r="CP199" i="32" s="1"/>
  <c r="CO39" i="32"/>
  <c r="CP39" i="32" s="1"/>
  <c r="CO457" i="32"/>
  <c r="CP457" i="32" s="1"/>
  <c r="CO65" i="32"/>
  <c r="CP65" i="32" s="1"/>
  <c r="CO497" i="32"/>
  <c r="CP497" i="32" s="1"/>
  <c r="CO128" i="32"/>
  <c r="CP128" i="32" s="1"/>
  <c r="CO31" i="32"/>
  <c r="CP31" i="32" s="1"/>
  <c r="CO151" i="32"/>
  <c r="CP151" i="32" s="1"/>
  <c r="CO482" i="32"/>
  <c r="CP482" i="32" s="1"/>
  <c r="CO81" i="32"/>
  <c r="CP81" i="32" s="1"/>
  <c r="CO176" i="32"/>
  <c r="CP176" i="32" s="1"/>
  <c r="CO175" i="32"/>
  <c r="CP175" i="32" s="1"/>
  <c r="CO143" i="32"/>
  <c r="CP143" i="32" s="1"/>
  <c r="CO111" i="32"/>
  <c r="CP111" i="32" s="1"/>
  <c r="CO479" i="32"/>
  <c r="CP479" i="32" s="1"/>
  <c r="CO422" i="32"/>
  <c r="CP422" i="32" s="1"/>
  <c r="CO182" i="32"/>
  <c r="CP182" i="32" s="1"/>
  <c r="CO142" i="32"/>
  <c r="CP142" i="32" s="1"/>
  <c r="CO94" i="32"/>
  <c r="CP94" i="32" s="1"/>
  <c r="CO54" i="32"/>
  <c r="CP54" i="32" s="1"/>
  <c r="CO14" i="32"/>
  <c r="CP14" i="32" s="1"/>
  <c r="CO461" i="32"/>
  <c r="CP461" i="32" s="1"/>
  <c r="CO421" i="32"/>
  <c r="CP421" i="32" s="1"/>
  <c r="CO181" i="32"/>
  <c r="CP181" i="32" s="1"/>
  <c r="CO133" i="32"/>
  <c r="CP133" i="32" s="1"/>
  <c r="CO93" i="32"/>
  <c r="CP93" i="32" s="1"/>
  <c r="CO53" i="32"/>
  <c r="CP53" i="32" s="1"/>
  <c r="CO610" i="32"/>
  <c r="CP610" i="32" s="1"/>
  <c r="CO460" i="32"/>
  <c r="CP460" i="32" s="1"/>
  <c r="CO420" i="32"/>
  <c r="CP420" i="32" s="1"/>
  <c r="CO172" i="32"/>
  <c r="CP172" i="32" s="1"/>
  <c r="CO132" i="32"/>
  <c r="CP132" i="32" s="1"/>
  <c r="CO92" i="32"/>
  <c r="CP92" i="32" s="1"/>
  <c r="CO44" i="32"/>
  <c r="CP44" i="32" s="1"/>
  <c r="CO608" i="32"/>
  <c r="CP608" i="32" s="1"/>
  <c r="CO458" i="32"/>
  <c r="CP458" i="32" s="1"/>
  <c r="CO410" i="32"/>
  <c r="CP410" i="32" s="1"/>
  <c r="CO170" i="32"/>
  <c r="CP170" i="32" s="1"/>
  <c r="CO130" i="32"/>
  <c r="CP130" i="32" s="1"/>
  <c r="CO82" i="32"/>
  <c r="CP82" i="32" s="1"/>
  <c r="CO42" i="32"/>
  <c r="CP42" i="32" s="1"/>
  <c r="CO492" i="32"/>
  <c r="CP492" i="32" s="1"/>
  <c r="CO187" i="32"/>
  <c r="CP187" i="32" s="1"/>
  <c r="CO107" i="32"/>
  <c r="CP107" i="32" s="1"/>
  <c r="CO27" i="32"/>
  <c r="CP27" i="32" s="1"/>
  <c r="CO433" i="32"/>
  <c r="CP433" i="32" s="1"/>
  <c r="CO153" i="32"/>
  <c r="CP153" i="32" s="1"/>
  <c r="CO73" i="32"/>
  <c r="CP73" i="32" s="1"/>
  <c r="CO448" i="32"/>
  <c r="CP448" i="32" s="1"/>
  <c r="CO168" i="32"/>
  <c r="CP168" i="32" s="1"/>
  <c r="CO88" i="32"/>
  <c r="CP88" i="32" s="1"/>
  <c r="CO484" i="32"/>
  <c r="CP484" i="32" s="1"/>
  <c r="CO195" i="32"/>
  <c r="CP195" i="32" s="1"/>
  <c r="CO115" i="32"/>
  <c r="CP115" i="32" s="1"/>
  <c r="CO19" i="32"/>
  <c r="CP19" i="32" s="1"/>
  <c r="CO167" i="32"/>
  <c r="CP167" i="32" s="1"/>
  <c r="CO496" i="32"/>
  <c r="CP496" i="32" s="1"/>
  <c r="CO193" i="32"/>
  <c r="CP193" i="32" s="1"/>
  <c r="CO33" i="32"/>
  <c r="CP33" i="32" s="1"/>
  <c r="CO456" i="32"/>
  <c r="CP456" i="32" s="1"/>
  <c r="CO64" i="32"/>
  <c r="CP64" i="32" s="1"/>
  <c r="CO488" i="32"/>
  <c r="CP488" i="32" s="1"/>
  <c r="CO119" i="32"/>
  <c r="CP119" i="32" s="1"/>
  <c r="CO409" i="32"/>
  <c r="CP409" i="32" s="1"/>
  <c r="CO49" i="32"/>
  <c r="CP49" i="32" s="1"/>
  <c r="CO48" i="32"/>
  <c r="CP48" i="32" s="1"/>
  <c r="CO481" i="32"/>
  <c r="CP481" i="32" s="1"/>
  <c r="CO15" i="32"/>
  <c r="CP15" i="32" s="1"/>
  <c r="CO612" i="32"/>
  <c r="CP612" i="32" s="1"/>
  <c r="CO454" i="32"/>
  <c r="CP454" i="32" s="1"/>
  <c r="CO414" i="32"/>
  <c r="CP414" i="32" s="1"/>
  <c r="CO174" i="32"/>
  <c r="CP174" i="32" s="1"/>
  <c r="CO126" i="32"/>
  <c r="CP126" i="32" s="1"/>
  <c r="CO86" i="32"/>
  <c r="CP86" i="32" s="1"/>
  <c r="CO46" i="32"/>
  <c r="CP46" i="32" s="1"/>
  <c r="CO603" i="32"/>
  <c r="CP603" i="32" s="1"/>
  <c r="CO453" i="32"/>
  <c r="CP453" i="32" s="1"/>
  <c r="CO413" i="32"/>
  <c r="CP413" i="32" s="1"/>
  <c r="CO165" i="32"/>
  <c r="CP165" i="32" s="1"/>
  <c r="CO125" i="32"/>
  <c r="CP125" i="32" s="1"/>
  <c r="CO85" i="32"/>
  <c r="CP85" i="32" s="1"/>
  <c r="CO37" i="32"/>
  <c r="CP37" i="32" s="1"/>
  <c r="CO602" i="32"/>
  <c r="CP602" i="32" s="1"/>
  <c r="CO452" i="32"/>
  <c r="CP452" i="32" s="1"/>
  <c r="CO404" i="32"/>
  <c r="CP404" i="32" s="1"/>
  <c r="CO164" i="32"/>
  <c r="CP164" i="32" s="1"/>
  <c r="CO124" i="32"/>
  <c r="CP124" i="32" s="1"/>
  <c r="CO76" i="32"/>
  <c r="CP76" i="32" s="1"/>
  <c r="CO36" i="32"/>
  <c r="CP36" i="32" s="1"/>
  <c r="CO499" i="32"/>
  <c r="CP499" i="32" s="1"/>
  <c r="CO442" i="32"/>
  <c r="CP442" i="32" s="1"/>
  <c r="CO402" i="32"/>
  <c r="CP402" i="32" s="1"/>
  <c r="CO162" i="32"/>
  <c r="CP162" i="32" s="1"/>
  <c r="CO114" i="32"/>
  <c r="CP114" i="32" s="1"/>
  <c r="CO74" i="32"/>
  <c r="CP74" i="32" s="1"/>
  <c r="CO34" i="32"/>
  <c r="CP34" i="32" s="1"/>
  <c r="CO451" i="32"/>
  <c r="CP451" i="32" s="1"/>
  <c r="CO171" i="32"/>
  <c r="CP171" i="32" s="1"/>
  <c r="CO91" i="32"/>
  <c r="CP91" i="32" s="1"/>
  <c r="CO607" i="32"/>
  <c r="CP607" i="32" s="1"/>
  <c r="CO417" i="32"/>
  <c r="CP417" i="32" s="1"/>
  <c r="CO137" i="32"/>
  <c r="CP137" i="32" s="1"/>
  <c r="CO41" i="32"/>
  <c r="CP41" i="32" s="1"/>
  <c r="CO432" i="32"/>
  <c r="CP432" i="32" s="1"/>
  <c r="CO152" i="32"/>
  <c r="CP152" i="32" s="1"/>
  <c r="CO56" i="32"/>
  <c r="CP56" i="32" s="1"/>
  <c r="CO459" i="32"/>
  <c r="CP459" i="32" s="1"/>
  <c r="CO179" i="32"/>
  <c r="CP179" i="32" s="1"/>
  <c r="CO83" i="32"/>
  <c r="CP83" i="32" s="1"/>
  <c r="CO605" i="32"/>
  <c r="CP605" i="32" s="1"/>
  <c r="CO135" i="32"/>
  <c r="CP135" i="32" s="1"/>
  <c r="CO95" i="32"/>
  <c r="CP95" i="32" s="1"/>
  <c r="CO161" i="32"/>
  <c r="CP161" i="32" s="1"/>
  <c r="CO455" i="32"/>
  <c r="CP455" i="32" s="1"/>
  <c r="CO192" i="32"/>
  <c r="CP192" i="32" s="1"/>
  <c r="CO32" i="32"/>
  <c r="CP32" i="32" s="1"/>
  <c r="CO447" i="32"/>
  <c r="CP447" i="32" s="1"/>
  <c r="CO55" i="32"/>
  <c r="CP55" i="32" s="1"/>
  <c r="CO177" i="32"/>
  <c r="CP177" i="32" s="1"/>
  <c r="CO17" i="32"/>
  <c r="CP17" i="32" s="1"/>
  <c r="CO79" i="32"/>
  <c r="CP79" i="32" s="1"/>
  <c r="CO144" i="32"/>
  <c r="CP144" i="32" s="1"/>
  <c r="CO440" i="32"/>
  <c r="CP440" i="32" s="1"/>
  <c r="CO446" i="32"/>
  <c r="CP446" i="32" s="1"/>
  <c r="CO78" i="32"/>
  <c r="CP78" i="32" s="1"/>
  <c r="CO197" i="32"/>
  <c r="CP197" i="32" s="1"/>
  <c r="CO29" i="32"/>
  <c r="CP29" i="32" s="1"/>
  <c r="CO156" i="32"/>
  <c r="CP156" i="32" s="1"/>
  <c r="CO483" i="32"/>
  <c r="CP483" i="32" s="1"/>
  <c r="CO106" i="32"/>
  <c r="CP106" i="32" s="1"/>
  <c r="CO155" i="32"/>
  <c r="CP155" i="32" s="1"/>
  <c r="CO105" i="32"/>
  <c r="CP105" i="32" s="1"/>
  <c r="CO40" i="32"/>
  <c r="CP40" i="32" s="1"/>
  <c r="CO473" i="32"/>
  <c r="CP473" i="32" s="1"/>
  <c r="CO63" i="32"/>
  <c r="CP63" i="32" s="1"/>
  <c r="CO23" i="32"/>
  <c r="CP23" i="32" s="1"/>
  <c r="CO16" i="32"/>
  <c r="CP16" i="32" s="1"/>
  <c r="CO406" i="32"/>
  <c r="CP406" i="32" s="1"/>
  <c r="CO30" i="32"/>
  <c r="CP30" i="32" s="1"/>
  <c r="CO157" i="32"/>
  <c r="CP157" i="32" s="1"/>
  <c r="CO493" i="32"/>
  <c r="CP493" i="32" s="1"/>
  <c r="CO108" i="32"/>
  <c r="CP108" i="32" s="1"/>
  <c r="CO434" i="32"/>
  <c r="CP434" i="32" s="1"/>
  <c r="CO66" i="32"/>
  <c r="CP66" i="32" s="1"/>
  <c r="CO59" i="32"/>
  <c r="CP59" i="32" s="1"/>
  <c r="CO25" i="32"/>
  <c r="CP25" i="32" s="1"/>
  <c r="CO443" i="32"/>
  <c r="CP443" i="32" s="1"/>
  <c r="CO71" i="32"/>
  <c r="CP71" i="32" s="1"/>
  <c r="CO160" i="32"/>
  <c r="CP160" i="32" s="1"/>
  <c r="CO145" i="32"/>
  <c r="CP145" i="32" s="1"/>
  <c r="CO439" i="32"/>
  <c r="CP439" i="32" s="1"/>
  <c r="CO158" i="32"/>
  <c r="CP158" i="32" s="1"/>
  <c r="CO494" i="32"/>
  <c r="CP494" i="32" s="1"/>
  <c r="CO117" i="32"/>
  <c r="CP117" i="32" s="1"/>
  <c r="CO436" i="32"/>
  <c r="CP436" i="32" s="1"/>
  <c r="CO68" i="32"/>
  <c r="CP68" i="32" s="1"/>
  <c r="CO194" i="32"/>
  <c r="CP194" i="32" s="1"/>
  <c r="CO18" i="32"/>
  <c r="CP18" i="32" s="1"/>
  <c r="CO490" i="32"/>
  <c r="CP490" i="32" s="1"/>
  <c r="CO416" i="32"/>
  <c r="CP416" i="32" s="1"/>
  <c r="CO147" i="32"/>
  <c r="CP147" i="32" s="1"/>
  <c r="CO498" i="32"/>
  <c r="CP498" i="32" s="1"/>
  <c r="CO423" i="32"/>
  <c r="CP423" i="32" s="1"/>
  <c r="CO80" i="32"/>
  <c r="CP80" i="32" s="1"/>
  <c r="DA380" i="32"/>
  <c r="DB380" i="32" s="1"/>
  <c r="DA331" i="32"/>
  <c r="DB331" i="32" s="1"/>
  <c r="DA300" i="32"/>
  <c r="DB300" i="32" s="1"/>
  <c r="DA234" i="32"/>
  <c r="DB234" i="32" s="1"/>
  <c r="DA490" i="32"/>
  <c r="DB490" i="32" s="1"/>
  <c r="DA153" i="32"/>
  <c r="DB153" i="32" s="1"/>
  <c r="DA25" i="32"/>
  <c r="DB25" i="32" s="1"/>
  <c r="DA176" i="32"/>
  <c r="DB176" i="32" s="1"/>
  <c r="DA48" i="32"/>
  <c r="DB48" i="32" s="1"/>
  <c r="DA182" i="32"/>
  <c r="DB182" i="32" s="1"/>
  <c r="DA12" i="32"/>
  <c r="DB12" i="32" s="1"/>
  <c r="DA139" i="32"/>
  <c r="DB139" i="32" s="1"/>
  <c r="DA475" i="32"/>
  <c r="DB475" i="32" s="1"/>
  <c r="DA94" i="32"/>
  <c r="DB94" i="32" s="1"/>
  <c r="DA410" i="32"/>
  <c r="DB410" i="32" s="1"/>
  <c r="DA38" i="32"/>
  <c r="DB38" i="32" s="1"/>
  <c r="DA620" i="32"/>
  <c r="DB620" i="32" s="1"/>
  <c r="DA460" i="32"/>
  <c r="DB460" i="32" s="1"/>
  <c r="DA411" i="32"/>
  <c r="DB411" i="32" s="1"/>
  <c r="DA45" i="32"/>
  <c r="DB45" i="32" s="1"/>
  <c r="DA164" i="32"/>
  <c r="DB164" i="32" s="1"/>
  <c r="DA143" i="32"/>
  <c r="DB143" i="32" s="1"/>
  <c r="DA142" i="32"/>
  <c r="DB142" i="32" s="1"/>
  <c r="DA425" i="32"/>
  <c r="DB425" i="32" s="1"/>
  <c r="DA97" i="32"/>
  <c r="DB97" i="32" s="1"/>
  <c r="DA448" i="32"/>
  <c r="DB448" i="32" s="1"/>
  <c r="DA120" i="32"/>
  <c r="DB120" i="32" s="1"/>
  <c r="DA487" i="32"/>
  <c r="DB487" i="32" s="1"/>
  <c r="DA108" i="32"/>
  <c r="DB108" i="32" s="1"/>
  <c r="DA435" i="32"/>
  <c r="DB435" i="32" s="1"/>
  <c r="DA63" i="32"/>
  <c r="DB63" i="32" s="1"/>
  <c r="DA190" i="32"/>
  <c r="DB190" i="32" s="1"/>
  <c r="DA20" i="32"/>
  <c r="DB20" i="32" s="1"/>
  <c r="DA134" i="32"/>
  <c r="DB134" i="32" s="1"/>
  <c r="DA199" i="32"/>
  <c r="DB199" i="32" s="1"/>
  <c r="DA155" i="32"/>
  <c r="DB155" i="32" s="1"/>
  <c r="DA110" i="32"/>
  <c r="DB110" i="32" s="1"/>
  <c r="DA61" i="32"/>
  <c r="DB61" i="32" s="1"/>
  <c r="DA123" i="32"/>
  <c r="DB123" i="32" s="1"/>
  <c r="DA437" i="32"/>
  <c r="DB437" i="32" s="1"/>
  <c r="DA58" i="32"/>
  <c r="DB58" i="32" s="1"/>
  <c r="DA417" i="32"/>
  <c r="DB417" i="32" s="1"/>
  <c r="DA89" i="32"/>
  <c r="DB89" i="32" s="1"/>
  <c r="DA440" i="32"/>
  <c r="DB440" i="32" s="1"/>
  <c r="DA112" i="32"/>
  <c r="DB112" i="32" s="1"/>
  <c r="DA477" i="32"/>
  <c r="DB477" i="32" s="1"/>
  <c r="DA98" i="32"/>
  <c r="DB98" i="32" s="1"/>
  <c r="DA423" i="32"/>
  <c r="DB423" i="32" s="1"/>
  <c r="DA53" i="32"/>
  <c r="DB53" i="32" s="1"/>
  <c r="DA180" i="32"/>
  <c r="DB180" i="32" s="1"/>
  <c r="DA604" i="32"/>
  <c r="DB604" i="32" s="1"/>
  <c r="DA124" i="32"/>
  <c r="DB124" i="32" s="1"/>
  <c r="DA179" i="32"/>
  <c r="DB179" i="32" s="1"/>
  <c r="DA133" i="32"/>
  <c r="DB133" i="32" s="1"/>
  <c r="DA90" i="32"/>
  <c r="DB90" i="32" s="1"/>
  <c r="DA39" i="32"/>
  <c r="DB39" i="32" s="1"/>
  <c r="DA79" i="32"/>
  <c r="DB79" i="32" s="1"/>
  <c r="DA195" i="32"/>
  <c r="DB195" i="32" s="1"/>
  <c r="DA478" i="32"/>
  <c r="DB478" i="32" s="1"/>
  <c r="DA184" i="32"/>
  <c r="DB184" i="32" s="1"/>
  <c r="DA149" i="32"/>
  <c r="DB149" i="32" s="1"/>
  <c r="DA50" i="32"/>
  <c r="DB50" i="32" s="1"/>
  <c r="DA87" i="32"/>
  <c r="DB87" i="32" s="1"/>
  <c r="DA498" i="32"/>
  <c r="DB498" i="32" s="1"/>
  <c r="DA56" i="32"/>
  <c r="DB56" i="32" s="1"/>
  <c r="DA485" i="32"/>
  <c r="DB485" i="32" s="1"/>
  <c r="DA29" i="32"/>
  <c r="DB29" i="32" s="1"/>
  <c r="DA406" i="32"/>
  <c r="DB406" i="32" s="1"/>
  <c r="DA161" i="32"/>
  <c r="DB161" i="32" s="1"/>
  <c r="DA194" i="32"/>
  <c r="DB194" i="32" s="1"/>
  <c r="DA106" i="32"/>
  <c r="DB106" i="32" s="1"/>
  <c r="DA491" i="32"/>
  <c r="DB491" i="32" s="1"/>
  <c r="DA187" i="32"/>
  <c r="DB187" i="32" s="1"/>
  <c r="DA33" i="32"/>
  <c r="DB33" i="32" s="1"/>
  <c r="DA13" i="32"/>
  <c r="DB13" i="32" s="1"/>
  <c r="DA22" i="32"/>
  <c r="DB22" i="32" s="1"/>
  <c r="DA420" i="32"/>
  <c r="DB420" i="32" s="1"/>
  <c r="DA431" i="32"/>
  <c r="DB431" i="32" s="1"/>
  <c r="DM379" i="32"/>
  <c r="DN379" i="32" s="1"/>
  <c r="DM355" i="32"/>
  <c r="DN355" i="32" s="1"/>
  <c r="DM388" i="32"/>
  <c r="DN388" i="32" s="1"/>
  <c r="DM295" i="32"/>
  <c r="DN295" i="32" s="1"/>
  <c r="DM259" i="32"/>
  <c r="DN259" i="32" s="1"/>
  <c r="DM335" i="32"/>
  <c r="DN335" i="32" s="1"/>
  <c r="DM331" i="32"/>
  <c r="DN331" i="32" s="1"/>
  <c r="DM274" i="32"/>
  <c r="DN274" i="32" s="1"/>
  <c r="DM275" i="32"/>
  <c r="DN275" i="32" s="1"/>
  <c r="DM376" i="32"/>
  <c r="DN376" i="32" s="1"/>
  <c r="DM344" i="32"/>
  <c r="DN344" i="32" s="1"/>
  <c r="DM314" i="32"/>
  <c r="DN314" i="32" s="1"/>
  <c r="DM337" i="32"/>
  <c r="DN337" i="32" s="1"/>
  <c r="DM304" i="32"/>
  <c r="DN304" i="32" s="1"/>
  <c r="DM289" i="32"/>
  <c r="DN289" i="32" s="1"/>
  <c r="DM221" i="32"/>
  <c r="DN221" i="32" s="1"/>
  <c r="DM278" i="32"/>
  <c r="DN278" i="32" s="1"/>
  <c r="DM294" i="32"/>
  <c r="DN294" i="32" s="1"/>
  <c r="DM395" i="32"/>
  <c r="DN395" i="32" s="1"/>
  <c r="DM360" i="32"/>
  <c r="DN360" i="32" s="1"/>
  <c r="DM325" i="32"/>
  <c r="DN325" i="32" s="1"/>
  <c r="DM382" i="32"/>
  <c r="DN382" i="32" s="1"/>
  <c r="DM267" i="32"/>
  <c r="DN267" i="32" s="1"/>
  <c r="DM252" i="32"/>
  <c r="DN252" i="32" s="1"/>
  <c r="DM242" i="32"/>
  <c r="DN242" i="32" s="1"/>
  <c r="DM244" i="32"/>
  <c r="DN244" i="32" s="1"/>
  <c r="DM203" i="32"/>
  <c r="DN203" i="32" s="1"/>
  <c r="DM217" i="32"/>
  <c r="DN217" i="32" s="1"/>
  <c r="DM389" i="32"/>
  <c r="DN389" i="32" s="1"/>
  <c r="DM339" i="32"/>
  <c r="DN339" i="32" s="1"/>
  <c r="DM281" i="32"/>
  <c r="DN281" i="32" s="1"/>
  <c r="DM488" i="32"/>
  <c r="DN488" i="32" s="1"/>
  <c r="DM189" i="32"/>
  <c r="DN189" i="32" s="1"/>
  <c r="DM76" i="32"/>
  <c r="DN76" i="32" s="1"/>
  <c r="DM199" i="32"/>
  <c r="DN199" i="32" s="1"/>
  <c r="DM50" i="32"/>
  <c r="DN50" i="32" s="1"/>
  <c r="DM405" i="32"/>
  <c r="DN405" i="32" s="1"/>
  <c r="DM55" i="32"/>
  <c r="DN55" i="32" s="1"/>
  <c r="DM134" i="32"/>
  <c r="DN134" i="32" s="1"/>
  <c r="DM402" i="32"/>
  <c r="DN402" i="32" s="1"/>
  <c r="DM608" i="32"/>
  <c r="DN608" i="32" s="1"/>
  <c r="DM108" i="32"/>
  <c r="DN108" i="32" s="1"/>
  <c r="DM192" i="32"/>
  <c r="DN192" i="32" s="1"/>
  <c r="DM458" i="32"/>
  <c r="DN458" i="32" s="1"/>
  <c r="DM191" i="32"/>
  <c r="DN191" i="32" s="1"/>
  <c r="DM175" i="32"/>
  <c r="DN175" i="32" s="1"/>
  <c r="DM44" i="32"/>
  <c r="DN44" i="32" s="1"/>
  <c r="DM605" i="32"/>
  <c r="DN605" i="32" s="1"/>
  <c r="DM489" i="32"/>
  <c r="DN489" i="32" s="1"/>
  <c r="DM26" i="32"/>
  <c r="DN26" i="32" s="1"/>
  <c r="DM345" i="32"/>
  <c r="DN345" i="32" s="1"/>
  <c r="DM308" i="32"/>
  <c r="DN308" i="32" s="1"/>
  <c r="DM249" i="32"/>
  <c r="DN249" i="32" s="1"/>
  <c r="DM452" i="32"/>
  <c r="DN452" i="32" s="1"/>
  <c r="DM153" i="32"/>
  <c r="DN153" i="32" s="1"/>
  <c r="DM45" i="32"/>
  <c r="DN45" i="32" s="1"/>
  <c r="DM142" i="32"/>
  <c r="DN142" i="32" s="1"/>
  <c r="DM492" i="32"/>
  <c r="DN492" i="32" s="1"/>
  <c r="DM157" i="32"/>
  <c r="DN157" i="32" s="1"/>
  <c r="DM13" i="32"/>
  <c r="DN13" i="32" s="1"/>
  <c r="DM79" i="32"/>
  <c r="DN79" i="32" s="1"/>
  <c r="DM133" i="32"/>
  <c r="DN133" i="32" s="1"/>
  <c r="DM450" i="32"/>
  <c r="DN450" i="32" s="1"/>
  <c r="DM53" i="32"/>
  <c r="DN53" i="32" s="1"/>
  <c r="DM138" i="32"/>
  <c r="DN138" i="32" s="1"/>
  <c r="DM146" i="32"/>
  <c r="DN146" i="32" s="1"/>
  <c r="DM67" i="32"/>
  <c r="DN67" i="32" s="1"/>
  <c r="DM33" i="32"/>
  <c r="DN33" i="32" s="1"/>
  <c r="DM174" i="32"/>
  <c r="DN174" i="32" s="1"/>
  <c r="DM42" i="32"/>
  <c r="DN42" i="32" s="1"/>
  <c r="DM445" i="32"/>
  <c r="DN445" i="32" s="1"/>
  <c r="DM373" i="32"/>
  <c r="DN373" i="32" s="1"/>
  <c r="DM266" i="32"/>
  <c r="DN266" i="32" s="1"/>
  <c r="DM436" i="32"/>
  <c r="DN436" i="32" s="1"/>
  <c r="DM123" i="32"/>
  <c r="DN123" i="32" s="1"/>
  <c r="DM20" i="32"/>
  <c r="DN20" i="32" s="1"/>
  <c r="DM127" i="32"/>
  <c r="DN127" i="32" s="1"/>
  <c r="DM461" i="32"/>
  <c r="DN461" i="32" s="1"/>
  <c r="DM130" i="32"/>
  <c r="DN130" i="32" s="1"/>
  <c r="DM444" i="32"/>
  <c r="DN444" i="32" s="1"/>
  <c r="DM24" i="32"/>
  <c r="DN24" i="32" s="1"/>
  <c r="DM85" i="32"/>
  <c r="DN85" i="32" s="1"/>
  <c r="DM426" i="32"/>
  <c r="DN426" i="32" s="1"/>
  <c r="DM31" i="32"/>
  <c r="DN31" i="32" s="1"/>
  <c r="DM114" i="32"/>
  <c r="DN114" i="32" s="1"/>
  <c r="DM84" i="32"/>
  <c r="DN84" i="32" s="1"/>
  <c r="DM612" i="32"/>
  <c r="DN612" i="32" s="1"/>
  <c r="DM490" i="32"/>
  <c r="DN490" i="32" s="1"/>
  <c r="DM17" i="32"/>
  <c r="DN17" i="32" s="1"/>
  <c r="DM104" i="32"/>
  <c r="DN104" i="32" s="1"/>
  <c r="DM88" i="32"/>
  <c r="DN88" i="32" s="1"/>
  <c r="DM319" i="32"/>
  <c r="DN319" i="32" s="1"/>
  <c r="DM604" i="32"/>
  <c r="DN604" i="32" s="1"/>
  <c r="DM86" i="32"/>
  <c r="DN86" i="32" s="1"/>
  <c r="DM435" i="32"/>
  <c r="DN435" i="32" s="1"/>
  <c r="DM12" i="32"/>
  <c r="DN12" i="32" s="1"/>
  <c r="DM105" i="32"/>
  <c r="DN105" i="32" s="1"/>
  <c r="DM233" i="32"/>
  <c r="DN233" i="32" s="1"/>
  <c r="DM409" i="32"/>
  <c r="DN409" i="32" s="1"/>
  <c r="DM427" i="32"/>
  <c r="DN427" i="32" s="1"/>
  <c r="DM47" i="32"/>
  <c r="DN47" i="32" s="1"/>
  <c r="DM439" i="32"/>
  <c r="DN439" i="32" s="1"/>
  <c r="DM126" i="32"/>
  <c r="DN126" i="32" s="1"/>
  <c r="DM92" i="32"/>
  <c r="DN92" i="32" s="1"/>
  <c r="DM83" i="32"/>
  <c r="DN83" i="32" s="1"/>
  <c r="DM170" i="32"/>
  <c r="DN170" i="32" s="1"/>
  <c r="DM422" i="32"/>
  <c r="DN422" i="32" s="1"/>
  <c r="DM27" i="32"/>
  <c r="DN27" i="32" s="1"/>
  <c r="DM155" i="32"/>
  <c r="DN155" i="32" s="1"/>
  <c r="DM446" i="32"/>
  <c r="DN446" i="32" s="1"/>
  <c r="DM172" i="32"/>
  <c r="DN172" i="32" s="1"/>
  <c r="DM456" i="32"/>
  <c r="DN456" i="32" s="1"/>
  <c r="DY324" i="32"/>
  <c r="DZ324" i="32" s="1"/>
  <c r="DY245" i="32"/>
  <c r="DZ245" i="32" s="1"/>
  <c r="DY428" i="32"/>
  <c r="DZ428" i="32" s="1"/>
  <c r="DY421" i="32"/>
  <c r="DZ421" i="32" s="1"/>
  <c r="DY181" i="32"/>
  <c r="DZ181" i="32" s="1"/>
  <c r="DY96" i="32"/>
  <c r="DZ96" i="32" s="1"/>
  <c r="DY11" i="32"/>
  <c r="DZ11" i="32" s="1"/>
  <c r="DY189" i="32"/>
  <c r="DZ189" i="32" s="1"/>
  <c r="DY104" i="32"/>
  <c r="DZ104" i="32" s="1"/>
  <c r="DY19" i="32"/>
  <c r="DZ19" i="32" s="1"/>
  <c r="DY65" i="32"/>
  <c r="DZ65" i="32" s="1"/>
  <c r="DY143" i="32"/>
  <c r="DZ143" i="32" s="1"/>
  <c r="DY409" i="32"/>
  <c r="DZ409" i="32" s="1"/>
  <c r="DY177" i="32"/>
  <c r="DZ177" i="32" s="1"/>
  <c r="DY130" i="32"/>
  <c r="DZ130" i="32" s="1"/>
  <c r="DY106" i="32"/>
  <c r="DZ106" i="32" s="1"/>
  <c r="DY194" i="32"/>
  <c r="DZ194" i="32" s="1"/>
  <c r="DY84" i="32"/>
  <c r="DZ84" i="32" s="1"/>
  <c r="DY493" i="32"/>
  <c r="DZ493" i="32" s="1"/>
  <c r="DY483" i="32"/>
  <c r="DZ483" i="32" s="1"/>
  <c r="DY485" i="32"/>
  <c r="DZ485" i="32" s="1"/>
  <c r="DY484" i="32"/>
  <c r="DZ484" i="32" s="1"/>
  <c r="DY440" i="32"/>
  <c r="DZ440" i="32" s="1"/>
  <c r="DY144" i="32"/>
  <c r="DZ144" i="32" s="1"/>
  <c r="DY59" i="32"/>
  <c r="DZ59" i="32" s="1"/>
  <c r="DY451" i="32"/>
  <c r="DZ451" i="32" s="1"/>
  <c r="DY152" i="32"/>
  <c r="DZ152" i="32" s="1"/>
  <c r="DY67" i="32"/>
  <c r="DZ67" i="32" s="1"/>
  <c r="DY186" i="32"/>
  <c r="DZ186" i="32" s="1"/>
  <c r="DY487" i="32"/>
  <c r="DZ487" i="32" s="1"/>
  <c r="DY50" i="32"/>
  <c r="DZ50" i="32" s="1"/>
  <c r="DY113" i="32"/>
  <c r="DZ113" i="32" s="1"/>
  <c r="DY26" i="32"/>
  <c r="DZ26" i="32" s="1"/>
  <c r="DY34" i="32"/>
  <c r="DZ34" i="32" s="1"/>
  <c r="DY119" i="32"/>
  <c r="DZ119" i="32" s="1"/>
  <c r="DY472" i="32"/>
  <c r="DZ472" i="32" s="1"/>
  <c r="DY156" i="32"/>
  <c r="DZ156" i="32" s="1"/>
  <c r="DY169" i="32"/>
  <c r="DZ169" i="32" s="1"/>
  <c r="DY480" i="32"/>
  <c r="DZ480" i="32" s="1"/>
  <c r="DY478" i="32"/>
  <c r="DZ478" i="32" s="1"/>
  <c r="DY425" i="32"/>
  <c r="DZ425" i="32" s="1"/>
  <c r="DY139" i="32"/>
  <c r="DZ139" i="32" s="1"/>
  <c r="DY53" i="32"/>
  <c r="DZ53" i="32" s="1"/>
  <c r="DY436" i="32"/>
  <c r="DZ436" i="32" s="1"/>
  <c r="DY147" i="32"/>
  <c r="DZ147" i="32" s="1"/>
  <c r="DY61" i="32"/>
  <c r="DZ61" i="32" s="1"/>
  <c r="DY172" i="32"/>
  <c r="DZ172" i="32" s="1"/>
  <c r="DY450" i="32"/>
  <c r="DZ450" i="32" s="1"/>
  <c r="DY36" i="32"/>
  <c r="DZ36" i="32" s="1"/>
  <c r="DY76" i="32"/>
  <c r="DZ76" i="32" s="1"/>
  <c r="DY17" i="32"/>
  <c r="DZ17" i="32" s="1"/>
  <c r="DY25" i="32"/>
  <c r="DZ25" i="32" s="1"/>
  <c r="DY105" i="32"/>
  <c r="DZ105" i="32" s="1"/>
  <c r="DY442" i="32"/>
  <c r="DZ442" i="32" s="1"/>
  <c r="DY127" i="32"/>
  <c r="DZ127" i="32" s="1"/>
  <c r="DY110" i="32"/>
  <c r="DZ110" i="32" s="1"/>
  <c r="DY433" i="32"/>
  <c r="DZ433" i="32" s="1"/>
  <c r="DY16" i="32"/>
  <c r="DZ16" i="32" s="1"/>
  <c r="DY87" i="32"/>
  <c r="DZ87" i="32" s="1"/>
  <c r="DY148" i="32"/>
  <c r="DZ148" i="32" s="1"/>
  <c r="DY33" i="32"/>
  <c r="DZ33" i="32" s="1"/>
  <c r="DY427" i="32"/>
  <c r="DZ427" i="32" s="1"/>
  <c r="DY195" i="32"/>
  <c r="DZ195" i="32" s="1"/>
  <c r="DY150" i="32"/>
  <c r="DZ150" i="32" s="1"/>
  <c r="DY137" i="32"/>
  <c r="DZ137" i="32" s="1"/>
  <c r="DY78" i="32"/>
  <c r="DZ78" i="32" s="1"/>
  <c r="DY187" i="32"/>
  <c r="DZ187" i="32" s="1"/>
  <c r="DY109" i="32"/>
  <c r="DZ109" i="32" s="1"/>
  <c r="DY418" i="32"/>
  <c r="DZ418" i="32" s="1"/>
  <c r="DY410" i="32"/>
  <c r="DZ410" i="32" s="1"/>
  <c r="DY98" i="32"/>
  <c r="DZ98" i="32" s="1"/>
  <c r="DY101" i="32"/>
  <c r="DZ101" i="32" s="1"/>
  <c r="DY24" i="32"/>
  <c r="DZ24" i="32" s="1"/>
  <c r="DY188" i="32"/>
  <c r="DZ188" i="32" s="1"/>
  <c r="EK395" i="32"/>
  <c r="EL395" i="32" s="1"/>
  <c r="EK383" i="32"/>
  <c r="EL383" i="32" s="1"/>
  <c r="EK371" i="32"/>
  <c r="EL371" i="32" s="1"/>
  <c r="EK311" i="32"/>
  <c r="EL311" i="32" s="1"/>
  <c r="EK343" i="32"/>
  <c r="EL343" i="32" s="1"/>
  <c r="EK233" i="32"/>
  <c r="EL233" i="32" s="1"/>
  <c r="EK270" i="32"/>
  <c r="EL270" i="32" s="1"/>
  <c r="EK218" i="32"/>
  <c r="EL218" i="32" s="1"/>
  <c r="EK258" i="32"/>
  <c r="EL258" i="32" s="1"/>
  <c r="EK208" i="32"/>
  <c r="EL208" i="32" s="1"/>
  <c r="EK398" i="32"/>
  <c r="EL398" i="32" s="1"/>
  <c r="EK359" i="32"/>
  <c r="EL359" i="32" s="1"/>
  <c r="EK357" i="32"/>
  <c r="EL357" i="32" s="1"/>
  <c r="EK318" i="32"/>
  <c r="EL318" i="32" s="1"/>
  <c r="EK261" i="32"/>
  <c r="EL261" i="32" s="1"/>
  <c r="EK224" i="32"/>
  <c r="EL224" i="32" s="1"/>
  <c r="EK248" i="32"/>
  <c r="EL248" i="32" s="1"/>
  <c r="EK337" i="32"/>
  <c r="EL337" i="32" s="1"/>
  <c r="EK212" i="32"/>
  <c r="EL212" i="32" s="1"/>
  <c r="EK389" i="32"/>
  <c r="EL389" i="32" s="1"/>
  <c r="EK352" i="32"/>
  <c r="EL352" i="32" s="1"/>
  <c r="EK346" i="32"/>
  <c r="EL346" i="32" s="1"/>
  <c r="EK298" i="32"/>
  <c r="EL298" i="32" s="1"/>
  <c r="EK291" i="32"/>
  <c r="EL291" i="32" s="1"/>
  <c r="EK277" i="32"/>
  <c r="EL277" i="32" s="1"/>
  <c r="EK202" i="32"/>
  <c r="EL202" i="32" s="1"/>
  <c r="EK234" i="32"/>
  <c r="EL234" i="32" s="1"/>
  <c r="EK244" i="32"/>
  <c r="EL244" i="32" s="1"/>
  <c r="EK316" i="32"/>
  <c r="EL316" i="32" s="1"/>
  <c r="EK228" i="32"/>
  <c r="EL228" i="32" s="1"/>
  <c r="EK265" i="32"/>
  <c r="EL265" i="32" s="1"/>
  <c r="EK221" i="32"/>
  <c r="EL221" i="32" s="1"/>
  <c r="EK391" i="32"/>
  <c r="EL391" i="32" s="1"/>
  <c r="EK280" i="32"/>
  <c r="EL280" i="32" s="1"/>
  <c r="EK225" i="32"/>
  <c r="EL225" i="32" s="1"/>
  <c r="EK336" i="32"/>
  <c r="EL336" i="32" s="1"/>
  <c r="EK605" i="32"/>
  <c r="EL605" i="32" s="1"/>
  <c r="EK473" i="32"/>
  <c r="EL473" i="32" s="1"/>
  <c r="EK426" i="32"/>
  <c r="EL426" i="32" s="1"/>
  <c r="EK177" i="32"/>
  <c r="EL177" i="32" s="1"/>
  <c r="EK135" i="32"/>
  <c r="EL135" i="32" s="1"/>
  <c r="EK98" i="32"/>
  <c r="EL98" i="32" s="1"/>
  <c r="EK49" i="32"/>
  <c r="EL49" i="32" s="1"/>
  <c r="EK604" i="32"/>
  <c r="EL604" i="32" s="1"/>
  <c r="EK457" i="32"/>
  <c r="EL457" i="32" s="1"/>
  <c r="EK425" i="32"/>
  <c r="EL425" i="32" s="1"/>
  <c r="EK193" i="32"/>
  <c r="EL193" i="32" s="1"/>
  <c r="EK161" i="32"/>
  <c r="EL161" i="32" s="1"/>
  <c r="EK129" i="32"/>
  <c r="EL129" i="32" s="1"/>
  <c r="EK97" i="32"/>
  <c r="EL97" i="32" s="1"/>
  <c r="EK65" i="32"/>
  <c r="EL65" i="32" s="1"/>
  <c r="EK33" i="32"/>
  <c r="EL33" i="32" s="1"/>
  <c r="EK608" i="32"/>
  <c r="EL608" i="32" s="1"/>
  <c r="EK478" i="32"/>
  <c r="EL478" i="32" s="1"/>
  <c r="EK409" i="32"/>
  <c r="EL409" i="32" s="1"/>
  <c r="EK162" i="32"/>
  <c r="EL162" i="32" s="1"/>
  <c r="EK103" i="32"/>
  <c r="EL103" i="32" s="1"/>
  <c r="EK39" i="32"/>
  <c r="EL39" i="32" s="1"/>
  <c r="EK490" i="32"/>
  <c r="EL490" i="32" s="1"/>
  <c r="EK436" i="32"/>
  <c r="EL436" i="32" s="1"/>
  <c r="EK188" i="32"/>
  <c r="EL188" i="32" s="1"/>
  <c r="EK150" i="32"/>
  <c r="EL150" i="32" s="1"/>
  <c r="EK108" i="32"/>
  <c r="EL108" i="32" s="1"/>
  <c r="EK60" i="32"/>
  <c r="EL60" i="32" s="1"/>
  <c r="EK22" i="32"/>
  <c r="EL22" i="32" s="1"/>
  <c r="EK488" i="32"/>
  <c r="EL488" i="32" s="1"/>
  <c r="EK449" i="32"/>
  <c r="EL449" i="32" s="1"/>
  <c r="EK417" i="32"/>
  <c r="EL417" i="32" s="1"/>
  <c r="EK185" i="32"/>
  <c r="EL185" i="32" s="1"/>
  <c r="EK153" i="32"/>
  <c r="EL153" i="32" s="1"/>
  <c r="EK121" i="32"/>
  <c r="EL121" i="32" s="1"/>
  <c r="EK89" i="32"/>
  <c r="EL89" i="32" s="1"/>
  <c r="EK57" i="32"/>
  <c r="EL57" i="32" s="1"/>
  <c r="EK25" i="32"/>
  <c r="EL25" i="32" s="1"/>
  <c r="EK487" i="32"/>
  <c r="EL487" i="32" s="1"/>
  <c r="EK442" i="32"/>
  <c r="EL442" i="32" s="1"/>
  <c r="EK200" i="32"/>
  <c r="EL200" i="32" s="1"/>
  <c r="EK147" i="32"/>
  <c r="EL147" i="32" s="1"/>
  <c r="EK114" i="32"/>
  <c r="EL114" i="32" s="1"/>
  <c r="EK72" i="32"/>
  <c r="EL72" i="32" s="1"/>
  <c r="EK19" i="32"/>
  <c r="EL19" i="32" s="1"/>
  <c r="EK486" i="32"/>
  <c r="EL486" i="32" s="1"/>
  <c r="EK424" i="32"/>
  <c r="EL424" i="32" s="1"/>
  <c r="EK173" i="32"/>
  <c r="EL173" i="32" s="1"/>
  <c r="EK112" i="32"/>
  <c r="EL112" i="32" s="1"/>
  <c r="EK70" i="32"/>
  <c r="EL70" i="32" s="1"/>
  <c r="EK483" i="32"/>
  <c r="EL483" i="32" s="1"/>
  <c r="EK430" i="32"/>
  <c r="EL430" i="32" s="1"/>
  <c r="EK163" i="32"/>
  <c r="EL163" i="32" s="1"/>
  <c r="EK110" i="32"/>
  <c r="EL110" i="32" s="1"/>
  <c r="EK42" i="32"/>
  <c r="EL42" i="32" s="1"/>
  <c r="EK495" i="32"/>
  <c r="EL495" i="32" s="1"/>
  <c r="EK201" i="32"/>
  <c r="EL201" i="32" s="1"/>
  <c r="EK146" i="32"/>
  <c r="EL146" i="32" s="1"/>
  <c r="EK50" i="32"/>
  <c r="EL50" i="32" s="1"/>
  <c r="EK489" i="32"/>
  <c r="EL489" i="32" s="1"/>
  <c r="EK421" i="32"/>
  <c r="EL421" i="32" s="1"/>
  <c r="EK168" i="32"/>
  <c r="EL168" i="32" s="1"/>
  <c r="EK100" i="32"/>
  <c r="EL100" i="32" s="1"/>
  <c r="EK15" i="32"/>
  <c r="EL15" i="32" s="1"/>
  <c r="EK183" i="32"/>
  <c r="EL183" i="32" s="1"/>
  <c r="EK109" i="32"/>
  <c r="EL109" i="32" s="1"/>
  <c r="EK36" i="32"/>
  <c r="EL36" i="32" s="1"/>
  <c r="EK434" i="32"/>
  <c r="EL434" i="32" s="1"/>
  <c r="EK107" i="32"/>
  <c r="EL107" i="32" s="1"/>
  <c r="EK479" i="32"/>
  <c r="EL479" i="32" s="1"/>
  <c r="EK149" i="32"/>
  <c r="EL149" i="32" s="1"/>
  <c r="EK26" i="32"/>
  <c r="EL26" i="32" s="1"/>
  <c r="EK192" i="32"/>
  <c r="EL192" i="32" s="1"/>
  <c r="EK21" i="32"/>
  <c r="EL21" i="32" s="1"/>
  <c r="EK137" i="32"/>
  <c r="EL137" i="32" s="1"/>
  <c r="EK41" i="32"/>
  <c r="EL41" i="32" s="1"/>
  <c r="EK82" i="32"/>
  <c r="EL82" i="32" s="1"/>
  <c r="EK474" i="32"/>
  <c r="EL474" i="32" s="1"/>
  <c r="EK32" i="32"/>
  <c r="EL32" i="32" s="1"/>
  <c r="EK61" i="32"/>
  <c r="EL61" i="32" s="1"/>
  <c r="EK610" i="32"/>
  <c r="EL610" i="32" s="1"/>
  <c r="EK493" i="32"/>
  <c r="EL493" i="32" s="1"/>
  <c r="EK403" i="32"/>
  <c r="EL403" i="32" s="1"/>
  <c r="EK169" i="32"/>
  <c r="EL169" i="32" s="1"/>
  <c r="EK99" i="32"/>
  <c r="EL99" i="32" s="1"/>
  <c r="EK306" i="32"/>
  <c r="EL306" i="32" s="1"/>
  <c r="EK611" i="32"/>
  <c r="EL611" i="32" s="1"/>
  <c r="EK458" i="32"/>
  <c r="EL458" i="32" s="1"/>
  <c r="EK199" i="32"/>
  <c r="EL199" i="32" s="1"/>
  <c r="EK145" i="32"/>
  <c r="EL145" i="32" s="1"/>
  <c r="EK81" i="32"/>
  <c r="EL81" i="32" s="1"/>
  <c r="EK34" i="32"/>
  <c r="EL34" i="32" s="1"/>
  <c r="EK484" i="32"/>
  <c r="EL484" i="32" s="1"/>
  <c r="EK420" i="32"/>
  <c r="EL420" i="32" s="1"/>
  <c r="EK182" i="32"/>
  <c r="EL182" i="32" s="1"/>
  <c r="EK140" i="32"/>
  <c r="EL140" i="32" s="1"/>
  <c r="EK92" i="32"/>
  <c r="EL92" i="32" s="1"/>
  <c r="EK54" i="32"/>
  <c r="EL54" i="32" s="1"/>
  <c r="EK12" i="32"/>
  <c r="EL12" i="32" s="1"/>
  <c r="EK475" i="32"/>
  <c r="EL475" i="32" s="1"/>
  <c r="EK444" i="32"/>
  <c r="EL444" i="32" s="1"/>
  <c r="EK412" i="32"/>
  <c r="EL412" i="32" s="1"/>
  <c r="EK180" i="32"/>
  <c r="EL180" i="32" s="1"/>
  <c r="EK148" i="32"/>
  <c r="EL148" i="32" s="1"/>
  <c r="EK116" i="32"/>
  <c r="EL116" i="32" s="1"/>
  <c r="EK84" i="32"/>
  <c r="EL84" i="32" s="1"/>
  <c r="EK52" i="32"/>
  <c r="EL52" i="32" s="1"/>
  <c r="EK20" i="32"/>
  <c r="EL20" i="32" s="1"/>
  <c r="EK477" i="32"/>
  <c r="EL477" i="32" s="1"/>
  <c r="EK433" i="32"/>
  <c r="EL433" i="32" s="1"/>
  <c r="EK190" i="32"/>
  <c r="EL190" i="32" s="1"/>
  <c r="EK139" i="32"/>
  <c r="EL139" i="32" s="1"/>
  <c r="EK105" i="32"/>
  <c r="EL105" i="32" s="1"/>
  <c r="EK62" i="32"/>
  <c r="EL62" i="32" s="1"/>
  <c r="EK11" i="32"/>
  <c r="EL11" i="32" s="1"/>
  <c r="EK476" i="32"/>
  <c r="EL476" i="32" s="1"/>
  <c r="EK415" i="32"/>
  <c r="EL415" i="32" s="1"/>
  <c r="EK155" i="32"/>
  <c r="EL155" i="32" s="1"/>
  <c r="EK96" i="32"/>
  <c r="EL96" i="32" s="1"/>
  <c r="EK45" i="32"/>
  <c r="EL45" i="32" s="1"/>
  <c r="EK456" i="32"/>
  <c r="EL456" i="32" s="1"/>
  <c r="EK405" i="32"/>
  <c r="EL405" i="32" s="1"/>
  <c r="EK144" i="32"/>
  <c r="EL144" i="32" s="1"/>
  <c r="EK102" i="32"/>
  <c r="EL102" i="32" s="1"/>
  <c r="EK35" i="32"/>
  <c r="EL35" i="32" s="1"/>
  <c r="EK480" i="32"/>
  <c r="EL480" i="32" s="1"/>
  <c r="EK186" i="32"/>
  <c r="EL186" i="32" s="1"/>
  <c r="EK117" i="32"/>
  <c r="EL117" i="32" s="1"/>
  <c r="EK38" i="32"/>
  <c r="EL38" i="32" s="1"/>
  <c r="EK472" i="32"/>
  <c r="EL472" i="32" s="1"/>
  <c r="EK408" i="32"/>
  <c r="EL408" i="32" s="1"/>
  <c r="EK152" i="32"/>
  <c r="EL152" i="32" s="1"/>
  <c r="EK83" i="32"/>
  <c r="EL83" i="32" s="1"/>
  <c r="EK482" i="32"/>
  <c r="EL482" i="32" s="1"/>
  <c r="EK164" i="32"/>
  <c r="EL164" i="32" s="1"/>
  <c r="EK90" i="32"/>
  <c r="EL90" i="32" s="1"/>
  <c r="EK18" i="32"/>
  <c r="EL18" i="32" s="1"/>
  <c r="EK178" i="32"/>
  <c r="EL178" i="32" s="1"/>
  <c r="EK51" i="32"/>
  <c r="EL51" i="32" s="1"/>
  <c r="EK422" i="32"/>
  <c r="EL422" i="32" s="1"/>
  <c r="EK123" i="32"/>
  <c r="EL123" i="32" s="1"/>
  <c r="EK500" i="32"/>
  <c r="EL500" i="32" s="1"/>
  <c r="EK94" i="32"/>
  <c r="EL94" i="32" s="1"/>
  <c r="EK499" i="32"/>
  <c r="EL499" i="32" s="1"/>
  <c r="EK115" i="32"/>
  <c r="EL115" i="32" s="1"/>
  <c r="EK432" i="32"/>
  <c r="EL432" i="32" s="1"/>
  <c r="EK154" i="32"/>
  <c r="EL154" i="32" s="1"/>
  <c r="EK428" i="32"/>
  <c r="EL428" i="32" s="1"/>
  <c r="EK419" i="32"/>
  <c r="EL419" i="32" s="1"/>
  <c r="EK24" i="32"/>
  <c r="EL24" i="32" s="1"/>
  <c r="EK410" i="32"/>
  <c r="EL410" i="32" s="1"/>
  <c r="EK56" i="32"/>
  <c r="EL56" i="32" s="1"/>
  <c r="EK47" i="32"/>
  <c r="EL47" i="32" s="1"/>
  <c r="EK13" i="32"/>
  <c r="EL13" i="32" s="1"/>
  <c r="EK85" i="32"/>
  <c r="EL85" i="32" s="1"/>
  <c r="EK491" i="32"/>
  <c r="EL491" i="32" s="1"/>
  <c r="EK441" i="32"/>
  <c r="EL441" i="32" s="1"/>
  <c r="EK194" i="32"/>
  <c r="EL194" i="32" s="1"/>
  <c r="EK130" i="32"/>
  <c r="EL130" i="32" s="1"/>
  <c r="EK71" i="32"/>
  <c r="EL71" i="32" s="1"/>
  <c r="EK17" i="32"/>
  <c r="EL17" i="32" s="1"/>
  <c r="EK452" i="32"/>
  <c r="EL452" i="32" s="1"/>
  <c r="EK414" i="32"/>
  <c r="EL414" i="32" s="1"/>
  <c r="EK172" i="32"/>
  <c r="EL172" i="32" s="1"/>
  <c r="EK124" i="32"/>
  <c r="EL124" i="32" s="1"/>
  <c r="EK86" i="32"/>
  <c r="EL86" i="32" s="1"/>
  <c r="EK44" i="32"/>
  <c r="EL44" i="32" s="1"/>
  <c r="EK602" i="32"/>
  <c r="EL602" i="32" s="1"/>
  <c r="EK461" i="32"/>
  <c r="EL461" i="32" s="1"/>
  <c r="EK429" i="32"/>
  <c r="EL429" i="32" s="1"/>
  <c r="EK197" i="32"/>
  <c r="EL197" i="32" s="1"/>
  <c r="EK165" i="32"/>
  <c r="EL165" i="32" s="1"/>
  <c r="EK133" i="32"/>
  <c r="EL133" i="32" s="1"/>
  <c r="EK101" i="32"/>
  <c r="EL101" i="32" s="1"/>
  <c r="EK69" i="32"/>
  <c r="EL69" i="32" s="1"/>
  <c r="EK37" i="32"/>
  <c r="EL37" i="32" s="1"/>
  <c r="EK609" i="32"/>
  <c r="EL609" i="32" s="1"/>
  <c r="EK460" i="32"/>
  <c r="EL460" i="32" s="1"/>
  <c r="EK416" i="32"/>
  <c r="EL416" i="32" s="1"/>
  <c r="EK181" i="32"/>
  <c r="EL181" i="32" s="1"/>
  <c r="EK132" i="32"/>
  <c r="EL132" i="32" s="1"/>
  <c r="EK88" i="32"/>
  <c r="EL88" i="32" s="1"/>
  <c r="EK53" i="32"/>
  <c r="EL53" i="32" s="1"/>
  <c r="EK607" i="32"/>
  <c r="EL607" i="32" s="1"/>
  <c r="EK459" i="32"/>
  <c r="EL459" i="32" s="1"/>
  <c r="EK406" i="32"/>
  <c r="EL406" i="32" s="1"/>
  <c r="EK138" i="32"/>
  <c r="EL138" i="32" s="1"/>
  <c r="EK87" i="32"/>
  <c r="EL87" i="32" s="1"/>
  <c r="EK27" i="32"/>
  <c r="EL27" i="32" s="1"/>
  <c r="EK447" i="32"/>
  <c r="EL447" i="32" s="1"/>
  <c r="EK187" i="32"/>
  <c r="EL187" i="32" s="1"/>
  <c r="EK128" i="32"/>
  <c r="EL128" i="32" s="1"/>
  <c r="EK77" i="32"/>
  <c r="EL77" i="32" s="1"/>
  <c r="EK16" i="32"/>
  <c r="EL16" i="32" s="1"/>
  <c r="EK454" i="32"/>
  <c r="EL454" i="32" s="1"/>
  <c r="EK174" i="32"/>
  <c r="EL174" i="32" s="1"/>
  <c r="EK106" i="32"/>
  <c r="EL106" i="32" s="1"/>
  <c r="EK23" i="32"/>
  <c r="EL23" i="32" s="1"/>
  <c r="EK448" i="32"/>
  <c r="EL448" i="32" s="1"/>
  <c r="EK195" i="32"/>
  <c r="EL195" i="32" s="1"/>
  <c r="EK141" i="32"/>
  <c r="EL141" i="32" s="1"/>
  <c r="EK43" i="32"/>
  <c r="EL43" i="32" s="1"/>
  <c r="EK437" i="32"/>
  <c r="EL437" i="32" s="1"/>
  <c r="EK143" i="32"/>
  <c r="EL143" i="32" s="1"/>
  <c r="EK73" i="32"/>
  <c r="EL73" i="32" s="1"/>
  <c r="EK481" i="32"/>
  <c r="EL481" i="32" s="1"/>
  <c r="EK142" i="32"/>
  <c r="EL142" i="32" s="1"/>
  <c r="EK14" i="32"/>
  <c r="EL14" i="32" s="1"/>
  <c r="EK196" i="32"/>
  <c r="EL196" i="32" s="1"/>
  <c r="EK75" i="32"/>
  <c r="EL75" i="32" s="1"/>
  <c r="EK439" i="32"/>
  <c r="EL439" i="32" s="1"/>
  <c r="EK68" i="32"/>
  <c r="EL68" i="32" s="1"/>
  <c r="EK189" i="32"/>
  <c r="EL189" i="32" s="1"/>
  <c r="EK93" i="32"/>
  <c r="EL93" i="32" s="1"/>
  <c r="EK402" i="32"/>
  <c r="EL402" i="32" s="1"/>
  <c r="EK80" i="32"/>
  <c r="EL80" i="32" s="1"/>
  <c r="EK151" i="32"/>
  <c r="EL151" i="32" s="1"/>
  <c r="EK176" i="32"/>
  <c r="EL176" i="32" s="1"/>
  <c r="EK427" i="32"/>
  <c r="EL427" i="32" s="1"/>
  <c r="EK134" i="32"/>
  <c r="EL134" i="32" s="1"/>
  <c r="EK184" i="32"/>
  <c r="EL184" i="32" s="1"/>
  <c r="EK175" i="32"/>
  <c r="EL175" i="32" s="1"/>
  <c r="EK492" i="32"/>
  <c r="EL492" i="32" s="1"/>
  <c r="EK445" i="32"/>
  <c r="EL445" i="32" s="1"/>
  <c r="EK167" i="32"/>
  <c r="EL167" i="32" s="1"/>
  <c r="EK446" i="32"/>
  <c r="EL446" i="32" s="1"/>
  <c r="EK76" i="32"/>
  <c r="EL76" i="32" s="1"/>
  <c r="EK423" i="32"/>
  <c r="EL423" i="32" s="1"/>
  <c r="EK95" i="32"/>
  <c r="EL95" i="32" s="1"/>
  <c r="EK450" i="32"/>
  <c r="EL450" i="32" s="1"/>
  <c r="EK79" i="32"/>
  <c r="EL79" i="32" s="1"/>
  <c r="EK198" i="32"/>
  <c r="EL198" i="32" s="1"/>
  <c r="EK438" i="32"/>
  <c r="EL438" i="32" s="1"/>
  <c r="EK620" i="32"/>
  <c r="EL620" i="32" s="1"/>
  <c r="EK603" i="32"/>
  <c r="EL603" i="32" s="1"/>
  <c r="EK30" i="32"/>
  <c r="EL30" i="32" s="1"/>
  <c r="EK453" i="32"/>
  <c r="EL453" i="32" s="1"/>
  <c r="EK48" i="32"/>
  <c r="EL48" i="32" s="1"/>
  <c r="EK67" i="32"/>
  <c r="EL67" i="32" s="1"/>
  <c r="EK136" i="32"/>
  <c r="EL136" i="32" s="1"/>
  <c r="EK158" i="32"/>
  <c r="EL158" i="32" s="1"/>
  <c r="EK113" i="32"/>
  <c r="EL113" i="32" s="1"/>
  <c r="EK404" i="32"/>
  <c r="EL404" i="32" s="1"/>
  <c r="EK28" i="32"/>
  <c r="EL28" i="32" s="1"/>
  <c r="EK191" i="32"/>
  <c r="EL191" i="32" s="1"/>
  <c r="EK63" i="32"/>
  <c r="EL63" i="32" s="1"/>
  <c r="EK407" i="32"/>
  <c r="EL407" i="32" s="1"/>
  <c r="EK29" i="32"/>
  <c r="EL29" i="32" s="1"/>
  <c r="EK131" i="32"/>
  <c r="EL131" i="32" s="1"/>
  <c r="EK170" i="32"/>
  <c r="EL170" i="32" s="1"/>
  <c r="EK413" i="32"/>
  <c r="EL413" i="32" s="1"/>
  <c r="EK435" i="32"/>
  <c r="EL435" i="32" s="1"/>
  <c r="EK418" i="32"/>
  <c r="EL418" i="32" s="1"/>
  <c r="EK125" i="32"/>
  <c r="EL125" i="32" s="1"/>
  <c r="EK411" i="32"/>
  <c r="EL411" i="32" s="1"/>
  <c r="EK120" i="32"/>
  <c r="EL120" i="32" s="1"/>
  <c r="EK64" i="32"/>
  <c r="EL64" i="32" s="1"/>
  <c r="EK451" i="32"/>
  <c r="EL451" i="32" s="1"/>
  <c r="EK485" i="32"/>
  <c r="EL485" i="32" s="1"/>
  <c r="EK66" i="32"/>
  <c r="EL66" i="32" s="1"/>
  <c r="EK156" i="32"/>
  <c r="EL156" i="32" s="1"/>
  <c r="EK494" i="32"/>
  <c r="EL494" i="32" s="1"/>
  <c r="EK159" i="32"/>
  <c r="EL159" i="32" s="1"/>
  <c r="EK31" i="32"/>
  <c r="EL31" i="32" s="1"/>
  <c r="EK157" i="32"/>
  <c r="EL157" i="32" s="1"/>
  <c r="EK496" i="32"/>
  <c r="EL496" i="32" s="1"/>
  <c r="EK78" i="32"/>
  <c r="EL78" i="32" s="1"/>
  <c r="EK119" i="32"/>
  <c r="EL119" i="32" s="1"/>
  <c r="EK160" i="32"/>
  <c r="EL160" i="32" s="1"/>
  <c r="EK179" i="32"/>
  <c r="EL179" i="32" s="1"/>
  <c r="EK126" i="32"/>
  <c r="EL126" i="32" s="1"/>
  <c r="EK612" i="32"/>
  <c r="EL612" i="32" s="1"/>
  <c r="EK46" i="32"/>
  <c r="EL46" i="32" s="1"/>
  <c r="EK40" i="32"/>
  <c r="EL40" i="32" s="1"/>
  <c r="EK58" i="32"/>
  <c r="EL58" i="32" s="1"/>
  <c r="EK443" i="32"/>
  <c r="EL443" i="32" s="1"/>
  <c r="EW274" i="32"/>
  <c r="EX274" i="32" s="1"/>
  <c r="EW465" i="32"/>
  <c r="EX465" i="32" s="1"/>
  <c r="EW292" i="32"/>
  <c r="EX292" i="32" s="1"/>
  <c r="EW381" i="32"/>
  <c r="EX381" i="32" s="1"/>
  <c r="EW379" i="32"/>
  <c r="EX379" i="32" s="1"/>
  <c r="EW491" i="32"/>
  <c r="EX491" i="32" s="1"/>
  <c r="EW498" i="32"/>
  <c r="EX498" i="32" s="1"/>
  <c r="EW450" i="32"/>
  <c r="EX450" i="32" s="1"/>
  <c r="EW418" i="32"/>
  <c r="EX418" i="32" s="1"/>
  <c r="EW186" i="32"/>
  <c r="EX186" i="32" s="1"/>
  <c r="EW154" i="32"/>
  <c r="EX154" i="32" s="1"/>
  <c r="EW122" i="32"/>
  <c r="EX122" i="32" s="1"/>
  <c r="EW90" i="32"/>
  <c r="EX90" i="32" s="1"/>
  <c r="EW58" i="32"/>
  <c r="EX58" i="32" s="1"/>
  <c r="EW26" i="32"/>
  <c r="EX26" i="32" s="1"/>
  <c r="EW489" i="32"/>
  <c r="EX489" i="32" s="1"/>
  <c r="EW437" i="32"/>
  <c r="EX437" i="32" s="1"/>
  <c r="EW405" i="32"/>
  <c r="EX405" i="32" s="1"/>
  <c r="EW173" i="32"/>
  <c r="EX173" i="32" s="1"/>
  <c r="EW141" i="32"/>
  <c r="EX141" i="32" s="1"/>
  <c r="EW109" i="32"/>
  <c r="EX109" i="32" s="1"/>
  <c r="EW77" i="32"/>
  <c r="EX77" i="32" s="1"/>
  <c r="EW45" i="32"/>
  <c r="EX45" i="32" s="1"/>
  <c r="EW13" i="32"/>
  <c r="EX13" i="32" s="1"/>
  <c r="EW488" i="32"/>
  <c r="EX488" i="32" s="1"/>
  <c r="EW447" i="32"/>
  <c r="EX447" i="32" s="1"/>
  <c r="EW415" i="32"/>
  <c r="EX415" i="32" s="1"/>
  <c r="EW183" i="32"/>
  <c r="EX183" i="32" s="1"/>
  <c r="EW151" i="32"/>
  <c r="EX151" i="32" s="1"/>
  <c r="EW119" i="32"/>
  <c r="EX119" i="32" s="1"/>
  <c r="EW87" i="32"/>
  <c r="EX87" i="32" s="1"/>
  <c r="EW55" i="32"/>
  <c r="EX55" i="32" s="1"/>
  <c r="EW23" i="32"/>
  <c r="EX23" i="32" s="1"/>
  <c r="EW474" i="32"/>
  <c r="EX474" i="32" s="1"/>
  <c r="EW197" i="32"/>
  <c r="EX197" i="32" s="1"/>
  <c r="EW163" i="32"/>
  <c r="EX163" i="32" s="1"/>
  <c r="EW86" i="32"/>
  <c r="EX86" i="32" s="1"/>
  <c r="EW52" i="32"/>
  <c r="EX52" i="32" s="1"/>
  <c r="EW500" i="32"/>
  <c r="EX500" i="32" s="1"/>
  <c r="EW422" i="32"/>
  <c r="EX422" i="32" s="1"/>
  <c r="EW187" i="32"/>
  <c r="EX187" i="32" s="1"/>
  <c r="EW128" i="32"/>
  <c r="EX128" i="32" s="1"/>
  <c r="EW76" i="32"/>
  <c r="EX76" i="32" s="1"/>
  <c r="EW33" i="32"/>
  <c r="EX33" i="32" s="1"/>
  <c r="EW479" i="32"/>
  <c r="EX479" i="32" s="1"/>
  <c r="EW435" i="32"/>
  <c r="EX435" i="32" s="1"/>
  <c r="EW176" i="32"/>
  <c r="EX176" i="32" s="1"/>
  <c r="EW124" i="32"/>
  <c r="EX124" i="32" s="1"/>
  <c r="EW81" i="32"/>
  <c r="EX81" i="32" s="1"/>
  <c r="EW14" i="32"/>
  <c r="EX14" i="32" s="1"/>
  <c r="EW420" i="32"/>
  <c r="EX420" i="32" s="1"/>
  <c r="EW166" i="32"/>
  <c r="EX166" i="32" s="1"/>
  <c r="EW84" i="32"/>
  <c r="EX84" i="32" s="1"/>
  <c r="EW16" i="32"/>
  <c r="EX16" i="32" s="1"/>
  <c r="EW446" i="32"/>
  <c r="EX446" i="32" s="1"/>
  <c r="EW177" i="32"/>
  <c r="EX177" i="32" s="1"/>
  <c r="EW83" i="32"/>
  <c r="EX83" i="32" s="1"/>
  <c r="EW612" i="32"/>
  <c r="EX612" i="32" s="1"/>
  <c r="EW190" i="32"/>
  <c r="EX190" i="32" s="1"/>
  <c r="EW92" i="32"/>
  <c r="EX92" i="32" s="1"/>
  <c r="EW38" i="32"/>
  <c r="EX38" i="32" s="1"/>
  <c r="EW403" i="32"/>
  <c r="EX403" i="32" s="1"/>
  <c r="EW96" i="32"/>
  <c r="EX96" i="32" s="1"/>
  <c r="EW438" i="32"/>
  <c r="EX438" i="32" s="1"/>
  <c r="EW129" i="32"/>
  <c r="EX129" i="32" s="1"/>
  <c r="EW174" i="32"/>
  <c r="EX174" i="32" s="1"/>
  <c r="EW497" i="32"/>
  <c r="EX497" i="32" s="1"/>
  <c r="EW54" i="32"/>
  <c r="EX54" i="32" s="1"/>
  <c r="EW131" i="32"/>
  <c r="EX131" i="32" s="1"/>
  <c r="EW198" i="32"/>
  <c r="EX198" i="32" s="1"/>
  <c r="EW436" i="32"/>
  <c r="EX436" i="32" s="1"/>
  <c r="EW37" i="32"/>
  <c r="EX37" i="32" s="1"/>
  <c r="EW476" i="32"/>
  <c r="EX476" i="32" s="1"/>
  <c r="EW21" i="32"/>
  <c r="EX21" i="32" s="1"/>
  <c r="EW64" i="32"/>
  <c r="EX64" i="32" s="1"/>
  <c r="EW611" i="32"/>
  <c r="EX611" i="32" s="1"/>
  <c r="EW441" i="32"/>
  <c r="EX441" i="32" s="1"/>
  <c r="EW101" i="32"/>
  <c r="EX101" i="32" s="1"/>
  <c r="EW620" i="32"/>
  <c r="EX620" i="32" s="1"/>
  <c r="EW607" i="32"/>
  <c r="EX607" i="32" s="1"/>
  <c r="EW480" i="32"/>
  <c r="EX480" i="32" s="1"/>
  <c r="EW439" i="32"/>
  <c r="EX439" i="32" s="1"/>
  <c r="EW407" i="32"/>
  <c r="EX407" i="32" s="1"/>
  <c r="EW175" i="32"/>
  <c r="EX175" i="32" s="1"/>
  <c r="EW143" i="32"/>
  <c r="EX143" i="32" s="1"/>
  <c r="EW111" i="32"/>
  <c r="EX111" i="32" s="1"/>
  <c r="EW79" i="32"/>
  <c r="EX79" i="32" s="1"/>
  <c r="EW47" i="32"/>
  <c r="EX47" i="32" s="1"/>
  <c r="EW15" i="32"/>
  <c r="EX15" i="32" s="1"/>
  <c r="EW478" i="32"/>
  <c r="EX478" i="32" s="1"/>
  <c r="EW432" i="32"/>
  <c r="EX432" i="32" s="1"/>
  <c r="EW200" i="32"/>
  <c r="EX200" i="32" s="1"/>
  <c r="EW168" i="32"/>
  <c r="EX168" i="32" s="1"/>
  <c r="EW136" i="32"/>
  <c r="EX136" i="32" s="1"/>
  <c r="EW104" i="32"/>
  <c r="EX104" i="32" s="1"/>
  <c r="EW72" i="32"/>
  <c r="EX72" i="32" s="1"/>
  <c r="EW40" i="32"/>
  <c r="EX40" i="32" s="1"/>
  <c r="EW610" i="32"/>
  <c r="EX610" i="32" s="1"/>
  <c r="EW483" i="32"/>
  <c r="EX483" i="32" s="1"/>
  <c r="EW442" i="32"/>
  <c r="EX442" i="32" s="1"/>
  <c r="EW410" i="32"/>
  <c r="EX410" i="32" s="1"/>
  <c r="EW178" i="32"/>
  <c r="EX178" i="32" s="1"/>
  <c r="EW146" i="32"/>
  <c r="EX146" i="32" s="1"/>
  <c r="EW114" i="32"/>
  <c r="EX114" i="32" s="1"/>
  <c r="EW82" i="32"/>
  <c r="EX82" i="32" s="1"/>
  <c r="EW50" i="32"/>
  <c r="EX50" i="32" s="1"/>
  <c r="EW18" i="32"/>
  <c r="EX18" i="32" s="1"/>
  <c r="EW440" i="32"/>
  <c r="EX440" i="32" s="1"/>
  <c r="EW188" i="32"/>
  <c r="EX188" i="32" s="1"/>
  <c r="EW145" i="32"/>
  <c r="EX145" i="32" s="1"/>
  <c r="EW78" i="32"/>
  <c r="EX78" i="32" s="1"/>
  <c r="EW43" i="32"/>
  <c r="EX43" i="32" s="1"/>
  <c r="EW490" i="32"/>
  <c r="EX490" i="32" s="1"/>
  <c r="EW413" i="32"/>
  <c r="EX413" i="32" s="1"/>
  <c r="EW179" i="32"/>
  <c r="EX179" i="32" s="1"/>
  <c r="EW102" i="32"/>
  <c r="EX102" i="32" s="1"/>
  <c r="EW68" i="32"/>
  <c r="EX68" i="32" s="1"/>
  <c r="EW25" i="32"/>
  <c r="EX25" i="32" s="1"/>
  <c r="EW461" i="32"/>
  <c r="EX461" i="32" s="1"/>
  <c r="EW427" i="32"/>
  <c r="EX427" i="32" s="1"/>
  <c r="EW150" i="32"/>
  <c r="EX150" i="32" s="1"/>
  <c r="EW116" i="32"/>
  <c r="EX116" i="32" s="1"/>
  <c r="EW73" i="32"/>
  <c r="EX73" i="32" s="1"/>
  <c r="EW485" i="32"/>
  <c r="EX485" i="32" s="1"/>
  <c r="EW408" i="32"/>
  <c r="EX408" i="32" s="1"/>
  <c r="EW139" i="32"/>
  <c r="EX139" i="32" s="1"/>
  <c r="EW57" i="32"/>
  <c r="EX57" i="32" s="1"/>
  <c r="EW499" i="32"/>
  <c r="EX499" i="32" s="1"/>
  <c r="EW433" i="32"/>
  <c r="EX433" i="32" s="1"/>
  <c r="EW165" i="32"/>
  <c r="EX165" i="32" s="1"/>
  <c r="EW70" i="32"/>
  <c r="EX70" i="32" s="1"/>
  <c r="EW457" i="32"/>
  <c r="EX457" i="32" s="1"/>
  <c r="EW148" i="32"/>
  <c r="EX148" i="32" s="1"/>
  <c r="EW80" i="32"/>
  <c r="EX80" i="32" s="1"/>
  <c r="EW11" i="32"/>
  <c r="EX11" i="32" s="1"/>
  <c r="EW160" i="32"/>
  <c r="EX160" i="32" s="1"/>
  <c r="EW49" i="32"/>
  <c r="EX49" i="32" s="1"/>
  <c r="EW195" i="32"/>
  <c r="EX195" i="32" s="1"/>
  <c r="EW105" i="32"/>
  <c r="EX105" i="32" s="1"/>
  <c r="EW144" i="32"/>
  <c r="EX144" i="32" s="1"/>
  <c r="EW428" i="32"/>
  <c r="EX428" i="32" s="1"/>
  <c r="EW493" i="32"/>
  <c r="EX493" i="32" s="1"/>
  <c r="EW91" i="32"/>
  <c r="EX91" i="32" s="1"/>
  <c r="EW158" i="32"/>
  <c r="EX158" i="32" s="1"/>
  <c r="EW156" i="32"/>
  <c r="EX156" i="32" s="1"/>
  <c r="EW417" i="32"/>
  <c r="EX417" i="32" s="1"/>
  <c r="EW412" i="32"/>
  <c r="EX412" i="32" s="1"/>
  <c r="EW19" i="32"/>
  <c r="EX19" i="32" s="1"/>
  <c r="EW67" i="32"/>
  <c r="EX67" i="32" s="1"/>
  <c r="EW454" i="32"/>
  <c r="EX454" i="32" s="1"/>
  <c r="EW424" i="32"/>
  <c r="EX424" i="32" s="1"/>
  <c r="EW608" i="32"/>
  <c r="EX608" i="32" s="1"/>
  <c r="EW602" i="32"/>
  <c r="EX602" i="32" s="1"/>
  <c r="EW475" i="32"/>
  <c r="EX475" i="32" s="1"/>
  <c r="EW434" i="32"/>
  <c r="EX434" i="32" s="1"/>
  <c r="EW402" i="32"/>
  <c r="EX402" i="32" s="1"/>
  <c r="EW170" i="32"/>
  <c r="EX170" i="32" s="1"/>
  <c r="EW138" i="32"/>
  <c r="EX138" i="32" s="1"/>
  <c r="EW106" i="32"/>
  <c r="EX106" i="32" s="1"/>
  <c r="EW74" i="32"/>
  <c r="EX74" i="32" s="1"/>
  <c r="EW42" i="32"/>
  <c r="EX42" i="32" s="1"/>
  <c r="EW604" i="32"/>
  <c r="EX604" i="32" s="1"/>
  <c r="EW453" i="32"/>
  <c r="EX453" i="32" s="1"/>
  <c r="EW421" i="32"/>
  <c r="EX421" i="32" s="1"/>
  <c r="EW189" i="32"/>
  <c r="EX189" i="32" s="1"/>
  <c r="EW157" i="32"/>
  <c r="EX157" i="32" s="1"/>
  <c r="EW125" i="32"/>
  <c r="EX125" i="32" s="1"/>
  <c r="EW93" i="32"/>
  <c r="EX93" i="32" s="1"/>
  <c r="EW61" i="32"/>
  <c r="EX61" i="32" s="1"/>
  <c r="EW29" i="32"/>
  <c r="EX29" i="32" s="1"/>
  <c r="EW603" i="32"/>
  <c r="EX603" i="32" s="1"/>
  <c r="EW473" i="32"/>
  <c r="EX473" i="32" s="1"/>
  <c r="EW431" i="32"/>
  <c r="EX431" i="32" s="1"/>
  <c r="EW199" i="32"/>
  <c r="EX199" i="32" s="1"/>
  <c r="EW167" i="32"/>
  <c r="EX167" i="32" s="1"/>
  <c r="EW135" i="32"/>
  <c r="EX135" i="32" s="1"/>
  <c r="EW103" i="32"/>
  <c r="EX103" i="32" s="1"/>
  <c r="EW71" i="32"/>
  <c r="EX71" i="32" s="1"/>
  <c r="EW39" i="32"/>
  <c r="EX39" i="32" s="1"/>
  <c r="EW492" i="32"/>
  <c r="EX492" i="32" s="1"/>
  <c r="EW414" i="32"/>
  <c r="EX414" i="32" s="1"/>
  <c r="EW180" i="32"/>
  <c r="EX180" i="32" s="1"/>
  <c r="EW137" i="32"/>
  <c r="EX137" i="32" s="1"/>
  <c r="EW69" i="32"/>
  <c r="EX69" i="32" s="1"/>
  <c r="EW35" i="32"/>
  <c r="EX35" i="32" s="1"/>
  <c r="EW456" i="32"/>
  <c r="EX456" i="32" s="1"/>
  <c r="EW404" i="32"/>
  <c r="EX404" i="32" s="1"/>
  <c r="EW161" i="32"/>
  <c r="EX161" i="32" s="1"/>
  <c r="EW94" i="32"/>
  <c r="EX94" i="32" s="1"/>
  <c r="EW59" i="32"/>
  <c r="EX59" i="32" s="1"/>
  <c r="EW609" i="32"/>
  <c r="EX609" i="32" s="1"/>
  <c r="EW452" i="32"/>
  <c r="EX452" i="32" s="1"/>
  <c r="EW409" i="32"/>
  <c r="EX409" i="32" s="1"/>
  <c r="EW142" i="32"/>
  <c r="EX142" i="32" s="1"/>
  <c r="EW107" i="32"/>
  <c r="EX107" i="32" s="1"/>
  <c r="EW48" i="32"/>
  <c r="EX48" i="32" s="1"/>
  <c r="EW472" i="32"/>
  <c r="EX472" i="32" s="1"/>
  <c r="EW193" i="32"/>
  <c r="EX193" i="32" s="1"/>
  <c r="EW126" i="32"/>
  <c r="EX126" i="32" s="1"/>
  <c r="EW44" i="32"/>
  <c r="EX44" i="32" s="1"/>
  <c r="EW484" i="32"/>
  <c r="EX484" i="32" s="1"/>
  <c r="EW419" i="32"/>
  <c r="EX419" i="32" s="1"/>
  <c r="EW123" i="32"/>
  <c r="EX123" i="32" s="1"/>
  <c r="EW41" i="32"/>
  <c r="EX41" i="32" s="1"/>
  <c r="EW443" i="32"/>
  <c r="EX443" i="32" s="1"/>
  <c r="EW134" i="32"/>
  <c r="EX134" i="32" s="1"/>
  <c r="EW65" i="32"/>
  <c r="EX65" i="32" s="1"/>
  <c r="EW477" i="32"/>
  <c r="EX477" i="32" s="1"/>
  <c r="EW140" i="32"/>
  <c r="EX140" i="32" s="1"/>
  <c r="EW32" i="32"/>
  <c r="EX32" i="32" s="1"/>
  <c r="EW172" i="32"/>
  <c r="EX172" i="32" s="1"/>
  <c r="EW20" i="32"/>
  <c r="EX20" i="32" s="1"/>
  <c r="EW115" i="32"/>
  <c r="EX115" i="32" s="1"/>
  <c r="EW169" i="32"/>
  <c r="EX169" i="32" s="1"/>
  <c r="EW445" i="32"/>
  <c r="EX445" i="32" s="1"/>
  <c r="EW12" i="32"/>
  <c r="EX12" i="32" s="1"/>
  <c r="EW46" i="32"/>
  <c r="EX46" i="32" s="1"/>
  <c r="EW118" i="32"/>
  <c r="EX118" i="32" s="1"/>
  <c r="EW155" i="32"/>
  <c r="EX155" i="32" s="1"/>
  <c r="EW147" i="32"/>
  <c r="EX147" i="32" s="1"/>
  <c r="EW451" i="32"/>
  <c r="EX451" i="32" s="1"/>
  <c r="EW182" i="32"/>
  <c r="EX182" i="32" s="1"/>
  <c r="EW132" i="32"/>
  <c r="EX132" i="32" s="1"/>
  <c r="EW164" i="32"/>
  <c r="EX164" i="32" s="1"/>
  <c r="FI380" i="32"/>
  <c r="FJ380" i="32" s="1"/>
  <c r="FI342" i="32"/>
  <c r="FJ342" i="32" s="1"/>
  <c r="FI343" i="32"/>
  <c r="FJ343" i="32" s="1"/>
  <c r="FI269" i="32"/>
  <c r="FJ269" i="32" s="1"/>
  <c r="FI371" i="32"/>
  <c r="FJ371" i="32" s="1"/>
  <c r="FI300" i="32"/>
  <c r="FJ300" i="32" s="1"/>
  <c r="FI249" i="32"/>
  <c r="FJ249" i="32" s="1"/>
  <c r="FI318" i="32"/>
  <c r="FJ318" i="32" s="1"/>
  <c r="FI231" i="32"/>
  <c r="FJ231" i="32" s="1"/>
  <c r="FI398" i="32"/>
  <c r="FJ398" i="32" s="1"/>
  <c r="FI370" i="32"/>
  <c r="FJ370" i="32" s="1"/>
  <c r="FI340" i="32"/>
  <c r="FJ340" i="32" s="1"/>
  <c r="FI313" i="32"/>
  <c r="FJ313" i="32" s="1"/>
  <c r="FI365" i="32"/>
  <c r="FJ365" i="32" s="1"/>
  <c r="FI362" i="32"/>
  <c r="FJ362" i="32" s="1"/>
  <c r="FI291" i="32"/>
  <c r="FJ291" i="32" s="1"/>
  <c r="FI221" i="32"/>
  <c r="FJ221" i="32" s="1"/>
  <c r="FI286" i="32"/>
  <c r="FJ286" i="32" s="1"/>
  <c r="FI255" i="32"/>
  <c r="FJ255" i="32" s="1"/>
  <c r="FI393" i="32"/>
  <c r="FJ393" i="32" s="1"/>
  <c r="FI382" i="32"/>
  <c r="FJ382" i="32" s="1"/>
  <c r="FI341" i="32"/>
  <c r="FJ341" i="32" s="1"/>
  <c r="FI305" i="32"/>
  <c r="FJ305" i="32" s="1"/>
  <c r="FI278" i="32"/>
  <c r="FJ278" i="32" s="1"/>
  <c r="FI302" i="32"/>
  <c r="FJ302" i="32" s="1"/>
  <c r="FI228" i="32"/>
  <c r="FJ228" i="32" s="1"/>
  <c r="FI232" i="32"/>
  <c r="FJ232" i="32" s="1"/>
  <c r="FI263" i="32"/>
  <c r="FJ263" i="32" s="1"/>
  <c r="FI352" i="32"/>
  <c r="FJ352" i="32" s="1"/>
  <c r="FI237" i="32"/>
  <c r="FJ237" i="32" s="1"/>
  <c r="FI184" i="32"/>
  <c r="FJ184" i="32" s="1"/>
  <c r="FI56" i="32"/>
  <c r="FJ56" i="32" s="1"/>
  <c r="FI420" i="32"/>
  <c r="FJ420" i="32" s="1"/>
  <c r="FI607" i="32"/>
  <c r="FJ607" i="32" s="1"/>
  <c r="FI169" i="32"/>
  <c r="FJ169" i="32" s="1"/>
  <c r="FI609" i="32"/>
  <c r="FJ609" i="32" s="1"/>
  <c r="FI108" i="32"/>
  <c r="FJ108" i="32" s="1"/>
  <c r="FI423" i="32"/>
  <c r="FJ423" i="32" s="1"/>
  <c r="FI12" i="32"/>
  <c r="FJ12" i="32" s="1"/>
  <c r="FI426" i="32"/>
  <c r="FJ426" i="32" s="1"/>
  <c r="FI25" i="32"/>
  <c r="FJ25" i="32" s="1"/>
  <c r="FI61" i="32"/>
  <c r="FJ61" i="32" s="1"/>
  <c r="FI60" i="32"/>
  <c r="FJ60" i="32" s="1"/>
  <c r="FI20" i="32"/>
  <c r="FJ20" i="32" s="1"/>
  <c r="FI404" i="32"/>
  <c r="FJ404" i="32" s="1"/>
  <c r="FI59" i="32"/>
  <c r="FJ59" i="32" s="1"/>
  <c r="FI190" i="32"/>
  <c r="FJ190" i="32" s="1"/>
  <c r="FI23" i="32"/>
  <c r="FJ23" i="32" s="1"/>
  <c r="FI324" i="32"/>
  <c r="FJ324" i="32" s="1"/>
  <c r="FI276" i="32"/>
  <c r="FJ276" i="32" s="1"/>
  <c r="FI480" i="32"/>
  <c r="FJ480" i="32" s="1"/>
  <c r="FI143" i="32"/>
  <c r="FJ143" i="32" s="1"/>
  <c r="FI15" i="32"/>
  <c r="FJ15" i="32" s="1"/>
  <c r="FI179" i="32"/>
  <c r="FJ179" i="32" s="1"/>
  <c r="FI456" i="32"/>
  <c r="FJ456" i="32" s="1"/>
  <c r="FI128" i="32"/>
  <c r="FJ128" i="32" s="1"/>
  <c r="FI446" i="32"/>
  <c r="FJ446" i="32" s="1"/>
  <c r="FI57" i="32"/>
  <c r="FJ57" i="32" s="1"/>
  <c r="FI164" i="32"/>
  <c r="FJ164" i="32" s="1"/>
  <c r="FI451" i="32"/>
  <c r="FJ451" i="32" s="1"/>
  <c r="FI144" i="32"/>
  <c r="FJ144" i="32" s="1"/>
  <c r="FI200" i="32"/>
  <c r="FJ200" i="32" s="1"/>
  <c r="FI499" i="32"/>
  <c r="FJ499" i="32" s="1"/>
  <c r="FI455" i="32"/>
  <c r="FJ455" i="32" s="1"/>
  <c r="FI154" i="32"/>
  <c r="FJ154" i="32" s="1"/>
  <c r="FI427" i="32"/>
  <c r="FJ427" i="32" s="1"/>
  <c r="FI473" i="32"/>
  <c r="FJ473" i="32" s="1"/>
  <c r="FI148" i="32"/>
  <c r="FJ148" i="32" s="1"/>
  <c r="FI355" i="32"/>
  <c r="FJ355" i="32" s="1"/>
  <c r="FI272" i="32"/>
  <c r="FJ272" i="32" s="1"/>
  <c r="FI448" i="32"/>
  <c r="FJ448" i="32" s="1"/>
  <c r="FI120" i="32"/>
  <c r="FJ120" i="32" s="1"/>
  <c r="FI493" i="32"/>
  <c r="FJ493" i="32" s="1"/>
  <c r="FI156" i="32"/>
  <c r="FJ156" i="32" s="1"/>
  <c r="FI433" i="32"/>
  <c r="FJ433" i="32" s="1"/>
  <c r="FI105" i="32"/>
  <c r="FJ105" i="32" s="1"/>
  <c r="FI189" i="32"/>
  <c r="FJ189" i="32" s="1"/>
  <c r="FI29" i="32"/>
  <c r="FJ29" i="32" s="1"/>
  <c r="FI107" i="32"/>
  <c r="FJ107" i="32" s="1"/>
  <c r="FI414" i="32"/>
  <c r="FJ414" i="32" s="1"/>
  <c r="FI104" i="32"/>
  <c r="FJ104" i="32" s="1"/>
  <c r="FI153" i="32"/>
  <c r="FJ153" i="32" s="1"/>
  <c r="FI198" i="32"/>
  <c r="FJ198" i="32" s="1"/>
  <c r="FI155" i="32"/>
  <c r="FJ155" i="32" s="1"/>
  <c r="FI102" i="32"/>
  <c r="FJ102" i="32" s="1"/>
  <c r="FI43" i="32"/>
  <c r="FJ43" i="32" s="1"/>
  <c r="FI52" i="32"/>
  <c r="FJ52" i="32" s="1"/>
  <c r="FI84" i="32"/>
  <c r="FJ84" i="32" s="1"/>
  <c r="FI399" i="32"/>
  <c r="FJ399" i="32" s="1"/>
  <c r="FI79" i="32"/>
  <c r="FJ79" i="32" s="1"/>
  <c r="FI64" i="32"/>
  <c r="FJ64" i="32" s="1"/>
  <c r="FI460" i="32"/>
  <c r="FJ460" i="32" s="1"/>
  <c r="FI58" i="32"/>
  <c r="FJ58" i="32" s="1"/>
  <c r="FI135" i="32"/>
  <c r="FJ135" i="32" s="1"/>
  <c r="FI259" i="32"/>
  <c r="FJ259" i="32" s="1"/>
  <c r="FI443" i="32"/>
  <c r="FJ443" i="32" s="1"/>
  <c r="FI130" i="32"/>
  <c r="FJ130" i="32" s="1"/>
  <c r="FI62" i="32"/>
  <c r="FJ62" i="32" s="1"/>
  <c r="FI611" i="32"/>
  <c r="FJ611" i="32" s="1"/>
  <c r="FI253" i="32"/>
  <c r="FJ253" i="32" s="1"/>
  <c r="FI115" i="32"/>
  <c r="FJ115" i="32" s="1"/>
  <c r="FI445" i="32"/>
  <c r="FJ445" i="32" s="1"/>
  <c r="FI85" i="32"/>
  <c r="FJ85" i="32" s="1"/>
  <c r="FI136" i="32"/>
  <c r="FJ136" i="32" s="1"/>
  <c r="FI93" i="32"/>
  <c r="FJ93" i="32" s="1"/>
  <c r="FI407" i="32"/>
  <c r="FJ407" i="32" s="1"/>
  <c r="FI75" i="32"/>
  <c r="FJ75" i="32" s="1"/>
  <c r="FI192" i="32"/>
  <c r="FJ192" i="32" s="1"/>
  <c r="FI38" i="32"/>
  <c r="FJ38" i="32" s="1"/>
  <c r="U465" i="32"/>
  <c r="V465" i="32" s="1"/>
  <c r="U470" i="32"/>
  <c r="V470" i="32" s="1"/>
  <c r="U468" i="32"/>
  <c r="V468" i="32" s="1"/>
  <c r="U462" i="32"/>
  <c r="V462" i="32" s="1"/>
  <c r="U469" i="32"/>
  <c r="V469" i="32" s="1"/>
  <c r="U471" i="32"/>
  <c r="V471" i="32" s="1"/>
  <c r="U394" i="32"/>
  <c r="U391" i="32"/>
  <c r="U397" i="32"/>
  <c r="U379" i="32"/>
  <c r="U371" i="32"/>
  <c r="U384" i="32"/>
  <c r="U370" i="32"/>
  <c r="U353" i="32"/>
  <c r="U347" i="32"/>
  <c r="U341" i="32"/>
  <c r="U357" i="32"/>
  <c r="U352" i="32"/>
  <c r="U390" i="32"/>
  <c r="U331" i="32"/>
  <c r="U323" i="32"/>
  <c r="U318" i="32"/>
  <c r="U310" i="32"/>
  <c r="U325" i="32"/>
  <c r="U304" i="32"/>
  <c r="U309" i="32"/>
  <c r="U295" i="32"/>
  <c r="U279" i="32"/>
  <c r="U389" i="32"/>
  <c r="U299" i="32"/>
  <c r="U274" i="32"/>
  <c r="U327" i="32"/>
  <c r="U275" i="32"/>
  <c r="U307" i="32"/>
  <c r="U257" i="32"/>
  <c r="U225" i="32"/>
  <c r="U308" i="32"/>
  <c r="U243" i="32"/>
  <c r="U305" i="32"/>
  <c r="U247" i="32"/>
  <c r="U229" i="32"/>
  <c r="U382" i="32"/>
  <c r="U214" i="32"/>
  <c r="U281" i="32"/>
  <c r="U228" i="32"/>
  <c r="U206" i="32"/>
  <c r="U283" i="32"/>
  <c r="U203" i="32"/>
  <c r="U277" i="32"/>
  <c r="U262" i="32"/>
  <c r="U211" i="32"/>
  <c r="U222" i="32"/>
  <c r="U240" i="32"/>
  <c r="U215" i="32"/>
  <c r="U398" i="32"/>
  <c r="U392" i="32"/>
  <c r="U401" i="32"/>
  <c r="U373" i="32"/>
  <c r="U385" i="32"/>
  <c r="U356" i="32"/>
  <c r="U350" i="32"/>
  <c r="U349" i="32"/>
  <c r="U335" i="32"/>
  <c r="U348" i="32"/>
  <c r="U380" i="32"/>
  <c r="U320" i="32"/>
  <c r="U311" i="32"/>
  <c r="U355" i="32"/>
  <c r="U322" i="32"/>
  <c r="U306" i="32"/>
  <c r="U293" i="32"/>
  <c r="U332" i="32"/>
  <c r="U276" i="32"/>
  <c r="U254" i="32"/>
  <c r="U263" i="32"/>
  <c r="U316" i="32"/>
  <c r="U246" i="32"/>
  <c r="U324" i="32"/>
  <c r="U290" i="32"/>
  <c r="U267" i="32"/>
  <c r="U230" i="32"/>
  <c r="U207" i="32"/>
  <c r="U278" i="32"/>
  <c r="U251" i="32"/>
  <c r="U226" i="32"/>
  <c r="U213" i="32"/>
  <c r="U301" i="32"/>
  <c r="U265" i="32"/>
  <c r="U269" i="32"/>
  <c r="U208" i="32"/>
  <c r="U256" i="32"/>
  <c r="U216" i="32"/>
  <c r="U248" i="32"/>
  <c r="U104" i="32"/>
  <c r="V104" i="32" s="1"/>
  <c r="U151" i="32"/>
  <c r="V151" i="32" s="1"/>
  <c r="U453" i="32"/>
  <c r="U488" i="32"/>
  <c r="V488" i="32" s="1"/>
  <c r="U100" i="32"/>
  <c r="V100" i="32" s="1"/>
  <c r="U440" i="32"/>
  <c r="V440" i="32" s="1"/>
  <c r="U478" i="32"/>
  <c r="U137" i="32"/>
  <c r="V137" i="32" s="1"/>
  <c r="U42" i="32"/>
  <c r="U180" i="32"/>
  <c r="V180" i="32" s="1"/>
  <c r="U21" i="32"/>
  <c r="V21" i="32" s="1"/>
  <c r="U153" i="32"/>
  <c r="U602" i="32"/>
  <c r="V602" i="32" s="1"/>
  <c r="U125" i="32"/>
  <c r="V125" i="32" s="1"/>
  <c r="U457" i="32"/>
  <c r="U61" i="32"/>
  <c r="U193" i="32"/>
  <c r="U612" i="32"/>
  <c r="V612" i="32" s="1"/>
  <c r="U479" i="32"/>
  <c r="U438" i="32"/>
  <c r="U406" i="32"/>
  <c r="V406" i="32" s="1"/>
  <c r="U174" i="32"/>
  <c r="U142" i="32"/>
  <c r="U110" i="32"/>
  <c r="V110" i="32" s="1"/>
  <c r="U78" i="32"/>
  <c r="V78" i="32" s="1"/>
  <c r="U46" i="32"/>
  <c r="V46" i="32" s="1"/>
  <c r="U609" i="32"/>
  <c r="U476" i="32"/>
  <c r="V476" i="32" s="1"/>
  <c r="U435" i="32"/>
  <c r="U403" i="32"/>
  <c r="V403" i="32" s="1"/>
  <c r="U171" i="32"/>
  <c r="U139" i="32"/>
  <c r="V139" i="32" s="1"/>
  <c r="U107" i="32"/>
  <c r="U75" i="32"/>
  <c r="V75" i="32" s="1"/>
  <c r="U43" i="32"/>
  <c r="V43" i="32" s="1"/>
  <c r="U608" i="32"/>
  <c r="U475" i="32"/>
  <c r="V475" i="32" s="1"/>
  <c r="U434" i="32"/>
  <c r="V434" i="32" s="1"/>
  <c r="U402" i="32"/>
  <c r="U170" i="32"/>
  <c r="V170" i="32" s="1"/>
  <c r="U138" i="32"/>
  <c r="U106" i="32"/>
  <c r="U74" i="32"/>
  <c r="V74" i="32" s="1"/>
  <c r="U80" i="32"/>
  <c r="V80" i="32" s="1"/>
  <c r="U183" i="32"/>
  <c r="V183" i="32" s="1"/>
  <c r="U494" i="32"/>
  <c r="U56" i="32"/>
  <c r="U120" i="32"/>
  <c r="V120" i="32" s="1"/>
  <c r="U172" i="32"/>
  <c r="V172" i="32" s="1"/>
  <c r="U423" i="32"/>
  <c r="V423" i="32" s="1"/>
  <c r="U496" i="32"/>
  <c r="U47" i="32"/>
  <c r="V47" i="32" s="1"/>
  <c r="U96" i="32"/>
  <c r="U148" i="32"/>
  <c r="U199" i="32"/>
  <c r="V199" i="32" s="1"/>
  <c r="U449" i="32"/>
  <c r="U611" i="32"/>
  <c r="U393" i="32"/>
  <c r="U383" i="32"/>
  <c r="U378" i="32"/>
  <c r="U367" i="32"/>
  <c r="U376" i="32"/>
  <c r="U364" i="32"/>
  <c r="U344" i="32"/>
  <c r="U362" i="32"/>
  <c r="U366" i="32"/>
  <c r="U343" i="32"/>
  <c r="U330" i="32"/>
  <c r="U319" i="32"/>
  <c r="U328" i="32"/>
  <c r="U336" i="32"/>
  <c r="U315" i="32"/>
  <c r="U291" i="32"/>
  <c r="U270" i="32"/>
  <c r="U363" i="32"/>
  <c r="U253" i="32"/>
  <c r="U294" i="32"/>
  <c r="U259" i="32"/>
  <c r="U300" i="32"/>
  <c r="U268" i="32"/>
  <c r="U242" i="32"/>
  <c r="U271" i="32"/>
  <c r="U224" i="32"/>
  <c r="U298" i="32"/>
  <c r="U237" i="32"/>
  <c r="U219" i="32"/>
  <c r="U285" i="32"/>
  <c r="U217" i="32"/>
  <c r="U354" i="32"/>
  <c r="U250" i="32"/>
  <c r="U244" i="32"/>
  <c r="U223" i="32"/>
  <c r="U231" i="32"/>
  <c r="U235" i="32"/>
  <c r="U204" i="32"/>
  <c r="U255" i="32"/>
  <c r="U493" i="32"/>
  <c r="V493" i="32" s="1"/>
  <c r="U167" i="32"/>
  <c r="V167" i="32" s="1"/>
  <c r="U41" i="32"/>
  <c r="V41" i="32" s="1"/>
  <c r="U407" i="32"/>
  <c r="V407" i="32" s="1"/>
  <c r="U32" i="32"/>
  <c r="U39" i="32"/>
  <c r="U64" i="32"/>
  <c r="U405" i="32"/>
  <c r="U77" i="32"/>
  <c r="V77" i="32" s="1"/>
  <c r="U415" i="32"/>
  <c r="U52" i="32"/>
  <c r="U189" i="32"/>
  <c r="U28" i="32"/>
  <c r="V28" i="32" s="1"/>
  <c r="U156" i="32"/>
  <c r="U605" i="32"/>
  <c r="V605" i="32" s="1"/>
  <c r="U92" i="32"/>
  <c r="V92" i="32" s="1"/>
  <c r="U431" i="32"/>
  <c r="U604" i="32"/>
  <c r="V604" i="32" s="1"/>
  <c r="U472" i="32"/>
  <c r="V472" i="32" s="1"/>
  <c r="U430" i="32"/>
  <c r="U198" i="32"/>
  <c r="V198" i="32" s="1"/>
  <c r="U166" i="32"/>
  <c r="U134" i="32"/>
  <c r="V134" i="32" s="1"/>
  <c r="U102" i="32"/>
  <c r="U70" i="32"/>
  <c r="U38" i="32"/>
  <c r="V38" i="32" s="1"/>
  <c r="U500" i="32"/>
  <c r="U459" i="32"/>
  <c r="U427" i="32"/>
  <c r="U195" i="32"/>
  <c r="U163" i="32"/>
  <c r="U131" i="32"/>
  <c r="U99" i="32"/>
  <c r="V99" i="32" s="1"/>
  <c r="U67" i="32"/>
  <c r="U35" i="32"/>
  <c r="V35" i="32" s="1"/>
  <c r="U499" i="32"/>
  <c r="V499" i="32" s="1"/>
  <c r="U458" i="32"/>
  <c r="U426" i="32"/>
  <c r="V426" i="32" s="1"/>
  <c r="U194" i="32"/>
  <c r="V194" i="32" s="1"/>
  <c r="U162" i="32"/>
  <c r="U130" i="32"/>
  <c r="V130" i="32" s="1"/>
  <c r="U98" i="32"/>
  <c r="U66" i="32"/>
  <c r="U12" i="32"/>
  <c r="U105" i="32"/>
  <c r="U408" i="32"/>
  <c r="V408" i="32" s="1"/>
  <c r="U24" i="32"/>
  <c r="U69" i="32"/>
  <c r="U133" i="32"/>
  <c r="U184" i="32"/>
  <c r="U436" i="32"/>
  <c r="V436" i="32" s="1"/>
  <c r="U610" i="32"/>
  <c r="U15" i="32"/>
  <c r="V15" i="32" s="1"/>
  <c r="U57" i="32"/>
  <c r="V57" i="32" s="1"/>
  <c r="U109" i="32"/>
  <c r="U160" i="32"/>
  <c r="V160" i="32" s="1"/>
  <c r="U412" i="32"/>
  <c r="V412" i="32" s="1"/>
  <c r="U473" i="32"/>
  <c r="V473" i="32" s="1"/>
  <c r="U606" i="32"/>
  <c r="V606" i="32" s="1"/>
  <c r="U396" i="32"/>
  <c r="U387" i="32"/>
  <c r="U359" i="32"/>
  <c r="U361" i="32"/>
  <c r="U338" i="32"/>
  <c r="U329" i="32"/>
  <c r="U372" i="32"/>
  <c r="U280" i="32"/>
  <c r="U334" i="32"/>
  <c r="U260" i="32"/>
  <c r="U272" i="32"/>
  <c r="U289" i="32"/>
  <c r="U245" i="32"/>
  <c r="U286" i="32"/>
  <c r="U220" i="32"/>
  <c r="U205" i="32"/>
  <c r="U287" i="32"/>
  <c r="U232" i="32"/>
  <c r="U239" i="32"/>
  <c r="U20" i="32"/>
  <c r="V20" i="32" s="1"/>
  <c r="U116" i="32"/>
  <c r="V116" i="32" s="1"/>
  <c r="U141" i="32"/>
  <c r="V141" i="32" s="1"/>
  <c r="U480" i="32"/>
  <c r="U445" i="32"/>
  <c r="V445" i="32" s="1"/>
  <c r="U420" i="32"/>
  <c r="V420" i="32" s="1"/>
  <c r="U192" i="32"/>
  <c r="V192" i="32" s="1"/>
  <c r="U128" i="32"/>
  <c r="V128" i="32" s="1"/>
  <c r="U446" i="32"/>
  <c r="U182" i="32"/>
  <c r="V182" i="32" s="1"/>
  <c r="U118" i="32"/>
  <c r="U54" i="32"/>
  <c r="U484" i="32"/>
  <c r="V484" i="32" s="1"/>
  <c r="U411" i="32"/>
  <c r="U147" i="32"/>
  <c r="V147" i="32" s="1"/>
  <c r="U83" i="32"/>
  <c r="V83" i="32" s="1"/>
  <c r="U19" i="32"/>
  <c r="V19" i="32" s="1"/>
  <c r="U442" i="32"/>
  <c r="V442" i="32" s="1"/>
  <c r="U178" i="32"/>
  <c r="U114" i="32"/>
  <c r="V114" i="32" s="1"/>
  <c r="U33" i="32"/>
  <c r="U433" i="32"/>
  <c r="U45" i="32"/>
  <c r="U159" i="32"/>
  <c r="V159" i="32" s="1"/>
  <c r="U461" i="32"/>
  <c r="V461" i="32" s="1"/>
  <c r="U400" i="32"/>
  <c r="U377" i="32"/>
  <c r="U351" i="32"/>
  <c r="U365" i="32"/>
  <c r="U342" i="32"/>
  <c r="U345" i="32"/>
  <c r="U360" i="32"/>
  <c r="U296" i="32"/>
  <c r="U284" i="32"/>
  <c r="U258" i="32"/>
  <c r="U313" i="32"/>
  <c r="U236" i="32"/>
  <c r="U282" i="32"/>
  <c r="U212" i="32"/>
  <c r="U241" i="32"/>
  <c r="U273" i="32"/>
  <c r="U292" i="32"/>
  <c r="U337" i="32"/>
  <c r="U432" i="32"/>
  <c r="U444" i="32"/>
  <c r="U103" i="32"/>
  <c r="U129" i="32"/>
  <c r="V129" i="32" s="1"/>
  <c r="U17" i="32"/>
  <c r="U490" i="32"/>
  <c r="V490" i="32" s="1"/>
  <c r="U456" i="32"/>
  <c r="U428" i="32"/>
  <c r="U164" i="32"/>
  <c r="V164" i="32" s="1"/>
  <c r="U495" i="32"/>
  <c r="U422" i="32"/>
  <c r="U158" i="32"/>
  <c r="V158" i="32" s="1"/>
  <c r="U94" i="32"/>
  <c r="U30" i="32"/>
  <c r="V30" i="32" s="1"/>
  <c r="U451" i="32"/>
  <c r="U187" i="32"/>
  <c r="U123" i="32"/>
  <c r="V123" i="32" s="1"/>
  <c r="U59" i="32"/>
  <c r="U491" i="32"/>
  <c r="U418" i="32"/>
  <c r="V418" i="32" s="1"/>
  <c r="U154" i="32"/>
  <c r="V154" i="32" s="1"/>
  <c r="U90" i="32"/>
  <c r="U55" i="32"/>
  <c r="V55" i="32" s="1"/>
  <c r="U460" i="32"/>
  <c r="V460" i="32" s="1"/>
  <c r="U95" i="32"/>
  <c r="V95" i="32" s="1"/>
  <c r="U197" i="32"/>
  <c r="V197" i="32" s="1"/>
  <c r="U11" i="32"/>
  <c r="V11" i="32" s="1"/>
  <c r="U399" i="32"/>
  <c r="U386" i="32"/>
  <c r="U374" i="32"/>
  <c r="U375" i="32"/>
  <c r="U369" i="32"/>
  <c r="U333" i="32"/>
  <c r="U358" i="32"/>
  <c r="U346" i="32"/>
  <c r="U261" i="32"/>
  <c r="U302" i="32"/>
  <c r="U326" i="32"/>
  <c r="U249" i="32"/>
  <c r="U321" i="32"/>
  <c r="U233" i="32"/>
  <c r="U209" i="32"/>
  <c r="U314" i="32"/>
  <c r="U303" i="32"/>
  <c r="U218" i="32"/>
  <c r="U264" i="32"/>
  <c r="AG469" i="32"/>
  <c r="AH469" i="32" s="1"/>
  <c r="AG466" i="32"/>
  <c r="AH466" i="32" s="1"/>
  <c r="AG463" i="32"/>
  <c r="AH463" i="32" s="1"/>
  <c r="AG399" i="32"/>
  <c r="AH399" i="32" s="1"/>
  <c r="AG395" i="32"/>
  <c r="AH395" i="32" s="1"/>
  <c r="AG393" i="32"/>
  <c r="AH393" i="32" s="1"/>
  <c r="AG369" i="32"/>
  <c r="AH369" i="32" s="1"/>
  <c r="AG379" i="32"/>
  <c r="AH379" i="32" s="1"/>
  <c r="AG364" i="32"/>
  <c r="AH364" i="32" s="1"/>
  <c r="AG370" i="32"/>
  <c r="AH370" i="32" s="1"/>
  <c r="AG377" i="32"/>
  <c r="AH377" i="32" s="1"/>
  <c r="AG355" i="32"/>
  <c r="AH355" i="32" s="1"/>
  <c r="AG358" i="32"/>
  <c r="AH358" i="32" s="1"/>
  <c r="AG340" i="32"/>
  <c r="AH340" i="32" s="1"/>
  <c r="AG343" i="32"/>
  <c r="AH343" i="32" s="1"/>
  <c r="AG339" i="32"/>
  <c r="AH339" i="32" s="1"/>
  <c r="AG357" i="32"/>
  <c r="AH357" i="32" s="1"/>
  <c r="AG361" i="32"/>
  <c r="AH361" i="32" s="1"/>
  <c r="AG322" i="32"/>
  <c r="AH322" i="32" s="1"/>
  <c r="AG332" i="32"/>
  <c r="AH332" i="32" s="1"/>
  <c r="AG326" i="32"/>
  <c r="AH326" i="32" s="1"/>
  <c r="AG368" i="32"/>
  <c r="AH368" i="32" s="1"/>
  <c r="AG289" i="32"/>
  <c r="AH289" i="32" s="1"/>
  <c r="AG262" i="32"/>
  <c r="AH262" i="32" s="1"/>
  <c r="AG308" i="32"/>
  <c r="AH308" i="32" s="1"/>
  <c r="AG298" i="32"/>
  <c r="AH298" i="32" s="1"/>
  <c r="AG257" i="32"/>
  <c r="AH257" i="32" s="1"/>
  <c r="AG296" i="32"/>
  <c r="AH296" i="32" s="1"/>
  <c r="AG278" i="32"/>
  <c r="AH278" i="32" s="1"/>
  <c r="AG268" i="32"/>
  <c r="AH268" i="32" s="1"/>
  <c r="AG325" i="32"/>
  <c r="AH325" i="32" s="1"/>
  <c r="AG297" i="32"/>
  <c r="AH297" i="32" s="1"/>
  <c r="AG223" i="32"/>
  <c r="AH223" i="32" s="1"/>
  <c r="AG260" i="32"/>
  <c r="AH260" i="32" s="1"/>
  <c r="AG320" i="32"/>
  <c r="AH320" i="32" s="1"/>
  <c r="AG288" i="32"/>
  <c r="AH288" i="32" s="1"/>
  <c r="AG251" i="32"/>
  <c r="AH251" i="32" s="1"/>
  <c r="AG238" i="32"/>
  <c r="AH238" i="32" s="1"/>
  <c r="AG241" i="32"/>
  <c r="AH241" i="32" s="1"/>
  <c r="AG225" i="32"/>
  <c r="AH225" i="32" s="1"/>
  <c r="AG247" i="32"/>
  <c r="AH247" i="32" s="1"/>
  <c r="AG261" i="32"/>
  <c r="AH261" i="32" s="1"/>
  <c r="AG290" i="32"/>
  <c r="AH290" i="32" s="1"/>
  <c r="AG235" i="32"/>
  <c r="AH235" i="32" s="1"/>
  <c r="AG228" i="32"/>
  <c r="AH228" i="32" s="1"/>
  <c r="AG295" i="32"/>
  <c r="AH295" i="32" s="1"/>
  <c r="AG253" i="32"/>
  <c r="AH253" i="32" s="1"/>
  <c r="AG219" i="32"/>
  <c r="AH219" i="32" s="1"/>
  <c r="AG213" i="32"/>
  <c r="AH213" i="32" s="1"/>
  <c r="AG203" i="32"/>
  <c r="AH203" i="32" s="1"/>
  <c r="AG205" i="32"/>
  <c r="AH205" i="32" s="1"/>
  <c r="AG258" i="32"/>
  <c r="AH258" i="32" s="1"/>
  <c r="AG243" i="32"/>
  <c r="AH243" i="32" s="1"/>
  <c r="AG239" i="32"/>
  <c r="AH239" i="32" s="1"/>
  <c r="AG227" i="32"/>
  <c r="AH227" i="32" s="1"/>
  <c r="AG206" i="32"/>
  <c r="AH206" i="32" s="1"/>
  <c r="AG281" i="32"/>
  <c r="AH281" i="32" s="1"/>
  <c r="AG237" i="32"/>
  <c r="AH237" i="32" s="1"/>
  <c r="AG346" i="32"/>
  <c r="AH346" i="32" s="1"/>
  <c r="AG220" i="32"/>
  <c r="AH220" i="32" s="1"/>
  <c r="AG234" i="32"/>
  <c r="AH234" i="32" s="1"/>
  <c r="AG397" i="32"/>
  <c r="AH397" i="32" s="1"/>
  <c r="AG391" i="32"/>
  <c r="AH391" i="32" s="1"/>
  <c r="AG392" i="32"/>
  <c r="AH392" i="32" s="1"/>
  <c r="AG401" i="32"/>
  <c r="AH401" i="32" s="1"/>
  <c r="AG371" i="32"/>
  <c r="AH371" i="32" s="1"/>
  <c r="AG362" i="32"/>
  <c r="AH362" i="32" s="1"/>
  <c r="AG363" i="32"/>
  <c r="AH363" i="32" s="1"/>
  <c r="AG352" i="32"/>
  <c r="AH352" i="32" s="1"/>
  <c r="AG350" i="32"/>
  <c r="AH350" i="32" s="1"/>
  <c r="AG384" i="32"/>
  <c r="AH384" i="32" s="1"/>
  <c r="AG328" i="32"/>
  <c r="AH328" i="32" s="1"/>
  <c r="AG356" i="32"/>
  <c r="AH356" i="32" s="1"/>
  <c r="AG329" i="32"/>
  <c r="AH329" i="32" s="1"/>
  <c r="AG385" i="32"/>
  <c r="AH385" i="32" s="1"/>
  <c r="AG323" i="32"/>
  <c r="AH323" i="32" s="1"/>
  <c r="AG331" i="32"/>
  <c r="AH331" i="32" s="1"/>
  <c r="AG307" i="32"/>
  <c r="AH307" i="32" s="1"/>
  <c r="AG283" i="32"/>
  <c r="AH283" i="32" s="1"/>
  <c r="AG279" i="32"/>
  <c r="AH279" i="32" s="1"/>
  <c r="AG270" i="32"/>
  <c r="AH270" i="32" s="1"/>
  <c r="AG319" i="32"/>
  <c r="AH319" i="32" s="1"/>
  <c r="AG263" i="32"/>
  <c r="AH263" i="32" s="1"/>
  <c r="AG302" i="32"/>
  <c r="AH302" i="32" s="1"/>
  <c r="AG254" i="32"/>
  <c r="AH254" i="32" s="1"/>
  <c r="AG259" i="32"/>
  <c r="AH259" i="32" s="1"/>
  <c r="AG245" i="32"/>
  <c r="AH245" i="32" s="1"/>
  <c r="AG275" i="32"/>
  <c r="AH275" i="32" s="1"/>
  <c r="AG221" i="32"/>
  <c r="AH221" i="32" s="1"/>
  <c r="AG207" i="32"/>
  <c r="AH207" i="32" s="1"/>
  <c r="AG242" i="32"/>
  <c r="AH242" i="32" s="1"/>
  <c r="AG333" i="32"/>
  <c r="AH333" i="32" s="1"/>
  <c r="AG217" i="32"/>
  <c r="AH217" i="32" s="1"/>
  <c r="AG214" i="32"/>
  <c r="AH214" i="32" s="1"/>
  <c r="AG318" i="32"/>
  <c r="AH318" i="32" s="1"/>
  <c r="AG400" i="32"/>
  <c r="AH400" i="32" s="1"/>
  <c r="AG394" i="32"/>
  <c r="AH394" i="32" s="1"/>
  <c r="AG387" i="32"/>
  <c r="AH387" i="32" s="1"/>
  <c r="AG382" i="32"/>
  <c r="AH382" i="32" s="1"/>
  <c r="AG378" i="32"/>
  <c r="AH378" i="32" s="1"/>
  <c r="AG386" i="32"/>
  <c r="AH386" i="32" s="1"/>
  <c r="AG381" i="32"/>
  <c r="AH381" i="32" s="1"/>
  <c r="AG344" i="32"/>
  <c r="AH344" i="32" s="1"/>
  <c r="AG345" i="32"/>
  <c r="AH345" i="32" s="1"/>
  <c r="AG367" i="32"/>
  <c r="AH367" i="32" s="1"/>
  <c r="AG349" i="32"/>
  <c r="AH349" i="32" s="1"/>
  <c r="AG313" i="32"/>
  <c r="AH313" i="32" s="1"/>
  <c r="AG316" i="32"/>
  <c r="AH316" i="32" s="1"/>
  <c r="AG305" i="32"/>
  <c r="AH305" i="32" s="1"/>
  <c r="AG265" i="32"/>
  <c r="AH265" i="32" s="1"/>
  <c r="AG321" i="32"/>
  <c r="AH321" i="32" s="1"/>
  <c r="AG282" i="32"/>
  <c r="AH282" i="32" s="1"/>
  <c r="AG310" i="32"/>
  <c r="AH310" i="32" s="1"/>
  <c r="AG293" i="32"/>
  <c r="AH293" i="32" s="1"/>
  <c r="AG347" i="32"/>
  <c r="AH347" i="32" s="1"/>
  <c r="AG338" i="32"/>
  <c r="AH338" i="32" s="1"/>
  <c r="AG240" i="32"/>
  <c r="AH240" i="32" s="1"/>
  <c r="AG248" i="32"/>
  <c r="AH248" i="32" s="1"/>
  <c r="AG312" i="32"/>
  <c r="AH312" i="32" s="1"/>
  <c r="AG284" i="32"/>
  <c r="AH284" i="32" s="1"/>
  <c r="AG250" i="32"/>
  <c r="AH250" i="32" s="1"/>
  <c r="AG211" i="32"/>
  <c r="AH211" i="32" s="1"/>
  <c r="AG208" i="32"/>
  <c r="AH208" i="32" s="1"/>
  <c r="AG222" i="32"/>
  <c r="AH222" i="32" s="1"/>
  <c r="AG266" i="32"/>
  <c r="AH266" i="32" s="1"/>
  <c r="AG232" i="32"/>
  <c r="AH232" i="32" s="1"/>
  <c r="AG226" i="32"/>
  <c r="AH226" i="32" s="1"/>
  <c r="AG294" i="32"/>
  <c r="AH294" i="32" s="1"/>
  <c r="AG218" i="32"/>
  <c r="AH218" i="32" s="1"/>
  <c r="AG334" i="32"/>
  <c r="AH334" i="32" s="1"/>
  <c r="AG236" i="32"/>
  <c r="AH236" i="32" s="1"/>
  <c r="AG396" i="32"/>
  <c r="AH396" i="32" s="1"/>
  <c r="AG383" i="32"/>
  <c r="AH383" i="32" s="1"/>
  <c r="AG376" i="32"/>
  <c r="AH376" i="32" s="1"/>
  <c r="AG372" i="32"/>
  <c r="AH372" i="32" s="1"/>
  <c r="AG341" i="32"/>
  <c r="AH341" i="32" s="1"/>
  <c r="AG330" i="32"/>
  <c r="AH330" i="32" s="1"/>
  <c r="AG335" i="32"/>
  <c r="AH335" i="32" s="1"/>
  <c r="AG324" i="32"/>
  <c r="AH324" i="32" s="1"/>
  <c r="AG255" i="32"/>
  <c r="AH255" i="32" s="1"/>
  <c r="AG299" i="32"/>
  <c r="AH299" i="32" s="1"/>
  <c r="AG398" i="32"/>
  <c r="AH398" i="32" s="1"/>
  <c r="AG231" i="32"/>
  <c r="AH231" i="32" s="1"/>
  <c r="AG274" i="32"/>
  <c r="AH274" i="32" s="1"/>
  <c r="AG306" i="32"/>
  <c r="AH306" i="32" s="1"/>
  <c r="AG224" i="32"/>
  <c r="AH224" i="32" s="1"/>
  <c r="AG256" i="32"/>
  <c r="AH256" i="32" s="1"/>
  <c r="AG202" i="32"/>
  <c r="AH202" i="32" s="1"/>
  <c r="AG249" i="32"/>
  <c r="AH249" i="32" s="1"/>
  <c r="AG389" i="32"/>
  <c r="AH389" i="32" s="1"/>
  <c r="AG366" i="32"/>
  <c r="AH366" i="32" s="1"/>
  <c r="AG360" i="32"/>
  <c r="AH360" i="32" s="1"/>
  <c r="AG353" i="32"/>
  <c r="AH353" i="32" s="1"/>
  <c r="AG327" i="32"/>
  <c r="AH327" i="32" s="1"/>
  <c r="AG303" i="32"/>
  <c r="AH303" i="32" s="1"/>
  <c r="AG314" i="32"/>
  <c r="AH314" i="32" s="1"/>
  <c r="AG269" i="32"/>
  <c r="AH269" i="32" s="1"/>
  <c r="AG291" i="32"/>
  <c r="AH291" i="32" s="1"/>
  <c r="AG342" i="32"/>
  <c r="AH342" i="32" s="1"/>
  <c r="AG292" i="32"/>
  <c r="AH292" i="32" s="1"/>
  <c r="AG246" i="32"/>
  <c r="AH246" i="32" s="1"/>
  <c r="AG273" i="32"/>
  <c r="AH273" i="32" s="1"/>
  <c r="AG216" i="32"/>
  <c r="AH216" i="32" s="1"/>
  <c r="AG315" i="32"/>
  <c r="AH315" i="32" s="1"/>
  <c r="AG300" i="32"/>
  <c r="AH300" i="32" s="1"/>
  <c r="AG209" i="32"/>
  <c r="AH209" i="32" s="1"/>
  <c r="AG380" i="32"/>
  <c r="AH380" i="32" s="1"/>
  <c r="AG375" i="32"/>
  <c r="AH375" i="32" s="1"/>
  <c r="AG317" i="32"/>
  <c r="AH317" i="32" s="1"/>
  <c r="AG365" i="32"/>
  <c r="AH365" i="32" s="1"/>
  <c r="AG301" i="32"/>
  <c r="AH301" i="32" s="1"/>
  <c r="AG271" i="32"/>
  <c r="AH271" i="32" s="1"/>
  <c r="AG230" i="32"/>
  <c r="AH230" i="32" s="1"/>
  <c r="AG277" i="32"/>
  <c r="AH277" i="32" s="1"/>
  <c r="AG215" i="32"/>
  <c r="AH215" i="32" s="1"/>
  <c r="AG388" i="32"/>
  <c r="AH388" i="32" s="1"/>
  <c r="AG373" i="32"/>
  <c r="AH373" i="32" s="1"/>
  <c r="AG348" i="32"/>
  <c r="AH348" i="32" s="1"/>
  <c r="AG336" i="32"/>
  <c r="AH336" i="32" s="1"/>
  <c r="AG309" i="32"/>
  <c r="AH309" i="32" s="1"/>
  <c r="AG287" i="32"/>
  <c r="AH287" i="32" s="1"/>
  <c r="AG267" i="32"/>
  <c r="AH267" i="32" s="1"/>
  <c r="AG337" i="32"/>
  <c r="AH337" i="32" s="1"/>
  <c r="AG252" i="32"/>
  <c r="AH252" i="32" s="1"/>
  <c r="AG212" i="32"/>
  <c r="AH212" i="32" s="1"/>
  <c r="AG285" i="32"/>
  <c r="AH285" i="32" s="1"/>
  <c r="AG374" i="32"/>
  <c r="AH374" i="32" s="1"/>
  <c r="AG359" i="32"/>
  <c r="AH359" i="32" s="1"/>
  <c r="AG229" i="32"/>
  <c r="AH229" i="32" s="1"/>
  <c r="AG204" i="32"/>
  <c r="AH204" i="32" s="1"/>
  <c r="AG499" i="32"/>
  <c r="AH499" i="32" s="1"/>
  <c r="AG458" i="32"/>
  <c r="AH458" i="32" s="1"/>
  <c r="AG426" i="32"/>
  <c r="AH426" i="32" s="1"/>
  <c r="AG194" i="32"/>
  <c r="AH194" i="32" s="1"/>
  <c r="AG162" i="32"/>
  <c r="AH162" i="32" s="1"/>
  <c r="AG130" i="32"/>
  <c r="AH130" i="32" s="1"/>
  <c r="AG98" i="32"/>
  <c r="AH98" i="32" s="1"/>
  <c r="AG66" i="32"/>
  <c r="AH66" i="32" s="1"/>
  <c r="AG34" i="32"/>
  <c r="AH34" i="32" s="1"/>
  <c r="AG605" i="32"/>
  <c r="AH605" i="32" s="1"/>
  <c r="AG473" i="32"/>
  <c r="AH473" i="32" s="1"/>
  <c r="AG431" i="32"/>
  <c r="AH431" i="32" s="1"/>
  <c r="AG199" i="32"/>
  <c r="AH199" i="32" s="1"/>
  <c r="AG167" i="32"/>
  <c r="AH167" i="32" s="1"/>
  <c r="AG135" i="32"/>
  <c r="AH135" i="32" s="1"/>
  <c r="AG103" i="32"/>
  <c r="AH103" i="32" s="1"/>
  <c r="AG71" i="32"/>
  <c r="AG39" i="32"/>
  <c r="AH39" i="32" s="1"/>
  <c r="AG612" i="32"/>
  <c r="AH612" i="32" s="1"/>
  <c r="AG479" i="32"/>
  <c r="AH479" i="32" s="1"/>
  <c r="AG438" i="32"/>
  <c r="AH438" i="32" s="1"/>
  <c r="AG406" i="32"/>
  <c r="AH406" i="32" s="1"/>
  <c r="AG174" i="32"/>
  <c r="AH174" i="32" s="1"/>
  <c r="AG142" i="32"/>
  <c r="AH142" i="32" s="1"/>
  <c r="AG110" i="32"/>
  <c r="AH110" i="32" s="1"/>
  <c r="AG78" i="32"/>
  <c r="AH78" i="32" s="1"/>
  <c r="AG46" i="32"/>
  <c r="AH46" i="32" s="1"/>
  <c r="AG14" i="32"/>
  <c r="AH14" i="32" s="1"/>
  <c r="AG84" i="32"/>
  <c r="AG187" i="32"/>
  <c r="AH187" i="32" s="1"/>
  <c r="AG112" i="32"/>
  <c r="AH112" i="32" s="1"/>
  <c r="AG413" i="32"/>
  <c r="AG24" i="32"/>
  <c r="AH24" i="32" s="1"/>
  <c r="AG75" i="32"/>
  <c r="AH75" i="32" s="1"/>
  <c r="AG125" i="32"/>
  <c r="AH125" i="32" s="1"/>
  <c r="AG177" i="32"/>
  <c r="AH177" i="32" s="1"/>
  <c r="AG428" i="32"/>
  <c r="AH428" i="32" s="1"/>
  <c r="AG489" i="32"/>
  <c r="AH489" i="32" s="1"/>
  <c r="AG37" i="32"/>
  <c r="AG89" i="32"/>
  <c r="AG140" i="32"/>
  <c r="AH140" i="32" s="1"/>
  <c r="AG192" i="32"/>
  <c r="AH192" i="32" s="1"/>
  <c r="AG443" i="32"/>
  <c r="AG603" i="32"/>
  <c r="AG276" i="32"/>
  <c r="AH276" i="32" s="1"/>
  <c r="AG233" i="32"/>
  <c r="AH233" i="32" s="1"/>
  <c r="AG264" i="32"/>
  <c r="AH264" i="32" s="1"/>
  <c r="AG491" i="32"/>
  <c r="AH491" i="32" s="1"/>
  <c r="AG450" i="32"/>
  <c r="AH450" i="32" s="1"/>
  <c r="AG418" i="32"/>
  <c r="AH418" i="32" s="1"/>
  <c r="AG186" i="32"/>
  <c r="AH186" i="32" s="1"/>
  <c r="AG154" i="32"/>
  <c r="AH154" i="32" s="1"/>
  <c r="AG122" i="32"/>
  <c r="AG90" i="32"/>
  <c r="AH90" i="32" s="1"/>
  <c r="AG58" i="32"/>
  <c r="AH58" i="32" s="1"/>
  <c r="AG26" i="32"/>
  <c r="AH26" i="32" s="1"/>
  <c r="AG496" i="32"/>
  <c r="AH496" i="32" s="1"/>
  <c r="AG455" i="32"/>
  <c r="AH455" i="32" s="1"/>
  <c r="AG423" i="32"/>
  <c r="AH423" i="32" s="1"/>
  <c r="AG191" i="32"/>
  <c r="AH191" i="32" s="1"/>
  <c r="AG159" i="32"/>
  <c r="AH159" i="32" s="1"/>
  <c r="AG127" i="32"/>
  <c r="AH127" i="32" s="1"/>
  <c r="AG95" i="32"/>
  <c r="AH95" i="32" s="1"/>
  <c r="AG63" i="32"/>
  <c r="AG31" i="32"/>
  <c r="AG604" i="32"/>
  <c r="AH604" i="32" s="1"/>
  <c r="AG472" i="32"/>
  <c r="AH472" i="32" s="1"/>
  <c r="AG430" i="32"/>
  <c r="AH430" i="32" s="1"/>
  <c r="AG198" i="32"/>
  <c r="AH198" i="32" s="1"/>
  <c r="AG166" i="32"/>
  <c r="AH166" i="32" s="1"/>
  <c r="AG134" i="32"/>
  <c r="AH134" i="32" s="1"/>
  <c r="AG102" i="32"/>
  <c r="AH102" i="32" s="1"/>
  <c r="AG70" i="32"/>
  <c r="AH70" i="32" s="1"/>
  <c r="AG38" i="32"/>
  <c r="AH38" i="32" s="1"/>
  <c r="AG109" i="32"/>
  <c r="AH109" i="32" s="1"/>
  <c r="AG412" i="32"/>
  <c r="AH412" i="32" s="1"/>
  <c r="AG35" i="32"/>
  <c r="AH35" i="32" s="1"/>
  <c r="AG137" i="32"/>
  <c r="AH137" i="32" s="1"/>
  <c r="AG440" i="32"/>
  <c r="AH440" i="32" s="1"/>
  <c r="AG36" i="32"/>
  <c r="AH36" i="32" s="1"/>
  <c r="AG88" i="32"/>
  <c r="AH88" i="32" s="1"/>
  <c r="AG139" i="32"/>
  <c r="AH139" i="32" s="1"/>
  <c r="AG189" i="32"/>
  <c r="AH189" i="32" s="1"/>
  <c r="AG441" i="32"/>
  <c r="AG602" i="32"/>
  <c r="AH602" i="32" s="1"/>
  <c r="AG51" i="32"/>
  <c r="AH51" i="32" s="1"/>
  <c r="AG101" i="32"/>
  <c r="AG153" i="32"/>
  <c r="AH153" i="32" s="1"/>
  <c r="AG404" i="32"/>
  <c r="AG456" i="32"/>
  <c r="AH456" i="32" s="1"/>
  <c r="AG390" i="32"/>
  <c r="AH390" i="32" s="1"/>
  <c r="AG311" i="32"/>
  <c r="AH311" i="32" s="1"/>
  <c r="AG244" i="32"/>
  <c r="AH244" i="32" s="1"/>
  <c r="AG272" i="32"/>
  <c r="AH272" i="32" s="1"/>
  <c r="AG483" i="32"/>
  <c r="AG410" i="32"/>
  <c r="AG146" i="32"/>
  <c r="AG82" i="32"/>
  <c r="AH82" i="32" s="1"/>
  <c r="AG18" i="32"/>
  <c r="AH18" i="32" s="1"/>
  <c r="AG447" i="32"/>
  <c r="AH447" i="32" s="1"/>
  <c r="AG183" i="32"/>
  <c r="AH183" i="32" s="1"/>
  <c r="AG119" i="32"/>
  <c r="AH119" i="32" s="1"/>
  <c r="AG55" i="32"/>
  <c r="AH55" i="32" s="1"/>
  <c r="AG495" i="32"/>
  <c r="AH495" i="32" s="1"/>
  <c r="AG422" i="32"/>
  <c r="AH422" i="32" s="1"/>
  <c r="AG158" i="32"/>
  <c r="AH158" i="32" s="1"/>
  <c r="AG94" i="32"/>
  <c r="AH94" i="32" s="1"/>
  <c r="AG30" i="32"/>
  <c r="AH30" i="32" s="1"/>
  <c r="AG59" i="32"/>
  <c r="AH59" i="32" s="1"/>
  <c r="AG498" i="32"/>
  <c r="AH498" i="32" s="1"/>
  <c r="AG163" i="32"/>
  <c r="AH163" i="32" s="1"/>
  <c r="AG49" i="32"/>
  <c r="AG152" i="32"/>
  <c r="AG453" i="32"/>
  <c r="AH453" i="32" s="1"/>
  <c r="AG304" i="32"/>
  <c r="AH304" i="32" s="1"/>
  <c r="AG475" i="32"/>
  <c r="AH475" i="32" s="1"/>
  <c r="AG402" i="32"/>
  <c r="AH402" i="32" s="1"/>
  <c r="AG138" i="32"/>
  <c r="AH138" i="32" s="1"/>
  <c r="AG74" i="32"/>
  <c r="AH74" i="32" s="1"/>
  <c r="AG620" i="32"/>
  <c r="AH620" i="32" s="1"/>
  <c r="AG439" i="32"/>
  <c r="AH439" i="32" s="1"/>
  <c r="AG175" i="32"/>
  <c r="AH175" i="32" s="1"/>
  <c r="AG111" i="32"/>
  <c r="AH111" i="32" s="1"/>
  <c r="AG47" i="32"/>
  <c r="AH47" i="32" s="1"/>
  <c r="AG487" i="32"/>
  <c r="AG414" i="32"/>
  <c r="AG150" i="32"/>
  <c r="AH150" i="32" s="1"/>
  <c r="AG86" i="32"/>
  <c r="AG22" i="32"/>
  <c r="AG136" i="32"/>
  <c r="AH136" i="32" s="1"/>
  <c r="AG188" i="32"/>
  <c r="AG61" i="32"/>
  <c r="AH61" i="32" s="1"/>
  <c r="AG164" i="32"/>
  <c r="AH164" i="32" s="1"/>
  <c r="AG476" i="32"/>
  <c r="AH476" i="32" s="1"/>
  <c r="AG354" i="32"/>
  <c r="AH354" i="32" s="1"/>
  <c r="AG286" i="32"/>
  <c r="AH286" i="32" s="1"/>
  <c r="AS466" i="32"/>
  <c r="AT466" i="32" s="1"/>
  <c r="AS469" i="32"/>
  <c r="AT469" i="32" s="1"/>
  <c r="AS470" i="32"/>
  <c r="AT470" i="32" s="1"/>
  <c r="AS471" i="32"/>
  <c r="AT471" i="32" s="1"/>
  <c r="AS467" i="32"/>
  <c r="AT467" i="32" s="1"/>
  <c r="AS401" i="32"/>
  <c r="AT401" i="32" s="1"/>
  <c r="AS389" i="32"/>
  <c r="AT389" i="32" s="1"/>
  <c r="AS385" i="32"/>
  <c r="AT385" i="32" s="1"/>
  <c r="AS394" i="32"/>
  <c r="AT394" i="32" s="1"/>
  <c r="AS386" i="32"/>
  <c r="AT386" i="32" s="1"/>
  <c r="AS377" i="32"/>
  <c r="AT377" i="32" s="1"/>
  <c r="AS369" i="32"/>
  <c r="AT369" i="32" s="1"/>
  <c r="AS379" i="32"/>
  <c r="AT379" i="32" s="1"/>
  <c r="AS384" i="32"/>
  <c r="AT384" i="32" s="1"/>
  <c r="AS348" i="32"/>
  <c r="AT348" i="32" s="1"/>
  <c r="AS338" i="32"/>
  <c r="AT338" i="32" s="1"/>
  <c r="AS399" i="32"/>
  <c r="AT399" i="32" s="1"/>
  <c r="AS337" i="32"/>
  <c r="AT337" i="32" s="1"/>
  <c r="AS371" i="32"/>
  <c r="AT371" i="32" s="1"/>
  <c r="AS342" i="32"/>
  <c r="AT342" i="32" s="1"/>
  <c r="AS339" i="32"/>
  <c r="AT339" i="32" s="1"/>
  <c r="AS312" i="32"/>
  <c r="AT312" i="32" s="1"/>
  <c r="AS363" i="32"/>
  <c r="AT363" i="32" s="1"/>
  <c r="AS366" i="32"/>
  <c r="AT366" i="32" s="1"/>
  <c r="AS284" i="32"/>
  <c r="AT284" i="32" s="1"/>
  <c r="AS264" i="32"/>
  <c r="AT264" i="32" s="1"/>
  <c r="AS352" i="32"/>
  <c r="AT352" i="32" s="1"/>
  <c r="AS316" i="32"/>
  <c r="AT316" i="32" s="1"/>
  <c r="AS286" i="32"/>
  <c r="AT286" i="32" s="1"/>
  <c r="AS303" i="32"/>
  <c r="AT303" i="32" s="1"/>
  <c r="AS265" i="32"/>
  <c r="AT265" i="32" s="1"/>
  <c r="AS327" i="32"/>
  <c r="AT327" i="32" s="1"/>
  <c r="AS300" i="32"/>
  <c r="AT300" i="32" s="1"/>
  <c r="AS288" i="32"/>
  <c r="AT288" i="32" s="1"/>
  <c r="AS247" i="32"/>
  <c r="AT247" i="32" s="1"/>
  <c r="AS235" i="32"/>
  <c r="AT235" i="32" s="1"/>
  <c r="AS296" i="32"/>
  <c r="AT296" i="32" s="1"/>
  <c r="AS306" i="32"/>
  <c r="AT306" i="32" s="1"/>
  <c r="AS241" i="32"/>
  <c r="AT241" i="32" s="1"/>
  <c r="AS221" i="32"/>
  <c r="AT221" i="32" s="1"/>
  <c r="AS280" i="32"/>
  <c r="AT280" i="32" s="1"/>
  <c r="AS229" i="32"/>
  <c r="AT229" i="32" s="1"/>
  <c r="AS205" i="32"/>
  <c r="AT205" i="32" s="1"/>
  <c r="AS234" i="32"/>
  <c r="AT234" i="32" s="1"/>
  <c r="AS298" i="32"/>
  <c r="AT298" i="32" s="1"/>
  <c r="AS340" i="32"/>
  <c r="AT340" i="32" s="1"/>
  <c r="AS217" i="32"/>
  <c r="AT217" i="32" s="1"/>
  <c r="AS292" i="32"/>
  <c r="AT292" i="32" s="1"/>
  <c r="AS228" i="32"/>
  <c r="AT228" i="32" s="1"/>
  <c r="AS368" i="32"/>
  <c r="AT368" i="32" s="1"/>
  <c r="AS341" i="32"/>
  <c r="AT341" i="32" s="1"/>
  <c r="AS233" i="32"/>
  <c r="AT233" i="32" s="1"/>
  <c r="AS281" i="32"/>
  <c r="AT281" i="32" s="1"/>
  <c r="AS282" i="32"/>
  <c r="AT282" i="32" s="1"/>
  <c r="AS207" i="32"/>
  <c r="AT207" i="32" s="1"/>
  <c r="AS393" i="32"/>
  <c r="AT393" i="32" s="1"/>
  <c r="AS388" i="32"/>
  <c r="AT388" i="32" s="1"/>
  <c r="AS380" i="32"/>
  <c r="AT380" i="32" s="1"/>
  <c r="AS391" i="32"/>
  <c r="AT391" i="32" s="1"/>
  <c r="AS365" i="32"/>
  <c r="AT365" i="32" s="1"/>
  <c r="AS367" i="32"/>
  <c r="AT367" i="32" s="1"/>
  <c r="AS349" i="32"/>
  <c r="AT349" i="32" s="1"/>
  <c r="AS332" i="32"/>
  <c r="AT332" i="32" s="1"/>
  <c r="AS378" i="32"/>
  <c r="AT378" i="32" s="1"/>
  <c r="AS336" i="32"/>
  <c r="AT336" i="32" s="1"/>
  <c r="AS359" i="32"/>
  <c r="AT359" i="32" s="1"/>
  <c r="AS315" i="32"/>
  <c r="AT315" i="32" s="1"/>
  <c r="AS297" i="32"/>
  <c r="AT297" i="32" s="1"/>
  <c r="AS266" i="32"/>
  <c r="AT266" i="32" s="1"/>
  <c r="AS330" i="32"/>
  <c r="AT330" i="32" s="1"/>
  <c r="AS302" i="32"/>
  <c r="AT302" i="32" s="1"/>
  <c r="AS272" i="32"/>
  <c r="AT272" i="32" s="1"/>
  <c r="AS287" i="32"/>
  <c r="AT287" i="32" s="1"/>
  <c r="AS262" i="32"/>
  <c r="AT262" i="32" s="1"/>
  <c r="AS301" i="32"/>
  <c r="AT301" i="32" s="1"/>
  <c r="AS279" i="32"/>
  <c r="AT279" i="32" s="1"/>
  <c r="AS237" i="32"/>
  <c r="AT237" i="32" s="1"/>
  <c r="AS304" i="32"/>
  <c r="AT304" i="32" s="1"/>
  <c r="AS273" i="32"/>
  <c r="AT273" i="32" s="1"/>
  <c r="AS261" i="32"/>
  <c r="AT261" i="32" s="1"/>
  <c r="AS223" i="32"/>
  <c r="AT223" i="32" s="1"/>
  <c r="AS248" i="32"/>
  <c r="AT248" i="32" s="1"/>
  <c r="AS219" i="32"/>
  <c r="AT219" i="32" s="1"/>
  <c r="AS294" i="32"/>
  <c r="AT294" i="32" s="1"/>
  <c r="AS210" i="32"/>
  <c r="AT210" i="32" s="1"/>
  <c r="AS218" i="32"/>
  <c r="AT218" i="32" s="1"/>
  <c r="AS322" i="32"/>
  <c r="AT322" i="32" s="1"/>
  <c r="AS208" i="32"/>
  <c r="AT208" i="32" s="1"/>
  <c r="AS232" i="32"/>
  <c r="AT232" i="32" s="1"/>
  <c r="AS216" i="32"/>
  <c r="AT216" i="32" s="1"/>
  <c r="AS249" i="32"/>
  <c r="AT249" i="32" s="1"/>
  <c r="AS392" i="32"/>
  <c r="AT392" i="32" s="1"/>
  <c r="AS382" i="32"/>
  <c r="AT382" i="32" s="1"/>
  <c r="AS383" i="32"/>
  <c r="AT383" i="32" s="1"/>
  <c r="AS396" i="32"/>
  <c r="AT396" i="32" s="1"/>
  <c r="AS358" i="32"/>
  <c r="AT358" i="32" s="1"/>
  <c r="AS362" i="32"/>
  <c r="AT362" i="32" s="1"/>
  <c r="AS329" i="32"/>
  <c r="AT329" i="32" s="1"/>
  <c r="AS351" i="32"/>
  <c r="AT351" i="32" s="1"/>
  <c r="AS353" i="32"/>
  <c r="AT353" i="32" s="1"/>
  <c r="AS318" i="32"/>
  <c r="AT318" i="32" s="1"/>
  <c r="AS344" i="32"/>
  <c r="AT344" i="32" s="1"/>
  <c r="AS345" i="32"/>
  <c r="AT345" i="32" s="1"/>
  <c r="AS357" i="32"/>
  <c r="AT357" i="32" s="1"/>
  <c r="AS295" i="32"/>
  <c r="AT295" i="32" s="1"/>
  <c r="AS260" i="32"/>
  <c r="AT260" i="32" s="1"/>
  <c r="AS317" i="32"/>
  <c r="AT317" i="32" s="1"/>
  <c r="AS290" i="32"/>
  <c r="AT290" i="32" s="1"/>
  <c r="AS258" i="32"/>
  <c r="AT258" i="32" s="1"/>
  <c r="AS283" i="32"/>
  <c r="AT283" i="32" s="1"/>
  <c r="AS255" i="32"/>
  <c r="AT255" i="32" s="1"/>
  <c r="AS328" i="32"/>
  <c r="AT328" i="32" s="1"/>
  <c r="AS259" i="32"/>
  <c r="AT259" i="32" s="1"/>
  <c r="AS289" i="32"/>
  <c r="AT289" i="32" s="1"/>
  <c r="AS243" i="32"/>
  <c r="AT243" i="32" s="1"/>
  <c r="AS250" i="32"/>
  <c r="AT250" i="32" s="1"/>
  <c r="AS220" i="32"/>
  <c r="AT220" i="32" s="1"/>
  <c r="AS206" i="32"/>
  <c r="AT206" i="32" s="1"/>
  <c r="AS204" i="32"/>
  <c r="AT204" i="32" s="1"/>
  <c r="AS269" i="32"/>
  <c r="AT269" i="32" s="1"/>
  <c r="AS203" i="32"/>
  <c r="AT203" i="32" s="1"/>
  <c r="AS271" i="32"/>
  <c r="AT271" i="32" s="1"/>
  <c r="AS291" i="32"/>
  <c r="AT291" i="32" s="1"/>
  <c r="AS320" i="32"/>
  <c r="AT320" i="32" s="1"/>
  <c r="AS222" i="32"/>
  <c r="AT222" i="32" s="1"/>
  <c r="AS240" i="32"/>
  <c r="AT240" i="32" s="1"/>
  <c r="AS214" i="32"/>
  <c r="AT214" i="32" s="1"/>
  <c r="AS213" i="32"/>
  <c r="AT213" i="32" s="1"/>
  <c r="AS398" i="32"/>
  <c r="AT398" i="32" s="1"/>
  <c r="AS400" i="32"/>
  <c r="AT400" i="32" s="1"/>
  <c r="AS374" i="32"/>
  <c r="AT374" i="32" s="1"/>
  <c r="AS361" i="32"/>
  <c r="AT361" i="32" s="1"/>
  <c r="AS346" i="32"/>
  <c r="AT346" i="32" s="1"/>
  <c r="AS324" i="32"/>
  <c r="AT324" i="32" s="1"/>
  <c r="AS334" i="32"/>
  <c r="AT334" i="32" s="1"/>
  <c r="AS360" i="32"/>
  <c r="AT360" i="32" s="1"/>
  <c r="AS309" i="32"/>
  <c r="AT309" i="32" s="1"/>
  <c r="AS308" i="32"/>
  <c r="AT308" i="32" s="1"/>
  <c r="AS305" i="32"/>
  <c r="AT305" i="32" s="1"/>
  <c r="AS239" i="32"/>
  <c r="AT239" i="32" s="1"/>
  <c r="AS275" i="32"/>
  <c r="AT275" i="32" s="1"/>
  <c r="AS227" i="32"/>
  <c r="AT227" i="32" s="1"/>
  <c r="AS225" i="32"/>
  <c r="AT225" i="32" s="1"/>
  <c r="AS299" i="32"/>
  <c r="AT299" i="32" s="1"/>
  <c r="AS252" i="32"/>
  <c r="AT252" i="32" s="1"/>
  <c r="AS307" i="32"/>
  <c r="AT307" i="32" s="1"/>
  <c r="AS231" i="32"/>
  <c r="AT231" i="32" s="1"/>
  <c r="AS397" i="32"/>
  <c r="AT397" i="32" s="1"/>
  <c r="AS387" i="32"/>
  <c r="AT387" i="32" s="1"/>
  <c r="AS375" i="32"/>
  <c r="AT375" i="32" s="1"/>
  <c r="AS325" i="32"/>
  <c r="AT325" i="32" s="1"/>
  <c r="AS343" i="32"/>
  <c r="AT343" i="32" s="1"/>
  <c r="AS335" i="32"/>
  <c r="AT335" i="32" s="1"/>
  <c r="AS355" i="32"/>
  <c r="AT355" i="32" s="1"/>
  <c r="AS254" i="32"/>
  <c r="AT254" i="32" s="1"/>
  <c r="AS285" i="32"/>
  <c r="AT285" i="32" s="1"/>
  <c r="AS267" i="32"/>
  <c r="AT267" i="32" s="1"/>
  <c r="AS333" i="32"/>
  <c r="AT333" i="32" s="1"/>
  <c r="AS236" i="32"/>
  <c r="AT236" i="32" s="1"/>
  <c r="AS314" i="32"/>
  <c r="AT314" i="32" s="1"/>
  <c r="AS202" i="32"/>
  <c r="AT202" i="32" s="1"/>
  <c r="AS226" i="32"/>
  <c r="AT226" i="32" s="1"/>
  <c r="AS215" i="32"/>
  <c r="AT215" i="32" s="1"/>
  <c r="AS278" i="32"/>
  <c r="AT278" i="32" s="1"/>
  <c r="AS209" i="32"/>
  <c r="AT209" i="32" s="1"/>
  <c r="AS246" i="32"/>
  <c r="AT246" i="32" s="1"/>
  <c r="AS390" i="32"/>
  <c r="AT390" i="32" s="1"/>
  <c r="AS372" i="32"/>
  <c r="AT372" i="32" s="1"/>
  <c r="AS364" i="32"/>
  <c r="AT364" i="32" s="1"/>
  <c r="AS354" i="32"/>
  <c r="AT354" i="32" s="1"/>
  <c r="AS356" i="32"/>
  <c r="AT356" i="32" s="1"/>
  <c r="AS323" i="32"/>
  <c r="AT323" i="32" s="1"/>
  <c r="AS319" i="32"/>
  <c r="AT319" i="32" s="1"/>
  <c r="AS253" i="32"/>
  <c r="AT253" i="32" s="1"/>
  <c r="BE466" i="32"/>
  <c r="BF466" i="32" s="1"/>
  <c r="BE468" i="32"/>
  <c r="BF468" i="32" s="1"/>
  <c r="BE465" i="32"/>
  <c r="BF465" i="32" s="1"/>
  <c r="BE469" i="32"/>
  <c r="BF469" i="32" s="1"/>
  <c r="BE462" i="32"/>
  <c r="BF462" i="32" s="1"/>
  <c r="BE471" i="32"/>
  <c r="BF471" i="32" s="1"/>
  <c r="BE467" i="32"/>
  <c r="BF467" i="32" s="1"/>
  <c r="BE470" i="32"/>
  <c r="BF470" i="32" s="1"/>
  <c r="BE464" i="32"/>
  <c r="BF464" i="32" s="1"/>
  <c r="BE463" i="32"/>
  <c r="BF463" i="32" s="1"/>
  <c r="BE394" i="32"/>
  <c r="BF394" i="32" s="1"/>
  <c r="BE398" i="32"/>
  <c r="BF398" i="32" s="1"/>
  <c r="BE381" i="32"/>
  <c r="BF381" i="32" s="1"/>
  <c r="BE387" i="32"/>
  <c r="BF387" i="32" s="1"/>
  <c r="BE397" i="32"/>
  <c r="BF397" i="32" s="1"/>
  <c r="BE374" i="32"/>
  <c r="BF374" i="32" s="1"/>
  <c r="BE365" i="32"/>
  <c r="BF365" i="32" s="1"/>
  <c r="BE359" i="32"/>
  <c r="BF359" i="32" s="1"/>
  <c r="BE341" i="32"/>
  <c r="BF341" i="32" s="1"/>
  <c r="BE363" i="32"/>
  <c r="BF363" i="32" s="1"/>
  <c r="BE371" i="32"/>
  <c r="BF371" i="32" s="1"/>
  <c r="BE343" i="32"/>
  <c r="BF343" i="32" s="1"/>
  <c r="BE366" i="32"/>
  <c r="BF366" i="32" s="1"/>
  <c r="BE320" i="32"/>
  <c r="BF320" i="32" s="1"/>
  <c r="BE337" i="32"/>
  <c r="BF337" i="32" s="1"/>
  <c r="BE352" i="32"/>
  <c r="BF352" i="32" s="1"/>
  <c r="BE361" i="32"/>
  <c r="BF361" i="32" s="1"/>
  <c r="BE306" i="32"/>
  <c r="BF306" i="32" s="1"/>
  <c r="BE280" i="32"/>
  <c r="BF280" i="32" s="1"/>
  <c r="BE269" i="32"/>
  <c r="BF269" i="32" s="1"/>
  <c r="BE304" i="32"/>
  <c r="BF304" i="32" s="1"/>
  <c r="BE259" i="32"/>
  <c r="BF259" i="32" s="1"/>
  <c r="BE271" i="32"/>
  <c r="BF271" i="32" s="1"/>
  <c r="BE256" i="32"/>
  <c r="BF256" i="32" s="1"/>
  <c r="BE307" i="32"/>
  <c r="BF307" i="32" s="1"/>
  <c r="BE242" i="32"/>
  <c r="BF242" i="32" s="1"/>
  <c r="BE298" i="32"/>
  <c r="BF298" i="32" s="1"/>
  <c r="BE261" i="32"/>
  <c r="BF261" i="32" s="1"/>
  <c r="BE327" i="32"/>
  <c r="BF327" i="32" s="1"/>
  <c r="BE302" i="32"/>
  <c r="BF302" i="32" s="1"/>
  <c r="BE247" i="32"/>
  <c r="BF247" i="32" s="1"/>
  <c r="BE235" i="32"/>
  <c r="BF235" i="32" s="1"/>
  <c r="BE213" i="32"/>
  <c r="BF213" i="32" s="1"/>
  <c r="BE238" i="32"/>
  <c r="BF238" i="32" s="1"/>
  <c r="BE244" i="32"/>
  <c r="BF244" i="32" s="1"/>
  <c r="BE222" i="32"/>
  <c r="BF222" i="32" s="1"/>
  <c r="BE339" i="32"/>
  <c r="BF339" i="32" s="1"/>
  <c r="BE288" i="32"/>
  <c r="BF288" i="32" s="1"/>
  <c r="BE243" i="32"/>
  <c r="BF243" i="32" s="1"/>
  <c r="BE202" i="32"/>
  <c r="BF202" i="32" s="1"/>
  <c r="BE295" i="32"/>
  <c r="BF295" i="32" s="1"/>
  <c r="BE283" i="32"/>
  <c r="BF283" i="32" s="1"/>
  <c r="BE290" i="32"/>
  <c r="BF290" i="32" s="1"/>
  <c r="BE276" i="32"/>
  <c r="BF276" i="32" s="1"/>
  <c r="BE215" i="32"/>
  <c r="BF215" i="32" s="1"/>
  <c r="BE274" i="32"/>
  <c r="BF274" i="32" s="1"/>
  <c r="BE224" i="32"/>
  <c r="BF224" i="32" s="1"/>
  <c r="BE228" i="32"/>
  <c r="BF228" i="32" s="1"/>
  <c r="BE208" i="32"/>
  <c r="BF208" i="32" s="1"/>
  <c r="BE204" i="32"/>
  <c r="BF204" i="32" s="1"/>
  <c r="BE401" i="32"/>
  <c r="BF401" i="32" s="1"/>
  <c r="BE400" i="32"/>
  <c r="BF400" i="32" s="1"/>
  <c r="BE393" i="32"/>
  <c r="BF393" i="32" s="1"/>
  <c r="BE379" i="32"/>
  <c r="BF379" i="32" s="1"/>
  <c r="BE383" i="32"/>
  <c r="BF383" i="32" s="1"/>
  <c r="BE364" i="32"/>
  <c r="BF364" i="32" s="1"/>
  <c r="BE354" i="32"/>
  <c r="BF354" i="32" s="1"/>
  <c r="BE340" i="32"/>
  <c r="BF340" i="32" s="1"/>
  <c r="BE353" i="32"/>
  <c r="BF353" i="32" s="1"/>
  <c r="BE377" i="32"/>
  <c r="BF377" i="32" s="1"/>
  <c r="BE325" i="32"/>
  <c r="BF325" i="32" s="1"/>
  <c r="BE317" i="32"/>
  <c r="BF317" i="32" s="1"/>
  <c r="BE315" i="32"/>
  <c r="BF315" i="32" s="1"/>
  <c r="BE329" i="32"/>
  <c r="BF329" i="32" s="1"/>
  <c r="BE301" i="32"/>
  <c r="BF301" i="32" s="1"/>
  <c r="BE318" i="32"/>
  <c r="BF318" i="32" s="1"/>
  <c r="BE294" i="32"/>
  <c r="BF294" i="32" s="1"/>
  <c r="BE293" i="32"/>
  <c r="BF293" i="32" s="1"/>
  <c r="BE333" i="32"/>
  <c r="BF333" i="32" s="1"/>
  <c r="BE267" i="32"/>
  <c r="BF267" i="32" s="1"/>
  <c r="BE234" i="32"/>
  <c r="BF234" i="32" s="1"/>
  <c r="BE226" i="32"/>
  <c r="BF226" i="32" s="1"/>
  <c r="BE305" i="32"/>
  <c r="BF305" i="32" s="1"/>
  <c r="BE260" i="32"/>
  <c r="BF260" i="32" s="1"/>
  <c r="BE273" i="32"/>
  <c r="BF273" i="32" s="1"/>
  <c r="BE207" i="32"/>
  <c r="BF207" i="32" s="1"/>
  <c r="BE223" i="32"/>
  <c r="BF223" i="32" s="1"/>
  <c r="BE367" i="32"/>
  <c r="BF367" i="32" s="1"/>
  <c r="BE291" i="32"/>
  <c r="BF291" i="32" s="1"/>
  <c r="BE249" i="32"/>
  <c r="BF249" i="32" s="1"/>
  <c r="BE356" i="32"/>
  <c r="BF356" i="32" s="1"/>
  <c r="BE289" i="32"/>
  <c r="BF289" i="32" s="1"/>
  <c r="BE258" i="32"/>
  <c r="BF258" i="32" s="1"/>
  <c r="BE230" i="32"/>
  <c r="BF230" i="32" s="1"/>
  <c r="BE310" i="32"/>
  <c r="BF310" i="32" s="1"/>
  <c r="BE311" i="32"/>
  <c r="BF311" i="32" s="1"/>
  <c r="BE210" i="32"/>
  <c r="BF210" i="32" s="1"/>
  <c r="BE203" i="32"/>
  <c r="BF203" i="32" s="1"/>
  <c r="BE396" i="32"/>
  <c r="BF396" i="32" s="1"/>
  <c r="BE388" i="32"/>
  <c r="BF388" i="32" s="1"/>
  <c r="BE375" i="32"/>
  <c r="BF375" i="32" s="1"/>
  <c r="BE380" i="32"/>
  <c r="BF380" i="32" s="1"/>
  <c r="BE357" i="32"/>
  <c r="BF357" i="32" s="1"/>
  <c r="BE360" i="32"/>
  <c r="BF360" i="32" s="1"/>
  <c r="BE349" i="32"/>
  <c r="BF349" i="32" s="1"/>
  <c r="BE350" i="32"/>
  <c r="BF350" i="32" s="1"/>
  <c r="BE389" i="32"/>
  <c r="BF389" i="32" s="1"/>
  <c r="BE345" i="32"/>
  <c r="BF345" i="32" s="1"/>
  <c r="BE338" i="32"/>
  <c r="BF338" i="32" s="1"/>
  <c r="BE385" i="32"/>
  <c r="BF385" i="32" s="1"/>
  <c r="BE312" i="32"/>
  <c r="BF312" i="32" s="1"/>
  <c r="BE296" i="32"/>
  <c r="BF296" i="32" s="1"/>
  <c r="BE279" i="32"/>
  <c r="BF279" i="32" s="1"/>
  <c r="BE336" i="32"/>
  <c r="BF336" i="32" s="1"/>
  <c r="BE272" i="32"/>
  <c r="BF272" i="32" s="1"/>
  <c r="BE266" i="32"/>
  <c r="BF266" i="32" s="1"/>
  <c r="BE321" i="32"/>
  <c r="BF321" i="32" s="1"/>
  <c r="BE229" i="32"/>
  <c r="BF229" i="32" s="1"/>
  <c r="BE287" i="32"/>
  <c r="BF287" i="32" s="1"/>
  <c r="BE252" i="32"/>
  <c r="BF252" i="32" s="1"/>
  <c r="BE254" i="32"/>
  <c r="BF254" i="32" s="1"/>
  <c r="BE237" i="32"/>
  <c r="BF237" i="32" s="1"/>
  <c r="BE220" i="32"/>
  <c r="BF220" i="32" s="1"/>
  <c r="BE212" i="32"/>
  <c r="BF212" i="32" s="1"/>
  <c r="BE241" i="32"/>
  <c r="BF241" i="32" s="1"/>
  <c r="BE218" i="32"/>
  <c r="BF218" i="32" s="1"/>
  <c r="BE246" i="32"/>
  <c r="BF246" i="32" s="1"/>
  <c r="BE209" i="32"/>
  <c r="BF209" i="32" s="1"/>
  <c r="BE303" i="32"/>
  <c r="BF303" i="32" s="1"/>
  <c r="BE214" i="32"/>
  <c r="BF214" i="32" s="1"/>
  <c r="BE286" i="32"/>
  <c r="BF286" i="32" s="1"/>
  <c r="BE392" i="32"/>
  <c r="BF392" i="32" s="1"/>
  <c r="BE264" i="32"/>
  <c r="BF264" i="32" s="1"/>
  <c r="BE257" i="32"/>
  <c r="BF257" i="32" s="1"/>
  <c r="BE236" i="32"/>
  <c r="BF236" i="32" s="1"/>
  <c r="BE399" i="32"/>
  <c r="BF399" i="32" s="1"/>
  <c r="BE373" i="32"/>
  <c r="BF373" i="32" s="1"/>
  <c r="BE362" i="32"/>
  <c r="BF362" i="32" s="1"/>
  <c r="BE386" i="32"/>
  <c r="BF386" i="32" s="1"/>
  <c r="BE330" i="32"/>
  <c r="BF330" i="32" s="1"/>
  <c r="BE328" i="32"/>
  <c r="BF328" i="32" s="1"/>
  <c r="BE348" i="32"/>
  <c r="BF348" i="32" s="1"/>
  <c r="BE270" i="32"/>
  <c r="BF270" i="32" s="1"/>
  <c r="BE268" i="32"/>
  <c r="BF268" i="32" s="1"/>
  <c r="BE308" i="32"/>
  <c r="BF308" i="32" s="1"/>
  <c r="BE232" i="32"/>
  <c r="BF232" i="32" s="1"/>
  <c r="BE262" i="32"/>
  <c r="BF262" i="32" s="1"/>
  <c r="BE225" i="32"/>
  <c r="BF225" i="32" s="1"/>
  <c r="BE240" i="32"/>
  <c r="BF240" i="32" s="1"/>
  <c r="BE233" i="32"/>
  <c r="BF233" i="32" s="1"/>
  <c r="BE221" i="32"/>
  <c r="BF221" i="32" s="1"/>
  <c r="BE248" i="32"/>
  <c r="BF248" i="32" s="1"/>
  <c r="BE206" i="32"/>
  <c r="BF206" i="32" s="1"/>
  <c r="BE219" i="32"/>
  <c r="BF219" i="32" s="1"/>
  <c r="BE395" i="32"/>
  <c r="BF395" i="32" s="1"/>
  <c r="BE390" i="32"/>
  <c r="BF390" i="32" s="1"/>
  <c r="BE378" i="32"/>
  <c r="BF378" i="32" s="1"/>
  <c r="BE372" i="32"/>
  <c r="BF372" i="32" s="1"/>
  <c r="BE376" i="32"/>
  <c r="BF376" i="32" s="1"/>
  <c r="BE332" i="32"/>
  <c r="BF332" i="32" s="1"/>
  <c r="BE369" i="32"/>
  <c r="BF369" i="32" s="1"/>
  <c r="BE282" i="32"/>
  <c r="BF282" i="32" s="1"/>
  <c r="BE334" i="32"/>
  <c r="BF334" i="32" s="1"/>
  <c r="BE314" i="32"/>
  <c r="BF314" i="32" s="1"/>
  <c r="BE251" i="32"/>
  <c r="BF251" i="32" s="1"/>
  <c r="BE323" i="32"/>
  <c r="BF323" i="32" s="1"/>
  <c r="BE216" i="32"/>
  <c r="BF216" i="32" s="1"/>
  <c r="BE331" i="32"/>
  <c r="BF331" i="32" s="1"/>
  <c r="BE205" i="32"/>
  <c r="BF205" i="32" s="1"/>
  <c r="BE265" i="32"/>
  <c r="BF265" i="32" s="1"/>
  <c r="BE285" i="32"/>
  <c r="BF285" i="32" s="1"/>
  <c r="BE227" i="32"/>
  <c r="BF227" i="32" s="1"/>
  <c r="BE231" i="32"/>
  <c r="BF231" i="32" s="1"/>
  <c r="BE391" i="32"/>
  <c r="BF391" i="32" s="1"/>
  <c r="BE368" i="32"/>
  <c r="BF368" i="32" s="1"/>
  <c r="BE347" i="32"/>
  <c r="BF347" i="32" s="1"/>
  <c r="BE335" i="32"/>
  <c r="BF335" i="32" s="1"/>
  <c r="BE319" i="32"/>
  <c r="BF319" i="32" s="1"/>
  <c r="BE278" i="32"/>
  <c r="BF278" i="32" s="1"/>
  <c r="BE250" i="32"/>
  <c r="BF250" i="32" s="1"/>
  <c r="BE309" i="32"/>
  <c r="BF309" i="32" s="1"/>
  <c r="BE299" i="32"/>
  <c r="BF299" i="32" s="1"/>
  <c r="BE275" i="32"/>
  <c r="BF275" i="32" s="1"/>
  <c r="BE384" i="32"/>
  <c r="BF384" i="32" s="1"/>
  <c r="BE370" i="32"/>
  <c r="BF370" i="32" s="1"/>
  <c r="BE322" i="32"/>
  <c r="BF322" i="32" s="1"/>
  <c r="BE253" i="32"/>
  <c r="BF253" i="32" s="1"/>
  <c r="BE263" i="32"/>
  <c r="BF263" i="32" s="1"/>
  <c r="BE239" i="32"/>
  <c r="BF239" i="32" s="1"/>
  <c r="BE300" i="32"/>
  <c r="BF300" i="32" s="1"/>
  <c r="BE255" i="32"/>
  <c r="BF255" i="32" s="1"/>
  <c r="BE342" i="32"/>
  <c r="BF342" i="32" s="1"/>
  <c r="BE326" i="32"/>
  <c r="BF326" i="32" s="1"/>
  <c r="BE346" i="32"/>
  <c r="BF346" i="32" s="1"/>
  <c r="BE211" i="32"/>
  <c r="BF211" i="32" s="1"/>
  <c r="BE382" i="32"/>
  <c r="BF382" i="32" s="1"/>
  <c r="BE344" i="32"/>
  <c r="BF344" i="32" s="1"/>
  <c r="BE281" i="32"/>
  <c r="BF281" i="32" s="1"/>
  <c r="BE358" i="32"/>
  <c r="BF358" i="32" s="1"/>
  <c r="BE217" i="32"/>
  <c r="BF217" i="32" s="1"/>
  <c r="BE297" i="32"/>
  <c r="BF297" i="32" s="1"/>
  <c r="BE292" i="32"/>
  <c r="BF292" i="32" s="1"/>
  <c r="BE355" i="32"/>
  <c r="BF355" i="32" s="1"/>
  <c r="BE313" i="32"/>
  <c r="BF313" i="32" s="1"/>
  <c r="BE284" i="32"/>
  <c r="BF284" i="32" s="1"/>
  <c r="BE351" i="32"/>
  <c r="BF351" i="32" s="1"/>
  <c r="BE245" i="32"/>
  <c r="BF245" i="32" s="1"/>
  <c r="BE324" i="32"/>
  <c r="BF324" i="32" s="1"/>
  <c r="BQ469" i="32"/>
  <c r="BR469" i="32" s="1"/>
  <c r="BQ466" i="32"/>
  <c r="BR466" i="32" s="1"/>
  <c r="BQ467" i="32"/>
  <c r="BR467" i="32" s="1"/>
  <c r="BQ464" i="32"/>
  <c r="BR464" i="32" s="1"/>
  <c r="BQ465" i="32"/>
  <c r="BR465" i="32" s="1"/>
  <c r="BQ471" i="32"/>
  <c r="BR471" i="32" s="1"/>
  <c r="BQ463" i="32"/>
  <c r="BR463" i="32" s="1"/>
  <c r="BQ470" i="32"/>
  <c r="BR470" i="32" s="1"/>
  <c r="BQ468" i="32"/>
  <c r="BR468" i="32" s="1"/>
  <c r="BQ462" i="32"/>
  <c r="BR462" i="32" s="1"/>
  <c r="BQ400" i="32"/>
  <c r="BR400" i="32" s="1"/>
  <c r="BQ401" i="32"/>
  <c r="BR401" i="32" s="1"/>
  <c r="BQ396" i="32"/>
  <c r="BR396" i="32" s="1"/>
  <c r="BQ384" i="32"/>
  <c r="BR384" i="32" s="1"/>
  <c r="BQ390" i="32"/>
  <c r="BR390" i="32" s="1"/>
  <c r="BQ388" i="32"/>
  <c r="BR388" i="32" s="1"/>
  <c r="BQ365" i="32"/>
  <c r="BR365" i="32" s="1"/>
  <c r="BQ364" i="32"/>
  <c r="BR364" i="32" s="1"/>
  <c r="BQ346" i="32"/>
  <c r="BR346" i="32" s="1"/>
  <c r="BQ352" i="32"/>
  <c r="BR352" i="32" s="1"/>
  <c r="BQ374" i="32"/>
  <c r="BR374" i="32" s="1"/>
  <c r="BQ347" i="32"/>
  <c r="BR347" i="32" s="1"/>
  <c r="BQ336" i="32"/>
  <c r="BR336" i="32" s="1"/>
  <c r="BQ372" i="32"/>
  <c r="BR372" i="32" s="1"/>
  <c r="BQ331" i="32"/>
  <c r="BR331" i="32" s="1"/>
  <c r="BQ309" i="32"/>
  <c r="BR309" i="32" s="1"/>
  <c r="BQ358" i="32"/>
  <c r="BR358" i="32" s="1"/>
  <c r="BQ317" i="32"/>
  <c r="BR317" i="32" s="1"/>
  <c r="BQ379" i="32"/>
  <c r="BR379" i="32" s="1"/>
  <c r="BQ362" i="32"/>
  <c r="BR362" i="32" s="1"/>
  <c r="BQ285" i="32"/>
  <c r="BR285" i="32" s="1"/>
  <c r="BQ274" i="32"/>
  <c r="BR274" i="32" s="1"/>
  <c r="BQ307" i="32"/>
  <c r="BR307" i="32" s="1"/>
  <c r="BQ255" i="32"/>
  <c r="BR255" i="32" s="1"/>
  <c r="BQ319" i="32"/>
  <c r="BR319" i="32" s="1"/>
  <c r="BQ294" i="32"/>
  <c r="BR294" i="32" s="1"/>
  <c r="BQ280" i="32"/>
  <c r="BR280" i="32" s="1"/>
  <c r="BQ345" i="32"/>
  <c r="BR345" i="32" s="1"/>
  <c r="BQ311" i="32"/>
  <c r="BR311" i="32" s="1"/>
  <c r="BQ291" i="32"/>
  <c r="BR291" i="32" s="1"/>
  <c r="BQ243" i="32"/>
  <c r="BR243" i="32" s="1"/>
  <c r="BQ304" i="32"/>
  <c r="BR304" i="32" s="1"/>
  <c r="BQ273" i="32"/>
  <c r="BR273" i="32" s="1"/>
  <c r="BQ241" i="32"/>
  <c r="BR241" i="32" s="1"/>
  <c r="BQ313" i="32"/>
  <c r="BR313" i="32" s="1"/>
  <c r="BQ253" i="32"/>
  <c r="BR253" i="32" s="1"/>
  <c r="BQ222" i="32"/>
  <c r="BR222" i="32" s="1"/>
  <c r="BQ207" i="32"/>
  <c r="BR207" i="32" s="1"/>
  <c r="BQ252" i="32"/>
  <c r="BR252" i="32" s="1"/>
  <c r="BQ230" i="32"/>
  <c r="BR230" i="32" s="1"/>
  <c r="BQ325" i="32"/>
  <c r="BR325" i="32" s="1"/>
  <c r="BQ248" i="32"/>
  <c r="BR248" i="32" s="1"/>
  <c r="BQ224" i="32"/>
  <c r="BR224" i="32" s="1"/>
  <c r="BQ275" i="32"/>
  <c r="BR275" i="32" s="1"/>
  <c r="BQ297" i="32"/>
  <c r="BR297" i="32" s="1"/>
  <c r="BQ206" i="32"/>
  <c r="BR206" i="32" s="1"/>
  <c r="BQ219" i="32"/>
  <c r="BR219" i="32" s="1"/>
  <c r="BQ209" i="32"/>
  <c r="BR209" i="32" s="1"/>
  <c r="BQ215" i="32"/>
  <c r="BR215" i="32" s="1"/>
  <c r="BQ218" i="32"/>
  <c r="BR218" i="32" s="1"/>
  <c r="BQ205" i="32"/>
  <c r="BR205" i="32" s="1"/>
  <c r="BQ399" i="32"/>
  <c r="BR399" i="32" s="1"/>
  <c r="BQ385" i="32"/>
  <c r="BR385" i="32" s="1"/>
  <c r="BQ383" i="32"/>
  <c r="BR383" i="32" s="1"/>
  <c r="BQ377" i="32"/>
  <c r="BR377" i="32" s="1"/>
  <c r="BQ371" i="32"/>
  <c r="BR371" i="32" s="1"/>
  <c r="BQ386" i="32"/>
  <c r="BR386" i="32" s="1"/>
  <c r="BQ366" i="32"/>
  <c r="BR366" i="32" s="1"/>
  <c r="BQ354" i="32"/>
  <c r="BR354" i="32" s="1"/>
  <c r="BQ359" i="32"/>
  <c r="BR359" i="32" s="1"/>
  <c r="BQ356" i="32"/>
  <c r="BR356" i="32" s="1"/>
  <c r="BQ378" i="32"/>
  <c r="BR378" i="32" s="1"/>
  <c r="BQ329" i="32"/>
  <c r="BR329" i="32" s="1"/>
  <c r="BQ318" i="32"/>
  <c r="BR318" i="32" s="1"/>
  <c r="BQ369" i="32"/>
  <c r="BR369" i="32" s="1"/>
  <c r="BQ303" i="32"/>
  <c r="BR303" i="32" s="1"/>
  <c r="BQ367" i="32"/>
  <c r="BR367" i="32" s="1"/>
  <c r="BQ267" i="32"/>
  <c r="BR267" i="32" s="1"/>
  <c r="BQ335" i="32"/>
  <c r="BR335" i="32" s="1"/>
  <c r="BQ257" i="32"/>
  <c r="BR257" i="32" s="1"/>
  <c r="BQ306" i="32"/>
  <c r="BR306" i="32" s="1"/>
  <c r="BQ259" i="32"/>
  <c r="BR259" i="32" s="1"/>
  <c r="BQ300" i="32"/>
  <c r="BR300" i="32" s="1"/>
  <c r="BQ227" i="32"/>
  <c r="BR227" i="32" s="1"/>
  <c r="BQ254" i="32"/>
  <c r="BR254" i="32" s="1"/>
  <c r="BQ244" i="32"/>
  <c r="BR244" i="32" s="1"/>
  <c r="BQ229" i="32"/>
  <c r="BR229" i="32" s="1"/>
  <c r="BQ240" i="32"/>
  <c r="BR240" i="32" s="1"/>
  <c r="BQ261" i="32"/>
  <c r="BR261" i="32" s="1"/>
  <c r="BQ245" i="32"/>
  <c r="BR245" i="32" s="1"/>
  <c r="BQ247" i="32"/>
  <c r="BR247" i="32" s="1"/>
  <c r="BQ217" i="32"/>
  <c r="BR217" i="32" s="1"/>
  <c r="BQ251" i="32"/>
  <c r="BR251" i="32" s="1"/>
  <c r="BQ204" i="32"/>
  <c r="BR204" i="32" s="1"/>
  <c r="BQ211" i="32"/>
  <c r="BR211" i="32" s="1"/>
  <c r="BQ256" i="32"/>
  <c r="BR256" i="32" s="1"/>
  <c r="BQ250" i="32"/>
  <c r="BR250" i="32" s="1"/>
  <c r="BQ210" i="32"/>
  <c r="BR210" i="32" s="1"/>
  <c r="BQ233" i="32"/>
  <c r="BR233" i="32" s="1"/>
  <c r="BQ216" i="32"/>
  <c r="BR216" i="32" s="1"/>
  <c r="BQ499" i="32"/>
  <c r="BR499" i="32" s="1"/>
  <c r="BQ458" i="32"/>
  <c r="BR458" i="32" s="1"/>
  <c r="BQ426" i="32"/>
  <c r="BR426" i="32" s="1"/>
  <c r="BQ194" i="32"/>
  <c r="BR194" i="32" s="1"/>
  <c r="BQ162" i="32"/>
  <c r="BR162" i="32" s="1"/>
  <c r="BQ130" i="32"/>
  <c r="BR130" i="32" s="1"/>
  <c r="BQ98" i="32"/>
  <c r="BR98" i="32" s="1"/>
  <c r="BQ66" i="32"/>
  <c r="BR66" i="32" s="1"/>
  <c r="BQ34" i="32"/>
  <c r="BR34" i="32" s="1"/>
  <c r="BQ498" i="32"/>
  <c r="BR498" i="32" s="1"/>
  <c r="BQ457" i="32"/>
  <c r="BR457" i="32" s="1"/>
  <c r="BQ425" i="32"/>
  <c r="BQ193" i="32"/>
  <c r="BR193" i="32" s="1"/>
  <c r="BQ161" i="32"/>
  <c r="BR161" i="32" s="1"/>
  <c r="BQ129" i="32"/>
  <c r="BR129" i="32" s="1"/>
  <c r="BQ97" i="32"/>
  <c r="BQ65" i="32"/>
  <c r="BQ33" i="32"/>
  <c r="BR33" i="32" s="1"/>
  <c r="BQ497" i="32"/>
  <c r="BR497" i="32" s="1"/>
  <c r="BQ448" i="32"/>
  <c r="BR448" i="32" s="1"/>
  <c r="BQ416" i="32"/>
  <c r="BQ184" i="32"/>
  <c r="BR184" i="32" s="1"/>
  <c r="BQ152" i="32"/>
  <c r="BR152" i="32" s="1"/>
  <c r="BQ120" i="32"/>
  <c r="BR120" i="32" s="1"/>
  <c r="BQ88" i="32"/>
  <c r="BR88" i="32" s="1"/>
  <c r="BQ56" i="32"/>
  <c r="BR56" i="32" s="1"/>
  <c r="BQ24" i="32"/>
  <c r="BR24" i="32" s="1"/>
  <c r="BQ495" i="32"/>
  <c r="BR495" i="32" s="1"/>
  <c r="BQ454" i="32"/>
  <c r="BR454" i="32" s="1"/>
  <c r="BQ422" i="32"/>
  <c r="BR422" i="32" s="1"/>
  <c r="BQ190" i="32"/>
  <c r="BR190" i="32" s="1"/>
  <c r="BQ158" i="32"/>
  <c r="BR158" i="32" s="1"/>
  <c r="BQ126" i="32"/>
  <c r="BQ94" i="32"/>
  <c r="BR94" i="32" s="1"/>
  <c r="BQ62" i="32"/>
  <c r="BR62" i="32" s="1"/>
  <c r="BQ30" i="32"/>
  <c r="BR30" i="32" s="1"/>
  <c r="BQ488" i="32"/>
  <c r="BR488" i="32" s="1"/>
  <c r="BQ415" i="32"/>
  <c r="BR415" i="32" s="1"/>
  <c r="BQ151" i="32"/>
  <c r="BR151" i="32" s="1"/>
  <c r="BQ87" i="32"/>
  <c r="BR87" i="32" s="1"/>
  <c r="BQ23" i="32"/>
  <c r="BR23" i="32" s="1"/>
  <c r="BQ115" i="32"/>
  <c r="BQ486" i="32"/>
  <c r="BR486" i="32" s="1"/>
  <c r="BQ413" i="32"/>
  <c r="BR413" i="32" s="1"/>
  <c r="BQ149" i="32"/>
  <c r="BR149" i="32" s="1"/>
  <c r="BQ85" i="32"/>
  <c r="BR85" i="32" s="1"/>
  <c r="BQ21" i="32"/>
  <c r="BR21" i="32" s="1"/>
  <c r="BQ147" i="32"/>
  <c r="BR147" i="32" s="1"/>
  <c r="BQ485" i="32"/>
  <c r="BR485" i="32" s="1"/>
  <c r="BQ412" i="32"/>
  <c r="BR412" i="32" s="1"/>
  <c r="BQ148" i="32"/>
  <c r="BR148" i="32" s="1"/>
  <c r="BQ84" i="32"/>
  <c r="BR84" i="32" s="1"/>
  <c r="BQ20" i="32"/>
  <c r="BR20" i="32" s="1"/>
  <c r="BQ131" i="32"/>
  <c r="BR131" i="32" s="1"/>
  <c r="BQ496" i="32"/>
  <c r="BR496" i="32" s="1"/>
  <c r="BQ423" i="32"/>
  <c r="BR423" i="32" s="1"/>
  <c r="BQ159" i="32"/>
  <c r="BR159" i="32" s="1"/>
  <c r="BQ95" i="32"/>
  <c r="BR95" i="32" s="1"/>
  <c r="BQ31" i="32"/>
  <c r="BR31" i="32" s="1"/>
  <c r="BQ478" i="32"/>
  <c r="BR478" i="32" s="1"/>
  <c r="BQ405" i="32"/>
  <c r="BR405" i="32" s="1"/>
  <c r="BQ141" i="32"/>
  <c r="BR141" i="32" s="1"/>
  <c r="BQ77" i="32"/>
  <c r="BR77" i="32" s="1"/>
  <c r="BQ13" i="32"/>
  <c r="BQ60" i="32"/>
  <c r="BQ108" i="32"/>
  <c r="BR108" i="32" s="1"/>
  <c r="BQ171" i="32"/>
  <c r="BR171" i="32" s="1"/>
  <c r="BQ451" i="32"/>
  <c r="BR451" i="32" s="1"/>
  <c r="BQ107" i="32"/>
  <c r="BR107" i="32" s="1"/>
  <c r="BQ92" i="32"/>
  <c r="BR92" i="32" s="1"/>
  <c r="BQ155" i="32"/>
  <c r="BR155" i="32" s="1"/>
  <c r="BQ404" i="32"/>
  <c r="BR404" i="32" s="1"/>
  <c r="BQ476" i="32"/>
  <c r="BR476" i="32" s="1"/>
  <c r="BQ395" i="32"/>
  <c r="BR395" i="32" s="1"/>
  <c r="BQ394" i="32"/>
  <c r="BR394" i="32" s="1"/>
  <c r="BQ380" i="32"/>
  <c r="BR380" i="32" s="1"/>
  <c r="BQ376" i="32"/>
  <c r="BR376" i="32" s="1"/>
  <c r="BQ370" i="32"/>
  <c r="BR370" i="32" s="1"/>
  <c r="BQ368" i="32"/>
  <c r="BR368" i="32" s="1"/>
  <c r="BQ351" i="32"/>
  <c r="BR351" i="32" s="1"/>
  <c r="BQ340" i="32"/>
  <c r="BR340" i="32" s="1"/>
  <c r="BQ349" i="32"/>
  <c r="BR349" i="32" s="1"/>
  <c r="BQ342" i="32"/>
  <c r="BR342" i="32" s="1"/>
  <c r="BQ310" i="32"/>
  <c r="BR310" i="32" s="1"/>
  <c r="BQ314" i="32"/>
  <c r="BR314" i="32" s="1"/>
  <c r="BQ326" i="32"/>
  <c r="BR326" i="32" s="1"/>
  <c r="BQ337" i="32"/>
  <c r="BR337" i="32" s="1"/>
  <c r="BQ284" i="32"/>
  <c r="BR284" i="32" s="1"/>
  <c r="BQ263" i="32"/>
  <c r="BR263" i="32" s="1"/>
  <c r="BQ308" i="32"/>
  <c r="BR308" i="32" s="1"/>
  <c r="BQ305" i="32"/>
  <c r="BR305" i="32" s="1"/>
  <c r="BQ281" i="32"/>
  <c r="BR281" i="32" s="1"/>
  <c r="BQ333" i="32"/>
  <c r="BR333" i="32" s="1"/>
  <c r="BQ315" i="32"/>
  <c r="BR315" i="32" s="1"/>
  <c r="BQ223" i="32"/>
  <c r="BR223" i="32" s="1"/>
  <c r="BQ221" i="32"/>
  <c r="BR221" i="32" s="1"/>
  <c r="BQ293" i="32"/>
  <c r="BR293" i="32" s="1"/>
  <c r="BQ242" i="32"/>
  <c r="BR242" i="32" s="1"/>
  <c r="BQ296" i="32"/>
  <c r="BR296" i="32" s="1"/>
  <c r="BQ238" i="32"/>
  <c r="BR238" i="32" s="1"/>
  <c r="BQ208" i="32"/>
  <c r="BR208" i="32" s="1"/>
  <c r="BQ226" i="32"/>
  <c r="BR226" i="32" s="1"/>
  <c r="BQ235" i="32"/>
  <c r="BR235" i="32" s="1"/>
  <c r="BQ350" i="32"/>
  <c r="BR350" i="32" s="1"/>
  <c r="BQ239" i="32"/>
  <c r="BR239" i="32" s="1"/>
  <c r="BQ332" i="32"/>
  <c r="BR332" i="32" s="1"/>
  <c r="BQ298" i="32"/>
  <c r="BR298" i="32" s="1"/>
  <c r="BQ234" i="32"/>
  <c r="BR234" i="32" s="1"/>
  <c r="BQ212" i="32"/>
  <c r="BR212" i="32" s="1"/>
  <c r="BQ202" i="32"/>
  <c r="BR202" i="32" s="1"/>
  <c r="BQ491" i="32"/>
  <c r="BR491" i="32" s="1"/>
  <c r="BQ450" i="32"/>
  <c r="BR450" i="32" s="1"/>
  <c r="BQ418" i="32"/>
  <c r="BR418" i="32" s="1"/>
  <c r="BQ186" i="32"/>
  <c r="BR186" i="32" s="1"/>
  <c r="BQ154" i="32"/>
  <c r="BR154" i="32" s="1"/>
  <c r="BQ122" i="32"/>
  <c r="BR122" i="32" s="1"/>
  <c r="BQ90" i="32"/>
  <c r="BR90" i="32" s="1"/>
  <c r="BQ58" i="32"/>
  <c r="BR58" i="32" s="1"/>
  <c r="BQ26" i="32"/>
  <c r="BR26" i="32" s="1"/>
  <c r="BQ490" i="32"/>
  <c r="BR490" i="32" s="1"/>
  <c r="BQ449" i="32"/>
  <c r="BR449" i="32" s="1"/>
  <c r="BQ417" i="32"/>
  <c r="BR417" i="32" s="1"/>
  <c r="BQ185" i="32"/>
  <c r="BR185" i="32" s="1"/>
  <c r="BQ153" i="32"/>
  <c r="BR153" i="32" s="1"/>
  <c r="BQ121" i="32"/>
  <c r="BR121" i="32" s="1"/>
  <c r="BQ89" i="32"/>
  <c r="BR89" i="32" s="1"/>
  <c r="BQ57" i="32"/>
  <c r="BR57" i="32" s="1"/>
  <c r="BQ25" i="32"/>
  <c r="BR25" i="32" s="1"/>
  <c r="BQ489" i="32"/>
  <c r="BR489" i="32" s="1"/>
  <c r="BQ440" i="32"/>
  <c r="BR440" i="32" s="1"/>
  <c r="BQ408" i="32"/>
  <c r="BR408" i="32" s="1"/>
  <c r="BQ176" i="32"/>
  <c r="BR176" i="32" s="1"/>
  <c r="BQ144" i="32"/>
  <c r="BR144" i="32" s="1"/>
  <c r="BQ112" i="32"/>
  <c r="BR112" i="32" s="1"/>
  <c r="BQ80" i="32"/>
  <c r="BR80" i="32" s="1"/>
  <c r="BQ48" i="32"/>
  <c r="BR48" i="32" s="1"/>
  <c r="BQ16" i="32"/>
  <c r="BR16" i="32" s="1"/>
  <c r="BQ487" i="32"/>
  <c r="BR487" i="32" s="1"/>
  <c r="BQ446" i="32"/>
  <c r="BR446" i="32" s="1"/>
  <c r="BQ414" i="32"/>
  <c r="BR414" i="32" s="1"/>
  <c r="BQ182" i="32"/>
  <c r="BR182" i="32" s="1"/>
  <c r="BQ150" i="32"/>
  <c r="BR150" i="32" s="1"/>
  <c r="BQ118" i="32"/>
  <c r="BR118" i="32" s="1"/>
  <c r="BQ86" i="32"/>
  <c r="BR86" i="32" s="1"/>
  <c r="BQ54" i="32"/>
  <c r="BR54" i="32" s="1"/>
  <c r="BQ22" i="32"/>
  <c r="BR22" i="32" s="1"/>
  <c r="BQ473" i="32"/>
  <c r="BR473" i="32" s="1"/>
  <c r="BQ199" i="32"/>
  <c r="BR199" i="32" s="1"/>
  <c r="BQ135" i="32"/>
  <c r="BR135" i="32" s="1"/>
  <c r="BQ71" i="32"/>
  <c r="BR71" i="32" s="1"/>
  <c r="BQ459" i="32"/>
  <c r="BR459" i="32" s="1"/>
  <c r="BQ67" i="32"/>
  <c r="BR67" i="32" s="1"/>
  <c r="BQ461" i="32"/>
  <c r="BR461" i="32" s="1"/>
  <c r="BQ197" i="32"/>
  <c r="BR197" i="32" s="1"/>
  <c r="BQ133" i="32"/>
  <c r="BR133" i="32" s="1"/>
  <c r="BQ69" i="32"/>
  <c r="BR69" i="32" s="1"/>
  <c r="BQ500" i="32"/>
  <c r="BR500" i="32" s="1"/>
  <c r="BQ99" i="32"/>
  <c r="BR99" i="32" s="1"/>
  <c r="BQ460" i="32"/>
  <c r="BR460" i="32" s="1"/>
  <c r="BQ196" i="32"/>
  <c r="BR196" i="32" s="1"/>
  <c r="BQ132" i="32"/>
  <c r="BQ68" i="32"/>
  <c r="BR68" i="32" s="1"/>
  <c r="BQ484" i="32"/>
  <c r="BR484" i="32" s="1"/>
  <c r="BQ83" i="32"/>
  <c r="BR83" i="32" s="1"/>
  <c r="BQ480" i="32"/>
  <c r="BR480" i="32" s="1"/>
  <c r="BQ407" i="32"/>
  <c r="BR407" i="32" s="1"/>
  <c r="BQ143" i="32"/>
  <c r="BR143" i="32" s="1"/>
  <c r="BQ79" i="32"/>
  <c r="BQ15" i="32"/>
  <c r="BR15" i="32" s="1"/>
  <c r="BQ453" i="32"/>
  <c r="BR453" i="32" s="1"/>
  <c r="BQ189" i="32"/>
  <c r="BR189" i="32" s="1"/>
  <c r="BQ125" i="32"/>
  <c r="BR125" i="32" s="1"/>
  <c r="BQ61" i="32"/>
  <c r="BR61" i="32" s="1"/>
  <c r="BQ452" i="32"/>
  <c r="BQ610" i="32"/>
  <c r="BR610" i="32" s="1"/>
  <c r="BQ44" i="32"/>
  <c r="BR44" i="32" s="1"/>
  <c r="BQ43" i="32"/>
  <c r="BR43" i="32" s="1"/>
  <c r="BQ187" i="32"/>
  <c r="BR187" i="32" s="1"/>
  <c r="BQ493" i="32"/>
  <c r="BR493" i="32" s="1"/>
  <c r="BQ28" i="32"/>
  <c r="BR28" i="32" s="1"/>
  <c r="BQ91" i="32"/>
  <c r="BR91" i="32" s="1"/>
  <c r="BQ140" i="32"/>
  <c r="BR140" i="32" s="1"/>
  <c r="BQ139" i="32"/>
  <c r="BR139" i="32" s="1"/>
  <c r="BQ398" i="32"/>
  <c r="BR398" i="32" s="1"/>
  <c r="BQ389" i="32"/>
  <c r="BR389" i="32" s="1"/>
  <c r="BQ382" i="32"/>
  <c r="BR382" i="32" s="1"/>
  <c r="BQ338" i="32"/>
  <c r="BR338" i="32" s="1"/>
  <c r="BQ322" i="32"/>
  <c r="BR322" i="32" s="1"/>
  <c r="BQ323" i="32"/>
  <c r="BR323" i="32" s="1"/>
  <c r="BQ320" i="32"/>
  <c r="BR320" i="32" s="1"/>
  <c r="BQ295" i="32"/>
  <c r="BR295" i="32" s="1"/>
  <c r="BQ339" i="32"/>
  <c r="BR339" i="32" s="1"/>
  <c r="BQ324" i="32"/>
  <c r="BR324" i="32" s="1"/>
  <c r="BQ270" i="32"/>
  <c r="BR270" i="32" s="1"/>
  <c r="BQ236" i="32"/>
  <c r="BR236" i="32" s="1"/>
  <c r="BQ344" i="32"/>
  <c r="BR344" i="32" s="1"/>
  <c r="BQ203" i="32"/>
  <c r="BR203" i="32" s="1"/>
  <c r="BQ268" i="32"/>
  <c r="BR268" i="32" s="1"/>
  <c r="BQ278" i="32"/>
  <c r="BR278" i="32" s="1"/>
  <c r="BQ266" i="32"/>
  <c r="BR266" i="32" s="1"/>
  <c r="BQ262" i="32"/>
  <c r="BR262" i="32" s="1"/>
  <c r="BQ214" i="32"/>
  <c r="BR214" i="32" s="1"/>
  <c r="BQ608" i="32"/>
  <c r="BR608" i="32" s="1"/>
  <c r="BQ434" i="32"/>
  <c r="BR434" i="32" s="1"/>
  <c r="BQ170" i="32"/>
  <c r="BR170" i="32" s="1"/>
  <c r="BQ106" i="32"/>
  <c r="BR106" i="32" s="1"/>
  <c r="BQ42" i="32"/>
  <c r="BR42" i="32" s="1"/>
  <c r="BQ474" i="32"/>
  <c r="BQ201" i="32"/>
  <c r="BQ137" i="32"/>
  <c r="BR137" i="32" s="1"/>
  <c r="BQ73" i="32"/>
  <c r="BR73" i="32" s="1"/>
  <c r="BQ606" i="32"/>
  <c r="BR606" i="32" s="1"/>
  <c r="BQ424" i="32"/>
  <c r="BR424" i="32" s="1"/>
  <c r="BQ160" i="32"/>
  <c r="BR160" i="32" s="1"/>
  <c r="BQ96" i="32"/>
  <c r="BR96" i="32" s="1"/>
  <c r="BQ32" i="32"/>
  <c r="BR32" i="32" s="1"/>
  <c r="BQ472" i="32"/>
  <c r="BR472" i="32" s="1"/>
  <c r="BQ198" i="32"/>
  <c r="BR198" i="32" s="1"/>
  <c r="BQ134" i="32"/>
  <c r="BR134" i="32" s="1"/>
  <c r="BQ70" i="32"/>
  <c r="BR70" i="32" s="1"/>
  <c r="BQ605" i="32"/>
  <c r="BR605" i="32" s="1"/>
  <c r="BQ167" i="32"/>
  <c r="BR167" i="32" s="1"/>
  <c r="BQ39" i="32"/>
  <c r="BR39" i="32" s="1"/>
  <c r="BQ603" i="32"/>
  <c r="BR603" i="32" s="1"/>
  <c r="BQ165" i="32"/>
  <c r="BR165" i="32" s="1"/>
  <c r="BQ37" i="32"/>
  <c r="BR37" i="32" s="1"/>
  <c r="BQ602" i="32"/>
  <c r="BR602" i="32" s="1"/>
  <c r="BQ164" i="32"/>
  <c r="BR164" i="32" s="1"/>
  <c r="BQ36" i="32"/>
  <c r="BR36" i="32" s="1"/>
  <c r="BQ620" i="32"/>
  <c r="BR620" i="32" s="1"/>
  <c r="BQ175" i="32"/>
  <c r="BR175" i="32" s="1"/>
  <c r="BQ47" i="32"/>
  <c r="BR47" i="32" s="1"/>
  <c r="BQ421" i="32"/>
  <c r="BR421" i="32" s="1"/>
  <c r="BQ93" i="32"/>
  <c r="BR93" i="32" s="1"/>
  <c r="BQ124" i="32"/>
  <c r="BR124" i="32" s="1"/>
  <c r="BQ435" i="32"/>
  <c r="BR435" i="32" s="1"/>
  <c r="BQ59" i="32"/>
  <c r="BR59" i="32" s="1"/>
  <c r="BQ419" i="32"/>
  <c r="BR419" i="32" s="1"/>
  <c r="BQ12" i="32"/>
  <c r="BR12" i="32" s="1"/>
  <c r="BQ397" i="32"/>
  <c r="BR397" i="32" s="1"/>
  <c r="BQ381" i="32"/>
  <c r="BR381" i="32" s="1"/>
  <c r="BQ393" i="32"/>
  <c r="BR393" i="32" s="1"/>
  <c r="BQ355" i="32"/>
  <c r="BR355" i="32" s="1"/>
  <c r="BQ341" i="32"/>
  <c r="BR341" i="32" s="1"/>
  <c r="BQ302" i="32"/>
  <c r="BR302" i="32" s="1"/>
  <c r="BQ283" i="32"/>
  <c r="BR283" i="32" s="1"/>
  <c r="BQ287" i="32"/>
  <c r="BR287" i="32" s="1"/>
  <c r="BQ301" i="32"/>
  <c r="BR301" i="32" s="1"/>
  <c r="BQ343" i="32"/>
  <c r="BR343" i="32" s="1"/>
  <c r="BQ288" i="32"/>
  <c r="BR288" i="32" s="1"/>
  <c r="BQ289" i="32"/>
  <c r="BR289" i="32" s="1"/>
  <c r="BQ271" i="32"/>
  <c r="BR271" i="32" s="1"/>
  <c r="BQ327" i="32"/>
  <c r="BR327" i="32" s="1"/>
  <c r="BQ231" i="32"/>
  <c r="BR231" i="32" s="1"/>
  <c r="BQ272" i="32"/>
  <c r="BR272" i="32" s="1"/>
  <c r="BQ228" i="32"/>
  <c r="BR228" i="32" s="1"/>
  <c r="BQ353" i="32"/>
  <c r="BR353" i="32" s="1"/>
  <c r="BQ483" i="32"/>
  <c r="BR483" i="32" s="1"/>
  <c r="BQ410" i="32"/>
  <c r="BR410" i="32" s="1"/>
  <c r="BQ146" i="32"/>
  <c r="BR146" i="32" s="1"/>
  <c r="BQ82" i="32"/>
  <c r="BR82" i="32" s="1"/>
  <c r="BQ18" i="32"/>
  <c r="BR18" i="32" s="1"/>
  <c r="BQ441" i="32"/>
  <c r="BR441" i="32" s="1"/>
  <c r="BQ177" i="32"/>
  <c r="BR177" i="32" s="1"/>
  <c r="BQ113" i="32"/>
  <c r="BR113" i="32" s="1"/>
  <c r="BQ49" i="32"/>
  <c r="BR49" i="32" s="1"/>
  <c r="BQ481" i="32"/>
  <c r="BR481" i="32" s="1"/>
  <c r="BQ200" i="32"/>
  <c r="BR200" i="32" s="1"/>
  <c r="BQ136" i="32"/>
  <c r="BR136" i="32" s="1"/>
  <c r="BQ72" i="32"/>
  <c r="BR72" i="32" s="1"/>
  <c r="BQ612" i="32"/>
  <c r="BR612" i="32" s="1"/>
  <c r="BQ438" i="32"/>
  <c r="BR438" i="32" s="1"/>
  <c r="BQ174" i="32"/>
  <c r="BR174" i="32" s="1"/>
  <c r="BQ110" i="32"/>
  <c r="BR110" i="32" s="1"/>
  <c r="BQ46" i="32"/>
  <c r="BR46" i="32" s="1"/>
  <c r="BQ447" i="32"/>
  <c r="BR447" i="32" s="1"/>
  <c r="BQ119" i="32"/>
  <c r="BR119" i="32" s="1"/>
  <c r="BQ411" i="32"/>
  <c r="BR411" i="32" s="1"/>
  <c r="BQ445" i="32"/>
  <c r="BR445" i="32" s="1"/>
  <c r="BQ117" i="32"/>
  <c r="BR117" i="32" s="1"/>
  <c r="BQ443" i="32"/>
  <c r="BR443" i="32" s="1"/>
  <c r="BQ444" i="32"/>
  <c r="BR444" i="32" s="1"/>
  <c r="BQ116" i="32"/>
  <c r="BR116" i="32" s="1"/>
  <c r="BQ427" i="32"/>
  <c r="BR427" i="32" s="1"/>
  <c r="BQ455" i="32"/>
  <c r="BR455" i="32" s="1"/>
  <c r="BQ127" i="32"/>
  <c r="BR127" i="32" s="1"/>
  <c r="BQ611" i="32"/>
  <c r="BR611" i="32" s="1"/>
  <c r="BQ173" i="32"/>
  <c r="BR173" i="32" s="1"/>
  <c r="BQ45" i="32"/>
  <c r="BR45" i="32" s="1"/>
  <c r="BQ436" i="32"/>
  <c r="BR436" i="32" s="1"/>
  <c r="BQ403" i="32"/>
  <c r="BR403" i="32" s="1"/>
  <c r="BQ420" i="32"/>
  <c r="BR420" i="32" s="1"/>
  <c r="BQ27" i="32"/>
  <c r="BR27" i="32" s="1"/>
  <c r="BQ11" i="32"/>
  <c r="BR11" i="32" s="1"/>
  <c r="CC462" i="32"/>
  <c r="CD462" i="32" s="1"/>
  <c r="CC469" i="32"/>
  <c r="CD469" i="32" s="1"/>
  <c r="CC466" i="32"/>
  <c r="CD466" i="32" s="1"/>
  <c r="CC471" i="32"/>
  <c r="CD471" i="32" s="1"/>
  <c r="CC464" i="32"/>
  <c r="CD464" i="32" s="1"/>
  <c r="CC394" i="32"/>
  <c r="CD394" i="32" s="1"/>
  <c r="CC397" i="32"/>
  <c r="CD397" i="32" s="1"/>
  <c r="CC384" i="32"/>
  <c r="CD384" i="32" s="1"/>
  <c r="CC379" i="32"/>
  <c r="CD379" i="32" s="1"/>
  <c r="CC385" i="32"/>
  <c r="CD385" i="32" s="1"/>
  <c r="CC363" i="32"/>
  <c r="CD363" i="32" s="1"/>
  <c r="CC360" i="32"/>
  <c r="CD360" i="32" s="1"/>
  <c r="CC342" i="32"/>
  <c r="CD342" i="32" s="1"/>
  <c r="CC365" i="32"/>
  <c r="CD365" i="32" s="1"/>
  <c r="CC353" i="32"/>
  <c r="CD353" i="32" s="1"/>
  <c r="CC354" i="32"/>
  <c r="CD354" i="32" s="1"/>
  <c r="CC352" i="32"/>
  <c r="CD352" i="32" s="1"/>
  <c r="CC326" i="32"/>
  <c r="CD326" i="32" s="1"/>
  <c r="CC335" i="32"/>
  <c r="CD335" i="32" s="1"/>
  <c r="CC319" i="32"/>
  <c r="CD319" i="32" s="1"/>
  <c r="CC351" i="32"/>
  <c r="CD351" i="32" s="1"/>
  <c r="CC348" i="32"/>
  <c r="CD348" i="32" s="1"/>
  <c r="CC282" i="32"/>
  <c r="CD282" i="32" s="1"/>
  <c r="CC347" i="32"/>
  <c r="CD347" i="32" s="1"/>
  <c r="CC302" i="32"/>
  <c r="CD302" i="32" s="1"/>
  <c r="CC254" i="32"/>
  <c r="CD254" i="32" s="1"/>
  <c r="CC340" i="32"/>
  <c r="CD340" i="32" s="1"/>
  <c r="CC284" i="32"/>
  <c r="CD284" i="32" s="1"/>
  <c r="CC273" i="32"/>
  <c r="CD273" i="32" s="1"/>
  <c r="CC317" i="32"/>
  <c r="CD317" i="32" s="1"/>
  <c r="CC306" i="32"/>
  <c r="CD306" i="32" s="1"/>
  <c r="CC331" i="32"/>
  <c r="CD331" i="32" s="1"/>
  <c r="CC296" i="32"/>
  <c r="CD296" i="32" s="1"/>
  <c r="CC307" i="32"/>
  <c r="CD307" i="32" s="1"/>
  <c r="CC255" i="32"/>
  <c r="CD255" i="32" s="1"/>
  <c r="CC230" i="32"/>
  <c r="CD230" i="32" s="1"/>
  <c r="CC310" i="32"/>
  <c r="CD310" i="32" s="1"/>
  <c r="CC265" i="32"/>
  <c r="CD265" i="32" s="1"/>
  <c r="CC236" i="32"/>
  <c r="CD236" i="32" s="1"/>
  <c r="CC395" i="32"/>
  <c r="CD395" i="32" s="1"/>
  <c r="CC381" i="32"/>
  <c r="CD381" i="32" s="1"/>
  <c r="CC380" i="32"/>
  <c r="CD380" i="32" s="1"/>
  <c r="CC371" i="32"/>
  <c r="CD371" i="32" s="1"/>
  <c r="CC359" i="32"/>
  <c r="CD359" i="32" s="1"/>
  <c r="CC356" i="32"/>
  <c r="CD356" i="32" s="1"/>
  <c r="CC382" i="32"/>
  <c r="CD382" i="32" s="1"/>
  <c r="CC361" i="32"/>
  <c r="CD361" i="32" s="1"/>
  <c r="CC367" i="32"/>
  <c r="CD367" i="32" s="1"/>
  <c r="CC343" i="32"/>
  <c r="CD343" i="32" s="1"/>
  <c r="CC315" i="32"/>
  <c r="CD315" i="32" s="1"/>
  <c r="CC316" i="32"/>
  <c r="CD316" i="32" s="1"/>
  <c r="CC337" i="32"/>
  <c r="CD337" i="32" s="1"/>
  <c r="CC386" i="32"/>
  <c r="CD386" i="32" s="1"/>
  <c r="CC324" i="32"/>
  <c r="CD324" i="32" s="1"/>
  <c r="CC277" i="32"/>
  <c r="CD277" i="32" s="1"/>
  <c r="CC303" i="32"/>
  <c r="CD303" i="32" s="1"/>
  <c r="CC276" i="32"/>
  <c r="CD276" i="32" s="1"/>
  <c r="CC258" i="32"/>
  <c r="CD258" i="32" s="1"/>
  <c r="CC333" i="32"/>
  <c r="CD333" i="32" s="1"/>
  <c r="CC311" i="32"/>
  <c r="CD311" i="32" s="1"/>
  <c r="CC239" i="32"/>
  <c r="CD239" i="32" s="1"/>
  <c r="CC237" i="32"/>
  <c r="CD237" i="32" s="1"/>
  <c r="CC225" i="32"/>
  <c r="CD225" i="32" s="1"/>
  <c r="CC298" i="32"/>
  <c r="CD298" i="32" s="1"/>
  <c r="CC261" i="32"/>
  <c r="CD261" i="32" s="1"/>
  <c r="CC227" i="32"/>
  <c r="CD227" i="32" s="1"/>
  <c r="CC329" i="32"/>
  <c r="CD329" i="32" s="1"/>
  <c r="CC246" i="32"/>
  <c r="CD246" i="32" s="1"/>
  <c r="CC249" i="32"/>
  <c r="CD249" i="32" s="1"/>
  <c r="CC219" i="32"/>
  <c r="CD219" i="32" s="1"/>
  <c r="CC270" i="32"/>
  <c r="CD270" i="32" s="1"/>
  <c r="CC281" i="32"/>
  <c r="CD281" i="32" s="1"/>
  <c r="CC211" i="32"/>
  <c r="CD211" i="32" s="1"/>
  <c r="CC269" i="32"/>
  <c r="CD269" i="32" s="1"/>
  <c r="CC252" i="32"/>
  <c r="CD252" i="32" s="1"/>
  <c r="CC241" i="32"/>
  <c r="CD241" i="32" s="1"/>
  <c r="CC291" i="32"/>
  <c r="CD291" i="32" s="1"/>
  <c r="CC214" i="32"/>
  <c r="CD214" i="32" s="1"/>
  <c r="CC223" i="32"/>
  <c r="CD223" i="32" s="1"/>
  <c r="CC203" i="32"/>
  <c r="CD203" i="32" s="1"/>
  <c r="CC400" i="32"/>
  <c r="CD400" i="32" s="1"/>
  <c r="CC393" i="32"/>
  <c r="CD393" i="32" s="1"/>
  <c r="CC401" i="32"/>
  <c r="CD401" i="32" s="1"/>
  <c r="CC364" i="32"/>
  <c r="CD364" i="32" s="1"/>
  <c r="CC373" i="32"/>
  <c r="CD373" i="32" s="1"/>
  <c r="CC370" i="32"/>
  <c r="CD370" i="32" s="1"/>
  <c r="CC375" i="32"/>
  <c r="CD375" i="32" s="1"/>
  <c r="CC362" i="32"/>
  <c r="CD362" i="32" s="1"/>
  <c r="CC345" i="32"/>
  <c r="CD345" i="32" s="1"/>
  <c r="CC341" i="32"/>
  <c r="CD341" i="32" s="1"/>
  <c r="CC339" i="32"/>
  <c r="CD339" i="32" s="1"/>
  <c r="CC312" i="32"/>
  <c r="CD312" i="32" s="1"/>
  <c r="CC314" i="32"/>
  <c r="CD314" i="32" s="1"/>
  <c r="CC323" i="32"/>
  <c r="CD323" i="32" s="1"/>
  <c r="CC272" i="32"/>
  <c r="CD272" i="32" s="1"/>
  <c r="CC263" i="32"/>
  <c r="CD263" i="32" s="1"/>
  <c r="CC346" i="32"/>
  <c r="CD346" i="32" s="1"/>
  <c r="CC293" i="32"/>
  <c r="CD293" i="32" s="1"/>
  <c r="CC257" i="32"/>
  <c r="CD257" i="32" s="1"/>
  <c r="CC336" i="32"/>
  <c r="CD336" i="32" s="1"/>
  <c r="CC305" i="32"/>
  <c r="CD305" i="32" s="1"/>
  <c r="CC325" i="32"/>
  <c r="CD325" i="32" s="1"/>
  <c r="CC280" i="32"/>
  <c r="CD280" i="32" s="1"/>
  <c r="CC235" i="32"/>
  <c r="CD235" i="32" s="1"/>
  <c r="CC297" i="32"/>
  <c r="CD297" i="32" s="1"/>
  <c r="CC264" i="32"/>
  <c r="CD264" i="32" s="1"/>
  <c r="CC228" i="32"/>
  <c r="CD228" i="32" s="1"/>
  <c r="CC259" i="32"/>
  <c r="CD259" i="32" s="1"/>
  <c r="CC210" i="32"/>
  <c r="CD210" i="32" s="1"/>
  <c r="CC292" i="32"/>
  <c r="CD292" i="32" s="1"/>
  <c r="CC350" i="32"/>
  <c r="CD350" i="32" s="1"/>
  <c r="CC226" i="32"/>
  <c r="CD226" i="32" s="1"/>
  <c r="CC322" i="32"/>
  <c r="CD322" i="32" s="1"/>
  <c r="CC234" i="32"/>
  <c r="CD234" i="32" s="1"/>
  <c r="CC231" i="32"/>
  <c r="CD231" i="32" s="1"/>
  <c r="CC320" i="32"/>
  <c r="CD320" i="32" s="1"/>
  <c r="CC213" i="32"/>
  <c r="CD213" i="32" s="1"/>
  <c r="CC248" i="32"/>
  <c r="CD248" i="32" s="1"/>
  <c r="CC295" i="32"/>
  <c r="CD295" i="32" s="1"/>
  <c r="CC289" i="32"/>
  <c r="CD289" i="32" s="1"/>
  <c r="CC251" i="32"/>
  <c r="CD251" i="32" s="1"/>
  <c r="CC299" i="32"/>
  <c r="CD299" i="32" s="1"/>
  <c r="CC392" i="32"/>
  <c r="CD392" i="32" s="1"/>
  <c r="CC389" i="32"/>
  <c r="CD389" i="32" s="1"/>
  <c r="CC368" i="32"/>
  <c r="CD368" i="32" s="1"/>
  <c r="CC366" i="32"/>
  <c r="CD366" i="32" s="1"/>
  <c r="CC327" i="32"/>
  <c r="CD327" i="32" s="1"/>
  <c r="CC330" i="32"/>
  <c r="CD330" i="32" s="1"/>
  <c r="CC300" i="32"/>
  <c r="CD300" i="32" s="1"/>
  <c r="CC253" i="32"/>
  <c r="CD253" i="32" s="1"/>
  <c r="CC334" i="32"/>
  <c r="CD334" i="32" s="1"/>
  <c r="CC390" i="32"/>
  <c r="CD390" i="32" s="1"/>
  <c r="CC240" i="32"/>
  <c r="CD240" i="32" s="1"/>
  <c r="CC238" i="32"/>
  <c r="CD238" i="32" s="1"/>
  <c r="CC262" i="32"/>
  <c r="CD262" i="32" s="1"/>
  <c r="CC245" i="32"/>
  <c r="CD245" i="32" s="1"/>
  <c r="CC288" i="32"/>
  <c r="CD288" i="32" s="1"/>
  <c r="CC220" i="32"/>
  <c r="CD220" i="32" s="1"/>
  <c r="CC243" i="32"/>
  <c r="CD243" i="32" s="1"/>
  <c r="CC283" i="32"/>
  <c r="CD283" i="32" s="1"/>
  <c r="CC202" i="32"/>
  <c r="CD202" i="32" s="1"/>
  <c r="CC222" i="32"/>
  <c r="CD222" i="32" s="1"/>
  <c r="CC208" i="32"/>
  <c r="CD208" i="32" s="1"/>
  <c r="CC398" i="32"/>
  <c r="CD398" i="32" s="1"/>
  <c r="CC388" i="32"/>
  <c r="CD388" i="32" s="1"/>
  <c r="CC377" i="32"/>
  <c r="CD377" i="32" s="1"/>
  <c r="CC344" i="32"/>
  <c r="CD344" i="32" s="1"/>
  <c r="CC383" i="32"/>
  <c r="CD383" i="32" s="1"/>
  <c r="CC358" i="32"/>
  <c r="CD358" i="32" s="1"/>
  <c r="CC309" i="32"/>
  <c r="CD309" i="32" s="1"/>
  <c r="CC266" i="32"/>
  <c r="CD266" i="32" s="1"/>
  <c r="CC290" i="32"/>
  <c r="CD290" i="32" s="1"/>
  <c r="CC274" i="32"/>
  <c r="CD274" i="32" s="1"/>
  <c r="CC321" i="32"/>
  <c r="CD321" i="32" s="1"/>
  <c r="CC233" i="32"/>
  <c r="CD233" i="32" s="1"/>
  <c r="CC294" i="32"/>
  <c r="CD294" i="32" s="1"/>
  <c r="CC287" i="32"/>
  <c r="CD287" i="32" s="1"/>
  <c r="CC216" i="32"/>
  <c r="CD216" i="32" s="1"/>
  <c r="CC286" i="32"/>
  <c r="CD286" i="32" s="1"/>
  <c r="CC215" i="32"/>
  <c r="CD215" i="32" s="1"/>
  <c r="CC218" i="32"/>
  <c r="CD218" i="32" s="1"/>
  <c r="CC221" i="32"/>
  <c r="CD221" i="32" s="1"/>
  <c r="CC242" i="32"/>
  <c r="CD242" i="32" s="1"/>
  <c r="CC204" i="32"/>
  <c r="CD204" i="32" s="1"/>
  <c r="CC372" i="32"/>
  <c r="CD372" i="32" s="1"/>
  <c r="CC338" i="32"/>
  <c r="CD338" i="32" s="1"/>
  <c r="CC313" i="32"/>
  <c r="CD313" i="32" s="1"/>
  <c r="CC328" i="32"/>
  <c r="CD328" i="32" s="1"/>
  <c r="CC285" i="32"/>
  <c r="CD285" i="32" s="1"/>
  <c r="CC301" i="32"/>
  <c r="CD301" i="32" s="1"/>
  <c r="CC205" i="32"/>
  <c r="CD205" i="32" s="1"/>
  <c r="CC279" i="32"/>
  <c r="CD279" i="32" s="1"/>
  <c r="CC229" i="32"/>
  <c r="CD229" i="32" s="1"/>
  <c r="CC207" i="32"/>
  <c r="CD207" i="32" s="1"/>
  <c r="CC399" i="32"/>
  <c r="CD399" i="32" s="1"/>
  <c r="CC376" i="32"/>
  <c r="CD376" i="32" s="1"/>
  <c r="CC357" i="32"/>
  <c r="CD357" i="32" s="1"/>
  <c r="CC355" i="32"/>
  <c r="CD355" i="32" s="1"/>
  <c r="CC378" i="32"/>
  <c r="CD378" i="32" s="1"/>
  <c r="CC278" i="32"/>
  <c r="CD278" i="32" s="1"/>
  <c r="CC260" i="32"/>
  <c r="CD260" i="32" s="1"/>
  <c r="CC332" i="32"/>
  <c r="CD332" i="32" s="1"/>
  <c r="CC244" i="32"/>
  <c r="CD244" i="32" s="1"/>
  <c r="CC268" i="32"/>
  <c r="CD268" i="32" s="1"/>
  <c r="CC391" i="32"/>
  <c r="CD391" i="32" s="1"/>
  <c r="CC387" i="32"/>
  <c r="CD387" i="32" s="1"/>
  <c r="CC349" i="32"/>
  <c r="CD349" i="32" s="1"/>
  <c r="CC224" i="32"/>
  <c r="CD224" i="32" s="1"/>
  <c r="CC232" i="32"/>
  <c r="CD232" i="32" s="1"/>
  <c r="CC247" i="32"/>
  <c r="CD247" i="32" s="1"/>
  <c r="CC374" i="32"/>
  <c r="CD374" i="32" s="1"/>
  <c r="CC256" i="32"/>
  <c r="CD256" i="32" s="1"/>
  <c r="CC318" i="32"/>
  <c r="CD318" i="32" s="1"/>
  <c r="CC271" i="32"/>
  <c r="CD271" i="32" s="1"/>
  <c r="CC217" i="32"/>
  <c r="CD217" i="32" s="1"/>
  <c r="CC250" i="32"/>
  <c r="CD250" i="32" s="1"/>
  <c r="CC267" i="32"/>
  <c r="CD267" i="32" s="1"/>
  <c r="CC275" i="32"/>
  <c r="CD275" i="32" s="1"/>
  <c r="CC396" i="32"/>
  <c r="CD396" i="32" s="1"/>
  <c r="CC304" i="32"/>
  <c r="CD304" i="32" s="1"/>
  <c r="CC206" i="32"/>
  <c r="CD206" i="32" s="1"/>
  <c r="CC369" i="32"/>
  <c r="CD369" i="32" s="1"/>
  <c r="CC209" i="32"/>
  <c r="CD209" i="32" s="1"/>
  <c r="CO465" i="32"/>
  <c r="CP465" i="32" s="1"/>
  <c r="CO464" i="32"/>
  <c r="CP464" i="32" s="1"/>
  <c r="CO463" i="32"/>
  <c r="CP463" i="32" s="1"/>
  <c r="CO471" i="32"/>
  <c r="CP471" i="32" s="1"/>
  <c r="CO466" i="32"/>
  <c r="CP466" i="32" s="1"/>
  <c r="CO462" i="32"/>
  <c r="CP462" i="32" s="1"/>
  <c r="CO467" i="32"/>
  <c r="CP467" i="32" s="1"/>
  <c r="CO469" i="32"/>
  <c r="CP469" i="32" s="1"/>
  <c r="CO468" i="32"/>
  <c r="CP468" i="32" s="1"/>
  <c r="CO470" i="32"/>
  <c r="CP470" i="32" s="1"/>
  <c r="CO391" i="32"/>
  <c r="CP391" i="32" s="1"/>
  <c r="CO395" i="32"/>
  <c r="CP395" i="32" s="1"/>
  <c r="CO381" i="32"/>
  <c r="CP381" i="32" s="1"/>
  <c r="CO378" i="32"/>
  <c r="CP378" i="32" s="1"/>
  <c r="CO382" i="32"/>
  <c r="CP382" i="32" s="1"/>
  <c r="CO374" i="32"/>
  <c r="CP374" i="32" s="1"/>
  <c r="CO361" i="32"/>
  <c r="CP361" i="32" s="1"/>
  <c r="CO347" i="32"/>
  <c r="CP347" i="32" s="1"/>
  <c r="CO354" i="32"/>
  <c r="CP354" i="32" s="1"/>
  <c r="CO360" i="32"/>
  <c r="CP360" i="32" s="1"/>
  <c r="CO337" i="32"/>
  <c r="CP337" i="32" s="1"/>
  <c r="CO358" i="32"/>
  <c r="CP358" i="32" s="1"/>
  <c r="CO336" i="32"/>
  <c r="CP336" i="32" s="1"/>
  <c r="CO331" i="32"/>
  <c r="CP331" i="32" s="1"/>
  <c r="CO324" i="32"/>
  <c r="CP324" i="32" s="1"/>
  <c r="CO338" i="32"/>
  <c r="CP338" i="32" s="1"/>
  <c r="CO351" i="32"/>
  <c r="CP351" i="32" s="1"/>
  <c r="CO321" i="32"/>
  <c r="CP321" i="32" s="1"/>
  <c r="CO352" i="32"/>
  <c r="CP352" i="32" s="1"/>
  <c r="CO295" i="32"/>
  <c r="CP295" i="32" s="1"/>
  <c r="CO262" i="32"/>
  <c r="CP262" i="32" s="1"/>
  <c r="CO305" i="32"/>
  <c r="CP305" i="32" s="1"/>
  <c r="CO315" i="32"/>
  <c r="CP315" i="32" s="1"/>
  <c r="CO299" i="32"/>
  <c r="CP299" i="32" s="1"/>
  <c r="CO256" i="32"/>
  <c r="CP256" i="32" s="1"/>
  <c r="CO356" i="32"/>
  <c r="CP356" i="32" s="1"/>
  <c r="CO287" i="32"/>
  <c r="CP287" i="32" s="1"/>
  <c r="CO329" i="32"/>
  <c r="CP329" i="32" s="1"/>
  <c r="CO271" i="32"/>
  <c r="CP271" i="32" s="1"/>
  <c r="CO254" i="32"/>
  <c r="CP254" i="32" s="1"/>
  <c r="CO226" i="32"/>
  <c r="CP226" i="32" s="1"/>
  <c r="CO303" i="32"/>
  <c r="CP303" i="32" s="1"/>
  <c r="CO276" i="32"/>
  <c r="CP276" i="32" s="1"/>
  <c r="CO257" i="32"/>
  <c r="CP257" i="32" s="1"/>
  <c r="CO238" i="32"/>
  <c r="CP238" i="32" s="1"/>
  <c r="CO233" i="32"/>
  <c r="CP233" i="32" s="1"/>
  <c r="CO203" i="32"/>
  <c r="CP203" i="32" s="1"/>
  <c r="CO211" i="32"/>
  <c r="CP211" i="32" s="1"/>
  <c r="CO225" i="32"/>
  <c r="CP225" i="32" s="1"/>
  <c r="CO278" i="32"/>
  <c r="CP278" i="32" s="1"/>
  <c r="CO272" i="32"/>
  <c r="CP272" i="32" s="1"/>
  <c r="CO223" i="32"/>
  <c r="CP223" i="32" s="1"/>
  <c r="CO213" i="32"/>
  <c r="CP213" i="32" s="1"/>
  <c r="CO215" i="32"/>
  <c r="CP215" i="32" s="1"/>
  <c r="CO263" i="32"/>
  <c r="CP263" i="32" s="1"/>
  <c r="CO236" i="32"/>
  <c r="CP236" i="32" s="1"/>
  <c r="CO204" i="32"/>
  <c r="CP204" i="32" s="1"/>
  <c r="CO249" i="32"/>
  <c r="CP249" i="32" s="1"/>
  <c r="CO245" i="32"/>
  <c r="CP245" i="32" s="1"/>
  <c r="CO293" i="32"/>
  <c r="CP293" i="32" s="1"/>
  <c r="CO400" i="32"/>
  <c r="CP400" i="32" s="1"/>
  <c r="CO399" i="32"/>
  <c r="CP399" i="32" s="1"/>
  <c r="CO370" i="32"/>
  <c r="CP370" i="32" s="1"/>
  <c r="CO383" i="32"/>
  <c r="CP383" i="32" s="1"/>
  <c r="CO365" i="32"/>
  <c r="CP365" i="32" s="1"/>
  <c r="CO355" i="32"/>
  <c r="CP355" i="32" s="1"/>
  <c r="CO344" i="32"/>
  <c r="CP344" i="32" s="1"/>
  <c r="CO343" i="32"/>
  <c r="CP343" i="32" s="1"/>
  <c r="CO377" i="32"/>
  <c r="CP377" i="32" s="1"/>
  <c r="CO362" i="32"/>
  <c r="CP362" i="32" s="1"/>
  <c r="CO359" i="32"/>
  <c r="CP359" i="32" s="1"/>
  <c r="CO320" i="32"/>
  <c r="CP320" i="32" s="1"/>
  <c r="CO380" i="32"/>
  <c r="CP380" i="32" s="1"/>
  <c r="CO322" i="32"/>
  <c r="CP322" i="32" s="1"/>
  <c r="CO280" i="32"/>
  <c r="CP280" i="32" s="1"/>
  <c r="CO379" i="32"/>
  <c r="CP379" i="32" s="1"/>
  <c r="CO345" i="32"/>
  <c r="CP345" i="32" s="1"/>
  <c r="CO296" i="32"/>
  <c r="CP296" i="32" s="1"/>
  <c r="CO319" i="32"/>
  <c r="CP319" i="32" s="1"/>
  <c r="CO294" i="32"/>
  <c r="CP294" i="32" s="1"/>
  <c r="CO248" i="32"/>
  <c r="CP248" i="32" s="1"/>
  <c r="CO283" i="32"/>
  <c r="CP283" i="32" s="1"/>
  <c r="CO259" i="32"/>
  <c r="CP259" i="32" s="1"/>
  <c r="CO222" i="32"/>
  <c r="CP222" i="32" s="1"/>
  <c r="CO289" i="32"/>
  <c r="CP289" i="32" s="1"/>
  <c r="CO237" i="32"/>
  <c r="CP237" i="32" s="1"/>
  <c r="CO284" i="32"/>
  <c r="CP284" i="32" s="1"/>
  <c r="CO207" i="32"/>
  <c r="CP207" i="32" s="1"/>
  <c r="CO209" i="32"/>
  <c r="CP209" i="32" s="1"/>
  <c r="CO275" i="32"/>
  <c r="CP275" i="32" s="1"/>
  <c r="CO221" i="32"/>
  <c r="CP221" i="32" s="1"/>
  <c r="CO316" i="32"/>
  <c r="CP316" i="32" s="1"/>
  <c r="CO224" i="32"/>
  <c r="CP224" i="32" s="1"/>
  <c r="CO251" i="32"/>
  <c r="CP251" i="32" s="1"/>
  <c r="CO261" i="32"/>
  <c r="CP261" i="32" s="1"/>
  <c r="CO227" i="32"/>
  <c r="CP227" i="32" s="1"/>
  <c r="CO398" i="32"/>
  <c r="CP398" i="32" s="1"/>
  <c r="CO387" i="32"/>
  <c r="CP387" i="32" s="1"/>
  <c r="CO384" i="32"/>
  <c r="CP384" i="32" s="1"/>
  <c r="CO385" i="32"/>
  <c r="CP385" i="32" s="1"/>
  <c r="CO371" i="32"/>
  <c r="CP371" i="32" s="1"/>
  <c r="CO364" i="32"/>
  <c r="CP364" i="32" s="1"/>
  <c r="CO340" i="32"/>
  <c r="CP340" i="32" s="1"/>
  <c r="CO342" i="32"/>
  <c r="CP342" i="32" s="1"/>
  <c r="CO332" i="32"/>
  <c r="CP332" i="32" s="1"/>
  <c r="CO350" i="32"/>
  <c r="CP350" i="32" s="1"/>
  <c r="CO334" i="32"/>
  <c r="CP334" i="32" s="1"/>
  <c r="CO327" i="32"/>
  <c r="CP327" i="32" s="1"/>
  <c r="CO317" i="32"/>
  <c r="CP317" i="32" s="1"/>
  <c r="CO346" i="32"/>
  <c r="CP346" i="32" s="1"/>
  <c r="CO353" i="32"/>
  <c r="CP353" i="32" s="1"/>
  <c r="CO313" i="32"/>
  <c r="CP313" i="32" s="1"/>
  <c r="CO279" i="32"/>
  <c r="CP279" i="32" s="1"/>
  <c r="CO330" i="32"/>
  <c r="CP330" i="32" s="1"/>
  <c r="CO304" i="32"/>
  <c r="CP304" i="32" s="1"/>
  <c r="CO292" i="32"/>
  <c r="CP292" i="32" s="1"/>
  <c r="CO269" i="32"/>
  <c r="CP269" i="32" s="1"/>
  <c r="CO246" i="32"/>
  <c r="CP246" i="32" s="1"/>
  <c r="CO281" i="32"/>
  <c r="CP281" i="32" s="1"/>
  <c r="CO252" i="32"/>
  <c r="CP252" i="32" s="1"/>
  <c r="CO288" i="32"/>
  <c r="CP288" i="32" s="1"/>
  <c r="CO241" i="32"/>
  <c r="CP241" i="32" s="1"/>
  <c r="CO234" i="32"/>
  <c r="CP234" i="32" s="1"/>
  <c r="CO274" i="32"/>
  <c r="CP274" i="32" s="1"/>
  <c r="CO231" i="32"/>
  <c r="CP231" i="32" s="1"/>
  <c r="CO205" i="32"/>
  <c r="CP205" i="32" s="1"/>
  <c r="CO267" i="32"/>
  <c r="CP267" i="32" s="1"/>
  <c r="CO218" i="32"/>
  <c r="CP218" i="32" s="1"/>
  <c r="CO273" i="32"/>
  <c r="CP273" i="32" s="1"/>
  <c r="CO210" i="32"/>
  <c r="CP210" i="32" s="1"/>
  <c r="CO228" i="32"/>
  <c r="CP228" i="32" s="1"/>
  <c r="CO216" i="32"/>
  <c r="CP216" i="32" s="1"/>
  <c r="CO219" i="32"/>
  <c r="CP219" i="32" s="1"/>
  <c r="CO206" i="32"/>
  <c r="CP206" i="32" s="1"/>
  <c r="CO401" i="32"/>
  <c r="CP401" i="32" s="1"/>
  <c r="CO396" i="32"/>
  <c r="CP396" i="32" s="1"/>
  <c r="CO390" i="32"/>
  <c r="CP390" i="32" s="1"/>
  <c r="CO367" i="32"/>
  <c r="CP367" i="32" s="1"/>
  <c r="CO323" i="32"/>
  <c r="CP323" i="32" s="1"/>
  <c r="CO328" i="32"/>
  <c r="CP328" i="32" s="1"/>
  <c r="CO368" i="32"/>
  <c r="CP368" i="32" s="1"/>
  <c r="CO348" i="32"/>
  <c r="CP348" i="32" s="1"/>
  <c r="CO301" i="32"/>
  <c r="CP301" i="32" s="1"/>
  <c r="CO307" i="32"/>
  <c r="CP307" i="32" s="1"/>
  <c r="CO312" i="32"/>
  <c r="CP312" i="32" s="1"/>
  <c r="CO242" i="32"/>
  <c r="CP242" i="32" s="1"/>
  <c r="CO260" i="32"/>
  <c r="CP260" i="32" s="1"/>
  <c r="CO290" i="32"/>
  <c r="CP290" i="32" s="1"/>
  <c r="CO247" i="32"/>
  <c r="CP247" i="32" s="1"/>
  <c r="CO277" i="32"/>
  <c r="CP277" i="32" s="1"/>
  <c r="CO208" i="32"/>
  <c r="CP208" i="32" s="1"/>
  <c r="CO300" i="32"/>
  <c r="CP300" i="32" s="1"/>
  <c r="CO266" i="32"/>
  <c r="CP266" i="32" s="1"/>
  <c r="CO388" i="32"/>
  <c r="CP388" i="32" s="1"/>
  <c r="CO373" i="32"/>
  <c r="CP373" i="32" s="1"/>
  <c r="CO394" i="32"/>
  <c r="CP394" i="32" s="1"/>
  <c r="CO397" i="32"/>
  <c r="CP397" i="32" s="1"/>
  <c r="CO339" i="32"/>
  <c r="CP339" i="32" s="1"/>
  <c r="CO349" i="32"/>
  <c r="CP349" i="32" s="1"/>
  <c r="CO318" i="32"/>
  <c r="CP318" i="32" s="1"/>
  <c r="CO306" i="32"/>
  <c r="CP306" i="32" s="1"/>
  <c r="CO297" i="32"/>
  <c r="CP297" i="32" s="1"/>
  <c r="CO282" i="32"/>
  <c r="CP282" i="32" s="1"/>
  <c r="CO268" i="32"/>
  <c r="CP268" i="32" s="1"/>
  <c r="CO314" i="32"/>
  <c r="CP314" i="32" s="1"/>
  <c r="CO240" i="32"/>
  <c r="CP240" i="32" s="1"/>
  <c r="CO232" i="32"/>
  <c r="CP232" i="32" s="1"/>
  <c r="CO229" i="32"/>
  <c r="CP229" i="32" s="1"/>
  <c r="CO244" i="32"/>
  <c r="CP244" i="32" s="1"/>
  <c r="CO235" i="32"/>
  <c r="CP235" i="32" s="1"/>
  <c r="CO285" i="32"/>
  <c r="CP285" i="32" s="1"/>
  <c r="CO309" i="32"/>
  <c r="CP309" i="32" s="1"/>
  <c r="DA465" i="32"/>
  <c r="DB465" i="32" s="1"/>
  <c r="DA463" i="32"/>
  <c r="DB463" i="32" s="1"/>
  <c r="DA471" i="32"/>
  <c r="DB471" i="32" s="1"/>
  <c r="DA467" i="32"/>
  <c r="DB467" i="32" s="1"/>
  <c r="DA466" i="32"/>
  <c r="DB466" i="32" s="1"/>
  <c r="DA468" i="32"/>
  <c r="DB468" i="32" s="1"/>
  <c r="DA462" i="32"/>
  <c r="DB462" i="32" s="1"/>
  <c r="DA464" i="32"/>
  <c r="DB464" i="32" s="1"/>
  <c r="DA470" i="32"/>
  <c r="DB470" i="32" s="1"/>
  <c r="DA469" i="32"/>
  <c r="DB469" i="32" s="1"/>
  <c r="DA396" i="32"/>
  <c r="DB396" i="32" s="1"/>
  <c r="DA400" i="32"/>
  <c r="DB400" i="32" s="1"/>
  <c r="DA391" i="32"/>
  <c r="DB391" i="32" s="1"/>
  <c r="DA377" i="32"/>
  <c r="DB377" i="32" s="1"/>
  <c r="DA382" i="32"/>
  <c r="DB382" i="32" s="1"/>
  <c r="DA370" i="32"/>
  <c r="DB370" i="32" s="1"/>
  <c r="DA363" i="32"/>
  <c r="DB363" i="32" s="1"/>
  <c r="DA365" i="32"/>
  <c r="DB365" i="32" s="1"/>
  <c r="DA346" i="32"/>
  <c r="DB346" i="32" s="1"/>
  <c r="DA358" i="32"/>
  <c r="DB358" i="32" s="1"/>
  <c r="DA359" i="32"/>
  <c r="DB359" i="32" s="1"/>
  <c r="DA395" i="32"/>
  <c r="DB395" i="32" s="1"/>
  <c r="DA337" i="32"/>
  <c r="DB337" i="32" s="1"/>
  <c r="DA352" i="32"/>
  <c r="DB352" i="32" s="1"/>
  <c r="DA320" i="32"/>
  <c r="DB320" i="32" s="1"/>
  <c r="DA345" i="32"/>
  <c r="DB345" i="32" s="1"/>
  <c r="DA373" i="32"/>
  <c r="DB373" i="32" s="1"/>
  <c r="DA341" i="32"/>
  <c r="DB341" i="32" s="1"/>
  <c r="DA317" i="32"/>
  <c r="DB317" i="32" s="1"/>
  <c r="DA308" i="32"/>
  <c r="DB308" i="32" s="1"/>
  <c r="DA326" i="32"/>
  <c r="DB326" i="32" s="1"/>
  <c r="DA285" i="32"/>
  <c r="DB285" i="32" s="1"/>
  <c r="DA319" i="32"/>
  <c r="DB319" i="32" s="1"/>
  <c r="DA311" i="32"/>
  <c r="DB311" i="32" s="1"/>
  <c r="DA278" i="32"/>
  <c r="DB278" i="32" s="1"/>
  <c r="DA270" i="32"/>
  <c r="DB270" i="32" s="1"/>
  <c r="DA312" i="32"/>
  <c r="DB312" i="32" s="1"/>
  <c r="DA302" i="32"/>
  <c r="DB302" i="32" s="1"/>
  <c r="DA233" i="32"/>
  <c r="DB233" i="32" s="1"/>
  <c r="DA289" i="32"/>
  <c r="DB289" i="32" s="1"/>
  <c r="DA313" i="32"/>
  <c r="DB313" i="32" s="1"/>
  <c r="DA263" i="32"/>
  <c r="DB263" i="32" s="1"/>
  <c r="DA220" i="32"/>
  <c r="DB220" i="32" s="1"/>
  <c r="DA292" i="32"/>
  <c r="DB292" i="32" s="1"/>
  <c r="DA225" i="32"/>
  <c r="DB225" i="32" s="1"/>
  <c r="DA307" i="32"/>
  <c r="DB307" i="32" s="1"/>
  <c r="DA356" i="32"/>
  <c r="DB356" i="32" s="1"/>
  <c r="DA269" i="32"/>
  <c r="DB269" i="32" s="1"/>
  <c r="DA321" i="32"/>
  <c r="DB321" i="32" s="1"/>
  <c r="DA207" i="32"/>
  <c r="DB207" i="32" s="1"/>
  <c r="DA214" i="32"/>
  <c r="DB214" i="32" s="1"/>
  <c r="DA287" i="32"/>
  <c r="DB287" i="32" s="1"/>
  <c r="DA222" i="32"/>
  <c r="DB222" i="32" s="1"/>
  <c r="DA315" i="32"/>
  <c r="DB315" i="32" s="1"/>
  <c r="DA205" i="32"/>
  <c r="DB205" i="32" s="1"/>
  <c r="DA256" i="32"/>
  <c r="DB256" i="32" s="1"/>
  <c r="DA254" i="32"/>
  <c r="DB254" i="32" s="1"/>
  <c r="DA242" i="32"/>
  <c r="DB242" i="32" s="1"/>
  <c r="DA215" i="32"/>
  <c r="DB215" i="32" s="1"/>
  <c r="DA228" i="32"/>
  <c r="DB228" i="32" s="1"/>
  <c r="DA398" i="32"/>
  <c r="DB398" i="32" s="1"/>
  <c r="DA394" i="32"/>
  <c r="DB394" i="32" s="1"/>
  <c r="DA387" i="32"/>
  <c r="DB387" i="32" s="1"/>
  <c r="DA386" i="32"/>
  <c r="DB386" i="32" s="1"/>
  <c r="DA379" i="32"/>
  <c r="DB379" i="32" s="1"/>
  <c r="DA381" i="32"/>
  <c r="DB381" i="32" s="1"/>
  <c r="DA375" i="32"/>
  <c r="DB375" i="32" s="1"/>
  <c r="DA362" i="32"/>
  <c r="DB362" i="32" s="1"/>
  <c r="DA351" i="32"/>
  <c r="DB351" i="32" s="1"/>
  <c r="DA376" i="32"/>
  <c r="DB376" i="32" s="1"/>
  <c r="DA336" i="32"/>
  <c r="DB336" i="32" s="1"/>
  <c r="DA348" i="32"/>
  <c r="DB348" i="32" s="1"/>
  <c r="DA355" i="32"/>
  <c r="DB355" i="32" s="1"/>
  <c r="DA332" i="32"/>
  <c r="DB332" i="32" s="1"/>
  <c r="DA329" i="32"/>
  <c r="DB329" i="32" s="1"/>
  <c r="DA368" i="32"/>
  <c r="DB368" i="32" s="1"/>
  <c r="DA324" i="32"/>
  <c r="DB324" i="32" s="1"/>
  <c r="DA371" i="32"/>
  <c r="DB371" i="32" s="1"/>
  <c r="DA316" i="32"/>
  <c r="DB316" i="32" s="1"/>
  <c r="DA342" i="32"/>
  <c r="DB342" i="32" s="1"/>
  <c r="DA283" i="32"/>
  <c r="DB283" i="32" s="1"/>
  <c r="DA303" i="32"/>
  <c r="DB303" i="32" s="1"/>
  <c r="DA257" i="32"/>
  <c r="DB257" i="32" s="1"/>
  <c r="DA318" i="32"/>
  <c r="DB318" i="32" s="1"/>
  <c r="DA280" i="32"/>
  <c r="DB280" i="32" s="1"/>
  <c r="DA276" i="32"/>
  <c r="DB276" i="32" s="1"/>
  <c r="DA262" i="32"/>
  <c r="DB262" i="32" s="1"/>
  <c r="DA310" i="32"/>
  <c r="DB310" i="32" s="1"/>
  <c r="DA260" i="32"/>
  <c r="DB260" i="32" s="1"/>
  <c r="DA224" i="32"/>
  <c r="DB224" i="32" s="1"/>
  <c r="DA232" i="32"/>
  <c r="DB232" i="32" s="1"/>
  <c r="DA297" i="32"/>
  <c r="DB297" i="32" s="1"/>
  <c r="DA246" i="32"/>
  <c r="DB246" i="32" s="1"/>
  <c r="DA361" i="32"/>
  <c r="DB361" i="32" s="1"/>
  <c r="DA251" i="32"/>
  <c r="DB251" i="32" s="1"/>
  <c r="DA237" i="32"/>
  <c r="DB237" i="32" s="1"/>
  <c r="DA208" i="32"/>
  <c r="DB208" i="32" s="1"/>
  <c r="DA340" i="32"/>
  <c r="DB340" i="32" s="1"/>
  <c r="DA241" i="32"/>
  <c r="DB241" i="32" s="1"/>
  <c r="DA301" i="32"/>
  <c r="DB301" i="32" s="1"/>
  <c r="DA268" i="32"/>
  <c r="DB268" i="32" s="1"/>
  <c r="DA204" i="32"/>
  <c r="DB204" i="32" s="1"/>
  <c r="DA229" i="32"/>
  <c r="DB229" i="32" s="1"/>
  <c r="DA210" i="32"/>
  <c r="DB210" i="32" s="1"/>
  <c r="DA284" i="32"/>
  <c r="DB284" i="32" s="1"/>
  <c r="DA247" i="32"/>
  <c r="DB247" i="32" s="1"/>
  <c r="DA239" i="32"/>
  <c r="DB239" i="32" s="1"/>
  <c r="DA231" i="32"/>
  <c r="DB231" i="32" s="1"/>
  <c r="DA203" i="32"/>
  <c r="DB203" i="32" s="1"/>
  <c r="DA212" i="32"/>
  <c r="DB212" i="32" s="1"/>
  <c r="DA397" i="32"/>
  <c r="DB397" i="32" s="1"/>
  <c r="DA383" i="32"/>
  <c r="DB383" i="32" s="1"/>
  <c r="DA401" i="32"/>
  <c r="DB401" i="32" s="1"/>
  <c r="DA353" i="32"/>
  <c r="DB353" i="32" s="1"/>
  <c r="DA343" i="32"/>
  <c r="DB343" i="32" s="1"/>
  <c r="DA369" i="32"/>
  <c r="DB369" i="32" s="1"/>
  <c r="DA325" i="32"/>
  <c r="DB325" i="32" s="1"/>
  <c r="DA333" i="32"/>
  <c r="DB333" i="32" s="1"/>
  <c r="DA364" i="32"/>
  <c r="DB364" i="32" s="1"/>
  <c r="DA286" i="32"/>
  <c r="DB286" i="32" s="1"/>
  <c r="DA288" i="32"/>
  <c r="DB288" i="32" s="1"/>
  <c r="DA298" i="32"/>
  <c r="DB298" i="32" s="1"/>
  <c r="DA272" i="32"/>
  <c r="DB272" i="32" s="1"/>
  <c r="DA291" i="32"/>
  <c r="DB291" i="32" s="1"/>
  <c r="DA221" i="32"/>
  <c r="DB221" i="32" s="1"/>
  <c r="DA253" i="32"/>
  <c r="DB253" i="32" s="1"/>
  <c r="DA299" i="32"/>
  <c r="DB299" i="32" s="1"/>
  <c r="DA271" i="32"/>
  <c r="DB271" i="32" s="1"/>
  <c r="DA281" i="32"/>
  <c r="DB281" i="32" s="1"/>
  <c r="DA304" i="32"/>
  <c r="DB304" i="32" s="1"/>
  <c r="DA293" i="32"/>
  <c r="DB293" i="32" s="1"/>
  <c r="DA266" i="32"/>
  <c r="DB266" i="32" s="1"/>
  <c r="DA217" i="32"/>
  <c r="DB217" i="32" s="1"/>
  <c r="DA209" i="32"/>
  <c r="DB209" i="32" s="1"/>
  <c r="DA244" i="32"/>
  <c r="DB244" i="32" s="1"/>
  <c r="DA399" i="32"/>
  <c r="DB399" i="32" s="1"/>
  <c r="DA390" i="32"/>
  <c r="DB390" i="32" s="1"/>
  <c r="DA374" i="32"/>
  <c r="DB374" i="32" s="1"/>
  <c r="DA366" i="32"/>
  <c r="DB366" i="32" s="1"/>
  <c r="DA349" i="32"/>
  <c r="DB349" i="32" s="1"/>
  <c r="DA347" i="32"/>
  <c r="DB347" i="32" s="1"/>
  <c r="DA354" i="32"/>
  <c r="DB354" i="32" s="1"/>
  <c r="DA344" i="32"/>
  <c r="DB344" i="32" s="1"/>
  <c r="DA384" i="32"/>
  <c r="DB384" i="32" s="1"/>
  <c r="DA339" i="32"/>
  <c r="DB339" i="32" s="1"/>
  <c r="DA277" i="32"/>
  <c r="DB277" i="32" s="1"/>
  <c r="DA261" i="32"/>
  <c r="DB261" i="32" s="1"/>
  <c r="DA279" i="32"/>
  <c r="DB279" i="32" s="1"/>
  <c r="DA265" i="32"/>
  <c r="DB265" i="32" s="1"/>
  <c r="DA236" i="32"/>
  <c r="DB236" i="32" s="1"/>
  <c r="DA267" i="32"/>
  <c r="DB267" i="32" s="1"/>
  <c r="DA226" i="32"/>
  <c r="DB226" i="32" s="1"/>
  <c r="DA273" i="32"/>
  <c r="DB273" i="32" s="1"/>
  <c r="DA202" i="32"/>
  <c r="DB202" i="32" s="1"/>
  <c r="DA248" i="32"/>
  <c r="DB248" i="32" s="1"/>
  <c r="DA218" i="32"/>
  <c r="DB218" i="32" s="1"/>
  <c r="DA275" i="32"/>
  <c r="DB275" i="32" s="1"/>
  <c r="DA216" i="32"/>
  <c r="DB216" i="32" s="1"/>
  <c r="DA243" i="32"/>
  <c r="DB243" i="32" s="1"/>
  <c r="DA230" i="32"/>
  <c r="DB230" i="32" s="1"/>
  <c r="DA238" i="32"/>
  <c r="DB238" i="32" s="1"/>
  <c r="DA392" i="32"/>
  <c r="DB392" i="32" s="1"/>
  <c r="DA378" i="32"/>
  <c r="DB378" i="32" s="1"/>
  <c r="DA360" i="32"/>
  <c r="DB360" i="32" s="1"/>
  <c r="DA335" i="32"/>
  <c r="DB335" i="32" s="1"/>
  <c r="DA327" i="32"/>
  <c r="DB327" i="32" s="1"/>
  <c r="DA306" i="32"/>
  <c r="DB306" i="32" s="1"/>
  <c r="DA258" i="32"/>
  <c r="DB258" i="32" s="1"/>
  <c r="DA255" i="32"/>
  <c r="DB255" i="32" s="1"/>
  <c r="DA235" i="32"/>
  <c r="DB235" i="32" s="1"/>
  <c r="DA328" i="32"/>
  <c r="DB328" i="32" s="1"/>
  <c r="DA223" i="32"/>
  <c r="DB223" i="32" s="1"/>
  <c r="DA219" i="32"/>
  <c r="DB219" i="32" s="1"/>
  <c r="DA385" i="32"/>
  <c r="DB385" i="32" s="1"/>
  <c r="DA393" i="32"/>
  <c r="DB393" i="32" s="1"/>
  <c r="DA330" i="32"/>
  <c r="DB330" i="32" s="1"/>
  <c r="DA334" i="32"/>
  <c r="DB334" i="32" s="1"/>
  <c r="DA309" i="32"/>
  <c r="DB309" i="32" s="1"/>
  <c r="DA259" i="32"/>
  <c r="DB259" i="32" s="1"/>
  <c r="DA305" i="32"/>
  <c r="DB305" i="32" s="1"/>
  <c r="DA249" i="32"/>
  <c r="DB249" i="32" s="1"/>
  <c r="DA213" i="32"/>
  <c r="DB213" i="32" s="1"/>
  <c r="DA245" i="32"/>
  <c r="DB245" i="32" s="1"/>
  <c r="DA322" i="32"/>
  <c r="DB322" i="32" s="1"/>
  <c r="DA240" i="32"/>
  <c r="DB240" i="32" s="1"/>
  <c r="DA388" i="32"/>
  <c r="DB388" i="32" s="1"/>
  <c r="DA323" i="32"/>
  <c r="DB323" i="32" s="1"/>
  <c r="DA294" i="32"/>
  <c r="DB294" i="32" s="1"/>
  <c r="DA227" i="32"/>
  <c r="DB227" i="32" s="1"/>
  <c r="DA296" i="32"/>
  <c r="DB296" i="32" s="1"/>
  <c r="DA211" i="32"/>
  <c r="DB211" i="32" s="1"/>
  <c r="DA482" i="32"/>
  <c r="DB482" i="32" s="1"/>
  <c r="DA441" i="32"/>
  <c r="DB441" i="32" s="1"/>
  <c r="DA409" i="32"/>
  <c r="DB409" i="32" s="1"/>
  <c r="DA177" i="32"/>
  <c r="DB177" i="32" s="1"/>
  <c r="DA145" i="32"/>
  <c r="DB145" i="32" s="1"/>
  <c r="DA113" i="32"/>
  <c r="DB113" i="32" s="1"/>
  <c r="DA81" i="32"/>
  <c r="DB81" i="32" s="1"/>
  <c r="DA49" i="32"/>
  <c r="DB49" i="32" s="1"/>
  <c r="DA17" i="32"/>
  <c r="DB17" i="32" s="1"/>
  <c r="DA481" i="32"/>
  <c r="DB481" i="32" s="1"/>
  <c r="DA432" i="32"/>
  <c r="DB432" i="32" s="1"/>
  <c r="DA200" i="32"/>
  <c r="DB200" i="32" s="1"/>
  <c r="DA168" i="32"/>
  <c r="DB168" i="32" s="1"/>
  <c r="DA136" i="32"/>
  <c r="DB136" i="32" s="1"/>
  <c r="DA104" i="32"/>
  <c r="DB104" i="32" s="1"/>
  <c r="DA72" i="32"/>
  <c r="DB72" i="32" s="1"/>
  <c r="DA40" i="32"/>
  <c r="DB40" i="32" s="1"/>
  <c r="DA610" i="32"/>
  <c r="DB610" i="32" s="1"/>
  <c r="DA458" i="32"/>
  <c r="DB458" i="32" s="1"/>
  <c r="DA414" i="32"/>
  <c r="DB414" i="32" s="1"/>
  <c r="DA172" i="32"/>
  <c r="DB172" i="32" s="1"/>
  <c r="DA130" i="32"/>
  <c r="DB130" i="32" s="1"/>
  <c r="DA86" i="32"/>
  <c r="DB86" i="32" s="1"/>
  <c r="DA44" i="32"/>
  <c r="DB44" i="32" s="1"/>
  <c r="DA609" i="32"/>
  <c r="DB609" i="32" s="1"/>
  <c r="DA455" i="32"/>
  <c r="DB455" i="32" s="1"/>
  <c r="DA413" i="32"/>
  <c r="DB413" i="32" s="1"/>
  <c r="DA171" i="32"/>
  <c r="DB171" i="32" s="1"/>
  <c r="DA127" i="32"/>
  <c r="DB127" i="32" s="1"/>
  <c r="DA85" i="32"/>
  <c r="DB85" i="32" s="1"/>
  <c r="DA43" i="32"/>
  <c r="DB43" i="32" s="1"/>
  <c r="DA608" i="32"/>
  <c r="DB608" i="32" s="1"/>
  <c r="DA454" i="32"/>
  <c r="DB454" i="32" s="1"/>
  <c r="DA412" i="32"/>
  <c r="DB412" i="32" s="1"/>
  <c r="DA170" i="32"/>
  <c r="DB170" i="32" s="1"/>
  <c r="DA126" i="32"/>
  <c r="DB126" i="32" s="1"/>
  <c r="DA84" i="32"/>
  <c r="DB84" i="32" s="1"/>
  <c r="DA42" i="32"/>
  <c r="DB42" i="32" s="1"/>
  <c r="DA493" i="32"/>
  <c r="DB493" i="32" s="1"/>
  <c r="DA442" i="32"/>
  <c r="DB442" i="32" s="1"/>
  <c r="DA198" i="32"/>
  <c r="DB198" i="32" s="1"/>
  <c r="DA156" i="32"/>
  <c r="DB156" i="32" s="1"/>
  <c r="DA114" i="32"/>
  <c r="DB114" i="32" s="1"/>
  <c r="DA70" i="32"/>
  <c r="DB70" i="32" s="1"/>
  <c r="DA28" i="32"/>
  <c r="DB28" i="32" s="1"/>
  <c r="DA443" i="32"/>
  <c r="DB443" i="32" s="1"/>
  <c r="DA157" i="32"/>
  <c r="DB157" i="32" s="1"/>
  <c r="DA71" i="32"/>
  <c r="DB71" i="32" s="1"/>
  <c r="DA492" i="32"/>
  <c r="DA197" i="32"/>
  <c r="DB197" i="32" s="1"/>
  <c r="DA111" i="32"/>
  <c r="DB111" i="32" s="1"/>
  <c r="DA27" i="32"/>
  <c r="DB27" i="32" s="1"/>
  <c r="DA438" i="32"/>
  <c r="DB438" i="32" s="1"/>
  <c r="DA154" i="32"/>
  <c r="DB154" i="32" s="1"/>
  <c r="DA68" i="32"/>
  <c r="DB68" i="32" s="1"/>
  <c r="DA484" i="32"/>
  <c r="DB484" i="32" s="1"/>
  <c r="DA189" i="32"/>
  <c r="DB189" i="32" s="1"/>
  <c r="DA103" i="32"/>
  <c r="DB103" i="32" s="1"/>
  <c r="DA19" i="32"/>
  <c r="DB19" i="32" s="1"/>
  <c r="DA173" i="32"/>
  <c r="DB173" i="32" s="1"/>
  <c r="DA447" i="32"/>
  <c r="DB447" i="32" s="1"/>
  <c r="DA407" i="32"/>
  <c r="DB407" i="32" s="1"/>
  <c r="DA37" i="32"/>
  <c r="DB37" i="32" s="1"/>
  <c r="DA602" i="32"/>
  <c r="DB602" i="32" s="1"/>
  <c r="DA122" i="32"/>
  <c r="DB122" i="32" s="1"/>
  <c r="DA77" i="32"/>
  <c r="DB77" i="32" s="1"/>
  <c r="DA151" i="32"/>
  <c r="DB151" i="32" s="1"/>
  <c r="DA480" i="32"/>
  <c r="DB480" i="32" s="1"/>
  <c r="DA101" i="32"/>
  <c r="DB101" i="32" s="1"/>
  <c r="DA100" i="32"/>
  <c r="DB100" i="32" s="1"/>
  <c r="DA99" i="32"/>
  <c r="DB99" i="32" s="1"/>
  <c r="DA14" i="32"/>
  <c r="DB14" i="32" s="1"/>
  <c r="DA141" i="32"/>
  <c r="DB141" i="32" s="1"/>
  <c r="DA338" i="32"/>
  <c r="DB338" i="32" s="1"/>
  <c r="DA357" i="32"/>
  <c r="DB357" i="32" s="1"/>
  <c r="DA264" i="32"/>
  <c r="DB264" i="32" s="1"/>
  <c r="DA282" i="32"/>
  <c r="DB282" i="32" s="1"/>
  <c r="DA250" i="32"/>
  <c r="DB250" i="32" s="1"/>
  <c r="DA290" i="32"/>
  <c r="DB290" i="32" s="1"/>
  <c r="DA607" i="32"/>
  <c r="DB607" i="32" s="1"/>
  <c r="DA474" i="32"/>
  <c r="DB474" i="32" s="1"/>
  <c r="DA433" i="32"/>
  <c r="DB433" i="32" s="1"/>
  <c r="DA201" i="32"/>
  <c r="DB201" i="32" s="1"/>
  <c r="DA169" i="32"/>
  <c r="DA137" i="32"/>
  <c r="DB137" i="32" s="1"/>
  <c r="DA105" i="32"/>
  <c r="DB105" i="32" s="1"/>
  <c r="DA73" i="32"/>
  <c r="DB73" i="32" s="1"/>
  <c r="DA41" i="32"/>
  <c r="DB41" i="32" s="1"/>
  <c r="DA606" i="32"/>
  <c r="DB606" i="32" s="1"/>
  <c r="DA456" i="32"/>
  <c r="DB456" i="32" s="1"/>
  <c r="DA424" i="32"/>
  <c r="DB424" i="32" s="1"/>
  <c r="DA192" i="32"/>
  <c r="DB192" i="32" s="1"/>
  <c r="DA160" i="32"/>
  <c r="DB160" i="32" s="1"/>
  <c r="DA128" i="32"/>
  <c r="DB128" i="32" s="1"/>
  <c r="DA96" i="32"/>
  <c r="DB96" i="32" s="1"/>
  <c r="DA64" i="32"/>
  <c r="DB64" i="32" s="1"/>
  <c r="DA32" i="32"/>
  <c r="DB32" i="32" s="1"/>
  <c r="DA499" i="32"/>
  <c r="DB499" i="32" s="1"/>
  <c r="DA446" i="32"/>
  <c r="DB446" i="32" s="1"/>
  <c r="DA404" i="32"/>
  <c r="DB404" i="32" s="1"/>
  <c r="DA162" i="32"/>
  <c r="DB162" i="32" s="1"/>
  <c r="DA118" i="32"/>
  <c r="DB118" i="32" s="1"/>
  <c r="DA76" i="32"/>
  <c r="DB76" i="32" s="1"/>
  <c r="DA34" i="32"/>
  <c r="DB34" i="32" s="1"/>
  <c r="DA496" i="32"/>
  <c r="DB496" i="32" s="1"/>
  <c r="DA445" i="32"/>
  <c r="DB445" i="32" s="1"/>
  <c r="DA403" i="32"/>
  <c r="DB403" i="32" s="1"/>
  <c r="DA159" i="32"/>
  <c r="DB159" i="32" s="1"/>
  <c r="DA117" i="32"/>
  <c r="DB117" i="32" s="1"/>
  <c r="DA75" i="32"/>
  <c r="DB75" i="32" s="1"/>
  <c r="DA31" i="32"/>
  <c r="DB31" i="32" s="1"/>
  <c r="DA495" i="32"/>
  <c r="DB495" i="32" s="1"/>
  <c r="DA444" i="32"/>
  <c r="DB444" i="32" s="1"/>
  <c r="DA402" i="32"/>
  <c r="DB402" i="32" s="1"/>
  <c r="DA158" i="32"/>
  <c r="DB158" i="32" s="1"/>
  <c r="DA116" i="32"/>
  <c r="DB116" i="32" s="1"/>
  <c r="DA74" i="32"/>
  <c r="DB74" i="32" s="1"/>
  <c r="DA30" i="32"/>
  <c r="DB30" i="32" s="1"/>
  <c r="DA483" i="32"/>
  <c r="DB483" i="32" s="1"/>
  <c r="DA430" i="32"/>
  <c r="DB430" i="32" s="1"/>
  <c r="DA188" i="32"/>
  <c r="DB188" i="32" s="1"/>
  <c r="DA146" i="32"/>
  <c r="DB146" i="32" s="1"/>
  <c r="DA102" i="32"/>
  <c r="DB102" i="32" s="1"/>
  <c r="DA60" i="32"/>
  <c r="DB60" i="32" s="1"/>
  <c r="DA18" i="32"/>
  <c r="DB18" i="32" s="1"/>
  <c r="DA421" i="32"/>
  <c r="DB421" i="32" s="1"/>
  <c r="DA135" i="32"/>
  <c r="DB135" i="32" s="1"/>
  <c r="DA51" i="32"/>
  <c r="DB51" i="32" s="1"/>
  <c r="DA461" i="32"/>
  <c r="DB461" i="32" s="1"/>
  <c r="DA175" i="32"/>
  <c r="DB175" i="32" s="1"/>
  <c r="DA91" i="32"/>
  <c r="DB91" i="32" s="1"/>
  <c r="DA612" i="32"/>
  <c r="DB612" i="32" s="1"/>
  <c r="DA418" i="32"/>
  <c r="DB418" i="32" s="1"/>
  <c r="DA132" i="32"/>
  <c r="DB132" i="32" s="1"/>
  <c r="DA46" i="32"/>
  <c r="DB46" i="32" s="1"/>
  <c r="DA453" i="32"/>
  <c r="DB453" i="32" s="1"/>
  <c r="DA167" i="32"/>
  <c r="DB167" i="32" s="1"/>
  <c r="DA83" i="32"/>
  <c r="DB83" i="32" s="1"/>
  <c r="DA611" i="32"/>
  <c r="DB611" i="32" s="1"/>
  <c r="DA131" i="32"/>
  <c r="DB131" i="32" s="1"/>
  <c r="DA119" i="32"/>
  <c r="DB119" i="32" s="1"/>
  <c r="DA165" i="32"/>
  <c r="DB165" i="32" s="1"/>
  <c r="DA500" i="32"/>
  <c r="DB500" i="32" s="1"/>
  <c r="DA450" i="32"/>
  <c r="DB450" i="32" s="1"/>
  <c r="DA78" i="32"/>
  <c r="DB78" i="32" s="1"/>
  <c r="DA488" i="32"/>
  <c r="DB488" i="32" s="1"/>
  <c r="DA109" i="32"/>
  <c r="DB109" i="32" s="1"/>
  <c r="DA429" i="32"/>
  <c r="DB429" i="32" s="1"/>
  <c r="DA59" i="32"/>
  <c r="DB59" i="32" s="1"/>
  <c r="DA428" i="32"/>
  <c r="DB428" i="32" s="1"/>
  <c r="DA427" i="32"/>
  <c r="DB427" i="32" s="1"/>
  <c r="DA183" i="32"/>
  <c r="DB183" i="32" s="1"/>
  <c r="DA372" i="32"/>
  <c r="DB372" i="32" s="1"/>
  <c r="DA350" i="32"/>
  <c r="DB350" i="32" s="1"/>
  <c r="DA274" i="32"/>
  <c r="DB274" i="32" s="1"/>
  <c r="DA457" i="32"/>
  <c r="DB457" i="32" s="1"/>
  <c r="DA193" i="32"/>
  <c r="DB193" i="32" s="1"/>
  <c r="DA129" i="32"/>
  <c r="DB129" i="32" s="1"/>
  <c r="DA65" i="32"/>
  <c r="DB65" i="32" s="1"/>
  <c r="DA497" i="32"/>
  <c r="DB497" i="32" s="1"/>
  <c r="DA416" i="32"/>
  <c r="DB416" i="32" s="1"/>
  <c r="DA152" i="32"/>
  <c r="DB152" i="32" s="1"/>
  <c r="DA88" i="32"/>
  <c r="DB88" i="32" s="1"/>
  <c r="DA24" i="32"/>
  <c r="DB24" i="32" s="1"/>
  <c r="DA436" i="32"/>
  <c r="DB436" i="32" s="1"/>
  <c r="DA150" i="32"/>
  <c r="DB150" i="32" s="1"/>
  <c r="DA66" i="32"/>
  <c r="DB66" i="32" s="1"/>
  <c r="DA486" i="32"/>
  <c r="DB486" i="32" s="1"/>
  <c r="DA191" i="32"/>
  <c r="DB191" i="32" s="1"/>
  <c r="DA107" i="32"/>
  <c r="DB107" i="32" s="1"/>
  <c r="DA21" i="32"/>
  <c r="DB21" i="32" s="1"/>
  <c r="DA434" i="32"/>
  <c r="DB434" i="32" s="1"/>
  <c r="DA148" i="32"/>
  <c r="DB148" i="32" s="1"/>
  <c r="DA62" i="32"/>
  <c r="DB62" i="32" s="1"/>
  <c r="DA472" i="32"/>
  <c r="DB472" i="32" s="1"/>
  <c r="DA178" i="32"/>
  <c r="DB178" i="32" s="1"/>
  <c r="DA92" i="32"/>
  <c r="DB92" i="32" s="1"/>
  <c r="DA494" i="32"/>
  <c r="DB494" i="32" s="1"/>
  <c r="DA115" i="32"/>
  <c r="DB115" i="32" s="1"/>
  <c r="DA439" i="32"/>
  <c r="DB439" i="32" s="1"/>
  <c r="DA69" i="32"/>
  <c r="DB69" i="32" s="1"/>
  <c r="DA196" i="32"/>
  <c r="DB196" i="32" s="1"/>
  <c r="DA26" i="32"/>
  <c r="DB26" i="32" s="1"/>
  <c r="DA147" i="32"/>
  <c r="DB147" i="32" s="1"/>
  <c r="DA459" i="32"/>
  <c r="DB459" i="32" s="1"/>
  <c r="DA603" i="32"/>
  <c r="DB603" i="32" s="1"/>
  <c r="DA163" i="32"/>
  <c r="DB163" i="32" s="1"/>
  <c r="DA36" i="32"/>
  <c r="DB36" i="32" s="1"/>
  <c r="DA67" i="32"/>
  <c r="DB67" i="32" s="1"/>
  <c r="DA15" i="32"/>
  <c r="DB15" i="32" s="1"/>
  <c r="DA55" i="32"/>
  <c r="DB55" i="32" s="1"/>
  <c r="DA389" i="32"/>
  <c r="DB389" i="32" s="1"/>
  <c r="DA314" i="32"/>
  <c r="DB314" i="32" s="1"/>
  <c r="DA252" i="32"/>
  <c r="DB252" i="32" s="1"/>
  <c r="DA449" i="32"/>
  <c r="DB449" i="32" s="1"/>
  <c r="DA185" i="32"/>
  <c r="DB185" i="32" s="1"/>
  <c r="DA121" i="32"/>
  <c r="DB121" i="32" s="1"/>
  <c r="DA57" i="32"/>
  <c r="DB57" i="32" s="1"/>
  <c r="DA489" i="32"/>
  <c r="DB489" i="32" s="1"/>
  <c r="DA408" i="32"/>
  <c r="DB408" i="32" s="1"/>
  <c r="DA144" i="32"/>
  <c r="DB144" i="32" s="1"/>
  <c r="DA80" i="32"/>
  <c r="DB80" i="32" s="1"/>
  <c r="DA16" i="32"/>
  <c r="DB16" i="32" s="1"/>
  <c r="DA426" i="32"/>
  <c r="DB426" i="32" s="1"/>
  <c r="DA140" i="32"/>
  <c r="DB140" i="32" s="1"/>
  <c r="DA54" i="32"/>
  <c r="DB54" i="32" s="1"/>
  <c r="DA476" i="32"/>
  <c r="DB476" i="32" s="1"/>
  <c r="DA181" i="32"/>
  <c r="DB181" i="32" s="1"/>
  <c r="DA95" i="32"/>
  <c r="DB95" i="32" s="1"/>
  <c r="DA11" i="32"/>
  <c r="DB11" i="32" s="1"/>
  <c r="DA422" i="32"/>
  <c r="DB422" i="32" s="1"/>
  <c r="DA138" i="32"/>
  <c r="DB138" i="32" s="1"/>
  <c r="DA52" i="32"/>
  <c r="DB52" i="32" s="1"/>
  <c r="DA452" i="32"/>
  <c r="DB452" i="32" s="1"/>
  <c r="DA166" i="32"/>
  <c r="DB166" i="32" s="1"/>
  <c r="DA82" i="32"/>
  <c r="DB82" i="32" s="1"/>
  <c r="DA473" i="32"/>
  <c r="DB473" i="32" s="1"/>
  <c r="DA93" i="32"/>
  <c r="DB93" i="32" s="1"/>
  <c r="DA419" i="32"/>
  <c r="DB419" i="32" s="1"/>
  <c r="DA47" i="32"/>
  <c r="DB47" i="32" s="1"/>
  <c r="DA174" i="32"/>
  <c r="DB174" i="32" s="1"/>
  <c r="DA605" i="32"/>
  <c r="DB605" i="32" s="1"/>
  <c r="DA125" i="32"/>
  <c r="DB125" i="32" s="1"/>
  <c r="DA415" i="32"/>
  <c r="DB415" i="32" s="1"/>
  <c r="DA451" i="32"/>
  <c r="DB451" i="32" s="1"/>
  <c r="DA35" i="32"/>
  <c r="DB35" i="32" s="1"/>
  <c r="DA405" i="32"/>
  <c r="DB405" i="32" s="1"/>
  <c r="DA23" i="32"/>
  <c r="DB23" i="32" s="1"/>
  <c r="DA479" i="32"/>
  <c r="DB479" i="32" s="1"/>
  <c r="DA186" i="32"/>
  <c r="DB186" i="32" s="1"/>
  <c r="DA367" i="32"/>
  <c r="DB367" i="32" s="1"/>
  <c r="DA295" i="32"/>
  <c r="DB295" i="32" s="1"/>
  <c r="DA206" i="32"/>
  <c r="DB206" i="32" s="1"/>
  <c r="DM464" i="32"/>
  <c r="DN464" i="32" s="1"/>
  <c r="DM462" i="32"/>
  <c r="DN462" i="32" s="1"/>
  <c r="DM467" i="32"/>
  <c r="DN467" i="32" s="1"/>
  <c r="DM471" i="32"/>
  <c r="DN471" i="32" s="1"/>
  <c r="DM470" i="32"/>
  <c r="DN470" i="32" s="1"/>
  <c r="DM463" i="32"/>
  <c r="DN463" i="32" s="1"/>
  <c r="DM466" i="32"/>
  <c r="DN466" i="32" s="1"/>
  <c r="DM468" i="32"/>
  <c r="DN468" i="32" s="1"/>
  <c r="DM469" i="32"/>
  <c r="DN469" i="32" s="1"/>
  <c r="DM465" i="32"/>
  <c r="DN465" i="32" s="1"/>
  <c r="DM393" i="32"/>
  <c r="DN393" i="32" s="1"/>
  <c r="DM383" i="32"/>
  <c r="DN383" i="32" s="1"/>
  <c r="DM378" i="32"/>
  <c r="DN378" i="32" s="1"/>
  <c r="DM401" i="32"/>
  <c r="DN401" i="32" s="1"/>
  <c r="DM392" i="32"/>
  <c r="DN392" i="32" s="1"/>
  <c r="DM374" i="32"/>
  <c r="DN374" i="32" s="1"/>
  <c r="DM359" i="32"/>
  <c r="DN359" i="32" s="1"/>
  <c r="DM358" i="32"/>
  <c r="DN358" i="32" s="1"/>
  <c r="DM365" i="32"/>
  <c r="DN365" i="32" s="1"/>
  <c r="DM342" i="32"/>
  <c r="DN342" i="32" s="1"/>
  <c r="DM357" i="32"/>
  <c r="DN357" i="32" s="1"/>
  <c r="DM330" i="32"/>
  <c r="DN330" i="32" s="1"/>
  <c r="DM324" i="32"/>
  <c r="DN324" i="32" s="1"/>
  <c r="DM367" i="32"/>
  <c r="DN367" i="32" s="1"/>
  <c r="DM322" i="32"/>
  <c r="DN322" i="32" s="1"/>
  <c r="DM385" i="32"/>
  <c r="DN385" i="32" s="1"/>
  <c r="DM309" i="32"/>
  <c r="DN309" i="32" s="1"/>
  <c r="DM336" i="32"/>
  <c r="DN336" i="32" s="1"/>
  <c r="DM305" i="32"/>
  <c r="DN305" i="32" s="1"/>
  <c r="DM290" i="32"/>
  <c r="DN290" i="32" s="1"/>
  <c r="DM327" i="32"/>
  <c r="DN327" i="32" s="1"/>
  <c r="DM296" i="32"/>
  <c r="DN296" i="32" s="1"/>
  <c r="DM254" i="32"/>
  <c r="DN254" i="32" s="1"/>
  <c r="DM338" i="32"/>
  <c r="DN338" i="32" s="1"/>
  <c r="DM261" i="32"/>
  <c r="DN261" i="32" s="1"/>
  <c r="DM293" i="32"/>
  <c r="DN293" i="32" s="1"/>
  <c r="DM250" i="32"/>
  <c r="DN250" i="32" s="1"/>
  <c r="DM307" i="32"/>
  <c r="DN307" i="32" s="1"/>
  <c r="DM238" i="32"/>
  <c r="DN238" i="32" s="1"/>
  <c r="DM225" i="32"/>
  <c r="DN225" i="32" s="1"/>
  <c r="DM271" i="32"/>
  <c r="DN271" i="32" s="1"/>
  <c r="DM232" i="32"/>
  <c r="DN232" i="32" s="1"/>
  <c r="DM287" i="32"/>
  <c r="DN287" i="32" s="1"/>
  <c r="DM334" i="32"/>
  <c r="DN334" i="32" s="1"/>
  <c r="DM286" i="32"/>
  <c r="DN286" i="32" s="1"/>
  <c r="DM240" i="32"/>
  <c r="DN240" i="32" s="1"/>
  <c r="DM215" i="32"/>
  <c r="DN215" i="32" s="1"/>
  <c r="DM399" i="32"/>
  <c r="DN399" i="32" s="1"/>
  <c r="DM285" i="32"/>
  <c r="DN285" i="32" s="1"/>
  <c r="DM270" i="32"/>
  <c r="DN270" i="32" s="1"/>
  <c r="DM284" i="32"/>
  <c r="DN284" i="32" s="1"/>
  <c r="DM235" i="32"/>
  <c r="DN235" i="32" s="1"/>
  <c r="DM218" i="32"/>
  <c r="DN218" i="32" s="1"/>
  <c r="DM226" i="32"/>
  <c r="DN226" i="32" s="1"/>
  <c r="DM237" i="32"/>
  <c r="DN237" i="32" s="1"/>
  <c r="DM202" i="32"/>
  <c r="DN202" i="32" s="1"/>
  <c r="DM299" i="32"/>
  <c r="DN299" i="32" s="1"/>
  <c r="DM214" i="32"/>
  <c r="DN214" i="32" s="1"/>
  <c r="DM262" i="32"/>
  <c r="DN262" i="32" s="1"/>
  <c r="DM400" i="32"/>
  <c r="DN400" i="32" s="1"/>
  <c r="DM394" i="32"/>
  <c r="DN394" i="32" s="1"/>
  <c r="DM396" i="32"/>
  <c r="DN396" i="32" s="1"/>
  <c r="DM375" i="32"/>
  <c r="DN375" i="32" s="1"/>
  <c r="DM368" i="32"/>
  <c r="DN368" i="32" s="1"/>
  <c r="DM364" i="32"/>
  <c r="DN364" i="32" s="1"/>
  <c r="DM369" i="32"/>
  <c r="DN369" i="32" s="1"/>
  <c r="DM371" i="32"/>
  <c r="DN371" i="32" s="1"/>
  <c r="DM349" i="32"/>
  <c r="DN349" i="32" s="1"/>
  <c r="DM328" i="32"/>
  <c r="DN328" i="32" s="1"/>
  <c r="DM340" i="32"/>
  <c r="DN340" i="32" s="1"/>
  <c r="DM317" i="32"/>
  <c r="DN317" i="32" s="1"/>
  <c r="DM347" i="32"/>
  <c r="DN347" i="32" s="1"/>
  <c r="DM370" i="32"/>
  <c r="DN370" i="32" s="1"/>
  <c r="DM363" i="32"/>
  <c r="DN363" i="32" s="1"/>
  <c r="DM311" i="32"/>
  <c r="DN311" i="32" s="1"/>
  <c r="DM256" i="32"/>
  <c r="DN256" i="32" s="1"/>
  <c r="DM263" i="32"/>
  <c r="DN263" i="32" s="1"/>
  <c r="DM312" i="32"/>
  <c r="DN312" i="32" s="1"/>
  <c r="DM257" i="32"/>
  <c r="DN257" i="32" s="1"/>
  <c r="DM297" i="32"/>
  <c r="DN297" i="32" s="1"/>
  <c r="DM255" i="32"/>
  <c r="DN255" i="32" s="1"/>
  <c r="DM230" i="32"/>
  <c r="DN230" i="32" s="1"/>
  <c r="DM268" i="32"/>
  <c r="DN268" i="32" s="1"/>
  <c r="DM279" i="32"/>
  <c r="DN279" i="32" s="1"/>
  <c r="DM216" i="32"/>
  <c r="DN216" i="32" s="1"/>
  <c r="DM333" i="32"/>
  <c r="DN333" i="32" s="1"/>
  <c r="DM258" i="32"/>
  <c r="DN258" i="32" s="1"/>
  <c r="DM220" i="32"/>
  <c r="DN220" i="32" s="1"/>
  <c r="DM329" i="32"/>
  <c r="DN329" i="32" s="1"/>
  <c r="DM211" i="32"/>
  <c r="DN211" i="32" s="1"/>
  <c r="DM306" i="32"/>
  <c r="DN306" i="32" s="1"/>
  <c r="DM206" i="32"/>
  <c r="DN206" i="32" s="1"/>
  <c r="DM208" i="32"/>
  <c r="DN208" i="32" s="1"/>
  <c r="DM236" i="32"/>
  <c r="DN236" i="32" s="1"/>
  <c r="DM227" i="32"/>
  <c r="DN227" i="32" s="1"/>
  <c r="DM224" i="32"/>
  <c r="DN224" i="32" s="1"/>
  <c r="DM251" i="32"/>
  <c r="DN251" i="32" s="1"/>
  <c r="DM210" i="32"/>
  <c r="DN210" i="32" s="1"/>
  <c r="DM498" i="32"/>
  <c r="DN498" i="32" s="1"/>
  <c r="DM477" i="32"/>
  <c r="DN477" i="32" s="1"/>
  <c r="DM447" i="32"/>
  <c r="DN447" i="32" s="1"/>
  <c r="DM425" i="32"/>
  <c r="DN425" i="32" s="1"/>
  <c r="DM404" i="32"/>
  <c r="DN404" i="32" s="1"/>
  <c r="DM179" i="32"/>
  <c r="DM148" i="32"/>
  <c r="DN148" i="32" s="1"/>
  <c r="DM112" i="32"/>
  <c r="DN112" i="32" s="1"/>
  <c r="DM87" i="32"/>
  <c r="DN87" i="32" s="1"/>
  <c r="DM61" i="32"/>
  <c r="DN61" i="32" s="1"/>
  <c r="DM30" i="32"/>
  <c r="DN30" i="32" s="1"/>
  <c r="DM609" i="32"/>
  <c r="DN609" i="32" s="1"/>
  <c r="DM430" i="32"/>
  <c r="DN430" i="32" s="1"/>
  <c r="DM178" i="32"/>
  <c r="DN178" i="32" s="1"/>
  <c r="DM137" i="32"/>
  <c r="DN137" i="32" s="1"/>
  <c r="DM106" i="32"/>
  <c r="DN106" i="32" s="1"/>
  <c r="DM71" i="32"/>
  <c r="DN71" i="32" s="1"/>
  <c r="DM35" i="32"/>
  <c r="DN35" i="32" s="1"/>
  <c r="DM485" i="32"/>
  <c r="DN485" i="32" s="1"/>
  <c r="DM448" i="32"/>
  <c r="DN448" i="32" s="1"/>
  <c r="DM419" i="32"/>
  <c r="DN419" i="32" s="1"/>
  <c r="DM185" i="32"/>
  <c r="DN185" i="32" s="1"/>
  <c r="DM151" i="32"/>
  <c r="DN151" i="32" s="1"/>
  <c r="DM116" i="32"/>
  <c r="DN116" i="32" s="1"/>
  <c r="DM75" i="32"/>
  <c r="DN75" i="32" s="1"/>
  <c r="DM34" i="32"/>
  <c r="DN34" i="32" s="1"/>
  <c r="DM494" i="32"/>
  <c r="DN494" i="32" s="1"/>
  <c r="DM403" i="32"/>
  <c r="DN403" i="32" s="1"/>
  <c r="DM165" i="32"/>
  <c r="DN165" i="32" s="1"/>
  <c r="DM110" i="32"/>
  <c r="DN110" i="32" s="1"/>
  <c r="DM72" i="32"/>
  <c r="DN72" i="32" s="1"/>
  <c r="DM602" i="32"/>
  <c r="DN602" i="32" s="1"/>
  <c r="DM418" i="32"/>
  <c r="DN418" i="32" s="1"/>
  <c r="DM164" i="32"/>
  <c r="DN164" i="32" s="1"/>
  <c r="DM125" i="32"/>
  <c r="DN125" i="32" s="1"/>
  <c r="DM70" i="32"/>
  <c r="DN70" i="32" s="1"/>
  <c r="DM39" i="32"/>
  <c r="DN39" i="32" s="1"/>
  <c r="DM484" i="32"/>
  <c r="DN484" i="32" s="1"/>
  <c r="DM443" i="32"/>
  <c r="DN443" i="32" s="1"/>
  <c r="DM410" i="32"/>
  <c r="DN410" i="32" s="1"/>
  <c r="DM162" i="32"/>
  <c r="DN162" i="32" s="1"/>
  <c r="DM93" i="32"/>
  <c r="DN93" i="32" s="1"/>
  <c r="DM46" i="32"/>
  <c r="DN46" i="32" s="1"/>
  <c r="DM606" i="32"/>
  <c r="DN606" i="32" s="1"/>
  <c r="DM432" i="32"/>
  <c r="DN432" i="32" s="1"/>
  <c r="DM169" i="32"/>
  <c r="DN169" i="32" s="1"/>
  <c r="DM129" i="32"/>
  <c r="DN129" i="32" s="1"/>
  <c r="DM91" i="32"/>
  <c r="DN91" i="32" s="1"/>
  <c r="DM499" i="32"/>
  <c r="DN499" i="32" s="1"/>
  <c r="DM424" i="32"/>
  <c r="DN424" i="32" s="1"/>
  <c r="DM131" i="32"/>
  <c r="DN131" i="32" s="1"/>
  <c r="DM37" i="32"/>
  <c r="DN37" i="32" s="1"/>
  <c r="DM423" i="32"/>
  <c r="DN423" i="32" s="1"/>
  <c r="DM113" i="32"/>
  <c r="DN113" i="32" s="1"/>
  <c r="DM36" i="32"/>
  <c r="DN36" i="32" s="1"/>
  <c r="DM480" i="32"/>
  <c r="DN480" i="32" s="1"/>
  <c r="DM406" i="32"/>
  <c r="DN406" i="32" s="1"/>
  <c r="DM97" i="32"/>
  <c r="DN97" i="32" s="1"/>
  <c r="DM18" i="32"/>
  <c r="DN18" i="32" s="1"/>
  <c r="DM449" i="32"/>
  <c r="DN449" i="32" s="1"/>
  <c r="DM139" i="32"/>
  <c r="DN139" i="32" s="1"/>
  <c r="DM611" i="32"/>
  <c r="DN611" i="32" s="1"/>
  <c r="DM141" i="32"/>
  <c r="DN141" i="32" s="1"/>
  <c r="DM41" i="32"/>
  <c r="DN41" i="32" s="1"/>
  <c r="DM43" i="32"/>
  <c r="DN43" i="32" s="1"/>
  <c r="DM197" i="32"/>
  <c r="DN197" i="32" s="1"/>
  <c r="DM11" i="32"/>
  <c r="DN11" i="32" s="1"/>
  <c r="DM453" i="32"/>
  <c r="DN453" i="32" s="1"/>
  <c r="DM95" i="32"/>
  <c r="DN95" i="32" s="1"/>
  <c r="DM152" i="32"/>
  <c r="DN152" i="32" s="1"/>
  <c r="DM120" i="32"/>
  <c r="DN120" i="32" s="1"/>
  <c r="DM58" i="32"/>
  <c r="DN58" i="32" s="1"/>
  <c r="DM486" i="32"/>
  <c r="DN486" i="32" s="1"/>
  <c r="DM397" i="32"/>
  <c r="DN397" i="32" s="1"/>
  <c r="DM390" i="32"/>
  <c r="DN390" i="32" s="1"/>
  <c r="DM391" i="32"/>
  <c r="DN391" i="32" s="1"/>
  <c r="DM384" i="32"/>
  <c r="DN384" i="32" s="1"/>
  <c r="DM380" i="32"/>
  <c r="DN380" i="32" s="1"/>
  <c r="DM362" i="32"/>
  <c r="DN362" i="32" s="1"/>
  <c r="DM356" i="32"/>
  <c r="DN356" i="32" s="1"/>
  <c r="DM348" i="32"/>
  <c r="DN348" i="32" s="1"/>
  <c r="DM386" i="32"/>
  <c r="DN386" i="32" s="1"/>
  <c r="DM350" i="32"/>
  <c r="DN350" i="32" s="1"/>
  <c r="DM326" i="32"/>
  <c r="DN326" i="32" s="1"/>
  <c r="DM377" i="32"/>
  <c r="DN377" i="32" s="1"/>
  <c r="DM323" i="32"/>
  <c r="DN323" i="32" s="1"/>
  <c r="DM346" i="32"/>
  <c r="DN346" i="32" s="1"/>
  <c r="DM351" i="32"/>
  <c r="DN351" i="32" s="1"/>
  <c r="DM302" i="32"/>
  <c r="DN302" i="32" s="1"/>
  <c r="DM253" i="32"/>
  <c r="DN253" i="32" s="1"/>
  <c r="DM301" i="32"/>
  <c r="DN301" i="32" s="1"/>
  <c r="DM320" i="32"/>
  <c r="DN320" i="32" s="1"/>
  <c r="DM277" i="32"/>
  <c r="DN277" i="32" s="1"/>
  <c r="DM239" i="32"/>
  <c r="DN239" i="32" s="1"/>
  <c r="DM243" i="32"/>
  <c r="DN243" i="32" s="1"/>
  <c r="DM223" i="32"/>
  <c r="DN223" i="32" s="1"/>
  <c r="DM241" i="32"/>
  <c r="DN241" i="32" s="1"/>
  <c r="DM219" i="32"/>
  <c r="DN219" i="32" s="1"/>
  <c r="DM315" i="32"/>
  <c r="DN315" i="32" s="1"/>
  <c r="DM332" i="32"/>
  <c r="DN332" i="32" s="1"/>
  <c r="DM246" i="32"/>
  <c r="DN246" i="32" s="1"/>
  <c r="DM212" i="32"/>
  <c r="DN212" i="32" s="1"/>
  <c r="DM303" i="32"/>
  <c r="DN303" i="32" s="1"/>
  <c r="DM272" i="32"/>
  <c r="DN272" i="32" s="1"/>
  <c r="DM204" i="32"/>
  <c r="DN204" i="32" s="1"/>
  <c r="DM207" i="32"/>
  <c r="DN207" i="32" s="1"/>
  <c r="DM276" i="32"/>
  <c r="DN276" i="32" s="1"/>
  <c r="DM273" i="32"/>
  <c r="DN273" i="32" s="1"/>
  <c r="DM265" i="32"/>
  <c r="DN265" i="32" s="1"/>
  <c r="DM213" i="32"/>
  <c r="DN213" i="32" s="1"/>
  <c r="DM493" i="32"/>
  <c r="DN493" i="32" s="1"/>
  <c r="DM473" i="32"/>
  <c r="DN473" i="32" s="1"/>
  <c r="DM441" i="32"/>
  <c r="DN441" i="32" s="1"/>
  <c r="DM420" i="32"/>
  <c r="DN420" i="32" s="1"/>
  <c r="DM194" i="32"/>
  <c r="DN194" i="32" s="1"/>
  <c r="DM173" i="32"/>
  <c r="DN173" i="32" s="1"/>
  <c r="DM143" i="32"/>
  <c r="DN143" i="32" s="1"/>
  <c r="DM107" i="32"/>
  <c r="DN107" i="32" s="1"/>
  <c r="DM81" i="32"/>
  <c r="DN81" i="32" s="1"/>
  <c r="DM56" i="32"/>
  <c r="DN56" i="32" s="1"/>
  <c r="DM25" i="32"/>
  <c r="DN25" i="32" s="1"/>
  <c r="DM487" i="32"/>
  <c r="DN487" i="32" s="1"/>
  <c r="DM414" i="32"/>
  <c r="DN414" i="32" s="1"/>
  <c r="DM168" i="32"/>
  <c r="DN168" i="32" s="1"/>
  <c r="DM132" i="32"/>
  <c r="DN132" i="32" s="1"/>
  <c r="DM101" i="32"/>
  <c r="DN101" i="32" s="1"/>
  <c r="DM65" i="32"/>
  <c r="DN65" i="32" s="1"/>
  <c r="DM14" i="32"/>
  <c r="DN14" i="32" s="1"/>
  <c r="DM478" i="32"/>
  <c r="DN478" i="32" s="1"/>
  <c r="DM440" i="32"/>
  <c r="DN440" i="32" s="1"/>
  <c r="DM412" i="32"/>
  <c r="DN412" i="32" s="1"/>
  <c r="DM177" i="32"/>
  <c r="DN177" i="32" s="1"/>
  <c r="DM144" i="32"/>
  <c r="DN144" i="32" s="1"/>
  <c r="DM109" i="32"/>
  <c r="DN109" i="32" s="1"/>
  <c r="DM62" i="32"/>
  <c r="DN62" i="32" s="1"/>
  <c r="DM28" i="32"/>
  <c r="DN28" i="32" s="1"/>
  <c r="DM460" i="32"/>
  <c r="DN460" i="32" s="1"/>
  <c r="DM196" i="32"/>
  <c r="DN196" i="32" s="1"/>
  <c r="DM149" i="32"/>
  <c r="DN149" i="32" s="1"/>
  <c r="DM103" i="32"/>
  <c r="DN103" i="32" s="1"/>
  <c r="DM32" i="32"/>
  <c r="DN32" i="32" s="1"/>
  <c r="DM476" i="32"/>
  <c r="DN476" i="32" s="1"/>
  <c r="DM411" i="32"/>
  <c r="DN411" i="32" s="1"/>
  <c r="DM156" i="32"/>
  <c r="DN156" i="32" s="1"/>
  <c r="DM118" i="32"/>
  <c r="DN118" i="32" s="1"/>
  <c r="DM63" i="32"/>
  <c r="DN63" i="32" s="1"/>
  <c r="DM16" i="32"/>
  <c r="DN16" i="32" s="1"/>
  <c r="DM475" i="32"/>
  <c r="DN475" i="32" s="1"/>
  <c r="DM434" i="32"/>
  <c r="DN434" i="32" s="1"/>
  <c r="DM195" i="32"/>
  <c r="DN195" i="32" s="1"/>
  <c r="DM147" i="32"/>
  <c r="DN147" i="32" s="1"/>
  <c r="DM77" i="32"/>
  <c r="DN77" i="32" s="1"/>
  <c r="DM38" i="32"/>
  <c r="DN38" i="32" s="1"/>
  <c r="DM497" i="32"/>
  <c r="DN497" i="32" s="1"/>
  <c r="DM416" i="32"/>
  <c r="DN416" i="32" s="1"/>
  <c r="DM154" i="32"/>
  <c r="DN154" i="32" s="1"/>
  <c r="DM121" i="32"/>
  <c r="DN121" i="32" s="1"/>
  <c r="DM74" i="32"/>
  <c r="DN74" i="32" s="1"/>
  <c r="DM483" i="32"/>
  <c r="DN483" i="32" s="1"/>
  <c r="DM408" i="32"/>
  <c r="DN408" i="32" s="1"/>
  <c r="DM115" i="32"/>
  <c r="DN115" i="32" s="1"/>
  <c r="DM22" i="32"/>
  <c r="DN22" i="32" s="1"/>
  <c r="DM407" i="32"/>
  <c r="DN407" i="32" s="1"/>
  <c r="DM98" i="32"/>
  <c r="DN98" i="32" s="1"/>
  <c r="DM19" i="32"/>
  <c r="DN19" i="32" s="1"/>
  <c r="DM454" i="32"/>
  <c r="DN454" i="32" s="1"/>
  <c r="DM190" i="32"/>
  <c r="DN190" i="32" s="1"/>
  <c r="DM80" i="32"/>
  <c r="DN80" i="32" s="1"/>
  <c r="DM607" i="32"/>
  <c r="DN607" i="32" s="1"/>
  <c r="DM201" i="32"/>
  <c r="DN201" i="32" s="1"/>
  <c r="DM60" i="32"/>
  <c r="DN60" i="32" s="1"/>
  <c r="DM479" i="32"/>
  <c r="DN479" i="32" s="1"/>
  <c r="DM111" i="32"/>
  <c r="DN111" i="32" s="1"/>
  <c r="DM200" i="32"/>
  <c r="DN200" i="32" s="1"/>
  <c r="DM603" i="32"/>
  <c r="DN603" i="32" s="1"/>
  <c r="DM167" i="32"/>
  <c r="DN167" i="32" s="1"/>
  <c r="DM166" i="32"/>
  <c r="DN166" i="32" s="1"/>
  <c r="DM421" i="32"/>
  <c r="DN421" i="32" s="1"/>
  <c r="DM64" i="32"/>
  <c r="DN64" i="32" s="1"/>
  <c r="DM90" i="32"/>
  <c r="DN90" i="32" s="1"/>
  <c r="DM413" i="32"/>
  <c r="DN413" i="32" s="1"/>
  <c r="DM181" i="32"/>
  <c r="DN181" i="32" s="1"/>
  <c r="DM150" i="32"/>
  <c r="DN150" i="32" s="1"/>
  <c r="DM387" i="32"/>
  <c r="DN387" i="32" s="1"/>
  <c r="DM372" i="32"/>
  <c r="DN372" i="32" s="1"/>
  <c r="DM353" i="32"/>
  <c r="DN353" i="32" s="1"/>
  <c r="DM352" i="32"/>
  <c r="DN352" i="32" s="1"/>
  <c r="DM341" i="32"/>
  <c r="DN341" i="32" s="1"/>
  <c r="DM366" i="32"/>
  <c r="DN366" i="32" s="1"/>
  <c r="DM313" i="32"/>
  <c r="DN313" i="32" s="1"/>
  <c r="DM318" i="32"/>
  <c r="DN318" i="32" s="1"/>
  <c r="DM316" i="32"/>
  <c r="DN316" i="32" s="1"/>
  <c r="DM298" i="32"/>
  <c r="DN298" i="32" s="1"/>
  <c r="DM264" i="32"/>
  <c r="DN264" i="32" s="1"/>
  <c r="DM288" i="32"/>
  <c r="DN288" i="32" s="1"/>
  <c r="DM222" i="32"/>
  <c r="DN222" i="32" s="1"/>
  <c r="DM205" i="32"/>
  <c r="DN205" i="32" s="1"/>
  <c r="DM231" i="32"/>
  <c r="DN231" i="32" s="1"/>
  <c r="DM229" i="32"/>
  <c r="DN229" i="32" s="1"/>
  <c r="DM245" i="32"/>
  <c r="DN245" i="32" s="1"/>
  <c r="DM260" i="32"/>
  <c r="DN260" i="32" s="1"/>
  <c r="DM247" i="32"/>
  <c r="DN247" i="32" s="1"/>
  <c r="DM482" i="32"/>
  <c r="DN482" i="32" s="1"/>
  <c r="DM431" i="32"/>
  <c r="DN431" i="32" s="1"/>
  <c r="DM184" i="32"/>
  <c r="DN184" i="32" s="1"/>
  <c r="DM117" i="32"/>
  <c r="DN117" i="32" s="1"/>
  <c r="DM66" i="32"/>
  <c r="DN66" i="32" s="1"/>
  <c r="DM15" i="32"/>
  <c r="DN15" i="32" s="1"/>
  <c r="DM193" i="32"/>
  <c r="DN193" i="32" s="1"/>
  <c r="DM122" i="32"/>
  <c r="DN122" i="32" s="1"/>
  <c r="DM40" i="32"/>
  <c r="DN40" i="32" s="1"/>
  <c r="DM455" i="32"/>
  <c r="DN455" i="32" s="1"/>
  <c r="DM198" i="32"/>
  <c r="DN198" i="32" s="1"/>
  <c r="DM124" i="32"/>
  <c r="DN124" i="32" s="1"/>
  <c r="DM48" i="32"/>
  <c r="DN48" i="32" s="1"/>
  <c r="DM428" i="32"/>
  <c r="DN428" i="32" s="1"/>
  <c r="DM119" i="32"/>
  <c r="DN119" i="32" s="1"/>
  <c r="DM610" i="32"/>
  <c r="DN610" i="32" s="1"/>
  <c r="DM180" i="32"/>
  <c r="DN180" i="32" s="1"/>
  <c r="DM78" i="32"/>
  <c r="DN78" i="32" s="1"/>
  <c r="DM491" i="32"/>
  <c r="DN491" i="32" s="1"/>
  <c r="DM417" i="32"/>
  <c r="DN417" i="32" s="1"/>
  <c r="DM100" i="32"/>
  <c r="DN100" i="32" s="1"/>
  <c r="DM23" i="32"/>
  <c r="DN23" i="32" s="1"/>
  <c r="DM176" i="32"/>
  <c r="DN176" i="32" s="1"/>
  <c r="DM99" i="32"/>
  <c r="DN99" i="32" s="1"/>
  <c r="DM442" i="32"/>
  <c r="DN442" i="32" s="1"/>
  <c r="DM68" i="32"/>
  <c r="DN68" i="32" s="1"/>
  <c r="DM160" i="32"/>
  <c r="DN160" i="32" s="1"/>
  <c r="DM496" i="32"/>
  <c r="DN496" i="32" s="1"/>
  <c r="DM128" i="32"/>
  <c r="DN128" i="32" s="1"/>
  <c r="DM474" i="32"/>
  <c r="DN474" i="32" s="1"/>
  <c r="DM29" i="32"/>
  <c r="DN29" i="32" s="1"/>
  <c r="DM135" i="32"/>
  <c r="DN135" i="32" s="1"/>
  <c r="DM429" i="32"/>
  <c r="DN429" i="32" s="1"/>
  <c r="DM495" i="32"/>
  <c r="DN495" i="32" s="1"/>
  <c r="DM183" i="32"/>
  <c r="DN183" i="32" s="1"/>
  <c r="DM182" i="32"/>
  <c r="DN182" i="32" s="1"/>
  <c r="DM398" i="32"/>
  <c r="DN398" i="32" s="1"/>
  <c r="DM381" i="32"/>
  <c r="DN381" i="32" s="1"/>
  <c r="DM354" i="32"/>
  <c r="DN354" i="32" s="1"/>
  <c r="DM361" i="32"/>
  <c r="DN361" i="32" s="1"/>
  <c r="DM343" i="32"/>
  <c r="DN343" i="32" s="1"/>
  <c r="DM310" i="32"/>
  <c r="DN310" i="32" s="1"/>
  <c r="DM321" i="32"/>
  <c r="DN321" i="32" s="1"/>
  <c r="DM300" i="32"/>
  <c r="DN300" i="32" s="1"/>
  <c r="DM292" i="32"/>
  <c r="DN292" i="32" s="1"/>
  <c r="DM282" i="32"/>
  <c r="DN282" i="32" s="1"/>
  <c r="DM269" i="32"/>
  <c r="DN269" i="32" s="1"/>
  <c r="DM234" i="32"/>
  <c r="DN234" i="32" s="1"/>
  <c r="DM280" i="32"/>
  <c r="DN280" i="32" s="1"/>
  <c r="DM228" i="32"/>
  <c r="DN228" i="32" s="1"/>
  <c r="DM291" i="32"/>
  <c r="DN291" i="32" s="1"/>
  <c r="DM283" i="32"/>
  <c r="DN283" i="32" s="1"/>
  <c r="DM209" i="32"/>
  <c r="DN209" i="32" s="1"/>
  <c r="DM248" i="32"/>
  <c r="DN248" i="32" s="1"/>
  <c r="DM457" i="32"/>
  <c r="DN457" i="32" s="1"/>
  <c r="DM415" i="32"/>
  <c r="DN415" i="32" s="1"/>
  <c r="DM158" i="32"/>
  <c r="DN158" i="32" s="1"/>
  <c r="DM102" i="32"/>
  <c r="DN102" i="32" s="1"/>
  <c r="DM51" i="32"/>
  <c r="DN51" i="32" s="1"/>
  <c r="DM472" i="32"/>
  <c r="DN472" i="32" s="1"/>
  <c r="DM163" i="32"/>
  <c r="DN163" i="32" s="1"/>
  <c r="DM96" i="32"/>
  <c r="DN96" i="32" s="1"/>
  <c r="DM500" i="32"/>
  <c r="DN500" i="32" s="1"/>
  <c r="DM433" i="32"/>
  <c r="DN433" i="32" s="1"/>
  <c r="DM171" i="32"/>
  <c r="DN171" i="32" s="1"/>
  <c r="DM89" i="32"/>
  <c r="DN89" i="32" s="1"/>
  <c r="DM21" i="32"/>
  <c r="DN21" i="32" s="1"/>
  <c r="DM188" i="32"/>
  <c r="DN188" i="32" s="1"/>
  <c r="DM94" i="32"/>
  <c r="DN94" i="32" s="1"/>
  <c r="DM451" i="32"/>
  <c r="DN451" i="32" s="1"/>
  <c r="DM140" i="32"/>
  <c r="DN140" i="32" s="1"/>
  <c r="DM54" i="32"/>
  <c r="DN54" i="32" s="1"/>
  <c r="DM459" i="32"/>
  <c r="DN459" i="32" s="1"/>
  <c r="DM187" i="32"/>
  <c r="DN187" i="32" s="1"/>
  <c r="DM69" i="32"/>
  <c r="DN69" i="32" s="1"/>
  <c r="DM481" i="32"/>
  <c r="DN481" i="32" s="1"/>
  <c r="DM145" i="32"/>
  <c r="DN145" i="32" s="1"/>
  <c r="DM52" i="32"/>
  <c r="DN52" i="32" s="1"/>
  <c r="DM161" i="32"/>
  <c r="DN161" i="32" s="1"/>
  <c r="DM620" i="32"/>
  <c r="DN620" i="32" s="1"/>
  <c r="DM82" i="32"/>
  <c r="DN82" i="32" s="1"/>
  <c r="DM438" i="32"/>
  <c r="DN438" i="32" s="1"/>
  <c r="DM49" i="32"/>
  <c r="DN49" i="32" s="1"/>
  <c r="DM186" i="32"/>
  <c r="DN186" i="32" s="1"/>
  <c r="DM437" i="32"/>
  <c r="DN437" i="32" s="1"/>
  <c r="DM136" i="32"/>
  <c r="DN136" i="32" s="1"/>
  <c r="DM73" i="32"/>
  <c r="DN73" i="32" s="1"/>
  <c r="DM159" i="32"/>
  <c r="DN159" i="32" s="1"/>
  <c r="DM59" i="32"/>
  <c r="DN59" i="32" s="1"/>
  <c r="DM57" i="32"/>
  <c r="DN57" i="32" s="1"/>
  <c r="DY464" i="32"/>
  <c r="DZ464" i="32" s="1"/>
  <c r="DY465" i="32"/>
  <c r="DZ465" i="32" s="1"/>
  <c r="DY466" i="32"/>
  <c r="DZ466" i="32" s="1"/>
  <c r="DY471" i="32"/>
  <c r="DZ471" i="32" s="1"/>
  <c r="DY469" i="32"/>
  <c r="DZ469" i="32" s="1"/>
  <c r="DY396" i="32"/>
  <c r="DZ396" i="32" s="1"/>
  <c r="DY394" i="32"/>
  <c r="DZ394" i="32" s="1"/>
  <c r="DY398" i="32"/>
  <c r="DZ398" i="32" s="1"/>
  <c r="DY386" i="32"/>
  <c r="DZ386" i="32" s="1"/>
  <c r="DY383" i="32"/>
  <c r="DZ383" i="32" s="1"/>
  <c r="DY380" i="32"/>
  <c r="DZ380" i="32" s="1"/>
  <c r="DY370" i="32"/>
  <c r="DZ370" i="32" s="1"/>
  <c r="DY365" i="32"/>
  <c r="DZ365" i="32" s="1"/>
  <c r="DY347" i="32"/>
  <c r="DZ347" i="32" s="1"/>
  <c r="DY340" i="32"/>
  <c r="DZ340" i="32" s="1"/>
  <c r="DY333" i="32"/>
  <c r="DZ333" i="32" s="1"/>
  <c r="DY363" i="32"/>
  <c r="DZ363" i="32" s="1"/>
  <c r="DY326" i="32"/>
  <c r="DZ326" i="32" s="1"/>
  <c r="DY328" i="32"/>
  <c r="DZ328" i="32" s="1"/>
  <c r="DY316" i="32"/>
  <c r="DZ316" i="32" s="1"/>
  <c r="DY319" i="32"/>
  <c r="DZ319" i="32" s="1"/>
  <c r="DY335" i="32"/>
  <c r="DZ335" i="32" s="1"/>
  <c r="DY309" i="32"/>
  <c r="DZ309" i="32" s="1"/>
  <c r="DY344" i="32"/>
  <c r="DZ344" i="32" s="1"/>
  <c r="DY285" i="32"/>
  <c r="DZ285" i="32" s="1"/>
  <c r="DY353" i="32"/>
  <c r="DZ353" i="32" s="1"/>
  <c r="DY300" i="32"/>
  <c r="DZ300" i="32" s="1"/>
  <c r="DY273" i="32"/>
  <c r="DZ273" i="32" s="1"/>
  <c r="DY260" i="32"/>
  <c r="DZ260" i="32" s="1"/>
  <c r="DY286" i="32"/>
  <c r="DZ286" i="32" s="1"/>
  <c r="DY262" i="32"/>
  <c r="DZ262" i="32" s="1"/>
  <c r="DY331" i="32"/>
  <c r="DZ331" i="32" s="1"/>
  <c r="DY329" i="32"/>
  <c r="DZ329" i="32" s="1"/>
  <c r="DY275" i="32"/>
  <c r="DZ275" i="32" s="1"/>
  <c r="DY254" i="32"/>
  <c r="DZ254" i="32" s="1"/>
  <c r="DY228" i="32"/>
  <c r="DZ228" i="32" s="1"/>
  <c r="DY248" i="32"/>
  <c r="DZ248" i="32" s="1"/>
  <c r="DY220" i="32"/>
  <c r="DZ220" i="32" s="1"/>
  <c r="DY295" i="32"/>
  <c r="DZ295" i="32" s="1"/>
  <c r="DY250" i="32"/>
  <c r="DZ250" i="32" s="1"/>
  <c r="DY223" i="32"/>
  <c r="DZ223" i="32" s="1"/>
  <c r="DY214" i="32"/>
  <c r="DZ214" i="32" s="1"/>
  <c r="DY243" i="32"/>
  <c r="DZ243" i="32" s="1"/>
  <c r="DY241" i="32"/>
  <c r="DZ241" i="32" s="1"/>
  <c r="DY205" i="32"/>
  <c r="DZ205" i="32" s="1"/>
  <c r="DY263" i="32"/>
  <c r="DZ263" i="32" s="1"/>
  <c r="DY225" i="32"/>
  <c r="DZ225" i="32" s="1"/>
  <c r="DY282" i="32"/>
  <c r="DZ282" i="32" s="1"/>
  <c r="DY312" i="32"/>
  <c r="DZ312" i="32" s="1"/>
  <c r="DY298" i="32"/>
  <c r="DZ298" i="32" s="1"/>
  <c r="DY281" i="32"/>
  <c r="DZ281" i="32" s="1"/>
  <c r="DY253" i="32"/>
  <c r="DZ253" i="32" s="1"/>
  <c r="DY215" i="32"/>
  <c r="DZ215" i="32" s="1"/>
  <c r="DY249" i="32"/>
  <c r="DZ249" i="32" s="1"/>
  <c r="DY269" i="32"/>
  <c r="DZ269" i="32" s="1"/>
  <c r="DY395" i="32"/>
  <c r="DZ395" i="32" s="1"/>
  <c r="DY399" i="32"/>
  <c r="DZ399" i="32" s="1"/>
  <c r="DY391" i="32"/>
  <c r="DZ391" i="32" s="1"/>
  <c r="DY382" i="32"/>
  <c r="DZ382" i="32" s="1"/>
  <c r="DY392" i="32"/>
  <c r="DZ392" i="32" s="1"/>
  <c r="DY378" i="32"/>
  <c r="DZ378" i="32" s="1"/>
  <c r="DY364" i="32"/>
  <c r="DZ364" i="32" s="1"/>
  <c r="DY367" i="32"/>
  <c r="DZ367" i="32" s="1"/>
  <c r="DY373" i="32"/>
  <c r="DZ373" i="32" s="1"/>
  <c r="DY345" i="32"/>
  <c r="DZ345" i="32" s="1"/>
  <c r="DY339" i="32"/>
  <c r="DZ339" i="32" s="1"/>
  <c r="DY379" i="32"/>
  <c r="DZ379" i="32" s="1"/>
  <c r="DY342" i="32"/>
  <c r="DZ342" i="32" s="1"/>
  <c r="DY356" i="32"/>
  <c r="DZ356" i="32" s="1"/>
  <c r="DY325" i="32"/>
  <c r="DZ325" i="32" s="1"/>
  <c r="DY336" i="32"/>
  <c r="DZ336" i="32" s="1"/>
  <c r="DY354" i="32"/>
  <c r="DZ354" i="32" s="1"/>
  <c r="DY332" i="32"/>
  <c r="DZ332" i="32" s="1"/>
  <c r="DY341" i="32"/>
  <c r="DZ341" i="32" s="1"/>
  <c r="DY306" i="32"/>
  <c r="DZ306" i="32" s="1"/>
  <c r="DY265" i="32"/>
  <c r="DZ265" i="32" s="1"/>
  <c r="DY350" i="32"/>
  <c r="DZ350" i="32" s="1"/>
  <c r="DY280" i="32"/>
  <c r="DZ280" i="32" s="1"/>
  <c r="DY271" i="32"/>
  <c r="DZ271" i="32" s="1"/>
  <c r="DY292" i="32"/>
  <c r="DZ292" i="32" s="1"/>
  <c r="DY276" i="32"/>
  <c r="DZ276" i="32" s="1"/>
  <c r="DY387" i="32"/>
  <c r="DZ387" i="32" s="1"/>
  <c r="DY321" i="32"/>
  <c r="DZ321" i="32" s="1"/>
  <c r="DY301" i="32"/>
  <c r="DZ301" i="32" s="1"/>
  <c r="DY268" i="32"/>
  <c r="DZ268" i="32" s="1"/>
  <c r="DY240" i="32"/>
  <c r="DZ240" i="32" s="1"/>
  <c r="DY362" i="32"/>
  <c r="DZ362" i="32" s="1"/>
  <c r="DY226" i="32"/>
  <c r="DZ226" i="32" s="1"/>
  <c r="DY310" i="32"/>
  <c r="DZ310" i="32" s="1"/>
  <c r="DY266" i="32"/>
  <c r="DZ266" i="32" s="1"/>
  <c r="DY238" i="32"/>
  <c r="DZ238" i="32" s="1"/>
  <c r="DY239" i="32"/>
  <c r="DZ239" i="32" s="1"/>
  <c r="DY207" i="32"/>
  <c r="DZ207" i="32" s="1"/>
  <c r="DY208" i="32"/>
  <c r="DZ208" i="32" s="1"/>
  <c r="DY237" i="32"/>
  <c r="DZ237" i="32" s="1"/>
  <c r="DY307" i="32"/>
  <c r="DZ307" i="32" s="1"/>
  <c r="DY235" i="32"/>
  <c r="DZ235" i="32" s="1"/>
  <c r="DY305" i="32"/>
  <c r="DZ305" i="32" s="1"/>
  <c r="DY272" i="32"/>
  <c r="DZ272" i="32" s="1"/>
  <c r="DY216" i="32"/>
  <c r="DZ216" i="32" s="1"/>
  <c r="DY308" i="32"/>
  <c r="DZ308" i="32" s="1"/>
  <c r="DY289" i="32"/>
  <c r="DZ289" i="32" s="1"/>
  <c r="DY338" i="32"/>
  <c r="DZ338" i="32" s="1"/>
  <c r="DY221" i="32"/>
  <c r="DZ221" i="32" s="1"/>
  <c r="DY234" i="32"/>
  <c r="DZ234" i="32" s="1"/>
  <c r="DY385" i="32"/>
  <c r="DZ385" i="32" s="1"/>
  <c r="DY397" i="32"/>
  <c r="DZ397" i="32" s="1"/>
  <c r="DY366" i="32"/>
  <c r="DZ366" i="32" s="1"/>
  <c r="DY375" i="32"/>
  <c r="DZ375" i="32" s="1"/>
  <c r="DY348" i="32"/>
  <c r="DZ348" i="32" s="1"/>
  <c r="DY374" i="32"/>
  <c r="DZ374" i="32" s="1"/>
  <c r="DY337" i="32"/>
  <c r="DZ337" i="32" s="1"/>
  <c r="DY320" i="32"/>
  <c r="DZ320" i="32" s="1"/>
  <c r="DY357" i="32"/>
  <c r="DZ357" i="32" s="1"/>
  <c r="DY288" i="32"/>
  <c r="DZ288" i="32" s="1"/>
  <c r="DY284" i="32"/>
  <c r="DZ284" i="32" s="1"/>
  <c r="DY270" i="32"/>
  <c r="DZ270" i="32" s="1"/>
  <c r="DY252" i="32"/>
  <c r="DZ252" i="32" s="1"/>
  <c r="DY352" i="32"/>
  <c r="DZ352" i="32" s="1"/>
  <c r="DY242" i="32"/>
  <c r="DZ242" i="32" s="1"/>
  <c r="DY302" i="32"/>
  <c r="DZ302" i="32" s="1"/>
  <c r="DY291" i="32"/>
  <c r="DZ291" i="32" s="1"/>
  <c r="DY230" i="32"/>
  <c r="DZ230" i="32" s="1"/>
  <c r="DY210" i="32"/>
  <c r="DZ210" i="32" s="1"/>
  <c r="DY227" i="32"/>
  <c r="DZ227" i="32" s="1"/>
  <c r="DY313" i="32"/>
  <c r="DZ313" i="32" s="1"/>
  <c r="DY217" i="32"/>
  <c r="DZ217" i="32" s="1"/>
  <c r="DY219" i="32"/>
  <c r="DZ219" i="32" s="1"/>
  <c r="DY213" i="32"/>
  <c r="DZ213" i="32" s="1"/>
  <c r="DY202" i="32"/>
  <c r="DZ202" i="32" s="1"/>
  <c r="DY388" i="32"/>
  <c r="DZ388" i="32" s="1"/>
  <c r="DY381" i="32"/>
  <c r="DZ381" i="32" s="1"/>
  <c r="DY371" i="32"/>
  <c r="DZ371" i="32" s="1"/>
  <c r="DY355" i="32"/>
  <c r="DZ355" i="32" s="1"/>
  <c r="DY334" i="32"/>
  <c r="DZ334" i="32" s="1"/>
  <c r="DY359" i="32"/>
  <c r="DZ359" i="32" s="1"/>
  <c r="DY323" i="32"/>
  <c r="DZ323" i="32" s="1"/>
  <c r="DY317" i="32"/>
  <c r="DZ317" i="32" s="1"/>
  <c r="DY349" i="32"/>
  <c r="DZ349" i="32" s="1"/>
  <c r="DY277" i="32"/>
  <c r="DZ277" i="32" s="1"/>
  <c r="DY279" i="32"/>
  <c r="DZ279" i="32" s="1"/>
  <c r="DY369" i="32"/>
  <c r="DZ369" i="32" s="1"/>
  <c r="DY346" i="32"/>
  <c r="DZ346" i="32" s="1"/>
  <c r="DY318" i="32"/>
  <c r="DZ318" i="32" s="1"/>
  <c r="DY229" i="32"/>
  <c r="DZ229" i="32" s="1"/>
  <c r="DY247" i="32"/>
  <c r="DZ247" i="32" s="1"/>
  <c r="DY261" i="32"/>
  <c r="DZ261" i="32" s="1"/>
  <c r="DY303" i="32"/>
  <c r="DZ303" i="32" s="1"/>
  <c r="DY204" i="32"/>
  <c r="DZ204" i="32" s="1"/>
  <c r="DY203" i="32"/>
  <c r="DZ203" i="32" s="1"/>
  <c r="DY297" i="32"/>
  <c r="DZ297" i="32" s="1"/>
  <c r="DY278" i="32"/>
  <c r="DZ278" i="32" s="1"/>
  <c r="DY258" i="32"/>
  <c r="DZ258" i="32" s="1"/>
  <c r="DY246" i="32"/>
  <c r="DZ246" i="32" s="1"/>
  <c r="DY400" i="32"/>
  <c r="DZ400" i="32" s="1"/>
  <c r="DY368" i="32"/>
  <c r="DZ368" i="32" s="1"/>
  <c r="DY361" i="32"/>
  <c r="DZ361" i="32" s="1"/>
  <c r="DY322" i="32"/>
  <c r="DZ322" i="32" s="1"/>
  <c r="DY351" i="32"/>
  <c r="DZ351" i="32" s="1"/>
  <c r="DY287" i="32"/>
  <c r="DZ287" i="32" s="1"/>
  <c r="DY290" i="32"/>
  <c r="DZ290" i="32" s="1"/>
  <c r="DY244" i="32"/>
  <c r="DZ244" i="32" s="1"/>
  <c r="DY222" i="32"/>
  <c r="DZ222" i="32" s="1"/>
  <c r="DY236" i="32"/>
  <c r="DZ236" i="32" s="1"/>
  <c r="DY293" i="32"/>
  <c r="DZ293" i="32" s="1"/>
  <c r="DY218" i="32"/>
  <c r="DZ218" i="32" s="1"/>
  <c r="DY259" i="32"/>
  <c r="DZ259" i="32" s="1"/>
  <c r="DY401" i="32"/>
  <c r="DZ401" i="32" s="1"/>
  <c r="DY393" i="32"/>
  <c r="DZ393" i="32" s="1"/>
  <c r="DY343" i="32"/>
  <c r="DZ343" i="32" s="1"/>
  <c r="DY358" i="32"/>
  <c r="DZ358" i="32" s="1"/>
  <c r="DY311" i="32"/>
  <c r="DZ311" i="32" s="1"/>
  <c r="DY274" i="32"/>
  <c r="DZ274" i="32" s="1"/>
  <c r="DY267" i="32"/>
  <c r="DZ267" i="32" s="1"/>
  <c r="DY304" i="32"/>
  <c r="DZ304" i="32" s="1"/>
  <c r="DY296" i="32"/>
  <c r="DZ296" i="32" s="1"/>
  <c r="DY251" i="32"/>
  <c r="DZ251" i="32" s="1"/>
  <c r="DY233" i="32"/>
  <c r="DZ233" i="32" s="1"/>
  <c r="DY255" i="32"/>
  <c r="DZ255" i="32" s="1"/>
  <c r="DY232" i="32"/>
  <c r="DZ232" i="32" s="1"/>
  <c r="DY390" i="32"/>
  <c r="DZ390" i="32" s="1"/>
  <c r="DY327" i="32"/>
  <c r="DZ327" i="32" s="1"/>
  <c r="DY360" i="32"/>
  <c r="DZ360" i="32" s="1"/>
  <c r="DY299" i="32"/>
  <c r="DZ299" i="32" s="1"/>
  <c r="DY294" i="32"/>
  <c r="DZ294" i="32" s="1"/>
  <c r="DY211" i="32"/>
  <c r="DZ211" i="32" s="1"/>
  <c r="DY212" i="32"/>
  <c r="DZ212" i="32" s="1"/>
  <c r="DY496" i="32"/>
  <c r="DZ496" i="32" s="1"/>
  <c r="DY474" i="32"/>
  <c r="DZ474" i="32" s="1"/>
  <c r="DY444" i="32"/>
  <c r="DZ444" i="32" s="1"/>
  <c r="DY423" i="32"/>
  <c r="DZ423" i="32" s="1"/>
  <c r="DY494" i="32"/>
  <c r="DZ494" i="32" s="1"/>
  <c r="DY459" i="32"/>
  <c r="DZ459" i="32" s="1"/>
  <c r="DY437" i="32"/>
  <c r="DZ437" i="32" s="1"/>
  <c r="DY498" i="32"/>
  <c r="DZ498" i="32" s="1"/>
  <c r="DY454" i="32"/>
  <c r="DZ454" i="32" s="1"/>
  <c r="DY419" i="32"/>
  <c r="DZ419" i="32" s="1"/>
  <c r="DY197" i="32"/>
  <c r="DZ197" i="32" s="1"/>
  <c r="DY176" i="32"/>
  <c r="DZ176" i="32" s="1"/>
  <c r="DY155" i="32"/>
  <c r="DZ155" i="32" s="1"/>
  <c r="DY133" i="32"/>
  <c r="DZ133" i="32" s="1"/>
  <c r="DY112" i="32"/>
  <c r="DZ112" i="32" s="1"/>
  <c r="DY91" i="32"/>
  <c r="DZ91" i="32" s="1"/>
  <c r="DY69" i="32"/>
  <c r="DZ69" i="32" s="1"/>
  <c r="DY48" i="32"/>
  <c r="DZ48" i="32" s="1"/>
  <c r="DY27" i="32"/>
  <c r="DZ27" i="32" s="1"/>
  <c r="DY610" i="32"/>
  <c r="DZ610" i="32" s="1"/>
  <c r="DY481" i="32"/>
  <c r="DZ481" i="32" s="1"/>
  <c r="DY429" i="32"/>
  <c r="DZ429" i="32" s="1"/>
  <c r="DY405" i="32"/>
  <c r="DZ405" i="32" s="1"/>
  <c r="DY184" i="32"/>
  <c r="DZ184" i="32" s="1"/>
  <c r="DY163" i="32"/>
  <c r="DZ163" i="32" s="1"/>
  <c r="DY141" i="32"/>
  <c r="DZ141" i="32" s="1"/>
  <c r="DY120" i="32"/>
  <c r="DZ120" i="32" s="1"/>
  <c r="DY99" i="32"/>
  <c r="DZ99" i="32" s="1"/>
  <c r="DY77" i="32"/>
  <c r="DZ77" i="32" s="1"/>
  <c r="DY56" i="32"/>
  <c r="DZ56" i="32" s="1"/>
  <c r="DY35" i="32"/>
  <c r="DZ35" i="32" s="1"/>
  <c r="DY13" i="32"/>
  <c r="DZ13" i="32" s="1"/>
  <c r="DY415" i="32"/>
  <c r="DZ415" i="32" s="1"/>
  <c r="DY158" i="32"/>
  <c r="DZ158" i="32" s="1"/>
  <c r="DY108" i="32"/>
  <c r="DZ108" i="32" s="1"/>
  <c r="DY58" i="32"/>
  <c r="DZ58" i="32" s="1"/>
  <c r="DY608" i="32"/>
  <c r="DZ608" i="32" s="1"/>
  <c r="DY431" i="32"/>
  <c r="DZ431" i="32" s="1"/>
  <c r="DY178" i="32"/>
  <c r="DZ178" i="32" s="1"/>
  <c r="DY121" i="32"/>
  <c r="DZ121" i="32" s="1"/>
  <c r="DY79" i="32"/>
  <c r="DZ79" i="32" s="1"/>
  <c r="DY22" i="32"/>
  <c r="DZ22" i="32" s="1"/>
  <c r="DY456" i="32"/>
  <c r="DZ456" i="32" s="1"/>
  <c r="DY199" i="32"/>
  <c r="DZ199" i="32" s="1"/>
  <c r="DY142" i="32"/>
  <c r="DZ142" i="32" s="1"/>
  <c r="DY39" i="32"/>
  <c r="DZ39" i="32" s="1"/>
  <c r="DY475" i="32"/>
  <c r="DZ475" i="32" s="1"/>
  <c r="DY140" i="32"/>
  <c r="DZ140" i="32" s="1"/>
  <c r="DY55" i="32"/>
  <c r="DZ55" i="32" s="1"/>
  <c r="DY499" i="32"/>
  <c r="DZ499" i="32" s="1"/>
  <c r="DY196" i="32"/>
  <c r="DZ196" i="32" s="1"/>
  <c r="DY111" i="32"/>
  <c r="DZ111" i="32" s="1"/>
  <c r="DY63" i="32"/>
  <c r="DZ63" i="32" s="1"/>
  <c r="DY434" i="32"/>
  <c r="DZ434" i="32" s="1"/>
  <c r="DY167" i="32"/>
  <c r="DZ167" i="32" s="1"/>
  <c r="DY90" i="32"/>
  <c r="DZ90" i="32" s="1"/>
  <c r="DY166" i="32"/>
  <c r="DZ166" i="32" s="1"/>
  <c r="DY89" i="32"/>
  <c r="DZ89" i="32" s="1"/>
  <c r="DY476" i="32"/>
  <c r="DZ476" i="32" s="1"/>
  <c r="DY180" i="32"/>
  <c r="DZ180" i="32" s="1"/>
  <c r="DY41" i="32"/>
  <c r="DZ41" i="32" s="1"/>
  <c r="DY420" i="32"/>
  <c r="DZ420" i="32" s="1"/>
  <c r="DY145" i="32"/>
  <c r="DZ145" i="32" s="1"/>
  <c r="DY473" i="32"/>
  <c r="DZ473" i="32" s="1"/>
  <c r="DY70" i="32"/>
  <c r="DZ70" i="32" s="1"/>
  <c r="DY97" i="32"/>
  <c r="DZ97" i="32" s="1"/>
  <c r="DY126" i="32"/>
  <c r="DZ126" i="32" s="1"/>
  <c r="DY445" i="32"/>
  <c r="DZ445" i="32" s="1"/>
  <c r="DY174" i="32"/>
  <c r="DZ174" i="32" s="1"/>
  <c r="DY49" i="32"/>
  <c r="DZ49" i="32" s="1"/>
  <c r="DY81" i="32"/>
  <c r="DZ81" i="32" s="1"/>
  <c r="DY20" i="32"/>
  <c r="DZ20" i="32" s="1"/>
  <c r="DY201" i="32"/>
  <c r="DZ201" i="32" s="1"/>
  <c r="DY372" i="32"/>
  <c r="DZ372" i="32" s="1"/>
  <c r="DY330" i="32"/>
  <c r="DZ330" i="32" s="1"/>
  <c r="DY314" i="32"/>
  <c r="DZ314" i="32" s="1"/>
  <c r="DY257" i="32"/>
  <c r="DZ257" i="32" s="1"/>
  <c r="DY376" i="32"/>
  <c r="DZ376" i="32" s="1"/>
  <c r="DY283" i="32"/>
  <c r="DZ283" i="32" s="1"/>
  <c r="DY612" i="32"/>
  <c r="DZ612" i="32" s="1"/>
  <c r="DY490" i="32"/>
  <c r="DZ490" i="32" s="1"/>
  <c r="DY460" i="32"/>
  <c r="DZ460" i="32" s="1"/>
  <c r="DY439" i="32"/>
  <c r="DZ439" i="32" s="1"/>
  <c r="DY611" i="32"/>
  <c r="DZ611" i="32" s="1"/>
  <c r="DY489" i="32"/>
  <c r="DZ489" i="32" s="1"/>
  <c r="DY453" i="32"/>
  <c r="DZ453" i="32" s="1"/>
  <c r="DY432" i="32"/>
  <c r="DZ432" i="32" s="1"/>
  <c r="DY492" i="32"/>
  <c r="DZ492" i="32" s="1"/>
  <c r="DY447" i="32"/>
  <c r="DZ447" i="32" s="1"/>
  <c r="DY413" i="32"/>
  <c r="DZ413" i="32" s="1"/>
  <c r="DY192" i="32"/>
  <c r="DZ192" i="32" s="1"/>
  <c r="DY171" i="32"/>
  <c r="DZ171" i="32" s="1"/>
  <c r="DY149" i="32"/>
  <c r="DZ149" i="32" s="1"/>
  <c r="DY128" i="32"/>
  <c r="DZ128" i="32" s="1"/>
  <c r="DY107" i="32"/>
  <c r="DZ107" i="32" s="1"/>
  <c r="DY85" i="32"/>
  <c r="DZ85" i="32" s="1"/>
  <c r="DY64" i="32"/>
  <c r="DZ64" i="32" s="1"/>
  <c r="DY43" i="32"/>
  <c r="DZ43" i="32" s="1"/>
  <c r="DY21" i="32"/>
  <c r="DZ21" i="32" s="1"/>
  <c r="DY603" i="32"/>
  <c r="DZ603" i="32" s="1"/>
  <c r="DY457" i="32"/>
  <c r="DZ457" i="32" s="1"/>
  <c r="DY422" i="32"/>
  <c r="DZ422" i="32" s="1"/>
  <c r="DY200" i="32"/>
  <c r="DZ200" i="32" s="1"/>
  <c r="DY179" i="32"/>
  <c r="DZ179" i="32" s="1"/>
  <c r="DY157" i="32"/>
  <c r="DZ157" i="32" s="1"/>
  <c r="DY136" i="32"/>
  <c r="DZ136" i="32" s="1"/>
  <c r="DY115" i="32"/>
  <c r="DZ115" i="32" s="1"/>
  <c r="DY93" i="32"/>
  <c r="DZ93" i="32" s="1"/>
  <c r="DY72" i="32"/>
  <c r="DZ72" i="32" s="1"/>
  <c r="DY51" i="32"/>
  <c r="DZ51" i="32" s="1"/>
  <c r="DY29" i="32"/>
  <c r="DZ29" i="32" s="1"/>
  <c r="DY609" i="32"/>
  <c r="DZ609" i="32" s="1"/>
  <c r="DY193" i="32"/>
  <c r="DZ193" i="32" s="1"/>
  <c r="DY151" i="32"/>
  <c r="DZ151" i="32" s="1"/>
  <c r="DY94" i="32"/>
  <c r="DZ94" i="32" s="1"/>
  <c r="DY44" i="32"/>
  <c r="DZ44" i="32" s="1"/>
  <c r="DY497" i="32"/>
  <c r="DZ497" i="32" s="1"/>
  <c r="DY414" i="32"/>
  <c r="DZ414" i="32" s="1"/>
  <c r="DY164" i="32"/>
  <c r="DZ164" i="32" s="1"/>
  <c r="DY114" i="32"/>
  <c r="DZ114" i="32" s="1"/>
  <c r="DY57" i="32"/>
  <c r="DZ57" i="32" s="1"/>
  <c r="DY15" i="32"/>
  <c r="DZ15" i="32" s="1"/>
  <c r="DY430" i="32"/>
  <c r="DZ430" i="32" s="1"/>
  <c r="DY190" i="32"/>
  <c r="DZ190" i="32" s="1"/>
  <c r="DY124" i="32"/>
  <c r="DZ124" i="32" s="1"/>
  <c r="DY28" i="32"/>
  <c r="DZ28" i="32" s="1"/>
  <c r="DY406" i="32"/>
  <c r="DZ406" i="32" s="1"/>
  <c r="DY103" i="32"/>
  <c r="DZ103" i="32" s="1"/>
  <c r="DY46" i="32"/>
  <c r="DZ46" i="32" s="1"/>
  <c r="DY452" i="32"/>
  <c r="DZ452" i="32" s="1"/>
  <c r="DY159" i="32"/>
  <c r="DZ159" i="32" s="1"/>
  <c r="DY102" i="32"/>
  <c r="DZ102" i="32" s="1"/>
  <c r="DY54" i="32"/>
  <c r="DZ54" i="32" s="1"/>
  <c r="DY412" i="32"/>
  <c r="DZ412" i="32" s="1"/>
  <c r="DY153" i="32"/>
  <c r="DZ153" i="32" s="1"/>
  <c r="DY47" i="32"/>
  <c r="DZ47" i="32" s="1"/>
  <c r="DY135" i="32"/>
  <c r="DZ135" i="32" s="1"/>
  <c r="DY60" i="32"/>
  <c r="DZ60" i="32" s="1"/>
  <c r="DY446" i="32"/>
  <c r="DZ446" i="32" s="1"/>
  <c r="DY134" i="32"/>
  <c r="DZ134" i="32" s="1"/>
  <c r="DY12" i="32"/>
  <c r="DZ12" i="32" s="1"/>
  <c r="DY404" i="32"/>
  <c r="DZ404" i="32" s="1"/>
  <c r="DY116" i="32"/>
  <c r="DZ116" i="32" s="1"/>
  <c r="DY424" i="32"/>
  <c r="DZ424" i="32" s="1"/>
  <c r="DY458" i="32"/>
  <c r="DZ458" i="32" s="1"/>
  <c r="DY68" i="32"/>
  <c r="DZ68" i="32" s="1"/>
  <c r="DY66" i="32"/>
  <c r="DZ66" i="32" s="1"/>
  <c r="DY146" i="32"/>
  <c r="DZ146" i="32" s="1"/>
  <c r="DY52" i="32"/>
  <c r="DZ52" i="32" s="1"/>
  <c r="DY605" i="32"/>
  <c r="DZ605" i="32" s="1"/>
  <c r="DY138" i="32"/>
  <c r="DZ138" i="32" s="1"/>
  <c r="DY482" i="32"/>
  <c r="DZ482" i="32" s="1"/>
  <c r="DY389" i="32"/>
  <c r="DZ389" i="32" s="1"/>
  <c r="DY256" i="32"/>
  <c r="DZ256" i="32" s="1"/>
  <c r="DY231" i="32"/>
  <c r="DZ231" i="32" s="1"/>
  <c r="DY607" i="32"/>
  <c r="DZ607" i="32" s="1"/>
  <c r="DY455" i="32"/>
  <c r="DZ455" i="32" s="1"/>
  <c r="DY606" i="32"/>
  <c r="DZ606" i="32" s="1"/>
  <c r="DY448" i="32"/>
  <c r="DZ448" i="32" s="1"/>
  <c r="DY477" i="32"/>
  <c r="DZ477" i="32" s="1"/>
  <c r="DY408" i="32"/>
  <c r="DZ408" i="32" s="1"/>
  <c r="DY165" i="32"/>
  <c r="DZ165" i="32" s="1"/>
  <c r="DY123" i="32"/>
  <c r="DZ123" i="32" s="1"/>
  <c r="DY80" i="32"/>
  <c r="DZ80" i="32" s="1"/>
  <c r="DY37" i="32"/>
  <c r="DZ37" i="32" s="1"/>
  <c r="DY495" i="32"/>
  <c r="DZ495" i="32" s="1"/>
  <c r="DY416" i="32"/>
  <c r="DZ416" i="32" s="1"/>
  <c r="DY173" i="32"/>
  <c r="DZ173" i="32" s="1"/>
  <c r="DY131" i="32"/>
  <c r="DZ131" i="32" s="1"/>
  <c r="DY88" i="32"/>
  <c r="DZ88" i="32" s="1"/>
  <c r="DY45" i="32"/>
  <c r="DZ45" i="32" s="1"/>
  <c r="DY479" i="32"/>
  <c r="DZ479" i="32" s="1"/>
  <c r="DY129" i="32"/>
  <c r="DZ129" i="32" s="1"/>
  <c r="DY30" i="32"/>
  <c r="DZ30" i="32" s="1"/>
  <c r="DY407" i="32"/>
  <c r="DZ407" i="32" s="1"/>
  <c r="DY100" i="32"/>
  <c r="DZ100" i="32" s="1"/>
  <c r="DY604" i="32"/>
  <c r="DZ604" i="32" s="1"/>
  <c r="DY170" i="32"/>
  <c r="DZ170" i="32" s="1"/>
  <c r="DY620" i="32"/>
  <c r="DZ620" i="32" s="1"/>
  <c r="DY92" i="32"/>
  <c r="DZ92" i="32" s="1"/>
  <c r="DY438" i="32"/>
  <c r="DZ438" i="32" s="1"/>
  <c r="DY82" i="32"/>
  <c r="DZ82" i="32" s="1"/>
  <c r="DY198" i="32"/>
  <c r="DZ198" i="32" s="1"/>
  <c r="DY14" i="32"/>
  <c r="DZ14" i="32" s="1"/>
  <c r="DY42" i="32"/>
  <c r="DZ42" i="32" s="1"/>
  <c r="DY118" i="32"/>
  <c r="DZ118" i="32" s="1"/>
  <c r="DY191" i="32"/>
  <c r="DZ191" i="32" s="1"/>
  <c r="DY162" i="32"/>
  <c r="DZ162" i="32" s="1"/>
  <c r="DY38" i="32"/>
  <c r="DZ38" i="32" s="1"/>
  <c r="DY62" i="32"/>
  <c r="DZ62" i="32" s="1"/>
  <c r="DY154" i="32"/>
  <c r="DZ154" i="32" s="1"/>
  <c r="DY18" i="32"/>
  <c r="DZ18" i="32" s="1"/>
  <c r="DY377" i="32"/>
  <c r="DZ377" i="32" s="1"/>
  <c r="DY315" i="32"/>
  <c r="DZ315" i="32" s="1"/>
  <c r="DY206" i="32"/>
  <c r="DZ206" i="32" s="1"/>
  <c r="DY224" i="32"/>
  <c r="DZ224" i="32" s="1"/>
  <c r="DY602" i="32"/>
  <c r="DZ602" i="32" s="1"/>
  <c r="DY449" i="32"/>
  <c r="DZ449" i="32" s="1"/>
  <c r="DY500" i="32"/>
  <c r="DZ500" i="32" s="1"/>
  <c r="DY443" i="32"/>
  <c r="DZ443" i="32" s="1"/>
  <c r="DY461" i="32"/>
  <c r="DZ461" i="32" s="1"/>
  <c r="DY403" i="32"/>
  <c r="DZ403" i="32" s="1"/>
  <c r="DY160" i="32"/>
  <c r="DZ160" i="32" s="1"/>
  <c r="DY117" i="32"/>
  <c r="DZ117" i="32" s="1"/>
  <c r="DY75" i="32"/>
  <c r="DZ75" i="32" s="1"/>
  <c r="DY32" i="32"/>
  <c r="DZ32" i="32" s="1"/>
  <c r="DY488" i="32"/>
  <c r="DZ488" i="32" s="1"/>
  <c r="DY411" i="32"/>
  <c r="DZ411" i="32" s="1"/>
  <c r="DY168" i="32"/>
  <c r="DZ168" i="32" s="1"/>
  <c r="DY125" i="32"/>
  <c r="DZ125" i="32" s="1"/>
  <c r="DY83" i="32"/>
  <c r="DZ83" i="32" s="1"/>
  <c r="DY40" i="32"/>
  <c r="DZ40" i="32" s="1"/>
  <c r="DY441" i="32"/>
  <c r="DZ441" i="32" s="1"/>
  <c r="DY122" i="32"/>
  <c r="DZ122" i="32" s="1"/>
  <c r="DY23" i="32"/>
  <c r="DZ23" i="32" s="1"/>
  <c r="DY185" i="32"/>
  <c r="DZ185" i="32" s="1"/>
  <c r="DY86" i="32"/>
  <c r="DZ86" i="32" s="1"/>
  <c r="DY491" i="32"/>
  <c r="DZ491" i="32" s="1"/>
  <c r="DY161" i="32"/>
  <c r="DZ161" i="32" s="1"/>
  <c r="DY486" i="32"/>
  <c r="DZ486" i="32" s="1"/>
  <c r="DY74" i="32"/>
  <c r="DZ74" i="32" s="1"/>
  <c r="DY426" i="32"/>
  <c r="DZ426" i="32" s="1"/>
  <c r="DY73" i="32"/>
  <c r="DZ73" i="32" s="1"/>
  <c r="DY183" i="32"/>
  <c r="DZ183" i="32" s="1"/>
  <c r="DY182" i="32"/>
  <c r="DZ182" i="32" s="1"/>
  <c r="DY31" i="32"/>
  <c r="DZ31" i="32" s="1"/>
  <c r="DY71" i="32"/>
  <c r="DZ71" i="32" s="1"/>
  <c r="DY175" i="32"/>
  <c r="DZ175" i="32" s="1"/>
  <c r="DY132" i="32"/>
  <c r="DZ132" i="32" s="1"/>
  <c r="DY417" i="32"/>
  <c r="DZ417" i="32" s="1"/>
  <c r="DY435" i="32"/>
  <c r="DZ435" i="32" s="1"/>
  <c r="DY95" i="32"/>
  <c r="DZ95" i="32" s="1"/>
  <c r="DY402" i="32"/>
  <c r="DZ402" i="32" s="1"/>
  <c r="DY384" i="32"/>
  <c r="DZ384" i="32" s="1"/>
  <c r="DY264" i="32"/>
  <c r="DZ264" i="32" s="1"/>
  <c r="DY209" i="32"/>
  <c r="DZ209" i="32" s="1"/>
  <c r="EK463" i="32"/>
  <c r="EL463" i="32" s="1"/>
  <c r="EK467" i="32"/>
  <c r="EL467" i="32" s="1"/>
  <c r="EK465" i="32"/>
  <c r="EL465" i="32" s="1"/>
  <c r="EK466" i="32"/>
  <c r="EL466" i="32" s="1"/>
  <c r="EK470" i="32"/>
  <c r="EL470" i="32" s="1"/>
  <c r="EK469" i="32"/>
  <c r="EL469" i="32" s="1"/>
  <c r="EK471" i="32"/>
  <c r="EL471" i="32" s="1"/>
  <c r="EK462" i="32"/>
  <c r="EL462" i="32" s="1"/>
  <c r="EK468" i="32"/>
  <c r="EL468" i="32" s="1"/>
  <c r="EK464" i="32"/>
  <c r="EL464" i="32" s="1"/>
  <c r="EK393" i="32"/>
  <c r="EL393" i="32" s="1"/>
  <c r="EK400" i="32"/>
  <c r="EL400" i="32" s="1"/>
  <c r="EK392" i="32"/>
  <c r="EL392" i="32" s="1"/>
  <c r="EK394" i="32"/>
  <c r="EL394" i="32" s="1"/>
  <c r="EK377" i="32"/>
  <c r="EL377" i="32" s="1"/>
  <c r="EK379" i="32"/>
  <c r="EL379" i="32" s="1"/>
  <c r="EK362" i="32"/>
  <c r="EL362" i="32" s="1"/>
  <c r="EK378" i="32"/>
  <c r="EL378" i="32" s="1"/>
  <c r="EK358" i="32"/>
  <c r="EL358" i="32" s="1"/>
  <c r="EK369" i="32"/>
  <c r="EL369" i="32" s="1"/>
  <c r="EK338" i="32"/>
  <c r="EL338" i="32" s="1"/>
  <c r="EK344" i="32"/>
  <c r="EL344" i="32" s="1"/>
  <c r="EK332" i="32"/>
  <c r="EL332" i="32" s="1"/>
  <c r="EK334" i="32"/>
  <c r="EL334" i="32" s="1"/>
  <c r="EK340" i="32"/>
  <c r="EL340" i="32" s="1"/>
  <c r="EK335" i="32"/>
  <c r="EL335" i="32" s="1"/>
  <c r="EK396" i="32"/>
  <c r="EL396" i="32" s="1"/>
  <c r="EK350" i="32"/>
  <c r="EL350" i="32" s="1"/>
  <c r="EK317" i="32"/>
  <c r="EL317" i="32" s="1"/>
  <c r="EK278" i="32"/>
  <c r="EL278" i="32" s="1"/>
  <c r="EK313" i="32"/>
  <c r="EL313" i="32" s="1"/>
  <c r="EK281" i="32"/>
  <c r="EL281" i="32" s="1"/>
  <c r="EK301" i="32"/>
  <c r="EL301" i="32" s="1"/>
  <c r="EK365" i="32"/>
  <c r="EL365" i="32" s="1"/>
  <c r="EK302" i="32"/>
  <c r="EL302" i="32" s="1"/>
  <c r="EK235" i="32"/>
  <c r="EL235" i="32" s="1"/>
  <c r="EK303" i="32"/>
  <c r="EL303" i="32" s="1"/>
  <c r="EK290" i="32"/>
  <c r="EL290" i="32" s="1"/>
  <c r="EK276" i="32"/>
  <c r="EL276" i="32" s="1"/>
  <c r="EK249" i="32"/>
  <c r="EL249" i="32" s="1"/>
  <c r="EK231" i="32"/>
  <c r="EL231" i="32" s="1"/>
  <c r="EK293" i="32"/>
  <c r="EL293" i="32" s="1"/>
  <c r="EK226" i="32"/>
  <c r="EL226" i="32" s="1"/>
  <c r="EK282" i="32"/>
  <c r="EL282" i="32" s="1"/>
  <c r="EK267" i="32"/>
  <c r="EL267" i="32" s="1"/>
  <c r="EK245" i="32"/>
  <c r="EL245" i="32" s="1"/>
  <c r="EK219" i="32"/>
  <c r="EL219" i="32" s="1"/>
  <c r="EK262" i="32"/>
  <c r="EL262" i="32" s="1"/>
  <c r="EK220" i="32"/>
  <c r="EL220" i="32" s="1"/>
  <c r="EK232" i="32"/>
  <c r="EL232" i="32" s="1"/>
  <c r="EK275" i="32"/>
  <c r="EL275" i="32" s="1"/>
  <c r="EK223" i="32"/>
  <c r="EL223" i="32" s="1"/>
  <c r="EK207" i="32"/>
  <c r="EL207" i="32" s="1"/>
  <c r="EK230" i="32"/>
  <c r="EL230" i="32" s="1"/>
  <c r="EK268" i="32"/>
  <c r="EL268" i="32" s="1"/>
  <c r="EK217" i="32"/>
  <c r="EL217" i="32" s="1"/>
  <c r="EK237" i="32"/>
  <c r="EL237" i="32" s="1"/>
  <c r="EK250" i="32"/>
  <c r="EL250" i="32" s="1"/>
  <c r="EK239" i="32"/>
  <c r="EL239" i="32" s="1"/>
  <c r="EK254" i="32"/>
  <c r="EL254" i="32" s="1"/>
  <c r="EK390" i="32"/>
  <c r="EL390" i="32" s="1"/>
  <c r="EK388" i="32"/>
  <c r="EL388" i="32" s="1"/>
  <c r="EK386" i="32"/>
  <c r="EL386" i="32" s="1"/>
  <c r="EK375" i="32"/>
  <c r="EL375" i="32" s="1"/>
  <c r="EK374" i="32"/>
  <c r="EL374" i="32" s="1"/>
  <c r="EK370" i="32"/>
  <c r="EL370" i="32" s="1"/>
  <c r="EK380" i="32"/>
  <c r="EL380" i="32" s="1"/>
  <c r="EK354" i="32"/>
  <c r="EL354" i="32" s="1"/>
  <c r="EK333" i="32"/>
  <c r="EL333" i="32" s="1"/>
  <c r="EK322" i="32"/>
  <c r="EL322" i="32" s="1"/>
  <c r="EK329" i="32"/>
  <c r="EL329" i="32" s="1"/>
  <c r="EK381" i="32"/>
  <c r="EL381" i="32" s="1"/>
  <c r="EK339" i="32"/>
  <c r="EL339" i="32" s="1"/>
  <c r="EK295" i="32"/>
  <c r="EL295" i="32" s="1"/>
  <c r="EK305" i="32"/>
  <c r="EL305" i="32" s="1"/>
  <c r="EK312" i="32"/>
  <c r="EL312" i="32" s="1"/>
  <c r="EK348" i="32"/>
  <c r="EL348" i="32" s="1"/>
  <c r="EK341" i="32"/>
  <c r="EL341" i="32" s="1"/>
  <c r="EK251" i="32"/>
  <c r="EL251" i="32" s="1"/>
  <c r="EK310" i="32"/>
  <c r="EL310" i="32" s="1"/>
  <c r="EK284" i="32"/>
  <c r="EL284" i="32" s="1"/>
  <c r="EK273" i="32"/>
  <c r="EL273" i="32" s="1"/>
  <c r="EK292" i="32"/>
  <c r="EL292" i="32" s="1"/>
  <c r="EK255" i="32"/>
  <c r="EL255" i="32" s="1"/>
  <c r="EK294" i="32"/>
  <c r="EL294" i="32" s="1"/>
  <c r="EK256" i="32"/>
  <c r="EL256" i="32" s="1"/>
  <c r="EK269" i="32"/>
  <c r="EL269" i="32" s="1"/>
  <c r="EK349" i="32"/>
  <c r="EL349" i="32" s="1"/>
  <c r="EK214" i="32"/>
  <c r="EL214" i="32" s="1"/>
  <c r="EK288" i="32"/>
  <c r="EL288" i="32" s="1"/>
  <c r="EK285" i="32"/>
  <c r="EL285" i="32" s="1"/>
  <c r="EK266" i="32"/>
  <c r="EL266" i="32" s="1"/>
  <c r="EK204" i="32"/>
  <c r="EL204" i="32" s="1"/>
  <c r="EK325" i="32"/>
  <c r="EL325" i="32" s="1"/>
  <c r="EK210" i="32"/>
  <c r="EL210" i="32" s="1"/>
  <c r="EK247" i="32"/>
  <c r="EL247" i="32" s="1"/>
  <c r="EK229" i="32"/>
  <c r="EL229" i="32" s="1"/>
  <c r="EK399" i="32"/>
  <c r="EL399" i="32" s="1"/>
  <c r="EK385" i="32"/>
  <c r="EL385" i="32" s="1"/>
  <c r="EK382" i="32"/>
  <c r="EL382" i="32" s="1"/>
  <c r="EK373" i="32"/>
  <c r="EL373" i="32" s="1"/>
  <c r="EK363" i="32"/>
  <c r="EL363" i="32" s="1"/>
  <c r="EK356" i="32"/>
  <c r="EL356" i="32" s="1"/>
  <c r="EK355" i="32"/>
  <c r="EL355" i="32" s="1"/>
  <c r="EK345" i="32"/>
  <c r="EL345" i="32" s="1"/>
  <c r="EK367" i="32"/>
  <c r="EL367" i="32" s="1"/>
  <c r="EK324" i="32"/>
  <c r="EL324" i="32" s="1"/>
  <c r="EK319" i="32"/>
  <c r="EL319" i="32" s="1"/>
  <c r="EK360" i="32"/>
  <c r="EL360" i="32" s="1"/>
  <c r="EK321" i="32"/>
  <c r="EL321" i="32" s="1"/>
  <c r="EK368" i="32"/>
  <c r="EL368" i="32" s="1"/>
  <c r="EK328" i="32"/>
  <c r="EL328" i="32" s="1"/>
  <c r="EK257" i="32"/>
  <c r="EL257" i="32" s="1"/>
  <c r="EK304" i="32"/>
  <c r="EL304" i="32" s="1"/>
  <c r="EK361" i="32"/>
  <c r="EL361" i="32" s="1"/>
  <c r="EK327" i="32"/>
  <c r="EL327" i="32" s="1"/>
  <c r="EK243" i="32"/>
  <c r="EL243" i="32" s="1"/>
  <c r="EK300" i="32"/>
  <c r="EL300" i="32" s="1"/>
  <c r="EK264" i="32"/>
  <c r="EL264" i="32" s="1"/>
  <c r="EK227" i="32"/>
  <c r="EL227" i="32" s="1"/>
  <c r="EK287" i="32"/>
  <c r="EL287" i="32" s="1"/>
  <c r="EK242" i="32"/>
  <c r="EL242" i="32" s="1"/>
  <c r="EK252" i="32"/>
  <c r="EL252" i="32" s="1"/>
  <c r="EK236" i="32"/>
  <c r="EL236" i="32" s="1"/>
  <c r="EK253" i="32"/>
  <c r="EL253" i="32" s="1"/>
  <c r="EK286" i="32"/>
  <c r="EL286" i="32" s="1"/>
  <c r="EK213" i="32"/>
  <c r="EL213" i="32" s="1"/>
  <c r="EK216" i="32"/>
  <c r="EL216" i="32" s="1"/>
  <c r="EK222" i="32"/>
  <c r="EL222" i="32" s="1"/>
  <c r="EK246" i="32"/>
  <c r="EL246" i="32" s="1"/>
  <c r="EK259" i="32"/>
  <c r="EL259" i="32" s="1"/>
  <c r="EK263" i="32"/>
  <c r="EL263" i="32" s="1"/>
  <c r="EK314" i="32"/>
  <c r="EL314" i="32" s="1"/>
  <c r="EK205" i="32"/>
  <c r="EL205" i="32" s="1"/>
  <c r="EK209" i="32"/>
  <c r="EL209" i="32" s="1"/>
  <c r="EK203" i="32"/>
  <c r="EL203" i="32" s="1"/>
  <c r="EK397" i="32"/>
  <c r="EL397" i="32" s="1"/>
  <c r="EK372" i="32"/>
  <c r="EL372" i="32" s="1"/>
  <c r="EK376" i="32"/>
  <c r="EL376" i="32" s="1"/>
  <c r="EK351" i="32"/>
  <c r="EL351" i="32" s="1"/>
  <c r="EK331" i="32"/>
  <c r="EL331" i="32" s="1"/>
  <c r="EK315" i="32"/>
  <c r="EL315" i="32" s="1"/>
  <c r="EK308" i="32"/>
  <c r="EL308" i="32" s="1"/>
  <c r="EK347" i="32"/>
  <c r="EL347" i="32" s="1"/>
  <c r="EK330" i="32"/>
  <c r="EL330" i="32" s="1"/>
  <c r="EK364" i="32"/>
  <c r="EL364" i="32" s="1"/>
  <c r="EK274" i="32"/>
  <c r="EL274" i="32" s="1"/>
  <c r="EK307" i="32"/>
  <c r="EL307" i="32" s="1"/>
  <c r="EK297" i="32"/>
  <c r="EL297" i="32" s="1"/>
  <c r="EK241" i="32"/>
  <c r="EL241" i="32" s="1"/>
  <c r="EK309" i="32"/>
  <c r="EL309" i="32" s="1"/>
  <c r="EK206" i="32"/>
  <c r="EL206" i="32" s="1"/>
  <c r="EK289" i="32"/>
  <c r="EL289" i="32" s="1"/>
  <c r="EK238" i="32"/>
  <c r="EL238" i="32" s="1"/>
  <c r="EK401" i="32"/>
  <c r="EL401" i="32" s="1"/>
  <c r="EK384" i="32"/>
  <c r="EL384" i="32" s="1"/>
  <c r="EK366" i="32"/>
  <c r="EL366" i="32" s="1"/>
  <c r="EK387" i="32"/>
  <c r="EL387" i="32" s="1"/>
  <c r="EK342" i="32"/>
  <c r="EL342" i="32" s="1"/>
  <c r="EK323" i="32"/>
  <c r="EL323" i="32" s="1"/>
  <c r="EK326" i="32"/>
  <c r="EL326" i="32" s="1"/>
  <c r="EK353" i="32"/>
  <c r="EL353" i="32" s="1"/>
  <c r="EK279" i="32"/>
  <c r="EL279" i="32" s="1"/>
  <c r="EK320" i="32"/>
  <c r="EL320" i="32" s="1"/>
  <c r="EK296" i="32"/>
  <c r="EL296" i="32" s="1"/>
  <c r="EK240" i="32"/>
  <c r="EL240" i="32" s="1"/>
  <c r="EK283" i="32"/>
  <c r="EL283" i="32" s="1"/>
  <c r="EK272" i="32"/>
  <c r="EL272" i="32" s="1"/>
  <c r="EK211" i="32"/>
  <c r="EL211" i="32" s="1"/>
  <c r="EK299" i="32"/>
  <c r="EL299" i="32" s="1"/>
  <c r="EK260" i="32"/>
  <c r="EL260" i="32" s="1"/>
  <c r="EK271" i="32"/>
  <c r="EL271" i="32" s="1"/>
  <c r="EK215" i="32"/>
  <c r="EL215" i="32" s="1"/>
  <c r="EW463" i="32"/>
  <c r="EX463" i="32" s="1"/>
  <c r="EW468" i="32"/>
  <c r="EX468" i="32" s="1"/>
  <c r="EW471" i="32"/>
  <c r="EX471" i="32" s="1"/>
  <c r="EW462" i="32"/>
  <c r="EX462" i="32" s="1"/>
  <c r="EW467" i="32"/>
  <c r="EX467" i="32" s="1"/>
  <c r="EW466" i="32"/>
  <c r="EX466" i="32" s="1"/>
  <c r="EW464" i="32"/>
  <c r="EX464" i="32" s="1"/>
  <c r="EW469" i="32"/>
  <c r="EX469" i="32" s="1"/>
  <c r="EW470" i="32"/>
  <c r="EX470" i="32" s="1"/>
  <c r="EW401" i="32"/>
  <c r="EX401" i="32" s="1"/>
  <c r="EW395" i="32"/>
  <c r="EX395" i="32" s="1"/>
  <c r="EW383" i="32"/>
  <c r="EX383" i="32" s="1"/>
  <c r="EW390" i="32"/>
  <c r="EX390" i="32" s="1"/>
  <c r="EW377" i="32"/>
  <c r="EX377" i="32" s="1"/>
  <c r="EW370" i="32"/>
  <c r="EX370" i="32" s="1"/>
  <c r="EW385" i="32"/>
  <c r="EX385" i="32" s="1"/>
  <c r="EW374" i="32"/>
  <c r="EX374" i="32" s="1"/>
  <c r="EW341" i="32"/>
  <c r="EX341" i="32" s="1"/>
  <c r="EW346" i="32"/>
  <c r="EX346" i="32" s="1"/>
  <c r="EW336" i="32"/>
  <c r="EX336" i="32" s="1"/>
  <c r="EW350" i="32"/>
  <c r="EX350" i="32" s="1"/>
  <c r="EW343" i="32"/>
  <c r="EX343" i="32" s="1"/>
  <c r="EW323" i="32"/>
  <c r="EX323" i="32" s="1"/>
  <c r="EW354" i="32"/>
  <c r="EX354" i="32" s="1"/>
  <c r="EW325" i="32"/>
  <c r="EX325" i="32" s="1"/>
  <c r="EW361" i="32"/>
  <c r="EX361" i="32" s="1"/>
  <c r="EW375" i="32"/>
  <c r="EX375" i="32" s="1"/>
  <c r="EW294" i="32"/>
  <c r="EX294" i="32" s="1"/>
  <c r="EW277" i="32"/>
  <c r="EX277" i="32" s="1"/>
  <c r="EW316" i="32"/>
  <c r="EX316" i="32" s="1"/>
  <c r="EW289" i="32"/>
  <c r="EX289" i="32" s="1"/>
  <c r="EW342" i="32"/>
  <c r="EX342" i="32" s="1"/>
  <c r="EW320" i="32"/>
  <c r="EX320" i="32" s="1"/>
  <c r="EW314" i="32"/>
  <c r="EX314" i="32" s="1"/>
  <c r="EW310" i="32"/>
  <c r="EX310" i="32" s="1"/>
  <c r="EW344" i="32"/>
  <c r="EX344" i="32" s="1"/>
  <c r="EW269" i="32"/>
  <c r="EX269" i="32" s="1"/>
  <c r="EW230" i="32"/>
  <c r="EX230" i="32" s="1"/>
  <c r="EW339" i="32"/>
  <c r="EX339" i="32" s="1"/>
  <c r="EW287" i="32"/>
  <c r="EX287" i="32" s="1"/>
  <c r="EW250" i="32"/>
  <c r="EX250" i="32" s="1"/>
  <c r="EW337" i="32"/>
  <c r="EX337" i="32" s="1"/>
  <c r="EW267" i="32"/>
  <c r="EX267" i="32" s="1"/>
  <c r="EW332" i="32"/>
  <c r="EX332" i="32" s="1"/>
  <c r="EW261" i="32"/>
  <c r="EX261" i="32" s="1"/>
  <c r="EW213" i="32"/>
  <c r="EX213" i="32" s="1"/>
  <c r="EW251" i="32"/>
  <c r="EX251" i="32" s="1"/>
  <c r="EW231" i="32"/>
  <c r="EX231" i="32" s="1"/>
  <c r="EW205" i="32"/>
  <c r="EX205" i="32" s="1"/>
  <c r="EW239" i="32"/>
  <c r="EX239" i="32" s="1"/>
  <c r="EW203" i="32"/>
  <c r="EX203" i="32" s="1"/>
  <c r="EW202" i="32"/>
  <c r="EX202" i="32" s="1"/>
  <c r="EW298" i="32"/>
  <c r="EX298" i="32" s="1"/>
  <c r="EW290" i="32"/>
  <c r="EX290" i="32" s="1"/>
  <c r="EW232" i="32"/>
  <c r="EX232" i="32" s="1"/>
  <c r="EW207" i="32"/>
  <c r="EX207" i="32" s="1"/>
  <c r="EW241" i="32"/>
  <c r="EX241" i="32" s="1"/>
  <c r="EW240" i="32"/>
  <c r="EX240" i="32" s="1"/>
  <c r="EW278" i="32"/>
  <c r="EX278" i="32" s="1"/>
  <c r="EW398" i="32"/>
  <c r="EX398" i="32" s="1"/>
  <c r="EW399" i="32"/>
  <c r="EX399" i="32" s="1"/>
  <c r="EW393" i="32"/>
  <c r="EX393" i="32" s="1"/>
  <c r="EW380" i="32"/>
  <c r="EX380" i="32" s="1"/>
  <c r="EW384" i="32"/>
  <c r="EX384" i="32" s="1"/>
  <c r="EW394" i="32"/>
  <c r="EX394" i="32" s="1"/>
  <c r="EW366" i="32"/>
  <c r="EX366" i="32" s="1"/>
  <c r="EW371" i="32"/>
  <c r="EX371" i="32" s="1"/>
  <c r="EW353" i="32"/>
  <c r="EX353" i="32" s="1"/>
  <c r="EW340" i="32"/>
  <c r="EX340" i="32" s="1"/>
  <c r="EW355" i="32"/>
  <c r="EX355" i="32" s="1"/>
  <c r="EW373" i="32"/>
  <c r="EX373" i="32" s="1"/>
  <c r="EW359" i="32"/>
  <c r="EX359" i="32" s="1"/>
  <c r="EW335" i="32"/>
  <c r="EX335" i="32" s="1"/>
  <c r="EW362" i="32"/>
  <c r="EX362" i="32" s="1"/>
  <c r="EW334" i="32"/>
  <c r="EX334" i="32" s="1"/>
  <c r="EW330" i="32"/>
  <c r="EX330" i="32" s="1"/>
  <c r="EW307" i="32"/>
  <c r="EX307" i="32" s="1"/>
  <c r="EW319" i="32"/>
  <c r="EX319" i="32" s="1"/>
  <c r="EW284" i="32"/>
  <c r="EX284" i="32" s="1"/>
  <c r="EW252" i="32"/>
  <c r="EX252" i="32" s="1"/>
  <c r="EW315" i="32"/>
  <c r="EX315" i="32" s="1"/>
  <c r="EW259" i="32"/>
  <c r="EX259" i="32" s="1"/>
  <c r="EW326" i="32"/>
  <c r="EX326" i="32" s="1"/>
  <c r="EW263" i="32"/>
  <c r="EX263" i="32" s="1"/>
  <c r="EW313" i="32"/>
  <c r="EX313" i="32" s="1"/>
  <c r="EW300" i="32"/>
  <c r="EX300" i="32" s="1"/>
  <c r="EW312" i="32"/>
  <c r="EX312" i="32" s="1"/>
  <c r="EW248" i="32"/>
  <c r="EX248" i="32" s="1"/>
  <c r="EW223" i="32"/>
  <c r="EX223" i="32" s="1"/>
  <c r="EW306" i="32"/>
  <c r="EX306" i="32" s="1"/>
  <c r="EW258" i="32"/>
  <c r="EX258" i="32" s="1"/>
  <c r="EW234" i="32"/>
  <c r="EX234" i="32" s="1"/>
  <c r="EW275" i="32"/>
  <c r="EX275" i="32" s="1"/>
  <c r="EW235" i="32"/>
  <c r="EX235" i="32" s="1"/>
  <c r="EW331" i="32"/>
  <c r="EX331" i="32" s="1"/>
  <c r="EW360" i="32"/>
  <c r="EX360" i="32" s="1"/>
  <c r="EW281" i="32"/>
  <c r="EX281" i="32" s="1"/>
  <c r="EW238" i="32"/>
  <c r="EX238" i="32" s="1"/>
  <c r="EW228" i="32"/>
  <c r="EX228" i="32" s="1"/>
  <c r="EW279" i="32"/>
  <c r="EX279" i="32" s="1"/>
  <c r="EW229" i="32"/>
  <c r="EX229" i="32" s="1"/>
  <c r="EW226" i="32"/>
  <c r="EX226" i="32" s="1"/>
  <c r="EW302" i="32"/>
  <c r="EX302" i="32" s="1"/>
  <c r="EW214" i="32"/>
  <c r="EX214" i="32" s="1"/>
  <c r="EW270" i="32"/>
  <c r="EX270" i="32" s="1"/>
  <c r="EW206" i="32"/>
  <c r="EX206" i="32" s="1"/>
  <c r="EW299" i="32"/>
  <c r="EX299" i="32" s="1"/>
  <c r="EW208" i="32"/>
  <c r="EX208" i="32" s="1"/>
  <c r="EW237" i="32"/>
  <c r="EX237" i="32" s="1"/>
  <c r="EW396" i="32"/>
  <c r="EX396" i="32" s="1"/>
  <c r="EW378" i="32"/>
  <c r="EX378" i="32" s="1"/>
  <c r="EW387" i="32"/>
  <c r="EX387" i="32" s="1"/>
  <c r="EW357" i="32"/>
  <c r="EX357" i="32" s="1"/>
  <c r="EW364" i="32"/>
  <c r="EX364" i="32" s="1"/>
  <c r="EW368" i="32"/>
  <c r="EX368" i="32" s="1"/>
  <c r="EW324" i="32"/>
  <c r="EX324" i="32" s="1"/>
  <c r="EW338" i="32"/>
  <c r="EX338" i="32" s="1"/>
  <c r="EW367" i="32"/>
  <c r="EX367" i="32" s="1"/>
  <c r="EW256" i="32"/>
  <c r="EX256" i="32" s="1"/>
  <c r="EW293" i="32"/>
  <c r="EX293" i="32" s="1"/>
  <c r="EW272" i="32"/>
  <c r="EX272" i="32" s="1"/>
  <c r="EW311" i="32"/>
  <c r="EX311" i="32" s="1"/>
  <c r="EW255" i="32"/>
  <c r="EX255" i="32" s="1"/>
  <c r="EW220" i="32"/>
  <c r="EX220" i="32" s="1"/>
  <c r="EW236" i="32"/>
  <c r="EX236" i="32" s="1"/>
  <c r="EW268" i="32"/>
  <c r="EX268" i="32" s="1"/>
  <c r="EW215" i="32"/>
  <c r="EX215" i="32" s="1"/>
  <c r="EW260" i="32"/>
  <c r="EX260" i="32" s="1"/>
  <c r="EW286" i="32"/>
  <c r="EX286" i="32" s="1"/>
  <c r="EW212" i="32"/>
  <c r="EX212" i="32" s="1"/>
  <c r="EW243" i="32"/>
  <c r="EX243" i="32" s="1"/>
  <c r="EW264" i="32"/>
  <c r="EX264" i="32" s="1"/>
  <c r="EW209" i="32"/>
  <c r="EX209" i="32" s="1"/>
  <c r="EW227" i="32"/>
  <c r="EX227" i="32" s="1"/>
  <c r="EW397" i="32"/>
  <c r="EX397" i="32" s="1"/>
  <c r="EW392" i="32"/>
  <c r="EX392" i="32" s="1"/>
  <c r="EW382" i="32"/>
  <c r="EX382" i="32" s="1"/>
  <c r="EW376" i="32"/>
  <c r="EX376" i="32" s="1"/>
  <c r="EW349" i="32"/>
  <c r="EX349" i="32" s="1"/>
  <c r="EW372" i="32"/>
  <c r="EX372" i="32" s="1"/>
  <c r="EW347" i="32"/>
  <c r="EX347" i="32" s="1"/>
  <c r="EW391" i="32"/>
  <c r="EX391" i="32" s="1"/>
  <c r="EW309" i="32"/>
  <c r="EX309" i="32" s="1"/>
  <c r="EW348" i="32"/>
  <c r="EX348" i="32" s="1"/>
  <c r="EW327" i="32"/>
  <c r="EX327" i="32" s="1"/>
  <c r="EW283" i="32"/>
  <c r="EX283" i="32" s="1"/>
  <c r="EW254" i="32"/>
  <c r="EX254" i="32" s="1"/>
  <c r="EW308" i="32"/>
  <c r="EX308" i="32" s="1"/>
  <c r="EW245" i="32"/>
  <c r="EX245" i="32" s="1"/>
  <c r="EW321" i="32"/>
  <c r="EX321" i="32" s="1"/>
  <c r="EW225" i="32"/>
  <c r="EX225" i="32" s="1"/>
  <c r="EW262" i="32"/>
  <c r="EX262" i="32" s="1"/>
  <c r="EW218" i="32"/>
  <c r="EX218" i="32" s="1"/>
  <c r="EW244" i="32"/>
  <c r="EX244" i="32" s="1"/>
  <c r="EW273" i="32"/>
  <c r="EX273" i="32" s="1"/>
  <c r="EW296" i="32"/>
  <c r="EX296" i="32" s="1"/>
  <c r="EW303" i="32"/>
  <c r="EX303" i="32" s="1"/>
  <c r="EW224" i="32"/>
  <c r="EX224" i="32" s="1"/>
  <c r="EW297" i="32"/>
  <c r="EX297" i="32" s="1"/>
  <c r="EW216" i="32"/>
  <c r="EX216" i="32" s="1"/>
  <c r="EW388" i="32"/>
  <c r="EX388" i="32" s="1"/>
  <c r="EW363" i="32"/>
  <c r="EX363" i="32" s="1"/>
  <c r="EW328" i="32"/>
  <c r="EX328" i="32" s="1"/>
  <c r="EW358" i="32"/>
  <c r="EX358" i="32" s="1"/>
  <c r="EW266" i="32"/>
  <c r="EX266" i="32" s="1"/>
  <c r="EW253" i="32"/>
  <c r="EX253" i="32" s="1"/>
  <c r="EW265" i="32"/>
  <c r="EX265" i="32" s="1"/>
  <c r="EW288" i="32"/>
  <c r="EX288" i="32" s="1"/>
  <c r="EW247" i="32"/>
  <c r="EX247" i="32" s="1"/>
  <c r="EW233" i="32"/>
  <c r="EX233" i="32" s="1"/>
  <c r="EW291" i="32"/>
  <c r="EX291" i="32" s="1"/>
  <c r="EW219" i="32"/>
  <c r="EX219" i="32" s="1"/>
  <c r="EW389" i="32"/>
  <c r="EX389" i="32" s="1"/>
  <c r="EW400" i="32"/>
  <c r="EX400" i="32" s="1"/>
  <c r="EW356" i="32"/>
  <c r="EX356" i="32" s="1"/>
  <c r="EW329" i="32"/>
  <c r="EX329" i="32" s="1"/>
  <c r="EW333" i="32"/>
  <c r="EX333" i="32" s="1"/>
  <c r="EW322" i="32"/>
  <c r="EX322" i="32" s="1"/>
  <c r="EW305" i="32"/>
  <c r="EX305" i="32" s="1"/>
  <c r="EW257" i="32"/>
  <c r="EX257" i="32" s="1"/>
  <c r="EW249" i="32"/>
  <c r="EX249" i="32" s="1"/>
  <c r="EW222" i="32"/>
  <c r="EX222" i="32" s="1"/>
  <c r="EW285" i="32"/>
  <c r="EX285" i="32" s="1"/>
  <c r="EW295" i="32"/>
  <c r="EX295" i="32" s="1"/>
  <c r="EW210" i="32"/>
  <c r="EX210" i="32" s="1"/>
  <c r="EW352" i="32"/>
  <c r="EX352" i="32" s="1"/>
  <c r="EW317" i="32"/>
  <c r="EX317" i="32" s="1"/>
  <c r="EW345" i="32"/>
  <c r="EX345" i="32" s="1"/>
  <c r="EW246" i="32"/>
  <c r="EX246" i="32" s="1"/>
  <c r="EW217" i="32"/>
  <c r="EX217" i="32" s="1"/>
  <c r="EW211" i="32"/>
  <c r="EX211" i="32" s="1"/>
  <c r="EW369" i="32"/>
  <c r="EX369" i="32" s="1"/>
  <c r="EW351" i="32"/>
  <c r="EX351" i="32" s="1"/>
  <c r="EW271" i="32"/>
  <c r="EX271" i="32" s="1"/>
  <c r="EW282" i="32"/>
  <c r="EX282" i="32" s="1"/>
  <c r="EW242" i="32"/>
  <c r="EX242" i="32" s="1"/>
  <c r="EW304" i="32"/>
  <c r="EX304" i="32" s="1"/>
  <c r="EW365" i="32"/>
  <c r="EX365" i="32" s="1"/>
  <c r="EW301" i="32"/>
  <c r="EX301" i="32" s="1"/>
  <c r="EW204" i="32"/>
  <c r="EX204" i="32" s="1"/>
  <c r="EW280" i="32"/>
  <c r="EX280" i="32" s="1"/>
  <c r="EW318" i="32"/>
  <c r="EX318" i="32" s="1"/>
  <c r="EW386" i="32"/>
  <c r="EX386" i="32" s="1"/>
  <c r="EW276" i="32"/>
  <c r="EX276" i="32" s="1"/>
  <c r="EW221" i="32"/>
  <c r="EX221" i="32" s="1"/>
  <c r="FI467" i="32"/>
  <c r="FJ467" i="32" s="1"/>
  <c r="FI466" i="32"/>
  <c r="FJ466" i="32" s="1"/>
  <c r="FI470" i="32"/>
  <c r="FJ470" i="32" s="1"/>
  <c r="FI471" i="32"/>
  <c r="FJ471" i="32" s="1"/>
  <c r="FI463" i="32"/>
  <c r="FJ463" i="32" s="1"/>
  <c r="FI469" i="32"/>
  <c r="FJ469" i="32" s="1"/>
  <c r="FI464" i="32"/>
  <c r="FJ464" i="32" s="1"/>
  <c r="FI468" i="32"/>
  <c r="FJ468" i="32" s="1"/>
  <c r="FI465" i="32"/>
  <c r="FJ465" i="32" s="1"/>
  <c r="FI462" i="32"/>
  <c r="FJ462" i="32" s="1"/>
  <c r="FI395" i="32"/>
  <c r="FJ395" i="32" s="1"/>
  <c r="FI401" i="32"/>
  <c r="FJ401" i="32" s="1"/>
  <c r="FI392" i="32"/>
  <c r="FJ392" i="32" s="1"/>
  <c r="FI383" i="32"/>
  <c r="FJ383" i="32" s="1"/>
  <c r="FI385" i="32"/>
  <c r="FJ385" i="32" s="1"/>
  <c r="FI381" i="32"/>
  <c r="FJ381" i="32" s="1"/>
  <c r="FI397" i="32"/>
  <c r="FJ397" i="32" s="1"/>
  <c r="FI361" i="32"/>
  <c r="FJ361" i="32" s="1"/>
  <c r="FI359" i="32"/>
  <c r="FJ359" i="32" s="1"/>
  <c r="FI358" i="32"/>
  <c r="FJ358" i="32" s="1"/>
  <c r="FI344" i="32"/>
  <c r="FJ344" i="32" s="1"/>
  <c r="FI346" i="32"/>
  <c r="FJ346" i="32" s="1"/>
  <c r="FI334" i="32"/>
  <c r="FJ334" i="32" s="1"/>
  <c r="FI356" i="32"/>
  <c r="FJ356" i="32" s="1"/>
  <c r="FI353" i="32"/>
  <c r="FJ353" i="32" s="1"/>
  <c r="FI332" i="32"/>
  <c r="FJ332" i="32" s="1"/>
  <c r="FI335" i="32"/>
  <c r="FJ335" i="32" s="1"/>
  <c r="FI320" i="32"/>
  <c r="FJ320" i="32" s="1"/>
  <c r="FI363" i="32"/>
  <c r="FJ363" i="32" s="1"/>
  <c r="FI299" i="32"/>
  <c r="FJ299" i="32" s="1"/>
  <c r="FI369" i="32"/>
  <c r="FJ369" i="32" s="1"/>
  <c r="FI306" i="32"/>
  <c r="FJ306" i="32" s="1"/>
  <c r="FI275" i="32"/>
  <c r="FJ275" i="32" s="1"/>
  <c r="FI357" i="32"/>
  <c r="FJ357" i="32" s="1"/>
  <c r="FI280" i="32"/>
  <c r="FJ280" i="32" s="1"/>
  <c r="FI260" i="32"/>
  <c r="FJ260" i="32" s="1"/>
  <c r="FI338" i="32"/>
  <c r="FJ338" i="32" s="1"/>
  <c r="FI319" i="32"/>
  <c r="FJ319" i="32" s="1"/>
  <c r="FI268" i="32"/>
  <c r="FJ268" i="32" s="1"/>
  <c r="FI229" i="32"/>
  <c r="FJ229" i="32" s="1"/>
  <c r="FI271" i="32"/>
  <c r="FJ271" i="32" s="1"/>
  <c r="FI309" i="32"/>
  <c r="FJ309" i="32" s="1"/>
  <c r="FI297" i="32"/>
  <c r="FJ297" i="32" s="1"/>
  <c r="FI273" i="32"/>
  <c r="FJ273" i="32" s="1"/>
  <c r="FI225" i="32"/>
  <c r="FJ225" i="32" s="1"/>
  <c r="FI210" i="32"/>
  <c r="FJ210" i="32" s="1"/>
  <c r="FI240" i="32"/>
  <c r="FJ240" i="32" s="1"/>
  <c r="FI287" i="32"/>
  <c r="FJ287" i="32" s="1"/>
  <c r="FI315" i="32"/>
  <c r="FJ315" i="32" s="1"/>
  <c r="FI227" i="32"/>
  <c r="FJ227" i="32" s="1"/>
  <c r="FI209" i="32"/>
  <c r="FJ209" i="32" s="1"/>
  <c r="FI211" i="32"/>
  <c r="FJ211" i="32" s="1"/>
  <c r="FI234" i="32"/>
  <c r="FJ234" i="32" s="1"/>
  <c r="FI205" i="32"/>
  <c r="FJ205" i="32" s="1"/>
  <c r="FI288" i="32"/>
  <c r="FJ288" i="32" s="1"/>
  <c r="FI257" i="32"/>
  <c r="FJ257" i="32" s="1"/>
  <c r="FI246" i="32"/>
  <c r="FJ246" i="32" s="1"/>
  <c r="FI254" i="32"/>
  <c r="FJ254" i="32" s="1"/>
  <c r="FI250" i="32"/>
  <c r="FJ250" i="32" s="1"/>
  <c r="FI323" i="32"/>
  <c r="FJ323" i="32" s="1"/>
  <c r="FI204" i="32"/>
  <c r="FJ204" i="32" s="1"/>
  <c r="FI396" i="32"/>
  <c r="FJ396" i="32" s="1"/>
  <c r="FI391" i="32"/>
  <c r="FJ391" i="32" s="1"/>
  <c r="FI388" i="32"/>
  <c r="FJ388" i="32" s="1"/>
  <c r="FI376" i="32"/>
  <c r="FJ376" i="32" s="1"/>
  <c r="FI379" i="32"/>
  <c r="FJ379" i="32" s="1"/>
  <c r="FI367" i="32"/>
  <c r="FJ367" i="32" s="1"/>
  <c r="FI375" i="32"/>
  <c r="FJ375" i="32" s="1"/>
  <c r="FI350" i="32"/>
  <c r="FJ350" i="32" s="1"/>
  <c r="FI368" i="32"/>
  <c r="FJ368" i="32" s="1"/>
  <c r="FI354" i="32"/>
  <c r="FJ354" i="32" s="1"/>
  <c r="FI314" i="32"/>
  <c r="FJ314" i="32" s="1"/>
  <c r="FI339" i="32"/>
  <c r="FJ339" i="32" s="1"/>
  <c r="FI331" i="32"/>
  <c r="FJ331" i="32" s="1"/>
  <c r="FI351" i="32"/>
  <c r="FJ351" i="32" s="1"/>
  <c r="FI330" i="32"/>
  <c r="FJ330" i="32" s="1"/>
  <c r="FI285" i="32"/>
  <c r="FJ285" i="32" s="1"/>
  <c r="FI267" i="32"/>
  <c r="FJ267" i="32" s="1"/>
  <c r="FI290" i="32"/>
  <c r="FJ290" i="32" s="1"/>
  <c r="FI252" i="32"/>
  <c r="FJ252" i="32" s="1"/>
  <c r="FI345" i="32"/>
  <c r="FJ345" i="32" s="1"/>
  <c r="FI279" i="32"/>
  <c r="FJ279" i="32" s="1"/>
  <c r="FI233" i="32"/>
  <c r="FJ233" i="32" s="1"/>
  <c r="FI224" i="32"/>
  <c r="FJ224" i="32" s="1"/>
  <c r="FI264" i="32"/>
  <c r="FJ264" i="32" s="1"/>
  <c r="FI220" i="32"/>
  <c r="FJ220" i="32" s="1"/>
  <c r="FI235" i="32"/>
  <c r="FJ235" i="32" s="1"/>
  <c r="FI208" i="32"/>
  <c r="FJ208" i="32" s="1"/>
  <c r="FI293" i="32"/>
  <c r="FJ293" i="32" s="1"/>
  <c r="FI296" i="32"/>
  <c r="FJ296" i="32" s="1"/>
  <c r="FI219" i="32"/>
  <c r="FJ219" i="32" s="1"/>
  <c r="FI241" i="32"/>
  <c r="FJ241" i="32" s="1"/>
  <c r="FI222" i="32"/>
  <c r="FJ222" i="32" s="1"/>
  <c r="FI329" i="32"/>
  <c r="FJ329" i="32" s="1"/>
  <c r="FI251" i="32"/>
  <c r="FJ251" i="32" s="1"/>
  <c r="FI212" i="32"/>
  <c r="FJ212" i="32" s="1"/>
  <c r="FI242" i="32"/>
  <c r="FJ242" i="32" s="1"/>
  <c r="FI281" i="32"/>
  <c r="FJ281" i="32" s="1"/>
  <c r="FI608" i="32"/>
  <c r="FJ608" i="32" s="1"/>
  <c r="FI475" i="32"/>
  <c r="FJ475" i="32" s="1"/>
  <c r="FI434" i="32"/>
  <c r="FJ434" i="32" s="1"/>
  <c r="FI402" i="32"/>
  <c r="FJ402" i="32" s="1"/>
  <c r="FI170" i="32"/>
  <c r="FJ170" i="32" s="1"/>
  <c r="FI138" i="32"/>
  <c r="FJ138" i="32" s="1"/>
  <c r="FI106" i="32"/>
  <c r="FJ106" i="32" s="1"/>
  <c r="FI74" i="32"/>
  <c r="FJ74" i="32" s="1"/>
  <c r="FI42" i="32"/>
  <c r="FJ42" i="32" s="1"/>
  <c r="FI612" i="32"/>
  <c r="FJ612" i="32" s="1"/>
  <c r="FI479" i="32"/>
  <c r="FJ479" i="32" s="1"/>
  <c r="FI438" i="32"/>
  <c r="FJ438" i="32" s="1"/>
  <c r="FI406" i="32"/>
  <c r="FJ406" i="32" s="1"/>
  <c r="FI174" i="32"/>
  <c r="FJ174" i="32" s="1"/>
  <c r="FI142" i="32"/>
  <c r="FJ142" i="32" s="1"/>
  <c r="FI110" i="32"/>
  <c r="FJ110" i="32" s="1"/>
  <c r="FI488" i="32"/>
  <c r="FJ488" i="32" s="1"/>
  <c r="FI447" i="32"/>
  <c r="FJ447" i="32" s="1"/>
  <c r="FI415" i="32"/>
  <c r="FJ415" i="32" s="1"/>
  <c r="FI183" i="32"/>
  <c r="FJ183" i="32" s="1"/>
  <c r="FI151" i="32"/>
  <c r="FJ151" i="32" s="1"/>
  <c r="FI119" i="32"/>
  <c r="FJ119" i="32" s="1"/>
  <c r="FI87" i="32"/>
  <c r="FJ87" i="32" s="1"/>
  <c r="FI55" i="32"/>
  <c r="FJ55" i="32" s="1"/>
  <c r="FI492" i="32"/>
  <c r="FJ492" i="32" s="1"/>
  <c r="FI440" i="32"/>
  <c r="FJ440" i="32" s="1"/>
  <c r="FI173" i="32"/>
  <c r="FJ173" i="32" s="1"/>
  <c r="FI122" i="32"/>
  <c r="FJ122" i="32" s="1"/>
  <c r="FI81" i="32"/>
  <c r="FJ81" i="32" s="1"/>
  <c r="FI51" i="32"/>
  <c r="FJ51" i="32" s="1"/>
  <c r="FI13" i="32"/>
  <c r="FJ13" i="32" s="1"/>
  <c r="FI437" i="32"/>
  <c r="FJ437" i="32" s="1"/>
  <c r="FI186" i="32"/>
  <c r="FJ186" i="32" s="1"/>
  <c r="FI121" i="32"/>
  <c r="FJ121" i="32" s="1"/>
  <c r="FI92" i="32"/>
  <c r="FJ92" i="32" s="1"/>
  <c r="FI22" i="32"/>
  <c r="FJ22" i="32" s="1"/>
  <c r="FI482" i="32"/>
  <c r="FJ482" i="32" s="1"/>
  <c r="FI430" i="32"/>
  <c r="FJ430" i="32" s="1"/>
  <c r="FI605" i="32"/>
  <c r="FJ605" i="32" s="1"/>
  <c r="FI449" i="32"/>
  <c r="FJ449" i="32" s="1"/>
  <c r="FI403" i="32"/>
  <c r="FJ403" i="32" s="1"/>
  <c r="FI134" i="32"/>
  <c r="FJ134" i="32" s="1"/>
  <c r="FI86" i="32"/>
  <c r="FJ86" i="32" s="1"/>
  <c r="FI46" i="32"/>
  <c r="FJ46" i="32" s="1"/>
  <c r="FI604" i="32"/>
  <c r="FJ604" i="32" s="1"/>
  <c r="FI191" i="32"/>
  <c r="FJ191" i="32" s="1"/>
  <c r="FI132" i="32"/>
  <c r="FJ132" i="32" s="1"/>
  <c r="FI77" i="32"/>
  <c r="FJ77" i="32" s="1"/>
  <c r="FI45" i="32"/>
  <c r="FJ45" i="32" s="1"/>
  <c r="FI485" i="32"/>
  <c r="FJ485" i="32" s="1"/>
  <c r="FI171" i="32"/>
  <c r="FJ171" i="32" s="1"/>
  <c r="FI83" i="32"/>
  <c r="FJ83" i="32" s="1"/>
  <c r="FI21" i="32"/>
  <c r="FJ21" i="32" s="1"/>
  <c r="FI195" i="32"/>
  <c r="FJ195" i="32" s="1"/>
  <c r="FI103" i="32"/>
  <c r="FJ103" i="32" s="1"/>
  <c r="FI48" i="32"/>
  <c r="FJ48" i="32" s="1"/>
  <c r="FI477" i="32"/>
  <c r="FJ477" i="32" s="1"/>
  <c r="FI140" i="32"/>
  <c r="FJ140" i="32" s="1"/>
  <c r="FI36" i="32"/>
  <c r="FJ36" i="32" s="1"/>
  <c r="FI450" i="32"/>
  <c r="FJ450" i="32" s="1"/>
  <c r="FI44" i="32"/>
  <c r="FJ44" i="32" s="1"/>
  <c r="FI177" i="32"/>
  <c r="FJ177" i="32" s="1"/>
  <c r="FI419" i="32"/>
  <c r="FJ419" i="32" s="1"/>
  <c r="FI112" i="32"/>
  <c r="FJ112" i="32" s="1"/>
  <c r="FI496" i="32"/>
  <c r="FJ496" i="32" s="1"/>
  <c r="FI409" i="32"/>
  <c r="FJ409" i="32" s="1"/>
  <c r="FI444" i="32"/>
  <c r="FJ444" i="32" s="1"/>
  <c r="FI41" i="32"/>
  <c r="FJ41" i="32" s="1"/>
  <c r="FI109" i="32"/>
  <c r="FJ109" i="32" s="1"/>
  <c r="FI66" i="32"/>
  <c r="FJ66" i="32" s="1"/>
  <c r="FI145" i="32"/>
  <c r="FJ145" i="32" s="1"/>
  <c r="FI54" i="32"/>
  <c r="FJ54" i="32" s="1"/>
  <c r="FI91" i="32"/>
  <c r="FJ91" i="32" s="1"/>
  <c r="FI389" i="32"/>
  <c r="FJ389" i="32" s="1"/>
  <c r="FI390" i="32"/>
  <c r="FJ390" i="32" s="1"/>
  <c r="FI374" i="32"/>
  <c r="FJ374" i="32" s="1"/>
  <c r="FI377" i="32"/>
  <c r="FJ377" i="32" s="1"/>
  <c r="FI366" i="32"/>
  <c r="FJ366" i="32" s="1"/>
  <c r="FI384" i="32"/>
  <c r="FJ384" i="32" s="1"/>
  <c r="FI349" i="32"/>
  <c r="FJ349" i="32" s="1"/>
  <c r="FI333" i="32"/>
  <c r="FJ333" i="32" s="1"/>
  <c r="FI336" i="32"/>
  <c r="FJ336" i="32" s="1"/>
  <c r="FI311" i="32"/>
  <c r="FJ311" i="32" s="1"/>
  <c r="FI326" i="32"/>
  <c r="FJ326" i="32" s="1"/>
  <c r="FI304" i="32"/>
  <c r="FJ304" i="32" s="1"/>
  <c r="FI295" i="32"/>
  <c r="FJ295" i="32" s="1"/>
  <c r="FI317" i="32"/>
  <c r="FJ317" i="32" s="1"/>
  <c r="FI282" i="32"/>
  <c r="FJ282" i="32" s="1"/>
  <c r="FI265" i="32"/>
  <c r="FJ265" i="32" s="1"/>
  <c r="FI283" i="32"/>
  <c r="FJ283" i="32" s="1"/>
  <c r="FI274" i="32"/>
  <c r="FJ274" i="32" s="1"/>
  <c r="FI328" i="32"/>
  <c r="FJ328" i="32" s="1"/>
  <c r="FI226" i="32"/>
  <c r="FJ226" i="32" s="1"/>
  <c r="FI266" i="32"/>
  <c r="FJ266" i="32" s="1"/>
  <c r="FI325" i="32"/>
  <c r="FJ325" i="32" s="1"/>
  <c r="FI292" i="32"/>
  <c r="FJ292" i="32" s="1"/>
  <c r="FI245" i="32"/>
  <c r="FJ245" i="32" s="1"/>
  <c r="FI289" i="32"/>
  <c r="FJ289" i="32" s="1"/>
  <c r="FI207" i="32"/>
  <c r="FJ207" i="32" s="1"/>
  <c r="FI284" i="32"/>
  <c r="FJ284" i="32" s="1"/>
  <c r="FI248" i="32"/>
  <c r="FJ248" i="32" s="1"/>
  <c r="FI216" i="32"/>
  <c r="FJ216" i="32" s="1"/>
  <c r="FI258" i="32"/>
  <c r="FJ258" i="32" s="1"/>
  <c r="FI215" i="32"/>
  <c r="FJ215" i="32" s="1"/>
  <c r="FI223" i="32"/>
  <c r="FJ223" i="32" s="1"/>
  <c r="FI238" i="32"/>
  <c r="FJ238" i="32" s="1"/>
  <c r="FI203" i="32"/>
  <c r="FJ203" i="32" s="1"/>
  <c r="FI244" i="32"/>
  <c r="FJ244" i="32" s="1"/>
  <c r="FI230" i="32"/>
  <c r="FJ230" i="32" s="1"/>
  <c r="FI202" i="32"/>
  <c r="FJ202" i="32" s="1"/>
  <c r="FI498" i="32"/>
  <c r="FJ498" i="32" s="1"/>
  <c r="FI457" i="32"/>
  <c r="FJ457" i="32" s="1"/>
  <c r="FI425" i="32"/>
  <c r="FJ425" i="32" s="1"/>
  <c r="FI193" i="32"/>
  <c r="FJ193" i="32" s="1"/>
  <c r="FI161" i="32"/>
  <c r="FJ161" i="32" s="1"/>
  <c r="FI129" i="32"/>
  <c r="FJ129" i="32" s="1"/>
  <c r="FI97" i="32"/>
  <c r="FJ97" i="32" s="1"/>
  <c r="FI65" i="32"/>
  <c r="FJ65" i="32" s="1"/>
  <c r="FI33" i="32"/>
  <c r="FJ33" i="32" s="1"/>
  <c r="FI603" i="32"/>
  <c r="FJ603" i="32" s="1"/>
  <c r="FI461" i="32"/>
  <c r="FJ461" i="32" s="1"/>
  <c r="FI429" i="32"/>
  <c r="FJ429" i="32" s="1"/>
  <c r="FI197" i="32"/>
  <c r="FJ197" i="32" s="1"/>
  <c r="FI165" i="32"/>
  <c r="FJ165" i="32" s="1"/>
  <c r="FI133" i="32"/>
  <c r="FJ133" i="32" s="1"/>
  <c r="FI101" i="32"/>
  <c r="FJ101" i="32" s="1"/>
  <c r="FI483" i="32"/>
  <c r="FJ483" i="32" s="1"/>
  <c r="FI442" i="32"/>
  <c r="FJ442" i="32" s="1"/>
  <c r="FI410" i="32"/>
  <c r="FJ410" i="32" s="1"/>
  <c r="FI178" i="32"/>
  <c r="FJ178" i="32" s="1"/>
  <c r="FI146" i="32"/>
  <c r="FJ146" i="32" s="1"/>
  <c r="FI114" i="32"/>
  <c r="FJ114" i="32" s="1"/>
  <c r="FI82" i="32"/>
  <c r="FJ82" i="32" s="1"/>
  <c r="FI50" i="32"/>
  <c r="FI472" i="32"/>
  <c r="FJ472" i="32" s="1"/>
  <c r="FI432" i="32"/>
  <c r="FJ432" i="32" s="1"/>
  <c r="FI167" i="32"/>
  <c r="FJ167" i="32" s="1"/>
  <c r="FI116" i="32"/>
  <c r="FJ116" i="32" s="1"/>
  <c r="FI69" i="32"/>
  <c r="FJ69" i="32" s="1"/>
  <c r="FI34" i="32"/>
  <c r="FJ34" i="32" s="1"/>
  <c r="FI606" i="32"/>
  <c r="FJ606" i="32" s="1"/>
  <c r="FI431" i="32"/>
  <c r="FJ431" i="32" s="1"/>
  <c r="FI180" i="32"/>
  <c r="FJ180" i="32" s="1"/>
  <c r="FI113" i="32"/>
  <c r="FJ113" i="32" s="1"/>
  <c r="FI80" i="32"/>
  <c r="FJ80" i="32" s="1"/>
  <c r="FI17" i="32"/>
  <c r="FJ17" i="32" s="1"/>
  <c r="FI476" i="32"/>
  <c r="FJ476" i="32" s="1"/>
  <c r="FI422" i="32"/>
  <c r="FJ422" i="32" s="1"/>
  <c r="FI494" i="32"/>
  <c r="FJ494" i="32" s="1"/>
  <c r="FI436" i="32"/>
  <c r="FJ436" i="32" s="1"/>
  <c r="FI182" i="32"/>
  <c r="FJ182" i="32" s="1"/>
  <c r="FI125" i="32"/>
  <c r="FJ125" i="32" s="1"/>
  <c r="FI78" i="32"/>
  <c r="FJ78" i="32" s="1"/>
  <c r="FI39" i="32"/>
  <c r="FJ39" i="32" s="1"/>
  <c r="FI491" i="32"/>
  <c r="FJ491" i="32" s="1"/>
  <c r="FI162" i="32"/>
  <c r="FJ162" i="32" s="1"/>
  <c r="FI123" i="32"/>
  <c r="FJ123" i="32" s="1"/>
  <c r="FI70" i="32"/>
  <c r="FJ70" i="32" s="1"/>
  <c r="FI37" i="32"/>
  <c r="FJ37" i="32" s="1"/>
  <c r="FI412" i="32"/>
  <c r="FJ412" i="32" s="1"/>
  <c r="FI158" i="32"/>
  <c r="FJ158" i="32" s="1"/>
  <c r="FI72" i="32"/>
  <c r="FJ72" i="32" s="1"/>
  <c r="FI495" i="32"/>
  <c r="FJ495" i="32" s="1"/>
  <c r="FI168" i="32"/>
  <c r="FJ168" i="32" s="1"/>
  <c r="FI90" i="32"/>
  <c r="FJ90" i="32" s="1"/>
  <c r="FI28" i="32"/>
  <c r="FJ28" i="32" s="1"/>
  <c r="FI421" i="32"/>
  <c r="FJ421" i="32" s="1"/>
  <c r="FI127" i="32"/>
  <c r="FJ127" i="32" s="1"/>
  <c r="FI27" i="32"/>
  <c r="FJ27" i="32" s="1"/>
  <c r="FI428" i="32"/>
  <c r="FJ428" i="32" s="1"/>
  <c r="FI32" i="32"/>
  <c r="FJ32" i="32" s="1"/>
  <c r="FI139" i="32"/>
  <c r="FJ139" i="32" s="1"/>
  <c r="FI199" i="32"/>
  <c r="FJ199" i="32" s="1"/>
  <c r="FI76" i="32"/>
  <c r="FJ76" i="32" s="1"/>
  <c r="FI435" i="32"/>
  <c r="FJ435" i="32" s="1"/>
  <c r="FI166" i="32"/>
  <c r="FJ166" i="32" s="1"/>
  <c r="FI196" i="32"/>
  <c r="FJ196" i="32" s="1"/>
  <c r="FI441" i="32"/>
  <c r="FJ441" i="32" s="1"/>
  <c r="FI40" i="32"/>
  <c r="FJ40" i="32" s="1"/>
  <c r="FI35" i="32"/>
  <c r="FJ35" i="32" s="1"/>
  <c r="FI417" i="32"/>
  <c r="FJ417" i="32" s="1"/>
  <c r="FI487" i="32"/>
  <c r="FJ487" i="32" s="1"/>
  <c r="FI176" i="32"/>
  <c r="FJ176" i="32" s="1"/>
  <c r="FI386" i="32"/>
  <c r="FJ386" i="32" s="1"/>
  <c r="FI387" i="32"/>
  <c r="FJ387" i="32" s="1"/>
  <c r="FI372" i="32"/>
  <c r="FJ372" i="32" s="1"/>
  <c r="FI360" i="32"/>
  <c r="FJ360" i="32" s="1"/>
  <c r="FI337" i="32"/>
  <c r="FJ337" i="32" s="1"/>
  <c r="FI322" i="32"/>
  <c r="FJ322" i="32" s="1"/>
  <c r="FI310" i="32"/>
  <c r="FJ310" i="32" s="1"/>
  <c r="FI378" i="32"/>
  <c r="FJ378" i="32" s="1"/>
  <c r="FI303" i="32"/>
  <c r="FJ303" i="32" s="1"/>
  <c r="FI364" i="32"/>
  <c r="FJ364" i="32" s="1"/>
  <c r="FI256" i="32"/>
  <c r="FJ256" i="32" s="1"/>
  <c r="FI294" i="32"/>
  <c r="FJ294" i="32" s="1"/>
  <c r="FI301" i="32"/>
  <c r="FJ301" i="32" s="1"/>
  <c r="FI298" i="32"/>
  <c r="FJ298" i="32" s="1"/>
  <c r="FI312" i="32"/>
  <c r="FJ312" i="32" s="1"/>
  <c r="FI308" i="32"/>
  <c r="FJ308" i="32" s="1"/>
  <c r="FI262" i="32"/>
  <c r="FJ262" i="32" s="1"/>
  <c r="FI239" i="32"/>
  <c r="FJ239" i="32" s="1"/>
  <c r="FI218" i="32"/>
  <c r="FJ218" i="32" s="1"/>
  <c r="FI620" i="32"/>
  <c r="FJ620" i="32" s="1"/>
  <c r="FI439" i="32"/>
  <c r="FJ439" i="32" s="1"/>
  <c r="FI175" i="32"/>
  <c r="FJ175" i="32" s="1"/>
  <c r="FI111" i="32"/>
  <c r="FJ111" i="32" s="1"/>
  <c r="FI47" i="32"/>
  <c r="FJ47" i="32" s="1"/>
  <c r="FI484" i="32"/>
  <c r="FJ484" i="32" s="1"/>
  <c r="FI411" i="32"/>
  <c r="FJ411" i="32" s="1"/>
  <c r="FI147" i="32"/>
  <c r="FJ147" i="32" s="1"/>
  <c r="FI497" i="32"/>
  <c r="FJ497" i="32" s="1"/>
  <c r="FI424" i="32"/>
  <c r="FJ424" i="32" s="1"/>
  <c r="FI160" i="32"/>
  <c r="FJ160" i="32" s="1"/>
  <c r="FI96" i="32"/>
  <c r="FJ96" i="32" s="1"/>
  <c r="FI500" i="32"/>
  <c r="FJ500" i="32" s="1"/>
  <c r="FI181" i="32"/>
  <c r="FJ181" i="32" s="1"/>
  <c r="FI100" i="32"/>
  <c r="FJ100" i="32" s="1"/>
  <c r="FI18" i="32"/>
  <c r="FJ18" i="32" s="1"/>
  <c r="FI194" i="32"/>
  <c r="FJ194" i="32" s="1"/>
  <c r="FI99" i="32"/>
  <c r="FJ99" i="32" s="1"/>
  <c r="FI490" i="32"/>
  <c r="FJ490" i="32" s="1"/>
  <c r="FI408" i="32"/>
  <c r="FJ408" i="32" s="1"/>
  <c r="FI413" i="32"/>
  <c r="FJ413" i="32" s="1"/>
  <c r="FI95" i="32"/>
  <c r="FJ95" i="32" s="1"/>
  <c r="FI11" i="32"/>
  <c r="FJ11" i="32" s="1"/>
  <c r="FI141" i="32"/>
  <c r="FJ141" i="32" s="1"/>
  <c r="FI53" i="32"/>
  <c r="FJ53" i="32" s="1"/>
  <c r="FI185" i="32"/>
  <c r="FJ185" i="32" s="1"/>
  <c r="FI30" i="32"/>
  <c r="FJ30" i="32" s="1"/>
  <c r="FI117" i="32"/>
  <c r="FJ117" i="32" s="1"/>
  <c r="FI610" i="32"/>
  <c r="FJ610" i="32" s="1"/>
  <c r="FI67" i="32"/>
  <c r="FJ67" i="32" s="1"/>
  <c r="FI98" i="32"/>
  <c r="FJ98" i="32" s="1"/>
  <c r="FI14" i="32"/>
  <c r="FJ14" i="32" s="1"/>
  <c r="FI26" i="32"/>
  <c r="FJ26" i="32" s="1"/>
  <c r="FI602" i="32"/>
  <c r="FJ602" i="32" s="1"/>
  <c r="FI149" i="32"/>
  <c r="FJ149" i="32" s="1"/>
  <c r="FI16" i="32"/>
  <c r="FJ16" i="32" s="1"/>
  <c r="FI418" i="32"/>
  <c r="FJ418" i="32" s="1"/>
  <c r="FI400" i="32"/>
  <c r="FJ400" i="32" s="1"/>
  <c r="FI394" i="32"/>
  <c r="FJ394" i="32" s="1"/>
  <c r="FI373" i="32"/>
  <c r="FJ373" i="32" s="1"/>
  <c r="FI347" i="32"/>
  <c r="FJ347" i="32" s="1"/>
  <c r="FI327" i="32"/>
  <c r="FJ327" i="32" s="1"/>
  <c r="FI348" i="32"/>
  <c r="FJ348" i="32" s="1"/>
  <c r="FI321" i="32"/>
  <c r="FJ321" i="32" s="1"/>
  <c r="FI270" i="32"/>
  <c r="FJ270" i="32" s="1"/>
  <c r="FI316" i="32"/>
  <c r="FJ316" i="32" s="1"/>
  <c r="FI243" i="32"/>
  <c r="FJ243" i="32" s="1"/>
  <c r="FI261" i="32"/>
  <c r="FJ261" i="32" s="1"/>
  <c r="FI277" i="32"/>
  <c r="FJ277" i="32" s="1"/>
  <c r="FI206" i="32"/>
  <c r="FJ206" i="32" s="1"/>
  <c r="FI236" i="32"/>
  <c r="FJ236" i="32" s="1"/>
  <c r="FI307" i="32"/>
  <c r="FJ307" i="32" s="1"/>
  <c r="FI213" i="32"/>
  <c r="FJ213" i="32" s="1"/>
  <c r="FI214" i="32"/>
  <c r="FJ214" i="32" s="1"/>
  <c r="FI247" i="32"/>
  <c r="FJ247" i="32" s="1"/>
  <c r="FI217" i="32"/>
  <c r="FJ217" i="32" s="1"/>
  <c r="FI489" i="32"/>
  <c r="FJ489" i="32" s="1"/>
  <c r="FI416" i="32"/>
  <c r="FJ416" i="32" s="1"/>
  <c r="FI152" i="32"/>
  <c r="FJ152" i="32" s="1"/>
  <c r="FI88" i="32"/>
  <c r="FJ88" i="32" s="1"/>
  <c r="FI24" i="32"/>
  <c r="FJ24" i="32" s="1"/>
  <c r="FI452" i="32"/>
  <c r="FJ452" i="32" s="1"/>
  <c r="FI188" i="32"/>
  <c r="FJ188" i="32" s="1"/>
  <c r="FI124" i="32"/>
  <c r="FJ124" i="32" s="1"/>
  <c r="FI474" i="32"/>
  <c r="FJ474" i="32" s="1"/>
  <c r="FI201" i="32"/>
  <c r="FJ201" i="32" s="1"/>
  <c r="FI137" i="32"/>
  <c r="FJ137" i="32" s="1"/>
  <c r="FI73" i="32"/>
  <c r="FJ73" i="32" s="1"/>
  <c r="FI454" i="32"/>
  <c r="FJ454" i="32" s="1"/>
  <c r="FI159" i="32"/>
  <c r="FJ159" i="32" s="1"/>
  <c r="FI63" i="32"/>
  <c r="FJ63" i="32" s="1"/>
  <c r="FI453" i="32"/>
  <c r="FJ453" i="32" s="1"/>
  <c r="FI172" i="32"/>
  <c r="FJ172" i="32" s="1"/>
  <c r="FI49" i="32"/>
  <c r="FJ49" i="32" s="1"/>
  <c r="FI459" i="32"/>
  <c r="FJ459" i="32" s="1"/>
  <c r="FI481" i="32"/>
  <c r="FJ481" i="32" s="1"/>
  <c r="FI163" i="32"/>
  <c r="FJ163" i="32" s="1"/>
  <c r="FI71" i="32"/>
  <c r="FJ71" i="32" s="1"/>
  <c r="FI458" i="32"/>
  <c r="FJ458" i="32" s="1"/>
  <c r="FI94" i="32"/>
  <c r="FJ94" i="32" s="1"/>
  <c r="FI31" i="32"/>
  <c r="FJ31" i="32" s="1"/>
  <c r="FI118" i="32"/>
  <c r="FJ118" i="32" s="1"/>
  <c r="FI478" i="32"/>
  <c r="FJ478" i="32" s="1"/>
  <c r="FI68" i="32"/>
  <c r="FJ68" i="32" s="1"/>
  <c r="FI405" i="32"/>
  <c r="FJ405" i="32" s="1"/>
  <c r="FI19" i="32"/>
  <c r="FJ19" i="32" s="1"/>
  <c r="FI486" i="32"/>
  <c r="FJ486" i="32" s="1"/>
  <c r="FI157" i="32"/>
  <c r="FJ157" i="32" s="1"/>
  <c r="FI126" i="32"/>
  <c r="FJ126" i="32" s="1"/>
  <c r="FI150" i="32"/>
  <c r="FJ150" i="32" s="1"/>
  <c r="FI187" i="32"/>
  <c r="FJ187" i="32" s="1"/>
  <c r="FI89" i="32"/>
  <c r="FJ89" i="32" s="1"/>
  <c r="FI131" i="32"/>
  <c r="FJ131" i="32" s="1"/>
  <c r="U14" i="32"/>
  <c r="X468" i="32"/>
  <c r="Y468" i="32" s="1"/>
  <c r="X471" i="32"/>
  <c r="Y471" i="32" s="1"/>
  <c r="X464" i="32"/>
  <c r="Y464" i="32" s="1"/>
  <c r="X462" i="32"/>
  <c r="Y462" i="32" s="1"/>
  <c r="X465" i="32"/>
  <c r="Y465" i="32" s="1"/>
  <c r="X469" i="32"/>
  <c r="Y469" i="32" s="1"/>
  <c r="X606" i="32"/>
  <c r="Y606" i="32" s="1"/>
  <c r="X395" i="32"/>
  <c r="X396" i="32"/>
  <c r="Y396" i="32" s="1"/>
  <c r="X384" i="32"/>
  <c r="Y384" i="32" s="1"/>
  <c r="X387" i="32"/>
  <c r="Y387" i="32" s="1"/>
  <c r="X376" i="32"/>
  <c r="Y376" i="32" s="1"/>
  <c r="X385" i="32"/>
  <c r="Y385" i="32" s="1"/>
  <c r="X380" i="32"/>
  <c r="Y380" i="32" s="1"/>
  <c r="X352" i="32"/>
  <c r="Y352" i="32" s="1"/>
  <c r="X341" i="32"/>
  <c r="Y341" i="32" s="1"/>
  <c r="X362" i="32"/>
  <c r="Y362" i="32" s="1"/>
  <c r="X339" i="32"/>
  <c r="X342" i="32"/>
  <c r="Y342" i="32" s="1"/>
  <c r="X344" i="32"/>
  <c r="Y344" i="32" s="1"/>
  <c r="X379" i="32"/>
  <c r="Y379" i="32" s="1"/>
  <c r="X332" i="32"/>
  <c r="Y332" i="32" s="1"/>
  <c r="X321" i="32"/>
  <c r="Y321" i="32" s="1"/>
  <c r="X350" i="32"/>
  <c r="Y350" i="32" s="1"/>
  <c r="X330" i="32"/>
  <c r="Y330" i="32" s="1"/>
  <c r="X374" i="32"/>
  <c r="Y374" i="32" s="1"/>
  <c r="X356" i="32"/>
  <c r="Y356" i="32" s="1"/>
  <c r="X284" i="32"/>
  <c r="Y284" i="32" s="1"/>
  <c r="X253" i="32"/>
  <c r="Y253" i="32" s="1"/>
  <c r="X281" i="32"/>
  <c r="Y281" i="32" s="1"/>
  <c r="X318" i="32"/>
  <c r="Y318" i="32" s="1"/>
  <c r="X265" i="32"/>
  <c r="Y265" i="32" s="1"/>
  <c r="X319" i="32"/>
  <c r="Y319" i="32" s="1"/>
  <c r="X313" i="32"/>
  <c r="Y313" i="32" s="1"/>
  <c r="X243" i="32"/>
  <c r="Y243" i="32" s="1"/>
  <c r="X351" i="32"/>
  <c r="Y351" i="32" s="1"/>
  <c r="X280" i="32"/>
  <c r="Y280" i="32" s="1"/>
  <c r="X263" i="32"/>
  <c r="Y263" i="32" s="1"/>
  <c r="X226" i="32"/>
  <c r="Y226" i="32" s="1"/>
  <c r="X301" i="32"/>
  <c r="Y301" i="32" s="1"/>
  <c r="X237" i="32"/>
  <c r="Y237" i="32" s="1"/>
  <c r="X293" i="32"/>
  <c r="Y293" i="32" s="1"/>
  <c r="X467" i="32"/>
  <c r="Y467" i="32" s="1"/>
  <c r="X470" i="32"/>
  <c r="Y470" i="32" s="1"/>
  <c r="X400" i="32"/>
  <c r="Y400" i="32" s="1"/>
  <c r="X398" i="32"/>
  <c r="Y398" i="32" s="1"/>
  <c r="X382" i="32"/>
  <c r="Y382" i="32" s="1"/>
  <c r="X383" i="32"/>
  <c r="Y383" i="32" s="1"/>
  <c r="X388" i="32"/>
  <c r="X372" i="32"/>
  <c r="Y372" i="32" s="1"/>
  <c r="X365" i="32"/>
  <c r="Y365" i="32" s="1"/>
  <c r="X358" i="32"/>
  <c r="Y358" i="32" s="1"/>
  <c r="X361" i="32"/>
  <c r="Y361" i="32" s="1"/>
  <c r="X377" i="32"/>
  <c r="Y377" i="32" s="1"/>
  <c r="X355" i="32"/>
  <c r="Y355" i="32" s="1"/>
  <c r="X368" i="32"/>
  <c r="X324" i="32"/>
  <c r="Y324" i="32" s="1"/>
  <c r="X337" i="32"/>
  <c r="Y337" i="32" s="1"/>
  <c r="X345" i="32"/>
  <c r="Y345" i="32" s="1"/>
  <c r="X325" i="32"/>
  <c r="Y325" i="32" s="1"/>
  <c r="X378" i="32"/>
  <c r="Y378" i="32" s="1"/>
  <c r="X322" i="32"/>
  <c r="Y322" i="32" s="1"/>
  <c r="X375" i="32"/>
  <c r="Y375" i="32" s="1"/>
  <c r="X338" i="32"/>
  <c r="Y338" i="32" s="1"/>
  <c r="X266" i="32"/>
  <c r="X335" i="32"/>
  <c r="Y335" i="32" s="1"/>
  <c r="X386" i="32"/>
  <c r="Y386" i="32" s="1"/>
  <c r="X303" i="32"/>
  <c r="Y303" i="32" s="1"/>
  <c r="X320" i="32"/>
  <c r="Y320" i="32" s="1"/>
  <c r="X314" i="32"/>
  <c r="Y314" i="32" s="1"/>
  <c r="X271" i="32"/>
  <c r="Y271" i="32" s="1"/>
  <c r="X233" i="32"/>
  <c r="Y233" i="32" s="1"/>
  <c r="X305" i="32"/>
  <c r="Y305" i="32" s="1"/>
  <c r="X272" i="32"/>
  <c r="Y272" i="32" s="1"/>
  <c r="X232" i="32"/>
  <c r="Y232" i="32" s="1"/>
  <c r="X222" i="32"/>
  <c r="Y222" i="32" s="1"/>
  <c r="X261" i="32"/>
  <c r="Y261" i="32" s="1"/>
  <c r="X227" i="32"/>
  <c r="X463" i="32"/>
  <c r="Y463" i="32" s="1"/>
  <c r="X399" i="32"/>
  <c r="Y399" i="32" s="1"/>
  <c r="X390" i="32"/>
  <c r="Y390" i="32" s="1"/>
  <c r="X381" i="32"/>
  <c r="X369" i="32"/>
  <c r="Y369" i="32" s="1"/>
  <c r="X349" i="32"/>
  <c r="Y349" i="32" s="1"/>
  <c r="X363" i="32"/>
  <c r="Y363" i="32" s="1"/>
  <c r="X333" i="32"/>
  <c r="Y333" i="32" s="1"/>
  <c r="X328" i="32"/>
  <c r="Y328" i="32" s="1"/>
  <c r="X340" i="32"/>
  <c r="X276" i="32"/>
  <c r="Y276" i="32" s="1"/>
  <c r="X323" i="32"/>
  <c r="Y323" i="32" s="1"/>
  <c r="X262" i="32"/>
  <c r="Y262" i="32" s="1"/>
  <c r="X251" i="32"/>
  <c r="Y251" i="32" s="1"/>
  <c r="X316" i="32"/>
  <c r="Y316" i="32" s="1"/>
  <c r="X229" i="32"/>
  <c r="Y229" i="32" s="1"/>
  <c r="X292" i="32"/>
  <c r="Y292" i="32" s="1"/>
  <c r="X279" i="32"/>
  <c r="Y279" i="32" s="1"/>
  <c r="X217" i="32"/>
  <c r="Y217" i="32" s="1"/>
  <c r="X246" i="32"/>
  <c r="Y246" i="32" s="1"/>
  <c r="X283" i="32"/>
  <c r="Y283" i="32" s="1"/>
  <c r="X249" i="32"/>
  <c r="Y249" i="32" s="1"/>
  <c r="X214" i="32"/>
  <c r="Y214" i="32" s="1"/>
  <c r="X310" i="32"/>
  <c r="Y310" i="32" s="1"/>
  <c r="X304" i="32"/>
  <c r="Y304" i="32" s="1"/>
  <c r="X295" i="32"/>
  <c r="Y295" i="32" s="1"/>
  <c r="X231" i="32"/>
  <c r="Y231" i="32" s="1"/>
  <c r="X211" i="32"/>
  <c r="Y211" i="32" s="1"/>
  <c r="X270" i="32"/>
  <c r="Y270" i="32" s="1"/>
  <c r="X348" i="32"/>
  <c r="Y348" i="32" s="1"/>
  <c r="X247" i="32"/>
  <c r="Y247" i="32" s="1"/>
  <c r="X286" i="32"/>
  <c r="Y286" i="32" s="1"/>
  <c r="X225" i="32"/>
  <c r="Y225" i="32" s="1"/>
  <c r="X466" i="32"/>
  <c r="Y466" i="32" s="1"/>
  <c r="X389" i="32"/>
  <c r="Y389" i="32" s="1"/>
  <c r="X391" i="32"/>
  <c r="Y391" i="32" s="1"/>
  <c r="X393" i="32"/>
  <c r="Y393" i="32" s="1"/>
  <c r="X357" i="32"/>
  <c r="Y357" i="32" s="1"/>
  <c r="X360" i="32"/>
  <c r="Y360" i="32" s="1"/>
  <c r="X343" i="32"/>
  <c r="Y343" i="32" s="1"/>
  <c r="X326" i="32"/>
  <c r="Y326" i="32" s="1"/>
  <c r="X347" i="32"/>
  <c r="Y347" i="32" s="1"/>
  <c r="X331" i="32"/>
  <c r="Y331" i="32" s="1"/>
  <c r="X373" i="32"/>
  <c r="Y373" i="32" s="1"/>
  <c r="X274" i="32"/>
  <c r="Y274" i="32" s="1"/>
  <c r="X297" i="32"/>
  <c r="X255" i="32"/>
  <c r="Y255" i="32" s="1"/>
  <c r="X311" i="32"/>
  <c r="Y311" i="32" s="1"/>
  <c r="X309" i="32"/>
  <c r="Y309" i="32" s="1"/>
  <c r="X269" i="32"/>
  <c r="Y269" i="32" s="1"/>
  <c r="X291" i="32"/>
  <c r="Y291" i="32" s="1"/>
  <c r="X307" i="32"/>
  <c r="Y307" i="32" s="1"/>
  <c r="X245" i="32"/>
  <c r="Y245" i="32" s="1"/>
  <c r="X202" i="32"/>
  <c r="X296" i="32"/>
  <c r="Y296" i="32" s="1"/>
  <c r="X205" i="32"/>
  <c r="Y205" i="32" s="1"/>
  <c r="X238" i="32"/>
  <c r="X203" i="32"/>
  <c r="Y203" i="32" s="1"/>
  <c r="X244" i="32"/>
  <c r="Y244" i="32" s="1"/>
  <c r="X234" i="32"/>
  <c r="X294" i="32"/>
  <c r="Y294" i="32" s="1"/>
  <c r="X240" i="32"/>
  <c r="Y240" i="32" s="1"/>
  <c r="X230" i="32"/>
  <c r="Y230" i="32" s="1"/>
  <c r="X224" i="32"/>
  <c r="Y224" i="32" s="1"/>
  <c r="X267" i="32"/>
  <c r="Y267" i="32" s="1"/>
  <c r="X207" i="32"/>
  <c r="Y207" i="32" s="1"/>
  <c r="X252" i="32"/>
  <c r="X264" i="32"/>
  <c r="Y264" i="32" s="1"/>
  <c r="X370" i="32"/>
  <c r="Y370" i="32" s="1"/>
  <c r="X367" i="32"/>
  <c r="Y367" i="32" s="1"/>
  <c r="X312" i="32"/>
  <c r="X254" i="32"/>
  <c r="Y254" i="32" s="1"/>
  <c r="X287" i="32"/>
  <c r="Y287" i="32" s="1"/>
  <c r="X300" i="32"/>
  <c r="Y300" i="32" s="1"/>
  <c r="X302" i="32"/>
  <c r="Y302" i="32" s="1"/>
  <c r="X282" i="32"/>
  <c r="Y282" i="32" s="1"/>
  <c r="X206" i="32"/>
  <c r="Y206" i="32" s="1"/>
  <c r="X289" i="32"/>
  <c r="Y289" i="32" s="1"/>
  <c r="X204" i="32"/>
  <c r="Y204" i="32" s="1"/>
  <c r="X215" i="32"/>
  <c r="Y215" i="32" s="1"/>
  <c r="X210" i="32"/>
  <c r="X329" i="32"/>
  <c r="Y329" i="32" s="1"/>
  <c r="X212" i="32"/>
  <c r="Y212" i="32" s="1"/>
  <c r="X242" i="32"/>
  <c r="Y242" i="32" s="1"/>
  <c r="X394" i="32"/>
  <c r="Y394" i="32" s="1"/>
  <c r="X364" i="32"/>
  <c r="Y364" i="32" s="1"/>
  <c r="X299" i="32"/>
  <c r="Y299" i="32" s="1"/>
  <c r="X278" i="32"/>
  <c r="Y278" i="32" s="1"/>
  <c r="X336" i="32"/>
  <c r="Y336" i="32" s="1"/>
  <c r="X236" i="32"/>
  <c r="Y236" i="32" s="1"/>
  <c r="X239" i="32"/>
  <c r="Y239" i="32" s="1"/>
  <c r="X277" i="32"/>
  <c r="Y277" i="32" s="1"/>
  <c r="X250" i="32"/>
  <c r="Y250" i="32" s="1"/>
  <c r="X317" i="32"/>
  <c r="X268" i="32"/>
  <c r="Y268" i="32" s="1"/>
  <c r="X220" i="32"/>
  <c r="Y220" i="32" s="1"/>
  <c r="X208" i="32"/>
  <c r="Y208" i="32" s="1"/>
  <c r="X308" i="32"/>
  <c r="Y308" i="32" s="1"/>
  <c r="X223" i="32"/>
  <c r="Y223" i="32" s="1"/>
  <c r="X346" i="32"/>
  <c r="Y346" i="32" s="1"/>
  <c r="X315" i="32"/>
  <c r="Y315" i="32" s="1"/>
  <c r="X298" i="32"/>
  <c r="Y298" i="32" s="1"/>
  <c r="X285" i="32"/>
  <c r="Y285" i="32" s="1"/>
  <c r="X213" i="32"/>
  <c r="Y213" i="32" s="1"/>
  <c r="X327" i="32"/>
  <c r="Y327" i="32" s="1"/>
  <c r="X216" i="32"/>
  <c r="Y216" i="32" s="1"/>
  <c r="X257" i="32"/>
  <c r="Y257" i="32" s="1"/>
  <c r="X397" i="32"/>
  <c r="Y397" i="32" s="1"/>
  <c r="X353" i="32"/>
  <c r="Y353" i="32" s="1"/>
  <c r="X290" i="32"/>
  <c r="Y290" i="32" s="1"/>
  <c r="X235" i="32"/>
  <c r="Y235" i="32" s="1"/>
  <c r="X228" i="32"/>
  <c r="Y228" i="32" s="1"/>
  <c r="X241" i="32"/>
  <c r="Y241" i="32" s="1"/>
  <c r="X258" i="32"/>
  <c r="Y258" i="32" s="1"/>
  <c r="X273" i="32"/>
  <c r="Y273" i="32" s="1"/>
  <c r="X392" i="32"/>
  <c r="Y392" i="32" s="1"/>
  <c r="X359" i="32"/>
  <c r="Y359" i="32" s="1"/>
  <c r="X354" i="32"/>
  <c r="Y354" i="32" s="1"/>
  <c r="X248" i="32"/>
  <c r="Y248" i="32" s="1"/>
  <c r="X259" i="32"/>
  <c r="Y259" i="32" s="1"/>
  <c r="X371" i="32"/>
  <c r="Y371" i="32" s="1"/>
  <c r="X260" i="32"/>
  <c r="Y260" i="32" s="1"/>
  <c r="X275" i="32"/>
  <c r="Y275" i="32" s="1"/>
  <c r="X221" i="32"/>
  <c r="X366" i="32"/>
  <c r="Y366" i="32" s="1"/>
  <c r="X334" i="32"/>
  <c r="Y334" i="32" s="1"/>
  <c r="X209" i="32"/>
  <c r="Y209" i="32" s="1"/>
  <c r="X218" i="32"/>
  <c r="Y218" i="32" s="1"/>
  <c r="X306" i="32"/>
  <c r="Y306" i="32" s="1"/>
  <c r="X219" i="32"/>
  <c r="Y219" i="32" s="1"/>
  <c r="X288" i="32"/>
  <c r="X92" i="32"/>
  <c r="Y92" i="32" s="1"/>
  <c r="X419" i="32"/>
  <c r="Y419" i="32" s="1"/>
  <c r="X100" i="32"/>
  <c r="Y100" i="32" s="1"/>
  <c r="X194" i="32"/>
  <c r="Y194" i="32" s="1"/>
  <c r="X496" i="32"/>
  <c r="Y496" i="32" s="1"/>
  <c r="X184" i="32"/>
  <c r="Y184" i="32" s="1"/>
  <c r="X82" i="32"/>
  <c r="X459" i="32"/>
  <c r="Y459" i="32" s="1"/>
  <c r="X156" i="32"/>
  <c r="Y156" i="32" s="1"/>
  <c r="X55" i="32"/>
  <c r="Y55" i="32" s="1"/>
  <c r="X432" i="32"/>
  <c r="Y432" i="32" s="1"/>
  <c r="X130" i="32"/>
  <c r="Y130" i="32" s="1"/>
  <c r="X27" i="32"/>
  <c r="Y27" i="32" s="1"/>
  <c r="X423" i="32"/>
  <c r="Y423" i="32" s="1"/>
  <c r="X120" i="32"/>
  <c r="Y120" i="32" s="1"/>
  <c r="X18" i="32"/>
  <c r="Y18" i="32" s="1"/>
  <c r="X114" i="32"/>
  <c r="Y114" i="32" s="1"/>
  <c r="X67" i="32"/>
  <c r="Y67" i="32" s="1"/>
  <c r="X481" i="32"/>
  <c r="Y481" i="32" s="1"/>
  <c r="X127" i="32"/>
  <c r="Y127" i="32" s="1"/>
  <c r="X191" i="32"/>
  <c r="X44" i="32"/>
  <c r="X96" i="32"/>
  <c r="Y96" i="32" s="1"/>
  <c r="X147" i="32"/>
  <c r="Y147" i="32" s="1"/>
  <c r="X199" i="32"/>
  <c r="Y199" i="32" s="1"/>
  <c r="X450" i="32"/>
  <c r="Y450" i="32" s="1"/>
  <c r="X610" i="32"/>
  <c r="Y610" i="32" s="1"/>
  <c r="X59" i="32"/>
  <c r="Y59" i="32" s="1"/>
  <c r="X111" i="32"/>
  <c r="Y111" i="32" s="1"/>
  <c r="X162" i="32"/>
  <c r="Y162" i="32" s="1"/>
  <c r="X412" i="32"/>
  <c r="Y412" i="32" s="1"/>
  <c r="X485" i="32"/>
  <c r="Y485" i="32" s="1"/>
  <c r="X144" i="32"/>
  <c r="X447" i="32"/>
  <c r="X455" i="32"/>
  <c r="Y455" i="32" s="1"/>
  <c r="X40" i="32"/>
  <c r="Y40" i="32" s="1"/>
  <c r="X66" i="32"/>
  <c r="Y66" i="32" s="1"/>
  <c r="X460" i="32"/>
  <c r="Y460" i="32" s="1"/>
  <c r="X159" i="32"/>
  <c r="Y159" i="32" s="1"/>
  <c r="X56" i="32"/>
  <c r="Y56" i="32" s="1"/>
  <c r="X434" i="32"/>
  <c r="Y434" i="32" s="1"/>
  <c r="X131" i="32"/>
  <c r="Y131" i="32" s="1"/>
  <c r="X28" i="32"/>
  <c r="Y28" i="32" s="1"/>
  <c r="X407" i="32"/>
  <c r="Y407" i="32" s="1"/>
  <c r="X104" i="32"/>
  <c r="Y104" i="32" s="1"/>
  <c r="X609" i="32"/>
  <c r="Y609" i="32" s="1"/>
  <c r="X196" i="32"/>
  <c r="Y196" i="32" s="1"/>
  <c r="X95" i="32"/>
  <c r="Y95" i="32" s="1"/>
  <c r="X164" i="32"/>
  <c r="Y164" i="32" s="1"/>
  <c r="X119" i="32"/>
  <c r="X178" i="32"/>
  <c r="Y178" i="32" s="1"/>
  <c r="X36" i="32"/>
  <c r="X442" i="32"/>
  <c r="Y442" i="32" s="1"/>
  <c r="X58" i="32"/>
  <c r="X108" i="32"/>
  <c r="X160" i="32"/>
  <c r="Y160" i="32" s="1"/>
  <c r="X411" i="32"/>
  <c r="Y411" i="32" s="1"/>
  <c r="X473" i="32"/>
  <c r="Y473" i="32" s="1"/>
  <c r="X20" i="32"/>
  <c r="Y20" i="32" s="1"/>
  <c r="X72" i="32"/>
  <c r="X123" i="32"/>
  <c r="Y123" i="32" s="1"/>
  <c r="X175" i="32"/>
  <c r="X426" i="32"/>
  <c r="Y426" i="32" s="1"/>
  <c r="X499" i="32"/>
  <c r="Y499" i="32" s="1"/>
  <c r="AJ468" i="32"/>
  <c r="AK468" i="32" s="1"/>
  <c r="AJ470" i="32"/>
  <c r="AK470" i="32" s="1"/>
  <c r="AJ471" i="32"/>
  <c r="AK471" i="32" s="1"/>
  <c r="AJ469" i="32"/>
  <c r="AK469" i="32" s="1"/>
  <c r="AJ466" i="32"/>
  <c r="AK466" i="32" s="1"/>
  <c r="AJ464" i="32"/>
  <c r="AK464" i="32" s="1"/>
  <c r="AJ465" i="32"/>
  <c r="AK465" i="32" s="1"/>
  <c r="AJ463" i="32"/>
  <c r="AK463" i="32" s="1"/>
  <c r="AJ467" i="32"/>
  <c r="AK467" i="32" s="1"/>
  <c r="AJ462" i="32"/>
  <c r="AK462" i="32" s="1"/>
  <c r="AJ399" i="32"/>
  <c r="AK399" i="32" s="1"/>
  <c r="AJ394" i="32"/>
  <c r="AK394" i="32" s="1"/>
  <c r="AJ397" i="32"/>
  <c r="AK397" i="32" s="1"/>
  <c r="AJ396" i="32"/>
  <c r="AK396" i="32" s="1"/>
  <c r="AJ380" i="32"/>
  <c r="AK380" i="32" s="1"/>
  <c r="AJ391" i="32"/>
  <c r="AK391" i="32" s="1"/>
  <c r="AJ384" i="32"/>
  <c r="AK384" i="32" s="1"/>
  <c r="AJ367" i="32"/>
  <c r="AK367" i="32" s="1"/>
  <c r="AJ354" i="32"/>
  <c r="AK354" i="32" s="1"/>
  <c r="AJ359" i="32"/>
  <c r="AK359" i="32" s="1"/>
  <c r="AJ342" i="32"/>
  <c r="AK342" i="32" s="1"/>
  <c r="AJ376" i="32"/>
  <c r="AK376" i="32" s="1"/>
  <c r="AJ341" i="32"/>
  <c r="AK341" i="32" s="1"/>
  <c r="AJ346" i="32"/>
  <c r="AK346" i="32" s="1"/>
  <c r="AJ331" i="32"/>
  <c r="AK331" i="32" s="1"/>
  <c r="AJ317" i="32"/>
  <c r="AK317" i="32" s="1"/>
  <c r="AJ336" i="32"/>
  <c r="AK336" i="32" s="1"/>
  <c r="AJ310" i="32"/>
  <c r="AK310" i="32" s="1"/>
  <c r="AJ308" i="32"/>
  <c r="AK308" i="32" s="1"/>
  <c r="AJ377" i="32"/>
  <c r="AK377" i="32" s="1"/>
  <c r="AJ307" i="32"/>
  <c r="AK307" i="32" s="1"/>
  <c r="AJ283" i="32"/>
  <c r="AK283" i="32" s="1"/>
  <c r="AJ257" i="32"/>
  <c r="AK257" i="32" s="1"/>
  <c r="AJ344" i="32"/>
  <c r="AK344" i="32" s="1"/>
  <c r="AJ288" i="32"/>
  <c r="AK288" i="32" s="1"/>
  <c r="AJ326" i="32"/>
  <c r="AK326" i="32" s="1"/>
  <c r="AJ266" i="32"/>
  <c r="AK266" i="32" s="1"/>
  <c r="AJ332" i="32"/>
  <c r="AK332" i="32" s="1"/>
  <c r="AJ260" i="32"/>
  <c r="AK260" i="32" s="1"/>
  <c r="AJ244" i="32"/>
  <c r="AK244" i="32" s="1"/>
  <c r="AJ293" i="32"/>
  <c r="AK293" i="32" s="1"/>
  <c r="AJ242" i="32"/>
  <c r="AK242" i="32" s="1"/>
  <c r="AJ270" i="32"/>
  <c r="AK270" i="32" s="1"/>
  <c r="AJ235" i="32"/>
  <c r="AK235" i="32" s="1"/>
  <c r="AJ274" i="32"/>
  <c r="AK274" i="32" s="1"/>
  <c r="AJ247" i="32"/>
  <c r="AK247" i="32" s="1"/>
  <c r="AJ229" i="32"/>
  <c r="AK229" i="32" s="1"/>
  <c r="AJ271" i="32"/>
  <c r="AK271" i="32" s="1"/>
  <c r="AJ225" i="32"/>
  <c r="AK225" i="32" s="1"/>
  <c r="AJ315" i="32"/>
  <c r="AK315" i="32" s="1"/>
  <c r="AJ212" i="32"/>
  <c r="AK212" i="32" s="1"/>
  <c r="AJ205" i="32"/>
  <c r="AK205" i="32" s="1"/>
  <c r="AJ203" i="32"/>
  <c r="AK203" i="32" s="1"/>
  <c r="AJ251" i="32"/>
  <c r="AK251" i="32" s="1"/>
  <c r="AJ265" i="32"/>
  <c r="AK265" i="32" s="1"/>
  <c r="AJ245" i="32"/>
  <c r="AK245" i="32" s="1"/>
  <c r="AJ228" i="32"/>
  <c r="AK228" i="32" s="1"/>
  <c r="AJ299" i="32"/>
  <c r="AK299" i="32" s="1"/>
  <c r="AJ218" i="32"/>
  <c r="AK218" i="32" s="1"/>
  <c r="AJ258" i="32"/>
  <c r="AK258" i="32" s="1"/>
  <c r="AJ398" i="32"/>
  <c r="AK398" i="32" s="1"/>
  <c r="AJ388" i="32"/>
  <c r="AK388" i="32" s="1"/>
  <c r="AJ393" i="32"/>
  <c r="AK393" i="32" s="1"/>
  <c r="AJ383" i="32"/>
  <c r="AK383" i="32" s="1"/>
  <c r="AJ375" i="32"/>
  <c r="AK375" i="32" s="1"/>
  <c r="AJ370" i="32"/>
  <c r="AK370" i="32" s="1"/>
  <c r="AJ368" i="32"/>
  <c r="AK368" i="32" s="1"/>
  <c r="AJ363" i="32"/>
  <c r="AK363" i="32" s="1"/>
  <c r="AJ340" i="32"/>
  <c r="AK340" i="32" s="1"/>
  <c r="AJ350" i="32"/>
  <c r="AK350" i="32" s="1"/>
  <c r="AJ349" i="32"/>
  <c r="AK349" i="32" s="1"/>
  <c r="AJ328" i="32"/>
  <c r="AK328" i="32" s="1"/>
  <c r="AJ374" i="32"/>
  <c r="AK374" i="32" s="1"/>
  <c r="AJ361" i="32"/>
  <c r="AK361" i="32" s="1"/>
  <c r="AJ320" i="32"/>
  <c r="AK320" i="32" s="1"/>
  <c r="AJ395" i="32"/>
  <c r="AK395" i="32" s="1"/>
  <c r="AJ324" i="32"/>
  <c r="AK324" i="32" s="1"/>
  <c r="AJ334" i="32"/>
  <c r="AK334" i="32" s="1"/>
  <c r="AJ372" i="32"/>
  <c r="AK372" i="32" s="1"/>
  <c r="AJ321" i="32"/>
  <c r="AK321" i="32" s="1"/>
  <c r="AJ301" i="32"/>
  <c r="AK301" i="32" s="1"/>
  <c r="AJ267" i="32"/>
  <c r="AK267" i="32" s="1"/>
  <c r="AJ362" i="32"/>
  <c r="AK362" i="32" s="1"/>
  <c r="AJ304" i="32"/>
  <c r="AK304" i="32" s="1"/>
  <c r="AJ279" i="32"/>
  <c r="AK279" i="32" s="1"/>
  <c r="AJ295" i="32"/>
  <c r="AK295" i="32" s="1"/>
  <c r="AJ254" i="32"/>
  <c r="AK254" i="32" s="1"/>
  <c r="AJ292" i="32"/>
  <c r="AK292" i="32" s="1"/>
  <c r="AJ249" i="32"/>
  <c r="AK249" i="32" s="1"/>
  <c r="AJ303" i="32"/>
  <c r="AK303" i="32" s="1"/>
  <c r="AJ264" i="32"/>
  <c r="AK264" i="32" s="1"/>
  <c r="AJ275" i="32"/>
  <c r="AK275" i="32" s="1"/>
  <c r="AJ256" i="32"/>
  <c r="AK256" i="32" s="1"/>
  <c r="AJ287" i="32"/>
  <c r="AK287" i="32" s="1"/>
  <c r="AJ216" i="32"/>
  <c r="AK216" i="32" s="1"/>
  <c r="AJ239" i="32"/>
  <c r="AK239" i="32" s="1"/>
  <c r="AJ209" i="32"/>
  <c r="AK209" i="32" s="1"/>
  <c r="AJ259" i="32"/>
  <c r="AK259" i="32" s="1"/>
  <c r="AJ224" i="32"/>
  <c r="AK224" i="32" s="1"/>
  <c r="AJ263" i="32"/>
  <c r="AK263" i="32" s="1"/>
  <c r="AJ240" i="32"/>
  <c r="AK240" i="32" s="1"/>
  <c r="AJ272" i="32"/>
  <c r="AK272" i="32" s="1"/>
  <c r="AJ284" i="32"/>
  <c r="AK284" i="32" s="1"/>
  <c r="AJ214" i="32"/>
  <c r="AK214" i="32" s="1"/>
  <c r="AJ226" i="32"/>
  <c r="AK226" i="32" s="1"/>
  <c r="AJ237" i="32"/>
  <c r="AK237" i="32" s="1"/>
  <c r="AJ219" i="32"/>
  <c r="AK219" i="32" s="1"/>
  <c r="AJ285" i="32"/>
  <c r="AK285" i="32" s="1"/>
  <c r="AJ211" i="32"/>
  <c r="AK211" i="32" s="1"/>
  <c r="AJ300" i="32"/>
  <c r="AK300" i="32" s="1"/>
  <c r="AJ400" i="32"/>
  <c r="AK400" i="32" s="1"/>
  <c r="AJ385" i="32"/>
  <c r="AK385" i="32" s="1"/>
  <c r="AJ373" i="32"/>
  <c r="AK373" i="32" s="1"/>
  <c r="AJ364" i="32"/>
  <c r="AK364" i="32" s="1"/>
  <c r="AJ369" i="32"/>
  <c r="AK369" i="32" s="1"/>
  <c r="AJ335" i="32"/>
  <c r="AK335" i="32" s="1"/>
  <c r="AJ347" i="32"/>
  <c r="AK347" i="32" s="1"/>
  <c r="AJ314" i="32"/>
  <c r="AK314" i="32" s="1"/>
  <c r="AJ318" i="32"/>
  <c r="AK318" i="32" s="1"/>
  <c r="AJ348" i="32"/>
  <c r="AK348" i="32" s="1"/>
  <c r="AJ298" i="32"/>
  <c r="AK298" i="32" s="1"/>
  <c r="AJ306" i="32"/>
  <c r="AK306" i="32" s="1"/>
  <c r="AJ277" i="32"/>
  <c r="AK277" i="32" s="1"/>
  <c r="AJ302" i="32"/>
  <c r="AK302" i="32" s="1"/>
  <c r="AJ248" i="32"/>
  <c r="AK248" i="32" s="1"/>
  <c r="AJ221" i="32"/>
  <c r="AK221" i="32" s="1"/>
  <c r="AJ252" i="32"/>
  <c r="AK252" i="32" s="1"/>
  <c r="AJ286" i="32"/>
  <c r="AK286" i="32" s="1"/>
  <c r="AJ206" i="32"/>
  <c r="AK206" i="32" s="1"/>
  <c r="AJ276" i="32"/>
  <c r="AK276" i="32" s="1"/>
  <c r="AJ213" i="32"/>
  <c r="AK213" i="32" s="1"/>
  <c r="AJ241" i="32"/>
  <c r="AK241" i="32" s="1"/>
  <c r="AJ217" i="32"/>
  <c r="AK217" i="32" s="1"/>
  <c r="AJ204" i="32"/>
  <c r="AK204" i="32" s="1"/>
  <c r="AJ291" i="32"/>
  <c r="AK291" i="32" s="1"/>
  <c r="AJ401" i="32"/>
  <c r="AK401" i="32" s="1"/>
  <c r="AJ381" i="32"/>
  <c r="AK381" i="32" s="1"/>
  <c r="AJ389" i="32"/>
  <c r="AK389" i="32" s="1"/>
  <c r="AJ358" i="32"/>
  <c r="AK358" i="32" s="1"/>
  <c r="AJ353" i="32"/>
  <c r="AK353" i="32" s="1"/>
  <c r="AJ327" i="32"/>
  <c r="AK327" i="32" s="1"/>
  <c r="AJ337" i="32"/>
  <c r="AK337" i="32" s="1"/>
  <c r="AJ382" i="32"/>
  <c r="AK382" i="32" s="1"/>
  <c r="AJ343" i="32"/>
  <c r="AK343" i="32" s="1"/>
  <c r="AJ311" i="32"/>
  <c r="AK311" i="32" s="1"/>
  <c r="AJ282" i="32"/>
  <c r="AK282" i="32" s="1"/>
  <c r="AJ296" i="32"/>
  <c r="AK296" i="32" s="1"/>
  <c r="AJ312" i="32"/>
  <c r="AK312" i="32" s="1"/>
  <c r="AJ262" i="32"/>
  <c r="AK262" i="32" s="1"/>
  <c r="AJ231" i="32"/>
  <c r="AK231" i="32" s="1"/>
  <c r="AJ273" i="32"/>
  <c r="AK273" i="32" s="1"/>
  <c r="AJ233" i="32"/>
  <c r="AK233" i="32" s="1"/>
  <c r="AJ230" i="32"/>
  <c r="AK230" i="32" s="1"/>
  <c r="AJ268" i="32"/>
  <c r="AK268" i="32" s="1"/>
  <c r="AJ223" i="32"/>
  <c r="AK223" i="32" s="1"/>
  <c r="AJ322" i="32"/>
  <c r="AK322" i="32" s="1"/>
  <c r="AJ238" i="32"/>
  <c r="AK238" i="32" s="1"/>
  <c r="AJ227" i="32"/>
  <c r="AK227" i="32" s="1"/>
  <c r="AJ250" i="32"/>
  <c r="AK250" i="32" s="1"/>
  <c r="AJ255" i="32"/>
  <c r="AK255" i="32" s="1"/>
  <c r="AJ479" i="32"/>
  <c r="AK479" i="32" s="1"/>
  <c r="AJ392" i="32"/>
  <c r="AK392" i="32" s="1"/>
  <c r="AJ378" i="32"/>
  <c r="AK378" i="32" s="1"/>
  <c r="AJ338" i="32"/>
  <c r="AK338" i="32" s="1"/>
  <c r="AJ333" i="32"/>
  <c r="AK333" i="32" s="1"/>
  <c r="AJ371" i="32"/>
  <c r="AK371" i="32" s="1"/>
  <c r="AJ269" i="32"/>
  <c r="AK269" i="32" s="1"/>
  <c r="AJ325" i="32"/>
  <c r="AK325" i="32" s="1"/>
  <c r="AJ330" i="32"/>
  <c r="AK330" i="32" s="1"/>
  <c r="AJ210" i="32"/>
  <c r="AK210" i="32" s="1"/>
  <c r="AJ290" i="32"/>
  <c r="AK290" i="32" s="1"/>
  <c r="AJ305" i="32"/>
  <c r="AK305" i="32" s="1"/>
  <c r="AJ215" i="32"/>
  <c r="AK215" i="32" s="1"/>
  <c r="AJ387" i="32"/>
  <c r="AK387" i="32" s="1"/>
  <c r="AJ366" i="32"/>
  <c r="AK366" i="32" s="1"/>
  <c r="AJ357" i="32"/>
  <c r="AK357" i="32" s="1"/>
  <c r="AJ360" i="32"/>
  <c r="AK360" i="32" s="1"/>
  <c r="AJ365" i="32"/>
  <c r="AK365" i="32" s="1"/>
  <c r="AJ261" i="32"/>
  <c r="AK261" i="32" s="1"/>
  <c r="AJ352" i="32"/>
  <c r="AK352" i="32" s="1"/>
  <c r="AJ294" i="32"/>
  <c r="AK294" i="32" s="1"/>
  <c r="AJ207" i="32"/>
  <c r="AK207" i="32" s="1"/>
  <c r="AJ232" i="32"/>
  <c r="AK232" i="32" s="1"/>
  <c r="AJ202" i="32"/>
  <c r="AK202" i="32" s="1"/>
  <c r="AJ289" i="32"/>
  <c r="AK289" i="32" s="1"/>
  <c r="AJ390" i="32"/>
  <c r="AK390" i="32" s="1"/>
  <c r="AJ379" i="32"/>
  <c r="AK379" i="32" s="1"/>
  <c r="AJ339" i="32"/>
  <c r="AK339" i="32" s="1"/>
  <c r="AJ355" i="32"/>
  <c r="AK355" i="32" s="1"/>
  <c r="AJ222" i="32"/>
  <c r="AK222" i="32" s="1"/>
  <c r="AJ208" i="32"/>
  <c r="AK208" i="32" s="1"/>
  <c r="AJ243" i="32"/>
  <c r="AK243" i="32" s="1"/>
  <c r="AJ43" i="32"/>
  <c r="AK43" i="32" s="1"/>
  <c r="AJ604" i="32"/>
  <c r="AK604" i="32" s="1"/>
  <c r="AJ175" i="32"/>
  <c r="AK175" i="32" s="1"/>
  <c r="AJ30" i="32"/>
  <c r="AK30" i="32" s="1"/>
  <c r="AJ612" i="32"/>
  <c r="AK612" i="32" s="1"/>
  <c r="AJ127" i="32"/>
  <c r="AK127" i="32" s="1"/>
  <c r="AJ496" i="32"/>
  <c r="AK496" i="32" s="1"/>
  <c r="AJ407" i="32"/>
  <c r="AK407" i="32" s="1"/>
  <c r="AJ55" i="32"/>
  <c r="AK55" i="32" s="1"/>
  <c r="AJ48" i="32"/>
  <c r="AK48" i="32" s="1"/>
  <c r="AJ158" i="32"/>
  <c r="AK158" i="32" s="1"/>
  <c r="AJ11" i="32"/>
  <c r="AK11" i="32" s="1"/>
  <c r="AJ36" i="32"/>
  <c r="AK36" i="32" s="1"/>
  <c r="AJ38" i="32"/>
  <c r="AK38" i="32" s="1"/>
  <c r="AJ88" i="32"/>
  <c r="AK88" i="32" s="1"/>
  <c r="AJ144" i="32"/>
  <c r="AK144" i="32" s="1"/>
  <c r="AJ408" i="32"/>
  <c r="AK408" i="32" s="1"/>
  <c r="AJ481" i="32"/>
  <c r="AK481" i="32" s="1"/>
  <c r="AJ52" i="32"/>
  <c r="AK52" i="32" s="1"/>
  <c r="AJ103" i="32"/>
  <c r="AK103" i="32" s="1"/>
  <c r="AJ163" i="32"/>
  <c r="AK163" i="32" s="1"/>
  <c r="AJ427" i="32"/>
  <c r="AK427" i="32" s="1"/>
  <c r="AJ500" i="32"/>
  <c r="AK500" i="32" s="1"/>
  <c r="AJ386" i="32"/>
  <c r="AK386" i="32" s="1"/>
  <c r="AJ356" i="32"/>
  <c r="AK356" i="32" s="1"/>
  <c r="AJ323" i="32"/>
  <c r="AK323" i="32" s="1"/>
  <c r="AJ313" i="32"/>
  <c r="AK313" i="32" s="1"/>
  <c r="AJ278" i="32"/>
  <c r="AK278" i="32" s="1"/>
  <c r="AJ280" i="32"/>
  <c r="AK280" i="32" s="1"/>
  <c r="AJ253" i="32"/>
  <c r="AK253" i="32" s="1"/>
  <c r="AJ68" i="32"/>
  <c r="AJ100" i="32"/>
  <c r="AK100" i="32" s="1"/>
  <c r="AJ183" i="32"/>
  <c r="AK183" i="32" s="1"/>
  <c r="AJ75" i="32"/>
  <c r="AK75" i="32" s="1"/>
  <c r="AJ35" i="32"/>
  <c r="AK35" i="32" s="1"/>
  <c r="AJ620" i="32"/>
  <c r="AK620" i="32" s="1"/>
  <c r="AJ135" i="32"/>
  <c r="AK135" i="32" s="1"/>
  <c r="AJ406" i="32"/>
  <c r="AK406" i="32" s="1"/>
  <c r="AJ455" i="32"/>
  <c r="AK455" i="32" s="1"/>
  <c r="AJ94" i="32"/>
  <c r="AK94" i="32" s="1"/>
  <c r="AJ86" i="32"/>
  <c r="AK86" i="32" s="1"/>
  <c r="AJ167" i="32"/>
  <c r="AK167" i="32" s="1"/>
  <c r="AJ22" i="32"/>
  <c r="AK22" i="32" s="1"/>
  <c r="AJ495" i="32"/>
  <c r="AK495" i="32" s="1"/>
  <c r="AJ112" i="32"/>
  <c r="AK112" i="32" s="1"/>
  <c r="AJ488" i="32"/>
  <c r="AK488" i="32" s="1"/>
  <c r="AJ142" i="32"/>
  <c r="AK142" i="32" s="1"/>
  <c r="AJ51" i="32"/>
  <c r="AK51" i="32" s="1"/>
  <c r="AJ102" i="32"/>
  <c r="AK102" i="32" s="1"/>
  <c r="AJ160" i="32"/>
  <c r="AK160" i="32" s="1"/>
  <c r="AJ424" i="32"/>
  <c r="AK424" i="32" s="1"/>
  <c r="AJ497" i="32"/>
  <c r="AJ14" i="32"/>
  <c r="AK14" i="32" s="1"/>
  <c r="AJ64" i="32"/>
  <c r="AK64" i="32" s="1"/>
  <c r="AJ116" i="32"/>
  <c r="AK116" i="32" s="1"/>
  <c r="AV469" i="32"/>
  <c r="AW469" i="32" s="1"/>
  <c r="AV466" i="32"/>
  <c r="AW466" i="32" s="1"/>
  <c r="AV464" i="32"/>
  <c r="AW464" i="32" s="1"/>
  <c r="AV463" i="32"/>
  <c r="AW463" i="32" s="1"/>
  <c r="AV462" i="32"/>
  <c r="AW462" i="32" s="1"/>
  <c r="AV468" i="32"/>
  <c r="AW468" i="32" s="1"/>
  <c r="AV470" i="32"/>
  <c r="AW470" i="32" s="1"/>
  <c r="AV465" i="32"/>
  <c r="AW465" i="32" s="1"/>
  <c r="AV467" i="32"/>
  <c r="AW467" i="32" s="1"/>
  <c r="AV471" i="32"/>
  <c r="AW471" i="32" s="1"/>
  <c r="AV399" i="32"/>
  <c r="AW399" i="32" s="1"/>
  <c r="AV390" i="32"/>
  <c r="AW390" i="32" s="1"/>
  <c r="AV389" i="32"/>
  <c r="AW389" i="32" s="1"/>
  <c r="AV391" i="32"/>
  <c r="AW391" i="32" s="1"/>
  <c r="AV388" i="32"/>
  <c r="AW388" i="32" s="1"/>
  <c r="AV379" i="32"/>
  <c r="AW379" i="32" s="1"/>
  <c r="AV363" i="32"/>
  <c r="AW363" i="32" s="1"/>
  <c r="AV368" i="32"/>
  <c r="AW368" i="32" s="1"/>
  <c r="AV360" i="32"/>
  <c r="AW360" i="32" s="1"/>
  <c r="AV352" i="32"/>
  <c r="AW352" i="32" s="1"/>
  <c r="AV356" i="32"/>
  <c r="AW356" i="32" s="1"/>
  <c r="AV331" i="32"/>
  <c r="AW331" i="32" s="1"/>
  <c r="AV359" i="32"/>
  <c r="AW359" i="32" s="1"/>
  <c r="AV326" i="32"/>
  <c r="AW326" i="32" s="1"/>
  <c r="AV312" i="32"/>
  <c r="AW312" i="32" s="1"/>
  <c r="AV333" i="32"/>
  <c r="AW333" i="32" s="1"/>
  <c r="AV342" i="32"/>
  <c r="AW342" i="32" s="1"/>
  <c r="AV330" i="32"/>
  <c r="AW330" i="32" s="1"/>
  <c r="AV309" i="32"/>
  <c r="AW309" i="32" s="1"/>
  <c r="AV350" i="32"/>
  <c r="AW350" i="32" s="1"/>
  <c r="AV292" i="32"/>
  <c r="AW292" i="32" s="1"/>
  <c r="AV274" i="32"/>
  <c r="AW274" i="32" s="1"/>
  <c r="AV258" i="32"/>
  <c r="AW258" i="32" s="1"/>
  <c r="AV289" i="32"/>
  <c r="AW289" i="32" s="1"/>
  <c r="AV318" i="32"/>
  <c r="AW318" i="32" s="1"/>
  <c r="AV299" i="32"/>
  <c r="AW299" i="32" s="1"/>
  <c r="AV282" i="32"/>
  <c r="AW282" i="32" s="1"/>
  <c r="AV306" i="32"/>
  <c r="AW306" i="32" s="1"/>
  <c r="AV243" i="32"/>
  <c r="AW243" i="32" s="1"/>
  <c r="AV255" i="32"/>
  <c r="AW255" i="32" s="1"/>
  <c r="AV227" i="32"/>
  <c r="AW227" i="32" s="1"/>
  <c r="AV290" i="32"/>
  <c r="AW290" i="32" s="1"/>
  <c r="AV297" i="32"/>
  <c r="AW297" i="32" s="1"/>
  <c r="AV259" i="32"/>
  <c r="AW259" i="32" s="1"/>
  <c r="AV247" i="32"/>
  <c r="AW247" i="32" s="1"/>
  <c r="AV215" i="32"/>
  <c r="AW215" i="32" s="1"/>
  <c r="AV237" i="32"/>
  <c r="AW237" i="32" s="1"/>
  <c r="AV283" i="32"/>
  <c r="AW283" i="32" s="1"/>
  <c r="AV260" i="32"/>
  <c r="AW260" i="32" s="1"/>
  <c r="AV204" i="32"/>
  <c r="AW204" i="32" s="1"/>
  <c r="AV291" i="32"/>
  <c r="AW291" i="32" s="1"/>
  <c r="AV253" i="32"/>
  <c r="AW253" i="32" s="1"/>
  <c r="AV246" i="32"/>
  <c r="AW246" i="32" s="1"/>
  <c r="AV216" i="32"/>
  <c r="AW216" i="32" s="1"/>
  <c r="AV207" i="32"/>
  <c r="AW207" i="32" s="1"/>
  <c r="AV250" i="32"/>
  <c r="AW250" i="32" s="1"/>
  <c r="AV213" i="32"/>
  <c r="AW213" i="32" s="1"/>
  <c r="AV238" i="32"/>
  <c r="AW238" i="32" s="1"/>
  <c r="AV206" i="32"/>
  <c r="AW206" i="32" s="1"/>
  <c r="AV266" i="32"/>
  <c r="AW266" i="32" s="1"/>
  <c r="AV222" i="32"/>
  <c r="AW222" i="32" s="1"/>
  <c r="AV397" i="32"/>
  <c r="AW397" i="32" s="1"/>
  <c r="AV400" i="32"/>
  <c r="AW400" i="32" s="1"/>
  <c r="AV382" i="32"/>
  <c r="AW382" i="32" s="1"/>
  <c r="AV377" i="32"/>
  <c r="AW377" i="32" s="1"/>
  <c r="AV384" i="32"/>
  <c r="AW384" i="32" s="1"/>
  <c r="AV372" i="32"/>
  <c r="AW372" i="32" s="1"/>
  <c r="AV346" i="32"/>
  <c r="AW346" i="32" s="1"/>
  <c r="AV354" i="32"/>
  <c r="AW354" i="32" s="1"/>
  <c r="AV340" i="32"/>
  <c r="AW340" i="32" s="1"/>
  <c r="AV328" i="32"/>
  <c r="AW328" i="32" s="1"/>
  <c r="AV380" i="32"/>
  <c r="AW380" i="32" s="1"/>
  <c r="AV322" i="32"/>
  <c r="AW322" i="32" s="1"/>
  <c r="AV362" i="32"/>
  <c r="AW362" i="32" s="1"/>
  <c r="AV314" i="32"/>
  <c r="AW314" i="32" s="1"/>
  <c r="AV386" i="32"/>
  <c r="AW386" i="32" s="1"/>
  <c r="AV317" i="32"/>
  <c r="AW317" i="32" s="1"/>
  <c r="AV286" i="32"/>
  <c r="AW286" i="32" s="1"/>
  <c r="AV303" i="32"/>
  <c r="AW303" i="32" s="1"/>
  <c r="AV367" i="32"/>
  <c r="AW367" i="32" s="1"/>
  <c r="AV301" i="32"/>
  <c r="AW301" i="32" s="1"/>
  <c r="AV288" i="32"/>
  <c r="AW288" i="32" s="1"/>
  <c r="AV277" i="32"/>
  <c r="AW277" i="32" s="1"/>
  <c r="AV223" i="32"/>
  <c r="AW223" i="32" s="1"/>
  <c r="AV287" i="32"/>
  <c r="AW287" i="32" s="1"/>
  <c r="AV231" i="32"/>
  <c r="AW231" i="32" s="1"/>
  <c r="AV252" i="32"/>
  <c r="AW252" i="32" s="1"/>
  <c r="AV218" i="32"/>
  <c r="AW218" i="32" s="1"/>
  <c r="AV211" i="32"/>
  <c r="AW211" i="32" s="1"/>
  <c r="AV336" i="32"/>
  <c r="AW336" i="32" s="1"/>
  <c r="AV234" i="32"/>
  <c r="AW234" i="32" s="1"/>
  <c r="AV265" i="32"/>
  <c r="AW265" i="32" s="1"/>
  <c r="AV210" i="32"/>
  <c r="AW210" i="32" s="1"/>
  <c r="AV229" i="32"/>
  <c r="AW229" i="32" s="1"/>
  <c r="AV205" i="32"/>
  <c r="AW205" i="32" s="1"/>
  <c r="AV224" i="32"/>
  <c r="AW224" i="32" s="1"/>
  <c r="AV293" i="32"/>
  <c r="AW293" i="32" s="1"/>
  <c r="AV209" i="32"/>
  <c r="AW209" i="32" s="1"/>
  <c r="AV494" i="32"/>
  <c r="AW494" i="32" s="1"/>
  <c r="AV453" i="32"/>
  <c r="AW453" i="32" s="1"/>
  <c r="AV421" i="32"/>
  <c r="AW421" i="32" s="1"/>
  <c r="AV189" i="32"/>
  <c r="AW189" i="32" s="1"/>
  <c r="AV157" i="32"/>
  <c r="AW157" i="32" s="1"/>
  <c r="AV125" i="32"/>
  <c r="AW125" i="32" s="1"/>
  <c r="AV93" i="32"/>
  <c r="AW93" i="32" s="1"/>
  <c r="AV61" i="32"/>
  <c r="AW61" i="32" s="1"/>
  <c r="AV485" i="32"/>
  <c r="AW485" i="32" s="1"/>
  <c r="AV444" i="32"/>
  <c r="AW444" i="32" s="1"/>
  <c r="AV412" i="32"/>
  <c r="AW412" i="32" s="1"/>
  <c r="AV180" i="32"/>
  <c r="AW180" i="32" s="1"/>
  <c r="AV148" i="32"/>
  <c r="AW148" i="32" s="1"/>
  <c r="AV116" i="32"/>
  <c r="AW116" i="32" s="1"/>
  <c r="AV84" i="32"/>
  <c r="AW84" i="32" s="1"/>
  <c r="AV609" i="32"/>
  <c r="AW609" i="32" s="1"/>
  <c r="AV476" i="32"/>
  <c r="AW476" i="32" s="1"/>
  <c r="AV435" i="32"/>
  <c r="AW435" i="32" s="1"/>
  <c r="AV403" i="32"/>
  <c r="AW403" i="32" s="1"/>
  <c r="AV171" i="32"/>
  <c r="AW171" i="32" s="1"/>
  <c r="AV139" i="32"/>
  <c r="AW139" i="32" s="1"/>
  <c r="AV107" i="32"/>
  <c r="AW107" i="32" s="1"/>
  <c r="AV75" i="32"/>
  <c r="AW75" i="32" s="1"/>
  <c r="AV490" i="32"/>
  <c r="AW490" i="32" s="1"/>
  <c r="AV449" i="32"/>
  <c r="AW449" i="32" s="1"/>
  <c r="AV417" i="32"/>
  <c r="AW417" i="32" s="1"/>
  <c r="AV185" i="32"/>
  <c r="AV153" i="32"/>
  <c r="AW153" i="32" s="1"/>
  <c r="AV121" i="32"/>
  <c r="AW121" i="32" s="1"/>
  <c r="AV89" i="32"/>
  <c r="AW89" i="32" s="1"/>
  <c r="AV608" i="32"/>
  <c r="AW608" i="32" s="1"/>
  <c r="AV434" i="32"/>
  <c r="AW434" i="32" s="1"/>
  <c r="AV170" i="32"/>
  <c r="AW170" i="32" s="1"/>
  <c r="AV106" i="32"/>
  <c r="AW106" i="32" s="1"/>
  <c r="AV51" i="32"/>
  <c r="AW51" i="32" s="1"/>
  <c r="AV19" i="32"/>
  <c r="AW19" i="32" s="1"/>
  <c r="AV182" i="32"/>
  <c r="AW182" i="32" s="1"/>
  <c r="AV489" i="32"/>
  <c r="AW489" i="32" s="1"/>
  <c r="AV200" i="32"/>
  <c r="AV136" i="32"/>
  <c r="AW136" i="32" s="1"/>
  <c r="AV72" i="32"/>
  <c r="AW72" i="32" s="1"/>
  <c r="AV34" i="32"/>
  <c r="AW34" i="32" s="1"/>
  <c r="AV414" i="32"/>
  <c r="AW414" i="32" s="1"/>
  <c r="AV488" i="32"/>
  <c r="AW488" i="32" s="1"/>
  <c r="AV415" i="32"/>
  <c r="AW415" i="32" s="1"/>
  <c r="AV151" i="32"/>
  <c r="AW151" i="32" s="1"/>
  <c r="AV87" i="32"/>
  <c r="AW87" i="32" s="1"/>
  <c r="AV41" i="32"/>
  <c r="AW41" i="32" s="1"/>
  <c r="AV604" i="32"/>
  <c r="AW604" i="32" s="1"/>
  <c r="AV102" i="32"/>
  <c r="AW102" i="32" s="1"/>
  <c r="AV442" i="32"/>
  <c r="AW442" i="32" s="1"/>
  <c r="AV178" i="32"/>
  <c r="AW178" i="32" s="1"/>
  <c r="AV114" i="32"/>
  <c r="AW114" i="32" s="1"/>
  <c r="AV55" i="32"/>
  <c r="AW55" i="32" s="1"/>
  <c r="AV23" i="32"/>
  <c r="AV407" i="32"/>
  <c r="AW407" i="32" s="1"/>
  <c r="AV53" i="32"/>
  <c r="AV439" i="32"/>
  <c r="AW439" i="32" s="1"/>
  <c r="AV70" i="32"/>
  <c r="AW70" i="32" s="1"/>
  <c r="AV481" i="32"/>
  <c r="AW481" i="32" s="1"/>
  <c r="AV110" i="32"/>
  <c r="AW110" i="32" s="1"/>
  <c r="AV14" i="32"/>
  <c r="AW14" i="32" s="1"/>
  <c r="AV54" i="32"/>
  <c r="AW54" i="32" s="1"/>
  <c r="AV159" i="32"/>
  <c r="AW159" i="32" s="1"/>
  <c r="AV36" i="32"/>
  <c r="AW36" i="32" s="1"/>
  <c r="AV424" i="32"/>
  <c r="AW424" i="32" s="1"/>
  <c r="AV63" i="32"/>
  <c r="AW63" i="32" s="1"/>
  <c r="AV479" i="32"/>
  <c r="AW479" i="32" s="1"/>
  <c r="AV95" i="32"/>
  <c r="AW95" i="32" s="1"/>
  <c r="AV12" i="32"/>
  <c r="AW12" i="32" s="1"/>
  <c r="AV175" i="32"/>
  <c r="AW175" i="32" s="1"/>
  <c r="AV40" i="32"/>
  <c r="AW40" i="32" s="1"/>
  <c r="AV80" i="32"/>
  <c r="AW80" i="32" s="1"/>
  <c r="AV398" i="32"/>
  <c r="AW398" i="32" s="1"/>
  <c r="AV375" i="32"/>
  <c r="AW375" i="32" s="1"/>
  <c r="AV374" i="32"/>
  <c r="AW374" i="32" s="1"/>
  <c r="AV364" i="32"/>
  <c r="AW364" i="32" s="1"/>
  <c r="AV369" i="32"/>
  <c r="AW369" i="32" s="1"/>
  <c r="AV394" i="32"/>
  <c r="AW394" i="32" s="1"/>
  <c r="AV337" i="32"/>
  <c r="AW337" i="32" s="1"/>
  <c r="AV387" i="32"/>
  <c r="AW387" i="32" s="1"/>
  <c r="AV327" i="32"/>
  <c r="AW327" i="32" s="1"/>
  <c r="AV323" i="32"/>
  <c r="AW323" i="32" s="1"/>
  <c r="AV376" i="32"/>
  <c r="AW376" i="32" s="1"/>
  <c r="AV321" i="32"/>
  <c r="AW321" i="32" s="1"/>
  <c r="AV341" i="32"/>
  <c r="AW341" i="32" s="1"/>
  <c r="AV353" i="32"/>
  <c r="AW353" i="32" s="1"/>
  <c r="AV316" i="32"/>
  <c r="AW316" i="32" s="1"/>
  <c r="AV285" i="32"/>
  <c r="AW285" i="32" s="1"/>
  <c r="AV263" i="32"/>
  <c r="AW263" i="32" s="1"/>
  <c r="AV347" i="32"/>
  <c r="AW347" i="32" s="1"/>
  <c r="AV269" i="32"/>
  <c r="AW269" i="32" s="1"/>
  <c r="AV304" i="32"/>
  <c r="AW304" i="32" s="1"/>
  <c r="AV270" i="32"/>
  <c r="AW270" i="32" s="1"/>
  <c r="AV240" i="32"/>
  <c r="AW240" i="32" s="1"/>
  <c r="AV366" i="32"/>
  <c r="AW366" i="32" s="1"/>
  <c r="AV271" i="32"/>
  <c r="AW271" i="32" s="1"/>
  <c r="AV276" i="32"/>
  <c r="AW276" i="32" s="1"/>
  <c r="AV217" i="32"/>
  <c r="AW217" i="32" s="1"/>
  <c r="AV334" i="32"/>
  <c r="AW334" i="32" s="1"/>
  <c r="AV296" i="32"/>
  <c r="AW296" i="32" s="1"/>
  <c r="AV267" i="32"/>
  <c r="AW267" i="32" s="1"/>
  <c r="AV219" i="32"/>
  <c r="AW219" i="32" s="1"/>
  <c r="AV235" i="32"/>
  <c r="AW235" i="32" s="1"/>
  <c r="AV202" i="32"/>
  <c r="AW202" i="32" s="1"/>
  <c r="AV280" i="32"/>
  <c r="AW280" i="32" s="1"/>
  <c r="AV254" i="32"/>
  <c r="AW254" i="32" s="1"/>
  <c r="AV221" i="32"/>
  <c r="AW221" i="32" s="1"/>
  <c r="AV233" i="32"/>
  <c r="AW233" i="32" s="1"/>
  <c r="AV486" i="32"/>
  <c r="AV445" i="32"/>
  <c r="AW445" i="32" s="1"/>
  <c r="AV413" i="32"/>
  <c r="AW413" i="32" s="1"/>
  <c r="AV181" i="32"/>
  <c r="AV149" i="32"/>
  <c r="AW149" i="32" s="1"/>
  <c r="AV117" i="32"/>
  <c r="AW117" i="32" s="1"/>
  <c r="AV85" i="32"/>
  <c r="AW85" i="32" s="1"/>
  <c r="AV610" i="32"/>
  <c r="AW610" i="32" s="1"/>
  <c r="AV477" i="32"/>
  <c r="AV436" i="32"/>
  <c r="AW436" i="32" s="1"/>
  <c r="AV404" i="32"/>
  <c r="AW404" i="32" s="1"/>
  <c r="AV172" i="32"/>
  <c r="AW172" i="32" s="1"/>
  <c r="AV140" i="32"/>
  <c r="AW140" i="32" s="1"/>
  <c r="AV108" i="32"/>
  <c r="AW108" i="32" s="1"/>
  <c r="AV76" i="32"/>
  <c r="AW76" i="32" s="1"/>
  <c r="AV500" i="32"/>
  <c r="AW500" i="32" s="1"/>
  <c r="AV459" i="32"/>
  <c r="AW459" i="32" s="1"/>
  <c r="AV427" i="32"/>
  <c r="AW427" i="32" s="1"/>
  <c r="AV195" i="32"/>
  <c r="AW195" i="32" s="1"/>
  <c r="AV163" i="32"/>
  <c r="AW163" i="32" s="1"/>
  <c r="AV131" i="32"/>
  <c r="AW131" i="32" s="1"/>
  <c r="AV99" i="32"/>
  <c r="AW99" i="32" s="1"/>
  <c r="AV67" i="32"/>
  <c r="AW67" i="32" s="1"/>
  <c r="AV482" i="32"/>
  <c r="AV441" i="32"/>
  <c r="AW441" i="32" s="1"/>
  <c r="AV409" i="32"/>
  <c r="AV177" i="32"/>
  <c r="AW177" i="32" s="1"/>
  <c r="AV145" i="32"/>
  <c r="AW145" i="32" s="1"/>
  <c r="AV113" i="32"/>
  <c r="AW113" i="32" s="1"/>
  <c r="AV81" i="32"/>
  <c r="AW81" i="32" s="1"/>
  <c r="AV491" i="32"/>
  <c r="AW491" i="32" s="1"/>
  <c r="AV418" i="32"/>
  <c r="AW418" i="32" s="1"/>
  <c r="AV154" i="32"/>
  <c r="AW154" i="32" s="1"/>
  <c r="AV90" i="32"/>
  <c r="AW90" i="32" s="1"/>
  <c r="AV43" i="32"/>
  <c r="AW43" i="32" s="1"/>
  <c r="AV11" i="32"/>
  <c r="AW11" i="32" s="1"/>
  <c r="AV134" i="32"/>
  <c r="AW134" i="32" s="1"/>
  <c r="AV448" i="32"/>
  <c r="AV184" i="32"/>
  <c r="AW184" i="32" s="1"/>
  <c r="AV120" i="32"/>
  <c r="AW120" i="32" s="1"/>
  <c r="AV58" i="32"/>
  <c r="AW58" i="32" s="1"/>
  <c r="AV26" i="32"/>
  <c r="AW26" i="32" s="1"/>
  <c r="AV166" i="32"/>
  <c r="AW166" i="32" s="1"/>
  <c r="AV473" i="32"/>
  <c r="AW473" i="32" s="1"/>
  <c r="AV199" i="32"/>
  <c r="AW199" i="32" s="1"/>
  <c r="AV135" i="32"/>
  <c r="AW135" i="32" s="1"/>
  <c r="AV71" i="32"/>
  <c r="AW71" i="32" s="1"/>
  <c r="AV33" i="32"/>
  <c r="AW33" i="32" s="1"/>
  <c r="AV446" i="32"/>
  <c r="AW446" i="32" s="1"/>
  <c r="AV499" i="32"/>
  <c r="AW499" i="32" s="1"/>
  <c r="AV426" i="32"/>
  <c r="AW426" i="32" s="1"/>
  <c r="AV162" i="32"/>
  <c r="AW162" i="32" s="1"/>
  <c r="AV98" i="32"/>
  <c r="AW98" i="32" s="1"/>
  <c r="AV47" i="32"/>
  <c r="AW47" i="32" s="1"/>
  <c r="AV15" i="32"/>
  <c r="AW15" i="32" s="1"/>
  <c r="AV160" i="32"/>
  <c r="AW160" i="32" s="1"/>
  <c r="AV37" i="32"/>
  <c r="AW37" i="32" s="1"/>
  <c r="AV192" i="32"/>
  <c r="AW192" i="32" s="1"/>
  <c r="AV48" i="32"/>
  <c r="AW48" i="32" s="1"/>
  <c r="AV438" i="32"/>
  <c r="AW438" i="32" s="1"/>
  <c r="AV64" i="32"/>
  <c r="AW64" i="32" s="1"/>
  <c r="AV612" i="32"/>
  <c r="AW612" i="32" s="1"/>
  <c r="AV496" i="32"/>
  <c r="AW496" i="32" s="1"/>
  <c r="AV112" i="32"/>
  <c r="AW112" i="32" s="1"/>
  <c r="AV20" i="32"/>
  <c r="AW20" i="32" s="1"/>
  <c r="AV190" i="32"/>
  <c r="AW190" i="32" s="1"/>
  <c r="AV45" i="32"/>
  <c r="AW45" i="32" s="1"/>
  <c r="AV423" i="32"/>
  <c r="AW423" i="32" s="1"/>
  <c r="AV62" i="32"/>
  <c r="AW62" i="32" s="1"/>
  <c r="AV620" i="32"/>
  <c r="AW620" i="32" s="1"/>
  <c r="AV128" i="32"/>
  <c r="AW128" i="32" s="1"/>
  <c r="AV24" i="32"/>
  <c r="AW24" i="32" s="1"/>
  <c r="AV22" i="32"/>
  <c r="AW22" i="32" s="1"/>
  <c r="BH466" i="32"/>
  <c r="BI466" i="32" s="1"/>
  <c r="BH463" i="32"/>
  <c r="BI463" i="32" s="1"/>
  <c r="BH462" i="32"/>
  <c r="BI462" i="32" s="1"/>
  <c r="BH468" i="32"/>
  <c r="BI468" i="32" s="1"/>
  <c r="BH470" i="32"/>
  <c r="BI470" i="32" s="1"/>
  <c r="BH465" i="32"/>
  <c r="BI465" i="32" s="1"/>
  <c r="BH467" i="32"/>
  <c r="BI467" i="32" s="1"/>
  <c r="BH464" i="32"/>
  <c r="BI464" i="32" s="1"/>
  <c r="BH469" i="32"/>
  <c r="BI469" i="32" s="1"/>
  <c r="BH471" i="32"/>
  <c r="BI471" i="32" s="1"/>
  <c r="BH395" i="32"/>
  <c r="BI395" i="32" s="1"/>
  <c r="BH399" i="32"/>
  <c r="BI399" i="32" s="1"/>
  <c r="BH398" i="32"/>
  <c r="BI398" i="32" s="1"/>
  <c r="BH386" i="32"/>
  <c r="BI386" i="32" s="1"/>
  <c r="BH384" i="32"/>
  <c r="BI384" i="32" s="1"/>
  <c r="BH372" i="32"/>
  <c r="BI372" i="32" s="1"/>
  <c r="BH373" i="32"/>
  <c r="BI373" i="32" s="1"/>
  <c r="BH366" i="32"/>
  <c r="BI366" i="32" s="1"/>
  <c r="BH380" i="32"/>
  <c r="BI380" i="32" s="1"/>
  <c r="BH358" i="32"/>
  <c r="BI358" i="32" s="1"/>
  <c r="BH377" i="32"/>
  <c r="BI377" i="32" s="1"/>
  <c r="BH345" i="32"/>
  <c r="BI345" i="32" s="1"/>
  <c r="BH334" i="32"/>
  <c r="BI334" i="32" s="1"/>
  <c r="BH329" i="32"/>
  <c r="BI329" i="32" s="1"/>
  <c r="BH337" i="32"/>
  <c r="BI337" i="32" s="1"/>
  <c r="BH338" i="32"/>
  <c r="BI338" i="32" s="1"/>
  <c r="BH312" i="32"/>
  <c r="BI312" i="32" s="1"/>
  <c r="BH336" i="32"/>
  <c r="BI336" i="32" s="1"/>
  <c r="BH354" i="32"/>
  <c r="BI354" i="32" s="1"/>
  <c r="BH322" i="32"/>
  <c r="BI322" i="32" s="1"/>
  <c r="BH294" i="32"/>
  <c r="BI294" i="32" s="1"/>
  <c r="BH291" i="32"/>
  <c r="BI291" i="32" s="1"/>
  <c r="BH264" i="32"/>
  <c r="BI264" i="32" s="1"/>
  <c r="BH321" i="32"/>
  <c r="BI321" i="32" s="1"/>
  <c r="BH289" i="32"/>
  <c r="BI289" i="32" s="1"/>
  <c r="BH276" i="32"/>
  <c r="BI276" i="32" s="1"/>
  <c r="BH254" i="32"/>
  <c r="BI254" i="32" s="1"/>
  <c r="BH309" i="32"/>
  <c r="BI309" i="32" s="1"/>
  <c r="BH287" i="32"/>
  <c r="BI287" i="32" s="1"/>
  <c r="BH245" i="32"/>
  <c r="BI245" i="32" s="1"/>
  <c r="BH265" i="32"/>
  <c r="BI265" i="32" s="1"/>
  <c r="BH224" i="32"/>
  <c r="BI224" i="32" s="1"/>
  <c r="BH240" i="32"/>
  <c r="BI240" i="32" s="1"/>
  <c r="BH228" i="32"/>
  <c r="BI228" i="32" s="1"/>
  <c r="BH267" i="32"/>
  <c r="BI267" i="32" s="1"/>
  <c r="BH246" i="32"/>
  <c r="BI246" i="32" s="1"/>
  <c r="BH278" i="32"/>
  <c r="BI278" i="32" s="1"/>
  <c r="BH279" i="32"/>
  <c r="BI279" i="32" s="1"/>
  <c r="BH370" i="32"/>
  <c r="BI370" i="32" s="1"/>
  <c r="BH293" i="32"/>
  <c r="BI293" i="32" s="1"/>
  <c r="BH218" i="32"/>
  <c r="BI218" i="32" s="1"/>
  <c r="BH340" i="32"/>
  <c r="BI340" i="32" s="1"/>
  <c r="BH282" i="32"/>
  <c r="BI282" i="32" s="1"/>
  <c r="BH220" i="32"/>
  <c r="BI220" i="32" s="1"/>
  <c r="BH237" i="32"/>
  <c r="BI237" i="32" s="1"/>
  <c r="BH251" i="32"/>
  <c r="BI251" i="32" s="1"/>
  <c r="BH216" i="32"/>
  <c r="BI216" i="32" s="1"/>
  <c r="BH210" i="32"/>
  <c r="BI210" i="32" s="1"/>
  <c r="BH208" i="32"/>
  <c r="BI208" i="32" s="1"/>
  <c r="BH234" i="32"/>
  <c r="BI234" i="32" s="1"/>
  <c r="BH400" i="32"/>
  <c r="BI400" i="32" s="1"/>
  <c r="BH392" i="32"/>
  <c r="BI392" i="32" s="1"/>
  <c r="BH389" i="32"/>
  <c r="BI389" i="32" s="1"/>
  <c r="BH387" i="32"/>
  <c r="BI387" i="32" s="1"/>
  <c r="BH378" i="32"/>
  <c r="BI378" i="32" s="1"/>
  <c r="BH371" i="32"/>
  <c r="BI371" i="32" s="1"/>
  <c r="BH382" i="32"/>
  <c r="BI382" i="32" s="1"/>
  <c r="BH352" i="32"/>
  <c r="BI352" i="32" s="1"/>
  <c r="BH353" i="32"/>
  <c r="BI353" i="32" s="1"/>
  <c r="BH343" i="32"/>
  <c r="BI343" i="32" s="1"/>
  <c r="BH369" i="32"/>
  <c r="BI369" i="32" s="1"/>
  <c r="BH362" i="32"/>
  <c r="BI362" i="32" s="1"/>
  <c r="BH333" i="32"/>
  <c r="BI333" i="32" s="1"/>
  <c r="BH351" i="32"/>
  <c r="BI351" i="32" s="1"/>
  <c r="BH326" i="32"/>
  <c r="BI326" i="32" s="1"/>
  <c r="BH327" i="32"/>
  <c r="BI327" i="32" s="1"/>
  <c r="BH365" i="32"/>
  <c r="BI365" i="32" s="1"/>
  <c r="BH307" i="32"/>
  <c r="BI307" i="32" s="1"/>
  <c r="BH347" i="32"/>
  <c r="BI347" i="32" s="1"/>
  <c r="BH304" i="32"/>
  <c r="BI304" i="32" s="1"/>
  <c r="BH259" i="32"/>
  <c r="BI259" i="32" s="1"/>
  <c r="BH277" i="32"/>
  <c r="BI277" i="32" s="1"/>
  <c r="BH360" i="32"/>
  <c r="BI360" i="32" s="1"/>
  <c r="BH295" i="32"/>
  <c r="BI295" i="32" s="1"/>
  <c r="BH285" i="32"/>
  <c r="BI285" i="32" s="1"/>
  <c r="BH263" i="32"/>
  <c r="BI263" i="32" s="1"/>
  <c r="BH350" i="32"/>
  <c r="BI350" i="32" s="1"/>
  <c r="BH314" i="32"/>
  <c r="BI314" i="32" s="1"/>
  <c r="BH271" i="32"/>
  <c r="BI271" i="32" s="1"/>
  <c r="BH315" i="32"/>
  <c r="BI315" i="32" s="1"/>
  <c r="BH238" i="32"/>
  <c r="BI238" i="32" s="1"/>
  <c r="BH281" i="32"/>
  <c r="BI281" i="32" s="1"/>
  <c r="BH236" i="32"/>
  <c r="BI236" i="32" s="1"/>
  <c r="BH288" i="32"/>
  <c r="BI288" i="32" s="1"/>
  <c r="BH255" i="32"/>
  <c r="BI255" i="32" s="1"/>
  <c r="BH202" i="32"/>
  <c r="BI202" i="32" s="1"/>
  <c r="BH308" i="32"/>
  <c r="BI308" i="32" s="1"/>
  <c r="BH214" i="32"/>
  <c r="BI214" i="32" s="1"/>
  <c r="BH300" i="32"/>
  <c r="BI300" i="32" s="1"/>
  <c r="BH242" i="32"/>
  <c r="BI242" i="32" s="1"/>
  <c r="BH215" i="32"/>
  <c r="BI215" i="32" s="1"/>
  <c r="BH221" i="32"/>
  <c r="BI221" i="32" s="1"/>
  <c r="BH262" i="32"/>
  <c r="BI262" i="32" s="1"/>
  <c r="BH270" i="32"/>
  <c r="BI270" i="32" s="1"/>
  <c r="BH229" i="32"/>
  <c r="BI229" i="32" s="1"/>
  <c r="BH204" i="32"/>
  <c r="BI204" i="32" s="1"/>
  <c r="BH248" i="32"/>
  <c r="BI248" i="32" s="1"/>
  <c r="BH328" i="32"/>
  <c r="BI328" i="32" s="1"/>
  <c r="BH375" i="32"/>
  <c r="BI375" i="32" s="1"/>
  <c r="BH260" i="32"/>
  <c r="BI260" i="32" s="1"/>
  <c r="BH393" i="32"/>
  <c r="BI393" i="32" s="1"/>
  <c r="BH390" i="32"/>
  <c r="BI390" i="32" s="1"/>
  <c r="BH374" i="32"/>
  <c r="BI374" i="32" s="1"/>
  <c r="BH367" i="32"/>
  <c r="BI367" i="32" s="1"/>
  <c r="BH344" i="32"/>
  <c r="BI344" i="32" s="1"/>
  <c r="BH335" i="32"/>
  <c r="BI335" i="32" s="1"/>
  <c r="BH359" i="32"/>
  <c r="BI359" i="32" s="1"/>
  <c r="BH324" i="32"/>
  <c r="BI324" i="32" s="1"/>
  <c r="BH313" i="32"/>
  <c r="BI313" i="32" s="1"/>
  <c r="BH325" i="32"/>
  <c r="BI325" i="32" s="1"/>
  <c r="BH286" i="32"/>
  <c r="BI286" i="32" s="1"/>
  <c r="BH339" i="32"/>
  <c r="BI339" i="32" s="1"/>
  <c r="BH273" i="32"/>
  <c r="BI273" i="32" s="1"/>
  <c r="BH317" i="32"/>
  <c r="BI317" i="32" s="1"/>
  <c r="BH226" i="32"/>
  <c r="BI226" i="32" s="1"/>
  <c r="BH233" i="32"/>
  <c r="BI233" i="32" s="1"/>
  <c r="BH301" i="32"/>
  <c r="BI301" i="32" s="1"/>
  <c r="BH249" i="32"/>
  <c r="BI249" i="32" s="1"/>
  <c r="BH250" i="32"/>
  <c r="BI250" i="32" s="1"/>
  <c r="BH296" i="32"/>
  <c r="BI296" i="32" s="1"/>
  <c r="BH235" i="32"/>
  <c r="BI235" i="32" s="1"/>
  <c r="BH256" i="32"/>
  <c r="BI256" i="32" s="1"/>
  <c r="BH227" i="32"/>
  <c r="BI227" i="32" s="1"/>
  <c r="BH280" i="32"/>
  <c r="BI280" i="32" s="1"/>
  <c r="BH207" i="32"/>
  <c r="BI207" i="32" s="1"/>
  <c r="BH391" i="32"/>
  <c r="BI391" i="32" s="1"/>
  <c r="BH388" i="32"/>
  <c r="BI388" i="32" s="1"/>
  <c r="BH368" i="32"/>
  <c r="BI368" i="32" s="1"/>
  <c r="BH364" i="32"/>
  <c r="BI364" i="32" s="1"/>
  <c r="BH397" i="32"/>
  <c r="BI397" i="32" s="1"/>
  <c r="BH330" i="32"/>
  <c r="BI330" i="32" s="1"/>
  <c r="BH341" i="32"/>
  <c r="BI341" i="32" s="1"/>
  <c r="BH316" i="32"/>
  <c r="BI316" i="32" s="1"/>
  <c r="BH361" i="32"/>
  <c r="BI361" i="32" s="1"/>
  <c r="BH318" i="32"/>
  <c r="BI318" i="32" s="1"/>
  <c r="BH266" i="32"/>
  <c r="BI266" i="32" s="1"/>
  <c r="BH310" i="32"/>
  <c r="BI310" i="32" s="1"/>
  <c r="BH258" i="32"/>
  <c r="BI258" i="32" s="1"/>
  <c r="BH303" i="32"/>
  <c r="BI303" i="32" s="1"/>
  <c r="BH269" i="32"/>
  <c r="BI269" i="32" s="1"/>
  <c r="BH222" i="32"/>
  <c r="BI222" i="32" s="1"/>
  <c r="BH272" i="32"/>
  <c r="BI272" i="32" s="1"/>
  <c r="BH243" i="32"/>
  <c r="BI243" i="32" s="1"/>
  <c r="BH212" i="32"/>
  <c r="BI212" i="32" s="1"/>
  <c r="BH268" i="32"/>
  <c r="BI268" i="32" s="1"/>
  <c r="BH206" i="32"/>
  <c r="BI206" i="32" s="1"/>
  <c r="BH213" i="32"/>
  <c r="BI213" i="32" s="1"/>
  <c r="BH252" i="32"/>
  <c r="BI252" i="32" s="1"/>
  <c r="BH203" i="32"/>
  <c r="BI203" i="32" s="1"/>
  <c r="BH225" i="32"/>
  <c r="BI225" i="32" s="1"/>
  <c r="BH401" i="32"/>
  <c r="BI401" i="32" s="1"/>
  <c r="BH385" i="32"/>
  <c r="BI385" i="32" s="1"/>
  <c r="BH342" i="32"/>
  <c r="BI342" i="32" s="1"/>
  <c r="BH381" i="32"/>
  <c r="BI381" i="32" s="1"/>
  <c r="BH355" i="32"/>
  <c r="BI355" i="32" s="1"/>
  <c r="BH311" i="32"/>
  <c r="BI311" i="32" s="1"/>
  <c r="BH284" i="32"/>
  <c r="BI284" i="32" s="1"/>
  <c r="BH320" i="32"/>
  <c r="BI320" i="32" s="1"/>
  <c r="BH230" i="32"/>
  <c r="BI230" i="32" s="1"/>
  <c r="BH209" i="32"/>
  <c r="BI209" i="32" s="1"/>
  <c r="BH205" i="32"/>
  <c r="BI205" i="32" s="1"/>
  <c r="BH275" i="32"/>
  <c r="BI275" i="32" s="1"/>
  <c r="BH349" i="32"/>
  <c r="BI349" i="32" s="1"/>
  <c r="BH394" i="32"/>
  <c r="BI394" i="32" s="1"/>
  <c r="BH383" i="32"/>
  <c r="BI383" i="32" s="1"/>
  <c r="BH356" i="32"/>
  <c r="BI356" i="32" s="1"/>
  <c r="BH357" i="32"/>
  <c r="BI357" i="32" s="1"/>
  <c r="BH331" i="32"/>
  <c r="BI331" i="32" s="1"/>
  <c r="BH297" i="32"/>
  <c r="BI297" i="32" s="1"/>
  <c r="BH274" i="32"/>
  <c r="BI274" i="32" s="1"/>
  <c r="BH298" i="32"/>
  <c r="BI298" i="32" s="1"/>
  <c r="BH223" i="32"/>
  <c r="BI223" i="32" s="1"/>
  <c r="BH241" i="32"/>
  <c r="BI241" i="32" s="1"/>
  <c r="BH305" i="32"/>
  <c r="BI305" i="32" s="1"/>
  <c r="BH306" i="32"/>
  <c r="BI306" i="32" s="1"/>
  <c r="BH217" i="32"/>
  <c r="BI217" i="32" s="1"/>
  <c r="BH379" i="32"/>
  <c r="BI379" i="32" s="1"/>
  <c r="BH346" i="32"/>
  <c r="BI346" i="32" s="1"/>
  <c r="BH348" i="32"/>
  <c r="BI348" i="32" s="1"/>
  <c r="BH283" i="32"/>
  <c r="BI283" i="32" s="1"/>
  <c r="BH299" i="32"/>
  <c r="BI299" i="32" s="1"/>
  <c r="BH247" i="32"/>
  <c r="BI247" i="32" s="1"/>
  <c r="BH376" i="32"/>
  <c r="BI376" i="32" s="1"/>
  <c r="BH319" i="32"/>
  <c r="BI319" i="32" s="1"/>
  <c r="BH290" i="32"/>
  <c r="BI290" i="32" s="1"/>
  <c r="BH257" i="32"/>
  <c r="BI257" i="32" s="1"/>
  <c r="BH253" i="32"/>
  <c r="BI253" i="32" s="1"/>
  <c r="BH231" i="32"/>
  <c r="BI231" i="32" s="1"/>
  <c r="BT469" i="32"/>
  <c r="BU469" i="32" s="1"/>
  <c r="BT465" i="32"/>
  <c r="BU465" i="32" s="1"/>
  <c r="BT462" i="32"/>
  <c r="BU462" i="32" s="1"/>
  <c r="BT464" i="32"/>
  <c r="BU464" i="32" s="1"/>
  <c r="BT466" i="32"/>
  <c r="BU466" i="32" s="1"/>
  <c r="BT471" i="32"/>
  <c r="BU471" i="32" s="1"/>
  <c r="BT463" i="32"/>
  <c r="BU463" i="32" s="1"/>
  <c r="BT400" i="32"/>
  <c r="BU400" i="32" s="1"/>
  <c r="BT393" i="32"/>
  <c r="BU393" i="32" s="1"/>
  <c r="BT395" i="32"/>
  <c r="BU395" i="32" s="1"/>
  <c r="BT392" i="32"/>
  <c r="BU392" i="32" s="1"/>
  <c r="BT383" i="32"/>
  <c r="BU383" i="32" s="1"/>
  <c r="BT378" i="32"/>
  <c r="BU378" i="32" s="1"/>
  <c r="BT385" i="32"/>
  <c r="BU385" i="32" s="1"/>
  <c r="BT389" i="32"/>
  <c r="BU389" i="32" s="1"/>
  <c r="BT351" i="32"/>
  <c r="BU351" i="32" s="1"/>
  <c r="BT355" i="32"/>
  <c r="BU355" i="32" s="1"/>
  <c r="BT342" i="32"/>
  <c r="BU342" i="32" s="1"/>
  <c r="BT371" i="32"/>
  <c r="BU371" i="32" s="1"/>
  <c r="BT334" i="32"/>
  <c r="BU334" i="32" s="1"/>
  <c r="BT323" i="32"/>
  <c r="BU323" i="32" s="1"/>
  <c r="BT318" i="32"/>
  <c r="BU318" i="32" s="1"/>
  <c r="BT335" i="32"/>
  <c r="BU335" i="32" s="1"/>
  <c r="BT363" i="32"/>
  <c r="BU363" i="32" s="1"/>
  <c r="BT358" i="32"/>
  <c r="BU358" i="32" s="1"/>
  <c r="BT307" i="32"/>
  <c r="BU307" i="32" s="1"/>
  <c r="BT255" i="32"/>
  <c r="BU255" i="32" s="1"/>
  <c r="BT312" i="32"/>
  <c r="BU312" i="32" s="1"/>
  <c r="BT279" i="32"/>
  <c r="BU279" i="32" s="1"/>
  <c r="BT316" i="32"/>
  <c r="BU316" i="32" s="1"/>
  <c r="BT297" i="32"/>
  <c r="BU297" i="32" s="1"/>
  <c r="BT387" i="32"/>
  <c r="BU387" i="32" s="1"/>
  <c r="BT343" i="32"/>
  <c r="BU343" i="32" s="1"/>
  <c r="BT276" i="32"/>
  <c r="BU276" i="32" s="1"/>
  <c r="BT250" i="32"/>
  <c r="BU250" i="32" s="1"/>
  <c r="BT313" i="32"/>
  <c r="BU313" i="32" s="1"/>
  <c r="BT301" i="32"/>
  <c r="BU301" i="32" s="1"/>
  <c r="BT248" i="32"/>
  <c r="BU248" i="32" s="1"/>
  <c r="BT284" i="32"/>
  <c r="BU284" i="32" s="1"/>
  <c r="BT226" i="32"/>
  <c r="BU226" i="32" s="1"/>
  <c r="BT281" i="32"/>
  <c r="BU281" i="32" s="1"/>
  <c r="BT223" i="32"/>
  <c r="BU223" i="32" s="1"/>
  <c r="BT245" i="32"/>
  <c r="BU245" i="32" s="1"/>
  <c r="BT254" i="32"/>
  <c r="BU254" i="32" s="1"/>
  <c r="BT209" i="32"/>
  <c r="BU209" i="32" s="1"/>
  <c r="BT278" i="32"/>
  <c r="BU278" i="32" s="1"/>
  <c r="BT208" i="32"/>
  <c r="BU208" i="32" s="1"/>
  <c r="BT306" i="32"/>
  <c r="BU306" i="32" s="1"/>
  <c r="BT211" i="32"/>
  <c r="BU211" i="32" s="1"/>
  <c r="BT214" i="32"/>
  <c r="BU214" i="32" s="1"/>
  <c r="BT232" i="32"/>
  <c r="BU232" i="32" s="1"/>
  <c r="BT228" i="32"/>
  <c r="BU228" i="32" s="1"/>
  <c r="BT210" i="32"/>
  <c r="BU210" i="32" s="1"/>
  <c r="BT308" i="32"/>
  <c r="BU308" i="32" s="1"/>
  <c r="BT222" i="32"/>
  <c r="BU222" i="32" s="1"/>
  <c r="BT220" i="32"/>
  <c r="BU220" i="32" s="1"/>
  <c r="BT246" i="32"/>
  <c r="BU246" i="32" s="1"/>
  <c r="BT203" i="32"/>
  <c r="BU203" i="32" s="1"/>
  <c r="BT205" i="32"/>
  <c r="BU205" i="32" s="1"/>
  <c r="BT238" i="32"/>
  <c r="BU238" i="32" s="1"/>
  <c r="BT294" i="32"/>
  <c r="BU294" i="32" s="1"/>
  <c r="BT233" i="32"/>
  <c r="BU233" i="32" s="1"/>
  <c r="BT240" i="32"/>
  <c r="BU240" i="32" s="1"/>
  <c r="BT468" i="32"/>
  <c r="BU468" i="32" s="1"/>
  <c r="BT399" i="32"/>
  <c r="BU399" i="32" s="1"/>
  <c r="BT390" i="32"/>
  <c r="BU390" i="32" s="1"/>
  <c r="BT382" i="32"/>
  <c r="BU382" i="32" s="1"/>
  <c r="BT369" i="32"/>
  <c r="BU369" i="32" s="1"/>
  <c r="BT381" i="32"/>
  <c r="BU381" i="32" s="1"/>
  <c r="BT365" i="32"/>
  <c r="BU365" i="32" s="1"/>
  <c r="BT380" i="32"/>
  <c r="BU380" i="32" s="1"/>
  <c r="BT366" i="32"/>
  <c r="BU366" i="32" s="1"/>
  <c r="BT347" i="32"/>
  <c r="BU347" i="32" s="1"/>
  <c r="BT341" i="32"/>
  <c r="BU341" i="32" s="1"/>
  <c r="BT391" i="32"/>
  <c r="BU391" i="32" s="1"/>
  <c r="BT331" i="32"/>
  <c r="BU331" i="32" s="1"/>
  <c r="BT333" i="32"/>
  <c r="BU333" i="32" s="1"/>
  <c r="BT324" i="32"/>
  <c r="BU324" i="32" s="1"/>
  <c r="BT309" i="32"/>
  <c r="BU309" i="32" s="1"/>
  <c r="BT340" i="32"/>
  <c r="BU340" i="32" s="1"/>
  <c r="BT368" i="32"/>
  <c r="BU368" i="32" s="1"/>
  <c r="BT321" i="32"/>
  <c r="BU321" i="32" s="1"/>
  <c r="BT269" i="32"/>
  <c r="BU269" i="32" s="1"/>
  <c r="BT327" i="32"/>
  <c r="BU327" i="32" s="1"/>
  <c r="BT298" i="32"/>
  <c r="BU298" i="32" s="1"/>
  <c r="BT262" i="32"/>
  <c r="BU262" i="32" s="1"/>
  <c r="BT304" i="32"/>
  <c r="BU304" i="32" s="1"/>
  <c r="BT360" i="32"/>
  <c r="BU360" i="32" s="1"/>
  <c r="BT332" i="32"/>
  <c r="BU332" i="32" s="1"/>
  <c r="BT295" i="32"/>
  <c r="BU295" i="32" s="1"/>
  <c r="BT260" i="32"/>
  <c r="BU260" i="32" s="1"/>
  <c r="BT221" i="32"/>
  <c r="BU221" i="32" s="1"/>
  <c r="BT311" i="32"/>
  <c r="BU311" i="32" s="1"/>
  <c r="BT257" i="32"/>
  <c r="BU257" i="32" s="1"/>
  <c r="BT231" i="32"/>
  <c r="BU231" i="32" s="1"/>
  <c r="BT252" i="32"/>
  <c r="BU252" i="32" s="1"/>
  <c r="BT291" i="32"/>
  <c r="BU291" i="32" s="1"/>
  <c r="BT235" i="32"/>
  <c r="BU235" i="32" s="1"/>
  <c r="BT217" i="32"/>
  <c r="BU217" i="32" s="1"/>
  <c r="BT263" i="32"/>
  <c r="BU263" i="32" s="1"/>
  <c r="BT227" i="32"/>
  <c r="BU227" i="32" s="1"/>
  <c r="BT277" i="32"/>
  <c r="BU277" i="32" s="1"/>
  <c r="BT239" i="32"/>
  <c r="BU239" i="32" s="1"/>
  <c r="BT207" i="32"/>
  <c r="BU207" i="32" s="1"/>
  <c r="BT326" i="32"/>
  <c r="BU326" i="32" s="1"/>
  <c r="BT267" i="32"/>
  <c r="BU267" i="32" s="1"/>
  <c r="BT271" i="32"/>
  <c r="BU271" i="32" s="1"/>
  <c r="BT396" i="32"/>
  <c r="BU396" i="32" s="1"/>
  <c r="BT379" i="32"/>
  <c r="BU379" i="32" s="1"/>
  <c r="BT372" i="32"/>
  <c r="BU372" i="32" s="1"/>
  <c r="BT362" i="32"/>
  <c r="BU362" i="32" s="1"/>
  <c r="BT349" i="32"/>
  <c r="BU349" i="32" s="1"/>
  <c r="BT328" i="32"/>
  <c r="BU328" i="32" s="1"/>
  <c r="BT336" i="32"/>
  <c r="BU336" i="32" s="1"/>
  <c r="BT356" i="32"/>
  <c r="BU356" i="32" s="1"/>
  <c r="BT337" i="32"/>
  <c r="BU337" i="32" s="1"/>
  <c r="BT265" i="32"/>
  <c r="BU265" i="32" s="1"/>
  <c r="BT270" i="32"/>
  <c r="BU270" i="32" s="1"/>
  <c r="BT300" i="32"/>
  <c r="BU300" i="32" s="1"/>
  <c r="BT302" i="32"/>
  <c r="BU302" i="32" s="1"/>
  <c r="BT251" i="32"/>
  <c r="BU251" i="32" s="1"/>
  <c r="BT285" i="32"/>
  <c r="BU285" i="32" s="1"/>
  <c r="BT299" i="32"/>
  <c r="BU299" i="32" s="1"/>
  <c r="BT247" i="32"/>
  <c r="BU247" i="32" s="1"/>
  <c r="BT204" i="32"/>
  <c r="BU204" i="32" s="1"/>
  <c r="BT353" i="32"/>
  <c r="BU353" i="32" s="1"/>
  <c r="BT225" i="32"/>
  <c r="BU225" i="32" s="1"/>
  <c r="BT287" i="32"/>
  <c r="BU287" i="32" s="1"/>
  <c r="BT212" i="32"/>
  <c r="BU212" i="32" s="1"/>
  <c r="BT292" i="32"/>
  <c r="BU292" i="32" s="1"/>
  <c r="BT397" i="32"/>
  <c r="BU397" i="32" s="1"/>
  <c r="BT377" i="32"/>
  <c r="BU377" i="32" s="1"/>
  <c r="BT394" i="32"/>
  <c r="BU394" i="32" s="1"/>
  <c r="BT384" i="32"/>
  <c r="BU384" i="32" s="1"/>
  <c r="BT350" i="32"/>
  <c r="BU350" i="32" s="1"/>
  <c r="BT348" i="32"/>
  <c r="BU348" i="32" s="1"/>
  <c r="BT322" i="32"/>
  <c r="BU322" i="32" s="1"/>
  <c r="BT320" i="32"/>
  <c r="BU320" i="32" s="1"/>
  <c r="BT310" i="32"/>
  <c r="BU310" i="32" s="1"/>
  <c r="BT367" i="32"/>
  <c r="BU367" i="32" s="1"/>
  <c r="BT261" i="32"/>
  <c r="BU261" i="32" s="1"/>
  <c r="BT296" i="32"/>
  <c r="BU296" i="32" s="1"/>
  <c r="BT283" i="32"/>
  <c r="BU283" i="32" s="1"/>
  <c r="BT249" i="32"/>
  <c r="BU249" i="32" s="1"/>
  <c r="BT256" i="32"/>
  <c r="BU256" i="32" s="1"/>
  <c r="BT272" i="32"/>
  <c r="BU272" i="32" s="1"/>
  <c r="BT224" i="32"/>
  <c r="BU224" i="32" s="1"/>
  <c r="BT280" i="32"/>
  <c r="BU280" i="32" s="1"/>
  <c r="BT293" i="32"/>
  <c r="BU293" i="32" s="1"/>
  <c r="BT258" i="32"/>
  <c r="BU258" i="32" s="1"/>
  <c r="BT230" i="32"/>
  <c r="BU230" i="32" s="1"/>
  <c r="BT359" i="32"/>
  <c r="BU359" i="32" s="1"/>
  <c r="BT273" i="32"/>
  <c r="BU273" i="32" s="1"/>
  <c r="BT215" i="32"/>
  <c r="BU215" i="32" s="1"/>
  <c r="BT244" i="32"/>
  <c r="BU244" i="32" s="1"/>
  <c r="BT237" i="32"/>
  <c r="BU237" i="32" s="1"/>
  <c r="BT206" i="32"/>
  <c r="BU206" i="32" s="1"/>
  <c r="BT375" i="32"/>
  <c r="BU375" i="32" s="1"/>
  <c r="BT361" i="32"/>
  <c r="BU361" i="32" s="1"/>
  <c r="BT374" i="32"/>
  <c r="BU374" i="32" s="1"/>
  <c r="BT376" i="32"/>
  <c r="BU376" i="32" s="1"/>
  <c r="BT275" i="32"/>
  <c r="BU275" i="32" s="1"/>
  <c r="BT329" i="32"/>
  <c r="BU329" i="32" s="1"/>
  <c r="BT286" i="32"/>
  <c r="BU286" i="32" s="1"/>
  <c r="BT234" i="32"/>
  <c r="BU234" i="32" s="1"/>
  <c r="BT202" i="32"/>
  <c r="BU202" i="32" s="1"/>
  <c r="BT305" i="32"/>
  <c r="BU305" i="32" s="1"/>
  <c r="BT344" i="32"/>
  <c r="BU344" i="32" s="1"/>
  <c r="BT241" i="32"/>
  <c r="BU241" i="32" s="1"/>
  <c r="BT236" i="32"/>
  <c r="BU236" i="32" s="1"/>
  <c r="BT253" i="32"/>
  <c r="BU253" i="32" s="1"/>
  <c r="BT398" i="32"/>
  <c r="BU398" i="32" s="1"/>
  <c r="BT370" i="32"/>
  <c r="BU370" i="32" s="1"/>
  <c r="BT346" i="32"/>
  <c r="BU346" i="32" s="1"/>
  <c r="BT339" i="32"/>
  <c r="BU339" i="32" s="1"/>
  <c r="BT354" i="32"/>
  <c r="BU354" i="32" s="1"/>
  <c r="BT338" i="32"/>
  <c r="BU338" i="32" s="1"/>
  <c r="BT314" i="32"/>
  <c r="BU314" i="32" s="1"/>
  <c r="BT243" i="32"/>
  <c r="BU243" i="32" s="1"/>
  <c r="BT289" i="32"/>
  <c r="BU289" i="32" s="1"/>
  <c r="BT274" i="32"/>
  <c r="BU274" i="32" s="1"/>
  <c r="BT290" i="32"/>
  <c r="BU290" i="32" s="1"/>
  <c r="BT388" i="32"/>
  <c r="BU388" i="32" s="1"/>
  <c r="BT325" i="32"/>
  <c r="BU325" i="32" s="1"/>
  <c r="BT282" i="32"/>
  <c r="BU282" i="32" s="1"/>
  <c r="BT303" i="32"/>
  <c r="BU303" i="32" s="1"/>
  <c r="BT330" i="32"/>
  <c r="BU330" i="32" s="1"/>
  <c r="BT386" i="32"/>
  <c r="BU386" i="32" s="1"/>
  <c r="BT352" i="32"/>
  <c r="BU352" i="32" s="1"/>
  <c r="BT315" i="32"/>
  <c r="BU315" i="32" s="1"/>
  <c r="BT319" i="32"/>
  <c r="BU319" i="32" s="1"/>
  <c r="BT259" i="32"/>
  <c r="BU259" i="32" s="1"/>
  <c r="BT213" i="32"/>
  <c r="BU213" i="32" s="1"/>
  <c r="BT264" i="32"/>
  <c r="BU264" i="32" s="1"/>
  <c r="BT373" i="32"/>
  <c r="BU373" i="32" s="1"/>
  <c r="BT317" i="32"/>
  <c r="BU317" i="32" s="1"/>
  <c r="BT216" i="32"/>
  <c r="BU216" i="32" s="1"/>
  <c r="BT345" i="32"/>
  <c r="BU345" i="32" s="1"/>
  <c r="BT357" i="32"/>
  <c r="BU357" i="32" s="1"/>
  <c r="BT229" i="32"/>
  <c r="BU229" i="32" s="1"/>
  <c r="BT218" i="32"/>
  <c r="BU218" i="32" s="1"/>
  <c r="BT401" i="32"/>
  <c r="BU401" i="32" s="1"/>
  <c r="BT219" i="32"/>
  <c r="BU219" i="32" s="1"/>
  <c r="BT266" i="32"/>
  <c r="BU266" i="32" s="1"/>
  <c r="BT268" i="32"/>
  <c r="BU268" i="32" s="1"/>
  <c r="BT242" i="32"/>
  <c r="BU242" i="32" s="1"/>
  <c r="BT364" i="32"/>
  <c r="BU364" i="32" s="1"/>
  <c r="BT288" i="32"/>
  <c r="BU288" i="32" s="1"/>
  <c r="CF468" i="32"/>
  <c r="CG468" i="32" s="1"/>
  <c r="CF467" i="32"/>
  <c r="CG467" i="32" s="1"/>
  <c r="CF464" i="32"/>
  <c r="CG464" i="32" s="1"/>
  <c r="CF466" i="32"/>
  <c r="CG466" i="32" s="1"/>
  <c r="CF465" i="32"/>
  <c r="CG465" i="32" s="1"/>
  <c r="CF470" i="32"/>
  <c r="CG470" i="32" s="1"/>
  <c r="CF469" i="32"/>
  <c r="CG469" i="32" s="1"/>
  <c r="CF462" i="32"/>
  <c r="CG462" i="32" s="1"/>
  <c r="CF463" i="32"/>
  <c r="CG463" i="32" s="1"/>
  <c r="CF471" i="32"/>
  <c r="CG471" i="32" s="1"/>
  <c r="CF397" i="32"/>
  <c r="CG397" i="32" s="1"/>
  <c r="CF399" i="32"/>
  <c r="CG399" i="32" s="1"/>
  <c r="CF395" i="32"/>
  <c r="CG395" i="32" s="1"/>
  <c r="CF393" i="32"/>
  <c r="CG393" i="32" s="1"/>
  <c r="CF389" i="32"/>
  <c r="CG389" i="32" s="1"/>
  <c r="CF376" i="32"/>
  <c r="CG376" i="32" s="1"/>
  <c r="CF366" i="32"/>
  <c r="CG366" i="32" s="1"/>
  <c r="CF363" i="32"/>
  <c r="CG363" i="32" s="1"/>
  <c r="CF368" i="32"/>
  <c r="CG368" i="32" s="1"/>
  <c r="CF357" i="32"/>
  <c r="CG357" i="32" s="1"/>
  <c r="CF358" i="32"/>
  <c r="CG358" i="32" s="1"/>
  <c r="CF349" i="32"/>
  <c r="CG349" i="32" s="1"/>
  <c r="CF356" i="32"/>
  <c r="CG356" i="32" s="1"/>
  <c r="CF337" i="32"/>
  <c r="CG337" i="32" s="1"/>
  <c r="CF350" i="32"/>
  <c r="CG350" i="32" s="1"/>
  <c r="CF317" i="32"/>
  <c r="CG317" i="32" s="1"/>
  <c r="CF332" i="32"/>
  <c r="CG332" i="32" s="1"/>
  <c r="CF354" i="32"/>
  <c r="CG354" i="32" s="1"/>
  <c r="CF380" i="32"/>
  <c r="CG380" i="32" s="1"/>
  <c r="CF302" i="32"/>
  <c r="CG302" i="32" s="1"/>
  <c r="CF254" i="32"/>
  <c r="CG254" i="32" s="1"/>
  <c r="CF331" i="32"/>
  <c r="CG331" i="32" s="1"/>
  <c r="CF289" i="32"/>
  <c r="CG289" i="32" s="1"/>
  <c r="CF268" i="32"/>
  <c r="CG268" i="32" s="1"/>
  <c r="CF325" i="32"/>
  <c r="CG325" i="32" s="1"/>
  <c r="CF295" i="32"/>
  <c r="CG295" i="32" s="1"/>
  <c r="CF334" i="32"/>
  <c r="CG334" i="32" s="1"/>
  <c r="CF309" i="32"/>
  <c r="CG309" i="32" s="1"/>
  <c r="CF255" i="32"/>
  <c r="CG255" i="32" s="1"/>
  <c r="CF224" i="32"/>
  <c r="CG224" i="32" s="1"/>
  <c r="CF287" i="32"/>
  <c r="CG287" i="32" s="1"/>
  <c r="CF266" i="32"/>
  <c r="CG266" i="32" s="1"/>
  <c r="CF281" i="32"/>
  <c r="CG281" i="32" s="1"/>
  <c r="CF231" i="32"/>
  <c r="CG231" i="32" s="1"/>
  <c r="CF286" i="32"/>
  <c r="CG286" i="32" s="1"/>
  <c r="CF219" i="32"/>
  <c r="CG219" i="32" s="1"/>
  <c r="CF233" i="32"/>
  <c r="CG233" i="32" s="1"/>
  <c r="CF321" i="32"/>
  <c r="CG321" i="32" s="1"/>
  <c r="CF246" i="32"/>
  <c r="CG246" i="32" s="1"/>
  <c r="CF396" i="32"/>
  <c r="CG396" i="32" s="1"/>
  <c r="CF388" i="32"/>
  <c r="CG388" i="32" s="1"/>
  <c r="CF390" i="32"/>
  <c r="CG390" i="32" s="1"/>
  <c r="CF392" i="32"/>
  <c r="CG392" i="32" s="1"/>
  <c r="CF387" i="32"/>
  <c r="CG387" i="32" s="1"/>
  <c r="CF370" i="32"/>
  <c r="CG370" i="32" s="1"/>
  <c r="CF381" i="32"/>
  <c r="CG381" i="32" s="1"/>
  <c r="CF353" i="32"/>
  <c r="CG353" i="32" s="1"/>
  <c r="CF365" i="32"/>
  <c r="CG365" i="32" s="1"/>
  <c r="CF391" i="32"/>
  <c r="CG391" i="32" s="1"/>
  <c r="CF348" i="32"/>
  <c r="CG348" i="32" s="1"/>
  <c r="CF341" i="32"/>
  <c r="CG341" i="32" s="1"/>
  <c r="CF352" i="32"/>
  <c r="CG352" i="32" s="1"/>
  <c r="CF364" i="32"/>
  <c r="CG364" i="32" s="1"/>
  <c r="CF330" i="32"/>
  <c r="CG330" i="32" s="1"/>
  <c r="CF311" i="32"/>
  <c r="CG311" i="32" s="1"/>
  <c r="CF328" i="32"/>
  <c r="CG328" i="32" s="1"/>
  <c r="CF303" i="32"/>
  <c r="CG303" i="32" s="1"/>
  <c r="CF339" i="32"/>
  <c r="CG339" i="32" s="1"/>
  <c r="CF277" i="32"/>
  <c r="CG277" i="32" s="1"/>
  <c r="CF374" i="32"/>
  <c r="CG374" i="32" s="1"/>
  <c r="CF299" i="32"/>
  <c r="CG299" i="32" s="1"/>
  <c r="CF283" i="32"/>
  <c r="CG283" i="32" s="1"/>
  <c r="CF257" i="32"/>
  <c r="CG257" i="32" s="1"/>
  <c r="CF307" i="32"/>
  <c r="CG307" i="32" s="1"/>
  <c r="CF269" i="32"/>
  <c r="CG269" i="32" s="1"/>
  <c r="CF323" i="32"/>
  <c r="CG323" i="32" s="1"/>
  <c r="CF300" i="32"/>
  <c r="CG300" i="32" s="1"/>
  <c r="CF237" i="32"/>
  <c r="CG237" i="32" s="1"/>
  <c r="CF297" i="32"/>
  <c r="CG297" i="32" s="1"/>
  <c r="CF275" i="32"/>
  <c r="CG275" i="32" s="1"/>
  <c r="CF236" i="32"/>
  <c r="CG236" i="32" s="1"/>
  <c r="CF259" i="32"/>
  <c r="CG259" i="32" s="1"/>
  <c r="CF315" i="32"/>
  <c r="CG315" i="32" s="1"/>
  <c r="CF249" i="32"/>
  <c r="CG249" i="32" s="1"/>
  <c r="CF288" i="32"/>
  <c r="CG288" i="32" s="1"/>
  <c r="CF204" i="32"/>
  <c r="CG204" i="32" s="1"/>
  <c r="CF284" i="32"/>
  <c r="CG284" i="32" s="1"/>
  <c r="CF234" i="32"/>
  <c r="CG234" i="32" s="1"/>
  <c r="CF400" i="32"/>
  <c r="CG400" i="32" s="1"/>
  <c r="CF382" i="32"/>
  <c r="CG382" i="32" s="1"/>
  <c r="CF375" i="32"/>
  <c r="CG375" i="32" s="1"/>
  <c r="CF372" i="32"/>
  <c r="CG372" i="32" s="1"/>
  <c r="CF362" i="32"/>
  <c r="CG362" i="32" s="1"/>
  <c r="CF346" i="32"/>
  <c r="CG346" i="32" s="1"/>
  <c r="CF338" i="32"/>
  <c r="CG338" i="32" s="1"/>
  <c r="CF313" i="32"/>
  <c r="CG313" i="32" s="1"/>
  <c r="CF310" i="32"/>
  <c r="CG310" i="32" s="1"/>
  <c r="CF278" i="32"/>
  <c r="CG278" i="32" s="1"/>
  <c r="CF342" i="32"/>
  <c r="CG342" i="32" s="1"/>
  <c r="CF260" i="32"/>
  <c r="CG260" i="32" s="1"/>
  <c r="CF298" i="32"/>
  <c r="CG298" i="32" s="1"/>
  <c r="CF301" i="32"/>
  <c r="CG301" i="32" s="1"/>
  <c r="CF225" i="32"/>
  <c r="CG225" i="32" s="1"/>
  <c r="CF253" i="32"/>
  <c r="CG253" i="32" s="1"/>
  <c r="CF251" i="32"/>
  <c r="CG251" i="32" s="1"/>
  <c r="CF256" i="32"/>
  <c r="CG256" i="32" s="1"/>
  <c r="CF203" i="32"/>
  <c r="CG203" i="32" s="1"/>
  <c r="CF264" i="32"/>
  <c r="CG264" i="32" s="1"/>
  <c r="CF333" i="32"/>
  <c r="CG333" i="32" s="1"/>
  <c r="CF217" i="32"/>
  <c r="CG217" i="32" s="1"/>
  <c r="CF248" i="32"/>
  <c r="CG248" i="32" s="1"/>
  <c r="CF279" i="32"/>
  <c r="CG279" i="32" s="1"/>
  <c r="CF215" i="32"/>
  <c r="CG215" i="32" s="1"/>
  <c r="CF214" i="32"/>
  <c r="CG214" i="32" s="1"/>
  <c r="CF230" i="32"/>
  <c r="CG230" i="32" s="1"/>
  <c r="CF240" i="32"/>
  <c r="CG240" i="32" s="1"/>
  <c r="CF229" i="32"/>
  <c r="CG229" i="32" s="1"/>
  <c r="CF210" i="32"/>
  <c r="CG210" i="32" s="1"/>
  <c r="CF401" i="32"/>
  <c r="CG401" i="32" s="1"/>
  <c r="CF385" i="32"/>
  <c r="CG385" i="32" s="1"/>
  <c r="CF371" i="32"/>
  <c r="CG371" i="32" s="1"/>
  <c r="CF377" i="32"/>
  <c r="CG377" i="32" s="1"/>
  <c r="CF345" i="32"/>
  <c r="CG345" i="32" s="1"/>
  <c r="CF336" i="32"/>
  <c r="CG336" i="32" s="1"/>
  <c r="CF327" i="32"/>
  <c r="CG327" i="32" s="1"/>
  <c r="CF360" i="32"/>
  <c r="CG360" i="32" s="1"/>
  <c r="CF344" i="32"/>
  <c r="CG344" i="32" s="1"/>
  <c r="CF263" i="32"/>
  <c r="CG263" i="32" s="1"/>
  <c r="CF322" i="32"/>
  <c r="CG322" i="32" s="1"/>
  <c r="CF329" i="32"/>
  <c r="CG329" i="32" s="1"/>
  <c r="CF280" i="32"/>
  <c r="CG280" i="32" s="1"/>
  <c r="CF258" i="32"/>
  <c r="CG258" i="32" s="1"/>
  <c r="CF223" i="32"/>
  <c r="CG223" i="32" s="1"/>
  <c r="CF312" i="32"/>
  <c r="CG312" i="32" s="1"/>
  <c r="CF221" i="32"/>
  <c r="CG221" i="32" s="1"/>
  <c r="CF243" i="32"/>
  <c r="CG243" i="32" s="1"/>
  <c r="CF273" i="32"/>
  <c r="CG273" i="32" s="1"/>
  <c r="CF276" i="32"/>
  <c r="CG276" i="32" s="1"/>
  <c r="CF232" i="32"/>
  <c r="CG232" i="32" s="1"/>
  <c r="CF244" i="32"/>
  <c r="CG244" i="32" s="1"/>
  <c r="CF314" i="32"/>
  <c r="CG314" i="32" s="1"/>
  <c r="CF212" i="32"/>
  <c r="CG212" i="32" s="1"/>
  <c r="CF241" i="32"/>
  <c r="CG241" i="32" s="1"/>
  <c r="CF285" i="32"/>
  <c r="CG285" i="32" s="1"/>
  <c r="CF359" i="32"/>
  <c r="CG359" i="32" s="1"/>
  <c r="CF205" i="32"/>
  <c r="CG205" i="32" s="1"/>
  <c r="CF239" i="32"/>
  <c r="CG239" i="32" s="1"/>
  <c r="CF245" i="32"/>
  <c r="CG245" i="32" s="1"/>
  <c r="CF213" i="32"/>
  <c r="CG213" i="32" s="1"/>
  <c r="CF394" i="32"/>
  <c r="CG394" i="32" s="1"/>
  <c r="CF379" i="32"/>
  <c r="CG379" i="32" s="1"/>
  <c r="CF343" i="32"/>
  <c r="CG343" i="32" s="1"/>
  <c r="CF319" i="32"/>
  <c r="CG319" i="32" s="1"/>
  <c r="CF305" i="32"/>
  <c r="CG305" i="32" s="1"/>
  <c r="CF271" i="32"/>
  <c r="CG271" i="32" s="1"/>
  <c r="CF270" i="32"/>
  <c r="CG270" i="32" s="1"/>
  <c r="CF272" i="32"/>
  <c r="CG272" i="32" s="1"/>
  <c r="CF220" i="32"/>
  <c r="CG220" i="32" s="1"/>
  <c r="CF228" i="32"/>
  <c r="CG228" i="32" s="1"/>
  <c r="CF242" i="32"/>
  <c r="CG242" i="32" s="1"/>
  <c r="CF247" i="32"/>
  <c r="CG247" i="32" s="1"/>
  <c r="CF222" i="32"/>
  <c r="CG222" i="32" s="1"/>
  <c r="CF207" i="32"/>
  <c r="CG207" i="32" s="1"/>
  <c r="CF296" i="32"/>
  <c r="CG296" i="32" s="1"/>
  <c r="CF386" i="32"/>
  <c r="CG386" i="32" s="1"/>
  <c r="CF378" i="32"/>
  <c r="CG378" i="32" s="1"/>
  <c r="CF383" i="32"/>
  <c r="CG383" i="32" s="1"/>
  <c r="CF316" i="32"/>
  <c r="CG316" i="32" s="1"/>
  <c r="CF355" i="32"/>
  <c r="CG355" i="32" s="1"/>
  <c r="CF267" i="32"/>
  <c r="CG267" i="32" s="1"/>
  <c r="CF262" i="32"/>
  <c r="CG262" i="32" s="1"/>
  <c r="CF261" i="32"/>
  <c r="CG261" i="32" s="1"/>
  <c r="CF293" i="32"/>
  <c r="CG293" i="32" s="1"/>
  <c r="CF326" i="32"/>
  <c r="CG326" i="32" s="1"/>
  <c r="CF335" i="32"/>
  <c r="CG335" i="32" s="1"/>
  <c r="CF227" i="32"/>
  <c r="CG227" i="32" s="1"/>
  <c r="CF238" i="32"/>
  <c r="CG238" i="32" s="1"/>
  <c r="CF216" i="32"/>
  <c r="CG216" i="32" s="1"/>
  <c r="CF235" i="32"/>
  <c r="CG235" i="32" s="1"/>
  <c r="CF398" i="32"/>
  <c r="CG398" i="32" s="1"/>
  <c r="CF324" i="32"/>
  <c r="CG324" i="32" s="1"/>
  <c r="CF361" i="32"/>
  <c r="CG361" i="32" s="1"/>
  <c r="CF308" i="32"/>
  <c r="CG308" i="32" s="1"/>
  <c r="CF226" i="32"/>
  <c r="CG226" i="32" s="1"/>
  <c r="CF274" i="32"/>
  <c r="CG274" i="32" s="1"/>
  <c r="CF209" i="32"/>
  <c r="CG209" i="32" s="1"/>
  <c r="CF252" i="32"/>
  <c r="CG252" i="32" s="1"/>
  <c r="CF384" i="32"/>
  <c r="CG384" i="32" s="1"/>
  <c r="CF340" i="32"/>
  <c r="CG340" i="32" s="1"/>
  <c r="CF292" i="32"/>
  <c r="CG292" i="32" s="1"/>
  <c r="CF290" i="32"/>
  <c r="CG290" i="32" s="1"/>
  <c r="CF206" i="32"/>
  <c r="CG206" i="32" s="1"/>
  <c r="CF320" i="32"/>
  <c r="CG320" i="32" s="1"/>
  <c r="CF202" i="32"/>
  <c r="CG202" i="32" s="1"/>
  <c r="CR464" i="32"/>
  <c r="CS464" i="32" s="1"/>
  <c r="CR466" i="32"/>
  <c r="CS466" i="32" s="1"/>
  <c r="CR471" i="32"/>
  <c r="CS471" i="32" s="1"/>
  <c r="CR462" i="32"/>
  <c r="CS462" i="32" s="1"/>
  <c r="CR470" i="32"/>
  <c r="CS470" i="32" s="1"/>
  <c r="CR463" i="32"/>
  <c r="CS463" i="32" s="1"/>
  <c r="CR465" i="32"/>
  <c r="CS465" i="32" s="1"/>
  <c r="CR467" i="32"/>
  <c r="CS467" i="32" s="1"/>
  <c r="CR469" i="32"/>
  <c r="CS469" i="32" s="1"/>
  <c r="CR468" i="32"/>
  <c r="CS468" i="32" s="1"/>
  <c r="CR400" i="32"/>
  <c r="CS400" i="32" s="1"/>
  <c r="CR390" i="32"/>
  <c r="CS390" i="32" s="1"/>
  <c r="CR384" i="32"/>
  <c r="CS384" i="32" s="1"/>
  <c r="CR385" i="32"/>
  <c r="CS385" i="32" s="1"/>
  <c r="CR368" i="32"/>
  <c r="CS368" i="32" s="1"/>
  <c r="CR371" i="32"/>
  <c r="CS371" i="32" s="1"/>
  <c r="CR392" i="32"/>
  <c r="CS392" i="32" s="1"/>
  <c r="CR363" i="32"/>
  <c r="CS363" i="32" s="1"/>
  <c r="CR386" i="32"/>
  <c r="CS386" i="32" s="1"/>
  <c r="CR357" i="32"/>
  <c r="CS357" i="32" s="1"/>
  <c r="CR348" i="32"/>
  <c r="CS348" i="32" s="1"/>
  <c r="CR377" i="32"/>
  <c r="CS377" i="32" s="1"/>
  <c r="CR336" i="32"/>
  <c r="CS336" i="32" s="1"/>
  <c r="CR331" i="32"/>
  <c r="CS331" i="32" s="1"/>
  <c r="CR362" i="32"/>
  <c r="CS362" i="32" s="1"/>
  <c r="CR347" i="32"/>
  <c r="CS347" i="32" s="1"/>
  <c r="CR324" i="32"/>
  <c r="CS324" i="32" s="1"/>
  <c r="CR367" i="32"/>
  <c r="CS367" i="32" s="1"/>
  <c r="CR314" i="32"/>
  <c r="CS314" i="32" s="1"/>
  <c r="CR342" i="32"/>
  <c r="CS342" i="32" s="1"/>
  <c r="CR272" i="32"/>
  <c r="CS272" i="32" s="1"/>
  <c r="CR321" i="32"/>
  <c r="CS321" i="32" s="1"/>
  <c r="CR302" i="32"/>
  <c r="CS302" i="32" s="1"/>
  <c r="CR277" i="32"/>
  <c r="CS277" i="32" s="1"/>
  <c r="CR318" i="32"/>
  <c r="CS318" i="32" s="1"/>
  <c r="CR281" i="32"/>
  <c r="CS281" i="32" s="1"/>
  <c r="CR262" i="32"/>
  <c r="CS262" i="32" s="1"/>
  <c r="CR245" i="32"/>
  <c r="CS245" i="32" s="1"/>
  <c r="CR286" i="32"/>
  <c r="CS286" i="32" s="1"/>
  <c r="CR230" i="32"/>
  <c r="CS230" i="32" s="1"/>
  <c r="CR285" i="32"/>
  <c r="CS285" i="32" s="1"/>
  <c r="CR235" i="32"/>
  <c r="CS235" i="32" s="1"/>
  <c r="CR244" i="32"/>
  <c r="CS244" i="32" s="1"/>
  <c r="CR218" i="32"/>
  <c r="CS218" i="32" s="1"/>
  <c r="CR208" i="32"/>
  <c r="CS208" i="32" s="1"/>
  <c r="CR231" i="32"/>
  <c r="CS231" i="32" s="1"/>
  <c r="CR291" i="32"/>
  <c r="CS291" i="32" s="1"/>
  <c r="CR292" i="32"/>
  <c r="CS292" i="32" s="1"/>
  <c r="CR264" i="32"/>
  <c r="CS264" i="32" s="1"/>
  <c r="CR215" i="32"/>
  <c r="CS215" i="32" s="1"/>
  <c r="CR205" i="32"/>
  <c r="CS205" i="32" s="1"/>
  <c r="CR219" i="32"/>
  <c r="CS219" i="32" s="1"/>
  <c r="CR309" i="32"/>
  <c r="CS309" i="32" s="1"/>
  <c r="CR261" i="32"/>
  <c r="CS261" i="32" s="1"/>
  <c r="CR237" i="32"/>
  <c r="CS237" i="32" s="1"/>
  <c r="CR228" i="32"/>
  <c r="CS228" i="32" s="1"/>
  <c r="CR249" i="32"/>
  <c r="CS249" i="32" s="1"/>
  <c r="CR206" i="32"/>
  <c r="CS206" i="32" s="1"/>
  <c r="CR313" i="32"/>
  <c r="CS313" i="32" s="1"/>
  <c r="CR399" i="32"/>
  <c r="CS399" i="32" s="1"/>
  <c r="CR389" i="32"/>
  <c r="CS389" i="32" s="1"/>
  <c r="CR374" i="32"/>
  <c r="CS374" i="32" s="1"/>
  <c r="CR375" i="32"/>
  <c r="CS375" i="32" s="1"/>
  <c r="CR376" i="32"/>
  <c r="CS376" i="32" s="1"/>
  <c r="CR370" i="32"/>
  <c r="CS370" i="32" s="1"/>
  <c r="CR352" i="32"/>
  <c r="CS352" i="32" s="1"/>
  <c r="CR354" i="32"/>
  <c r="CS354" i="32" s="1"/>
  <c r="CR349" i="32"/>
  <c r="CS349" i="32" s="1"/>
  <c r="CR334" i="32"/>
  <c r="CS334" i="32" s="1"/>
  <c r="CR328" i="32"/>
  <c r="CS328" i="32" s="1"/>
  <c r="CR346" i="32"/>
  <c r="CS346" i="32" s="1"/>
  <c r="CR312" i="32"/>
  <c r="CS312" i="32" s="1"/>
  <c r="CR394" i="32"/>
  <c r="CS394" i="32" s="1"/>
  <c r="CR311" i="32"/>
  <c r="CS311" i="32" s="1"/>
  <c r="CR305" i="32"/>
  <c r="CS305" i="32" s="1"/>
  <c r="CR275" i="32"/>
  <c r="CS275" i="32" s="1"/>
  <c r="CR317" i="32"/>
  <c r="CS317" i="32" s="1"/>
  <c r="CR289" i="32"/>
  <c r="CS289" i="32" s="1"/>
  <c r="CR319" i="32"/>
  <c r="CS319" i="32" s="1"/>
  <c r="CR222" i="32"/>
  <c r="CS222" i="32" s="1"/>
  <c r="CR247" i="32"/>
  <c r="CS247" i="32" s="1"/>
  <c r="CR295" i="32"/>
  <c r="CS295" i="32" s="1"/>
  <c r="CR233" i="32"/>
  <c r="CS233" i="32" s="1"/>
  <c r="CR267" i="32"/>
  <c r="CS267" i="32" s="1"/>
  <c r="CR221" i="32"/>
  <c r="CS221" i="32" s="1"/>
  <c r="CR253" i="32"/>
  <c r="CS253" i="32" s="1"/>
  <c r="CR212" i="32"/>
  <c r="CS212" i="32" s="1"/>
  <c r="CR337" i="32"/>
  <c r="CS337" i="32" s="1"/>
  <c r="CR276" i="32"/>
  <c r="CS276" i="32" s="1"/>
  <c r="CR250" i="32"/>
  <c r="CS250" i="32" s="1"/>
  <c r="CR294" i="32"/>
  <c r="CS294" i="32" s="1"/>
  <c r="CR234" i="32"/>
  <c r="CS234" i="32" s="1"/>
  <c r="CR227" i="32"/>
  <c r="CS227" i="32" s="1"/>
  <c r="CR284" i="32"/>
  <c r="CS284" i="32" s="1"/>
  <c r="CR207" i="32"/>
  <c r="CS207" i="32" s="1"/>
  <c r="CR268" i="32"/>
  <c r="CS268" i="32" s="1"/>
  <c r="CR202" i="32"/>
  <c r="CS202" i="32" s="1"/>
  <c r="CR490" i="32"/>
  <c r="CS490" i="32" s="1"/>
  <c r="CR449" i="32"/>
  <c r="CS449" i="32" s="1"/>
  <c r="CR417" i="32"/>
  <c r="CS417" i="32" s="1"/>
  <c r="CR185" i="32"/>
  <c r="CS185" i="32" s="1"/>
  <c r="CR153" i="32"/>
  <c r="CS153" i="32" s="1"/>
  <c r="CR121" i="32"/>
  <c r="CS121" i="32" s="1"/>
  <c r="CR89" i="32"/>
  <c r="CS89" i="32" s="1"/>
  <c r="CR57" i="32"/>
  <c r="CS57" i="32" s="1"/>
  <c r="CR25" i="32"/>
  <c r="CS25" i="32" s="1"/>
  <c r="CR489" i="32"/>
  <c r="CS489" i="32" s="1"/>
  <c r="CR440" i="32"/>
  <c r="CS440" i="32" s="1"/>
  <c r="CR408" i="32"/>
  <c r="CS408" i="32" s="1"/>
  <c r="CR176" i="32"/>
  <c r="CS176" i="32" s="1"/>
  <c r="CR144" i="32"/>
  <c r="CS144" i="32" s="1"/>
  <c r="CR112" i="32"/>
  <c r="CS112" i="32" s="1"/>
  <c r="CR80" i="32"/>
  <c r="CS80" i="32" s="1"/>
  <c r="CR48" i="32"/>
  <c r="CS48" i="32" s="1"/>
  <c r="CR16" i="32"/>
  <c r="CS16" i="32" s="1"/>
  <c r="CR488" i="32"/>
  <c r="CS488" i="32" s="1"/>
  <c r="CR447" i="32"/>
  <c r="CS447" i="32" s="1"/>
  <c r="CR415" i="32"/>
  <c r="CS415" i="32" s="1"/>
  <c r="CR183" i="32"/>
  <c r="CS183" i="32" s="1"/>
  <c r="CR151" i="32"/>
  <c r="CS151" i="32" s="1"/>
  <c r="CR119" i="32"/>
  <c r="CS119" i="32" s="1"/>
  <c r="CR87" i="32"/>
  <c r="CS87" i="32" s="1"/>
  <c r="CR55" i="32"/>
  <c r="CS55" i="32" s="1"/>
  <c r="CR23" i="32"/>
  <c r="CS23" i="32" s="1"/>
  <c r="CR494" i="32"/>
  <c r="CS494" i="32" s="1"/>
  <c r="CR453" i="32"/>
  <c r="CS453" i="32" s="1"/>
  <c r="CR421" i="32"/>
  <c r="CS421" i="32" s="1"/>
  <c r="CR189" i="32"/>
  <c r="CS189" i="32" s="1"/>
  <c r="CR157" i="32"/>
  <c r="CS157" i="32" s="1"/>
  <c r="CR125" i="32"/>
  <c r="CS125" i="32" s="1"/>
  <c r="CR93" i="32"/>
  <c r="CS93" i="32" s="1"/>
  <c r="CR61" i="32"/>
  <c r="CS61" i="32" s="1"/>
  <c r="CR29" i="32"/>
  <c r="CS29" i="32" s="1"/>
  <c r="CR487" i="32"/>
  <c r="CS487" i="32" s="1"/>
  <c r="CR414" i="32"/>
  <c r="CS414" i="32" s="1"/>
  <c r="CR150" i="32"/>
  <c r="CS150" i="32" s="1"/>
  <c r="CR86" i="32"/>
  <c r="CS86" i="32" s="1"/>
  <c r="CR22" i="32"/>
  <c r="CS22" i="32" s="1"/>
  <c r="CR444" i="32"/>
  <c r="CS444" i="32" s="1"/>
  <c r="CR180" i="32"/>
  <c r="CS180" i="32" s="1"/>
  <c r="CR116" i="32"/>
  <c r="CS116" i="32" s="1"/>
  <c r="CR52" i="32"/>
  <c r="CS52" i="32" s="1"/>
  <c r="CR484" i="32"/>
  <c r="CS484" i="32" s="1"/>
  <c r="CR411" i="32"/>
  <c r="CS411" i="32" s="1"/>
  <c r="CR147" i="32"/>
  <c r="CS147" i="32" s="1"/>
  <c r="CR83" i="32"/>
  <c r="CS83" i="32" s="1"/>
  <c r="CR19" i="32"/>
  <c r="CS19" i="32" s="1"/>
  <c r="CR454" i="32"/>
  <c r="CS454" i="32" s="1"/>
  <c r="CR190" i="32"/>
  <c r="CS190" i="32" s="1"/>
  <c r="CR126" i="32"/>
  <c r="CS126" i="32" s="1"/>
  <c r="CR62" i="32"/>
  <c r="CS62" i="32" s="1"/>
  <c r="CR499" i="32"/>
  <c r="CS499" i="32" s="1"/>
  <c r="CR162" i="32"/>
  <c r="CS162" i="32" s="1"/>
  <c r="CR34" i="32"/>
  <c r="CS34" i="32" s="1"/>
  <c r="CR493" i="32"/>
  <c r="CS493" i="32" s="1"/>
  <c r="CR156" i="32"/>
  <c r="CS156" i="32" s="1"/>
  <c r="CR28" i="32"/>
  <c r="CS28" i="32" s="1"/>
  <c r="CR451" i="32"/>
  <c r="CS451" i="32" s="1"/>
  <c r="CR123" i="32"/>
  <c r="CS123" i="32" s="1"/>
  <c r="CR491" i="32"/>
  <c r="CS491" i="32" s="1"/>
  <c r="CR483" i="32"/>
  <c r="CS483" i="32" s="1"/>
  <c r="CR146" i="32"/>
  <c r="CS146" i="32" s="1"/>
  <c r="CR18" i="32"/>
  <c r="CS18" i="32" s="1"/>
  <c r="CR404" i="32"/>
  <c r="CS404" i="32" s="1"/>
  <c r="CR76" i="32"/>
  <c r="CS76" i="32" s="1"/>
  <c r="CR171" i="32"/>
  <c r="CS171" i="32" s="1"/>
  <c r="CR11" i="32"/>
  <c r="CS11" i="32" s="1"/>
  <c r="CR475" i="32"/>
  <c r="CS475" i="32" s="1"/>
  <c r="CR434" i="32"/>
  <c r="CS434" i="32" s="1"/>
  <c r="CR402" i="32"/>
  <c r="CS402" i="32" s="1"/>
  <c r="CR395" i="32"/>
  <c r="CS395" i="32" s="1"/>
  <c r="CR398" i="32"/>
  <c r="CS398" i="32" s="1"/>
  <c r="CR383" i="32"/>
  <c r="CS383" i="32" s="1"/>
  <c r="CR396" i="32"/>
  <c r="CS396" i="32" s="1"/>
  <c r="CR387" i="32"/>
  <c r="CS387" i="32" s="1"/>
  <c r="CR350" i="32"/>
  <c r="CS350" i="32" s="1"/>
  <c r="CR344" i="32"/>
  <c r="CS344" i="32" s="1"/>
  <c r="CR353" i="32"/>
  <c r="CS353" i="32" s="1"/>
  <c r="CR373" i="32"/>
  <c r="CS373" i="32" s="1"/>
  <c r="CR341" i="32"/>
  <c r="CS341" i="32" s="1"/>
  <c r="CR333" i="32"/>
  <c r="CS333" i="32" s="1"/>
  <c r="CR360" i="32"/>
  <c r="CS360" i="32" s="1"/>
  <c r="CR338" i="32"/>
  <c r="CS338" i="32" s="1"/>
  <c r="CR366" i="32"/>
  <c r="CS366" i="32" s="1"/>
  <c r="CR343" i="32"/>
  <c r="CS343" i="32" s="1"/>
  <c r="CR306" i="32"/>
  <c r="CS306" i="32" s="1"/>
  <c r="CR300" i="32"/>
  <c r="CS300" i="32" s="1"/>
  <c r="CR332" i="32"/>
  <c r="CS332" i="32" s="1"/>
  <c r="CR298" i="32"/>
  <c r="CS298" i="32" s="1"/>
  <c r="CR265" i="32"/>
  <c r="CS265" i="32" s="1"/>
  <c r="CR243" i="32"/>
  <c r="CS243" i="32" s="1"/>
  <c r="CR323" i="32"/>
  <c r="CS323" i="32" s="1"/>
  <c r="CR238" i="32"/>
  <c r="CS238" i="32" s="1"/>
  <c r="CR279" i="32"/>
  <c r="CS279" i="32" s="1"/>
  <c r="CR224" i="32"/>
  <c r="CS224" i="32" s="1"/>
  <c r="CR257" i="32"/>
  <c r="CS257" i="32" s="1"/>
  <c r="CR214" i="32"/>
  <c r="CS214" i="32" s="1"/>
  <c r="CR239" i="32"/>
  <c r="CS239" i="32" s="1"/>
  <c r="CR210" i="32"/>
  <c r="CS210" i="32" s="1"/>
  <c r="CR288" i="32"/>
  <c r="CS288" i="32" s="1"/>
  <c r="CR308" i="32"/>
  <c r="CS308" i="32" s="1"/>
  <c r="CR296" i="32"/>
  <c r="CS296" i="32" s="1"/>
  <c r="CR282" i="32"/>
  <c r="CS282" i="32" s="1"/>
  <c r="CR204" i="32"/>
  <c r="CS204" i="32" s="1"/>
  <c r="CR203" i="32"/>
  <c r="CS203" i="32" s="1"/>
  <c r="CR232" i="32"/>
  <c r="CS232" i="32" s="1"/>
  <c r="CR256" i="32"/>
  <c r="CS256" i="32" s="1"/>
  <c r="CR248" i="32"/>
  <c r="CS248" i="32" s="1"/>
  <c r="CR482" i="32"/>
  <c r="CS482" i="32" s="1"/>
  <c r="CR441" i="32"/>
  <c r="CS441" i="32" s="1"/>
  <c r="CR409" i="32"/>
  <c r="CS409" i="32" s="1"/>
  <c r="CR177" i="32"/>
  <c r="CS177" i="32" s="1"/>
  <c r="CR145" i="32"/>
  <c r="CS145" i="32" s="1"/>
  <c r="CR113" i="32"/>
  <c r="CS113" i="32" s="1"/>
  <c r="CR81" i="32"/>
  <c r="CS81" i="32" s="1"/>
  <c r="CR49" i="32"/>
  <c r="CS49" i="32" s="1"/>
  <c r="CR17" i="32"/>
  <c r="CS17" i="32" s="1"/>
  <c r="CR481" i="32"/>
  <c r="CS481" i="32" s="1"/>
  <c r="CR432" i="32"/>
  <c r="CS432" i="32" s="1"/>
  <c r="CR200" i="32"/>
  <c r="CS200" i="32" s="1"/>
  <c r="CR168" i="32"/>
  <c r="CR136" i="32"/>
  <c r="CS136" i="32" s="1"/>
  <c r="CR104" i="32"/>
  <c r="CS104" i="32" s="1"/>
  <c r="CR72" i="32"/>
  <c r="CS72" i="32" s="1"/>
  <c r="CR40" i="32"/>
  <c r="CS40" i="32" s="1"/>
  <c r="CR620" i="32"/>
  <c r="CS620" i="32" s="1"/>
  <c r="CR480" i="32"/>
  <c r="CS480" i="32" s="1"/>
  <c r="CR439" i="32"/>
  <c r="CS439" i="32" s="1"/>
  <c r="CR407" i="32"/>
  <c r="CS407" i="32" s="1"/>
  <c r="CR175" i="32"/>
  <c r="CS175" i="32" s="1"/>
  <c r="CR143" i="32"/>
  <c r="CS143" i="32" s="1"/>
  <c r="CR111" i="32"/>
  <c r="CS111" i="32" s="1"/>
  <c r="CR79" i="32"/>
  <c r="CS79" i="32" s="1"/>
  <c r="CR47" i="32"/>
  <c r="CS47" i="32" s="1"/>
  <c r="CR15" i="32"/>
  <c r="CS15" i="32" s="1"/>
  <c r="CR486" i="32"/>
  <c r="CS486" i="32" s="1"/>
  <c r="CR445" i="32"/>
  <c r="CS445" i="32" s="1"/>
  <c r="CR413" i="32"/>
  <c r="CS413" i="32" s="1"/>
  <c r="CR181" i="32"/>
  <c r="CS181" i="32" s="1"/>
  <c r="CR149" i="32"/>
  <c r="CS149" i="32" s="1"/>
  <c r="CR117" i="32"/>
  <c r="CS117" i="32" s="1"/>
  <c r="CR85" i="32"/>
  <c r="CS85" i="32" s="1"/>
  <c r="CR53" i="32"/>
  <c r="CS53" i="32" s="1"/>
  <c r="CR21" i="32"/>
  <c r="CS21" i="32" s="1"/>
  <c r="CR472" i="32"/>
  <c r="CS472" i="32" s="1"/>
  <c r="CR198" i="32"/>
  <c r="CS198" i="32" s="1"/>
  <c r="CR134" i="32"/>
  <c r="CS134" i="32" s="1"/>
  <c r="CR70" i="32"/>
  <c r="CS70" i="32" s="1"/>
  <c r="CR602" i="32"/>
  <c r="CS602" i="32" s="1"/>
  <c r="CR428" i="32"/>
  <c r="CS428" i="32" s="1"/>
  <c r="CR164" i="32"/>
  <c r="CS164" i="32" s="1"/>
  <c r="CR100" i="32"/>
  <c r="CS100" i="32" s="1"/>
  <c r="CR36" i="32"/>
  <c r="CS36" i="32" s="1"/>
  <c r="CR459" i="32"/>
  <c r="CS459" i="32" s="1"/>
  <c r="CR195" i="32"/>
  <c r="CS195" i="32" s="1"/>
  <c r="CR131" i="32"/>
  <c r="CS131" i="32" s="1"/>
  <c r="CR67" i="32"/>
  <c r="CS67" i="32" s="1"/>
  <c r="CR612" i="32"/>
  <c r="CS612" i="32" s="1"/>
  <c r="CR438" i="32"/>
  <c r="CS438" i="32" s="1"/>
  <c r="CR174" i="32"/>
  <c r="CS174" i="32" s="1"/>
  <c r="CR110" i="32"/>
  <c r="CS110" i="32" s="1"/>
  <c r="CR46" i="32"/>
  <c r="CS46" i="32" s="1"/>
  <c r="CR458" i="32"/>
  <c r="CS458" i="32" s="1"/>
  <c r="CR130" i="32"/>
  <c r="CS130" i="32" s="1"/>
  <c r="CR450" i="32"/>
  <c r="CS450" i="32" s="1"/>
  <c r="CR452" i="32"/>
  <c r="CS452" i="32" s="1"/>
  <c r="CR124" i="32"/>
  <c r="CS124" i="32" s="1"/>
  <c r="CR418" i="32"/>
  <c r="CS418" i="32" s="1"/>
  <c r="CR419" i="32"/>
  <c r="CS419" i="32" s="1"/>
  <c r="CR91" i="32"/>
  <c r="CS91" i="32" s="1"/>
  <c r="CR186" i="32"/>
  <c r="CS186" i="32" s="1"/>
  <c r="CR442" i="32"/>
  <c r="CS442" i="32" s="1"/>
  <c r="CR114" i="32"/>
  <c r="CS114" i="32" s="1"/>
  <c r="CR610" i="32"/>
  <c r="CS610" i="32" s="1"/>
  <c r="CR172" i="32"/>
  <c r="CS172" i="32" s="1"/>
  <c r="CR44" i="32"/>
  <c r="CS44" i="32" s="1"/>
  <c r="CR43" i="32"/>
  <c r="CS43" i="32" s="1"/>
  <c r="CR608" i="32"/>
  <c r="CS608" i="32" s="1"/>
  <c r="CR138" i="32"/>
  <c r="CS138" i="32" s="1"/>
  <c r="CR106" i="32"/>
  <c r="CS106" i="32" s="1"/>
  <c r="CR74" i="32"/>
  <c r="CS74" i="32" s="1"/>
  <c r="DD466" i="32"/>
  <c r="DE466" i="32" s="1"/>
  <c r="DD463" i="32"/>
  <c r="DE463" i="32" s="1"/>
  <c r="DD464" i="32"/>
  <c r="DE464" i="32" s="1"/>
  <c r="DD465" i="32"/>
  <c r="DE465" i="32" s="1"/>
  <c r="DD471" i="32"/>
  <c r="DE471" i="32" s="1"/>
  <c r="DD468" i="32"/>
  <c r="DE468" i="32" s="1"/>
  <c r="DD470" i="32"/>
  <c r="DE470" i="32" s="1"/>
  <c r="DD469" i="32"/>
  <c r="DE469" i="32" s="1"/>
  <c r="DD462" i="32"/>
  <c r="DE462" i="32" s="1"/>
  <c r="DD467" i="32"/>
  <c r="DE467" i="32" s="1"/>
  <c r="DD401" i="32"/>
  <c r="DE401" i="32" s="1"/>
  <c r="DD390" i="32"/>
  <c r="DE390" i="32" s="1"/>
  <c r="DD393" i="32"/>
  <c r="DE393" i="32" s="1"/>
  <c r="DD394" i="32"/>
  <c r="DE394" i="32" s="1"/>
  <c r="DD381" i="32"/>
  <c r="DE381" i="32" s="1"/>
  <c r="DD378" i="32"/>
  <c r="DE378" i="32" s="1"/>
  <c r="DD367" i="32"/>
  <c r="DE367" i="32" s="1"/>
  <c r="DD355" i="32"/>
  <c r="DE355" i="32" s="1"/>
  <c r="DD376" i="32"/>
  <c r="DE376" i="32" s="1"/>
  <c r="DD341" i="32"/>
  <c r="DE341" i="32" s="1"/>
  <c r="DD344" i="32"/>
  <c r="DE344" i="32" s="1"/>
  <c r="DD325" i="32"/>
  <c r="DE325" i="32" s="1"/>
  <c r="DD326" i="32"/>
  <c r="DE326" i="32" s="1"/>
  <c r="DD322" i="32"/>
  <c r="DE322" i="32" s="1"/>
  <c r="DD339" i="32"/>
  <c r="DE339" i="32" s="1"/>
  <c r="DD318" i="32"/>
  <c r="DE318" i="32" s="1"/>
  <c r="DD342" i="32"/>
  <c r="DE342" i="32" s="1"/>
  <c r="DD370" i="32"/>
  <c r="DE370" i="32" s="1"/>
  <c r="DD389" i="32"/>
  <c r="DE389" i="32" s="1"/>
  <c r="DD285" i="32"/>
  <c r="DE285" i="32" s="1"/>
  <c r="DD269" i="32"/>
  <c r="DE269" i="32" s="1"/>
  <c r="DD360" i="32"/>
  <c r="DE360" i="32" s="1"/>
  <c r="DD293" i="32"/>
  <c r="DE293" i="32" s="1"/>
  <c r="DD280" i="32"/>
  <c r="DE280" i="32" s="1"/>
  <c r="DD270" i="32"/>
  <c r="DE270" i="32" s="1"/>
  <c r="DD300" i="32"/>
  <c r="DE300" i="32" s="1"/>
  <c r="DD327" i="32"/>
  <c r="DE327" i="32" s="1"/>
  <c r="DD357" i="32"/>
  <c r="DE357" i="32" s="1"/>
  <c r="DD289" i="32"/>
  <c r="DE289" i="32" s="1"/>
  <c r="DD227" i="32"/>
  <c r="DE227" i="32" s="1"/>
  <c r="DD263" i="32"/>
  <c r="DE263" i="32" s="1"/>
  <c r="DD228" i="32"/>
  <c r="DE228" i="32" s="1"/>
  <c r="DD301" i="32"/>
  <c r="DE301" i="32" s="1"/>
  <c r="DD250" i="32"/>
  <c r="DE250" i="32" s="1"/>
  <c r="DD242" i="32"/>
  <c r="DE242" i="32" s="1"/>
  <c r="DD255" i="32"/>
  <c r="DE255" i="32" s="1"/>
  <c r="DD226" i="32"/>
  <c r="DE226" i="32" s="1"/>
  <c r="DD234" i="32"/>
  <c r="DE234" i="32" s="1"/>
  <c r="DD309" i="32"/>
  <c r="DE309" i="32" s="1"/>
  <c r="DD236" i="32"/>
  <c r="DE236" i="32" s="1"/>
  <c r="DD207" i="32"/>
  <c r="DE207" i="32" s="1"/>
  <c r="DD204" i="32"/>
  <c r="DE204" i="32" s="1"/>
  <c r="DD220" i="32"/>
  <c r="DE220" i="32" s="1"/>
  <c r="DD347" i="32"/>
  <c r="DE347" i="32" s="1"/>
  <c r="DD239" i="32"/>
  <c r="DE239" i="32" s="1"/>
  <c r="DD219" i="32"/>
  <c r="DE219" i="32" s="1"/>
  <c r="DD223" i="32"/>
  <c r="DE223" i="32" s="1"/>
  <c r="DD235" i="32"/>
  <c r="DE235" i="32" s="1"/>
  <c r="DD212" i="32"/>
  <c r="DE212" i="32" s="1"/>
  <c r="DD282" i="32"/>
  <c r="DE282" i="32" s="1"/>
  <c r="DD398" i="32"/>
  <c r="DE398" i="32" s="1"/>
  <c r="DD385" i="32"/>
  <c r="DE385" i="32" s="1"/>
  <c r="DD380" i="32"/>
  <c r="DE380" i="32" s="1"/>
  <c r="DD379" i="32"/>
  <c r="DE379" i="32" s="1"/>
  <c r="DD373" i="32"/>
  <c r="DE373" i="32" s="1"/>
  <c r="DD365" i="32"/>
  <c r="DE365" i="32" s="1"/>
  <c r="DD377" i="32"/>
  <c r="DE377" i="32" s="1"/>
  <c r="DD354" i="32"/>
  <c r="DE354" i="32" s="1"/>
  <c r="DD343" i="32"/>
  <c r="DE343" i="32" s="1"/>
  <c r="DD369" i="32"/>
  <c r="DE369" i="32" s="1"/>
  <c r="DD346" i="32"/>
  <c r="DE346" i="32" s="1"/>
  <c r="DD345" i="32"/>
  <c r="DE345" i="32" s="1"/>
  <c r="DD333" i="32"/>
  <c r="DE333" i="32" s="1"/>
  <c r="DD384" i="32"/>
  <c r="DE384" i="32" s="1"/>
  <c r="DD330" i="32"/>
  <c r="DE330" i="32" s="1"/>
  <c r="DD349" i="32"/>
  <c r="DE349" i="32" s="1"/>
  <c r="DD307" i="32"/>
  <c r="DE307" i="32" s="1"/>
  <c r="DD359" i="32"/>
  <c r="DE359" i="32" s="1"/>
  <c r="DD303" i="32"/>
  <c r="DE303" i="32" s="1"/>
  <c r="DD274" i="32"/>
  <c r="DE274" i="32" s="1"/>
  <c r="DD259" i="32"/>
  <c r="DE259" i="32" s="1"/>
  <c r="DD321" i="32"/>
  <c r="DE321" i="32" s="1"/>
  <c r="DD284" i="32"/>
  <c r="DE284" i="32" s="1"/>
  <c r="DD279" i="32"/>
  <c r="DE279" i="32" s="1"/>
  <c r="DD323" i="32"/>
  <c r="DE323" i="32" s="1"/>
  <c r="DD295" i="32"/>
  <c r="DE295" i="32" s="1"/>
  <c r="DD311" i="32"/>
  <c r="DE311" i="32" s="1"/>
  <c r="DD336" i="32"/>
  <c r="DE336" i="32" s="1"/>
  <c r="DD249" i="32"/>
  <c r="DE249" i="32" s="1"/>
  <c r="DD352" i="32"/>
  <c r="DE352" i="32" s="1"/>
  <c r="DD231" i="32"/>
  <c r="DE231" i="32" s="1"/>
  <c r="DD320" i="32"/>
  <c r="DE320" i="32" s="1"/>
  <c r="DD264" i="32"/>
  <c r="DE264" i="32" s="1"/>
  <c r="DD248" i="32"/>
  <c r="DE248" i="32" s="1"/>
  <c r="DD324" i="32"/>
  <c r="DE324" i="32" s="1"/>
  <c r="DD253" i="32"/>
  <c r="DE253" i="32" s="1"/>
  <c r="DD214" i="32"/>
  <c r="DE214" i="32" s="1"/>
  <c r="DD217" i="32"/>
  <c r="DE217" i="32" s="1"/>
  <c r="DD308" i="32"/>
  <c r="DE308" i="32" s="1"/>
  <c r="DD224" i="32"/>
  <c r="DE224" i="32" s="1"/>
  <c r="DD283" i="32"/>
  <c r="DE283" i="32" s="1"/>
  <c r="DD337" i="32"/>
  <c r="DE337" i="32" s="1"/>
  <c r="DD252" i="32"/>
  <c r="DE252" i="32" s="1"/>
  <c r="DD305" i="32"/>
  <c r="DE305" i="32" s="1"/>
  <c r="DD290" i="32"/>
  <c r="DE290" i="32" s="1"/>
  <c r="DD247" i="32"/>
  <c r="DE247" i="32" s="1"/>
  <c r="DD216" i="32"/>
  <c r="DE216" i="32" s="1"/>
  <c r="DD230" i="32"/>
  <c r="DE230" i="32" s="1"/>
  <c r="DD297" i="32"/>
  <c r="DE297" i="32" s="1"/>
  <c r="DD205" i="32"/>
  <c r="DE205" i="32" s="1"/>
  <c r="DD396" i="32"/>
  <c r="DE396" i="32" s="1"/>
  <c r="DD388" i="32"/>
  <c r="DE388" i="32" s="1"/>
  <c r="DD371" i="32"/>
  <c r="DE371" i="32" s="1"/>
  <c r="DD356" i="32"/>
  <c r="DE356" i="32" s="1"/>
  <c r="DD374" i="32"/>
  <c r="DE374" i="32" s="1"/>
  <c r="DD332" i="32"/>
  <c r="DE332" i="32" s="1"/>
  <c r="DD361" i="32"/>
  <c r="DE361" i="32" s="1"/>
  <c r="DD319" i="32"/>
  <c r="DE319" i="32" s="1"/>
  <c r="DD315" i="32"/>
  <c r="DE315" i="32" s="1"/>
  <c r="DD288" i="32"/>
  <c r="DE288" i="32" s="1"/>
  <c r="DD261" i="32"/>
  <c r="DE261" i="32" s="1"/>
  <c r="DD281" i="32"/>
  <c r="DE281" i="32" s="1"/>
  <c r="DD268" i="32"/>
  <c r="DE268" i="32" s="1"/>
  <c r="DD306" i="32"/>
  <c r="DE306" i="32" s="1"/>
  <c r="DD272" i="32"/>
  <c r="DE272" i="32" s="1"/>
  <c r="DD229" i="32"/>
  <c r="DE229" i="32" s="1"/>
  <c r="DD294" i="32"/>
  <c r="DE294" i="32" s="1"/>
  <c r="DD276" i="32"/>
  <c r="DE276" i="32" s="1"/>
  <c r="DD206" i="32"/>
  <c r="DE206" i="32" s="1"/>
  <c r="DD237" i="32"/>
  <c r="DE237" i="32" s="1"/>
  <c r="DD328" i="32"/>
  <c r="DE328" i="32" s="1"/>
  <c r="DD238" i="32"/>
  <c r="DE238" i="32" s="1"/>
  <c r="DD211" i="32"/>
  <c r="DE211" i="32" s="1"/>
  <c r="DD275" i="32"/>
  <c r="DE275" i="32" s="1"/>
  <c r="DD292" i="32"/>
  <c r="DE292" i="32" s="1"/>
  <c r="DD391" i="32"/>
  <c r="DE391" i="32" s="1"/>
  <c r="DD395" i="32"/>
  <c r="DE395" i="32" s="1"/>
  <c r="DD400" i="32"/>
  <c r="DE400" i="32" s="1"/>
  <c r="DD375" i="32"/>
  <c r="DE375" i="32" s="1"/>
  <c r="DD366" i="32"/>
  <c r="DE366" i="32" s="1"/>
  <c r="DD350" i="32"/>
  <c r="DE350" i="32" s="1"/>
  <c r="DD335" i="32"/>
  <c r="DE335" i="32" s="1"/>
  <c r="DD364" i="32"/>
  <c r="DE364" i="32" s="1"/>
  <c r="DD312" i="32"/>
  <c r="DE312" i="32" s="1"/>
  <c r="DD338" i="32"/>
  <c r="DE338" i="32" s="1"/>
  <c r="DD260" i="32"/>
  <c r="DE260" i="32" s="1"/>
  <c r="DD298" i="32"/>
  <c r="DE298" i="32" s="1"/>
  <c r="DD265" i="32"/>
  <c r="DE265" i="32" s="1"/>
  <c r="DD266" i="32"/>
  <c r="DE266" i="32" s="1"/>
  <c r="DD267" i="32"/>
  <c r="DE267" i="32" s="1"/>
  <c r="DD278" i="32"/>
  <c r="DE278" i="32" s="1"/>
  <c r="DD277" i="32"/>
  <c r="DE277" i="32" s="1"/>
  <c r="DD245" i="32"/>
  <c r="DE245" i="32" s="1"/>
  <c r="DD218" i="32"/>
  <c r="DE218" i="32" s="1"/>
  <c r="DD209" i="32"/>
  <c r="DE209" i="32" s="1"/>
  <c r="DD310" i="32"/>
  <c r="DE310" i="32" s="1"/>
  <c r="DD246" i="32"/>
  <c r="DE246" i="32" s="1"/>
  <c r="DD210" i="32"/>
  <c r="DE210" i="32" s="1"/>
  <c r="DD225" i="32"/>
  <c r="DE225" i="32" s="1"/>
  <c r="DD299" i="32"/>
  <c r="DE299" i="32" s="1"/>
  <c r="DD382" i="32"/>
  <c r="DE382" i="32" s="1"/>
  <c r="DD372" i="32"/>
  <c r="DE372" i="32" s="1"/>
  <c r="DD340" i="32"/>
  <c r="DE340" i="32" s="1"/>
  <c r="DD331" i="32"/>
  <c r="DE331" i="32" s="1"/>
  <c r="DD334" i="32"/>
  <c r="DE334" i="32" s="1"/>
  <c r="DD257" i="32"/>
  <c r="DE257" i="32" s="1"/>
  <c r="DD358" i="32"/>
  <c r="DE358" i="32" s="1"/>
  <c r="DD232" i="32"/>
  <c r="DE232" i="32" s="1"/>
  <c r="DD240" i="32"/>
  <c r="DE240" i="32" s="1"/>
  <c r="DD202" i="32"/>
  <c r="DE202" i="32" s="1"/>
  <c r="DD203" i="32"/>
  <c r="DE203" i="32" s="1"/>
  <c r="DD233" i="32"/>
  <c r="DE233" i="32" s="1"/>
  <c r="DD399" i="32"/>
  <c r="DE399" i="32" s="1"/>
  <c r="DD386" i="32"/>
  <c r="DE386" i="32" s="1"/>
  <c r="DD397" i="32"/>
  <c r="DE397" i="32" s="1"/>
  <c r="DD362" i="32"/>
  <c r="DE362" i="32" s="1"/>
  <c r="DD348" i="32"/>
  <c r="DE348" i="32" s="1"/>
  <c r="DD317" i="32"/>
  <c r="DE317" i="32" s="1"/>
  <c r="DD271" i="32"/>
  <c r="DE271" i="32" s="1"/>
  <c r="DD314" i="32"/>
  <c r="DE314" i="32" s="1"/>
  <c r="DD304" i="32"/>
  <c r="DE304" i="32" s="1"/>
  <c r="DD222" i="32"/>
  <c r="DE222" i="32" s="1"/>
  <c r="DD213" i="32"/>
  <c r="DE213" i="32" s="1"/>
  <c r="DD254" i="32"/>
  <c r="DE254" i="32" s="1"/>
  <c r="DD215" i="32"/>
  <c r="DE215" i="32" s="1"/>
  <c r="DP471" i="32"/>
  <c r="DQ471" i="32" s="1"/>
  <c r="DP465" i="32"/>
  <c r="DQ465" i="32" s="1"/>
  <c r="DP463" i="32"/>
  <c r="DQ463" i="32" s="1"/>
  <c r="DP466" i="32"/>
  <c r="DQ466" i="32" s="1"/>
  <c r="DP469" i="32"/>
  <c r="DQ469" i="32" s="1"/>
  <c r="DP467" i="32"/>
  <c r="DQ467" i="32" s="1"/>
  <c r="DP468" i="32"/>
  <c r="DQ468" i="32" s="1"/>
  <c r="DP462" i="32"/>
  <c r="DQ462" i="32" s="1"/>
  <c r="DP400" i="32"/>
  <c r="DQ400" i="32" s="1"/>
  <c r="DP398" i="32"/>
  <c r="DQ398" i="32" s="1"/>
  <c r="DP401" i="32"/>
  <c r="DQ401" i="32" s="1"/>
  <c r="DP395" i="32"/>
  <c r="DQ395" i="32" s="1"/>
  <c r="DP385" i="32"/>
  <c r="DQ385" i="32" s="1"/>
  <c r="DP391" i="32"/>
  <c r="DQ391" i="32" s="1"/>
  <c r="DP387" i="32"/>
  <c r="DQ387" i="32" s="1"/>
  <c r="DP382" i="32"/>
  <c r="DQ382" i="32" s="1"/>
  <c r="DP375" i="32"/>
  <c r="DQ375" i="32" s="1"/>
  <c r="DP373" i="32"/>
  <c r="DQ373" i="32" s="1"/>
  <c r="DP371" i="32"/>
  <c r="DQ371" i="32" s="1"/>
  <c r="DP374" i="32"/>
  <c r="DQ374" i="32" s="1"/>
  <c r="DP369" i="32"/>
  <c r="DQ369" i="32" s="1"/>
  <c r="DP367" i="32"/>
  <c r="DQ367" i="32" s="1"/>
  <c r="DP365" i="32"/>
  <c r="DQ365" i="32" s="1"/>
  <c r="DP356" i="32"/>
  <c r="DQ356" i="32" s="1"/>
  <c r="DP352" i="32"/>
  <c r="DQ352" i="32" s="1"/>
  <c r="DP348" i="32"/>
  <c r="DQ348" i="32" s="1"/>
  <c r="DP360" i="32"/>
  <c r="DQ360" i="32" s="1"/>
  <c r="DP353" i="32"/>
  <c r="DQ353" i="32" s="1"/>
  <c r="DP379" i="32"/>
  <c r="DQ379" i="32" s="1"/>
  <c r="DP370" i="32"/>
  <c r="DQ370" i="32" s="1"/>
  <c r="DP341" i="32"/>
  <c r="DQ341" i="32" s="1"/>
  <c r="DP386" i="32"/>
  <c r="DQ386" i="32" s="1"/>
  <c r="DP368" i="32"/>
  <c r="DQ368" i="32" s="1"/>
  <c r="DP388" i="32"/>
  <c r="DQ388" i="32" s="1"/>
  <c r="DP311" i="32"/>
  <c r="DQ311" i="32" s="1"/>
  <c r="DP464" i="32"/>
  <c r="DQ464" i="32" s="1"/>
  <c r="DP380" i="32"/>
  <c r="DQ380" i="32" s="1"/>
  <c r="DP359" i="32"/>
  <c r="DQ359" i="32" s="1"/>
  <c r="DP357" i="32"/>
  <c r="DQ357" i="32" s="1"/>
  <c r="DP336" i="32"/>
  <c r="DQ336" i="32" s="1"/>
  <c r="DP342" i="32"/>
  <c r="DQ342" i="32" s="1"/>
  <c r="DP337" i="32"/>
  <c r="DQ337" i="32" s="1"/>
  <c r="DP329" i="32"/>
  <c r="DQ329" i="32" s="1"/>
  <c r="DP316" i="32"/>
  <c r="DQ316" i="32" s="1"/>
  <c r="DP358" i="32"/>
  <c r="DQ358" i="32" s="1"/>
  <c r="DP340" i="32"/>
  <c r="DQ340" i="32" s="1"/>
  <c r="DP326" i="32"/>
  <c r="DQ326" i="32" s="1"/>
  <c r="DP302" i="32"/>
  <c r="DQ302" i="32" s="1"/>
  <c r="DP267" i="32"/>
  <c r="DQ267" i="32" s="1"/>
  <c r="DP254" i="32"/>
  <c r="DQ254" i="32" s="1"/>
  <c r="DP345" i="32"/>
  <c r="DQ345" i="32" s="1"/>
  <c r="DP339" i="32"/>
  <c r="DQ339" i="32" s="1"/>
  <c r="DP313" i="32"/>
  <c r="DQ313" i="32" s="1"/>
  <c r="DP310" i="32"/>
  <c r="DQ310" i="32" s="1"/>
  <c r="DP294" i="32"/>
  <c r="DQ294" i="32" s="1"/>
  <c r="DP286" i="32"/>
  <c r="DQ286" i="32" s="1"/>
  <c r="DP282" i="32"/>
  <c r="DQ282" i="32" s="1"/>
  <c r="DP257" i="32"/>
  <c r="DQ257" i="32" s="1"/>
  <c r="DP320" i="32"/>
  <c r="DQ320" i="32" s="1"/>
  <c r="DP309" i="32"/>
  <c r="DQ309" i="32" s="1"/>
  <c r="DP288" i="32"/>
  <c r="DQ288" i="32" s="1"/>
  <c r="DP277" i="32"/>
  <c r="DQ277" i="32" s="1"/>
  <c r="DP265" i="32"/>
  <c r="DQ265" i="32" s="1"/>
  <c r="DP324" i="32"/>
  <c r="DQ324" i="32" s="1"/>
  <c r="DP321" i="32"/>
  <c r="DQ321" i="32" s="1"/>
  <c r="DP347" i="32"/>
  <c r="DQ347" i="32" s="1"/>
  <c r="DP317" i="32"/>
  <c r="DQ317" i="32" s="1"/>
  <c r="DP306" i="32"/>
  <c r="DQ306" i="32" s="1"/>
  <c r="DP264" i="32"/>
  <c r="DQ264" i="32" s="1"/>
  <c r="DP243" i="32"/>
  <c r="DQ243" i="32" s="1"/>
  <c r="DP234" i="32"/>
  <c r="DQ234" i="32" s="1"/>
  <c r="DP332" i="32"/>
  <c r="DQ332" i="32" s="1"/>
  <c r="DP292" i="32"/>
  <c r="DQ292" i="32" s="1"/>
  <c r="DP258" i="32"/>
  <c r="DQ258" i="32" s="1"/>
  <c r="DP235" i="32"/>
  <c r="DQ235" i="32" s="1"/>
  <c r="DP328" i="32"/>
  <c r="DQ328" i="32" s="1"/>
  <c r="DP279" i="32"/>
  <c r="DQ279" i="32" s="1"/>
  <c r="DP262" i="32"/>
  <c r="DQ262" i="32" s="1"/>
  <c r="DP231" i="32"/>
  <c r="DQ231" i="32" s="1"/>
  <c r="DP227" i="32"/>
  <c r="DQ227" i="32" s="1"/>
  <c r="DP318" i="32"/>
  <c r="DQ318" i="32" s="1"/>
  <c r="DP246" i="32"/>
  <c r="DQ246" i="32" s="1"/>
  <c r="DP215" i="32"/>
  <c r="DQ215" i="32" s="1"/>
  <c r="DP222" i="32"/>
  <c r="DQ222" i="32" s="1"/>
  <c r="DP290" i="32"/>
  <c r="DQ290" i="32" s="1"/>
  <c r="DP266" i="32"/>
  <c r="DQ266" i="32" s="1"/>
  <c r="DP251" i="32"/>
  <c r="DQ251" i="32" s="1"/>
  <c r="DP206" i="32"/>
  <c r="DQ206" i="32" s="1"/>
  <c r="DP300" i="32"/>
  <c r="DQ300" i="32" s="1"/>
  <c r="DP268" i="32"/>
  <c r="DQ268" i="32" s="1"/>
  <c r="DP242" i="32"/>
  <c r="DQ242" i="32" s="1"/>
  <c r="DP219" i="32"/>
  <c r="DQ219" i="32" s="1"/>
  <c r="DP211" i="32"/>
  <c r="DQ211" i="32" s="1"/>
  <c r="DP233" i="32"/>
  <c r="DQ233" i="32" s="1"/>
  <c r="DP295" i="32"/>
  <c r="DQ295" i="32" s="1"/>
  <c r="DP280" i="32"/>
  <c r="DQ280" i="32" s="1"/>
  <c r="DP230" i="32"/>
  <c r="DQ230" i="32" s="1"/>
  <c r="DP305" i="32"/>
  <c r="DQ305" i="32" s="1"/>
  <c r="DP220" i="32"/>
  <c r="DQ220" i="32" s="1"/>
  <c r="DP208" i="32"/>
  <c r="DQ208" i="32" s="1"/>
  <c r="DP278" i="32"/>
  <c r="DQ278" i="32" s="1"/>
  <c r="DP273" i="32"/>
  <c r="DQ273" i="32" s="1"/>
  <c r="DP237" i="32"/>
  <c r="DQ237" i="32" s="1"/>
  <c r="DP209" i="32"/>
  <c r="DQ209" i="32" s="1"/>
  <c r="DP260" i="32"/>
  <c r="DQ260" i="32" s="1"/>
  <c r="DP205" i="32"/>
  <c r="DQ205" i="32" s="1"/>
  <c r="DP245" i="32"/>
  <c r="DQ245" i="32" s="1"/>
  <c r="DP255" i="32"/>
  <c r="DQ255" i="32" s="1"/>
  <c r="DP212" i="32"/>
  <c r="DQ212" i="32" s="1"/>
  <c r="DP250" i="32"/>
  <c r="DQ250" i="32" s="1"/>
  <c r="DP217" i="32"/>
  <c r="DQ217" i="32" s="1"/>
  <c r="DP224" i="32"/>
  <c r="DQ224" i="32" s="1"/>
  <c r="DP276" i="32"/>
  <c r="DQ276" i="32" s="1"/>
  <c r="DP207" i="32"/>
  <c r="DQ207" i="32" s="1"/>
  <c r="DP470" i="32"/>
  <c r="DQ470" i="32" s="1"/>
  <c r="DP399" i="32"/>
  <c r="DQ399" i="32" s="1"/>
  <c r="DP392" i="32"/>
  <c r="DQ392" i="32" s="1"/>
  <c r="DP389" i="32"/>
  <c r="DQ389" i="32" s="1"/>
  <c r="DP390" i="32"/>
  <c r="DQ390" i="32" s="1"/>
  <c r="DP372" i="32"/>
  <c r="DQ372" i="32" s="1"/>
  <c r="DP363" i="32"/>
  <c r="DQ363" i="32" s="1"/>
  <c r="DP394" i="32"/>
  <c r="DQ394" i="32" s="1"/>
  <c r="DP346" i="32"/>
  <c r="DQ346" i="32" s="1"/>
  <c r="DP383" i="32"/>
  <c r="DQ383" i="32" s="1"/>
  <c r="DP396" i="32"/>
  <c r="DQ396" i="32" s="1"/>
  <c r="DP393" i="32"/>
  <c r="DQ393" i="32" s="1"/>
  <c r="DP355" i="32"/>
  <c r="DQ355" i="32" s="1"/>
  <c r="DP330" i="32"/>
  <c r="DQ330" i="32" s="1"/>
  <c r="DP349" i="32"/>
  <c r="DQ349" i="32" s="1"/>
  <c r="DP364" i="32"/>
  <c r="DQ364" i="32" s="1"/>
  <c r="DP338" i="32"/>
  <c r="DQ338" i="32" s="1"/>
  <c r="DP350" i="32"/>
  <c r="DQ350" i="32" s="1"/>
  <c r="DP381" i="32"/>
  <c r="DQ381" i="32" s="1"/>
  <c r="DP323" i="32"/>
  <c r="DQ323" i="32" s="1"/>
  <c r="DP263" i="32"/>
  <c r="DQ263" i="32" s="1"/>
  <c r="DP343" i="32"/>
  <c r="DQ343" i="32" s="1"/>
  <c r="DP312" i="32"/>
  <c r="DQ312" i="32" s="1"/>
  <c r="DP289" i="32"/>
  <c r="DQ289" i="32" s="1"/>
  <c r="DP275" i="32"/>
  <c r="DQ275" i="32" s="1"/>
  <c r="DP315" i="32"/>
  <c r="DQ315" i="32" s="1"/>
  <c r="DP285" i="32"/>
  <c r="DQ285" i="32" s="1"/>
  <c r="DP331" i="32"/>
  <c r="DQ331" i="32" s="1"/>
  <c r="DP362" i="32"/>
  <c r="DQ362" i="32" s="1"/>
  <c r="DP308" i="32"/>
  <c r="DQ308" i="32" s="1"/>
  <c r="DP259" i="32"/>
  <c r="DQ259" i="32" s="1"/>
  <c r="DP344" i="32"/>
  <c r="DQ344" i="32" s="1"/>
  <c r="DP281" i="32"/>
  <c r="DQ281" i="32" s="1"/>
  <c r="DP221" i="32"/>
  <c r="DQ221" i="32" s="1"/>
  <c r="DP270" i="32"/>
  <c r="DQ270" i="32" s="1"/>
  <c r="DP228" i="32"/>
  <c r="DQ228" i="32" s="1"/>
  <c r="DP271" i="32"/>
  <c r="DQ271" i="32" s="1"/>
  <c r="DP238" i="32"/>
  <c r="DQ238" i="32" s="1"/>
  <c r="DP272" i="32"/>
  <c r="DQ272" i="32" s="1"/>
  <c r="DP213" i="32"/>
  <c r="DQ213" i="32" s="1"/>
  <c r="DP291" i="32"/>
  <c r="DQ291" i="32" s="1"/>
  <c r="DP223" i="32"/>
  <c r="DQ223" i="32" s="1"/>
  <c r="DP314" i="32"/>
  <c r="DQ314" i="32" s="1"/>
  <c r="DP284" i="32"/>
  <c r="DQ284" i="32" s="1"/>
  <c r="DP229" i="32"/>
  <c r="DQ229" i="32" s="1"/>
  <c r="DP214" i="32"/>
  <c r="DQ214" i="32" s="1"/>
  <c r="DP298" i="32"/>
  <c r="DQ298" i="32" s="1"/>
  <c r="DP225" i="32"/>
  <c r="DQ225" i="32" s="1"/>
  <c r="DP232" i="32"/>
  <c r="DQ232" i="32" s="1"/>
  <c r="DP239" i="32"/>
  <c r="DQ239" i="32" s="1"/>
  <c r="DP249" i="32"/>
  <c r="DQ249" i="32" s="1"/>
  <c r="DP226" i="32"/>
  <c r="DQ226" i="32" s="1"/>
  <c r="DP319" i="32"/>
  <c r="DQ319" i="32" s="1"/>
  <c r="DP361" i="32"/>
  <c r="DQ361" i="32" s="1"/>
  <c r="DP334" i="32"/>
  <c r="DQ334" i="32" s="1"/>
  <c r="DP327" i="32"/>
  <c r="DQ327" i="32" s="1"/>
  <c r="DP253" i="32"/>
  <c r="DQ253" i="32" s="1"/>
  <c r="DP304" i="32"/>
  <c r="DQ304" i="32" s="1"/>
  <c r="DP325" i="32"/>
  <c r="DQ325" i="32" s="1"/>
  <c r="DP269" i="32"/>
  <c r="DQ269" i="32" s="1"/>
  <c r="DP354" i="32"/>
  <c r="DQ354" i="32" s="1"/>
  <c r="DP236" i="32"/>
  <c r="DQ236" i="32" s="1"/>
  <c r="DP241" i="32"/>
  <c r="DQ241" i="32" s="1"/>
  <c r="DP244" i="32"/>
  <c r="DQ244" i="32" s="1"/>
  <c r="DP240" i="32"/>
  <c r="DQ240" i="32" s="1"/>
  <c r="DP256" i="32"/>
  <c r="DQ256" i="32" s="1"/>
  <c r="DP261" i="32"/>
  <c r="DQ261" i="32" s="1"/>
  <c r="DP366" i="32"/>
  <c r="DQ366" i="32" s="1"/>
  <c r="DP297" i="32"/>
  <c r="DQ297" i="32" s="1"/>
  <c r="DP252" i="32"/>
  <c r="DQ252" i="32" s="1"/>
  <c r="DP210" i="32"/>
  <c r="DQ210" i="32" s="1"/>
  <c r="DP248" i="32"/>
  <c r="DQ248" i="32" s="1"/>
  <c r="DP397" i="32"/>
  <c r="DQ397" i="32" s="1"/>
  <c r="DP376" i="32"/>
  <c r="DQ376" i="32" s="1"/>
  <c r="DP351" i="32"/>
  <c r="DQ351" i="32" s="1"/>
  <c r="DP377" i="32"/>
  <c r="DQ377" i="32" s="1"/>
  <c r="DP303" i="32"/>
  <c r="DQ303" i="32" s="1"/>
  <c r="DP335" i="32"/>
  <c r="DQ335" i="32" s="1"/>
  <c r="DP307" i="32"/>
  <c r="DQ307" i="32" s="1"/>
  <c r="DP287" i="32"/>
  <c r="DQ287" i="32" s="1"/>
  <c r="DP299" i="32"/>
  <c r="DQ299" i="32" s="1"/>
  <c r="DP293" i="32"/>
  <c r="DQ293" i="32" s="1"/>
  <c r="DP216" i="32"/>
  <c r="DQ216" i="32" s="1"/>
  <c r="DP203" i="32"/>
  <c r="DQ203" i="32" s="1"/>
  <c r="DP218" i="32"/>
  <c r="DQ218" i="32" s="1"/>
  <c r="DP378" i="32"/>
  <c r="DQ378" i="32" s="1"/>
  <c r="DP283" i="32"/>
  <c r="DQ283" i="32" s="1"/>
  <c r="DP301" i="32"/>
  <c r="DQ301" i="32" s="1"/>
  <c r="DP274" i="32"/>
  <c r="DQ274" i="32" s="1"/>
  <c r="DP202" i="32"/>
  <c r="DQ202" i="32" s="1"/>
  <c r="DP296" i="32"/>
  <c r="DQ296" i="32" s="1"/>
  <c r="DP333" i="32"/>
  <c r="DQ333" i="32" s="1"/>
  <c r="DP204" i="32"/>
  <c r="DQ204" i="32" s="1"/>
  <c r="DP322" i="32"/>
  <c r="DQ322" i="32" s="1"/>
  <c r="EB466" i="32"/>
  <c r="EC466" i="32" s="1"/>
  <c r="EB463" i="32"/>
  <c r="EC463" i="32" s="1"/>
  <c r="EB471" i="32"/>
  <c r="EC471" i="32" s="1"/>
  <c r="EB464" i="32"/>
  <c r="EC464" i="32" s="1"/>
  <c r="EB469" i="32"/>
  <c r="EC469" i="32" s="1"/>
  <c r="EB468" i="32"/>
  <c r="EC468" i="32" s="1"/>
  <c r="EB462" i="32"/>
  <c r="EC462" i="32" s="1"/>
  <c r="EB467" i="32"/>
  <c r="EC467" i="32" s="1"/>
  <c r="EB470" i="32"/>
  <c r="EC470" i="32" s="1"/>
  <c r="EB465" i="32"/>
  <c r="EC465" i="32" s="1"/>
  <c r="EB398" i="32"/>
  <c r="EC398" i="32" s="1"/>
  <c r="EB399" i="32"/>
  <c r="EC399" i="32" s="1"/>
  <c r="EB386" i="32"/>
  <c r="EC386" i="32" s="1"/>
  <c r="EB385" i="32"/>
  <c r="EC385" i="32" s="1"/>
  <c r="EB377" i="32"/>
  <c r="EC377" i="32" s="1"/>
  <c r="EB375" i="32"/>
  <c r="EC375" i="32" s="1"/>
  <c r="EB373" i="32"/>
  <c r="EC373" i="32" s="1"/>
  <c r="EB350" i="32"/>
  <c r="EC350" i="32" s="1"/>
  <c r="EB344" i="32"/>
  <c r="EC344" i="32" s="1"/>
  <c r="EB358" i="32"/>
  <c r="EC358" i="32" s="1"/>
  <c r="EB352" i="32"/>
  <c r="EC352" i="32" s="1"/>
  <c r="EB363" i="32"/>
  <c r="EC363" i="32" s="1"/>
  <c r="EB326" i="32"/>
  <c r="EC326" i="32" s="1"/>
  <c r="EB331" i="32"/>
  <c r="EC331" i="32" s="1"/>
  <c r="EB362" i="32"/>
  <c r="EC362" i="32" s="1"/>
  <c r="EB324" i="32"/>
  <c r="EC324" i="32" s="1"/>
  <c r="EB314" i="32"/>
  <c r="EC314" i="32" s="1"/>
  <c r="EB310" i="32"/>
  <c r="EC310" i="32" s="1"/>
  <c r="EB304" i="32"/>
  <c r="EC304" i="32" s="1"/>
  <c r="EB351" i="32"/>
  <c r="EC351" i="32" s="1"/>
  <c r="EB300" i="32"/>
  <c r="EC300" i="32" s="1"/>
  <c r="EB266" i="32"/>
  <c r="EC266" i="32" s="1"/>
  <c r="EB299" i="32"/>
  <c r="EC299" i="32" s="1"/>
  <c r="EB262" i="32"/>
  <c r="EC262" i="32" s="1"/>
  <c r="EB321" i="32"/>
  <c r="EC321" i="32" s="1"/>
  <c r="EB283" i="32"/>
  <c r="EC283" i="32" s="1"/>
  <c r="EB254" i="32"/>
  <c r="EC254" i="32" s="1"/>
  <c r="EB328" i="32"/>
  <c r="EC328" i="32" s="1"/>
  <c r="EB316" i="32"/>
  <c r="EC316" i="32" s="1"/>
  <c r="EB245" i="32"/>
  <c r="EC245" i="32" s="1"/>
  <c r="EB220" i="32"/>
  <c r="EC220" i="32" s="1"/>
  <c r="EB272" i="32"/>
  <c r="EC272" i="32" s="1"/>
  <c r="EB239" i="32"/>
  <c r="EC239" i="32" s="1"/>
  <c r="EB305" i="32"/>
  <c r="EC305" i="32" s="1"/>
  <c r="EB236" i="32"/>
  <c r="EC236" i="32" s="1"/>
  <c r="EB225" i="32"/>
  <c r="EC225" i="32" s="1"/>
  <c r="EB241" i="32"/>
  <c r="EC241" i="32" s="1"/>
  <c r="EB287" i="32"/>
  <c r="EC287" i="32" s="1"/>
  <c r="EB252" i="32"/>
  <c r="EC252" i="32" s="1"/>
  <c r="EB205" i="32"/>
  <c r="EC205" i="32" s="1"/>
  <c r="EB292" i="32"/>
  <c r="EC292" i="32" s="1"/>
  <c r="EB224" i="32"/>
  <c r="EC224" i="32" s="1"/>
  <c r="EB219" i="32"/>
  <c r="EC219" i="32" s="1"/>
  <c r="EB285" i="32"/>
  <c r="EC285" i="32" s="1"/>
  <c r="EB202" i="32"/>
  <c r="EC202" i="32" s="1"/>
  <c r="EB206" i="32"/>
  <c r="EC206" i="32" s="1"/>
  <c r="EB281" i="32"/>
  <c r="EC281" i="32" s="1"/>
  <c r="EB232" i="32"/>
  <c r="EC232" i="32" s="1"/>
  <c r="EB216" i="32"/>
  <c r="EC216" i="32" s="1"/>
  <c r="EB240" i="32"/>
  <c r="EC240" i="32" s="1"/>
  <c r="EB388" i="32"/>
  <c r="EC388" i="32" s="1"/>
  <c r="EB393" i="32"/>
  <c r="EC393" i="32" s="1"/>
  <c r="EB381" i="32"/>
  <c r="EC381" i="32" s="1"/>
  <c r="EB384" i="32"/>
  <c r="EC384" i="32" s="1"/>
  <c r="EB387" i="32"/>
  <c r="EC387" i="32" s="1"/>
  <c r="EB392" i="32"/>
  <c r="EC392" i="32" s="1"/>
  <c r="EB379" i="32"/>
  <c r="EC379" i="32" s="1"/>
  <c r="EB347" i="32"/>
  <c r="EC347" i="32" s="1"/>
  <c r="EB390" i="32"/>
  <c r="EC390" i="32" s="1"/>
  <c r="EB356" i="32"/>
  <c r="EC356" i="32" s="1"/>
  <c r="EB374" i="32"/>
  <c r="EC374" i="32" s="1"/>
  <c r="EB342" i="32"/>
  <c r="EC342" i="32" s="1"/>
  <c r="EB346" i="32"/>
  <c r="EC346" i="32" s="1"/>
  <c r="EB371" i="32"/>
  <c r="EC371" i="32" s="1"/>
  <c r="EB317" i="32"/>
  <c r="EC317" i="32" s="1"/>
  <c r="EB319" i="32"/>
  <c r="EC319" i="32" s="1"/>
  <c r="EB332" i="32"/>
  <c r="EC332" i="32" s="1"/>
  <c r="EB357" i="32"/>
  <c r="EC357" i="32" s="1"/>
  <c r="EB353" i="32"/>
  <c r="EC353" i="32" s="1"/>
  <c r="EB337" i="32"/>
  <c r="EC337" i="32" s="1"/>
  <c r="EB271" i="32"/>
  <c r="EC271" i="32" s="1"/>
  <c r="EB260" i="32"/>
  <c r="EC260" i="32" s="1"/>
  <c r="EB291" i="32"/>
  <c r="EC291" i="32" s="1"/>
  <c r="EB258" i="32"/>
  <c r="EC258" i="32" s="1"/>
  <c r="EB295" i="32"/>
  <c r="EC295" i="32" s="1"/>
  <c r="EB263" i="32"/>
  <c r="EC263" i="32" s="1"/>
  <c r="EB322" i="32"/>
  <c r="EC322" i="32" s="1"/>
  <c r="EB325" i="32"/>
  <c r="EC325" i="32" s="1"/>
  <c r="EB248" i="32"/>
  <c r="EC248" i="32" s="1"/>
  <c r="EB226" i="32"/>
  <c r="EC226" i="32" s="1"/>
  <c r="EB279" i="32"/>
  <c r="EC279" i="32" s="1"/>
  <c r="EB267" i="32"/>
  <c r="EC267" i="32" s="1"/>
  <c r="EB318" i="32"/>
  <c r="EC318" i="32" s="1"/>
  <c r="EB303" i="32"/>
  <c r="EC303" i="32" s="1"/>
  <c r="EB301" i="32"/>
  <c r="EC301" i="32" s="1"/>
  <c r="EB209" i="32"/>
  <c r="EC209" i="32" s="1"/>
  <c r="EB298" i="32"/>
  <c r="EC298" i="32" s="1"/>
  <c r="EB284" i="32"/>
  <c r="EC284" i="32" s="1"/>
  <c r="EB210" i="32"/>
  <c r="EC210" i="32" s="1"/>
  <c r="EB204" i="32"/>
  <c r="EC204" i="32" s="1"/>
  <c r="EB249" i="32"/>
  <c r="EC249" i="32" s="1"/>
  <c r="EB217" i="32"/>
  <c r="EC217" i="32" s="1"/>
  <c r="EB242" i="32"/>
  <c r="EC242" i="32" s="1"/>
  <c r="EB221" i="32"/>
  <c r="EC221" i="32" s="1"/>
  <c r="EB214" i="32"/>
  <c r="EC214" i="32" s="1"/>
  <c r="EB277" i="32"/>
  <c r="EC277" i="32" s="1"/>
  <c r="EB238" i="32"/>
  <c r="EC238" i="32" s="1"/>
  <c r="EB231" i="32"/>
  <c r="EC231" i="32" s="1"/>
  <c r="EB396" i="32"/>
  <c r="EC396" i="32" s="1"/>
  <c r="EB223" i="32"/>
  <c r="EC223" i="32" s="1"/>
  <c r="EB400" i="32"/>
  <c r="EC400" i="32" s="1"/>
  <c r="EB380" i="32"/>
  <c r="EC380" i="32" s="1"/>
  <c r="EB376" i="32"/>
  <c r="EC376" i="32" s="1"/>
  <c r="EB368" i="32"/>
  <c r="EC368" i="32" s="1"/>
  <c r="EB359" i="32"/>
  <c r="EC359" i="32" s="1"/>
  <c r="EB349" i="32"/>
  <c r="EC349" i="32" s="1"/>
  <c r="EB336" i="32"/>
  <c r="EC336" i="32" s="1"/>
  <c r="EB355" i="32"/>
  <c r="EC355" i="32" s="1"/>
  <c r="EB311" i="32"/>
  <c r="EC311" i="32" s="1"/>
  <c r="EB372" i="32"/>
  <c r="EC372" i="32" s="1"/>
  <c r="EB270" i="32"/>
  <c r="EC270" i="32" s="1"/>
  <c r="EB297" i="32"/>
  <c r="EC297" i="32" s="1"/>
  <c r="EB294" i="32"/>
  <c r="EC294" i="32" s="1"/>
  <c r="EB253" i="32"/>
  <c r="EC253" i="32" s="1"/>
  <c r="EB247" i="32"/>
  <c r="EC247" i="32" s="1"/>
  <c r="EB289" i="32"/>
  <c r="EC289" i="32" s="1"/>
  <c r="EB312" i="32"/>
  <c r="EC312" i="32" s="1"/>
  <c r="EB235" i="32"/>
  <c r="EC235" i="32" s="1"/>
  <c r="EB276" i="32"/>
  <c r="EC276" i="32" s="1"/>
  <c r="EB243" i="32"/>
  <c r="EC243" i="32" s="1"/>
  <c r="EB227" i="32"/>
  <c r="EC227" i="32" s="1"/>
  <c r="EB275" i="32"/>
  <c r="EC275" i="32" s="1"/>
  <c r="EB211" i="32"/>
  <c r="EC211" i="32" s="1"/>
  <c r="EB233" i="32"/>
  <c r="EC233" i="32" s="1"/>
  <c r="EB251" i="32"/>
  <c r="EC251" i="32" s="1"/>
  <c r="EB394" i="32"/>
  <c r="EC394" i="32" s="1"/>
  <c r="EB383" i="32"/>
  <c r="EC383" i="32" s="1"/>
  <c r="EB378" i="32"/>
  <c r="EC378" i="32" s="1"/>
  <c r="EB366" i="32"/>
  <c r="EC366" i="32" s="1"/>
  <c r="EB345" i="32"/>
  <c r="EC345" i="32" s="1"/>
  <c r="EB348" i="32"/>
  <c r="EC348" i="32" s="1"/>
  <c r="EB327" i="32"/>
  <c r="EC327" i="32" s="1"/>
  <c r="EB335" i="32"/>
  <c r="EC335" i="32" s="1"/>
  <c r="EB315" i="32"/>
  <c r="EC315" i="32" s="1"/>
  <c r="EB369" i="32"/>
  <c r="EC369" i="32" s="1"/>
  <c r="EB320" i="32"/>
  <c r="EC320" i="32" s="1"/>
  <c r="EB293" i="32"/>
  <c r="EC293" i="32" s="1"/>
  <c r="EB255" i="32"/>
  <c r="EC255" i="32" s="1"/>
  <c r="EB329" i="32"/>
  <c r="EC329" i="32" s="1"/>
  <c r="EB323" i="32"/>
  <c r="EC323" i="32" s="1"/>
  <c r="EB288" i="32"/>
  <c r="EC288" i="32" s="1"/>
  <c r="EB246" i="32"/>
  <c r="EC246" i="32" s="1"/>
  <c r="EB307" i="32"/>
  <c r="EC307" i="32" s="1"/>
  <c r="EB264" i="32"/>
  <c r="EC264" i="32" s="1"/>
  <c r="EB229" i="32"/>
  <c r="EC229" i="32" s="1"/>
  <c r="EB306" i="32"/>
  <c r="EC306" i="32" s="1"/>
  <c r="EB269" i="32"/>
  <c r="EC269" i="32" s="1"/>
  <c r="EB207" i="32"/>
  <c r="EC207" i="32" s="1"/>
  <c r="EB259" i="32"/>
  <c r="EC259" i="32" s="1"/>
  <c r="EB228" i="32"/>
  <c r="EC228" i="32" s="1"/>
  <c r="EB397" i="32"/>
  <c r="EC397" i="32" s="1"/>
  <c r="EB395" i="32"/>
  <c r="EC395" i="32" s="1"/>
  <c r="EB343" i="32"/>
  <c r="EC343" i="32" s="1"/>
  <c r="EB365" i="32"/>
  <c r="EC365" i="32" s="1"/>
  <c r="EB313" i="32"/>
  <c r="EC313" i="32" s="1"/>
  <c r="EB339" i="32"/>
  <c r="EC339" i="32" s="1"/>
  <c r="EB302" i="32"/>
  <c r="EC302" i="32" s="1"/>
  <c r="EB334" i="32"/>
  <c r="EC334" i="32" s="1"/>
  <c r="EB237" i="32"/>
  <c r="EC237" i="32" s="1"/>
  <c r="EB250" i="32"/>
  <c r="EC250" i="32" s="1"/>
  <c r="EB274" i="32"/>
  <c r="EC274" i="32" s="1"/>
  <c r="EB308" i="32"/>
  <c r="EC308" i="32" s="1"/>
  <c r="EB244" i="32"/>
  <c r="EC244" i="32" s="1"/>
  <c r="EB391" i="32"/>
  <c r="EC391" i="32" s="1"/>
  <c r="EB382" i="32"/>
  <c r="EC382" i="32" s="1"/>
  <c r="EB340" i="32"/>
  <c r="EC340" i="32" s="1"/>
  <c r="EB367" i="32"/>
  <c r="EC367" i="32" s="1"/>
  <c r="EB333" i="32"/>
  <c r="EC333" i="32" s="1"/>
  <c r="EB338" i="32"/>
  <c r="EC338" i="32" s="1"/>
  <c r="EB296" i="32"/>
  <c r="EC296" i="32" s="1"/>
  <c r="EB222" i="32"/>
  <c r="EC222" i="32" s="1"/>
  <c r="EB230" i="32"/>
  <c r="EC230" i="32" s="1"/>
  <c r="EB282" i="32"/>
  <c r="EC282" i="32" s="1"/>
  <c r="EB257" i="32"/>
  <c r="EC257" i="32" s="1"/>
  <c r="EB286" i="32"/>
  <c r="EC286" i="32" s="1"/>
  <c r="EB213" i="32"/>
  <c r="EC213" i="32" s="1"/>
  <c r="EN463" i="32"/>
  <c r="EO463" i="32" s="1"/>
  <c r="EN466" i="32"/>
  <c r="EO466" i="32" s="1"/>
  <c r="EN470" i="32"/>
  <c r="EO470" i="32" s="1"/>
  <c r="EN467" i="32"/>
  <c r="EO467" i="32" s="1"/>
  <c r="EN468" i="32"/>
  <c r="EO468" i="32" s="1"/>
  <c r="EN465" i="32"/>
  <c r="EO465" i="32" s="1"/>
  <c r="EN469" i="32"/>
  <c r="EO469" i="32" s="1"/>
  <c r="EN464" i="32"/>
  <c r="EO464" i="32" s="1"/>
  <c r="EN462" i="32"/>
  <c r="EO462" i="32" s="1"/>
  <c r="EN471" i="32"/>
  <c r="EO471" i="32" s="1"/>
  <c r="EN401" i="32"/>
  <c r="EO401" i="32" s="1"/>
  <c r="EN395" i="32"/>
  <c r="EO395" i="32" s="1"/>
  <c r="EN400" i="32"/>
  <c r="EO400" i="32" s="1"/>
  <c r="EN379" i="32"/>
  <c r="EO379" i="32" s="1"/>
  <c r="EN388" i="32"/>
  <c r="EO388" i="32" s="1"/>
  <c r="EN384" i="32"/>
  <c r="EO384" i="32" s="1"/>
  <c r="EN390" i="32"/>
  <c r="EO390" i="32" s="1"/>
  <c r="EN361" i="32"/>
  <c r="EO361" i="32" s="1"/>
  <c r="EN393" i="32"/>
  <c r="EO393" i="32" s="1"/>
  <c r="EN355" i="32"/>
  <c r="EO355" i="32" s="1"/>
  <c r="EN368" i="32"/>
  <c r="EO368" i="32" s="1"/>
  <c r="EN332" i="32"/>
  <c r="EO332" i="32" s="1"/>
  <c r="EN323" i="32"/>
  <c r="EO323" i="32" s="1"/>
  <c r="EN356" i="32"/>
  <c r="EO356" i="32" s="1"/>
  <c r="EN340" i="32"/>
  <c r="EO340" i="32" s="1"/>
  <c r="EN330" i="32"/>
  <c r="EO330" i="32" s="1"/>
  <c r="EN391" i="32"/>
  <c r="EO391" i="32" s="1"/>
  <c r="EN389" i="32"/>
  <c r="EO389" i="32" s="1"/>
  <c r="EN380" i="32"/>
  <c r="EO380" i="32" s="1"/>
  <c r="EN374" i="32"/>
  <c r="EO374" i="32" s="1"/>
  <c r="EN364" i="32"/>
  <c r="EO364" i="32" s="1"/>
  <c r="EN363" i="32"/>
  <c r="EO363" i="32" s="1"/>
  <c r="EN350" i="32"/>
  <c r="EO350" i="32" s="1"/>
  <c r="EN329" i="32"/>
  <c r="EO329" i="32" s="1"/>
  <c r="EN366" i="32"/>
  <c r="EO366" i="32" s="1"/>
  <c r="EN338" i="32"/>
  <c r="EO338" i="32" s="1"/>
  <c r="EN381" i="32"/>
  <c r="EO381" i="32" s="1"/>
  <c r="EN351" i="32"/>
  <c r="EO351" i="32" s="1"/>
  <c r="EN362" i="32"/>
  <c r="EO362" i="32" s="1"/>
  <c r="EN325" i="32"/>
  <c r="EO325" i="32" s="1"/>
  <c r="EN313" i="32"/>
  <c r="EO313" i="32" s="1"/>
  <c r="EN305" i="32"/>
  <c r="EO305" i="32" s="1"/>
  <c r="EN383" i="32"/>
  <c r="EO383" i="32" s="1"/>
  <c r="EN285" i="32"/>
  <c r="EO285" i="32" s="1"/>
  <c r="EN272" i="32"/>
  <c r="EO272" i="32" s="1"/>
  <c r="EN316" i="32"/>
  <c r="EO316" i="32" s="1"/>
  <c r="EN287" i="32"/>
  <c r="EO287" i="32" s="1"/>
  <c r="EN303" i="32"/>
  <c r="EO303" i="32" s="1"/>
  <c r="EN291" i="32"/>
  <c r="EO291" i="32" s="1"/>
  <c r="EN253" i="32"/>
  <c r="EO253" i="32" s="1"/>
  <c r="EN231" i="32"/>
  <c r="EO231" i="32" s="1"/>
  <c r="EN286" i="32"/>
  <c r="EO286" i="32" s="1"/>
  <c r="EN241" i="32"/>
  <c r="EO241" i="32" s="1"/>
  <c r="EN306" i="32"/>
  <c r="EO306" i="32" s="1"/>
  <c r="EN247" i="32"/>
  <c r="EO247" i="32" s="1"/>
  <c r="EN249" i="32"/>
  <c r="EO249" i="32" s="1"/>
  <c r="EN214" i="32"/>
  <c r="EO214" i="32" s="1"/>
  <c r="EN220" i="32"/>
  <c r="EO220" i="32" s="1"/>
  <c r="EN246" i="32"/>
  <c r="EO246" i="32" s="1"/>
  <c r="EN209" i="32"/>
  <c r="EO209" i="32" s="1"/>
  <c r="EN216" i="32"/>
  <c r="EO216" i="32" s="1"/>
  <c r="EN336" i="32"/>
  <c r="EO336" i="32" s="1"/>
  <c r="EN262" i="32"/>
  <c r="EO262" i="32" s="1"/>
  <c r="EN221" i="32"/>
  <c r="EO221" i="32" s="1"/>
  <c r="EN217" i="32"/>
  <c r="EO217" i="32" s="1"/>
  <c r="EN302" i="32"/>
  <c r="EO302" i="32" s="1"/>
  <c r="EN205" i="32"/>
  <c r="EO205" i="32" s="1"/>
  <c r="EN212" i="32"/>
  <c r="EO212" i="32" s="1"/>
  <c r="EN267" i="32"/>
  <c r="EO267" i="32" s="1"/>
  <c r="EN225" i="32"/>
  <c r="EO225" i="32" s="1"/>
  <c r="EN257" i="32"/>
  <c r="EO257" i="32" s="1"/>
  <c r="EN301" i="32"/>
  <c r="EO301" i="32" s="1"/>
  <c r="EN215" i="32"/>
  <c r="EO215" i="32" s="1"/>
  <c r="EN399" i="32"/>
  <c r="EO399" i="32" s="1"/>
  <c r="EN386" i="32"/>
  <c r="EO386" i="32" s="1"/>
  <c r="EN392" i="32"/>
  <c r="EO392" i="32" s="1"/>
  <c r="EN376" i="32"/>
  <c r="EO376" i="32" s="1"/>
  <c r="EN367" i="32"/>
  <c r="EO367" i="32" s="1"/>
  <c r="EN358" i="32"/>
  <c r="EO358" i="32" s="1"/>
  <c r="EN360" i="32"/>
  <c r="EO360" i="32" s="1"/>
  <c r="EN344" i="32"/>
  <c r="EO344" i="32" s="1"/>
  <c r="EN324" i="32"/>
  <c r="EO324" i="32" s="1"/>
  <c r="EN349" i="32"/>
  <c r="EO349" i="32" s="1"/>
  <c r="EN337" i="32"/>
  <c r="EO337" i="32" s="1"/>
  <c r="EN339" i="32"/>
  <c r="EO339" i="32" s="1"/>
  <c r="EN345" i="32"/>
  <c r="EO345" i="32" s="1"/>
  <c r="EN359" i="32"/>
  <c r="EO359" i="32" s="1"/>
  <c r="EN312" i="32"/>
  <c r="EO312" i="32" s="1"/>
  <c r="EN311" i="32"/>
  <c r="EO311" i="32" s="1"/>
  <c r="EN288" i="32"/>
  <c r="EO288" i="32" s="1"/>
  <c r="EN348" i="32"/>
  <c r="EO348" i="32" s="1"/>
  <c r="EN319" i="32"/>
  <c r="EO319" i="32" s="1"/>
  <c r="EN269" i="32"/>
  <c r="EO269" i="32" s="1"/>
  <c r="EN299" i="32"/>
  <c r="EO299" i="32" s="1"/>
  <c r="EN284" i="32"/>
  <c r="EO284" i="32" s="1"/>
  <c r="EN273" i="32"/>
  <c r="EO273" i="32" s="1"/>
  <c r="EN276" i="32"/>
  <c r="EO276" i="32" s="1"/>
  <c r="EN240" i="32"/>
  <c r="EO240" i="32" s="1"/>
  <c r="EN227" i="32"/>
  <c r="EO227" i="32" s="1"/>
  <c r="EN298" i="32"/>
  <c r="EO298" i="32" s="1"/>
  <c r="EN229" i="32"/>
  <c r="EO229" i="32" s="1"/>
  <c r="EN265" i="32"/>
  <c r="EO265" i="32" s="1"/>
  <c r="EN244" i="32"/>
  <c r="EO244" i="32" s="1"/>
  <c r="EN230" i="32"/>
  <c r="EO230" i="32" s="1"/>
  <c r="EN213" i="32"/>
  <c r="EO213" i="32" s="1"/>
  <c r="EN206" i="32"/>
  <c r="EO206" i="32" s="1"/>
  <c r="EN238" i="32"/>
  <c r="EO238" i="32" s="1"/>
  <c r="EN317" i="32"/>
  <c r="EO317" i="32" s="1"/>
  <c r="EN211" i="32"/>
  <c r="EO211" i="32" s="1"/>
  <c r="EN234" i="32"/>
  <c r="EO234" i="32" s="1"/>
  <c r="EN242" i="32"/>
  <c r="EO242" i="32" s="1"/>
  <c r="EN250" i="32"/>
  <c r="EO250" i="32" s="1"/>
  <c r="EN294" i="32"/>
  <c r="EO294" i="32" s="1"/>
  <c r="EN290" i="32"/>
  <c r="EO290" i="32" s="1"/>
  <c r="EN251" i="32"/>
  <c r="EO251" i="32" s="1"/>
  <c r="EN256" i="32"/>
  <c r="EO256" i="32" s="1"/>
  <c r="EN270" i="32"/>
  <c r="EO270" i="32" s="1"/>
  <c r="EN245" i="32"/>
  <c r="EO245" i="32" s="1"/>
  <c r="EZ469" i="32"/>
  <c r="FA469" i="32" s="1"/>
  <c r="EZ470" i="32"/>
  <c r="FA470" i="32" s="1"/>
  <c r="EZ463" i="32"/>
  <c r="FA463" i="32" s="1"/>
  <c r="EZ462" i="32"/>
  <c r="FA462" i="32" s="1"/>
  <c r="EZ467" i="32"/>
  <c r="FA467" i="32" s="1"/>
  <c r="EZ471" i="32"/>
  <c r="FA471" i="32" s="1"/>
  <c r="EZ464" i="32"/>
  <c r="FA464" i="32" s="1"/>
  <c r="EZ466" i="32"/>
  <c r="FA466" i="32" s="1"/>
  <c r="EZ468" i="32"/>
  <c r="FA468" i="32" s="1"/>
  <c r="EZ465" i="32"/>
  <c r="FA465" i="32" s="1"/>
  <c r="EZ393" i="32"/>
  <c r="FA393" i="32" s="1"/>
  <c r="EZ397" i="32"/>
  <c r="FA397" i="32" s="1"/>
  <c r="EZ396" i="32"/>
  <c r="FA396" i="32" s="1"/>
  <c r="EZ375" i="32"/>
  <c r="FA375" i="32" s="1"/>
  <c r="EZ390" i="32"/>
  <c r="FA390" i="32" s="1"/>
  <c r="EZ371" i="32"/>
  <c r="FA371" i="32" s="1"/>
  <c r="EZ378" i="32"/>
  <c r="FA378" i="32" s="1"/>
  <c r="EZ369" i="32"/>
  <c r="FA369" i="32" s="1"/>
  <c r="EZ374" i="32"/>
  <c r="FA374" i="32" s="1"/>
  <c r="EZ361" i="32"/>
  <c r="FA361" i="32" s="1"/>
  <c r="EZ351" i="32"/>
  <c r="FA351" i="32" s="1"/>
  <c r="EZ345" i="32"/>
  <c r="FA345" i="32" s="1"/>
  <c r="EZ331" i="32"/>
  <c r="FA331" i="32" s="1"/>
  <c r="EZ332" i="32"/>
  <c r="FA332" i="32" s="1"/>
  <c r="EZ357" i="32"/>
  <c r="FA357" i="32" s="1"/>
  <c r="EZ339" i="32"/>
  <c r="FA339" i="32" s="1"/>
  <c r="EZ356" i="32"/>
  <c r="FA356" i="32" s="1"/>
  <c r="EZ293" i="32"/>
  <c r="FA293" i="32" s="1"/>
  <c r="EZ271" i="32"/>
  <c r="FA271" i="32" s="1"/>
  <c r="EZ309" i="32"/>
  <c r="FA309" i="32" s="1"/>
  <c r="EZ296" i="32"/>
  <c r="FA296" i="32" s="1"/>
  <c r="EZ261" i="32"/>
  <c r="FA261" i="32" s="1"/>
  <c r="EZ355" i="32"/>
  <c r="FA355" i="32" s="1"/>
  <c r="EZ295" i="32"/>
  <c r="FA295" i="32" s="1"/>
  <c r="EZ340" i="32"/>
  <c r="FA340" i="32" s="1"/>
  <c r="EZ344" i="32"/>
  <c r="FA344" i="32" s="1"/>
  <c r="EZ303" i="32"/>
  <c r="FA303" i="32" s="1"/>
  <c r="EZ251" i="32"/>
  <c r="FA251" i="32" s="1"/>
  <c r="EZ236" i="32"/>
  <c r="FA236" i="32" s="1"/>
  <c r="EZ299" i="32"/>
  <c r="FA299" i="32" s="1"/>
  <c r="EZ270" i="32"/>
  <c r="FA270" i="32" s="1"/>
  <c r="EZ350" i="32"/>
  <c r="FA350" i="32" s="1"/>
  <c r="EZ301" i="32"/>
  <c r="FA301" i="32" s="1"/>
  <c r="EZ231" i="32"/>
  <c r="FA231" i="32" s="1"/>
  <c r="EZ275" i="32"/>
  <c r="FA275" i="32" s="1"/>
  <c r="EZ230" i="32"/>
  <c r="FA230" i="32" s="1"/>
  <c r="EZ220" i="32"/>
  <c r="FA220" i="32" s="1"/>
  <c r="EZ213" i="32"/>
  <c r="FA213" i="32" s="1"/>
  <c r="EZ286" i="32"/>
  <c r="FA286" i="32" s="1"/>
  <c r="EZ247" i="32"/>
  <c r="FA247" i="32" s="1"/>
  <c r="EZ215" i="32"/>
  <c r="FA215" i="32" s="1"/>
  <c r="EZ218" i="32"/>
  <c r="FA218" i="32" s="1"/>
  <c r="EZ227" i="32"/>
  <c r="FA227" i="32" s="1"/>
  <c r="EZ282" i="32"/>
  <c r="FA282" i="32" s="1"/>
  <c r="EZ263" i="32"/>
  <c r="FA263" i="32" s="1"/>
  <c r="EZ297" i="32"/>
  <c r="FA297" i="32" s="1"/>
  <c r="EZ292" i="32"/>
  <c r="FA292" i="32" s="1"/>
  <c r="EZ208" i="32"/>
  <c r="FA208" i="32" s="1"/>
  <c r="EZ284" i="32"/>
  <c r="FA284" i="32" s="1"/>
  <c r="EZ216" i="32"/>
  <c r="FA216" i="32" s="1"/>
  <c r="EZ400" i="32"/>
  <c r="FA400" i="32" s="1"/>
  <c r="EZ395" i="32"/>
  <c r="FA395" i="32" s="1"/>
  <c r="EZ385" i="32"/>
  <c r="FA385" i="32" s="1"/>
  <c r="EZ387" i="32"/>
  <c r="FA387" i="32" s="1"/>
  <c r="EZ383" i="32"/>
  <c r="FA383" i="32" s="1"/>
  <c r="EZ386" i="32"/>
  <c r="FA386" i="32" s="1"/>
  <c r="EZ360" i="32"/>
  <c r="FA360" i="32" s="1"/>
  <c r="EZ359" i="32"/>
  <c r="FA359" i="32" s="1"/>
  <c r="EZ354" i="32"/>
  <c r="FA354" i="32" s="1"/>
  <c r="EZ358" i="32"/>
  <c r="FA358" i="32" s="1"/>
  <c r="EZ366" i="32"/>
  <c r="FA366" i="32" s="1"/>
  <c r="EZ343" i="32"/>
  <c r="FA343" i="32" s="1"/>
  <c r="EZ377" i="32"/>
  <c r="FA377" i="32" s="1"/>
  <c r="EZ321" i="32"/>
  <c r="FA321" i="32" s="1"/>
  <c r="EZ347" i="32"/>
  <c r="FA347" i="32" s="1"/>
  <c r="EZ336" i="32"/>
  <c r="FA336" i="32" s="1"/>
  <c r="EZ316" i="32"/>
  <c r="FA316" i="32" s="1"/>
  <c r="EZ289" i="32"/>
  <c r="FA289" i="32" s="1"/>
  <c r="EZ257" i="32"/>
  <c r="FA257" i="32" s="1"/>
  <c r="EZ302" i="32"/>
  <c r="FA302" i="32" s="1"/>
  <c r="EZ268" i="32"/>
  <c r="FA268" i="32" s="1"/>
  <c r="EZ255" i="32"/>
  <c r="FA255" i="32" s="1"/>
  <c r="EZ305" i="32"/>
  <c r="FA305" i="32" s="1"/>
  <c r="EZ288" i="32"/>
  <c r="FA288" i="32" s="1"/>
  <c r="EZ363" i="32"/>
  <c r="FA363" i="32" s="1"/>
  <c r="EZ322" i="32"/>
  <c r="FA322" i="32" s="1"/>
  <c r="EZ307" i="32"/>
  <c r="FA307" i="32" s="1"/>
  <c r="EZ250" i="32"/>
  <c r="FA250" i="32" s="1"/>
  <c r="EZ335" i="32"/>
  <c r="FA335" i="32" s="1"/>
  <c r="EZ277" i="32"/>
  <c r="FA277" i="32" s="1"/>
  <c r="EZ238" i="32"/>
  <c r="FA238" i="32" s="1"/>
  <c r="EZ341" i="32"/>
  <c r="FA341" i="32" s="1"/>
  <c r="EZ240" i="32"/>
  <c r="FA240" i="32" s="1"/>
  <c r="EZ219" i="32"/>
  <c r="FA219" i="32" s="1"/>
  <c r="EZ244" i="32"/>
  <c r="FA244" i="32" s="1"/>
  <c r="EZ228" i="32"/>
  <c r="FA228" i="32" s="1"/>
  <c r="EZ203" i="32"/>
  <c r="FA203" i="32" s="1"/>
  <c r="EZ290" i="32"/>
  <c r="FA290" i="32" s="1"/>
  <c r="EZ269" i="32"/>
  <c r="FA269" i="32" s="1"/>
  <c r="EZ239" i="32"/>
  <c r="FA239" i="32" s="1"/>
  <c r="EZ300" i="32"/>
  <c r="FA300" i="32" s="1"/>
  <c r="EZ217" i="32"/>
  <c r="FA217" i="32" s="1"/>
  <c r="EZ256" i="32"/>
  <c r="FA256" i="32" s="1"/>
  <c r="EZ280" i="32"/>
  <c r="FA280" i="32" s="1"/>
  <c r="EZ221" i="32"/>
  <c r="FA221" i="32" s="1"/>
  <c r="EZ266" i="32"/>
  <c r="FA266" i="32" s="1"/>
  <c r="EZ211" i="32"/>
  <c r="FA211" i="32" s="1"/>
  <c r="EZ206" i="32"/>
  <c r="FA206" i="32" s="1"/>
  <c r="EZ223" i="32"/>
  <c r="FA223" i="32" s="1"/>
  <c r="EZ248" i="32"/>
  <c r="FA248" i="32" s="1"/>
  <c r="EZ399" i="32"/>
  <c r="FA399" i="32" s="1"/>
  <c r="EZ384" i="32"/>
  <c r="FA384" i="32" s="1"/>
  <c r="EZ376" i="32"/>
  <c r="FA376" i="32" s="1"/>
  <c r="EZ352" i="32"/>
  <c r="FA352" i="32" s="1"/>
  <c r="EZ367" i="32"/>
  <c r="FA367" i="32" s="1"/>
  <c r="EZ328" i="32"/>
  <c r="FA328" i="32" s="1"/>
  <c r="EZ325" i="32"/>
  <c r="FA325" i="32" s="1"/>
  <c r="EZ333" i="32"/>
  <c r="FA333" i="32" s="1"/>
  <c r="EZ388" i="32"/>
  <c r="FA388" i="32" s="1"/>
  <c r="EZ253" i="32"/>
  <c r="FA253" i="32" s="1"/>
  <c r="EZ291" i="32"/>
  <c r="FA291" i="32" s="1"/>
  <c r="EZ304" i="32"/>
  <c r="FA304" i="32" s="1"/>
  <c r="EZ323" i="32"/>
  <c r="FA323" i="32" s="1"/>
  <c r="EZ287" i="32"/>
  <c r="FA287" i="32" s="1"/>
  <c r="EZ234" i="32"/>
  <c r="FA234" i="32" s="1"/>
  <c r="EZ232" i="32"/>
  <c r="FA232" i="32" s="1"/>
  <c r="EZ285" i="32"/>
  <c r="FA285" i="32" s="1"/>
  <c r="EZ242" i="32"/>
  <c r="FA242" i="32" s="1"/>
  <c r="EZ205" i="32"/>
  <c r="FA205" i="32" s="1"/>
  <c r="EZ265" i="32"/>
  <c r="FA265" i="32" s="1"/>
  <c r="EZ212" i="32"/>
  <c r="FA212" i="32" s="1"/>
  <c r="EZ237" i="32"/>
  <c r="FA237" i="32" s="1"/>
  <c r="EZ294" i="32"/>
  <c r="FA294" i="32" s="1"/>
  <c r="EZ209" i="32"/>
  <c r="FA209" i="32" s="1"/>
  <c r="EZ264" i="32"/>
  <c r="FA264" i="32" s="1"/>
  <c r="EZ394" i="32"/>
  <c r="FA394" i="32" s="1"/>
  <c r="EZ389" i="32"/>
  <c r="FA389" i="32" s="1"/>
  <c r="EZ372" i="32"/>
  <c r="FA372" i="32" s="1"/>
  <c r="EZ364" i="32"/>
  <c r="FA364" i="32" s="1"/>
  <c r="EZ365" i="32"/>
  <c r="FA365" i="32" s="1"/>
  <c r="EZ353" i="32"/>
  <c r="FA353" i="32" s="1"/>
  <c r="EZ324" i="32"/>
  <c r="FA324" i="32" s="1"/>
  <c r="EZ318" i="32"/>
  <c r="FA318" i="32" s="1"/>
  <c r="EZ334" i="32"/>
  <c r="FA334" i="32" s="1"/>
  <c r="EZ283" i="32"/>
  <c r="FA283" i="32" s="1"/>
  <c r="EZ278" i="32"/>
  <c r="FA278" i="32" s="1"/>
  <c r="EZ380" i="32"/>
  <c r="FA380" i="32" s="1"/>
  <c r="EZ319" i="32"/>
  <c r="FA319" i="32" s="1"/>
  <c r="EZ317" i="32"/>
  <c r="FA317" i="32" s="1"/>
  <c r="EZ225" i="32"/>
  <c r="FA225" i="32" s="1"/>
  <c r="EZ272" i="32"/>
  <c r="FA272" i="32" s="1"/>
  <c r="EZ243" i="32"/>
  <c r="FA243" i="32" s="1"/>
  <c r="EZ320" i="32"/>
  <c r="FA320" i="32" s="1"/>
  <c r="EZ204" i="32"/>
  <c r="FA204" i="32" s="1"/>
  <c r="EZ329" i="32"/>
  <c r="FA329" i="32" s="1"/>
  <c r="EZ312" i="32"/>
  <c r="FA312" i="32" s="1"/>
  <c r="EZ202" i="32"/>
  <c r="FA202" i="32" s="1"/>
  <c r="EZ274" i="32"/>
  <c r="FA274" i="32" s="1"/>
  <c r="EZ224" i="32"/>
  <c r="FA224" i="32" s="1"/>
  <c r="EZ245" i="32"/>
  <c r="FA245" i="32" s="1"/>
  <c r="EZ391" i="32"/>
  <c r="FA391" i="32" s="1"/>
  <c r="EZ368" i="32"/>
  <c r="FA368" i="32" s="1"/>
  <c r="EZ348" i="32"/>
  <c r="FA348" i="32" s="1"/>
  <c r="EZ337" i="32"/>
  <c r="FA337" i="32" s="1"/>
  <c r="EZ315" i="32"/>
  <c r="FA315" i="32" s="1"/>
  <c r="EZ314" i="32"/>
  <c r="FA314" i="32" s="1"/>
  <c r="EZ349" i="32"/>
  <c r="FA349" i="32" s="1"/>
  <c r="EZ254" i="32"/>
  <c r="FA254" i="32" s="1"/>
  <c r="EZ233" i="32"/>
  <c r="FA233" i="32" s="1"/>
  <c r="EZ279" i="32"/>
  <c r="FA279" i="32" s="1"/>
  <c r="EZ235" i="32"/>
  <c r="FA235" i="32" s="1"/>
  <c r="EZ249" i="32"/>
  <c r="FA249" i="32" s="1"/>
  <c r="EZ306" i="32"/>
  <c r="FA306" i="32" s="1"/>
  <c r="EZ370" i="32"/>
  <c r="FA370" i="32" s="1"/>
  <c r="EZ362" i="32"/>
  <c r="FA362" i="32" s="1"/>
  <c r="EZ342" i="32"/>
  <c r="FA342" i="32" s="1"/>
  <c r="EZ330" i="32"/>
  <c r="FA330" i="32" s="1"/>
  <c r="EZ298" i="32"/>
  <c r="FA298" i="32" s="1"/>
  <c r="EZ311" i="32"/>
  <c r="FA311" i="32" s="1"/>
  <c r="EZ246" i="32"/>
  <c r="FA246" i="32" s="1"/>
  <c r="EZ252" i="32"/>
  <c r="FA252" i="32" s="1"/>
  <c r="EZ222" i="32"/>
  <c r="FA222" i="32" s="1"/>
  <c r="EZ276" i="32"/>
  <c r="FA276" i="32" s="1"/>
  <c r="EZ267" i="32"/>
  <c r="FA267" i="32" s="1"/>
  <c r="EZ241" i="32"/>
  <c r="FA241" i="32" s="1"/>
  <c r="FL470" i="32"/>
  <c r="FM470" i="32" s="1"/>
  <c r="FL471" i="32"/>
  <c r="FM471" i="32" s="1"/>
  <c r="FL469" i="32"/>
  <c r="FM469" i="32" s="1"/>
  <c r="FL464" i="32"/>
  <c r="FM464" i="32" s="1"/>
  <c r="FL465" i="32"/>
  <c r="FM465" i="32" s="1"/>
  <c r="FL463" i="32"/>
  <c r="FM463" i="32" s="1"/>
  <c r="FL468" i="32"/>
  <c r="FM468" i="32" s="1"/>
  <c r="FL462" i="32"/>
  <c r="FM462" i="32" s="1"/>
  <c r="FL397" i="32"/>
  <c r="FM397" i="32" s="1"/>
  <c r="FL399" i="32"/>
  <c r="FM399" i="32" s="1"/>
  <c r="FL401" i="32"/>
  <c r="FM401" i="32" s="1"/>
  <c r="FL391" i="32"/>
  <c r="FM391" i="32" s="1"/>
  <c r="FL387" i="32"/>
  <c r="FM387" i="32" s="1"/>
  <c r="FL398" i="32"/>
  <c r="FM398" i="32" s="1"/>
  <c r="FL466" i="32"/>
  <c r="FM466" i="32" s="1"/>
  <c r="FL467" i="32"/>
  <c r="FM467" i="32" s="1"/>
  <c r="FL393" i="32"/>
  <c r="FM393" i="32" s="1"/>
  <c r="FL392" i="32"/>
  <c r="FM392" i="32" s="1"/>
  <c r="FL385" i="32"/>
  <c r="FM385" i="32" s="1"/>
  <c r="FL382" i="32"/>
  <c r="FM382" i="32" s="1"/>
  <c r="FL386" i="32"/>
  <c r="FM386" i="32" s="1"/>
  <c r="FL380" i="32"/>
  <c r="FM380" i="32" s="1"/>
  <c r="FL376" i="32"/>
  <c r="FM376" i="32" s="1"/>
  <c r="FL365" i="32"/>
  <c r="FM365" i="32" s="1"/>
  <c r="FL366" i="32"/>
  <c r="FM366" i="32" s="1"/>
  <c r="FL373" i="32"/>
  <c r="FM373" i="32" s="1"/>
  <c r="FL394" i="32"/>
  <c r="FM394" i="32" s="1"/>
  <c r="FL358" i="32"/>
  <c r="FM358" i="32" s="1"/>
  <c r="FL344" i="32"/>
  <c r="FM344" i="32" s="1"/>
  <c r="FL388" i="32"/>
  <c r="FM388" i="32" s="1"/>
  <c r="FL371" i="32"/>
  <c r="FM371" i="32" s="1"/>
  <c r="FL355" i="32"/>
  <c r="FM355" i="32" s="1"/>
  <c r="FL341" i="32"/>
  <c r="FM341" i="32" s="1"/>
  <c r="FL377" i="32"/>
  <c r="FM377" i="32" s="1"/>
  <c r="FL370" i="32"/>
  <c r="FM370" i="32" s="1"/>
  <c r="FL339" i="32"/>
  <c r="FM339" i="32" s="1"/>
  <c r="FL369" i="32"/>
  <c r="FM369" i="32" s="1"/>
  <c r="FL337" i="32"/>
  <c r="FM337" i="32" s="1"/>
  <c r="FL357" i="32"/>
  <c r="FM357" i="32" s="1"/>
  <c r="FL328" i="32"/>
  <c r="FM328" i="32" s="1"/>
  <c r="FL353" i="32"/>
  <c r="FM353" i="32" s="1"/>
  <c r="FL347" i="32"/>
  <c r="FM347" i="32" s="1"/>
  <c r="FL316" i="32"/>
  <c r="FM316" i="32" s="1"/>
  <c r="FL310" i="32"/>
  <c r="FM310" i="32" s="1"/>
  <c r="FL335" i="32"/>
  <c r="FM335" i="32" s="1"/>
  <c r="FL317" i="32"/>
  <c r="FM317" i="32" s="1"/>
  <c r="FL329" i="32"/>
  <c r="FM329" i="32" s="1"/>
  <c r="FL309" i="32"/>
  <c r="FM309" i="32" s="1"/>
  <c r="FL354" i="32"/>
  <c r="FM354" i="32" s="1"/>
  <c r="FL330" i="32"/>
  <c r="FM330" i="32" s="1"/>
  <c r="FL306" i="32"/>
  <c r="FM306" i="32" s="1"/>
  <c r="FL297" i="32"/>
  <c r="FM297" i="32" s="1"/>
  <c r="FL287" i="32"/>
  <c r="FM287" i="32" s="1"/>
  <c r="FL275" i="32"/>
  <c r="FM275" i="32" s="1"/>
  <c r="FL267" i="32"/>
  <c r="FM267" i="32" s="1"/>
  <c r="FL265" i="32"/>
  <c r="FM265" i="32" s="1"/>
  <c r="FL318" i="32"/>
  <c r="FM318" i="32" s="1"/>
  <c r="FL290" i="32"/>
  <c r="FM290" i="32" s="1"/>
  <c r="FL273" i="32"/>
  <c r="FM273" i="32" s="1"/>
  <c r="FL345" i="32"/>
  <c r="FM345" i="32" s="1"/>
  <c r="FL301" i="32"/>
  <c r="FM301" i="32" s="1"/>
  <c r="FL289" i="32"/>
  <c r="FM289" i="32" s="1"/>
  <c r="FL277" i="32"/>
  <c r="FM277" i="32" s="1"/>
  <c r="FL257" i="32"/>
  <c r="FM257" i="32" s="1"/>
  <c r="FL253" i="32"/>
  <c r="FM253" i="32" s="1"/>
  <c r="FL315" i="32"/>
  <c r="FM315" i="32" s="1"/>
  <c r="FL359" i="32"/>
  <c r="FM359" i="32" s="1"/>
  <c r="FL271" i="32"/>
  <c r="FM271" i="32" s="1"/>
  <c r="FL237" i="32"/>
  <c r="FM237" i="32" s="1"/>
  <c r="FL349" i="32"/>
  <c r="FM349" i="32" s="1"/>
  <c r="FL298" i="32"/>
  <c r="FM298" i="32" s="1"/>
  <c r="FL285" i="32"/>
  <c r="FM285" i="32" s="1"/>
  <c r="FL259" i="32"/>
  <c r="FM259" i="32" s="1"/>
  <c r="FL247" i="32"/>
  <c r="FM247" i="32" s="1"/>
  <c r="FL244" i="32"/>
  <c r="FM244" i="32" s="1"/>
  <c r="FL241" i="32"/>
  <c r="FM241" i="32" s="1"/>
  <c r="FL222" i="32"/>
  <c r="FM222" i="32" s="1"/>
  <c r="FL331" i="32"/>
  <c r="FM331" i="32" s="1"/>
  <c r="FL283" i="32"/>
  <c r="FM283" i="32" s="1"/>
  <c r="FL276" i="32"/>
  <c r="FM276" i="32" s="1"/>
  <c r="FL246" i="32"/>
  <c r="FM246" i="32" s="1"/>
  <c r="FL232" i="32"/>
  <c r="FM232" i="32" s="1"/>
  <c r="FL356" i="32"/>
  <c r="FM356" i="32" s="1"/>
  <c r="FL249" i="32"/>
  <c r="FM249" i="32" s="1"/>
  <c r="FL226" i="32"/>
  <c r="FM226" i="32" s="1"/>
  <c r="FL209" i="32"/>
  <c r="FM209" i="32" s="1"/>
  <c r="FL268" i="32"/>
  <c r="FM268" i="32" s="1"/>
  <c r="FL263" i="32"/>
  <c r="FM263" i="32" s="1"/>
  <c r="FL212" i="32"/>
  <c r="FM212" i="32" s="1"/>
  <c r="FL278" i="32"/>
  <c r="FM278" i="32" s="1"/>
  <c r="FL240" i="32"/>
  <c r="FM240" i="32" s="1"/>
  <c r="FL208" i="32"/>
  <c r="FM208" i="32" s="1"/>
  <c r="FL311" i="32"/>
  <c r="FM311" i="32" s="1"/>
  <c r="FL291" i="32"/>
  <c r="FM291" i="32" s="1"/>
  <c r="FL254" i="32"/>
  <c r="FM254" i="32" s="1"/>
  <c r="FL224" i="32"/>
  <c r="FM224" i="32" s="1"/>
  <c r="FL351" i="32"/>
  <c r="FM351" i="32" s="1"/>
  <c r="FL256" i="32"/>
  <c r="FM256" i="32" s="1"/>
  <c r="FL338" i="32"/>
  <c r="FM338" i="32" s="1"/>
  <c r="FL295" i="32"/>
  <c r="FM295" i="32" s="1"/>
  <c r="FL250" i="32"/>
  <c r="FM250" i="32" s="1"/>
  <c r="FL219" i="32"/>
  <c r="FM219" i="32" s="1"/>
  <c r="FL288" i="32"/>
  <c r="FM288" i="32" s="1"/>
  <c r="FL299" i="32"/>
  <c r="FM299" i="32" s="1"/>
  <c r="FL218" i="32"/>
  <c r="FM218" i="32" s="1"/>
  <c r="FL214" i="32"/>
  <c r="FM214" i="32" s="1"/>
  <c r="FL238" i="32"/>
  <c r="FM238" i="32" s="1"/>
  <c r="FL235" i="32"/>
  <c r="FM235" i="32" s="1"/>
  <c r="FL225" i="32"/>
  <c r="FM225" i="32" s="1"/>
  <c r="FL210" i="32"/>
  <c r="FM210" i="32" s="1"/>
  <c r="FL333" i="32"/>
  <c r="FM333" i="32" s="1"/>
  <c r="FL251" i="32"/>
  <c r="FM251" i="32" s="1"/>
  <c r="FL207" i="32"/>
  <c r="FM207" i="32" s="1"/>
  <c r="FL400" i="32"/>
  <c r="FM400" i="32" s="1"/>
  <c r="FL390" i="32"/>
  <c r="FM390" i="32" s="1"/>
  <c r="FL396" i="32"/>
  <c r="FM396" i="32" s="1"/>
  <c r="FL378" i="32"/>
  <c r="FM378" i="32" s="1"/>
  <c r="FL367" i="32"/>
  <c r="FM367" i="32" s="1"/>
  <c r="FL364" i="32"/>
  <c r="FM364" i="32" s="1"/>
  <c r="FL350" i="32"/>
  <c r="FM350" i="32" s="1"/>
  <c r="FL383" i="32"/>
  <c r="FM383" i="32" s="1"/>
  <c r="FL343" i="32"/>
  <c r="FM343" i="32" s="1"/>
  <c r="FL375" i="32"/>
  <c r="FM375" i="32" s="1"/>
  <c r="FL384" i="32"/>
  <c r="FM384" i="32" s="1"/>
  <c r="FL326" i="32"/>
  <c r="FM326" i="32" s="1"/>
  <c r="FL325" i="32"/>
  <c r="FM325" i="32" s="1"/>
  <c r="FL327" i="32"/>
  <c r="FM327" i="32" s="1"/>
  <c r="FL308" i="32"/>
  <c r="FM308" i="32" s="1"/>
  <c r="FL352" i="32"/>
  <c r="FM352" i="32" s="1"/>
  <c r="FL302" i="32"/>
  <c r="FM302" i="32" s="1"/>
  <c r="FL322" i="32"/>
  <c r="FM322" i="32" s="1"/>
  <c r="FL292" i="32"/>
  <c r="FM292" i="32" s="1"/>
  <c r="FL269" i="32"/>
  <c r="FM269" i="32" s="1"/>
  <c r="FL336" i="32"/>
  <c r="FM336" i="32" s="1"/>
  <c r="FL279" i="32"/>
  <c r="FM279" i="32" s="1"/>
  <c r="FL324" i="32"/>
  <c r="FM324" i="32" s="1"/>
  <c r="FL284" i="32"/>
  <c r="FM284" i="32" s="1"/>
  <c r="FL255" i="32"/>
  <c r="FM255" i="32" s="1"/>
  <c r="FL314" i="32"/>
  <c r="FM314" i="32" s="1"/>
  <c r="FL261" i="32"/>
  <c r="FM261" i="32" s="1"/>
  <c r="FL300" i="32"/>
  <c r="FM300" i="32" s="1"/>
  <c r="FL260" i="32"/>
  <c r="FM260" i="32" s="1"/>
  <c r="FL245" i="32"/>
  <c r="FM245" i="32" s="1"/>
  <c r="FL239" i="32"/>
  <c r="FM239" i="32" s="1"/>
  <c r="FL303" i="32"/>
  <c r="FM303" i="32" s="1"/>
  <c r="FL274" i="32"/>
  <c r="FM274" i="32" s="1"/>
  <c r="FL221" i="32"/>
  <c r="FM221" i="32" s="1"/>
  <c r="FL236" i="32"/>
  <c r="FM236" i="32" s="1"/>
  <c r="FL319" i="32"/>
  <c r="FM319" i="32" s="1"/>
  <c r="FL223" i="32"/>
  <c r="FM223" i="32" s="1"/>
  <c r="FL258" i="32"/>
  <c r="FM258" i="32" s="1"/>
  <c r="FL206" i="32"/>
  <c r="FM206" i="32" s="1"/>
  <c r="FL272" i="32"/>
  <c r="FM272" i="32" s="1"/>
  <c r="FL205" i="32"/>
  <c r="FM205" i="32" s="1"/>
  <c r="FL204" i="32"/>
  <c r="FM204" i="32" s="1"/>
  <c r="FL270" i="32"/>
  <c r="FM270" i="32" s="1"/>
  <c r="FL202" i="32"/>
  <c r="FM202" i="32" s="1"/>
  <c r="FL215" i="32"/>
  <c r="FM215" i="32" s="1"/>
  <c r="FL227" i="32"/>
  <c r="FM227" i="32" s="1"/>
  <c r="FL233" i="32"/>
  <c r="FM233" i="32" s="1"/>
  <c r="FL281" i="32"/>
  <c r="FM281" i="32" s="1"/>
  <c r="FL228" i="32"/>
  <c r="FM228" i="32" s="1"/>
  <c r="FL395" i="32"/>
  <c r="FM395" i="32" s="1"/>
  <c r="FL381" i="32"/>
  <c r="FM381" i="32" s="1"/>
  <c r="FL361" i="32"/>
  <c r="FM361" i="32" s="1"/>
  <c r="FL342" i="32"/>
  <c r="FM342" i="32" s="1"/>
  <c r="FL379" i="32"/>
  <c r="FM379" i="32" s="1"/>
  <c r="FL363" i="32"/>
  <c r="FM363" i="32" s="1"/>
  <c r="FL348" i="32"/>
  <c r="FM348" i="32" s="1"/>
  <c r="FL320" i="32"/>
  <c r="FM320" i="32" s="1"/>
  <c r="FL346" i="32"/>
  <c r="FM346" i="32" s="1"/>
  <c r="FL282" i="32"/>
  <c r="FM282" i="32" s="1"/>
  <c r="FL294" i="32"/>
  <c r="FM294" i="32" s="1"/>
  <c r="FL296" i="32"/>
  <c r="FM296" i="32" s="1"/>
  <c r="FL332" i="32"/>
  <c r="FM332" i="32" s="1"/>
  <c r="FL230" i="32"/>
  <c r="FM230" i="32" s="1"/>
  <c r="FL248" i="32"/>
  <c r="FM248" i="32" s="1"/>
  <c r="FL220" i="32"/>
  <c r="FM220" i="32" s="1"/>
  <c r="FL234" i="32"/>
  <c r="FM234" i="32" s="1"/>
  <c r="FL216" i="32"/>
  <c r="FM216" i="32" s="1"/>
  <c r="FL203" i="32"/>
  <c r="FM203" i="32" s="1"/>
  <c r="FL307" i="32"/>
  <c r="FM307" i="32" s="1"/>
  <c r="FL293" i="32"/>
  <c r="FM293" i="32" s="1"/>
  <c r="FL229" i="32"/>
  <c r="FM229" i="32" s="1"/>
  <c r="FL321" i="32"/>
  <c r="FM321" i="32" s="1"/>
  <c r="FL217" i="32"/>
  <c r="FM217" i="32" s="1"/>
  <c r="FL389" i="32"/>
  <c r="FM389" i="32" s="1"/>
  <c r="FL360" i="32"/>
  <c r="FM360" i="32" s="1"/>
  <c r="FL368" i="32"/>
  <c r="FM368" i="32" s="1"/>
  <c r="FL313" i="32"/>
  <c r="FM313" i="32" s="1"/>
  <c r="FL305" i="32"/>
  <c r="FM305" i="32" s="1"/>
  <c r="FL252" i="32"/>
  <c r="FM252" i="32" s="1"/>
  <c r="FL374" i="32"/>
  <c r="FM374" i="32" s="1"/>
  <c r="FL242" i="32"/>
  <c r="FM242" i="32" s="1"/>
  <c r="FL312" i="32"/>
  <c r="FM312" i="32" s="1"/>
  <c r="FL211" i="32"/>
  <c r="FM211" i="32" s="1"/>
  <c r="FL304" i="32"/>
  <c r="FM304" i="32" s="1"/>
  <c r="FL213" i="32"/>
  <c r="FM213" i="32" s="1"/>
  <c r="FL362" i="32"/>
  <c r="FM362" i="32" s="1"/>
  <c r="FL323" i="32"/>
  <c r="FM323" i="32" s="1"/>
  <c r="FL262" i="32"/>
  <c r="FM262" i="32" s="1"/>
  <c r="FL280" i="32"/>
  <c r="FM280" i="32" s="1"/>
  <c r="FL243" i="32"/>
  <c r="FM243" i="32" s="1"/>
  <c r="FL231" i="32"/>
  <c r="FM231" i="32" s="1"/>
  <c r="FL479" i="32"/>
  <c r="FM479" i="32" s="1"/>
  <c r="FL406" i="32"/>
  <c r="FM406" i="32" s="1"/>
  <c r="FL142" i="32"/>
  <c r="FM142" i="32" s="1"/>
  <c r="FL499" i="32"/>
  <c r="FM499" i="32" s="1"/>
  <c r="FL426" i="32"/>
  <c r="FM426" i="32" s="1"/>
  <c r="FL162" i="32"/>
  <c r="FM162" i="32" s="1"/>
  <c r="FL98" i="32"/>
  <c r="FM98" i="32" s="1"/>
  <c r="FL492" i="32"/>
  <c r="FM492" i="32" s="1"/>
  <c r="FL455" i="32"/>
  <c r="FM455" i="32" s="1"/>
  <c r="FL425" i="32"/>
  <c r="FM425" i="32" s="1"/>
  <c r="FL197" i="32"/>
  <c r="FM197" i="32" s="1"/>
  <c r="FL169" i="32"/>
  <c r="FM169" i="32" s="1"/>
  <c r="FL140" i="32"/>
  <c r="FM140" i="32" s="1"/>
  <c r="FL112" i="32"/>
  <c r="FM112" i="32" s="1"/>
  <c r="FL84" i="32"/>
  <c r="FM84" i="32" s="1"/>
  <c r="FL63" i="32"/>
  <c r="FM63" i="32" s="1"/>
  <c r="FL41" i="32"/>
  <c r="FM41" i="32" s="1"/>
  <c r="FL20" i="32"/>
  <c r="FM20" i="32" s="1"/>
  <c r="FL484" i="32"/>
  <c r="FM484" i="32" s="1"/>
  <c r="FL418" i="32"/>
  <c r="FM418" i="32" s="1"/>
  <c r="FL168" i="32"/>
  <c r="FM168" i="32" s="1"/>
  <c r="FL118" i="32"/>
  <c r="FM118" i="32" s="1"/>
  <c r="FL62" i="32"/>
  <c r="FM62" i="32" s="1"/>
  <c r="FL605" i="32"/>
  <c r="FM605" i="32" s="1"/>
  <c r="FL476" i="32"/>
  <c r="FM476" i="32" s="1"/>
  <c r="FL439" i="32"/>
  <c r="FM439" i="32" s="1"/>
  <c r="FL409" i="32"/>
  <c r="FM409" i="32" s="1"/>
  <c r="FL181" i="32"/>
  <c r="FM181" i="32" s="1"/>
  <c r="FL153" i="32"/>
  <c r="FM153" i="32" s="1"/>
  <c r="FL124" i="32"/>
  <c r="FM124" i="32" s="1"/>
  <c r="FL96" i="32"/>
  <c r="FM96" i="32" s="1"/>
  <c r="FL72" i="32"/>
  <c r="FM72" i="32" s="1"/>
  <c r="FL51" i="32"/>
  <c r="FM51" i="32" s="1"/>
  <c r="FL29" i="32"/>
  <c r="FM29" i="32" s="1"/>
  <c r="FL604" i="32"/>
  <c r="FM604" i="32" s="1"/>
  <c r="FL450" i="32"/>
  <c r="FM450" i="32" s="1"/>
  <c r="FL405" i="32"/>
  <c r="FM405" i="32" s="1"/>
  <c r="FL113" i="32"/>
  <c r="FM113" i="32" s="1"/>
  <c r="FL38" i="32"/>
  <c r="FM38" i="32" s="1"/>
  <c r="FL480" i="32"/>
  <c r="FM480" i="32" s="1"/>
  <c r="FL201" i="32"/>
  <c r="FM201" i="32" s="1"/>
  <c r="FL144" i="32"/>
  <c r="FM144" i="32" s="1"/>
  <c r="FL100" i="32"/>
  <c r="FM100" i="32" s="1"/>
  <c r="FL44" i="32"/>
  <c r="FM44" i="32" s="1"/>
  <c r="FL602" i="32"/>
  <c r="FM602" i="32" s="1"/>
  <c r="FL423" i="32"/>
  <c r="FM423" i="32" s="1"/>
  <c r="FL131" i="32"/>
  <c r="FM131" i="32" s="1"/>
  <c r="FL86" i="32"/>
  <c r="FM86" i="32" s="1"/>
  <c r="FL27" i="32"/>
  <c r="FM27" i="32" s="1"/>
  <c r="FL192" i="32"/>
  <c r="FM192" i="32" s="1"/>
  <c r="FL82" i="32"/>
  <c r="FM82" i="32" s="1"/>
  <c r="FL487" i="32"/>
  <c r="FM487" i="32" s="1"/>
  <c r="FL187" i="32"/>
  <c r="FM187" i="32" s="1"/>
  <c r="FL81" i="32"/>
  <c r="FM81" i="32" s="1"/>
  <c r="FL486" i="32"/>
  <c r="FM486" i="32" s="1"/>
  <c r="FL129" i="32"/>
  <c r="FM129" i="32" s="1"/>
  <c r="FL608" i="32"/>
  <c r="FM608" i="32" s="1"/>
  <c r="FL150" i="32"/>
  <c r="FM150" i="32" s="1"/>
  <c r="FL603" i="32"/>
  <c r="FM603" i="32" s="1"/>
  <c r="FL173" i="32"/>
  <c r="FM173" i="32" s="1"/>
  <c r="FL43" i="32"/>
  <c r="FM43" i="32" s="1"/>
  <c r="FL416" i="32"/>
  <c r="FM416" i="32" s="1"/>
  <c r="FL71" i="32"/>
  <c r="FM71" i="32" s="1"/>
  <c r="FL138" i="32"/>
  <c r="FM138" i="32" s="1"/>
  <c r="FL441" i="32"/>
  <c r="FM441" i="32" s="1"/>
  <c r="FL434" i="32"/>
  <c r="FM434" i="32" s="1"/>
  <c r="FL49" i="32"/>
  <c r="FM49" i="32" s="1"/>
  <c r="FL402" i="32"/>
  <c r="FM402" i="32" s="1"/>
  <c r="FL120" i="32"/>
  <c r="FM120" i="32" s="1"/>
  <c r="FL48" i="32"/>
  <c r="FM48" i="32" s="1"/>
  <c r="FL610" i="32"/>
  <c r="FM610" i="32" s="1"/>
  <c r="FL22" i="32"/>
  <c r="FM22" i="32" s="1"/>
  <c r="FL107" i="32"/>
  <c r="FM107" i="32" s="1"/>
  <c r="FL372" i="32"/>
  <c r="FM372" i="32" s="1"/>
  <c r="FL266" i="32"/>
  <c r="FM266" i="32" s="1"/>
  <c r="FL264" i="32"/>
  <c r="FM264" i="32" s="1"/>
  <c r="FL454" i="32"/>
  <c r="FM454" i="32" s="1"/>
  <c r="FL190" i="32"/>
  <c r="FM190" i="32" s="1"/>
  <c r="FL126" i="32"/>
  <c r="FM126" i="32" s="1"/>
  <c r="FL483" i="32"/>
  <c r="FM483" i="32" s="1"/>
  <c r="FL410" i="32"/>
  <c r="FM410" i="32" s="1"/>
  <c r="FL146" i="32"/>
  <c r="FM146" i="32" s="1"/>
  <c r="FL611" i="32"/>
  <c r="FM611" i="32" s="1"/>
  <c r="FL485" i="32"/>
  <c r="FM485" i="32" s="1"/>
  <c r="FL447" i="32"/>
  <c r="FM447" i="32" s="1"/>
  <c r="FL419" i="32"/>
  <c r="FM419" i="32" s="1"/>
  <c r="FL191" i="32"/>
  <c r="FM191" i="32" s="1"/>
  <c r="FL161" i="32"/>
  <c r="FM161" i="32" s="1"/>
  <c r="FL133" i="32"/>
  <c r="FM133" i="32" s="1"/>
  <c r="FL105" i="32"/>
  <c r="FM105" i="32" s="1"/>
  <c r="FL79" i="32"/>
  <c r="FM79" i="32" s="1"/>
  <c r="FL57" i="32"/>
  <c r="FM57" i="32" s="1"/>
  <c r="FL36" i="32"/>
  <c r="FM36" i="32" s="1"/>
  <c r="FL15" i="32"/>
  <c r="FM15" i="32" s="1"/>
  <c r="FL453" i="32"/>
  <c r="FM453" i="32" s="1"/>
  <c r="FL411" i="32"/>
  <c r="FM411" i="32" s="1"/>
  <c r="FL154" i="32"/>
  <c r="FM154" i="32" s="1"/>
  <c r="FL104" i="32"/>
  <c r="FM104" i="32" s="1"/>
  <c r="FL46" i="32"/>
  <c r="FM46" i="32" s="1"/>
  <c r="FL497" i="32"/>
  <c r="FM497" i="32" s="1"/>
  <c r="FL460" i="32"/>
  <c r="FM460" i="32" s="1"/>
  <c r="FL431" i="32"/>
  <c r="FM431" i="32" s="1"/>
  <c r="FL403" i="32"/>
  <c r="FM403" i="32" s="1"/>
  <c r="FL175" i="32"/>
  <c r="FM175" i="32" s="1"/>
  <c r="FL145" i="32"/>
  <c r="FM145" i="32" s="1"/>
  <c r="FL117" i="32"/>
  <c r="FM117" i="32" s="1"/>
  <c r="FL89" i="32"/>
  <c r="FM89" i="32" s="1"/>
  <c r="FL67" i="32"/>
  <c r="FM67" i="32" s="1"/>
  <c r="FL45" i="32"/>
  <c r="FM45" i="32" s="1"/>
  <c r="FL24" i="32"/>
  <c r="FM24" i="32" s="1"/>
  <c r="FL493" i="32"/>
  <c r="FM493" i="32" s="1"/>
  <c r="FL437" i="32"/>
  <c r="FM437" i="32" s="1"/>
  <c r="FL171" i="32"/>
  <c r="FM171" i="32" s="1"/>
  <c r="FL101" i="32"/>
  <c r="FM101" i="32" s="1"/>
  <c r="FL21" i="32"/>
  <c r="FM21" i="32" s="1"/>
  <c r="FL457" i="32"/>
  <c r="FM457" i="32" s="1"/>
  <c r="FL179" i="32"/>
  <c r="FM179" i="32" s="1"/>
  <c r="FL134" i="32"/>
  <c r="FM134" i="32" s="1"/>
  <c r="FL87" i="32"/>
  <c r="FM87" i="32" s="1"/>
  <c r="FL18" i="32"/>
  <c r="FM18" i="32" s="1"/>
  <c r="FL488" i="32"/>
  <c r="FM488" i="32" s="1"/>
  <c r="FL200" i="32"/>
  <c r="FM200" i="32" s="1"/>
  <c r="FL121" i="32"/>
  <c r="FM121" i="32" s="1"/>
  <c r="FL69" i="32"/>
  <c r="FM69" i="32" s="1"/>
  <c r="FL17" i="32"/>
  <c r="FM17" i="32" s="1"/>
  <c r="FL172" i="32"/>
  <c r="FM172" i="32" s="1"/>
  <c r="FL42" i="32"/>
  <c r="FM42" i="32" s="1"/>
  <c r="FL473" i="32"/>
  <c r="FM473" i="32" s="1"/>
  <c r="FL151" i="32"/>
  <c r="FM151" i="32" s="1"/>
  <c r="FL66" i="32"/>
  <c r="FM66" i="32" s="1"/>
  <c r="FL430" i="32"/>
  <c r="FM430" i="32" s="1"/>
  <c r="FL85" i="32"/>
  <c r="FM85" i="32" s="1"/>
  <c r="FL451" i="32"/>
  <c r="FM451" i="32" s="1"/>
  <c r="FL128" i="32"/>
  <c r="FM128" i="32" s="1"/>
  <c r="FL449" i="32"/>
  <c r="FM449" i="32" s="1"/>
  <c r="FL149" i="32"/>
  <c r="FM149" i="32" s="1"/>
  <c r="FL23" i="32"/>
  <c r="FM23" i="32" s="1"/>
  <c r="FL180" i="32"/>
  <c r="FM180" i="32" s="1"/>
  <c r="FL37" i="32"/>
  <c r="FM37" i="32" s="1"/>
  <c r="FL93" i="32"/>
  <c r="FM93" i="32" s="1"/>
  <c r="FL92" i="32"/>
  <c r="FM92" i="32" s="1"/>
  <c r="FL193" i="32"/>
  <c r="FM193" i="32" s="1"/>
  <c r="FL429" i="32"/>
  <c r="FM429" i="32" s="1"/>
  <c r="FL123" i="32"/>
  <c r="FM123" i="32" s="1"/>
  <c r="FL50" i="32"/>
  <c r="FM50" i="32" s="1"/>
  <c r="FL74" i="32"/>
  <c r="FM74" i="32" s="1"/>
  <c r="FL143" i="32"/>
  <c r="FM143" i="32" s="1"/>
  <c r="FL163" i="32"/>
  <c r="FM163" i="32" s="1"/>
  <c r="FL436" i="32"/>
  <c r="FM436" i="32" s="1"/>
  <c r="EN204" i="32"/>
  <c r="EO204" i="32" s="1"/>
  <c r="EN293" i="32"/>
  <c r="EO293" i="32" s="1"/>
  <c r="EN322" i="32"/>
  <c r="EO322" i="32" s="1"/>
  <c r="EN210" i="32"/>
  <c r="EO210" i="32" s="1"/>
  <c r="EN228" i="32"/>
  <c r="EO228" i="32" s="1"/>
  <c r="EN258" i="32"/>
  <c r="EO258" i="32" s="1"/>
  <c r="EN263" i="32"/>
  <c r="EO263" i="32" s="1"/>
  <c r="EN224" i="32"/>
  <c r="EO224" i="32" s="1"/>
  <c r="EN266" i="32"/>
  <c r="EO266" i="32" s="1"/>
  <c r="EN297" i="32"/>
  <c r="EO297" i="32" s="1"/>
  <c r="EN282" i="32"/>
  <c r="EO282" i="32" s="1"/>
  <c r="EN331" i="32"/>
  <c r="EO331" i="32" s="1"/>
  <c r="EN347" i="32"/>
  <c r="EO347" i="32" s="1"/>
  <c r="EN326" i="32"/>
  <c r="EO326" i="32" s="1"/>
  <c r="EN334" i="32"/>
  <c r="EO334" i="32" s="1"/>
  <c r="EN385" i="32"/>
  <c r="EO385" i="32" s="1"/>
  <c r="EN342" i="32"/>
  <c r="EO342" i="32" s="1"/>
  <c r="EN354" i="32"/>
  <c r="EO354" i="32" s="1"/>
  <c r="EN377" i="32"/>
  <c r="EO377" i="32" s="1"/>
  <c r="EN397" i="32"/>
  <c r="EO397" i="32" s="1"/>
  <c r="CR258" i="32"/>
  <c r="CS258" i="32" s="1"/>
  <c r="CR304" i="32"/>
  <c r="CS304" i="32" s="1"/>
  <c r="CR287" i="32"/>
  <c r="CS287" i="32" s="1"/>
  <c r="CR241" i="32"/>
  <c r="CS241" i="32" s="1"/>
  <c r="CR273" i="32"/>
  <c r="CS273" i="32" s="1"/>
  <c r="CR301" i="32"/>
  <c r="CS301" i="32" s="1"/>
  <c r="CR223" i="32"/>
  <c r="CS223" i="32" s="1"/>
  <c r="CR316" i="32"/>
  <c r="CS316" i="32" s="1"/>
  <c r="CR242" i="32"/>
  <c r="CS242" i="32" s="1"/>
  <c r="CR283" i="32"/>
  <c r="CS283" i="32" s="1"/>
  <c r="CR263" i="32"/>
  <c r="CS263" i="32" s="1"/>
  <c r="CR266" i="32"/>
  <c r="CS266" i="32" s="1"/>
  <c r="CR335" i="32"/>
  <c r="CS335" i="32" s="1"/>
  <c r="CR339" i="32"/>
  <c r="CS339" i="32" s="1"/>
  <c r="CR345" i="32"/>
  <c r="CS345" i="32" s="1"/>
  <c r="CR340" i="32"/>
  <c r="CS340" i="32" s="1"/>
  <c r="CR369" i="32"/>
  <c r="CS369" i="32" s="1"/>
  <c r="CR381" i="32"/>
  <c r="CS381" i="32" s="1"/>
  <c r="CR401" i="32"/>
  <c r="CS401" i="32" s="1"/>
  <c r="AV349" i="32"/>
  <c r="AW349" i="32" s="1"/>
  <c r="AV278" i="32"/>
  <c r="AW278" i="32" s="1"/>
  <c r="AV208" i="32"/>
  <c r="AW208" i="32" s="1"/>
  <c r="AV295" i="32"/>
  <c r="AW295" i="32" s="1"/>
  <c r="AV203" i="32"/>
  <c r="AW203" i="32" s="1"/>
  <c r="AV262" i="32"/>
  <c r="AW262" i="32" s="1"/>
  <c r="AV319" i="32"/>
  <c r="AW319" i="32" s="1"/>
  <c r="AV236" i="32"/>
  <c r="AW236" i="32" s="1"/>
  <c r="AV261" i="32"/>
  <c r="AW261" i="32" s="1"/>
  <c r="AV329" i="32"/>
  <c r="AW329" i="32" s="1"/>
  <c r="AV256" i="32"/>
  <c r="AW256" i="32" s="1"/>
  <c r="AV302" i="32"/>
  <c r="AW302" i="32" s="1"/>
  <c r="AV310" i="32"/>
  <c r="AW310" i="32" s="1"/>
  <c r="AV313" i="32"/>
  <c r="AW313" i="32" s="1"/>
  <c r="AV381" i="32"/>
  <c r="AW381" i="32" s="1"/>
  <c r="AV345" i="32"/>
  <c r="AW345" i="32" s="1"/>
  <c r="AV357" i="32"/>
  <c r="AW357" i="32" s="1"/>
  <c r="AV396" i="32"/>
  <c r="AW396" i="32" s="1"/>
  <c r="EZ210" i="32"/>
  <c r="FA210" i="32" s="1"/>
  <c r="EZ392" i="32"/>
  <c r="FA392" i="32" s="1"/>
  <c r="EZ313" i="32"/>
  <c r="FA313" i="32" s="1"/>
  <c r="EZ308" i="32"/>
  <c r="FA308" i="32" s="1"/>
  <c r="EZ327" i="32"/>
  <c r="FA327" i="32" s="1"/>
  <c r="EZ373" i="32"/>
  <c r="FA373" i="32" s="1"/>
  <c r="EZ398" i="32"/>
  <c r="FA398" i="32" s="1"/>
  <c r="EB265" i="32"/>
  <c r="EC265" i="32" s="1"/>
  <c r="EB290" i="32"/>
  <c r="EC290" i="32" s="1"/>
  <c r="EB256" i="32"/>
  <c r="EC256" i="32" s="1"/>
  <c r="EB341" i="32"/>
  <c r="EC341" i="32" s="1"/>
  <c r="EB360" i="32"/>
  <c r="EC360" i="32" s="1"/>
  <c r="EB389" i="32"/>
  <c r="EC389" i="32" s="1"/>
  <c r="DD262" i="32"/>
  <c r="DE262" i="32" s="1"/>
  <c r="DD241" i="32"/>
  <c r="DE241" i="32" s="1"/>
  <c r="DD244" i="32"/>
  <c r="DE244" i="32" s="1"/>
  <c r="DD273" i="32"/>
  <c r="DE273" i="32" s="1"/>
  <c r="DD353" i="32"/>
  <c r="DE353" i="32" s="1"/>
  <c r="DD387" i="32"/>
  <c r="DE387" i="32" s="1"/>
  <c r="CF265" i="32"/>
  <c r="CG265" i="32" s="1"/>
  <c r="CF282" i="32"/>
  <c r="CG282" i="32" s="1"/>
  <c r="CF304" i="32"/>
  <c r="CG304" i="32" s="1"/>
  <c r="CF367" i="32"/>
  <c r="CG367" i="32" s="1"/>
  <c r="BH239" i="32"/>
  <c r="BI239" i="32" s="1"/>
  <c r="BH292" i="32"/>
  <c r="BI292" i="32" s="1"/>
  <c r="BH323" i="32"/>
  <c r="BI323" i="32" s="1"/>
  <c r="AJ236" i="32"/>
  <c r="AK236" i="32" s="1"/>
  <c r="AJ234" i="32"/>
  <c r="AK234" i="32" s="1"/>
  <c r="AJ345" i="32"/>
  <c r="AK345" i="32" s="1"/>
  <c r="FL334" i="32"/>
  <c r="FM334" i="32" s="1"/>
  <c r="FL340" i="32"/>
  <c r="FM340" i="32" s="1"/>
  <c r="EN261" i="32"/>
  <c r="EO261" i="32" s="1"/>
  <c r="EN219" i="32"/>
  <c r="EO219" i="32" s="1"/>
  <c r="EN235" i="32"/>
  <c r="EO235" i="32" s="1"/>
  <c r="EN226" i="32"/>
  <c r="EO226" i="32" s="1"/>
  <c r="EN268" i="32"/>
  <c r="EO268" i="32" s="1"/>
  <c r="EN255" i="32"/>
  <c r="EO255" i="32" s="1"/>
  <c r="EN278" i="32"/>
  <c r="EO278" i="32" s="1"/>
  <c r="EN309" i="32"/>
  <c r="EO309" i="32" s="1"/>
  <c r="EN279" i="32"/>
  <c r="EO279" i="32" s="1"/>
  <c r="EN218" i="32"/>
  <c r="EO218" i="32" s="1"/>
  <c r="EN237" i="32"/>
  <c r="EO237" i="32" s="1"/>
  <c r="EN333" i="32"/>
  <c r="EO333" i="32" s="1"/>
  <c r="EN292" i="32"/>
  <c r="EO292" i="32" s="1"/>
  <c r="EN296" i="32"/>
  <c r="EO296" i="32" s="1"/>
  <c r="EN277" i="32"/>
  <c r="EO277" i="32" s="1"/>
  <c r="EN264" i="32"/>
  <c r="EO264" i="32" s="1"/>
  <c r="EN307" i="32"/>
  <c r="EO307" i="32" s="1"/>
  <c r="EN314" i="32"/>
  <c r="EO314" i="32" s="1"/>
  <c r="EN318" i="32"/>
  <c r="EO318" i="32" s="1"/>
  <c r="EN327" i="32"/>
  <c r="EO327" i="32" s="1"/>
  <c r="EN352" i="32"/>
  <c r="EO352" i="32" s="1"/>
  <c r="EN369" i="32"/>
  <c r="EO369" i="32" s="1"/>
  <c r="EN378" i="32"/>
  <c r="EO378" i="32" s="1"/>
  <c r="EN382" i="32"/>
  <c r="EO382" i="32" s="1"/>
  <c r="EN398" i="32"/>
  <c r="EO398" i="32" s="1"/>
  <c r="CR293" i="32"/>
  <c r="CS293" i="32" s="1"/>
  <c r="CR246" i="32"/>
  <c r="CS246" i="32" s="1"/>
  <c r="CR216" i="32"/>
  <c r="CS216" i="32" s="1"/>
  <c r="CR209" i="32"/>
  <c r="CS209" i="32" s="1"/>
  <c r="CR299" i="32"/>
  <c r="CS299" i="32" s="1"/>
  <c r="CR225" i="32"/>
  <c r="CS225" i="32" s="1"/>
  <c r="CR240" i="32"/>
  <c r="CS240" i="32" s="1"/>
  <c r="CR252" i="32"/>
  <c r="CS252" i="32" s="1"/>
  <c r="CR320" i="32"/>
  <c r="CS320" i="32" s="1"/>
  <c r="CR290" i="32"/>
  <c r="CS290" i="32" s="1"/>
  <c r="CR278" i="32"/>
  <c r="CS278" i="32" s="1"/>
  <c r="CR325" i="32"/>
  <c r="CS325" i="32" s="1"/>
  <c r="CR322" i="32"/>
  <c r="CS322" i="32" s="1"/>
  <c r="CR351" i="32"/>
  <c r="CS351" i="32" s="1"/>
  <c r="CR356" i="32"/>
  <c r="CS356" i="32" s="1"/>
  <c r="CR355" i="32"/>
  <c r="CS355" i="32" s="1"/>
  <c r="CR372" i="32"/>
  <c r="CS372" i="32" s="1"/>
  <c r="CR378" i="32"/>
  <c r="CS378" i="32" s="1"/>
  <c r="CR391" i="32"/>
  <c r="CS391" i="32" s="1"/>
  <c r="AV214" i="32"/>
  <c r="AW214" i="32" s="1"/>
  <c r="AV332" i="32"/>
  <c r="AW332" i="32" s="1"/>
  <c r="AV220" i="32"/>
  <c r="AW220" i="32" s="1"/>
  <c r="AV245" i="32"/>
  <c r="AW245" i="32" s="1"/>
  <c r="AV268" i="32"/>
  <c r="AW268" i="32" s="1"/>
  <c r="AV239" i="32"/>
  <c r="AW239" i="32" s="1"/>
  <c r="AV248" i="32"/>
  <c r="AW248" i="32" s="1"/>
  <c r="AV228" i="32"/>
  <c r="AW228" i="32" s="1"/>
  <c r="AV284" i="32"/>
  <c r="AW284" i="32" s="1"/>
  <c r="AV273" i="32"/>
  <c r="AW273" i="32" s="1"/>
  <c r="AV272" i="32"/>
  <c r="AW272" i="32" s="1"/>
  <c r="AV373" i="32"/>
  <c r="AW373" i="32" s="1"/>
  <c r="AV335" i="32"/>
  <c r="AW335" i="32" s="1"/>
  <c r="AV358" i="32"/>
  <c r="AW358" i="32" s="1"/>
  <c r="AV355" i="32"/>
  <c r="AW355" i="32" s="1"/>
  <c r="AV378" i="32"/>
  <c r="AW378" i="32" s="1"/>
  <c r="AV370" i="32"/>
  <c r="AW370" i="32" s="1"/>
  <c r="AV392" i="32"/>
  <c r="AW392" i="32" s="1"/>
  <c r="AV393" i="32"/>
  <c r="AW393" i="32" s="1"/>
  <c r="EZ214" i="32"/>
  <c r="FA214" i="32" s="1"/>
  <c r="EZ226" i="32"/>
  <c r="FA226" i="32" s="1"/>
  <c r="EZ310" i="32"/>
  <c r="FA310" i="32" s="1"/>
  <c r="EZ262" i="32"/>
  <c r="FA262" i="32" s="1"/>
  <c r="EZ382" i="32"/>
  <c r="FA382" i="32" s="1"/>
  <c r="EZ379" i="32"/>
  <c r="FA379" i="32" s="1"/>
  <c r="EB218" i="32"/>
  <c r="EC218" i="32" s="1"/>
  <c r="EB208" i="32"/>
  <c r="EC208" i="32" s="1"/>
  <c r="EB309" i="32"/>
  <c r="EC309" i="32" s="1"/>
  <c r="EB268" i="32"/>
  <c r="EC268" i="32" s="1"/>
  <c r="EB364" i="32"/>
  <c r="EC364" i="32" s="1"/>
  <c r="EB361" i="32"/>
  <c r="EC361" i="32" s="1"/>
  <c r="DD221" i="32"/>
  <c r="DE221" i="32" s="1"/>
  <c r="DD208" i="32"/>
  <c r="DE208" i="32" s="1"/>
  <c r="DD251" i="32"/>
  <c r="DE251" i="32" s="1"/>
  <c r="DD313" i="32"/>
  <c r="DE313" i="32" s="1"/>
  <c r="DD316" i="32"/>
  <c r="DE316" i="32" s="1"/>
  <c r="DD368" i="32"/>
  <c r="DE368" i="32" s="1"/>
  <c r="CF211" i="32"/>
  <c r="CG211" i="32" s="1"/>
  <c r="CF208" i="32"/>
  <c r="CG208" i="32" s="1"/>
  <c r="CF306" i="32"/>
  <c r="CG306" i="32" s="1"/>
  <c r="CF369" i="32"/>
  <c r="CG369" i="32" s="1"/>
  <c r="CF373" i="32"/>
  <c r="CG373" i="32" s="1"/>
  <c r="BH211" i="32"/>
  <c r="BI211" i="32" s="1"/>
  <c r="BH302" i="32"/>
  <c r="BI302" i="32" s="1"/>
  <c r="BH332" i="32"/>
  <c r="BI332" i="32" s="1"/>
  <c r="AJ309" i="32"/>
  <c r="AK309" i="32" s="1"/>
  <c r="AJ246" i="32"/>
  <c r="AK246" i="32" s="1"/>
  <c r="AJ351" i="32"/>
  <c r="AK351" i="32" s="1"/>
  <c r="DP384" i="32"/>
  <c r="DQ384" i="32" s="1"/>
  <c r="AG465" i="32"/>
  <c r="AG467" i="32"/>
  <c r="AH467" i="32" s="1"/>
  <c r="AP467" i="32"/>
  <c r="AQ467" i="32" s="1"/>
  <c r="AP469" i="32"/>
  <c r="AP463" i="32"/>
  <c r="AQ463" i="32" s="1"/>
  <c r="AP466" i="32"/>
  <c r="AQ466" i="32" s="1"/>
  <c r="AP462" i="32"/>
  <c r="AQ462" i="32" s="1"/>
  <c r="CL470" i="32"/>
  <c r="CM470" i="32" s="1"/>
  <c r="CL462" i="32"/>
  <c r="CM462" i="32" s="1"/>
  <c r="CL463" i="32"/>
  <c r="CM463" i="32" s="1"/>
  <c r="CL469" i="32"/>
  <c r="CM469" i="32" s="1"/>
  <c r="CL464" i="32"/>
  <c r="CM464" i="32" s="1"/>
  <c r="EH468" i="32"/>
  <c r="EI468" i="32" s="1"/>
  <c r="EH471" i="32"/>
  <c r="EI471" i="32" s="1"/>
  <c r="EH465" i="32"/>
  <c r="EI465" i="32" s="1"/>
  <c r="EH462" i="32"/>
  <c r="EI462" i="32" s="1"/>
  <c r="EH464" i="32"/>
  <c r="EI464" i="32" s="1"/>
  <c r="U16" i="32"/>
  <c r="U464" i="32"/>
  <c r="U463" i="32"/>
  <c r="U466" i="32"/>
  <c r="U467" i="32"/>
  <c r="AG470" i="32"/>
  <c r="AG471" i="32"/>
  <c r="AG468" i="32"/>
  <c r="AG462" i="32"/>
  <c r="AG464" i="32"/>
  <c r="AH464" i="32" s="1"/>
  <c r="AS468" i="32"/>
  <c r="AT468" i="32" s="1"/>
  <c r="AS464" i="32"/>
  <c r="AT464" i="32" s="1"/>
  <c r="AS462" i="32"/>
  <c r="AT462" i="32" s="1"/>
  <c r="AS463" i="32"/>
  <c r="AT463" i="32" s="1"/>
  <c r="AS465" i="32"/>
  <c r="AT465" i="32" s="1"/>
  <c r="CC468" i="32"/>
  <c r="CD468" i="32" s="1"/>
  <c r="CC463" i="32"/>
  <c r="CD463" i="32" s="1"/>
  <c r="CC467" i="32"/>
  <c r="CD467" i="32" s="1"/>
  <c r="CC465" i="32"/>
  <c r="CD465" i="32" s="1"/>
  <c r="CC470" i="32"/>
  <c r="CD470" i="32" s="1"/>
  <c r="DY470" i="32"/>
  <c r="DZ470" i="32" s="1"/>
  <c r="DY467" i="32"/>
  <c r="DZ467" i="32" s="1"/>
  <c r="DY468" i="32"/>
  <c r="DZ468" i="32" s="1"/>
  <c r="DY463" i="32"/>
  <c r="DZ463" i="32" s="1"/>
  <c r="DY462" i="32"/>
  <c r="DZ462" i="32" s="1"/>
  <c r="L9" i="9"/>
  <c r="I62" i="9"/>
  <c r="M34" i="42" l="1"/>
  <c r="M112" i="42" s="1"/>
  <c r="M38" i="42"/>
  <c r="M116" i="42" s="1"/>
  <c r="T38" i="42"/>
  <c r="T116" i="42" s="1"/>
  <c r="M29" i="42"/>
  <c r="M107" i="42" s="1"/>
  <c r="T74" i="42"/>
  <c r="T152" i="42" s="1"/>
  <c r="L97" i="42"/>
  <c r="L175" i="42" s="1"/>
  <c r="R90" i="42"/>
  <c r="R168" i="42" s="1"/>
  <c r="M91" i="42"/>
  <c r="M169" i="42" s="1"/>
  <c r="F46" i="42"/>
  <c r="F124" i="42" s="1"/>
  <c r="U84" i="42"/>
  <c r="U162" i="42" s="1"/>
  <c r="S48" i="42"/>
  <c r="S126" i="42" s="1"/>
  <c r="O44" i="42"/>
  <c r="O122" i="42" s="1"/>
  <c r="Q67" i="42"/>
  <c r="Q145" i="42" s="1"/>
  <c r="V89" i="42"/>
  <c r="V167" i="42" s="1"/>
  <c r="G97" i="42"/>
  <c r="G175" i="42" s="1"/>
  <c r="K75" i="42"/>
  <c r="K153" i="42" s="1"/>
  <c r="K68" i="42"/>
  <c r="K146" i="42" s="1"/>
  <c r="K87" i="42"/>
  <c r="K165" i="42" s="1"/>
  <c r="H35" i="42"/>
  <c r="H113" i="42" s="1"/>
  <c r="H93" i="42"/>
  <c r="H171" i="42" s="1"/>
  <c r="O41" i="42"/>
  <c r="O119" i="42" s="1"/>
  <c r="O96" i="42"/>
  <c r="O174" i="42" s="1"/>
  <c r="F91" i="42"/>
  <c r="F169" i="42" s="1"/>
  <c r="I71" i="42"/>
  <c r="I149" i="42" s="1"/>
  <c r="I47" i="42"/>
  <c r="I125" i="42" s="1"/>
  <c r="I84" i="42"/>
  <c r="I162" i="42" s="1"/>
  <c r="O63" i="42"/>
  <c r="O141" i="42" s="1"/>
  <c r="J72" i="42"/>
  <c r="J150" i="42" s="1"/>
  <c r="J95" i="42"/>
  <c r="J173" i="42" s="1"/>
  <c r="P96" i="42"/>
  <c r="P174" i="42" s="1"/>
  <c r="S55" i="42"/>
  <c r="S133" i="42" s="1"/>
  <c r="S69" i="42"/>
  <c r="S147" i="42" s="1"/>
  <c r="S85" i="42"/>
  <c r="S163" i="42" s="1"/>
  <c r="U34" i="42"/>
  <c r="U112" i="42" s="1"/>
  <c r="M30" i="42"/>
  <c r="M108" i="42" s="1"/>
  <c r="S30" i="42"/>
  <c r="S108" i="42" s="1"/>
  <c r="P59" i="42"/>
  <c r="P137" i="42" s="1"/>
  <c r="F74" i="42"/>
  <c r="F152" i="42" s="1"/>
  <c r="H79" i="42"/>
  <c r="H157" i="42" s="1"/>
  <c r="U45" i="42"/>
  <c r="U123" i="42" s="1"/>
  <c r="M69" i="42"/>
  <c r="M147" i="42" s="1"/>
  <c r="U56" i="42"/>
  <c r="U134" i="42" s="1"/>
  <c r="T31" i="42"/>
  <c r="T109" i="42" s="1"/>
  <c r="V47" i="42"/>
  <c r="V125" i="42" s="1"/>
  <c r="V54" i="42"/>
  <c r="V132" i="42" s="1"/>
  <c r="V80" i="42"/>
  <c r="V158" i="42" s="1"/>
  <c r="Q53" i="42"/>
  <c r="Q131" i="42" s="1"/>
  <c r="U79" i="42"/>
  <c r="U157" i="42" s="1"/>
  <c r="G81" i="42"/>
  <c r="G159" i="42" s="1"/>
  <c r="G50" i="42"/>
  <c r="G128" i="42" s="1"/>
  <c r="M40" i="42"/>
  <c r="M118" i="42" s="1"/>
  <c r="G69" i="42"/>
  <c r="G147" i="42" s="1"/>
  <c r="I76" i="42"/>
  <c r="I154" i="42" s="1"/>
  <c r="R39" i="42"/>
  <c r="R117" i="42" s="1"/>
  <c r="R74" i="42"/>
  <c r="R152" i="42" s="1"/>
  <c r="K78" i="42"/>
  <c r="K156" i="42" s="1"/>
  <c r="J46" i="42"/>
  <c r="J124" i="42" s="1"/>
  <c r="T66" i="42"/>
  <c r="T144" i="42" s="1"/>
  <c r="L63" i="42"/>
  <c r="L141" i="42" s="1"/>
  <c r="R88" i="42"/>
  <c r="R166" i="42" s="1"/>
  <c r="D82" i="42"/>
  <c r="D160" i="42" s="1"/>
  <c r="Q29" i="42"/>
  <c r="Q107" i="42" s="1"/>
  <c r="T78" i="42"/>
  <c r="T156" i="42" s="1"/>
  <c r="L89" i="42"/>
  <c r="L167" i="42" s="1"/>
  <c r="R85" i="42"/>
  <c r="R163" i="42" s="1"/>
  <c r="M96" i="42"/>
  <c r="M174" i="42" s="1"/>
  <c r="F44" i="42"/>
  <c r="F122" i="42" s="1"/>
  <c r="U97" i="42"/>
  <c r="U175" i="42" s="1"/>
  <c r="G32" i="42"/>
  <c r="G110" i="42" s="1"/>
  <c r="S44" i="42"/>
  <c r="S122" i="42" s="1"/>
  <c r="O36" i="42"/>
  <c r="O114" i="42" s="1"/>
  <c r="Q95" i="42"/>
  <c r="Q173" i="42" s="1"/>
  <c r="V94" i="42"/>
  <c r="V172" i="42" s="1"/>
  <c r="G95" i="42"/>
  <c r="G173" i="42" s="1"/>
  <c r="K64" i="42"/>
  <c r="K142" i="42" s="1"/>
  <c r="K52" i="42"/>
  <c r="K130" i="42" s="1"/>
  <c r="H36" i="42"/>
  <c r="H114" i="42" s="1"/>
  <c r="H63" i="42"/>
  <c r="H141" i="42" s="1"/>
  <c r="H91" i="42"/>
  <c r="H169" i="42" s="1"/>
  <c r="F71" i="42"/>
  <c r="F149" i="42" s="1"/>
  <c r="F89" i="42"/>
  <c r="F167" i="42" s="1"/>
  <c r="I58" i="42"/>
  <c r="I136" i="42" s="1"/>
  <c r="I54" i="42"/>
  <c r="I132" i="42" s="1"/>
  <c r="I92" i="42"/>
  <c r="I170" i="42" s="1"/>
  <c r="O47" i="42"/>
  <c r="O125" i="42" s="1"/>
  <c r="J49" i="42"/>
  <c r="J127" i="42" s="1"/>
  <c r="J84" i="42"/>
  <c r="J162" i="42" s="1"/>
  <c r="P57" i="42"/>
  <c r="P135" i="42" s="1"/>
  <c r="P92" i="42"/>
  <c r="P170" i="42" s="1"/>
  <c r="S51" i="42"/>
  <c r="S129" i="42" s="1"/>
  <c r="S37" i="42"/>
  <c r="S115" i="42" s="1"/>
  <c r="S93" i="42"/>
  <c r="S171" i="42" s="1"/>
  <c r="U30" i="42"/>
  <c r="U108" i="42" s="1"/>
  <c r="L29" i="42"/>
  <c r="L107" i="42" s="1"/>
  <c r="U35" i="42"/>
  <c r="U113" i="42" s="1"/>
  <c r="Q80" i="42"/>
  <c r="Q158" i="42" s="1"/>
  <c r="P55" i="42"/>
  <c r="P133" i="42" s="1"/>
  <c r="F81" i="42"/>
  <c r="F159" i="42" s="1"/>
  <c r="H51" i="42"/>
  <c r="H129" i="42" s="1"/>
  <c r="U41" i="42"/>
  <c r="U119" i="42" s="1"/>
  <c r="M65" i="42"/>
  <c r="M143" i="42" s="1"/>
  <c r="U52" i="42"/>
  <c r="U130" i="42" s="1"/>
  <c r="V75" i="42"/>
  <c r="V153" i="42" s="1"/>
  <c r="V45" i="42"/>
  <c r="V123" i="42" s="1"/>
  <c r="V40" i="42"/>
  <c r="V118" i="42" s="1"/>
  <c r="V48" i="42"/>
  <c r="V126" i="42" s="1"/>
  <c r="Q49" i="42"/>
  <c r="Q127" i="42" s="1"/>
  <c r="U46" i="42"/>
  <c r="U124" i="42" s="1"/>
  <c r="G75" i="42"/>
  <c r="G153" i="42" s="1"/>
  <c r="G80" i="42"/>
  <c r="G158" i="42" s="1"/>
  <c r="M36" i="42"/>
  <c r="M114" i="42" s="1"/>
  <c r="G48" i="42"/>
  <c r="G126" i="42" s="1"/>
  <c r="I75" i="42"/>
  <c r="I153" i="42" s="1"/>
  <c r="R29" i="42"/>
  <c r="R107" i="42" s="1"/>
  <c r="R64" i="42"/>
  <c r="R142" i="42" s="1"/>
  <c r="O74" i="42"/>
  <c r="O152" i="42" s="1"/>
  <c r="J45" i="42"/>
  <c r="J123" i="42" s="1"/>
  <c r="T46" i="42"/>
  <c r="T124" i="42" s="1"/>
  <c r="M74" i="42"/>
  <c r="M152" i="42" s="1"/>
  <c r="L33" i="42"/>
  <c r="L111" i="42" s="1"/>
  <c r="P44" i="42"/>
  <c r="P122" i="42" s="1"/>
  <c r="U29" i="42"/>
  <c r="U107" i="42" s="1"/>
  <c r="T50" i="42"/>
  <c r="T128" i="42" s="1"/>
  <c r="L96" i="42"/>
  <c r="L174" i="42" s="1"/>
  <c r="R84" i="42"/>
  <c r="R162" i="42" s="1"/>
  <c r="M84" i="42"/>
  <c r="M162" i="42" s="1"/>
  <c r="F42" i="42"/>
  <c r="F120" i="42" s="1"/>
  <c r="U85" i="42"/>
  <c r="U163" i="42" s="1"/>
  <c r="S36" i="42"/>
  <c r="S114" i="42" s="1"/>
  <c r="O32" i="42"/>
  <c r="O110" i="42" s="1"/>
  <c r="Q85" i="42"/>
  <c r="Q163" i="42" s="1"/>
  <c r="V86" i="42"/>
  <c r="V164" i="42" s="1"/>
  <c r="K55" i="42"/>
  <c r="K133" i="42" s="1"/>
  <c r="K41" i="42"/>
  <c r="K119" i="42" s="1"/>
  <c r="H67" i="42"/>
  <c r="H145" i="42" s="1"/>
  <c r="H43" i="42"/>
  <c r="H121" i="42" s="1"/>
  <c r="H87" i="42"/>
  <c r="H165" i="42" s="1"/>
  <c r="O65" i="42"/>
  <c r="O143" i="42" s="1"/>
  <c r="F67" i="42"/>
  <c r="F145" i="42" s="1"/>
  <c r="F83" i="42"/>
  <c r="F161" i="42" s="1"/>
  <c r="I38" i="42"/>
  <c r="I116" i="42" s="1"/>
  <c r="I42" i="42"/>
  <c r="I120" i="42" s="1"/>
  <c r="I96" i="42"/>
  <c r="I174" i="42" s="1"/>
  <c r="O35" i="42"/>
  <c r="O113" i="42" s="1"/>
  <c r="F78" i="42"/>
  <c r="F156" i="42" s="1"/>
  <c r="J39" i="42"/>
  <c r="J117" i="42" s="1"/>
  <c r="J93" i="42"/>
  <c r="J171" i="42" s="1"/>
  <c r="P69" i="42"/>
  <c r="P147" i="42" s="1"/>
  <c r="P97" i="42"/>
  <c r="P175" i="42" s="1"/>
  <c r="S47" i="42"/>
  <c r="S125" i="42" s="1"/>
  <c r="S53" i="42"/>
  <c r="S131" i="42" s="1"/>
  <c r="S92" i="42"/>
  <c r="S170" i="42" s="1"/>
  <c r="T81" i="42"/>
  <c r="T159" i="42" s="1"/>
  <c r="U39" i="42"/>
  <c r="U117" i="42" s="1"/>
  <c r="Q76" i="42"/>
  <c r="Q154" i="42" s="1"/>
  <c r="P51" i="42"/>
  <c r="P129" i="42" s="1"/>
  <c r="K51" i="42"/>
  <c r="K129" i="42" s="1"/>
  <c r="H59" i="42"/>
  <c r="H137" i="42" s="1"/>
  <c r="U37" i="42"/>
  <c r="U115" i="42" s="1"/>
  <c r="M61" i="42"/>
  <c r="M139" i="42" s="1"/>
  <c r="U48" i="42"/>
  <c r="U126" i="42" s="1"/>
  <c r="H74" i="42"/>
  <c r="H152" i="42" s="1"/>
  <c r="V68" i="42"/>
  <c r="V146" i="42" s="1"/>
  <c r="V56" i="42"/>
  <c r="V134" i="42" s="1"/>
  <c r="Q45" i="42"/>
  <c r="Q123" i="42" s="1"/>
  <c r="I56" i="42"/>
  <c r="I134" i="42" s="1"/>
  <c r="G72" i="42"/>
  <c r="G150" i="42" s="1"/>
  <c r="G28" i="42"/>
  <c r="G106" i="42" s="1"/>
  <c r="M32" i="42"/>
  <c r="M110" i="42" s="1"/>
  <c r="G62" i="42"/>
  <c r="G140" i="42" s="1"/>
  <c r="I63" i="42"/>
  <c r="I141" i="42" s="1"/>
  <c r="R78" i="42"/>
  <c r="R156" i="42" s="1"/>
  <c r="R54" i="42"/>
  <c r="R132" i="42" s="1"/>
  <c r="O54" i="42"/>
  <c r="O132" i="42" s="1"/>
  <c r="J44" i="42"/>
  <c r="J122" i="42" s="1"/>
  <c r="T45" i="42"/>
  <c r="T123" i="42" s="1"/>
  <c r="M54" i="42"/>
  <c r="M132" i="42" s="1"/>
  <c r="L62" i="42"/>
  <c r="L140" i="42" s="1"/>
  <c r="P72" i="42"/>
  <c r="P150" i="42" s="1"/>
  <c r="H48" i="42"/>
  <c r="H126" i="42" s="1"/>
  <c r="Q57" i="42"/>
  <c r="Q135" i="42" s="1"/>
  <c r="J47" i="42"/>
  <c r="J125" i="42" s="1"/>
  <c r="S29" i="42"/>
  <c r="S107" i="42" s="1"/>
  <c r="T34" i="42"/>
  <c r="T112" i="42" s="1"/>
  <c r="L85" i="42"/>
  <c r="L163" i="42" s="1"/>
  <c r="R83" i="42"/>
  <c r="R161" i="42" s="1"/>
  <c r="M89" i="42"/>
  <c r="M167" i="42" s="1"/>
  <c r="F40" i="42"/>
  <c r="F118" i="42" s="1"/>
  <c r="U63" i="42"/>
  <c r="U141" i="42" s="1"/>
  <c r="U90" i="42"/>
  <c r="U168" i="42" s="1"/>
  <c r="S32" i="42"/>
  <c r="S110" i="42" s="1"/>
  <c r="O28" i="42"/>
  <c r="O106" i="42" s="1"/>
  <c r="Q88" i="42"/>
  <c r="Q166" i="42" s="1"/>
  <c r="V95" i="42"/>
  <c r="V173" i="42" s="1"/>
  <c r="K81" i="42"/>
  <c r="K159" i="42" s="1"/>
  <c r="K48" i="42"/>
  <c r="K126" i="42" s="1"/>
  <c r="H64" i="42"/>
  <c r="H142" i="42" s="1"/>
  <c r="H58" i="42"/>
  <c r="H136" i="42" s="1"/>
  <c r="H94" i="42"/>
  <c r="H172" i="42" s="1"/>
  <c r="O77" i="42"/>
  <c r="O155" i="42" s="1"/>
  <c r="F49" i="42"/>
  <c r="F127" i="42" s="1"/>
  <c r="F90" i="42"/>
  <c r="F168" i="42" s="1"/>
  <c r="I41" i="42"/>
  <c r="I119" i="42" s="1"/>
  <c r="I65" i="42"/>
  <c r="I143" i="42" s="1"/>
  <c r="I90" i="42"/>
  <c r="I168" i="42" s="1"/>
  <c r="F65" i="42"/>
  <c r="F143" i="42" s="1"/>
  <c r="J37" i="42"/>
  <c r="J115" i="42" s="1"/>
  <c r="J86" i="42"/>
  <c r="J164" i="42" s="1"/>
  <c r="P61" i="42"/>
  <c r="P139" i="42" s="1"/>
  <c r="P86" i="42"/>
  <c r="P164" i="42" s="1"/>
  <c r="S43" i="42"/>
  <c r="S121" i="42" s="1"/>
  <c r="S65" i="42"/>
  <c r="S143" i="42" s="1"/>
  <c r="S89" i="42"/>
  <c r="S167" i="42" s="1"/>
  <c r="T73" i="42"/>
  <c r="T151" i="42" s="1"/>
  <c r="U51" i="42"/>
  <c r="U129" i="42" s="1"/>
  <c r="Q72" i="42"/>
  <c r="Q150" i="42" s="1"/>
  <c r="P47" i="42"/>
  <c r="P125" i="42" s="1"/>
  <c r="H47" i="42"/>
  <c r="H125" i="42" s="1"/>
  <c r="U33" i="42"/>
  <c r="U111" i="42" s="1"/>
  <c r="M57" i="42"/>
  <c r="M135" i="42" s="1"/>
  <c r="U44" i="42"/>
  <c r="U122" i="42" s="1"/>
  <c r="V73" i="42"/>
  <c r="V151" i="42" s="1"/>
  <c r="V58" i="42"/>
  <c r="V136" i="42" s="1"/>
  <c r="V46" i="42"/>
  <c r="V124" i="42" s="1"/>
  <c r="Q41" i="42"/>
  <c r="Q119" i="42" s="1"/>
  <c r="L53" i="42"/>
  <c r="L131" i="42" s="1"/>
  <c r="G40" i="42"/>
  <c r="G118" i="42" s="1"/>
  <c r="G37" i="42"/>
  <c r="G115" i="42" s="1"/>
  <c r="M28" i="42"/>
  <c r="M106" i="42" s="1"/>
  <c r="G52" i="42"/>
  <c r="G130" i="42" s="1"/>
  <c r="I43" i="42"/>
  <c r="I121" i="42" s="1"/>
  <c r="R68" i="42"/>
  <c r="R146" i="42" s="1"/>
  <c r="R34" i="42"/>
  <c r="R112" i="42" s="1"/>
  <c r="O34" i="42"/>
  <c r="O112" i="42" s="1"/>
  <c r="J43" i="42"/>
  <c r="J121" i="42" s="1"/>
  <c r="U59" i="42"/>
  <c r="U137" i="42" s="1"/>
  <c r="G30" i="42"/>
  <c r="G108" i="42" s="1"/>
  <c r="L41" i="42"/>
  <c r="L119" i="42" s="1"/>
  <c r="P68" i="42"/>
  <c r="P146" i="42" s="1"/>
  <c r="D34" i="42"/>
  <c r="D112" i="42" s="1"/>
  <c r="T91" i="42"/>
  <c r="T169" i="42" s="1"/>
  <c r="M93" i="42"/>
  <c r="M171" i="42" s="1"/>
  <c r="F50" i="42"/>
  <c r="F128" i="42" s="1"/>
  <c r="U93" i="42"/>
  <c r="U171" i="42" s="1"/>
  <c r="S56" i="42"/>
  <c r="S134" i="42" s="1"/>
  <c r="O52" i="42"/>
  <c r="O130" i="42" s="1"/>
  <c r="Q79" i="42"/>
  <c r="Q157" i="42" s="1"/>
  <c r="V83" i="42"/>
  <c r="V161" i="42" s="1"/>
  <c r="G85" i="42"/>
  <c r="G163" i="42" s="1"/>
  <c r="K45" i="42"/>
  <c r="K123" i="42" s="1"/>
  <c r="K37" i="42"/>
  <c r="K115" i="42" s="1"/>
  <c r="K95" i="42"/>
  <c r="K173" i="42" s="1"/>
  <c r="H57" i="42"/>
  <c r="H135" i="42" s="1"/>
  <c r="H90" i="42"/>
  <c r="H168" i="42" s="1"/>
  <c r="O37" i="42"/>
  <c r="O115" i="42" s="1"/>
  <c r="O95" i="42"/>
  <c r="O173" i="42" s="1"/>
  <c r="F61" i="42"/>
  <c r="F139" i="42" s="1"/>
  <c r="I45" i="42"/>
  <c r="I123" i="42" s="1"/>
  <c r="I88" i="42"/>
  <c r="I166" i="42" s="1"/>
  <c r="O71" i="42"/>
  <c r="O149" i="42" s="1"/>
  <c r="J70" i="42"/>
  <c r="J148" i="42" s="1"/>
  <c r="J90" i="42"/>
  <c r="J168" i="42" s="1"/>
  <c r="P93" i="42"/>
  <c r="P171" i="42" s="1"/>
  <c r="S59" i="42"/>
  <c r="S137" i="42" s="1"/>
  <c r="S57" i="42"/>
  <c r="S135" i="42" s="1"/>
  <c r="S95" i="42"/>
  <c r="S173" i="42" s="1"/>
  <c r="U38" i="42"/>
  <c r="U116" i="42" s="1"/>
  <c r="Q30" i="42"/>
  <c r="Q108" i="42" s="1"/>
  <c r="S34" i="42"/>
  <c r="S112" i="42" s="1"/>
  <c r="P63" i="42"/>
  <c r="P141" i="42" s="1"/>
  <c r="Q38" i="42"/>
  <c r="Q116" i="42" s="1"/>
  <c r="F48" i="42"/>
  <c r="F126" i="42" s="1"/>
  <c r="H65" i="42"/>
  <c r="H143" i="42" s="1"/>
  <c r="U49" i="42"/>
  <c r="U127" i="42" s="1"/>
  <c r="M73" i="42"/>
  <c r="M151" i="42" s="1"/>
  <c r="U60" i="42"/>
  <c r="U138" i="42" s="1"/>
  <c r="T35" i="42"/>
  <c r="T113" i="42" s="1"/>
  <c r="V70" i="42"/>
  <c r="V148" i="42" s="1"/>
  <c r="V32" i="42"/>
  <c r="V110" i="42" s="1"/>
  <c r="L28" i="42"/>
  <c r="L106" i="42" s="1"/>
  <c r="G41" i="42"/>
  <c r="G119" i="42" s="1"/>
  <c r="G54" i="42"/>
  <c r="G132" i="42" s="1"/>
  <c r="M44" i="42"/>
  <c r="M122" i="42" s="1"/>
  <c r="G70" i="42"/>
  <c r="G148" i="42" s="1"/>
  <c r="J77" i="42"/>
  <c r="J155" i="42" s="1"/>
  <c r="R49" i="42"/>
  <c r="R127" i="42" s="1"/>
  <c r="R35" i="42"/>
  <c r="R113" i="42" s="1"/>
  <c r="K47" i="42"/>
  <c r="K125" i="42" s="1"/>
  <c r="N61" i="42"/>
  <c r="N139" i="42" s="1"/>
  <c r="P32" i="42"/>
  <c r="P110" i="42" s="1"/>
  <c r="T82" i="42"/>
  <c r="T160" i="42" s="1"/>
  <c r="L83" i="42"/>
  <c r="L161" i="42" s="1"/>
  <c r="R87" i="42"/>
  <c r="R165" i="42" s="1"/>
  <c r="M97" i="42"/>
  <c r="M175" i="42" s="1"/>
  <c r="F36" i="42"/>
  <c r="F114" i="42" s="1"/>
  <c r="U55" i="42"/>
  <c r="U133" i="42" s="1"/>
  <c r="S28" i="42"/>
  <c r="S106" i="42" s="1"/>
  <c r="Q96" i="42"/>
  <c r="Q174" i="42" s="1"/>
  <c r="O72" i="42"/>
  <c r="O150" i="42" s="1"/>
  <c r="V84" i="42"/>
  <c r="V162" i="42" s="1"/>
  <c r="K62" i="42"/>
  <c r="K140" i="42" s="1"/>
  <c r="K30" i="42"/>
  <c r="K108" i="42" s="1"/>
  <c r="H75" i="42"/>
  <c r="H153" i="42" s="1"/>
  <c r="H55" i="42"/>
  <c r="H133" i="42" s="1"/>
  <c r="I73" i="42"/>
  <c r="I151" i="42" s="1"/>
  <c r="O45" i="42"/>
  <c r="O123" i="42" s="1"/>
  <c r="F77" i="42"/>
  <c r="F155" i="42" s="1"/>
  <c r="F87" i="42"/>
  <c r="F165" i="42" s="1"/>
  <c r="I68" i="42"/>
  <c r="I146" i="42" s="1"/>
  <c r="I78" i="42"/>
  <c r="I156" i="42" s="1"/>
  <c r="I95" i="42"/>
  <c r="I173" i="42" s="1"/>
  <c r="O73" i="42"/>
  <c r="O151" i="42" s="1"/>
  <c r="J74" i="42"/>
  <c r="J152" i="42" s="1"/>
  <c r="J97" i="42"/>
  <c r="J175" i="42" s="1"/>
  <c r="P58" i="42"/>
  <c r="P136" i="42" s="1"/>
  <c r="P85" i="42"/>
  <c r="P163" i="42" s="1"/>
  <c r="S39" i="42"/>
  <c r="S117" i="42" s="1"/>
  <c r="S61" i="42"/>
  <c r="S139" i="42" s="1"/>
  <c r="T69" i="42"/>
  <c r="T147" i="42" s="1"/>
  <c r="U31" i="42"/>
  <c r="U109" i="42" s="1"/>
  <c r="Q68" i="42"/>
  <c r="Q146" i="42" s="1"/>
  <c r="P43" i="42"/>
  <c r="P121" i="42" s="1"/>
  <c r="K44" i="42"/>
  <c r="K122" i="42" s="1"/>
  <c r="H80" i="42"/>
  <c r="H158" i="42" s="1"/>
  <c r="T80" i="42"/>
  <c r="T158" i="42" s="1"/>
  <c r="M53" i="42"/>
  <c r="M131" i="42" s="1"/>
  <c r="U40" i="42"/>
  <c r="U118" i="42" s="1"/>
  <c r="V71" i="42"/>
  <c r="V149" i="42" s="1"/>
  <c r="F29" i="42"/>
  <c r="F107" i="42" s="1"/>
  <c r="V55" i="42"/>
  <c r="V133" i="42" s="1"/>
  <c r="V38" i="42"/>
  <c r="V116" i="42" s="1"/>
  <c r="Q37" i="42"/>
  <c r="Q115" i="42" s="1"/>
  <c r="L77" i="42"/>
  <c r="L155" i="42" s="1"/>
  <c r="G63" i="42"/>
  <c r="G141" i="42" s="1"/>
  <c r="L35" i="42"/>
  <c r="L113" i="42" s="1"/>
  <c r="G65" i="42"/>
  <c r="G143" i="42" s="1"/>
  <c r="G33" i="42"/>
  <c r="G111" i="42" s="1"/>
  <c r="R58" i="42"/>
  <c r="R136" i="42" s="1"/>
  <c r="R40" i="42"/>
  <c r="R118" i="42" s="1"/>
  <c r="O82" i="42"/>
  <c r="O160" i="42" s="1"/>
  <c r="J41" i="42"/>
  <c r="J119" i="42" s="1"/>
  <c r="T62" i="42"/>
  <c r="T140" i="42" s="1"/>
  <c r="M70" i="42"/>
  <c r="M148" i="42" s="1"/>
  <c r="J79" i="42"/>
  <c r="J157" i="42" s="1"/>
  <c r="R81" i="42"/>
  <c r="R159" i="42" s="1"/>
  <c r="I80" i="42"/>
  <c r="I158" i="42" s="1"/>
  <c r="K60" i="42"/>
  <c r="K138" i="42" s="1"/>
  <c r="U36" i="42"/>
  <c r="U114" i="42" s="1"/>
  <c r="G57" i="42"/>
  <c r="G135" i="42" s="1"/>
  <c r="T42" i="42"/>
  <c r="T120" i="42" s="1"/>
  <c r="R32" i="42"/>
  <c r="R110" i="42" s="1"/>
  <c r="F33" i="42"/>
  <c r="F111" i="42" s="1"/>
  <c r="T89" i="42"/>
  <c r="T167" i="42" s="1"/>
  <c r="L86" i="42"/>
  <c r="L164" i="42" s="1"/>
  <c r="R91" i="42"/>
  <c r="R169" i="42" s="1"/>
  <c r="M90" i="42"/>
  <c r="M168" i="42" s="1"/>
  <c r="AN125" i="37"/>
  <c r="U43" i="42"/>
  <c r="U121" i="42" s="1"/>
  <c r="P77" i="42"/>
  <c r="P155" i="42" s="1"/>
  <c r="Q90" i="42"/>
  <c r="Q168" i="42" s="1"/>
  <c r="V96" i="42"/>
  <c r="V174" i="42" s="1"/>
  <c r="K65" i="42"/>
  <c r="K143" i="42" s="1"/>
  <c r="K94" i="42"/>
  <c r="K172" i="42" s="1"/>
  <c r="H41" i="42"/>
  <c r="H119" i="42" s="1"/>
  <c r="H53" i="42"/>
  <c r="H131" i="42" s="1"/>
  <c r="F41" i="42"/>
  <c r="F119" i="42" s="1"/>
  <c r="O90" i="42"/>
  <c r="O168" i="42" s="1"/>
  <c r="F69" i="42"/>
  <c r="F147" i="42" s="1"/>
  <c r="F86" i="42"/>
  <c r="F164" i="42" s="1"/>
  <c r="F82" i="42"/>
  <c r="F160" i="42" s="1"/>
  <c r="I67" i="42"/>
  <c r="I145" i="42" s="1"/>
  <c r="I85" i="42"/>
  <c r="I163" i="42" s="1"/>
  <c r="J56" i="42"/>
  <c r="J134" i="42" s="1"/>
  <c r="J87" i="42"/>
  <c r="J165" i="42" s="1"/>
  <c r="P53" i="42"/>
  <c r="P131" i="42" s="1"/>
  <c r="P84" i="42"/>
  <c r="P162" i="42" s="1"/>
  <c r="S31" i="42"/>
  <c r="S109" i="42" s="1"/>
  <c r="S77" i="42"/>
  <c r="S155" i="42" s="1"/>
  <c r="T57" i="42"/>
  <c r="T135" i="42" s="1"/>
  <c r="U82" i="42"/>
  <c r="U160" i="42" s="1"/>
  <c r="Q60" i="42"/>
  <c r="Q138" i="42" s="1"/>
  <c r="P35" i="42"/>
  <c r="P113" i="42" s="1"/>
  <c r="K36" i="42"/>
  <c r="K114" i="42" s="1"/>
  <c r="H31" i="42"/>
  <c r="H109" i="42" s="1"/>
  <c r="T72" i="42"/>
  <c r="T150" i="42" s="1"/>
  <c r="M41" i="42"/>
  <c r="M119" i="42" s="1"/>
  <c r="U32" i="42"/>
  <c r="U110" i="42" s="1"/>
  <c r="H68" i="42"/>
  <c r="H146" i="42" s="1"/>
  <c r="V43" i="42"/>
  <c r="V121" i="42" s="1"/>
  <c r="V79" i="42"/>
  <c r="V157" i="42" s="1"/>
  <c r="H30" i="42"/>
  <c r="H108" i="42" s="1"/>
  <c r="L80" i="42"/>
  <c r="L158" i="42" s="1"/>
  <c r="L61" i="42"/>
  <c r="L139" i="42" s="1"/>
  <c r="L74" i="42"/>
  <c r="L152" i="42" s="1"/>
  <c r="G78" i="42"/>
  <c r="G156" i="42" s="1"/>
  <c r="G34" i="42"/>
  <c r="G112" i="42" s="1"/>
  <c r="R77" i="42"/>
  <c r="R155" i="42" s="1"/>
  <c r="R73" i="42"/>
  <c r="R151" i="42" s="1"/>
  <c r="O42" i="42"/>
  <c r="O120" i="42" s="1"/>
  <c r="O70" i="42"/>
  <c r="O148" i="42" s="1"/>
  <c r="I53" i="42"/>
  <c r="I131" i="42" s="1"/>
  <c r="I32" i="42"/>
  <c r="I110" i="42" s="1"/>
  <c r="T97" i="42"/>
  <c r="T175" i="42" s="1"/>
  <c r="L91" i="42"/>
  <c r="L169" i="42" s="1"/>
  <c r="R89" i="42"/>
  <c r="R167" i="42" s="1"/>
  <c r="U47" i="42"/>
  <c r="U125" i="42" s="1"/>
  <c r="P73" i="42"/>
  <c r="P151" i="42" s="1"/>
  <c r="Q87" i="42"/>
  <c r="Q165" i="42" s="1"/>
  <c r="V85" i="42"/>
  <c r="V163" i="42" s="1"/>
  <c r="G90" i="42"/>
  <c r="G168" i="42" s="1"/>
  <c r="K38" i="42"/>
  <c r="K116" i="42" s="1"/>
  <c r="K90" i="42"/>
  <c r="K168" i="42" s="1"/>
  <c r="H61" i="42"/>
  <c r="H139" i="42" s="1"/>
  <c r="H52" i="42"/>
  <c r="H130" i="42" s="1"/>
  <c r="O86" i="42"/>
  <c r="O164" i="42" s="1"/>
  <c r="F31" i="42"/>
  <c r="F109" i="42" s="1"/>
  <c r="F97" i="42"/>
  <c r="F175" i="42" s="1"/>
  <c r="O79" i="42"/>
  <c r="O157" i="42" s="1"/>
  <c r="I60" i="42"/>
  <c r="I138" i="42" s="1"/>
  <c r="I86" i="42"/>
  <c r="I164" i="42" s="1"/>
  <c r="J42" i="42"/>
  <c r="J120" i="42" s="1"/>
  <c r="J83" i="42"/>
  <c r="J161" i="42" s="1"/>
  <c r="P62" i="42"/>
  <c r="P140" i="42" s="1"/>
  <c r="P89" i="42"/>
  <c r="P167" i="42" s="1"/>
  <c r="O75" i="42"/>
  <c r="O153" i="42" s="1"/>
  <c r="S45" i="42"/>
  <c r="S123" i="42" s="1"/>
  <c r="T49" i="42"/>
  <c r="T127" i="42" s="1"/>
  <c r="S82" i="42"/>
  <c r="S160" i="42" s="1"/>
  <c r="Q56" i="42"/>
  <c r="Q134" i="42" s="1"/>
  <c r="P31" i="42"/>
  <c r="P109" i="42" s="1"/>
  <c r="K39" i="42"/>
  <c r="K117" i="42" s="1"/>
  <c r="T68" i="42"/>
  <c r="T146" i="42" s="1"/>
  <c r="M37" i="42"/>
  <c r="M115" i="42" s="1"/>
  <c r="U28" i="42"/>
  <c r="U106" i="42" s="1"/>
  <c r="V67" i="42"/>
  <c r="V145" i="42" s="1"/>
  <c r="H42" i="42"/>
  <c r="H120" i="42" s="1"/>
  <c r="V60" i="42"/>
  <c r="V138" i="42" s="1"/>
  <c r="H49" i="42"/>
  <c r="H127" i="42" s="1"/>
  <c r="L76" i="42"/>
  <c r="L154" i="42" s="1"/>
  <c r="L50" i="42"/>
  <c r="L128" i="42" s="1"/>
  <c r="L42" i="42"/>
  <c r="L120" i="42" s="1"/>
  <c r="G67" i="42"/>
  <c r="G145" i="42" s="1"/>
  <c r="G68" i="42"/>
  <c r="G146" i="42" s="1"/>
  <c r="R67" i="42"/>
  <c r="R145" i="42" s="1"/>
  <c r="R63" i="42"/>
  <c r="R141" i="42" s="1"/>
  <c r="J73" i="42"/>
  <c r="J151" i="42" s="1"/>
  <c r="O50" i="42"/>
  <c r="O128" i="42" s="1"/>
  <c r="I39" i="42"/>
  <c r="I117" i="42" s="1"/>
  <c r="G31" i="42"/>
  <c r="G109" i="42" s="1"/>
  <c r="H29" i="42"/>
  <c r="H107" i="42" s="1"/>
  <c r="T96" i="42"/>
  <c r="T174" i="42" s="1"/>
  <c r="L88" i="42"/>
  <c r="L166" i="42" s="1"/>
  <c r="R94" i="42"/>
  <c r="R172" i="42" s="1"/>
  <c r="U71" i="42"/>
  <c r="U149" i="42" s="1"/>
  <c r="P49" i="42"/>
  <c r="P127" i="42" s="1"/>
  <c r="Q92" i="42"/>
  <c r="Q170" i="42" s="1"/>
  <c r="V93" i="42"/>
  <c r="V171" i="42" s="1"/>
  <c r="G86" i="42"/>
  <c r="G164" i="42" s="1"/>
  <c r="K73" i="42"/>
  <c r="K151" i="42" s="1"/>
  <c r="K91" i="42"/>
  <c r="K169" i="42" s="1"/>
  <c r="H69" i="42"/>
  <c r="H147" i="42" s="1"/>
  <c r="H38" i="42"/>
  <c r="H116" i="42" s="1"/>
  <c r="O91" i="42"/>
  <c r="O169" i="42" s="1"/>
  <c r="F80" i="42"/>
  <c r="F158" i="42" s="1"/>
  <c r="F95" i="42"/>
  <c r="F173" i="42" s="1"/>
  <c r="O59" i="42"/>
  <c r="O137" i="42" s="1"/>
  <c r="I64" i="42"/>
  <c r="I142" i="42" s="1"/>
  <c r="I93" i="42"/>
  <c r="I171" i="42" s="1"/>
  <c r="J29" i="42"/>
  <c r="J107" i="42" s="1"/>
  <c r="J89" i="42"/>
  <c r="J167" i="42" s="1"/>
  <c r="P54" i="42"/>
  <c r="P132" i="42" s="1"/>
  <c r="P94" i="42"/>
  <c r="P172" i="42" s="1"/>
  <c r="O67" i="42"/>
  <c r="O145" i="42" s="1"/>
  <c r="T41" i="42"/>
  <c r="T119" i="42" s="1"/>
  <c r="S78" i="42"/>
  <c r="S156" i="42" s="1"/>
  <c r="Q52" i="42"/>
  <c r="Q130" i="42" s="1"/>
  <c r="L79" i="42"/>
  <c r="L157" i="42" s="1"/>
  <c r="K66" i="42"/>
  <c r="K144" i="42" s="1"/>
  <c r="T64" i="42"/>
  <c r="T142" i="42" s="1"/>
  <c r="M33" i="42"/>
  <c r="M111" i="42" s="1"/>
  <c r="T79" i="42"/>
  <c r="T157" i="42" s="1"/>
  <c r="H66" i="42"/>
  <c r="H144" i="42" s="1"/>
  <c r="V41" i="42"/>
  <c r="V119" i="42" s="1"/>
  <c r="H56" i="42"/>
  <c r="H134" i="42" s="1"/>
  <c r="L72" i="42"/>
  <c r="L150" i="42" s="1"/>
  <c r="L37" i="42"/>
  <c r="L115" i="42" s="1"/>
  <c r="L66" i="42"/>
  <c r="L144" i="42" s="1"/>
  <c r="G55" i="42"/>
  <c r="G133" i="42" s="1"/>
  <c r="U62" i="42"/>
  <c r="U140" i="42" s="1"/>
  <c r="G79" i="42"/>
  <c r="G157" i="42" s="1"/>
  <c r="R57" i="42"/>
  <c r="R135" i="42" s="1"/>
  <c r="R53" i="42"/>
  <c r="R131" i="42" s="1"/>
  <c r="J71" i="42"/>
  <c r="J149" i="42" s="1"/>
  <c r="O30" i="42"/>
  <c r="O108" i="42" s="1"/>
  <c r="I31" i="42"/>
  <c r="I109" i="42" s="1"/>
  <c r="G49" i="42"/>
  <c r="G127" i="42" s="1"/>
  <c r="V28" i="42"/>
  <c r="V106" i="42" s="1"/>
  <c r="T92" i="42"/>
  <c r="T170" i="42" s="1"/>
  <c r="L93" i="42"/>
  <c r="L171" i="42" s="1"/>
  <c r="R97" i="42"/>
  <c r="R175" i="42" s="1"/>
  <c r="F70" i="42"/>
  <c r="F148" i="42" s="1"/>
  <c r="U83" i="42"/>
  <c r="U161" i="42" s="1"/>
  <c r="P45" i="42"/>
  <c r="P123" i="42" s="1"/>
  <c r="Q91" i="42"/>
  <c r="Q169" i="42" s="1"/>
  <c r="V92" i="42"/>
  <c r="V170" i="42" s="1"/>
  <c r="G92" i="42"/>
  <c r="G170" i="42" s="1"/>
  <c r="K70" i="42"/>
  <c r="K148" i="42" s="1"/>
  <c r="K83" i="42"/>
  <c r="K161" i="42" s="1"/>
  <c r="H50" i="42"/>
  <c r="H128" i="42" s="1"/>
  <c r="H96" i="42"/>
  <c r="H174" i="42" s="1"/>
  <c r="O55" i="42"/>
  <c r="O133" i="42" s="1"/>
  <c r="O83" i="42"/>
  <c r="O161" i="42" s="1"/>
  <c r="F37" i="42"/>
  <c r="F115" i="42" s="1"/>
  <c r="F84" i="42"/>
  <c r="F162" i="42" s="1"/>
  <c r="O43" i="42"/>
  <c r="O121" i="42" s="1"/>
  <c r="I35" i="42"/>
  <c r="I113" i="42" s="1"/>
  <c r="I91" i="42"/>
  <c r="I169" i="42" s="1"/>
  <c r="J51" i="42"/>
  <c r="J129" i="42" s="1"/>
  <c r="J96" i="42"/>
  <c r="J174" i="42" s="1"/>
  <c r="P30" i="42"/>
  <c r="P108" i="42" s="1"/>
  <c r="P88" i="42"/>
  <c r="P166" i="42" s="1"/>
  <c r="O51" i="42"/>
  <c r="O129" i="42" s="1"/>
  <c r="S88" i="42"/>
  <c r="S166" i="42" s="1"/>
  <c r="T37" i="42"/>
  <c r="T115" i="42" s="1"/>
  <c r="S74" i="42"/>
  <c r="S152" i="42" s="1"/>
  <c r="Q48" i="42"/>
  <c r="Q126" i="42" s="1"/>
  <c r="L75" i="42"/>
  <c r="L153" i="42" s="1"/>
  <c r="K58" i="42"/>
  <c r="K136" i="42" s="1"/>
  <c r="T60" i="42"/>
  <c r="T138" i="42" s="1"/>
  <c r="T75" i="42"/>
  <c r="T153" i="42" s="1"/>
  <c r="V65" i="42"/>
  <c r="V143" i="42" s="1"/>
  <c r="D85" i="42"/>
  <c r="D163" i="42" s="1"/>
  <c r="H40" i="42"/>
  <c r="H118" i="42" s="1"/>
  <c r="V74" i="42"/>
  <c r="V152" i="42" s="1"/>
  <c r="H39" i="42"/>
  <c r="H117" i="42" s="1"/>
  <c r="L68" i="42"/>
  <c r="L146" i="42" s="1"/>
  <c r="L69" i="42"/>
  <c r="L147" i="42" s="1"/>
  <c r="G66" i="42"/>
  <c r="G144" i="42" s="1"/>
  <c r="U75" i="42"/>
  <c r="U153" i="42" s="1"/>
  <c r="G53" i="42"/>
  <c r="G131" i="42" s="1"/>
  <c r="R47" i="42"/>
  <c r="R125" i="42" s="1"/>
  <c r="R43" i="42"/>
  <c r="R121" i="42" s="1"/>
  <c r="J69" i="42"/>
  <c r="J147" i="42" s="1"/>
  <c r="O78" i="42"/>
  <c r="O156" i="42" s="1"/>
  <c r="I77" i="42"/>
  <c r="I155" i="42" s="1"/>
  <c r="G51" i="42"/>
  <c r="G129" i="42" s="1"/>
  <c r="T86" i="42"/>
  <c r="T164" i="42" s="1"/>
  <c r="L87" i="42"/>
  <c r="L165" i="42" s="1"/>
  <c r="R96" i="42"/>
  <c r="R174" i="42" s="1"/>
  <c r="F68" i="42"/>
  <c r="F146" i="42" s="1"/>
  <c r="U87" i="42"/>
  <c r="U165" i="42" s="1"/>
  <c r="P41" i="42"/>
  <c r="P119" i="42" s="1"/>
  <c r="Q86" i="42"/>
  <c r="Q164" i="42" s="1"/>
  <c r="G83" i="42"/>
  <c r="G161" i="42" s="1"/>
  <c r="K59" i="42"/>
  <c r="K137" i="42" s="1"/>
  <c r="K86" i="42"/>
  <c r="K164" i="42" s="1"/>
  <c r="H60" i="42"/>
  <c r="H138" i="42" s="1"/>
  <c r="H97" i="42"/>
  <c r="H175" i="42" s="1"/>
  <c r="O39" i="42"/>
  <c r="O117" i="42" s="1"/>
  <c r="F47" i="42"/>
  <c r="F125" i="42" s="1"/>
  <c r="O87" i="42"/>
  <c r="O165" i="42" s="1"/>
  <c r="F39" i="42"/>
  <c r="F117" i="42" s="1"/>
  <c r="F88" i="42"/>
  <c r="F166" i="42" s="1"/>
  <c r="I37" i="42"/>
  <c r="I115" i="42" s="1"/>
  <c r="I34" i="42"/>
  <c r="I112" i="42" s="1"/>
  <c r="I89" i="42"/>
  <c r="I167" i="42" s="1"/>
  <c r="F73" i="42"/>
  <c r="F151" i="42" s="1"/>
  <c r="J81" i="42"/>
  <c r="J159" i="42" s="1"/>
  <c r="J63" i="42"/>
  <c r="J141" i="42" s="1"/>
  <c r="J92" i="42"/>
  <c r="J170" i="42" s="1"/>
  <c r="P46" i="42"/>
  <c r="P124" i="42" s="1"/>
  <c r="P91" i="42"/>
  <c r="P169" i="42" s="1"/>
  <c r="O31" i="42"/>
  <c r="O109" i="42" s="1"/>
  <c r="S91" i="42"/>
  <c r="S169" i="42" s="1"/>
  <c r="T33" i="42"/>
  <c r="T111" i="42" s="1"/>
  <c r="S70" i="42"/>
  <c r="S148" i="42" s="1"/>
  <c r="Q44" i="42"/>
  <c r="Q122" i="42" s="1"/>
  <c r="L71" i="42"/>
  <c r="L149" i="42" s="1"/>
  <c r="Q82" i="42"/>
  <c r="Q160" i="42" s="1"/>
  <c r="K71" i="42"/>
  <c r="K149" i="42" s="1"/>
  <c r="T56" i="42"/>
  <c r="T134" i="42" s="1"/>
  <c r="T71" i="42"/>
  <c r="T149" i="42" s="1"/>
  <c r="V63" i="42"/>
  <c r="V141" i="42" s="1"/>
  <c r="V39" i="42"/>
  <c r="V117" i="42" s="1"/>
  <c r="V78" i="42"/>
  <c r="V156" i="42" s="1"/>
  <c r="H77" i="42"/>
  <c r="H155" i="42" s="1"/>
  <c r="L64" i="42"/>
  <c r="L142" i="42" s="1"/>
  <c r="L82" i="42"/>
  <c r="L160" i="42" s="1"/>
  <c r="L78" i="42"/>
  <c r="L156" i="42" s="1"/>
  <c r="Q46" i="42"/>
  <c r="Q124" i="42" s="1"/>
  <c r="U58" i="42"/>
  <c r="U136" i="42" s="1"/>
  <c r="G47" i="42"/>
  <c r="G125" i="42" s="1"/>
  <c r="R37" i="42"/>
  <c r="R115" i="42" s="1"/>
  <c r="R33" i="42"/>
  <c r="R111" i="42" s="1"/>
  <c r="J68" i="42"/>
  <c r="J146" i="42" s="1"/>
  <c r="O58" i="42"/>
  <c r="O136" i="42" s="1"/>
  <c r="L65" i="42"/>
  <c r="L143" i="42" s="1"/>
  <c r="G44" i="42"/>
  <c r="G122" i="42" s="1"/>
  <c r="T85" i="42"/>
  <c r="T163" i="42" s="1"/>
  <c r="L84" i="42"/>
  <c r="L162" i="42" s="1"/>
  <c r="R92" i="42"/>
  <c r="R170" i="42" s="1"/>
  <c r="F66" i="42"/>
  <c r="F144" i="42" s="1"/>
  <c r="U91" i="42"/>
  <c r="U169" i="42" s="1"/>
  <c r="P37" i="42"/>
  <c r="P115" i="42" s="1"/>
  <c r="Q93" i="42"/>
  <c r="Q171" i="42" s="1"/>
  <c r="G93" i="42"/>
  <c r="G171" i="42" s="1"/>
  <c r="K28" i="42"/>
  <c r="K106" i="42" s="1"/>
  <c r="K88" i="42"/>
  <c r="K166" i="42" s="1"/>
  <c r="H71" i="42"/>
  <c r="H149" i="42" s="1"/>
  <c r="H89" i="42"/>
  <c r="H167" i="42" s="1"/>
  <c r="F30" i="42"/>
  <c r="F108" i="42" s="1"/>
  <c r="O93" i="42"/>
  <c r="O171" i="42" s="1"/>
  <c r="F53" i="42"/>
  <c r="F131" i="42" s="1"/>
  <c r="F96" i="42"/>
  <c r="F174" i="42" s="1"/>
  <c r="I52" i="42"/>
  <c r="I130" i="42" s="1"/>
  <c r="I44" i="42"/>
  <c r="I122" i="42" s="1"/>
  <c r="I97" i="42"/>
  <c r="I175" i="42" s="1"/>
  <c r="J58" i="42"/>
  <c r="J136" i="42" s="1"/>
  <c r="J48" i="42"/>
  <c r="J126" i="42" s="1"/>
  <c r="L67" i="42"/>
  <c r="L145" i="42" s="1"/>
  <c r="P78" i="42"/>
  <c r="P156" i="42" s="1"/>
  <c r="P87" i="42"/>
  <c r="P165" i="42" s="1"/>
  <c r="S49" i="42"/>
  <c r="S127" i="42" s="1"/>
  <c r="S83" i="42"/>
  <c r="S161" i="42" s="1"/>
  <c r="T29" i="42"/>
  <c r="T107" i="42" s="1"/>
  <c r="S66" i="42"/>
  <c r="S144" i="42" s="1"/>
  <c r="Q40" i="42"/>
  <c r="Q118" i="42" s="1"/>
  <c r="Q58" i="42"/>
  <c r="Q136" i="42" s="1"/>
  <c r="K79" i="42"/>
  <c r="K157" i="42" s="1"/>
  <c r="P50" i="42"/>
  <c r="P128" i="42" s="1"/>
  <c r="T52" i="42"/>
  <c r="T130" i="42" s="1"/>
  <c r="T67" i="42"/>
  <c r="T145" i="42" s="1"/>
  <c r="H62" i="42"/>
  <c r="H140" i="42" s="1"/>
  <c r="V37" i="42"/>
  <c r="V115" i="42" s="1"/>
  <c r="V81" i="42"/>
  <c r="V159" i="42" s="1"/>
  <c r="DU121" i="37"/>
  <c r="DW121" i="37" s="1"/>
  <c r="L60" i="42"/>
  <c r="L138" i="42" s="1"/>
  <c r="K61" i="42"/>
  <c r="K139" i="42" s="1"/>
  <c r="L58" i="42"/>
  <c r="L136" i="42" s="1"/>
  <c r="M80" i="42"/>
  <c r="M158" i="42" s="1"/>
  <c r="L54" i="42"/>
  <c r="L132" i="42" s="1"/>
  <c r="C62" i="42"/>
  <c r="C140" i="42" s="1"/>
  <c r="R66" i="42"/>
  <c r="R144" i="42" s="1"/>
  <c r="R28" i="42"/>
  <c r="R106" i="42" s="1"/>
  <c r="J67" i="42"/>
  <c r="J145" i="42" s="1"/>
  <c r="O38" i="42"/>
  <c r="O116" i="42" s="1"/>
  <c r="H73" i="42"/>
  <c r="H151" i="42" s="1"/>
  <c r="G35" i="42"/>
  <c r="G113" i="42" s="1"/>
  <c r="I30" i="42"/>
  <c r="I108" i="42" s="1"/>
  <c r="D71" i="42"/>
  <c r="D149" i="42" s="1"/>
  <c r="J32" i="42"/>
  <c r="J110" i="42" s="1"/>
  <c r="T90" i="42"/>
  <c r="T168" i="42" s="1"/>
  <c r="L94" i="42"/>
  <c r="L172" i="42" s="1"/>
  <c r="M87" i="42"/>
  <c r="M165" i="42" s="1"/>
  <c r="U92" i="42"/>
  <c r="U170" i="42" s="1"/>
  <c r="P33" i="42"/>
  <c r="P111" i="42" s="1"/>
  <c r="Q89" i="42"/>
  <c r="Q167" i="42" s="1"/>
  <c r="G94" i="42"/>
  <c r="G172" i="42" s="1"/>
  <c r="K76" i="42"/>
  <c r="K154" i="42" s="1"/>
  <c r="K85" i="42"/>
  <c r="K163" i="42" s="1"/>
  <c r="H70" i="42"/>
  <c r="H148" i="42" s="1"/>
  <c r="H85" i="42"/>
  <c r="H163" i="42" s="1"/>
  <c r="O49" i="42"/>
  <c r="O127" i="42" s="1"/>
  <c r="O94" i="42"/>
  <c r="O172" i="42" s="1"/>
  <c r="F54" i="42"/>
  <c r="F132" i="42" s="1"/>
  <c r="F85" i="42"/>
  <c r="F163" i="42" s="1"/>
  <c r="I79" i="42"/>
  <c r="I157" i="42" s="1"/>
  <c r="I74" i="42"/>
  <c r="I152" i="42" s="1"/>
  <c r="I94" i="42"/>
  <c r="I172" i="42" s="1"/>
  <c r="J36" i="42"/>
  <c r="J114" i="42" s="1"/>
  <c r="J55" i="42"/>
  <c r="J133" i="42" s="1"/>
  <c r="K35" i="42"/>
  <c r="K113" i="42" s="1"/>
  <c r="P82" i="42"/>
  <c r="P160" i="42" s="1"/>
  <c r="P83" i="42"/>
  <c r="P161" i="42" s="1"/>
  <c r="S52" i="42"/>
  <c r="S130" i="42" s="1"/>
  <c r="S86" i="42"/>
  <c r="S164" i="42" s="1"/>
  <c r="Q78" i="42"/>
  <c r="Q156" i="42" s="1"/>
  <c r="S62" i="42"/>
  <c r="S140" i="42" s="1"/>
  <c r="Q36" i="42"/>
  <c r="Q114" i="42" s="1"/>
  <c r="L59" i="42"/>
  <c r="L137" i="42" s="1"/>
  <c r="Q43" i="42"/>
  <c r="Q121" i="42" s="1"/>
  <c r="K49" i="42"/>
  <c r="K127" i="42" s="1"/>
  <c r="U81" i="42"/>
  <c r="U159" i="42" s="1"/>
  <c r="T48" i="42"/>
  <c r="T126" i="42" s="1"/>
  <c r="T63" i="42"/>
  <c r="T141" i="42" s="1"/>
  <c r="V61" i="42"/>
  <c r="V139" i="42" s="1"/>
  <c r="V35" i="42"/>
  <c r="V113" i="42" s="1"/>
  <c r="V66" i="42"/>
  <c r="V144" i="42" s="1"/>
  <c r="L56" i="42"/>
  <c r="L134" i="42" s="1"/>
  <c r="K43" i="42"/>
  <c r="K121" i="42" s="1"/>
  <c r="L57" i="42"/>
  <c r="L135" i="42" s="1"/>
  <c r="M76" i="42"/>
  <c r="M154" i="42" s="1"/>
  <c r="L81" i="42"/>
  <c r="L159" i="42" s="1"/>
  <c r="G76" i="42"/>
  <c r="G154" i="42" s="1"/>
  <c r="R46" i="42"/>
  <c r="R124" i="42" s="1"/>
  <c r="U66" i="42"/>
  <c r="U144" i="42" s="1"/>
  <c r="J65" i="42"/>
  <c r="J143" i="42" s="1"/>
  <c r="R56" i="42"/>
  <c r="R134" i="42" s="1"/>
  <c r="I62" i="42"/>
  <c r="I140" i="42" s="1"/>
  <c r="G46" i="42"/>
  <c r="G124" i="42" s="1"/>
  <c r="K31" i="42"/>
  <c r="K109" i="42" s="1"/>
  <c r="T83" i="42"/>
  <c r="T161" i="42" s="1"/>
  <c r="L90" i="42"/>
  <c r="L168" i="42" s="1"/>
  <c r="M92" i="42"/>
  <c r="M170" i="42" s="1"/>
  <c r="U95" i="42"/>
  <c r="U173" i="42" s="1"/>
  <c r="P29" i="42"/>
  <c r="P107" i="42" s="1"/>
  <c r="Q39" i="42"/>
  <c r="Q117" i="42" s="1"/>
  <c r="Q83" i="42"/>
  <c r="Q161" i="42" s="1"/>
  <c r="G91" i="42"/>
  <c r="G169" i="42" s="1"/>
  <c r="K82" i="42"/>
  <c r="K160" i="42" s="1"/>
  <c r="K93" i="42"/>
  <c r="K171" i="42" s="1"/>
  <c r="H78" i="42"/>
  <c r="H156" i="42" s="1"/>
  <c r="H86" i="42"/>
  <c r="H164" i="42" s="1"/>
  <c r="O64" i="42"/>
  <c r="O142" i="42" s="1"/>
  <c r="O85" i="42"/>
  <c r="O163" i="42" s="1"/>
  <c r="F79" i="42"/>
  <c r="F157" i="42" s="1"/>
  <c r="F93" i="42"/>
  <c r="F171" i="42" s="1"/>
  <c r="I82" i="42"/>
  <c r="I160" i="42" s="1"/>
  <c r="I49" i="42"/>
  <c r="I127" i="42" s="1"/>
  <c r="J62" i="42"/>
  <c r="J140" i="42" s="1"/>
  <c r="J61" i="42"/>
  <c r="J139" i="42" s="1"/>
  <c r="I57" i="42"/>
  <c r="I135" i="42" s="1"/>
  <c r="P70" i="42"/>
  <c r="P148" i="42" s="1"/>
  <c r="P90" i="42"/>
  <c r="P168" i="42" s="1"/>
  <c r="S40" i="42"/>
  <c r="S118" i="42" s="1"/>
  <c r="S97" i="42"/>
  <c r="S175" i="42" s="1"/>
  <c r="F72" i="42"/>
  <c r="F150" i="42" s="1"/>
  <c r="Q74" i="42"/>
  <c r="Q152" i="42" s="1"/>
  <c r="S58" i="42"/>
  <c r="S136" i="42" s="1"/>
  <c r="Q32" i="42"/>
  <c r="Q110" i="42" s="1"/>
  <c r="L55" i="42"/>
  <c r="L133" i="42" s="1"/>
  <c r="Q42" i="42"/>
  <c r="Q120" i="42" s="1"/>
  <c r="K46" i="42"/>
  <c r="K124" i="42" s="1"/>
  <c r="U73" i="42"/>
  <c r="U151" i="42" s="1"/>
  <c r="T44" i="42"/>
  <c r="T122" i="42" s="1"/>
  <c r="O81" i="42"/>
  <c r="O159" i="42" s="1"/>
  <c r="T59" i="42"/>
  <c r="T137" i="42" s="1"/>
  <c r="V59" i="42"/>
  <c r="V137" i="42" s="1"/>
  <c r="H34" i="42"/>
  <c r="H112" i="42" s="1"/>
  <c r="V50" i="42"/>
  <c r="V128" i="42" s="1"/>
  <c r="Q81" i="42"/>
  <c r="Q159" i="42" s="1"/>
  <c r="L52" i="42"/>
  <c r="L130" i="42" s="1"/>
  <c r="G64" i="42"/>
  <c r="G142" i="42" s="1"/>
  <c r="L49" i="42"/>
  <c r="L127" i="42" s="1"/>
  <c r="M72" i="42"/>
  <c r="M150" i="42" s="1"/>
  <c r="L73" i="42"/>
  <c r="L151" i="42" s="1"/>
  <c r="F34" i="42"/>
  <c r="F112" i="42" s="1"/>
  <c r="I66" i="42"/>
  <c r="I144" i="42" s="1"/>
  <c r="R80" i="42"/>
  <c r="R158" i="42" s="1"/>
  <c r="R36" i="42"/>
  <c r="R114" i="42" s="1"/>
  <c r="R79" i="42"/>
  <c r="R157" i="42" s="1"/>
  <c r="J64" i="42"/>
  <c r="J142" i="42" s="1"/>
  <c r="T61" i="42"/>
  <c r="T139" i="42" s="1"/>
  <c r="T77" i="42"/>
  <c r="T155" i="42" s="1"/>
  <c r="F45" i="42"/>
  <c r="F123" i="42" s="1"/>
  <c r="G77" i="42"/>
  <c r="G155" i="42" s="1"/>
  <c r="E33" i="42"/>
  <c r="E111" i="42" s="1"/>
  <c r="I29" i="42"/>
  <c r="I107" i="42" s="1"/>
  <c r="T84" i="42"/>
  <c r="T162" i="42" s="1"/>
  <c r="L95" i="42"/>
  <c r="L173" i="42" s="1"/>
  <c r="M95" i="42"/>
  <c r="M173" i="42" s="1"/>
  <c r="F60" i="42"/>
  <c r="F138" i="42" s="1"/>
  <c r="U94" i="42"/>
  <c r="U172" i="42" s="1"/>
  <c r="O80" i="42"/>
  <c r="O158" i="42" s="1"/>
  <c r="Q51" i="42"/>
  <c r="Q129" i="42" s="1"/>
  <c r="Q97" i="42"/>
  <c r="Q175" i="42" s="1"/>
  <c r="H28" i="42"/>
  <c r="H106" i="42" s="1"/>
  <c r="G88" i="42"/>
  <c r="G166" i="42" s="1"/>
  <c r="K42" i="42"/>
  <c r="K120" i="42" s="1"/>
  <c r="K92" i="42"/>
  <c r="K170" i="42" s="1"/>
  <c r="H32" i="42"/>
  <c r="H110" i="42" s="1"/>
  <c r="H92" i="42"/>
  <c r="H170" i="42" s="1"/>
  <c r="O33" i="42"/>
  <c r="O111" i="42" s="1"/>
  <c r="O89" i="42"/>
  <c r="O167" i="42" s="1"/>
  <c r="F76" i="42"/>
  <c r="F154" i="42" s="1"/>
  <c r="F92" i="42"/>
  <c r="F170" i="42" s="1"/>
  <c r="I36" i="42"/>
  <c r="I114" i="42" s="1"/>
  <c r="I59" i="42"/>
  <c r="I137" i="42" s="1"/>
  <c r="J52" i="42"/>
  <c r="J130" i="42" s="1"/>
  <c r="J66" i="42"/>
  <c r="J144" i="42" s="1"/>
  <c r="I55" i="42"/>
  <c r="I133" i="42" s="1"/>
  <c r="P66" i="42"/>
  <c r="P144" i="42" s="1"/>
  <c r="S79" i="42"/>
  <c r="S157" i="42" s="1"/>
  <c r="S64" i="42"/>
  <c r="S142" i="42" s="1"/>
  <c r="S96" i="42"/>
  <c r="S174" i="42" s="1"/>
  <c r="U78" i="42"/>
  <c r="U156" i="42" s="1"/>
  <c r="Q66" i="42"/>
  <c r="Q144" i="42" s="1"/>
  <c r="S54" i="42"/>
  <c r="S132" i="42" s="1"/>
  <c r="Q28" i="42"/>
  <c r="Q106" i="42" s="1"/>
  <c r="L51" i="42"/>
  <c r="L129" i="42" s="1"/>
  <c r="Q70" i="42"/>
  <c r="Q148" i="42" s="1"/>
  <c r="K80" i="42"/>
  <c r="K158" i="42" s="1"/>
  <c r="U69" i="42"/>
  <c r="U147" i="42" s="1"/>
  <c r="T40" i="42"/>
  <c r="T118" i="42" s="1"/>
  <c r="U80" i="42"/>
  <c r="U158" i="42" s="1"/>
  <c r="T55" i="42"/>
  <c r="T133" i="42" s="1"/>
  <c r="V57" i="42"/>
  <c r="V135" i="42" s="1"/>
  <c r="K72" i="42"/>
  <c r="K150" i="42" s="1"/>
  <c r="J33" i="42"/>
  <c r="J111" i="42" s="1"/>
  <c r="V52" i="42"/>
  <c r="V130" i="42" s="1"/>
  <c r="Q77" i="42"/>
  <c r="Q155" i="42" s="1"/>
  <c r="L48" i="42"/>
  <c r="L126" i="42" s="1"/>
  <c r="G42" i="42"/>
  <c r="G120" i="42" s="1"/>
  <c r="K74" i="42"/>
  <c r="K152" i="42" s="1"/>
  <c r="M68" i="42"/>
  <c r="M146" i="42" s="1"/>
  <c r="L34" i="42"/>
  <c r="L112" i="42" s="1"/>
  <c r="F63" i="42"/>
  <c r="F141" i="42" s="1"/>
  <c r="I50" i="42"/>
  <c r="I128" i="42" s="1"/>
  <c r="R70" i="42"/>
  <c r="R148" i="42" s="1"/>
  <c r="R76" i="42"/>
  <c r="R154" i="42" s="1"/>
  <c r="R82" i="42"/>
  <c r="R160" i="42" s="1"/>
  <c r="J60" i="42"/>
  <c r="J138" i="42" s="1"/>
  <c r="O66" i="42"/>
  <c r="O144" i="42" s="1"/>
  <c r="J75" i="42"/>
  <c r="J153" i="42" s="1"/>
  <c r="G36" i="42"/>
  <c r="G114" i="42" s="1"/>
  <c r="G56" i="42"/>
  <c r="G134" i="42" s="1"/>
  <c r="J28" i="42"/>
  <c r="J106" i="42" s="1"/>
  <c r="T94" i="42"/>
  <c r="T172" i="42" s="1"/>
  <c r="R60" i="42"/>
  <c r="R138" i="42" s="1"/>
  <c r="M94" i="42"/>
  <c r="M172" i="42" s="1"/>
  <c r="F58" i="42"/>
  <c r="F136" i="42" s="1"/>
  <c r="U88" i="42"/>
  <c r="U166" i="42" s="1"/>
  <c r="S80" i="42"/>
  <c r="S158" i="42" s="1"/>
  <c r="O76" i="42"/>
  <c r="O154" i="42" s="1"/>
  <c r="Q71" i="42"/>
  <c r="Q149" i="42" s="1"/>
  <c r="Q94" i="42"/>
  <c r="Q172" i="42" s="1"/>
  <c r="V87" i="42"/>
  <c r="V165" i="42" s="1"/>
  <c r="G84" i="42"/>
  <c r="G162" i="42" s="1"/>
  <c r="K77" i="42"/>
  <c r="K155" i="42" s="1"/>
  <c r="K97" i="42"/>
  <c r="K175" i="42" s="1"/>
  <c r="H84" i="42"/>
  <c r="H162" i="42" s="1"/>
  <c r="O40" i="42"/>
  <c r="O118" i="42" s="1"/>
  <c r="O92" i="42"/>
  <c r="O170" i="42" s="1"/>
  <c r="F32" i="42"/>
  <c r="F110" i="42" s="1"/>
  <c r="I51" i="42"/>
  <c r="I129" i="42" s="1"/>
  <c r="J50" i="42"/>
  <c r="J128" i="42" s="1"/>
  <c r="J76" i="42"/>
  <c r="J154" i="42" s="1"/>
  <c r="I46" i="42"/>
  <c r="I124" i="42" s="1"/>
  <c r="P34" i="42"/>
  <c r="P112" i="42" s="1"/>
  <c r="S75" i="42"/>
  <c r="S153" i="42" s="1"/>
  <c r="S41" i="42"/>
  <c r="S119" i="42" s="1"/>
  <c r="S87" i="42"/>
  <c r="S165" i="42" s="1"/>
  <c r="U74" i="42"/>
  <c r="U152" i="42" s="1"/>
  <c r="Q62" i="42"/>
  <c r="Q140" i="42" s="1"/>
  <c r="S50" i="42"/>
  <c r="S128" i="42" s="1"/>
  <c r="P79" i="42"/>
  <c r="P157" i="42" s="1"/>
  <c r="L47" i="42"/>
  <c r="L125" i="42" s="1"/>
  <c r="K54" i="42"/>
  <c r="K132" i="42" s="1"/>
  <c r="U65" i="42"/>
  <c r="U143" i="42" s="1"/>
  <c r="T36" i="42"/>
  <c r="T114" i="42" s="1"/>
  <c r="U76" i="42"/>
  <c r="U154" i="42" s="1"/>
  <c r="T51" i="42"/>
  <c r="T129" i="42" s="1"/>
  <c r="H54" i="42"/>
  <c r="H132" i="42" s="1"/>
  <c r="V29" i="42"/>
  <c r="V107" i="42" s="1"/>
  <c r="V42" i="42"/>
  <c r="V120" i="42" s="1"/>
  <c r="Q73" i="42"/>
  <c r="Q151" i="42" s="1"/>
  <c r="L44" i="42"/>
  <c r="L122" i="42" s="1"/>
  <c r="G71" i="42"/>
  <c r="G149" i="42" s="1"/>
  <c r="K63" i="42"/>
  <c r="K141" i="42" s="1"/>
  <c r="M64" i="42"/>
  <c r="M142" i="42" s="1"/>
  <c r="I48" i="42"/>
  <c r="I126" i="42" s="1"/>
  <c r="R50" i="42"/>
  <c r="R128" i="42" s="1"/>
  <c r="R75" i="42"/>
  <c r="R153" i="42" s="1"/>
  <c r="R72" i="42"/>
  <c r="R150" i="42" s="1"/>
  <c r="J59" i="42"/>
  <c r="J137" i="42" s="1"/>
  <c r="O46" i="42"/>
  <c r="O124" i="42" s="1"/>
  <c r="J82" i="42"/>
  <c r="J160" i="42" s="1"/>
  <c r="G60" i="42"/>
  <c r="G138" i="42" s="1"/>
  <c r="F64" i="42"/>
  <c r="F142" i="42" s="1"/>
  <c r="O29" i="42"/>
  <c r="O107" i="42" s="1"/>
  <c r="T95" i="42"/>
  <c r="T173" i="42" s="1"/>
  <c r="R52" i="42"/>
  <c r="R130" i="42" s="1"/>
  <c r="M88" i="42"/>
  <c r="M166" i="42" s="1"/>
  <c r="F56" i="42"/>
  <c r="F134" i="42" s="1"/>
  <c r="U86" i="42"/>
  <c r="U164" i="42" s="1"/>
  <c r="S76" i="42"/>
  <c r="S154" i="42" s="1"/>
  <c r="O68" i="42"/>
  <c r="O146" i="42" s="1"/>
  <c r="Q47" i="42"/>
  <c r="Q125" i="42" s="1"/>
  <c r="V90" i="42"/>
  <c r="V168" i="42" s="1"/>
  <c r="G89" i="42"/>
  <c r="G167" i="42" s="1"/>
  <c r="K50" i="42"/>
  <c r="K128" i="42" s="1"/>
  <c r="K84" i="42"/>
  <c r="K162" i="42" s="1"/>
  <c r="H72" i="42"/>
  <c r="H150" i="42" s="1"/>
  <c r="H88" i="42"/>
  <c r="H166" i="42" s="1"/>
  <c r="O61" i="42"/>
  <c r="O139" i="42" s="1"/>
  <c r="O97" i="42"/>
  <c r="O175" i="42" s="1"/>
  <c r="F35" i="42"/>
  <c r="F113" i="42" s="1"/>
  <c r="I28" i="42"/>
  <c r="I106" i="42" s="1"/>
  <c r="I61" i="42"/>
  <c r="I139" i="42" s="1"/>
  <c r="F57" i="42"/>
  <c r="F135" i="42" s="1"/>
  <c r="J80" i="42"/>
  <c r="J158" i="42" s="1"/>
  <c r="J88" i="42"/>
  <c r="J166" i="42" s="1"/>
  <c r="I72" i="42"/>
  <c r="I150" i="42" s="1"/>
  <c r="P38" i="42"/>
  <c r="P116" i="42" s="1"/>
  <c r="S71" i="42"/>
  <c r="S149" i="42" s="1"/>
  <c r="S68" i="42"/>
  <c r="S146" i="42" s="1"/>
  <c r="S94" i="42"/>
  <c r="S172" i="42" s="1"/>
  <c r="U70" i="42"/>
  <c r="U148" i="42" s="1"/>
  <c r="Q54" i="42"/>
  <c r="Q132" i="42" s="1"/>
  <c r="S46" i="42"/>
  <c r="S124" i="42" s="1"/>
  <c r="P75" i="42"/>
  <c r="P153" i="42" s="1"/>
  <c r="L43" i="42"/>
  <c r="L121" i="42" s="1"/>
  <c r="Q35" i="42"/>
  <c r="Q113" i="42" s="1"/>
  <c r="K29" i="42"/>
  <c r="K107" i="42" s="1"/>
  <c r="U61" i="42"/>
  <c r="U139" i="42" s="1"/>
  <c r="T28" i="42"/>
  <c r="T106" i="42" s="1"/>
  <c r="U72" i="42"/>
  <c r="U150" i="42" s="1"/>
  <c r="T47" i="42"/>
  <c r="T125" i="42" s="1"/>
  <c r="V53" i="42"/>
  <c r="V131" i="42" s="1"/>
  <c r="V30" i="42"/>
  <c r="V108" i="42" s="1"/>
  <c r="Q69" i="42"/>
  <c r="Q147" i="42" s="1"/>
  <c r="L40" i="42"/>
  <c r="L118" i="42" s="1"/>
  <c r="G38" i="42"/>
  <c r="G116" i="42" s="1"/>
  <c r="G73" i="42"/>
  <c r="G151" i="42" s="1"/>
  <c r="M60" i="42"/>
  <c r="M138" i="42" s="1"/>
  <c r="K40" i="42"/>
  <c r="K118" i="42" s="1"/>
  <c r="I40" i="42"/>
  <c r="I118" i="42" s="1"/>
  <c r="R30" i="42"/>
  <c r="R108" i="42" s="1"/>
  <c r="R65" i="42"/>
  <c r="R143" i="42" s="1"/>
  <c r="R62" i="42"/>
  <c r="R140" i="42" s="1"/>
  <c r="J57" i="42"/>
  <c r="J135" i="42" s="1"/>
  <c r="K32" i="42"/>
  <c r="K110" i="42" s="1"/>
  <c r="G61" i="42"/>
  <c r="G139" i="42" s="1"/>
  <c r="T32" i="42"/>
  <c r="T110" i="42" s="1"/>
  <c r="T88" i="42"/>
  <c r="T166" i="42" s="1"/>
  <c r="L92" i="42"/>
  <c r="L170" i="42" s="1"/>
  <c r="R86" i="42"/>
  <c r="R164" i="42" s="1"/>
  <c r="M85" i="42"/>
  <c r="M163" i="42" s="1"/>
  <c r="U77" i="42"/>
  <c r="U155" i="42" s="1"/>
  <c r="U67" i="42"/>
  <c r="U145" i="42" s="1"/>
  <c r="P81" i="42"/>
  <c r="P159" i="42" s="1"/>
  <c r="Q84" i="42"/>
  <c r="Q162" i="42" s="1"/>
  <c r="O48" i="42"/>
  <c r="O126" i="42" s="1"/>
  <c r="V88" i="42"/>
  <c r="V166" i="42" s="1"/>
  <c r="K67" i="42"/>
  <c r="K145" i="42" s="1"/>
  <c r="H33" i="42"/>
  <c r="H111" i="42" s="1"/>
  <c r="H45" i="42"/>
  <c r="H123" i="42" s="1"/>
  <c r="O57" i="42"/>
  <c r="O135" i="42" s="1"/>
  <c r="F55" i="42"/>
  <c r="F133" i="42" s="1"/>
  <c r="F94" i="42"/>
  <c r="F172" i="42" s="1"/>
  <c r="F43" i="42"/>
  <c r="F121" i="42" s="1"/>
  <c r="I83" i="42"/>
  <c r="I161" i="42" s="1"/>
  <c r="J35" i="42"/>
  <c r="J113" i="42" s="1"/>
  <c r="J94" i="42"/>
  <c r="J172" i="42" s="1"/>
  <c r="P65" i="42"/>
  <c r="P143" i="42" s="1"/>
  <c r="P95" i="42"/>
  <c r="P173" i="42" s="1"/>
  <c r="S35" i="42"/>
  <c r="S113" i="42" s="1"/>
  <c r="S81" i="42"/>
  <c r="S159" i="42" s="1"/>
  <c r="T65" i="42"/>
  <c r="T143" i="42" s="1"/>
  <c r="U50" i="42"/>
  <c r="U128" i="42" s="1"/>
  <c r="Q64" i="42"/>
  <c r="Q142" i="42" s="1"/>
  <c r="P39" i="42"/>
  <c r="P117" i="42" s="1"/>
  <c r="K53" i="42"/>
  <c r="K131" i="42" s="1"/>
  <c r="T76" i="42"/>
  <c r="T154" i="42" s="1"/>
  <c r="M45" i="42"/>
  <c r="M123" i="42" s="1"/>
  <c r="V69" i="42"/>
  <c r="V147" i="42" s="1"/>
  <c r="H44" i="42"/>
  <c r="H122" i="42" s="1"/>
  <c r="V33" i="42"/>
  <c r="V111" i="42" s="1"/>
  <c r="V44" i="42"/>
  <c r="V122" i="42" s="1"/>
  <c r="Q33" i="42"/>
  <c r="Q111" i="42" s="1"/>
  <c r="L70" i="42"/>
  <c r="L148" i="42" s="1"/>
  <c r="L45" i="42"/>
  <c r="L123" i="42" s="1"/>
  <c r="G74" i="42"/>
  <c r="G152" i="42" s="1"/>
  <c r="R38" i="42"/>
  <c r="R116" i="42" s="1"/>
  <c r="R48" i="42"/>
  <c r="R126" i="42" s="1"/>
  <c r="O62" i="42"/>
  <c r="O140" i="42" s="1"/>
  <c r="J38" i="42"/>
  <c r="J116" i="42" s="1"/>
  <c r="T93" i="42"/>
  <c r="T171" i="42" s="1"/>
  <c r="R95" i="42"/>
  <c r="R173" i="42" s="1"/>
  <c r="M83" i="42"/>
  <c r="M161" i="42" s="1"/>
  <c r="U96" i="42"/>
  <c r="U174" i="42" s="1"/>
  <c r="S72" i="42"/>
  <c r="S150" i="42" s="1"/>
  <c r="O60" i="42"/>
  <c r="O138" i="42" s="1"/>
  <c r="Q59" i="42"/>
  <c r="Q137" i="42" s="1"/>
  <c r="V97" i="42"/>
  <c r="V175" i="42" s="1"/>
  <c r="G96" i="42"/>
  <c r="G174" i="42" s="1"/>
  <c r="K57" i="42"/>
  <c r="K135" i="42" s="1"/>
  <c r="K89" i="42"/>
  <c r="K167" i="42" s="1"/>
  <c r="H81" i="42"/>
  <c r="H159" i="42" s="1"/>
  <c r="H95" i="42"/>
  <c r="H173" i="42" s="1"/>
  <c r="O53" i="42"/>
  <c r="O131" i="42" s="1"/>
  <c r="O84" i="42"/>
  <c r="O162" i="42" s="1"/>
  <c r="F51" i="42"/>
  <c r="F129" i="42" s="1"/>
  <c r="I33" i="42"/>
  <c r="I111" i="42" s="1"/>
  <c r="I69" i="42"/>
  <c r="I147" i="42" s="1"/>
  <c r="F28" i="42"/>
  <c r="F106" i="42" s="1"/>
  <c r="J34" i="42"/>
  <c r="J112" i="42" s="1"/>
  <c r="J85" i="42"/>
  <c r="J163" i="42" s="1"/>
  <c r="F62" i="42"/>
  <c r="F140" i="42" s="1"/>
  <c r="P74" i="42"/>
  <c r="P152" i="42" s="1"/>
  <c r="S67" i="42"/>
  <c r="S145" i="42" s="1"/>
  <c r="S33" i="42"/>
  <c r="S111" i="42" s="1"/>
  <c r="S90" i="42"/>
  <c r="S168" i="42" s="1"/>
  <c r="U54" i="42"/>
  <c r="U132" i="42" s="1"/>
  <c r="Q50" i="42"/>
  <c r="Q128" i="42" s="1"/>
  <c r="S42" i="42"/>
  <c r="S120" i="42" s="1"/>
  <c r="P71" i="42"/>
  <c r="P149" i="42" s="1"/>
  <c r="L39" i="42"/>
  <c r="L117" i="42" s="1"/>
  <c r="Q31" i="42"/>
  <c r="Q109" i="42" s="1"/>
  <c r="K56" i="42"/>
  <c r="K134" i="42" s="1"/>
  <c r="U57" i="42"/>
  <c r="U135" i="42" s="1"/>
  <c r="M81" i="42"/>
  <c r="M159" i="42" s="1"/>
  <c r="U68" i="42"/>
  <c r="U146" i="42" s="1"/>
  <c r="T43" i="42"/>
  <c r="T121" i="42" s="1"/>
  <c r="V51" i="42"/>
  <c r="V129" i="42" s="1"/>
  <c r="V34" i="42"/>
  <c r="V112" i="42" s="1"/>
  <c r="Q65" i="42"/>
  <c r="Q143" i="42" s="1"/>
  <c r="L36" i="42"/>
  <c r="L114" i="42" s="1"/>
  <c r="G59" i="42"/>
  <c r="G137" i="42" s="1"/>
  <c r="G45" i="42"/>
  <c r="G123" i="42" s="1"/>
  <c r="M52" i="42"/>
  <c r="M130" i="42" s="1"/>
  <c r="K34" i="42"/>
  <c r="K112" i="42" s="1"/>
  <c r="J30" i="42"/>
  <c r="J108" i="42" s="1"/>
  <c r="R69" i="42"/>
  <c r="R147" i="42" s="1"/>
  <c r="R55" i="42"/>
  <c r="R133" i="42" s="1"/>
  <c r="R42" i="42"/>
  <c r="R120" i="42" s="1"/>
  <c r="J54" i="42"/>
  <c r="J132" i="42" s="1"/>
  <c r="T53" i="42"/>
  <c r="T131" i="42" s="1"/>
  <c r="J78" i="42"/>
  <c r="J156" i="42" s="1"/>
  <c r="G58" i="42"/>
  <c r="G136" i="42" s="1"/>
  <c r="P64" i="42"/>
  <c r="P142" i="42" s="1"/>
  <c r="G39" i="42"/>
  <c r="G117" i="42" s="1"/>
  <c r="I81" i="42"/>
  <c r="I159" i="42" s="1"/>
  <c r="H76" i="42"/>
  <c r="H154" i="42" s="1"/>
  <c r="L31" i="42"/>
  <c r="L109" i="42" s="1"/>
  <c r="T54" i="42"/>
  <c r="T132" i="42" s="1"/>
  <c r="T87" i="42"/>
  <c r="T165" i="42" s="1"/>
  <c r="R93" i="42"/>
  <c r="R171" i="42" s="1"/>
  <c r="M86" i="42"/>
  <c r="M164" i="42" s="1"/>
  <c r="F52" i="42"/>
  <c r="F130" i="42" s="1"/>
  <c r="U89" i="42"/>
  <c r="U167" i="42" s="1"/>
  <c r="S60" i="42"/>
  <c r="S138" i="42" s="1"/>
  <c r="O56" i="42"/>
  <c r="O134" i="42" s="1"/>
  <c r="Q55" i="42"/>
  <c r="Q133" i="42" s="1"/>
  <c r="V91" i="42"/>
  <c r="V169" i="42" s="1"/>
  <c r="G87" i="42"/>
  <c r="G165" i="42" s="1"/>
  <c r="K69" i="42"/>
  <c r="K147" i="42" s="1"/>
  <c r="K33" i="42"/>
  <c r="K111" i="42" s="1"/>
  <c r="K96" i="42"/>
  <c r="K174" i="42" s="1"/>
  <c r="H46" i="42"/>
  <c r="H124" i="42" s="1"/>
  <c r="H83" i="42"/>
  <c r="H161" i="42" s="1"/>
  <c r="O69" i="42"/>
  <c r="O147" i="42" s="1"/>
  <c r="O88" i="42"/>
  <c r="O166" i="42" s="1"/>
  <c r="F59" i="42"/>
  <c r="F137" i="42" s="1"/>
  <c r="I70" i="42"/>
  <c r="I148" i="42" s="1"/>
  <c r="I87" i="42"/>
  <c r="I165" i="42" s="1"/>
  <c r="J40" i="42"/>
  <c r="J118" i="42" s="1"/>
  <c r="J91" i="42"/>
  <c r="J169" i="42" s="1"/>
  <c r="F38" i="42"/>
  <c r="F116" i="42" s="1"/>
  <c r="P42" i="42"/>
  <c r="P120" i="42" s="1"/>
  <c r="S63" i="42"/>
  <c r="S141" i="42" s="1"/>
  <c r="S73" i="42"/>
  <c r="S151" i="42" s="1"/>
  <c r="S84" i="42"/>
  <c r="S162" i="42" s="1"/>
  <c r="U42" i="42"/>
  <c r="U120" i="42" s="1"/>
  <c r="Q34" i="42"/>
  <c r="Q112" i="42" s="1"/>
  <c r="S38" i="42"/>
  <c r="S116" i="42" s="1"/>
  <c r="P67" i="42"/>
  <c r="P145" i="42" s="1"/>
  <c r="Q75" i="42"/>
  <c r="Q153" i="42" s="1"/>
  <c r="F75" i="42"/>
  <c r="F153" i="42" s="1"/>
  <c r="H37" i="42"/>
  <c r="H115" i="42" s="1"/>
  <c r="U53" i="42"/>
  <c r="U131" i="42" s="1"/>
  <c r="M77" i="42"/>
  <c r="M155" i="42" s="1"/>
  <c r="U64" i="42"/>
  <c r="U142" i="42" s="1"/>
  <c r="T39" i="42"/>
  <c r="T117" i="42" s="1"/>
  <c r="V49" i="42"/>
  <c r="V127" i="42" s="1"/>
  <c r="V72" i="42"/>
  <c r="V150" i="42" s="1"/>
  <c r="Q61" i="42"/>
  <c r="Q139" i="42" s="1"/>
  <c r="L32" i="42"/>
  <c r="L110" i="42" s="1"/>
  <c r="G29" i="42"/>
  <c r="G107" i="42" s="1"/>
  <c r="G43" i="42"/>
  <c r="G121" i="42" s="1"/>
  <c r="M48" i="42"/>
  <c r="M126" i="42" s="1"/>
  <c r="G82" i="42"/>
  <c r="G160" i="42" s="1"/>
  <c r="L38" i="42"/>
  <c r="L116" i="42" s="1"/>
  <c r="R59" i="42"/>
  <c r="R137" i="42" s="1"/>
  <c r="R45" i="42"/>
  <c r="R123" i="42" s="1"/>
  <c r="R44" i="42"/>
  <c r="R122" i="42" s="1"/>
  <c r="J53" i="42"/>
  <c r="J131" i="42" s="1"/>
  <c r="T70" i="42"/>
  <c r="T148" i="42" s="1"/>
  <c r="T58" i="42"/>
  <c r="T136" i="42" s="1"/>
  <c r="J31" i="42"/>
  <c r="J109" i="42" s="1"/>
  <c r="T30" i="42"/>
  <c r="T108" i="42" s="1"/>
  <c r="DU9" i="37"/>
  <c r="DV141" i="37" s="1"/>
  <c r="P12" i="37"/>
  <c r="P10" i="37" s="1"/>
  <c r="AN135" i="37"/>
  <c r="AN49" i="37"/>
  <c r="AN133" i="37"/>
  <c r="AN63" i="37"/>
  <c r="AN93" i="37"/>
  <c r="AN55" i="37"/>
  <c r="AN115" i="37"/>
  <c r="AN107" i="37"/>
  <c r="AN19" i="37"/>
  <c r="AN57" i="37"/>
  <c r="AN147" i="37"/>
  <c r="AN43" i="37"/>
  <c r="AN65" i="37"/>
  <c r="AN71" i="37"/>
  <c r="AN149" i="37"/>
  <c r="AN99" i="37"/>
  <c r="AN41" i="37"/>
  <c r="AN47" i="37"/>
  <c r="AN77" i="37"/>
  <c r="AN127" i="37"/>
  <c r="AN91" i="37"/>
  <c r="AN33" i="37"/>
  <c r="AN39" i="37"/>
  <c r="AN109" i="37"/>
  <c r="AN143" i="37"/>
  <c r="AN83" i="37"/>
  <c r="AN25" i="37"/>
  <c r="AN21" i="37"/>
  <c r="AN31" i="37"/>
  <c r="AN101" i="37"/>
  <c r="AN141" i="37"/>
  <c r="AN75" i="37"/>
  <c r="AN17" i="37"/>
  <c r="AN23" i="37"/>
  <c r="AN53" i="37"/>
  <c r="AN67" i="37"/>
  <c r="AN29" i="37"/>
  <c r="AN15" i="37"/>
  <c r="AN37" i="37"/>
  <c r="AN59" i="37"/>
  <c r="AN69" i="37"/>
  <c r="AN61" i="37"/>
  <c r="AN51" i="37"/>
  <c r="AN45" i="37"/>
  <c r="AN35" i="37"/>
  <c r="AN85" i="37"/>
  <c r="AN27" i="37"/>
  <c r="AN145" i="37"/>
  <c r="AN121" i="37"/>
  <c r="AN123" i="37"/>
  <c r="AN113" i="37"/>
  <c r="AN119" i="37"/>
  <c r="AN139" i="37"/>
  <c r="AN105" i="37"/>
  <c r="AN111" i="37"/>
  <c r="AN131" i="37"/>
  <c r="AN97" i="37"/>
  <c r="AN103" i="37"/>
  <c r="AN129" i="37"/>
  <c r="AN89" i="37"/>
  <c r="AN95" i="37"/>
  <c r="AN137" i="37"/>
  <c r="AN81" i="37"/>
  <c r="AN87" i="37"/>
  <c r="AN151" i="37"/>
  <c r="AN73" i="37"/>
  <c r="ER44" i="33"/>
  <c r="EQ44" i="33" s="1"/>
  <c r="ER153" i="33"/>
  <c r="EQ153" i="33" s="1"/>
  <c r="ER155" i="33"/>
  <c r="EQ155" i="33" s="1"/>
  <c r="ER154" i="33"/>
  <c r="EQ154" i="33" s="1"/>
  <c r="ER152" i="33"/>
  <c r="EQ152" i="33" s="1"/>
  <c r="ER151" i="33"/>
  <c r="EQ151" i="33" s="1"/>
  <c r="ER43" i="33"/>
  <c r="EQ43" i="33" s="1"/>
  <c r="ER37" i="33"/>
  <c r="EQ37" i="33" s="1"/>
  <c r="ER41" i="33"/>
  <c r="EQ41" i="33" s="1"/>
  <c r="ER45" i="33"/>
  <c r="EQ45" i="33" s="1"/>
  <c r="ER42" i="33"/>
  <c r="EQ42" i="33" s="1"/>
  <c r="ER38" i="33"/>
  <c r="EQ38" i="33" s="1"/>
  <c r="AK51" i="40"/>
  <c r="ER40" i="33"/>
  <c r="EQ40" i="33" s="1"/>
  <c r="ER36" i="33"/>
  <c r="EQ36" i="33" s="1"/>
  <c r="ER39" i="33"/>
  <c r="EQ39" i="33" s="1"/>
  <c r="DD162" i="33"/>
  <c r="BA104" i="21" s="1"/>
  <c r="AK34" i="40"/>
  <c r="ER143" i="33"/>
  <c r="EQ143" i="33" s="1"/>
  <c r="AK52" i="40"/>
  <c r="ER51" i="33"/>
  <c r="EQ51" i="33" s="1"/>
  <c r="AK59" i="40"/>
  <c r="ER53" i="33"/>
  <c r="EQ53" i="33" s="1"/>
  <c r="ER55" i="33"/>
  <c r="EQ55" i="33" s="1"/>
  <c r="ER52" i="33"/>
  <c r="EQ52" i="33" s="1"/>
  <c r="ER54" i="33"/>
  <c r="EQ54" i="33" s="1"/>
  <c r="L162" i="33"/>
  <c r="E104" i="21" s="1"/>
  <c r="AK37" i="40"/>
  <c r="ER46" i="33"/>
  <c r="EQ46" i="33" s="1"/>
  <c r="ER50" i="33"/>
  <c r="EQ50" i="33" s="1"/>
  <c r="X162" i="33"/>
  <c r="H15" i="40" s="1"/>
  <c r="BT15" i="40" s="1"/>
  <c r="AK50" i="40"/>
  <c r="ER48" i="33"/>
  <c r="EQ48" i="33" s="1"/>
  <c r="ER47" i="33"/>
  <c r="EQ47" i="33" s="1"/>
  <c r="ER49" i="33"/>
  <c r="EQ49" i="33" s="1"/>
  <c r="AK28" i="40"/>
  <c r="AK43" i="40"/>
  <c r="AK57" i="40"/>
  <c r="AK49" i="40"/>
  <c r="ER67" i="33"/>
  <c r="EQ67" i="33" s="1"/>
  <c r="AK29" i="40"/>
  <c r="BH162" i="33"/>
  <c r="AC104" i="21" s="1"/>
  <c r="AK27" i="40"/>
  <c r="AK54" i="40"/>
  <c r="CZ162" i="33"/>
  <c r="H55" i="40" s="1"/>
  <c r="BT55" i="40" s="1"/>
  <c r="ER56" i="33"/>
  <c r="EQ56" i="33" s="1"/>
  <c r="AK53" i="40"/>
  <c r="AK61" i="40"/>
  <c r="AK41" i="40"/>
  <c r="AK33" i="40"/>
  <c r="AK56" i="40"/>
  <c r="AK39" i="40"/>
  <c r="AK30" i="40"/>
  <c r="AK60" i="40"/>
  <c r="AK40" i="40"/>
  <c r="AK47" i="40"/>
  <c r="AK46" i="40"/>
  <c r="AK55" i="40"/>
  <c r="AK45" i="40"/>
  <c r="AK35" i="40"/>
  <c r="ER133" i="33"/>
  <c r="EQ133" i="33" s="1"/>
  <c r="BU56" i="21"/>
  <c r="AK48" i="40"/>
  <c r="ER35" i="33"/>
  <c r="EQ35" i="33" s="1"/>
  <c r="AK58" i="40"/>
  <c r="AK32" i="40"/>
  <c r="AK44" i="40"/>
  <c r="AK31" i="40"/>
  <c r="AK38" i="40"/>
  <c r="AN117" i="37"/>
  <c r="AN13" i="37"/>
  <c r="AM12" i="37"/>
  <c r="J20" i="42"/>
  <c r="R20" i="42"/>
  <c r="M20" i="42"/>
  <c r="G123" i="37"/>
  <c r="G15" i="37"/>
  <c r="G143" i="37"/>
  <c r="G73" i="37"/>
  <c r="G149" i="37"/>
  <c r="G107" i="37"/>
  <c r="G83" i="37"/>
  <c r="F12" i="37"/>
  <c r="G43" i="37"/>
  <c r="G63" i="37"/>
  <c r="G23" i="37"/>
  <c r="G93" i="37"/>
  <c r="G95" i="37"/>
  <c r="G85" i="37"/>
  <c r="G77" i="37"/>
  <c r="G45" i="37"/>
  <c r="BL109" i="37"/>
  <c r="BL111" i="37"/>
  <c r="BL81" i="37"/>
  <c r="BL121" i="37"/>
  <c r="BL85" i="37"/>
  <c r="BL29" i="37"/>
  <c r="BL19" i="37"/>
  <c r="HN490" i="32"/>
  <c r="HM429" i="32"/>
  <c r="HM39" i="32"/>
  <c r="HM157" i="32"/>
  <c r="HM166" i="32"/>
  <c r="HN157" i="32"/>
  <c r="HM189" i="32"/>
  <c r="HM17" i="32"/>
  <c r="HM417" i="32"/>
  <c r="HM203" i="32"/>
  <c r="HM490" i="32"/>
  <c r="HM428" i="32"/>
  <c r="HM161" i="32"/>
  <c r="HM31" i="32"/>
  <c r="HN170" i="32"/>
  <c r="HM30" i="32"/>
  <c r="HM473" i="32"/>
  <c r="HM170" i="32"/>
  <c r="HN128" i="32"/>
  <c r="BD162" i="33"/>
  <c r="HN473" i="32"/>
  <c r="HN21" i="32"/>
  <c r="HN87" i="32"/>
  <c r="HM479" i="32"/>
  <c r="HM128" i="32"/>
  <c r="HM391" i="32"/>
  <c r="HM21" i="32"/>
  <c r="HN429" i="32"/>
  <c r="HM329" i="32"/>
  <c r="HM87" i="32"/>
  <c r="HM386" i="32"/>
  <c r="HM604" i="32"/>
  <c r="HM92" i="32"/>
  <c r="HN62" i="32"/>
  <c r="HN417" i="32"/>
  <c r="HM433" i="32"/>
  <c r="HM184" i="32"/>
  <c r="HM497" i="32"/>
  <c r="HM438" i="32"/>
  <c r="HN160" i="32"/>
  <c r="HM62" i="32"/>
  <c r="HM160" i="32"/>
  <c r="CJ162" i="33"/>
  <c r="CL162" i="33"/>
  <c r="FS464" i="32"/>
  <c r="HM464" i="32"/>
  <c r="FS423" i="32"/>
  <c r="HN423" i="32" s="1"/>
  <c r="HM423" i="32"/>
  <c r="FS88" i="32"/>
  <c r="HN88" i="32" s="1"/>
  <c r="HM88" i="32"/>
  <c r="FS145" i="32"/>
  <c r="HN145" i="32" s="1"/>
  <c r="HM145" i="32"/>
  <c r="FS35" i="32"/>
  <c r="HN35" i="32" s="1"/>
  <c r="HM35" i="32"/>
  <c r="FS344" i="32"/>
  <c r="HM344" i="32"/>
  <c r="FS37" i="32"/>
  <c r="HM37" i="32"/>
  <c r="FS456" i="32"/>
  <c r="HM456" i="32"/>
  <c r="FS75" i="32"/>
  <c r="HN75" i="32" s="1"/>
  <c r="HM75" i="32"/>
  <c r="FS427" i="32"/>
  <c r="HM427" i="32"/>
  <c r="FS136" i="32"/>
  <c r="HN136" i="32" s="1"/>
  <c r="HM136" i="32"/>
  <c r="FS611" i="32"/>
  <c r="HM611" i="32"/>
  <c r="FS232" i="32"/>
  <c r="HM232" i="32"/>
  <c r="FS467" i="32"/>
  <c r="HM467" i="32"/>
  <c r="FS58" i="32"/>
  <c r="HM58" i="32"/>
  <c r="FS52" i="32"/>
  <c r="HM52" i="32"/>
  <c r="FS199" i="32"/>
  <c r="HN199" i="32" s="1"/>
  <c r="HM199" i="32"/>
  <c r="FS431" i="32"/>
  <c r="HM431" i="32"/>
  <c r="FS99" i="32"/>
  <c r="HN99" i="32" s="1"/>
  <c r="HM99" i="32"/>
  <c r="FS209" i="32"/>
  <c r="HM209" i="32"/>
  <c r="FS383" i="32"/>
  <c r="HM383" i="32"/>
  <c r="FS138" i="32"/>
  <c r="HM138" i="32"/>
  <c r="FS113" i="32"/>
  <c r="HN113" i="32" s="1"/>
  <c r="HM113" i="32"/>
  <c r="FS44" i="32"/>
  <c r="HM44" i="32"/>
  <c r="FS102" i="32"/>
  <c r="HM102" i="32"/>
  <c r="FS610" i="32"/>
  <c r="HM610" i="32"/>
  <c r="FS230" i="32"/>
  <c r="HM230" i="32"/>
  <c r="FS336" i="32"/>
  <c r="HM336" i="32"/>
  <c r="FS95" i="32"/>
  <c r="HN95" i="32" s="1"/>
  <c r="HM95" i="32"/>
  <c r="FS403" i="32"/>
  <c r="HN403" i="32" s="1"/>
  <c r="HM403" i="32"/>
  <c r="FS57" i="32"/>
  <c r="HN57" i="32" s="1"/>
  <c r="HM57" i="32"/>
  <c r="FS603" i="32"/>
  <c r="HM603" i="32"/>
  <c r="FS165" i="32"/>
  <c r="HN165" i="32" s="1"/>
  <c r="HM165" i="32"/>
  <c r="FS491" i="32"/>
  <c r="HM491" i="32"/>
  <c r="FS46" i="32"/>
  <c r="HN46" i="32" s="1"/>
  <c r="HM46" i="32"/>
  <c r="FS22" i="32"/>
  <c r="HM22" i="32"/>
  <c r="FS426" i="32"/>
  <c r="HN426" i="32" s="1"/>
  <c r="HM426" i="32"/>
  <c r="FS235" i="32"/>
  <c r="HM235" i="32"/>
  <c r="FS234" i="32"/>
  <c r="HM234" i="32"/>
  <c r="FS327" i="32"/>
  <c r="HM327" i="32"/>
  <c r="FS244" i="32"/>
  <c r="HM244" i="32"/>
  <c r="FS283" i="32"/>
  <c r="HM283" i="32"/>
  <c r="FS330" i="32"/>
  <c r="HM330" i="32"/>
  <c r="FS399" i="32"/>
  <c r="HM399" i="32"/>
  <c r="FS416" i="32"/>
  <c r="HM416" i="32"/>
  <c r="FS124" i="32"/>
  <c r="HN124" i="32" s="1"/>
  <c r="HM124" i="32"/>
  <c r="FS18" i="32"/>
  <c r="HN18" i="32" s="1"/>
  <c r="HM18" i="32"/>
  <c r="FS185" i="32"/>
  <c r="HM185" i="32"/>
  <c r="FS61" i="32"/>
  <c r="HM61" i="32"/>
  <c r="FS120" i="32"/>
  <c r="HN120" i="32" s="1"/>
  <c r="HM120" i="32"/>
  <c r="FS142" i="32"/>
  <c r="HM142" i="32"/>
  <c r="FS118" i="32"/>
  <c r="HM118" i="32"/>
  <c r="FS480" i="32"/>
  <c r="HM480" i="32"/>
  <c r="FS224" i="32"/>
  <c r="HM224" i="32"/>
  <c r="FS280" i="32"/>
  <c r="HM280" i="32"/>
  <c r="FS375" i="32"/>
  <c r="HM375" i="32"/>
  <c r="FS424" i="32"/>
  <c r="HN424" i="32" s="1"/>
  <c r="HM424" i="32"/>
  <c r="FS149" i="32"/>
  <c r="HN149" i="32" s="1"/>
  <c r="HM149" i="32"/>
  <c r="FS147" i="32"/>
  <c r="HN147" i="32" s="1"/>
  <c r="HM147" i="32"/>
  <c r="FS64" i="32"/>
  <c r="HM64" i="32"/>
  <c r="FS435" i="32"/>
  <c r="HM435" i="32"/>
  <c r="FS43" i="32"/>
  <c r="HN43" i="32" s="1"/>
  <c r="HM43" i="32"/>
  <c r="FS91" i="32"/>
  <c r="HN91" i="32" s="1"/>
  <c r="HM91" i="32"/>
  <c r="FS67" i="32"/>
  <c r="HM67" i="32"/>
  <c r="FS478" i="32"/>
  <c r="HM478" i="32"/>
  <c r="FS266" i="32"/>
  <c r="HM266" i="32"/>
  <c r="FS261" i="32"/>
  <c r="HM261" i="32"/>
  <c r="FS395" i="32"/>
  <c r="HM395" i="32"/>
  <c r="FS207" i="32"/>
  <c r="HM207" i="32"/>
  <c r="FS222" i="32"/>
  <c r="HM222" i="32"/>
  <c r="FS297" i="32"/>
  <c r="HM297" i="32"/>
  <c r="FS257" i="32"/>
  <c r="HM257" i="32"/>
  <c r="FS367" i="32"/>
  <c r="HM367" i="32"/>
  <c r="FS370" i="32"/>
  <c r="HM370" i="32"/>
  <c r="FS217" i="32"/>
  <c r="HM217" i="32"/>
  <c r="FS223" i="32"/>
  <c r="HM223" i="32"/>
  <c r="FS292" i="32"/>
  <c r="HM292" i="32"/>
  <c r="FS339" i="32"/>
  <c r="HM339" i="32"/>
  <c r="FS350" i="32"/>
  <c r="HM350" i="32"/>
  <c r="FS362" i="32"/>
  <c r="HM362" i="32"/>
  <c r="FS219" i="32"/>
  <c r="HM219" i="32"/>
  <c r="FS270" i="32"/>
  <c r="HM270" i="32"/>
  <c r="FS293" i="32"/>
  <c r="HM293" i="32"/>
  <c r="FS281" i="32"/>
  <c r="HM281" i="32"/>
  <c r="FS315" i="32"/>
  <c r="HM315" i="32"/>
  <c r="FS354" i="32"/>
  <c r="HM354" i="32"/>
  <c r="FS400" i="32"/>
  <c r="HM400" i="32"/>
  <c r="FS247" i="32"/>
  <c r="HM247" i="32"/>
  <c r="FS248" i="32"/>
  <c r="HM248" i="32"/>
  <c r="FS333" i="32"/>
  <c r="HM333" i="32"/>
  <c r="FS318" i="32"/>
  <c r="HM318" i="32"/>
  <c r="FS323" i="32"/>
  <c r="HM323" i="32"/>
  <c r="FS381" i="32"/>
  <c r="HM381" i="32"/>
  <c r="FS501" i="32"/>
  <c r="HM501" i="32"/>
  <c r="FS512" i="32"/>
  <c r="HM512" i="32"/>
  <c r="FS520" i="32"/>
  <c r="HM520" i="32"/>
  <c r="FS514" i="32"/>
  <c r="HM514" i="32"/>
  <c r="FS546" i="32"/>
  <c r="HM546" i="32"/>
  <c r="FS513" i="32"/>
  <c r="HM513" i="32"/>
  <c r="FS523" i="32"/>
  <c r="HM523" i="32"/>
  <c r="FS517" i="32"/>
  <c r="HM517" i="32"/>
  <c r="FS561" i="32"/>
  <c r="HM561" i="32"/>
  <c r="FS537" i="32"/>
  <c r="HM537" i="32"/>
  <c r="FS533" i="32"/>
  <c r="HM533" i="32"/>
  <c r="FS548" i="32"/>
  <c r="HM548" i="32"/>
  <c r="FS578" i="32"/>
  <c r="HM578" i="32"/>
  <c r="FS541" i="32"/>
  <c r="HM541" i="32"/>
  <c r="FS551" i="32"/>
  <c r="HM551" i="32"/>
  <c r="FS558" i="32"/>
  <c r="HM558" i="32"/>
  <c r="FS567" i="32"/>
  <c r="HM567" i="32"/>
  <c r="FS560" i="32"/>
  <c r="HM560" i="32"/>
  <c r="FS563" i="32"/>
  <c r="HM563" i="32"/>
  <c r="FS577" i="32"/>
  <c r="HM577" i="32"/>
  <c r="FS581" i="32"/>
  <c r="HM581" i="32"/>
  <c r="FS586" i="32"/>
  <c r="HM586" i="32"/>
  <c r="FS588" i="32"/>
  <c r="HM588" i="32"/>
  <c r="FS591" i="32"/>
  <c r="HM591" i="32"/>
  <c r="FS593" i="32"/>
  <c r="HM593" i="32"/>
  <c r="FS618" i="32"/>
  <c r="HM618" i="32"/>
  <c r="FS60" i="32"/>
  <c r="HM60" i="32"/>
  <c r="FS97" i="32"/>
  <c r="HM97" i="32"/>
  <c r="FS24" i="32"/>
  <c r="HM24" i="32"/>
  <c r="FS48" i="32"/>
  <c r="HN48" i="32" s="1"/>
  <c r="HM48" i="32"/>
  <c r="FS196" i="32"/>
  <c r="HN196" i="32" s="1"/>
  <c r="HM196" i="32"/>
  <c r="FS425" i="32"/>
  <c r="HM425" i="32"/>
  <c r="FS440" i="32"/>
  <c r="HN440" i="32" s="1"/>
  <c r="HM440" i="32"/>
  <c r="FS114" i="32"/>
  <c r="HN114" i="32" s="1"/>
  <c r="HM114" i="32"/>
  <c r="FS98" i="32"/>
  <c r="HM98" i="32"/>
  <c r="FS41" i="32"/>
  <c r="HN41" i="32" s="1"/>
  <c r="HM41" i="32"/>
  <c r="FS269" i="32"/>
  <c r="HM269" i="32"/>
  <c r="FS481" i="32"/>
  <c r="HN481" i="32" s="1"/>
  <c r="HM481" i="32"/>
  <c r="FS602" i="32"/>
  <c r="HM602" i="32"/>
  <c r="FS392" i="32"/>
  <c r="HM392" i="32"/>
  <c r="FS265" i="32"/>
  <c r="HM265" i="32"/>
  <c r="FS357" i="32"/>
  <c r="HM357" i="32"/>
  <c r="FS33" i="32"/>
  <c r="HM33" i="32"/>
  <c r="FS197" i="32"/>
  <c r="HN197" i="32" s="1"/>
  <c r="HM197" i="32"/>
  <c r="FS489" i="32"/>
  <c r="HM489" i="32"/>
  <c r="FS26" i="32"/>
  <c r="HN26" i="32" s="1"/>
  <c r="HM26" i="32"/>
  <c r="FS447" i="32"/>
  <c r="HM447" i="32"/>
  <c r="FS148" i="32"/>
  <c r="HM148" i="32"/>
  <c r="FS111" i="32"/>
  <c r="HN111" i="32" s="1"/>
  <c r="HM111" i="32"/>
  <c r="FS459" i="32"/>
  <c r="HM459" i="32"/>
  <c r="FS183" i="32"/>
  <c r="HN183" i="32" s="1"/>
  <c r="HM183" i="32"/>
  <c r="FS470" i="32"/>
  <c r="HM470" i="32"/>
  <c r="FS463" i="32"/>
  <c r="HM463" i="32"/>
  <c r="FS462" i="32"/>
  <c r="HM462" i="32"/>
  <c r="FS81" i="32"/>
  <c r="HN81" i="32" s="1"/>
  <c r="HM81" i="32"/>
  <c r="FS96" i="32"/>
  <c r="HM96" i="32"/>
  <c r="FS607" i="32"/>
  <c r="HM607" i="32"/>
  <c r="FS485" i="32"/>
  <c r="HN485" i="32" s="1"/>
  <c r="HM485" i="32"/>
  <c r="FS137" i="32"/>
  <c r="HN137" i="32" s="1"/>
  <c r="HM137" i="32"/>
  <c r="FS290" i="32"/>
  <c r="HM290" i="32"/>
  <c r="FS346" i="32"/>
  <c r="HM346" i="32"/>
  <c r="FS181" i="32"/>
  <c r="HM181" i="32"/>
  <c r="FS38" i="32"/>
  <c r="HN38" i="32" s="1"/>
  <c r="HM38" i="32"/>
  <c r="FS461" i="32"/>
  <c r="HN461" i="32" s="1"/>
  <c r="HM461" i="32"/>
  <c r="FS51" i="32"/>
  <c r="HN51" i="32" s="1"/>
  <c r="HM51" i="32"/>
  <c r="FS450" i="32"/>
  <c r="HN450" i="32" s="1"/>
  <c r="HM450" i="32"/>
  <c r="FS458" i="32"/>
  <c r="HM458" i="32"/>
  <c r="FS277" i="32"/>
  <c r="HM277" i="32"/>
  <c r="FS134" i="32"/>
  <c r="HN134" i="32" s="1"/>
  <c r="HM134" i="32"/>
  <c r="FS36" i="32"/>
  <c r="HM36" i="32"/>
  <c r="FS418" i="32"/>
  <c r="HN418" i="32" s="1"/>
  <c r="HM418" i="32"/>
  <c r="FS100" i="32"/>
  <c r="HN100" i="32" s="1"/>
  <c r="HM100" i="32"/>
  <c r="FS65" i="32"/>
  <c r="HM65" i="32"/>
  <c r="FS201" i="32"/>
  <c r="HM201" i="32"/>
  <c r="FS205" i="32"/>
  <c r="HM205" i="32"/>
  <c r="FS376" i="32"/>
  <c r="HM376" i="32"/>
  <c r="FS146" i="32"/>
  <c r="HM146" i="32"/>
  <c r="FS74" i="32"/>
  <c r="HN74" i="32" s="1"/>
  <c r="HM74" i="32"/>
  <c r="FS410" i="32"/>
  <c r="HM410" i="32"/>
  <c r="FS443" i="32"/>
  <c r="HM443" i="32"/>
  <c r="FS105" i="32"/>
  <c r="HM105" i="32"/>
  <c r="FS343" i="32"/>
  <c r="HM343" i="32"/>
  <c r="FS382" i="32"/>
  <c r="HM382" i="32"/>
  <c r="FS66" i="32"/>
  <c r="HM66" i="32"/>
  <c r="FS15" i="32"/>
  <c r="HN15" i="32" s="1"/>
  <c r="HM15" i="32"/>
  <c r="FS402" i="32"/>
  <c r="HM402" i="32"/>
  <c r="FS108" i="32"/>
  <c r="HM108" i="32"/>
  <c r="FS12" i="32"/>
  <c r="HM12" i="32"/>
  <c r="FS85" i="32"/>
  <c r="HN85" i="32" s="1"/>
  <c r="HM85" i="32"/>
  <c r="FS110" i="32"/>
  <c r="HN110" i="32" s="1"/>
  <c r="HM110" i="32"/>
  <c r="FS86" i="32"/>
  <c r="HM86" i="32"/>
  <c r="FS439" i="32"/>
  <c r="HN439" i="32" s="1"/>
  <c r="HM439" i="32"/>
  <c r="FS264" i="32"/>
  <c r="HM264" i="32"/>
  <c r="FS373" i="32"/>
  <c r="HM373" i="32"/>
  <c r="FS364" i="32"/>
  <c r="HM364" i="32"/>
  <c r="FS216" i="32"/>
  <c r="HM216" i="32"/>
  <c r="FS302" i="32"/>
  <c r="HM302" i="32"/>
  <c r="FS328" i="32"/>
  <c r="HM328" i="32"/>
  <c r="FS449" i="32"/>
  <c r="HM449" i="32"/>
  <c r="FS477" i="32"/>
  <c r="HM477" i="32"/>
  <c r="FS56" i="32"/>
  <c r="HM56" i="32"/>
  <c r="FS107" i="32"/>
  <c r="HM107" i="32"/>
  <c r="FS605" i="32"/>
  <c r="HM605" i="32"/>
  <c r="FS167" i="32"/>
  <c r="HN167" i="32" s="1"/>
  <c r="HM167" i="32"/>
  <c r="FS413" i="32"/>
  <c r="HM413" i="32"/>
  <c r="FS406" i="32"/>
  <c r="HN406" i="32" s="1"/>
  <c r="HM406" i="32"/>
  <c r="FS182" i="32"/>
  <c r="HN182" i="32" s="1"/>
  <c r="HM182" i="32"/>
  <c r="FS226" i="32"/>
  <c r="HM226" i="32"/>
  <c r="FS291" i="32"/>
  <c r="HM291" i="32"/>
  <c r="FS342" i="32"/>
  <c r="HM342" i="32"/>
  <c r="FS405" i="32"/>
  <c r="HM405" i="32"/>
  <c r="FS457" i="32"/>
  <c r="HM457" i="32"/>
  <c r="FS140" i="32"/>
  <c r="HN140" i="32" s="1"/>
  <c r="HM140" i="32"/>
  <c r="FS29" i="32"/>
  <c r="HN29" i="32" s="1"/>
  <c r="HM29" i="32"/>
  <c r="FS198" i="32"/>
  <c r="HN198" i="32" s="1"/>
  <c r="HM198" i="32"/>
  <c r="FS70" i="32"/>
  <c r="HM70" i="32"/>
  <c r="FS155" i="32"/>
  <c r="HN155" i="32" s="1"/>
  <c r="HM155" i="32"/>
  <c r="FS131" i="32"/>
  <c r="HM131" i="32"/>
  <c r="FS486" i="32"/>
  <c r="HM486" i="32"/>
  <c r="FS258" i="32"/>
  <c r="HM258" i="32"/>
  <c r="FS337" i="32"/>
  <c r="HM337" i="32"/>
  <c r="FS387" i="32"/>
  <c r="HM387" i="32"/>
  <c r="FS215" i="32"/>
  <c r="HM215" i="32"/>
  <c r="FS279" i="32"/>
  <c r="HM279" i="32"/>
  <c r="FS317" i="32"/>
  <c r="HM317" i="32"/>
  <c r="FS359" i="32"/>
  <c r="HM359" i="32"/>
  <c r="FS363" i="32"/>
  <c r="HM363" i="32"/>
  <c r="FS380" i="32"/>
  <c r="HM380" i="32"/>
  <c r="FS249" i="32"/>
  <c r="HM249" i="32"/>
  <c r="FS295" i="32"/>
  <c r="HM295" i="32"/>
  <c r="FS250" i="32"/>
  <c r="HM250" i="32"/>
  <c r="FS289" i="32"/>
  <c r="HM289" i="32"/>
  <c r="FS331" i="32"/>
  <c r="HM331" i="32"/>
  <c r="FS242" i="32"/>
  <c r="HM242" i="32"/>
  <c r="FS252" i="32"/>
  <c r="HM252" i="32"/>
  <c r="FS303" i="32"/>
  <c r="HM303" i="32"/>
  <c r="FS254" i="32"/>
  <c r="HM254" i="32"/>
  <c r="FS352" i="32"/>
  <c r="HM352" i="32"/>
  <c r="FS365" i="32"/>
  <c r="HM365" i="32"/>
  <c r="FS236" i="32"/>
  <c r="HM236" i="32"/>
  <c r="FS271" i="32"/>
  <c r="HM271" i="32"/>
  <c r="FS334" i="32"/>
  <c r="HM334" i="32"/>
  <c r="FS286" i="32"/>
  <c r="HM286" i="32"/>
  <c r="FS341" i="32"/>
  <c r="HM341" i="32"/>
  <c r="FS340" i="32"/>
  <c r="HM340" i="32"/>
  <c r="FS398" i="32"/>
  <c r="HM398" i="32"/>
  <c r="FS526" i="32"/>
  <c r="HM526" i="32"/>
  <c r="FS505" i="32"/>
  <c r="HM505" i="32"/>
  <c r="FS506" i="32"/>
  <c r="HM506" i="32"/>
  <c r="FS528" i="32"/>
  <c r="HM528" i="32"/>
  <c r="FS554" i="32"/>
  <c r="HM554" i="32"/>
  <c r="FS521" i="32"/>
  <c r="HM521" i="32"/>
  <c r="FS532" i="32"/>
  <c r="HM532" i="32"/>
  <c r="FS525" i="32"/>
  <c r="HM525" i="32"/>
  <c r="FS518" i="32"/>
  <c r="HM518" i="32"/>
  <c r="FS530" i="32"/>
  <c r="HM530" i="32"/>
  <c r="FS556" i="32"/>
  <c r="HM556" i="32"/>
  <c r="FS555" i="32"/>
  <c r="HM555" i="32"/>
  <c r="FS539" i="32"/>
  <c r="HM539" i="32"/>
  <c r="FS549" i="32"/>
  <c r="HM549" i="32"/>
  <c r="FS544" i="32"/>
  <c r="HM544" i="32"/>
  <c r="FS582" i="32"/>
  <c r="HM582" i="32"/>
  <c r="FS569" i="32"/>
  <c r="HM569" i="32"/>
  <c r="FS572" i="32"/>
  <c r="HM572" i="32"/>
  <c r="FS571" i="32"/>
  <c r="HM571" i="32"/>
  <c r="FS576" i="32"/>
  <c r="HM576" i="32"/>
  <c r="FS590" i="32"/>
  <c r="HM590" i="32"/>
  <c r="FS594" i="32"/>
  <c r="HM594" i="32"/>
  <c r="FS595" i="32"/>
  <c r="HM595" i="32"/>
  <c r="FS592" i="32"/>
  <c r="HM592" i="32"/>
  <c r="FS599" i="32"/>
  <c r="HM599" i="32"/>
  <c r="FS615" i="32"/>
  <c r="HM615" i="32"/>
  <c r="FS619" i="32"/>
  <c r="HM619" i="32"/>
  <c r="FS300" i="32"/>
  <c r="HM300" i="32"/>
  <c r="FS493" i="32"/>
  <c r="HM493" i="32"/>
  <c r="FS453" i="32"/>
  <c r="HM453" i="32"/>
  <c r="FS214" i="32"/>
  <c r="HM214" i="32"/>
  <c r="FS25" i="32"/>
  <c r="HN25" i="32" s="1"/>
  <c r="HM25" i="32"/>
  <c r="FS28" i="32"/>
  <c r="HN28" i="32" s="1"/>
  <c r="HM28" i="32"/>
  <c r="FS59" i="32"/>
  <c r="HM59" i="32"/>
  <c r="FS194" i="32"/>
  <c r="HN194" i="32" s="1"/>
  <c r="HM194" i="32"/>
  <c r="FS171" i="32"/>
  <c r="HM171" i="32"/>
  <c r="FS437" i="32"/>
  <c r="HN437" i="32" s="1"/>
  <c r="HM437" i="32"/>
  <c r="HN30" i="32"/>
  <c r="FS178" i="32"/>
  <c r="HM178" i="32"/>
  <c r="FS186" i="32"/>
  <c r="HN186" i="32" s="1"/>
  <c r="HM186" i="32"/>
  <c r="FS444" i="32"/>
  <c r="HM444" i="32"/>
  <c r="FS401" i="32"/>
  <c r="HM401" i="32"/>
  <c r="FS84" i="32"/>
  <c r="HM84" i="32"/>
  <c r="FS474" i="32"/>
  <c r="HM474" i="32"/>
  <c r="FS228" i="32"/>
  <c r="HM228" i="32"/>
  <c r="FS305" i="32"/>
  <c r="HM305" i="32"/>
  <c r="FS259" i="32"/>
  <c r="HM259" i="32"/>
  <c r="FS351" i="32"/>
  <c r="HM351" i="32"/>
  <c r="FS76" i="32"/>
  <c r="HN76" i="32" s="1"/>
  <c r="HM76" i="32"/>
  <c r="FS434" i="32"/>
  <c r="HN434" i="32" s="1"/>
  <c r="HM434" i="32"/>
  <c r="FS135" i="32"/>
  <c r="HN135" i="32" s="1"/>
  <c r="HM135" i="32"/>
  <c r="FS211" i="32"/>
  <c r="HM211" i="32"/>
  <c r="FS69" i="32"/>
  <c r="HM69" i="32"/>
  <c r="HN161" i="32"/>
  <c r="FS308" i="32"/>
  <c r="HM308" i="32"/>
  <c r="FS469" i="32"/>
  <c r="HM469" i="32"/>
  <c r="FS471" i="32"/>
  <c r="HM471" i="32"/>
  <c r="FS500" i="32"/>
  <c r="HM500" i="32"/>
  <c r="FS159" i="32"/>
  <c r="HN159" i="32" s="1"/>
  <c r="HM159" i="32"/>
  <c r="FS19" i="32"/>
  <c r="HN19" i="32" s="1"/>
  <c r="HM19" i="32"/>
  <c r="FS158" i="32"/>
  <c r="HN158" i="32" s="1"/>
  <c r="HM158" i="32"/>
  <c r="FS104" i="32"/>
  <c r="HN104" i="32" s="1"/>
  <c r="HM104" i="32"/>
  <c r="FS436" i="32"/>
  <c r="HN436" i="32" s="1"/>
  <c r="HM436" i="32"/>
  <c r="FS231" i="32"/>
  <c r="HM231" i="32"/>
  <c r="FS393" i="32"/>
  <c r="HM393" i="32"/>
  <c r="FS496" i="32"/>
  <c r="HM496" i="32"/>
  <c r="FS475" i="32"/>
  <c r="HN475" i="32" s="1"/>
  <c r="HM475" i="32"/>
  <c r="FS154" i="32"/>
  <c r="HN154" i="32" s="1"/>
  <c r="HM154" i="32"/>
  <c r="FS179" i="32"/>
  <c r="HM179" i="32"/>
  <c r="FS73" i="32"/>
  <c r="HN73" i="32" s="1"/>
  <c r="HM73" i="32"/>
  <c r="FS240" i="32"/>
  <c r="HM240" i="32"/>
  <c r="FS324" i="32"/>
  <c r="HM324" i="32"/>
  <c r="FS411" i="32"/>
  <c r="HM411" i="32"/>
  <c r="FS90" i="32"/>
  <c r="HM90" i="32"/>
  <c r="FS132" i="32"/>
  <c r="HM132" i="32"/>
  <c r="FS451" i="32"/>
  <c r="HM451" i="32"/>
  <c r="FS168" i="32"/>
  <c r="HM168" i="32"/>
  <c r="FS448" i="32"/>
  <c r="HM448" i="32"/>
  <c r="FS301" i="32"/>
  <c r="HM301" i="32"/>
  <c r="FS482" i="32"/>
  <c r="HM482" i="32"/>
  <c r="FS49" i="32"/>
  <c r="HM49" i="32"/>
  <c r="FS460" i="32"/>
  <c r="HN460" i="32" s="1"/>
  <c r="HM460" i="32"/>
  <c r="FS139" i="32"/>
  <c r="HN139" i="32" s="1"/>
  <c r="HM139" i="32"/>
  <c r="FS72" i="32"/>
  <c r="HM72" i="32"/>
  <c r="FS408" i="32"/>
  <c r="HN408" i="32" s="1"/>
  <c r="HM408" i="32"/>
  <c r="FS347" i="32"/>
  <c r="HM347" i="32"/>
  <c r="FS122" i="32"/>
  <c r="HM122" i="32"/>
  <c r="FS103" i="32"/>
  <c r="HM103" i="32"/>
  <c r="FS412" i="32"/>
  <c r="HN412" i="32" s="1"/>
  <c r="HM412" i="32"/>
  <c r="FS63" i="32"/>
  <c r="HM63" i="32"/>
  <c r="FS432" i="32"/>
  <c r="HM432" i="32"/>
  <c r="FS119" i="32"/>
  <c r="HM119" i="32"/>
  <c r="FS162" i="32"/>
  <c r="HM162" i="32"/>
  <c r="FS174" i="32"/>
  <c r="HM174" i="32"/>
  <c r="FS150" i="32"/>
  <c r="HN150" i="32" s="1"/>
  <c r="HM150" i="32"/>
  <c r="FS612" i="32"/>
  <c r="HM612" i="32"/>
  <c r="FS239" i="32"/>
  <c r="HM239" i="32"/>
  <c r="FS284" i="32"/>
  <c r="HM284" i="32"/>
  <c r="FS384" i="32"/>
  <c r="HM384" i="32"/>
  <c r="FS204" i="32"/>
  <c r="HM204" i="32"/>
  <c r="FS304" i="32"/>
  <c r="HM304" i="32"/>
  <c r="FS356" i="32"/>
  <c r="HM356" i="32"/>
  <c r="FS133" i="32"/>
  <c r="HM133" i="32"/>
  <c r="FS83" i="32"/>
  <c r="HN83" i="32" s="1"/>
  <c r="HM83" i="32"/>
  <c r="FS415" i="32"/>
  <c r="HM415" i="32"/>
  <c r="FS430" i="32"/>
  <c r="HM430" i="32"/>
  <c r="FS109" i="32"/>
  <c r="HM109" i="32"/>
  <c r="FS488" i="32"/>
  <c r="HM488" i="32"/>
  <c r="FS14" i="32"/>
  <c r="HM14" i="32"/>
  <c r="FS484" i="32"/>
  <c r="HN484" i="32" s="1"/>
  <c r="HM484" i="32"/>
  <c r="FS487" i="32"/>
  <c r="HM487" i="32"/>
  <c r="FS238" i="32"/>
  <c r="HM238" i="32"/>
  <c r="FS311" i="32"/>
  <c r="HM311" i="32"/>
  <c r="FS332" i="32"/>
  <c r="HM332" i="32"/>
  <c r="FS13" i="32"/>
  <c r="HM13" i="32"/>
  <c r="FS79" i="32"/>
  <c r="HM79" i="32"/>
  <c r="FS71" i="32"/>
  <c r="HM71" i="32"/>
  <c r="FS117" i="32"/>
  <c r="HN117" i="32" s="1"/>
  <c r="HM117" i="32"/>
  <c r="FS20" i="32"/>
  <c r="HN20" i="32" s="1"/>
  <c r="HM20" i="32"/>
  <c r="FS177" i="32"/>
  <c r="HN177" i="32" s="1"/>
  <c r="HM177" i="32"/>
  <c r="FS422" i="32"/>
  <c r="HM422" i="32"/>
  <c r="FS419" i="32"/>
  <c r="HN419" i="32" s="1"/>
  <c r="HM419" i="32"/>
  <c r="FS195" i="32"/>
  <c r="HM195" i="32"/>
  <c r="FS229" i="32"/>
  <c r="HM229" i="32"/>
  <c r="FS221" i="32"/>
  <c r="HM221" i="32"/>
  <c r="FS335" i="32"/>
  <c r="HM335" i="32"/>
  <c r="FS273" i="32"/>
  <c r="HM273" i="32"/>
  <c r="FS294" i="32"/>
  <c r="HM294" i="32"/>
  <c r="FS246" i="32"/>
  <c r="HM246" i="32"/>
  <c r="FS299" i="32"/>
  <c r="HM299" i="32"/>
  <c r="FS366" i="32"/>
  <c r="HM366" i="32"/>
  <c r="FS372" i="32"/>
  <c r="HM372" i="32"/>
  <c r="FS394" i="32"/>
  <c r="HM394" i="32"/>
  <c r="FS213" i="32"/>
  <c r="HM213" i="32"/>
  <c r="FS243" i="32"/>
  <c r="HM243" i="32"/>
  <c r="FS322" i="32"/>
  <c r="HM322" i="32"/>
  <c r="FS296" i="32"/>
  <c r="HM296" i="32"/>
  <c r="FS349" i="32"/>
  <c r="HM349" i="32"/>
  <c r="FS377" i="32"/>
  <c r="HM377" i="32"/>
  <c r="FS275" i="32"/>
  <c r="HM275" i="32"/>
  <c r="FS306" i="32"/>
  <c r="HM306" i="32"/>
  <c r="FS251" i="32"/>
  <c r="HM251" i="32"/>
  <c r="FS298" i="32"/>
  <c r="HM298" i="32"/>
  <c r="FS345" i="32"/>
  <c r="HM345" i="32"/>
  <c r="FS369" i="32"/>
  <c r="HM369" i="32"/>
  <c r="FS227" i="32"/>
  <c r="HM227" i="32"/>
  <c r="FS256" i="32"/>
  <c r="HM256" i="32"/>
  <c r="FS309" i="32"/>
  <c r="HM309" i="32"/>
  <c r="FS255" i="32"/>
  <c r="HM255" i="32"/>
  <c r="FS321" i="32"/>
  <c r="HM321" i="32"/>
  <c r="FS378" i="32"/>
  <c r="HM378" i="32"/>
  <c r="FS507" i="32"/>
  <c r="HM507" i="32"/>
  <c r="FS504" i="32"/>
  <c r="HM504" i="32"/>
  <c r="FS516" i="32"/>
  <c r="HM516" i="32"/>
  <c r="FS519" i="32"/>
  <c r="HM519" i="32"/>
  <c r="FS510" i="32"/>
  <c r="HM510" i="32"/>
  <c r="FS503" i="32"/>
  <c r="HM503" i="32"/>
  <c r="FS531" i="32"/>
  <c r="HM531" i="32"/>
  <c r="FS542" i="32"/>
  <c r="HM542" i="32"/>
  <c r="FS536" i="32"/>
  <c r="HM536" i="32"/>
  <c r="FS527" i="32"/>
  <c r="HM527" i="32"/>
  <c r="FS545" i="32"/>
  <c r="HM545" i="32"/>
  <c r="FS534" i="32"/>
  <c r="HM534" i="32"/>
  <c r="FS568" i="32"/>
  <c r="HM568" i="32"/>
  <c r="FS547" i="32"/>
  <c r="HM547" i="32"/>
  <c r="FS557" i="32"/>
  <c r="HM557" i="32"/>
  <c r="FS552" i="32"/>
  <c r="HM552" i="32"/>
  <c r="FS562" i="32"/>
  <c r="HM562" i="32"/>
  <c r="FS566" i="32"/>
  <c r="HM566" i="32"/>
  <c r="FS579" i="32"/>
  <c r="HM579" i="32"/>
  <c r="FS573" i="32"/>
  <c r="HM573" i="32"/>
  <c r="FS584" i="32"/>
  <c r="HM584" i="32"/>
  <c r="FS583" i="32"/>
  <c r="HM583" i="32"/>
  <c r="FS589" i="32"/>
  <c r="HM589" i="32"/>
  <c r="FS596" i="32"/>
  <c r="HM596" i="32"/>
  <c r="FS598" i="32"/>
  <c r="HM598" i="32"/>
  <c r="FS601" i="32"/>
  <c r="HM601" i="32"/>
  <c r="FS616" i="32"/>
  <c r="HM616" i="32"/>
  <c r="FS613" i="32"/>
  <c r="HM613" i="32"/>
  <c r="FS144" i="32"/>
  <c r="HM144" i="32"/>
  <c r="FS42" i="32"/>
  <c r="HM42" i="32"/>
  <c r="FS452" i="32"/>
  <c r="HM452" i="32"/>
  <c r="FS151" i="32"/>
  <c r="HN151" i="32" s="1"/>
  <c r="HM151" i="32"/>
  <c r="FS237" i="32"/>
  <c r="HM237" i="32"/>
  <c r="FS156" i="32"/>
  <c r="HM156" i="32"/>
  <c r="FS361" i="32"/>
  <c r="HM361" i="32"/>
  <c r="FS89" i="32"/>
  <c r="HM89" i="32"/>
  <c r="FS101" i="32"/>
  <c r="HM101" i="32"/>
  <c r="FS312" i="32"/>
  <c r="HM312" i="32"/>
  <c r="FS153" i="32"/>
  <c r="HM153" i="32"/>
  <c r="FS47" i="32"/>
  <c r="HN47" i="32" s="1"/>
  <c r="HM47" i="32"/>
  <c r="FS175" i="32"/>
  <c r="HM175" i="32"/>
  <c r="FS193" i="32"/>
  <c r="HM193" i="32"/>
  <c r="FS285" i="32"/>
  <c r="HM285" i="32"/>
  <c r="FS276" i="32"/>
  <c r="HM276" i="32"/>
  <c r="FS338" i="32"/>
  <c r="HM338" i="32"/>
  <c r="FS468" i="32"/>
  <c r="HM468" i="32"/>
  <c r="FS16" i="32"/>
  <c r="HM16" i="32"/>
  <c r="FS82" i="32"/>
  <c r="HM82" i="32"/>
  <c r="FS152" i="32"/>
  <c r="HM152" i="32"/>
  <c r="FS466" i="32"/>
  <c r="HM466" i="32"/>
  <c r="FS465" i="32"/>
  <c r="HM465" i="32"/>
  <c r="FS441" i="32"/>
  <c r="HM441" i="32"/>
  <c r="FS180" i="32"/>
  <c r="HN180" i="32" s="1"/>
  <c r="HM180" i="32"/>
  <c r="FS409" i="32"/>
  <c r="HM409" i="32"/>
  <c r="FS606" i="32"/>
  <c r="HM606" i="32"/>
  <c r="FS200" i="32"/>
  <c r="HM200" i="32"/>
  <c r="FS608" i="32"/>
  <c r="HM608" i="32"/>
  <c r="FS288" i="32"/>
  <c r="HM288" i="32"/>
  <c r="FS11" i="32"/>
  <c r="HN11" i="32" s="1"/>
  <c r="HM11" i="32"/>
  <c r="FS404" i="32"/>
  <c r="HM404" i="32"/>
  <c r="FS173" i="32"/>
  <c r="HN173" i="32" s="1"/>
  <c r="HM173" i="32"/>
  <c r="FS50" i="32"/>
  <c r="HM50" i="32"/>
  <c r="FS40" i="32"/>
  <c r="HN40" i="32" s="1"/>
  <c r="HM40" i="32"/>
  <c r="FS169" i="32"/>
  <c r="HM169" i="32"/>
  <c r="FS210" i="32"/>
  <c r="HM210" i="32"/>
  <c r="FS371" i="32"/>
  <c r="HM371" i="32"/>
  <c r="FS68" i="32"/>
  <c r="HM68" i="32"/>
  <c r="FS93" i="32"/>
  <c r="HN93" i="32" s="1"/>
  <c r="HM93" i="32"/>
  <c r="FS32" i="32"/>
  <c r="HM32" i="32"/>
  <c r="FS94" i="32"/>
  <c r="HM94" i="32"/>
  <c r="FS476" i="32"/>
  <c r="HN476" i="32" s="1"/>
  <c r="HM476" i="32"/>
  <c r="FS499" i="32"/>
  <c r="HM499" i="32"/>
  <c r="FS260" i="32"/>
  <c r="HM260" i="32"/>
  <c r="FS609" i="32"/>
  <c r="HM609" i="32"/>
  <c r="FS106" i="32"/>
  <c r="HM106" i="32"/>
  <c r="FS141" i="32"/>
  <c r="HN141" i="32" s="1"/>
  <c r="HM141" i="32"/>
  <c r="FS620" i="32"/>
  <c r="HM620" i="32"/>
  <c r="FS187" i="32"/>
  <c r="HM187" i="32"/>
  <c r="FS455" i="32"/>
  <c r="HN455" i="32" s="1"/>
  <c r="HM455" i="32"/>
  <c r="FS355" i="32"/>
  <c r="HM355" i="32"/>
  <c r="FS23" i="32"/>
  <c r="HM23" i="32"/>
  <c r="FS191" i="32"/>
  <c r="HM191" i="32"/>
  <c r="FS125" i="32"/>
  <c r="HN125" i="32" s="1"/>
  <c r="HM125" i="32"/>
  <c r="FS164" i="32"/>
  <c r="HN164" i="32" s="1"/>
  <c r="HM164" i="32"/>
  <c r="FS55" i="32"/>
  <c r="HN55" i="32" s="1"/>
  <c r="HM55" i="32"/>
  <c r="FS407" i="32"/>
  <c r="HN407" i="32" s="1"/>
  <c r="HM407" i="32"/>
  <c r="FS454" i="32"/>
  <c r="HN454" i="32" s="1"/>
  <c r="HM454" i="32"/>
  <c r="FS442" i="32"/>
  <c r="HN442" i="32" s="1"/>
  <c r="HM442" i="32"/>
  <c r="FS414" i="32"/>
  <c r="HM414" i="32"/>
  <c r="FS206" i="32"/>
  <c r="HM206" i="32"/>
  <c r="FS282" i="32"/>
  <c r="HM282" i="32"/>
  <c r="FS388" i="32"/>
  <c r="HM388" i="32"/>
  <c r="FS389" i="32"/>
  <c r="HM389" i="32"/>
  <c r="FS218" i="32"/>
  <c r="HM218" i="32"/>
  <c r="FS274" i="32"/>
  <c r="HM274" i="32"/>
  <c r="FS390" i="32"/>
  <c r="HM390" i="32"/>
  <c r="FS45" i="32"/>
  <c r="HM45" i="32"/>
  <c r="FS116" i="32"/>
  <c r="HN116" i="32" s="1"/>
  <c r="HM116" i="32"/>
  <c r="FS127" i="32"/>
  <c r="HN127" i="32" s="1"/>
  <c r="HM127" i="32"/>
  <c r="FS53" i="32"/>
  <c r="HM53" i="32"/>
  <c r="FS421" i="32"/>
  <c r="HN421" i="32" s="1"/>
  <c r="HM421" i="32"/>
  <c r="FS34" i="32"/>
  <c r="HN34" i="32" s="1"/>
  <c r="HM34" i="32"/>
  <c r="FS78" i="32"/>
  <c r="HN78" i="32" s="1"/>
  <c r="HM78" i="32"/>
  <c r="FS54" i="32"/>
  <c r="HM54" i="32"/>
  <c r="FS472" i="32"/>
  <c r="HN472" i="32" s="1"/>
  <c r="HM472" i="32"/>
  <c r="FS212" i="32"/>
  <c r="HM212" i="32"/>
  <c r="FS319" i="32"/>
  <c r="HM319" i="32"/>
  <c r="FS360" i="32"/>
  <c r="HM360" i="32"/>
  <c r="FS192" i="32"/>
  <c r="HN192" i="32" s="1"/>
  <c r="HM192" i="32"/>
  <c r="FS115" i="32"/>
  <c r="HM115" i="32"/>
  <c r="FS494" i="32"/>
  <c r="HM494" i="32"/>
  <c r="FS446" i="32"/>
  <c r="HM446" i="32"/>
  <c r="FS121" i="32"/>
  <c r="HN121" i="32" s="1"/>
  <c r="HM121" i="32"/>
  <c r="FS498" i="32"/>
  <c r="HM498" i="32"/>
  <c r="FS27" i="32"/>
  <c r="HN27" i="32" s="1"/>
  <c r="HM27" i="32"/>
  <c r="FS492" i="32"/>
  <c r="HM492" i="32"/>
  <c r="FS495" i="32"/>
  <c r="HM495" i="32"/>
  <c r="FS278" i="32"/>
  <c r="HM278" i="32"/>
  <c r="FS307" i="32"/>
  <c r="HM307" i="32"/>
  <c r="FS325" i="32"/>
  <c r="HM325" i="32"/>
  <c r="FS233" i="32"/>
  <c r="HM233" i="32"/>
  <c r="FS267" i="32"/>
  <c r="HM267" i="32"/>
  <c r="FS225" i="32"/>
  <c r="HM225" i="32"/>
  <c r="FS262" i="32"/>
  <c r="HM262" i="32"/>
  <c r="FS374" i="32"/>
  <c r="HM374" i="32"/>
  <c r="FS379" i="32"/>
  <c r="HM379" i="32"/>
  <c r="FS208" i="32"/>
  <c r="HM208" i="32"/>
  <c r="FS268" i="32"/>
  <c r="HM268" i="32"/>
  <c r="FS287" i="32"/>
  <c r="HM287" i="32"/>
  <c r="FS263" i="32"/>
  <c r="HM263" i="32"/>
  <c r="FS314" i="32"/>
  <c r="HM314" i="32"/>
  <c r="FS348" i="32"/>
  <c r="HM348" i="32"/>
  <c r="FS396" i="32"/>
  <c r="HM396" i="32"/>
  <c r="FS220" i="32"/>
  <c r="HM220" i="32"/>
  <c r="FS245" i="32"/>
  <c r="HM245" i="32"/>
  <c r="FS326" i="32"/>
  <c r="HM326" i="32"/>
  <c r="FS313" i="32"/>
  <c r="HM313" i="32"/>
  <c r="FS358" i="32"/>
  <c r="HM358" i="32"/>
  <c r="FS397" i="32"/>
  <c r="HM397" i="32"/>
  <c r="FS316" i="32"/>
  <c r="HM316" i="32"/>
  <c r="FS202" i="32"/>
  <c r="HM202" i="32"/>
  <c r="FS253" i="32"/>
  <c r="HM253" i="32"/>
  <c r="FS310" i="32"/>
  <c r="HM310" i="32"/>
  <c r="FS353" i="32"/>
  <c r="HM353" i="32"/>
  <c r="FS385" i="32"/>
  <c r="HM385" i="32"/>
  <c r="FS508" i="32"/>
  <c r="HM508" i="32"/>
  <c r="FS524" i="32"/>
  <c r="HM524" i="32"/>
  <c r="FS502" i="32"/>
  <c r="HM502" i="32"/>
  <c r="FS509" i="32"/>
  <c r="HM509" i="32"/>
  <c r="FS522" i="32"/>
  <c r="HM522" i="32"/>
  <c r="FS511" i="32"/>
  <c r="HM511" i="32"/>
  <c r="FS515" i="32"/>
  <c r="HM515" i="32"/>
  <c r="FS550" i="32"/>
  <c r="HM550" i="32"/>
  <c r="FS538" i="32"/>
  <c r="HM538" i="32"/>
  <c r="FS529" i="32"/>
  <c r="HM529" i="32"/>
  <c r="FS553" i="32"/>
  <c r="HM553" i="32"/>
  <c r="FS540" i="32"/>
  <c r="HM540" i="32"/>
  <c r="FS535" i="32"/>
  <c r="HM535" i="32"/>
  <c r="FS564" i="32"/>
  <c r="HM564" i="32"/>
  <c r="FS543" i="32"/>
  <c r="HM543" i="32"/>
  <c r="FS559" i="32"/>
  <c r="HM559" i="32"/>
  <c r="FS565" i="32"/>
  <c r="HM565" i="32"/>
  <c r="FS570" i="32"/>
  <c r="HM570" i="32"/>
  <c r="FS574" i="32"/>
  <c r="HM574" i="32"/>
  <c r="FS575" i="32"/>
  <c r="HM575" i="32"/>
  <c r="FS580" i="32"/>
  <c r="HM580" i="32"/>
  <c r="FS585" i="32"/>
  <c r="HM585" i="32"/>
  <c r="FS587" i="32"/>
  <c r="HM587" i="32"/>
  <c r="FS597" i="32"/>
  <c r="HM597" i="32"/>
  <c r="FS600" i="32"/>
  <c r="HM600" i="32"/>
  <c r="FS617" i="32"/>
  <c r="HM617" i="32"/>
  <c r="FS614" i="32"/>
  <c r="HM614" i="32"/>
  <c r="FS129" i="32"/>
  <c r="HN129" i="32" s="1"/>
  <c r="HM129" i="32"/>
  <c r="FS77" i="32"/>
  <c r="HN77" i="32" s="1"/>
  <c r="HM77" i="32"/>
  <c r="FS80" i="32"/>
  <c r="HN80" i="32" s="1"/>
  <c r="HM80" i="32"/>
  <c r="FS483" i="32"/>
  <c r="HM483" i="32"/>
  <c r="FS445" i="32"/>
  <c r="HN445" i="32" s="1"/>
  <c r="HM445" i="32"/>
  <c r="FS143" i="32"/>
  <c r="HN143" i="32" s="1"/>
  <c r="HM143" i="32"/>
  <c r="FS126" i="32"/>
  <c r="HM126" i="32"/>
  <c r="FS176" i="32"/>
  <c r="HN176" i="32" s="1"/>
  <c r="HM176" i="32"/>
  <c r="FS420" i="32"/>
  <c r="HN420" i="32" s="1"/>
  <c r="HM420" i="32"/>
  <c r="FS190" i="32"/>
  <c r="HN190" i="32" s="1"/>
  <c r="HM190" i="32"/>
  <c r="FS123" i="32"/>
  <c r="HN123" i="32" s="1"/>
  <c r="HM123" i="32"/>
  <c r="FS368" i="32"/>
  <c r="HM368" i="32"/>
  <c r="FS172" i="32"/>
  <c r="HN172" i="32" s="1"/>
  <c r="HM172" i="32"/>
  <c r="FS112" i="32"/>
  <c r="HN112" i="32" s="1"/>
  <c r="HM112" i="32"/>
  <c r="FS272" i="32"/>
  <c r="HM272" i="32"/>
  <c r="FS320" i="32"/>
  <c r="HM320" i="32"/>
  <c r="FS241" i="32"/>
  <c r="HM241" i="32"/>
  <c r="HN92" i="32"/>
  <c r="FS188" i="32"/>
  <c r="HM188" i="32"/>
  <c r="FS130" i="32"/>
  <c r="HN130" i="32" s="1"/>
  <c r="HM130" i="32"/>
  <c r="FS163" i="32"/>
  <c r="HM163" i="32"/>
  <c r="ER31" i="33"/>
  <c r="EQ31" i="33" s="1"/>
  <c r="ER139" i="33"/>
  <c r="EQ139" i="33" s="1"/>
  <c r="ER60" i="33"/>
  <c r="EQ60" i="33" s="1"/>
  <c r="ER64" i="33"/>
  <c r="EQ64" i="33" s="1"/>
  <c r="ER28" i="33"/>
  <c r="EQ28" i="33" s="1"/>
  <c r="ER150" i="33"/>
  <c r="EQ150" i="33" s="1"/>
  <c r="ER34" i="33"/>
  <c r="EQ34" i="33" s="1"/>
  <c r="ER147" i="33"/>
  <c r="EQ147" i="33" s="1"/>
  <c r="ER159" i="33"/>
  <c r="EQ159" i="33" s="1"/>
  <c r="BT162" i="33"/>
  <c r="ER140" i="33"/>
  <c r="EQ140" i="33" s="1"/>
  <c r="ER157" i="33"/>
  <c r="EQ157" i="33" s="1"/>
  <c r="ER14" i="33"/>
  <c r="EQ14" i="33" s="1"/>
  <c r="ER15" i="33"/>
  <c r="EQ15" i="33" s="1"/>
  <c r="ER148" i="33"/>
  <c r="EQ148" i="33" s="1"/>
  <c r="ER149" i="33"/>
  <c r="EQ149" i="33" s="1"/>
  <c r="AT12" i="37"/>
  <c r="P19" i="42" s="1"/>
  <c r="P27" i="42" s="1"/>
  <c r="P105" i="42" s="1"/>
  <c r="AR10" i="37"/>
  <c r="BC12" i="37"/>
  <c r="S19" i="42" s="1"/>
  <c r="S27" i="42" s="1"/>
  <c r="S105" i="42" s="1"/>
  <c r="BA10" i="37"/>
  <c r="BL12" i="37"/>
  <c r="V19" i="42" s="1"/>
  <c r="V27" i="42" s="1"/>
  <c r="V105" i="42" s="1"/>
  <c r="BJ10" i="37"/>
  <c r="BG10" i="37"/>
  <c r="BI12" i="37"/>
  <c r="U19" i="42" s="1"/>
  <c r="U27" i="42" s="1"/>
  <c r="U105" i="42" s="1"/>
  <c r="S12" i="37"/>
  <c r="G19" i="42" s="1"/>
  <c r="G27" i="42" s="1"/>
  <c r="G105" i="42" s="1"/>
  <c r="Q10" i="37"/>
  <c r="G19" i="37"/>
  <c r="G119" i="37"/>
  <c r="G39" i="37"/>
  <c r="G117" i="37"/>
  <c r="G87" i="37"/>
  <c r="G47" i="37"/>
  <c r="G55" i="37"/>
  <c r="G41" i="37"/>
  <c r="G133" i="37"/>
  <c r="G127" i="37"/>
  <c r="G145" i="37"/>
  <c r="G131" i="37"/>
  <c r="G97" i="37"/>
  <c r="G31" i="37"/>
  <c r="G21" i="37"/>
  <c r="G59" i="37"/>
  <c r="G79" i="37"/>
  <c r="G69" i="37"/>
  <c r="AW12" i="37"/>
  <c r="Q19" i="42" s="1"/>
  <c r="Q27" i="42" s="1"/>
  <c r="Q105" i="42" s="1"/>
  <c r="AU10" i="37"/>
  <c r="G25" i="37"/>
  <c r="G67" i="37"/>
  <c r="AZ10" i="37"/>
  <c r="AK10" i="37"/>
  <c r="V12" i="37"/>
  <c r="H19" i="42" s="1"/>
  <c r="H27" i="42" s="1"/>
  <c r="H105" i="42" s="1"/>
  <c r="T10" i="37"/>
  <c r="G29" i="37"/>
  <c r="G105" i="37"/>
  <c r="G27" i="37"/>
  <c r="G75" i="37"/>
  <c r="G13" i="37"/>
  <c r="G61" i="37"/>
  <c r="G65" i="37"/>
  <c r="G37" i="37"/>
  <c r="G137" i="37"/>
  <c r="G151" i="37"/>
  <c r="G125" i="37"/>
  <c r="G141" i="37"/>
  <c r="G51" i="37"/>
  <c r="G33" i="37"/>
  <c r="G89" i="37"/>
  <c r="G71" i="37"/>
  <c r="G99" i="37"/>
  <c r="G17" i="37"/>
  <c r="BF12" i="37"/>
  <c r="T19" i="42" s="1"/>
  <c r="T27" i="42" s="1"/>
  <c r="T105" i="42" s="1"/>
  <c r="BD10" i="37"/>
  <c r="G115" i="37"/>
  <c r="AQ12" i="37"/>
  <c r="O19" i="42" s="1"/>
  <c r="O27" i="42" s="1"/>
  <c r="O105" i="42" s="1"/>
  <c r="AO10" i="37"/>
  <c r="G91" i="37"/>
  <c r="G53" i="37"/>
  <c r="G35" i="37"/>
  <c r="G103" i="37"/>
  <c r="G113" i="37"/>
  <c r="G49" i="37"/>
  <c r="G109" i="37"/>
  <c r="G139" i="37"/>
  <c r="G129" i="37"/>
  <c r="G135" i="37"/>
  <c r="G147" i="37"/>
  <c r="G111" i="37"/>
  <c r="Y12" i="37"/>
  <c r="I19" i="42" s="1"/>
  <c r="I27" i="42" s="1"/>
  <c r="I105" i="42" s="1"/>
  <c r="W10" i="37"/>
  <c r="G101" i="37"/>
  <c r="G121" i="37"/>
  <c r="G57" i="37"/>
  <c r="AE12" i="37"/>
  <c r="K19" i="42" s="1"/>
  <c r="K27" i="42" s="1"/>
  <c r="K105" i="42" s="1"/>
  <c r="AC10" i="37"/>
  <c r="AH12" i="37"/>
  <c r="L19" i="42" s="1"/>
  <c r="L27" i="42" s="1"/>
  <c r="L105" i="42" s="1"/>
  <c r="AF10" i="37"/>
  <c r="AB10" i="37"/>
  <c r="ER12" i="33"/>
  <c r="EQ12" i="33" s="1"/>
  <c r="J83" i="37"/>
  <c r="J97" i="37"/>
  <c r="J115" i="37"/>
  <c r="J65" i="37"/>
  <c r="J149" i="37"/>
  <c r="J55" i="37"/>
  <c r="J79" i="37"/>
  <c r="J41" i="37"/>
  <c r="J67" i="37"/>
  <c r="J125" i="37"/>
  <c r="J89" i="37"/>
  <c r="J73" i="37"/>
  <c r="J49" i="37"/>
  <c r="J137" i="37"/>
  <c r="J35" i="37"/>
  <c r="J85" i="37"/>
  <c r="J15" i="37"/>
  <c r="J23" i="37"/>
  <c r="J107" i="37"/>
  <c r="J33" i="37"/>
  <c r="J17" i="37"/>
  <c r="J105" i="37"/>
  <c r="J113" i="37"/>
  <c r="J109" i="37"/>
  <c r="J111" i="37"/>
  <c r="J69" i="37"/>
  <c r="J51" i="37"/>
  <c r="J31" i="37"/>
  <c r="J141" i="37"/>
  <c r="J129" i="37"/>
  <c r="J139" i="37"/>
  <c r="J143" i="37"/>
  <c r="J43" i="37"/>
  <c r="J77" i="37"/>
  <c r="J45" i="37"/>
  <c r="J29" i="37"/>
  <c r="J91" i="37"/>
  <c r="J61" i="37"/>
  <c r="J101" i="37"/>
  <c r="J93" i="37"/>
  <c r="J57" i="37"/>
  <c r="J119" i="37"/>
  <c r="J39" i="37"/>
  <c r="J47" i="37"/>
  <c r="J37" i="37"/>
  <c r="J133" i="37"/>
  <c r="J135" i="37"/>
  <c r="J131" i="37"/>
  <c r="J147" i="37"/>
  <c r="J87" i="37"/>
  <c r="J75" i="37"/>
  <c r="J19" i="37"/>
  <c r="J71" i="37"/>
  <c r="J81" i="37"/>
  <c r="J27" i="37"/>
  <c r="J53" i="37"/>
  <c r="J103" i="37"/>
  <c r="J21" i="37"/>
  <c r="J117" i="37"/>
  <c r="J13" i="37"/>
  <c r="J59" i="37"/>
  <c r="J63" i="37"/>
  <c r="J95" i="37"/>
  <c r="J151" i="37"/>
  <c r="J123" i="37"/>
  <c r="J145" i="37"/>
  <c r="ER135" i="33"/>
  <c r="EQ135" i="33" s="1"/>
  <c r="ER136" i="33"/>
  <c r="EQ136" i="33" s="1"/>
  <c r="M500" i="32"/>
  <c r="M487" i="32"/>
  <c r="M488" i="32"/>
  <c r="M603" i="32"/>
  <c r="M620" i="32"/>
  <c r="ER21" i="33"/>
  <c r="EQ21" i="33" s="1"/>
  <c r="ER26" i="33"/>
  <c r="EQ26" i="33" s="1"/>
  <c r="ER30" i="33"/>
  <c r="EQ30" i="33" s="1"/>
  <c r="ER128" i="33"/>
  <c r="EQ128" i="33" s="1"/>
  <c r="ER121" i="33"/>
  <c r="EQ121" i="33" s="1"/>
  <c r="ER127" i="33"/>
  <c r="EQ127" i="33" s="1"/>
  <c r="ER88" i="33"/>
  <c r="EQ88" i="33" s="1"/>
  <c r="ER116" i="33"/>
  <c r="EQ116" i="33" s="1"/>
  <c r="ER69" i="33"/>
  <c r="EQ69" i="33" s="1"/>
  <c r="ER89" i="33"/>
  <c r="EQ89" i="33" s="1"/>
  <c r="ER105" i="33"/>
  <c r="EQ105" i="33" s="1"/>
  <c r="ER118" i="33"/>
  <c r="EQ118" i="33" s="1"/>
  <c r="ER93" i="33"/>
  <c r="EQ93" i="33" s="1"/>
  <c r="ER102" i="33"/>
  <c r="EQ102" i="33" s="1"/>
  <c r="ER99" i="33"/>
  <c r="EQ99" i="33" s="1"/>
  <c r="ER76" i="33"/>
  <c r="EQ76" i="33" s="1"/>
  <c r="ER85" i="33"/>
  <c r="EQ85" i="33" s="1"/>
  <c r="ER81" i="33"/>
  <c r="EQ81" i="33" s="1"/>
  <c r="ER83" i="33"/>
  <c r="EQ83" i="33" s="1"/>
  <c r="ER125" i="33"/>
  <c r="EQ125" i="33" s="1"/>
  <c r="ER122" i="33"/>
  <c r="EQ122" i="33" s="1"/>
  <c r="ER59" i="33"/>
  <c r="EQ59" i="33" s="1"/>
  <c r="ER32" i="33"/>
  <c r="EQ32" i="33" s="1"/>
  <c r="DZ144" i="33"/>
  <c r="EB144" i="33"/>
  <c r="ED144" i="33"/>
  <c r="EL144" i="33"/>
  <c r="DT61" i="33"/>
  <c r="DR61" i="33"/>
  <c r="EF61" i="33"/>
  <c r="DZ61" i="33"/>
  <c r="EN162" i="33"/>
  <c r="EJ162" i="33"/>
  <c r="DR162" i="33"/>
  <c r="ER57" i="33"/>
  <c r="EQ57" i="33" s="1"/>
  <c r="ER134" i="33"/>
  <c r="EQ134" i="33" s="1"/>
  <c r="ER156" i="33"/>
  <c r="EQ156" i="33" s="1"/>
  <c r="ER138" i="33"/>
  <c r="EQ138" i="33" s="1"/>
  <c r="ER16" i="33"/>
  <c r="EQ16" i="33" s="1"/>
  <c r="M608" i="32"/>
  <c r="M610" i="32"/>
  <c r="M489" i="32"/>
  <c r="M602" i="32"/>
  <c r="M492" i="32"/>
  <c r="ER24" i="33"/>
  <c r="EQ24" i="33" s="1"/>
  <c r="ER25" i="33"/>
  <c r="EQ25" i="33" s="1"/>
  <c r="ER19" i="33"/>
  <c r="EQ19" i="33" s="1"/>
  <c r="ER131" i="33"/>
  <c r="EQ131" i="33" s="1"/>
  <c r="ER91" i="33"/>
  <c r="EQ91" i="33" s="1"/>
  <c r="ER87" i="33"/>
  <c r="EQ87" i="33" s="1"/>
  <c r="ER104" i="33"/>
  <c r="EQ104" i="33" s="1"/>
  <c r="ER109" i="33"/>
  <c r="EQ109" i="33" s="1"/>
  <c r="ER112" i="33"/>
  <c r="EQ112" i="33" s="1"/>
  <c r="ER111" i="33"/>
  <c r="EQ111" i="33" s="1"/>
  <c r="ER94" i="33"/>
  <c r="EQ94" i="33" s="1"/>
  <c r="ER96" i="33"/>
  <c r="EQ96" i="33" s="1"/>
  <c r="ER103" i="33"/>
  <c r="EQ103" i="33" s="1"/>
  <c r="ER72" i="33"/>
  <c r="EQ72" i="33" s="1"/>
  <c r="ER77" i="33"/>
  <c r="EQ77" i="33" s="1"/>
  <c r="ER71" i="33"/>
  <c r="EQ71" i="33" s="1"/>
  <c r="ER78" i="33"/>
  <c r="EQ78" i="33" s="1"/>
  <c r="ER126" i="33"/>
  <c r="EQ126" i="33" s="1"/>
  <c r="ER13" i="33"/>
  <c r="EQ13" i="33" s="1"/>
  <c r="ER158" i="33"/>
  <c r="EQ158" i="33" s="1"/>
  <c r="DT144" i="33"/>
  <c r="EF144" i="33"/>
  <c r="DN144" i="33"/>
  <c r="DX144" i="33"/>
  <c r="EB61" i="33"/>
  <c r="F69" i="40" s="1"/>
  <c r="BR69" i="40" s="1"/>
  <c r="EN61" i="33"/>
  <c r="ED61" i="33"/>
  <c r="DV61" i="33"/>
  <c r="DX162" i="33"/>
  <c r="EL162" i="33"/>
  <c r="DT162" i="33"/>
  <c r="DP162" i="33"/>
  <c r="ER141" i="33"/>
  <c r="EQ141" i="33" s="1"/>
  <c r="ER137" i="33"/>
  <c r="EQ137" i="33" s="1"/>
  <c r="M609" i="32"/>
  <c r="M611" i="32"/>
  <c r="M606" i="32"/>
  <c r="M496" i="32"/>
  <c r="M604" i="32"/>
  <c r="HN604" i="32" s="1"/>
  <c r="ER20" i="33"/>
  <c r="EQ20" i="33" s="1"/>
  <c r="ER18" i="33"/>
  <c r="EQ18" i="33" s="1"/>
  <c r="ER23" i="33"/>
  <c r="EQ23" i="33" s="1"/>
  <c r="ER129" i="33"/>
  <c r="EQ129" i="33" s="1"/>
  <c r="ER130" i="33"/>
  <c r="EQ130" i="33" s="1"/>
  <c r="ER106" i="33"/>
  <c r="EQ106" i="33" s="1"/>
  <c r="ER90" i="33"/>
  <c r="EQ90" i="33" s="1"/>
  <c r="ER108" i="33"/>
  <c r="EQ108" i="33" s="1"/>
  <c r="ER117" i="33"/>
  <c r="EQ117" i="33" s="1"/>
  <c r="ER110" i="33"/>
  <c r="EQ110" i="33" s="1"/>
  <c r="ER115" i="33"/>
  <c r="EQ115" i="33" s="1"/>
  <c r="ER98" i="33"/>
  <c r="EQ98" i="33" s="1"/>
  <c r="ER101" i="33"/>
  <c r="EQ101" i="33" s="1"/>
  <c r="ER73" i="33"/>
  <c r="EQ73" i="33" s="1"/>
  <c r="ER84" i="33"/>
  <c r="EQ84" i="33" s="1"/>
  <c r="ER80" i="33"/>
  <c r="EQ80" i="33" s="1"/>
  <c r="ER82" i="33"/>
  <c r="EQ82" i="33" s="1"/>
  <c r="ER29" i="33"/>
  <c r="EQ29" i="33" s="1"/>
  <c r="ER58" i="33"/>
  <c r="EQ58" i="33" s="1"/>
  <c r="ER160" i="33"/>
  <c r="EQ160" i="33" s="1"/>
  <c r="DR144" i="33"/>
  <c r="DP144" i="33"/>
  <c r="DV144" i="33"/>
  <c r="EJ144" i="33"/>
  <c r="EH61" i="33"/>
  <c r="EL61" i="33"/>
  <c r="EP61" i="33"/>
  <c r="DX61" i="33"/>
  <c r="DZ162" i="33"/>
  <c r="EH162" i="33"/>
  <c r="EB162" i="33"/>
  <c r="ED162" i="33"/>
  <c r="ER33" i="33"/>
  <c r="EQ33" i="33" s="1"/>
  <c r="M497" i="32"/>
  <c r="M605" i="32"/>
  <c r="M607" i="32"/>
  <c r="M495" i="32"/>
  <c r="M498" i="32"/>
  <c r="M612" i="32"/>
  <c r="M493" i="32"/>
  <c r="M491" i="32"/>
  <c r="M499" i="32"/>
  <c r="ER17" i="33"/>
  <c r="EQ17" i="33" s="1"/>
  <c r="ER22" i="33"/>
  <c r="EQ22" i="33" s="1"/>
  <c r="ER27" i="33"/>
  <c r="EQ27" i="33" s="1"/>
  <c r="ER120" i="33"/>
  <c r="EQ120" i="33" s="1"/>
  <c r="ER68" i="33"/>
  <c r="EQ68" i="33" s="1"/>
  <c r="ER113" i="33"/>
  <c r="EQ113" i="33" s="1"/>
  <c r="ER107" i="33"/>
  <c r="EQ107" i="33" s="1"/>
  <c r="ER70" i="33"/>
  <c r="EQ70" i="33" s="1"/>
  <c r="ER92" i="33"/>
  <c r="EQ92" i="33" s="1"/>
  <c r="ER114" i="33"/>
  <c r="EQ114" i="33" s="1"/>
  <c r="ER119" i="33"/>
  <c r="EQ119" i="33" s="1"/>
  <c r="ER100" i="33"/>
  <c r="EQ100" i="33" s="1"/>
  <c r="ER97" i="33"/>
  <c r="EQ97" i="33" s="1"/>
  <c r="ER95" i="33"/>
  <c r="EQ95" i="33" s="1"/>
  <c r="ER74" i="33"/>
  <c r="EQ74" i="33" s="1"/>
  <c r="ER75" i="33"/>
  <c r="EQ75" i="33" s="1"/>
  <c r="ER79" i="33"/>
  <c r="EQ79" i="33" s="1"/>
  <c r="ER86" i="33"/>
  <c r="EQ86" i="33" s="1"/>
  <c r="ER123" i="33"/>
  <c r="EQ123" i="33" s="1"/>
  <c r="ER124" i="33"/>
  <c r="EQ124" i="33" s="1"/>
  <c r="ER132" i="33"/>
  <c r="EQ132" i="33" s="1"/>
  <c r="ER161" i="33"/>
  <c r="EQ161" i="33" s="1"/>
  <c r="ER66" i="33"/>
  <c r="EQ66" i="33" s="1"/>
  <c r="ER142" i="33"/>
  <c r="EQ142" i="33" s="1"/>
  <c r="ER65" i="33"/>
  <c r="EQ65" i="33" s="1"/>
  <c r="AN162" i="33"/>
  <c r="ER11" i="33"/>
  <c r="EQ11" i="33" s="1"/>
  <c r="EP144" i="33"/>
  <c r="EH144" i="33"/>
  <c r="EN144" i="33"/>
  <c r="EJ61" i="33"/>
  <c r="DN61" i="33"/>
  <c r="DP61" i="33"/>
  <c r="DN162" i="33"/>
  <c r="DV162" i="33"/>
  <c r="EP162" i="33"/>
  <c r="EF162" i="33"/>
  <c r="F163" i="33"/>
  <c r="F8" i="33" s="1"/>
  <c r="X61" i="33"/>
  <c r="BD144" i="33"/>
  <c r="DH162" i="33"/>
  <c r="BL162" i="33"/>
  <c r="N162" i="33"/>
  <c r="BT144" i="33"/>
  <c r="BL144" i="33"/>
  <c r="CR144" i="33"/>
  <c r="AZ162" i="33"/>
  <c r="DH144" i="33"/>
  <c r="CB144" i="33"/>
  <c r="AF144" i="33"/>
  <c r="AN144" i="33"/>
  <c r="AF162" i="33"/>
  <c r="CZ144" i="33"/>
  <c r="X144" i="33"/>
  <c r="CR162" i="33"/>
  <c r="CB162" i="33"/>
  <c r="CJ144" i="33"/>
  <c r="AV144" i="33"/>
  <c r="BX162" i="33"/>
  <c r="Z162" i="33"/>
  <c r="AV162" i="33"/>
  <c r="CL61" i="33"/>
  <c r="DF144" i="33"/>
  <c r="DL162" i="33"/>
  <c r="AJ144" i="33"/>
  <c r="T162" i="33"/>
  <c r="CZ61" i="33"/>
  <c r="CJ61" i="33"/>
  <c r="BT61" i="33"/>
  <c r="AN61" i="33"/>
  <c r="J144" i="33"/>
  <c r="BL61" i="33"/>
  <c r="L144" i="33"/>
  <c r="BZ162" i="33"/>
  <c r="CL144" i="33"/>
  <c r="BB144" i="33"/>
  <c r="V162" i="33"/>
  <c r="BJ162" i="33"/>
  <c r="BD61" i="33"/>
  <c r="AL61" i="33"/>
  <c r="BJ144" i="33"/>
  <c r="CH144" i="33"/>
  <c r="CV162" i="33"/>
  <c r="AZ61" i="33"/>
  <c r="N144" i="33"/>
  <c r="Z144" i="33"/>
  <c r="AL144" i="33"/>
  <c r="DF61" i="33"/>
  <c r="AD162" i="33"/>
  <c r="DB162" i="33"/>
  <c r="AP61" i="33"/>
  <c r="Z61" i="33"/>
  <c r="J61" i="33"/>
  <c r="CF144" i="33"/>
  <c r="AV61" i="33"/>
  <c r="AT61" i="33"/>
  <c r="BZ61" i="33"/>
  <c r="AR162" i="33"/>
  <c r="DB144" i="33"/>
  <c r="BV144" i="33"/>
  <c r="BF162" i="33"/>
  <c r="CX162" i="33"/>
  <c r="CH162" i="33"/>
  <c r="BR144" i="33"/>
  <c r="CV144" i="33"/>
  <c r="CN162" i="33"/>
  <c r="AD144" i="33"/>
  <c r="CB61" i="33"/>
  <c r="J162" i="33"/>
  <c r="BF144" i="33"/>
  <c r="DF162" i="33"/>
  <c r="CP162" i="33"/>
  <c r="BZ144" i="33"/>
  <c r="AT162" i="33"/>
  <c r="BF61" i="33"/>
  <c r="AL162" i="33"/>
  <c r="AZ144" i="33"/>
  <c r="AR61" i="33"/>
  <c r="BX144" i="33"/>
  <c r="DB61" i="33"/>
  <c r="AP144" i="33"/>
  <c r="V144" i="33"/>
  <c r="AJ162" i="33"/>
  <c r="BV162" i="33"/>
  <c r="AP162" i="33"/>
  <c r="DL144" i="33"/>
  <c r="GE8" i="32"/>
  <c r="FV622" i="32"/>
  <c r="FV623" i="32" s="1"/>
  <c r="FV8" i="32"/>
  <c r="HL8" i="32"/>
  <c r="HL622" i="32"/>
  <c r="HL623" i="32" s="1"/>
  <c r="GT622" i="32"/>
  <c r="GT623" i="32" s="1"/>
  <c r="GT8" i="32"/>
  <c r="GK622" i="32"/>
  <c r="GK623" i="32" s="1"/>
  <c r="GZ622" i="32"/>
  <c r="GZ623" i="32" s="1"/>
  <c r="HC8" i="32"/>
  <c r="HI622" i="32"/>
  <c r="HI623" i="32" s="1"/>
  <c r="GZ8" i="32"/>
  <c r="GH622" i="32"/>
  <c r="GH623" i="32" s="1"/>
  <c r="GH8" i="32"/>
  <c r="FY8" i="32"/>
  <c r="FY622" i="32"/>
  <c r="FY623" i="32" s="1"/>
  <c r="GN622" i="32"/>
  <c r="GN623" i="32" s="1"/>
  <c r="GN8" i="32"/>
  <c r="HF622" i="32"/>
  <c r="HF623" i="32" s="1"/>
  <c r="HF8" i="32"/>
  <c r="HI8" i="32"/>
  <c r="HC622" i="32"/>
  <c r="HC623" i="32" s="1"/>
  <c r="GW8" i="32"/>
  <c r="GW622" i="32"/>
  <c r="GW623" i="32" s="1"/>
  <c r="GE622" i="32"/>
  <c r="GE623" i="32" s="1"/>
  <c r="GK8" i="32"/>
  <c r="GQ8" i="32"/>
  <c r="GQ622" i="32"/>
  <c r="GQ623" i="32" s="1"/>
  <c r="GB8" i="32"/>
  <c r="GB622" i="32"/>
  <c r="GB623" i="32" s="1"/>
  <c r="M617" i="32"/>
  <c r="M618" i="32"/>
  <c r="M619" i="32"/>
  <c r="M613" i="32"/>
  <c r="M614" i="32"/>
  <c r="M615" i="32"/>
  <c r="M616" i="32"/>
  <c r="BL622" i="32"/>
  <c r="BL623" i="32" s="1"/>
  <c r="M508" i="32"/>
  <c r="M526" i="32"/>
  <c r="M505" i="32"/>
  <c r="M516" i="32"/>
  <c r="M556" i="32"/>
  <c r="M529" i="32"/>
  <c r="M543" i="32"/>
  <c r="M548" i="32"/>
  <c r="M565" i="32"/>
  <c r="M573" i="32"/>
  <c r="M586" i="32"/>
  <c r="M587" i="32"/>
  <c r="M597" i="32"/>
  <c r="M523" i="32"/>
  <c r="M503" i="32"/>
  <c r="M535" i="32"/>
  <c r="M549" i="32"/>
  <c r="M521" i="32"/>
  <c r="M537" i="32"/>
  <c r="M551" i="32"/>
  <c r="M563" i="32"/>
  <c r="M562" i="32"/>
  <c r="M575" i="32"/>
  <c r="M585" i="32"/>
  <c r="M591" i="32"/>
  <c r="M599" i="32"/>
  <c r="M506" i="32"/>
  <c r="M560" i="32"/>
  <c r="M601" i="32"/>
  <c r="M517" i="32"/>
  <c r="M578" i="32"/>
  <c r="M593" i="32"/>
  <c r="AB8" i="32"/>
  <c r="M518" i="32"/>
  <c r="M510" i="32"/>
  <c r="M528" i="32"/>
  <c r="M525" i="32"/>
  <c r="M534" i="32"/>
  <c r="M546" i="32"/>
  <c r="M545" i="32"/>
  <c r="M557" i="32"/>
  <c r="M570" i="32"/>
  <c r="M583" i="32"/>
  <c r="M588" i="32"/>
  <c r="M592" i="32"/>
  <c r="M561" i="32"/>
  <c r="M568" i="32"/>
  <c r="M589" i="32"/>
  <c r="M501" i="32"/>
  <c r="M522" i="32"/>
  <c r="M564" i="32"/>
  <c r="M511" i="32"/>
  <c r="M524" i="32"/>
  <c r="M532" i="32"/>
  <c r="M519" i="32"/>
  <c r="M541" i="32"/>
  <c r="M554" i="32"/>
  <c r="M553" i="32"/>
  <c r="M558" i="32"/>
  <c r="M566" i="32"/>
  <c r="M571" i="32"/>
  <c r="M581" i="32"/>
  <c r="M595" i="32"/>
  <c r="M509" i="32"/>
  <c r="M533" i="32"/>
  <c r="M576" i="32"/>
  <c r="M600" i="32"/>
  <c r="M502" i="32"/>
  <c r="M538" i="32"/>
  <c r="M577" i="32"/>
  <c r="M514" i="32"/>
  <c r="M527" i="32"/>
  <c r="M536" i="32"/>
  <c r="M507" i="32"/>
  <c r="M544" i="32"/>
  <c r="M542" i="32"/>
  <c r="M531" i="32"/>
  <c r="M547" i="32"/>
  <c r="M574" i="32"/>
  <c r="M580" i="32"/>
  <c r="M590" i="32"/>
  <c r="M594" i="32"/>
  <c r="M596" i="32"/>
  <c r="M512" i="32"/>
  <c r="M530" i="32"/>
  <c r="M569" i="32"/>
  <c r="M520" i="32"/>
  <c r="M584" i="32"/>
  <c r="M579" i="32"/>
  <c r="AE8" i="32"/>
  <c r="M515" i="32"/>
  <c r="M504" i="32"/>
  <c r="M540" i="32"/>
  <c r="M513" i="32"/>
  <c r="M552" i="32"/>
  <c r="M550" i="32"/>
  <c r="M539" i="32"/>
  <c r="M555" i="32"/>
  <c r="M559" i="32"/>
  <c r="M567" i="32"/>
  <c r="M572" i="32"/>
  <c r="M582" i="32"/>
  <c r="M598" i="32"/>
  <c r="BO8" i="32"/>
  <c r="FG622" i="32"/>
  <c r="FG623" i="32" s="1"/>
  <c r="FG8" i="32"/>
  <c r="DH8" i="32"/>
  <c r="BH61" i="33"/>
  <c r="BR61" i="33"/>
  <c r="AB61" i="33"/>
  <c r="CF162" i="33"/>
  <c r="CV61" i="33"/>
  <c r="BP162" i="33"/>
  <c r="CF61" i="33"/>
  <c r="BB162" i="33"/>
  <c r="AF61" i="33"/>
  <c r="AT144" i="33"/>
  <c r="L61" i="33"/>
  <c r="BL8" i="32"/>
  <c r="BX8" i="32"/>
  <c r="DK622" i="32"/>
  <c r="DK623" i="32" s="1"/>
  <c r="AJ61" i="33"/>
  <c r="AE622" i="32"/>
  <c r="AE623" i="32" s="1"/>
  <c r="BB61" i="33"/>
  <c r="BV61" i="33"/>
  <c r="BP144" i="33"/>
  <c r="CJ622" i="32"/>
  <c r="CJ623" i="32" s="1"/>
  <c r="FD8" i="32"/>
  <c r="T61" i="33"/>
  <c r="CN61" i="33"/>
  <c r="T144" i="33"/>
  <c r="BC622" i="32"/>
  <c r="BC623" i="32" s="1"/>
  <c r="EF8" i="32"/>
  <c r="H162" i="33"/>
  <c r="BP61" i="33"/>
  <c r="N61" i="33"/>
  <c r="DD144" i="33"/>
  <c r="CA8" i="32"/>
  <c r="BO622" i="32"/>
  <c r="BO623" i="32" s="1"/>
  <c r="DH622" i="32"/>
  <c r="DH623" i="32" s="1"/>
  <c r="DL61" i="33"/>
  <c r="CP144" i="33"/>
  <c r="CX144" i="33"/>
  <c r="BR162" i="33"/>
  <c r="FP8" i="32"/>
  <c r="AB622" i="32"/>
  <c r="AB623" i="32" s="1"/>
  <c r="ER622" i="32"/>
  <c r="ER623" i="32" s="1"/>
  <c r="DT622" i="32"/>
  <c r="DT623" i="32" s="1"/>
  <c r="CV622" i="32"/>
  <c r="CV623" i="32" s="1"/>
  <c r="CV8" i="32"/>
  <c r="DT8" i="32"/>
  <c r="AZ622" i="32"/>
  <c r="AZ623" i="32" s="1"/>
  <c r="AZ8" i="32"/>
  <c r="CY622" i="32"/>
  <c r="CY623" i="32" s="1"/>
  <c r="EU8" i="32"/>
  <c r="DK8" i="32"/>
  <c r="EF622" i="32"/>
  <c r="EF623" i="32" s="1"/>
  <c r="DW8" i="32"/>
  <c r="BX61" i="33"/>
  <c r="AH162" i="33"/>
  <c r="R162" i="33"/>
  <c r="R61" i="33"/>
  <c r="CA622" i="32"/>
  <c r="CA623" i="32" s="1"/>
  <c r="V61" i="33"/>
  <c r="DH61" i="33"/>
  <c r="AB144" i="33"/>
  <c r="BN162" i="33"/>
  <c r="BN144" i="33"/>
  <c r="CY8" i="32"/>
  <c r="DJ61" i="33"/>
  <c r="BN61" i="33"/>
  <c r="BC8" i="32"/>
  <c r="CJ8" i="32"/>
  <c r="ER8" i="32"/>
  <c r="P162" i="33"/>
  <c r="CT162" i="33"/>
  <c r="AX162" i="33"/>
  <c r="CD61" i="33"/>
  <c r="CT61" i="33"/>
  <c r="CP61" i="33"/>
  <c r="M137" i="37"/>
  <c r="M135" i="37"/>
  <c r="M143" i="37"/>
  <c r="M125" i="37"/>
  <c r="M127" i="37"/>
  <c r="M141" i="37"/>
  <c r="M149" i="37"/>
  <c r="M151" i="37"/>
  <c r="M129" i="37"/>
  <c r="M123" i="37"/>
  <c r="M139" i="37"/>
  <c r="M145" i="37"/>
  <c r="M147" i="37"/>
  <c r="M131" i="37"/>
  <c r="M133" i="37"/>
  <c r="CX61" i="33"/>
  <c r="BJ61" i="33"/>
  <c r="DD61" i="33"/>
  <c r="BX622" i="32"/>
  <c r="BX623" i="32" s="1"/>
  <c r="DW622" i="32"/>
  <c r="DW623" i="32" s="1"/>
  <c r="CH61" i="33"/>
  <c r="AB162" i="33"/>
  <c r="DJ144" i="33"/>
  <c r="AX144" i="33"/>
  <c r="DJ162" i="33"/>
  <c r="AH61" i="33"/>
  <c r="R144" i="33"/>
  <c r="AR144" i="33"/>
  <c r="CD162" i="33"/>
  <c r="CR61" i="33"/>
  <c r="BH144" i="33"/>
  <c r="EU622" i="32"/>
  <c r="EU623" i="32" s="1"/>
  <c r="H61" i="33"/>
  <c r="AD61" i="33"/>
  <c r="CN144" i="33"/>
  <c r="CT144" i="33"/>
  <c r="AX61" i="33"/>
  <c r="CD144" i="33"/>
  <c r="AH144" i="33"/>
  <c r="H144" i="33"/>
  <c r="P144" i="33"/>
  <c r="P61" i="33"/>
  <c r="S8" i="32"/>
  <c r="P622" i="32"/>
  <c r="P623" i="32" s="1"/>
  <c r="P8" i="32"/>
  <c r="M77" i="37"/>
  <c r="M71" i="37"/>
  <c r="M93" i="37"/>
  <c r="M61" i="37"/>
  <c r="M37" i="37"/>
  <c r="M17" i="37"/>
  <c r="M21" i="37"/>
  <c r="M97" i="37"/>
  <c r="M25" i="37"/>
  <c r="M33" i="37"/>
  <c r="M65" i="37"/>
  <c r="M115" i="37"/>
  <c r="M99" i="37"/>
  <c r="M19" i="37"/>
  <c r="M51" i="37"/>
  <c r="M113" i="37"/>
  <c r="M75" i="37"/>
  <c r="M35" i="37"/>
  <c r="M43" i="37"/>
  <c r="M27" i="37"/>
  <c r="M31" i="37"/>
  <c r="M101" i="37"/>
  <c r="M69" i="37"/>
  <c r="M53" i="37"/>
  <c r="M103" i="37"/>
  <c r="M73" i="37"/>
  <c r="M47" i="37"/>
  <c r="M91" i="37"/>
  <c r="M105" i="37"/>
  <c r="M55" i="37"/>
  <c r="M111" i="37"/>
  <c r="M59" i="37"/>
  <c r="M109" i="37"/>
  <c r="M67" i="37"/>
  <c r="M87" i="37"/>
  <c r="M117" i="37"/>
  <c r="M13" i="37"/>
  <c r="M63" i="37"/>
  <c r="L12" i="37"/>
  <c r="M79" i="37"/>
  <c r="M89" i="37"/>
  <c r="M49" i="37"/>
  <c r="M57" i="37"/>
  <c r="M39" i="37"/>
  <c r="M107" i="37"/>
  <c r="M81" i="37"/>
  <c r="M95" i="37"/>
  <c r="M41" i="37"/>
  <c r="M29" i="37"/>
  <c r="M119" i="37"/>
  <c r="M83" i="37"/>
  <c r="M121" i="37"/>
  <c r="M85" i="37"/>
  <c r="M45" i="37"/>
  <c r="M15" i="37"/>
  <c r="DW114" i="37"/>
  <c r="DW120" i="37"/>
  <c r="DW118" i="37"/>
  <c r="DW14" i="37"/>
  <c r="J12" i="37"/>
  <c r="D19" i="42" s="1"/>
  <c r="D27" i="42" s="1"/>
  <c r="D105" i="42" s="1"/>
  <c r="DW122" i="37"/>
  <c r="DW110" i="37"/>
  <c r="DW22" i="37"/>
  <c r="DW116" i="37"/>
  <c r="DW112" i="37"/>
  <c r="FP622" i="32"/>
  <c r="CD622" i="32"/>
  <c r="CD623" i="32" s="1"/>
  <c r="FD622" i="32"/>
  <c r="AT622" i="32"/>
  <c r="AT623" i="32" s="1"/>
  <c r="EO8" i="32"/>
  <c r="BI8" i="32"/>
  <c r="EO622" i="32"/>
  <c r="EO623" i="32" s="1"/>
  <c r="FM8" i="32"/>
  <c r="EC8" i="32"/>
  <c r="BF8" i="32"/>
  <c r="CG622" i="32"/>
  <c r="CG623" i="32" s="1"/>
  <c r="BU622" i="32"/>
  <c r="BU623" i="32" s="1"/>
  <c r="BI622" i="32"/>
  <c r="DE8" i="32"/>
  <c r="CP8" i="32"/>
  <c r="DQ8" i="32"/>
  <c r="Y144" i="32"/>
  <c r="Y191" i="32"/>
  <c r="Y221" i="32"/>
  <c r="Y234" i="32"/>
  <c r="Y381" i="32"/>
  <c r="Y227" i="32"/>
  <c r="Y339" i="32"/>
  <c r="V14" i="32"/>
  <c r="HN14" i="32" s="1"/>
  <c r="EX622" i="32"/>
  <c r="EX8" i="32"/>
  <c r="AH22" i="32"/>
  <c r="AH487" i="32"/>
  <c r="AH152" i="32"/>
  <c r="AH146" i="32"/>
  <c r="AH404" i="32"/>
  <c r="AH31" i="32"/>
  <c r="HN31" i="32" s="1"/>
  <c r="AH122" i="32"/>
  <c r="AH84" i="32"/>
  <c r="AH71" i="32"/>
  <c r="V218" i="32"/>
  <c r="V233" i="32"/>
  <c r="V302" i="32"/>
  <c r="V333" i="32"/>
  <c r="V386" i="32"/>
  <c r="HN386" i="32" s="1"/>
  <c r="V94" i="32"/>
  <c r="V17" i="32"/>
  <c r="HN17" i="32" s="1"/>
  <c r="V432" i="32"/>
  <c r="V241" i="32"/>
  <c r="V313" i="32"/>
  <c r="V360" i="32"/>
  <c r="V351" i="32"/>
  <c r="V54" i="32"/>
  <c r="V480" i="32"/>
  <c r="V239" i="32"/>
  <c r="V220" i="32"/>
  <c r="V272" i="32"/>
  <c r="V372" i="32"/>
  <c r="V359" i="32"/>
  <c r="V184" i="32"/>
  <c r="HN184" i="32" s="1"/>
  <c r="V98" i="32"/>
  <c r="V67" i="32"/>
  <c r="V195" i="32"/>
  <c r="V166" i="32"/>
  <c r="HN166" i="32" s="1"/>
  <c r="V156" i="32"/>
  <c r="V415" i="32"/>
  <c r="V39" i="32"/>
  <c r="HN39" i="32" s="1"/>
  <c r="V235" i="32"/>
  <c r="V250" i="32"/>
  <c r="V219" i="32"/>
  <c r="V271" i="32"/>
  <c r="V259" i="32"/>
  <c r="V270" i="32"/>
  <c r="V328" i="32"/>
  <c r="V366" i="32"/>
  <c r="V376" i="32"/>
  <c r="V393" i="32"/>
  <c r="V148" i="32"/>
  <c r="V494" i="32"/>
  <c r="V106" i="32"/>
  <c r="V174" i="32"/>
  <c r="V256" i="32"/>
  <c r="V301" i="32"/>
  <c r="V278" i="32"/>
  <c r="V290" i="32"/>
  <c r="V263" i="32"/>
  <c r="V293" i="32"/>
  <c r="V311" i="32"/>
  <c r="V335" i="32"/>
  <c r="V385" i="32"/>
  <c r="V398" i="32"/>
  <c r="V211" i="32"/>
  <c r="V283" i="32"/>
  <c r="V214" i="32"/>
  <c r="V305" i="32"/>
  <c r="V257" i="32"/>
  <c r="V274" i="32"/>
  <c r="V295" i="32"/>
  <c r="V310" i="32"/>
  <c r="V390" i="32"/>
  <c r="V347" i="32"/>
  <c r="V371" i="32"/>
  <c r="V394" i="32"/>
  <c r="BU8" i="32"/>
  <c r="FM622" i="32"/>
  <c r="CS168" i="32"/>
  <c r="Y72" i="32"/>
  <c r="Y36" i="32"/>
  <c r="Y288" i="32"/>
  <c r="Y312" i="32"/>
  <c r="Y252" i="32"/>
  <c r="Y266" i="32"/>
  <c r="Y388" i="32"/>
  <c r="EL622" i="32"/>
  <c r="BR452" i="32"/>
  <c r="BR115" i="32"/>
  <c r="AH86" i="32"/>
  <c r="AH49" i="32"/>
  <c r="AH410" i="32"/>
  <c r="AH441" i="32"/>
  <c r="AH63" i="32"/>
  <c r="AH603" i="32"/>
  <c r="AH89" i="32"/>
  <c r="AH413" i="32"/>
  <c r="V303" i="32"/>
  <c r="V321" i="32"/>
  <c r="V261" i="32"/>
  <c r="V369" i="32"/>
  <c r="V399" i="32"/>
  <c r="V187" i="32"/>
  <c r="V428" i="32"/>
  <c r="HN428" i="32" s="1"/>
  <c r="V337" i="32"/>
  <c r="V212" i="32"/>
  <c r="V258" i="32"/>
  <c r="V345" i="32"/>
  <c r="V377" i="32"/>
  <c r="V45" i="32"/>
  <c r="V178" i="32"/>
  <c r="V118" i="32"/>
  <c r="V232" i="32"/>
  <c r="V286" i="32"/>
  <c r="V260" i="32"/>
  <c r="V329" i="32"/>
  <c r="HN329" i="32" s="1"/>
  <c r="V387" i="32"/>
  <c r="V133" i="32"/>
  <c r="V105" i="32"/>
  <c r="V458" i="32"/>
  <c r="V427" i="32"/>
  <c r="V70" i="32"/>
  <c r="V431" i="32"/>
  <c r="V32" i="32"/>
  <c r="V231" i="32"/>
  <c r="V354" i="32"/>
  <c r="V237" i="32"/>
  <c r="V242" i="32"/>
  <c r="V294" i="32"/>
  <c r="V291" i="32"/>
  <c r="V319" i="32"/>
  <c r="V362" i="32"/>
  <c r="V367" i="32"/>
  <c r="V611" i="32"/>
  <c r="V96" i="32"/>
  <c r="V138" i="32"/>
  <c r="V107" i="32"/>
  <c r="V435" i="32"/>
  <c r="V193" i="32"/>
  <c r="V42" i="32"/>
  <c r="V208" i="32"/>
  <c r="V213" i="32"/>
  <c r="V207" i="32"/>
  <c r="V324" i="32"/>
  <c r="V254" i="32"/>
  <c r="V306" i="32"/>
  <c r="V320" i="32"/>
  <c r="V349" i="32"/>
  <c r="V373" i="32"/>
  <c r="V215" i="32"/>
  <c r="V262" i="32"/>
  <c r="V206" i="32"/>
  <c r="V382" i="32"/>
  <c r="V243" i="32"/>
  <c r="V307" i="32"/>
  <c r="V299" i="32"/>
  <c r="V309" i="32"/>
  <c r="V318" i="32"/>
  <c r="V352" i="32"/>
  <c r="V353" i="32"/>
  <c r="V379" i="32"/>
  <c r="CG8" i="32"/>
  <c r="EL8" i="32"/>
  <c r="EC622" i="32"/>
  <c r="AW448" i="32"/>
  <c r="AW409" i="32"/>
  <c r="AW23" i="32"/>
  <c r="AW200" i="32"/>
  <c r="AW185" i="32"/>
  <c r="AK497" i="32"/>
  <c r="AW477" i="32"/>
  <c r="AW486" i="32"/>
  <c r="AK68" i="32"/>
  <c r="Y108" i="32"/>
  <c r="Y82" i="32"/>
  <c r="Y317" i="32"/>
  <c r="Y202" i="32"/>
  <c r="Y297" i="32"/>
  <c r="Y340" i="32"/>
  <c r="Y368" i="32"/>
  <c r="Y395" i="32"/>
  <c r="DN179" i="32"/>
  <c r="DB492" i="32"/>
  <c r="BR201" i="32"/>
  <c r="BR132" i="32"/>
  <c r="BR60" i="32"/>
  <c r="BR126" i="32"/>
  <c r="BR416" i="32"/>
  <c r="BR65" i="32"/>
  <c r="AH188" i="32"/>
  <c r="AH483" i="32"/>
  <c r="AH101" i="32"/>
  <c r="AH443" i="32"/>
  <c r="AH37" i="32"/>
  <c r="V314" i="32"/>
  <c r="V249" i="32"/>
  <c r="V346" i="32"/>
  <c r="V375" i="32"/>
  <c r="V491" i="32"/>
  <c r="V451" i="32"/>
  <c r="V422" i="32"/>
  <c r="V456" i="32"/>
  <c r="V103" i="32"/>
  <c r="V292" i="32"/>
  <c r="V282" i="32"/>
  <c r="V284" i="32"/>
  <c r="V342" i="32"/>
  <c r="V400" i="32"/>
  <c r="V433" i="32"/>
  <c r="HN433" i="32" s="1"/>
  <c r="V411" i="32"/>
  <c r="V287" i="32"/>
  <c r="V245" i="32"/>
  <c r="V334" i="32"/>
  <c r="V338" i="32"/>
  <c r="V396" i="32"/>
  <c r="V610" i="32"/>
  <c r="V69" i="32"/>
  <c r="V12" i="32"/>
  <c r="V162" i="32"/>
  <c r="V131" i="32"/>
  <c r="V459" i="32"/>
  <c r="V102" i="32"/>
  <c r="V430" i="32"/>
  <c r="V189" i="32"/>
  <c r="HN189" i="32" s="1"/>
  <c r="V405" i="32"/>
  <c r="V255" i="32"/>
  <c r="V223" i="32"/>
  <c r="V217" i="32"/>
  <c r="V298" i="32"/>
  <c r="V268" i="32"/>
  <c r="V253" i="32"/>
  <c r="V315" i="32"/>
  <c r="V330" i="32"/>
  <c r="V344" i="32"/>
  <c r="V378" i="32"/>
  <c r="V449" i="32"/>
  <c r="V608" i="32"/>
  <c r="V438" i="32"/>
  <c r="HN438" i="32" s="1"/>
  <c r="V61" i="32"/>
  <c r="V153" i="32"/>
  <c r="V248" i="32"/>
  <c r="V269" i="32"/>
  <c r="V226" i="32"/>
  <c r="V230" i="32"/>
  <c r="V246" i="32"/>
  <c r="V276" i="32"/>
  <c r="V322" i="32"/>
  <c r="V380" i="32"/>
  <c r="V350" i="32"/>
  <c r="V401" i="32"/>
  <c r="V240" i="32"/>
  <c r="V277" i="32"/>
  <c r="V228" i="32"/>
  <c r="V229" i="32"/>
  <c r="V308" i="32"/>
  <c r="V275" i="32"/>
  <c r="V389" i="32"/>
  <c r="V304" i="32"/>
  <c r="V323" i="32"/>
  <c r="V357" i="32"/>
  <c r="V370" i="32"/>
  <c r="V397" i="32"/>
  <c r="BF622" i="32"/>
  <c r="CP622" i="32"/>
  <c r="FA622" i="32"/>
  <c r="FA8" i="32"/>
  <c r="DE622" i="32"/>
  <c r="AW482" i="32"/>
  <c r="AW181" i="32"/>
  <c r="AW53" i="32"/>
  <c r="Y175" i="32"/>
  <c r="Y58" i="32"/>
  <c r="Y119" i="32"/>
  <c r="Y447" i="32"/>
  <c r="Y44" i="32"/>
  <c r="Y210" i="32"/>
  <c r="Y238" i="32"/>
  <c r="FJ50" i="32"/>
  <c r="DB169" i="32"/>
  <c r="BR474" i="32"/>
  <c r="BR79" i="32"/>
  <c r="BR13" i="32"/>
  <c r="BR97" i="32"/>
  <c r="BR425" i="32"/>
  <c r="AH414" i="32"/>
  <c r="V264" i="32"/>
  <c r="V209" i="32"/>
  <c r="V326" i="32"/>
  <c r="V358" i="32"/>
  <c r="V374" i="32"/>
  <c r="V90" i="32"/>
  <c r="V59" i="32"/>
  <c r="V495" i="32"/>
  <c r="V444" i="32"/>
  <c r="V273" i="32"/>
  <c r="V236" i="32"/>
  <c r="V296" i="32"/>
  <c r="V365" i="32"/>
  <c r="V33" i="32"/>
  <c r="V446" i="32"/>
  <c r="V205" i="32"/>
  <c r="V289" i="32"/>
  <c r="V280" i="32"/>
  <c r="V361" i="32"/>
  <c r="V109" i="32"/>
  <c r="V24" i="32"/>
  <c r="V66" i="32"/>
  <c r="V163" i="32"/>
  <c r="V500" i="32"/>
  <c r="V52" i="32"/>
  <c r="V64" i="32"/>
  <c r="V204" i="32"/>
  <c r="V244" i="32"/>
  <c r="V285" i="32"/>
  <c r="V224" i="32"/>
  <c r="V300" i="32"/>
  <c r="V363" i="32"/>
  <c r="V336" i="32"/>
  <c r="V343" i="32"/>
  <c r="V364" i="32"/>
  <c r="V383" i="32"/>
  <c r="V496" i="32"/>
  <c r="V56" i="32"/>
  <c r="V402" i="32"/>
  <c r="V171" i="32"/>
  <c r="V609" i="32"/>
  <c r="V142" i="32"/>
  <c r="V479" i="32"/>
  <c r="HN479" i="32" s="1"/>
  <c r="V457" i="32"/>
  <c r="V478" i="32"/>
  <c r="V453" i="32"/>
  <c r="V216" i="32"/>
  <c r="V265" i="32"/>
  <c r="V251" i="32"/>
  <c r="V267" i="32"/>
  <c r="V316" i="32"/>
  <c r="V332" i="32"/>
  <c r="V355" i="32"/>
  <c r="V348" i="32"/>
  <c r="V356" i="32"/>
  <c r="V392" i="32"/>
  <c r="V222" i="32"/>
  <c r="V203" i="32"/>
  <c r="HN203" i="32" s="1"/>
  <c r="V281" i="32"/>
  <c r="V247" i="32"/>
  <c r="V225" i="32"/>
  <c r="V327" i="32"/>
  <c r="V279" i="32"/>
  <c r="V325" i="32"/>
  <c r="V331" i="32"/>
  <c r="V341" i="32"/>
  <c r="V384" i="32"/>
  <c r="V391" i="32"/>
  <c r="HN391" i="32" s="1"/>
  <c r="DQ622" i="32"/>
  <c r="AH462" i="32"/>
  <c r="S622" i="32"/>
  <c r="AH468" i="32"/>
  <c r="V466" i="32"/>
  <c r="AH471" i="32"/>
  <c r="V463" i="32"/>
  <c r="EI622" i="32"/>
  <c r="EI8" i="32"/>
  <c r="AQ469" i="32"/>
  <c r="AN8" i="32"/>
  <c r="V467" i="32"/>
  <c r="V16" i="32"/>
  <c r="CM622" i="32"/>
  <c r="AH465" i="32"/>
  <c r="AH470" i="32"/>
  <c r="V464" i="32"/>
  <c r="AN622" i="32"/>
  <c r="CD8" i="32"/>
  <c r="DZ622" i="32"/>
  <c r="DZ8" i="32"/>
  <c r="AT8" i="32"/>
  <c r="CM8" i="32"/>
  <c r="E56" i="42" l="1"/>
  <c r="E134" i="42" s="1"/>
  <c r="C83" i="42"/>
  <c r="C161" i="42" s="1"/>
  <c r="N52" i="42"/>
  <c r="N130" i="42" s="1"/>
  <c r="E72" i="42"/>
  <c r="E150" i="42" s="1"/>
  <c r="D95" i="42"/>
  <c r="D173" i="42" s="1"/>
  <c r="C81" i="42"/>
  <c r="C159" i="42" s="1"/>
  <c r="N56" i="42"/>
  <c r="N134" i="42" s="1"/>
  <c r="E66" i="42"/>
  <c r="E144" i="42" s="1"/>
  <c r="E37" i="42"/>
  <c r="E115" i="42" s="1"/>
  <c r="E60" i="42"/>
  <c r="E138" i="42" s="1"/>
  <c r="E92" i="42"/>
  <c r="E170" i="42" s="1"/>
  <c r="D87" i="42"/>
  <c r="D165" i="42" s="1"/>
  <c r="D37" i="42"/>
  <c r="D115" i="42" s="1"/>
  <c r="D55" i="42"/>
  <c r="D133" i="42" s="1"/>
  <c r="C77" i="42"/>
  <c r="C155" i="42" s="1"/>
  <c r="C66" i="42"/>
  <c r="C144" i="42" s="1"/>
  <c r="C34" i="42"/>
  <c r="C112" i="42" s="1"/>
  <c r="C31" i="42"/>
  <c r="C109" i="42" s="1"/>
  <c r="V62" i="42"/>
  <c r="V140" i="42" s="1"/>
  <c r="N66" i="42"/>
  <c r="N144" i="42" s="1"/>
  <c r="N51" i="42"/>
  <c r="N129" i="42" s="1"/>
  <c r="N85" i="42"/>
  <c r="N163" i="42" s="1"/>
  <c r="E46" i="42"/>
  <c r="E124" i="42" s="1"/>
  <c r="D47" i="42"/>
  <c r="D125" i="42" s="1"/>
  <c r="C95" i="42"/>
  <c r="C173" i="42" s="1"/>
  <c r="C38" i="42"/>
  <c r="C116" i="42" s="1"/>
  <c r="V77" i="42"/>
  <c r="V155" i="42" s="1"/>
  <c r="N86" i="42"/>
  <c r="N164" i="42" s="1"/>
  <c r="N40" i="42"/>
  <c r="N118" i="42" s="1"/>
  <c r="N60" i="42"/>
  <c r="N138" i="42" s="1"/>
  <c r="E61" i="42"/>
  <c r="E139" i="42" s="1"/>
  <c r="D89" i="42"/>
  <c r="D167" i="42" s="1"/>
  <c r="E43" i="42"/>
  <c r="E121" i="42" s="1"/>
  <c r="E84" i="42"/>
  <c r="E162" i="42" s="1"/>
  <c r="D94" i="42"/>
  <c r="D172" i="42" s="1"/>
  <c r="D88" i="42"/>
  <c r="D166" i="42" s="1"/>
  <c r="D56" i="42"/>
  <c r="D61" i="42"/>
  <c r="D139" i="42" s="1"/>
  <c r="C89" i="42"/>
  <c r="C167" i="42" s="1"/>
  <c r="C47" i="42"/>
  <c r="C125" i="42" s="1"/>
  <c r="V76" i="42"/>
  <c r="V154" i="42" s="1"/>
  <c r="N73" i="42"/>
  <c r="N151" i="42" s="1"/>
  <c r="N29" i="42"/>
  <c r="N107" i="42" s="1"/>
  <c r="N45" i="42"/>
  <c r="N123" i="42" s="1"/>
  <c r="E68" i="42"/>
  <c r="E146" i="42" s="1"/>
  <c r="C71" i="42"/>
  <c r="C149" i="42" s="1"/>
  <c r="N38" i="42"/>
  <c r="N116" i="42" s="1"/>
  <c r="D84" i="42"/>
  <c r="D162" i="42" s="1"/>
  <c r="N67" i="42"/>
  <c r="N145" i="42" s="1"/>
  <c r="E53" i="42"/>
  <c r="E131" i="42" s="1"/>
  <c r="E39" i="42"/>
  <c r="E117" i="42" s="1"/>
  <c r="E93" i="42"/>
  <c r="E171" i="42" s="1"/>
  <c r="D83" i="42"/>
  <c r="D161" i="42" s="1"/>
  <c r="D40" i="42"/>
  <c r="D118" i="42" s="1"/>
  <c r="D77" i="42"/>
  <c r="D155" i="42" s="1"/>
  <c r="D49" i="42"/>
  <c r="D127" i="42" s="1"/>
  <c r="C86" i="42"/>
  <c r="C164" i="42" s="1"/>
  <c r="C92" i="42"/>
  <c r="C170" i="42" s="1"/>
  <c r="C56" i="42"/>
  <c r="C134" i="42" s="1"/>
  <c r="C44" i="42"/>
  <c r="C122" i="42" s="1"/>
  <c r="N28" i="42"/>
  <c r="N106" i="42" s="1"/>
  <c r="N70" i="42"/>
  <c r="N148" i="42" s="1"/>
  <c r="N36" i="42"/>
  <c r="N114" i="42" s="1"/>
  <c r="N42" i="42"/>
  <c r="N120" i="42" s="1"/>
  <c r="V64" i="42"/>
  <c r="V142" i="42" s="1"/>
  <c r="E35" i="42"/>
  <c r="E113" i="42" s="1"/>
  <c r="D42" i="42"/>
  <c r="D120" i="42" s="1"/>
  <c r="E28" i="42"/>
  <c r="E106" i="42" s="1"/>
  <c r="E59" i="42"/>
  <c r="E137" i="42" s="1"/>
  <c r="E89" i="42"/>
  <c r="E167" i="42" s="1"/>
  <c r="D97" i="42"/>
  <c r="D175" i="42" s="1"/>
  <c r="D45" i="42"/>
  <c r="D123" i="42" s="1"/>
  <c r="D76" i="42"/>
  <c r="D154" i="42" s="1"/>
  <c r="D96" i="42"/>
  <c r="D174" i="42" s="1"/>
  <c r="C91" i="42"/>
  <c r="C169" i="42" s="1"/>
  <c r="C84" i="42"/>
  <c r="C162" i="42" s="1"/>
  <c r="C61" i="42"/>
  <c r="C139" i="42" s="1"/>
  <c r="C60" i="42"/>
  <c r="C138" i="42" s="1"/>
  <c r="N80" i="42"/>
  <c r="N158" i="42" s="1"/>
  <c r="N87" i="42"/>
  <c r="N165" i="42" s="1"/>
  <c r="N55" i="42"/>
  <c r="N133" i="42" s="1"/>
  <c r="N71" i="42"/>
  <c r="N149" i="42" s="1"/>
  <c r="D66" i="42"/>
  <c r="D144" i="42" s="1"/>
  <c r="C57" i="42"/>
  <c r="E85" i="42"/>
  <c r="E163" i="42" s="1"/>
  <c r="E80" i="42"/>
  <c r="E158" i="42" s="1"/>
  <c r="E78" i="42"/>
  <c r="E156" i="42" s="1"/>
  <c r="E90" i="42"/>
  <c r="E168" i="42" s="1"/>
  <c r="D69" i="42"/>
  <c r="D147" i="42" s="1"/>
  <c r="D41" i="42"/>
  <c r="D119" i="42" s="1"/>
  <c r="D78" i="42"/>
  <c r="D54" i="42"/>
  <c r="D132" i="42" s="1"/>
  <c r="C76" i="42"/>
  <c r="C154" i="42" s="1"/>
  <c r="C97" i="42"/>
  <c r="C175" i="42" s="1"/>
  <c r="C51" i="42"/>
  <c r="C129" i="42" s="1"/>
  <c r="C64" i="42"/>
  <c r="C142" i="42" s="1"/>
  <c r="N77" i="42"/>
  <c r="N155" i="42" s="1"/>
  <c r="N48" i="42"/>
  <c r="N126" i="42" s="1"/>
  <c r="N96" i="42"/>
  <c r="N174" i="42" s="1"/>
  <c r="E50" i="42"/>
  <c r="E128" i="42" s="1"/>
  <c r="C41" i="42"/>
  <c r="C119" i="42" s="1"/>
  <c r="E57" i="42"/>
  <c r="E135" i="42" s="1"/>
  <c r="E96" i="42"/>
  <c r="E174" i="42" s="1"/>
  <c r="D92" i="42"/>
  <c r="D170" i="42" s="1"/>
  <c r="C55" i="42"/>
  <c r="C133" i="42" s="1"/>
  <c r="V82" i="42"/>
  <c r="V160" i="42" s="1"/>
  <c r="E29" i="42"/>
  <c r="E107" i="42" s="1"/>
  <c r="E65" i="42"/>
  <c r="E143" i="42" s="1"/>
  <c r="E47" i="42"/>
  <c r="E125" i="42" s="1"/>
  <c r="D53" i="42"/>
  <c r="D131" i="42" s="1"/>
  <c r="D81" i="42"/>
  <c r="D159" i="42" s="1"/>
  <c r="D74" i="42"/>
  <c r="D152" i="42" s="1"/>
  <c r="D79" i="42"/>
  <c r="D157" i="42" s="1"/>
  <c r="C46" i="42"/>
  <c r="C124" i="42" s="1"/>
  <c r="C90" i="42"/>
  <c r="C168" i="42" s="1"/>
  <c r="C32" i="42"/>
  <c r="C110" i="42" s="1"/>
  <c r="C69" i="42"/>
  <c r="C147" i="42" s="1"/>
  <c r="N74" i="42"/>
  <c r="N152" i="42" s="1"/>
  <c r="N33" i="42"/>
  <c r="N111" i="42" s="1"/>
  <c r="N57" i="42"/>
  <c r="N135" i="42" s="1"/>
  <c r="E44" i="42"/>
  <c r="E122" i="42" s="1"/>
  <c r="E55" i="42"/>
  <c r="E133" i="42" s="1"/>
  <c r="E31" i="42"/>
  <c r="E109" i="42" s="1"/>
  <c r="D51" i="42"/>
  <c r="D129" i="42" s="1"/>
  <c r="D50" i="42"/>
  <c r="D128" i="42" s="1"/>
  <c r="D30" i="42"/>
  <c r="D108" i="42" s="1"/>
  <c r="D70" i="42"/>
  <c r="D148" i="42" s="1"/>
  <c r="C78" i="42"/>
  <c r="C156" i="42" s="1"/>
  <c r="C40" i="42"/>
  <c r="C118" i="42" s="1"/>
  <c r="C37" i="42"/>
  <c r="C115" i="42" s="1"/>
  <c r="C68" i="42"/>
  <c r="C146" i="42" s="1"/>
  <c r="N91" i="42"/>
  <c r="N169" i="42" s="1"/>
  <c r="N30" i="42"/>
  <c r="N108" i="42" s="1"/>
  <c r="N54" i="42"/>
  <c r="N132" i="42" s="1"/>
  <c r="E64" i="42"/>
  <c r="E142" i="42" s="1"/>
  <c r="E76" i="42"/>
  <c r="E154" i="42" s="1"/>
  <c r="E71" i="42"/>
  <c r="E149" i="42" s="1"/>
  <c r="D28" i="42"/>
  <c r="D106" i="42" s="1"/>
  <c r="D68" i="42"/>
  <c r="D146" i="42" s="1"/>
  <c r="D63" i="42"/>
  <c r="D141" i="42" s="1"/>
  <c r="C73" i="42"/>
  <c r="C151" i="42" s="1"/>
  <c r="C54" i="42"/>
  <c r="C132" i="42" s="1"/>
  <c r="C70" i="42"/>
  <c r="C148" i="42" s="1"/>
  <c r="C33" i="42"/>
  <c r="C111" i="42" s="1"/>
  <c r="N81" i="42"/>
  <c r="N159" i="42" s="1"/>
  <c r="N59" i="42"/>
  <c r="N137" i="42" s="1"/>
  <c r="N43" i="42"/>
  <c r="N121" i="42" s="1"/>
  <c r="E82" i="42"/>
  <c r="E160" i="42" s="1"/>
  <c r="E51" i="42"/>
  <c r="E129" i="42" s="1"/>
  <c r="E79" i="42"/>
  <c r="E157" i="42" s="1"/>
  <c r="D80" i="42"/>
  <c r="D158" i="42" s="1"/>
  <c r="D72" i="42"/>
  <c r="D150" i="42" s="1"/>
  <c r="D38" i="42"/>
  <c r="D116" i="42" s="1"/>
  <c r="C39" i="42"/>
  <c r="C117" i="42" s="1"/>
  <c r="C52" i="42"/>
  <c r="C130" i="42" s="1"/>
  <c r="C87" i="42"/>
  <c r="C165" i="42" s="1"/>
  <c r="C53" i="42"/>
  <c r="C131" i="42" s="1"/>
  <c r="N78" i="42"/>
  <c r="N156" i="42" s="1"/>
  <c r="N92" i="42"/>
  <c r="N170" i="42" s="1"/>
  <c r="N95" i="42"/>
  <c r="N173" i="42" s="1"/>
  <c r="N84" i="42"/>
  <c r="N162" i="42" s="1"/>
  <c r="N89" i="42"/>
  <c r="N167" i="42" s="1"/>
  <c r="E63" i="42"/>
  <c r="E141" i="42" s="1"/>
  <c r="E77" i="42"/>
  <c r="E155" i="42" s="1"/>
  <c r="E54" i="42"/>
  <c r="E132" i="42" s="1"/>
  <c r="D32" i="42"/>
  <c r="D110" i="42" s="1"/>
  <c r="D52" i="42"/>
  <c r="D130" i="42" s="1"/>
  <c r="D75" i="42"/>
  <c r="D153" i="42" s="1"/>
  <c r="C48" i="42"/>
  <c r="C126" i="42" s="1"/>
  <c r="C28" i="42"/>
  <c r="C106" i="42" s="1"/>
  <c r="C94" i="42"/>
  <c r="C172" i="42" s="1"/>
  <c r="C43" i="42"/>
  <c r="C121" i="42" s="1"/>
  <c r="N83" i="42"/>
  <c r="N161" i="42" s="1"/>
  <c r="N72" i="42"/>
  <c r="N150" i="42" s="1"/>
  <c r="N50" i="42"/>
  <c r="N128" i="42" s="1"/>
  <c r="E97" i="42"/>
  <c r="E175" i="42" s="1"/>
  <c r="E81" i="42"/>
  <c r="E159" i="42" s="1"/>
  <c r="E49" i="42"/>
  <c r="E127" i="42" s="1"/>
  <c r="E38" i="42"/>
  <c r="E116" i="42" s="1"/>
  <c r="E88" i="42"/>
  <c r="E166" i="42" s="1"/>
  <c r="D73" i="42"/>
  <c r="D151" i="42" s="1"/>
  <c r="D67" i="42"/>
  <c r="D145" i="42" s="1"/>
  <c r="D33" i="42"/>
  <c r="D111" i="42" s="1"/>
  <c r="C67" i="42"/>
  <c r="C145" i="42" s="1"/>
  <c r="C59" i="42"/>
  <c r="C137" i="42" s="1"/>
  <c r="C85" i="42"/>
  <c r="C163" i="42" s="1"/>
  <c r="E10" i="37"/>
  <c r="DU12" i="37"/>
  <c r="DU10" i="37" s="1"/>
  <c r="N82" i="42"/>
  <c r="N160" i="42" s="1"/>
  <c r="N37" i="42"/>
  <c r="N115" i="42" s="1"/>
  <c r="N31" i="42"/>
  <c r="N109" i="42" s="1"/>
  <c r="N69" i="42"/>
  <c r="N147" i="42" s="1"/>
  <c r="E36" i="42"/>
  <c r="E114" i="42" s="1"/>
  <c r="E87" i="42"/>
  <c r="E165" i="42" s="1"/>
  <c r="D48" i="42"/>
  <c r="D126" i="42" s="1"/>
  <c r="D36" i="42"/>
  <c r="D114" i="42" s="1"/>
  <c r="D29" i="42"/>
  <c r="D107" i="42" s="1"/>
  <c r="C35" i="42"/>
  <c r="C113" i="42" s="1"/>
  <c r="C88" i="42"/>
  <c r="C166" i="42" s="1"/>
  <c r="C63" i="42"/>
  <c r="C141" i="42" s="1"/>
  <c r="N94" i="42"/>
  <c r="N172" i="42" s="1"/>
  <c r="N32" i="42"/>
  <c r="N110" i="42" s="1"/>
  <c r="N75" i="42"/>
  <c r="N153" i="42" s="1"/>
  <c r="D35" i="42"/>
  <c r="D113" i="42" s="1"/>
  <c r="C74" i="42"/>
  <c r="C152" i="42" s="1"/>
  <c r="C42" i="42"/>
  <c r="C120" i="42" s="1"/>
  <c r="C75" i="42"/>
  <c r="C153" i="42" s="1"/>
  <c r="N35" i="42"/>
  <c r="N113" i="42" s="1"/>
  <c r="N34" i="42"/>
  <c r="N112" i="42" s="1"/>
  <c r="N79" i="42"/>
  <c r="N157" i="42" s="1"/>
  <c r="C96" i="42"/>
  <c r="C174" i="42" s="1"/>
  <c r="N58" i="42"/>
  <c r="N136" i="42" s="1"/>
  <c r="N64" i="42"/>
  <c r="N142" i="42" s="1"/>
  <c r="N63" i="42"/>
  <c r="N141" i="42" s="1"/>
  <c r="N49" i="42"/>
  <c r="N127" i="42" s="1"/>
  <c r="D65" i="42"/>
  <c r="D143" i="42" s="1"/>
  <c r="N90" i="42"/>
  <c r="N168" i="42" s="1"/>
  <c r="E74" i="42"/>
  <c r="E152" i="42" s="1"/>
  <c r="E67" i="42"/>
  <c r="E145" i="42" s="1"/>
  <c r="E95" i="42"/>
  <c r="E173" i="42" s="1"/>
  <c r="D64" i="42"/>
  <c r="D142" i="42" s="1"/>
  <c r="E94" i="42"/>
  <c r="E172" i="42" s="1"/>
  <c r="D62" i="42"/>
  <c r="D140" i="42" s="1"/>
  <c r="D39" i="42"/>
  <c r="D117" i="42" s="1"/>
  <c r="C49" i="42"/>
  <c r="C127" i="42" s="1"/>
  <c r="E62" i="42"/>
  <c r="E58" i="42"/>
  <c r="E136" i="42" s="1"/>
  <c r="E30" i="42"/>
  <c r="E108" i="42" s="1"/>
  <c r="E91" i="42"/>
  <c r="E169" i="42" s="1"/>
  <c r="D57" i="42"/>
  <c r="D135" i="42" s="1"/>
  <c r="D43" i="42"/>
  <c r="D121" i="42" s="1"/>
  <c r="D90" i="42"/>
  <c r="D168" i="42" s="1"/>
  <c r="C50" i="42"/>
  <c r="C128" i="42" s="1"/>
  <c r="C45" i="42"/>
  <c r="C123" i="42" s="1"/>
  <c r="C58" i="42"/>
  <c r="C136" i="42" s="1"/>
  <c r="N97" i="42"/>
  <c r="N175" i="42" s="1"/>
  <c r="N39" i="42"/>
  <c r="N117" i="42" s="1"/>
  <c r="N93" i="42"/>
  <c r="N171" i="42" s="1"/>
  <c r="N68" i="42"/>
  <c r="N146" i="42" s="1"/>
  <c r="E45" i="42"/>
  <c r="E123" i="42" s="1"/>
  <c r="C36" i="42"/>
  <c r="C114" i="42" s="1"/>
  <c r="E75" i="42"/>
  <c r="E153" i="42" s="1"/>
  <c r="E73" i="42"/>
  <c r="E151" i="42" s="1"/>
  <c r="E40" i="42"/>
  <c r="E118" i="42" s="1"/>
  <c r="E83" i="42"/>
  <c r="E161" i="42" s="1"/>
  <c r="D31" i="42"/>
  <c r="D109" i="42" s="1"/>
  <c r="D93" i="42"/>
  <c r="D171" i="42" s="1"/>
  <c r="D46" i="42"/>
  <c r="D124" i="42" s="1"/>
  <c r="C82" i="42"/>
  <c r="C160" i="42" s="1"/>
  <c r="C65" i="42"/>
  <c r="C143" i="42" s="1"/>
  <c r="V31" i="42"/>
  <c r="V109" i="42" s="1"/>
  <c r="C93" i="42"/>
  <c r="C171" i="42" s="1"/>
  <c r="N65" i="42"/>
  <c r="N143" i="42" s="1"/>
  <c r="N44" i="42"/>
  <c r="N122" i="42" s="1"/>
  <c r="N76" i="42"/>
  <c r="N154" i="42" s="1"/>
  <c r="N53" i="42"/>
  <c r="N131" i="42" s="1"/>
  <c r="D86" i="42"/>
  <c r="D164" i="42" s="1"/>
  <c r="N46" i="42"/>
  <c r="N124" i="42" s="1"/>
  <c r="E34" i="42"/>
  <c r="E112" i="42" s="1"/>
  <c r="E42" i="42"/>
  <c r="E120" i="42" s="1"/>
  <c r="E70" i="42"/>
  <c r="E148" i="42" s="1"/>
  <c r="D44" i="42"/>
  <c r="D122" i="42" s="1"/>
  <c r="E69" i="42"/>
  <c r="E147" i="42" s="1"/>
  <c r="E32" i="42"/>
  <c r="D60" i="42"/>
  <c r="D138" i="42" s="1"/>
  <c r="C79" i="42"/>
  <c r="E41" i="42"/>
  <c r="E119" i="42" s="1"/>
  <c r="E48" i="42"/>
  <c r="E126" i="42" s="1"/>
  <c r="E52" i="42"/>
  <c r="E130" i="42" s="1"/>
  <c r="E86" i="42"/>
  <c r="E164" i="42" s="1"/>
  <c r="D59" i="42"/>
  <c r="D137" i="42" s="1"/>
  <c r="D91" i="42"/>
  <c r="D169" i="42" s="1"/>
  <c r="D58" i="42"/>
  <c r="D136" i="42" s="1"/>
  <c r="C72" i="42"/>
  <c r="C150" i="42" s="1"/>
  <c r="C30" i="42"/>
  <c r="C80" i="42"/>
  <c r="V36" i="42"/>
  <c r="V114" i="42" s="1"/>
  <c r="C29" i="42"/>
  <c r="C107" i="42" s="1"/>
  <c r="N62" i="42"/>
  <c r="N140" i="42" s="1"/>
  <c r="N47" i="42"/>
  <c r="N125" i="42" s="1"/>
  <c r="N41" i="42"/>
  <c r="N119" i="42" s="1"/>
  <c r="N88" i="42"/>
  <c r="N166" i="42" s="1"/>
  <c r="F19" i="42"/>
  <c r="F27" i="42" s="1"/>
  <c r="F105" i="42" s="1"/>
  <c r="H57" i="40"/>
  <c r="BT57" i="40" s="1"/>
  <c r="BA13" i="21"/>
  <c r="H9" i="40"/>
  <c r="BT9" i="40" s="1"/>
  <c r="E13" i="21"/>
  <c r="AY104" i="21"/>
  <c r="AY13" i="21"/>
  <c r="K104" i="21"/>
  <c r="K13" i="21"/>
  <c r="AC13" i="21"/>
  <c r="H33" i="40"/>
  <c r="BT33" i="40" s="1"/>
  <c r="H11" i="40"/>
  <c r="BT11" i="40" s="1"/>
  <c r="G13" i="21"/>
  <c r="G104" i="21"/>
  <c r="H12" i="40"/>
  <c r="BT12" i="40" s="1"/>
  <c r="H13" i="21"/>
  <c r="H104" i="21"/>
  <c r="F13" i="40"/>
  <c r="BR13" i="40" s="1"/>
  <c r="I11" i="21"/>
  <c r="I102" i="21"/>
  <c r="F17" i="40"/>
  <c r="BR17" i="40" s="1"/>
  <c r="M11" i="21"/>
  <c r="M102" i="21"/>
  <c r="H25" i="40"/>
  <c r="BT25" i="40" s="1"/>
  <c r="U13" i="21"/>
  <c r="U104" i="21"/>
  <c r="H16" i="40"/>
  <c r="BT16" i="40" s="1"/>
  <c r="L13" i="21"/>
  <c r="L104" i="21"/>
  <c r="H22" i="40"/>
  <c r="BT22" i="40" s="1"/>
  <c r="R13" i="21"/>
  <c r="R104" i="21"/>
  <c r="H20" i="40"/>
  <c r="BT20" i="40" s="1"/>
  <c r="P13" i="21"/>
  <c r="P104" i="21"/>
  <c r="F26" i="40"/>
  <c r="BR26" i="40" s="1"/>
  <c r="V11" i="21"/>
  <c r="V102" i="21"/>
  <c r="H14" i="40"/>
  <c r="BT14" i="40" s="1"/>
  <c r="J13" i="21"/>
  <c r="J104" i="21"/>
  <c r="H26" i="40"/>
  <c r="BT26" i="40" s="1"/>
  <c r="V13" i="21"/>
  <c r="V104" i="21"/>
  <c r="H10" i="40"/>
  <c r="BT10" i="40" s="1"/>
  <c r="F13" i="21"/>
  <c r="F104" i="21"/>
  <c r="F8" i="40"/>
  <c r="BR8" i="40" s="1"/>
  <c r="D11" i="21"/>
  <c r="D102" i="21"/>
  <c r="F7" i="40"/>
  <c r="BR7" i="40" s="1"/>
  <c r="C11" i="21"/>
  <c r="C102" i="21"/>
  <c r="G12" i="40"/>
  <c r="BS12" i="40" s="1"/>
  <c r="H12" i="21"/>
  <c r="H103" i="21"/>
  <c r="F16" i="40"/>
  <c r="BR16" i="40" s="1"/>
  <c r="L11" i="21"/>
  <c r="L102" i="21"/>
  <c r="G9" i="40"/>
  <c r="BS9" i="40" s="1"/>
  <c r="E12" i="21"/>
  <c r="E103" i="21"/>
  <c r="X163" i="33"/>
  <c r="X164" i="33" s="1"/>
  <c r="X9" i="33" s="1"/>
  <c r="G15" i="40"/>
  <c r="BS15" i="40" s="1"/>
  <c r="K12" i="21"/>
  <c r="K103" i="21"/>
  <c r="F14" i="40"/>
  <c r="BR14" i="40" s="1"/>
  <c r="J11" i="21"/>
  <c r="J102" i="21"/>
  <c r="F22" i="40"/>
  <c r="BR22" i="40" s="1"/>
  <c r="R11" i="21"/>
  <c r="R102" i="21"/>
  <c r="F11" i="40"/>
  <c r="BR11" i="40" s="1"/>
  <c r="G11" i="21"/>
  <c r="G102" i="21"/>
  <c r="F20" i="40"/>
  <c r="BR20" i="40" s="1"/>
  <c r="P11" i="21"/>
  <c r="P102" i="21"/>
  <c r="F21" i="40"/>
  <c r="BR21" i="40" s="1"/>
  <c r="Q11" i="21"/>
  <c r="Q102" i="21"/>
  <c r="F24" i="40"/>
  <c r="BR24" i="40" s="1"/>
  <c r="T11" i="21"/>
  <c r="T102" i="21"/>
  <c r="G11" i="40"/>
  <c r="BS11" i="40" s="1"/>
  <c r="G12" i="21"/>
  <c r="G103" i="21"/>
  <c r="H8" i="40"/>
  <c r="BT8" i="40" s="1"/>
  <c r="D13" i="21"/>
  <c r="D104" i="21"/>
  <c r="G8" i="40"/>
  <c r="BS8" i="40" s="1"/>
  <c r="D12" i="21"/>
  <c r="D103" i="21"/>
  <c r="H23" i="40"/>
  <c r="BT23" i="40" s="1"/>
  <c r="S13" i="21"/>
  <c r="S104" i="21"/>
  <c r="G7" i="40"/>
  <c r="BS7" i="40" s="1"/>
  <c r="C12" i="21"/>
  <c r="C103" i="21"/>
  <c r="H18" i="40"/>
  <c r="BT18" i="40" s="1"/>
  <c r="N13" i="21"/>
  <c r="N104" i="21"/>
  <c r="F23" i="40"/>
  <c r="BR23" i="40" s="1"/>
  <c r="S11" i="21"/>
  <c r="S102" i="21"/>
  <c r="H19" i="40"/>
  <c r="BT19" i="40" s="1"/>
  <c r="O13" i="21"/>
  <c r="O104" i="21"/>
  <c r="G25" i="40"/>
  <c r="BS25" i="40" s="1"/>
  <c r="U12" i="21"/>
  <c r="U103" i="21"/>
  <c r="F10" i="40"/>
  <c r="BR10" i="40" s="1"/>
  <c r="F11" i="21"/>
  <c r="F102" i="21"/>
  <c r="G18" i="40"/>
  <c r="BS18" i="40" s="1"/>
  <c r="N12" i="21"/>
  <c r="N103" i="21"/>
  <c r="G23" i="40"/>
  <c r="BS23" i="40" s="1"/>
  <c r="S12" i="21"/>
  <c r="S103" i="21"/>
  <c r="G20" i="40"/>
  <c r="BS20" i="40" s="1"/>
  <c r="P12" i="21"/>
  <c r="P103" i="21"/>
  <c r="H17" i="40"/>
  <c r="BT17" i="40" s="1"/>
  <c r="M13" i="21"/>
  <c r="M104" i="21"/>
  <c r="H24" i="40"/>
  <c r="BT24" i="40" s="1"/>
  <c r="T13" i="21"/>
  <c r="T104" i="21"/>
  <c r="G22" i="40"/>
  <c r="BS22" i="40" s="1"/>
  <c r="R12" i="21"/>
  <c r="R103" i="21"/>
  <c r="G24" i="40"/>
  <c r="BS24" i="40" s="1"/>
  <c r="T12" i="21"/>
  <c r="T103" i="21"/>
  <c r="F18" i="40"/>
  <c r="BR18" i="40" s="1"/>
  <c r="N11" i="21"/>
  <c r="N102" i="21"/>
  <c r="G13" i="40"/>
  <c r="BS13" i="40" s="1"/>
  <c r="I12" i="21"/>
  <c r="I103" i="21"/>
  <c r="F25" i="40"/>
  <c r="BR25" i="40" s="1"/>
  <c r="U11" i="21"/>
  <c r="U102" i="21"/>
  <c r="F12" i="40"/>
  <c r="BR12" i="40" s="1"/>
  <c r="H11" i="21"/>
  <c r="H102" i="21"/>
  <c r="H7" i="40"/>
  <c r="BT7" i="40" s="1"/>
  <c r="C13" i="21"/>
  <c r="C104" i="21"/>
  <c r="F9" i="40"/>
  <c r="BR9" i="40" s="1"/>
  <c r="E11" i="21"/>
  <c r="E102" i="21"/>
  <c r="G16" i="40"/>
  <c r="BS16" i="40" s="1"/>
  <c r="L12" i="21"/>
  <c r="L103" i="21"/>
  <c r="G17" i="40"/>
  <c r="BS17" i="40" s="1"/>
  <c r="M12" i="21"/>
  <c r="M103" i="21"/>
  <c r="G26" i="40"/>
  <c r="BS26" i="40" s="1"/>
  <c r="V12" i="21"/>
  <c r="V103" i="21"/>
  <c r="H21" i="40"/>
  <c r="BT21" i="40" s="1"/>
  <c r="Q13" i="21"/>
  <c r="Q104" i="21"/>
  <c r="G10" i="40"/>
  <c r="BS10" i="40" s="1"/>
  <c r="F12" i="21"/>
  <c r="F103" i="21"/>
  <c r="H13" i="40"/>
  <c r="BT13" i="40" s="1"/>
  <c r="I13" i="21"/>
  <c r="I104" i="21"/>
  <c r="F19" i="40"/>
  <c r="BR19" i="40" s="1"/>
  <c r="O11" i="21"/>
  <c r="O102" i="21"/>
  <c r="G14" i="40"/>
  <c r="BS14" i="40" s="1"/>
  <c r="J12" i="21"/>
  <c r="J103" i="21"/>
  <c r="G21" i="40"/>
  <c r="BS21" i="40" s="1"/>
  <c r="Q12" i="21"/>
  <c r="Q103" i="21"/>
  <c r="G19" i="40"/>
  <c r="BS19" i="40" s="1"/>
  <c r="O12" i="21"/>
  <c r="O103" i="21"/>
  <c r="F15" i="40"/>
  <c r="BR15" i="40" s="1"/>
  <c r="K11" i="21"/>
  <c r="K102" i="21"/>
  <c r="AB9" i="32"/>
  <c r="H101" i="21" s="1"/>
  <c r="E12" i="40"/>
  <c r="BQ12" i="40" s="1"/>
  <c r="H10" i="21"/>
  <c r="AE9" i="32"/>
  <c r="I101" i="21" s="1"/>
  <c r="E13" i="40"/>
  <c r="BQ13" i="40" s="1"/>
  <c r="I10" i="21"/>
  <c r="AK8" i="32"/>
  <c r="P9" i="32"/>
  <c r="D101" i="21" s="1"/>
  <c r="E8" i="40"/>
  <c r="BQ8" i="40" s="1"/>
  <c r="D10" i="21"/>
  <c r="S9" i="32"/>
  <c r="E101" i="21" s="1"/>
  <c r="E9" i="40"/>
  <c r="BQ9" i="40" s="1"/>
  <c r="E10" i="21"/>
  <c r="BC9" i="32"/>
  <c r="Q101" i="21" s="1"/>
  <c r="E21" i="40"/>
  <c r="BQ21" i="40" s="1"/>
  <c r="Q10" i="21"/>
  <c r="BO9" i="32"/>
  <c r="U101" i="21" s="1"/>
  <c r="E25" i="40"/>
  <c r="BQ25" i="40" s="1"/>
  <c r="U10" i="21"/>
  <c r="AT9" i="32"/>
  <c r="N101" i="21" s="1"/>
  <c r="E18" i="40"/>
  <c r="BQ18" i="40" s="1"/>
  <c r="N10" i="21"/>
  <c r="BF9" i="32"/>
  <c r="R101" i="21" s="1"/>
  <c r="E22" i="40"/>
  <c r="BQ22" i="40" s="1"/>
  <c r="R10" i="21"/>
  <c r="AK77" i="40"/>
  <c r="BL9" i="32"/>
  <c r="T101" i="21" s="1"/>
  <c r="E24" i="40"/>
  <c r="BQ24" i="40" s="1"/>
  <c r="T10" i="21"/>
  <c r="AZ9" i="32"/>
  <c r="P101" i="21" s="1"/>
  <c r="E20" i="40"/>
  <c r="BQ20" i="40" s="1"/>
  <c r="P10" i="21"/>
  <c r="BI9" i="32"/>
  <c r="S101" i="21" s="1"/>
  <c r="E23" i="40"/>
  <c r="BQ23" i="40" s="1"/>
  <c r="S10" i="21"/>
  <c r="AN9" i="32"/>
  <c r="L101" i="21" s="1"/>
  <c r="E16" i="40"/>
  <c r="BQ16" i="40" s="1"/>
  <c r="L10" i="21"/>
  <c r="GN9" i="32"/>
  <c r="BL101" i="21" s="1"/>
  <c r="E68" i="40"/>
  <c r="BQ68" i="40" s="1"/>
  <c r="BL10" i="21"/>
  <c r="H69" i="40"/>
  <c r="BT69" i="40" s="1"/>
  <c r="BM13" i="21"/>
  <c r="BM104" i="21"/>
  <c r="BU9" i="32"/>
  <c r="W101" i="21" s="1"/>
  <c r="E27" i="40"/>
  <c r="W10" i="21"/>
  <c r="H58" i="40"/>
  <c r="BT58" i="40" s="1"/>
  <c r="BB13" i="21"/>
  <c r="BB104" i="21"/>
  <c r="G48" i="40"/>
  <c r="BS48" i="40" s="1"/>
  <c r="AR12" i="21"/>
  <c r="AR103" i="21"/>
  <c r="H41" i="40"/>
  <c r="BT41" i="40" s="1"/>
  <c r="AK13" i="21"/>
  <c r="AK104" i="21"/>
  <c r="G27" i="40"/>
  <c r="W12" i="21"/>
  <c r="W103" i="21"/>
  <c r="H59" i="40"/>
  <c r="BT59" i="40" s="1"/>
  <c r="BC13" i="21"/>
  <c r="BC104" i="21"/>
  <c r="H68" i="40"/>
  <c r="BT68" i="40" s="1"/>
  <c r="BL13" i="21"/>
  <c r="BL104" i="21"/>
  <c r="CD9" i="32"/>
  <c r="Z101" i="21" s="1"/>
  <c r="E30" i="40"/>
  <c r="BQ30" i="40" s="1"/>
  <c r="Z10" i="21"/>
  <c r="DE9" i="32"/>
  <c r="AI101" i="21" s="1"/>
  <c r="E39" i="40"/>
  <c r="BQ39" i="40" s="1"/>
  <c r="AI10" i="21"/>
  <c r="G33" i="40"/>
  <c r="BS33" i="40" s="1"/>
  <c r="AC12" i="21"/>
  <c r="AC103" i="21"/>
  <c r="H52" i="40"/>
  <c r="BT52" i="40" s="1"/>
  <c r="AV13" i="21"/>
  <c r="AV104" i="21"/>
  <c r="FP9" i="32"/>
  <c r="BD101" i="21" s="1"/>
  <c r="E60" i="40"/>
  <c r="BQ60" i="40" s="1"/>
  <c r="BD10" i="21"/>
  <c r="F45" i="40"/>
  <c r="BR45" i="40" s="1"/>
  <c r="AO11" i="21"/>
  <c r="AO102" i="21"/>
  <c r="E63" i="40"/>
  <c r="BQ63" i="40" s="1"/>
  <c r="BG10" i="21"/>
  <c r="H49" i="40"/>
  <c r="BT49" i="40" s="1"/>
  <c r="AS13" i="21"/>
  <c r="AS104" i="21"/>
  <c r="F58" i="40"/>
  <c r="BR58" i="40" s="1"/>
  <c r="BB11" i="21"/>
  <c r="BB102" i="21"/>
  <c r="F35" i="40"/>
  <c r="BR35" i="40" s="1"/>
  <c r="AE11" i="21"/>
  <c r="AE102" i="21"/>
  <c r="G31" i="40"/>
  <c r="BS31" i="40" s="1"/>
  <c r="AA12" i="21"/>
  <c r="AA103" i="21"/>
  <c r="F67" i="40"/>
  <c r="BR67" i="40" s="1"/>
  <c r="BK11" i="21"/>
  <c r="BK102" i="21"/>
  <c r="H74" i="40"/>
  <c r="BT74" i="40" s="1"/>
  <c r="BR13" i="21"/>
  <c r="BR104" i="21"/>
  <c r="F52" i="40"/>
  <c r="BR52" i="40" s="1"/>
  <c r="AV11" i="21"/>
  <c r="AV102" i="21"/>
  <c r="H28" i="40"/>
  <c r="BT28" i="40" s="1"/>
  <c r="X13" i="21"/>
  <c r="X104" i="21"/>
  <c r="H30" i="40"/>
  <c r="BT30" i="40" s="1"/>
  <c r="Z13" i="21"/>
  <c r="Z104" i="21"/>
  <c r="H40" i="40"/>
  <c r="BT40" i="40" s="1"/>
  <c r="AJ13" i="21"/>
  <c r="AJ104" i="21"/>
  <c r="H65" i="40"/>
  <c r="BT65" i="40" s="1"/>
  <c r="BI13" i="21"/>
  <c r="BI104" i="21"/>
  <c r="E66" i="40"/>
  <c r="BQ66" i="40" s="1"/>
  <c r="BJ10" i="21"/>
  <c r="G47" i="40"/>
  <c r="BS47" i="40" s="1"/>
  <c r="AQ12" i="21"/>
  <c r="AQ103" i="21"/>
  <c r="H29" i="40"/>
  <c r="BT29" i="40" s="1"/>
  <c r="Y13" i="21"/>
  <c r="Y104" i="21"/>
  <c r="F76" i="40"/>
  <c r="BR76" i="40" s="1"/>
  <c r="BT11" i="21"/>
  <c r="BT102" i="21"/>
  <c r="H67" i="40"/>
  <c r="BT67" i="40" s="1"/>
  <c r="BK13" i="21"/>
  <c r="BK104" i="21"/>
  <c r="H48" i="40"/>
  <c r="BT48" i="40" s="1"/>
  <c r="AR13" i="21"/>
  <c r="AR104" i="21"/>
  <c r="F59" i="40"/>
  <c r="BR59" i="40" s="1"/>
  <c r="BC11" i="21"/>
  <c r="BC102" i="21"/>
  <c r="CM9" i="32"/>
  <c r="AC101" i="21" s="1"/>
  <c r="E33" i="40"/>
  <c r="BQ33" i="40" s="1"/>
  <c r="AC10" i="21"/>
  <c r="G30" i="40"/>
  <c r="BS30" i="40" s="1"/>
  <c r="Z12" i="21"/>
  <c r="Z103" i="21"/>
  <c r="DQ9" i="32"/>
  <c r="AM101" i="21" s="1"/>
  <c r="E43" i="40"/>
  <c r="BQ43" i="40" s="1"/>
  <c r="AM10" i="21"/>
  <c r="H42" i="40"/>
  <c r="BT42" i="40" s="1"/>
  <c r="AL13" i="21"/>
  <c r="AL104" i="21"/>
  <c r="F51" i="40"/>
  <c r="BR51" i="40" s="1"/>
  <c r="AU11" i="21"/>
  <c r="AU102" i="21"/>
  <c r="H38" i="40"/>
  <c r="BT38" i="40" s="1"/>
  <c r="AH13" i="21"/>
  <c r="AH104" i="21"/>
  <c r="H37" i="40"/>
  <c r="BT37" i="40" s="1"/>
  <c r="AG13" i="21"/>
  <c r="AG104" i="21"/>
  <c r="G54" i="40"/>
  <c r="BS54" i="40" s="1"/>
  <c r="AX12" i="21"/>
  <c r="AX103" i="21"/>
  <c r="F49" i="40"/>
  <c r="BR49" i="40" s="1"/>
  <c r="AS11" i="21"/>
  <c r="AS102" i="21"/>
  <c r="G53" i="40"/>
  <c r="BS53" i="40" s="1"/>
  <c r="AW12" i="21"/>
  <c r="AW103" i="21"/>
  <c r="H43" i="40"/>
  <c r="BT43" i="40" s="1"/>
  <c r="AM13" i="21"/>
  <c r="AM104" i="21"/>
  <c r="G51" i="40"/>
  <c r="BS51" i="40" s="1"/>
  <c r="AU12" i="21"/>
  <c r="AU103" i="21"/>
  <c r="F74" i="40"/>
  <c r="BR74" i="40" s="1"/>
  <c r="BR11" i="21"/>
  <c r="BR102" i="21"/>
  <c r="F66" i="40"/>
  <c r="BR66" i="40" s="1"/>
  <c r="BJ11" i="21"/>
  <c r="BJ102" i="21"/>
  <c r="H47" i="40"/>
  <c r="BT47" i="40" s="1"/>
  <c r="AQ13" i="21"/>
  <c r="AQ104" i="21"/>
  <c r="HF9" i="32"/>
  <c r="BR101" i="21" s="1"/>
  <c r="E74" i="40"/>
  <c r="BQ74" i="40" s="1"/>
  <c r="BR10" i="21"/>
  <c r="F43" i="40"/>
  <c r="BR43" i="40" s="1"/>
  <c r="AM11" i="21"/>
  <c r="AM102" i="21"/>
  <c r="H63" i="40"/>
  <c r="BT63" i="40" s="1"/>
  <c r="BG13" i="21"/>
  <c r="BG104" i="21"/>
  <c r="EF9" i="32"/>
  <c r="AR101" i="21" s="1"/>
  <c r="E48" i="40"/>
  <c r="BQ48" i="40" s="1"/>
  <c r="AR10" i="21"/>
  <c r="F41" i="40"/>
  <c r="BR41" i="40" s="1"/>
  <c r="AK11" i="21"/>
  <c r="AK102" i="21"/>
  <c r="G50" i="40"/>
  <c r="BS50" i="40" s="1"/>
  <c r="AT12" i="21"/>
  <c r="AT103" i="21"/>
  <c r="F53" i="40"/>
  <c r="BR53" i="40" s="1"/>
  <c r="AW11" i="21"/>
  <c r="AW102" i="21"/>
  <c r="F72" i="40"/>
  <c r="BR72" i="40" s="1"/>
  <c r="BP11" i="21"/>
  <c r="BP102" i="21"/>
  <c r="F70" i="40"/>
  <c r="BR70" i="40" s="1"/>
  <c r="BN11" i="21"/>
  <c r="BN102" i="21"/>
  <c r="CV9" i="32"/>
  <c r="AF101" i="21" s="1"/>
  <c r="E36" i="40"/>
  <c r="BQ36" i="40" s="1"/>
  <c r="AF10" i="21"/>
  <c r="G43" i="40"/>
  <c r="BS43" i="40" s="1"/>
  <c r="AM12" i="21"/>
  <c r="AM103" i="21"/>
  <c r="H72" i="40"/>
  <c r="BT72" i="40" s="1"/>
  <c r="BP13" i="21"/>
  <c r="BP104" i="21"/>
  <c r="CP9" i="32"/>
  <c r="AD101" i="21" s="1"/>
  <c r="E34" i="40"/>
  <c r="BQ34" i="40" s="1"/>
  <c r="AD10" i="21"/>
  <c r="G59" i="40"/>
  <c r="BS59" i="40" s="1"/>
  <c r="BC12" i="21"/>
  <c r="BC103" i="21"/>
  <c r="H44" i="40"/>
  <c r="BT44" i="40" s="1"/>
  <c r="AN13" i="21"/>
  <c r="AN104" i="21"/>
  <c r="GZ9" i="32"/>
  <c r="BP101" i="21" s="1"/>
  <c r="E72" i="40"/>
  <c r="BQ72" i="40" s="1"/>
  <c r="BP10" i="21"/>
  <c r="G35" i="40"/>
  <c r="BS35" i="40" s="1"/>
  <c r="AE12" i="21"/>
  <c r="AE103" i="21"/>
  <c r="F61" i="40"/>
  <c r="BR61" i="40" s="1"/>
  <c r="BE11" i="21"/>
  <c r="BE102" i="21"/>
  <c r="FD9" i="32"/>
  <c r="AZ101" i="21" s="1"/>
  <c r="E56" i="40"/>
  <c r="BQ56" i="40" s="1"/>
  <c r="AZ10" i="21"/>
  <c r="H45" i="40"/>
  <c r="BT45" i="40" s="1"/>
  <c r="AO13" i="21"/>
  <c r="AO104" i="21"/>
  <c r="F56" i="40"/>
  <c r="BR56" i="40" s="1"/>
  <c r="AZ11" i="21"/>
  <c r="AZ102" i="21"/>
  <c r="G38" i="40"/>
  <c r="BS38" i="40" s="1"/>
  <c r="AH12" i="21"/>
  <c r="AH103" i="21"/>
  <c r="F39" i="40"/>
  <c r="BR39" i="40" s="1"/>
  <c r="AI11" i="21"/>
  <c r="AI102" i="21"/>
  <c r="H51" i="40"/>
  <c r="BT51" i="40" s="1"/>
  <c r="AU13" i="21"/>
  <c r="AU104" i="21"/>
  <c r="G73" i="40"/>
  <c r="BS73" i="40" s="1"/>
  <c r="BQ12" i="21"/>
  <c r="BQ103" i="21"/>
  <c r="F75" i="40"/>
  <c r="BR75" i="40" s="1"/>
  <c r="BS11" i="21"/>
  <c r="BS102" i="21"/>
  <c r="H39" i="40"/>
  <c r="BT39" i="40" s="1"/>
  <c r="AI13" i="21"/>
  <c r="AI104" i="21"/>
  <c r="DZ9" i="32"/>
  <c r="AP101" i="21" s="1"/>
  <c r="E46" i="40"/>
  <c r="BQ46" i="40" s="1"/>
  <c r="AP10" i="21"/>
  <c r="F34" i="40"/>
  <c r="BR34" i="40" s="1"/>
  <c r="AD11" i="21"/>
  <c r="AD102" i="21"/>
  <c r="F54" i="40"/>
  <c r="BR54" i="40" s="1"/>
  <c r="AX11" i="21"/>
  <c r="AX102" i="21"/>
  <c r="EC9" i="32"/>
  <c r="AQ101" i="21" s="1"/>
  <c r="E47" i="40"/>
  <c r="BQ47" i="40" s="1"/>
  <c r="AQ10" i="21"/>
  <c r="G41" i="40"/>
  <c r="BS41" i="40" s="1"/>
  <c r="AK12" i="21"/>
  <c r="AK103" i="21"/>
  <c r="H46" i="40"/>
  <c r="BT46" i="40" s="1"/>
  <c r="AP13" i="21"/>
  <c r="AP104" i="21"/>
  <c r="F29" i="40"/>
  <c r="BR29" i="40" s="1"/>
  <c r="Y11" i="21"/>
  <c r="Y102" i="21"/>
  <c r="F47" i="40"/>
  <c r="BR47" i="40" s="1"/>
  <c r="AQ11" i="21"/>
  <c r="AQ102" i="21"/>
  <c r="G39" i="40"/>
  <c r="BS39" i="40" s="1"/>
  <c r="AI12" i="21"/>
  <c r="AI103" i="21"/>
  <c r="G66" i="40"/>
  <c r="BS66" i="40" s="1"/>
  <c r="BJ12" i="21"/>
  <c r="BJ103" i="21"/>
  <c r="H64" i="40"/>
  <c r="BT64" i="40" s="1"/>
  <c r="BH13" i="21"/>
  <c r="BH104" i="21"/>
  <c r="H31" i="40"/>
  <c r="BT31" i="40" s="1"/>
  <c r="AA13" i="21"/>
  <c r="AA104" i="21"/>
  <c r="G61" i="40"/>
  <c r="BS61" i="40" s="1"/>
  <c r="BE12" i="21"/>
  <c r="BE103" i="21"/>
  <c r="F57" i="40"/>
  <c r="BR57" i="40" s="1"/>
  <c r="BA11" i="21"/>
  <c r="BA102" i="21"/>
  <c r="F44" i="40"/>
  <c r="BR44" i="40" s="1"/>
  <c r="AN11" i="21"/>
  <c r="AN102" i="21"/>
  <c r="H56" i="40"/>
  <c r="BT56" i="40" s="1"/>
  <c r="AZ13" i="21"/>
  <c r="AZ104" i="21"/>
  <c r="H35" i="40"/>
  <c r="BT35" i="40" s="1"/>
  <c r="AE13" i="21"/>
  <c r="AE104" i="21"/>
  <c r="ER9" i="32"/>
  <c r="AV101" i="21" s="1"/>
  <c r="E52" i="40"/>
  <c r="BQ52" i="40" s="1"/>
  <c r="AV10" i="21"/>
  <c r="HC9" i="32"/>
  <c r="BQ101" i="21" s="1"/>
  <c r="E73" i="40"/>
  <c r="BQ73" i="40" s="1"/>
  <c r="BQ10" i="21"/>
  <c r="FA9" i="32"/>
  <c r="AY101" i="21" s="1"/>
  <c r="E55" i="40"/>
  <c r="BQ55" i="40" s="1"/>
  <c r="AY10" i="21"/>
  <c r="FM9" i="32"/>
  <c r="BC101" i="21" s="1"/>
  <c r="E59" i="40"/>
  <c r="BQ59" i="40" s="1"/>
  <c r="BC10" i="21"/>
  <c r="CJ9" i="32"/>
  <c r="AB101" i="21" s="1"/>
  <c r="E32" i="40"/>
  <c r="BQ32" i="40" s="1"/>
  <c r="AB10" i="21"/>
  <c r="G37" i="40"/>
  <c r="BS37" i="40" s="1"/>
  <c r="AG12" i="21"/>
  <c r="AG103" i="21"/>
  <c r="E64" i="40"/>
  <c r="BQ64" i="40" s="1"/>
  <c r="BH10" i="21"/>
  <c r="H54" i="40"/>
  <c r="BT54" i="40" s="1"/>
  <c r="AX13" i="21"/>
  <c r="AX104" i="21"/>
  <c r="H53" i="40"/>
  <c r="BT53" i="40" s="1"/>
  <c r="AW13" i="21"/>
  <c r="AW104" i="21"/>
  <c r="CZ163" i="33"/>
  <c r="CZ8" i="33" s="1"/>
  <c r="F55" i="40"/>
  <c r="BR55" i="40" s="1"/>
  <c r="AY11" i="21"/>
  <c r="AY102" i="21"/>
  <c r="H71" i="40"/>
  <c r="BT71" i="40" s="1"/>
  <c r="BO13" i="21"/>
  <c r="BO104" i="21"/>
  <c r="G63" i="40"/>
  <c r="BS63" i="40" s="1"/>
  <c r="BG12" i="21"/>
  <c r="BG103" i="21"/>
  <c r="G67" i="40"/>
  <c r="BS67" i="40" s="1"/>
  <c r="BK12" i="21"/>
  <c r="BK103" i="21"/>
  <c r="H73" i="40"/>
  <c r="BT73" i="40" s="1"/>
  <c r="BQ13" i="21"/>
  <c r="BQ104" i="21"/>
  <c r="CA9" i="32"/>
  <c r="Y101" i="21" s="1"/>
  <c r="E29" i="40"/>
  <c r="BQ29" i="40" s="1"/>
  <c r="Y10" i="21"/>
  <c r="F40" i="40"/>
  <c r="BR40" i="40" s="1"/>
  <c r="AJ11" i="21"/>
  <c r="AJ102" i="21"/>
  <c r="F38" i="40"/>
  <c r="BR38" i="40" s="1"/>
  <c r="AH11" i="21"/>
  <c r="AH102" i="21"/>
  <c r="H32" i="40"/>
  <c r="BT32" i="40" s="1"/>
  <c r="AB13" i="21"/>
  <c r="AB104" i="21"/>
  <c r="G46" i="40"/>
  <c r="BS46" i="40" s="1"/>
  <c r="AP12" i="21"/>
  <c r="AP103" i="21"/>
  <c r="H76" i="40"/>
  <c r="BT76" i="40" s="1"/>
  <c r="BT13" i="21"/>
  <c r="BT104" i="21"/>
  <c r="G64" i="40"/>
  <c r="BS64" i="40" s="1"/>
  <c r="BH12" i="21"/>
  <c r="BH103" i="21"/>
  <c r="G62" i="40"/>
  <c r="BS62" i="40" s="1"/>
  <c r="BF12" i="21"/>
  <c r="BF103" i="21"/>
  <c r="H75" i="40"/>
  <c r="BT75" i="40" s="1"/>
  <c r="BS13" i="21"/>
  <c r="BS104" i="21"/>
  <c r="EX9" i="32"/>
  <c r="AX101" i="21" s="1"/>
  <c r="E54" i="40"/>
  <c r="BQ54" i="40" s="1"/>
  <c r="AX10" i="21"/>
  <c r="H60" i="40"/>
  <c r="BT60" i="40" s="1"/>
  <c r="BD13" i="21"/>
  <c r="BD104" i="21"/>
  <c r="F36" i="40"/>
  <c r="BR36" i="40" s="1"/>
  <c r="AF11" i="21"/>
  <c r="AF102" i="21"/>
  <c r="F30" i="40"/>
  <c r="BR30" i="40" s="1"/>
  <c r="Z11" i="21"/>
  <c r="Z102" i="21"/>
  <c r="GQ9" i="32"/>
  <c r="BM101" i="21" s="1"/>
  <c r="E69" i="40"/>
  <c r="BQ69" i="40" s="1"/>
  <c r="BM10" i="21"/>
  <c r="GT9" i="32"/>
  <c r="BN101" i="21" s="1"/>
  <c r="E70" i="40"/>
  <c r="BQ70" i="40" s="1"/>
  <c r="BN10" i="21"/>
  <c r="G40" i="40"/>
  <c r="BS40" i="40" s="1"/>
  <c r="AJ12" i="21"/>
  <c r="AJ103" i="21"/>
  <c r="G34" i="40"/>
  <c r="BS34" i="40" s="1"/>
  <c r="AD12" i="21"/>
  <c r="AD103" i="21"/>
  <c r="G55" i="40"/>
  <c r="BS55" i="40" s="1"/>
  <c r="AY12" i="21"/>
  <c r="AY103" i="21"/>
  <c r="H66" i="40"/>
  <c r="BT66" i="40" s="1"/>
  <c r="BJ13" i="21"/>
  <c r="BJ104" i="21"/>
  <c r="G71" i="40"/>
  <c r="BS71" i="40" s="1"/>
  <c r="BO12" i="21"/>
  <c r="BO103" i="21"/>
  <c r="F68" i="40"/>
  <c r="BR68" i="40" s="1"/>
  <c r="BL11" i="21"/>
  <c r="BL102" i="21"/>
  <c r="H27" i="40"/>
  <c r="W13" i="21"/>
  <c r="W104" i="21"/>
  <c r="F60" i="40"/>
  <c r="BR60" i="40" s="1"/>
  <c r="BD11" i="21"/>
  <c r="BD102" i="21"/>
  <c r="GK9" i="32"/>
  <c r="BK101" i="21" s="1"/>
  <c r="E67" i="40"/>
  <c r="BQ67" i="40" s="1"/>
  <c r="BK10" i="21"/>
  <c r="G29" i="40"/>
  <c r="BS29" i="40" s="1"/>
  <c r="Y12" i="21"/>
  <c r="Y103" i="21"/>
  <c r="G65" i="40"/>
  <c r="BS65" i="40" s="1"/>
  <c r="BI12" i="21"/>
  <c r="BI103" i="21"/>
  <c r="F50" i="40"/>
  <c r="BR50" i="40" s="1"/>
  <c r="AT11" i="21"/>
  <c r="AT102" i="21"/>
  <c r="EO9" i="32"/>
  <c r="AU101" i="21" s="1"/>
  <c r="E51" i="40"/>
  <c r="BQ51" i="40" s="1"/>
  <c r="AU10" i="21"/>
  <c r="G28" i="40"/>
  <c r="BS28" i="40" s="1"/>
  <c r="X12" i="21"/>
  <c r="X103" i="21"/>
  <c r="DK9" i="32"/>
  <c r="AK101" i="21" s="1"/>
  <c r="E41" i="40"/>
  <c r="BQ41" i="40" s="1"/>
  <c r="AK10" i="21"/>
  <c r="F33" i="40"/>
  <c r="BR33" i="40" s="1"/>
  <c r="AC11" i="21"/>
  <c r="AC102" i="21"/>
  <c r="G56" i="40"/>
  <c r="BS56" i="40" s="1"/>
  <c r="AZ12" i="21"/>
  <c r="AZ103" i="21"/>
  <c r="H61" i="40"/>
  <c r="BT61" i="40" s="1"/>
  <c r="BE13" i="21"/>
  <c r="BE104" i="21"/>
  <c r="H62" i="40"/>
  <c r="BT62" i="40" s="1"/>
  <c r="BF13" i="21"/>
  <c r="BF104" i="21"/>
  <c r="F71" i="40"/>
  <c r="BR71" i="40" s="1"/>
  <c r="BO11" i="21"/>
  <c r="BO102" i="21"/>
  <c r="EI9" i="32"/>
  <c r="AS101" i="21" s="1"/>
  <c r="E49" i="40"/>
  <c r="BQ49" i="40" s="1"/>
  <c r="AS10" i="21"/>
  <c r="HN13" i="32"/>
  <c r="CG9" i="32"/>
  <c r="AA101" i="21" s="1"/>
  <c r="E31" i="40"/>
  <c r="BQ31" i="40" s="1"/>
  <c r="AA10" i="21"/>
  <c r="G44" i="40"/>
  <c r="BS44" i="40" s="1"/>
  <c r="AN12" i="21"/>
  <c r="AN103" i="21"/>
  <c r="G60" i="40"/>
  <c r="BS60" i="40" s="1"/>
  <c r="BD12" i="21"/>
  <c r="BD103" i="21"/>
  <c r="CY9" i="32"/>
  <c r="AG101" i="21" s="1"/>
  <c r="E37" i="40"/>
  <c r="BQ37" i="40" s="1"/>
  <c r="AG10" i="21"/>
  <c r="EU9" i="32"/>
  <c r="AW101" i="21" s="1"/>
  <c r="E53" i="40"/>
  <c r="BQ53" i="40" s="1"/>
  <c r="AW10" i="21"/>
  <c r="DH9" i="32"/>
  <c r="AJ101" i="21" s="1"/>
  <c r="E40" i="40"/>
  <c r="BQ40" i="40" s="1"/>
  <c r="AJ10" i="21"/>
  <c r="G58" i="40"/>
  <c r="BS58" i="40" s="1"/>
  <c r="BB12" i="21"/>
  <c r="BB103" i="21"/>
  <c r="F63" i="40"/>
  <c r="BR63" i="40" s="1"/>
  <c r="BG11" i="21"/>
  <c r="BG102" i="21"/>
  <c r="F64" i="40"/>
  <c r="BR64" i="40" s="1"/>
  <c r="BH11" i="21"/>
  <c r="BH102" i="21"/>
  <c r="G57" i="40"/>
  <c r="BS57" i="40" s="1"/>
  <c r="BA12" i="21"/>
  <c r="BA103" i="21"/>
  <c r="HL9" i="32"/>
  <c r="BT101" i="21" s="1"/>
  <c r="E76" i="40"/>
  <c r="BQ76" i="40" s="1"/>
  <c r="BT10" i="21"/>
  <c r="F32" i="40"/>
  <c r="BR32" i="40" s="1"/>
  <c r="AB11" i="21"/>
  <c r="AB102" i="21"/>
  <c r="F42" i="40"/>
  <c r="BR42" i="40" s="1"/>
  <c r="AL11" i="21"/>
  <c r="AL102" i="21"/>
  <c r="F62" i="40"/>
  <c r="BR62" i="40" s="1"/>
  <c r="BF11" i="21"/>
  <c r="BF102" i="21"/>
  <c r="F65" i="40"/>
  <c r="BR65" i="40" s="1"/>
  <c r="BI11" i="21"/>
  <c r="BI102" i="21"/>
  <c r="G76" i="40"/>
  <c r="BS76" i="40" s="1"/>
  <c r="BT12" i="21"/>
  <c r="BT103" i="21"/>
  <c r="DW9" i="32"/>
  <c r="AO101" i="21" s="1"/>
  <c r="E45" i="40"/>
  <c r="BQ45" i="40" s="1"/>
  <c r="AO10" i="21"/>
  <c r="G52" i="40"/>
  <c r="BS52" i="40" s="1"/>
  <c r="AV12" i="21"/>
  <c r="AV103" i="21"/>
  <c r="F46" i="40"/>
  <c r="BR46" i="40" s="1"/>
  <c r="AP11" i="21"/>
  <c r="AP102" i="21"/>
  <c r="G36" i="40"/>
  <c r="BS36" i="40" s="1"/>
  <c r="AF12" i="21"/>
  <c r="AF103" i="21"/>
  <c r="BX9" i="32"/>
  <c r="X101" i="21" s="1"/>
  <c r="E28" i="40"/>
  <c r="BQ28" i="40" s="1"/>
  <c r="X10" i="21"/>
  <c r="GW9" i="32"/>
  <c r="BO101" i="21" s="1"/>
  <c r="E71" i="40"/>
  <c r="BQ71" i="40" s="1"/>
  <c r="BO10" i="21"/>
  <c r="F78" i="40"/>
  <c r="E62" i="40"/>
  <c r="BQ62" i="40" s="1"/>
  <c r="BF10" i="21"/>
  <c r="F48" i="40"/>
  <c r="BR48" i="40" s="1"/>
  <c r="AR11" i="21"/>
  <c r="AR102" i="21"/>
  <c r="F73" i="40"/>
  <c r="BR73" i="40" s="1"/>
  <c r="BQ11" i="21"/>
  <c r="BQ102" i="21"/>
  <c r="G74" i="40"/>
  <c r="BS74" i="40" s="1"/>
  <c r="BR12" i="21"/>
  <c r="BR103" i="21"/>
  <c r="G32" i="40"/>
  <c r="BS32" i="40" s="1"/>
  <c r="AB12" i="21"/>
  <c r="AB103" i="21"/>
  <c r="EL9" i="32"/>
  <c r="AT101" i="21" s="1"/>
  <c r="E50" i="40"/>
  <c r="BQ50" i="40" s="1"/>
  <c r="AT10" i="21"/>
  <c r="F28" i="40"/>
  <c r="BR28" i="40" s="1"/>
  <c r="X11" i="21"/>
  <c r="X102" i="21"/>
  <c r="BD163" i="33"/>
  <c r="BD164" i="33" s="1"/>
  <c r="BD9" i="33" s="1"/>
  <c r="F31" i="40"/>
  <c r="BR31" i="40" s="1"/>
  <c r="AA11" i="21"/>
  <c r="AA102" i="21"/>
  <c r="F27" i="40"/>
  <c r="W11" i="21"/>
  <c r="W102" i="21"/>
  <c r="G75" i="40"/>
  <c r="BS75" i="40" s="1"/>
  <c r="BS12" i="21"/>
  <c r="BS103" i="21"/>
  <c r="G70" i="40"/>
  <c r="BS70" i="40" s="1"/>
  <c r="BN12" i="21"/>
  <c r="BN103" i="21"/>
  <c r="G68" i="40"/>
  <c r="BS68" i="40" s="1"/>
  <c r="BL12" i="21"/>
  <c r="BL103" i="21"/>
  <c r="H70" i="40"/>
  <c r="BT70" i="40" s="1"/>
  <c r="BN13" i="21"/>
  <c r="BN104" i="21"/>
  <c r="FG9" i="32"/>
  <c r="BA101" i="21" s="1"/>
  <c r="E57" i="40"/>
  <c r="BQ57" i="40" s="1"/>
  <c r="BA10" i="21"/>
  <c r="G49" i="40"/>
  <c r="BS49" i="40" s="1"/>
  <c r="AS12" i="21"/>
  <c r="AS103" i="21"/>
  <c r="H36" i="40"/>
  <c r="BT36" i="40" s="1"/>
  <c r="AF13" i="21"/>
  <c r="AF104" i="21"/>
  <c r="G42" i="40"/>
  <c r="BS42" i="40" s="1"/>
  <c r="AL12" i="21"/>
  <c r="AL103" i="21"/>
  <c r="H34" i="40"/>
  <c r="BT34" i="40" s="1"/>
  <c r="AD13" i="21"/>
  <c r="AD104" i="21"/>
  <c r="DT9" i="32"/>
  <c r="AN101" i="21" s="1"/>
  <c r="E44" i="40"/>
  <c r="BQ44" i="40" s="1"/>
  <c r="AN10" i="21"/>
  <c r="F37" i="40"/>
  <c r="BR37" i="40" s="1"/>
  <c r="AG11" i="21"/>
  <c r="AG102" i="21"/>
  <c r="HI9" i="32"/>
  <c r="BS101" i="21" s="1"/>
  <c r="E75" i="40"/>
  <c r="BQ75" i="40" s="1"/>
  <c r="BS10" i="21"/>
  <c r="E65" i="40"/>
  <c r="BQ65" i="40" s="1"/>
  <c r="BI10" i="21"/>
  <c r="H50" i="40"/>
  <c r="BT50" i="40" s="1"/>
  <c r="AT13" i="21"/>
  <c r="AT104" i="21"/>
  <c r="G45" i="40"/>
  <c r="BS45" i="40" s="1"/>
  <c r="AO12" i="21"/>
  <c r="AO103" i="21"/>
  <c r="G72" i="40"/>
  <c r="BS72" i="40" s="1"/>
  <c r="BP12" i="21"/>
  <c r="BP103" i="21"/>
  <c r="G69" i="40"/>
  <c r="BS69" i="40" s="1"/>
  <c r="BM12" i="21"/>
  <c r="BM103" i="21"/>
  <c r="AN12" i="37"/>
  <c r="N19" i="42" s="1"/>
  <c r="N27" i="42" s="1"/>
  <c r="N105" i="42" s="1"/>
  <c r="AL10" i="37"/>
  <c r="G98" i="42"/>
  <c r="G20" i="42"/>
  <c r="BF10" i="37"/>
  <c r="T98" i="42"/>
  <c r="T20" i="42"/>
  <c r="V10" i="37"/>
  <c r="H20" i="42"/>
  <c r="H98" i="42"/>
  <c r="Y10" i="37"/>
  <c r="I98" i="42"/>
  <c r="I20" i="42"/>
  <c r="BC10" i="37"/>
  <c r="S20" i="42"/>
  <c r="S98" i="42"/>
  <c r="M98" i="42"/>
  <c r="R98" i="42"/>
  <c r="AT10" i="37"/>
  <c r="P98" i="42"/>
  <c r="P20" i="42"/>
  <c r="J98" i="42"/>
  <c r="AW10" i="37"/>
  <c r="Q20" i="42"/>
  <c r="Q98" i="42"/>
  <c r="D20" i="42"/>
  <c r="U98" i="42"/>
  <c r="U20" i="42"/>
  <c r="L98" i="42"/>
  <c r="L20" i="42"/>
  <c r="AQ10" i="37"/>
  <c r="O20" i="42"/>
  <c r="O98" i="42"/>
  <c r="V20" i="42"/>
  <c r="AE10" i="37"/>
  <c r="K20" i="42"/>
  <c r="K98" i="42"/>
  <c r="DV91" i="37"/>
  <c r="G12" i="37"/>
  <c r="DV63" i="37"/>
  <c r="DV129" i="37"/>
  <c r="DV107" i="37"/>
  <c r="BM11" i="21"/>
  <c r="BM102" i="21"/>
  <c r="FV9" i="32"/>
  <c r="BF101" i="21" s="1"/>
  <c r="FY9" i="32"/>
  <c r="BG101" i="21" s="1"/>
  <c r="GB9" i="32"/>
  <c r="BH101" i="21" s="1"/>
  <c r="GE9" i="32"/>
  <c r="BI101" i="21" s="1"/>
  <c r="GH9" i="32"/>
  <c r="BJ101" i="21" s="1"/>
  <c r="HN497" i="32"/>
  <c r="HN392" i="32"/>
  <c r="HN425" i="32"/>
  <c r="HN97" i="32"/>
  <c r="HN591" i="32"/>
  <c r="HN577" i="32"/>
  <c r="HN558" i="32"/>
  <c r="HN548" i="32"/>
  <c r="HN517" i="32"/>
  <c r="HN514" i="32"/>
  <c r="HN381" i="32"/>
  <c r="HN248" i="32"/>
  <c r="HN219" i="32"/>
  <c r="HN292" i="32"/>
  <c r="HN367" i="32"/>
  <c r="HN207" i="32"/>
  <c r="HN478" i="32"/>
  <c r="HN435" i="32"/>
  <c r="HN480" i="32"/>
  <c r="HN61" i="32"/>
  <c r="HN416" i="32"/>
  <c r="HN244" i="32"/>
  <c r="HN102" i="32"/>
  <c r="HN383" i="32"/>
  <c r="HN232" i="32"/>
  <c r="HN464" i="32"/>
  <c r="HN16" i="32"/>
  <c r="HN285" i="32"/>
  <c r="HN361" i="32"/>
  <c r="HN466" i="32"/>
  <c r="HN171" i="32"/>
  <c r="HN300" i="32"/>
  <c r="HN592" i="32"/>
  <c r="HN582" i="32"/>
  <c r="HN525" i="32"/>
  <c r="HN528" i="32"/>
  <c r="HN334" i="32"/>
  <c r="HN352" i="32"/>
  <c r="HN295" i="32"/>
  <c r="HN387" i="32"/>
  <c r="HN131" i="32"/>
  <c r="HN342" i="32"/>
  <c r="HN107" i="32"/>
  <c r="HN328" i="32"/>
  <c r="HN373" i="32"/>
  <c r="HN402" i="32"/>
  <c r="HN36" i="32"/>
  <c r="HN181" i="32"/>
  <c r="HN462" i="32"/>
  <c r="HN242" i="32"/>
  <c r="HN359" i="32"/>
  <c r="HN343" i="32"/>
  <c r="HN201" i="32"/>
  <c r="HN241" i="32"/>
  <c r="HN597" i="32"/>
  <c r="HN575" i="32"/>
  <c r="HN559" i="32"/>
  <c r="HN540" i="32"/>
  <c r="HN550" i="32"/>
  <c r="HN509" i="32"/>
  <c r="HN385" i="32"/>
  <c r="HN202" i="32"/>
  <c r="HN313" i="32"/>
  <c r="HN396" i="32"/>
  <c r="HN287" i="32"/>
  <c r="HN374" i="32"/>
  <c r="HN233" i="32"/>
  <c r="HN495" i="32"/>
  <c r="HN45" i="32"/>
  <c r="HN389" i="32"/>
  <c r="HN414" i="32"/>
  <c r="HN23" i="32"/>
  <c r="HN620" i="32"/>
  <c r="HN260" i="32"/>
  <c r="HN32" i="32"/>
  <c r="HN210" i="32"/>
  <c r="HN608" i="32"/>
  <c r="HN452" i="32"/>
  <c r="HN616" i="32"/>
  <c r="HN589" i="32"/>
  <c r="HN579" i="32"/>
  <c r="HN557" i="32"/>
  <c r="HN545" i="32"/>
  <c r="HN531" i="32"/>
  <c r="HN516" i="32"/>
  <c r="HN321" i="32"/>
  <c r="HN227" i="32"/>
  <c r="HN251" i="32"/>
  <c r="HN349" i="32"/>
  <c r="HN213" i="32"/>
  <c r="HN299" i="32"/>
  <c r="HN335" i="32"/>
  <c r="HN332" i="32"/>
  <c r="HN430" i="32"/>
  <c r="HN356" i="32"/>
  <c r="HN284" i="32"/>
  <c r="HN174" i="32"/>
  <c r="HN63" i="32"/>
  <c r="HN347" i="32"/>
  <c r="HN448" i="32"/>
  <c r="HN90" i="32"/>
  <c r="HN496" i="32"/>
  <c r="HN500" i="32"/>
  <c r="HN308" i="32"/>
  <c r="HN211" i="32"/>
  <c r="HN351" i="32"/>
  <c r="HN474" i="32"/>
  <c r="HN447" i="32"/>
  <c r="HN33" i="32"/>
  <c r="HN163" i="32"/>
  <c r="HN468" i="32"/>
  <c r="HN193" i="32"/>
  <c r="HN312" i="32"/>
  <c r="HN214" i="32"/>
  <c r="HN619" i="32"/>
  <c r="HN595" i="32"/>
  <c r="HN571" i="32"/>
  <c r="HN544" i="32"/>
  <c r="HN556" i="32"/>
  <c r="HN532" i="32"/>
  <c r="HN506" i="32"/>
  <c r="HN340" i="32"/>
  <c r="HN271" i="32"/>
  <c r="HN254" i="32"/>
  <c r="HN331" i="32"/>
  <c r="HN249" i="32"/>
  <c r="HN317" i="32"/>
  <c r="HN337" i="32"/>
  <c r="HN291" i="32"/>
  <c r="HN413" i="32"/>
  <c r="HN56" i="32"/>
  <c r="HN302" i="32"/>
  <c r="HN264" i="32"/>
  <c r="HN105" i="32"/>
  <c r="HN146" i="32"/>
  <c r="HN65" i="32"/>
  <c r="HN346" i="32"/>
  <c r="HN607" i="32"/>
  <c r="HN463" i="32"/>
  <c r="HN602" i="32"/>
  <c r="HN98" i="32"/>
  <c r="HN60" i="32"/>
  <c r="HN588" i="32"/>
  <c r="HN563" i="32"/>
  <c r="HN551" i="32"/>
  <c r="HN533" i="32"/>
  <c r="HN523" i="32"/>
  <c r="HN520" i="32"/>
  <c r="HN323" i="32"/>
  <c r="HN247" i="32"/>
  <c r="HN281" i="32"/>
  <c r="HN362" i="32"/>
  <c r="HN223" i="32"/>
  <c r="HN257" i="32"/>
  <c r="HN395" i="32"/>
  <c r="HN67" i="32"/>
  <c r="HN64" i="32"/>
  <c r="HN375" i="32"/>
  <c r="HN118" i="32"/>
  <c r="HN185" i="32"/>
  <c r="HN399" i="32"/>
  <c r="HN327" i="32"/>
  <c r="HN22" i="32"/>
  <c r="HN603" i="32"/>
  <c r="HN336" i="32"/>
  <c r="HN44" i="32"/>
  <c r="HN209" i="32"/>
  <c r="HN52" i="32"/>
  <c r="HN611" i="32"/>
  <c r="HN456" i="32"/>
  <c r="HN576" i="32"/>
  <c r="HN398" i="32"/>
  <c r="HN320" i="32"/>
  <c r="HN368" i="32"/>
  <c r="HN483" i="32"/>
  <c r="HN614" i="32"/>
  <c r="HN587" i="32"/>
  <c r="HN574" i="32"/>
  <c r="HN543" i="32"/>
  <c r="HN553" i="32"/>
  <c r="HN515" i="32"/>
  <c r="HN502" i="32"/>
  <c r="HN353" i="32"/>
  <c r="HN316" i="32"/>
  <c r="HN326" i="32"/>
  <c r="HN348" i="32"/>
  <c r="HN268" i="32"/>
  <c r="HN262" i="32"/>
  <c r="HN325" i="32"/>
  <c r="HN492" i="32"/>
  <c r="HN446" i="32"/>
  <c r="HN360" i="32"/>
  <c r="HN54" i="32"/>
  <c r="HN53" i="32"/>
  <c r="HN390" i="32"/>
  <c r="HN388" i="32"/>
  <c r="HN355" i="32"/>
  <c r="HN499" i="32"/>
  <c r="HN169" i="32"/>
  <c r="HN404" i="32"/>
  <c r="HN200" i="32"/>
  <c r="HN441" i="32"/>
  <c r="HN156" i="32"/>
  <c r="HN42" i="32"/>
  <c r="HN601" i="32"/>
  <c r="HN583" i="32"/>
  <c r="HN566" i="32"/>
  <c r="HN547" i="32"/>
  <c r="HN527" i="32"/>
  <c r="HN503" i="32"/>
  <c r="HN504" i="32"/>
  <c r="HN255" i="32"/>
  <c r="HN369" i="32"/>
  <c r="HN306" i="32"/>
  <c r="HN296" i="32"/>
  <c r="HN394" i="32"/>
  <c r="HN246" i="32"/>
  <c r="HN221" i="32"/>
  <c r="HN422" i="32"/>
  <c r="HN71" i="32"/>
  <c r="HN311" i="32"/>
  <c r="HN415" i="32"/>
  <c r="HN304" i="32"/>
  <c r="HN239" i="32"/>
  <c r="HN162" i="32"/>
  <c r="HN49" i="32"/>
  <c r="HN168" i="32"/>
  <c r="HN411" i="32"/>
  <c r="HN179" i="32"/>
  <c r="HN393" i="32"/>
  <c r="HN471" i="32"/>
  <c r="HN259" i="32"/>
  <c r="HN84" i="32"/>
  <c r="HN178" i="32"/>
  <c r="HN459" i="32"/>
  <c r="HN153" i="32"/>
  <c r="HN315" i="32"/>
  <c r="HN152" i="32"/>
  <c r="HN338" i="32"/>
  <c r="HN175" i="32"/>
  <c r="HN101" i="32"/>
  <c r="HN59" i="32"/>
  <c r="HN453" i="32"/>
  <c r="HN615" i="32"/>
  <c r="HN594" i="32"/>
  <c r="HN572" i="32"/>
  <c r="HN549" i="32"/>
  <c r="HN530" i="32"/>
  <c r="HN521" i="32"/>
  <c r="HN505" i="32"/>
  <c r="HN341" i="32"/>
  <c r="HN236" i="32"/>
  <c r="HN303" i="32"/>
  <c r="HN289" i="32"/>
  <c r="HN380" i="32"/>
  <c r="HN279" i="32"/>
  <c r="HN258" i="32"/>
  <c r="HN70" i="32"/>
  <c r="HN457" i="32"/>
  <c r="HN226" i="32"/>
  <c r="HN477" i="32"/>
  <c r="HN216" i="32"/>
  <c r="HN12" i="32"/>
  <c r="HN66" i="32"/>
  <c r="HN443" i="32"/>
  <c r="HN376" i="32"/>
  <c r="HN277" i="32"/>
  <c r="HN290" i="32"/>
  <c r="HN96" i="32"/>
  <c r="HN470" i="32"/>
  <c r="HN357" i="32"/>
  <c r="HN618" i="32"/>
  <c r="HN586" i="32"/>
  <c r="HN560" i="32"/>
  <c r="HN541" i="32"/>
  <c r="HN537" i="32"/>
  <c r="HN513" i="32"/>
  <c r="HN512" i="32"/>
  <c r="HN318" i="32"/>
  <c r="HN400" i="32"/>
  <c r="HN293" i="32"/>
  <c r="HN350" i="32"/>
  <c r="HN217" i="32"/>
  <c r="HN297" i="32"/>
  <c r="HN261" i="32"/>
  <c r="HN280" i="32"/>
  <c r="HN142" i="32"/>
  <c r="HN330" i="32"/>
  <c r="HN234" i="32"/>
  <c r="HN230" i="32"/>
  <c r="HN58" i="32"/>
  <c r="HN37" i="32"/>
  <c r="HN272" i="32"/>
  <c r="HN126" i="32"/>
  <c r="HN617" i="32"/>
  <c r="HN585" i="32"/>
  <c r="HN570" i="32"/>
  <c r="HN564" i="32"/>
  <c r="HN529" i="32"/>
  <c r="HN511" i="32"/>
  <c r="HN524" i="32"/>
  <c r="HN310" i="32"/>
  <c r="HN397" i="32"/>
  <c r="HN245" i="32"/>
  <c r="HN314" i="32"/>
  <c r="HN208" i="32"/>
  <c r="HN225" i="32"/>
  <c r="HN307" i="32"/>
  <c r="HN494" i="32"/>
  <c r="HN319" i="32"/>
  <c r="HN274" i="32"/>
  <c r="HN282" i="32"/>
  <c r="HN106" i="32"/>
  <c r="HN68" i="32"/>
  <c r="HN606" i="32"/>
  <c r="HN465" i="32"/>
  <c r="HN237" i="32"/>
  <c r="HN144" i="32"/>
  <c r="HN598" i="32"/>
  <c r="HN584" i="32"/>
  <c r="HN562" i="32"/>
  <c r="HN568" i="32"/>
  <c r="HN536" i="32"/>
  <c r="HN510" i="32"/>
  <c r="HN507" i="32"/>
  <c r="HN309" i="32"/>
  <c r="HN345" i="32"/>
  <c r="HN275" i="32"/>
  <c r="HN322" i="32"/>
  <c r="HN372" i="32"/>
  <c r="HN294" i="32"/>
  <c r="HN229" i="32"/>
  <c r="HN79" i="32"/>
  <c r="HN238" i="32"/>
  <c r="HN488" i="32"/>
  <c r="HN204" i="32"/>
  <c r="HN612" i="32"/>
  <c r="HN119" i="32"/>
  <c r="HN103" i="32"/>
  <c r="HN72" i="32"/>
  <c r="HN482" i="32"/>
  <c r="HN451" i="32"/>
  <c r="HN324" i="32"/>
  <c r="HN231" i="32"/>
  <c r="HN305" i="32"/>
  <c r="HN401" i="32"/>
  <c r="HN489" i="32"/>
  <c r="HN555" i="32"/>
  <c r="HN188" i="32"/>
  <c r="HN82" i="32"/>
  <c r="HN276" i="32"/>
  <c r="HN89" i="32"/>
  <c r="HN493" i="32"/>
  <c r="HN599" i="32"/>
  <c r="HN590" i="32"/>
  <c r="HN569" i="32"/>
  <c r="HN539" i="32"/>
  <c r="HN518" i="32"/>
  <c r="HN554" i="32"/>
  <c r="HN526" i="32"/>
  <c r="HN286" i="32"/>
  <c r="HN365" i="32"/>
  <c r="HN252" i="32"/>
  <c r="HN250" i="32"/>
  <c r="HN363" i="32"/>
  <c r="HN215" i="32"/>
  <c r="HN486" i="32"/>
  <c r="HN405" i="32"/>
  <c r="HN605" i="32"/>
  <c r="HN449" i="32"/>
  <c r="HN364" i="32"/>
  <c r="HN86" i="32"/>
  <c r="HN108" i="32"/>
  <c r="HN382" i="32"/>
  <c r="HN410" i="32"/>
  <c r="HN205" i="32"/>
  <c r="HN458" i="32"/>
  <c r="HN265" i="32"/>
  <c r="HN269" i="32"/>
  <c r="HN24" i="32"/>
  <c r="HN593" i="32"/>
  <c r="HN581" i="32"/>
  <c r="HN567" i="32"/>
  <c r="HN578" i="32"/>
  <c r="HN561" i="32"/>
  <c r="HN546" i="32"/>
  <c r="HN501" i="32"/>
  <c r="HN333" i="32"/>
  <c r="HN354" i="32"/>
  <c r="HN270" i="32"/>
  <c r="HN339" i="32"/>
  <c r="HN370" i="32"/>
  <c r="HN222" i="32"/>
  <c r="HN266" i="32"/>
  <c r="HN224" i="32"/>
  <c r="HN283" i="32"/>
  <c r="HN235" i="32"/>
  <c r="HN491" i="32"/>
  <c r="HN610" i="32"/>
  <c r="HN138" i="32"/>
  <c r="HN431" i="32"/>
  <c r="HN467" i="32"/>
  <c r="HN427" i="32"/>
  <c r="HN344" i="32"/>
  <c r="HN600" i="32"/>
  <c r="HN580" i="32"/>
  <c r="HN565" i="32"/>
  <c r="HN535" i="32"/>
  <c r="HN538" i="32"/>
  <c r="HN522" i="32"/>
  <c r="HN508" i="32"/>
  <c r="HN253" i="32"/>
  <c r="HN358" i="32"/>
  <c r="HN220" i="32"/>
  <c r="HN263" i="32"/>
  <c r="HN379" i="32"/>
  <c r="HN267" i="32"/>
  <c r="HN278" i="32"/>
  <c r="HN498" i="32"/>
  <c r="HN115" i="32"/>
  <c r="HN212" i="32"/>
  <c r="HN218" i="32"/>
  <c r="HN206" i="32"/>
  <c r="HN191" i="32"/>
  <c r="HN187" i="32"/>
  <c r="HN609" i="32"/>
  <c r="HN94" i="32"/>
  <c r="HN371" i="32"/>
  <c r="HN50" i="32"/>
  <c r="HN288" i="32"/>
  <c r="HN409" i="32"/>
  <c r="HN613" i="32"/>
  <c r="HN596" i="32"/>
  <c r="HN573" i="32"/>
  <c r="HN552" i="32"/>
  <c r="HN534" i="32"/>
  <c r="HN542" i="32"/>
  <c r="HN519" i="32"/>
  <c r="HN378" i="32"/>
  <c r="HN256" i="32"/>
  <c r="HN298" i="32"/>
  <c r="HN377" i="32"/>
  <c r="HN243" i="32"/>
  <c r="HN366" i="32"/>
  <c r="HN273" i="32"/>
  <c r="HN195" i="32"/>
  <c r="HN487" i="32"/>
  <c r="HN109" i="32"/>
  <c r="HN133" i="32"/>
  <c r="HN384" i="32"/>
  <c r="HN432" i="32"/>
  <c r="HN122" i="32"/>
  <c r="HN301" i="32"/>
  <c r="HN132" i="32"/>
  <c r="HN240" i="32"/>
  <c r="HN469" i="32"/>
  <c r="HN69" i="32"/>
  <c r="HN228" i="32"/>
  <c r="HN444" i="32"/>
  <c r="HN148" i="32"/>
  <c r="FS8" i="32"/>
  <c r="E61" i="40" s="1"/>
  <c r="BQ61" i="40" s="1"/>
  <c r="DW10" i="37"/>
  <c r="FS622" i="32"/>
  <c r="FS623" i="32" s="1"/>
  <c r="DP163" i="33"/>
  <c r="DP8" i="33" s="1"/>
  <c r="DX163" i="33"/>
  <c r="DX8" i="33" s="1"/>
  <c r="DZ163" i="33"/>
  <c r="DZ8" i="33" s="1"/>
  <c r="CL163" i="33"/>
  <c r="DV149" i="37"/>
  <c r="DV65" i="37"/>
  <c r="DV27" i="37"/>
  <c r="DV81" i="37"/>
  <c r="DV19" i="37"/>
  <c r="DV125" i="37"/>
  <c r="DV115" i="37"/>
  <c r="DV15" i="37"/>
  <c r="DV77" i="37"/>
  <c r="DV47" i="37"/>
  <c r="DV93" i="37"/>
  <c r="DV85" i="37"/>
  <c r="DV131" i="37"/>
  <c r="BT163" i="33"/>
  <c r="EP163" i="33"/>
  <c r="EP8" i="33" s="1"/>
  <c r="BZ163" i="33"/>
  <c r="DV89" i="37"/>
  <c r="DV83" i="37"/>
  <c r="DV61" i="37"/>
  <c r="DV97" i="37"/>
  <c r="DV41" i="37"/>
  <c r="DV35" i="37"/>
  <c r="DV103" i="37"/>
  <c r="DV23" i="37"/>
  <c r="DV71" i="37"/>
  <c r="DV53" i="37"/>
  <c r="DV55" i="37"/>
  <c r="DV109" i="37"/>
  <c r="DV121" i="37"/>
  <c r="DV117" i="37"/>
  <c r="DV119" i="37"/>
  <c r="DV139" i="37"/>
  <c r="DV133" i="37"/>
  <c r="DV143" i="37"/>
  <c r="DV145" i="37"/>
  <c r="AH10" i="37"/>
  <c r="BL10" i="37"/>
  <c r="DV111" i="37"/>
  <c r="DV31" i="37"/>
  <c r="DV79" i="37"/>
  <c r="DV59" i="37"/>
  <c r="DV67" i="37"/>
  <c r="DV69" i="37"/>
  <c r="DV105" i="37"/>
  <c r="DV73" i="37"/>
  <c r="DV57" i="37"/>
  <c r="DV75" i="37"/>
  <c r="DV33" i="37"/>
  <c r="DV17" i="37"/>
  <c r="DV113" i="37"/>
  <c r="DV151" i="37"/>
  <c r="DV137" i="37"/>
  <c r="DV127" i="37"/>
  <c r="DV135" i="37"/>
  <c r="S10" i="37"/>
  <c r="DV21" i="37"/>
  <c r="DV49" i="37"/>
  <c r="DV95" i="37"/>
  <c r="DV39" i="37"/>
  <c r="DV51" i="37"/>
  <c r="DV45" i="37"/>
  <c r="DV99" i="37"/>
  <c r="DV37" i="37"/>
  <c r="DV29" i="37"/>
  <c r="DV43" i="37"/>
  <c r="DV25" i="37"/>
  <c r="DV101" i="37"/>
  <c r="DV87" i="37"/>
  <c r="DV13" i="37"/>
  <c r="K10" i="37"/>
  <c r="DV123" i="37"/>
  <c r="DV147" i="37"/>
  <c r="BI10" i="37"/>
  <c r="J10" i="37"/>
  <c r="EN163" i="33"/>
  <c r="EN8" i="33" s="1"/>
  <c r="EB163" i="33"/>
  <c r="EB8" i="33" s="1"/>
  <c r="EF163" i="33"/>
  <c r="EF8" i="33" s="1"/>
  <c r="AV163" i="33"/>
  <c r="DN163" i="33"/>
  <c r="DN8" i="33" s="1"/>
  <c r="EL163" i="33"/>
  <c r="EL8" i="33" s="1"/>
  <c r="DV163" i="33"/>
  <c r="DV8" i="33" s="1"/>
  <c r="DR163" i="33"/>
  <c r="DR8" i="33" s="1"/>
  <c r="EJ163" i="33"/>
  <c r="EJ8" i="33" s="1"/>
  <c r="ER61" i="33"/>
  <c r="EQ61" i="33" s="1"/>
  <c r="EH163" i="33"/>
  <c r="EH8" i="33" s="1"/>
  <c r="ED163" i="33"/>
  <c r="ED8" i="33" s="1"/>
  <c r="DT163" i="33"/>
  <c r="DT8" i="33" s="1"/>
  <c r="AJ163" i="33"/>
  <c r="AN163" i="33"/>
  <c r="AZ163" i="33"/>
  <c r="DH163" i="33"/>
  <c r="L163" i="33"/>
  <c r="BB163" i="33"/>
  <c r="V163" i="33"/>
  <c r="CR163" i="33"/>
  <c r="DF163" i="33"/>
  <c r="BL163" i="33"/>
  <c r="Z163" i="33"/>
  <c r="J163" i="33"/>
  <c r="CB163" i="33"/>
  <c r="BH163" i="33"/>
  <c r="CJ163" i="33"/>
  <c r="DL163" i="33"/>
  <c r="AF163" i="33"/>
  <c r="AT163" i="33"/>
  <c r="BJ163" i="33"/>
  <c r="CX163" i="33"/>
  <c r="CF163" i="33"/>
  <c r="CV163" i="33"/>
  <c r="BV163" i="33"/>
  <c r="AL163" i="33"/>
  <c r="DB163" i="33"/>
  <c r="BF163" i="33"/>
  <c r="AP163" i="33"/>
  <c r="CN163" i="33"/>
  <c r="N163" i="33"/>
  <c r="AD163" i="33"/>
  <c r="BX163" i="33"/>
  <c r="T163" i="33"/>
  <c r="CH163" i="33"/>
  <c r="AR163" i="33"/>
  <c r="AB163" i="33"/>
  <c r="DD163" i="33"/>
  <c r="CP163" i="33"/>
  <c r="M622" i="32"/>
  <c r="M623" i="32" s="1"/>
  <c r="M8" i="32"/>
  <c r="CD163" i="33"/>
  <c r="BP163" i="33"/>
  <c r="BR163" i="33"/>
  <c r="BN163" i="33"/>
  <c r="AQ622" i="32"/>
  <c r="AQ623" i="32" s="1"/>
  <c r="CT163" i="33"/>
  <c r="ER162" i="33"/>
  <c r="EQ162" i="33" s="1"/>
  <c r="H163" i="33"/>
  <c r="AX163" i="33"/>
  <c r="AH163" i="33"/>
  <c r="DJ163" i="33"/>
  <c r="R163" i="33"/>
  <c r="P163" i="33"/>
  <c r="ER144" i="33"/>
  <c r="EQ144" i="33" s="1"/>
  <c r="M12" i="37"/>
  <c r="E19" i="42" s="1"/>
  <c r="E27" i="42" s="1"/>
  <c r="E105" i="42" s="1"/>
  <c r="FP623" i="32"/>
  <c r="FD623" i="32"/>
  <c r="BI623" i="32"/>
  <c r="AK622" i="32"/>
  <c r="AK623" i="32" s="1"/>
  <c r="AW622" i="32"/>
  <c r="FA623" i="32"/>
  <c r="CS622" i="32"/>
  <c r="CS8" i="32"/>
  <c r="EC623" i="32"/>
  <c r="BR8" i="32"/>
  <c r="DN622" i="32"/>
  <c r="EX623" i="32"/>
  <c r="DN8" i="32"/>
  <c r="Y8" i="32"/>
  <c r="DQ623" i="32"/>
  <c r="DE623" i="32"/>
  <c r="CP623" i="32"/>
  <c r="BF623" i="32"/>
  <c r="DB622" i="32"/>
  <c r="FM623" i="32"/>
  <c r="FJ8" i="32"/>
  <c r="BR622" i="32"/>
  <c r="DB8" i="32"/>
  <c r="EL623" i="32"/>
  <c r="Y622" i="32"/>
  <c r="FJ622" i="32"/>
  <c r="AW8" i="32"/>
  <c r="DZ623" i="32"/>
  <c r="CM623" i="32"/>
  <c r="EI623" i="32"/>
  <c r="AH622" i="32"/>
  <c r="AH8" i="32"/>
  <c r="V622" i="32"/>
  <c r="V8" i="32"/>
  <c r="S623" i="32"/>
  <c r="AN623" i="32"/>
  <c r="AQ8" i="32"/>
  <c r="AR167" i="42" l="1"/>
  <c r="AR89" i="42" s="1"/>
  <c r="C68" i="40" s="1"/>
  <c r="BO68" i="40" s="1"/>
  <c r="AR149" i="42"/>
  <c r="AR71" i="42" s="1"/>
  <c r="C50" i="40" s="1"/>
  <c r="AR175" i="42"/>
  <c r="AR97" i="42" s="1"/>
  <c r="C76" i="40" s="1"/>
  <c r="BO76" i="40" s="1"/>
  <c r="AR128" i="42"/>
  <c r="AR50" i="42" s="1"/>
  <c r="C29" i="40" s="1"/>
  <c r="AR159" i="42"/>
  <c r="AR81" i="42" s="1"/>
  <c r="C60" i="40" s="1"/>
  <c r="BO60" i="40" s="1"/>
  <c r="AR144" i="42"/>
  <c r="AR66" i="42" s="1"/>
  <c r="C45" i="40" s="1"/>
  <c r="BO45" i="40" s="1"/>
  <c r="AR106" i="42"/>
  <c r="AR28" i="42" s="1"/>
  <c r="C7" i="40" s="1"/>
  <c r="BO7" i="40" s="1"/>
  <c r="AR129" i="42"/>
  <c r="AR51" i="42" s="1"/>
  <c r="C30" i="40" s="1"/>
  <c r="AR169" i="42"/>
  <c r="AR91" i="42" s="1"/>
  <c r="C70" i="40" s="1"/>
  <c r="BO70" i="40" s="1"/>
  <c r="AR131" i="42"/>
  <c r="AR53" i="42" s="1"/>
  <c r="C32" i="40" s="1"/>
  <c r="AR160" i="42"/>
  <c r="AR82" i="42" s="1"/>
  <c r="C61" i="40" s="1"/>
  <c r="BO61" i="40" s="1"/>
  <c r="AR171" i="42"/>
  <c r="AR93" i="42" s="1"/>
  <c r="C72" i="40" s="1"/>
  <c r="BO72" i="40" s="1"/>
  <c r="AR152" i="42"/>
  <c r="AR74" i="42" s="1"/>
  <c r="C53" i="40" s="1"/>
  <c r="BO53" i="40" s="1"/>
  <c r="AR133" i="42"/>
  <c r="AR55" i="42" s="1"/>
  <c r="C34" i="40" s="1"/>
  <c r="AR173" i="42"/>
  <c r="AR95" i="42" s="1"/>
  <c r="C74" i="40" s="1"/>
  <c r="BO74" i="40" s="1"/>
  <c r="AR117" i="42"/>
  <c r="AR39" i="42" s="1"/>
  <c r="C18" i="40" s="1"/>
  <c r="BO18" i="40" s="1"/>
  <c r="AR145" i="42"/>
  <c r="AR67" i="42" s="1"/>
  <c r="C46" i="40" s="1"/>
  <c r="BO46" i="40" s="1"/>
  <c r="AR148" i="42"/>
  <c r="AR70" i="42" s="1"/>
  <c r="C49" i="40" s="1"/>
  <c r="BO49" i="40" s="1"/>
  <c r="AR119" i="42"/>
  <c r="AR41" i="42" s="1"/>
  <c r="C20" i="40" s="1"/>
  <c r="AR150" i="42"/>
  <c r="AR72" i="42" s="1"/>
  <c r="C51" i="40" s="1"/>
  <c r="BO51" i="40" s="1"/>
  <c r="AR123" i="42"/>
  <c r="AR45" i="42" s="1"/>
  <c r="C24" i="40" s="1"/>
  <c r="AR137" i="42"/>
  <c r="AR59" i="42" s="1"/>
  <c r="C38" i="40" s="1"/>
  <c r="BO38" i="40" s="1"/>
  <c r="AR121" i="42"/>
  <c r="AR43" i="42" s="1"/>
  <c r="C22" i="40" s="1"/>
  <c r="BO22" i="40" s="1"/>
  <c r="AR172" i="42"/>
  <c r="AR94" i="42" s="1"/>
  <c r="C73" i="40" s="1"/>
  <c r="BO73" i="40" s="1"/>
  <c r="AR146" i="42"/>
  <c r="AR68" i="42" s="1"/>
  <c r="C47" i="40" s="1"/>
  <c r="BO47" i="40" s="1"/>
  <c r="AQ78" i="42"/>
  <c r="AQ156" i="42" s="1"/>
  <c r="D156" i="42"/>
  <c r="AR156" i="42" s="1"/>
  <c r="AR78" i="42" s="1"/>
  <c r="C57" i="40" s="1"/>
  <c r="BO57" i="40" s="1"/>
  <c r="AR161" i="42"/>
  <c r="AR83" i="42" s="1"/>
  <c r="C78" i="40" s="1"/>
  <c r="AR143" i="42"/>
  <c r="AR65" i="42" s="1"/>
  <c r="C44" i="40" s="1"/>
  <c r="BO44" i="40" s="1"/>
  <c r="AR115" i="42"/>
  <c r="AR37" i="42" s="1"/>
  <c r="C16" i="40" s="1"/>
  <c r="AR126" i="42"/>
  <c r="AR48" i="42" s="1"/>
  <c r="C27" i="40" s="1"/>
  <c r="BO27" i="40" s="1"/>
  <c r="AR118" i="42"/>
  <c r="AR40" i="42" s="1"/>
  <c r="C19" i="40" s="1"/>
  <c r="AR147" i="42"/>
  <c r="AR69" i="42" s="1"/>
  <c r="C48" i="40" s="1"/>
  <c r="AQ81" i="42"/>
  <c r="AQ159" i="42" s="1"/>
  <c r="AR153" i="42"/>
  <c r="AR75" i="42" s="1"/>
  <c r="C54" i="40" s="1"/>
  <c r="BO54" i="40" s="1"/>
  <c r="AQ79" i="42"/>
  <c r="AQ157" i="42" s="1"/>
  <c r="C157" i="42"/>
  <c r="AR157" i="42" s="1"/>
  <c r="AR79" i="42" s="1"/>
  <c r="AR109" i="42"/>
  <c r="AR31" i="42" s="1"/>
  <c r="C10" i="40" s="1"/>
  <c r="BO10" i="40" s="1"/>
  <c r="AQ62" i="42"/>
  <c r="AQ140" i="42" s="1"/>
  <c r="E140" i="42"/>
  <c r="AR140" i="42" s="1"/>
  <c r="AR62" i="42" s="1"/>
  <c r="C41" i="40" s="1"/>
  <c r="BO41" i="40" s="1"/>
  <c r="AR120" i="42"/>
  <c r="AR42" i="42" s="1"/>
  <c r="C21" i="40" s="1"/>
  <c r="BO21" i="40" s="1"/>
  <c r="AR163" i="42"/>
  <c r="AR85" i="42" s="1"/>
  <c r="C64" i="40" s="1"/>
  <c r="AR116" i="42"/>
  <c r="AR38" i="42" s="1"/>
  <c r="C17" i="40" s="1"/>
  <c r="BO17" i="40" s="1"/>
  <c r="AQ57" i="42"/>
  <c r="AQ135" i="42" s="1"/>
  <c r="C135" i="42"/>
  <c r="AR135" i="42" s="1"/>
  <c r="AR57" i="42" s="1"/>
  <c r="C36" i="40" s="1"/>
  <c r="BO36" i="40" s="1"/>
  <c r="AR111" i="42"/>
  <c r="AR33" i="42" s="1"/>
  <c r="C12" i="40" s="1"/>
  <c r="BO12" i="40" s="1"/>
  <c r="AR132" i="42"/>
  <c r="AR54" i="42" s="1"/>
  <c r="C33" i="40" s="1"/>
  <c r="AR151" i="42"/>
  <c r="AR73" i="42" s="1"/>
  <c r="C52" i="40" s="1"/>
  <c r="BO52" i="40" s="1"/>
  <c r="AR141" i="42"/>
  <c r="AR63" i="42" s="1"/>
  <c r="C42" i="40" s="1"/>
  <c r="BO42" i="40" s="1"/>
  <c r="AR122" i="42"/>
  <c r="AR44" i="42" s="1"/>
  <c r="C23" i="40" s="1"/>
  <c r="BO23" i="40" s="1"/>
  <c r="AR125" i="42"/>
  <c r="AR47" i="42" s="1"/>
  <c r="C26" i="40" s="1"/>
  <c r="AR166" i="42"/>
  <c r="AR88" i="42" s="1"/>
  <c r="C67" i="40" s="1"/>
  <c r="BO67" i="40" s="1"/>
  <c r="AR174" i="42"/>
  <c r="AR96" i="42" s="1"/>
  <c r="C75" i="40" s="1"/>
  <c r="BO75" i="40" s="1"/>
  <c r="AR124" i="42"/>
  <c r="AR46" i="42" s="1"/>
  <c r="C25" i="40" s="1"/>
  <c r="AR113" i="42"/>
  <c r="AR35" i="42" s="1"/>
  <c r="C14" i="40" s="1"/>
  <c r="BO14" i="40" s="1"/>
  <c r="AR138" i="42"/>
  <c r="AR60" i="42" s="1"/>
  <c r="C39" i="40" s="1"/>
  <c r="BO39" i="40" s="1"/>
  <c r="AR170" i="42"/>
  <c r="AR92" i="42" s="1"/>
  <c r="C71" i="40" s="1"/>
  <c r="BO71" i="40" s="1"/>
  <c r="AR139" i="42"/>
  <c r="AR61" i="42" s="1"/>
  <c r="C40" i="40" s="1"/>
  <c r="BO40" i="40" s="1"/>
  <c r="AR164" i="42"/>
  <c r="AR86" i="42" s="1"/>
  <c r="C65" i="40" s="1"/>
  <c r="BO65" i="40" s="1"/>
  <c r="AR107" i="42"/>
  <c r="AR29" i="42" s="1"/>
  <c r="C8" i="40" s="1"/>
  <c r="BO8" i="40" s="1"/>
  <c r="AQ56" i="42"/>
  <c r="AQ134" i="42" s="1"/>
  <c r="D134" i="42"/>
  <c r="AR134" i="42" s="1"/>
  <c r="AR56" i="42" s="1"/>
  <c r="C35" i="40" s="1"/>
  <c r="AR112" i="42"/>
  <c r="AR34" i="42" s="1"/>
  <c r="C13" i="40" s="1"/>
  <c r="BO13" i="40" s="1"/>
  <c r="AQ33" i="42"/>
  <c r="AQ111" i="42" s="1"/>
  <c r="F98" i="42"/>
  <c r="F99" i="42" s="1"/>
  <c r="AQ80" i="42"/>
  <c r="AQ158" i="42" s="1"/>
  <c r="C158" i="42"/>
  <c r="AR158" i="42" s="1"/>
  <c r="AR80" i="42" s="1"/>
  <c r="C59" i="40" s="1"/>
  <c r="BO59" i="40" s="1"/>
  <c r="AR114" i="42"/>
  <c r="AR36" i="42" s="1"/>
  <c r="C15" i="40" s="1"/>
  <c r="BO15" i="40" s="1"/>
  <c r="AR165" i="42"/>
  <c r="AR87" i="42" s="1"/>
  <c r="C66" i="40" s="1"/>
  <c r="BO66" i="40" s="1"/>
  <c r="AR142" i="42"/>
  <c r="AR64" i="42" s="1"/>
  <c r="C43" i="40" s="1"/>
  <c r="BO43" i="40" s="1"/>
  <c r="AR162" i="42"/>
  <c r="AR84" i="42" s="1"/>
  <c r="C63" i="40" s="1"/>
  <c r="BO63" i="40" s="1"/>
  <c r="AR127" i="42"/>
  <c r="AR49" i="42" s="1"/>
  <c r="C28" i="40" s="1"/>
  <c r="BO28" i="40" s="1"/>
  <c r="AQ32" i="42"/>
  <c r="AQ110" i="42" s="1"/>
  <c r="E110" i="42"/>
  <c r="AR110" i="42" s="1"/>
  <c r="AR32" i="42" s="1"/>
  <c r="C11" i="40" s="1"/>
  <c r="BO11" i="40" s="1"/>
  <c r="AQ30" i="42"/>
  <c r="AQ108" i="42" s="1"/>
  <c r="C108" i="42"/>
  <c r="AR108" i="42" s="1"/>
  <c r="AR30" i="42" s="1"/>
  <c r="C9" i="40" s="1"/>
  <c r="BO9" i="40" s="1"/>
  <c r="AR154" i="42"/>
  <c r="AR76" i="42" s="1"/>
  <c r="C55" i="40" s="1"/>
  <c r="AR136" i="42"/>
  <c r="AR58" i="42" s="1"/>
  <c r="C37" i="40" s="1"/>
  <c r="BO37" i="40" s="1"/>
  <c r="AR130" i="42"/>
  <c r="AR52" i="42" s="1"/>
  <c r="C31" i="40" s="1"/>
  <c r="BO31" i="40" s="1"/>
  <c r="AR168" i="42"/>
  <c r="AR90" i="42" s="1"/>
  <c r="C69" i="40" s="1"/>
  <c r="BO69" i="40" s="1"/>
  <c r="AR155" i="42"/>
  <c r="AR77" i="42" s="1"/>
  <c r="C56" i="40" s="1"/>
  <c r="BO56" i="40" s="1"/>
  <c r="AQ71" i="42"/>
  <c r="AQ149" i="42" s="1"/>
  <c r="AQ85" i="42"/>
  <c r="AQ163" i="42" s="1"/>
  <c r="AQ53" i="42"/>
  <c r="AQ131" i="42" s="1"/>
  <c r="AQ54" i="42"/>
  <c r="AQ132" i="42" s="1"/>
  <c r="AQ37" i="42"/>
  <c r="AQ115" i="42" s="1"/>
  <c r="AQ82" i="42"/>
  <c r="AQ160" i="42" s="1"/>
  <c r="AQ40" i="42"/>
  <c r="AQ118" i="42" s="1"/>
  <c r="AQ45" i="42"/>
  <c r="AQ123" i="42" s="1"/>
  <c r="F176" i="42"/>
  <c r="Q99" i="42"/>
  <c r="Q176" i="42"/>
  <c r="K99" i="42"/>
  <c r="K176" i="42"/>
  <c r="I99" i="42"/>
  <c r="I176" i="42"/>
  <c r="J99" i="42"/>
  <c r="J176" i="42"/>
  <c r="H99" i="42"/>
  <c r="H176" i="42"/>
  <c r="O99" i="42"/>
  <c r="O176" i="42"/>
  <c r="P99" i="42"/>
  <c r="P176" i="42"/>
  <c r="R99" i="42"/>
  <c r="R176" i="42"/>
  <c r="T99" i="42"/>
  <c r="T176" i="42"/>
  <c r="L99" i="42"/>
  <c r="L176" i="42"/>
  <c r="G99" i="42"/>
  <c r="G176" i="42"/>
  <c r="M99" i="42"/>
  <c r="M176" i="42"/>
  <c r="U99" i="42"/>
  <c r="U176" i="42"/>
  <c r="S99" i="42"/>
  <c r="S176" i="42"/>
  <c r="AQ35" i="42"/>
  <c r="AQ113" i="42" s="1"/>
  <c r="AQ61" i="42"/>
  <c r="AQ139" i="42" s="1"/>
  <c r="AQ38" i="42"/>
  <c r="AQ116" i="42" s="1"/>
  <c r="AQ28" i="42"/>
  <c r="AQ106" i="42" s="1"/>
  <c r="AQ41" i="42"/>
  <c r="AQ119" i="42" s="1"/>
  <c r="AQ49" i="42"/>
  <c r="AQ127" i="42" s="1"/>
  <c r="AQ70" i="42"/>
  <c r="AQ148" i="42" s="1"/>
  <c r="AQ46" i="42"/>
  <c r="AQ124" i="42" s="1"/>
  <c r="AQ29" i="42"/>
  <c r="AQ107" i="42" s="1"/>
  <c r="AQ43" i="42"/>
  <c r="AQ121" i="42" s="1"/>
  <c r="AQ34" i="42"/>
  <c r="AQ112" i="42" s="1"/>
  <c r="AQ36" i="42"/>
  <c r="AQ114" i="42" s="1"/>
  <c r="AQ52" i="42"/>
  <c r="AQ130" i="42" s="1"/>
  <c r="AQ94" i="42"/>
  <c r="AQ172" i="42" s="1"/>
  <c r="AQ93" i="42"/>
  <c r="AQ171" i="42" s="1"/>
  <c r="AQ66" i="42"/>
  <c r="AQ144" i="42" s="1"/>
  <c r="AQ63" i="42"/>
  <c r="AQ141" i="42" s="1"/>
  <c r="AQ68" i="42"/>
  <c r="AQ146" i="42" s="1"/>
  <c r="AQ60" i="42"/>
  <c r="AQ138" i="42" s="1"/>
  <c r="AQ50" i="42"/>
  <c r="AQ128" i="42" s="1"/>
  <c r="AQ55" i="42"/>
  <c r="AQ133" i="42" s="1"/>
  <c r="AQ51" i="42"/>
  <c r="AQ129" i="42" s="1"/>
  <c r="AQ74" i="42"/>
  <c r="AQ152" i="42" s="1"/>
  <c r="AQ67" i="42"/>
  <c r="AQ145" i="42" s="1"/>
  <c r="AQ58" i="42"/>
  <c r="AQ136" i="42" s="1"/>
  <c r="AQ91" i="42"/>
  <c r="AQ169" i="42" s="1"/>
  <c r="AQ75" i="42"/>
  <c r="AQ153" i="42" s="1"/>
  <c r="AQ89" i="42"/>
  <c r="AQ167" i="42" s="1"/>
  <c r="AQ59" i="42"/>
  <c r="AQ137" i="42" s="1"/>
  <c r="AQ95" i="42"/>
  <c r="AQ173" i="42" s="1"/>
  <c r="AQ73" i="42"/>
  <c r="AQ151" i="42" s="1"/>
  <c r="AQ69" i="42"/>
  <c r="AQ147" i="42" s="1"/>
  <c r="AQ90" i="42"/>
  <c r="AQ168" i="42" s="1"/>
  <c r="G10" i="37"/>
  <c r="C19" i="42"/>
  <c r="AQ97" i="42"/>
  <c r="AQ175" i="42" s="1"/>
  <c r="AQ92" i="42"/>
  <c r="AQ170" i="42" s="1"/>
  <c r="AQ77" i="42"/>
  <c r="AQ155" i="42" s="1"/>
  <c r="F20" i="42"/>
  <c r="AQ88" i="42"/>
  <c r="AQ166" i="42" s="1"/>
  <c r="AQ87" i="42"/>
  <c r="AQ165" i="42" s="1"/>
  <c r="AQ31" i="42"/>
  <c r="AQ109" i="42" s="1"/>
  <c r="AQ65" i="42"/>
  <c r="AQ143" i="42" s="1"/>
  <c r="AQ83" i="42"/>
  <c r="AQ161" i="42" s="1"/>
  <c r="AQ72" i="42"/>
  <c r="AQ150" i="42" s="1"/>
  <c r="AQ86" i="42"/>
  <c r="AQ164" i="42" s="1"/>
  <c r="AQ39" i="42"/>
  <c r="AQ117" i="42" s="1"/>
  <c r="AQ48" i="42"/>
  <c r="AQ126" i="42" s="1"/>
  <c r="AQ96" i="42"/>
  <c r="AQ174" i="42" s="1"/>
  <c r="AQ64" i="42"/>
  <c r="AQ142" i="42" s="1"/>
  <c r="AQ76" i="42"/>
  <c r="AQ154" i="42" s="1"/>
  <c r="AQ42" i="42"/>
  <c r="AQ120" i="42" s="1"/>
  <c r="AQ44" i="42"/>
  <c r="AQ122" i="42" s="1"/>
  <c r="AQ47" i="42"/>
  <c r="AQ125" i="42" s="1"/>
  <c r="AQ84" i="42"/>
  <c r="AQ162" i="42" s="1"/>
  <c r="X8" i="33"/>
  <c r="DX164" i="33"/>
  <c r="DX9" i="33" s="1"/>
  <c r="CZ164" i="33"/>
  <c r="CZ9" i="33" s="1"/>
  <c r="AQ9" i="32"/>
  <c r="M101" i="21" s="1"/>
  <c r="E17" i="40"/>
  <c r="BQ17" i="40" s="1"/>
  <c r="M10" i="21"/>
  <c r="V9" i="32"/>
  <c r="F101" i="21" s="1"/>
  <c r="E10" i="40"/>
  <c r="BQ10" i="40" s="1"/>
  <c r="F10" i="21"/>
  <c r="Y9" i="32"/>
  <c r="G101" i="21" s="1"/>
  <c r="E11" i="40"/>
  <c r="BQ11" i="40" s="1"/>
  <c r="G10" i="21"/>
  <c r="AH9" i="32"/>
  <c r="J101" i="21" s="1"/>
  <c r="E14" i="40"/>
  <c r="BQ14" i="40" s="1"/>
  <c r="J10" i="21"/>
  <c r="BR9" i="32"/>
  <c r="V101" i="21" s="1"/>
  <c r="E26" i="40"/>
  <c r="BQ26" i="40" s="1"/>
  <c r="V10" i="21"/>
  <c r="AK9" i="32"/>
  <c r="K101" i="21" s="1"/>
  <c r="E15" i="40"/>
  <c r="BQ15" i="40" s="1"/>
  <c r="K10" i="21"/>
  <c r="AW9" i="32"/>
  <c r="O101" i="21" s="1"/>
  <c r="E19" i="40"/>
  <c r="BQ19" i="40" s="1"/>
  <c r="O10" i="21"/>
  <c r="M9" i="32"/>
  <c r="C101" i="21" s="1"/>
  <c r="E7" i="40"/>
  <c r="BQ7" i="40" s="1"/>
  <c r="C10" i="21"/>
  <c r="DB9" i="32"/>
  <c r="AH101" i="21" s="1"/>
  <c r="E38" i="40"/>
  <c r="BQ38" i="40" s="1"/>
  <c r="AH10" i="21"/>
  <c r="BU12" i="21"/>
  <c r="BS27" i="40"/>
  <c r="G77" i="40" a="1"/>
  <c r="G77" i="40" s="1"/>
  <c r="G79" i="40" s="1"/>
  <c r="DN9" i="32"/>
  <c r="AL101" i="21" s="1"/>
  <c r="E42" i="40"/>
  <c r="BQ42" i="40" s="1"/>
  <c r="AL10" i="21"/>
  <c r="BD8" i="33"/>
  <c r="BQ27" i="40"/>
  <c r="BU13" i="21"/>
  <c r="BR27" i="40"/>
  <c r="F77" i="40" a="1"/>
  <c r="F77" i="40" s="1"/>
  <c r="F79" i="40" s="1"/>
  <c r="H77" i="40" a="1"/>
  <c r="H77" i="40" s="1"/>
  <c r="H79" i="40" s="1"/>
  <c r="BT27" i="40"/>
  <c r="FJ9" i="32"/>
  <c r="BB101" i="21" s="1"/>
  <c r="E58" i="40"/>
  <c r="BQ58" i="40" s="1"/>
  <c r="BB10" i="21"/>
  <c r="CS9" i="32"/>
  <c r="AE101" i="21" s="1"/>
  <c r="E35" i="40"/>
  <c r="BQ35" i="40" s="1"/>
  <c r="AE10" i="21"/>
  <c r="N20" i="42"/>
  <c r="N98" i="42"/>
  <c r="AN10" i="37"/>
  <c r="E20" i="42"/>
  <c r="V98" i="42"/>
  <c r="D98" i="42"/>
  <c r="DV12" i="37"/>
  <c r="DV10" i="37" s="1"/>
  <c r="BU11" i="21"/>
  <c r="DZ164" i="33"/>
  <c r="DZ9" i="33" s="1"/>
  <c r="FS9" i="32"/>
  <c r="BE101" i="21" s="1"/>
  <c r="BE10" i="21"/>
  <c r="DP164" i="33"/>
  <c r="DP9" i="33" s="1"/>
  <c r="P164" i="33"/>
  <c r="P9" i="33" s="1"/>
  <c r="P8" i="33"/>
  <c r="BR164" i="33"/>
  <c r="BR9" i="33" s="1"/>
  <c r="BR8" i="33"/>
  <c r="T164" i="33"/>
  <c r="T9" i="33" s="1"/>
  <c r="T8" i="33"/>
  <c r="CX164" i="33"/>
  <c r="CX9" i="33" s="1"/>
  <c r="CX8" i="33"/>
  <c r="CR164" i="33"/>
  <c r="CR9" i="33" s="1"/>
  <c r="CR8" i="33"/>
  <c r="AH164" i="33"/>
  <c r="AH9" i="33" s="1"/>
  <c r="AH8" i="33"/>
  <c r="BP164" i="33"/>
  <c r="BP9" i="33" s="1"/>
  <c r="BP8" i="33"/>
  <c r="AB164" i="33"/>
  <c r="AB9" i="33" s="1"/>
  <c r="AB8" i="33"/>
  <c r="BX164" i="33"/>
  <c r="BX9" i="33" s="1"/>
  <c r="BX8" i="33"/>
  <c r="AP164" i="33"/>
  <c r="AP9" i="33" s="1"/>
  <c r="AP8" i="33"/>
  <c r="BV164" i="33"/>
  <c r="BV9" i="33" s="1"/>
  <c r="BV8" i="33"/>
  <c r="BJ164" i="33"/>
  <c r="BJ9" i="33" s="1"/>
  <c r="BJ8" i="33"/>
  <c r="CJ164" i="33"/>
  <c r="CJ9" i="33" s="1"/>
  <c r="CJ8" i="33"/>
  <c r="Z164" i="33"/>
  <c r="Z9" i="33" s="1"/>
  <c r="Z8" i="33"/>
  <c r="V164" i="33"/>
  <c r="V9" i="33" s="1"/>
  <c r="V8" i="33"/>
  <c r="AZ164" i="33"/>
  <c r="AZ9" i="33" s="1"/>
  <c r="AZ8" i="33"/>
  <c r="AV164" i="33"/>
  <c r="AV9" i="33" s="1"/>
  <c r="AV8" i="33"/>
  <c r="BZ164" i="33"/>
  <c r="BZ9" i="33" s="1"/>
  <c r="BZ8" i="33"/>
  <c r="CL164" i="33"/>
  <c r="CL9" i="33" s="1"/>
  <c r="CL8" i="33"/>
  <c r="DD164" i="33"/>
  <c r="DD9" i="33" s="1"/>
  <c r="DD8" i="33"/>
  <c r="AL164" i="33"/>
  <c r="AL9" i="33" s="1"/>
  <c r="AL8" i="33"/>
  <c r="J164" i="33"/>
  <c r="J9" i="33" s="1"/>
  <c r="J8" i="33"/>
  <c r="DH164" i="33"/>
  <c r="DH9" i="33" s="1"/>
  <c r="DH8" i="33"/>
  <c r="AX164" i="33"/>
  <c r="AX9" i="33" s="1"/>
  <c r="AX8" i="33"/>
  <c r="CT164" i="33"/>
  <c r="CT9" i="33" s="1"/>
  <c r="CT8" i="33"/>
  <c r="BN164" i="33"/>
  <c r="BN9" i="33" s="1"/>
  <c r="BN8" i="33"/>
  <c r="AR164" i="33"/>
  <c r="AR9" i="33" s="1"/>
  <c r="AR8" i="33"/>
  <c r="AD164" i="33"/>
  <c r="AD9" i="33" s="1"/>
  <c r="AD8" i="33"/>
  <c r="BF164" i="33"/>
  <c r="BF9" i="33" s="1"/>
  <c r="BF8" i="33"/>
  <c r="CV164" i="33"/>
  <c r="CV9" i="33" s="1"/>
  <c r="CV8" i="33"/>
  <c r="AT164" i="33"/>
  <c r="AT9" i="33" s="1"/>
  <c r="AT8" i="33"/>
  <c r="BH164" i="33"/>
  <c r="BH9" i="33" s="1"/>
  <c r="BH8" i="33"/>
  <c r="BL164" i="33"/>
  <c r="BL9" i="33" s="1"/>
  <c r="BL8" i="33"/>
  <c r="BB164" i="33"/>
  <c r="BB9" i="33" s="1"/>
  <c r="BB8" i="33"/>
  <c r="AN164" i="33"/>
  <c r="AN9" i="33" s="1"/>
  <c r="AN8" i="33"/>
  <c r="DJ164" i="33"/>
  <c r="DJ9" i="33" s="1"/>
  <c r="DJ8" i="33"/>
  <c r="CN164" i="33"/>
  <c r="CN9" i="33" s="1"/>
  <c r="CN8" i="33"/>
  <c r="DL164" i="33"/>
  <c r="DL9" i="33" s="1"/>
  <c r="DL8" i="33"/>
  <c r="R164" i="33"/>
  <c r="R9" i="33" s="1"/>
  <c r="R8" i="33"/>
  <c r="H164" i="33"/>
  <c r="H9" i="33" s="1"/>
  <c r="H8" i="33"/>
  <c r="CD164" i="33"/>
  <c r="CD9" i="33" s="1"/>
  <c r="CD8" i="33"/>
  <c r="CP164" i="33"/>
  <c r="CP9" i="33" s="1"/>
  <c r="CP8" i="33"/>
  <c r="CH164" i="33"/>
  <c r="CH9" i="33" s="1"/>
  <c r="CH8" i="33"/>
  <c r="N164" i="33"/>
  <c r="N9" i="33" s="1"/>
  <c r="N8" i="33"/>
  <c r="DB164" i="33"/>
  <c r="DB9" i="33" s="1"/>
  <c r="DB8" i="33"/>
  <c r="CF164" i="33"/>
  <c r="CF9" i="33" s="1"/>
  <c r="CF8" i="33"/>
  <c r="AF164" i="33"/>
  <c r="AF9" i="33" s="1"/>
  <c r="AF8" i="33"/>
  <c r="CB164" i="33"/>
  <c r="CB9" i="33" s="1"/>
  <c r="CB8" i="33"/>
  <c r="DF164" i="33"/>
  <c r="DF9" i="33" s="1"/>
  <c r="DF8" i="33"/>
  <c r="L164" i="33"/>
  <c r="L9" i="33" s="1"/>
  <c r="L8" i="33"/>
  <c r="AJ164" i="33"/>
  <c r="AJ9" i="33" s="1"/>
  <c r="AJ8" i="33"/>
  <c r="BT164" i="33"/>
  <c r="BT9" i="33" s="1"/>
  <c r="BT8" i="33"/>
  <c r="EH164" i="33"/>
  <c r="EH9" i="33" s="1"/>
  <c r="DV164" i="33"/>
  <c r="DV9" i="33" s="1"/>
  <c r="EF164" i="33"/>
  <c r="EF9" i="33" s="1"/>
  <c r="EP164" i="33"/>
  <c r="EP9" i="33" s="1"/>
  <c r="EL164" i="33"/>
  <c r="EL9" i="33" s="1"/>
  <c r="EB164" i="33"/>
  <c r="EB9" i="33" s="1"/>
  <c r="DT164" i="33"/>
  <c r="DT9" i="33" s="1"/>
  <c r="EJ164" i="33"/>
  <c r="EJ9" i="33" s="1"/>
  <c r="DN164" i="33"/>
  <c r="DN9" i="33" s="1"/>
  <c r="EN164" i="33"/>
  <c r="EN9" i="33" s="1"/>
  <c r="ED164" i="33"/>
  <c r="ED9" i="33" s="1"/>
  <c r="DR164" i="33"/>
  <c r="DR9" i="33" s="1"/>
  <c r="M10" i="37"/>
  <c r="ER163" i="33"/>
  <c r="DX119" i="37"/>
  <c r="DX141" i="37"/>
  <c r="DX145" i="37"/>
  <c r="DX135" i="37"/>
  <c r="DX129" i="37"/>
  <c r="DX149" i="37"/>
  <c r="DX147" i="37"/>
  <c r="DX137" i="37"/>
  <c r="DX131" i="37"/>
  <c r="DX133" i="37"/>
  <c r="DX139" i="37"/>
  <c r="DX151" i="37"/>
  <c r="DX127" i="37"/>
  <c r="DX123" i="37"/>
  <c r="DX125" i="37"/>
  <c r="DX143" i="37"/>
  <c r="DX109" i="37"/>
  <c r="DX117" i="37"/>
  <c r="DX115" i="37"/>
  <c r="DX23" i="37"/>
  <c r="DX79" i="37"/>
  <c r="DX63" i="37"/>
  <c r="DX91" i="37"/>
  <c r="DX33" i="37"/>
  <c r="DX71" i="37"/>
  <c r="DX83" i="37"/>
  <c r="DX39" i="37"/>
  <c r="DX57" i="37"/>
  <c r="DX17" i="37"/>
  <c r="DX15" i="37"/>
  <c r="DX43" i="37"/>
  <c r="DX49" i="37"/>
  <c r="DX25" i="37"/>
  <c r="DX75" i="37"/>
  <c r="DX31" i="37"/>
  <c r="DX37" i="37"/>
  <c r="DX103" i="37"/>
  <c r="DX97" i="37"/>
  <c r="DX53" i="37"/>
  <c r="DX85" i="37"/>
  <c r="DX95" i="37"/>
  <c r="DX107" i="37"/>
  <c r="DX45" i="37"/>
  <c r="DX65" i="37"/>
  <c r="DX51" i="37"/>
  <c r="DX59" i="37"/>
  <c r="DX77" i="37"/>
  <c r="DW9" i="37"/>
  <c r="DX73" i="37"/>
  <c r="DX105" i="37"/>
  <c r="DX41" i="37"/>
  <c r="DX19" i="37"/>
  <c r="L12" i="34" s="1"/>
  <c r="DX89" i="37"/>
  <c r="DX69" i="37"/>
  <c r="DX101" i="37"/>
  <c r="DX81" i="37"/>
  <c r="DX27" i="37"/>
  <c r="DX47" i="37"/>
  <c r="DX93" i="37"/>
  <c r="DX99" i="37"/>
  <c r="DX67" i="37"/>
  <c r="DX29" i="37"/>
  <c r="DX55" i="37"/>
  <c r="DX87" i="37"/>
  <c r="DX35" i="37"/>
  <c r="DX61" i="37"/>
  <c r="DX111" i="37"/>
  <c r="DX21" i="37"/>
  <c r="DX113" i="37"/>
  <c r="DX13" i="37"/>
  <c r="DX121" i="37"/>
  <c r="AW623" i="32"/>
  <c r="Y623" i="32"/>
  <c r="BR623" i="32"/>
  <c r="CS623" i="32"/>
  <c r="FJ623" i="32"/>
  <c r="DB623" i="32"/>
  <c r="DN623" i="32"/>
  <c r="HN622" i="32"/>
  <c r="HN8" i="32"/>
  <c r="V623" i="32"/>
  <c r="AH623" i="32"/>
  <c r="BL8" i="21" l="1"/>
  <c r="BL99" i="21" s="1"/>
  <c r="BT8" i="21"/>
  <c r="BT99" i="21" s="1"/>
  <c r="AT8" i="21"/>
  <c r="AT99" i="21" s="1"/>
  <c r="T8" i="21"/>
  <c r="T99" i="21" s="1"/>
  <c r="C8" i="21"/>
  <c r="C99" i="21" s="1"/>
  <c r="M8" i="21"/>
  <c r="M99" i="21" s="1"/>
  <c r="AP8" i="21"/>
  <c r="AP99" i="21" s="1"/>
  <c r="C62" i="40"/>
  <c r="BO62" i="40" s="1"/>
  <c r="R8" i="21"/>
  <c r="R99" i="21" s="1"/>
  <c r="Q8" i="21"/>
  <c r="Q99" i="21" s="1"/>
  <c r="AH8" i="21"/>
  <c r="AH99" i="21" s="1"/>
  <c r="BJ8" i="21"/>
  <c r="BJ99" i="21" s="1"/>
  <c r="AN8" i="21"/>
  <c r="AN99" i="21" s="1"/>
  <c r="AM8" i="21"/>
  <c r="AM99" i="21" s="1"/>
  <c r="K8" i="21"/>
  <c r="K99" i="21" s="1"/>
  <c r="AO8" i="21"/>
  <c r="AO99" i="21" s="1"/>
  <c r="Y8" i="21"/>
  <c r="Y99" i="21" s="1"/>
  <c r="AF8" i="21"/>
  <c r="AF99" i="21" s="1"/>
  <c r="BN8" i="21"/>
  <c r="BN99" i="21" s="1"/>
  <c r="AE8" i="21"/>
  <c r="AE99" i="21" s="1"/>
  <c r="BD8" i="21"/>
  <c r="BD99" i="21" s="1"/>
  <c r="I8" i="21"/>
  <c r="I99" i="21" s="1"/>
  <c r="BE8" i="21"/>
  <c r="BE99" i="21" s="1"/>
  <c r="H8" i="21"/>
  <c r="H99" i="21" s="1"/>
  <c r="BP8" i="21"/>
  <c r="BP99" i="21" s="1"/>
  <c r="AB8" i="21"/>
  <c r="AB99" i="21" s="1"/>
  <c r="S8" i="21"/>
  <c r="S99" i="21" s="1"/>
  <c r="AK8" i="21"/>
  <c r="AK99" i="21" s="1"/>
  <c r="AC8" i="21"/>
  <c r="AC99" i="21" s="1"/>
  <c r="AG8" i="21"/>
  <c r="AG99" i="21" s="1"/>
  <c r="AU8" i="21"/>
  <c r="AU99" i="21" s="1"/>
  <c r="BI8" i="21"/>
  <c r="BI99" i="21" s="1"/>
  <c r="AA8" i="21"/>
  <c r="AA99" i="21" s="1"/>
  <c r="BR8" i="21"/>
  <c r="BR99" i="21" s="1"/>
  <c r="AJ8" i="21"/>
  <c r="AJ99" i="21" s="1"/>
  <c r="Z8" i="21"/>
  <c r="Z99" i="21" s="1"/>
  <c r="AS8" i="21"/>
  <c r="AS99" i="21" s="1"/>
  <c r="AZ8" i="21"/>
  <c r="AZ99" i="21" s="1"/>
  <c r="U8" i="21"/>
  <c r="U99" i="21" s="1"/>
  <c r="BH8" i="21"/>
  <c r="BH99" i="21" s="1"/>
  <c r="BF8" i="21"/>
  <c r="BF99" i="21" s="1"/>
  <c r="P8" i="21"/>
  <c r="P99" i="21" s="1"/>
  <c r="AD8" i="21"/>
  <c r="AD99" i="21" s="1"/>
  <c r="AV8" i="21"/>
  <c r="AV99" i="21" s="1"/>
  <c r="BQ8" i="21"/>
  <c r="BQ99" i="21" s="1"/>
  <c r="BC8" i="21"/>
  <c r="BC99" i="21" s="1"/>
  <c r="C58" i="40"/>
  <c r="BO58" i="40" s="1"/>
  <c r="BB8" i="21"/>
  <c r="BB99" i="21" s="1"/>
  <c r="BM8" i="21"/>
  <c r="BM99" i="21" s="1"/>
  <c r="D8" i="21"/>
  <c r="D99" i="21" s="1"/>
  <c r="W8" i="21"/>
  <c r="W99" i="21" s="1"/>
  <c r="X8" i="21"/>
  <c r="X99" i="21" s="1"/>
  <c r="L8" i="21"/>
  <c r="L99" i="21" s="1"/>
  <c r="BG8" i="21"/>
  <c r="BG99" i="21" s="1"/>
  <c r="O8" i="21"/>
  <c r="O99" i="21" s="1"/>
  <c r="AQ8" i="21"/>
  <c r="AQ99" i="21" s="1"/>
  <c r="BK8" i="21"/>
  <c r="BK99" i="21" s="1"/>
  <c r="AI8" i="21"/>
  <c r="AI99" i="21" s="1"/>
  <c r="AY8" i="21"/>
  <c r="AY99" i="21" s="1"/>
  <c r="BA8" i="21"/>
  <c r="BA99" i="21" s="1"/>
  <c r="AL8" i="21"/>
  <c r="AL99" i="21" s="1"/>
  <c r="N8" i="21"/>
  <c r="N99" i="21" s="1"/>
  <c r="V8" i="21"/>
  <c r="V99" i="21" s="1"/>
  <c r="BO8" i="21"/>
  <c r="BO99" i="21" s="1"/>
  <c r="BS8" i="21"/>
  <c r="BS99" i="21" s="1"/>
  <c r="AR8" i="21"/>
  <c r="AR99" i="21" s="1"/>
  <c r="AX8" i="21"/>
  <c r="AX99" i="21" s="1"/>
  <c r="G8" i="21"/>
  <c r="G99" i="21" s="1"/>
  <c r="J8" i="21"/>
  <c r="J99" i="21" s="1"/>
  <c r="AW8" i="21"/>
  <c r="AW99" i="21" s="1"/>
  <c r="F8" i="21"/>
  <c r="F99" i="21" s="1"/>
  <c r="E8" i="21"/>
  <c r="E99" i="21" s="1"/>
  <c r="V99" i="42"/>
  <c r="V176" i="42"/>
  <c r="N99" i="42"/>
  <c r="N176" i="42"/>
  <c r="C27" i="42"/>
  <c r="C105" i="42" s="1"/>
  <c r="AR105" i="42" s="1"/>
  <c r="AQ19" i="42"/>
  <c r="D99" i="42"/>
  <c r="D176" i="42"/>
  <c r="C20" i="42"/>
  <c r="AQ20" i="42" s="1"/>
  <c r="E77" i="40" a="1"/>
  <c r="E77" i="40" s="1"/>
  <c r="E79" i="40" s="1"/>
  <c r="BU10" i="21"/>
  <c r="DL17" i="34"/>
  <c r="DM17" i="34" s="1"/>
  <c r="DL18" i="34"/>
  <c r="DM18" i="34" s="1"/>
  <c r="DL14" i="34"/>
  <c r="DM14" i="34" s="1"/>
  <c r="DL19" i="34"/>
  <c r="DM19" i="34" s="1"/>
  <c r="DL15" i="34"/>
  <c r="DM15" i="34" s="1"/>
  <c r="DL21" i="34"/>
  <c r="DM21" i="34" s="1"/>
  <c r="DL20" i="34"/>
  <c r="DM20" i="34" s="1"/>
  <c r="DL11" i="34"/>
  <c r="DM11" i="34" s="1"/>
  <c r="DL12" i="34"/>
  <c r="DM12" i="34" s="1"/>
  <c r="DL16" i="34"/>
  <c r="DM16" i="34" s="1"/>
  <c r="DL13" i="34"/>
  <c r="DM13" i="34" s="1"/>
  <c r="N21" i="34"/>
  <c r="O21" i="34" s="1"/>
  <c r="N20" i="34"/>
  <c r="O20" i="34" s="1"/>
  <c r="N19" i="34"/>
  <c r="O19" i="34" s="1"/>
  <c r="N12" i="34"/>
  <c r="O12" i="34" s="1"/>
  <c r="N16" i="34"/>
  <c r="O16" i="34" s="1"/>
  <c r="N13" i="34"/>
  <c r="O13" i="34" s="1"/>
  <c r="N15" i="34"/>
  <c r="O15" i="34" s="1"/>
  <c r="N18" i="34"/>
  <c r="O18" i="34" s="1"/>
  <c r="N17" i="34"/>
  <c r="O17" i="34" s="1"/>
  <c r="N14" i="34"/>
  <c r="O14" i="34" s="1"/>
  <c r="N11" i="34"/>
  <c r="O11" i="34" s="1"/>
  <c r="BL20" i="34"/>
  <c r="BM20" i="34" s="1"/>
  <c r="BL11" i="34"/>
  <c r="BM11" i="34" s="1"/>
  <c r="BL14" i="34"/>
  <c r="BM14" i="34" s="1"/>
  <c r="BL21" i="34"/>
  <c r="BM21" i="34" s="1"/>
  <c r="BL18" i="34"/>
  <c r="BM18" i="34" s="1"/>
  <c r="BL17" i="34"/>
  <c r="BM17" i="34" s="1"/>
  <c r="BL13" i="34"/>
  <c r="BM13" i="34" s="1"/>
  <c r="BL19" i="34"/>
  <c r="BM19" i="34" s="1"/>
  <c r="BL16" i="34"/>
  <c r="BM16" i="34" s="1"/>
  <c r="BL15" i="34"/>
  <c r="BM15" i="34" s="1"/>
  <c r="BL12" i="34"/>
  <c r="BM12" i="34" s="1"/>
  <c r="CB17" i="34"/>
  <c r="CC17" i="34" s="1"/>
  <c r="CB18" i="34"/>
  <c r="CC18" i="34" s="1"/>
  <c r="CB21" i="34"/>
  <c r="CC21" i="34" s="1"/>
  <c r="CB20" i="34"/>
  <c r="CC20" i="34" s="1"/>
  <c r="CB19" i="34"/>
  <c r="CC19" i="34" s="1"/>
  <c r="CB15" i="34"/>
  <c r="CC15" i="34" s="1"/>
  <c r="CB13" i="34"/>
  <c r="CC13" i="34" s="1"/>
  <c r="CB12" i="34"/>
  <c r="CC12" i="34" s="1"/>
  <c r="CB16" i="34"/>
  <c r="CC16" i="34" s="1"/>
  <c r="CB14" i="34"/>
  <c r="CC14" i="34" s="1"/>
  <c r="CB11" i="34"/>
  <c r="CC11" i="34" s="1"/>
  <c r="BF19" i="34"/>
  <c r="BG19" i="34" s="1"/>
  <c r="BF15" i="34"/>
  <c r="BG15" i="34" s="1"/>
  <c r="BF21" i="34"/>
  <c r="BG21" i="34" s="1"/>
  <c r="BF20" i="34"/>
  <c r="BG20" i="34" s="1"/>
  <c r="BF14" i="34"/>
  <c r="BG14" i="34" s="1"/>
  <c r="BF17" i="34"/>
  <c r="BG17" i="34" s="1"/>
  <c r="BF13" i="34"/>
  <c r="BG13" i="34" s="1"/>
  <c r="BF18" i="34"/>
  <c r="BG18" i="34" s="1"/>
  <c r="BF12" i="34"/>
  <c r="BG12" i="34" s="1"/>
  <c r="BF11" i="34"/>
  <c r="BG11" i="34" s="1"/>
  <c r="BF16" i="34"/>
  <c r="BG16" i="34" s="1"/>
  <c r="Z13" i="34"/>
  <c r="AA13" i="34" s="1"/>
  <c r="Z11" i="34"/>
  <c r="AA11" i="34" s="1"/>
  <c r="Z14" i="34"/>
  <c r="AA14" i="34" s="1"/>
  <c r="Z17" i="34"/>
  <c r="AA17" i="34" s="1"/>
  <c r="Z15" i="34"/>
  <c r="AA15" i="34" s="1"/>
  <c r="Z18" i="34"/>
  <c r="AA18" i="34" s="1"/>
  <c r="Z20" i="34"/>
  <c r="AA20" i="34" s="1"/>
  <c r="Z19" i="34"/>
  <c r="AA19" i="34" s="1"/>
  <c r="Z12" i="34"/>
  <c r="AA12" i="34" s="1"/>
  <c r="Z16" i="34"/>
  <c r="AA16" i="34" s="1"/>
  <c r="Z21" i="34"/>
  <c r="AA21" i="34" s="1"/>
  <c r="DX20" i="34"/>
  <c r="DY20" i="34" s="1"/>
  <c r="DX12" i="34"/>
  <c r="DY12" i="34" s="1"/>
  <c r="DX19" i="34"/>
  <c r="DY19" i="34" s="1"/>
  <c r="DX15" i="34"/>
  <c r="DY15" i="34" s="1"/>
  <c r="DX21" i="34"/>
  <c r="DY21" i="34" s="1"/>
  <c r="DX13" i="34"/>
  <c r="DY13" i="34" s="1"/>
  <c r="DX16" i="34"/>
  <c r="DY16" i="34" s="1"/>
  <c r="DX17" i="34"/>
  <c r="DY17" i="34" s="1"/>
  <c r="DX18" i="34"/>
  <c r="DY18" i="34" s="1"/>
  <c r="DX11" i="34"/>
  <c r="DY11" i="34" s="1"/>
  <c r="DX14" i="34"/>
  <c r="DY14" i="34" s="1"/>
  <c r="CT21" i="34"/>
  <c r="CU21" i="34" s="1"/>
  <c r="CT20" i="34"/>
  <c r="CU20" i="34" s="1"/>
  <c r="CT17" i="34"/>
  <c r="CU17" i="34" s="1"/>
  <c r="CT12" i="34"/>
  <c r="CU12" i="34" s="1"/>
  <c r="CT11" i="34"/>
  <c r="CU11" i="34" s="1"/>
  <c r="CT18" i="34"/>
  <c r="CU18" i="34" s="1"/>
  <c r="CT19" i="34"/>
  <c r="CU19" i="34" s="1"/>
  <c r="CT16" i="34"/>
  <c r="CU16" i="34" s="1"/>
  <c r="CT13" i="34"/>
  <c r="CU13" i="34" s="1"/>
  <c r="CT14" i="34"/>
  <c r="CU14" i="34" s="1"/>
  <c r="CT15" i="34"/>
  <c r="CU15" i="34" s="1"/>
  <c r="J18" i="34"/>
  <c r="K18" i="34" s="1"/>
  <c r="J21" i="34"/>
  <c r="K21" i="34" s="1"/>
  <c r="J11" i="34"/>
  <c r="K11" i="34" s="1"/>
  <c r="J13" i="34"/>
  <c r="K13" i="34" s="1"/>
  <c r="J20" i="34"/>
  <c r="K20" i="34" s="1"/>
  <c r="J19" i="34"/>
  <c r="K19" i="34" s="1"/>
  <c r="J16" i="34"/>
  <c r="K16" i="34" s="1"/>
  <c r="J15" i="34"/>
  <c r="K15" i="34" s="1"/>
  <c r="J12" i="34"/>
  <c r="K12" i="34" s="1"/>
  <c r="J17" i="34"/>
  <c r="K17" i="34" s="1"/>
  <c r="J14" i="34"/>
  <c r="K14" i="34" s="1"/>
  <c r="BJ16" i="34"/>
  <c r="BK16" i="34" s="1"/>
  <c r="BJ17" i="34"/>
  <c r="BK17" i="34" s="1"/>
  <c r="BJ21" i="34"/>
  <c r="BK21" i="34" s="1"/>
  <c r="BJ13" i="34"/>
  <c r="BK13" i="34" s="1"/>
  <c r="BJ14" i="34"/>
  <c r="BK14" i="34" s="1"/>
  <c r="BJ18" i="34"/>
  <c r="BK18" i="34" s="1"/>
  <c r="BJ11" i="34"/>
  <c r="BK11" i="34" s="1"/>
  <c r="BJ19" i="34"/>
  <c r="BK19" i="34" s="1"/>
  <c r="BJ20" i="34"/>
  <c r="BK20" i="34" s="1"/>
  <c r="BJ15" i="34"/>
  <c r="BK15" i="34" s="1"/>
  <c r="BJ12" i="34"/>
  <c r="BK12" i="34" s="1"/>
  <c r="AJ19" i="34"/>
  <c r="AK19" i="34" s="1"/>
  <c r="AJ18" i="34"/>
  <c r="AK18" i="34" s="1"/>
  <c r="AJ20" i="34"/>
  <c r="AK20" i="34" s="1"/>
  <c r="AJ15" i="34"/>
  <c r="AK15" i="34" s="1"/>
  <c r="AJ17" i="34"/>
  <c r="AK17" i="34" s="1"/>
  <c r="AJ16" i="34"/>
  <c r="AK16" i="34" s="1"/>
  <c r="AJ14" i="34"/>
  <c r="AK14" i="34" s="1"/>
  <c r="AJ21" i="34"/>
  <c r="AK21" i="34" s="1"/>
  <c r="AJ12" i="34"/>
  <c r="AK12" i="34" s="1"/>
  <c r="AJ11" i="34"/>
  <c r="AK11" i="34" s="1"/>
  <c r="AJ13" i="34"/>
  <c r="AK13" i="34" s="1"/>
  <c r="DT18" i="34"/>
  <c r="DU18" i="34" s="1"/>
  <c r="DT19" i="34"/>
  <c r="DU19" i="34" s="1"/>
  <c r="DT14" i="34"/>
  <c r="DU14" i="34" s="1"/>
  <c r="DT21" i="34"/>
  <c r="DU21" i="34" s="1"/>
  <c r="DT12" i="34"/>
  <c r="DU12" i="34" s="1"/>
  <c r="DT17" i="34"/>
  <c r="DU17" i="34" s="1"/>
  <c r="DT13" i="34"/>
  <c r="DU13" i="34" s="1"/>
  <c r="DT20" i="34"/>
  <c r="DU20" i="34" s="1"/>
  <c r="DT15" i="34"/>
  <c r="DU15" i="34" s="1"/>
  <c r="DT11" i="34"/>
  <c r="DU11" i="34" s="1"/>
  <c r="DT16" i="34"/>
  <c r="DU16" i="34" s="1"/>
  <c r="CZ11" i="34"/>
  <c r="DA11" i="34" s="1"/>
  <c r="CZ14" i="34"/>
  <c r="DA14" i="34" s="1"/>
  <c r="CZ17" i="34"/>
  <c r="DA17" i="34" s="1"/>
  <c r="CZ16" i="34"/>
  <c r="DA16" i="34" s="1"/>
  <c r="CZ19" i="34"/>
  <c r="DA19" i="34" s="1"/>
  <c r="CZ20" i="34"/>
  <c r="DA20" i="34" s="1"/>
  <c r="CZ21" i="34"/>
  <c r="DA21" i="34" s="1"/>
  <c r="CZ15" i="34"/>
  <c r="DA15" i="34" s="1"/>
  <c r="CZ13" i="34"/>
  <c r="DA13" i="34" s="1"/>
  <c r="CZ18" i="34"/>
  <c r="DA18" i="34" s="1"/>
  <c r="CZ12" i="34"/>
  <c r="DA12" i="34" s="1"/>
  <c r="EJ13" i="34"/>
  <c r="EK13" i="34" s="1"/>
  <c r="EJ12" i="34"/>
  <c r="EK12" i="34" s="1"/>
  <c r="EJ11" i="34"/>
  <c r="EK11" i="34" s="1"/>
  <c r="EJ17" i="34"/>
  <c r="EK17" i="34" s="1"/>
  <c r="EJ21" i="34"/>
  <c r="EK21" i="34" s="1"/>
  <c r="EJ18" i="34"/>
  <c r="EK18" i="34" s="1"/>
  <c r="EJ14" i="34"/>
  <c r="EK14" i="34" s="1"/>
  <c r="EJ15" i="34"/>
  <c r="EK15" i="34" s="1"/>
  <c r="EJ19" i="34"/>
  <c r="EK19" i="34" s="1"/>
  <c r="EJ20" i="34"/>
  <c r="EK20" i="34" s="1"/>
  <c r="EJ16" i="34"/>
  <c r="EK16" i="34" s="1"/>
  <c r="BX14" i="34"/>
  <c r="BY14" i="34" s="1"/>
  <c r="BX15" i="34"/>
  <c r="BY15" i="34" s="1"/>
  <c r="BX19" i="34"/>
  <c r="BY19" i="34" s="1"/>
  <c r="BX18" i="34"/>
  <c r="BY18" i="34" s="1"/>
  <c r="BX20" i="34"/>
  <c r="BY20" i="34" s="1"/>
  <c r="BX16" i="34"/>
  <c r="BY16" i="34" s="1"/>
  <c r="BX12" i="34"/>
  <c r="BY12" i="34" s="1"/>
  <c r="BX11" i="34"/>
  <c r="BY11" i="34" s="1"/>
  <c r="BX21" i="34"/>
  <c r="BY21" i="34" s="1"/>
  <c r="BX17" i="34"/>
  <c r="BY17" i="34" s="1"/>
  <c r="BX13" i="34"/>
  <c r="BY13" i="34" s="1"/>
  <c r="AR17" i="34"/>
  <c r="AS17" i="34" s="1"/>
  <c r="AR14" i="34"/>
  <c r="AS14" i="34" s="1"/>
  <c r="AR13" i="34"/>
  <c r="AS13" i="34" s="1"/>
  <c r="AR12" i="34"/>
  <c r="AS12" i="34" s="1"/>
  <c r="AR21" i="34"/>
  <c r="AS21" i="34" s="1"/>
  <c r="AR16" i="34"/>
  <c r="AS16" i="34" s="1"/>
  <c r="AR11" i="34"/>
  <c r="AS11" i="34" s="1"/>
  <c r="AR20" i="34"/>
  <c r="AS20" i="34" s="1"/>
  <c r="AR18" i="34"/>
  <c r="AS18" i="34" s="1"/>
  <c r="AR19" i="34"/>
  <c r="AS19" i="34" s="1"/>
  <c r="AR15" i="34"/>
  <c r="AS15" i="34" s="1"/>
  <c r="AV18" i="34"/>
  <c r="AW18" i="34" s="1"/>
  <c r="AV12" i="34"/>
  <c r="AW12" i="34" s="1"/>
  <c r="AV13" i="34"/>
  <c r="AW13" i="34" s="1"/>
  <c r="AV11" i="34"/>
  <c r="AW11" i="34" s="1"/>
  <c r="AV21" i="34"/>
  <c r="AW21" i="34" s="1"/>
  <c r="AV17" i="34"/>
  <c r="AW17" i="34" s="1"/>
  <c r="AV16" i="34"/>
  <c r="AW16" i="34" s="1"/>
  <c r="AV15" i="34"/>
  <c r="AW15" i="34" s="1"/>
  <c r="AV19" i="34"/>
  <c r="AW19" i="34" s="1"/>
  <c r="AV14" i="34"/>
  <c r="AW14" i="34" s="1"/>
  <c r="AV20" i="34"/>
  <c r="AW20" i="34" s="1"/>
  <c r="CF14" i="34"/>
  <c r="CG14" i="34" s="1"/>
  <c r="CF19" i="34"/>
  <c r="CG19" i="34" s="1"/>
  <c r="CF18" i="34"/>
  <c r="CG18" i="34" s="1"/>
  <c r="CF15" i="34"/>
  <c r="CG15" i="34" s="1"/>
  <c r="CF16" i="34"/>
  <c r="CG16" i="34" s="1"/>
  <c r="CF17" i="34"/>
  <c r="CG17" i="34" s="1"/>
  <c r="CF11" i="34"/>
  <c r="CG11" i="34" s="1"/>
  <c r="CF13" i="34"/>
  <c r="CG13" i="34" s="1"/>
  <c r="CF21" i="34"/>
  <c r="CG21" i="34" s="1"/>
  <c r="CF20" i="34"/>
  <c r="CG20" i="34" s="1"/>
  <c r="CF12" i="34"/>
  <c r="CG12" i="34" s="1"/>
  <c r="V21" i="34"/>
  <c r="W21" i="34" s="1"/>
  <c r="V20" i="34"/>
  <c r="W20" i="34" s="1"/>
  <c r="V17" i="34"/>
  <c r="W17" i="34" s="1"/>
  <c r="V18" i="34"/>
  <c r="W18" i="34" s="1"/>
  <c r="V19" i="34"/>
  <c r="W19" i="34" s="1"/>
  <c r="V15" i="34"/>
  <c r="W15" i="34" s="1"/>
  <c r="V12" i="34"/>
  <c r="W12" i="34" s="1"/>
  <c r="V16" i="34"/>
  <c r="W16" i="34" s="1"/>
  <c r="V13" i="34"/>
  <c r="W13" i="34" s="1"/>
  <c r="V14" i="34"/>
  <c r="W14" i="34" s="1"/>
  <c r="V11" i="34"/>
  <c r="W11" i="34" s="1"/>
  <c r="CV16" i="34"/>
  <c r="CW16" i="34" s="1"/>
  <c r="CV13" i="34"/>
  <c r="CW13" i="34" s="1"/>
  <c r="CV17" i="34"/>
  <c r="CW17" i="34" s="1"/>
  <c r="CV19" i="34"/>
  <c r="CW19" i="34" s="1"/>
  <c r="CV20" i="34"/>
  <c r="CW20" i="34" s="1"/>
  <c r="CV11" i="34"/>
  <c r="CW11" i="34" s="1"/>
  <c r="CV12" i="34"/>
  <c r="CW12" i="34" s="1"/>
  <c r="CV15" i="34"/>
  <c r="CW15" i="34" s="1"/>
  <c r="CV14" i="34"/>
  <c r="CW14" i="34" s="1"/>
  <c r="CV21" i="34"/>
  <c r="CW21" i="34" s="1"/>
  <c r="CV18" i="34"/>
  <c r="CW18" i="34" s="1"/>
  <c r="BD19" i="34"/>
  <c r="BE19" i="34" s="1"/>
  <c r="BD15" i="34"/>
  <c r="BE15" i="34" s="1"/>
  <c r="BD11" i="34"/>
  <c r="BE11" i="34" s="1"/>
  <c r="BD21" i="34"/>
  <c r="BE21" i="34" s="1"/>
  <c r="BD14" i="34"/>
  <c r="BE14" i="34" s="1"/>
  <c r="BD12" i="34"/>
  <c r="BE12" i="34" s="1"/>
  <c r="BD17" i="34"/>
  <c r="BE17" i="34" s="1"/>
  <c r="BD13" i="34"/>
  <c r="BE13" i="34" s="1"/>
  <c r="BD18" i="34"/>
  <c r="BE18" i="34" s="1"/>
  <c r="BD16" i="34"/>
  <c r="BE16" i="34" s="1"/>
  <c r="BD20" i="34"/>
  <c r="BE20" i="34" s="1"/>
  <c r="ED15" i="34"/>
  <c r="EE15" i="34" s="1"/>
  <c r="ED19" i="34"/>
  <c r="EE19" i="34" s="1"/>
  <c r="ED21" i="34"/>
  <c r="EE21" i="34" s="1"/>
  <c r="ED18" i="34"/>
  <c r="EE18" i="34" s="1"/>
  <c r="ED17" i="34"/>
  <c r="EE17" i="34" s="1"/>
  <c r="ED16" i="34"/>
  <c r="EE16" i="34" s="1"/>
  <c r="ED13" i="34"/>
  <c r="EE13" i="34" s="1"/>
  <c r="ED14" i="34"/>
  <c r="EE14" i="34" s="1"/>
  <c r="ED20" i="34"/>
  <c r="EE20" i="34" s="1"/>
  <c r="ED12" i="34"/>
  <c r="EE12" i="34" s="1"/>
  <c r="ED11" i="34"/>
  <c r="EE11" i="34" s="1"/>
  <c r="L18" i="34"/>
  <c r="M18" i="34" s="1"/>
  <c r="L19" i="34"/>
  <c r="M19" i="34" s="1"/>
  <c r="L15" i="34"/>
  <c r="M15" i="34" s="1"/>
  <c r="L20" i="34"/>
  <c r="M20" i="34" s="1"/>
  <c r="L16" i="34"/>
  <c r="M16" i="34" s="1"/>
  <c r="L11" i="34"/>
  <c r="M11" i="34" s="1"/>
  <c r="L21" i="34"/>
  <c r="M21" i="34" s="1"/>
  <c r="M12" i="34"/>
  <c r="L13" i="34"/>
  <c r="M13" i="34" s="1"/>
  <c r="L17" i="34"/>
  <c r="M17" i="34" s="1"/>
  <c r="L14" i="34"/>
  <c r="M14" i="34" s="1"/>
  <c r="AP17" i="34"/>
  <c r="AQ17" i="34" s="1"/>
  <c r="AP14" i="34"/>
  <c r="AQ14" i="34" s="1"/>
  <c r="AP18" i="34"/>
  <c r="AQ18" i="34" s="1"/>
  <c r="AP12" i="34"/>
  <c r="AQ12" i="34" s="1"/>
  <c r="AP16" i="34"/>
  <c r="AQ16" i="34" s="1"/>
  <c r="AP15" i="34"/>
  <c r="AQ15" i="34" s="1"/>
  <c r="AP13" i="34"/>
  <c r="AQ13" i="34" s="1"/>
  <c r="AP11" i="34"/>
  <c r="AQ11" i="34" s="1"/>
  <c r="AP21" i="34"/>
  <c r="AQ21" i="34" s="1"/>
  <c r="AP20" i="34"/>
  <c r="AQ20" i="34" s="1"/>
  <c r="AP19" i="34"/>
  <c r="AQ19" i="34" s="1"/>
  <c r="AH17" i="34"/>
  <c r="AI17" i="34" s="1"/>
  <c r="AH16" i="34"/>
  <c r="AI16" i="34" s="1"/>
  <c r="AH19" i="34"/>
  <c r="AI19" i="34" s="1"/>
  <c r="AH18" i="34"/>
  <c r="AI18" i="34" s="1"/>
  <c r="AH20" i="34"/>
  <c r="AI20" i="34" s="1"/>
  <c r="AH15" i="34"/>
  <c r="AI15" i="34" s="1"/>
  <c r="AH13" i="34"/>
  <c r="AI13" i="34" s="1"/>
  <c r="AH12" i="34"/>
  <c r="AI12" i="34" s="1"/>
  <c r="AH11" i="34"/>
  <c r="AI11" i="34" s="1"/>
  <c r="AH21" i="34"/>
  <c r="AI21" i="34" s="1"/>
  <c r="AH14" i="34"/>
  <c r="AI14" i="34" s="1"/>
  <c r="H12" i="34"/>
  <c r="I12" i="34" s="1"/>
  <c r="H13" i="34"/>
  <c r="I13" i="34" s="1"/>
  <c r="H11" i="34"/>
  <c r="I11" i="34" s="1"/>
  <c r="H20" i="34"/>
  <c r="I20" i="34" s="1"/>
  <c r="H19" i="34"/>
  <c r="I19" i="34" s="1"/>
  <c r="H15" i="34"/>
  <c r="I15" i="34" s="1"/>
  <c r="H16" i="34"/>
  <c r="I16" i="34" s="1"/>
  <c r="H17" i="34"/>
  <c r="I17" i="34" s="1"/>
  <c r="H14" i="34"/>
  <c r="I14" i="34" s="1"/>
  <c r="H18" i="34"/>
  <c r="I18" i="34" s="1"/>
  <c r="H21" i="34"/>
  <c r="I21" i="34" s="1"/>
  <c r="BR16" i="34"/>
  <c r="BS16" i="34" s="1"/>
  <c r="BR11" i="34"/>
  <c r="BS11" i="34" s="1"/>
  <c r="BR12" i="34"/>
  <c r="BS12" i="34" s="1"/>
  <c r="BR19" i="34"/>
  <c r="BS19" i="34" s="1"/>
  <c r="BR18" i="34"/>
  <c r="BS18" i="34" s="1"/>
  <c r="BR15" i="34"/>
  <c r="BS15" i="34" s="1"/>
  <c r="BR13" i="34"/>
  <c r="BS13" i="34" s="1"/>
  <c r="BR20" i="34"/>
  <c r="BS20" i="34" s="1"/>
  <c r="BR14" i="34"/>
  <c r="BS14" i="34" s="1"/>
  <c r="BR17" i="34"/>
  <c r="BS17" i="34" s="1"/>
  <c r="BR21" i="34"/>
  <c r="BS21" i="34" s="1"/>
  <c r="BB11" i="34"/>
  <c r="BC11" i="34" s="1"/>
  <c r="BB12" i="34"/>
  <c r="BC12" i="34" s="1"/>
  <c r="BB13" i="34"/>
  <c r="BC13" i="34" s="1"/>
  <c r="BB14" i="34"/>
  <c r="BC14" i="34" s="1"/>
  <c r="BB17" i="34"/>
  <c r="BC17" i="34" s="1"/>
  <c r="BB15" i="34"/>
  <c r="BC15" i="34" s="1"/>
  <c r="BB18" i="34"/>
  <c r="BC18" i="34" s="1"/>
  <c r="BB21" i="34"/>
  <c r="BC21" i="34" s="1"/>
  <c r="BB16" i="34"/>
  <c r="BC16" i="34" s="1"/>
  <c r="BB20" i="34"/>
  <c r="BC20" i="34" s="1"/>
  <c r="BB19" i="34"/>
  <c r="BC19" i="34" s="1"/>
  <c r="EL16" i="34"/>
  <c r="EM16" i="34" s="1"/>
  <c r="EL18" i="34"/>
  <c r="EM18" i="34" s="1"/>
  <c r="EL13" i="34"/>
  <c r="EM13" i="34" s="1"/>
  <c r="EL12" i="34"/>
  <c r="EM12" i="34" s="1"/>
  <c r="EL11" i="34"/>
  <c r="EM11" i="34" s="1"/>
  <c r="EL17" i="34"/>
  <c r="EM17" i="34" s="1"/>
  <c r="EL21" i="34"/>
  <c r="EM21" i="34" s="1"/>
  <c r="EL14" i="34"/>
  <c r="EM14" i="34" s="1"/>
  <c r="EL19" i="34"/>
  <c r="EM19" i="34" s="1"/>
  <c r="EL15" i="34"/>
  <c r="EM15" i="34" s="1"/>
  <c r="EL20" i="34"/>
  <c r="EM20" i="34" s="1"/>
  <c r="DR18" i="34"/>
  <c r="DS18" i="34" s="1"/>
  <c r="DR14" i="34"/>
  <c r="DS14" i="34" s="1"/>
  <c r="DR20" i="34"/>
  <c r="DS20" i="34" s="1"/>
  <c r="DR12" i="34"/>
  <c r="DS12" i="34" s="1"/>
  <c r="DR21" i="34"/>
  <c r="DS21" i="34" s="1"/>
  <c r="DR13" i="34"/>
  <c r="DS13" i="34" s="1"/>
  <c r="DR17" i="34"/>
  <c r="DS17" i="34" s="1"/>
  <c r="DR16" i="34"/>
  <c r="DS16" i="34" s="1"/>
  <c r="DR19" i="34"/>
  <c r="DS19" i="34" s="1"/>
  <c r="DR15" i="34"/>
  <c r="DS15" i="34" s="1"/>
  <c r="DR11" i="34"/>
  <c r="DS11" i="34" s="1"/>
  <c r="BT17" i="34"/>
  <c r="BU17" i="34" s="1"/>
  <c r="BT20" i="34"/>
  <c r="BU20" i="34" s="1"/>
  <c r="BT13" i="34"/>
  <c r="BU13" i="34" s="1"/>
  <c r="BT12" i="34"/>
  <c r="BU12" i="34" s="1"/>
  <c r="BT19" i="34"/>
  <c r="BU19" i="34" s="1"/>
  <c r="BT15" i="34"/>
  <c r="BU15" i="34" s="1"/>
  <c r="BT18" i="34"/>
  <c r="BU18" i="34" s="1"/>
  <c r="BT11" i="34"/>
  <c r="BU11" i="34" s="1"/>
  <c r="BT16" i="34"/>
  <c r="BU16" i="34" s="1"/>
  <c r="BT14" i="34"/>
  <c r="BU14" i="34" s="1"/>
  <c r="BT21" i="34"/>
  <c r="BU21" i="34" s="1"/>
  <c r="F11" i="34"/>
  <c r="F13" i="34"/>
  <c r="F20" i="34"/>
  <c r="F14" i="34"/>
  <c r="F19" i="34"/>
  <c r="F16" i="34"/>
  <c r="F15" i="34"/>
  <c r="F21" i="34"/>
  <c r="F17" i="34"/>
  <c r="F18" i="34"/>
  <c r="F12" i="34"/>
  <c r="DB16" i="34"/>
  <c r="DC16" i="34" s="1"/>
  <c r="DB13" i="34"/>
  <c r="DC13" i="34" s="1"/>
  <c r="DB18" i="34"/>
  <c r="DC18" i="34" s="1"/>
  <c r="DB20" i="34"/>
  <c r="DC20" i="34" s="1"/>
  <c r="DB17" i="34"/>
  <c r="DC17" i="34" s="1"/>
  <c r="DB19" i="34"/>
  <c r="DC19" i="34" s="1"/>
  <c r="DB21" i="34"/>
  <c r="DC21" i="34" s="1"/>
  <c r="DB15" i="34"/>
  <c r="DC15" i="34" s="1"/>
  <c r="DB14" i="34"/>
  <c r="DC14" i="34" s="1"/>
  <c r="DB11" i="34"/>
  <c r="DC11" i="34" s="1"/>
  <c r="DB12" i="34"/>
  <c r="DC12" i="34" s="1"/>
  <c r="DZ21" i="34"/>
  <c r="EA21" i="34" s="1"/>
  <c r="DZ14" i="34"/>
  <c r="EA14" i="34" s="1"/>
  <c r="DZ19" i="34"/>
  <c r="EA19" i="34" s="1"/>
  <c r="DZ18" i="34"/>
  <c r="EA18" i="34" s="1"/>
  <c r="DZ15" i="34"/>
  <c r="EA15" i="34" s="1"/>
  <c r="DZ17" i="34"/>
  <c r="EA17" i="34" s="1"/>
  <c r="DZ16" i="34"/>
  <c r="EA16" i="34" s="1"/>
  <c r="DZ12" i="34"/>
  <c r="EA12" i="34" s="1"/>
  <c r="DZ13" i="34"/>
  <c r="EA13" i="34" s="1"/>
  <c r="DZ20" i="34"/>
  <c r="EA20" i="34" s="1"/>
  <c r="DZ11" i="34"/>
  <c r="EA11" i="34" s="1"/>
  <c r="AZ21" i="34"/>
  <c r="BA21" i="34" s="1"/>
  <c r="AZ12" i="34"/>
  <c r="BA12" i="34" s="1"/>
  <c r="AZ11" i="34"/>
  <c r="BA11" i="34" s="1"/>
  <c r="AZ15" i="34"/>
  <c r="BA15" i="34" s="1"/>
  <c r="AZ17" i="34"/>
  <c r="BA17" i="34" s="1"/>
  <c r="AZ13" i="34"/>
  <c r="BA13" i="34" s="1"/>
  <c r="AZ14" i="34"/>
  <c r="BA14" i="34" s="1"/>
  <c r="AZ18" i="34"/>
  <c r="BA18" i="34" s="1"/>
  <c r="AZ19" i="34"/>
  <c r="BA19" i="34" s="1"/>
  <c r="AZ16" i="34"/>
  <c r="BA16" i="34" s="1"/>
  <c r="AZ20" i="34"/>
  <c r="BA20" i="34" s="1"/>
  <c r="AB20" i="34"/>
  <c r="AC20" i="34" s="1"/>
  <c r="AB16" i="34"/>
  <c r="AC16" i="34" s="1"/>
  <c r="AB11" i="34"/>
  <c r="AC11" i="34" s="1"/>
  <c r="AB17" i="34"/>
  <c r="AC17" i="34" s="1"/>
  <c r="AB19" i="34"/>
  <c r="AC19" i="34" s="1"/>
  <c r="AB14" i="34"/>
  <c r="AC14" i="34" s="1"/>
  <c r="AB12" i="34"/>
  <c r="AC12" i="34" s="1"/>
  <c r="AB15" i="34"/>
  <c r="AC15" i="34" s="1"/>
  <c r="AB18" i="34"/>
  <c r="AC18" i="34" s="1"/>
  <c r="AB21" i="34"/>
  <c r="AC21" i="34" s="1"/>
  <c r="AB13" i="34"/>
  <c r="AC13" i="34" s="1"/>
  <c r="AL14" i="34"/>
  <c r="AM14" i="34" s="1"/>
  <c r="AL19" i="34"/>
  <c r="AM19" i="34" s="1"/>
  <c r="AL18" i="34"/>
  <c r="AM18" i="34" s="1"/>
  <c r="AL20" i="34"/>
  <c r="AM20" i="34" s="1"/>
  <c r="AL15" i="34"/>
  <c r="AM15" i="34" s="1"/>
  <c r="AL17" i="34"/>
  <c r="AM17" i="34" s="1"/>
  <c r="AL16" i="34"/>
  <c r="AM16" i="34" s="1"/>
  <c r="AL21" i="34"/>
  <c r="AM21" i="34" s="1"/>
  <c r="AL12" i="34"/>
  <c r="AM12" i="34" s="1"/>
  <c r="AL11" i="34"/>
  <c r="AM11" i="34" s="1"/>
  <c r="AL13" i="34"/>
  <c r="AM13" i="34" s="1"/>
  <c r="EH21" i="34"/>
  <c r="EI21" i="34" s="1"/>
  <c r="EH17" i="34"/>
  <c r="EI17" i="34" s="1"/>
  <c r="EH15" i="34"/>
  <c r="EI15" i="34" s="1"/>
  <c r="EH14" i="34"/>
  <c r="EI14" i="34" s="1"/>
  <c r="EH13" i="34"/>
  <c r="EI13" i="34" s="1"/>
  <c r="EH12" i="34"/>
  <c r="EI12" i="34" s="1"/>
  <c r="EH11" i="34"/>
  <c r="EI11" i="34" s="1"/>
  <c r="EH18" i="34"/>
  <c r="EI18" i="34" s="1"/>
  <c r="EH19" i="34"/>
  <c r="EI19" i="34" s="1"/>
  <c r="EH16" i="34"/>
  <c r="EI16" i="34" s="1"/>
  <c r="EH20" i="34"/>
  <c r="EI20" i="34" s="1"/>
  <c r="BH21" i="34"/>
  <c r="BI21" i="34" s="1"/>
  <c r="BH13" i="34"/>
  <c r="BI13" i="34" s="1"/>
  <c r="BH14" i="34"/>
  <c r="BI14" i="34" s="1"/>
  <c r="BH18" i="34"/>
  <c r="BI18" i="34" s="1"/>
  <c r="BH19" i="34"/>
  <c r="BI19" i="34" s="1"/>
  <c r="BH16" i="34"/>
  <c r="BI16" i="34" s="1"/>
  <c r="BH20" i="34"/>
  <c r="BI20" i="34" s="1"/>
  <c r="BH15" i="34"/>
  <c r="BI15" i="34" s="1"/>
  <c r="BH17" i="34"/>
  <c r="BI17" i="34" s="1"/>
  <c r="BH11" i="34"/>
  <c r="BI11" i="34" s="1"/>
  <c r="BH12" i="34"/>
  <c r="BI12" i="34" s="1"/>
  <c r="CJ12" i="34"/>
  <c r="CK12" i="34" s="1"/>
  <c r="CJ15" i="34"/>
  <c r="CK15" i="34" s="1"/>
  <c r="CJ16" i="34"/>
  <c r="CK16" i="34" s="1"/>
  <c r="CJ13" i="34"/>
  <c r="CK13" i="34" s="1"/>
  <c r="CJ18" i="34"/>
  <c r="CK18" i="34" s="1"/>
  <c r="CJ17" i="34"/>
  <c r="CK17" i="34" s="1"/>
  <c r="CJ14" i="34"/>
  <c r="CK14" i="34" s="1"/>
  <c r="CJ11" i="34"/>
  <c r="CK11" i="34" s="1"/>
  <c r="CJ19" i="34"/>
  <c r="CK19" i="34" s="1"/>
  <c r="CJ21" i="34"/>
  <c r="CK21" i="34" s="1"/>
  <c r="CJ20" i="34"/>
  <c r="CK20" i="34" s="1"/>
  <c r="DH20" i="34"/>
  <c r="DI20" i="34" s="1"/>
  <c r="DH21" i="34"/>
  <c r="DI21" i="34" s="1"/>
  <c r="DH16" i="34"/>
  <c r="DI16" i="34" s="1"/>
  <c r="DH15" i="34"/>
  <c r="DI15" i="34" s="1"/>
  <c r="DH11" i="34"/>
  <c r="DI11" i="34" s="1"/>
  <c r="DH12" i="34"/>
  <c r="DI12" i="34" s="1"/>
  <c r="DH19" i="34"/>
  <c r="DI19" i="34" s="1"/>
  <c r="DH18" i="34"/>
  <c r="DI18" i="34" s="1"/>
  <c r="DH17" i="34"/>
  <c r="DI17" i="34" s="1"/>
  <c r="DH14" i="34"/>
  <c r="DI14" i="34" s="1"/>
  <c r="DH13" i="34"/>
  <c r="DI13" i="34" s="1"/>
  <c r="CN14" i="34"/>
  <c r="CO14" i="34" s="1"/>
  <c r="CN13" i="34"/>
  <c r="CO13" i="34" s="1"/>
  <c r="CN12" i="34"/>
  <c r="CO12" i="34" s="1"/>
  <c r="CN11" i="34"/>
  <c r="CO11" i="34" s="1"/>
  <c r="CN19" i="34"/>
  <c r="CO19" i="34" s="1"/>
  <c r="CN18" i="34"/>
  <c r="CO18" i="34" s="1"/>
  <c r="CN16" i="34"/>
  <c r="CO16" i="34" s="1"/>
  <c r="CN17" i="34"/>
  <c r="CO17" i="34" s="1"/>
  <c r="CN20" i="34"/>
  <c r="CO20" i="34" s="1"/>
  <c r="CN15" i="34"/>
  <c r="CO15" i="34" s="1"/>
  <c r="CN21" i="34"/>
  <c r="CO21" i="34" s="1"/>
  <c r="BZ17" i="34"/>
  <c r="CA17" i="34" s="1"/>
  <c r="BZ19" i="34"/>
  <c r="CA19" i="34" s="1"/>
  <c r="BZ20" i="34"/>
  <c r="CA20" i="34" s="1"/>
  <c r="BZ15" i="34"/>
  <c r="CA15" i="34" s="1"/>
  <c r="BZ18" i="34"/>
  <c r="CA18" i="34" s="1"/>
  <c r="BZ11" i="34"/>
  <c r="CA11" i="34" s="1"/>
  <c r="BZ21" i="34"/>
  <c r="CA21" i="34" s="1"/>
  <c r="BZ16" i="34"/>
  <c r="CA16" i="34" s="1"/>
  <c r="BZ12" i="34"/>
  <c r="CA12" i="34" s="1"/>
  <c r="BZ14" i="34"/>
  <c r="CA14" i="34" s="1"/>
  <c r="BZ13" i="34"/>
  <c r="CA13" i="34" s="1"/>
  <c r="P21" i="34"/>
  <c r="Q21" i="34" s="1"/>
  <c r="P19" i="34"/>
  <c r="Q19" i="34" s="1"/>
  <c r="P12" i="34"/>
  <c r="Q12" i="34" s="1"/>
  <c r="P16" i="34"/>
  <c r="Q16" i="34" s="1"/>
  <c r="P20" i="34"/>
  <c r="Q20" i="34" s="1"/>
  <c r="P11" i="34"/>
  <c r="Q11" i="34" s="1"/>
  <c r="P15" i="34"/>
  <c r="Q15" i="34" s="1"/>
  <c r="P14" i="34"/>
  <c r="Q14" i="34" s="1"/>
  <c r="P18" i="34"/>
  <c r="Q18" i="34" s="1"/>
  <c r="P17" i="34"/>
  <c r="Q17" i="34" s="1"/>
  <c r="P13" i="34"/>
  <c r="Q13" i="34" s="1"/>
  <c r="EB15" i="34"/>
  <c r="EC15" i="34" s="1"/>
  <c r="EB21" i="34"/>
  <c r="EC21" i="34" s="1"/>
  <c r="EB11" i="34"/>
  <c r="EC11" i="34" s="1"/>
  <c r="EB19" i="34"/>
  <c r="EC19" i="34" s="1"/>
  <c r="EB18" i="34"/>
  <c r="EC18" i="34" s="1"/>
  <c r="EB17" i="34"/>
  <c r="EC17" i="34" s="1"/>
  <c r="EB16" i="34"/>
  <c r="EC16" i="34" s="1"/>
  <c r="EB14" i="34"/>
  <c r="EC14" i="34" s="1"/>
  <c r="EB20" i="34"/>
  <c r="EC20" i="34" s="1"/>
  <c r="EB13" i="34"/>
  <c r="EC13" i="34" s="1"/>
  <c r="EB12" i="34"/>
  <c r="EC12" i="34" s="1"/>
  <c r="DJ21" i="34"/>
  <c r="DK21" i="34" s="1"/>
  <c r="DJ20" i="34"/>
  <c r="DK20" i="34" s="1"/>
  <c r="DJ18" i="34"/>
  <c r="DK18" i="34" s="1"/>
  <c r="DJ15" i="34"/>
  <c r="DK15" i="34" s="1"/>
  <c r="DJ16" i="34"/>
  <c r="DK16" i="34" s="1"/>
  <c r="DJ12" i="34"/>
  <c r="DK12" i="34" s="1"/>
  <c r="DJ11" i="34"/>
  <c r="DK11" i="34" s="1"/>
  <c r="DJ17" i="34"/>
  <c r="DK17" i="34" s="1"/>
  <c r="DJ14" i="34"/>
  <c r="DK14" i="34" s="1"/>
  <c r="DJ19" i="34"/>
  <c r="DK19" i="34" s="1"/>
  <c r="DJ13" i="34"/>
  <c r="DK13" i="34" s="1"/>
  <c r="AX18" i="34"/>
  <c r="AY18" i="34" s="1"/>
  <c r="AX19" i="34"/>
  <c r="AY19" i="34" s="1"/>
  <c r="AX15" i="34"/>
  <c r="AY15" i="34" s="1"/>
  <c r="AX16" i="34"/>
  <c r="AY16" i="34" s="1"/>
  <c r="AX13" i="34"/>
  <c r="AY13" i="34" s="1"/>
  <c r="AX12" i="34"/>
  <c r="AY12" i="34" s="1"/>
  <c r="AX11" i="34"/>
  <c r="AY11" i="34" s="1"/>
  <c r="AX21" i="34"/>
  <c r="AY21" i="34" s="1"/>
  <c r="AX17" i="34"/>
  <c r="AY17" i="34" s="1"/>
  <c r="AX14" i="34"/>
  <c r="AY14" i="34" s="1"/>
  <c r="AX20" i="34"/>
  <c r="AY20" i="34" s="1"/>
  <c r="AT17" i="34"/>
  <c r="AU17" i="34" s="1"/>
  <c r="AT14" i="34"/>
  <c r="AU14" i="34" s="1"/>
  <c r="AT13" i="34"/>
  <c r="AU13" i="34" s="1"/>
  <c r="AT12" i="34"/>
  <c r="AU12" i="34" s="1"/>
  <c r="AT21" i="34"/>
  <c r="AU21" i="34" s="1"/>
  <c r="AT16" i="34"/>
  <c r="AU16" i="34" s="1"/>
  <c r="AT20" i="34"/>
  <c r="AU20" i="34" s="1"/>
  <c r="AT19" i="34"/>
  <c r="AU19" i="34" s="1"/>
  <c r="AT18" i="34"/>
  <c r="AU18" i="34" s="1"/>
  <c r="AT15" i="34"/>
  <c r="AU15" i="34" s="1"/>
  <c r="AT11" i="34"/>
  <c r="AU11" i="34" s="1"/>
  <c r="AN17" i="34"/>
  <c r="AO17" i="34" s="1"/>
  <c r="AN21" i="34"/>
  <c r="AO21" i="34" s="1"/>
  <c r="AN15" i="34"/>
  <c r="AO15" i="34" s="1"/>
  <c r="AN20" i="34"/>
  <c r="AO20" i="34" s="1"/>
  <c r="AN13" i="34"/>
  <c r="AO13" i="34" s="1"/>
  <c r="AN12" i="34"/>
  <c r="AO12" i="34" s="1"/>
  <c r="AN16" i="34"/>
  <c r="AO16" i="34" s="1"/>
  <c r="AN14" i="34"/>
  <c r="AO14" i="34" s="1"/>
  <c r="AN11" i="34"/>
  <c r="AO11" i="34" s="1"/>
  <c r="AN19" i="34"/>
  <c r="AO19" i="34" s="1"/>
  <c r="AN18" i="34"/>
  <c r="AO18" i="34" s="1"/>
  <c r="DF11" i="34"/>
  <c r="DG11" i="34" s="1"/>
  <c r="DF17" i="34"/>
  <c r="DG17" i="34" s="1"/>
  <c r="DF12" i="34"/>
  <c r="DG12" i="34" s="1"/>
  <c r="DF21" i="34"/>
  <c r="DG21" i="34" s="1"/>
  <c r="DF16" i="34"/>
  <c r="DG16" i="34" s="1"/>
  <c r="DF15" i="34"/>
  <c r="DG15" i="34" s="1"/>
  <c r="DF20" i="34"/>
  <c r="DG20" i="34" s="1"/>
  <c r="DF13" i="34"/>
  <c r="DG13" i="34" s="1"/>
  <c r="DF14" i="34"/>
  <c r="DG14" i="34" s="1"/>
  <c r="DF19" i="34"/>
  <c r="DG19" i="34" s="1"/>
  <c r="DF18" i="34"/>
  <c r="DG18" i="34" s="1"/>
  <c r="T19" i="34"/>
  <c r="U19" i="34" s="1"/>
  <c r="T21" i="34"/>
  <c r="U21" i="34" s="1"/>
  <c r="T13" i="34"/>
  <c r="U13" i="34" s="1"/>
  <c r="T18" i="34"/>
  <c r="U18" i="34" s="1"/>
  <c r="T17" i="34"/>
  <c r="U17" i="34" s="1"/>
  <c r="T12" i="34"/>
  <c r="U12" i="34" s="1"/>
  <c r="T15" i="34"/>
  <c r="U15" i="34" s="1"/>
  <c r="T16" i="34"/>
  <c r="U16" i="34" s="1"/>
  <c r="T11" i="34"/>
  <c r="U11" i="34" s="1"/>
  <c r="T14" i="34"/>
  <c r="U14" i="34" s="1"/>
  <c r="T20" i="34"/>
  <c r="U20" i="34" s="1"/>
  <c r="CR15" i="34"/>
  <c r="CS15" i="34" s="1"/>
  <c r="CR21" i="34"/>
  <c r="CS21" i="34" s="1"/>
  <c r="CR20" i="34"/>
  <c r="CS20" i="34" s="1"/>
  <c r="CR19" i="34"/>
  <c r="CS19" i="34" s="1"/>
  <c r="CR13" i="34"/>
  <c r="CS13" i="34" s="1"/>
  <c r="CR12" i="34"/>
  <c r="CS12" i="34" s="1"/>
  <c r="CR11" i="34"/>
  <c r="CS11" i="34" s="1"/>
  <c r="CR18" i="34"/>
  <c r="CS18" i="34" s="1"/>
  <c r="CR16" i="34"/>
  <c r="CS16" i="34" s="1"/>
  <c r="CR14" i="34"/>
  <c r="CS14" i="34" s="1"/>
  <c r="CR17" i="34"/>
  <c r="CS17" i="34" s="1"/>
  <c r="CX21" i="34"/>
  <c r="CY21" i="34" s="1"/>
  <c r="CX17" i="34"/>
  <c r="CY17" i="34" s="1"/>
  <c r="CX16" i="34"/>
  <c r="CY16" i="34" s="1"/>
  <c r="CX20" i="34"/>
  <c r="CY20" i="34" s="1"/>
  <c r="CX19" i="34"/>
  <c r="CY19" i="34" s="1"/>
  <c r="CX13" i="34"/>
  <c r="CY13" i="34" s="1"/>
  <c r="CX18" i="34"/>
  <c r="CY18" i="34" s="1"/>
  <c r="CX15" i="34"/>
  <c r="CY15" i="34" s="1"/>
  <c r="CX12" i="34"/>
  <c r="CY12" i="34" s="1"/>
  <c r="CX14" i="34"/>
  <c r="CY14" i="34" s="1"/>
  <c r="CX11" i="34"/>
  <c r="CY11" i="34" s="1"/>
  <c r="BP16" i="34"/>
  <c r="BQ16" i="34" s="1"/>
  <c r="BP18" i="34"/>
  <c r="BQ18" i="34" s="1"/>
  <c r="BP21" i="34"/>
  <c r="BQ21" i="34" s="1"/>
  <c r="BP20" i="34"/>
  <c r="BQ20" i="34" s="1"/>
  <c r="BP13" i="34"/>
  <c r="BQ13" i="34" s="1"/>
  <c r="BP14" i="34"/>
  <c r="BQ14" i="34" s="1"/>
  <c r="BP15" i="34"/>
  <c r="BQ15" i="34" s="1"/>
  <c r="BP17" i="34"/>
  <c r="BQ17" i="34" s="1"/>
  <c r="BP11" i="34"/>
  <c r="BQ11" i="34" s="1"/>
  <c r="BP12" i="34"/>
  <c r="BQ12" i="34" s="1"/>
  <c r="BP19" i="34"/>
  <c r="BQ19" i="34" s="1"/>
  <c r="DV20" i="34"/>
  <c r="DW20" i="34" s="1"/>
  <c r="DV16" i="34"/>
  <c r="DW16" i="34" s="1"/>
  <c r="DV15" i="34"/>
  <c r="DW15" i="34" s="1"/>
  <c r="DV19" i="34"/>
  <c r="DW19" i="34" s="1"/>
  <c r="DV18" i="34"/>
  <c r="DW18" i="34" s="1"/>
  <c r="DV13" i="34"/>
  <c r="DW13" i="34" s="1"/>
  <c r="DV21" i="34"/>
  <c r="DW21" i="34" s="1"/>
  <c r="DV14" i="34"/>
  <c r="DW14" i="34" s="1"/>
  <c r="DV17" i="34"/>
  <c r="DW17" i="34" s="1"/>
  <c r="DV12" i="34"/>
  <c r="DW12" i="34" s="1"/>
  <c r="DV11" i="34"/>
  <c r="DW11" i="34" s="1"/>
  <c r="BN13" i="34"/>
  <c r="BO13" i="34" s="1"/>
  <c r="BN21" i="34"/>
  <c r="BO21" i="34" s="1"/>
  <c r="BN20" i="34"/>
  <c r="BO20" i="34" s="1"/>
  <c r="BN18" i="34"/>
  <c r="BO18" i="34" s="1"/>
  <c r="BN14" i="34"/>
  <c r="BO14" i="34" s="1"/>
  <c r="BN15" i="34"/>
  <c r="BO15" i="34" s="1"/>
  <c r="BN17" i="34"/>
  <c r="BO17" i="34" s="1"/>
  <c r="BN11" i="34"/>
  <c r="BO11" i="34" s="1"/>
  <c r="BN12" i="34"/>
  <c r="BO12" i="34" s="1"/>
  <c r="BN16" i="34"/>
  <c r="BO16" i="34" s="1"/>
  <c r="BN19" i="34"/>
  <c r="BO19" i="34" s="1"/>
  <c r="AF11" i="34"/>
  <c r="AG11" i="34" s="1"/>
  <c r="AF17" i="34"/>
  <c r="AG17" i="34" s="1"/>
  <c r="AF15" i="34"/>
  <c r="AG15" i="34" s="1"/>
  <c r="AF20" i="34"/>
  <c r="AG20" i="34" s="1"/>
  <c r="AF19" i="34"/>
  <c r="AG19" i="34" s="1"/>
  <c r="AF18" i="34"/>
  <c r="AG18" i="34" s="1"/>
  <c r="AF16" i="34"/>
  <c r="AG16" i="34" s="1"/>
  <c r="AF21" i="34"/>
  <c r="AG21" i="34" s="1"/>
  <c r="AF12" i="34"/>
  <c r="AG12" i="34" s="1"/>
  <c r="AF14" i="34"/>
  <c r="AG14" i="34" s="1"/>
  <c r="AF13" i="34"/>
  <c r="AG13" i="34" s="1"/>
  <c r="CH18" i="34"/>
  <c r="CI18" i="34" s="1"/>
  <c r="CH19" i="34"/>
  <c r="CI19" i="34" s="1"/>
  <c r="CH15" i="34"/>
  <c r="CI15" i="34" s="1"/>
  <c r="CH13" i="34"/>
  <c r="CI13" i="34" s="1"/>
  <c r="CH16" i="34"/>
  <c r="CI16" i="34" s="1"/>
  <c r="CH17" i="34"/>
  <c r="CI17" i="34" s="1"/>
  <c r="CH14" i="34"/>
  <c r="CI14" i="34" s="1"/>
  <c r="CH11" i="34"/>
  <c r="CI11" i="34" s="1"/>
  <c r="CH21" i="34"/>
  <c r="CI21" i="34" s="1"/>
  <c r="CH20" i="34"/>
  <c r="CI20" i="34" s="1"/>
  <c r="CH12" i="34"/>
  <c r="CI12" i="34" s="1"/>
  <c r="DD16" i="34"/>
  <c r="DE16" i="34" s="1"/>
  <c r="DD21" i="34"/>
  <c r="DE21" i="34" s="1"/>
  <c r="DD20" i="34"/>
  <c r="DE20" i="34" s="1"/>
  <c r="DD11" i="34"/>
  <c r="DE11" i="34" s="1"/>
  <c r="DD15" i="34"/>
  <c r="DE15" i="34" s="1"/>
  <c r="DD18" i="34"/>
  <c r="DE18" i="34" s="1"/>
  <c r="DD13" i="34"/>
  <c r="DE13" i="34" s="1"/>
  <c r="DD12" i="34"/>
  <c r="DE12" i="34" s="1"/>
  <c r="DD14" i="34"/>
  <c r="DE14" i="34" s="1"/>
  <c r="DD19" i="34"/>
  <c r="DE19" i="34" s="1"/>
  <c r="DD17" i="34"/>
  <c r="DE17" i="34" s="1"/>
  <c r="CL19" i="34"/>
  <c r="CM19" i="34" s="1"/>
  <c r="CL21" i="34"/>
  <c r="CM21" i="34" s="1"/>
  <c r="CL17" i="34"/>
  <c r="CM17" i="34" s="1"/>
  <c r="CL16" i="34"/>
  <c r="CM16" i="34" s="1"/>
  <c r="CL12" i="34"/>
  <c r="CM12" i="34" s="1"/>
  <c r="CL14" i="34"/>
  <c r="CM14" i="34" s="1"/>
  <c r="CL11" i="34"/>
  <c r="CM11" i="34" s="1"/>
  <c r="CL13" i="34"/>
  <c r="CM13" i="34" s="1"/>
  <c r="CL15" i="34"/>
  <c r="CM15" i="34" s="1"/>
  <c r="CL18" i="34"/>
  <c r="CM18" i="34" s="1"/>
  <c r="CL20" i="34"/>
  <c r="CM20" i="34" s="1"/>
  <c r="BV20" i="34"/>
  <c r="BW20" i="34" s="1"/>
  <c r="BV17" i="34"/>
  <c r="BW17" i="34" s="1"/>
  <c r="BV14" i="34"/>
  <c r="BW14" i="34" s="1"/>
  <c r="BV12" i="34"/>
  <c r="BW12" i="34" s="1"/>
  <c r="BV19" i="34"/>
  <c r="BW19" i="34" s="1"/>
  <c r="BV15" i="34"/>
  <c r="BW15" i="34" s="1"/>
  <c r="BV16" i="34"/>
  <c r="BW16" i="34" s="1"/>
  <c r="BV21" i="34"/>
  <c r="BW21" i="34" s="1"/>
  <c r="BV11" i="34"/>
  <c r="BW11" i="34" s="1"/>
  <c r="BV13" i="34"/>
  <c r="BW13" i="34" s="1"/>
  <c r="BV18" i="34"/>
  <c r="BW18" i="34" s="1"/>
  <c r="AD20" i="34"/>
  <c r="AE20" i="34" s="1"/>
  <c r="AD16" i="34"/>
  <c r="AE16" i="34" s="1"/>
  <c r="AD18" i="34"/>
  <c r="AE18" i="34" s="1"/>
  <c r="AD12" i="34"/>
  <c r="AE12" i="34" s="1"/>
  <c r="AD19" i="34"/>
  <c r="AE19" i="34" s="1"/>
  <c r="AD14" i="34"/>
  <c r="AE14" i="34" s="1"/>
  <c r="AD11" i="34"/>
  <c r="AE11" i="34" s="1"/>
  <c r="AD17" i="34"/>
  <c r="AE17" i="34" s="1"/>
  <c r="AD21" i="34"/>
  <c r="AE21" i="34" s="1"/>
  <c r="AD13" i="34"/>
  <c r="AE13" i="34" s="1"/>
  <c r="AD15" i="34"/>
  <c r="AE15" i="34" s="1"/>
  <c r="EF19" i="34"/>
  <c r="EG19" i="34" s="1"/>
  <c r="EF21" i="34"/>
  <c r="EG21" i="34" s="1"/>
  <c r="EF16" i="34"/>
  <c r="EG16" i="34" s="1"/>
  <c r="EF17" i="34"/>
  <c r="EG17" i="34" s="1"/>
  <c r="EF15" i="34"/>
  <c r="EG15" i="34" s="1"/>
  <c r="EF14" i="34"/>
  <c r="EG14" i="34" s="1"/>
  <c r="EF12" i="34"/>
  <c r="EG12" i="34" s="1"/>
  <c r="EF13" i="34"/>
  <c r="EG13" i="34" s="1"/>
  <c r="EF11" i="34"/>
  <c r="EG11" i="34" s="1"/>
  <c r="EF20" i="34"/>
  <c r="EG20" i="34" s="1"/>
  <c r="EF18" i="34"/>
  <c r="EG18" i="34" s="1"/>
  <c r="CP15" i="34"/>
  <c r="CQ15" i="34" s="1"/>
  <c r="CP13" i="34"/>
  <c r="CQ13" i="34" s="1"/>
  <c r="CP12" i="34"/>
  <c r="CQ12" i="34" s="1"/>
  <c r="CP11" i="34"/>
  <c r="CQ11" i="34" s="1"/>
  <c r="CP19" i="34"/>
  <c r="CQ19" i="34" s="1"/>
  <c r="CP18" i="34"/>
  <c r="CQ18" i="34" s="1"/>
  <c r="CP16" i="34"/>
  <c r="CQ16" i="34" s="1"/>
  <c r="CP20" i="34"/>
  <c r="CQ20" i="34" s="1"/>
  <c r="CP14" i="34"/>
  <c r="CQ14" i="34" s="1"/>
  <c r="CP21" i="34"/>
  <c r="CQ21" i="34" s="1"/>
  <c r="CP17" i="34"/>
  <c r="CQ17" i="34" s="1"/>
  <c r="X19" i="34"/>
  <c r="Y19" i="34" s="1"/>
  <c r="X18" i="34"/>
  <c r="Y18" i="34" s="1"/>
  <c r="X16" i="34"/>
  <c r="Y16" i="34" s="1"/>
  <c r="X11" i="34"/>
  <c r="Y11" i="34" s="1"/>
  <c r="X17" i="34"/>
  <c r="Y17" i="34" s="1"/>
  <c r="X20" i="34"/>
  <c r="Y20" i="34" s="1"/>
  <c r="X12" i="34"/>
  <c r="Y12" i="34" s="1"/>
  <c r="X14" i="34"/>
  <c r="Y14" i="34" s="1"/>
  <c r="X21" i="34"/>
  <c r="Y21" i="34" s="1"/>
  <c r="X13" i="34"/>
  <c r="Y13" i="34" s="1"/>
  <c r="X15" i="34"/>
  <c r="Y15" i="34" s="1"/>
  <c r="DN17" i="34"/>
  <c r="DO17" i="34" s="1"/>
  <c r="DN21" i="34"/>
  <c r="DO21" i="34" s="1"/>
  <c r="DN20" i="34"/>
  <c r="DO20" i="34" s="1"/>
  <c r="DN19" i="34"/>
  <c r="DO19" i="34" s="1"/>
  <c r="DN14" i="34"/>
  <c r="DO14" i="34" s="1"/>
  <c r="DN11" i="34"/>
  <c r="DO11" i="34" s="1"/>
  <c r="DN12" i="34"/>
  <c r="DO12" i="34" s="1"/>
  <c r="DN15" i="34"/>
  <c r="DO15" i="34" s="1"/>
  <c r="DN16" i="34"/>
  <c r="DO16" i="34" s="1"/>
  <c r="DN13" i="34"/>
  <c r="DO13" i="34" s="1"/>
  <c r="DN18" i="34"/>
  <c r="DO18" i="34" s="1"/>
  <c r="CD14" i="34"/>
  <c r="CE14" i="34" s="1"/>
  <c r="CD12" i="34"/>
  <c r="CE12" i="34" s="1"/>
  <c r="CD20" i="34"/>
  <c r="CE20" i="34" s="1"/>
  <c r="CD19" i="34"/>
  <c r="CE19" i="34" s="1"/>
  <c r="CD18" i="34"/>
  <c r="CE18" i="34" s="1"/>
  <c r="CD15" i="34"/>
  <c r="CE15" i="34" s="1"/>
  <c r="CD16" i="34"/>
  <c r="CE16" i="34" s="1"/>
  <c r="CD11" i="34"/>
  <c r="CE11" i="34" s="1"/>
  <c r="CD21" i="34"/>
  <c r="CE21" i="34" s="1"/>
  <c r="CD13" i="34"/>
  <c r="CE13" i="34" s="1"/>
  <c r="CD17" i="34"/>
  <c r="CE17" i="34" s="1"/>
  <c r="R19" i="34"/>
  <c r="S19" i="34" s="1"/>
  <c r="R15" i="34"/>
  <c r="S15" i="34" s="1"/>
  <c r="R21" i="34"/>
  <c r="S21" i="34" s="1"/>
  <c r="R18" i="34"/>
  <c r="S18" i="34" s="1"/>
  <c r="R16" i="34"/>
  <c r="S16" i="34" s="1"/>
  <c r="R12" i="34"/>
  <c r="S12" i="34" s="1"/>
  <c r="R11" i="34"/>
  <c r="S11" i="34" s="1"/>
  <c r="R20" i="34"/>
  <c r="S20" i="34" s="1"/>
  <c r="R13" i="34"/>
  <c r="S13" i="34" s="1"/>
  <c r="R17" i="34"/>
  <c r="S17" i="34" s="1"/>
  <c r="R14" i="34"/>
  <c r="S14" i="34" s="1"/>
  <c r="DP20" i="34"/>
  <c r="DQ20" i="34" s="1"/>
  <c r="DP16" i="34"/>
  <c r="DQ16" i="34" s="1"/>
  <c r="DP15" i="34"/>
  <c r="DQ15" i="34" s="1"/>
  <c r="DP14" i="34"/>
  <c r="DQ14" i="34" s="1"/>
  <c r="DP21" i="34"/>
  <c r="DQ21" i="34" s="1"/>
  <c r="DP12" i="34"/>
  <c r="DQ12" i="34" s="1"/>
  <c r="DP13" i="34"/>
  <c r="DQ13" i="34" s="1"/>
  <c r="DP17" i="34"/>
  <c r="DQ17" i="34" s="1"/>
  <c r="DP11" i="34"/>
  <c r="DQ11" i="34" s="1"/>
  <c r="DP19" i="34"/>
  <c r="DQ19" i="34" s="1"/>
  <c r="DP18" i="34"/>
  <c r="DQ18" i="34" s="1"/>
  <c r="EN16" i="34"/>
  <c r="EO16" i="34" s="1"/>
  <c r="EN11" i="34"/>
  <c r="EO11" i="34" s="1"/>
  <c r="EN14" i="34"/>
  <c r="EO14" i="34" s="1"/>
  <c r="EN13" i="34"/>
  <c r="EO13" i="34" s="1"/>
  <c r="EN12" i="34"/>
  <c r="EO12" i="34" s="1"/>
  <c r="EN18" i="34"/>
  <c r="EO18" i="34" s="1"/>
  <c r="EN21" i="34"/>
  <c r="EO21" i="34" s="1"/>
  <c r="EN19" i="34"/>
  <c r="EO19" i="34" s="1"/>
  <c r="EN20" i="34"/>
  <c r="EO20" i="34" s="1"/>
  <c r="EN17" i="34"/>
  <c r="EO17" i="34" s="1"/>
  <c r="EN15" i="34"/>
  <c r="EO15" i="34" s="1"/>
  <c r="E98" i="42"/>
  <c r="BO30" i="40"/>
  <c r="L57" i="40"/>
  <c r="BA18" i="21"/>
  <c r="L70" i="40"/>
  <c r="BN18" i="21"/>
  <c r="L11" i="40"/>
  <c r="G18" i="21"/>
  <c r="L29" i="40"/>
  <c r="Y18" i="21"/>
  <c r="L67" i="40"/>
  <c r="BK18" i="21"/>
  <c r="L24" i="40"/>
  <c r="T18" i="21"/>
  <c r="L56" i="40"/>
  <c r="AZ18" i="21"/>
  <c r="L39" i="40"/>
  <c r="AI18" i="21"/>
  <c r="L20" i="40"/>
  <c r="P18" i="21"/>
  <c r="L66" i="40"/>
  <c r="BJ18" i="21"/>
  <c r="L19" i="40"/>
  <c r="O18" i="21"/>
  <c r="L16" i="40"/>
  <c r="L18" i="21"/>
  <c r="L61" i="40"/>
  <c r="BE18" i="21"/>
  <c r="L36" i="40"/>
  <c r="AF18" i="21"/>
  <c r="L49" i="40"/>
  <c r="AS18" i="21"/>
  <c r="CX23" i="34"/>
  <c r="CY23" i="34" s="1"/>
  <c r="L55" i="40"/>
  <c r="AY18" i="21"/>
  <c r="L10" i="40"/>
  <c r="F18" i="21"/>
  <c r="L18" i="40"/>
  <c r="N18" i="21"/>
  <c r="L74" i="40"/>
  <c r="BR18" i="21"/>
  <c r="BO50" i="40"/>
  <c r="L44" i="40"/>
  <c r="AN18" i="21"/>
  <c r="L33" i="40"/>
  <c r="AC18" i="21"/>
  <c r="L17" i="40"/>
  <c r="M18" i="21"/>
  <c r="L75" i="40"/>
  <c r="BS18" i="21"/>
  <c r="BO32" i="40"/>
  <c r="L41" i="40"/>
  <c r="AK18" i="21"/>
  <c r="L51" i="40"/>
  <c r="AU18" i="21"/>
  <c r="L25" i="40"/>
  <c r="U18" i="21"/>
  <c r="L37" i="40"/>
  <c r="AG18" i="21"/>
  <c r="L42" i="40"/>
  <c r="AL18" i="21"/>
  <c r="BO19" i="40"/>
  <c r="L26" i="40"/>
  <c r="V18" i="21"/>
  <c r="L28" i="40"/>
  <c r="X18" i="21"/>
  <c r="L23" i="40"/>
  <c r="S18" i="21"/>
  <c r="L46" i="40"/>
  <c r="AP18" i="21"/>
  <c r="L65" i="40"/>
  <c r="BI18" i="21"/>
  <c r="BO20" i="40"/>
  <c r="BO16" i="40"/>
  <c r="L62" i="40"/>
  <c r="BF18" i="21"/>
  <c r="L9" i="40"/>
  <c r="E18" i="21"/>
  <c r="L31" i="40"/>
  <c r="AA18" i="21"/>
  <c r="L30" i="40"/>
  <c r="Z18" i="21"/>
  <c r="L69" i="40"/>
  <c r="BM18" i="21"/>
  <c r="BO33" i="40"/>
  <c r="L15" i="40"/>
  <c r="K18" i="21"/>
  <c r="L54" i="40"/>
  <c r="AX18" i="21"/>
  <c r="L32" i="40"/>
  <c r="AB18" i="21"/>
  <c r="L68" i="40"/>
  <c r="BL18" i="21"/>
  <c r="L34" i="40"/>
  <c r="AD18" i="21"/>
  <c r="L14" i="40"/>
  <c r="J18" i="21"/>
  <c r="L48" i="40"/>
  <c r="AR18" i="21"/>
  <c r="L40" i="40"/>
  <c r="AJ18" i="21"/>
  <c r="L73" i="40"/>
  <c r="BQ18" i="21"/>
  <c r="BO25" i="40"/>
  <c r="L50" i="40"/>
  <c r="AT18" i="21"/>
  <c r="L43" i="40"/>
  <c r="AM18" i="21"/>
  <c r="L12" i="40"/>
  <c r="H18" i="21"/>
  <c r="L71" i="40"/>
  <c r="BO18" i="21"/>
  <c r="BO35" i="40"/>
  <c r="BO48" i="40"/>
  <c r="BO29" i="40"/>
  <c r="L47" i="40"/>
  <c r="AQ18" i="21"/>
  <c r="L27" i="40"/>
  <c r="W18" i="21"/>
  <c r="DD38" i="34"/>
  <c r="L58" i="40"/>
  <c r="BB18" i="21"/>
  <c r="DH32" i="34"/>
  <c r="DI32" i="34" s="1"/>
  <c r="L60" i="40"/>
  <c r="BD18" i="21"/>
  <c r="DF33" i="34"/>
  <c r="DG33" i="34" s="1"/>
  <c r="L59" i="40"/>
  <c r="BC18" i="21"/>
  <c r="BO34" i="40"/>
  <c r="L52" i="40"/>
  <c r="AV18" i="21"/>
  <c r="L35" i="40"/>
  <c r="AE18" i="21"/>
  <c r="L38" i="40"/>
  <c r="AH18" i="21"/>
  <c r="L72" i="40"/>
  <c r="BP18" i="21"/>
  <c r="BO24" i="40"/>
  <c r="BO26" i="40"/>
  <c r="BO64" i="40"/>
  <c r="L45" i="40"/>
  <c r="AO18" i="21"/>
  <c r="L13" i="40"/>
  <c r="I18" i="21"/>
  <c r="L63" i="40"/>
  <c r="BG18" i="21"/>
  <c r="BO55" i="40"/>
  <c r="L21" i="40"/>
  <c r="Q18" i="21"/>
  <c r="L22" i="40"/>
  <c r="R18" i="21"/>
  <c r="L64" i="40"/>
  <c r="BH18" i="21"/>
  <c r="L7" i="40"/>
  <c r="C18" i="21"/>
  <c r="L53" i="40"/>
  <c r="AW18" i="21"/>
  <c r="L8" i="40"/>
  <c r="D18" i="21"/>
  <c r="L76" i="40"/>
  <c r="BT18" i="21"/>
  <c r="EQ163" i="33"/>
  <c r="ER8" i="33"/>
  <c r="EQ8" i="33" s="1"/>
  <c r="DH33" i="34"/>
  <c r="DI33" i="34" s="1"/>
  <c r="DP35" i="34"/>
  <c r="DQ35" i="34" s="1"/>
  <c r="DP28" i="34"/>
  <c r="DQ28" i="34" s="1"/>
  <c r="DP24" i="34"/>
  <c r="DQ24" i="34" s="1"/>
  <c r="DP9" i="34"/>
  <c r="DQ9" i="34" s="1"/>
  <c r="DP34" i="34"/>
  <c r="DQ34" i="34" s="1"/>
  <c r="DP31" i="34"/>
  <c r="DQ31" i="34" s="1"/>
  <c r="DP27" i="34"/>
  <c r="DQ27" i="34" s="1"/>
  <c r="DP23" i="34"/>
  <c r="DQ23" i="34" s="1"/>
  <c r="DP8" i="34"/>
  <c r="DQ8" i="34" s="1"/>
  <c r="DP30" i="34"/>
  <c r="DP22" i="34"/>
  <c r="DP29" i="34"/>
  <c r="DP10" i="34"/>
  <c r="DP38" i="34"/>
  <c r="DP33" i="34"/>
  <c r="DP26" i="34"/>
  <c r="DP32" i="34"/>
  <c r="DP25" i="34"/>
  <c r="DT38" i="34"/>
  <c r="DT33" i="34"/>
  <c r="DU33" i="34" s="1"/>
  <c r="DT35" i="34"/>
  <c r="DU35" i="34" s="1"/>
  <c r="DT31" i="34"/>
  <c r="DU31" i="34" s="1"/>
  <c r="DT27" i="34"/>
  <c r="DU27" i="34" s="1"/>
  <c r="DT23" i="34"/>
  <c r="DU23" i="34" s="1"/>
  <c r="DT29" i="34"/>
  <c r="DU29" i="34" s="1"/>
  <c r="DT10" i="34"/>
  <c r="DU10" i="34" s="1"/>
  <c r="DT34" i="34"/>
  <c r="DU34" i="34" s="1"/>
  <c r="DT30" i="34"/>
  <c r="DU30" i="34" s="1"/>
  <c r="DT26" i="34"/>
  <c r="DU26" i="34" s="1"/>
  <c r="DT22" i="34"/>
  <c r="DU22" i="34" s="1"/>
  <c r="DT8" i="34"/>
  <c r="DU8" i="34" s="1"/>
  <c r="DT32" i="34"/>
  <c r="DU32" i="34" s="1"/>
  <c r="DT25" i="34"/>
  <c r="DU25" i="34" s="1"/>
  <c r="DT28" i="34"/>
  <c r="DU28" i="34" s="1"/>
  <c r="DT24" i="34"/>
  <c r="DU24" i="34" s="1"/>
  <c r="DT9" i="34"/>
  <c r="DU9" i="34" s="1"/>
  <c r="DR38" i="34"/>
  <c r="DR35" i="34"/>
  <c r="DS35" i="34" s="1"/>
  <c r="DR28" i="34"/>
  <c r="DS28" i="34" s="1"/>
  <c r="DR24" i="34"/>
  <c r="DS24" i="34" s="1"/>
  <c r="DR9" i="34"/>
  <c r="DS9" i="34" s="1"/>
  <c r="DR30" i="34"/>
  <c r="DS30" i="34" s="1"/>
  <c r="DR22" i="34"/>
  <c r="DS22" i="34" s="1"/>
  <c r="DR8" i="34"/>
  <c r="DS8" i="34" s="1"/>
  <c r="DR34" i="34"/>
  <c r="DS34" i="34" s="1"/>
  <c r="DR31" i="34"/>
  <c r="DS31" i="34" s="1"/>
  <c r="DR27" i="34"/>
  <c r="DS27" i="34" s="1"/>
  <c r="DR23" i="34"/>
  <c r="DS23" i="34" s="1"/>
  <c r="DR33" i="34"/>
  <c r="DS33" i="34" s="1"/>
  <c r="DR26" i="34"/>
  <c r="DS26" i="34" s="1"/>
  <c r="DR32" i="34"/>
  <c r="DS32" i="34" s="1"/>
  <c r="DR29" i="34"/>
  <c r="DS29" i="34" s="1"/>
  <c r="DR25" i="34"/>
  <c r="DS25" i="34" s="1"/>
  <c r="DR10" i="34"/>
  <c r="DS10" i="34" s="1"/>
  <c r="DL38" i="34"/>
  <c r="DL33" i="34"/>
  <c r="DM33" i="34" s="1"/>
  <c r="DL30" i="34"/>
  <c r="DM30" i="34" s="1"/>
  <c r="DL26" i="34"/>
  <c r="DM26" i="34" s="1"/>
  <c r="DL22" i="34"/>
  <c r="DM22" i="34" s="1"/>
  <c r="DL8" i="34"/>
  <c r="DM8" i="34" s="1"/>
  <c r="DL24" i="34"/>
  <c r="DM24" i="34" s="1"/>
  <c r="DL32" i="34"/>
  <c r="DM32" i="34" s="1"/>
  <c r="DL29" i="34"/>
  <c r="DM29" i="34" s="1"/>
  <c r="DL25" i="34"/>
  <c r="DM25" i="34" s="1"/>
  <c r="DL10" i="34"/>
  <c r="DM10" i="34" s="1"/>
  <c r="DL35" i="34"/>
  <c r="DM35" i="34" s="1"/>
  <c r="DL28" i="34"/>
  <c r="DM28" i="34" s="1"/>
  <c r="DL9" i="34"/>
  <c r="DM9" i="34" s="1"/>
  <c r="DL23" i="34"/>
  <c r="DM23" i="34" s="1"/>
  <c r="DL34" i="34"/>
  <c r="DM34" i="34" s="1"/>
  <c r="DL31" i="34"/>
  <c r="DM31" i="34" s="1"/>
  <c r="DL27" i="34"/>
  <c r="DM27" i="34" s="1"/>
  <c r="EL32" i="34"/>
  <c r="EM32" i="34" s="1"/>
  <c r="EL29" i="34"/>
  <c r="EM29" i="34" s="1"/>
  <c r="EL25" i="34"/>
  <c r="EM25" i="34" s="1"/>
  <c r="EL10" i="34"/>
  <c r="EM10" i="34" s="1"/>
  <c r="EL35" i="34"/>
  <c r="EM35" i="34" s="1"/>
  <c r="EL28" i="34"/>
  <c r="EM28" i="34" s="1"/>
  <c r="EL24" i="34"/>
  <c r="EM24" i="34" s="1"/>
  <c r="EL9" i="34"/>
  <c r="EM9" i="34" s="1"/>
  <c r="EL34" i="34"/>
  <c r="EM34" i="34" s="1"/>
  <c r="EL27" i="34"/>
  <c r="EM27" i="34" s="1"/>
  <c r="EL8" i="34"/>
  <c r="EM8" i="34" s="1"/>
  <c r="EL23" i="34"/>
  <c r="EM23" i="34" s="1"/>
  <c r="EL38" i="34"/>
  <c r="EL33" i="34"/>
  <c r="EM33" i="34" s="1"/>
  <c r="EL26" i="34"/>
  <c r="EM26" i="34" s="1"/>
  <c r="EL31" i="34"/>
  <c r="EM31" i="34" s="1"/>
  <c r="EL30" i="34"/>
  <c r="EM30" i="34" s="1"/>
  <c r="EL22" i="34"/>
  <c r="EM22" i="34" s="1"/>
  <c r="EF35" i="34"/>
  <c r="EG35" i="34" s="1"/>
  <c r="EF28" i="34"/>
  <c r="EG28" i="34" s="1"/>
  <c r="EF24" i="34"/>
  <c r="EG24" i="34" s="1"/>
  <c r="EF9" i="34"/>
  <c r="EG9" i="34" s="1"/>
  <c r="EF34" i="34"/>
  <c r="EG34" i="34" s="1"/>
  <c r="EF31" i="34"/>
  <c r="EG31" i="34" s="1"/>
  <c r="EF27" i="34"/>
  <c r="EG27" i="34" s="1"/>
  <c r="EF23" i="34"/>
  <c r="EG23" i="34" s="1"/>
  <c r="EF30" i="34"/>
  <c r="EG30" i="34" s="1"/>
  <c r="EF22" i="34"/>
  <c r="EG22" i="34" s="1"/>
  <c r="EF26" i="34"/>
  <c r="EG26" i="34" s="1"/>
  <c r="EF29" i="34"/>
  <c r="EG29" i="34" s="1"/>
  <c r="EF10" i="34"/>
  <c r="EG10" i="34" s="1"/>
  <c r="EF38" i="34"/>
  <c r="EF33" i="34"/>
  <c r="EG33" i="34" s="1"/>
  <c r="EF32" i="34"/>
  <c r="EG32" i="34" s="1"/>
  <c r="EF25" i="34"/>
  <c r="EG25" i="34" s="1"/>
  <c r="EF8" i="34"/>
  <c r="EG8" i="34" s="1"/>
  <c r="EN35" i="34"/>
  <c r="EO35" i="34" s="1"/>
  <c r="EN28" i="34"/>
  <c r="EO28" i="34" s="1"/>
  <c r="EN24" i="34"/>
  <c r="EO24" i="34" s="1"/>
  <c r="EN9" i="34"/>
  <c r="EO9" i="34" s="1"/>
  <c r="EN34" i="34"/>
  <c r="EO34" i="34" s="1"/>
  <c r="EN31" i="34"/>
  <c r="EO31" i="34" s="1"/>
  <c r="EN27" i="34"/>
  <c r="EO27" i="34" s="1"/>
  <c r="EN23" i="34"/>
  <c r="EO23" i="34" s="1"/>
  <c r="EN38" i="34"/>
  <c r="EN33" i="34"/>
  <c r="EO33" i="34" s="1"/>
  <c r="EN26" i="34"/>
  <c r="EO26" i="34" s="1"/>
  <c r="EN22" i="34"/>
  <c r="EO22" i="34" s="1"/>
  <c r="EN32" i="34"/>
  <c r="EO32" i="34" s="1"/>
  <c r="EN25" i="34"/>
  <c r="EO25" i="34" s="1"/>
  <c r="EN30" i="34"/>
  <c r="EO30" i="34" s="1"/>
  <c r="EN29" i="34"/>
  <c r="EO29" i="34" s="1"/>
  <c r="EN10" i="34"/>
  <c r="EO10" i="34" s="1"/>
  <c r="EN8" i="34"/>
  <c r="EO8" i="34" s="1"/>
  <c r="DZ34" i="34"/>
  <c r="EA34" i="34" s="1"/>
  <c r="DZ31" i="34"/>
  <c r="EA31" i="34" s="1"/>
  <c r="DZ27" i="34"/>
  <c r="EA27" i="34" s="1"/>
  <c r="DZ23" i="34"/>
  <c r="EA23" i="34" s="1"/>
  <c r="DZ38" i="34"/>
  <c r="DZ33" i="34"/>
  <c r="EA33" i="34" s="1"/>
  <c r="DZ30" i="34"/>
  <c r="EA30" i="34" s="1"/>
  <c r="DZ26" i="34"/>
  <c r="EA26" i="34" s="1"/>
  <c r="DZ22" i="34"/>
  <c r="EA22" i="34" s="1"/>
  <c r="DZ32" i="34"/>
  <c r="EA32" i="34" s="1"/>
  <c r="DZ25" i="34"/>
  <c r="EA25" i="34" s="1"/>
  <c r="DZ10" i="34"/>
  <c r="EA10" i="34" s="1"/>
  <c r="DZ24" i="34"/>
  <c r="EA24" i="34" s="1"/>
  <c r="DZ29" i="34"/>
  <c r="EA29" i="34" s="1"/>
  <c r="DZ8" i="34"/>
  <c r="EA8" i="34" s="1"/>
  <c r="DZ35" i="34"/>
  <c r="EA35" i="34" s="1"/>
  <c r="DZ28" i="34"/>
  <c r="EA28" i="34" s="1"/>
  <c r="DZ9" i="34"/>
  <c r="EA9" i="34" s="1"/>
  <c r="DX35" i="34"/>
  <c r="DY35" i="34" s="1"/>
  <c r="DX28" i="34"/>
  <c r="DY28" i="34" s="1"/>
  <c r="DX24" i="34"/>
  <c r="DY24" i="34" s="1"/>
  <c r="DX9" i="34"/>
  <c r="DY9" i="34" s="1"/>
  <c r="DX34" i="34"/>
  <c r="DY34" i="34" s="1"/>
  <c r="DX31" i="34"/>
  <c r="DY31" i="34" s="1"/>
  <c r="DX27" i="34"/>
  <c r="DY27" i="34" s="1"/>
  <c r="DX23" i="34"/>
  <c r="DY23" i="34" s="1"/>
  <c r="DX38" i="34"/>
  <c r="DX33" i="34"/>
  <c r="DY33" i="34" s="1"/>
  <c r="DX26" i="34"/>
  <c r="DY26" i="34" s="1"/>
  <c r="DX22" i="34"/>
  <c r="DY22" i="34" s="1"/>
  <c r="DX29" i="34"/>
  <c r="DY29" i="34" s="1"/>
  <c r="DX32" i="34"/>
  <c r="DY32" i="34" s="1"/>
  <c r="DX25" i="34"/>
  <c r="DY25" i="34" s="1"/>
  <c r="DX30" i="34"/>
  <c r="DY30" i="34" s="1"/>
  <c r="DX10" i="34"/>
  <c r="DY10" i="34" s="1"/>
  <c r="DX8" i="34"/>
  <c r="DY8" i="34" s="1"/>
  <c r="DV32" i="34"/>
  <c r="DW32" i="34" s="1"/>
  <c r="DV29" i="34"/>
  <c r="DW29" i="34" s="1"/>
  <c r="DV25" i="34"/>
  <c r="DW25" i="34" s="1"/>
  <c r="DV10" i="34"/>
  <c r="DW10" i="34" s="1"/>
  <c r="DV35" i="34"/>
  <c r="DW35" i="34" s="1"/>
  <c r="DV28" i="34"/>
  <c r="DW28" i="34" s="1"/>
  <c r="DV24" i="34"/>
  <c r="DW24" i="34" s="1"/>
  <c r="DV9" i="34"/>
  <c r="DW9" i="34" s="1"/>
  <c r="DV34" i="34"/>
  <c r="DW34" i="34" s="1"/>
  <c r="DV27" i="34"/>
  <c r="DW27" i="34" s="1"/>
  <c r="DV8" i="34"/>
  <c r="DW8" i="34" s="1"/>
  <c r="DV23" i="34"/>
  <c r="DW23" i="34" s="1"/>
  <c r="DV38" i="34"/>
  <c r="DV33" i="34"/>
  <c r="DW33" i="34" s="1"/>
  <c r="DV26" i="34"/>
  <c r="DW26" i="34" s="1"/>
  <c r="DV31" i="34"/>
  <c r="DW31" i="34" s="1"/>
  <c r="DV30" i="34"/>
  <c r="DW30" i="34" s="1"/>
  <c r="DV22" i="34"/>
  <c r="DW22" i="34" s="1"/>
  <c r="ED32" i="34"/>
  <c r="EE32" i="34" s="1"/>
  <c r="ED29" i="34"/>
  <c r="EE29" i="34" s="1"/>
  <c r="ED25" i="34"/>
  <c r="EE25" i="34" s="1"/>
  <c r="ED10" i="34"/>
  <c r="EE10" i="34" s="1"/>
  <c r="ED35" i="34"/>
  <c r="EE35" i="34" s="1"/>
  <c r="ED28" i="34"/>
  <c r="EE28" i="34" s="1"/>
  <c r="ED24" i="34"/>
  <c r="EE24" i="34" s="1"/>
  <c r="ED9" i="34"/>
  <c r="EE9" i="34" s="1"/>
  <c r="ED31" i="34"/>
  <c r="EE31" i="34" s="1"/>
  <c r="ED23" i="34"/>
  <c r="EE23" i="34" s="1"/>
  <c r="ED8" i="34"/>
  <c r="EE8" i="34" s="1"/>
  <c r="ED27" i="34"/>
  <c r="EE27" i="34" s="1"/>
  <c r="ED30" i="34"/>
  <c r="EE30" i="34" s="1"/>
  <c r="ED22" i="34"/>
  <c r="EE22" i="34" s="1"/>
  <c r="ED34" i="34"/>
  <c r="EE34" i="34" s="1"/>
  <c r="ED38" i="34"/>
  <c r="ED33" i="34"/>
  <c r="EE33" i="34" s="1"/>
  <c r="ED26" i="34"/>
  <c r="EE26" i="34" s="1"/>
  <c r="DX10" i="37"/>
  <c r="DN32" i="34"/>
  <c r="DO32" i="34" s="1"/>
  <c r="DN29" i="34"/>
  <c r="DO29" i="34" s="1"/>
  <c r="DN25" i="34"/>
  <c r="DO25" i="34" s="1"/>
  <c r="DN10" i="34"/>
  <c r="DO10" i="34" s="1"/>
  <c r="DN31" i="34"/>
  <c r="DO31" i="34" s="1"/>
  <c r="DN23" i="34"/>
  <c r="DO23" i="34" s="1"/>
  <c r="DN35" i="34"/>
  <c r="DO35" i="34" s="1"/>
  <c r="DN28" i="34"/>
  <c r="DO28" i="34" s="1"/>
  <c r="DN24" i="34"/>
  <c r="DO24" i="34" s="1"/>
  <c r="DN9" i="34"/>
  <c r="DO9" i="34" s="1"/>
  <c r="DN34" i="34"/>
  <c r="DO34" i="34" s="1"/>
  <c r="DN27" i="34"/>
  <c r="DO27" i="34" s="1"/>
  <c r="DN38" i="34"/>
  <c r="DN33" i="34"/>
  <c r="DO33" i="34" s="1"/>
  <c r="DN22" i="34"/>
  <c r="DO22" i="34" s="1"/>
  <c r="DN8" i="34"/>
  <c r="DO8" i="34" s="1"/>
  <c r="DN30" i="34"/>
  <c r="DO30" i="34" s="1"/>
  <c r="DN26" i="34"/>
  <c r="DO26" i="34" s="1"/>
  <c r="EB38" i="34"/>
  <c r="EB33" i="34"/>
  <c r="EC33" i="34" s="1"/>
  <c r="EB30" i="34"/>
  <c r="EC30" i="34" s="1"/>
  <c r="EB26" i="34"/>
  <c r="EC26" i="34" s="1"/>
  <c r="EB22" i="34"/>
  <c r="EC22" i="34" s="1"/>
  <c r="EB32" i="34"/>
  <c r="EC32" i="34" s="1"/>
  <c r="EB29" i="34"/>
  <c r="EC29" i="34" s="1"/>
  <c r="EB25" i="34"/>
  <c r="EC25" i="34" s="1"/>
  <c r="EB10" i="34"/>
  <c r="EC10" i="34" s="1"/>
  <c r="EB24" i="34"/>
  <c r="EC24" i="34" s="1"/>
  <c r="EB28" i="34"/>
  <c r="EC28" i="34" s="1"/>
  <c r="EB9" i="34"/>
  <c r="EC9" i="34" s="1"/>
  <c r="EB31" i="34"/>
  <c r="EC31" i="34" s="1"/>
  <c r="EB23" i="34"/>
  <c r="EC23" i="34" s="1"/>
  <c r="EB8" i="34"/>
  <c r="EC8" i="34" s="1"/>
  <c r="EB35" i="34"/>
  <c r="EC35" i="34" s="1"/>
  <c r="EB34" i="34"/>
  <c r="EC34" i="34" s="1"/>
  <c r="EB27" i="34"/>
  <c r="EC27" i="34" s="1"/>
  <c r="EJ38" i="34"/>
  <c r="EJ33" i="34"/>
  <c r="EK33" i="34" s="1"/>
  <c r="EJ30" i="34"/>
  <c r="EK30" i="34" s="1"/>
  <c r="EJ26" i="34"/>
  <c r="EK26" i="34" s="1"/>
  <c r="EJ22" i="34"/>
  <c r="EK22" i="34" s="1"/>
  <c r="EJ32" i="34"/>
  <c r="EK32" i="34" s="1"/>
  <c r="EJ29" i="34"/>
  <c r="EK29" i="34" s="1"/>
  <c r="EJ25" i="34"/>
  <c r="EK25" i="34" s="1"/>
  <c r="EJ10" i="34"/>
  <c r="EK10" i="34" s="1"/>
  <c r="EJ35" i="34"/>
  <c r="EK35" i="34" s="1"/>
  <c r="EJ28" i="34"/>
  <c r="EK28" i="34" s="1"/>
  <c r="EJ9" i="34"/>
  <c r="EK9" i="34" s="1"/>
  <c r="EJ24" i="34"/>
  <c r="EK24" i="34" s="1"/>
  <c r="EJ34" i="34"/>
  <c r="EK34" i="34" s="1"/>
  <c r="EJ27" i="34"/>
  <c r="EK27" i="34" s="1"/>
  <c r="EJ8" i="34"/>
  <c r="EK8" i="34" s="1"/>
  <c r="EJ31" i="34"/>
  <c r="EK31" i="34" s="1"/>
  <c r="EJ23" i="34"/>
  <c r="EK23" i="34" s="1"/>
  <c r="EH34" i="34"/>
  <c r="EI34" i="34" s="1"/>
  <c r="EH31" i="34"/>
  <c r="EI31" i="34" s="1"/>
  <c r="EH27" i="34"/>
  <c r="EI27" i="34" s="1"/>
  <c r="EH23" i="34"/>
  <c r="EI23" i="34" s="1"/>
  <c r="EH38" i="34"/>
  <c r="EH33" i="34"/>
  <c r="EI33" i="34" s="1"/>
  <c r="EH30" i="34"/>
  <c r="EI30" i="34" s="1"/>
  <c r="EH26" i="34"/>
  <c r="EI26" i="34" s="1"/>
  <c r="EH22" i="34"/>
  <c r="EI22" i="34" s="1"/>
  <c r="EH29" i="34"/>
  <c r="EI29" i="34" s="1"/>
  <c r="EH10" i="34"/>
  <c r="EI10" i="34" s="1"/>
  <c r="EH25" i="34"/>
  <c r="EI25" i="34" s="1"/>
  <c r="EH8" i="34"/>
  <c r="EI8" i="34" s="1"/>
  <c r="EH35" i="34"/>
  <c r="EI35" i="34" s="1"/>
  <c r="EH28" i="34"/>
  <c r="EI28" i="34" s="1"/>
  <c r="EH9" i="34"/>
  <c r="EI9" i="34" s="1"/>
  <c r="EH32" i="34"/>
  <c r="EI32" i="34" s="1"/>
  <c r="EH24" i="34"/>
  <c r="EI24" i="34" s="1"/>
  <c r="DH31" i="34"/>
  <c r="DI31" i="34" s="1"/>
  <c r="DH34" i="34"/>
  <c r="DI34" i="34" s="1"/>
  <c r="DH35" i="34"/>
  <c r="DI35" i="34" s="1"/>
  <c r="DH10" i="34"/>
  <c r="DI10" i="34" s="1"/>
  <c r="DH38" i="34"/>
  <c r="DH29" i="34"/>
  <c r="DI29" i="34" s="1"/>
  <c r="DH23" i="34"/>
  <c r="DI23" i="34" s="1"/>
  <c r="DH28" i="34"/>
  <c r="DI28" i="34" s="1"/>
  <c r="DH8" i="34"/>
  <c r="DI8" i="34" s="1"/>
  <c r="DH26" i="34"/>
  <c r="DI26" i="34" s="1"/>
  <c r="DH9" i="34"/>
  <c r="DI9" i="34" s="1"/>
  <c r="DH24" i="34"/>
  <c r="DI24" i="34" s="1"/>
  <c r="DH27" i="34"/>
  <c r="DI27" i="34" s="1"/>
  <c r="DH22" i="34"/>
  <c r="DI22" i="34" s="1"/>
  <c r="DH25" i="34"/>
  <c r="DI25" i="34" s="1"/>
  <c r="DH30" i="34"/>
  <c r="DI30" i="34" s="1"/>
  <c r="DD22" i="34"/>
  <c r="DE22" i="34" s="1"/>
  <c r="DD23" i="34"/>
  <c r="DE23" i="34" s="1"/>
  <c r="DD9" i="34"/>
  <c r="DE9" i="34" s="1"/>
  <c r="DD24" i="34"/>
  <c r="DE24" i="34" s="1"/>
  <c r="DF10" i="34"/>
  <c r="DG10" i="34" s="1"/>
  <c r="DD30" i="34"/>
  <c r="DE30" i="34" s="1"/>
  <c r="DF26" i="34"/>
  <c r="DG26" i="34" s="1"/>
  <c r="DF34" i="34"/>
  <c r="DG34" i="34" s="1"/>
  <c r="DF38" i="34"/>
  <c r="DF30" i="34"/>
  <c r="DG30" i="34" s="1"/>
  <c r="CX25" i="34"/>
  <c r="CY25" i="34" s="1"/>
  <c r="CX10" i="34"/>
  <c r="CY10" i="34" s="1"/>
  <c r="CX26" i="34"/>
  <c r="CY26" i="34" s="1"/>
  <c r="DF9" i="34"/>
  <c r="DG9" i="34" s="1"/>
  <c r="DF28" i="34"/>
  <c r="DG28" i="34" s="1"/>
  <c r="DF32" i="34"/>
  <c r="DG32" i="34" s="1"/>
  <c r="DF31" i="34"/>
  <c r="DG31" i="34" s="1"/>
  <c r="DF35" i="34"/>
  <c r="DG35" i="34" s="1"/>
  <c r="DF27" i="34"/>
  <c r="DG27" i="34" s="1"/>
  <c r="DF29" i="34"/>
  <c r="DG29" i="34" s="1"/>
  <c r="DF8" i="34"/>
  <c r="DG8" i="34" s="1"/>
  <c r="DF23" i="34"/>
  <c r="DG23" i="34" s="1"/>
  <c r="DF22" i="34"/>
  <c r="DG22" i="34" s="1"/>
  <c r="DF25" i="34"/>
  <c r="DG25" i="34" s="1"/>
  <c r="DF24" i="34"/>
  <c r="DG24" i="34" s="1"/>
  <c r="CX22" i="34"/>
  <c r="CY22" i="34" s="1"/>
  <c r="CX31" i="34"/>
  <c r="CY31" i="34" s="1"/>
  <c r="CX35" i="34"/>
  <c r="CY35" i="34" s="1"/>
  <c r="CX29" i="34"/>
  <c r="CY29" i="34" s="1"/>
  <c r="CX28" i="34"/>
  <c r="CY28" i="34" s="1"/>
  <c r="CX32" i="34"/>
  <c r="CY32" i="34" s="1"/>
  <c r="CX33" i="34"/>
  <c r="CY33" i="34" s="1"/>
  <c r="CX27" i="34"/>
  <c r="CY27" i="34" s="1"/>
  <c r="CX24" i="34"/>
  <c r="CY24" i="34" s="1"/>
  <c r="CX9" i="34"/>
  <c r="CY9" i="34" s="1"/>
  <c r="CX30" i="34"/>
  <c r="CY30" i="34" s="1"/>
  <c r="DD10" i="34"/>
  <c r="DE10" i="34" s="1"/>
  <c r="DD33" i="34"/>
  <c r="DE33" i="34" s="1"/>
  <c r="DD27" i="34"/>
  <c r="DE27" i="34" s="1"/>
  <c r="DD8" i="34"/>
  <c r="DE8" i="34" s="1"/>
  <c r="DD29" i="34"/>
  <c r="DE29" i="34" s="1"/>
  <c r="DD35" i="34"/>
  <c r="DE35" i="34" s="1"/>
  <c r="DD32" i="34"/>
  <c r="DE32" i="34" s="1"/>
  <c r="DD26" i="34"/>
  <c r="DE26" i="34" s="1"/>
  <c r="DD25" i="34"/>
  <c r="DE25" i="34" s="1"/>
  <c r="DD31" i="34"/>
  <c r="DE31" i="34" s="1"/>
  <c r="DD28" i="34"/>
  <c r="DE28" i="34" s="1"/>
  <c r="DD34" i="34"/>
  <c r="DE34" i="34" s="1"/>
  <c r="CX34" i="34"/>
  <c r="CY34" i="34" s="1"/>
  <c r="CX8" i="34"/>
  <c r="CY8" i="34" s="1"/>
  <c r="CX38" i="34"/>
  <c r="F23" i="34"/>
  <c r="F34" i="34"/>
  <c r="F28" i="34"/>
  <c r="F32" i="34"/>
  <c r="F24" i="34"/>
  <c r="F31" i="34"/>
  <c r="F22" i="34"/>
  <c r="F10" i="34"/>
  <c r="F38" i="34"/>
  <c r="F29" i="34"/>
  <c r="F33" i="34"/>
  <c r="F27" i="34"/>
  <c r="F25" i="34"/>
  <c r="F35" i="34"/>
  <c r="F9" i="34"/>
  <c r="F30" i="34"/>
  <c r="F26" i="34"/>
  <c r="F8" i="34"/>
  <c r="CZ33" i="34"/>
  <c r="DA33" i="34" s="1"/>
  <c r="CZ24" i="34"/>
  <c r="DA24" i="34" s="1"/>
  <c r="CZ31" i="34"/>
  <c r="DA31" i="34" s="1"/>
  <c r="CZ10" i="34"/>
  <c r="DA10" i="34" s="1"/>
  <c r="CZ9" i="34"/>
  <c r="DA9" i="34" s="1"/>
  <c r="CZ34" i="34"/>
  <c r="DA34" i="34" s="1"/>
  <c r="CZ25" i="34"/>
  <c r="DA25" i="34" s="1"/>
  <c r="CZ27" i="34"/>
  <c r="DA27" i="34" s="1"/>
  <c r="CZ30" i="34"/>
  <c r="DA30" i="34" s="1"/>
  <c r="CZ29" i="34"/>
  <c r="DA29" i="34" s="1"/>
  <c r="CZ22" i="34"/>
  <c r="DA22" i="34" s="1"/>
  <c r="CZ23" i="34"/>
  <c r="DA23" i="34" s="1"/>
  <c r="CZ8" i="34"/>
  <c r="DA8" i="34" s="1"/>
  <c r="CZ26" i="34"/>
  <c r="DA26" i="34" s="1"/>
  <c r="CZ35" i="34"/>
  <c r="DA35" i="34" s="1"/>
  <c r="CZ38" i="34"/>
  <c r="CZ28" i="34"/>
  <c r="DA28" i="34" s="1"/>
  <c r="CZ32" i="34"/>
  <c r="DA32" i="34" s="1"/>
  <c r="AB38" i="34"/>
  <c r="AB9" i="34"/>
  <c r="AC9" i="34" s="1"/>
  <c r="AB22" i="34"/>
  <c r="AC22" i="34" s="1"/>
  <c r="AB24" i="34"/>
  <c r="AC24" i="34" s="1"/>
  <c r="AB33" i="34"/>
  <c r="AC33" i="34" s="1"/>
  <c r="AB31" i="34"/>
  <c r="AC31" i="34" s="1"/>
  <c r="AB8" i="34"/>
  <c r="AC8" i="34" s="1"/>
  <c r="AB23" i="34"/>
  <c r="AC23" i="34" s="1"/>
  <c r="AB30" i="34"/>
  <c r="AC30" i="34" s="1"/>
  <c r="AB28" i="34"/>
  <c r="AC28" i="34" s="1"/>
  <c r="AB27" i="34"/>
  <c r="AC27" i="34" s="1"/>
  <c r="AB25" i="34"/>
  <c r="AC25" i="34" s="1"/>
  <c r="AB26" i="34"/>
  <c r="AC26" i="34" s="1"/>
  <c r="AB34" i="34"/>
  <c r="AC34" i="34" s="1"/>
  <c r="AB29" i="34"/>
  <c r="AC29" i="34" s="1"/>
  <c r="AB35" i="34"/>
  <c r="AC35" i="34" s="1"/>
  <c r="AB32" i="34"/>
  <c r="AC32" i="34" s="1"/>
  <c r="AB10" i="34"/>
  <c r="AC10" i="34" s="1"/>
  <c r="BH38" i="34"/>
  <c r="BH26" i="34"/>
  <c r="BI26" i="34" s="1"/>
  <c r="BH9" i="34"/>
  <c r="BI9" i="34" s="1"/>
  <c r="BH24" i="34"/>
  <c r="BI24" i="34" s="1"/>
  <c r="BH32" i="34"/>
  <c r="BI32" i="34" s="1"/>
  <c r="BH34" i="34"/>
  <c r="BI34" i="34" s="1"/>
  <c r="BH31" i="34"/>
  <c r="BI31" i="34" s="1"/>
  <c r="BH27" i="34"/>
  <c r="BI27" i="34" s="1"/>
  <c r="BH10" i="34"/>
  <c r="BI10" i="34" s="1"/>
  <c r="BH33" i="34"/>
  <c r="BI33" i="34" s="1"/>
  <c r="BH28" i="34"/>
  <c r="BI28" i="34" s="1"/>
  <c r="BH22" i="34"/>
  <c r="BI22" i="34" s="1"/>
  <c r="BH25" i="34"/>
  <c r="BI25" i="34" s="1"/>
  <c r="BH30" i="34"/>
  <c r="BI30" i="34" s="1"/>
  <c r="BH23" i="34"/>
  <c r="BI23" i="34" s="1"/>
  <c r="BH29" i="34"/>
  <c r="BI29" i="34" s="1"/>
  <c r="BH8" i="34"/>
  <c r="BI8" i="34" s="1"/>
  <c r="BH35" i="34"/>
  <c r="BI35" i="34" s="1"/>
  <c r="T34" i="34"/>
  <c r="U34" i="34" s="1"/>
  <c r="T28" i="34"/>
  <c r="U28" i="34" s="1"/>
  <c r="T10" i="34"/>
  <c r="U10" i="34" s="1"/>
  <c r="T22" i="34"/>
  <c r="U22" i="34" s="1"/>
  <c r="T33" i="34"/>
  <c r="U33" i="34" s="1"/>
  <c r="T25" i="34"/>
  <c r="U25" i="34" s="1"/>
  <c r="T29" i="34"/>
  <c r="U29" i="34" s="1"/>
  <c r="T35" i="34"/>
  <c r="U35" i="34" s="1"/>
  <c r="T30" i="34"/>
  <c r="U30" i="34" s="1"/>
  <c r="T32" i="34"/>
  <c r="U32" i="34" s="1"/>
  <c r="T9" i="34"/>
  <c r="U9" i="34" s="1"/>
  <c r="T23" i="34"/>
  <c r="U23" i="34" s="1"/>
  <c r="T8" i="34"/>
  <c r="U8" i="34" s="1"/>
  <c r="T26" i="34"/>
  <c r="U26" i="34" s="1"/>
  <c r="T31" i="34"/>
  <c r="U31" i="34" s="1"/>
  <c r="T38" i="34"/>
  <c r="T24" i="34"/>
  <c r="U24" i="34" s="1"/>
  <c r="T27" i="34"/>
  <c r="U27" i="34" s="1"/>
  <c r="CD38" i="34"/>
  <c r="CD23" i="34"/>
  <c r="CE23" i="34" s="1"/>
  <c r="CD31" i="34"/>
  <c r="CE31" i="34" s="1"/>
  <c r="CD10" i="34"/>
  <c r="CE10" i="34" s="1"/>
  <c r="CD27" i="34"/>
  <c r="CE27" i="34" s="1"/>
  <c r="CD29" i="34"/>
  <c r="CE29" i="34" s="1"/>
  <c r="CD8" i="34"/>
  <c r="CE8" i="34" s="1"/>
  <c r="CD28" i="34"/>
  <c r="CE28" i="34" s="1"/>
  <c r="CD9" i="34"/>
  <c r="CE9" i="34" s="1"/>
  <c r="CD34" i="34"/>
  <c r="CE34" i="34" s="1"/>
  <c r="CD25" i="34"/>
  <c r="CE25" i="34" s="1"/>
  <c r="CD33" i="34"/>
  <c r="CE33" i="34" s="1"/>
  <c r="CD22" i="34"/>
  <c r="CE22" i="34" s="1"/>
  <c r="CD24" i="34"/>
  <c r="CE24" i="34" s="1"/>
  <c r="CD35" i="34"/>
  <c r="CE35" i="34" s="1"/>
  <c r="CD30" i="34"/>
  <c r="CE30" i="34" s="1"/>
  <c r="CD32" i="34"/>
  <c r="CE32" i="34" s="1"/>
  <c r="CD26" i="34"/>
  <c r="CE26" i="34" s="1"/>
  <c r="BN35" i="34"/>
  <c r="BO35" i="34" s="1"/>
  <c r="BN33" i="34"/>
  <c r="BO33" i="34" s="1"/>
  <c r="BN24" i="34"/>
  <c r="BO24" i="34" s="1"/>
  <c r="BN26" i="34"/>
  <c r="BO26" i="34" s="1"/>
  <c r="BN38" i="34"/>
  <c r="BN32" i="34"/>
  <c r="BO32" i="34" s="1"/>
  <c r="BN23" i="34"/>
  <c r="BO23" i="34" s="1"/>
  <c r="BN22" i="34"/>
  <c r="BO22" i="34" s="1"/>
  <c r="BN29" i="34"/>
  <c r="BO29" i="34" s="1"/>
  <c r="BN30" i="34"/>
  <c r="BO30" i="34" s="1"/>
  <c r="BN8" i="34"/>
  <c r="BO8" i="34" s="1"/>
  <c r="BN9" i="34"/>
  <c r="BO9" i="34" s="1"/>
  <c r="BN28" i="34"/>
  <c r="BO28" i="34" s="1"/>
  <c r="BN25" i="34"/>
  <c r="BO25" i="34" s="1"/>
  <c r="BN10" i="34"/>
  <c r="BO10" i="34" s="1"/>
  <c r="BN27" i="34"/>
  <c r="BO27" i="34" s="1"/>
  <c r="BN34" i="34"/>
  <c r="BO34" i="34" s="1"/>
  <c r="BN31" i="34"/>
  <c r="BO31" i="34" s="1"/>
  <c r="AR33" i="34"/>
  <c r="AS33" i="34" s="1"/>
  <c r="AR24" i="34"/>
  <c r="AS24" i="34" s="1"/>
  <c r="AR32" i="34"/>
  <c r="AS32" i="34" s="1"/>
  <c r="AR23" i="34"/>
  <c r="AS23" i="34" s="1"/>
  <c r="AR28" i="34"/>
  <c r="AS28" i="34" s="1"/>
  <c r="AR30" i="34"/>
  <c r="AS30" i="34" s="1"/>
  <c r="AR9" i="34"/>
  <c r="AS9" i="34" s="1"/>
  <c r="AR29" i="34"/>
  <c r="AS29" i="34" s="1"/>
  <c r="AR10" i="34"/>
  <c r="AS10" i="34" s="1"/>
  <c r="AR35" i="34"/>
  <c r="AS35" i="34" s="1"/>
  <c r="AR26" i="34"/>
  <c r="AS26" i="34" s="1"/>
  <c r="AR34" i="34"/>
  <c r="AS34" i="34" s="1"/>
  <c r="AR22" i="34"/>
  <c r="AS22" i="34" s="1"/>
  <c r="AR25" i="34"/>
  <c r="AS25" i="34" s="1"/>
  <c r="AR31" i="34"/>
  <c r="AS31" i="34" s="1"/>
  <c r="AR38" i="34"/>
  <c r="AR8" i="34"/>
  <c r="AS8" i="34" s="1"/>
  <c r="AR27" i="34"/>
  <c r="AS27" i="34" s="1"/>
  <c r="CJ30" i="34"/>
  <c r="CK30" i="34" s="1"/>
  <c r="CJ38" i="34"/>
  <c r="CJ8" i="34"/>
  <c r="CK8" i="34" s="1"/>
  <c r="CJ10" i="34"/>
  <c r="CK10" i="34" s="1"/>
  <c r="CJ33" i="34"/>
  <c r="CK33" i="34" s="1"/>
  <c r="CJ24" i="34"/>
  <c r="CK24" i="34" s="1"/>
  <c r="CJ22" i="34"/>
  <c r="CK22" i="34" s="1"/>
  <c r="CJ9" i="34"/>
  <c r="CK9" i="34" s="1"/>
  <c r="CJ35" i="34"/>
  <c r="CK35" i="34" s="1"/>
  <c r="CJ27" i="34"/>
  <c r="CK27" i="34" s="1"/>
  <c r="CJ25" i="34"/>
  <c r="CK25" i="34" s="1"/>
  <c r="CJ34" i="34"/>
  <c r="CK34" i="34" s="1"/>
  <c r="CJ29" i="34"/>
  <c r="CK29" i="34" s="1"/>
  <c r="CJ26" i="34"/>
  <c r="CK26" i="34" s="1"/>
  <c r="CJ28" i="34"/>
  <c r="CK28" i="34" s="1"/>
  <c r="CJ23" i="34"/>
  <c r="CK23" i="34" s="1"/>
  <c r="CJ32" i="34"/>
  <c r="CK32" i="34" s="1"/>
  <c r="CJ31" i="34"/>
  <c r="CK31" i="34" s="1"/>
  <c r="CR31" i="34"/>
  <c r="CS31" i="34" s="1"/>
  <c r="CR25" i="34"/>
  <c r="CS25" i="34" s="1"/>
  <c r="CR9" i="34"/>
  <c r="CS9" i="34" s="1"/>
  <c r="CR34" i="34"/>
  <c r="CS34" i="34" s="1"/>
  <c r="CR24" i="34"/>
  <c r="CS24" i="34" s="1"/>
  <c r="CR30" i="34"/>
  <c r="CS30" i="34" s="1"/>
  <c r="CR32" i="34"/>
  <c r="CS32" i="34" s="1"/>
  <c r="CR8" i="34"/>
  <c r="CS8" i="34" s="1"/>
  <c r="CR28" i="34"/>
  <c r="CS28" i="34" s="1"/>
  <c r="CR10" i="34"/>
  <c r="CS10" i="34" s="1"/>
  <c r="CR38" i="34"/>
  <c r="CR26" i="34"/>
  <c r="CS26" i="34" s="1"/>
  <c r="CR33" i="34"/>
  <c r="CS33" i="34" s="1"/>
  <c r="CR22" i="34"/>
  <c r="CS22" i="34" s="1"/>
  <c r="CR27" i="34"/>
  <c r="CS27" i="34" s="1"/>
  <c r="CR35" i="34"/>
  <c r="CS35" i="34" s="1"/>
  <c r="CR29" i="34"/>
  <c r="CS29" i="34" s="1"/>
  <c r="CR23" i="34"/>
  <c r="CS23" i="34" s="1"/>
  <c r="R29" i="34"/>
  <c r="S29" i="34" s="1"/>
  <c r="R8" i="34"/>
  <c r="S8" i="34" s="1"/>
  <c r="R28" i="34"/>
  <c r="S28" i="34" s="1"/>
  <c r="R22" i="34"/>
  <c r="S22" i="34" s="1"/>
  <c r="R26" i="34"/>
  <c r="S26" i="34" s="1"/>
  <c r="R34" i="34"/>
  <c r="S34" i="34" s="1"/>
  <c r="R25" i="34"/>
  <c r="S25" i="34" s="1"/>
  <c r="R33" i="34"/>
  <c r="S33" i="34" s="1"/>
  <c r="R24" i="34"/>
  <c r="S24" i="34" s="1"/>
  <c r="R9" i="34"/>
  <c r="S9" i="34" s="1"/>
  <c r="R35" i="34"/>
  <c r="S35" i="34" s="1"/>
  <c r="R32" i="34"/>
  <c r="S32" i="34" s="1"/>
  <c r="R10" i="34"/>
  <c r="S10" i="34" s="1"/>
  <c r="R27" i="34"/>
  <c r="S27" i="34" s="1"/>
  <c r="R38" i="34"/>
  <c r="R30" i="34"/>
  <c r="S30" i="34" s="1"/>
  <c r="R23" i="34"/>
  <c r="S23" i="34" s="1"/>
  <c r="R31" i="34"/>
  <c r="S31" i="34" s="1"/>
  <c r="J34" i="34"/>
  <c r="K34" i="34" s="1"/>
  <c r="J28" i="34"/>
  <c r="K28" i="34" s="1"/>
  <c r="J10" i="34"/>
  <c r="K10" i="34" s="1"/>
  <c r="J27" i="34"/>
  <c r="K27" i="34" s="1"/>
  <c r="J35" i="34"/>
  <c r="K35" i="34" s="1"/>
  <c r="J23" i="34"/>
  <c r="K23" i="34" s="1"/>
  <c r="J26" i="34"/>
  <c r="K26" i="34" s="1"/>
  <c r="J32" i="34"/>
  <c r="K32" i="34" s="1"/>
  <c r="J29" i="34"/>
  <c r="K29" i="34" s="1"/>
  <c r="J38" i="34"/>
  <c r="J8" i="34"/>
  <c r="K8" i="34" s="1"/>
  <c r="J9" i="34"/>
  <c r="K9" i="34" s="1"/>
  <c r="J24" i="34"/>
  <c r="K24" i="34" s="1"/>
  <c r="J25" i="34"/>
  <c r="K25" i="34" s="1"/>
  <c r="J22" i="34"/>
  <c r="K22" i="34" s="1"/>
  <c r="J31" i="34"/>
  <c r="K31" i="34" s="1"/>
  <c r="J30" i="34"/>
  <c r="K30" i="34" s="1"/>
  <c r="J33" i="34"/>
  <c r="K33" i="34" s="1"/>
  <c r="BL35" i="34"/>
  <c r="BM35" i="34" s="1"/>
  <c r="BL31" i="34"/>
  <c r="BM31" i="34" s="1"/>
  <c r="BL10" i="34"/>
  <c r="BM10" i="34" s="1"/>
  <c r="BL26" i="34"/>
  <c r="BM26" i="34" s="1"/>
  <c r="BL8" i="34"/>
  <c r="BM8" i="34" s="1"/>
  <c r="BL22" i="34"/>
  <c r="BM22" i="34" s="1"/>
  <c r="BL25" i="34"/>
  <c r="BM25" i="34" s="1"/>
  <c r="BL27" i="34"/>
  <c r="BM27" i="34" s="1"/>
  <c r="BL33" i="34"/>
  <c r="BM33" i="34" s="1"/>
  <c r="BL28" i="34"/>
  <c r="BM28" i="34" s="1"/>
  <c r="BL32" i="34"/>
  <c r="BM32" i="34" s="1"/>
  <c r="BL23" i="34"/>
  <c r="BM23" i="34" s="1"/>
  <c r="BL38" i="34"/>
  <c r="BL24" i="34"/>
  <c r="BM24" i="34" s="1"/>
  <c r="BL30" i="34"/>
  <c r="BM30" i="34" s="1"/>
  <c r="BL34" i="34"/>
  <c r="BM34" i="34" s="1"/>
  <c r="BL9" i="34"/>
  <c r="BM9" i="34" s="1"/>
  <c r="BL29" i="34"/>
  <c r="BM29" i="34" s="1"/>
  <c r="BT22" i="34"/>
  <c r="BU22" i="34" s="1"/>
  <c r="BT30" i="34"/>
  <c r="BU30" i="34" s="1"/>
  <c r="BT10" i="34"/>
  <c r="BU10" i="34" s="1"/>
  <c r="BT33" i="34"/>
  <c r="BU33" i="34" s="1"/>
  <c r="BT24" i="34"/>
  <c r="BU24" i="34" s="1"/>
  <c r="BT35" i="34"/>
  <c r="BU35" i="34" s="1"/>
  <c r="BT29" i="34"/>
  <c r="BU29" i="34" s="1"/>
  <c r="BT28" i="34"/>
  <c r="BU28" i="34" s="1"/>
  <c r="BT26" i="34"/>
  <c r="BU26" i="34" s="1"/>
  <c r="BT32" i="34"/>
  <c r="BU32" i="34" s="1"/>
  <c r="BT25" i="34"/>
  <c r="BU25" i="34" s="1"/>
  <c r="BT27" i="34"/>
  <c r="BU27" i="34" s="1"/>
  <c r="BT8" i="34"/>
  <c r="BU8" i="34" s="1"/>
  <c r="BT38" i="34"/>
  <c r="BT9" i="34"/>
  <c r="BU9" i="34" s="1"/>
  <c r="BT31" i="34"/>
  <c r="BU31" i="34" s="1"/>
  <c r="BT23" i="34"/>
  <c r="BU23" i="34" s="1"/>
  <c r="BT34" i="34"/>
  <c r="BU34" i="34" s="1"/>
  <c r="DB34" i="34"/>
  <c r="DC34" i="34" s="1"/>
  <c r="DB25" i="34"/>
  <c r="DC25" i="34" s="1"/>
  <c r="DB8" i="34"/>
  <c r="DC8" i="34" s="1"/>
  <c r="DB9" i="34"/>
  <c r="DC9" i="34" s="1"/>
  <c r="DB22" i="34"/>
  <c r="DC22" i="34" s="1"/>
  <c r="DB35" i="34"/>
  <c r="DC35" i="34" s="1"/>
  <c r="DB33" i="34"/>
  <c r="DC33" i="34" s="1"/>
  <c r="DB30" i="34"/>
  <c r="DC30" i="34" s="1"/>
  <c r="DB24" i="34"/>
  <c r="DC24" i="34" s="1"/>
  <c r="DB38" i="34"/>
  <c r="DB32" i="34"/>
  <c r="DC32" i="34" s="1"/>
  <c r="DB31" i="34"/>
  <c r="DC31" i="34" s="1"/>
  <c r="DB27" i="34"/>
  <c r="DC27" i="34" s="1"/>
  <c r="DB10" i="34"/>
  <c r="DC10" i="34" s="1"/>
  <c r="DB26" i="34"/>
  <c r="DC26" i="34" s="1"/>
  <c r="DB29" i="34"/>
  <c r="DC29" i="34" s="1"/>
  <c r="DB23" i="34"/>
  <c r="DC23" i="34" s="1"/>
  <c r="DB28" i="34"/>
  <c r="DC28" i="34" s="1"/>
  <c r="N32" i="34"/>
  <c r="O32" i="34" s="1"/>
  <c r="N34" i="34"/>
  <c r="O34" i="34" s="1"/>
  <c r="N30" i="34"/>
  <c r="O30" i="34" s="1"/>
  <c r="N28" i="34"/>
  <c r="O28" i="34" s="1"/>
  <c r="N22" i="34"/>
  <c r="O22" i="34" s="1"/>
  <c r="N27" i="34"/>
  <c r="O27" i="34" s="1"/>
  <c r="N23" i="34"/>
  <c r="O23" i="34" s="1"/>
  <c r="N24" i="34"/>
  <c r="O24" i="34" s="1"/>
  <c r="N10" i="34"/>
  <c r="O10" i="34" s="1"/>
  <c r="N8" i="34"/>
  <c r="O8" i="34" s="1"/>
  <c r="N33" i="34"/>
  <c r="O33" i="34" s="1"/>
  <c r="N29" i="34"/>
  <c r="O29" i="34" s="1"/>
  <c r="N25" i="34"/>
  <c r="O25" i="34" s="1"/>
  <c r="N31" i="34"/>
  <c r="O31" i="34" s="1"/>
  <c r="N26" i="34"/>
  <c r="O26" i="34" s="1"/>
  <c r="N38" i="34"/>
  <c r="N35" i="34"/>
  <c r="O35" i="34" s="1"/>
  <c r="N9" i="34"/>
  <c r="O9" i="34" s="1"/>
  <c r="CB26" i="34"/>
  <c r="CC26" i="34" s="1"/>
  <c r="CB38" i="34"/>
  <c r="CB9" i="34"/>
  <c r="CC9" i="34" s="1"/>
  <c r="CB33" i="34"/>
  <c r="CC33" i="34" s="1"/>
  <c r="CB28" i="34"/>
  <c r="CC28" i="34" s="1"/>
  <c r="CB22" i="34"/>
  <c r="CC22" i="34" s="1"/>
  <c r="CB31" i="34"/>
  <c r="CC31" i="34" s="1"/>
  <c r="CB23" i="34"/>
  <c r="CC23" i="34" s="1"/>
  <c r="CB34" i="34"/>
  <c r="CC34" i="34" s="1"/>
  <c r="CB24" i="34"/>
  <c r="CC24" i="34" s="1"/>
  <c r="CB25" i="34"/>
  <c r="CC25" i="34" s="1"/>
  <c r="CB30" i="34"/>
  <c r="CC30" i="34" s="1"/>
  <c r="CB32" i="34"/>
  <c r="CC32" i="34" s="1"/>
  <c r="CB29" i="34"/>
  <c r="CC29" i="34" s="1"/>
  <c r="CB8" i="34"/>
  <c r="CC8" i="34" s="1"/>
  <c r="CB27" i="34"/>
  <c r="CC27" i="34" s="1"/>
  <c r="CB35" i="34"/>
  <c r="CC35" i="34" s="1"/>
  <c r="CB10" i="34"/>
  <c r="CC10" i="34" s="1"/>
  <c r="CN32" i="34"/>
  <c r="CO32" i="34" s="1"/>
  <c r="CN9" i="34"/>
  <c r="CO9" i="34" s="1"/>
  <c r="CN24" i="34"/>
  <c r="CO24" i="34" s="1"/>
  <c r="CN10" i="34"/>
  <c r="CO10" i="34" s="1"/>
  <c r="CN35" i="34"/>
  <c r="CO35" i="34" s="1"/>
  <c r="CN30" i="34"/>
  <c r="CO30" i="34" s="1"/>
  <c r="CN28" i="34"/>
  <c r="CO28" i="34" s="1"/>
  <c r="CN8" i="34"/>
  <c r="CO8" i="34" s="1"/>
  <c r="CN23" i="34"/>
  <c r="CO23" i="34" s="1"/>
  <c r="CN33" i="34"/>
  <c r="CO33" i="34" s="1"/>
  <c r="CN31" i="34"/>
  <c r="CO31" i="34" s="1"/>
  <c r="CN27" i="34"/>
  <c r="CO27" i="34" s="1"/>
  <c r="CN26" i="34"/>
  <c r="CO26" i="34" s="1"/>
  <c r="CN34" i="34"/>
  <c r="CO34" i="34" s="1"/>
  <c r="CN22" i="34"/>
  <c r="CO22" i="34" s="1"/>
  <c r="CN25" i="34"/>
  <c r="CO25" i="34" s="1"/>
  <c r="CN38" i="34"/>
  <c r="CN29" i="34"/>
  <c r="CO29" i="34" s="1"/>
  <c r="BV29" i="34"/>
  <c r="BW29" i="34" s="1"/>
  <c r="BV38" i="34"/>
  <c r="BV8" i="34"/>
  <c r="BW8" i="34" s="1"/>
  <c r="BV10" i="34"/>
  <c r="BW10" i="34" s="1"/>
  <c r="BV26" i="34"/>
  <c r="BW26" i="34" s="1"/>
  <c r="BV35" i="34"/>
  <c r="BW35" i="34" s="1"/>
  <c r="BV28" i="34"/>
  <c r="BW28" i="34" s="1"/>
  <c r="BV33" i="34"/>
  <c r="BW33" i="34" s="1"/>
  <c r="BV9" i="34"/>
  <c r="BW9" i="34" s="1"/>
  <c r="BV34" i="34"/>
  <c r="BW34" i="34" s="1"/>
  <c r="BV31" i="34"/>
  <c r="BW31" i="34" s="1"/>
  <c r="BV24" i="34"/>
  <c r="BW24" i="34" s="1"/>
  <c r="BV32" i="34"/>
  <c r="BW32" i="34" s="1"/>
  <c r="BV23" i="34"/>
  <c r="BW23" i="34" s="1"/>
  <c r="BV25" i="34"/>
  <c r="BW25" i="34" s="1"/>
  <c r="BV30" i="34"/>
  <c r="BW30" i="34" s="1"/>
  <c r="BV22" i="34"/>
  <c r="BW22" i="34" s="1"/>
  <c r="BV27" i="34"/>
  <c r="BW27" i="34" s="1"/>
  <c r="L35" i="34"/>
  <c r="M35" i="34" s="1"/>
  <c r="L26" i="34"/>
  <c r="M26" i="34" s="1"/>
  <c r="L34" i="34"/>
  <c r="M34" i="34" s="1"/>
  <c r="L8" i="34"/>
  <c r="M8" i="34" s="1"/>
  <c r="L31" i="34"/>
  <c r="M31" i="34" s="1"/>
  <c r="L38" i="34"/>
  <c r="L27" i="34"/>
  <c r="M27" i="34" s="1"/>
  <c r="L29" i="34"/>
  <c r="M29" i="34" s="1"/>
  <c r="L28" i="34"/>
  <c r="M28" i="34" s="1"/>
  <c r="L32" i="34"/>
  <c r="M32" i="34" s="1"/>
  <c r="L33" i="34"/>
  <c r="M33" i="34" s="1"/>
  <c r="L24" i="34"/>
  <c r="M24" i="34" s="1"/>
  <c r="L25" i="34"/>
  <c r="M25" i="34" s="1"/>
  <c r="L23" i="34"/>
  <c r="M23" i="34" s="1"/>
  <c r="L22" i="34"/>
  <c r="M22" i="34" s="1"/>
  <c r="L9" i="34"/>
  <c r="M9" i="34" s="1"/>
  <c r="L30" i="34"/>
  <c r="M30" i="34" s="1"/>
  <c r="L10" i="34"/>
  <c r="M10" i="34" s="1"/>
  <c r="BF35" i="34"/>
  <c r="BG35" i="34" s="1"/>
  <c r="BF26" i="34"/>
  <c r="BG26" i="34" s="1"/>
  <c r="BF27" i="34"/>
  <c r="BG27" i="34" s="1"/>
  <c r="BF10" i="34"/>
  <c r="BG10" i="34" s="1"/>
  <c r="BF32" i="34"/>
  <c r="BG32" i="34" s="1"/>
  <c r="BF23" i="34"/>
  <c r="BG23" i="34" s="1"/>
  <c r="BF28" i="34"/>
  <c r="BG28" i="34" s="1"/>
  <c r="BF22" i="34"/>
  <c r="BG22" i="34" s="1"/>
  <c r="BF38" i="34"/>
  <c r="BF29" i="34"/>
  <c r="BG29" i="34" s="1"/>
  <c r="BF8" i="34"/>
  <c r="BG8" i="34" s="1"/>
  <c r="BF24" i="34"/>
  <c r="BG24" i="34" s="1"/>
  <c r="BF30" i="34"/>
  <c r="BG30" i="34" s="1"/>
  <c r="BF34" i="34"/>
  <c r="BG34" i="34" s="1"/>
  <c r="BF31" i="34"/>
  <c r="BG31" i="34" s="1"/>
  <c r="BF9" i="34"/>
  <c r="BG9" i="34" s="1"/>
  <c r="BF25" i="34"/>
  <c r="BG25" i="34" s="1"/>
  <c r="BF33" i="34"/>
  <c r="BG33" i="34" s="1"/>
  <c r="BZ32" i="34"/>
  <c r="CA32" i="34" s="1"/>
  <c r="BZ34" i="34"/>
  <c r="CA34" i="34" s="1"/>
  <c r="BZ30" i="34"/>
  <c r="CA30" i="34" s="1"/>
  <c r="BZ28" i="34"/>
  <c r="CA28" i="34" s="1"/>
  <c r="BZ25" i="34"/>
  <c r="CA25" i="34" s="1"/>
  <c r="BZ27" i="34"/>
  <c r="CA27" i="34" s="1"/>
  <c r="BZ23" i="34"/>
  <c r="CA23" i="34" s="1"/>
  <c r="BZ8" i="34"/>
  <c r="CA8" i="34" s="1"/>
  <c r="BZ31" i="34"/>
  <c r="CA31" i="34" s="1"/>
  <c r="BZ24" i="34"/>
  <c r="CA24" i="34" s="1"/>
  <c r="BZ38" i="34"/>
  <c r="BZ35" i="34"/>
  <c r="CA35" i="34" s="1"/>
  <c r="BZ9" i="34"/>
  <c r="CA9" i="34" s="1"/>
  <c r="BZ10" i="34"/>
  <c r="CA10" i="34" s="1"/>
  <c r="BZ22" i="34"/>
  <c r="CA22" i="34" s="1"/>
  <c r="BZ26" i="34"/>
  <c r="CA26" i="34" s="1"/>
  <c r="BZ33" i="34"/>
  <c r="CA33" i="34" s="1"/>
  <c r="BZ29" i="34"/>
  <c r="CA29" i="34" s="1"/>
  <c r="AD32" i="34"/>
  <c r="AE32" i="34" s="1"/>
  <c r="AD34" i="34"/>
  <c r="AE34" i="34" s="1"/>
  <c r="AD25" i="34"/>
  <c r="AE25" i="34" s="1"/>
  <c r="AD26" i="34"/>
  <c r="AE26" i="34" s="1"/>
  <c r="AD23" i="34"/>
  <c r="AE23" i="34" s="1"/>
  <c r="AD27" i="34"/>
  <c r="AE27" i="34" s="1"/>
  <c r="AD35" i="34"/>
  <c r="AE35" i="34" s="1"/>
  <c r="AD24" i="34"/>
  <c r="AE24" i="34" s="1"/>
  <c r="AD8" i="34"/>
  <c r="AE8" i="34" s="1"/>
  <c r="AD10" i="34"/>
  <c r="AE10" i="34" s="1"/>
  <c r="AD33" i="34"/>
  <c r="AE33" i="34" s="1"/>
  <c r="AD30" i="34"/>
  <c r="AE30" i="34" s="1"/>
  <c r="AD22" i="34"/>
  <c r="AE22" i="34" s="1"/>
  <c r="AD31" i="34"/>
  <c r="AE31" i="34" s="1"/>
  <c r="AD29" i="34"/>
  <c r="AE29" i="34" s="1"/>
  <c r="AD28" i="34"/>
  <c r="AE28" i="34" s="1"/>
  <c r="AD9" i="34"/>
  <c r="AE9" i="34" s="1"/>
  <c r="AD38" i="34"/>
  <c r="AP29" i="34"/>
  <c r="AQ29" i="34" s="1"/>
  <c r="AP28" i="34"/>
  <c r="AQ28" i="34" s="1"/>
  <c r="AP38" i="34"/>
  <c r="AP27" i="34"/>
  <c r="AQ27" i="34" s="1"/>
  <c r="AP22" i="34"/>
  <c r="AQ22" i="34" s="1"/>
  <c r="AP25" i="34"/>
  <c r="AQ25" i="34" s="1"/>
  <c r="AP23" i="34"/>
  <c r="AQ23" i="34" s="1"/>
  <c r="AP26" i="34"/>
  <c r="AQ26" i="34" s="1"/>
  <c r="AP9" i="34"/>
  <c r="AQ9" i="34" s="1"/>
  <c r="AP34" i="34"/>
  <c r="AQ34" i="34" s="1"/>
  <c r="AP33" i="34"/>
  <c r="AQ33" i="34" s="1"/>
  <c r="AP8" i="34"/>
  <c r="AQ8" i="34" s="1"/>
  <c r="AP10" i="34"/>
  <c r="AQ10" i="34" s="1"/>
  <c r="AP32" i="34"/>
  <c r="AQ32" i="34" s="1"/>
  <c r="AP35" i="34"/>
  <c r="AQ35" i="34" s="1"/>
  <c r="AP24" i="34"/>
  <c r="AQ24" i="34" s="1"/>
  <c r="AP31" i="34"/>
  <c r="AQ31" i="34" s="1"/>
  <c r="AP30" i="34"/>
  <c r="AQ30" i="34" s="1"/>
  <c r="AX38" i="34"/>
  <c r="AX8" i="34"/>
  <c r="AY8" i="34" s="1"/>
  <c r="AX24" i="34"/>
  <c r="AY24" i="34" s="1"/>
  <c r="AX26" i="34"/>
  <c r="AY26" i="34" s="1"/>
  <c r="AX34" i="34"/>
  <c r="AY34" i="34" s="1"/>
  <c r="AX25" i="34"/>
  <c r="AY25" i="34" s="1"/>
  <c r="AX28" i="34"/>
  <c r="AY28" i="34" s="1"/>
  <c r="AX10" i="34"/>
  <c r="AY10" i="34" s="1"/>
  <c r="AX27" i="34"/>
  <c r="AY27" i="34" s="1"/>
  <c r="AX32" i="34"/>
  <c r="AY32" i="34" s="1"/>
  <c r="AX22" i="34"/>
  <c r="AY22" i="34" s="1"/>
  <c r="AX35" i="34"/>
  <c r="AY35" i="34" s="1"/>
  <c r="AX23" i="34"/>
  <c r="AY23" i="34" s="1"/>
  <c r="AX9" i="34"/>
  <c r="AY9" i="34" s="1"/>
  <c r="AX29" i="34"/>
  <c r="AY29" i="34" s="1"/>
  <c r="AX31" i="34"/>
  <c r="AY31" i="34" s="1"/>
  <c r="AX33" i="34"/>
  <c r="AY33" i="34" s="1"/>
  <c r="AX30" i="34"/>
  <c r="AY30" i="34" s="1"/>
  <c r="Z34" i="34"/>
  <c r="AA34" i="34" s="1"/>
  <c r="Z25" i="34"/>
  <c r="AA25" i="34" s="1"/>
  <c r="Z31" i="34"/>
  <c r="AA31" i="34" s="1"/>
  <c r="Z28" i="34"/>
  <c r="AA28" i="34" s="1"/>
  <c r="Z27" i="34"/>
  <c r="AA27" i="34" s="1"/>
  <c r="Z35" i="34"/>
  <c r="AA35" i="34" s="1"/>
  <c r="Z26" i="34"/>
  <c r="AA26" i="34" s="1"/>
  <c r="Z33" i="34"/>
  <c r="AA33" i="34" s="1"/>
  <c r="Z10" i="34"/>
  <c r="AA10" i="34" s="1"/>
  <c r="Z32" i="34"/>
  <c r="AA32" i="34" s="1"/>
  <c r="Z23" i="34"/>
  <c r="AA23" i="34" s="1"/>
  <c r="Z38" i="34"/>
  <c r="Z30" i="34"/>
  <c r="AA30" i="34" s="1"/>
  <c r="Z24" i="34"/>
  <c r="AA24" i="34" s="1"/>
  <c r="Z22" i="34"/>
  <c r="AA22" i="34" s="1"/>
  <c r="Z29" i="34"/>
  <c r="AA29" i="34" s="1"/>
  <c r="Z9" i="34"/>
  <c r="AA9" i="34" s="1"/>
  <c r="Z8" i="34"/>
  <c r="AA8" i="34" s="1"/>
  <c r="P32" i="34"/>
  <c r="Q32" i="34" s="1"/>
  <c r="P29" i="34"/>
  <c r="Q29" i="34" s="1"/>
  <c r="P27" i="34"/>
  <c r="Q27" i="34" s="1"/>
  <c r="P23" i="34"/>
  <c r="Q23" i="34" s="1"/>
  <c r="P33" i="34"/>
  <c r="Q33" i="34" s="1"/>
  <c r="P26" i="34"/>
  <c r="Q26" i="34" s="1"/>
  <c r="P10" i="34"/>
  <c r="Q10" i="34" s="1"/>
  <c r="P31" i="34"/>
  <c r="Q31" i="34" s="1"/>
  <c r="P34" i="34"/>
  <c r="Q34" i="34" s="1"/>
  <c r="P28" i="34"/>
  <c r="Q28" i="34" s="1"/>
  <c r="P22" i="34"/>
  <c r="Q22" i="34" s="1"/>
  <c r="P38" i="34"/>
  <c r="P25" i="34"/>
  <c r="Q25" i="34" s="1"/>
  <c r="P24" i="34"/>
  <c r="Q24" i="34" s="1"/>
  <c r="P8" i="34"/>
  <c r="Q8" i="34" s="1"/>
  <c r="P35" i="34"/>
  <c r="Q35" i="34" s="1"/>
  <c r="P30" i="34"/>
  <c r="Q30" i="34" s="1"/>
  <c r="P9" i="34"/>
  <c r="Q9" i="34" s="1"/>
  <c r="AV35" i="34"/>
  <c r="AW35" i="34" s="1"/>
  <c r="AV24" i="34"/>
  <c r="AW24" i="34" s="1"/>
  <c r="AV38" i="34"/>
  <c r="AV30" i="34"/>
  <c r="AW30" i="34" s="1"/>
  <c r="AV23" i="34"/>
  <c r="AW23" i="34" s="1"/>
  <c r="AV33" i="34"/>
  <c r="AW33" i="34" s="1"/>
  <c r="AV26" i="34"/>
  <c r="AW26" i="34" s="1"/>
  <c r="AV27" i="34"/>
  <c r="AW27" i="34" s="1"/>
  <c r="AV10" i="34"/>
  <c r="AW10" i="34" s="1"/>
  <c r="AV32" i="34"/>
  <c r="AW32" i="34" s="1"/>
  <c r="AV31" i="34"/>
  <c r="AW31" i="34" s="1"/>
  <c r="AV28" i="34"/>
  <c r="AW28" i="34" s="1"/>
  <c r="AV8" i="34"/>
  <c r="AW8" i="34" s="1"/>
  <c r="AV29" i="34"/>
  <c r="AW29" i="34" s="1"/>
  <c r="AV25" i="34"/>
  <c r="AW25" i="34" s="1"/>
  <c r="AV9" i="34"/>
  <c r="AW9" i="34" s="1"/>
  <c r="AV34" i="34"/>
  <c r="AW34" i="34" s="1"/>
  <c r="AV22" i="34"/>
  <c r="AW22" i="34" s="1"/>
  <c r="CH38" i="34"/>
  <c r="CH33" i="34"/>
  <c r="CI33" i="34" s="1"/>
  <c r="CH10" i="34"/>
  <c r="CI10" i="34" s="1"/>
  <c r="CH34" i="34"/>
  <c r="CI34" i="34" s="1"/>
  <c r="CH22" i="34"/>
  <c r="CI22" i="34" s="1"/>
  <c r="CH25" i="34"/>
  <c r="CI25" i="34" s="1"/>
  <c r="CH32" i="34"/>
  <c r="CI32" i="34" s="1"/>
  <c r="CH31" i="34"/>
  <c r="CI31" i="34" s="1"/>
  <c r="CH30" i="34"/>
  <c r="CI30" i="34" s="1"/>
  <c r="CH23" i="34"/>
  <c r="CI23" i="34" s="1"/>
  <c r="CH8" i="34"/>
  <c r="CI8" i="34" s="1"/>
  <c r="CH27" i="34"/>
  <c r="CI27" i="34" s="1"/>
  <c r="CH9" i="34"/>
  <c r="CI9" i="34" s="1"/>
  <c r="CH35" i="34"/>
  <c r="CI35" i="34" s="1"/>
  <c r="CH28" i="34"/>
  <c r="CI28" i="34" s="1"/>
  <c r="CH24" i="34"/>
  <c r="CI24" i="34" s="1"/>
  <c r="CH26" i="34"/>
  <c r="CI26" i="34" s="1"/>
  <c r="CH29" i="34"/>
  <c r="CI29" i="34" s="1"/>
  <c r="CP27" i="34"/>
  <c r="CQ27" i="34" s="1"/>
  <c r="CP10" i="34"/>
  <c r="CQ10" i="34" s="1"/>
  <c r="CP26" i="34"/>
  <c r="CQ26" i="34" s="1"/>
  <c r="CP8" i="34"/>
  <c r="CQ8" i="34" s="1"/>
  <c r="CP38" i="34"/>
  <c r="CP33" i="34"/>
  <c r="CQ33" i="34" s="1"/>
  <c r="CP23" i="34"/>
  <c r="CQ23" i="34" s="1"/>
  <c r="CP35" i="34"/>
  <c r="CQ35" i="34" s="1"/>
  <c r="CP9" i="34"/>
  <c r="CQ9" i="34" s="1"/>
  <c r="CP24" i="34"/>
  <c r="CQ24" i="34" s="1"/>
  <c r="CP32" i="34"/>
  <c r="CQ32" i="34" s="1"/>
  <c r="CP34" i="34"/>
  <c r="CQ34" i="34" s="1"/>
  <c r="CP28" i="34"/>
  <c r="CQ28" i="34" s="1"/>
  <c r="CP30" i="34"/>
  <c r="CQ30" i="34" s="1"/>
  <c r="CP22" i="34"/>
  <c r="CQ22" i="34" s="1"/>
  <c r="CP31" i="34"/>
  <c r="CQ31" i="34" s="1"/>
  <c r="CP25" i="34"/>
  <c r="CQ25" i="34" s="1"/>
  <c r="CP29" i="34"/>
  <c r="CQ29" i="34" s="1"/>
  <c r="AH29" i="34"/>
  <c r="AI29" i="34" s="1"/>
  <c r="AH27" i="34"/>
  <c r="AI27" i="34" s="1"/>
  <c r="AH33" i="34"/>
  <c r="AI33" i="34" s="1"/>
  <c r="AH34" i="34"/>
  <c r="AI34" i="34" s="1"/>
  <c r="AH25" i="34"/>
  <c r="AI25" i="34" s="1"/>
  <c r="AH24" i="34"/>
  <c r="AI24" i="34" s="1"/>
  <c r="AH9" i="34"/>
  <c r="AI9" i="34" s="1"/>
  <c r="AH10" i="34"/>
  <c r="AI10" i="34" s="1"/>
  <c r="AH35" i="34"/>
  <c r="AI35" i="34" s="1"/>
  <c r="AH32" i="34"/>
  <c r="AI32" i="34" s="1"/>
  <c r="AH23" i="34"/>
  <c r="AI23" i="34" s="1"/>
  <c r="AH28" i="34"/>
  <c r="AI28" i="34" s="1"/>
  <c r="AH31" i="34"/>
  <c r="AI31" i="34" s="1"/>
  <c r="AH30" i="34"/>
  <c r="AI30" i="34" s="1"/>
  <c r="AH8" i="34"/>
  <c r="AI8" i="34" s="1"/>
  <c r="AH38" i="34"/>
  <c r="AH26" i="34"/>
  <c r="AI26" i="34" s="1"/>
  <c r="AH22" i="34"/>
  <c r="AI22" i="34" s="1"/>
  <c r="BR27" i="34"/>
  <c r="BS27" i="34" s="1"/>
  <c r="BR10" i="34"/>
  <c r="BS10" i="34" s="1"/>
  <c r="BR8" i="34"/>
  <c r="BS8" i="34" s="1"/>
  <c r="BR23" i="34"/>
  <c r="BS23" i="34" s="1"/>
  <c r="BR28" i="34"/>
  <c r="BS28" i="34" s="1"/>
  <c r="BR30" i="34"/>
  <c r="BS30" i="34" s="1"/>
  <c r="BR9" i="34"/>
  <c r="BS9" i="34" s="1"/>
  <c r="BR38" i="34"/>
  <c r="BR33" i="34"/>
  <c r="BS33" i="34" s="1"/>
  <c r="BR29" i="34"/>
  <c r="BS29" i="34" s="1"/>
  <c r="BR35" i="34"/>
  <c r="BS35" i="34" s="1"/>
  <c r="BR34" i="34"/>
  <c r="BS34" i="34" s="1"/>
  <c r="BR24" i="34"/>
  <c r="BS24" i="34" s="1"/>
  <c r="BR26" i="34"/>
  <c r="BS26" i="34" s="1"/>
  <c r="BR22" i="34"/>
  <c r="BS22" i="34" s="1"/>
  <c r="BR32" i="34"/>
  <c r="BS32" i="34" s="1"/>
  <c r="BR25" i="34"/>
  <c r="BS25" i="34" s="1"/>
  <c r="BR31" i="34"/>
  <c r="BS31" i="34" s="1"/>
  <c r="AL35" i="34"/>
  <c r="AM35" i="34" s="1"/>
  <c r="AL26" i="34"/>
  <c r="AM26" i="34" s="1"/>
  <c r="AL22" i="34"/>
  <c r="AM22" i="34" s="1"/>
  <c r="AL23" i="34"/>
  <c r="AM23" i="34" s="1"/>
  <c r="AL38" i="34"/>
  <c r="AL33" i="34"/>
  <c r="AM33" i="34" s="1"/>
  <c r="AL34" i="34"/>
  <c r="AM34" i="34" s="1"/>
  <c r="AL10" i="34"/>
  <c r="AM10" i="34" s="1"/>
  <c r="AL8" i="34"/>
  <c r="AM8" i="34" s="1"/>
  <c r="AL24" i="34"/>
  <c r="AM24" i="34" s="1"/>
  <c r="AL32" i="34"/>
  <c r="AM32" i="34" s="1"/>
  <c r="AL31" i="34"/>
  <c r="AM31" i="34" s="1"/>
  <c r="AL28" i="34"/>
  <c r="AM28" i="34" s="1"/>
  <c r="AL30" i="34"/>
  <c r="AM30" i="34" s="1"/>
  <c r="AL9" i="34"/>
  <c r="AM9" i="34" s="1"/>
  <c r="AL27" i="34"/>
  <c r="AM27" i="34" s="1"/>
  <c r="AL29" i="34"/>
  <c r="AM29" i="34" s="1"/>
  <c r="AL25" i="34"/>
  <c r="AM25" i="34" s="1"/>
  <c r="AT31" i="34"/>
  <c r="AU31" i="34" s="1"/>
  <c r="AT24" i="34"/>
  <c r="AU24" i="34" s="1"/>
  <c r="AT27" i="34"/>
  <c r="AU27" i="34" s="1"/>
  <c r="AT29" i="34"/>
  <c r="AU29" i="34" s="1"/>
  <c r="AT22" i="34"/>
  <c r="AU22" i="34" s="1"/>
  <c r="AT25" i="34"/>
  <c r="AU25" i="34" s="1"/>
  <c r="AT38" i="34"/>
  <c r="AT33" i="34"/>
  <c r="AU33" i="34" s="1"/>
  <c r="AT30" i="34"/>
  <c r="AU30" i="34" s="1"/>
  <c r="AT23" i="34"/>
  <c r="AU23" i="34" s="1"/>
  <c r="AT8" i="34"/>
  <c r="AU8" i="34" s="1"/>
  <c r="AT10" i="34"/>
  <c r="AU10" i="34" s="1"/>
  <c r="AT26" i="34"/>
  <c r="AU26" i="34" s="1"/>
  <c r="AT9" i="34"/>
  <c r="AU9" i="34" s="1"/>
  <c r="AT32" i="34"/>
  <c r="AU32" i="34" s="1"/>
  <c r="AT35" i="34"/>
  <c r="AU35" i="34" s="1"/>
  <c r="AT34" i="34"/>
  <c r="AU34" i="34" s="1"/>
  <c r="AT28" i="34"/>
  <c r="AU28" i="34" s="1"/>
  <c r="X34" i="34"/>
  <c r="Y34" i="34" s="1"/>
  <c r="X30" i="34"/>
  <c r="Y30" i="34" s="1"/>
  <c r="X35" i="34"/>
  <c r="Y35" i="34" s="1"/>
  <c r="X32" i="34"/>
  <c r="Y32" i="34" s="1"/>
  <c r="X38" i="34"/>
  <c r="X27" i="34"/>
  <c r="Y27" i="34" s="1"/>
  <c r="X25" i="34"/>
  <c r="Y25" i="34" s="1"/>
  <c r="X31" i="34"/>
  <c r="Y31" i="34" s="1"/>
  <c r="X10" i="34"/>
  <c r="Y10" i="34" s="1"/>
  <c r="X28" i="34"/>
  <c r="Y28" i="34" s="1"/>
  <c r="X22" i="34"/>
  <c r="Y22" i="34" s="1"/>
  <c r="X23" i="34"/>
  <c r="Y23" i="34" s="1"/>
  <c r="X26" i="34"/>
  <c r="Y26" i="34" s="1"/>
  <c r="X24" i="34"/>
  <c r="Y24" i="34" s="1"/>
  <c r="X29" i="34"/>
  <c r="Y29" i="34" s="1"/>
  <c r="X9" i="34"/>
  <c r="Y9" i="34" s="1"/>
  <c r="X33" i="34"/>
  <c r="Y33" i="34" s="1"/>
  <c r="X8" i="34"/>
  <c r="Y8" i="34" s="1"/>
  <c r="AJ9" i="34"/>
  <c r="AK9" i="34" s="1"/>
  <c r="AJ29" i="34"/>
  <c r="AK29" i="34" s="1"/>
  <c r="AJ25" i="34"/>
  <c r="AK25" i="34" s="1"/>
  <c r="AJ27" i="34"/>
  <c r="AK27" i="34" s="1"/>
  <c r="AJ38" i="34"/>
  <c r="AJ30" i="34"/>
  <c r="AK30" i="34" s="1"/>
  <c r="AJ33" i="34"/>
  <c r="AK33" i="34" s="1"/>
  <c r="AJ24" i="34"/>
  <c r="AK24" i="34" s="1"/>
  <c r="AJ8" i="34"/>
  <c r="AK8" i="34" s="1"/>
  <c r="AJ32" i="34"/>
  <c r="AK32" i="34" s="1"/>
  <c r="AJ28" i="34"/>
  <c r="AK28" i="34" s="1"/>
  <c r="AJ10" i="34"/>
  <c r="AK10" i="34" s="1"/>
  <c r="AJ26" i="34"/>
  <c r="AK26" i="34" s="1"/>
  <c r="AJ23" i="34"/>
  <c r="AK23" i="34" s="1"/>
  <c r="AJ35" i="34"/>
  <c r="AK35" i="34" s="1"/>
  <c r="AJ34" i="34"/>
  <c r="AK34" i="34" s="1"/>
  <c r="AJ22" i="34"/>
  <c r="AK22" i="34" s="1"/>
  <c r="AJ31" i="34"/>
  <c r="AK31" i="34" s="1"/>
  <c r="AF35" i="34"/>
  <c r="AG35" i="34" s="1"/>
  <c r="AF38" i="34"/>
  <c r="AF30" i="34"/>
  <c r="AG30" i="34" s="1"/>
  <c r="AF23" i="34"/>
  <c r="AG23" i="34" s="1"/>
  <c r="AF26" i="34"/>
  <c r="AG26" i="34" s="1"/>
  <c r="AF31" i="34"/>
  <c r="AG31" i="34" s="1"/>
  <c r="AF29" i="34"/>
  <c r="AG29" i="34" s="1"/>
  <c r="AF9" i="34"/>
  <c r="AG9" i="34" s="1"/>
  <c r="AF33" i="34"/>
  <c r="AG33" i="34" s="1"/>
  <c r="AF28" i="34"/>
  <c r="AG28" i="34" s="1"/>
  <c r="AF22" i="34"/>
  <c r="AG22" i="34" s="1"/>
  <c r="AF27" i="34"/>
  <c r="AG27" i="34" s="1"/>
  <c r="AF25" i="34"/>
  <c r="AG25" i="34" s="1"/>
  <c r="AF10" i="34"/>
  <c r="AG10" i="34" s="1"/>
  <c r="AF34" i="34"/>
  <c r="AG34" i="34" s="1"/>
  <c r="AF8" i="34"/>
  <c r="AG8" i="34" s="1"/>
  <c r="AF24" i="34"/>
  <c r="AG24" i="34" s="1"/>
  <c r="AF32" i="34"/>
  <c r="AG32" i="34" s="1"/>
  <c r="CF34" i="34"/>
  <c r="CG34" i="34" s="1"/>
  <c r="CF25" i="34"/>
  <c r="CG25" i="34" s="1"/>
  <c r="CF27" i="34"/>
  <c r="CG27" i="34" s="1"/>
  <c r="CF22" i="34"/>
  <c r="CG22" i="34" s="1"/>
  <c r="CF38" i="34"/>
  <c r="CF30" i="34"/>
  <c r="CG30" i="34" s="1"/>
  <c r="CF31" i="34"/>
  <c r="CG31" i="34" s="1"/>
  <c r="CF10" i="34"/>
  <c r="CG10" i="34" s="1"/>
  <c r="CF23" i="34"/>
  <c r="CG23" i="34" s="1"/>
  <c r="CF9" i="34"/>
  <c r="CG9" i="34" s="1"/>
  <c r="CF8" i="34"/>
  <c r="CG8" i="34" s="1"/>
  <c r="CF26" i="34"/>
  <c r="CG26" i="34" s="1"/>
  <c r="CF35" i="34"/>
  <c r="CG35" i="34" s="1"/>
  <c r="CF33" i="34"/>
  <c r="CG33" i="34" s="1"/>
  <c r="CF24" i="34"/>
  <c r="CG24" i="34" s="1"/>
  <c r="CF28" i="34"/>
  <c r="CG28" i="34" s="1"/>
  <c r="CF29" i="34"/>
  <c r="CG29" i="34" s="1"/>
  <c r="CF32" i="34"/>
  <c r="CG32" i="34" s="1"/>
  <c r="DJ38" i="34"/>
  <c r="DJ28" i="34"/>
  <c r="DK28" i="34" s="1"/>
  <c r="DJ33" i="34"/>
  <c r="DK33" i="34" s="1"/>
  <c r="DJ9" i="34"/>
  <c r="DK9" i="34" s="1"/>
  <c r="DJ34" i="34"/>
  <c r="DK34" i="34" s="1"/>
  <c r="DJ29" i="34"/>
  <c r="DK29" i="34" s="1"/>
  <c r="DJ8" i="34"/>
  <c r="DK8" i="34" s="1"/>
  <c r="DJ26" i="34"/>
  <c r="DK26" i="34" s="1"/>
  <c r="DJ10" i="34"/>
  <c r="DK10" i="34" s="1"/>
  <c r="DJ27" i="34"/>
  <c r="DK27" i="34" s="1"/>
  <c r="DJ30" i="34"/>
  <c r="DK30" i="34" s="1"/>
  <c r="DJ32" i="34"/>
  <c r="DK32" i="34" s="1"/>
  <c r="DJ25" i="34"/>
  <c r="DK25" i="34" s="1"/>
  <c r="DJ22" i="34"/>
  <c r="DK22" i="34" s="1"/>
  <c r="DJ23" i="34"/>
  <c r="DK23" i="34" s="1"/>
  <c r="DJ31" i="34"/>
  <c r="DK31" i="34" s="1"/>
  <c r="DJ24" i="34"/>
  <c r="DK24" i="34" s="1"/>
  <c r="DJ35" i="34"/>
  <c r="DK35" i="34" s="1"/>
  <c r="BB27" i="34"/>
  <c r="BC27" i="34" s="1"/>
  <c r="BB34" i="34"/>
  <c r="BC34" i="34" s="1"/>
  <c r="BB28" i="34"/>
  <c r="BC28" i="34" s="1"/>
  <c r="BB38" i="34"/>
  <c r="BB33" i="34"/>
  <c r="BC33" i="34" s="1"/>
  <c r="BB10" i="34"/>
  <c r="BC10" i="34" s="1"/>
  <c r="BB29" i="34"/>
  <c r="BC29" i="34" s="1"/>
  <c r="BB23" i="34"/>
  <c r="BC23" i="34" s="1"/>
  <c r="BB22" i="34"/>
  <c r="BC22" i="34" s="1"/>
  <c r="BB24" i="34"/>
  <c r="BC24" i="34" s="1"/>
  <c r="BB26" i="34"/>
  <c r="BC26" i="34" s="1"/>
  <c r="BB32" i="34"/>
  <c r="BC32" i="34" s="1"/>
  <c r="BB35" i="34"/>
  <c r="BC35" i="34" s="1"/>
  <c r="BB9" i="34"/>
  <c r="BC9" i="34" s="1"/>
  <c r="BB30" i="34"/>
  <c r="BC30" i="34" s="1"/>
  <c r="BB8" i="34"/>
  <c r="BC8" i="34" s="1"/>
  <c r="BB31" i="34"/>
  <c r="BC31" i="34" s="1"/>
  <c r="BB25" i="34"/>
  <c r="BC25" i="34" s="1"/>
  <c r="V38" i="34"/>
  <c r="V33" i="34"/>
  <c r="W33" i="34" s="1"/>
  <c r="V10" i="34"/>
  <c r="W10" i="34" s="1"/>
  <c r="V25" i="34"/>
  <c r="W25" i="34" s="1"/>
  <c r="V29" i="34"/>
  <c r="W29" i="34" s="1"/>
  <c r="V8" i="34"/>
  <c r="W8" i="34" s="1"/>
  <c r="V32" i="34"/>
  <c r="W32" i="34" s="1"/>
  <c r="V31" i="34"/>
  <c r="W31" i="34" s="1"/>
  <c r="V30" i="34"/>
  <c r="W30" i="34" s="1"/>
  <c r="V23" i="34"/>
  <c r="W23" i="34" s="1"/>
  <c r="V34" i="34"/>
  <c r="W34" i="34" s="1"/>
  <c r="V27" i="34"/>
  <c r="W27" i="34" s="1"/>
  <c r="V9" i="34"/>
  <c r="W9" i="34" s="1"/>
  <c r="V28" i="34"/>
  <c r="W28" i="34" s="1"/>
  <c r="V22" i="34"/>
  <c r="W22" i="34" s="1"/>
  <c r="V26" i="34"/>
  <c r="W26" i="34" s="1"/>
  <c r="V24" i="34"/>
  <c r="W24" i="34" s="1"/>
  <c r="V35" i="34"/>
  <c r="W35" i="34" s="1"/>
  <c r="AN28" i="34"/>
  <c r="AO28" i="34" s="1"/>
  <c r="AN31" i="34"/>
  <c r="AO31" i="34" s="1"/>
  <c r="AN27" i="34"/>
  <c r="AO27" i="34" s="1"/>
  <c r="AN32" i="34"/>
  <c r="AO32" i="34" s="1"/>
  <c r="AN33" i="34"/>
  <c r="AO33" i="34" s="1"/>
  <c r="AN24" i="34"/>
  <c r="AO24" i="34" s="1"/>
  <c r="AN38" i="34"/>
  <c r="AN23" i="34"/>
  <c r="AO23" i="34" s="1"/>
  <c r="AN29" i="34"/>
  <c r="AO29" i="34" s="1"/>
  <c r="AN34" i="34"/>
  <c r="AO34" i="34" s="1"/>
  <c r="AN25" i="34"/>
  <c r="AO25" i="34" s="1"/>
  <c r="AN26" i="34"/>
  <c r="AO26" i="34" s="1"/>
  <c r="AN9" i="34"/>
  <c r="AO9" i="34" s="1"/>
  <c r="AN30" i="34"/>
  <c r="AO30" i="34" s="1"/>
  <c r="AN10" i="34"/>
  <c r="AO10" i="34" s="1"/>
  <c r="AN35" i="34"/>
  <c r="AO35" i="34" s="1"/>
  <c r="AN8" i="34"/>
  <c r="AO8" i="34" s="1"/>
  <c r="AN22" i="34"/>
  <c r="AO22" i="34" s="1"/>
  <c r="BJ31" i="34"/>
  <c r="BK31" i="34" s="1"/>
  <c r="BJ10" i="34"/>
  <c r="BK10" i="34" s="1"/>
  <c r="BJ30" i="34"/>
  <c r="BK30" i="34" s="1"/>
  <c r="BJ26" i="34"/>
  <c r="BK26" i="34" s="1"/>
  <c r="BJ27" i="34"/>
  <c r="BK27" i="34" s="1"/>
  <c r="BJ24" i="34"/>
  <c r="BK24" i="34" s="1"/>
  <c r="BJ23" i="34"/>
  <c r="BK23" i="34" s="1"/>
  <c r="BJ22" i="34"/>
  <c r="BK22" i="34" s="1"/>
  <c r="BJ38" i="34"/>
  <c r="BJ33" i="34"/>
  <c r="BK33" i="34" s="1"/>
  <c r="BJ28" i="34"/>
  <c r="BK28" i="34" s="1"/>
  <c r="BJ35" i="34"/>
  <c r="BK35" i="34" s="1"/>
  <c r="BJ29" i="34"/>
  <c r="BK29" i="34" s="1"/>
  <c r="BJ9" i="34"/>
  <c r="BK9" i="34" s="1"/>
  <c r="BJ25" i="34"/>
  <c r="BK25" i="34" s="1"/>
  <c r="BJ32" i="34"/>
  <c r="BK32" i="34" s="1"/>
  <c r="BJ34" i="34"/>
  <c r="BK34" i="34" s="1"/>
  <c r="BJ8" i="34"/>
  <c r="BK8" i="34" s="1"/>
  <c r="CT34" i="34"/>
  <c r="CU34" i="34" s="1"/>
  <c r="CT25" i="34"/>
  <c r="CU25" i="34" s="1"/>
  <c r="CT8" i="34"/>
  <c r="CU8" i="34" s="1"/>
  <c r="CT33" i="34"/>
  <c r="CU33" i="34" s="1"/>
  <c r="CT10" i="34"/>
  <c r="CU10" i="34" s="1"/>
  <c r="CT35" i="34"/>
  <c r="CU35" i="34" s="1"/>
  <c r="CT30" i="34"/>
  <c r="CU30" i="34" s="1"/>
  <c r="CT32" i="34"/>
  <c r="CU32" i="34" s="1"/>
  <c r="CT38" i="34"/>
  <c r="CT27" i="34"/>
  <c r="CU27" i="34" s="1"/>
  <c r="CT26" i="34"/>
  <c r="CU26" i="34" s="1"/>
  <c r="CT28" i="34"/>
  <c r="CU28" i="34" s="1"/>
  <c r="CT22" i="34"/>
  <c r="CU22" i="34" s="1"/>
  <c r="CT9" i="34"/>
  <c r="CU9" i="34" s="1"/>
  <c r="CT23" i="34"/>
  <c r="CU23" i="34" s="1"/>
  <c r="CT31" i="34"/>
  <c r="CU31" i="34" s="1"/>
  <c r="CT29" i="34"/>
  <c r="CU29" i="34" s="1"/>
  <c r="CT24" i="34"/>
  <c r="CU24" i="34" s="1"/>
  <c r="AZ31" i="34"/>
  <c r="BA31" i="34" s="1"/>
  <c r="AZ34" i="34"/>
  <c r="BA34" i="34" s="1"/>
  <c r="AZ33" i="34"/>
  <c r="BA33" i="34" s="1"/>
  <c r="AZ24" i="34"/>
  <c r="BA24" i="34" s="1"/>
  <c r="AZ28" i="34"/>
  <c r="BA28" i="34" s="1"/>
  <c r="AZ10" i="34"/>
  <c r="BA10" i="34" s="1"/>
  <c r="AZ27" i="34"/>
  <c r="BA27" i="34" s="1"/>
  <c r="AZ8" i="34"/>
  <c r="BA8" i="34" s="1"/>
  <c r="AZ35" i="34"/>
  <c r="BA35" i="34" s="1"/>
  <c r="AZ30" i="34"/>
  <c r="BA30" i="34" s="1"/>
  <c r="AZ25" i="34"/>
  <c r="BA25" i="34" s="1"/>
  <c r="AZ32" i="34"/>
  <c r="BA32" i="34" s="1"/>
  <c r="AZ22" i="34"/>
  <c r="BA22" i="34" s="1"/>
  <c r="AZ23" i="34"/>
  <c r="BA23" i="34" s="1"/>
  <c r="AZ29" i="34"/>
  <c r="BA29" i="34" s="1"/>
  <c r="AZ38" i="34"/>
  <c r="AZ26" i="34"/>
  <c r="BA26" i="34" s="1"/>
  <c r="AZ9" i="34"/>
  <c r="BA9" i="34" s="1"/>
  <c r="CV23" i="34"/>
  <c r="CW23" i="34" s="1"/>
  <c r="CV22" i="34"/>
  <c r="CW22" i="34" s="1"/>
  <c r="CV31" i="34"/>
  <c r="CW31" i="34" s="1"/>
  <c r="CV35" i="34"/>
  <c r="CW35" i="34" s="1"/>
  <c r="CV38" i="34"/>
  <c r="CV30" i="34"/>
  <c r="CW30" i="34" s="1"/>
  <c r="CV34" i="34"/>
  <c r="CW34" i="34" s="1"/>
  <c r="CV28" i="34"/>
  <c r="CW28" i="34" s="1"/>
  <c r="CV24" i="34"/>
  <c r="CW24" i="34" s="1"/>
  <c r="CV9" i="34"/>
  <c r="CW9" i="34" s="1"/>
  <c r="CV8" i="34"/>
  <c r="CW8" i="34" s="1"/>
  <c r="CV33" i="34"/>
  <c r="CW33" i="34" s="1"/>
  <c r="CV10" i="34"/>
  <c r="CW10" i="34" s="1"/>
  <c r="CV32" i="34"/>
  <c r="CW32" i="34" s="1"/>
  <c r="CV29" i="34"/>
  <c r="CW29" i="34" s="1"/>
  <c r="CV25" i="34"/>
  <c r="CW25" i="34" s="1"/>
  <c r="CV26" i="34"/>
  <c r="CW26" i="34" s="1"/>
  <c r="CV27" i="34"/>
  <c r="CW27" i="34" s="1"/>
  <c r="CL34" i="34"/>
  <c r="CM34" i="34" s="1"/>
  <c r="CL25" i="34"/>
  <c r="CM25" i="34" s="1"/>
  <c r="CL31" i="34"/>
  <c r="CM31" i="34" s="1"/>
  <c r="CL22" i="34"/>
  <c r="CM22" i="34" s="1"/>
  <c r="CL28" i="34"/>
  <c r="CM28" i="34" s="1"/>
  <c r="CL35" i="34"/>
  <c r="CM35" i="34" s="1"/>
  <c r="CL26" i="34"/>
  <c r="CM26" i="34" s="1"/>
  <c r="CL27" i="34"/>
  <c r="CM27" i="34" s="1"/>
  <c r="CL10" i="34"/>
  <c r="CM10" i="34" s="1"/>
  <c r="CL32" i="34"/>
  <c r="CM32" i="34" s="1"/>
  <c r="CL23" i="34"/>
  <c r="CM23" i="34" s="1"/>
  <c r="CL38" i="34"/>
  <c r="CL30" i="34"/>
  <c r="CM30" i="34" s="1"/>
  <c r="CL33" i="34"/>
  <c r="CM33" i="34" s="1"/>
  <c r="CL8" i="34"/>
  <c r="CM8" i="34" s="1"/>
  <c r="CL24" i="34"/>
  <c r="CM24" i="34" s="1"/>
  <c r="CL29" i="34"/>
  <c r="CM29" i="34" s="1"/>
  <c r="CL9" i="34"/>
  <c r="CM9" i="34" s="1"/>
  <c r="BP38" i="34"/>
  <c r="BP30" i="34"/>
  <c r="BQ30" i="34" s="1"/>
  <c r="BP29" i="34"/>
  <c r="BQ29" i="34" s="1"/>
  <c r="BP33" i="34"/>
  <c r="BQ33" i="34" s="1"/>
  <c r="BP27" i="34"/>
  <c r="BQ27" i="34" s="1"/>
  <c r="BP32" i="34"/>
  <c r="BQ32" i="34" s="1"/>
  <c r="BP26" i="34"/>
  <c r="BQ26" i="34" s="1"/>
  <c r="BP31" i="34"/>
  <c r="BQ31" i="34" s="1"/>
  <c r="BP22" i="34"/>
  <c r="BQ22" i="34" s="1"/>
  <c r="BP10" i="34"/>
  <c r="BQ10" i="34" s="1"/>
  <c r="BP9" i="34"/>
  <c r="BQ9" i="34" s="1"/>
  <c r="BP25" i="34"/>
  <c r="BQ25" i="34" s="1"/>
  <c r="BP8" i="34"/>
  <c r="BQ8" i="34" s="1"/>
  <c r="BP24" i="34"/>
  <c r="BQ24" i="34" s="1"/>
  <c r="BP23" i="34"/>
  <c r="BQ23" i="34" s="1"/>
  <c r="BP35" i="34"/>
  <c r="BQ35" i="34" s="1"/>
  <c r="BP28" i="34"/>
  <c r="BQ28" i="34" s="1"/>
  <c r="BP34" i="34"/>
  <c r="BQ34" i="34" s="1"/>
  <c r="H28" i="34"/>
  <c r="I28" i="34" s="1"/>
  <c r="H22" i="34"/>
  <c r="I22" i="34" s="1"/>
  <c r="H30" i="34"/>
  <c r="I30" i="34" s="1"/>
  <c r="H9" i="34"/>
  <c r="I9" i="34" s="1"/>
  <c r="H33" i="34"/>
  <c r="I33" i="34" s="1"/>
  <c r="H24" i="34"/>
  <c r="I24" i="34" s="1"/>
  <c r="H38" i="34"/>
  <c r="H29" i="34"/>
  <c r="I29" i="34" s="1"/>
  <c r="H27" i="34"/>
  <c r="I27" i="34" s="1"/>
  <c r="H34" i="34"/>
  <c r="I34" i="34" s="1"/>
  <c r="H32" i="34"/>
  <c r="I32" i="34" s="1"/>
  <c r="H35" i="34"/>
  <c r="I35" i="34" s="1"/>
  <c r="H10" i="34"/>
  <c r="I10" i="34" s="1"/>
  <c r="H8" i="34"/>
  <c r="I8" i="34" s="1"/>
  <c r="H26" i="34"/>
  <c r="I26" i="34" s="1"/>
  <c r="H23" i="34"/>
  <c r="I23" i="34" s="1"/>
  <c r="H25" i="34"/>
  <c r="I25" i="34" s="1"/>
  <c r="H31" i="34"/>
  <c r="I31" i="34" s="1"/>
  <c r="BX33" i="34"/>
  <c r="BY33" i="34" s="1"/>
  <c r="BX24" i="34"/>
  <c r="BY24" i="34" s="1"/>
  <c r="BX28" i="34"/>
  <c r="BY28" i="34" s="1"/>
  <c r="BX25" i="34"/>
  <c r="BY25" i="34" s="1"/>
  <c r="BX35" i="34"/>
  <c r="BY35" i="34" s="1"/>
  <c r="BX30" i="34"/>
  <c r="BY30" i="34" s="1"/>
  <c r="BX9" i="34"/>
  <c r="BY9" i="34" s="1"/>
  <c r="BX23" i="34"/>
  <c r="BY23" i="34" s="1"/>
  <c r="BX22" i="34"/>
  <c r="BY22" i="34" s="1"/>
  <c r="BX38" i="34"/>
  <c r="BX26" i="34"/>
  <c r="BY26" i="34" s="1"/>
  <c r="BX34" i="34"/>
  <c r="BY34" i="34" s="1"/>
  <c r="BX8" i="34"/>
  <c r="BY8" i="34" s="1"/>
  <c r="BX31" i="34"/>
  <c r="BY31" i="34" s="1"/>
  <c r="BX29" i="34"/>
  <c r="BY29" i="34" s="1"/>
  <c r="BX10" i="34"/>
  <c r="BY10" i="34" s="1"/>
  <c r="BX32" i="34"/>
  <c r="BY32" i="34" s="1"/>
  <c r="BX27" i="34"/>
  <c r="BY27" i="34" s="1"/>
  <c r="BD34" i="34"/>
  <c r="BE34" i="34" s="1"/>
  <c r="BD38" i="34"/>
  <c r="BD22" i="34"/>
  <c r="BE22" i="34" s="1"/>
  <c r="BD23" i="34"/>
  <c r="BE23" i="34" s="1"/>
  <c r="BD25" i="34"/>
  <c r="BE25" i="34" s="1"/>
  <c r="BD35" i="34"/>
  <c r="BE35" i="34" s="1"/>
  <c r="BD29" i="34"/>
  <c r="BE29" i="34" s="1"/>
  <c r="BD9" i="34"/>
  <c r="BE9" i="34" s="1"/>
  <c r="BD10" i="34"/>
  <c r="BE10" i="34" s="1"/>
  <c r="BD28" i="34"/>
  <c r="BE28" i="34" s="1"/>
  <c r="BD30" i="34"/>
  <c r="BE30" i="34" s="1"/>
  <c r="BD32" i="34"/>
  <c r="BE32" i="34" s="1"/>
  <c r="BD8" i="34"/>
  <c r="BE8" i="34" s="1"/>
  <c r="BD33" i="34"/>
  <c r="BE33" i="34" s="1"/>
  <c r="BD31" i="34"/>
  <c r="BE31" i="34" s="1"/>
  <c r="BD24" i="34"/>
  <c r="BE24" i="34" s="1"/>
  <c r="BD27" i="34"/>
  <c r="BE27" i="34" s="1"/>
  <c r="BD26" i="34"/>
  <c r="BE26" i="34" s="1"/>
  <c r="AR176" i="42" l="1"/>
  <c r="AR27" i="42"/>
  <c r="C77" i="40"/>
  <c r="C79" i="40" s="1"/>
  <c r="BU8" i="21"/>
  <c r="E99" i="42"/>
  <c r="E176" i="42"/>
  <c r="AQ27" i="42"/>
  <c r="C98" i="42"/>
  <c r="G12" i="34"/>
  <c r="EQ12" i="34" s="1"/>
  <c r="EP12" i="34"/>
  <c r="EP18" i="34"/>
  <c r="G18" i="34"/>
  <c r="EQ18" i="34" s="1"/>
  <c r="EP17" i="34"/>
  <c r="G17" i="34"/>
  <c r="EQ17" i="34" s="1"/>
  <c r="G21" i="34"/>
  <c r="EQ21" i="34" s="1"/>
  <c r="EP21" i="34"/>
  <c r="EP15" i="34"/>
  <c r="G15" i="34"/>
  <c r="EQ15" i="34" s="1"/>
  <c r="EP16" i="34"/>
  <c r="G16" i="34"/>
  <c r="EQ16" i="34" s="1"/>
  <c r="EP19" i="34"/>
  <c r="G19" i="34"/>
  <c r="EQ19" i="34" s="1"/>
  <c r="G14" i="34"/>
  <c r="EQ14" i="34" s="1"/>
  <c r="EP14" i="34"/>
  <c r="EP20" i="34"/>
  <c r="G20" i="34"/>
  <c r="EQ20" i="34" s="1"/>
  <c r="EP13" i="34"/>
  <c r="G13" i="34"/>
  <c r="EQ13" i="34" s="1"/>
  <c r="G11" i="34"/>
  <c r="EQ11" i="34" s="1"/>
  <c r="EP11" i="34"/>
  <c r="BJ87" i="21"/>
  <c r="BJ95" i="21"/>
  <c r="BJ108" i="21"/>
  <c r="BF47" i="40"/>
  <c r="BL47" i="40" s="1"/>
  <c r="BX47" i="40"/>
  <c r="AA87" i="21"/>
  <c r="AA108" i="21"/>
  <c r="AA95" i="21"/>
  <c r="BF75" i="40"/>
  <c r="BL75" i="40" s="1"/>
  <c r="BX75" i="40"/>
  <c r="BF14" i="40"/>
  <c r="BL14" i="40" s="1"/>
  <c r="BX14" i="40"/>
  <c r="BX42" i="40"/>
  <c r="BF42" i="40"/>
  <c r="BL42" i="40" s="1"/>
  <c r="BF66" i="40"/>
  <c r="BL66" i="40" s="1"/>
  <c r="BX66" i="40"/>
  <c r="BF63" i="40"/>
  <c r="BL63" i="40" s="1"/>
  <c r="BX63" i="40"/>
  <c r="AH87" i="21"/>
  <c r="AH108" i="21"/>
  <c r="AH95" i="21"/>
  <c r="AD87" i="21"/>
  <c r="AD108" i="21"/>
  <c r="AD95" i="21"/>
  <c r="BX31" i="40"/>
  <c r="BF31" i="40"/>
  <c r="BL31" i="40" s="1"/>
  <c r="AG87" i="21"/>
  <c r="AG108" i="21"/>
  <c r="AG95" i="21"/>
  <c r="M87" i="21"/>
  <c r="M108" i="21"/>
  <c r="M95" i="21"/>
  <c r="AS87" i="21"/>
  <c r="AS108" i="21"/>
  <c r="AS95" i="21"/>
  <c r="P87" i="21"/>
  <c r="P108" i="21"/>
  <c r="P95" i="21"/>
  <c r="AQ87" i="21"/>
  <c r="AQ108" i="21"/>
  <c r="AQ95" i="21"/>
  <c r="BH87" i="21"/>
  <c r="BH108" i="21"/>
  <c r="BH95" i="21"/>
  <c r="BX13" i="40"/>
  <c r="BF13" i="40"/>
  <c r="BL13" i="40" s="1"/>
  <c r="AE87" i="21"/>
  <c r="AE108" i="21"/>
  <c r="AE95" i="21"/>
  <c r="BF9" i="40"/>
  <c r="BL9" i="40" s="1"/>
  <c r="BX9" i="40"/>
  <c r="BF65" i="40"/>
  <c r="BL65" i="40" s="1"/>
  <c r="BX65" i="40"/>
  <c r="U87" i="21"/>
  <c r="U108" i="21"/>
  <c r="U95" i="21"/>
  <c r="AC87" i="21"/>
  <c r="AC95" i="21"/>
  <c r="AC108" i="21"/>
  <c r="AF87" i="21"/>
  <c r="AF108" i="21"/>
  <c r="AF95" i="21"/>
  <c r="AI87" i="21"/>
  <c r="AI95" i="21"/>
  <c r="AI108" i="21"/>
  <c r="BX67" i="40"/>
  <c r="BF67" i="40"/>
  <c r="BL67" i="40" s="1"/>
  <c r="BX34" i="40"/>
  <c r="BF34" i="40"/>
  <c r="BL34" i="40" s="1"/>
  <c r="BF64" i="40"/>
  <c r="BL64" i="40" s="1"/>
  <c r="BX64" i="40"/>
  <c r="AO87" i="21"/>
  <c r="AO108" i="21"/>
  <c r="AO95" i="21"/>
  <c r="BF35" i="40"/>
  <c r="BL35" i="40" s="1"/>
  <c r="BX35" i="40"/>
  <c r="AP87" i="21"/>
  <c r="AP95" i="21"/>
  <c r="AP108" i="21"/>
  <c r="BX25" i="40"/>
  <c r="BF25" i="40"/>
  <c r="BL25" i="40" s="1"/>
  <c r="BF33" i="40"/>
  <c r="BL33" i="40" s="1"/>
  <c r="BX33" i="40"/>
  <c r="BF36" i="40"/>
  <c r="BL36" i="40" s="1"/>
  <c r="BX36" i="40"/>
  <c r="BF39" i="40"/>
  <c r="BL39" i="40" s="1"/>
  <c r="BX39" i="40"/>
  <c r="Y87" i="21"/>
  <c r="Y108" i="21"/>
  <c r="Y95" i="21"/>
  <c r="BF30" i="40"/>
  <c r="BL30" i="40" s="1"/>
  <c r="BX30" i="40"/>
  <c r="I87" i="21"/>
  <c r="I108" i="21"/>
  <c r="I95" i="21"/>
  <c r="R87" i="21"/>
  <c r="R108" i="21"/>
  <c r="R95" i="21"/>
  <c r="BF45" i="40"/>
  <c r="BL45" i="40" s="1"/>
  <c r="BX45" i="40"/>
  <c r="BL87" i="21"/>
  <c r="BL108" i="21"/>
  <c r="BL95" i="21"/>
  <c r="BF46" i="40"/>
  <c r="BL46" i="40" s="1"/>
  <c r="BX46" i="40"/>
  <c r="AU87" i="21"/>
  <c r="AU95" i="21"/>
  <c r="AU108" i="21"/>
  <c r="AN87" i="21"/>
  <c r="AN108" i="21"/>
  <c r="AN95" i="21"/>
  <c r="AZ87" i="21"/>
  <c r="AZ108" i="21"/>
  <c r="AZ95" i="21"/>
  <c r="BF29" i="40"/>
  <c r="BL29" i="40" s="1"/>
  <c r="BX29" i="40"/>
  <c r="BF55" i="40"/>
  <c r="BL55" i="40" s="1"/>
  <c r="BX55" i="40"/>
  <c r="BK87" i="21"/>
  <c r="BK95" i="21"/>
  <c r="BK108" i="21"/>
  <c r="BX22" i="40"/>
  <c r="BF22" i="40"/>
  <c r="BL22" i="40" s="1"/>
  <c r="BF68" i="40"/>
  <c r="BL68" i="40" s="1"/>
  <c r="BX68" i="40"/>
  <c r="BF87" i="21"/>
  <c r="BF95" i="21"/>
  <c r="BF108" i="21"/>
  <c r="S87" i="21"/>
  <c r="S95" i="21"/>
  <c r="S108" i="21"/>
  <c r="BX51" i="40"/>
  <c r="BF51" i="40"/>
  <c r="BL51" i="40" s="1"/>
  <c r="BF44" i="40"/>
  <c r="BL44" i="40" s="1"/>
  <c r="BX44" i="40"/>
  <c r="BX56" i="40"/>
  <c r="BF56" i="40"/>
  <c r="BL56" i="40" s="1"/>
  <c r="G87" i="21"/>
  <c r="G95" i="21"/>
  <c r="G108" i="21"/>
  <c r="Q87" i="21"/>
  <c r="Q108" i="21"/>
  <c r="Q95" i="21"/>
  <c r="AB87" i="21"/>
  <c r="AB108" i="21"/>
  <c r="AB95" i="21"/>
  <c r="BF62" i="40"/>
  <c r="BL62" i="40" s="1"/>
  <c r="BX62" i="40"/>
  <c r="BF23" i="40"/>
  <c r="BL23" i="40" s="1"/>
  <c r="BX23" i="40"/>
  <c r="AK87" i="21"/>
  <c r="AK108" i="21"/>
  <c r="AK95" i="21"/>
  <c r="BE87" i="21"/>
  <c r="BE95" i="21"/>
  <c r="BE108" i="21"/>
  <c r="BF11" i="40"/>
  <c r="BL11" i="40" s="1"/>
  <c r="BX11" i="40"/>
  <c r="BX49" i="40"/>
  <c r="BF49" i="40"/>
  <c r="BL49" i="40" s="1"/>
  <c r="BF21" i="40"/>
  <c r="BL21" i="40" s="1"/>
  <c r="BX21" i="40"/>
  <c r="BX32" i="40"/>
  <c r="BF32" i="40"/>
  <c r="BL32" i="40" s="1"/>
  <c r="X87" i="21"/>
  <c r="X108" i="21"/>
  <c r="X95" i="21"/>
  <c r="BX41" i="40"/>
  <c r="BF41" i="40"/>
  <c r="BL41" i="40" s="1"/>
  <c r="BF61" i="40"/>
  <c r="BL61" i="40" s="1"/>
  <c r="BX61" i="40"/>
  <c r="AX87" i="21"/>
  <c r="AX95" i="21"/>
  <c r="AX108" i="21"/>
  <c r="BX28" i="40"/>
  <c r="BF28" i="40"/>
  <c r="BL28" i="40" s="1"/>
  <c r="E87" i="21"/>
  <c r="E108" i="21"/>
  <c r="E95" i="21"/>
  <c r="BX54" i="40"/>
  <c r="BF54" i="40"/>
  <c r="BL54" i="40" s="1"/>
  <c r="V87" i="21"/>
  <c r="V95" i="21"/>
  <c r="V108" i="21"/>
  <c r="BR87" i="21"/>
  <c r="BR95" i="21"/>
  <c r="BR108" i="21"/>
  <c r="BN87" i="21"/>
  <c r="BN95" i="21"/>
  <c r="BN108" i="21"/>
  <c r="AL87" i="21"/>
  <c r="AL95" i="21"/>
  <c r="AL108" i="21"/>
  <c r="BF20" i="40"/>
  <c r="BL20" i="40" s="1"/>
  <c r="BX20" i="40"/>
  <c r="BT87" i="21"/>
  <c r="BT108" i="21"/>
  <c r="BT95" i="21"/>
  <c r="AV87" i="21"/>
  <c r="AV95" i="21"/>
  <c r="AV108" i="21"/>
  <c r="BD87" i="21"/>
  <c r="BD108" i="21"/>
  <c r="BD95" i="21"/>
  <c r="K87" i="21"/>
  <c r="K108" i="21"/>
  <c r="K95" i="21"/>
  <c r="BF26" i="40"/>
  <c r="BL26" i="40" s="1"/>
  <c r="BX26" i="40"/>
  <c r="BF74" i="40"/>
  <c r="BL74" i="40" s="1"/>
  <c r="BX74" i="40"/>
  <c r="L87" i="21"/>
  <c r="L95" i="21"/>
  <c r="L108" i="21"/>
  <c r="BF70" i="40"/>
  <c r="BL70" i="40" s="1"/>
  <c r="BX70" i="40"/>
  <c r="BI87" i="21"/>
  <c r="BI95" i="21"/>
  <c r="BI108" i="21"/>
  <c r="BF76" i="40"/>
  <c r="BL76" i="40" s="1"/>
  <c r="BX76" i="40"/>
  <c r="BF52" i="40"/>
  <c r="BL52" i="40" s="1"/>
  <c r="BX52" i="40"/>
  <c r="BF60" i="40"/>
  <c r="BL60" i="40" s="1"/>
  <c r="BX60" i="40"/>
  <c r="BO87" i="21"/>
  <c r="BO108" i="21"/>
  <c r="BO95" i="21"/>
  <c r="BQ87" i="21"/>
  <c r="BQ95" i="21"/>
  <c r="BQ108" i="21"/>
  <c r="BF15" i="40"/>
  <c r="BL15" i="40" s="1"/>
  <c r="BX15" i="40"/>
  <c r="N87" i="21"/>
  <c r="N95" i="21"/>
  <c r="N108" i="21"/>
  <c r="BF16" i="40"/>
  <c r="BL16" i="40" s="1"/>
  <c r="BX16" i="40"/>
  <c r="T87" i="21"/>
  <c r="T108" i="21"/>
  <c r="T95" i="21"/>
  <c r="BA87" i="21"/>
  <c r="BA95" i="21"/>
  <c r="BA108" i="21"/>
  <c r="BX17" i="40"/>
  <c r="BF17" i="40"/>
  <c r="BL17" i="40" s="1"/>
  <c r="D87" i="21"/>
  <c r="D95" i="21"/>
  <c r="D108" i="21"/>
  <c r="BF71" i="40"/>
  <c r="BL71" i="40" s="1"/>
  <c r="BX71" i="40"/>
  <c r="BF73" i="40"/>
  <c r="BL73" i="40" s="1"/>
  <c r="BX73" i="40"/>
  <c r="BF18" i="40"/>
  <c r="BL18" i="40" s="1"/>
  <c r="BX18" i="40"/>
  <c r="O87" i="21"/>
  <c r="O108" i="21"/>
  <c r="O95" i="21"/>
  <c r="BF24" i="40"/>
  <c r="BL24" i="40" s="1"/>
  <c r="BX24" i="40"/>
  <c r="BX57" i="40"/>
  <c r="BF57" i="40"/>
  <c r="BL57" i="40" s="1"/>
  <c r="BP87" i="21"/>
  <c r="BP95" i="21"/>
  <c r="BP108" i="21"/>
  <c r="BF37" i="40"/>
  <c r="BL37" i="40" s="1"/>
  <c r="BX37" i="40"/>
  <c r="BX8" i="40"/>
  <c r="BF8" i="40"/>
  <c r="BL8" i="40" s="1"/>
  <c r="BB87" i="21"/>
  <c r="BB108" i="21"/>
  <c r="BB95" i="21"/>
  <c r="H87" i="21"/>
  <c r="H95" i="21"/>
  <c r="H108" i="21"/>
  <c r="AJ87" i="21"/>
  <c r="AJ95" i="21"/>
  <c r="AJ108" i="21"/>
  <c r="F87" i="21"/>
  <c r="F95" i="21"/>
  <c r="F108" i="21"/>
  <c r="BX19" i="40"/>
  <c r="BF19" i="40"/>
  <c r="BL19" i="40" s="1"/>
  <c r="J87" i="21"/>
  <c r="J95" i="21"/>
  <c r="J108" i="21"/>
  <c r="BF72" i="40"/>
  <c r="BL72" i="40" s="1"/>
  <c r="BX72" i="40"/>
  <c r="AW87" i="21"/>
  <c r="AW108" i="21"/>
  <c r="AW95" i="21"/>
  <c r="BX58" i="40"/>
  <c r="BF58" i="40"/>
  <c r="BL58" i="40" s="1"/>
  <c r="BF12" i="40"/>
  <c r="BL12" i="40" s="1"/>
  <c r="BX12" i="40"/>
  <c r="BX40" i="40"/>
  <c r="BF40" i="40"/>
  <c r="BL40" i="40" s="1"/>
  <c r="BF10" i="40"/>
  <c r="BL10" i="40" s="1"/>
  <c r="BX10" i="40"/>
  <c r="BF53" i="40"/>
  <c r="BL53" i="40" s="1"/>
  <c r="BX53" i="40"/>
  <c r="AM87" i="21"/>
  <c r="AM108" i="21"/>
  <c r="AM95" i="21"/>
  <c r="AR87" i="21"/>
  <c r="AR108" i="21"/>
  <c r="AR95" i="21"/>
  <c r="BM87" i="21"/>
  <c r="BM108" i="21"/>
  <c r="BM95" i="21"/>
  <c r="BS87" i="21"/>
  <c r="BS108" i="21"/>
  <c r="BS95" i="21"/>
  <c r="BF38" i="40"/>
  <c r="BL38" i="40" s="1"/>
  <c r="BX38" i="40"/>
  <c r="C87" i="21"/>
  <c r="BU18" i="21" a="1"/>
  <c r="BU18" i="21" s="1"/>
  <c r="C108" i="21"/>
  <c r="C95" i="21"/>
  <c r="BC87" i="21"/>
  <c r="BC108" i="21"/>
  <c r="BC95" i="21"/>
  <c r="W87" i="21"/>
  <c r="W95" i="21"/>
  <c r="W108" i="21"/>
  <c r="BX43" i="40"/>
  <c r="BF43" i="40"/>
  <c r="BL43" i="40" s="1"/>
  <c r="BF48" i="40"/>
  <c r="BL48" i="40" s="1"/>
  <c r="BX48" i="40"/>
  <c r="BF69" i="40"/>
  <c r="BL69" i="40" s="1"/>
  <c r="BX69" i="40"/>
  <c r="BX50" i="40"/>
  <c r="BF50" i="40"/>
  <c r="BL50" i="40" s="1"/>
  <c r="BG87" i="21"/>
  <c r="BG95" i="21"/>
  <c r="BG108" i="21"/>
  <c r="BF7" i="40"/>
  <c r="BX7" i="40"/>
  <c r="L77" i="40" a="1"/>
  <c r="L77" i="40" s="1"/>
  <c r="BX59" i="40"/>
  <c r="BF59" i="40"/>
  <c r="BL59" i="40" s="1"/>
  <c r="BF27" i="40"/>
  <c r="BL27" i="40" s="1"/>
  <c r="BX27" i="40"/>
  <c r="AT87" i="21"/>
  <c r="AT108" i="21"/>
  <c r="AT95" i="21"/>
  <c r="Z87" i="21"/>
  <c r="Z108" i="21"/>
  <c r="Z95" i="21"/>
  <c r="AY87" i="21"/>
  <c r="AY108" i="21"/>
  <c r="AY95" i="21"/>
  <c r="DO37" i="34"/>
  <c r="DY37" i="34"/>
  <c r="DU37" i="34"/>
  <c r="DW37" i="34"/>
  <c r="EM37" i="34"/>
  <c r="EP35" i="34"/>
  <c r="EP33" i="34"/>
  <c r="DQ33" i="34"/>
  <c r="EP38" i="34"/>
  <c r="EP31" i="34"/>
  <c r="EE37" i="34"/>
  <c r="EG37" i="34"/>
  <c r="DM37" i="34"/>
  <c r="DS37" i="34"/>
  <c r="EP25" i="34"/>
  <c r="DQ25" i="34"/>
  <c r="EP30" i="34"/>
  <c r="DQ30" i="34"/>
  <c r="EP22" i="34"/>
  <c r="DQ22" i="34"/>
  <c r="EP27" i="34"/>
  <c r="EP24" i="34"/>
  <c r="EP34" i="34"/>
  <c r="EC37" i="34"/>
  <c r="EA37" i="34"/>
  <c r="EO37" i="34"/>
  <c r="EP32" i="34"/>
  <c r="DQ32" i="34"/>
  <c r="EP10" i="34"/>
  <c r="DQ10" i="34"/>
  <c r="EP8" i="34"/>
  <c r="EP28" i="34"/>
  <c r="EP9" i="34"/>
  <c r="EP23" i="34"/>
  <c r="EI37" i="34"/>
  <c r="EK37" i="34"/>
  <c r="EP26" i="34"/>
  <c r="DQ26" i="34"/>
  <c r="EP29" i="34"/>
  <c r="DQ29" i="34"/>
  <c r="DI37" i="34"/>
  <c r="CY37" i="34"/>
  <c r="DE37" i="34"/>
  <c r="DG37" i="34"/>
  <c r="AO37" i="34"/>
  <c r="AG37" i="34"/>
  <c r="Y37" i="34"/>
  <c r="AA37" i="34"/>
  <c r="I37" i="34"/>
  <c r="CM37" i="34"/>
  <c r="CW37" i="34"/>
  <c r="CU37" i="34"/>
  <c r="BK37" i="34"/>
  <c r="W37" i="34"/>
  <c r="DK37" i="34"/>
  <c r="AK37" i="34"/>
  <c r="Q37" i="34"/>
  <c r="AY37" i="34"/>
  <c r="CA37" i="34"/>
  <c r="O37" i="34"/>
  <c r="BM37" i="34"/>
  <c r="CS37" i="34"/>
  <c r="AS37" i="34"/>
  <c r="BO37" i="34"/>
  <c r="BI37" i="34"/>
  <c r="AC37" i="34"/>
  <c r="G30" i="34"/>
  <c r="G27" i="34"/>
  <c r="EQ27" i="34" s="1"/>
  <c r="G10" i="34"/>
  <c r="G24" i="34"/>
  <c r="EQ24" i="34" s="1"/>
  <c r="G34" i="34"/>
  <c r="EQ34" i="34" s="1"/>
  <c r="BE37" i="34"/>
  <c r="BQ37" i="34"/>
  <c r="BA37" i="34"/>
  <c r="BC37" i="34"/>
  <c r="BS37" i="34"/>
  <c r="AI37" i="34"/>
  <c r="CI37" i="34"/>
  <c r="BW37" i="34"/>
  <c r="CK37" i="34"/>
  <c r="G9" i="34"/>
  <c r="EQ9" i="34" s="1"/>
  <c r="G33" i="34"/>
  <c r="G32" i="34"/>
  <c r="G23" i="34"/>
  <c r="EQ23" i="34" s="1"/>
  <c r="AU37" i="34"/>
  <c r="AW37" i="34"/>
  <c r="AQ37" i="34"/>
  <c r="BG37" i="34"/>
  <c r="CC37" i="34"/>
  <c r="DC37" i="34"/>
  <c r="BU37" i="34"/>
  <c r="K37" i="34"/>
  <c r="S37" i="34"/>
  <c r="CE37" i="34"/>
  <c r="DA37" i="34"/>
  <c r="G8" i="34"/>
  <c r="EQ8" i="34" s="1"/>
  <c r="G35" i="34"/>
  <c r="EQ35" i="34" s="1"/>
  <c r="G29" i="34"/>
  <c r="G22" i="34"/>
  <c r="G28" i="34"/>
  <c r="EQ28" i="34" s="1"/>
  <c r="BY37" i="34"/>
  <c r="CG37" i="34"/>
  <c r="AM37" i="34"/>
  <c r="CQ37" i="34"/>
  <c r="AE37" i="34"/>
  <c r="M37" i="34"/>
  <c r="CO37" i="34"/>
  <c r="U37" i="34"/>
  <c r="G26" i="34"/>
  <c r="G25" i="34"/>
  <c r="G31" i="34"/>
  <c r="EQ31" i="34" s="1"/>
  <c r="E38" i="34" l="1"/>
  <c r="AR98" i="42"/>
  <c r="AQ98" i="42"/>
  <c r="AQ100" i="42" s="1"/>
  <c r="AQ105" i="42"/>
  <c r="C99" i="42"/>
  <c r="AQ99" i="42" s="1"/>
  <c r="I17" i="40"/>
  <c r="M14" i="21"/>
  <c r="M105" i="21"/>
  <c r="I24" i="40"/>
  <c r="T14" i="21"/>
  <c r="T105" i="21"/>
  <c r="I10" i="40"/>
  <c r="F14" i="21"/>
  <c r="F105" i="21"/>
  <c r="I18" i="40"/>
  <c r="N14" i="21"/>
  <c r="N105" i="21"/>
  <c r="I20" i="40"/>
  <c r="P14" i="21"/>
  <c r="P105" i="21"/>
  <c r="I19" i="40"/>
  <c r="O14" i="21"/>
  <c r="O105" i="21"/>
  <c r="I34" i="40"/>
  <c r="AD14" i="21"/>
  <c r="AD105" i="21"/>
  <c r="I69" i="40"/>
  <c r="BM14" i="21"/>
  <c r="BM105" i="21"/>
  <c r="I51" i="40"/>
  <c r="AU14" i="21"/>
  <c r="AU105" i="21"/>
  <c r="I37" i="40"/>
  <c r="AG14" i="21"/>
  <c r="AG105" i="21"/>
  <c r="I59" i="40"/>
  <c r="BC14" i="21"/>
  <c r="BC105" i="21"/>
  <c r="I70" i="40"/>
  <c r="BN14" i="21"/>
  <c r="BN105" i="21"/>
  <c r="I25" i="40"/>
  <c r="U14" i="21"/>
  <c r="U105" i="21"/>
  <c r="I16" i="40"/>
  <c r="L14" i="21"/>
  <c r="L105" i="21"/>
  <c r="I76" i="40"/>
  <c r="BT14" i="21"/>
  <c r="BT105" i="21"/>
  <c r="I27" i="40"/>
  <c r="W14" i="21"/>
  <c r="W105" i="21"/>
  <c r="I23" i="40"/>
  <c r="S14" i="21"/>
  <c r="S105" i="21"/>
  <c r="I26" i="40"/>
  <c r="V14" i="21"/>
  <c r="V105" i="21"/>
  <c r="I58" i="40"/>
  <c r="BB14" i="21"/>
  <c r="BB105" i="21"/>
  <c r="I75" i="40"/>
  <c r="BS14" i="21"/>
  <c r="BS105" i="21"/>
  <c r="I50" i="40"/>
  <c r="AT14" i="21"/>
  <c r="AT105" i="21"/>
  <c r="I28" i="40"/>
  <c r="X14" i="21"/>
  <c r="X105" i="21"/>
  <c r="I46" i="40"/>
  <c r="AP14" i="21"/>
  <c r="AP105" i="21"/>
  <c r="I52" i="40"/>
  <c r="AV14" i="21"/>
  <c r="AV105" i="21"/>
  <c r="I55" i="40"/>
  <c r="AY14" i="21"/>
  <c r="AY105" i="21"/>
  <c r="I67" i="40"/>
  <c r="BK14" i="21"/>
  <c r="BK105" i="21"/>
  <c r="I14" i="40"/>
  <c r="J14" i="21"/>
  <c r="J105" i="21"/>
  <c r="I36" i="40"/>
  <c r="AF14" i="21"/>
  <c r="AF105" i="21"/>
  <c r="I66" i="40"/>
  <c r="BJ14" i="21"/>
  <c r="BJ105" i="21"/>
  <c r="I41" i="40"/>
  <c r="AK14" i="21"/>
  <c r="AK105" i="21"/>
  <c r="I43" i="40"/>
  <c r="AM14" i="21"/>
  <c r="AM105" i="21"/>
  <c r="I33" i="40"/>
  <c r="AC14" i="21"/>
  <c r="AC105" i="21"/>
  <c r="I60" i="40"/>
  <c r="BD14" i="21"/>
  <c r="BD105" i="21"/>
  <c r="I48" i="40"/>
  <c r="AR14" i="21"/>
  <c r="AR105" i="21"/>
  <c r="I11" i="40"/>
  <c r="G14" i="21"/>
  <c r="G105" i="21"/>
  <c r="I47" i="40"/>
  <c r="AQ14" i="21"/>
  <c r="AQ105" i="21"/>
  <c r="I29" i="40"/>
  <c r="Y14" i="21"/>
  <c r="Y105" i="21"/>
  <c r="I68" i="40"/>
  <c r="BL14" i="21"/>
  <c r="BL105" i="21"/>
  <c r="I21" i="40"/>
  <c r="Q14" i="21"/>
  <c r="Q105" i="21"/>
  <c r="I12" i="40"/>
  <c r="H14" i="21"/>
  <c r="H105" i="21"/>
  <c r="I63" i="40"/>
  <c r="G78" i="40"/>
  <c r="BG14" i="21"/>
  <c r="BG105" i="21"/>
  <c r="I42" i="40"/>
  <c r="AL14" i="21"/>
  <c r="AL105" i="21"/>
  <c r="I39" i="40"/>
  <c r="AI14" i="21"/>
  <c r="AI105" i="21"/>
  <c r="I22" i="40"/>
  <c r="R14" i="21"/>
  <c r="R105" i="21"/>
  <c r="I74" i="40"/>
  <c r="BR14" i="21"/>
  <c r="BR105" i="21"/>
  <c r="I56" i="40"/>
  <c r="AZ14" i="21"/>
  <c r="AZ105" i="21"/>
  <c r="I31" i="40"/>
  <c r="AA14" i="21"/>
  <c r="AA105" i="21"/>
  <c r="I61" i="40"/>
  <c r="BE14" i="21"/>
  <c r="BE105" i="21"/>
  <c r="I73" i="40"/>
  <c r="BQ14" i="21"/>
  <c r="BQ105" i="21"/>
  <c r="I9" i="40"/>
  <c r="E14" i="21"/>
  <c r="E105" i="21"/>
  <c r="I32" i="40"/>
  <c r="AB14" i="21"/>
  <c r="AB105" i="21"/>
  <c r="I53" i="40"/>
  <c r="AW14" i="21"/>
  <c r="AW105" i="21"/>
  <c r="I72" i="40"/>
  <c r="BP14" i="21"/>
  <c r="BP105" i="21"/>
  <c r="BU87" i="21"/>
  <c r="I13" i="40"/>
  <c r="I14" i="21"/>
  <c r="I105" i="21"/>
  <c r="I38" i="40"/>
  <c r="AH14" i="21"/>
  <c r="AH105" i="21"/>
  <c r="I35" i="40"/>
  <c r="AE14" i="21"/>
  <c r="AE105" i="21"/>
  <c r="I40" i="40"/>
  <c r="AJ14" i="21"/>
  <c r="AJ105" i="21"/>
  <c r="I54" i="40"/>
  <c r="AX14" i="21"/>
  <c r="AX105" i="21"/>
  <c r="I71" i="40"/>
  <c r="BO14" i="21"/>
  <c r="BO105" i="21"/>
  <c r="BL7" i="40"/>
  <c r="BF77" i="40"/>
  <c r="I45" i="40"/>
  <c r="AO14" i="21"/>
  <c r="AO105" i="21"/>
  <c r="I30" i="40"/>
  <c r="Z14" i="21"/>
  <c r="Z105" i="21"/>
  <c r="I15" i="40"/>
  <c r="K14" i="21"/>
  <c r="K105" i="21"/>
  <c r="I65" i="40"/>
  <c r="BI14" i="21"/>
  <c r="BI105" i="21"/>
  <c r="I62" i="40"/>
  <c r="E78" i="40"/>
  <c r="BF14" i="21"/>
  <c r="BF105" i="21"/>
  <c r="I57" i="40"/>
  <c r="BA14" i="21"/>
  <c r="BA105" i="21"/>
  <c r="I49" i="40"/>
  <c r="AS14" i="21"/>
  <c r="AS105" i="21"/>
  <c r="I44" i="40"/>
  <c r="AN14" i="21"/>
  <c r="AN105" i="21"/>
  <c r="I8" i="40"/>
  <c r="D14" i="21"/>
  <c r="D105" i="21"/>
  <c r="EQ26" i="34"/>
  <c r="EQ33" i="34"/>
  <c r="EQ10" i="34"/>
  <c r="DQ37" i="34"/>
  <c r="EQ30" i="34"/>
  <c r="EQ25" i="34"/>
  <c r="EQ22" i="34"/>
  <c r="EQ32" i="34"/>
  <c r="EQ29" i="34"/>
  <c r="G37" i="34"/>
  <c r="AR100" i="42" l="1"/>
  <c r="BV8" i="21"/>
  <c r="BE38" i="34"/>
  <c r="CI38" i="34"/>
  <c r="EA38" i="34"/>
  <c r="O38" i="34"/>
  <c r="AA38" i="34"/>
  <c r="Q38" i="34"/>
  <c r="BY38" i="34"/>
  <c r="CK38" i="34"/>
  <c r="DC38" i="34"/>
  <c r="CY38" i="34"/>
  <c r="I38" i="34"/>
  <c r="EG38" i="34"/>
  <c r="AS38" i="34"/>
  <c r="CM38" i="34"/>
  <c r="CG38" i="34"/>
  <c r="EI38" i="34"/>
  <c r="AG38" i="34"/>
  <c r="DG38" i="34"/>
  <c r="CC38" i="34"/>
  <c r="DI38" i="34"/>
  <c r="AW38" i="34"/>
  <c r="EE38" i="34"/>
  <c r="Y38" i="34"/>
  <c r="CA38" i="34"/>
  <c r="AM38" i="34"/>
  <c r="DS38" i="34"/>
  <c r="AQ38" i="34"/>
  <c r="BG38" i="34"/>
  <c r="CU38" i="34"/>
  <c r="K38" i="34"/>
  <c r="AI38" i="34"/>
  <c r="AC38" i="34"/>
  <c r="BM38" i="34"/>
  <c r="DW38" i="34"/>
  <c r="DQ38" i="34"/>
  <c r="DQ39" i="34" s="1"/>
  <c r="M38" i="34"/>
  <c r="AE38" i="34"/>
  <c r="BQ38" i="34"/>
  <c r="CW38" i="34"/>
  <c r="BA38" i="34"/>
  <c r="DM38" i="34"/>
  <c r="BI38" i="34"/>
  <c r="AK38" i="34"/>
  <c r="DY38" i="34"/>
  <c r="W38" i="34"/>
  <c r="U38" i="34"/>
  <c r="EM38" i="34"/>
  <c r="EC38" i="34"/>
  <c r="CO38" i="34"/>
  <c r="S38" i="34"/>
  <c r="BU38" i="34"/>
  <c r="CE38" i="34"/>
  <c r="G38" i="34"/>
  <c r="G39" i="34" s="1"/>
  <c r="DA38" i="34"/>
  <c r="AU38" i="34"/>
  <c r="DO38" i="34"/>
  <c r="CQ38" i="34"/>
  <c r="DU38" i="34"/>
  <c r="BK38" i="34"/>
  <c r="AY38" i="34"/>
  <c r="BC38" i="34"/>
  <c r="DE38" i="34"/>
  <c r="AO38" i="34"/>
  <c r="CS38" i="34"/>
  <c r="BS38" i="34"/>
  <c r="EK38" i="34"/>
  <c r="EO38" i="34"/>
  <c r="DK38" i="34"/>
  <c r="BO38" i="34"/>
  <c r="BW38" i="34"/>
  <c r="AQ176" i="42"/>
  <c r="C176" i="42"/>
  <c r="BD68" i="40"/>
  <c r="BJ68" i="40" s="1"/>
  <c r="BU68" i="40"/>
  <c r="AP84" i="21"/>
  <c r="AP92" i="21"/>
  <c r="BU26" i="40"/>
  <c r="BD26" i="40"/>
  <c r="BJ26" i="40" s="1"/>
  <c r="BU17" i="40"/>
  <c r="BD17" i="40"/>
  <c r="BJ17" i="40" s="1"/>
  <c r="AN84" i="21"/>
  <c r="AN92" i="21"/>
  <c r="BD71" i="40"/>
  <c r="BJ71" i="40" s="1"/>
  <c r="BU71" i="40"/>
  <c r="BJ84" i="21"/>
  <c r="BJ92" i="21"/>
  <c r="BU46" i="40"/>
  <c r="BD46" i="40"/>
  <c r="BJ46" i="40" s="1"/>
  <c r="AD84" i="21"/>
  <c r="AD92" i="21"/>
  <c r="BD8" i="40"/>
  <c r="BJ8" i="40" s="1"/>
  <c r="BU8" i="40"/>
  <c r="M84" i="21"/>
  <c r="M92" i="21"/>
  <c r="S84" i="21"/>
  <c r="S92" i="21"/>
  <c r="AX84" i="21"/>
  <c r="AX92" i="21"/>
  <c r="BU29" i="40"/>
  <c r="BD29" i="40"/>
  <c r="BJ29" i="40" s="1"/>
  <c r="AC84" i="21"/>
  <c r="AC92" i="21"/>
  <c r="X84" i="21"/>
  <c r="X92" i="21"/>
  <c r="BU23" i="40"/>
  <c r="BD23" i="40"/>
  <c r="BJ23" i="40" s="1"/>
  <c r="BN84" i="21"/>
  <c r="BN92" i="21"/>
  <c r="BU56" i="40"/>
  <c r="BD56" i="40"/>
  <c r="BJ56" i="40" s="1"/>
  <c r="BU54" i="40"/>
  <c r="BD54" i="40"/>
  <c r="BJ54" i="40" s="1"/>
  <c r="BU33" i="40"/>
  <c r="BD33" i="40"/>
  <c r="BJ33" i="40" s="1"/>
  <c r="AF84" i="21"/>
  <c r="AF92" i="21"/>
  <c r="BU28" i="40"/>
  <c r="BD28" i="40"/>
  <c r="BJ28" i="40" s="1"/>
  <c r="L84" i="21"/>
  <c r="L92" i="21"/>
  <c r="BD70" i="40"/>
  <c r="BJ70" i="40" s="1"/>
  <c r="BU70" i="40"/>
  <c r="O84" i="21"/>
  <c r="O92" i="21"/>
  <c r="BU66" i="40"/>
  <c r="BD66" i="40"/>
  <c r="BJ66" i="40" s="1"/>
  <c r="BD34" i="40"/>
  <c r="BJ34" i="40" s="1"/>
  <c r="BU34" i="40"/>
  <c r="BD57" i="40"/>
  <c r="BJ57" i="40" s="1"/>
  <c r="BU57" i="40"/>
  <c r="I7" i="40"/>
  <c r="C14" i="21"/>
  <c r="C105" i="21"/>
  <c r="I64" i="40"/>
  <c r="I78" i="40"/>
  <c r="K78" i="40" s="1"/>
  <c r="BH14" i="21"/>
  <c r="BH105" i="21"/>
  <c r="AQ84" i="21"/>
  <c r="AQ92" i="21"/>
  <c r="BU36" i="40"/>
  <c r="BD36" i="40"/>
  <c r="BJ36" i="40" s="1"/>
  <c r="BU16" i="40"/>
  <c r="BD16" i="40"/>
  <c r="BJ16" i="40" s="1"/>
  <c r="BD19" i="40"/>
  <c r="BJ19" i="40" s="1"/>
  <c r="BU19" i="40"/>
  <c r="V84" i="21"/>
  <c r="V92" i="21"/>
  <c r="BF84" i="21"/>
  <c r="BF92" i="21"/>
  <c r="AJ84" i="21"/>
  <c r="AJ92" i="21"/>
  <c r="BP84" i="21"/>
  <c r="BP92" i="21"/>
  <c r="BG84" i="21"/>
  <c r="BG92" i="21"/>
  <c r="BU47" i="40"/>
  <c r="BD47" i="40"/>
  <c r="BJ47" i="40" s="1"/>
  <c r="W84" i="21"/>
  <c r="W92" i="21"/>
  <c r="BC84" i="21"/>
  <c r="BC92" i="21"/>
  <c r="BU40" i="40"/>
  <c r="BD40" i="40"/>
  <c r="BJ40" i="40" s="1"/>
  <c r="BU72" i="40"/>
  <c r="BD72" i="40"/>
  <c r="BJ72" i="40" s="1"/>
  <c r="BR84" i="21"/>
  <c r="BR92" i="21"/>
  <c r="J84" i="21"/>
  <c r="J92" i="21"/>
  <c r="BD27" i="40"/>
  <c r="BJ27" i="40" s="1"/>
  <c r="BU27" i="40"/>
  <c r="U84" i="21"/>
  <c r="U92" i="21"/>
  <c r="BU59" i="40"/>
  <c r="BD59" i="40"/>
  <c r="BJ59" i="40" s="1"/>
  <c r="AO84" i="21"/>
  <c r="AO92" i="21"/>
  <c r="Y84" i="21"/>
  <c r="Y92" i="21"/>
  <c r="AS84" i="21"/>
  <c r="AS92" i="21"/>
  <c r="BD62" i="40"/>
  <c r="BJ62" i="40" s="1"/>
  <c r="BU62" i="40"/>
  <c r="BD74" i="40"/>
  <c r="BJ74" i="40" s="1"/>
  <c r="BU74" i="40"/>
  <c r="BU63" i="40"/>
  <c r="BD63" i="40"/>
  <c r="BJ63" i="40" s="1"/>
  <c r="G84" i="21"/>
  <c r="G92" i="21"/>
  <c r="BD14" i="40"/>
  <c r="BJ14" i="40" s="1"/>
  <c r="BU14" i="40"/>
  <c r="BD25" i="40"/>
  <c r="BJ25" i="40" s="1"/>
  <c r="BU25" i="40"/>
  <c r="BD44" i="40"/>
  <c r="BJ44" i="40" s="1"/>
  <c r="BU44" i="40"/>
  <c r="BA84" i="21"/>
  <c r="BA92" i="21"/>
  <c r="BU49" i="40"/>
  <c r="BD49" i="40"/>
  <c r="BJ49" i="40" s="1"/>
  <c r="AW84" i="21"/>
  <c r="AW92" i="21"/>
  <c r="BQ84" i="21"/>
  <c r="BQ92" i="21"/>
  <c r="BU11" i="40"/>
  <c r="BD11" i="40"/>
  <c r="BJ11" i="40" s="1"/>
  <c r="AG84" i="21"/>
  <c r="AG92" i="21"/>
  <c r="T84" i="21"/>
  <c r="T92" i="21"/>
  <c r="BD13" i="40"/>
  <c r="BJ13" i="40" s="1"/>
  <c r="BU13" i="40"/>
  <c r="BL84" i="21"/>
  <c r="BL92" i="21"/>
  <c r="R84" i="21"/>
  <c r="R92" i="21"/>
  <c r="BU37" i="40"/>
  <c r="BD37" i="40"/>
  <c r="BJ37" i="40" s="1"/>
  <c r="BU24" i="40"/>
  <c r="BD24" i="40"/>
  <c r="BJ24" i="40" s="1"/>
  <c r="BK92" i="21"/>
  <c r="BK84" i="21"/>
  <c r="P84" i="21"/>
  <c r="P92" i="21"/>
  <c r="BU65" i="40"/>
  <c r="BD65" i="40"/>
  <c r="BJ65" i="40" s="1"/>
  <c r="BU22" i="40"/>
  <c r="BD22" i="40"/>
  <c r="BJ22" i="40" s="1"/>
  <c r="BU12" i="40"/>
  <c r="BD12" i="40"/>
  <c r="BJ12" i="40" s="1"/>
  <c r="AR84" i="21"/>
  <c r="AR92" i="21"/>
  <c r="AE84" i="21"/>
  <c r="AE92" i="21"/>
  <c r="AB84" i="21"/>
  <c r="AB92" i="21"/>
  <c r="BE92" i="21"/>
  <c r="BE84" i="21"/>
  <c r="BD48" i="40"/>
  <c r="BJ48" i="40" s="1"/>
  <c r="BU48" i="40"/>
  <c r="AM84" i="21"/>
  <c r="AM92" i="21"/>
  <c r="BU67" i="40"/>
  <c r="BD67" i="40"/>
  <c r="BJ67" i="40" s="1"/>
  <c r="BT84" i="21"/>
  <c r="BT92" i="21"/>
  <c r="AU84" i="21"/>
  <c r="AU92" i="21"/>
  <c r="BU20" i="40"/>
  <c r="BD20" i="40"/>
  <c r="BJ20" i="40" s="1"/>
  <c r="BU53" i="40"/>
  <c r="BD53" i="40"/>
  <c r="BJ53" i="40" s="1"/>
  <c r="BU73" i="40"/>
  <c r="BD73" i="40"/>
  <c r="BJ73" i="40" s="1"/>
  <c r="K84" i="21"/>
  <c r="K92" i="21"/>
  <c r="BU35" i="40"/>
  <c r="BD35" i="40"/>
  <c r="BJ35" i="40" s="1"/>
  <c r="BU32" i="40"/>
  <c r="BD32" i="40"/>
  <c r="BJ32" i="40" s="1"/>
  <c r="BU61" i="40"/>
  <c r="BD61" i="40"/>
  <c r="BJ61" i="40" s="1"/>
  <c r="AI84" i="21"/>
  <c r="AI92" i="21"/>
  <c r="Q84" i="21"/>
  <c r="Q92" i="21"/>
  <c r="BD43" i="40"/>
  <c r="BJ43" i="40" s="1"/>
  <c r="BU43" i="40"/>
  <c r="BS84" i="21"/>
  <c r="BS92" i="21"/>
  <c r="BU76" i="40"/>
  <c r="BD76" i="40"/>
  <c r="BJ76" i="40" s="1"/>
  <c r="BD51" i="40"/>
  <c r="BJ51" i="40" s="1"/>
  <c r="BU51" i="40"/>
  <c r="BU39" i="40"/>
  <c r="BD39" i="40"/>
  <c r="BJ39" i="40" s="1"/>
  <c r="BU21" i="40"/>
  <c r="BD21" i="40"/>
  <c r="BJ21" i="40" s="1"/>
  <c r="BD84" i="21"/>
  <c r="BD92" i="21"/>
  <c r="AY84" i="21"/>
  <c r="AY92" i="21"/>
  <c r="BU75" i="40"/>
  <c r="BD75" i="40"/>
  <c r="BJ75" i="40" s="1"/>
  <c r="N84" i="21"/>
  <c r="N92" i="21"/>
  <c r="H84" i="21"/>
  <c r="H92" i="21"/>
  <c r="AH84" i="21"/>
  <c r="AH92" i="21"/>
  <c r="E84" i="21"/>
  <c r="E92" i="21"/>
  <c r="AA84" i="21"/>
  <c r="AA92" i="21"/>
  <c r="BU60" i="40"/>
  <c r="BD60" i="40"/>
  <c r="BJ60" i="40" s="1"/>
  <c r="AK84" i="21"/>
  <c r="AK92" i="21"/>
  <c r="BU55" i="40"/>
  <c r="BD55" i="40"/>
  <c r="BJ55" i="40" s="1"/>
  <c r="AT84" i="21"/>
  <c r="AT92" i="21"/>
  <c r="BD18" i="40"/>
  <c r="BJ18" i="40" s="1"/>
  <c r="BU18" i="40"/>
  <c r="BD45" i="40"/>
  <c r="BJ45" i="40" s="1"/>
  <c r="BU45" i="40"/>
  <c r="BI84" i="21"/>
  <c r="BI92" i="21"/>
  <c r="Z84" i="21"/>
  <c r="Z92" i="21"/>
  <c r="BD38" i="40"/>
  <c r="BJ38" i="40" s="1"/>
  <c r="BU38" i="40"/>
  <c r="BD9" i="40"/>
  <c r="BJ9" i="40" s="1"/>
  <c r="BU9" i="40"/>
  <c r="BU31" i="40"/>
  <c r="BD31" i="40"/>
  <c r="BJ31" i="40" s="1"/>
  <c r="AL84" i="21"/>
  <c r="AL92" i="21"/>
  <c r="BD41" i="40"/>
  <c r="BJ41" i="40" s="1"/>
  <c r="BU41" i="40"/>
  <c r="BU50" i="40"/>
  <c r="BD50" i="40"/>
  <c r="BJ50" i="40" s="1"/>
  <c r="BB84" i="21"/>
  <c r="BB92" i="21"/>
  <c r="BO84" i="21"/>
  <c r="BO92" i="21"/>
  <c r="BD15" i="40"/>
  <c r="BJ15" i="40" s="1"/>
  <c r="BU15" i="40"/>
  <c r="AV84" i="21"/>
  <c r="AV92" i="21"/>
  <c r="BD69" i="40"/>
  <c r="BJ69" i="40" s="1"/>
  <c r="BU69" i="40"/>
  <c r="BU30" i="40"/>
  <c r="BD30" i="40"/>
  <c r="BJ30" i="40" s="1"/>
  <c r="BU42" i="40"/>
  <c r="BD42" i="40"/>
  <c r="BJ42" i="40" s="1"/>
  <c r="BD58" i="40"/>
  <c r="BJ58" i="40" s="1"/>
  <c r="BU58" i="40"/>
  <c r="F84" i="21"/>
  <c r="F92" i="21"/>
  <c r="D84" i="21"/>
  <c r="D92" i="21"/>
  <c r="I84" i="21"/>
  <c r="I92" i="21"/>
  <c r="AZ84" i="21"/>
  <c r="AZ92" i="21"/>
  <c r="BD52" i="40"/>
  <c r="BJ52" i="40" s="1"/>
  <c r="BU52" i="40"/>
  <c r="BM84" i="21"/>
  <c r="BM92" i="21"/>
  <c r="BU10" i="40"/>
  <c r="BD10" i="40"/>
  <c r="BJ10" i="40" s="1"/>
  <c r="EQ37" i="34"/>
  <c r="BV14" i="21" s="1"/>
  <c r="BV16" i="21" l="1"/>
  <c r="AU9" i="21"/>
  <c r="AU100" i="21"/>
  <c r="AU107" i="21" s="1"/>
  <c r="AU112" i="21" s="1"/>
  <c r="D51" i="40"/>
  <c r="CQ39" i="34"/>
  <c r="O9" i="21"/>
  <c r="D19" i="40"/>
  <c r="O100" i="21"/>
  <c r="O107" i="21" s="1"/>
  <c r="O118" i="21" s="1"/>
  <c r="AE39" i="34"/>
  <c r="P100" i="21"/>
  <c r="P9" i="21"/>
  <c r="AG39" i="34"/>
  <c r="D20" i="40"/>
  <c r="F9" i="21"/>
  <c r="F100" i="21"/>
  <c r="F107" i="21" s="1"/>
  <c r="F114" i="21" s="1"/>
  <c r="M39" i="34"/>
  <c r="D10" i="40"/>
  <c r="BG9" i="21"/>
  <c r="DO39" i="34"/>
  <c r="D63" i="40"/>
  <c r="BG100" i="21"/>
  <c r="BG107" i="21" s="1"/>
  <c r="BG116" i="21" s="1"/>
  <c r="BQ9" i="21"/>
  <c r="BQ100" i="21"/>
  <c r="BQ107" i="21" s="1"/>
  <c r="BQ112" i="21" s="1"/>
  <c r="EI39" i="34"/>
  <c r="D73" i="40"/>
  <c r="W9" i="21"/>
  <c r="D27" i="40"/>
  <c r="AU39" i="34"/>
  <c r="W100" i="21"/>
  <c r="W107" i="21" s="1"/>
  <c r="W109" i="21" s="1"/>
  <c r="BH100" i="21"/>
  <c r="BH107" i="21" s="1"/>
  <c r="BH9" i="21"/>
  <c r="BH16" i="21" s="1"/>
  <c r="D64" i="40"/>
  <c r="K64" i="40" s="1"/>
  <c r="M64" i="40" s="1"/>
  <c r="O64" i="40" s="1"/>
  <c r="AP100" i="21"/>
  <c r="D46" i="40"/>
  <c r="CG39" i="34"/>
  <c r="AP9" i="21"/>
  <c r="AZ100" i="21"/>
  <c r="D56" i="40"/>
  <c r="DA39" i="34"/>
  <c r="AZ9" i="21"/>
  <c r="BK9" i="21"/>
  <c r="DW39" i="34"/>
  <c r="D67" i="40"/>
  <c r="BK100" i="21"/>
  <c r="BK107" i="21" s="1"/>
  <c r="BK112" i="21" s="1"/>
  <c r="AS100" i="21"/>
  <c r="AS9" i="21"/>
  <c r="CM39" i="34"/>
  <c r="D49" i="40"/>
  <c r="C100" i="21"/>
  <c r="C107" i="21" s="1"/>
  <c r="C116" i="21" s="1"/>
  <c r="C9" i="21"/>
  <c r="C16" i="21" s="1"/>
  <c r="C20" i="21" s="1"/>
  <c r="EQ38" i="34"/>
  <c r="EQ39" i="34" s="1"/>
  <c r="D7" i="40"/>
  <c r="D36" i="40"/>
  <c r="AF100" i="21"/>
  <c r="AF107" i="21" s="1"/>
  <c r="AF113" i="21" s="1"/>
  <c r="AF9" i="21"/>
  <c r="BM39" i="34"/>
  <c r="V9" i="21"/>
  <c r="V100" i="21"/>
  <c r="D26" i="40"/>
  <c r="AS39" i="34"/>
  <c r="AO9" i="21"/>
  <c r="D45" i="40"/>
  <c r="CE39" i="34"/>
  <c r="AO100" i="21"/>
  <c r="AO107" i="21" s="1"/>
  <c r="AO109" i="21" s="1"/>
  <c r="D18" i="40"/>
  <c r="AC39" i="34"/>
  <c r="N9" i="21"/>
  <c r="N100" i="21"/>
  <c r="N107" i="21" s="1"/>
  <c r="N112" i="21" s="1"/>
  <c r="BP9" i="21"/>
  <c r="BP100" i="21"/>
  <c r="BP107" i="21" s="1"/>
  <c r="BP112" i="21" s="1"/>
  <c r="D72" i="40"/>
  <c r="EG39" i="34"/>
  <c r="D100" i="21"/>
  <c r="I39" i="34"/>
  <c r="D9" i="21"/>
  <c r="D8" i="40"/>
  <c r="AJ9" i="21"/>
  <c r="BU39" i="34"/>
  <c r="D40" i="40"/>
  <c r="AJ100" i="21"/>
  <c r="AJ107" i="21" s="1"/>
  <c r="AJ112" i="21" s="1"/>
  <c r="AK100" i="21"/>
  <c r="D41" i="40"/>
  <c r="BW39" i="34"/>
  <c r="AK9" i="21"/>
  <c r="I9" i="21"/>
  <c r="S39" i="34"/>
  <c r="D13" i="40"/>
  <c r="I100" i="21"/>
  <c r="I107" i="21" s="1"/>
  <c r="I112" i="21" s="1"/>
  <c r="E100" i="21"/>
  <c r="K39" i="34"/>
  <c r="D9" i="40"/>
  <c r="E9" i="21"/>
  <c r="AY100" i="21"/>
  <c r="D55" i="40"/>
  <c r="CY39" i="34"/>
  <c r="AY9" i="21"/>
  <c r="Q9" i="21"/>
  <c r="D21" i="40"/>
  <c r="Q100" i="21"/>
  <c r="Q107" i="21" s="1"/>
  <c r="Q118" i="21" s="1"/>
  <c r="AI39" i="34"/>
  <c r="AG100" i="21"/>
  <c r="AG9" i="21"/>
  <c r="BO39" i="34"/>
  <c r="D37" i="40"/>
  <c r="AT100" i="21"/>
  <c r="AT107" i="21" s="1"/>
  <c r="AT118" i="21" s="1"/>
  <c r="D50" i="40"/>
  <c r="AT9" i="21"/>
  <c r="CO39" i="34"/>
  <c r="AW100" i="21"/>
  <c r="CU39" i="34"/>
  <c r="D53" i="40"/>
  <c r="AW9" i="21"/>
  <c r="D57" i="40"/>
  <c r="BA100" i="21"/>
  <c r="BA9" i="21"/>
  <c r="DC39" i="34"/>
  <c r="BE9" i="21"/>
  <c r="DK39" i="34"/>
  <c r="D61" i="40"/>
  <c r="BE100" i="21"/>
  <c r="BE107" i="21" s="1"/>
  <c r="BE113" i="21" s="1"/>
  <c r="BN100" i="21"/>
  <c r="D70" i="40"/>
  <c r="EC39" i="34"/>
  <c r="BN9" i="21"/>
  <c r="AC100" i="21"/>
  <c r="AC107" i="21" s="1"/>
  <c r="AC118" i="21" s="1"/>
  <c r="D33" i="40"/>
  <c r="BG39" i="34"/>
  <c r="AC9" i="21"/>
  <c r="D48" i="40"/>
  <c r="AR100" i="21"/>
  <c r="AR107" i="21" s="1"/>
  <c r="AR118" i="21" s="1"/>
  <c r="AR9" i="21"/>
  <c r="CK39" i="34"/>
  <c r="BT100" i="21"/>
  <c r="BT9" i="21"/>
  <c r="D76" i="40"/>
  <c r="EO39" i="34"/>
  <c r="D75" i="40"/>
  <c r="BS9" i="21"/>
  <c r="BS100" i="21"/>
  <c r="BS107" i="21" s="1"/>
  <c r="BS113" i="21" s="1"/>
  <c r="EM39" i="34"/>
  <c r="U100" i="21"/>
  <c r="AQ39" i="34"/>
  <c r="D25" i="40"/>
  <c r="U9" i="21"/>
  <c r="D42" i="40"/>
  <c r="BY39" i="34"/>
  <c r="AL9" i="21"/>
  <c r="AL100" i="21"/>
  <c r="AL107" i="21" s="1"/>
  <c r="AL112" i="21" s="1"/>
  <c r="BR9" i="21"/>
  <c r="D74" i="40"/>
  <c r="EK39" i="34"/>
  <c r="BR100" i="21"/>
  <c r="BR107" i="21" s="1"/>
  <c r="BR112" i="21" s="1"/>
  <c r="D14" i="40"/>
  <c r="J100" i="21"/>
  <c r="J107" i="21" s="1"/>
  <c r="J112" i="21" s="1"/>
  <c r="U39" i="34"/>
  <c r="J9" i="21"/>
  <c r="D65" i="40"/>
  <c r="DS39" i="34"/>
  <c r="BI9" i="21"/>
  <c r="BI100" i="21"/>
  <c r="BI107" i="21" s="1"/>
  <c r="BI112" i="21" s="1"/>
  <c r="D12" i="40"/>
  <c r="H9" i="21"/>
  <c r="H100" i="21"/>
  <c r="H107" i="21" s="1"/>
  <c r="H113" i="21" s="1"/>
  <c r="Q39" i="34"/>
  <c r="D39" i="40"/>
  <c r="BS39" i="34"/>
  <c r="AI100" i="21"/>
  <c r="AI107" i="21" s="1"/>
  <c r="AI116" i="21" s="1"/>
  <c r="AI9" i="21"/>
  <c r="K100" i="21"/>
  <c r="D15" i="40"/>
  <c r="K9" i="21"/>
  <c r="W39" i="34"/>
  <c r="D23" i="40"/>
  <c r="S100" i="21"/>
  <c r="S9" i="21"/>
  <c r="AM39" i="34"/>
  <c r="M100" i="21"/>
  <c r="D17" i="40"/>
  <c r="M9" i="21"/>
  <c r="AA39" i="34"/>
  <c r="AV9" i="21"/>
  <c r="AV100" i="21"/>
  <c r="AV107" i="21" s="1"/>
  <c r="AV112" i="21" s="1"/>
  <c r="CS39" i="34"/>
  <c r="D52" i="40"/>
  <c r="D68" i="40"/>
  <c r="BL100" i="21"/>
  <c r="BL107" i="21" s="1"/>
  <c r="BL112" i="21" s="1"/>
  <c r="BL9" i="21"/>
  <c r="DY39" i="34"/>
  <c r="AM9" i="21"/>
  <c r="D43" i="40"/>
  <c r="AM100" i="21"/>
  <c r="AM107" i="21" s="1"/>
  <c r="AM112" i="21" s="1"/>
  <c r="CA39" i="34"/>
  <c r="G100" i="21"/>
  <c r="O39" i="34"/>
  <c r="G9" i="21"/>
  <c r="D11" i="40"/>
  <c r="D24" i="40"/>
  <c r="AO39" i="34"/>
  <c r="T9" i="21"/>
  <c r="T100" i="21"/>
  <c r="T107" i="21" s="1"/>
  <c r="T109" i="21" s="1"/>
  <c r="D22" i="40"/>
  <c r="R9" i="21"/>
  <c r="R100" i="21"/>
  <c r="R107" i="21" s="1"/>
  <c r="R113" i="21" s="1"/>
  <c r="AK39" i="34"/>
  <c r="L9" i="21"/>
  <c r="L100" i="21"/>
  <c r="L107" i="21" s="1"/>
  <c r="L114" i="21" s="1"/>
  <c r="Y39" i="34"/>
  <c r="D16" i="40"/>
  <c r="D69" i="40"/>
  <c r="BM100" i="21"/>
  <c r="BM107" i="21" s="1"/>
  <c r="BM114" i="21" s="1"/>
  <c r="BM9" i="21"/>
  <c r="EA39" i="34"/>
  <c r="BB9" i="21"/>
  <c r="DE39" i="34"/>
  <c r="BB100" i="21"/>
  <c r="BB107" i="21" s="1"/>
  <c r="BB112" i="21" s="1"/>
  <c r="D58" i="40"/>
  <c r="AD100" i="21"/>
  <c r="AD107" i="21" s="1"/>
  <c r="AD114" i="21" s="1"/>
  <c r="AD9" i="21"/>
  <c r="BI39" i="34"/>
  <c r="D34" i="40"/>
  <c r="BO100" i="21"/>
  <c r="D71" i="40"/>
  <c r="BO9" i="21"/>
  <c r="EE39" i="34"/>
  <c r="AQ100" i="21"/>
  <c r="AQ9" i="21"/>
  <c r="D47" i="40"/>
  <c r="CI39" i="34"/>
  <c r="AA100" i="21"/>
  <c r="D31" i="40"/>
  <c r="BC39" i="34"/>
  <c r="AA9" i="21"/>
  <c r="BF100" i="21"/>
  <c r="DM39" i="34"/>
  <c r="BF9" i="21"/>
  <c r="D62" i="40"/>
  <c r="D28" i="40"/>
  <c r="AW39" i="34"/>
  <c r="X100" i="21"/>
  <c r="X107" i="21" s="1"/>
  <c r="X114" i="21" s="1"/>
  <c r="X9" i="21"/>
  <c r="AB100" i="21"/>
  <c r="AB9" i="21"/>
  <c r="D32" i="40"/>
  <c r="BE39" i="34"/>
  <c r="Y100" i="21"/>
  <c r="Y107" i="21" s="1"/>
  <c r="Y117" i="21" s="1"/>
  <c r="D29" i="40"/>
  <c r="AY39" i="34"/>
  <c r="Y9" i="21"/>
  <c r="Z100" i="21"/>
  <c r="D30" i="40"/>
  <c r="Z9" i="21"/>
  <c r="BA39" i="34"/>
  <c r="BD100" i="21"/>
  <c r="DI39" i="34"/>
  <c r="BD9" i="21"/>
  <c r="D60" i="40"/>
  <c r="AE9" i="21"/>
  <c r="BK39" i="34"/>
  <c r="D35" i="40"/>
  <c r="AE100" i="21"/>
  <c r="AE107" i="21" s="1"/>
  <c r="AE112" i="21" s="1"/>
  <c r="AX9" i="21"/>
  <c r="D54" i="40"/>
  <c r="CW39" i="34"/>
  <c r="AX100" i="21"/>
  <c r="AN100" i="21"/>
  <c r="AN107" i="21" s="1"/>
  <c r="AN9" i="21"/>
  <c r="D44" i="40"/>
  <c r="CC39" i="34"/>
  <c r="BJ100" i="21"/>
  <c r="D66" i="40"/>
  <c r="DU39" i="34"/>
  <c r="BJ9" i="21"/>
  <c r="AH100" i="21"/>
  <c r="BQ39" i="34"/>
  <c r="AH9" i="21"/>
  <c r="D38" i="40"/>
  <c r="D59" i="40"/>
  <c r="BC9" i="21"/>
  <c r="BC100" i="21"/>
  <c r="BC107" i="21" s="1"/>
  <c r="BC112" i="21" s="1"/>
  <c r="DG39" i="34"/>
  <c r="BH92" i="21"/>
  <c r="BH84" i="21"/>
  <c r="BU64" i="40"/>
  <c r="BD64" i="40"/>
  <c r="I77" i="40" a="1"/>
  <c r="I77" i="40" s="1"/>
  <c r="I79" i="40" s="1"/>
  <c r="BU7" i="40"/>
  <c r="BD7" i="40"/>
  <c r="BU14" i="21"/>
  <c r="C84" i="21"/>
  <c r="C92" i="21"/>
  <c r="AL55" i="40"/>
  <c r="AB55" i="40"/>
  <c r="AB27" i="40"/>
  <c r="AL27" i="40"/>
  <c r="BK45" i="21"/>
  <c r="BK48" i="21" s="1"/>
  <c r="AR45" i="21"/>
  <c r="AR48" i="21" s="1"/>
  <c r="AB50" i="40"/>
  <c r="AB51" i="40"/>
  <c r="AB17" i="40"/>
  <c r="AB35" i="40"/>
  <c r="AB49" i="40"/>
  <c r="AB63" i="40"/>
  <c r="AB11" i="40"/>
  <c r="AB68" i="40"/>
  <c r="AB45" i="40"/>
  <c r="N46" i="21"/>
  <c r="AD18" i="40" s="1"/>
  <c r="N45" i="21"/>
  <c r="N48" i="21" s="1"/>
  <c r="AB64" i="40"/>
  <c r="AR46" i="21"/>
  <c r="AD48" i="40" s="1"/>
  <c r="W45" i="21"/>
  <c r="W48" i="21" s="1"/>
  <c r="W46" i="21"/>
  <c r="AD27" i="40" s="1"/>
  <c r="AY45" i="21"/>
  <c r="AY48" i="21" s="1"/>
  <c r="AF55" i="40" s="1"/>
  <c r="AY46" i="21"/>
  <c r="AD55" i="40" s="1"/>
  <c r="AV118" i="21" l="1"/>
  <c r="AU116" i="21"/>
  <c r="AU117" i="21"/>
  <c r="O117" i="21"/>
  <c r="AU114" i="21"/>
  <c r="O109" i="21"/>
  <c r="BQ116" i="21"/>
  <c r="H117" i="21"/>
  <c r="J116" i="21"/>
  <c r="H112" i="21"/>
  <c r="BP117" i="21"/>
  <c r="AU113" i="21"/>
  <c r="BK115" i="21"/>
  <c r="BK116" i="21"/>
  <c r="BK114" i="21"/>
  <c r="R116" i="21"/>
  <c r="AT117" i="21"/>
  <c r="AT114" i="21"/>
  <c r="BK113" i="21"/>
  <c r="AT112" i="21"/>
  <c r="J114" i="21"/>
  <c r="BQ114" i="21"/>
  <c r="BQ115" i="21"/>
  <c r="BQ117" i="21"/>
  <c r="H114" i="21"/>
  <c r="AU118" i="21"/>
  <c r="H109" i="21"/>
  <c r="BK118" i="21"/>
  <c r="AV113" i="21"/>
  <c r="AO115" i="21"/>
  <c r="BL115" i="21"/>
  <c r="AO116" i="21"/>
  <c r="AV117" i="21"/>
  <c r="AO112" i="21"/>
  <c r="AC115" i="21"/>
  <c r="BL116" i="21"/>
  <c r="AO114" i="21"/>
  <c r="N113" i="21"/>
  <c r="AC116" i="21"/>
  <c r="BL109" i="21"/>
  <c r="BQ113" i="21"/>
  <c r="L115" i="21"/>
  <c r="AU109" i="21"/>
  <c r="AF112" i="21"/>
  <c r="AC113" i="21"/>
  <c r="Y115" i="21"/>
  <c r="R118" i="21"/>
  <c r="BQ109" i="21"/>
  <c r="Y113" i="21"/>
  <c r="AC109" i="21"/>
  <c r="Y114" i="21"/>
  <c r="R115" i="21"/>
  <c r="BQ118" i="21"/>
  <c r="Y118" i="21"/>
  <c r="Y109" i="21"/>
  <c r="AE113" i="21"/>
  <c r="AV115" i="21"/>
  <c r="BK117" i="21"/>
  <c r="AL115" i="21"/>
  <c r="Y116" i="21"/>
  <c r="Y112" i="21"/>
  <c r="R112" i="21"/>
  <c r="BK109" i="21"/>
  <c r="BP115" i="21"/>
  <c r="N117" i="21"/>
  <c r="O112" i="21"/>
  <c r="AU115" i="21"/>
  <c r="AO118" i="21"/>
  <c r="H116" i="21"/>
  <c r="I109" i="21"/>
  <c r="BE115" i="21"/>
  <c r="BI116" i="21"/>
  <c r="L113" i="21"/>
  <c r="N116" i="21"/>
  <c r="BP116" i="21"/>
  <c r="BM118" i="21"/>
  <c r="J117" i="21"/>
  <c r="I115" i="21"/>
  <c r="O114" i="21"/>
  <c r="AF114" i="21"/>
  <c r="L117" i="21"/>
  <c r="BP114" i="21"/>
  <c r="O113" i="21"/>
  <c r="BL117" i="21"/>
  <c r="N115" i="21"/>
  <c r="O116" i="21"/>
  <c r="BL118" i="21"/>
  <c r="O115" i="21"/>
  <c r="BG109" i="21"/>
  <c r="J113" i="21"/>
  <c r="AF109" i="21"/>
  <c r="H115" i="21"/>
  <c r="F118" i="21"/>
  <c r="F117" i="21"/>
  <c r="F109" i="21"/>
  <c r="I113" i="21"/>
  <c r="BI117" i="21"/>
  <c r="BR109" i="21"/>
  <c r="T116" i="21"/>
  <c r="BE114" i="21"/>
  <c r="BI109" i="21"/>
  <c r="I117" i="21"/>
  <c r="AF115" i="21"/>
  <c r="BR114" i="21"/>
  <c r="BB109" i="21"/>
  <c r="F112" i="21"/>
  <c r="AR117" i="21"/>
  <c r="AR115" i="21"/>
  <c r="BG117" i="21"/>
  <c r="BI118" i="21"/>
  <c r="J109" i="21"/>
  <c r="Q115" i="21"/>
  <c r="BB115" i="21"/>
  <c r="AM115" i="21"/>
  <c r="BB116" i="21"/>
  <c r="BE116" i="21"/>
  <c r="BC113" i="21"/>
  <c r="BC114" i="21"/>
  <c r="BC117" i="21"/>
  <c r="AM118" i="21"/>
  <c r="Q109" i="21"/>
  <c r="BE112" i="21"/>
  <c r="AR113" i="21"/>
  <c r="J118" i="21"/>
  <c r="AL118" i="21"/>
  <c r="BP109" i="21"/>
  <c r="BC109" i="21"/>
  <c r="BC115" i="21"/>
  <c r="BM109" i="21"/>
  <c r="BB114" i="21"/>
  <c r="BG115" i="21"/>
  <c r="AJ114" i="21"/>
  <c r="BP118" i="21"/>
  <c r="AR114" i="21"/>
  <c r="BB117" i="21"/>
  <c r="BG118" i="21"/>
  <c r="J115" i="21"/>
  <c r="N109" i="21"/>
  <c r="I118" i="21"/>
  <c r="BP113" i="21"/>
  <c r="AL114" i="21"/>
  <c r="AR109" i="21"/>
  <c r="BB113" i="21"/>
  <c r="BG113" i="21"/>
  <c r="T114" i="21"/>
  <c r="AR112" i="21"/>
  <c r="AR116" i="21"/>
  <c r="BB118" i="21"/>
  <c r="BG112" i="21"/>
  <c r="L109" i="21"/>
  <c r="AM117" i="21"/>
  <c r="Q112" i="21"/>
  <c r="AI118" i="21"/>
  <c r="AI114" i="21"/>
  <c r="C118" i="21"/>
  <c r="BR116" i="21"/>
  <c r="AJ115" i="21"/>
  <c r="Q114" i="21"/>
  <c r="BS115" i="21"/>
  <c r="AD118" i="21"/>
  <c r="AD117" i="21"/>
  <c r="AI115" i="21"/>
  <c r="BM116" i="21"/>
  <c r="T117" i="21"/>
  <c r="F116" i="21"/>
  <c r="I116" i="21"/>
  <c r="X117" i="21"/>
  <c r="AL117" i="21"/>
  <c r="AD113" i="21"/>
  <c r="BG114" i="21"/>
  <c r="AI117" i="21"/>
  <c r="F113" i="21"/>
  <c r="BI115" i="21"/>
  <c r="Q113" i="21"/>
  <c r="X112" i="21"/>
  <c r="X115" i="21"/>
  <c r="AD116" i="21"/>
  <c r="BM115" i="21"/>
  <c r="BI114" i="21"/>
  <c r="I114" i="21"/>
  <c r="AE116" i="21"/>
  <c r="AE115" i="21"/>
  <c r="AL109" i="21"/>
  <c r="AD109" i="21"/>
  <c r="AI112" i="21"/>
  <c r="BE118" i="21"/>
  <c r="Q116" i="21"/>
  <c r="BE109" i="21"/>
  <c r="AD115" i="21"/>
  <c r="BM112" i="21"/>
  <c r="T112" i="21"/>
  <c r="BC116" i="21"/>
  <c r="BE117" i="21"/>
  <c r="AF118" i="21"/>
  <c r="X109" i="21"/>
  <c r="AD112" i="21"/>
  <c r="BR118" i="21"/>
  <c r="AI109" i="21"/>
  <c r="AM116" i="21"/>
  <c r="N118" i="21"/>
  <c r="AM113" i="21"/>
  <c r="Q117" i="21"/>
  <c r="AE114" i="21"/>
  <c r="AE117" i="21"/>
  <c r="W117" i="21"/>
  <c r="AI113" i="21"/>
  <c r="BI113" i="21"/>
  <c r="AE118" i="21"/>
  <c r="BS117" i="21"/>
  <c r="BR115" i="21"/>
  <c r="BC118" i="21"/>
  <c r="AM109" i="21"/>
  <c r="AM114" i="21"/>
  <c r="F115" i="21"/>
  <c r="N114" i="21"/>
  <c r="AE109" i="21"/>
  <c r="X113" i="21"/>
  <c r="W115" i="21"/>
  <c r="AH83" i="21"/>
  <c r="AH86" i="21" s="1"/>
  <c r="AH88" i="21" s="1"/>
  <c r="AH91" i="21"/>
  <c r="AH94" i="21" s="1"/>
  <c r="AH96" i="21" s="1"/>
  <c r="AH16" i="21"/>
  <c r="AH20" i="21" s="1"/>
  <c r="AH24" i="21" s="1"/>
  <c r="AH35" i="21" s="1"/>
  <c r="AH60" i="21" s="1"/>
  <c r="AN38" i="40" s="1"/>
  <c r="C115" i="21"/>
  <c r="C109" i="21"/>
  <c r="C114" i="21"/>
  <c r="C113" i="21"/>
  <c r="C117" i="21"/>
  <c r="C112" i="21"/>
  <c r="AX107" i="21"/>
  <c r="AX113" i="21" s="1"/>
  <c r="BC17" i="40"/>
  <c r="BP17" i="40"/>
  <c r="BW17" i="40" s="1"/>
  <c r="K17" i="40"/>
  <c r="M17" i="40" s="1"/>
  <c r="O17" i="40" s="1"/>
  <c r="AT113" i="21"/>
  <c r="AV114" i="21"/>
  <c r="L112" i="21"/>
  <c r="BS116" i="21"/>
  <c r="BD83" i="21"/>
  <c r="BD86" i="21" s="1"/>
  <c r="BD88" i="21" s="1"/>
  <c r="BD16" i="21"/>
  <c r="BD20" i="21" s="1"/>
  <c r="BD24" i="21" s="1"/>
  <c r="BD35" i="21" s="1"/>
  <c r="BD91" i="21"/>
  <c r="BD94" i="21" s="1"/>
  <c r="BD96" i="21" s="1"/>
  <c r="BC15" i="40"/>
  <c r="BP15" i="40"/>
  <c r="BW15" i="40" s="1"/>
  <c r="CG15" i="40" s="1"/>
  <c r="K15" i="40"/>
  <c r="M15" i="40" s="1"/>
  <c r="O15" i="40" s="1"/>
  <c r="BC74" i="40"/>
  <c r="K74" i="40"/>
  <c r="M74" i="40" s="1"/>
  <c r="O74" i="40" s="1"/>
  <c r="BP74" i="40"/>
  <c r="BW74" i="40" s="1"/>
  <c r="CF74" i="40" s="1"/>
  <c r="AK83" i="21"/>
  <c r="AK86" i="21" s="1"/>
  <c r="AK88" i="21" s="1"/>
  <c r="AK91" i="21"/>
  <c r="AK94" i="21" s="1"/>
  <c r="AK96" i="21" s="1"/>
  <c r="AK16" i="21"/>
  <c r="AK20" i="21" s="1"/>
  <c r="AK24" i="21" s="1"/>
  <c r="AK35" i="21" s="1"/>
  <c r="D83" i="21"/>
  <c r="D86" i="21" s="1"/>
  <c r="D88" i="21" s="1"/>
  <c r="D16" i="21"/>
  <c r="D20" i="21" s="1"/>
  <c r="D24" i="21" s="1"/>
  <c r="D35" i="21" s="1"/>
  <c r="D91" i="21"/>
  <c r="D94" i="21" s="1"/>
  <c r="D96" i="21" s="1"/>
  <c r="AP107" i="21"/>
  <c r="AV116" i="21"/>
  <c r="AJ117" i="21"/>
  <c r="AJ116" i="21"/>
  <c r="BP68" i="40"/>
  <c r="BC68" i="40"/>
  <c r="K68" i="40"/>
  <c r="M68" i="40" s="1"/>
  <c r="O68" i="40" s="1"/>
  <c r="K107" i="21"/>
  <c r="K113" i="21" s="1"/>
  <c r="BR91" i="21"/>
  <c r="BR94" i="21" s="1"/>
  <c r="BR96" i="21" s="1"/>
  <c r="BR83" i="21"/>
  <c r="BR86" i="21" s="1"/>
  <c r="BR88" i="21" s="1"/>
  <c r="BR16" i="21"/>
  <c r="BR20" i="21" s="1"/>
  <c r="BR24" i="21" s="1"/>
  <c r="BR35" i="21" s="1"/>
  <c r="BA91" i="21"/>
  <c r="BA94" i="21" s="1"/>
  <c r="BA96" i="21" s="1"/>
  <c r="BA83" i="21"/>
  <c r="BA86" i="21" s="1"/>
  <c r="BA88" i="21" s="1"/>
  <c r="BA16" i="21"/>
  <c r="BA20" i="21" s="1"/>
  <c r="BA24" i="21" s="1"/>
  <c r="BA35" i="21" s="1"/>
  <c r="BP64" i="40"/>
  <c r="BW64" i="40" s="1"/>
  <c r="BC64" i="40"/>
  <c r="BI64" i="40" s="1"/>
  <c r="BG91" i="21"/>
  <c r="BG94" i="21" s="1"/>
  <c r="BG96" i="21" s="1"/>
  <c r="BG83" i="21"/>
  <c r="BG86" i="21" s="1"/>
  <c r="BG88" i="21" s="1"/>
  <c r="BG16" i="21"/>
  <c r="BG20" i="21" s="1"/>
  <c r="BG24" i="21" s="1"/>
  <c r="BG35" i="21" s="1"/>
  <c r="AU91" i="21"/>
  <c r="AU94" i="21" s="1"/>
  <c r="AU96" i="21" s="1"/>
  <c r="AU83" i="21"/>
  <c r="AU86" i="21" s="1"/>
  <c r="AU88" i="21" s="1"/>
  <c r="AU16" i="21"/>
  <c r="AU20" i="21" s="1"/>
  <c r="AU24" i="21" s="1"/>
  <c r="AU35" i="21" s="1"/>
  <c r="BA107" i="21"/>
  <c r="BA113" i="21" s="1"/>
  <c r="BP41" i="40"/>
  <c r="K41" i="40"/>
  <c r="M41" i="40" s="1"/>
  <c r="O41" i="40" s="1"/>
  <c r="BC41" i="40"/>
  <c r="D107" i="21"/>
  <c r="D113" i="21" s="1"/>
  <c r="BH91" i="21"/>
  <c r="BH94" i="21" s="1"/>
  <c r="BH96" i="21" s="1"/>
  <c r="BH83" i="21"/>
  <c r="BH86" i="21" s="1"/>
  <c r="BH88" i="21" s="1"/>
  <c r="BD107" i="21"/>
  <c r="BD113" i="21" s="1"/>
  <c r="BB83" i="21"/>
  <c r="BB86" i="21" s="1"/>
  <c r="BB88" i="21" s="1"/>
  <c r="BB91" i="21"/>
  <c r="BB94" i="21" s="1"/>
  <c r="BB96" i="21" s="1"/>
  <c r="BB16" i="21"/>
  <c r="BB20" i="21" s="1"/>
  <c r="BB24" i="21" s="1"/>
  <c r="BB35" i="21" s="1"/>
  <c r="R83" i="21"/>
  <c r="R86" i="21" s="1"/>
  <c r="R88" i="21" s="1"/>
  <c r="R16" i="21"/>
  <c r="R20" i="21" s="1"/>
  <c r="R24" i="21" s="1"/>
  <c r="R35" i="21" s="1"/>
  <c r="R91" i="21"/>
  <c r="R94" i="21" s="1"/>
  <c r="R96" i="21" s="1"/>
  <c r="BP52" i="40"/>
  <c r="BC52" i="40"/>
  <c r="K52" i="40"/>
  <c r="M52" i="40" s="1"/>
  <c r="O52" i="40" s="1"/>
  <c r="AI83" i="21"/>
  <c r="AI86" i="21" s="1"/>
  <c r="AI88" i="21" s="1"/>
  <c r="AI91" i="21"/>
  <c r="AI94" i="21" s="1"/>
  <c r="AI96" i="21" s="1"/>
  <c r="AI16" i="21"/>
  <c r="AI20" i="21" s="1"/>
  <c r="AI24" i="21" s="1"/>
  <c r="AI35" i="21" s="1"/>
  <c r="AT115" i="21"/>
  <c r="AV109" i="21"/>
  <c r="BP22" i="40"/>
  <c r="BC22" i="40"/>
  <c r="K22" i="40"/>
  <c r="M22" i="40" s="1"/>
  <c r="O22" i="40" s="1"/>
  <c r="BC57" i="40"/>
  <c r="BP57" i="40"/>
  <c r="BW57" i="40" s="1"/>
  <c r="CG57" i="40" s="1"/>
  <c r="K57" i="40"/>
  <c r="M57" i="40" s="1"/>
  <c r="O57" i="40" s="1"/>
  <c r="AK107" i="21"/>
  <c r="AK113" i="21" s="1"/>
  <c r="BS109" i="21"/>
  <c r="BS114" i="21"/>
  <c r="Z91" i="21"/>
  <c r="Z94" i="21" s="1"/>
  <c r="Z96" i="21" s="1"/>
  <c r="Z16" i="21"/>
  <c r="Z20" i="21" s="1"/>
  <c r="Z24" i="21" s="1"/>
  <c r="Z35" i="21" s="1"/>
  <c r="Z83" i="21"/>
  <c r="Z86" i="21" s="1"/>
  <c r="Z88" i="21" s="1"/>
  <c r="BP32" i="40"/>
  <c r="BW32" i="40" s="1"/>
  <c r="BC32" i="40"/>
  <c r="K32" i="40"/>
  <c r="M32" i="40" s="1"/>
  <c r="O32" i="40" s="1"/>
  <c r="AL91" i="21"/>
  <c r="AL94" i="21" s="1"/>
  <c r="AL96" i="21" s="1"/>
  <c r="AL83" i="21"/>
  <c r="AL86" i="21" s="1"/>
  <c r="AL88" i="21" s="1"/>
  <c r="AL16" i="21"/>
  <c r="AL20" i="21" s="1"/>
  <c r="AL24" i="21" s="1"/>
  <c r="AL35" i="21" s="1"/>
  <c r="AW91" i="21"/>
  <c r="AW94" i="21" s="1"/>
  <c r="AW96" i="21" s="1"/>
  <c r="AW16" i="21"/>
  <c r="AW20" i="21" s="1"/>
  <c r="AW24" i="21" s="1"/>
  <c r="AW35" i="21" s="1"/>
  <c r="AW83" i="21"/>
  <c r="AW86" i="21" s="1"/>
  <c r="AW88" i="21" s="1"/>
  <c r="BC49" i="40"/>
  <c r="K49" i="40"/>
  <c r="M49" i="40" s="1"/>
  <c r="O49" i="40" s="1"/>
  <c r="BP49" i="40"/>
  <c r="BW49" i="40" s="1"/>
  <c r="CE49" i="40" s="1"/>
  <c r="BC30" i="40"/>
  <c r="K30" i="40"/>
  <c r="M30" i="40" s="1"/>
  <c r="O30" i="40" s="1"/>
  <c r="BP30" i="40"/>
  <c r="BW30" i="40" s="1"/>
  <c r="CE30" i="40" s="1"/>
  <c r="AB91" i="21"/>
  <c r="AB94" i="21" s="1"/>
  <c r="AB96" i="21" s="1"/>
  <c r="AB83" i="21"/>
  <c r="AB86" i="21" s="1"/>
  <c r="AB88" i="21" s="1"/>
  <c r="AB16" i="21"/>
  <c r="AB20" i="21" s="1"/>
  <c r="AB24" i="21" s="1"/>
  <c r="AB35" i="21" s="1"/>
  <c r="T83" i="21"/>
  <c r="T86" i="21" s="1"/>
  <c r="T88" i="21" s="1"/>
  <c r="T16" i="21"/>
  <c r="T20" i="21" s="1"/>
  <c r="T24" i="21" s="1"/>
  <c r="T35" i="21" s="1"/>
  <c r="T91" i="21"/>
  <c r="T94" i="21" s="1"/>
  <c r="T96" i="21" s="1"/>
  <c r="AV91" i="21"/>
  <c r="AV94" i="21" s="1"/>
  <c r="AV96" i="21" s="1"/>
  <c r="AV83" i="21"/>
  <c r="AV86" i="21" s="1"/>
  <c r="AV88" i="21" s="1"/>
  <c r="AV16" i="21"/>
  <c r="AV20" i="21" s="1"/>
  <c r="AV24" i="21" s="1"/>
  <c r="AV35" i="21" s="1"/>
  <c r="BP39" i="40"/>
  <c r="BW39" i="40" s="1"/>
  <c r="CG39" i="40" s="1"/>
  <c r="BC39" i="40"/>
  <c r="K39" i="40"/>
  <c r="M39" i="40" s="1"/>
  <c r="O39" i="40" s="1"/>
  <c r="AR91" i="21"/>
  <c r="AR94" i="21" s="1"/>
  <c r="AR96" i="21" s="1"/>
  <c r="AR16" i="21"/>
  <c r="AR20" i="21" s="1"/>
  <c r="AR24" i="21" s="1"/>
  <c r="AR35" i="21" s="1"/>
  <c r="AR83" i="21"/>
  <c r="AR86" i="21" s="1"/>
  <c r="AR88" i="21" s="1"/>
  <c r="BP53" i="40"/>
  <c r="K53" i="40"/>
  <c r="M53" i="40" s="1"/>
  <c r="O53" i="40" s="1"/>
  <c r="BC53" i="40"/>
  <c r="BC42" i="40"/>
  <c r="BP42" i="40"/>
  <c r="K42" i="40"/>
  <c r="M42" i="40" s="1"/>
  <c r="O42" i="40" s="1"/>
  <c r="BP21" i="40"/>
  <c r="K21" i="40"/>
  <c r="M21" i="40" s="1"/>
  <c r="O21" i="40" s="1"/>
  <c r="BC21" i="40"/>
  <c r="AS83" i="21"/>
  <c r="AS86" i="21" s="1"/>
  <c r="AS88" i="21" s="1"/>
  <c r="AS16" i="21"/>
  <c r="AS20" i="21" s="1"/>
  <c r="AS24" i="21" s="1"/>
  <c r="AS35" i="21" s="1"/>
  <c r="AS91" i="21"/>
  <c r="AS94" i="21" s="1"/>
  <c r="AS96" i="21" s="1"/>
  <c r="BP27" i="40"/>
  <c r="BC27" i="40"/>
  <c r="K27" i="40"/>
  <c r="M27" i="40" s="1"/>
  <c r="O27" i="40" s="1"/>
  <c r="BC10" i="40"/>
  <c r="BP10" i="40"/>
  <c r="BW10" i="40" s="1"/>
  <c r="CD10" i="40" s="1"/>
  <c r="K10" i="40"/>
  <c r="M10" i="40" s="1"/>
  <c r="O10" i="40" s="1"/>
  <c r="L118" i="21"/>
  <c r="BL113" i="21"/>
  <c r="AO113" i="21"/>
  <c r="AF116" i="21"/>
  <c r="AJ118" i="21"/>
  <c r="Y83" i="21"/>
  <c r="Y86" i="21" s="1"/>
  <c r="Y88" i="21" s="1"/>
  <c r="Y91" i="21"/>
  <c r="Y94" i="21" s="1"/>
  <c r="Y96" i="21" s="1"/>
  <c r="Y16" i="21"/>
  <c r="Y20" i="21" s="1"/>
  <c r="Y24" i="21" s="1"/>
  <c r="Y35" i="21" s="1"/>
  <c r="Y61" i="21" s="1"/>
  <c r="AO29" i="40" s="1"/>
  <c r="X83" i="21"/>
  <c r="X86" i="21" s="1"/>
  <c r="X88" i="21" s="1"/>
  <c r="X16" i="21"/>
  <c r="X20" i="21" s="1"/>
  <c r="X24" i="21" s="1"/>
  <c r="X35" i="21" s="1"/>
  <c r="X91" i="21"/>
  <c r="X94" i="21" s="1"/>
  <c r="X96" i="21" s="1"/>
  <c r="BP24" i="40"/>
  <c r="BC24" i="40"/>
  <c r="K24" i="40"/>
  <c r="M24" i="40" s="1"/>
  <c r="O24" i="40" s="1"/>
  <c r="U83" i="21"/>
  <c r="U86" i="21" s="1"/>
  <c r="U88" i="21" s="1"/>
  <c r="U91" i="21"/>
  <c r="U94" i="21" s="1"/>
  <c r="U96" i="21" s="1"/>
  <c r="U16" i="21"/>
  <c r="U20" i="21" s="1"/>
  <c r="U24" i="21" s="1"/>
  <c r="U35" i="21" s="1"/>
  <c r="BC48" i="40"/>
  <c r="BP48" i="40"/>
  <c r="BW48" i="40" s="1"/>
  <c r="K48" i="40"/>
  <c r="M48" i="40" s="1"/>
  <c r="O48" i="40" s="1"/>
  <c r="AW107" i="21"/>
  <c r="Q83" i="21"/>
  <c r="Q86" i="21" s="1"/>
  <c r="Q88" i="21" s="1"/>
  <c r="Q91" i="21"/>
  <c r="Q94" i="21" s="1"/>
  <c r="Q96" i="21" s="1"/>
  <c r="Q16" i="21"/>
  <c r="Q20" i="21" s="1"/>
  <c r="Q24" i="21" s="1"/>
  <c r="Q35" i="21" s="1"/>
  <c r="BP72" i="40"/>
  <c r="BW72" i="40" s="1"/>
  <c r="K72" i="40"/>
  <c r="M72" i="40" s="1"/>
  <c r="O72" i="40" s="1"/>
  <c r="BC72" i="40"/>
  <c r="BP26" i="40"/>
  <c r="BW26" i="40" s="1"/>
  <c r="BC26" i="40"/>
  <c r="K26" i="40"/>
  <c r="M26" i="40" s="1"/>
  <c r="O26" i="40" s="1"/>
  <c r="AS107" i="21"/>
  <c r="AS113" i="21" s="1"/>
  <c r="W83" i="21"/>
  <c r="W86" i="21" s="1"/>
  <c r="W88" i="21" s="1"/>
  <c r="W91" i="21"/>
  <c r="W94" i="21" s="1"/>
  <c r="W96" i="21" s="1"/>
  <c r="W16" i="21"/>
  <c r="W20" i="21" s="1"/>
  <c r="W24" i="21" s="1"/>
  <c r="W35" i="21" s="1"/>
  <c r="Z107" i="21"/>
  <c r="AB107" i="21"/>
  <c r="AB113" i="21" s="1"/>
  <c r="AC117" i="21"/>
  <c r="AC114" i="21"/>
  <c r="BC91" i="21"/>
  <c r="BC94" i="21" s="1"/>
  <c r="BC96" i="21" s="1"/>
  <c r="BC16" i="21"/>
  <c r="BC20" i="21" s="1"/>
  <c r="BC24" i="21" s="1"/>
  <c r="BC35" i="21" s="1"/>
  <c r="BC83" i="21"/>
  <c r="BC86" i="21" s="1"/>
  <c r="BC88" i="21" s="1"/>
  <c r="BP44" i="40"/>
  <c r="BW44" i="40" s="1"/>
  <c r="BC44" i="40"/>
  <c r="K44" i="40"/>
  <c r="M44" i="40" s="1"/>
  <c r="O44" i="40" s="1"/>
  <c r="BC47" i="40"/>
  <c r="K47" i="40"/>
  <c r="M47" i="40" s="1"/>
  <c r="O47" i="40" s="1"/>
  <c r="BP47" i="40"/>
  <c r="BW47" i="40" s="1"/>
  <c r="CC47" i="40" s="1"/>
  <c r="H91" i="21"/>
  <c r="H94" i="21" s="1"/>
  <c r="H96" i="21" s="1"/>
  <c r="H83" i="21"/>
  <c r="H86" i="21" s="1"/>
  <c r="H88" i="21" s="1"/>
  <c r="H16" i="21"/>
  <c r="H20" i="21" s="1"/>
  <c r="H24" i="21" s="1"/>
  <c r="H35" i="21" s="1"/>
  <c r="V12" i="40" s="1"/>
  <c r="BP25" i="40"/>
  <c r="BW25" i="40" s="1"/>
  <c r="CG25" i="40" s="1"/>
  <c r="BC25" i="40"/>
  <c r="K25" i="40"/>
  <c r="M25" i="40" s="1"/>
  <c r="O25" i="40" s="1"/>
  <c r="AC91" i="21"/>
  <c r="AC94" i="21" s="1"/>
  <c r="AC96" i="21" s="1"/>
  <c r="AC16" i="21"/>
  <c r="AC20" i="21" s="1"/>
  <c r="AC24" i="21" s="1"/>
  <c r="AC35" i="21" s="1"/>
  <c r="AC61" i="21" s="1"/>
  <c r="AO33" i="40" s="1"/>
  <c r="AC83" i="21"/>
  <c r="AC86" i="21" s="1"/>
  <c r="AC88" i="21" s="1"/>
  <c r="AY83" i="21"/>
  <c r="AY86" i="21" s="1"/>
  <c r="AY88" i="21" s="1"/>
  <c r="AY16" i="21"/>
  <c r="AY20" i="21" s="1"/>
  <c r="AY24" i="21" s="1"/>
  <c r="AY35" i="21" s="1"/>
  <c r="AY91" i="21"/>
  <c r="AY94" i="21" s="1"/>
  <c r="AY96" i="21" s="1"/>
  <c r="V107" i="21"/>
  <c r="W112" i="21"/>
  <c r="BP59" i="40"/>
  <c r="BC59" i="40"/>
  <c r="K59" i="40"/>
  <c r="M59" i="40" s="1"/>
  <c r="O59" i="40" s="1"/>
  <c r="AN91" i="21"/>
  <c r="AN94" i="21" s="1"/>
  <c r="AN96" i="21" s="1"/>
  <c r="AN16" i="21"/>
  <c r="AN20" i="21" s="1"/>
  <c r="AN24" i="21" s="1"/>
  <c r="AN35" i="21" s="1"/>
  <c r="AN83" i="21"/>
  <c r="AN86" i="21" s="1"/>
  <c r="AN88" i="21" s="1"/>
  <c r="BP29" i="40"/>
  <c r="BW29" i="40" s="1"/>
  <c r="K29" i="40"/>
  <c r="M29" i="40" s="1"/>
  <c r="O29" i="40" s="1"/>
  <c r="BC29" i="40"/>
  <c r="AQ91" i="21"/>
  <c r="AQ94" i="21" s="1"/>
  <c r="AQ96" i="21" s="1"/>
  <c r="AQ83" i="21"/>
  <c r="AQ86" i="21" s="1"/>
  <c r="AQ88" i="21" s="1"/>
  <c r="AQ16" i="21"/>
  <c r="AQ20" i="21" s="1"/>
  <c r="AQ24" i="21" s="1"/>
  <c r="AQ35" i="21" s="1"/>
  <c r="BP12" i="40"/>
  <c r="BC12" i="40"/>
  <c r="K12" i="40"/>
  <c r="M12" i="40" s="1"/>
  <c r="O12" i="40" s="1"/>
  <c r="AT91" i="21"/>
  <c r="AT94" i="21" s="1"/>
  <c r="AT96" i="21" s="1"/>
  <c r="AT16" i="21"/>
  <c r="AT20" i="21" s="1"/>
  <c r="AT24" i="21" s="1"/>
  <c r="AT35" i="21" s="1"/>
  <c r="AT83" i="21"/>
  <c r="AT86" i="21" s="1"/>
  <c r="AT88" i="21" s="1"/>
  <c r="BP91" i="21"/>
  <c r="BP94" i="21" s="1"/>
  <c r="BP96" i="21" s="1"/>
  <c r="BP83" i="21"/>
  <c r="BP86" i="21" s="1"/>
  <c r="BP88" i="21" s="1"/>
  <c r="BP16" i="21"/>
  <c r="BP20" i="21" s="1"/>
  <c r="BP24" i="21" s="1"/>
  <c r="BP35" i="21" s="1"/>
  <c r="V91" i="21"/>
  <c r="V94" i="21" s="1"/>
  <c r="V96" i="21" s="1"/>
  <c r="V83" i="21"/>
  <c r="V86" i="21" s="1"/>
  <c r="V88" i="21" s="1"/>
  <c r="V16" i="21"/>
  <c r="V20" i="21" s="1"/>
  <c r="V24" i="21" s="1"/>
  <c r="V35" i="21" s="1"/>
  <c r="V61" i="21" s="1"/>
  <c r="AO26" i="40" s="1"/>
  <c r="BC67" i="40"/>
  <c r="BP67" i="40"/>
  <c r="BW67" i="40" s="1"/>
  <c r="CB67" i="40" s="1"/>
  <c r="K67" i="40"/>
  <c r="M67" i="40" s="1"/>
  <c r="O67" i="40" s="1"/>
  <c r="F91" i="21"/>
  <c r="F94" i="21" s="1"/>
  <c r="F96" i="21" s="1"/>
  <c r="F83" i="21"/>
  <c r="F86" i="21" s="1"/>
  <c r="F88" i="21" s="1"/>
  <c r="F16" i="21"/>
  <c r="F20" i="21" s="1"/>
  <c r="F24" i="21" s="1"/>
  <c r="F35" i="21" s="1"/>
  <c r="AC112" i="21"/>
  <c r="AJ113" i="21"/>
  <c r="W114" i="21"/>
  <c r="BP38" i="40"/>
  <c r="K38" i="40"/>
  <c r="M38" i="40" s="1"/>
  <c r="O38" i="40" s="1"/>
  <c r="BC38" i="40"/>
  <c r="AN113" i="21"/>
  <c r="AN117" i="21"/>
  <c r="AN115" i="21"/>
  <c r="AN112" i="21"/>
  <c r="AN118" i="21"/>
  <c r="AN116" i="21"/>
  <c r="AN114" i="21"/>
  <c r="AN109" i="21"/>
  <c r="BC28" i="40"/>
  <c r="BP28" i="40"/>
  <c r="K28" i="40"/>
  <c r="M28" i="40" s="1"/>
  <c r="O28" i="40" s="1"/>
  <c r="AQ107" i="21"/>
  <c r="AQ113" i="21" s="1"/>
  <c r="BP11" i="40"/>
  <c r="BW11" i="40" s="1"/>
  <c r="K11" i="40"/>
  <c r="M11" i="40" s="1"/>
  <c r="O11" i="40" s="1"/>
  <c r="BC11" i="40"/>
  <c r="U107" i="21"/>
  <c r="U113" i="21" s="1"/>
  <c r="BP33" i="40"/>
  <c r="BW33" i="40" s="1"/>
  <c r="K33" i="40"/>
  <c r="M33" i="40" s="1"/>
  <c r="O33" i="40" s="1"/>
  <c r="BC33" i="40"/>
  <c r="BP50" i="40"/>
  <c r="BW50" i="40" s="1"/>
  <c r="K50" i="40"/>
  <c r="M50" i="40" s="1"/>
  <c r="O50" i="40" s="1"/>
  <c r="BC50" i="40"/>
  <c r="BP55" i="40"/>
  <c r="BW55" i="40" s="1"/>
  <c r="CG55" i="40" s="1"/>
  <c r="K55" i="40"/>
  <c r="M55" i="40" s="1"/>
  <c r="O55" i="40" s="1"/>
  <c r="BC55" i="40"/>
  <c r="BP20" i="40"/>
  <c r="K20" i="40"/>
  <c r="M20" i="40" s="1"/>
  <c r="O20" i="40" s="1"/>
  <c r="BC20" i="40"/>
  <c r="BP62" i="40"/>
  <c r="BC62" i="40"/>
  <c r="K62" i="40"/>
  <c r="M62" i="40" s="1"/>
  <c r="O62" i="40" s="1"/>
  <c r="G91" i="21"/>
  <c r="G94" i="21" s="1"/>
  <c r="G96" i="21" s="1"/>
  <c r="G16" i="21"/>
  <c r="G20" i="21" s="1"/>
  <c r="G24" i="21" s="1"/>
  <c r="G35" i="21" s="1"/>
  <c r="G83" i="21"/>
  <c r="G86" i="21" s="1"/>
  <c r="G88" i="21" s="1"/>
  <c r="M91" i="21"/>
  <c r="M94" i="21" s="1"/>
  <c r="M96" i="21" s="1"/>
  <c r="M83" i="21"/>
  <c r="M86" i="21" s="1"/>
  <c r="M88" i="21" s="1"/>
  <c r="M16" i="21"/>
  <c r="M20" i="21" s="1"/>
  <c r="M24" i="21" s="1"/>
  <c r="M35" i="21" s="1"/>
  <c r="V17" i="40" s="1"/>
  <c r="BI83" i="21"/>
  <c r="BI86" i="21" s="1"/>
  <c r="BI88" i="21" s="1"/>
  <c r="BI91" i="21"/>
  <c r="BI94" i="21" s="1"/>
  <c r="BI96" i="21" s="1"/>
  <c r="BI16" i="21"/>
  <c r="BI20" i="21" s="1"/>
  <c r="BI24" i="21" s="1"/>
  <c r="BI35" i="21" s="1"/>
  <c r="AY107" i="21"/>
  <c r="AY113" i="21" s="1"/>
  <c r="N91" i="21"/>
  <c r="N94" i="21" s="1"/>
  <c r="N96" i="21" s="1"/>
  <c r="N83" i="21"/>
  <c r="N86" i="21" s="1"/>
  <c r="N88" i="21" s="1"/>
  <c r="N16" i="21"/>
  <c r="N20" i="21" s="1"/>
  <c r="N24" i="21" s="1"/>
  <c r="N35" i="21" s="1"/>
  <c r="AF83" i="21"/>
  <c r="AF86" i="21" s="1"/>
  <c r="AF88" i="21" s="1"/>
  <c r="AF91" i="21"/>
  <c r="AF94" i="21" s="1"/>
  <c r="AF96" i="21" s="1"/>
  <c r="AF16" i="21"/>
  <c r="AF20" i="21" s="1"/>
  <c r="AF24" i="21" s="1"/>
  <c r="AF35" i="21" s="1"/>
  <c r="BK83" i="21"/>
  <c r="BK86" i="21" s="1"/>
  <c r="BK88" i="21" s="1"/>
  <c r="BK91" i="21"/>
  <c r="BK94" i="21" s="1"/>
  <c r="BK96" i="21" s="1"/>
  <c r="BK16" i="21"/>
  <c r="BK20" i="21" s="1"/>
  <c r="BK24" i="21" s="1"/>
  <c r="BK35" i="21" s="1"/>
  <c r="BK60" i="21" s="1"/>
  <c r="AN67" i="40" s="1"/>
  <c r="AZ83" i="21"/>
  <c r="AZ86" i="21" s="1"/>
  <c r="AZ88" i="21" s="1"/>
  <c r="AZ16" i="21"/>
  <c r="AZ20" i="21" s="1"/>
  <c r="AZ24" i="21" s="1"/>
  <c r="AZ35" i="21" s="1"/>
  <c r="AZ91" i="21"/>
  <c r="AZ94" i="21" s="1"/>
  <c r="AZ96" i="21" s="1"/>
  <c r="P83" i="21"/>
  <c r="P86" i="21" s="1"/>
  <c r="P88" i="21" s="1"/>
  <c r="P91" i="21"/>
  <c r="P94" i="21" s="1"/>
  <c r="P96" i="21" s="1"/>
  <c r="P16" i="21"/>
  <c r="P20" i="21" s="1"/>
  <c r="P24" i="21" s="1"/>
  <c r="P35" i="21" s="1"/>
  <c r="E83" i="21"/>
  <c r="E86" i="21" s="1"/>
  <c r="E88" i="21" s="1"/>
  <c r="E16" i="21"/>
  <c r="E20" i="21" s="1"/>
  <c r="E24" i="21" s="1"/>
  <c r="E35" i="21" s="1"/>
  <c r="E91" i="21"/>
  <c r="E94" i="21" s="1"/>
  <c r="E96" i="21" s="1"/>
  <c r="BS112" i="21"/>
  <c r="W116" i="21"/>
  <c r="AH107" i="21"/>
  <c r="AH113" i="21" s="1"/>
  <c r="BP54" i="40"/>
  <c r="BW54" i="40" s="1"/>
  <c r="CF54" i="40" s="1"/>
  <c r="K54" i="40"/>
  <c r="M54" i="40" s="1"/>
  <c r="O54" i="40" s="1"/>
  <c r="BC54" i="40"/>
  <c r="BC71" i="40"/>
  <c r="BP71" i="40"/>
  <c r="BW71" i="40" s="1"/>
  <c r="CB71" i="40" s="1"/>
  <c r="K71" i="40"/>
  <c r="M71" i="40" s="1"/>
  <c r="O71" i="40" s="1"/>
  <c r="BM91" i="21"/>
  <c r="BM94" i="21" s="1"/>
  <c r="BM96" i="21" s="1"/>
  <c r="BM83" i="21"/>
  <c r="BM86" i="21" s="1"/>
  <c r="BM88" i="21" s="1"/>
  <c r="BM16" i="21"/>
  <c r="BM20" i="21" s="1"/>
  <c r="BM24" i="21" s="1"/>
  <c r="BM35" i="21" s="1"/>
  <c r="G107" i="21"/>
  <c r="G113" i="21" s="1"/>
  <c r="M107" i="21"/>
  <c r="M113" i="21" s="1"/>
  <c r="BP65" i="40"/>
  <c r="BC65" i="40"/>
  <c r="K65" i="40"/>
  <c r="M65" i="40" s="1"/>
  <c r="O65" i="40" s="1"/>
  <c r="BS91" i="21"/>
  <c r="BS94" i="21" s="1"/>
  <c r="BS96" i="21" s="1"/>
  <c r="BS83" i="21"/>
  <c r="BS86" i="21" s="1"/>
  <c r="BS88" i="21" s="1"/>
  <c r="BS16" i="21"/>
  <c r="BS20" i="21" s="1"/>
  <c r="BS24" i="21" s="1"/>
  <c r="BS35" i="21" s="1"/>
  <c r="BP9" i="40"/>
  <c r="BW9" i="40" s="1"/>
  <c r="K9" i="40"/>
  <c r="M9" i="40" s="1"/>
  <c r="O9" i="40" s="1"/>
  <c r="BC9" i="40"/>
  <c r="BP18" i="40"/>
  <c r="BC18" i="40"/>
  <c r="K18" i="40"/>
  <c r="M18" i="40" s="1"/>
  <c r="O18" i="40" s="1"/>
  <c r="BC36" i="40"/>
  <c r="BP36" i="40"/>
  <c r="BW36" i="40" s="1"/>
  <c r="CG36" i="40" s="1"/>
  <c r="K36" i="40"/>
  <c r="M36" i="40" s="1"/>
  <c r="O36" i="40" s="1"/>
  <c r="P107" i="21"/>
  <c r="P113" i="21" s="1"/>
  <c r="T115" i="21"/>
  <c r="W113" i="21"/>
  <c r="BJ83" i="21"/>
  <c r="BJ86" i="21" s="1"/>
  <c r="BJ88" i="21" s="1"/>
  <c r="BJ16" i="21"/>
  <c r="BJ20" i="21" s="1"/>
  <c r="BJ24" i="21" s="1"/>
  <c r="BJ35" i="21" s="1"/>
  <c r="BJ91" i="21"/>
  <c r="BJ94" i="21" s="1"/>
  <c r="BJ96" i="21" s="1"/>
  <c r="AX91" i="21"/>
  <c r="AX94" i="21" s="1"/>
  <c r="AX96" i="21" s="1"/>
  <c r="AX83" i="21"/>
  <c r="AX86" i="21" s="1"/>
  <c r="AX88" i="21" s="1"/>
  <c r="AX16" i="21"/>
  <c r="AX20" i="21" s="1"/>
  <c r="AX24" i="21" s="1"/>
  <c r="AX35" i="21" s="1"/>
  <c r="AX61" i="21" s="1"/>
  <c r="AO54" i="40" s="1"/>
  <c r="BF107" i="21"/>
  <c r="BO107" i="21"/>
  <c r="J91" i="21"/>
  <c r="J94" i="21" s="1"/>
  <c r="J96" i="21" s="1"/>
  <c r="J16" i="21"/>
  <c r="J20" i="21" s="1"/>
  <c r="J24" i="21" s="1"/>
  <c r="J35" i="21" s="1"/>
  <c r="J83" i="21"/>
  <c r="J86" i="21" s="1"/>
  <c r="J88" i="21" s="1"/>
  <c r="BC75" i="40"/>
  <c r="BP75" i="40"/>
  <c r="K75" i="40"/>
  <c r="M75" i="40" s="1"/>
  <c r="O75" i="40" s="1"/>
  <c r="BP70" i="40"/>
  <c r="BW70" i="40" s="1"/>
  <c r="CE70" i="40" s="1"/>
  <c r="BC70" i="40"/>
  <c r="K70" i="40"/>
  <c r="M70" i="40" s="1"/>
  <c r="O70" i="40" s="1"/>
  <c r="AG91" i="21"/>
  <c r="AG94" i="21" s="1"/>
  <c r="AG96" i="21" s="1"/>
  <c r="AG16" i="21"/>
  <c r="AG20" i="21" s="1"/>
  <c r="AG24" i="21" s="1"/>
  <c r="AG35" i="21" s="1"/>
  <c r="AG83" i="21"/>
  <c r="AG86" i="21" s="1"/>
  <c r="AG88" i="21" s="1"/>
  <c r="AJ91" i="21"/>
  <c r="AJ94" i="21" s="1"/>
  <c r="AJ96" i="21" s="1"/>
  <c r="AJ83" i="21"/>
  <c r="AJ86" i="21" s="1"/>
  <c r="AJ88" i="21" s="1"/>
  <c r="AJ16" i="21"/>
  <c r="AJ20" i="21" s="1"/>
  <c r="AJ24" i="21" s="1"/>
  <c r="AJ35" i="21" s="1"/>
  <c r="AJ37" i="21" s="1"/>
  <c r="AJ63" i="21" s="1"/>
  <c r="AQ40" i="40" s="1"/>
  <c r="BP7" i="40"/>
  <c r="BW7" i="40" s="1"/>
  <c r="BC7" i="40"/>
  <c r="D77" i="40"/>
  <c r="BC56" i="40"/>
  <c r="BP56" i="40"/>
  <c r="BW56" i="40" s="1"/>
  <c r="CG56" i="40" s="1"/>
  <c r="K56" i="40"/>
  <c r="M56" i="40" s="1"/>
  <c r="O56" i="40" s="1"/>
  <c r="BP73" i="40"/>
  <c r="BW73" i="40" s="1"/>
  <c r="CE73" i="40" s="1"/>
  <c r="BC73" i="40"/>
  <c r="K73" i="40"/>
  <c r="M73" i="40" s="1"/>
  <c r="O73" i="40" s="1"/>
  <c r="BR117" i="21"/>
  <c r="BM113" i="21"/>
  <c r="BL114" i="21"/>
  <c r="R117" i="21"/>
  <c r="T118" i="21"/>
  <c r="X118" i="21"/>
  <c r="AL116" i="21"/>
  <c r="W118" i="21"/>
  <c r="AA91" i="21"/>
  <c r="AA94" i="21" s="1"/>
  <c r="AA96" i="21" s="1"/>
  <c r="AA16" i="21"/>
  <c r="AA20" i="21" s="1"/>
  <c r="AA24" i="21" s="1"/>
  <c r="AA35" i="21" s="1"/>
  <c r="AA83" i="21"/>
  <c r="AA86" i="21" s="1"/>
  <c r="AA88" i="21" s="1"/>
  <c r="BP34" i="40"/>
  <c r="BC34" i="40"/>
  <c r="K34" i="40"/>
  <c r="M34" i="40" s="1"/>
  <c r="O34" i="40" s="1"/>
  <c r="BP69" i="40"/>
  <c r="BW69" i="40" s="1"/>
  <c r="CG69" i="40" s="1"/>
  <c r="BC69" i="40"/>
  <c r="K69" i="40"/>
  <c r="M69" i="40" s="1"/>
  <c r="O69" i="40" s="1"/>
  <c r="S83" i="21"/>
  <c r="S86" i="21" s="1"/>
  <c r="S88" i="21" s="1"/>
  <c r="S91" i="21"/>
  <c r="S94" i="21" s="1"/>
  <c r="S96" i="21" s="1"/>
  <c r="S16" i="21"/>
  <c r="S20" i="21" s="1"/>
  <c r="S24" i="21" s="1"/>
  <c r="S35" i="21" s="1"/>
  <c r="S61" i="21" s="1"/>
  <c r="AO23" i="40" s="1"/>
  <c r="BN107" i="21"/>
  <c r="BN113" i="21" s="1"/>
  <c r="AG107" i="21"/>
  <c r="AG113" i="21" s="1"/>
  <c r="E107" i="21"/>
  <c r="E113" i="21" s="1"/>
  <c r="AZ107" i="21"/>
  <c r="AZ113" i="21" s="1"/>
  <c r="BF91" i="21"/>
  <c r="BF94" i="21" s="1"/>
  <c r="BF96" i="21" s="1"/>
  <c r="BF83" i="21"/>
  <c r="BF86" i="21" s="1"/>
  <c r="BF88" i="21" s="1"/>
  <c r="BF16" i="21"/>
  <c r="BF20" i="21" s="1"/>
  <c r="BF24" i="21" s="1"/>
  <c r="BF35" i="21" s="1"/>
  <c r="BF36" i="21" s="1"/>
  <c r="BF62" i="21" s="1"/>
  <c r="AP62" i="40" s="1"/>
  <c r="BC40" i="40"/>
  <c r="BP40" i="40"/>
  <c r="BW40" i="40" s="1"/>
  <c r="CG40" i="40" s="1"/>
  <c r="K40" i="40"/>
  <c r="M40" i="40" s="1"/>
  <c r="O40" i="40" s="1"/>
  <c r="L116" i="21"/>
  <c r="R114" i="21"/>
  <c r="X116" i="21"/>
  <c r="BC66" i="40"/>
  <c r="K66" i="40"/>
  <c r="M66" i="40" s="1"/>
  <c r="O66" i="40" s="1"/>
  <c r="BP66" i="40"/>
  <c r="BW66" i="40" s="1"/>
  <c r="CG66" i="40" s="1"/>
  <c r="BP35" i="40"/>
  <c r="K35" i="40"/>
  <c r="M35" i="40" s="1"/>
  <c r="O35" i="40" s="1"/>
  <c r="BC35" i="40"/>
  <c r="K7" i="40"/>
  <c r="M7" i="40" s="1"/>
  <c r="O7" i="40" s="1"/>
  <c r="BP16" i="40"/>
  <c r="BW16" i="40" s="1"/>
  <c r="BC16" i="40"/>
  <c r="K16" i="40"/>
  <c r="M16" i="40" s="1"/>
  <c r="O16" i="40" s="1"/>
  <c r="BC43" i="40"/>
  <c r="BP43" i="40"/>
  <c r="BW43" i="40" s="1"/>
  <c r="CB43" i="40" s="1"/>
  <c r="K43" i="40"/>
  <c r="M43" i="40" s="1"/>
  <c r="O43" i="40" s="1"/>
  <c r="S107" i="21"/>
  <c r="S113" i="21" s="1"/>
  <c r="BC76" i="40"/>
  <c r="K76" i="40"/>
  <c r="M76" i="40" s="1"/>
  <c r="O76" i="40" s="1"/>
  <c r="BP76" i="40"/>
  <c r="BW76" i="40" s="1"/>
  <c r="CB76" i="40" s="1"/>
  <c r="BC45" i="40"/>
  <c r="BP45" i="40"/>
  <c r="BW45" i="40" s="1"/>
  <c r="CB45" i="40" s="1"/>
  <c r="K45" i="40"/>
  <c r="M45" i="40" s="1"/>
  <c r="O45" i="40" s="1"/>
  <c r="C83" i="21"/>
  <c r="C86" i="21" s="1"/>
  <c r="C88" i="21" s="1"/>
  <c r="C91" i="21"/>
  <c r="C94" i="21" s="1"/>
  <c r="C96" i="21" s="1"/>
  <c r="BU9" i="21"/>
  <c r="BP19" i="40"/>
  <c r="BC19" i="40"/>
  <c r="K19" i="40"/>
  <c r="M19" i="40" s="1"/>
  <c r="O19" i="40" s="1"/>
  <c r="AM91" i="21"/>
  <c r="AM94" i="21" s="1"/>
  <c r="AM96" i="21" s="1"/>
  <c r="AM83" i="21"/>
  <c r="AM86" i="21" s="1"/>
  <c r="AM88" i="21" s="1"/>
  <c r="AM16" i="21"/>
  <c r="AM20" i="21" s="1"/>
  <c r="AM24" i="21" s="1"/>
  <c r="AM35" i="21" s="1"/>
  <c r="BP23" i="40"/>
  <c r="BW23" i="40" s="1"/>
  <c r="BC23" i="40"/>
  <c r="K23" i="40"/>
  <c r="M23" i="40" s="1"/>
  <c r="O23" i="40" s="1"/>
  <c r="BP14" i="40"/>
  <c r="BC14" i="40"/>
  <c r="K14" i="40"/>
  <c r="M14" i="40" s="1"/>
  <c r="O14" i="40" s="1"/>
  <c r="BT91" i="21"/>
  <c r="BT94" i="21" s="1"/>
  <c r="BT96" i="21" s="1"/>
  <c r="BT83" i="21"/>
  <c r="BT86" i="21" s="1"/>
  <c r="BT88" i="21" s="1"/>
  <c r="BT16" i="21"/>
  <c r="BT20" i="21" s="1"/>
  <c r="BT24" i="21" s="1"/>
  <c r="BT35" i="21" s="1"/>
  <c r="BP61" i="40"/>
  <c r="BW61" i="40" s="1"/>
  <c r="CG61" i="40" s="1"/>
  <c r="K61" i="40"/>
  <c r="M61" i="40" s="1"/>
  <c r="O61" i="40" s="1"/>
  <c r="BC61" i="40"/>
  <c r="BC13" i="40"/>
  <c r="BP13" i="40"/>
  <c r="BW13" i="40" s="1"/>
  <c r="CB13" i="40" s="1"/>
  <c r="K13" i="40"/>
  <c r="M13" i="40" s="1"/>
  <c r="O13" i="40" s="1"/>
  <c r="AO91" i="21"/>
  <c r="AO94" i="21" s="1"/>
  <c r="AO96" i="21" s="1"/>
  <c r="AO83" i="21"/>
  <c r="AO86" i="21" s="1"/>
  <c r="AO88" i="21" s="1"/>
  <c r="AO16" i="21"/>
  <c r="AO20" i="21" s="1"/>
  <c r="AO24" i="21" s="1"/>
  <c r="AO35" i="21" s="1"/>
  <c r="AO60" i="21" s="1"/>
  <c r="AN45" i="40" s="1"/>
  <c r="AP83" i="21"/>
  <c r="AP86" i="21" s="1"/>
  <c r="AP88" i="21" s="1"/>
  <c r="AP16" i="21"/>
  <c r="AP20" i="21" s="1"/>
  <c r="AP24" i="21" s="1"/>
  <c r="AP35" i="21" s="1"/>
  <c r="AP69" i="21" s="1"/>
  <c r="AY46" i="40" s="1"/>
  <c r="AP91" i="21"/>
  <c r="AP94" i="21" s="1"/>
  <c r="AP96" i="21" s="1"/>
  <c r="BQ91" i="21"/>
  <c r="BQ94" i="21" s="1"/>
  <c r="BQ96" i="21" s="1"/>
  <c r="BQ83" i="21"/>
  <c r="BQ86" i="21" s="1"/>
  <c r="BQ88" i="21" s="1"/>
  <c r="BQ16" i="21"/>
  <c r="BQ20" i="21" s="1"/>
  <c r="BQ24" i="21" s="1"/>
  <c r="BQ35" i="21" s="1"/>
  <c r="O83" i="21"/>
  <c r="O86" i="21" s="1"/>
  <c r="O88" i="21" s="1"/>
  <c r="O91" i="21"/>
  <c r="O94" i="21" s="1"/>
  <c r="O96" i="21" s="1"/>
  <c r="O16" i="21"/>
  <c r="O20" i="21" s="1"/>
  <c r="O24" i="21" s="1"/>
  <c r="O35" i="21" s="1"/>
  <c r="BO83" i="21"/>
  <c r="BO86" i="21" s="1"/>
  <c r="BO88" i="21" s="1"/>
  <c r="BO16" i="21"/>
  <c r="BO20" i="21" s="1"/>
  <c r="BO24" i="21" s="1"/>
  <c r="BO35" i="21" s="1"/>
  <c r="BO91" i="21"/>
  <c r="BO94" i="21" s="1"/>
  <c r="BO96" i="21" s="1"/>
  <c r="BN91" i="21"/>
  <c r="BN94" i="21" s="1"/>
  <c r="BN96" i="21" s="1"/>
  <c r="BN16" i="21"/>
  <c r="BN20" i="21" s="1"/>
  <c r="BN24" i="21" s="1"/>
  <c r="BN35" i="21" s="1"/>
  <c r="BN83" i="21"/>
  <c r="BN86" i="21" s="1"/>
  <c r="BN88" i="21" s="1"/>
  <c r="BP31" i="40"/>
  <c r="BW31" i="40" s="1"/>
  <c r="BC31" i="40"/>
  <c r="K31" i="40"/>
  <c r="M31" i="40" s="1"/>
  <c r="O31" i="40" s="1"/>
  <c r="BS118" i="21"/>
  <c r="AE83" i="21"/>
  <c r="AE86" i="21" s="1"/>
  <c r="AE88" i="21" s="1"/>
  <c r="AE91" i="21"/>
  <c r="AE94" i="21" s="1"/>
  <c r="AE96" i="21" s="1"/>
  <c r="AE16" i="21"/>
  <c r="AE20" i="21" s="1"/>
  <c r="AE24" i="21" s="1"/>
  <c r="AE35" i="21" s="1"/>
  <c r="AA107" i="21"/>
  <c r="AA113" i="21" s="1"/>
  <c r="BT107" i="21"/>
  <c r="BP37" i="40"/>
  <c r="BC37" i="40"/>
  <c r="K37" i="40"/>
  <c r="M37" i="40" s="1"/>
  <c r="O37" i="40" s="1"/>
  <c r="BJ107" i="21"/>
  <c r="AD83" i="21"/>
  <c r="AD86" i="21" s="1"/>
  <c r="AD88" i="21" s="1"/>
  <c r="AD91" i="21"/>
  <c r="AD94" i="21" s="1"/>
  <c r="AD96" i="21" s="1"/>
  <c r="AD16" i="21"/>
  <c r="AD20" i="21" s="1"/>
  <c r="AD24" i="21" s="1"/>
  <c r="AD35" i="21" s="1"/>
  <c r="AT109" i="21"/>
  <c r="AJ109" i="21"/>
  <c r="AT116" i="21"/>
  <c r="BR113" i="21"/>
  <c r="BM117" i="21"/>
  <c r="R109" i="21"/>
  <c r="AO117" i="21"/>
  <c r="T113" i="21"/>
  <c r="AF117" i="21"/>
  <c r="AL113" i="21"/>
  <c r="H118" i="21"/>
  <c r="BP60" i="40"/>
  <c r="BC60" i="40"/>
  <c r="K60" i="40"/>
  <c r="M60" i="40" s="1"/>
  <c r="O60" i="40" s="1"/>
  <c r="BP58" i="40"/>
  <c r="BW58" i="40" s="1"/>
  <c r="CG58" i="40" s="1"/>
  <c r="K58" i="40"/>
  <c r="M58" i="40" s="1"/>
  <c r="O58" i="40" s="1"/>
  <c r="BC58" i="40"/>
  <c r="L91" i="21"/>
  <c r="L94" i="21" s="1"/>
  <c r="L96" i="21" s="1"/>
  <c r="L83" i="21"/>
  <c r="L86" i="21" s="1"/>
  <c r="L88" i="21" s="1"/>
  <c r="L16" i="21"/>
  <c r="L20" i="21" s="1"/>
  <c r="L24" i="21" s="1"/>
  <c r="L35" i="21" s="1"/>
  <c r="BL83" i="21"/>
  <c r="BL86" i="21" s="1"/>
  <c r="BL88" i="21" s="1"/>
  <c r="BL16" i="21"/>
  <c r="BL20" i="21" s="1"/>
  <c r="BL24" i="21" s="1"/>
  <c r="BL35" i="21" s="1"/>
  <c r="BL61" i="21" s="1"/>
  <c r="AO68" i="40" s="1"/>
  <c r="BL91" i="21"/>
  <c r="BL94" i="21" s="1"/>
  <c r="BL96" i="21" s="1"/>
  <c r="K83" i="21"/>
  <c r="K86" i="21" s="1"/>
  <c r="K88" i="21" s="1"/>
  <c r="K91" i="21"/>
  <c r="K94" i="21" s="1"/>
  <c r="K96" i="21" s="1"/>
  <c r="K16" i="21"/>
  <c r="K20" i="21" s="1"/>
  <c r="K24" i="21" s="1"/>
  <c r="K35" i="21" s="1"/>
  <c r="BE83" i="21"/>
  <c r="BE86" i="21" s="1"/>
  <c r="BE88" i="21" s="1"/>
  <c r="BE91" i="21"/>
  <c r="BE94" i="21" s="1"/>
  <c r="BE96" i="21" s="1"/>
  <c r="BE16" i="21"/>
  <c r="BE20" i="21" s="1"/>
  <c r="BE24" i="21" s="1"/>
  <c r="BE35" i="21" s="1"/>
  <c r="I83" i="21"/>
  <c r="I86" i="21" s="1"/>
  <c r="I88" i="21" s="1"/>
  <c r="I91" i="21"/>
  <c r="I94" i="21" s="1"/>
  <c r="I96" i="21" s="1"/>
  <c r="I16" i="21"/>
  <c r="I20" i="21" s="1"/>
  <c r="I24" i="21" s="1"/>
  <c r="I35" i="21" s="1"/>
  <c r="BC8" i="40"/>
  <c r="K8" i="40"/>
  <c r="M8" i="40" s="1"/>
  <c r="O8" i="40" s="1"/>
  <c r="BP8" i="40"/>
  <c r="BW8" i="40" s="1"/>
  <c r="CE8" i="40" s="1"/>
  <c r="BP46" i="40"/>
  <c r="BW46" i="40" s="1"/>
  <c r="CG46" i="40" s="1"/>
  <c r="K46" i="40"/>
  <c r="M46" i="40" s="1"/>
  <c r="O46" i="40" s="1"/>
  <c r="BC46" i="40"/>
  <c r="BP63" i="40"/>
  <c r="BW63" i="40" s="1"/>
  <c r="K63" i="40"/>
  <c r="M63" i="40" s="1"/>
  <c r="O63" i="40" s="1"/>
  <c r="BC63" i="40"/>
  <c r="BP51" i="40"/>
  <c r="BW51" i="40" s="1"/>
  <c r="CC51" i="40" s="1"/>
  <c r="K51" i="40"/>
  <c r="M51" i="40" s="1"/>
  <c r="O51" i="40" s="1"/>
  <c r="BC51" i="40"/>
  <c r="BH20" i="21"/>
  <c r="BH24" i="21" s="1"/>
  <c r="BH35" i="21" s="1"/>
  <c r="BU84" i="21"/>
  <c r="AE55" i="40"/>
  <c r="BJ64" i="40"/>
  <c r="BH112" i="21"/>
  <c r="BH117" i="21"/>
  <c r="BH113" i="21"/>
  <c r="BH115" i="21"/>
  <c r="BH109" i="21"/>
  <c r="BH114" i="21"/>
  <c r="BH116" i="21"/>
  <c r="BH118" i="21"/>
  <c r="BD77" i="40"/>
  <c r="BJ7" i="40"/>
  <c r="AF27" i="40"/>
  <c r="AE27" i="40"/>
  <c r="AB25" i="40"/>
  <c r="AL45" i="40"/>
  <c r="AL50" i="40"/>
  <c r="AL33" i="40"/>
  <c r="AL13" i="40"/>
  <c r="AL39" i="40"/>
  <c r="AL9" i="40"/>
  <c r="AL38" i="40"/>
  <c r="AB59" i="40"/>
  <c r="AB60" i="40"/>
  <c r="AB54" i="40"/>
  <c r="AL60" i="40"/>
  <c r="AL35" i="40"/>
  <c r="AL19" i="40"/>
  <c r="AL8" i="40"/>
  <c r="AL64" i="40"/>
  <c r="AL52" i="40"/>
  <c r="AB21" i="40"/>
  <c r="AB65" i="40"/>
  <c r="AB18" i="40"/>
  <c r="AL23" i="40"/>
  <c r="AL71" i="40"/>
  <c r="AL58" i="40"/>
  <c r="AL20" i="40"/>
  <c r="AL40" i="40"/>
  <c r="AL61" i="40"/>
  <c r="AB56" i="40"/>
  <c r="AB61" i="40"/>
  <c r="AL63" i="40"/>
  <c r="AB19" i="40"/>
  <c r="AL18" i="40"/>
  <c r="AL26" i="40"/>
  <c r="AL73" i="40"/>
  <c r="AB15" i="40"/>
  <c r="AL42" i="40"/>
  <c r="AB39" i="40"/>
  <c r="AL57" i="40"/>
  <c r="AB71" i="40"/>
  <c r="AB34" i="40"/>
  <c r="AB29" i="40"/>
  <c r="AF48" i="40"/>
  <c r="AB48" i="40"/>
  <c r="AL29" i="40"/>
  <c r="AL28" i="40"/>
  <c r="AL56" i="40"/>
  <c r="AB75" i="40"/>
  <c r="AB33" i="40"/>
  <c r="AL69" i="40"/>
  <c r="AL41" i="40"/>
  <c r="AL15" i="40"/>
  <c r="AB74" i="40"/>
  <c r="AB28" i="40"/>
  <c r="AL31" i="40"/>
  <c r="AL25" i="40"/>
  <c r="AL32" i="40"/>
  <c r="AL72" i="40"/>
  <c r="AL74" i="40"/>
  <c r="AB16" i="40"/>
  <c r="AB41" i="40"/>
  <c r="AB24" i="40"/>
  <c r="AB42" i="40"/>
  <c r="AL17" i="40"/>
  <c r="AB22" i="40"/>
  <c r="AL22" i="40"/>
  <c r="AL62" i="40"/>
  <c r="AB30" i="40"/>
  <c r="AB31" i="40"/>
  <c r="AB43" i="40"/>
  <c r="AL67" i="40"/>
  <c r="AL14" i="40"/>
  <c r="AL36" i="40"/>
  <c r="AL21" i="40"/>
  <c r="AL30" i="40"/>
  <c r="AB76" i="40"/>
  <c r="AB57" i="40"/>
  <c r="AB23" i="40"/>
  <c r="AB20" i="40"/>
  <c r="AB32" i="40"/>
  <c r="AL68" i="40"/>
  <c r="AG46" i="21"/>
  <c r="AD37" i="40" s="1"/>
  <c r="AB37" i="40"/>
  <c r="AB62" i="40"/>
  <c r="AB47" i="40"/>
  <c r="AB70" i="40"/>
  <c r="AL12" i="40"/>
  <c r="AL43" i="40"/>
  <c r="AL70" i="40"/>
  <c r="AB66" i="40"/>
  <c r="AL66" i="40"/>
  <c r="AB73" i="40"/>
  <c r="AB26" i="40"/>
  <c r="AB52" i="40"/>
  <c r="AB36" i="40"/>
  <c r="AL47" i="40"/>
  <c r="AB53" i="40"/>
  <c r="AL44" i="40"/>
  <c r="AL37" i="40"/>
  <c r="AL16" i="40"/>
  <c r="AL75" i="40"/>
  <c r="AB72" i="40"/>
  <c r="AL24" i="40"/>
  <c r="AL76" i="40"/>
  <c r="AL54" i="40"/>
  <c r="AL59" i="40"/>
  <c r="AB12" i="40"/>
  <c r="AB13" i="40"/>
  <c r="AB58" i="40"/>
  <c r="AL65" i="40"/>
  <c r="AL51" i="40"/>
  <c r="AL48" i="40"/>
  <c r="AL34" i="40"/>
  <c r="AB9" i="40"/>
  <c r="AB10" i="40"/>
  <c r="AB44" i="40"/>
  <c r="BK46" i="21"/>
  <c r="AD67" i="40" s="1"/>
  <c r="AB67" i="40"/>
  <c r="AB14" i="40"/>
  <c r="AB8" i="40"/>
  <c r="AB40" i="40"/>
  <c r="AL53" i="40"/>
  <c r="AL11" i="40"/>
  <c r="AL10" i="40"/>
  <c r="AB38" i="40"/>
  <c r="AL49" i="40"/>
  <c r="AE69" i="40"/>
  <c r="AB69" i="40"/>
  <c r="BM45" i="21"/>
  <c r="BM46" i="21"/>
  <c r="AD69" i="40" s="1"/>
  <c r="AN46" i="21"/>
  <c r="AD44" i="40" s="1"/>
  <c r="AN45" i="21"/>
  <c r="AC48" i="40"/>
  <c r="AC67" i="40"/>
  <c r="AC18" i="40"/>
  <c r="AC27" i="40"/>
  <c r="AC55" i="40"/>
  <c r="R45" i="21"/>
  <c r="R48" i="21" s="1"/>
  <c r="AF22" i="40" s="1"/>
  <c r="BL46" i="21"/>
  <c r="AD68" i="40" s="1"/>
  <c r="AE46" i="21"/>
  <c r="AD35" i="40" s="1"/>
  <c r="AT45" i="21"/>
  <c r="AT48" i="21" s="1"/>
  <c r="AO45" i="21"/>
  <c r="AO48" i="21" s="1"/>
  <c r="BG45" i="21"/>
  <c r="BG48" i="21" s="1"/>
  <c r="AG45" i="21"/>
  <c r="AG48" i="21" s="1"/>
  <c r="G45" i="21"/>
  <c r="G48" i="21" s="1"/>
  <c r="AU46" i="21"/>
  <c r="AD51" i="40" s="1"/>
  <c r="BH45" i="21"/>
  <c r="BH48" i="21" s="1"/>
  <c r="M45" i="21"/>
  <c r="M48" i="21" s="1"/>
  <c r="AS45" i="21"/>
  <c r="AS48" i="21" s="1"/>
  <c r="AT46" i="21"/>
  <c r="AD50" i="40" s="1"/>
  <c r="M46" i="21"/>
  <c r="AD17" i="40" s="1"/>
  <c r="O46" i="21"/>
  <c r="AD19" i="40" s="1"/>
  <c r="R46" i="21"/>
  <c r="AD22" i="40" s="1"/>
  <c r="O45" i="21"/>
  <c r="O48" i="21" s="1"/>
  <c r="AF19" i="40" s="1"/>
  <c r="AU45" i="21"/>
  <c r="AU48" i="21" s="1"/>
  <c r="AW46" i="21"/>
  <c r="AD53" i="40" s="1"/>
  <c r="BI45" i="21"/>
  <c r="BI48" i="21" s="1"/>
  <c r="AF65" i="40" s="1"/>
  <c r="BI46" i="21"/>
  <c r="AD65" i="40" s="1"/>
  <c r="AO46" i="21"/>
  <c r="AD45" i="40" s="1"/>
  <c r="AE45" i="21"/>
  <c r="AE48" i="21" s="1"/>
  <c r="AS46" i="21"/>
  <c r="AD49" i="40" s="1"/>
  <c r="BL45" i="21"/>
  <c r="BL48" i="21" s="1"/>
  <c r="BG46" i="21"/>
  <c r="AD63" i="40" s="1"/>
  <c r="AW45" i="21"/>
  <c r="AW48" i="21" s="1"/>
  <c r="AC46" i="21"/>
  <c r="AD33" i="40" s="1"/>
  <c r="G46" i="21"/>
  <c r="AD11" i="40" s="1"/>
  <c r="AQ45" i="21"/>
  <c r="AQ48" i="21" s="1"/>
  <c r="AF47" i="40" s="1"/>
  <c r="AQ46" i="21"/>
  <c r="AD47" i="40" s="1"/>
  <c r="F45" i="21"/>
  <c r="F48" i="21" s="1"/>
  <c r="F46" i="21"/>
  <c r="AD10" i="40" s="1"/>
  <c r="AC45" i="21"/>
  <c r="AC48" i="21" s="1"/>
  <c r="C24" i="21"/>
  <c r="C35" i="21" s="1"/>
  <c r="C60" i="21" s="1"/>
  <c r="S46" i="21"/>
  <c r="AD23" i="40" s="1"/>
  <c r="S45" i="21"/>
  <c r="S48" i="21" s="1"/>
  <c r="AF23" i="40" s="1"/>
  <c r="H46" i="21"/>
  <c r="AD12" i="40" s="1"/>
  <c r="H45" i="21"/>
  <c r="H48" i="21" s="1"/>
  <c r="AI45" i="21"/>
  <c r="AI48" i="21" s="1"/>
  <c r="AF39" i="40" s="1"/>
  <c r="AI46" i="21"/>
  <c r="AD39" i="40" s="1"/>
  <c r="E46" i="21"/>
  <c r="AD9" i="40" s="1"/>
  <c r="E45" i="21"/>
  <c r="E48" i="21" s="1"/>
  <c r="AA46" i="21"/>
  <c r="AD31" i="40" s="1"/>
  <c r="AA45" i="21"/>
  <c r="AA48" i="21" s="1"/>
  <c r="AX46" i="21"/>
  <c r="AD54" i="40" s="1"/>
  <c r="AX45" i="21"/>
  <c r="AX48" i="21" s="1"/>
  <c r="BE46" i="21"/>
  <c r="AD61" i="40" s="1"/>
  <c r="BE45" i="21"/>
  <c r="BE48" i="21" s="1"/>
  <c r="AF61" i="40" s="1"/>
  <c r="BC46" i="21"/>
  <c r="AD59" i="40" s="1"/>
  <c r="BC45" i="21"/>
  <c r="BC48" i="21" s="1"/>
  <c r="AF59" i="40" s="1"/>
  <c r="BH46" i="21"/>
  <c r="AD64" i="40" s="1"/>
  <c r="Z46" i="21"/>
  <c r="AD30" i="40" s="1"/>
  <c r="Z45" i="21"/>
  <c r="Z48" i="21" s="1"/>
  <c r="AM46" i="21"/>
  <c r="AD43" i="40" s="1"/>
  <c r="AM45" i="21"/>
  <c r="AM48" i="21" s="1"/>
  <c r="AF43" i="40" s="1"/>
  <c r="P46" i="21"/>
  <c r="AD20" i="40" s="1"/>
  <c r="P45" i="21"/>
  <c r="P48" i="21" s="1"/>
  <c r="AZ46" i="21"/>
  <c r="AD56" i="40" s="1"/>
  <c r="AZ45" i="21"/>
  <c r="AZ48" i="21" s="1"/>
  <c r="AF56" i="40" s="1"/>
  <c r="AJ45" i="21"/>
  <c r="AJ48" i="21" s="1"/>
  <c r="AJ46" i="21"/>
  <c r="AD40" i="40" s="1"/>
  <c r="AB46" i="21"/>
  <c r="AD32" i="40" s="1"/>
  <c r="AB45" i="21"/>
  <c r="AB48" i="21" s="1"/>
  <c r="BF46" i="21"/>
  <c r="AD62" i="40" s="1"/>
  <c r="BF45" i="21"/>
  <c r="BF48" i="21" s="1"/>
  <c r="AD46" i="21"/>
  <c r="AD34" i="40" s="1"/>
  <c r="AD45" i="21"/>
  <c r="AD48" i="21" s="1"/>
  <c r="AF34" i="40" s="1"/>
  <c r="D46" i="21"/>
  <c r="AD8" i="40" s="1"/>
  <c r="D45" i="21"/>
  <c r="D48" i="21" s="1"/>
  <c r="BD45" i="21"/>
  <c r="BD48" i="21" s="1"/>
  <c r="AF60" i="40" s="1"/>
  <c r="BD46" i="21"/>
  <c r="AD60" i="40" s="1"/>
  <c r="AK45" i="21"/>
  <c r="AK48" i="21" s="1"/>
  <c r="AF41" i="40" s="1"/>
  <c r="AK46" i="21"/>
  <c r="AD41" i="40" s="1"/>
  <c r="AH46" i="21"/>
  <c r="AD38" i="40" s="1"/>
  <c r="AH45" i="21"/>
  <c r="AH48" i="21" s="1"/>
  <c r="U46" i="21"/>
  <c r="AD25" i="40" s="1"/>
  <c r="U45" i="21"/>
  <c r="U48" i="21" s="1"/>
  <c r="AF25" i="40" s="1"/>
  <c r="BA46" i="21"/>
  <c r="AD57" i="40" s="1"/>
  <c r="BA45" i="21"/>
  <c r="BA48" i="21" s="1"/>
  <c r="AF57" i="40" s="1"/>
  <c r="Q46" i="21"/>
  <c r="AD21" i="40" s="1"/>
  <c r="Q45" i="21"/>
  <c r="Q48" i="21" s="1"/>
  <c r="Y46" i="21"/>
  <c r="AD29" i="40" s="1"/>
  <c r="Y45" i="21"/>
  <c r="Y48" i="21" s="1"/>
  <c r="AF29" i="40" s="1"/>
  <c r="T46" i="21"/>
  <c r="AD24" i="40" s="1"/>
  <c r="T45" i="21"/>
  <c r="T48" i="21" s="1"/>
  <c r="AF24" i="40" s="1"/>
  <c r="AL45" i="21"/>
  <c r="AL48" i="21" s="1"/>
  <c r="AL46" i="21"/>
  <c r="AD42" i="40" s="1"/>
  <c r="X45" i="21"/>
  <c r="X48" i="21" s="1"/>
  <c r="X46" i="21"/>
  <c r="AD28" i="40" s="1"/>
  <c r="K45" i="21"/>
  <c r="K48" i="21" s="1"/>
  <c r="AF15" i="40" s="1"/>
  <c r="K46" i="21"/>
  <c r="AD15" i="40" s="1"/>
  <c r="J45" i="21"/>
  <c r="J48" i="21" s="1"/>
  <c r="J46" i="21"/>
  <c r="AD14" i="40" s="1"/>
  <c r="V46" i="21"/>
  <c r="AD26" i="40" s="1"/>
  <c r="V45" i="21"/>
  <c r="V48" i="21" s="1"/>
  <c r="L45" i="21"/>
  <c r="L48" i="21" s="1"/>
  <c r="L46" i="21"/>
  <c r="AD16" i="40" s="1"/>
  <c r="AV45" i="21"/>
  <c r="AV48" i="21" s="1"/>
  <c r="AF52" i="40" s="1"/>
  <c r="AV46" i="21"/>
  <c r="AD52" i="40" s="1"/>
  <c r="AF45" i="21"/>
  <c r="AF48" i="21" s="1"/>
  <c r="AF46" i="21"/>
  <c r="AD36" i="40" s="1"/>
  <c r="I46" i="21"/>
  <c r="AD13" i="40" s="1"/>
  <c r="I45" i="21"/>
  <c r="I48" i="21" s="1"/>
  <c r="BB46" i="21"/>
  <c r="AD58" i="40" s="1"/>
  <c r="BB45" i="21"/>
  <c r="BB48" i="21" s="1"/>
  <c r="BS45" i="21"/>
  <c r="BS48" i="21" s="1"/>
  <c r="AF75" i="40" s="1"/>
  <c r="BS46" i="21"/>
  <c r="AD75" i="40" s="1"/>
  <c r="BJ46" i="21"/>
  <c r="AD66" i="40" s="1"/>
  <c r="BJ45" i="21"/>
  <c r="BJ48" i="21" s="1"/>
  <c r="BR45" i="21"/>
  <c r="BR48" i="21" s="1"/>
  <c r="AF74" i="40" s="1"/>
  <c r="BR46" i="21"/>
  <c r="AD74" i="40" s="1"/>
  <c r="BN45" i="21"/>
  <c r="BN48" i="21" s="1"/>
  <c r="BN46" i="21"/>
  <c r="AD70" i="40" s="1"/>
  <c r="BQ46" i="21"/>
  <c r="AD73" i="40" s="1"/>
  <c r="BQ45" i="21"/>
  <c r="BQ48" i="21" s="1"/>
  <c r="BO45" i="21"/>
  <c r="BO48" i="21" s="1"/>
  <c r="AF71" i="40" s="1"/>
  <c r="BO46" i="21"/>
  <c r="AD71" i="40" s="1"/>
  <c r="BP45" i="21"/>
  <c r="BP48" i="21" s="1"/>
  <c r="BP46" i="21"/>
  <c r="AD72" i="40" s="1"/>
  <c r="BT46" i="21"/>
  <c r="AD76" i="40" s="1"/>
  <c r="BT45" i="21"/>
  <c r="BT48" i="21" s="1"/>
  <c r="AF76" i="40" s="1"/>
  <c r="CD74" i="40" l="1"/>
  <c r="CE74" i="40"/>
  <c r="CA74" i="40"/>
  <c r="CA15" i="40"/>
  <c r="CB74" i="40"/>
  <c r="CD49" i="40"/>
  <c r="CC74" i="40"/>
  <c r="AV17" i="40"/>
  <c r="CF55" i="40"/>
  <c r="AH37" i="21"/>
  <c r="AH63" i="21" s="1"/>
  <c r="AQ38" i="40" s="1"/>
  <c r="AH36" i="21"/>
  <c r="AH62" i="21" s="1"/>
  <c r="AP38" i="40" s="1"/>
  <c r="CG10" i="40"/>
  <c r="CF10" i="40"/>
  <c r="CB55" i="40"/>
  <c r="BY49" i="40"/>
  <c r="CD55" i="40"/>
  <c r="CA10" i="40"/>
  <c r="CC49" i="40"/>
  <c r="CG49" i="40"/>
  <c r="AU120" i="21"/>
  <c r="Q120" i="21"/>
  <c r="BQ120" i="21"/>
  <c r="CB10" i="40"/>
  <c r="CD40" i="40"/>
  <c r="CB40" i="40"/>
  <c r="BY40" i="40"/>
  <c r="S37" i="21"/>
  <c r="S63" i="21" s="1"/>
  <c r="AQ23" i="40" s="1"/>
  <c r="CG54" i="40"/>
  <c r="CE54" i="40"/>
  <c r="AH61" i="21"/>
  <c r="AO38" i="40" s="1"/>
  <c r="CA40" i="40"/>
  <c r="BY74" i="40"/>
  <c r="BY69" i="40"/>
  <c r="AH69" i="21"/>
  <c r="AY38" i="40" s="1"/>
  <c r="CG74" i="40"/>
  <c r="V38" i="40"/>
  <c r="AV38" i="40" s="1"/>
  <c r="CF39" i="40"/>
  <c r="BE120" i="21"/>
  <c r="BK120" i="21"/>
  <c r="L120" i="21"/>
  <c r="AI120" i="21"/>
  <c r="V60" i="21"/>
  <c r="AN26" i="40" s="1"/>
  <c r="CB57" i="40"/>
  <c r="BI120" i="21"/>
  <c r="J120" i="21"/>
  <c r="CF69" i="40"/>
  <c r="C120" i="21"/>
  <c r="O120" i="21"/>
  <c r="CA55" i="40"/>
  <c r="Y69" i="21"/>
  <c r="AY29" i="40" s="1"/>
  <c r="CC30" i="40"/>
  <c r="AE120" i="21"/>
  <c r="BB120" i="21"/>
  <c r="M69" i="21"/>
  <c r="AY17" i="40" s="1"/>
  <c r="BG120" i="21"/>
  <c r="AR120" i="21"/>
  <c r="Y120" i="21"/>
  <c r="M36" i="21"/>
  <c r="M62" i="21" s="1"/>
  <c r="AP17" i="40" s="1"/>
  <c r="R120" i="21"/>
  <c r="CC69" i="40"/>
  <c r="CA69" i="40"/>
  <c r="AO120" i="21"/>
  <c r="CD69" i="40"/>
  <c r="BY73" i="40"/>
  <c r="BY10" i="40"/>
  <c r="CE47" i="40"/>
  <c r="BC120" i="21"/>
  <c r="CB25" i="40"/>
  <c r="CD25" i="40"/>
  <c r="CB69" i="40"/>
  <c r="S60" i="21"/>
  <c r="AN23" i="40" s="1"/>
  <c r="H60" i="21"/>
  <c r="AN12" i="40" s="1"/>
  <c r="AJ120" i="21"/>
  <c r="N120" i="21"/>
  <c r="I120" i="21"/>
  <c r="AD120" i="21"/>
  <c r="BP120" i="21"/>
  <c r="AM120" i="21"/>
  <c r="AF120" i="21"/>
  <c r="CA73" i="40"/>
  <c r="S69" i="21"/>
  <c r="AY23" i="40" s="1"/>
  <c r="CE10" i="40"/>
  <c r="CC57" i="40"/>
  <c r="CC73" i="40"/>
  <c r="V33" i="40"/>
  <c r="CC10" i="40"/>
  <c r="CF73" i="40"/>
  <c r="H36" i="21"/>
  <c r="H62" i="21" s="1"/>
  <c r="AP12" i="40" s="1"/>
  <c r="CD73" i="40"/>
  <c r="AV120" i="21"/>
  <c r="F120" i="21"/>
  <c r="CF25" i="40"/>
  <c r="CD56" i="40"/>
  <c r="Y36" i="21"/>
  <c r="Y62" i="21" s="1"/>
  <c r="AP29" i="40" s="1"/>
  <c r="BE64" i="40"/>
  <c r="BG64" i="40" s="1"/>
  <c r="Y37" i="21"/>
  <c r="Y63" i="21" s="1"/>
  <c r="AQ29" i="40" s="1"/>
  <c r="CC40" i="40"/>
  <c r="BY39" i="40"/>
  <c r="BK64" i="40"/>
  <c r="BM64" i="40" s="1"/>
  <c r="CE13" i="40"/>
  <c r="CE69" i="40"/>
  <c r="CE56" i="40"/>
  <c r="AC69" i="21"/>
  <c r="AY33" i="40" s="1"/>
  <c r="CB39" i="40"/>
  <c r="CD39" i="40"/>
  <c r="CB8" i="40"/>
  <c r="AC37" i="21"/>
  <c r="AC63" i="21" s="1"/>
  <c r="AQ33" i="40" s="1"/>
  <c r="CA57" i="40"/>
  <c r="CC39" i="40"/>
  <c r="AC36" i="21"/>
  <c r="AC62" i="21" s="1"/>
  <c r="AP33" i="40" s="1"/>
  <c r="H120" i="21"/>
  <c r="CF15" i="40"/>
  <c r="AL120" i="21"/>
  <c r="CA61" i="40"/>
  <c r="CC15" i="40"/>
  <c r="T120" i="21"/>
  <c r="BS120" i="21"/>
  <c r="CC61" i="40"/>
  <c r="CF58" i="40"/>
  <c r="CD15" i="40"/>
  <c r="CD58" i="40"/>
  <c r="AX60" i="21"/>
  <c r="AN54" i="40" s="1"/>
  <c r="CB15" i="40"/>
  <c r="AX36" i="21"/>
  <c r="AX62" i="21" s="1"/>
  <c r="AP54" i="40" s="1"/>
  <c r="CE15" i="40"/>
  <c r="AT120" i="21"/>
  <c r="CE66" i="40"/>
  <c r="CB56" i="40"/>
  <c r="V45" i="40"/>
  <c r="AV45" i="40" s="1"/>
  <c r="V29" i="40"/>
  <c r="AV29" i="40" s="1"/>
  <c r="AC60" i="21"/>
  <c r="AN33" i="40" s="1"/>
  <c r="BF69" i="21"/>
  <c r="AY62" i="40" s="1"/>
  <c r="CA56" i="40"/>
  <c r="BY56" i="40"/>
  <c r="V54" i="40"/>
  <c r="AV54" i="40" s="1"/>
  <c r="Y60" i="21"/>
  <c r="AN29" i="40" s="1"/>
  <c r="CF56" i="40"/>
  <c r="AV12" i="40"/>
  <c r="CE55" i="40"/>
  <c r="AO69" i="21"/>
  <c r="AY45" i="40" s="1"/>
  <c r="CC55" i="40"/>
  <c r="BY30" i="40"/>
  <c r="CA13" i="40"/>
  <c r="AO37" i="21"/>
  <c r="AO63" i="21" s="1"/>
  <c r="AQ45" i="40" s="1"/>
  <c r="CA76" i="40"/>
  <c r="CD76" i="40"/>
  <c r="BM120" i="21"/>
  <c r="BR120" i="21"/>
  <c r="M60" i="21"/>
  <c r="AN17" i="40" s="1"/>
  <c r="CA49" i="40"/>
  <c r="M61" i="21"/>
  <c r="AO17" i="40" s="1"/>
  <c r="CC54" i="40"/>
  <c r="M37" i="21"/>
  <c r="M63" i="21" s="1"/>
  <c r="AQ17" i="40" s="1"/>
  <c r="CF30" i="40"/>
  <c r="CD54" i="40"/>
  <c r="CF13" i="40"/>
  <c r="CE39" i="40"/>
  <c r="CD47" i="40"/>
  <c r="BY47" i="40"/>
  <c r="V36" i="21"/>
  <c r="V62" i="21" s="1"/>
  <c r="AP26" i="40" s="1"/>
  <c r="CA47" i="40"/>
  <c r="V37" i="21"/>
  <c r="V63" i="21" s="1"/>
  <c r="AQ26" i="40" s="1"/>
  <c r="H37" i="21"/>
  <c r="H63" i="21" s="1"/>
  <c r="AQ12" i="40" s="1"/>
  <c r="CG47" i="40"/>
  <c r="AC120" i="21"/>
  <c r="BK69" i="21"/>
  <c r="AY67" i="40" s="1"/>
  <c r="CC36" i="40"/>
  <c r="CB47" i="40"/>
  <c r="CE57" i="40"/>
  <c r="CF57" i="40"/>
  <c r="AO61" i="21"/>
  <c r="AO45" i="40" s="1"/>
  <c r="CD57" i="40"/>
  <c r="V69" i="21"/>
  <c r="AY26" i="40" s="1"/>
  <c r="CA39" i="40"/>
  <c r="CB30" i="40"/>
  <c r="CF47" i="40"/>
  <c r="BY15" i="40"/>
  <c r="CC43" i="40"/>
  <c r="CA43" i="40"/>
  <c r="CE40" i="40"/>
  <c r="BY54" i="40"/>
  <c r="V26" i="40"/>
  <c r="AV26" i="40" s="1"/>
  <c r="CF40" i="40"/>
  <c r="CG73" i="40"/>
  <c r="CD71" i="40"/>
  <c r="CB73" i="40"/>
  <c r="CE71" i="40"/>
  <c r="BY58" i="40"/>
  <c r="BY8" i="40"/>
  <c r="BF37" i="21"/>
  <c r="BF63" i="21" s="1"/>
  <c r="AQ62" i="40" s="1"/>
  <c r="CF71" i="40"/>
  <c r="AJ69" i="21"/>
  <c r="AY40" i="40" s="1"/>
  <c r="CA58" i="40"/>
  <c r="CC8" i="40"/>
  <c r="CC71" i="40"/>
  <c r="CB46" i="40"/>
  <c r="CB66" i="40"/>
  <c r="V62" i="40"/>
  <c r="AV62" i="40" s="1"/>
  <c r="W120" i="21"/>
  <c r="AP37" i="21"/>
  <c r="AP63" i="21" s="1"/>
  <c r="AQ46" i="40" s="1"/>
  <c r="CA46" i="40"/>
  <c r="CG70" i="40"/>
  <c r="BY46" i="40"/>
  <c r="CC66" i="40"/>
  <c r="AJ36" i="21"/>
  <c r="AJ62" i="21" s="1"/>
  <c r="AP40" i="40" s="1"/>
  <c r="BF60" i="21"/>
  <c r="AN62" i="40" s="1"/>
  <c r="AP36" i="21"/>
  <c r="AP62" i="21" s="1"/>
  <c r="AP46" i="40" s="1"/>
  <c r="CC46" i="40"/>
  <c r="CD66" i="40"/>
  <c r="BK37" i="21"/>
  <c r="BK63" i="21" s="1"/>
  <c r="AQ67" i="40" s="1"/>
  <c r="X120" i="21"/>
  <c r="CD46" i="40"/>
  <c r="BY66" i="40"/>
  <c r="CA70" i="40"/>
  <c r="CD13" i="40"/>
  <c r="AJ60" i="21"/>
  <c r="AN40" i="40" s="1"/>
  <c r="V46" i="40"/>
  <c r="AV46" i="40" s="1"/>
  <c r="CF66" i="40"/>
  <c r="CE46" i="40"/>
  <c r="CA66" i="40"/>
  <c r="CG13" i="40"/>
  <c r="AJ61" i="21"/>
  <c r="AO40" i="40" s="1"/>
  <c r="CF46" i="40"/>
  <c r="CD61" i="40"/>
  <c r="BY57" i="40"/>
  <c r="CB54" i="40"/>
  <c r="CG8" i="40"/>
  <c r="CA25" i="40"/>
  <c r="S36" i="21"/>
  <c r="S62" i="21" s="1"/>
  <c r="AP23" i="40" s="1"/>
  <c r="CB49" i="40"/>
  <c r="CD43" i="40"/>
  <c r="CE51" i="40"/>
  <c r="CA54" i="40"/>
  <c r="CD51" i="40"/>
  <c r="H69" i="21"/>
  <c r="AY12" i="40" s="1"/>
  <c r="V23" i="40"/>
  <c r="AV23" i="40" s="1"/>
  <c r="CE67" i="40"/>
  <c r="BY51" i="40"/>
  <c r="CG71" i="40"/>
  <c r="BL36" i="21"/>
  <c r="BL62" i="21" s="1"/>
  <c r="AP68" i="40" s="1"/>
  <c r="H61" i="21"/>
  <c r="AO12" i="40" s="1"/>
  <c r="BY13" i="40"/>
  <c r="CG51" i="40"/>
  <c r="V68" i="40"/>
  <c r="AV68" i="40" s="1"/>
  <c r="CF61" i="40"/>
  <c r="CA36" i="40"/>
  <c r="CB70" i="40"/>
  <c r="BL37" i="21"/>
  <c r="BL63" i="21" s="1"/>
  <c r="AQ68" i="40" s="1"/>
  <c r="CA71" i="40"/>
  <c r="CG76" i="40"/>
  <c r="BL120" i="21"/>
  <c r="CE61" i="40"/>
  <c r="CF36" i="40"/>
  <c r="BY55" i="40"/>
  <c r="CF70" i="40"/>
  <c r="BL60" i="21"/>
  <c r="AN68" i="40" s="1"/>
  <c r="BY61" i="40"/>
  <c r="BY36" i="40"/>
  <c r="CD70" i="40"/>
  <c r="CG30" i="40"/>
  <c r="CC76" i="40"/>
  <c r="CE36" i="40"/>
  <c r="CB51" i="40"/>
  <c r="BY70" i="40"/>
  <c r="CC13" i="40"/>
  <c r="CF76" i="40"/>
  <c r="BU88" i="21"/>
  <c r="CB36" i="40"/>
  <c r="CA51" i="40"/>
  <c r="CC70" i="40"/>
  <c r="CD67" i="40"/>
  <c r="CE76" i="40"/>
  <c r="K77" i="40"/>
  <c r="K79" i="40" s="1"/>
  <c r="CC56" i="40"/>
  <c r="CF51" i="40"/>
  <c r="BL69" i="21"/>
  <c r="AY68" i="40" s="1"/>
  <c r="BY45" i="40"/>
  <c r="CE45" i="40"/>
  <c r="CF49" i="40"/>
  <c r="CA30" i="40"/>
  <c r="BY76" i="40"/>
  <c r="BK36" i="21"/>
  <c r="BK62" i="21" s="1"/>
  <c r="AP67" i="40" s="1"/>
  <c r="BK61" i="21"/>
  <c r="AO67" i="40" s="1"/>
  <c r="CB63" i="40"/>
  <c r="CF63" i="40"/>
  <c r="CG63" i="40"/>
  <c r="CE63" i="40"/>
  <c r="BY63" i="40"/>
  <c r="CD63" i="40"/>
  <c r="CC63" i="40"/>
  <c r="CA63" i="40"/>
  <c r="BI66" i="40"/>
  <c r="BK66" i="40" s="1"/>
  <c r="BM66" i="40" s="1"/>
  <c r="BE66" i="40"/>
  <c r="BG66" i="40" s="1"/>
  <c r="BW75" i="40"/>
  <c r="CB75" i="40" s="1"/>
  <c r="CB11" i="40"/>
  <c r="CF11" i="40"/>
  <c r="CE11" i="40"/>
  <c r="CD11" i="40"/>
  <c r="CC11" i="40"/>
  <c r="CA11" i="40"/>
  <c r="BY11" i="40"/>
  <c r="CG11" i="40"/>
  <c r="F69" i="21"/>
  <c r="AY10" i="40" s="1"/>
  <c r="F60" i="21"/>
  <c r="AN10" i="40" s="1"/>
  <c r="F61" i="21"/>
  <c r="AO10" i="40" s="1"/>
  <c r="V10" i="40"/>
  <c r="AV10" i="40" s="1"/>
  <c r="F37" i="21"/>
  <c r="F36" i="21"/>
  <c r="BI25" i="40"/>
  <c r="BK25" i="40" s="1"/>
  <c r="BM25" i="40" s="1"/>
  <c r="BE25" i="40"/>
  <c r="BG25" i="40" s="1"/>
  <c r="W37" i="21"/>
  <c r="V27" i="40"/>
  <c r="AV27" i="40" s="1"/>
  <c r="W36" i="21"/>
  <c r="W60" i="21"/>
  <c r="AN27" i="40" s="1"/>
  <c r="W61" i="21"/>
  <c r="AO27" i="40" s="1"/>
  <c r="W69" i="21"/>
  <c r="AY27" i="40" s="1"/>
  <c r="BI27" i="40"/>
  <c r="BK27" i="40" s="1"/>
  <c r="BM27" i="40" s="1"/>
  <c r="BE27" i="40"/>
  <c r="BG27" i="40" s="1"/>
  <c r="AV61" i="21"/>
  <c r="AO52" i="40" s="1"/>
  <c r="AV60" i="21"/>
  <c r="AN52" i="40" s="1"/>
  <c r="AV37" i="21"/>
  <c r="AV69" i="21"/>
  <c r="AY52" i="40" s="1"/>
  <c r="V52" i="40"/>
  <c r="AV52" i="40" s="1"/>
  <c r="AV36" i="21"/>
  <c r="BW68" i="40"/>
  <c r="BI46" i="40"/>
  <c r="BK46" i="40" s="1"/>
  <c r="BM46" i="40" s="1"/>
  <c r="BE46" i="40"/>
  <c r="BG46" i="40" s="1"/>
  <c r="BI75" i="40"/>
  <c r="BK75" i="40" s="1"/>
  <c r="BM75" i="40" s="1"/>
  <c r="BE75" i="40"/>
  <c r="BG75" i="40" s="1"/>
  <c r="BI36" i="40"/>
  <c r="BK36" i="40" s="1"/>
  <c r="BM36" i="40" s="1"/>
  <c r="BE36" i="40"/>
  <c r="BG36" i="40" s="1"/>
  <c r="BI29" i="40"/>
  <c r="BK29" i="40" s="1"/>
  <c r="BM29" i="40" s="1"/>
  <c r="BE29" i="40"/>
  <c r="BG29" i="40" s="1"/>
  <c r="BW27" i="40"/>
  <c r="CB27" i="40" s="1"/>
  <c r="BA112" i="21"/>
  <c r="BA118" i="21"/>
  <c r="BA115" i="21"/>
  <c r="BA117" i="21"/>
  <c r="BA116" i="21"/>
  <c r="BA114" i="21"/>
  <c r="BA109" i="21"/>
  <c r="CE58" i="40"/>
  <c r="CC58" i="40"/>
  <c r="AX69" i="21"/>
  <c r="AY54" i="40" s="1"/>
  <c r="AX37" i="21"/>
  <c r="AX63" i="21" s="1"/>
  <c r="AQ54" i="40" s="1"/>
  <c r="V67" i="40"/>
  <c r="AV67" i="40" s="1"/>
  <c r="CE43" i="40"/>
  <c r="BY67" i="40"/>
  <c r="BI58" i="40"/>
  <c r="BK58" i="40" s="1"/>
  <c r="BM58" i="40" s="1"/>
  <c r="BE58" i="40"/>
  <c r="BG58" i="40" s="1"/>
  <c r="BJ112" i="21"/>
  <c r="BJ109" i="21"/>
  <c r="BJ116" i="21"/>
  <c r="BJ117" i="21"/>
  <c r="BJ115" i="21"/>
  <c r="BJ118" i="21"/>
  <c r="BJ114" i="21"/>
  <c r="V71" i="40"/>
  <c r="AV71" i="40" s="1"/>
  <c r="BO37" i="21"/>
  <c r="BO60" i="21"/>
  <c r="AN71" i="40" s="1"/>
  <c r="BO69" i="21"/>
  <c r="AY71" i="40" s="1"/>
  <c r="BO36" i="21"/>
  <c r="BO61" i="21"/>
  <c r="AO71" i="40" s="1"/>
  <c r="BT61" i="21"/>
  <c r="AO76" i="40" s="1"/>
  <c r="BT60" i="21"/>
  <c r="AN76" i="40" s="1"/>
  <c r="BT69" i="21"/>
  <c r="AY76" i="40" s="1"/>
  <c r="BT36" i="21"/>
  <c r="BT37" i="21"/>
  <c r="V76" i="40"/>
  <c r="AV76" i="40" s="1"/>
  <c r="BI45" i="40"/>
  <c r="BK45" i="40" s="1"/>
  <c r="BM45" i="40" s="1"/>
  <c r="BE45" i="40"/>
  <c r="BG45" i="40" s="1"/>
  <c r="BI69" i="40"/>
  <c r="BK69" i="40" s="1"/>
  <c r="BM69" i="40" s="1"/>
  <c r="BE69" i="40"/>
  <c r="BG69" i="40" s="1"/>
  <c r="BI73" i="40"/>
  <c r="BK73" i="40" s="1"/>
  <c r="BM73" i="40" s="1"/>
  <c r="BE73" i="40"/>
  <c r="BG73" i="40" s="1"/>
  <c r="BI62" i="40"/>
  <c r="BK62" i="40" s="1"/>
  <c r="BM62" i="40" s="1"/>
  <c r="BE62" i="40"/>
  <c r="BG62" i="40" s="1"/>
  <c r="AQ112" i="21"/>
  <c r="AQ115" i="21"/>
  <c r="AQ116" i="21"/>
  <c r="AQ114" i="21"/>
  <c r="AQ117" i="21"/>
  <c r="AQ109" i="21"/>
  <c r="AQ118" i="21"/>
  <c r="BI32" i="40"/>
  <c r="BK32" i="40" s="1"/>
  <c r="BM32" i="40" s="1"/>
  <c r="BE32" i="40"/>
  <c r="BG32" i="40" s="1"/>
  <c r="AU36" i="21"/>
  <c r="AU69" i="21"/>
  <c r="AY51" i="40" s="1"/>
  <c r="AU61" i="21"/>
  <c r="AO51" i="40" s="1"/>
  <c r="AU60" i="21"/>
  <c r="AN51" i="40" s="1"/>
  <c r="AU37" i="21"/>
  <c r="V51" i="40"/>
  <c r="AV51" i="40" s="1"/>
  <c r="BJ113" i="21"/>
  <c r="J61" i="21"/>
  <c r="AO14" i="40" s="1"/>
  <c r="J60" i="21"/>
  <c r="AN14" i="40" s="1"/>
  <c r="V14" i="40"/>
  <c r="AV14" i="40" s="1"/>
  <c r="J69" i="21"/>
  <c r="AY14" i="40" s="1"/>
  <c r="J36" i="21"/>
  <c r="J37" i="21"/>
  <c r="BI18" i="40"/>
  <c r="BK18" i="40" s="1"/>
  <c r="BM18" i="40" s="1"/>
  <c r="BE18" i="40"/>
  <c r="BG18" i="40" s="1"/>
  <c r="BI71" i="40"/>
  <c r="BK71" i="40" s="1"/>
  <c r="BM71" i="40" s="1"/>
  <c r="BE71" i="40"/>
  <c r="BG71" i="40" s="1"/>
  <c r="BW62" i="40"/>
  <c r="CB62" i="40" s="1"/>
  <c r="CB29" i="40"/>
  <c r="CD29" i="40"/>
  <c r="CE29" i="40"/>
  <c r="CA29" i="40"/>
  <c r="CF29" i="40"/>
  <c r="CC29" i="40"/>
  <c r="BY29" i="40"/>
  <c r="CG29" i="40"/>
  <c r="AS112" i="21"/>
  <c r="AS118" i="21"/>
  <c r="AS115" i="21"/>
  <c r="AS116" i="21"/>
  <c r="AS114" i="21"/>
  <c r="AS109" i="21"/>
  <c r="AS117" i="21"/>
  <c r="BI24" i="40"/>
  <c r="BK24" i="40" s="1"/>
  <c r="BM24" i="40" s="1"/>
  <c r="BE24" i="40"/>
  <c r="BG24" i="40" s="1"/>
  <c r="AS69" i="21"/>
  <c r="AY49" i="40" s="1"/>
  <c r="AS36" i="21"/>
  <c r="AS37" i="21"/>
  <c r="AS60" i="21"/>
  <c r="AN49" i="40" s="1"/>
  <c r="AS61" i="21"/>
  <c r="AO49" i="40" s="1"/>
  <c r="V49" i="40"/>
  <c r="AV49" i="40" s="1"/>
  <c r="CB32" i="40"/>
  <c r="CD32" i="40"/>
  <c r="CG32" i="40"/>
  <c r="BY32" i="40"/>
  <c r="CF32" i="40"/>
  <c r="CE32" i="40"/>
  <c r="CA32" i="40"/>
  <c r="CC32" i="40"/>
  <c r="BI52" i="40"/>
  <c r="BK52" i="40" s="1"/>
  <c r="BM52" i="40" s="1"/>
  <c r="BE52" i="40"/>
  <c r="BG52" i="40" s="1"/>
  <c r="O61" i="21"/>
  <c r="AO19" i="40" s="1"/>
  <c r="O60" i="21"/>
  <c r="AN19" i="40" s="1"/>
  <c r="O69" i="21"/>
  <c r="AY19" i="40" s="1"/>
  <c r="O36" i="21"/>
  <c r="V19" i="40"/>
  <c r="AV19" i="40" s="1"/>
  <c r="O37" i="21"/>
  <c r="BW18" i="40"/>
  <c r="CB18" i="40" s="1"/>
  <c r="BI54" i="40"/>
  <c r="BK54" i="40" s="1"/>
  <c r="BM54" i="40" s="1"/>
  <c r="BE54" i="40"/>
  <c r="BG54" i="40" s="1"/>
  <c r="V36" i="40"/>
  <c r="AV36" i="40" s="1"/>
  <c r="AF36" i="21"/>
  <c r="AF60" i="21"/>
  <c r="AN36" i="40" s="1"/>
  <c r="AF37" i="21"/>
  <c r="AF69" i="21"/>
  <c r="AY36" i="40" s="1"/>
  <c r="AF61" i="21"/>
  <c r="AO36" i="40" s="1"/>
  <c r="BI20" i="40"/>
  <c r="BK20" i="40" s="1"/>
  <c r="BM20" i="40" s="1"/>
  <c r="BE20" i="40"/>
  <c r="BG20" i="40" s="1"/>
  <c r="BW28" i="40"/>
  <c r="CB28" i="40" s="1"/>
  <c r="BW24" i="40"/>
  <c r="CB24" i="40" s="1"/>
  <c r="T69" i="21"/>
  <c r="AY24" i="40" s="1"/>
  <c r="T61" i="21"/>
  <c r="AO24" i="40" s="1"/>
  <c r="T60" i="21"/>
  <c r="AN24" i="40" s="1"/>
  <c r="T37" i="21"/>
  <c r="V24" i="40"/>
  <c r="AV24" i="40" s="1"/>
  <c r="T36" i="21"/>
  <c r="BW52" i="40"/>
  <c r="CB52" i="40" s="1"/>
  <c r="AP112" i="21"/>
  <c r="AP109" i="21"/>
  <c r="AP115" i="21"/>
  <c r="AP114" i="21"/>
  <c r="AP116" i="21"/>
  <c r="AP118" i="21"/>
  <c r="AP117" i="21"/>
  <c r="BF61" i="21"/>
  <c r="AO62" i="40" s="1"/>
  <c r="CF45" i="40"/>
  <c r="BI37" i="40"/>
  <c r="BK37" i="40" s="1"/>
  <c r="BM37" i="40" s="1"/>
  <c r="BE37" i="40"/>
  <c r="BG37" i="40" s="1"/>
  <c r="BI76" i="40"/>
  <c r="BK76" i="40" s="1"/>
  <c r="BM76" i="40" s="1"/>
  <c r="BE76" i="40"/>
  <c r="BG76" i="40" s="1"/>
  <c r="BI34" i="40"/>
  <c r="BK34" i="40" s="1"/>
  <c r="BM34" i="40" s="1"/>
  <c r="BE34" i="40"/>
  <c r="BG34" i="40" s="1"/>
  <c r="BO112" i="21"/>
  <c r="BO117" i="21"/>
  <c r="BO115" i="21"/>
  <c r="BO118" i="21"/>
  <c r="BO114" i="21"/>
  <c r="BO116" i="21"/>
  <c r="BO109" i="21"/>
  <c r="BI9" i="40"/>
  <c r="BK9" i="40" s="1"/>
  <c r="BM9" i="40" s="1"/>
  <c r="BE9" i="40"/>
  <c r="BG9" i="40" s="1"/>
  <c r="BI28" i="40"/>
  <c r="BK28" i="40" s="1"/>
  <c r="BM28" i="40" s="1"/>
  <c r="BE28" i="40"/>
  <c r="BG28" i="40" s="1"/>
  <c r="BI67" i="40"/>
  <c r="BK67" i="40" s="1"/>
  <c r="BM67" i="40" s="1"/>
  <c r="BE67" i="40"/>
  <c r="BG67" i="40" s="1"/>
  <c r="AN37" i="21"/>
  <c r="AN36" i="21"/>
  <c r="V44" i="40"/>
  <c r="AV44" i="40" s="1"/>
  <c r="AN61" i="21"/>
  <c r="AO44" i="40" s="1"/>
  <c r="AN69" i="21"/>
  <c r="AY44" i="40" s="1"/>
  <c r="AN60" i="21"/>
  <c r="AN44" i="40" s="1"/>
  <c r="BI21" i="40"/>
  <c r="BK21" i="40" s="1"/>
  <c r="BM21" i="40" s="1"/>
  <c r="BE21" i="40"/>
  <c r="BG21" i="40" s="1"/>
  <c r="Z61" i="21"/>
  <c r="AO30" i="40" s="1"/>
  <c r="Z60" i="21"/>
  <c r="AN30" i="40" s="1"/>
  <c r="V30" i="40"/>
  <c r="AV30" i="40" s="1"/>
  <c r="Z37" i="21"/>
  <c r="Z36" i="21"/>
  <c r="Z69" i="21"/>
  <c r="AY30" i="40" s="1"/>
  <c r="BG69" i="21"/>
  <c r="AY63" i="40" s="1"/>
  <c r="BG36" i="21"/>
  <c r="BG37" i="21"/>
  <c r="BG60" i="21"/>
  <c r="AN63" i="40" s="1"/>
  <c r="BG61" i="21"/>
  <c r="AO63" i="40" s="1"/>
  <c r="V63" i="40"/>
  <c r="AV63" i="40" s="1"/>
  <c r="AP113" i="21"/>
  <c r="BI8" i="40"/>
  <c r="BK8" i="40" s="1"/>
  <c r="BM8" i="40" s="1"/>
  <c r="BE8" i="40"/>
  <c r="BG8" i="40" s="1"/>
  <c r="BI60" i="40"/>
  <c r="BK60" i="40" s="1"/>
  <c r="BM60" i="40" s="1"/>
  <c r="BE60" i="40"/>
  <c r="BG60" i="40" s="1"/>
  <c r="BW37" i="40"/>
  <c r="CB37" i="40" s="1"/>
  <c r="BI14" i="40"/>
  <c r="BK14" i="40" s="1"/>
  <c r="BM14" i="40" s="1"/>
  <c r="BE14" i="40"/>
  <c r="BG14" i="40" s="1"/>
  <c r="BI40" i="40"/>
  <c r="BK40" i="40" s="1"/>
  <c r="BM40" i="40" s="1"/>
  <c r="BE40" i="40"/>
  <c r="BG40" i="40" s="1"/>
  <c r="BW34" i="40"/>
  <c r="CB34" i="40" s="1"/>
  <c r="BI56" i="40"/>
  <c r="BK56" i="40" s="1"/>
  <c r="BM56" i="40" s="1"/>
  <c r="BE56" i="40"/>
  <c r="BG56" i="40" s="1"/>
  <c r="BO113" i="21"/>
  <c r="BW20" i="40"/>
  <c r="BI26" i="40"/>
  <c r="BK26" i="40" s="1"/>
  <c r="BM26" i="40" s="1"/>
  <c r="BE26" i="40"/>
  <c r="BG26" i="40" s="1"/>
  <c r="X36" i="21"/>
  <c r="X69" i="21"/>
  <c r="AY28" i="40" s="1"/>
  <c r="X37" i="21"/>
  <c r="X61" i="21"/>
  <c r="AO28" i="40" s="1"/>
  <c r="X60" i="21"/>
  <c r="AN28" i="40" s="1"/>
  <c r="V28" i="40"/>
  <c r="AV28" i="40" s="1"/>
  <c r="AB36" i="21"/>
  <c r="AB37" i="21"/>
  <c r="AB69" i="21"/>
  <c r="AY32" i="40" s="1"/>
  <c r="AB61" i="21"/>
  <c r="AO32" i="40" s="1"/>
  <c r="AB60" i="21"/>
  <c r="AN32" i="40" s="1"/>
  <c r="V32" i="40"/>
  <c r="AV32" i="40" s="1"/>
  <c r="R69" i="21"/>
  <c r="AY22" i="40" s="1"/>
  <c r="R60" i="21"/>
  <c r="AN22" i="40" s="1"/>
  <c r="R37" i="21"/>
  <c r="R36" i="21"/>
  <c r="V22" i="40"/>
  <c r="AV22" i="40" s="1"/>
  <c r="R61" i="21"/>
  <c r="AO22" i="40" s="1"/>
  <c r="CB17" i="40"/>
  <c r="CC17" i="40"/>
  <c r="BY17" i="40"/>
  <c r="CA17" i="40"/>
  <c r="CD17" i="40"/>
  <c r="CF17" i="40"/>
  <c r="CG17" i="40"/>
  <c r="CE17" i="40"/>
  <c r="CG43" i="40"/>
  <c r="V13" i="40"/>
  <c r="AV13" i="40" s="1"/>
  <c r="I36" i="21"/>
  <c r="I69" i="21"/>
  <c r="AY13" i="40" s="1"/>
  <c r="I61" i="21"/>
  <c r="AO13" i="40" s="1"/>
  <c r="I60" i="21"/>
  <c r="AN13" i="40" s="1"/>
  <c r="I37" i="21"/>
  <c r="BW60" i="40"/>
  <c r="CB60" i="40" s="1"/>
  <c r="BT112" i="21"/>
  <c r="BT115" i="21"/>
  <c r="BT109" i="21"/>
  <c r="BT118" i="21"/>
  <c r="BT114" i="21"/>
  <c r="BT116" i="21"/>
  <c r="BT117" i="21"/>
  <c r="BQ60" i="21"/>
  <c r="AN73" i="40" s="1"/>
  <c r="BQ61" i="21"/>
  <c r="AO73" i="40" s="1"/>
  <c r="BQ69" i="21"/>
  <c r="AY73" i="40" s="1"/>
  <c r="BQ36" i="21"/>
  <c r="BQ37" i="21"/>
  <c r="V73" i="40"/>
  <c r="AV73" i="40" s="1"/>
  <c r="BW14" i="40"/>
  <c r="CB14" i="40" s="1"/>
  <c r="S112" i="21"/>
  <c r="S118" i="21"/>
  <c r="S109" i="21"/>
  <c r="S117" i="21"/>
  <c r="S116" i="21"/>
  <c r="S115" i="21"/>
  <c r="S114" i="21"/>
  <c r="BF112" i="21"/>
  <c r="BF109" i="21"/>
  <c r="BF115" i="21"/>
  <c r="BF118" i="21"/>
  <c r="BF114" i="21"/>
  <c r="BF116" i="21"/>
  <c r="BF117" i="21"/>
  <c r="CB9" i="40"/>
  <c r="CE9" i="40"/>
  <c r="CG9" i="40"/>
  <c r="CD9" i="40"/>
  <c r="CC9" i="40"/>
  <c r="CA9" i="40"/>
  <c r="BY9" i="40"/>
  <c r="CF9" i="40"/>
  <c r="N69" i="21"/>
  <c r="AY18" i="40" s="1"/>
  <c r="N61" i="21"/>
  <c r="AO18" i="40" s="1"/>
  <c r="N60" i="21"/>
  <c r="AN18" i="40" s="1"/>
  <c r="V18" i="40"/>
  <c r="AV18" i="40" s="1"/>
  <c r="N36" i="21"/>
  <c r="N37" i="21"/>
  <c r="BI55" i="40"/>
  <c r="BK55" i="40" s="1"/>
  <c r="BM55" i="40" s="1"/>
  <c r="BE55" i="40"/>
  <c r="BG55" i="40" s="1"/>
  <c r="BI47" i="40"/>
  <c r="BK47" i="40" s="1"/>
  <c r="BM47" i="40" s="1"/>
  <c r="BE47" i="40"/>
  <c r="BG47" i="40" s="1"/>
  <c r="CB26" i="40"/>
  <c r="CF26" i="40"/>
  <c r="CD26" i="40"/>
  <c r="CE26" i="40"/>
  <c r="CC26" i="40"/>
  <c r="BY26" i="40"/>
  <c r="CA26" i="40"/>
  <c r="CG26" i="40"/>
  <c r="BW21" i="40"/>
  <c r="CB21" i="40" s="1"/>
  <c r="D36" i="21"/>
  <c r="D61" i="21"/>
  <c r="AO8" i="40" s="1"/>
  <c r="D37" i="21"/>
  <c r="V8" i="40"/>
  <c r="AV8" i="40" s="1"/>
  <c r="D69" i="21"/>
  <c r="AY8" i="40" s="1"/>
  <c r="D60" i="21"/>
  <c r="AN8" i="40" s="1"/>
  <c r="BI17" i="40"/>
  <c r="BK17" i="40" s="1"/>
  <c r="BM17" i="40" s="1"/>
  <c r="BE17" i="40"/>
  <c r="BG17" i="40" s="1"/>
  <c r="BU86" i="21"/>
  <c r="CB61" i="40"/>
  <c r="AO36" i="21"/>
  <c r="AO62" i="21" s="1"/>
  <c r="AP45" i="40" s="1"/>
  <c r="BY43" i="40"/>
  <c r="CA45" i="40"/>
  <c r="BT113" i="21"/>
  <c r="AA36" i="21"/>
  <c r="V31" i="40"/>
  <c r="AV31" i="40" s="1"/>
  <c r="AA69" i="21"/>
  <c r="AY31" i="40" s="1"/>
  <c r="AA61" i="21"/>
  <c r="AO31" i="40" s="1"/>
  <c r="AA60" i="21"/>
  <c r="AN31" i="40" s="1"/>
  <c r="AA37" i="21"/>
  <c r="BI7" i="40"/>
  <c r="BK7" i="40" s="1"/>
  <c r="BM7" i="40" s="1"/>
  <c r="BC77" i="40"/>
  <c r="BF113" i="21"/>
  <c r="BS36" i="21"/>
  <c r="BS37" i="21"/>
  <c r="BS69" i="21"/>
  <c r="AY75" i="40" s="1"/>
  <c r="BS61" i="21"/>
  <c r="AO75" i="40" s="1"/>
  <c r="BS60" i="21"/>
  <c r="AN75" i="40" s="1"/>
  <c r="V75" i="40"/>
  <c r="AV75" i="40" s="1"/>
  <c r="AH112" i="21"/>
  <c r="AH109" i="21"/>
  <c r="AH115" i="21"/>
  <c r="AH116" i="21"/>
  <c r="AH118" i="21"/>
  <c r="AH117" i="21"/>
  <c r="AH114" i="21"/>
  <c r="BI59" i="40"/>
  <c r="BK59" i="40" s="1"/>
  <c r="BM59" i="40" s="1"/>
  <c r="BE59" i="40"/>
  <c r="BG59" i="40" s="1"/>
  <c r="BI72" i="40"/>
  <c r="BK72" i="40" s="1"/>
  <c r="BM72" i="40" s="1"/>
  <c r="BE72" i="40"/>
  <c r="BG72" i="40" s="1"/>
  <c r="BB36" i="21"/>
  <c r="BB61" i="21"/>
  <c r="AO58" i="40" s="1"/>
  <c r="BB37" i="21"/>
  <c r="BB60" i="21"/>
  <c r="AN58" i="40" s="1"/>
  <c r="BB69" i="21"/>
  <c r="AY58" i="40" s="1"/>
  <c r="V58" i="40"/>
  <c r="AV58" i="40" s="1"/>
  <c r="BI23" i="40"/>
  <c r="BK23" i="40" s="1"/>
  <c r="BM23" i="40" s="1"/>
  <c r="BE23" i="40"/>
  <c r="BG23" i="40" s="1"/>
  <c r="BP36" i="21"/>
  <c r="BP37" i="21"/>
  <c r="BP61" i="21"/>
  <c r="AO72" i="40" s="1"/>
  <c r="BP60" i="21"/>
  <c r="AN72" i="40" s="1"/>
  <c r="BP69" i="21"/>
  <c r="AY72" i="40" s="1"/>
  <c r="V72" i="40"/>
  <c r="AV72" i="40" s="1"/>
  <c r="BW59" i="40"/>
  <c r="BI44" i="40"/>
  <c r="BK44" i="40" s="1"/>
  <c r="BM44" i="40" s="1"/>
  <c r="BE44" i="40"/>
  <c r="BG44" i="40" s="1"/>
  <c r="BW42" i="40"/>
  <c r="CB42" i="40" s="1"/>
  <c r="AK61" i="21"/>
  <c r="AO41" i="40" s="1"/>
  <c r="AK60" i="21"/>
  <c r="AN41" i="40" s="1"/>
  <c r="AK69" i="21"/>
  <c r="AY41" i="40" s="1"/>
  <c r="AK36" i="21"/>
  <c r="AK37" i="21"/>
  <c r="V41" i="40"/>
  <c r="AV41" i="40" s="1"/>
  <c r="AX117" i="21"/>
  <c r="AX109" i="21"/>
  <c r="AX118" i="21"/>
  <c r="AX116" i="21"/>
  <c r="AX112" i="21"/>
  <c r="AX114" i="21"/>
  <c r="AX115" i="21"/>
  <c r="BE61" i="21"/>
  <c r="AO61" i="40" s="1"/>
  <c r="BE60" i="21"/>
  <c r="AN61" i="40" s="1"/>
  <c r="V61" i="40"/>
  <c r="AV61" i="40" s="1"/>
  <c r="BE36" i="21"/>
  <c r="BE37" i="21"/>
  <c r="BE69" i="21"/>
  <c r="AY61" i="40" s="1"/>
  <c r="AA118" i="21"/>
  <c r="AA117" i="21"/>
  <c r="AA114" i="21"/>
  <c r="AA112" i="21"/>
  <c r="AA116" i="21"/>
  <c r="AA115" i="21"/>
  <c r="AA109" i="21"/>
  <c r="CB23" i="40"/>
  <c r="CG23" i="40"/>
  <c r="BY23" i="40"/>
  <c r="CD23" i="40"/>
  <c r="CA23" i="40"/>
  <c r="CC23" i="40"/>
  <c r="CF23" i="40"/>
  <c r="CE23" i="40"/>
  <c r="BI43" i="40"/>
  <c r="BK43" i="40" s="1"/>
  <c r="BM43" i="40" s="1"/>
  <c r="BE43" i="40"/>
  <c r="BG43" i="40" s="1"/>
  <c r="AZ117" i="21"/>
  <c r="AZ112" i="21"/>
  <c r="AZ114" i="21"/>
  <c r="AZ116" i="21"/>
  <c r="AZ109" i="21"/>
  <c r="AZ118" i="21"/>
  <c r="AZ115" i="21"/>
  <c r="BI50" i="40"/>
  <c r="BK50" i="40" s="1"/>
  <c r="BM50" i="40" s="1"/>
  <c r="BE50" i="40"/>
  <c r="BG50" i="40" s="1"/>
  <c r="AN120" i="21"/>
  <c r="CB44" i="40"/>
  <c r="CG44" i="40"/>
  <c r="BY44" i="40"/>
  <c r="CC44" i="40"/>
  <c r="CE44" i="40"/>
  <c r="CF44" i="40"/>
  <c r="CD44" i="40"/>
  <c r="CA44" i="40"/>
  <c r="CB72" i="40"/>
  <c r="CA72" i="40"/>
  <c r="CC72" i="40"/>
  <c r="CE72" i="40"/>
  <c r="CD72" i="40"/>
  <c r="CF72" i="40"/>
  <c r="BY72" i="40"/>
  <c r="CG72" i="40"/>
  <c r="BI42" i="40"/>
  <c r="BK42" i="40" s="1"/>
  <c r="BM42" i="40" s="1"/>
  <c r="BE42" i="40"/>
  <c r="BG42" i="40" s="1"/>
  <c r="AK112" i="21"/>
  <c r="AK115" i="21"/>
  <c r="AK114" i="21"/>
  <c r="AK109" i="21"/>
  <c r="AK118" i="21"/>
  <c r="AK117" i="21"/>
  <c r="AK116" i="21"/>
  <c r="BA69" i="21"/>
  <c r="AY57" i="40" s="1"/>
  <c r="BA61" i="21"/>
  <c r="AO57" i="40" s="1"/>
  <c r="BA60" i="21"/>
  <c r="AN57" i="40" s="1"/>
  <c r="V57" i="40"/>
  <c r="AV57" i="40" s="1"/>
  <c r="BA36" i="21"/>
  <c r="BA37" i="21"/>
  <c r="AE60" i="21"/>
  <c r="AN35" i="40" s="1"/>
  <c r="V35" i="40"/>
  <c r="AV35" i="40" s="1"/>
  <c r="AE61" i="21"/>
  <c r="AO35" i="40" s="1"/>
  <c r="AE36" i="21"/>
  <c r="AE69" i="21"/>
  <c r="AY35" i="40" s="1"/>
  <c r="AE37" i="21"/>
  <c r="AM37" i="21"/>
  <c r="AM69" i="21"/>
  <c r="AY43" i="40" s="1"/>
  <c r="AM61" i="21"/>
  <c r="AO43" i="40" s="1"/>
  <c r="AM60" i="21"/>
  <c r="AN43" i="40" s="1"/>
  <c r="V43" i="40"/>
  <c r="AV43" i="40" s="1"/>
  <c r="AM36" i="21"/>
  <c r="AY114" i="21"/>
  <c r="AY112" i="21"/>
  <c r="AY117" i="21"/>
  <c r="AY115" i="21"/>
  <c r="AY116" i="21"/>
  <c r="AY118" i="21"/>
  <c r="AY109" i="21"/>
  <c r="V117" i="21"/>
  <c r="V116" i="21"/>
  <c r="V112" i="21"/>
  <c r="V114" i="21"/>
  <c r="V115" i="21"/>
  <c r="V109" i="21"/>
  <c r="V118" i="21"/>
  <c r="Q69" i="21"/>
  <c r="AY21" i="40" s="1"/>
  <c r="Q61" i="21"/>
  <c r="AO21" i="40" s="1"/>
  <c r="Q60" i="21"/>
  <c r="AN21" i="40" s="1"/>
  <c r="Q36" i="21"/>
  <c r="Q37" i="21"/>
  <c r="V21" i="40"/>
  <c r="AV21" i="40" s="1"/>
  <c r="BI53" i="40"/>
  <c r="BK53" i="40" s="1"/>
  <c r="BM53" i="40" s="1"/>
  <c r="BE53" i="40"/>
  <c r="BG53" i="40" s="1"/>
  <c r="BI30" i="40"/>
  <c r="BK30" i="40" s="1"/>
  <c r="BM30" i="40" s="1"/>
  <c r="BE30" i="40"/>
  <c r="BG30" i="40" s="1"/>
  <c r="BD109" i="21"/>
  <c r="BD114" i="21"/>
  <c r="BD116" i="21"/>
  <c r="BD112" i="21"/>
  <c r="BD118" i="21"/>
  <c r="BD115" i="21"/>
  <c r="BD117" i="21"/>
  <c r="CA8" i="40"/>
  <c r="CG45" i="40"/>
  <c r="BI16" i="40"/>
  <c r="BK16" i="40" s="1"/>
  <c r="BM16" i="40" s="1"/>
  <c r="BE16" i="40"/>
  <c r="BG16" i="40" s="1"/>
  <c r="E112" i="21"/>
  <c r="E115" i="21"/>
  <c r="E118" i="21"/>
  <c r="E109" i="21"/>
  <c r="E117" i="21"/>
  <c r="E114" i="21"/>
  <c r="E116" i="21"/>
  <c r="BI65" i="40"/>
  <c r="BK65" i="40" s="1"/>
  <c r="BM65" i="40" s="1"/>
  <c r="BE65" i="40"/>
  <c r="BG65" i="40" s="1"/>
  <c r="BI36" i="21"/>
  <c r="V65" i="40"/>
  <c r="AV65" i="40" s="1"/>
  <c r="BI61" i="21"/>
  <c r="AO65" i="40" s="1"/>
  <c r="BI60" i="21"/>
  <c r="AN65" i="40" s="1"/>
  <c r="BI69" i="21"/>
  <c r="AY65" i="40" s="1"/>
  <c r="BI37" i="21"/>
  <c r="CB50" i="40"/>
  <c r="CF50" i="40"/>
  <c r="CE50" i="40"/>
  <c r="CG50" i="40"/>
  <c r="CA50" i="40"/>
  <c r="CC50" i="40"/>
  <c r="CD50" i="40"/>
  <c r="BY50" i="40"/>
  <c r="V113" i="21"/>
  <c r="BC61" i="21"/>
  <c r="AO59" i="40" s="1"/>
  <c r="BC60" i="21"/>
  <c r="AN59" i="40" s="1"/>
  <c r="BC37" i="21"/>
  <c r="BC69" i="21"/>
  <c r="AY59" i="40" s="1"/>
  <c r="V59" i="40"/>
  <c r="AV59" i="40" s="1"/>
  <c r="BC36" i="21"/>
  <c r="K61" i="21"/>
  <c r="AO15" i="40" s="1"/>
  <c r="K60" i="21"/>
  <c r="AN15" i="40" s="1"/>
  <c r="K37" i="21"/>
  <c r="V15" i="40"/>
  <c r="AV15" i="40" s="1"/>
  <c r="K69" i="21"/>
  <c r="AY15" i="40" s="1"/>
  <c r="K36" i="21"/>
  <c r="CB16" i="40"/>
  <c r="BY16" i="40"/>
  <c r="CC16" i="40"/>
  <c r="CD16" i="40"/>
  <c r="CF16" i="40"/>
  <c r="CE16" i="40"/>
  <c r="CG16" i="40"/>
  <c r="CA16" i="40"/>
  <c r="BJ69" i="21"/>
  <c r="AY66" i="40" s="1"/>
  <c r="BJ37" i="21"/>
  <c r="BJ36" i="21"/>
  <c r="BJ61" i="21"/>
  <c r="AO66" i="40" s="1"/>
  <c r="BJ60" i="21"/>
  <c r="AN66" i="40" s="1"/>
  <c r="V66" i="40"/>
  <c r="AV66" i="40" s="1"/>
  <c r="BW65" i="40"/>
  <c r="CB65" i="40" s="1"/>
  <c r="E37" i="21"/>
  <c r="V9" i="40"/>
  <c r="AV9" i="40" s="1"/>
  <c r="E69" i="21"/>
  <c r="AY9" i="40" s="1"/>
  <c r="E61" i="21"/>
  <c r="AO9" i="40" s="1"/>
  <c r="E60" i="21"/>
  <c r="AN9" i="40" s="1"/>
  <c r="E36" i="21"/>
  <c r="BI33" i="40"/>
  <c r="BK33" i="40" s="1"/>
  <c r="BM33" i="40" s="1"/>
  <c r="BE33" i="40"/>
  <c r="BG33" i="40" s="1"/>
  <c r="V50" i="40"/>
  <c r="AV50" i="40" s="1"/>
  <c r="AT36" i="21"/>
  <c r="AT61" i="21"/>
  <c r="AO50" i="40" s="1"/>
  <c r="AT60" i="21"/>
  <c r="AN50" i="40" s="1"/>
  <c r="AT69" i="21"/>
  <c r="AY50" i="40" s="1"/>
  <c r="AT37" i="21"/>
  <c r="BW53" i="40"/>
  <c r="CB53" i="40" s="1"/>
  <c r="BI57" i="40"/>
  <c r="BK57" i="40" s="1"/>
  <c r="BM57" i="40" s="1"/>
  <c r="BE57" i="40"/>
  <c r="BG57" i="40" s="1"/>
  <c r="BR69" i="21"/>
  <c r="AY74" i="40" s="1"/>
  <c r="V74" i="40"/>
  <c r="AV74" i="40" s="1"/>
  <c r="BR37" i="21"/>
  <c r="BR60" i="21"/>
  <c r="AN74" i="40" s="1"/>
  <c r="BR36" i="21"/>
  <c r="BR61" i="21"/>
  <c r="AO74" i="40" s="1"/>
  <c r="M77" i="40" a="1"/>
  <c r="M77" i="40" s="1"/>
  <c r="CF8" i="40"/>
  <c r="CG67" i="40"/>
  <c r="AG36" i="21"/>
  <c r="V37" i="40"/>
  <c r="AV37" i="40" s="1"/>
  <c r="AG69" i="21"/>
  <c r="AY37" i="40" s="1"/>
  <c r="AG61" i="21"/>
  <c r="AO37" i="40" s="1"/>
  <c r="AG37" i="21"/>
  <c r="AG60" i="21"/>
  <c r="AN37" i="40" s="1"/>
  <c r="BI38" i="40"/>
  <c r="BK38" i="40" s="1"/>
  <c r="BM38" i="40" s="1"/>
  <c r="BE38" i="40"/>
  <c r="BG38" i="40" s="1"/>
  <c r="AY69" i="21"/>
  <c r="AY55" i="40" s="1"/>
  <c r="V55" i="40"/>
  <c r="AV55" i="40" s="1"/>
  <c r="AY60" i="21"/>
  <c r="AN55" i="40" s="1"/>
  <c r="AY61" i="21"/>
  <c r="AO55" i="40" s="1"/>
  <c r="AY36" i="21"/>
  <c r="AY37" i="21"/>
  <c r="AW112" i="21"/>
  <c r="AW117" i="21"/>
  <c r="AW114" i="21"/>
  <c r="AW118" i="21"/>
  <c r="AW115" i="21"/>
  <c r="AW116" i="21"/>
  <c r="AW109" i="21"/>
  <c r="BI49" i="40"/>
  <c r="BK49" i="40" s="1"/>
  <c r="BM49" i="40" s="1"/>
  <c r="BE49" i="40"/>
  <c r="BG49" i="40" s="1"/>
  <c r="BI74" i="40"/>
  <c r="BK74" i="40" s="1"/>
  <c r="BM74" i="40" s="1"/>
  <c r="BE74" i="40"/>
  <c r="BG74" i="40" s="1"/>
  <c r="CD36" i="40"/>
  <c r="CD8" i="40"/>
  <c r="CC25" i="40"/>
  <c r="AV33" i="40"/>
  <c r="V40" i="40"/>
  <c r="AV40" i="40" s="1"/>
  <c r="CF43" i="40"/>
  <c r="CD30" i="40"/>
  <c r="CD45" i="40"/>
  <c r="CC45" i="40"/>
  <c r="BI51" i="40"/>
  <c r="BK51" i="40" s="1"/>
  <c r="BM51" i="40" s="1"/>
  <c r="BE51" i="40"/>
  <c r="BG51" i="40" s="1"/>
  <c r="BI19" i="40"/>
  <c r="BK19" i="40" s="1"/>
  <c r="BM19" i="40" s="1"/>
  <c r="BE19" i="40"/>
  <c r="BG19" i="40" s="1"/>
  <c r="BI35" i="40"/>
  <c r="BK35" i="40" s="1"/>
  <c r="BM35" i="40" s="1"/>
  <c r="BE35" i="40"/>
  <c r="BG35" i="40" s="1"/>
  <c r="AG112" i="21"/>
  <c r="AG115" i="21"/>
  <c r="AG117" i="21"/>
  <c r="AG109" i="21"/>
  <c r="AG114" i="21"/>
  <c r="AG116" i="21"/>
  <c r="AG118" i="21"/>
  <c r="M118" i="21"/>
  <c r="M109" i="21"/>
  <c r="M112" i="21"/>
  <c r="M117" i="21"/>
  <c r="M114" i="21"/>
  <c r="M116" i="21"/>
  <c r="M115" i="21"/>
  <c r="P60" i="21"/>
  <c r="AN20" i="40" s="1"/>
  <c r="V20" i="40"/>
  <c r="AV20" i="40" s="1"/>
  <c r="P37" i="21"/>
  <c r="P69" i="21"/>
  <c r="AY20" i="40" s="1"/>
  <c r="P36" i="21"/>
  <c r="P61" i="21"/>
  <c r="AO20" i="40" s="1"/>
  <c r="CB33" i="40"/>
  <c r="CA33" i="40"/>
  <c r="BY33" i="40"/>
  <c r="CC33" i="40"/>
  <c r="CG33" i="40"/>
  <c r="CD33" i="40"/>
  <c r="CE33" i="40"/>
  <c r="CF33" i="40"/>
  <c r="AW113" i="21"/>
  <c r="AR69" i="21"/>
  <c r="AY48" i="40" s="1"/>
  <c r="AR36" i="21"/>
  <c r="V48" i="40"/>
  <c r="AV48" i="40" s="1"/>
  <c r="AR61" i="21"/>
  <c r="AO48" i="40" s="1"/>
  <c r="AR60" i="21"/>
  <c r="AN48" i="40" s="1"/>
  <c r="AR37" i="21"/>
  <c r="BI22" i="40"/>
  <c r="BK22" i="40" s="1"/>
  <c r="BM22" i="40" s="1"/>
  <c r="BE22" i="40"/>
  <c r="BG22" i="40" s="1"/>
  <c r="BY25" i="40"/>
  <c r="BU16" i="21"/>
  <c r="CF67" i="40"/>
  <c r="BY71" i="40"/>
  <c r="AP60" i="21"/>
  <c r="AN46" i="40" s="1"/>
  <c r="BI31" i="40"/>
  <c r="BK31" i="40" s="1"/>
  <c r="BM31" i="40" s="1"/>
  <c r="BE31" i="40"/>
  <c r="BG31" i="40" s="1"/>
  <c r="BW19" i="40"/>
  <c r="CB19" i="40" s="1"/>
  <c r="BW38" i="40"/>
  <c r="CB38" i="40" s="1"/>
  <c r="BI12" i="40"/>
  <c r="BK12" i="40" s="1"/>
  <c r="BM12" i="40" s="1"/>
  <c r="BE12" i="40"/>
  <c r="BG12" i="40" s="1"/>
  <c r="V53" i="40"/>
  <c r="AV53" i="40" s="1"/>
  <c r="AW69" i="21"/>
  <c r="AY53" i="40" s="1"/>
  <c r="AW37" i="21"/>
  <c r="AW61" i="21"/>
  <c r="AO53" i="40" s="1"/>
  <c r="AW60" i="21"/>
  <c r="AN53" i="40" s="1"/>
  <c r="AW36" i="21"/>
  <c r="BW22" i="40"/>
  <c r="CB22" i="40" s="1"/>
  <c r="D109" i="21"/>
  <c r="D114" i="21"/>
  <c r="D115" i="21"/>
  <c r="D118" i="21"/>
  <c r="D112" i="21"/>
  <c r="D117" i="21"/>
  <c r="D116" i="21"/>
  <c r="BE7" i="40"/>
  <c r="BG7" i="40" s="1"/>
  <c r="CA67" i="40"/>
  <c r="AP61" i="21"/>
  <c r="AO46" i="40" s="1"/>
  <c r="CB31" i="40"/>
  <c r="CF31" i="40"/>
  <c r="CC31" i="40"/>
  <c r="BY31" i="40"/>
  <c r="CE31" i="40"/>
  <c r="CD31" i="40"/>
  <c r="CG31" i="40"/>
  <c r="CA31" i="40"/>
  <c r="BW35" i="40"/>
  <c r="CB35" i="40" s="1"/>
  <c r="BN112" i="21"/>
  <c r="BN109" i="21"/>
  <c r="BN115" i="21"/>
  <c r="BN117" i="21"/>
  <c r="BN116" i="21"/>
  <c r="BN114" i="21"/>
  <c r="BN118" i="21"/>
  <c r="BI70" i="40"/>
  <c r="BK70" i="40" s="1"/>
  <c r="BM70" i="40" s="1"/>
  <c r="BE70" i="40"/>
  <c r="BG70" i="40" s="1"/>
  <c r="G112" i="21"/>
  <c r="G115" i="21"/>
  <c r="G114" i="21"/>
  <c r="G109" i="21"/>
  <c r="G116" i="21"/>
  <c r="G118" i="21"/>
  <c r="G117" i="21"/>
  <c r="U112" i="21"/>
  <c r="U118" i="21"/>
  <c r="U117" i="21"/>
  <c r="U109" i="21"/>
  <c r="U115" i="21"/>
  <c r="U114" i="21"/>
  <c r="U116" i="21"/>
  <c r="BW12" i="40"/>
  <c r="AB109" i="21"/>
  <c r="AB114" i="21"/>
  <c r="AB116" i="21"/>
  <c r="AB117" i="21"/>
  <c r="AB115" i="21"/>
  <c r="AB112" i="21"/>
  <c r="AB118" i="21"/>
  <c r="CB48" i="40"/>
  <c r="CE48" i="40"/>
  <c r="CF48" i="40"/>
  <c r="CD48" i="40"/>
  <c r="CC48" i="40"/>
  <c r="CG48" i="40"/>
  <c r="CA48" i="40"/>
  <c r="BY48" i="40"/>
  <c r="BI41" i="40"/>
  <c r="BK41" i="40" s="1"/>
  <c r="BM41" i="40" s="1"/>
  <c r="BE41" i="40"/>
  <c r="BG41" i="40" s="1"/>
  <c r="K112" i="21"/>
  <c r="K109" i="21"/>
  <c r="K118" i="21"/>
  <c r="K117" i="21"/>
  <c r="K114" i="21"/>
  <c r="K115" i="21"/>
  <c r="K116" i="21"/>
  <c r="BI15" i="40"/>
  <c r="BK15" i="40" s="1"/>
  <c r="BM15" i="40" s="1"/>
  <c r="BE15" i="40"/>
  <c r="BG15" i="40" s="1"/>
  <c r="CB58" i="40"/>
  <c r="CE25" i="40"/>
  <c r="CC67" i="40"/>
  <c r="BI63" i="40"/>
  <c r="BK63" i="40" s="1"/>
  <c r="BM63" i="40" s="1"/>
  <c r="BE63" i="40"/>
  <c r="BG63" i="40" s="1"/>
  <c r="BI13" i="40"/>
  <c r="BK13" i="40" s="1"/>
  <c r="BM13" i="40" s="1"/>
  <c r="BE13" i="40"/>
  <c r="BG13" i="40" s="1"/>
  <c r="P112" i="21"/>
  <c r="P115" i="21"/>
  <c r="P117" i="21"/>
  <c r="P109" i="21"/>
  <c r="P114" i="21"/>
  <c r="P116" i="21"/>
  <c r="P118" i="21"/>
  <c r="BM60" i="21"/>
  <c r="AN69" i="40" s="1"/>
  <c r="BM69" i="21"/>
  <c r="AY69" i="40" s="1"/>
  <c r="BM37" i="21"/>
  <c r="BM61" i="21"/>
  <c r="AO69" i="40" s="1"/>
  <c r="V69" i="40"/>
  <c r="AV69" i="40" s="1"/>
  <c r="BM36" i="21"/>
  <c r="BI11" i="40"/>
  <c r="BK11" i="40" s="1"/>
  <c r="BM11" i="40" s="1"/>
  <c r="BE11" i="40"/>
  <c r="BG11" i="40" s="1"/>
  <c r="AQ61" i="21"/>
  <c r="AO47" i="40" s="1"/>
  <c r="AQ60" i="21"/>
  <c r="AN47" i="40" s="1"/>
  <c r="V47" i="40"/>
  <c r="AV47" i="40" s="1"/>
  <c r="AQ69" i="21"/>
  <c r="AY47" i="40" s="1"/>
  <c r="AQ36" i="21"/>
  <c r="AQ37" i="21"/>
  <c r="Z114" i="21"/>
  <c r="Z112" i="21"/>
  <c r="Z117" i="21"/>
  <c r="Z118" i="21"/>
  <c r="Z109" i="21"/>
  <c r="Z116" i="21"/>
  <c r="Z115" i="21"/>
  <c r="BI48" i="40"/>
  <c r="BK48" i="40" s="1"/>
  <c r="BM48" i="40" s="1"/>
  <c r="BE48" i="40"/>
  <c r="BG48" i="40" s="1"/>
  <c r="BI10" i="40"/>
  <c r="BK10" i="40" s="1"/>
  <c r="BM10" i="40" s="1"/>
  <c r="BE10" i="40"/>
  <c r="BG10" i="40" s="1"/>
  <c r="BI39" i="40"/>
  <c r="BK39" i="40" s="1"/>
  <c r="BM39" i="40" s="1"/>
  <c r="BE39" i="40"/>
  <c r="BG39" i="40" s="1"/>
  <c r="AL61" i="21"/>
  <c r="AO42" i="40" s="1"/>
  <c r="AL69" i="21"/>
  <c r="AY42" i="40" s="1"/>
  <c r="AL60" i="21"/>
  <c r="AN42" i="40" s="1"/>
  <c r="AL37" i="21"/>
  <c r="AL36" i="21"/>
  <c r="V42" i="40"/>
  <c r="AV42" i="40" s="1"/>
  <c r="V16" i="40"/>
  <c r="AV16" i="40" s="1"/>
  <c r="L61" i="21"/>
  <c r="AO16" i="40" s="1"/>
  <c r="L69" i="21"/>
  <c r="AY16" i="40" s="1"/>
  <c r="L60" i="21"/>
  <c r="AN16" i="40" s="1"/>
  <c r="L36" i="21"/>
  <c r="L37" i="21"/>
  <c r="AD69" i="21"/>
  <c r="AY34" i="40" s="1"/>
  <c r="AD36" i="21"/>
  <c r="AD37" i="21"/>
  <c r="V34" i="40"/>
  <c r="AV34" i="40" s="1"/>
  <c r="AD61" i="21"/>
  <c r="AO34" i="40" s="1"/>
  <c r="AD60" i="21"/>
  <c r="AN34" i="40" s="1"/>
  <c r="BN69" i="21"/>
  <c r="AY70" i="40" s="1"/>
  <c r="BN61" i="21"/>
  <c r="AO70" i="40" s="1"/>
  <c r="BN60" i="21"/>
  <c r="AN70" i="40" s="1"/>
  <c r="V70" i="40"/>
  <c r="AV70" i="40" s="1"/>
  <c r="BN36" i="21"/>
  <c r="BN37" i="21"/>
  <c r="BI61" i="40"/>
  <c r="BK61" i="40" s="1"/>
  <c r="BM61" i="40" s="1"/>
  <c r="BE61" i="40"/>
  <c r="BG61" i="40" s="1"/>
  <c r="BU83" i="21"/>
  <c r="AZ69" i="21"/>
  <c r="AY56" i="40" s="1"/>
  <c r="AZ60" i="21"/>
  <c r="AN56" i="40" s="1"/>
  <c r="V56" i="40"/>
  <c r="AV56" i="40" s="1"/>
  <c r="AZ36" i="21"/>
  <c r="AZ61" i="21"/>
  <c r="AO56" i="40" s="1"/>
  <c r="AZ37" i="21"/>
  <c r="V11" i="40"/>
  <c r="AV11" i="40" s="1"/>
  <c r="G69" i="21"/>
  <c r="AY11" i="40" s="1"/>
  <c r="G37" i="21"/>
  <c r="G60" i="21"/>
  <c r="AN11" i="40" s="1"/>
  <c r="G36" i="21"/>
  <c r="G61" i="21"/>
  <c r="AO11" i="40" s="1"/>
  <c r="Z113" i="21"/>
  <c r="U37" i="21"/>
  <c r="U61" i="21"/>
  <c r="AO25" i="40" s="1"/>
  <c r="U60" i="21"/>
  <c r="AN25" i="40" s="1"/>
  <c r="U69" i="21"/>
  <c r="AY25" i="40" s="1"/>
  <c r="V25" i="40"/>
  <c r="AV25" i="40" s="1"/>
  <c r="U36" i="21"/>
  <c r="AI61" i="21"/>
  <c r="AO39" i="40" s="1"/>
  <c r="AI60" i="21"/>
  <c r="AN39" i="40" s="1"/>
  <c r="AI37" i="21"/>
  <c r="AI69" i="21"/>
  <c r="AY39" i="40" s="1"/>
  <c r="AI36" i="21"/>
  <c r="V39" i="40"/>
  <c r="AV39" i="40" s="1"/>
  <c r="BW41" i="40"/>
  <c r="CB41" i="40" s="1"/>
  <c r="BI68" i="40"/>
  <c r="BK68" i="40" s="1"/>
  <c r="BM68" i="40" s="1"/>
  <c r="BE68" i="40"/>
  <c r="BG68" i="40" s="1"/>
  <c r="BD69" i="21"/>
  <c r="AY60" i="40" s="1"/>
  <c r="BD60" i="21"/>
  <c r="AN60" i="40" s="1"/>
  <c r="BD37" i="21"/>
  <c r="BD36" i="21"/>
  <c r="BD61" i="21"/>
  <c r="AO60" i="40" s="1"/>
  <c r="V60" i="40"/>
  <c r="AV60" i="40" s="1"/>
  <c r="BH61" i="21"/>
  <c r="AO64" i="40" s="1"/>
  <c r="BH60" i="21"/>
  <c r="AN64" i="40" s="1"/>
  <c r="X40" i="40"/>
  <c r="BH37" i="21"/>
  <c r="BH63" i="21" s="1"/>
  <c r="AQ64" i="40" s="1"/>
  <c r="BU20" i="21" a="1"/>
  <c r="BU20" i="21" s="1"/>
  <c r="BH69" i="21"/>
  <c r="AY64" i="40" s="1"/>
  <c r="BH36" i="21"/>
  <c r="BH62" i="21" s="1"/>
  <c r="AP64" i="40" s="1"/>
  <c r="W62" i="40"/>
  <c r="CH62" i="40" s="1"/>
  <c r="C61" i="21"/>
  <c r="C69" i="21"/>
  <c r="AY7" i="40" s="1"/>
  <c r="AC44" i="40"/>
  <c r="AN48" i="21"/>
  <c r="AF44" i="40" s="1"/>
  <c r="AC69" i="40"/>
  <c r="BM48" i="21"/>
  <c r="AF69" i="40" s="1"/>
  <c r="V64" i="40"/>
  <c r="AV64" i="40" s="1"/>
  <c r="AE65" i="40"/>
  <c r="AE57" i="40"/>
  <c r="AE52" i="40"/>
  <c r="AE24" i="40"/>
  <c r="AE41" i="40"/>
  <c r="AE48" i="40"/>
  <c r="AE29" i="40"/>
  <c r="AE15" i="40"/>
  <c r="AE56" i="40"/>
  <c r="BH120" i="21"/>
  <c r="CD7" i="40"/>
  <c r="CF7" i="40"/>
  <c r="BY7" i="40"/>
  <c r="CE7" i="40"/>
  <c r="CC7" i="40"/>
  <c r="CA7" i="40"/>
  <c r="CB7" i="40"/>
  <c r="CG7" i="40"/>
  <c r="AE76" i="40"/>
  <c r="BY64" i="40"/>
  <c r="CD64" i="40"/>
  <c r="CE64" i="40"/>
  <c r="CC64" i="40"/>
  <c r="CF64" i="40"/>
  <c r="CA64" i="40"/>
  <c r="CB64" i="40"/>
  <c r="AE60" i="40"/>
  <c r="CG64" i="40"/>
  <c r="AE59" i="40"/>
  <c r="AE25" i="40"/>
  <c r="AE47" i="40"/>
  <c r="AE40" i="40"/>
  <c r="AF40" i="40"/>
  <c r="AE75" i="40"/>
  <c r="AE34" i="40"/>
  <c r="AE36" i="40"/>
  <c r="AF36" i="40"/>
  <c r="AE42" i="40"/>
  <c r="AF42" i="40"/>
  <c r="AE20" i="40"/>
  <c r="AF20" i="40"/>
  <c r="AF31" i="40"/>
  <c r="AE44" i="40"/>
  <c r="AF72" i="40"/>
  <c r="AF26" i="40"/>
  <c r="AE23" i="40"/>
  <c r="AE61" i="40"/>
  <c r="AF30" i="40"/>
  <c r="AF32" i="40"/>
  <c r="AE22" i="40"/>
  <c r="AF73" i="40"/>
  <c r="AE13" i="40"/>
  <c r="AF13" i="40"/>
  <c r="AE21" i="40"/>
  <c r="AF21" i="40"/>
  <c r="AF66" i="40"/>
  <c r="AF58" i="40"/>
  <c r="AE16" i="40"/>
  <c r="AF16" i="40"/>
  <c r="AE54" i="40"/>
  <c r="AF54" i="40"/>
  <c r="AE43" i="40"/>
  <c r="AE39" i="40"/>
  <c r="AE9" i="40"/>
  <c r="AF9" i="40"/>
  <c r="AE33" i="40"/>
  <c r="AF33" i="40"/>
  <c r="AF8" i="40"/>
  <c r="AE19" i="40"/>
  <c r="AE74" i="40"/>
  <c r="AE30" i="40"/>
  <c r="AE12" i="40"/>
  <c r="AF12" i="40"/>
  <c r="AE53" i="40"/>
  <c r="AF53" i="40"/>
  <c r="AF70" i="40"/>
  <c r="AE10" i="40"/>
  <c r="AF10" i="40"/>
  <c r="AE66" i="40"/>
  <c r="AE71" i="40"/>
  <c r="AF67" i="40"/>
  <c r="AE28" i="40"/>
  <c r="AF28" i="40"/>
  <c r="AF14" i="40"/>
  <c r="AE38" i="40"/>
  <c r="AF38" i="40"/>
  <c r="AF62" i="40"/>
  <c r="AE72" i="40"/>
  <c r="AE26" i="40"/>
  <c r="AE70" i="40"/>
  <c r="AE14" i="40"/>
  <c r="V7" i="40"/>
  <c r="AV7" i="40" s="1"/>
  <c r="AE58" i="40"/>
  <c r="AE73" i="40"/>
  <c r="AE8" i="40"/>
  <c r="AE31" i="40"/>
  <c r="AB46" i="40"/>
  <c r="AE32" i="40"/>
  <c r="AE62" i="40"/>
  <c r="AF18" i="40"/>
  <c r="AE18" i="40"/>
  <c r="AL46" i="40"/>
  <c r="AE67" i="40"/>
  <c r="AC10" i="40"/>
  <c r="AC8" i="40"/>
  <c r="AF49" i="40"/>
  <c r="AE49" i="40"/>
  <c r="AC40" i="40"/>
  <c r="AF17" i="40"/>
  <c r="AE17" i="40"/>
  <c r="AC59" i="40"/>
  <c r="AC65" i="40"/>
  <c r="AC17" i="40"/>
  <c r="AC36" i="40"/>
  <c r="AC62" i="40"/>
  <c r="AC20" i="40"/>
  <c r="AC61" i="40"/>
  <c r="AC47" i="40"/>
  <c r="AF64" i="40"/>
  <c r="AE64" i="40"/>
  <c r="AC26" i="40"/>
  <c r="AC42" i="40"/>
  <c r="AC64" i="40"/>
  <c r="AC22" i="40"/>
  <c r="AC43" i="40"/>
  <c r="AC54" i="40"/>
  <c r="AC12" i="40"/>
  <c r="AC51" i="40"/>
  <c r="AF51" i="40"/>
  <c r="AE51" i="40"/>
  <c r="AC41" i="40"/>
  <c r="AC13" i="40"/>
  <c r="AC49" i="40"/>
  <c r="AC72" i="40"/>
  <c r="AC52" i="40"/>
  <c r="AC24" i="40"/>
  <c r="AC71" i="40"/>
  <c r="AC16" i="40"/>
  <c r="AC14" i="40"/>
  <c r="AC29" i="40"/>
  <c r="AC30" i="40"/>
  <c r="AC31" i="40"/>
  <c r="AC23" i="40"/>
  <c r="AC53" i="40"/>
  <c r="AF11" i="40"/>
  <c r="AE11" i="40"/>
  <c r="AF35" i="40"/>
  <c r="AE35" i="40"/>
  <c r="AF68" i="40"/>
  <c r="AE68" i="40"/>
  <c r="AC34" i="40"/>
  <c r="AC11" i="40"/>
  <c r="AF37" i="40"/>
  <c r="AE37" i="40"/>
  <c r="AC60" i="40"/>
  <c r="AC56" i="40"/>
  <c r="AC76" i="40"/>
  <c r="AC73" i="40"/>
  <c r="AC21" i="40"/>
  <c r="AC37" i="40"/>
  <c r="AC35" i="40"/>
  <c r="AC32" i="40"/>
  <c r="AC50" i="40"/>
  <c r="AC15" i="40"/>
  <c r="AC9" i="40"/>
  <c r="AC70" i="40"/>
  <c r="AC28" i="40"/>
  <c r="AC57" i="40"/>
  <c r="AC19" i="40"/>
  <c r="AF63" i="40"/>
  <c r="AE63" i="40"/>
  <c r="AC63" i="40"/>
  <c r="AC58" i="40"/>
  <c r="AC74" i="40"/>
  <c r="AC25" i="40"/>
  <c r="AC38" i="40"/>
  <c r="AC68" i="40"/>
  <c r="AF45" i="40"/>
  <c r="AE45" i="40"/>
  <c r="AF50" i="40"/>
  <c r="AE50" i="40"/>
  <c r="AC75" i="40"/>
  <c r="AC39" i="40"/>
  <c r="AC66" i="40"/>
  <c r="AC33" i="40"/>
  <c r="AC45" i="40"/>
  <c r="AP46" i="21"/>
  <c r="AD46" i="40" s="1"/>
  <c r="AP45" i="21"/>
  <c r="AP48" i="21" s="1"/>
  <c r="AF46" i="40" s="1"/>
  <c r="C37" i="21"/>
  <c r="C63" i="21" s="1"/>
  <c r="C36" i="21"/>
  <c r="C62" i="21" s="1"/>
  <c r="AH68" i="21" l="1"/>
  <c r="AX38" i="40" s="1"/>
  <c r="W38" i="40"/>
  <c r="CH38" i="40" s="1"/>
  <c r="X38" i="40"/>
  <c r="S68" i="21"/>
  <c r="AX23" i="40" s="1"/>
  <c r="CI74" i="40"/>
  <c r="X23" i="40"/>
  <c r="X17" i="40"/>
  <c r="AH64" i="21"/>
  <c r="AH66" i="21" s="1"/>
  <c r="AS38" i="40" s="1"/>
  <c r="CI73" i="40"/>
  <c r="BF68" i="21"/>
  <c r="AX62" i="40" s="1"/>
  <c r="X62" i="40"/>
  <c r="AU62" i="40" s="1"/>
  <c r="W33" i="40"/>
  <c r="CH33" i="40" s="1"/>
  <c r="M68" i="21"/>
  <c r="AX17" i="40" s="1"/>
  <c r="W12" i="40"/>
  <c r="CH12" i="40" s="1"/>
  <c r="H68" i="21"/>
  <c r="AX12" i="40" s="1"/>
  <c r="H64" i="21"/>
  <c r="H66" i="21" s="1"/>
  <c r="AS12" i="40" s="1"/>
  <c r="X26" i="40"/>
  <c r="CI10" i="40"/>
  <c r="AC64" i="21"/>
  <c r="AR33" i="40" s="1"/>
  <c r="AC68" i="21"/>
  <c r="AX33" i="40" s="1"/>
  <c r="Y68" i="21"/>
  <c r="AX29" i="40" s="1"/>
  <c r="CI69" i="40"/>
  <c r="M64" i="21"/>
  <c r="M66" i="21" s="1"/>
  <c r="AS17" i="40" s="1"/>
  <c r="W23" i="40"/>
  <c r="CH23" i="40" s="1"/>
  <c r="Y64" i="21"/>
  <c r="AR29" i="40" s="1"/>
  <c r="X68" i="40"/>
  <c r="CI47" i="40"/>
  <c r="AX64" i="21"/>
  <c r="AR54" i="40" s="1"/>
  <c r="W29" i="40"/>
  <c r="CH29" i="40" s="1"/>
  <c r="X33" i="40"/>
  <c r="X29" i="40"/>
  <c r="W45" i="40"/>
  <c r="CH45" i="40" s="1"/>
  <c r="CI54" i="40"/>
  <c r="CI76" i="40"/>
  <c r="CI36" i="40"/>
  <c r="BK68" i="21"/>
  <c r="AX67" i="40" s="1"/>
  <c r="BK64" i="21"/>
  <c r="AR67" i="40" s="1"/>
  <c r="W67" i="40"/>
  <c r="CH67" i="40" s="1"/>
  <c r="CI55" i="40"/>
  <c r="S64" i="21"/>
  <c r="S66" i="21" s="1"/>
  <c r="AS23" i="40" s="1"/>
  <c r="CI40" i="40"/>
  <c r="CI15" i="40"/>
  <c r="CI66" i="40"/>
  <c r="CI39" i="40"/>
  <c r="CI56" i="40"/>
  <c r="W46" i="40"/>
  <c r="CH46" i="40" s="1"/>
  <c r="BL68" i="21"/>
  <c r="AX68" i="40" s="1"/>
  <c r="X46" i="40"/>
  <c r="W68" i="40"/>
  <c r="CH68" i="40" s="1"/>
  <c r="V64" i="21"/>
  <c r="V66" i="21" s="1"/>
  <c r="AS26" i="40" s="1"/>
  <c r="AP68" i="21"/>
  <c r="AX46" i="40" s="1"/>
  <c r="V68" i="21"/>
  <c r="AX26" i="40" s="1"/>
  <c r="W17" i="40"/>
  <c r="CH17" i="40" s="1"/>
  <c r="W26" i="40"/>
  <c r="CH26" i="40" s="1"/>
  <c r="X12" i="40"/>
  <c r="BL64" i="21"/>
  <c r="AR68" i="40" s="1"/>
  <c r="CI30" i="40"/>
  <c r="CI13" i="40"/>
  <c r="CI58" i="40"/>
  <c r="X45" i="40"/>
  <c r="AJ68" i="21"/>
  <c r="AX40" i="40" s="1"/>
  <c r="W40" i="40"/>
  <c r="CH40" i="40" s="1"/>
  <c r="W54" i="40"/>
  <c r="CH54" i="40" s="1"/>
  <c r="AJ64" i="21"/>
  <c r="AJ66" i="21" s="1"/>
  <c r="AS40" i="40" s="1"/>
  <c r="X67" i="40"/>
  <c r="CI61" i="40"/>
  <c r="BF64" i="21"/>
  <c r="AR62" i="40" s="1"/>
  <c r="CI46" i="40"/>
  <c r="CI49" i="40"/>
  <c r="AO68" i="21"/>
  <c r="AX45" i="40" s="1"/>
  <c r="CI71" i="40"/>
  <c r="CI51" i="40"/>
  <c r="CI57" i="40"/>
  <c r="CI70" i="40"/>
  <c r="CI25" i="40"/>
  <c r="CI43" i="40"/>
  <c r="AO64" i="21"/>
  <c r="AO66" i="21" s="1"/>
  <c r="AS45" i="40" s="1"/>
  <c r="CI67" i="40"/>
  <c r="CI8" i="40"/>
  <c r="AX68" i="21"/>
  <c r="AX54" i="40" s="1"/>
  <c r="CI45" i="40"/>
  <c r="X54" i="40"/>
  <c r="BF120" i="21"/>
  <c r="S120" i="21"/>
  <c r="BG77" i="40"/>
  <c r="V120" i="21"/>
  <c r="P120" i="21"/>
  <c r="CI32" i="40"/>
  <c r="G63" i="21"/>
  <c r="AQ11" i="40" s="1"/>
  <c r="X11" i="40"/>
  <c r="BM63" i="21"/>
  <c r="AQ69" i="40" s="1"/>
  <c r="X69" i="40"/>
  <c r="BY19" i="40"/>
  <c r="CD19" i="40"/>
  <c r="CA19" i="40"/>
  <c r="CG19" i="40"/>
  <c r="CF19" i="40"/>
  <c r="CC19" i="40"/>
  <c r="CE19" i="40"/>
  <c r="AT63" i="21"/>
  <c r="AQ50" i="40" s="1"/>
  <c r="X50" i="40"/>
  <c r="BJ63" i="21"/>
  <c r="AQ66" i="40" s="1"/>
  <c r="X66" i="40"/>
  <c r="BP63" i="21"/>
  <c r="AQ72" i="40" s="1"/>
  <c r="X72" i="40"/>
  <c r="AH120" i="21"/>
  <c r="CI17" i="40"/>
  <c r="AN62" i="21"/>
  <c r="W44" i="40"/>
  <c r="AN68" i="21"/>
  <c r="AX44" i="40" s="1"/>
  <c r="J62" i="21"/>
  <c r="J68" i="21"/>
  <c r="AX14" i="40" s="1"/>
  <c r="W14" i="40"/>
  <c r="AQ120" i="21"/>
  <c r="CI11" i="40"/>
  <c r="AM62" i="21"/>
  <c r="AP43" i="40" s="1"/>
  <c r="AM68" i="21"/>
  <c r="AX43" i="40" s="1"/>
  <c r="W43" i="40"/>
  <c r="X62" i="21"/>
  <c r="W28" i="40"/>
  <c r="X68" i="21"/>
  <c r="AX28" i="40" s="1"/>
  <c r="AN63" i="21"/>
  <c r="AQ44" i="40" s="1"/>
  <c r="X44" i="40"/>
  <c r="CA28" i="40"/>
  <c r="CG28" i="40"/>
  <c r="BY28" i="40"/>
  <c r="CD28" i="40"/>
  <c r="CF28" i="40"/>
  <c r="CE28" i="40"/>
  <c r="CC28" i="40"/>
  <c r="BP62" i="21"/>
  <c r="W72" i="40"/>
  <c r="BP68" i="21"/>
  <c r="AX72" i="40" s="1"/>
  <c r="CC41" i="40"/>
  <c r="BY41" i="40"/>
  <c r="CF41" i="40"/>
  <c r="CD41" i="40"/>
  <c r="CE41" i="40"/>
  <c r="CG41" i="40"/>
  <c r="CA41" i="40"/>
  <c r="AD62" i="21"/>
  <c r="AD68" i="21"/>
  <c r="AX34" i="40" s="1"/>
  <c r="W34" i="40"/>
  <c r="AG63" i="21"/>
  <c r="AQ37" i="40" s="1"/>
  <c r="X37" i="40"/>
  <c r="CI16" i="40"/>
  <c r="Q63" i="21"/>
  <c r="AQ21" i="40" s="1"/>
  <c r="X21" i="40"/>
  <c r="BA120" i="21"/>
  <c r="AD63" i="21"/>
  <c r="AQ34" i="40" s="1"/>
  <c r="X34" i="40"/>
  <c r="AS120" i="21"/>
  <c r="CE27" i="40"/>
  <c r="CD27" i="40"/>
  <c r="CF27" i="40"/>
  <c r="CA27" i="40"/>
  <c r="CG27" i="40"/>
  <c r="BY27" i="40"/>
  <c r="CC27" i="40"/>
  <c r="AZ63" i="21"/>
  <c r="AQ56" i="40" s="1"/>
  <c r="X56" i="40"/>
  <c r="D120" i="21"/>
  <c r="Q62" i="21"/>
  <c r="Q68" i="21"/>
  <c r="AX21" i="40" s="1"/>
  <c r="W21" i="40"/>
  <c r="N63" i="21"/>
  <c r="AQ18" i="40" s="1"/>
  <c r="X18" i="40"/>
  <c r="BY20" i="40"/>
  <c r="CE20" i="40"/>
  <c r="CF20" i="40"/>
  <c r="CC20" i="40"/>
  <c r="CD20" i="40"/>
  <c r="CA20" i="40"/>
  <c r="CG20" i="40"/>
  <c r="E120" i="21"/>
  <c r="AK120" i="21"/>
  <c r="AK63" i="21"/>
  <c r="AQ41" i="40" s="1"/>
  <c r="X41" i="40"/>
  <c r="BS63" i="21"/>
  <c r="AQ75" i="40" s="1"/>
  <c r="X75" i="40"/>
  <c r="N62" i="21"/>
  <c r="N68" i="21"/>
  <c r="AX18" i="40" s="1"/>
  <c r="W18" i="40"/>
  <c r="CB20" i="40"/>
  <c r="BG63" i="21"/>
  <c r="AQ63" i="40" s="1"/>
  <c r="X63" i="40"/>
  <c r="CF12" i="40"/>
  <c r="CD12" i="40"/>
  <c r="CC12" i="40"/>
  <c r="CG12" i="40"/>
  <c r="CA12" i="40"/>
  <c r="BY12" i="40"/>
  <c r="CE12" i="40"/>
  <c r="AG120" i="21"/>
  <c r="BE77" i="40"/>
  <c r="AG62" i="21"/>
  <c r="AP37" i="40" s="1"/>
  <c r="W37" i="40"/>
  <c r="AG68" i="21"/>
  <c r="AX37" i="40" s="1"/>
  <c r="CI50" i="40"/>
  <c r="AM63" i="21"/>
  <c r="AQ43" i="40" s="1"/>
  <c r="X43" i="40"/>
  <c r="AK62" i="21"/>
  <c r="W41" i="40"/>
  <c r="AK68" i="21"/>
  <c r="AX41" i="40" s="1"/>
  <c r="BS62" i="21"/>
  <c r="W75" i="40"/>
  <c r="BS68" i="21"/>
  <c r="AX75" i="40" s="1"/>
  <c r="BT120" i="21"/>
  <c r="R62" i="21"/>
  <c r="AP22" i="40" s="1"/>
  <c r="W22" i="40"/>
  <c r="R68" i="21"/>
  <c r="AX22" i="40" s="1"/>
  <c r="BG62" i="21"/>
  <c r="AP63" i="40" s="1"/>
  <c r="BG68" i="21"/>
  <c r="AX63" i="40" s="1"/>
  <c r="W63" i="40"/>
  <c r="AF63" i="21"/>
  <c r="AQ36" i="40" s="1"/>
  <c r="X36" i="40"/>
  <c r="AT62" i="21"/>
  <c r="AP50" i="40" s="1"/>
  <c r="W50" i="40"/>
  <c r="AT68" i="21"/>
  <c r="AX50" i="40" s="1"/>
  <c r="AI62" i="21"/>
  <c r="AP39" i="40" s="1"/>
  <c r="W39" i="40"/>
  <c r="AI68" i="21"/>
  <c r="AX39" i="40" s="1"/>
  <c r="AZ62" i="21"/>
  <c r="AP56" i="40" s="1"/>
  <c r="W56" i="40"/>
  <c r="AZ68" i="21"/>
  <c r="AX56" i="40" s="1"/>
  <c r="L62" i="21"/>
  <c r="W16" i="40"/>
  <c r="L68" i="21"/>
  <c r="AX16" i="40" s="1"/>
  <c r="K120" i="21"/>
  <c r="AI63" i="21"/>
  <c r="AQ39" i="40" s="1"/>
  <c r="X39" i="40"/>
  <c r="Z120" i="21"/>
  <c r="BN120" i="21"/>
  <c r="P62" i="21"/>
  <c r="AP20" i="40" s="1"/>
  <c r="W20" i="40"/>
  <c r="P68" i="21"/>
  <c r="AX20" i="40" s="1"/>
  <c r="AE63" i="21"/>
  <c r="AQ35" i="40" s="1"/>
  <c r="X35" i="40"/>
  <c r="AA120" i="21"/>
  <c r="BB63" i="21"/>
  <c r="AQ58" i="40" s="1"/>
  <c r="X58" i="40"/>
  <c r="D63" i="21"/>
  <c r="AQ8" i="40" s="1"/>
  <c r="X8" i="40"/>
  <c r="R63" i="21"/>
  <c r="AQ22" i="40" s="1"/>
  <c r="X22" i="40"/>
  <c r="AU63" i="21"/>
  <c r="AQ51" i="40" s="1"/>
  <c r="X51" i="40"/>
  <c r="BJ120" i="21"/>
  <c r="W62" i="21"/>
  <c r="W27" i="40"/>
  <c r="W68" i="21"/>
  <c r="AX27" i="40" s="1"/>
  <c r="CG75" i="40"/>
  <c r="BY75" i="40"/>
  <c r="CC75" i="40"/>
  <c r="CE75" i="40"/>
  <c r="CF75" i="40"/>
  <c r="CD75" i="40"/>
  <c r="CA75" i="40"/>
  <c r="L63" i="21"/>
  <c r="AQ16" i="40" s="1"/>
  <c r="X16" i="40"/>
  <c r="CB12" i="40"/>
  <c r="CI33" i="40"/>
  <c r="CC35" i="40"/>
  <c r="BY35" i="40"/>
  <c r="CF35" i="40"/>
  <c r="CE35" i="40"/>
  <c r="CD35" i="40"/>
  <c r="CA35" i="40"/>
  <c r="CG35" i="40"/>
  <c r="E62" i="21"/>
  <c r="AP9" i="40" s="1"/>
  <c r="E68" i="21"/>
  <c r="AX9" i="40" s="1"/>
  <c r="W9" i="40"/>
  <c r="BY60" i="40"/>
  <c r="CF60" i="40"/>
  <c r="CD60" i="40"/>
  <c r="CC60" i="40"/>
  <c r="CE60" i="40"/>
  <c r="CA60" i="40"/>
  <c r="CG60" i="40"/>
  <c r="AF62" i="21"/>
  <c r="W36" i="40"/>
  <c r="AF68" i="21"/>
  <c r="AX36" i="40" s="1"/>
  <c r="AE62" i="21"/>
  <c r="W35" i="40"/>
  <c r="AE68" i="21"/>
  <c r="AX35" i="40" s="1"/>
  <c r="BB62" i="21"/>
  <c r="W58" i="40"/>
  <c r="BB68" i="21"/>
  <c r="AX58" i="40" s="1"/>
  <c r="D62" i="21"/>
  <c r="W8" i="40"/>
  <c r="D68" i="21"/>
  <c r="AX8" i="40" s="1"/>
  <c r="I63" i="21"/>
  <c r="AQ13" i="40" s="1"/>
  <c r="X13" i="40"/>
  <c r="Z62" i="21"/>
  <c r="Z68" i="21"/>
  <c r="AX30" i="40" s="1"/>
  <c r="W30" i="40"/>
  <c r="AP120" i="21"/>
  <c r="CI29" i="40"/>
  <c r="X27" i="40"/>
  <c r="W63" i="21"/>
  <c r="AQ27" i="40" s="1"/>
  <c r="CI48" i="40"/>
  <c r="P63" i="21"/>
  <c r="AQ20" i="40" s="1"/>
  <c r="X20" i="40"/>
  <c r="U62" i="21"/>
  <c r="W25" i="40"/>
  <c r="U68" i="21"/>
  <c r="AX25" i="40" s="1"/>
  <c r="AQ62" i="21"/>
  <c r="AP47" i="40" s="1"/>
  <c r="AQ68" i="21"/>
  <c r="AX47" i="40" s="1"/>
  <c r="W47" i="40"/>
  <c r="CI31" i="40"/>
  <c r="AW62" i="21"/>
  <c r="W53" i="40"/>
  <c r="AW68" i="21"/>
  <c r="AX53" i="40" s="1"/>
  <c r="K62" i="21"/>
  <c r="K68" i="21"/>
  <c r="AX15" i="40" s="1"/>
  <c r="W15" i="40"/>
  <c r="AA63" i="21"/>
  <c r="AQ31" i="40" s="1"/>
  <c r="X31" i="40"/>
  <c r="CG34" i="40"/>
  <c r="CF34" i="40"/>
  <c r="CD34" i="40"/>
  <c r="CA34" i="40"/>
  <c r="BY34" i="40"/>
  <c r="CE34" i="40"/>
  <c r="CC34" i="40"/>
  <c r="Z63" i="21"/>
  <c r="AQ30" i="40" s="1"/>
  <c r="X30" i="40"/>
  <c r="BT63" i="21"/>
  <c r="AQ76" i="40" s="1"/>
  <c r="X76" i="40"/>
  <c r="CI63" i="40"/>
  <c r="BI63" i="21"/>
  <c r="AQ65" i="40" s="1"/>
  <c r="X65" i="40"/>
  <c r="CA42" i="40"/>
  <c r="BY42" i="40"/>
  <c r="CD42" i="40"/>
  <c r="CE42" i="40"/>
  <c r="CC42" i="40"/>
  <c r="CF42" i="40"/>
  <c r="CG42" i="40"/>
  <c r="BY21" i="40"/>
  <c r="CF21" i="40"/>
  <c r="CE21" i="40"/>
  <c r="CD21" i="40"/>
  <c r="CG21" i="40"/>
  <c r="CC21" i="40"/>
  <c r="CA21" i="40"/>
  <c r="CF52" i="40"/>
  <c r="CD52" i="40"/>
  <c r="BY52" i="40"/>
  <c r="CC52" i="40"/>
  <c r="CE52" i="40"/>
  <c r="CA52" i="40"/>
  <c r="CG52" i="40"/>
  <c r="AU62" i="21"/>
  <c r="AU68" i="21"/>
  <c r="AX51" i="40" s="1"/>
  <c r="W51" i="40"/>
  <c r="BT62" i="21"/>
  <c r="W76" i="40"/>
  <c r="BT68" i="21"/>
  <c r="AX76" i="40" s="1"/>
  <c r="BN63" i="21"/>
  <c r="AQ70" i="40" s="1"/>
  <c r="X70" i="40"/>
  <c r="AL63" i="21"/>
  <c r="AQ42" i="40" s="1"/>
  <c r="X42" i="40"/>
  <c r="AW120" i="21"/>
  <c r="AZ120" i="21"/>
  <c r="BE63" i="21"/>
  <c r="AQ61" i="40" s="1"/>
  <c r="X61" i="40"/>
  <c r="CI9" i="40"/>
  <c r="T62" i="21"/>
  <c r="W24" i="40"/>
  <c r="T68" i="21"/>
  <c r="AX24" i="40" s="1"/>
  <c r="F62" i="21"/>
  <c r="W10" i="40"/>
  <c r="F68" i="21"/>
  <c r="AX10" i="40" s="1"/>
  <c r="K63" i="21"/>
  <c r="AQ15" i="40" s="1"/>
  <c r="X15" i="40"/>
  <c r="BD120" i="21"/>
  <c r="BA63" i="21"/>
  <c r="AQ57" i="40" s="1"/>
  <c r="X57" i="40"/>
  <c r="BE62" i="21"/>
  <c r="W61" i="40"/>
  <c r="BE68" i="21"/>
  <c r="AX61" i="40" s="1"/>
  <c r="CI26" i="40"/>
  <c r="CF14" i="40"/>
  <c r="CC14" i="40"/>
  <c r="BY14" i="40"/>
  <c r="CE14" i="40"/>
  <c r="CG14" i="40"/>
  <c r="CD14" i="40"/>
  <c r="CA14" i="40"/>
  <c r="I62" i="21"/>
  <c r="I68" i="21"/>
  <c r="AX13" i="40" s="1"/>
  <c r="W13" i="40"/>
  <c r="CG18" i="40"/>
  <c r="BY18" i="40"/>
  <c r="CE18" i="40"/>
  <c r="CD18" i="40"/>
  <c r="CA18" i="40"/>
  <c r="CF18" i="40"/>
  <c r="CC18" i="40"/>
  <c r="AS63" i="21"/>
  <c r="AQ49" i="40" s="1"/>
  <c r="X49" i="40"/>
  <c r="F63" i="21"/>
  <c r="AQ10" i="40" s="1"/>
  <c r="X10" i="40"/>
  <c r="AW63" i="21"/>
  <c r="AQ53" i="40" s="1"/>
  <c r="X53" i="40"/>
  <c r="AY63" i="21"/>
  <c r="AQ55" i="40" s="1"/>
  <c r="X55" i="40"/>
  <c r="BR63" i="21"/>
  <c r="AQ74" i="40" s="1"/>
  <c r="X74" i="40"/>
  <c r="E63" i="21"/>
  <c r="AQ9" i="40" s="1"/>
  <c r="X9" i="40"/>
  <c r="AY62" i="21"/>
  <c r="AP55" i="40" s="1"/>
  <c r="W55" i="40"/>
  <c r="AY68" i="21"/>
  <c r="AX55" i="40" s="1"/>
  <c r="BA62" i="21"/>
  <c r="W57" i="40"/>
  <c r="BA68" i="21"/>
  <c r="AX57" i="40" s="1"/>
  <c r="CI72" i="40"/>
  <c r="BY59" i="40"/>
  <c r="CE59" i="40"/>
  <c r="CC59" i="40"/>
  <c r="CD59" i="40"/>
  <c r="CF59" i="40"/>
  <c r="CA59" i="40"/>
  <c r="CG59" i="40"/>
  <c r="AB63" i="21"/>
  <c r="AQ32" i="40" s="1"/>
  <c r="X32" i="40"/>
  <c r="BO120" i="21"/>
  <c r="T63" i="21"/>
  <c r="AQ24" i="40" s="1"/>
  <c r="X24" i="40"/>
  <c r="O63" i="21"/>
  <c r="AQ19" i="40" s="1"/>
  <c r="X19" i="40"/>
  <c r="AS62" i="21"/>
  <c r="W49" i="40"/>
  <c r="AS68" i="21"/>
  <c r="AX49" i="40" s="1"/>
  <c r="CD62" i="40"/>
  <c r="CC62" i="40"/>
  <c r="CF62" i="40"/>
  <c r="CA62" i="40"/>
  <c r="CG62" i="40"/>
  <c r="BY62" i="40"/>
  <c r="CE62" i="40"/>
  <c r="CG68" i="40"/>
  <c r="CD68" i="40"/>
  <c r="CF68" i="40"/>
  <c r="CE68" i="40"/>
  <c r="CC68" i="40"/>
  <c r="BY68" i="40"/>
  <c r="CA68" i="40"/>
  <c r="U120" i="21"/>
  <c r="AR63" i="21"/>
  <c r="AQ48" i="40" s="1"/>
  <c r="X48" i="40"/>
  <c r="BR62" i="21"/>
  <c r="W74" i="40"/>
  <c r="BR68" i="21"/>
  <c r="AX74" i="40" s="1"/>
  <c r="BN62" i="21"/>
  <c r="AP70" i="40" s="1"/>
  <c r="W70" i="40"/>
  <c r="BN68" i="21"/>
  <c r="AX70" i="40" s="1"/>
  <c r="U63" i="21"/>
  <c r="AQ25" i="40" s="1"/>
  <c r="X25" i="40"/>
  <c r="AR62" i="21"/>
  <c r="AP48" i="40" s="1"/>
  <c r="AR68" i="21"/>
  <c r="AX48" i="40" s="1"/>
  <c r="W48" i="40"/>
  <c r="BY65" i="40"/>
  <c r="CC65" i="40"/>
  <c r="CE65" i="40"/>
  <c r="CF65" i="40"/>
  <c r="CD65" i="40"/>
  <c r="CA65" i="40"/>
  <c r="CG65" i="40"/>
  <c r="CB59" i="40"/>
  <c r="AA62" i="21"/>
  <c r="AA68" i="21"/>
  <c r="AX31" i="40" s="1"/>
  <c r="W31" i="40"/>
  <c r="BQ63" i="21"/>
  <c r="AQ73" i="40" s="1"/>
  <c r="X73" i="40"/>
  <c r="AB62" i="21"/>
  <c r="W32" i="40"/>
  <c r="AB68" i="21"/>
  <c r="AX32" i="40" s="1"/>
  <c r="CB68" i="40"/>
  <c r="AL62" i="21"/>
  <c r="AP42" i="40" s="1"/>
  <c r="W42" i="40"/>
  <c r="AL68" i="21"/>
  <c r="AX42" i="40" s="1"/>
  <c r="M120" i="21"/>
  <c r="BC62" i="21"/>
  <c r="W59" i="40"/>
  <c r="BC68" i="21"/>
  <c r="AX59" i="40" s="1"/>
  <c r="BI62" i="21"/>
  <c r="BI68" i="21"/>
  <c r="AX65" i="40" s="1"/>
  <c r="W65" i="40"/>
  <c r="CI44" i="40"/>
  <c r="BQ62" i="21"/>
  <c r="W73" i="40"/>
  <c r="BQ68" i="21"/>
  <c r="AX73" i="40" s="1"/>
  <c r="BY37" i="40"/>
  <c r="CG37" i="40"/>
  <c r="CC37" i="40"/>
  <c r="CE37" i="40"/>
  <c r="CA37" i="40"/>
  <c r="CF37" i="40"/>
  <c r="CD37" i="40"/>
  <c r="O62" i="21"/>
  <c r="W19" i="40"/>
  <c r="O68" i="21"/>
  <c r="AX19" i="40" s="1"/>
  <c r="BO62" i="21"/>
  <c r="W71" i="40"/>
  <c r="BO68" i="21"/>
  <c r="AX71" i="40" s="1"/>
  <c r="AV62" i="21"/>
  <c r="AV68" i="21"/>
  <c r="AX52" i="40" s="1"/>
  <c r="W52" i="40"/>
  <c r="CG22" i="40"/>
  <c r="CD22" i="40"/>
  <c r="CE22" i="40"/>
  <c r="CC22" i="40"/>
  <c r="CA22" i="40"/>
  <c r="BY22" i="40"/>
  <c r="CF22" i="40"/>
  <c r="BD63" i="21"/>
  <c r="AQ60" i="40" s="1"/>
  <c r="X60" i="40"/>
  <c r="BM62" i="21"/>
  <c r="BM68" i="21"/>
  <c r="AX69" i="40" s="1"/>
  <c r="W69" i="40"/>
  <c r="AB120" i="21"/>
  <c r="G62" i="21"/>
  <c r="AP11" i="40" s="1"/>
  <c r="G68" i="21"/>
  <c r="AX11" i="40" s="1"/>
  <c r="W11" i="40"/>
  <c r="G120" i="21"/>
  <c r="AQ63" i="21"/>
  <c r="AQ47" i="40" s="1"/>
  <c r="X47" i="40"/>
  <c r="BD62" i="21"/>
  <c r="BD68" i="21"/>
  <c r="AX60" i="40" s="1"/>
  <c r="W60" i="40"/>
  <c r="CG38" i="40"/>
  <c r="CF38" i="40"/>
  <c r="CD38" i="40"/>
  <c r="CE38" i="40"/>
  <c r="CA38" i="40"/>
  <c r="CC38" i="40"/>
  <c r="BY38" i="40"/>
  <c r="CE53" i="40"/>
  <c r="BY53" i="40"/>
  <c r="CD53" i="40"/>
  <c r="CA53" i="40"/>
  <c r="CC53" i="40"/>
  <c r="CF53" i="40"/>
  <c r="CG53" i="40"/>
  <c r="BJ62" i="21"/>
  <c r="W66" i="40"/>
  <c r="BJ68" i="21"/>
  <c r="AX66" i="40" s="1"/>
  <c r="BC63" i="21"/>
  <c r="AQ59" i="40" s="1"/>
  <c r="X59" i="40"/>
  <c r="AY120" i="21"/>
  <c r="CI23" i="40"/>
  <c r="AX120" i="21"/>
  <c r="X63" i="21"/>
  <c r="AQ28" i="40" s="1"/>
  <c r="X28" i="40"/>
  <c r="CE24" i="40"/>
  <c r="CF24" i="40"/>
  <c r="CD24" i="40"/>
  <c r="CA24" i="40"/>
  <c r="CG24" i="40"/>
  <c r="CC24" i="40"/>
  <c r="BY24" i="40"/>
  <c r="J63" i="21"/>
  <c r="AQ14" i="40" s="1"/>
  <c r="X14" i="40"/>
  <c r="BO63" i="21"/>
  <c r="AQ71" i="40" s="1"/>
  <c r="X71" i="40"/>
  <c r="AV63" i="21"/>
  <c r="AQ52" i="40" s="1"/>
  <c r="X52" i="40"/>
  <c r="X64" i="40"/>
  <c r="BH64" i="21"/>
  <c r="BH66" i="21" s="1"/>
  <c r="AS64" i="40" s="1"/>
  <c r="BH68" i="21"/>
  <c r="AX64" i="40" s="1"/>
  <c r="W64" i="40"/>
  <c r="CH64" i="40" s="1"/>
  <c r="C68" i="21"/>
  <c r="AX7" i="40" s="1"/>
  <c r="AE46" i="40"/>
  <c r="CI7" i="40"/>
  <c r="BU69" i="21"/>
  <c r="CI64" i="40"/>
  <c r="AV77" i="40"/>
  <c r="AB7" i="40"/>
  <c r="X7" i="40"/>
  <c r="W7" i="40"/>
  <c r="CH7" i="40" s="1"/>
  <c r="BU61" i="21"/>
  <c r="AO7" i="40"/>
  <c r="AO77" i="40" s="1"/>
  <c r="BU60" i="21"/>
  <c r="AN7" i="40"/>
  <c r="AN77" i="40" s="1"/>
  <c r="AC46" i="40"/>
  <c r="AP64" i="21"/>
  <c r="C46" i="21"/>
  <c r="C45" i="21"/>
  <c r="AU38" i="40" l="1"/>
  <c r="AR38" i="40"/>
  <c r="AC66" i="21"/>
  <c r="AS33" i="40" s="1"/>
  <c r="AU23" i="40"/>
  <c r="AU33" i="40"/>
  <c r="AU29" i="40"/>
  <c r="AU12" i="40"/>
  <c r="AX66" i="21"/>
  <c r="AS54" i="40" s="1"/>
  <c r="Y66" i="21"/>
  <c r="AS29" i="40" s="1"/>
  <c r="AR12" i="40"/>
  <c r="AU17" i="40"/>
  <c r="AU45" i="40"/>
  <c r="AR23" i="40"/>
  <c r="AR17" i="40"/>
  <c r="AR40" i="40"/>
  <c r="AU40" i="40"/>
  <c r="AU54" i="40"/>
  <c r="AU68" i="40"/>
  <c r="BK66" i="21"/>
  <c r="AS67" i="40" s="1"/>
  <c r="AU67" i="40"/>
  <c r="AU46" i="40"/>
  <c r="AU26" i="40"/>
  <c r="BL66" i="21"/>
  <c r="AS68" i="40" s="1"/>
  <c r="AR26" i="40"/>
  <c r="BF66" i="21"/>
  <c r="AS62" i="40" s="1"/>
  <c r="AR45" i="40"/>
  <c r="AZ64" i="21"/>
  <c r="AZ66" i="21" s="1"/>
  <c r="AS56" i="40" s="1"/>
  <c r="CI20" i="40"/>
  <c r="CI68" i="40"/>
  <c r="CI22" i="40"/>
  <c r="BG64" i="21"/>
  <c r="AY64" i="21"/>
  <c r="AR55" i="40" s="1"/>
  <c r="R64" i="21"/>
  <c r="CI42" i="40"/>
  <c r="CI14" i="40"/>
  <c r="CI35" i="40"/>
  <c r="CI59" i="40"/>
  <c r="AG64" i="21"/>
  <c r="CH70" i="40"/>
  <c r="AU70" i="40"/>
  <c r="CH61" i="40"/>
  <c r="AU61" i="40"/>
  <c r="CH36" i="40"/>
  <c r="AU36" i="40"/>
  <c r="AP44" i="40"/>
  <c r="AN64" i="21"/>
  <c r="CH41" i="40"/>
  <c r="AU41" i="40"/>
  <c r="CH21" i="40"/>
  <c r="AU21" i="40"/>
  <c r="CH57" i="40"/>
  <c r="AU57" i="40"/>
  <c r="AP36" i="40"/>
  <c r="AF64" i="21"/>
  <c r="CH31" i="40"/>
  <c r="AU31" i="40"/>
  <c r="AP57" i="40"/>
  <c r="BA64" i="21"/>
  <c r="CH39" i="40"/>
  <c r="AU39" i="40"/>
  <c r="AK64" i="21"/>
  <c r="AP41" i="40"/>
  <c r="CH60" i="40"/>
  <c r="AU60" i="40"/>
  <c r="AU73" i="40"/>
  <c r="CH73" i="40"/>
  <c r="CH74" i="40"/>
  <c r="AU74" i="40"/>
  <c r="CH49" i="40"/>
  <c r="AU49" i="40"/>
  <c r="CI18" i="40"/>
  <c r="CH76" i="40"/>
  <c r="AU76" i="40"/>
  <c r="CI60" i="40"/>
  <c r="CH18" i="40"/>
  <c r="AU18" i="40"/>
  <c r="AP21" i="40"/>
  <c r="Q64" i="21"/>
  <c r="CH34" i="40"/>
  <c r="AU34" i="40"/>
  <c r="CI28" i="40"/>
  <c r="AP73" i="40"/>
  <c r="BQ64" i="21"/>
  <c r="AP31" i="40"/>
  <c r="AA64" i="21"/>
  <c r="AP49" i="40"/>
  <c r="AS64" i="21"/>
  <c r="CH55" i="40"/>
  <c r="AU55" i="40"/>
  <c r="CI75" i="40"/>
  <c r="P64" i="21"/>
  <c r="AP66" i="40"/>
  <c r="BJ64" i="21"/>
  <c r="AP60" i="40"/>
  <c r="BD64" i="21"/>
  <c r="CH51" i="40"/>
  <c r="AU51" i="40"/>
  <c r="CH15" i="40"/>
  <c r="AU15" i="40"/>
  <c r="CH30" i="40"/>
  <c r="AU30" i="40"/>
  <c r="AP18" i="40"/>
  <c r="N64" i="21"/>
  <c r="AP34" i="40"/>
  <c r="AD64" i="21"/>
  <c r="CH66" i="40"/>
  <c r="AU66" i="40"/>
  <c r="AP74" i="40"/>
  <c r="BR64" i="21"/>
  <c r="AP76" i="40"/>
  <c r="BT64" i="21"/>
  <c r="CH50" i="40"/>
  <c r="AU50" i="40"/>
  <c r="CI41" i="40"/>
  <c r="CH52" i="40"/>
  <c r="AU52" i="40"/>
  <c r="CH65" i="40"/>
  <c r="AU65" i="40"/>
  <c r="CI65" i="40"/>
  <c r="AP51" i="40"/>
  <c r="AU64" i="21"/>
  <c r="K64" i="21"/>
  <c r="AP15" i="40"/>
  <c r="AP30" i="40"/>
  <c r="Z64" i="21"/>
  <c r="CH20" i="40"/>
  <c r="AU20" i="40"/>
  <c r="AU37" i="40"/>
  <c r="CH37" i="40"/>
  <c r="AP10" i="40"/>
  <c r="F64" i="21"/>
  <c r="CI52" i="40"/>
  <c r="CH53" i="40"/>
  <c r="AU53" i="40"/>
  <c r="CH9" i="40"/>
  <c r="AU9" i="40"/>
  <c r="AP28" i="40"/>
  <c r="X64" i="21"/>
  <c r="AW64" i="21"/>
  <c r="AP53" i="40"/>
  <c r="CH63" i="40"/>
  <c r="AU63" i="40"/>
  <c r="CI27" i="40"/>
  <c r="CH43" i="40"/>
  <c r="AU43" i="40"/>
  <c r="G64" i="21"/>
  <c r="AP59" i="40"/>
  <c r="BC64" i="21"/>
  <c r="CI24" i="40"/>
  <c r="AR64" i="21"/>
  <c r="AP24" i="40"/>
  <c r="T64" i="21"/>
  <c r="CH47" i="40"/>
  <c r="AU47" i="40"/>
  <c r="D64" i="21"/>
  <c r="AP8" i="40"/>
  <c r="CH27" i="40"/>
  <c r="AU27" i="40"/>
  <c r="AP52" i="40"/>
  <c r="AV64" i="21"/>
  <c r="BN64" i="21"/>
  <c r="CH13" i="40"/>
  <c r="AU13" i="40"/>
  <c r="AU10" i="40"/>
  <c r="CH10" i="40"/>
  <c r="CI53" i="40"/>
  <c r="CH11" i="40"/>
  <c r="AU11" i="40"/>
  <c r="AP27" i="40"/>
  <c r="W64" i="21"/>
  <c r="AM64" i="21"/>
  <c r="AQ64" i="21"/>
  <c r="CI19" i="40"/>
  <c r="CH71" i="40"/>
  <c r="AU71" i="40"/>
  <c r="CH59" i="40"/>
  <c r="AU59" i="40"/>
  <c r="AP71" i="40"/>
  <c r="BO64" i="21"/>
  <c r="CH8" i="40"/>
  <c r="AU8" i="40"/>
  <c r="CH48" i="40"/>
  <c r="AU48" i="40"/>
  <c r="AU22" i="40"/>
  <c r="CH22" i="40"/>
  <c r="AL64" i="21"/>
  <c r="CH69" i="40"/>
  <c r="AU69" i="40"/>
  <c r="CI38" i="40"/>
  <c r="CI21" i="40"/>
  <c r="AP58" i="40"/>
  <c r="BB64" i="21"/>
  <c r="CI12" i="40"/>
  <c r="CH14" i="40"/>
  <c r="AU14" i="40"/>
  <c r="AT64" i="21"/>
  <c r="AP13" i="40"/>
  <c r="I64" i="21"/>
  <c r="AP69" i="40"/>
  <c r="BM64" i="21"/>
  <c r="CH25" i="40"/>
  <c r="AU25" i="40"/>
  <c r="CH16" i="40"/>
  <c r="AU16" i="40"/>
  <c r="AU72" i="40"/>
  <c r="CH72" i="40"/>
  <c r="O64" i="21"/>
  <c r="AP19" i="40"/>
  <c r="CH42" i="40"/>
  <c r="AU42" i="40"/>
  <c r="CH58" i="40"/>
  <c r="AU58" i="40"/>
  <c r="CI37" i="40"/>
  <c r="AP25" i="40"/>
  <c r="U64" i="21"/>
  <c r="CH35" i="40"/>
  <c r="AU35" i="40"/>
  <c r="AP16" i="40"/>
  <c r="L64" i="21"/>
  <c r="AP72" i="40"/>
  <c r="BP64" i="21"/>
  <c r="AP14" i="40"/>
  <c r="J64" i="21"/>
  <c r="AP61" i="40"/>
  <c r="BE64" i="21"/>
  <c r="AP65" i="40"/>
  <c r="BI64" i="21"/>
  <c r="CH28" i="40"/>
  <c r="AU28" i="40"/>
  <c r="CH24" i="40"/>
  <c r="AU24" i="40"/>
  <c r="CH19" i="40"/>
  <c r="AU19" i="40"/>
  <c r="CH32" i="40"/>
  <c r="AU32" i="40"/>
  <c r="E64" i="21"/>
  <c r="CI62" i="40"/>
  <c r="AP35" i="40"/>
  <c r="AE64" i="21"/>
  <c r="CH75" i="40"/>
  <c r="AU75" i="40"/>
  <c r="AP32" i="40"/>
  <c r="AB64" i="21"/>
  <c r="CI34" i="40"/>
  <c r="AI64" i="21"/>
  <c r="CH56" i="40"/>
  <c r="AU56" i="40"/>
  <c r="AP75" i="40"/>
  <c r="BS64" i="21"/>
  <c r="AU44" i="40"/>
  <c r="CH44" i="40"/>
  <c r="AU64" i="40"/>
  <c r="AR64" i="40"/>
  <c r="AC7" i="40"/>
  <c r="C48" i="21"/>
  <c r="AF7" i="40" s="1"/>
  <c r="BU68" i="21"/>
  <c r="AE7" i="40"/>
  <c r="AY77" i="40"/>
  <c r="AX77" i="40"/>
  <c r="AL7" i="40"/>
  <c r="AL77" i="40" s="1"/>
  <c r="BU57" i="21"/>
  <c r="AU7" i="40"/>
  <c r="BU62" i="21"/>
  <c r="AP7" i="40"/>
  <c r="AP66" i="21"/>
  <c r="AS46" i="40" s="1"/>
  <c r="AR46" i="40"/>
  <c r="AD7" i="40"/>
  <c r="BU63" i="21"/>
  <c r="AQ7" i="40"/>
  <c r="AQ77" i="40" s="1"/>
  <c r="C64" i="21"/>
  <c r="BU47" i="21"/>
  <c r="AY66" i="21" l="1"/>
  <c r="AS55" i="40" s="1"/>
  <c r="AR56" i="40"/>
  <c r="AR22" i="40"/>
  <c r="R66" i="21"/>
  <c r="AS22" i="40" s="1"/>
  <c r="BG66" i="21"/>
  <c r="AS63" i="40" s="1"/>
  <c r="AR63" i="40"/>
  <c r="AR60" i="40"/>
  <c r="BD66" i="21"/>
  <c r="AS60" i="40" s="1"/>
  <c r="AT66" i="21"/>
  <c r="AS50" i="40" s="1"/>
  <c r="AR50" i="40"/>
  <c r="BJ66" i="21"/>
  <c r="AS66" i="40" s="1"/>
  <c r="AR66" i="40"/>
  <c r="E66" i="21"/>
  <c r="AS9" i="40" s="1"/>
  <c r="AR9" i="40"/>
  <c r="BB66" i="21"/>
  <c r="AS58" i="40" s="1"/>
  <c r="AR58" i="40"/>
  <c r="AQ66" i="21"/>
  <c r="AS47" i="40" s="1"/>
  <c r="AR47" i="40"/>
  <c r="T66" i="21"/>
  <c r="AS24" i="40" s="1"/>
  <c r="AR24" i="40"/>
  <c r="F66" i="21"/>
  <c r="AS10" i="40" s="1"/>
  <c r="AR10" i="40"/>
  <c r="BT66" i="21"/>
  <c r="AS76" i="40" s="1"/>
  <c r="AR76" i="40"/>
  <c r="AR20" i="40"/>
  <c r="P66" i="21"/>
  <c r="AS20" i="40" s="1"/>
  <c r="AM66" i="21"/>
  <c r="AS43" i="40" s="1"/>
  <c r="AR43" i="40"/>
  <c r="AR75" i="40"/>
  <c r="BS66" i="21"/>
  <c r="AS75" i="40" s="1"/>
  <c r="W66" i="21"/>
  <c r="AS27" i="40" s="1"/>
  <c r="AR27" i="40"/>
  <c r="AR48" i="40"/>
  <c r="AR66" i="21"/>
  <c r="AS48" i="40" s="1"/>
  <c r="AR74" i="40"/>
  <c r="BR66" i="21"/>
  <c r="AS74" i="40" s="1"/>
  <c r="U66" i="21"/>
  <c r="AS25" i="40" s="1"/>
  <c r="AR25" i="40"/>
  <c r="AR19" i="40"/>
  <c r="O66" i="21"/>
  <c r="AS19" i="40" s="1"/>
  <c r="AR49" i="40"/>
  <c r="AS66" i="21"/>
  <c r="AS49" i="40" s="1"/>
  <c r="BE66" i="21"/>
  <c r="AS61" i="40" s="1"/>
  <c r="AR61" i="40"/>
  <c r="AF66" i="21"/>
  <c r="AS36" i="40" s="1"/>
  <c r="AR36" i="40"/>
  <c r="BI66" i="21"/>
  <c r="AS65" i="40" s="1"/>
  <c r="AR65" i="40"/>
  <c r="Z66" i="21"/>
  <c r="AS30" i="40" s="1"/>
  <c r="AR30" i="40"/>
  <c r="AR72" i="40"/>
  <c r="BP66" i="21"/>
  <c r="AS72" i="40" s="1"/>
  <c r="K66" i="21"/>
  <c r="AS15" i="40" s="1"/>
  <c r="AR15" i="40"/>
  <c r="AR44" i="40"/>
  <c r="AN66" i="21"/>
  <c r="AS44" i="40" s="1"/>
  <c r="BQ66" i="21"/>
  <c r="AS73" i="40" s="1"/>
  <c r="AR73" i="40"/>
  <c r="BN66" i="21"/>
  <c r="AS70" i="40" s="1"/>
  <c r="AR70" i="40"/>
  <c r="AU66" i="21"/>
  <c r="AS51" i="40" s="1"/>
  <c r="AR51" i="40"/>
  <c r="AK66" i="21"/>
  <c r="AS41" i="40" s="1"/>
  <c r="AR41" i="40"/>
  <c r="AR8" i="40"/>
  <c r="D66" i="21"/>
  <c r="AS8" i="40" s="1"/>
  <c r="AR42" i="40"/>
  <c r="AL66" i="21"/>
  <c r="AS42" i="40" s="1"/>
  <c r="AP77" i="40"/>
  <c r="AD66" i="21"/>
  <c r="AS34" i="40" s="1"/>
  <c r="AR34" i="40"/>
  <c r="J66" i="21"/>
  <c r="AS14" i="40" s="1"/>
  <c r="AR14" i="40"/>
  <c r="N66" i="21"/>
  <c r="AS18" i="40" s="1"/>
  <c r="AR18" i="40"/>
  <c r="AE66" i="21"/>
  <c r="AS35" i="40" s="1"/>
  <c r="AR35" i="40"/>
  <c r="L66" i="21"/>
  <c r="AS16" i="40" s="1"/>
  <c r="AR16" i="40"/>
  <c r="BM66" i="21"/>
  <c r="AS69" i="40" s="1"/>
  <c r="AR69" i="40"/>
  <c r="AR52" i="40"/>
  <c r="AV66" i="21"/>
  <c r="AS52" i="40" s="1"/>
  <c r="AR59" i="40"/>
  <c r="BC66" i="21"/>
  <c r="AS59" i="40" s="1"/>
  <c r="AR39" i="40"/>
  <c r="AI66" i="21"/>
  <c r="AS39" i="40" s="1"/>
  <c r="AR11" i="40"/>
  <c r="G66" i="21"/>
  <c r="AS11" i="40" s="1"/>
  <c r="AA66" i="21"/>
  <c r="AS31" i="40" s="1"/>
  <c r="AR31" i="40"/>
  <c r="AB66" i="21"/>
  <c r="AS32" i="40" s="1"/>
  <c r="AR32" i="40"/>
  <c r="BO66" i="21"/>
  <c r="AS71" i="40" s="1"/>
  <c r="AR71" i="40"/>
  <c r="AR53" i="40"/>
  <c r="AW66" i="21"/>
  <c r="AS53" i="40" s="1"/>
  <c r="AR13" i="40"/>
  <c r="I66" i="21"/>
  <c r="AS13" i="40" s="1"/>
  <c r="X66" i="21"/>
  <c r="AS28" i="40" s="1"/>
  <c r="AR28" i="40"/>
  <c r="Q66" i="21"/>
  <c r="AS21" i="40" s="1"/>
  <c r="AR21" i="40"/>
  <c r="BA66" i="21"/>
  <c r="AS57" i="40" s="1"/>
  <c r="AR57" i="40"/>
  <c r="AG66" i="21"/>
  <c r="AS37" i="40" s="1"/>
  <c r="AR37" i="40"/>
  <c r="AU77" i="40"/>
  <c r="BU48" i="21"/>
  <c r="C66" i="21"/>
  <c r="AR7" i="40"/>
  <c r="AF77" i="40"/>
  <c r="AE77" i="40"/>
  <c r="BU64" i="21"/>
  <c r="BU66" i="21" l="1"/>
  <c r="AS7" i="40"/>
  <c r="AS77" i="40" s="1"/>
  <c r="AR77" i="4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<sst xmlns="http://schemas.openxmlformats.org/spreadsheetml/2006/main" count="1408" uniqueCount="372">
  <si>
    <t>COST OF FRINGE BENEFITS</t>
  </si>
  <si>
    <t>FISCAL YEAR</t>
  </si>
  <si>
    <t>STAFF CATEGORY</t>
  </si>
  <si>
    <t>TIME UNIT</t>
  </si>
  <si>
    <t>DO NOT DELETE</t>
  </si>
  <si>
    <t>CFB Rates</t>
  </si>
  <si>
    <t>Federal Rate</t>
  </si>
  <si>
    <t>UMMG Faculty</t>
  </si>
  <si>
    <t>Hours</t>
  </si>
  <si>
    <t>Non-UMMG Faculty</t>
  </si>
  <si>
    <t>Minutes</t>
  </si>
  <si>
    <t>Full Time Staff</t>
  </si>
  <si>
    <t>Percent</t>
  </si>
  <si>
    <t>Part-time Staff</t>
  </si>
  <si>
    <t>FY2023</t>
  </si>
  <si>
    <t>FY2024</t>
  </si>
  <si>
    <t>FY2025</t>
  </si>
  <si>
    <t>FY2026</t>
  </si>
  <si>
    <t>FY2027</t>
  </si>
  <si>
    <t>CAMPUS</t>
  </si>
  <si>
    <t>F&amp;A Rate</t>
  </si>
  <si>
    <t>FY2028</t>
  </si>
  <si>
    <t>FY18</t>
  </si>
  <si>
    <t>Gables</t>
  </si>
  <si>
    <t>Start date:</t>
  </si>
  <si>
    <t>Medical</t>
  </si>
  <si>
    <t>RSMAS</t>
  </si>
  <si>
    <t>NIH Salary Cap</t>
  </si>
  <si>
    <t>ENTER DATA IN LIGHT ORANGE COLORED CELLS ONLY</t>
  </si>
  <si>
    <t>Core name, department, location, operating account, and operating surplus or deficit from previous fiscal years.</t>
  </si>
  <si>
    <t>Pick FY from drop-down list</t>
  </si>
  <si>
    <t xml:space="preserve">FY STARTS ON </t>
  </si>
  <si>
    <t>and ends</t>
  </si>
  <si>
    <t>STEP 1 : Service Center Information</t>
  </si>
  <si>
    <t>Campus (Select from drop-down list)</t>
  </si>
  <si>
    <t>Department/Institute/Center Name</t>
  </si>
  <si>
    <t>Building</t>
  </si>
  <si>
    <t>Room #</t>
  </si>
  <si>
    <t>Operating (Surplus) or Deficit from previous years</t>
  </si>
  <si>
    <t>Go to Step 2</t>
  </si>
  <si>
    <t>Go back to Step 1</t>
  </si>
  <si>
    <t>Go to Step 3</t>
  </si>
  <si>
    <t>STEP 2 : Service Information</t>
  </si>
  <si>
    <t>SERVICES</t>
  </si>
  <si>
    <t>SERVICE NAME</t>
  </si>
  <si>
    <t>DESCRIPTION</t>
  </si>
  <si>
    <t>BILLING UNIT OF SERVICE (per hour, sample, etc.)</t>
  </si>
  <si>
    <t>Service 1</t>
  </si>
  <si>
    <t>Service 2</t>
  </si>
  <si>
    <t>Service 3</t>
  </si>
  <si>
    <t>Service 4</t>
  </si>
  <si>
    <t>Service 5</t>
  </si>
  <si>
    <t>Service 6</t>
  </si>
  <si>
    <t>Service 7</t>
  </si>
  <si>
    <t>Service 8</t>
  </si>
  <si>
    <t>Service 9</t>
  </si>
  <si>
    <t>Service 10</t>
  </si>
  <si>
    <t>Service 11</t>
  </si>
  <si>
    <t>Service 12</t>
  </si>
  <si>
    <t>Service 13</t>
  </si>
  <si>
    <t>Service 14</t>
  </si>
  <si>
    <t>Service 15</t>
  </si>
  <si>
    <t>Service 16</t>
  </si>
  <si>
    <t>Service 17</t>
  </si>
  <si>
    <t>Service 18</t>
  </si>
  <si>
    <t>Service 19</t>
  </si>
  <si>
    <t>Service 20</t>
  </si>
  <si>
    <t>Service 21</t>
  </si>
  <si>
    <t>Service 22</t>
  </si>
  <si>
    <t>Service 23</t>
  </si>
  <si>
    <t>Service 24</t>
  </si>
  <si>
    <t>Service 25</t>
  </si>
  <si>
    <t>Service 26</t>
  </si>
  <si>
    <t>Service 27</t>
  </si>
  <si>
    <t>Service 28</t>
  </si>
  <si>
    <t>Service 29</t>
  </si>
  <si>
    <t>Service 30</t>
  </si>
  <si>
    <t>Service 31</t>
  </si>
  <si>
    <t>Service 32</t>
  </si>
  <si>
    <t>Service 33</t>
  </si>
  <si>
    <t>Service 34</t>
  </si>
  <si>
    <t>Service 35</t>
  </si>
  <si>
    <t>Service 36</t>
  </si>
  <si>
    <t>Service 37</t>
  </si>
  <si>
    <t>Service 38</t>
  </si>
  <si>
    <t>Service 39</t>
  </si>
  <si>
    <t>Service 40</t>
  </si>
  <si>
    <t>Service 41</t>
  </si>
  <si>
    <t>Service 42</t>
  </si>
  <si>
    <t>Service 43</t>
  </si>
  <si>
    <t>Service 44</t>
  </si>
  <si>
    <t>Service 45</t>
  </si>
  <si>
    <t>Service 46</t>
  </si>
  <si>
    <t>Service 47</t>
  </si>
  <si>
    <t>Service 48</t>
  </si>
  <si>
    <t>Service 49</t>
  </si>
  <si>
    <t>Service 50</t>
  </si>
  <si>
    <t>Service 51</t>
  </si>
  <si>
    <t>Service 52</t>
  </si>
  <si>
    <t>Service 53</t>
  </si>
  <si>
    <t>Service 54</t>
  </si>
  <si>
    <t>Service 55</t>
  </si>
  <si>
    <t>STEP 3 : Personnel Information</t>
  </si>
  <si>
    <t>COMMENTS (OPTIONAL)</t>
  </si>
  <si>
    <t>CORE STAFF NAME</t>
  </si>
  <si>
    <t>TITLE</t>
  </si>
  <si>
    <t>ANNUAL BASE SALARY</t>
  </si>
  <si>
    <t>CORE EFFORT %</t>
  </si>
  <si>
    <t>Go back to Step 2</t>
  </si>
  <si>
    <t>Go to Step 4</t>
  </si>
  <si>
    <r>
      <t xml:space="preserve">1- Enter Annual Units of Service (estimate of annual use) for each service.                                 2- Select the unit of time that will be entered for all but General Administrative time: Hours (decimal), Minutes, or Percent.
3- Enter General Administrative time. Must be entered in Annual hours.
4- </t>
    </r>
    <r>
      <rPr>
        <b/>
        <u/>
        <sz val="9"/>
        <rFont val="Arial"/>
        <family val="2"/>
      </rPr>
      <t>*Time per Svc Unit:</t>
    </r>
    <r>
      <rPr>
        <sz val="9"/>
        <rFont val="Arial"/>
        <family val="2"/>
      </rPr>
      <t xml:space="preserve"> Time entered must be time per unit of service if "Hours" or "Minutes" are chosen. Time will be percent of total annual recharge hours that is spent on that service if "Percent" is chosen.
</t>
    </r>
    <r>
      <rPr>
        <b/>
        <u/>
        <sz val="9"/>
        <rFont val="Arial"/>
        <family val="2"/>
      </rPr>
      <t>TOTAL TIME ALLOCATED MUST EQUAL 100%</t>
    </r>
    <r>
      <rPr>
        <sz val="9"/>
        <rFont val="Arial"/>
        <family val="2"/>
      </rPr>
      <t xml:space="preserve">, otherwise cell is colored red for visualization.
</t>
    </r>
    <r>
      <rPr>
        <b/>
        <u/>
        <sz val="9"/>
        <rFont val="Arial"/>
        <family val="2"/>
      </rPr>
      <t/>
    </r>
  </si>
  <si>
    <t>Minutes to Decimal Hour conversion table at bottom (row 125)</t>
  </si>
  <si>
    <t>Go back to Step 3</t>
  </si>
  <si>
    <t>Go to Step 5</t>
  </si>
  <si>
    <t>STEP 4 : Annual Units of Service &amp; Personnel Effort Distribution</t>
  </si>
  <si>
    <t>(MUST ADD UP TO HOURS ALLOCATED IN WORKDAY TO SERVICE CENTER FOR EACH PERSON)</t>
  </si>
  <si>
    <r>
      <t>ENTER UNITS OF TIME USED: Hours (decimal), Minutes or Percent.</t>
    </r>
    <r>
      <rPr>
        <b/>
        <sz val="10"/>
        <rFont val="Arial"/>
        <family val="2"/>
      </rPr>
      <t xml:space="preserve">  Must be the same in all cells.</t>
    </r>
  </si>
  <si>
    <t>TOTAL HOURS ALLOCATED</t>
  </si>
  <si>
    <t>TOTAL BILLABLE HOURS (exc admin time)</t>
  </si>
  <si>
    <r>
      <t>RECHARGE HOURS</t>
    </r>
    <r>
      <rPr>
        <b/>
        <sz val="9"/>
        <rFont val="Arial"/>
        <family val="2"/>
      </rPr>
      <t xml:space="preserve"> </t>
    </r>
    <r>
      <rPr>
        <sz val="9"/>
        <rFont val="Arial"/>
        <family val="2"/>
      </rPr>
      <t xml:space="preserve">(From Schedule A) </t>
    </r>
  </si>
  <si>
    <t xml:space="preserve">►►►         </t>
  </si>
  <si>
    <t>TOTAL HOURS and PERCENT ALLOCATED
(RED unless = Available Hours + or - 3%)</t>
  </si>
  <si>
    <t>►►►</t>
  </si>
  <si>
    <t>UNIT OF SERVICE</t>
  </si>
  <si>
    <t>ANNUAL UNITS ▼</t>
  </si>
  <si>
    <t>Time per Svc Unit*</t>
  </si>
  <si>
    <t>Hours/Scv -Unit/Annual</t>
  </si>
  <si>
    <t>% of total</t>
  </si>
  <si>
    <t>Hours/Scv - Unit/Annual</t>
  </si>
  <si>
    <t>General Administrative time - Enter ANNUAL allocation                ►►</t>
  </si>
  <si>
    <t>Minutes to Decimal Hours Conversion Table</t>
  </si>
  <si>
    <t>Decimal Hours</t>
  </si>
  <si>
    <r>
      <t>List all supplies used for all services.</t>
    </r>
    <r>
      <rPr>
        <b/>
        <sz val="9"/>
        <rFont val="Arial"/>
        <family val="2"/>
      </rPr>
      <t xml:space="preserve"> NO EQUIPMENT, MAINTENANCE, LICENSES.</t>
    </r>
    <r>
      <rPr>
        <sz val="9"/>
        <rFont val="Arial"/>
        <family val="2"/>
      </rPr>
      <t xml:space="preserve">
Provide the cost for the unit of packaging of each item and the quantity in each package. A package can be a box, a bag, a single unit, and refers to the way the supply is purchased. 
Enter number of items used for each unit of service. Annual usage and annual cost will be automatically computed for you, based on Annual Units of Service entered in Step 4. </t>
    </r>
  </si>
  <si>
    <t>Go back to Step 4</t>
  </si>
  <si>
    <t>Go to Step 6</t>
  </si>
  <si>
    <t>STEP 5 : Supply Information</t>
  </si>
  <si>
    <t>TOTAL</t>
  </si>
  <si>
    <t>ANNUAL USAGE</t>
  </si>
  <si>
    <t>ANNUAL UNITS OF SERVICE (fed from Step 4) :</t>
  </si>
  <si>
    <t>Total supply costs</t>
  </si>
  <si>
    <t>Supply costs per unit of service</t>
  </si>
  <si>
    <t>ITEMIZED SUPPLIES</t>
  </si>
  <si>
    <t>$ PER PACK.</t>
  </si>
  <si>
    <t>UNITS PER PACK.</t>
  </si>
  <si>
    <t>DEFINITION OF UNIT</t>
  </si>
  <si>
    <t>$ PER UNIT</t>
  </si>
  <si>
    <t>UNITS PER SVC</t>
  </si>
  <si>
    <t>ANNUAL UNITS</t>
  </si>
  <si>
    <t xml:space="preserve">ANNUAL COST </t>
  </si>
  <si>
    <t>TOTAL ANNUAL COST</t>
  </si>
  <si>
    <r>
      <t xml:space="preserve">Goal is to keep rates fairly level over years. For all items,
</t>
    </r>
    <r>
      <rPr>
        <b/>
        <u/>
        <sz val="9"/>
        <rFont val="Arial"/>
        <family val="2"/>
      </rPr>
      <t>% Allocable to Recharge</t>
    </r>
    <r>
      <rPr>
        <sz val="9"/>
        <rFont val="Arial"/>
        <family val="2"/>
      </rPr>
      <t xml:space="preserve"> = the % that item is used solely by this Service Center (Core). 100% is entered as default. If item is shared by other core facilities, enter the % used by this core.
</t>
    </r>
    <r>
      <rPr>
        <b/>
        <u/>
        <sz val="9"/>
        <rFont val="Arial"/>
        <family val="2"/>
      </rPr>
      <t>% Allocated to service:</t>
    </r>
    <r>
      <rPr>
        <sz val="9"/>
        <rFont val="Arial"/>
        <family val="2"/>
      </rPr>
      <t xml:space="preserve"> the % of annual cost associated to each service (% used by each service). Total must = 100%.
</t>
    </r>
    <r>
      <rPr>
        <b/>
        <u/>
        <sz val="9"/>
        <rFont val="Arial"/>
        <family val="2"/>
      </rPr>
      <t>Minor Equipment:</t>
    </r>
    <r>
      <rPr>
        <sz val="9"/>
        <rFont val="Arial"/>
        <family val="2"/>
      </rPr>
      <t xml:space="preserve"> Enter purchase price. If not purchased annually, compute the cost per year.
</t>
    </r>
    <r>
      <rPr>
        <b/>
        <u/>
        <sz val="9"/>
        <rFont val="Arial"/>
        <family val="2"/>
      </rPr>
      <t>Maintenance / Annual License:</t>
    </r>
    <r>
      <rPr>
        <sz val="9"/>
        <rFont val="Arial"/>
        <family val="2"/>
      </rPr>
      <t xml:space="preserve"> Enter total contract or license price. If a multi-year agreement or license, compute the cost per year.  </t>
    </r>
  </si>
  <si>
    <t>Go back to Step 5</t>
  </si>
  <si>
    <t>Go to Step 7</t>
  </si>
  <si>
    <t>STEP 6 : Bulk Supplies - Minor Equipment - Contracts - Licenses</t>
  </si>
  <si>
    <t>Total % must = 100%</t>
  </si>
  <si>
    <t>SPEND CAT.</t>
  </si>
  <si>
    <t>ANNUAL COST</t>
  </si>
  <si>
    <t>% ALLOCABLE TO RECHARGE</t>
  </si>
  <si>
    <t>$ ALLOCABLE TO RECHARGE</t>
  </si>
  <si>
    <t>%</t>
  </si>
  <si>
    <t>Total Bulk Supplies &amp; Minor Equipment</t>
  </si>
  <si>
    <t>SERVICE CONTRACTS &amp; MAINTENANCE</t>
  </si>
  <si>
    <t>Total Service Contracts &amp; Maint</t>
  </si>
  <si>
    <t>ANNUAL LICENSES</t>
  </si>
  <si>
    <t>Total Licenses</t>
  </si>
  <si>
    <t>GRAND TOTAL</t>
  </si>
  <si>
    <t>TOTAL per unit of service</t>
  </si>
  <si>
    <r>
      <t xml:space="preserve">Administrative costs are only allowable when they are clearly identifiable to the Core and required to provide the services (i.e. phone lines located in the Core rooms, copier limited to use by the Core). These costs are not specific to any particular service so they are automatically allocated across all services based on each service's ratio from Step 2. Specialized Service Facility can include facility and central administration costs (F&amp;A), provided by the Office of Research Administration (ORA). Common administrative costs are listed with the appropriate sub-object codes.
</t>
    </r>
    <r>
      <rPr>
        <b/>
        <u/>
        <sz val="9"/>
        <rFont val="Arial"/>
        <family val="2"/>
      </rPr>
      <t>% Allocable to Recharge:</t>
    </r>
    <r>
      <rPr>
        <sz val="9"/>
        <rFont val="Arial"/>
        <family val="2"/>
      </rPr>
      <t xml:space="preserve"> 100% is entered as default. If item is shared by other core facilities, enter the % used by this core.
</t>
    </r>
    <r>
      <rPr>
        <b/>
        <u/>
        <sz val="9"/>
        <rFont val="Arial"/>
        <family val="2"/>
      </rPr>
      <t>Administrative Time:</t>
    </r>
    <r>
      <rPr>
        <sz val="9"/>
        <rFont val="Arial"/>
        <family val="2"/>
      </rPr>
      <t xml:space="preserve"> Total Salary $ per Service is fed from schedule A.</t>
    </r>
  </si>
  <si>
    <t>Go back to Step 6</t>
  </si>
  <si>
    <t>Go to Step 8</t>
  </si>
  <si>
    <t>STEP 7 : Administration - General Costs</t>
  </si>
  <si>
    <t>Total</t>
  </si>
  <si>
    <t>ADMINISTRATION / GENERAL COSTS (includes Space, Cleaning Charges and Hazardous Waste)</t>
  </si>
  <si>
    <t>General Costs: total $ per service</t>
  </si>
  <si>
    <t>Administrative Time: Total Salary $ Per Service</t>
  </si>
  <si>
    <t>TOTAL ADMINISTRATION COSTS: General + Administrative</t>
  </si>
  <si>
    <t xml:space="preserve">0 balance. PO amount $136. Invoiced $109.58. </t>
  </si>
  <si>
    <t>Go back to Step 7</t>
  </si>
  <si>
    <t>Go to Billing Rates Calculation</t>
  </si>
  <si>
    <t>STEP 8 : Capital Equipment List - INVENTORY ONLY
- OPTIONAL -</t>
  </si>
  <si>
    <t>Provided by ORA</t>
  </si>
  <si>
    <t>UM ASSET TAG #</t>
  </si>
  <si>
    <t>EQUIPMENT NAME / DESCRIPTION</t>
  </si>
  <si>
    <t>PURCHASE DATE</t>
  </si>
  <si>
    <t>ACQUISITION COST</t>
  </si>
  <si>
    <t>USEFUL LIFE (YRS)</t>
  </si>
  <si>
    <t>DEPRECIAT. END DATE</t>
  </si>
  <si>
    <t>DEPREC. MONTHS THIS FY</t>
  </si>
  <si>
    <t>ANNUAL ALLOWABLE DEPRECIATION</t>
  </si>
  <si>
    <t>TITLE OWNER</t>
  </si>
  <si>
    <t>ACCOUNT PURCHASED FROM</t>
  </si>
  <si>
    <t>TAB NOT IN USE. USE FOR INVENTORY ONLY IF DESIRED</t>
  </si>
  <si>
    <t>CHARGEBACK RATE DEVELOPMENT</t>
  </si>
  <si>
    <t xml:space="preserve">Dept. </t>
  </si>
  <si>
    <t>Account #</t>
  </si>
  <si>
    <t>Service</t>
  </si>
  <si>
    <t>Service name</t>
  </si>
  <si>
    <t>Summary - 
All Salary/CFB  incl Admin  
/ All supply excl Admin effort</t>
  </si>
  <si>
    <t>Check</t>
  </si>
  <si>
    <t>(Surplus)/Deficit to carry forward from prior years</t>
  </si>
  <si>
    <t>Total Costs for Service Rate Calculations</t>
  </si>
  <si>
    <t>Projected Utilization (units)</t>
  </si>
  <si>
    <t>Calculated Cost per Unit of Service</t>
  </si>
  <si>
    <t>Unit of Service</t>
  </si>
  <si>
    <t>PROPOSED RATE</t>
  </si>
  <si>
    <t>Established current FY Rate Tier 1 (optional)</t>
  </si>
  <si>
    <t>Established current FY Rate Tier 2 (optional)</t>
  </si>
  <si>
    <t>Overall %</t>
  </si>
  <si>
    <t>USER TYPE</t>
  </si>
  <si>
    <t>Percent of Internal Users with subsidy</t>
  </si>
  <si>
    <t>Tier 1 - Internal Users</t>
  </si>
  <si>
    <t>Tier 2 - External Academic Users</t>
  </si>
  <si>
    <t>Tier 3 - External Non-Academic Users</t>
  </si>
  <si>
    <t>Internal Users % (USE ONLY if % is different by service)</t>
  </si>
  <si>
    <t>User subsidized rate</t>
  </si>
  <si>
    <t>Subsidy percent by service</t>
  </si>
  <si>
    <t xml:space="preserve">Tier 0 - Internal Users Subsidized Revenue </t>
  </si>
  <si>
    <t>Tier 0 - Internal Users Subsidy Total</t>
  </si>
  <si>
    <t>ESTIMATED RECOVERY BY USER TYPE (Annual)</t>
  </si>
  <si>
    <t>Tier 0 - Internal Users with subsidy</t>
  </si>
  <si>
    <t>Estimated Total Revenue by Service</t>
  </si>
  <si>
    <t>Projected Surplus / (Deficit) - Excludes carry-forward</t>
  </si>
  <si>
    <t>F&amp;A Recovery (from External Users)</t>
  </si>
  <si>
    <t>Surplus (Deficit) Per Total Units of Service</t>
  </si>
  <si>
    <t xml:space="preserve"> - calculation excludes (Surplus)/Deficit to carry forward</t>
  </si>
  <si>
    <t>Surplus/Deficit to Carryforward from prior year</t>
  </si>
  <si>
    <t>Recharge Centers must adhere to the above established Billing Rates for the designated fiscal year after the rates are approved by the Office of Research Administration. Services can be offered in a bundled package based on these established rates, but the bundled package must be linear combinations of the services delineated above. Deviation from the above practice should be discussed with the Office of Research Administration prior to offering the services.</t>
  </si>
  <si>
    <t>Billing Rate Definitions:</t>
  </si>
  <si>
    <r>
      <rPr>
        <i/>
        <u/>
        <sz val="10"/>
        <rFont val="Arial"/>
        <family val="2"/>
      </rPr>
      <t xml:space="preserve">Calculated Rate </t>
    </r>
    <r>
      <rPr>
        <i/>
        <sz val="10"/>
        <rFont val="Arial"/>
        <family val="2"/>
      </rPr>
      <t>- the billing rate calculated based on costs entered on Steps 1-9</t>
    </r>
  </si>
  <si>
    <r>
      <rPr>
        <i/>
        <u/>
        <sz val="10"/>
        <rFont val="Arial"/>
        <family val="2"/>
      </rPr>
      <t>Established Rates</t>
    </r>
    <r>
      <rPr>
        <i/>
        <sz val="10"/>
        <rFont val="Arial"/>
        <family val="2"/>
      </rPr>
      <t xml:space="preserve"> - the final billing rate that will be charged to users. Rates may be established at less than the calculated rate when circumstances require it; typically when the rate is subsidized by the University due to the high cost of the service (i.e. the calculated rate exceeds the market rate and would not be competitive with external service providers).</t>
    </r>
  </si>
  <si>
    <r>
      <rPr>
        <i/>
        <u/>
        <sz val="10"/>
        <rFont val="Arial"/>
        <family val="2"/>
      </rPr>
      <t>User type</t>
    </r>
    <r>
      <rPr>
        <i/>
        <sz val="10"/>
        <rFont val="Arial"/>
        <family val="2"/>
      </rPr>
      <t xml:space="preserve"> - separates users into internal and external users.</t>
    </r>
  </si>
  <si>
    <t>SCHEDULE A: SALARIES &amp; FRINGE BENEFITS BY SERVICE</t>
  </si>
  <si>
    <t>CALCULATION OF BILLABLE HOURS FOR FULL-TIME EMPLOYEES</t>
  </si>
  <si>
    <t>Salary</t>
  </si>
  <si>
    <t>(Fed from Step 3)</t>
  </si>
  <si>
    <t>CFB</t>
  </si>
  <si>
    <t>(Computed from Standards tab)</t>
  </si>
  <si>
    <t>(Salary + CFB)</t>
  </si>
  <si>
    <t>Available Hours</t>
  </si>
  <si>
    <t>(Total yearly hours minus Benefit hours)</t>
  </si>
  <si>
    <r>
      <t>% Effort on Recharge Activities</t>
    </r>
    <r>
      <rPr>
        <sz val="10"/>
        <rFont val="Arial"/>
        <family val="2"/>
      </rPr>
      <t xml:space="preserve"> </t>
    </r>
    <r>
      <rPr>
        <i/>
        <sz val="9"/>
        <rFont val="Arial"/>
        <family val="2"/>
      </rPr>
      <t>(fed from Step 3)</t>
    </r>
  </si>
  <si>
    <t>(Total from above x % effort)</t>
  </si>
  <si>
    <t>Recharge Hours</t>
  </si>
  <si>
    <t>(Available hours x % effort)</t>
  </si>
  <si>
    <t>Overhead Hours</t>
  </si>
  <si>
    <t>(Recharge hours above x Admin time % in Step 4)</t>
  </si>
  <si>
    <t>BILLABLE HOURS</t>
  </si>
  <si>
    <t>(Recharge hours - Administrative time)</t>
  </si>
  <si>
    <t>(Hours data by name fed from Step 4)</t>
  </si>
  <si>
    <t>Annual Hours per Service</t>
  </si>
  <si>
    <t>Annual Salary per Service</t>
  </si>
  <si>
    <t>General Admin.</t>
  </si>
  <si>
    <t>Administrative Time</t>
  </si>
  <si>
    <t>CATALOG INFO
(Optional)</t>
  </si>
  <si>
    <t>Quote #?</t>
  </si>
  <si>
    <t>Quote Exp. Date?</t>
  </si>
  <si>
    <t xml:space="preserve"> Capital Equipment Depreciation</t>
  </si>
  <si>
    <t>Carry Forward?</t>
  </si>
  <si>
    <t>(Surplus) / Deficit from prior years</t>
  </si>
  <si>
    <t>Summary - All Salary/CFB  incl Admin  
/ All supply excl Admin effort</t>
  </si>
  <si>
    <t>Rate Tier 1 (optional)</t>
  </si>
  <si>
    <t>FY Rate Tier 2 (optional)</t>
  </si>
  <si>
    <t>USER TYPE: Overall %</t>
  </si>
  <si>
    <t>Internal Users % (ONLY if % is diff by svc.)</t>
  </si>
  <si>
    <t>PROPOSED RATES</t>
  </si>
  <si>
    <t>SUBSIDIZED RATES?</t>
  </si>
  <si>
    <t>Internal Users with Subsidy:
Annual Revenue breakdown</t>
  </si>
  <si>
    <t>Internal Users with Subsidy: Revenue breakdown</t>
  </si>
  <si>
    <t>Surplus / (Deficit) - Excludes carry-forward</t>
  </si>
  <si>
    <t xml:space="preserve">F&amp;A Recovery </t>
  </si>
  <si>
    <t>With Carry Forward</t>
  </si>
  <si>
    <t>Exclude carry-forward</t>
  </si>
  <si>
    <t>Capital Equipment Depreciation</t>
  </si>
  <si>
    <t>Service 56</t>
  </si>
  <si>
    <t>Service 57</t>
  </si>
  <si>
    <t>Service 58</t>
  </si>
  <si>
    <t>Service 59</t>
  </si>
  <si>
    <t>Service 60</t>
  </si>
  <si>
    <t>Service 61</t>
  </si>
  <si>
    <t>Service 62</t>
  </si>
  <si>
    <t>Service 63</t>
  </si>
  <si>
    <t>Service 64</t>
  </si>
  <si>
    <t>Service 65</t>
  </si>
  <si>
    <t>Service 66</t>
  </si>
  <si>
    <t>Service 67</t>
  </si>
  <si>
    <t>Service 68</t>
  </si>
  <si>
    <t>Service 69</t>
  </si>
  <si>
    <t>Service 70</t>
  </si>
  <si>
    <t>VENDOR NAME
(Optional)</t>
  </si>
  <si>
    <t>NOT ALLOCATED / (OVER ALLOCATED)</t>
  </si>
  <si>
    <t>FY2029</t>
  </si>
  <si>
    <t>FY2030</t>
  </si>
  <si>
    <t>FY2031</t>
  </si>
  <si>
    <t>Price Type
(Optional)</t>
  </si>
  <si>
    <t>Direct Costs:</t>
  </si>
  <si>
    <t>Salaries &amp; Fringe - Direct Effort (Step 4)</t>
  </si>
  <si>
    <t>Salary &amp; Fringe - Admin Effort (Step 7)</t>
  </si>
  <si>
    <t>Itemized Supplies (Step 5)</t>
  </si>
  <si>
    <t>Bulk Supplies (Step 6, part 1)</t>
  </si>
  <si>
    <t>Contracts (Step 6, part 2)</t>
  </si>
  <si>
    <t>Licenses (Step 6, part 3)</t>
  </si>
  <si>
    <t>General Admin Supplies (Step 7)</t>
  </si>
  <si>
    <t>Total Costs per Service</t>
  </si>
  <si>
    <t>TOTAL COSTS</t>
  </si>
  <si>
    <t>User subsidized percent OR</t>
  </si>
  <si>
    <t>User subsidy amount</t>
  </si>
  <si>
    <t>COSTS SUMMARY - TOTAL COSTS</t>
  </si>
  <si>
    <t>Direct Costs - All Salaries &amp; Fringe Benefits</t>
  </si>
  <si>
    <t>Direct Costs -All Supplies, Services, Admin supplies</t>
  </si>
  <si>
    <t>COSTS SUMMARY - PER UNIT OF SERVICE</t>
  </si>
  <si>
    <t>COST BREAKDOWN: $$ BY UNIT OF SERVICE</t>
  </si>
  <si>
    <t>COST BREAKDOWN: % BY UNIT OF SERVICE</t>
  </si>
  <si>
    <t>Total Percentage per Service</t>
  </si>
  <si>
    <t>This template is designed to assist with the development of charge back rates for Service Centers.
Please refer to ORA's Service Centers Policy for additional details related to Service Centers.
If you need assistance, please visit our website:
https://www.ora.miami.edu/about-ora/service-centers/index.html</t>
  </si>
  <si>
    <t>FY2032</t>
  </si>
  <si>
    <t>FY2033</t>
  </si>
  <si>
    <t>NIH Salary Cap for</t>
  </si>
  <si>
    <t>BULK SUPPLIES
&amp; MINOR EQUIPMENT &lt;$5,000</t>
  </si>
  <si>
    <t>Surplus/Deficit Carry Forward?</t>
  </si>
  <si>
    <t>User subsidized percent</t>
  </si>
  <si>
    <t>Subsidized Rate (optional)</t>
  </si>
  <si>
    <t>General Admin Supplies
(Step 7)</t>
  </si>
  <si>
    <t>Licenses
(Step 6, part 3)</t>
  </si>
  <si>
    <t>Contracts
(Step 6, part 2)</t>
  </si>
  <si>
    <t>Bulk Supplies
(Step 6, part 1)</t>
  </si>
  <si>
    <t>Itemized Supplies
(step 5)</t>
  </si>
  <si>
    <t>Salary &amp; Fringe - Admin Effort
(Step 7)</t>
  </si>
  <si>
    <t>Salaries &amp; Fringe - Direct Effort
(Step 4)</t>
  </si>
  <si>
    <t>ANNUAL REVENUE BREAKDOWN</t>
  </si>
  <si>
    <t>INDIRECT COSTS</t>
  </si>
  <si>
    <t>DIRECT COSTS</t>
  </si>
  <si>
    <t>COSTS BREAKDOWN: % PER UNIT OF SERVICE</t>
  </si>
  <si>
    <t>COSTS BREAKDOWN: $$ PER UNIT OF SERVICE</t>
  </si>
  <si>
    <t>TOTAL COSTS PER SERVICE</t>
  </si>
  <si>
    <t>Percent Subsidy on Effort</t>
  </si>
  <si>
    <t>SUBSIDIZED RATES ON TOTAL EFFORT ONLY?</t>
  </si>
  <si>
    <t xml:space="preserve">SUBSIDIZED RATES ON EFFORT ONLY? </t>
  </si>
  <si>
    <t>Annual Revenue breakdown</t>
  </si>
  <si>
    <t>Established current subsidized Rate (optional)</t>
  </si>
  <si>
    <t>TOTAL - must equal 100%</t>
  </si>
  <si>
    <t>Internal Users with subsidy</t>
  </si>
  <si>
    <r>
      <t xml:space="preserve">List all </t>
    </r>
    <r>
      <rPr>
        <b/>
        <u/>
        <sz val="9"/>
        <rFont val="Arial"/>
        <family val="2"/>
      </rPr>
      <t>non-Federally funded capital equipment</t>
    </r>
    <r>
      <rPr>
        <sz val="9"/>
        <rFont val="Arial"/>
        <family val="2"/>
      </rPr>
      <t xml:space="preserve"> (purchase price $5,000 and greater) that is used by the Core Facility.  Enter the UM decal number and description of each item.
</t>
    </r>
    <r>
      <rPr>
        <b/>
        <u/>
        <sz val="9"/>
        <rFont val="Arial"/>
        <family val="2"/>
      </rPr>
      <t>% Allocated to service:</t>
    </r>
    <r>
      <rPr>
        <sz val="9"/>
        <rFont val="Arial"/>
        <family val="2"/>
      </rPr>
      <t xml:space="preserve"> By service. Enter the % of annual depreciation cost associated to each service (% equipment is used by each service).Total allocated must equal 100% (see far right column).
</t>
    </r>
    <r>
      <rPr>
        <b/>
        <u/>
        <sz val="9"/>
        <rFont val="Arial"/>
        <family val="2"/>
      </rPr>
      <t>Note:</t>
    </r>
    <r>
      <rPr>
        <sz val="9"/>
        <rFont val="Arial"/>
        <family val="2"/>
      </rPr>
      <t xml:space="preserve"> The cost, purchase date, and other depreciation information will be entered by ORA.</t>
    </r>
  </si>
  <si>
    <t>ANNUAL SALARY for rate calculations. NIH Cap applies</t>
  </si>
  <si>
    <t xml:space="preserve">Monthly NIH Cap:  </t>
  </si>
  <si>
    <t>Workday % Allocation</t>
  </si>
  <si>
    <t># Months - Faculty if not 12</t>
  </si>
  <si>
    <t>Monthly Salary</t>
  </si>
  <si>
    <t>Max Monthly Allocable Salary</t>
  </si>
  <si>
    <t>Annual Allocable Salary</t>
  </si>
  <si>
    <t xml:space="preserve">% Allocable Effort </t>
  </si>
  <si>
    <t>CURRENT RATE (OPTIONAL)</t>
  </si>
  <si>
    <r>
      <rPr>
        <i/>
        <u/>
        <sz val="10"/>
        <rFont val="Arial"/>
        <family val="2"/>
      </rPr>
      <t>Internal User</t>
    </r>
    <r>
      <rPr>
        <i/>
        <sz val="10"/>
        <rFont val="Arial"/>
        <family val="2"/>
      </rPr>
      <t xml:space="preserve"> - A department or staff at the University initiates the service request and a university worktag (account number GR/PG/BG/EN/PR) is billed. Rates must be at or below cost. Billing will be via ISD (internal Service Delivery). Example: Pfizer funds a study through a UM grant and GRXXXXXX is billed.. </t>
    </r>
  </si>
  <si>
    <r>
      <rPr>
        <i/>
        <u/>
        <sz val="10"/>
        <rFont val="Arial"/>
        <family val="2"/>
      </rPr>
      <t>External User</t>
    </r>
    <r>
      <rPr>
        <i/>
        <sz val="10"/>
        <rFont val="Arial"/>
        <family val="2"/>
      </rPr>
      <t xml:space="preserve"> - An individual, group or organization that is not part of the University community initiates the service request. That includes other universities, for-profit corporations or a university staff acting in a personal capacity, Rates must be at least that of internal users, and are preferred to be at least internal rates + F&amp;A, to recoup all university costs, and can be as high as the market will bear. At times, other universities or non-profit may be charged lower rates than for-profit. Payment will be via check, credit card, or electronic bank transfer. Example: Pfizer contacts the service center directly to request a service; then the service center sends an invoice directly to that entity; the invoice is paid by check to the service center. </t>
    </r>
  </si>
  <si>
    <t>CURRRENT RATES
(Optional)</t>
  </si>
  <si>
    <t>COMBINATIONS / SPECIAL COMMENTS</t>
  </si>
  <si>
    <t>Workday Driver Worktag (= Account Number)</t>
  </si>
  <si>
    <t>Name, title, category (select from drop-down list), annual base salary, percent effort dedicated to core; it must match Workday allocation to core if salary is at or below the NIH cap.
If annual base salary is higher than the maximum allowed by the NIH, please enter the actual salary - the spreadsheet will compute Workday allocation to use in the core.</t>
  </si>
  <si>
    <t>BREAKDOWN OF HOURS BY SERVICE</t>
  </si>
  <si>
    <t>BREAKDOWN OF SALARY BY SERVICE</t>
  </si>
  <si>
    <t>Recharge Annual Salary</t>
  </si>
  <si>
    <t>Recharge Hourly Salary</t>
  </si>
  <si>
    <t>(Annual Salary / Recharge hours)</t>
  </si>
  <si>
    <t>From table below</t>
  </si>
  <si>
    <t>From Above</t>
  </si>
  <si>
    <t>TOTAL AMOUNT</t>
  </si>
  <si>
    <t>TOTAL HOURS</t>
  </si>
  <si>
    <t>Computed here</t>
  </si>
  <si>
    <t>FY26</t>
  </si>
  <si>
    <t>SERVICE CENTER NAME</t>
  </si>
  <si>
    <t>VENDOR (Optional)</t>
  </si>
  <si>
    <t>Calendar 2026</t>
  </si>
  <si>
    <t>Position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</si>
</sst>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0%"/>
    <numFmt numFmtId="166" formatCode="&quot;$&quot;#,##0"/>
    <numFmt numFmtId="167" formatCode="_(* #,##0_);_(* \(#,##0\);_(* &quot;-&quot;??_);_(@_)"/>
    <numFmt numFmtId="168" formatCode="m/d/yyyy;@"/>
    <numFmt numFmtId="169" formatCode="0;\-0;;@"/>
    <numFmt numFmtId="170" formatCode="_(&quot;$&quot;* #,##0_);_(&quot;$&quot;* \(#,##0\);_(&quot;$&quot;* &quot;-&quot;??_);_(@_)"/>
    <numFmt numFmtId="171" formatCode="0%;0%;&quot; &quot;"/>
    <numFmt numFmtId="172" formatCode="0.00%;\-0%;&quot; &quot;"/>
    <numFmt numFmtId="173" formatCode="0.0%;0.0%;&quot; &quot;"/>
    <numFmt numFmtId="174" formatCode="#,##0.0_);\(#,##0.0\);&quot;-&quot;"/>
    <numFmt numFmtId="175" formatCode="#,##0_);\(#,##0\);&quot;-&quot;"/>
    <numFmt numFmtId="176" formatCode="#,##0_);\(#,##0\);&quot; &quot;"/>
    <numFmt numFmtId="177" formatCode="&quot;$&quot;#,##0_);\(&quot;$&quot;#,##0\);&quot;-&quot;"/>
    <numFmt numFmtId="178" formatCode="0.000"/>
    <numFmt numFmtId="179" formatCode="#,##0.000"/>
    <numFmt numFmtId="180" formatCode="_(* #,##0.0_);_(* \(#,##0.0\);_(* &quot;-&quot;??_);_(@_)"/>
    <numFmt numFmtId="181" formatCode="&quot;$&quot;* #,##0_);[Red]&quot;$&quot;* \(#,##0\);&quot;$&quot;* &quot;-&quot;"/>
    <numFmt numFmtId="182" formatCode="_(&quot;$&quot;* #,##0_);[Red]_(&quot;$&quot;* \(#,##0\);_(&quot;$&quot;* &quot;-&quot;??_);_(@_)"/>
    <numFmt numFmtId="183" formatCode="_(* #,##0.0_);_(* \(#,##0.0\);_(* &quot;-&quot;?_);_(@_)"/>
    <numFmt numFmtId="184" formatCode="0.00%;\-0.00%;&quot; &quot;"/>
    <numFmt numFmtId="185" formatCode="&quot;$&quot;#,##0.00;[Red]&quot;$&quot;#,##0.00"/>
    <numFmt numFmtId="186" formatCode="#,##0.00_);\(#,##0.00\);&quot;-&quot;"/>
  </numFmts>
  <fonts count="37" x14ac:knownFonts="1">
    <font>
      <sz val="10"/>
      <name val="Arial"/>
    </font>
    <font>
      <sz val="10"/>
      <name val="Arial"/>
      <family val="2"/>
    </font>
    <font>
      <b/>
      <sz val="10"/>
      <name val="Arial"/>
      <family val="2"/>
    </font>
    <font>
      <sz val="8"/>
      <name val="Arial"/>
      <family val="2"/>
    </font>
    <font>
      <sz val="8"/>
      <name val="Arial"/>
      <family val="2"/>
    </font>
    <font>
      <sz val="10"/>
      <name val="Arial"/>
      <family val="2"/>
    </font>
    <font>
      <b/>
      <sz val="8"/>
      <name val="Arial"/>
      <family val="2"/>
    </font>
    <font>
      <sz val="8"/>
      <name val="Arial"/>
      <family val="2"/>
    </font>
    <font>
      <i/>
      <sz val="8"/>
      <name val="Arial"/>
      <family val="2"/>
    </font>
    <font>
      <i/>
      <sz val="10"/>
      <name val="Arial"/>
      <family val="2"/>
    </font>
    <font>
      <sz val="10"/>
      <name val="Arial"/>
      <family val="2"/>
    </font>
    <font>
      <b/>
      <sz val="12"/>
      <name val="Arial"/>
      <family val="2"/>
    </font>
    <font>
      <b/>
      <sz val="9"/>
      <name val="Arial"/>
      <family val="2"/>
    </font>
    <font>
      <i/>
      <sz val="10"/>
      <color indexed="10"/>
      <name val="Arial"/>
      <family val="2"/>
    </font>
    <font>
      <b/>
      <u/>
      <sz val="10"/>
      <name val="Arial"/>
      <family val="2"/>
    </font>
    <font>
      <sz val="10"/>
      <name val="Arial"/>
      <family val="2"/>
    </font>
    <font>
      <b/>
      <sz val="14"/>
      <name val="Arial"/>
      <family val="2"/>
    </font>
    <font>
      <i/>
      <u/>
      <sz val="10"/>
      <name val="Arial"/>
      <family val="2"/>
    </font>
    <font>
      <b/>
      <sz val="11"/>
      <color rgb="FF3F3F3F"/>
      <name val="Calibri"/>
      <family val="2"/>
      <scheme val="minor"/>
    </font>
    <font>
      <sz val="10"/>
      <color theme="0" tint="-0.34998626667073579"/>
      <name val="Arial"/>
      <family val="2"/>
    </font>
    <font>
      <sz val="10"/>
      <color rgb="FFFF0000"/>
      <name val="Arial"/>
      <family val="2"/>
    </font>
    <font>
      <sz val="10"/>
      <color theme="0" tint="-0.249977111117893"/>
      <name val="Arial"/>
      <family val="2"/>
    </font>
    <font>
      <b/>
      <sz val="11"/>
      <name val="Calibri"/>
      <family val="2"/>
      <scheme val="minor"/>
    </font>
    <font>
      <sz val="10"/>
      <color theme="1"/>
      <name val="Arial"/>
      <family val="2"/>
    </font>
    <font>
      <b/>
      <sz val="10"/>
      <color rgb="FF0000FF"/>
      <name val="Arial"/>
      <family val="2"/>
    </font>
    <font>
      <sz val="9"/>
      <name val="Arial"/>
      <family val="2"/>
    </font>
    <font>
      <b/>
      <u/>
      <sz val="9"/>
      <name val="Arial"/>
      <family val="2"/>
    </font>
    <font>
      <i/>
      <sz val="9"/>
      <name val="Arial"/>
      <family val="2"/>
    </font>
    <font>
      <sz val="14"/>
      <name val="Arial"/>
      <family val="2"/>
    </font>
    <font>
      <b/>
      <sz val="16"/>
      <name val="Arial"/>
      <family val="2"/>
    </font>
    <font>
      <b/>
      <u/>
      <sz val="8"/>
      <name val="Arial"/>
      <family val="2"/>
    </font>
    <font>
      <u/>
      <sz val="10"/>
      <color theme="10"/>
      <name val="Arial"/>
      <family val="2"/>
    </font>
    <font>
      <b/>
      <i/>
      <u/>
      <sz val="10"/>
      <name val="Arial"/>
      <family val="2"/>
    </font>
    <font>
      <b/>
      <sz val="9"/>
      <color theme="0"/>
      <name val="Arial"/>
      <family val="2"/>
    </font>
    <font>
      <b/>
      <i/>
      <sz val="8"/>
      <name val="Arial"/>
      <family val="2"/>
    </font>
    <font>
      <b/>
      <u/>
      <sz val="11"/>
      <name val="Arial"/>
      <family val="2"/>
    </font>
    <font>
      <b/>
      <u/>
      <sz val="12"/>
      <name val="Arial"/>
      <family val="2"/>
    </font>
  </fonts>
  <fills count="20">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99"/>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rgb="FF43CEFF"/>
        <bgColor indexed="64"/>
      </patternFill>
    </fill>
    <fill>
      <patternFill patternType="solid">
        <fgColor rgb="FFFF8B8B"/>
        <bgColor indexed="64"/>
      </patternFill>
    </fill>
    <fill>
      <patternFill patternType="solid">
        <fgColor rgb="FFFF9999"/>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B0F0"/>
        <bgColor indexed="64"/>
      </patternFill>
    </fill>
    <fill>
      <patternFill patternType="solid">
        <fgColor theme="7" tint="0.39997558519241921"/>
        <bgColor indexed="64"/>
      </patternFill>
    </fill>
  </fills>
  <borders count="137">
    <border>
      <left/>
      <right/>
      <top/>
      <bottom/>
      <diagonal/>
    </border>
    <border>
      <left style="thin">
        <color indexed="22"/>
      </left>
      <right style="thin">
        <color indexed="22"/>
      </right>
      <top style="thin">
        <color indexed="22"/>
      </top>
      <bottom style="thin">
        <color indexed="22"/>
      </bottom>
      <diagonal/>
    </border>
    <border>
      <left/>
      <right/>
      <top/>
      <bottom style="medium">
        <color auto="1"/>
      </bottom>
      <diagonal/>
    </border>
    <border>
      <left style="thin">
        <color indexed="22"/>
      </left>
      <right style="thin">
        <color indexed="22"/>
      </right>
      <top style="thin">
        <color indexed="22"/>
      </top>
      <bottom/>
      <diagonal/>
    </border>
    <border>
      <left style="thin">
        <color indexed="22"/>
      </left>
      <right style="thin">
        <color indexed="22"/>
      </right>
      <top style="thin">
        <color auto="1"/>
      </top>
      <bottom style="double">
        <color auto="1"/>
      </bottom>
      <diagonal/>
    </border>
    <border>
      <left/>
      <right/>
      <top/>
      <bottom style="thin">
        <color indexed="22"/>
      </bottom>
      <diagonal/>
    </border>
    <border>
      <left style="thin">
        <color indexed="22"/>
      </left>
      <right style="thin">
        <color indexed="22"/>
      </right>
      <top/>
      <bottom/>
      <diagonal/>
    </border>
    <border>
      <left style="thin">
        <color indexed="22"/>
      </left>
      <right style="thin">
        <color indexed="22"/>
      </right>
      <top style="thin">
        <color auto="1"/>
      </top>
      <bottom style="thin">
        <color auto="1"/>
      </bottom>
      <diagonal/>
    </border>
    <border>
      <left style="thin">
        <color indexed="22"/>
      </left>
      <right style="thin">
        <color indexed="22"/>
      </right>
      <top/>
      <bottom style="thin">
        <color indexed="22"/>
      </bottom>
      <diagonal/>
    </border>
    <border>
      <left style="thin">
        <color indexed="22"/>
      </left>
      <right style="thin">
        <color indexed="22"/>
      </right>
      <top style="thin">
        <color auto="1"/>
      </top>
      <bottom style="thin">
        <color indexed="22"/>
      </bottom>
      <diagonal/>
    </border>
    <border>
      <left/>
      <right style="thin">
        <color indexed="22"/>
      </right>
      <top style="thin">
        <color indexed="22"/>
      </top>
      <bottom style="thin">
        <color indexed="22"/>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style="medium">
        <color auto="1"/>
      </top>
      <bottom style="medium">
        <color auto="1"/>
      </bottom>
      <diagonal/>
    </border>
    <border>
      <left style="thin">
        <color indexed="22"/>
      </left>
      <right style="thin">
        <color indexed="22"/>
      </right>
      <top style="thin">
        <color indexed="22"/>
      </top>
      <bottom style="thin">
        <color auto="1"/>
      </bottom>
      <diagonal/>
    </border>
    <border>
      <left style="thin">
        <color indexed="22"/>
      </left>
      <right/>
      <top style="thin">
        <color indexed="22"/>
      </top>
      <bottom style="thin">
        <color indexed="22"/>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rgb="FF3F3F3F"/>
      </left>
      <right style="thin">
        <color rgb="FF3F3F3F"/>
      </right>
      <top style="thin">
        <color rgb="FF3F3F3F"/>
      </top>
      <bottom style="thin">
        <color rgb="FF3F3F3F"/>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hair">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diagonal/>
    </border>
    <border>
      <left style="medium">
        <color auto="1"/>
      </left>
      <right style="hair">
        <color auto="1"/>
      </right>
      <top style="hair">
        <color auto="1"/>
      </top>
      <bottom style="medium">
        <color auto="1"/>
      </bottom>
      <diagonal/>
    </border>
    <border>
      <left style="hair">
        <color auto="1"/>
      </left>
      <right style="medium">
        <color auto="1"/>
      </right>
      <top/>
      <bottom style="medium">
        <color auto="1"/>
      </bottom>
      <diagonal/>
    </border>
    <border>
      <left/>
      <right/>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indexed="22"/>
      </left>
      <right/>
      <top style="thin">
        <color indexed="22"/>
      </top>
      <bottom/>
      <diagonal/>
    </border>
    <border>
      <left/>
      <right style="thin">
        <color auto="1"/>
      </right>
      <top style="medium">
        <color auto="1"/>
      </top>
      <bottom/>
      <diagonal/>
    </border>
    <border>
      <left style="medium">
        <color auto="1"/>
      </left>
      <right style="hair">
        <color auto="1"/>
      </right>
      <top style="hair">
        <color auto="1"/>
      </top>
      <bottom/>
      <diagonal/>
    </border>
    <border>
      <left/>
      <right style="thin">
        <color indexed="64"/>
      </right>
      <top/>
      <bottom/>
      <diagonal/>
    </border>
    <border>
      <left/>
      <right/>
      <top style="thick">
        <color auto="1"/>
      </top>
      <bottom style="thin">
        <color indexed="22"/>
      </bottom>
      <diagonal/>
    </border>
    <border>
      <left/>
      <right style="thin">
        <color indexed="22"/>
      </right>
      <top style="thin">
        <color indexed="22"/>
      </top>
      <bottom/>
      <diagonal/>
    </border>
    <border>
      <left/>
      <right style="thin">
        <color indexed="22"/>
      </right>
      <top/>
      <bottom/>
      <diagonal/>
    </border>
    <border>
      <left style="thin">
        <color indexed="22"/>
      </left>
      <right style="thin">
        <color indexed="22"/>
      </right>
      <top/>
      <bottom style="thin">
        <color auto="1"/>
      </bottom>
      <diagonal/>
    </border>
    <border>
      <left/>
      <right style="thin">
        <color indexed="22"/>
      </right>
      <top/>
      <bottom style="thin">
        <color indexed="22"/>
      </bottom>
      <diagonal/>
    </border>
    <border>
      <left style="thin">
        <color indexed="22"/>
      </left>
      <right/>
      <top/>
      <bottom/>
      <diagonal/>
    </border>
    <border>
      <left style="thin">
        <color auto="1"/>
      </left>
      <right style="thin">
        <color auto="1"/>
      </right>
      <top style="thin">
        <color auto="1"/>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22"/>
      </left>
      <right style="thin">
        <color indexed="22"/>
      </right>
      <top style="thin">
        <color theme="0" tint="-0.34998626667073579"/>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auto="1"/>
      </top>
      <bottom/>
      <diagonal/>
    </border>
    <border>
      <left style="thin">
        <color theme="0" tint="-0.34998626667073579"/>
      </left>
      <right style="thin">
        <color theme="0" tint="-0.34998626667073579"/>
      </right>
      <top style="thin">
        <color auto="1"/>
      </top>
      <bottom/>
      <diagonal/>
    </border>
    <border>
      <left style="thin">
        <color theme="0" tint="-0.34998626667073579"/>
      </left>
      <right style="thin">
        <color auto="1"/>
      </right>
      <top style="thin">
        <color auto="1"/>
      </top>
      <bottom/>
      <diagonal/>
    </border>
    <border>
      <left style="thin">
        <color auto="1"/>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style="thin">
        <color auto="1"/>
      </right>
      <top/>
      <bottom/>
      <diagonal/>
    </border>
    <border>
      <left style="thin">
        <color theme="0" tint="-0.34998626667073579"/>
      </left>
      <right style="thin">
        <color theme="0" tint="-0.34998626667073579"/>
      </right>
      <top/>
      <bottom style="thin">
        <color auto="1"/>
      </bottom>
      <diagonal/>
    </border>
    <border>
      <left style="thin">
        <color theme="0" tint="-0.34998626667073579"/>
      </left>
      <right style="thin">
        <color auto="1"/>
      </right>
      <top/>
      <bottom style="thin">
        <color auto="1"/>
      </bottom>
      <diagonal/>
    </border>
    <border>
      <left style="thin">
        <color auto="1"/>
      </left>
      <right/>
      <top/>
      <bottom style="thin">
        <color auto="1"/>
      </bottom>
      <diagonal/>
    </border>
    <border>
      <left style="thin">
        <color indexed="22"/>
      </left>
      <right/>
      <top style="thin">
        <color indexed="22"/>
      </top>
      <bottom style="thin">
        <color auto="1"/>
      </bottom>
      <diagonal/>
    </border>
    <border>
      <left style="thin">
        <color indexed="22"/>
      </left>
      <right style="thin">
        <color auto="1"/>
      </right>
      <top style="thin">
        <color indexed="22"/>
      </top>
      <bottom style="thin">
        <color auto="1"/>
      </bottom>
      <diagonal/>
    </border>
    <border>
      <left style="thin">
        <color auto="1"/>
      </left>
      <right style="thin">
        <color theme="0" tint="-0.34998626667073579"/>
      </right>
      <top style="thin">
        <color indexed="22"/>
      </top>
      <bottom style="thin">
        <color auto="1"/>
      </bottom>
      <diagonal/>
    </border>
    <border>
      <left style="thin">
        <color theme="0" tint="-0.34998626667073579"/>
      </left>
      <right style="thin">
        <color theme="0" tint="-0.34998626667073579"/>
      </right>
      <top style="thin">
        <color indexed="22"/>
      </top>
      <bottom style="thin">
        <color auto="1"/>
      </bottom>
      <diagonal/>
    </border>
    <border>
      <left style="thin">
        <color auto="1"/>
      </left>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style="thin">
        <color auto="1"/>
      </left>
      <right style="thin">
        <color indexed="22"/>
      </right>
      <top style="thin">
        <color indexed="22"/>
      </top>
      <bottom style="thin">
        <color indexed="22"/>
      </bottom>
      <diagonal/>
    </border>
    <border>
      <left style="thin">
        <color indexed="22"/>
      </left>
      <right style="thin">
        <color auto="1"/>
      </right>
      <top style="thin">
        <color auto="1"/>
      </top>
      <bottom style="thin">
        <color theme="0" tint="-0.34998626667073579"/>
      </bottom>
      <diagonal/>
    </border>
    <border>
      <left style="thin">
        <color auto="1"/>
      </left>
      <right style="thin">
        <color indexed="22"/>
      </right>
      <top style="thin">
        <color theme="0" tint="-0.34998626667073579"/>
      </top>
      <bottom style="thin">
        <color theme="0" tint="-0.34998626667073579"/>
      </bottom>
      <diagonal/>
    </border>
    <border>
      <left style="thin">
        <color indexed="22"/>
      </left>
      <right style="thin">
        <color auto="1"/>
      </right>
      <top style="thin">
        <color theme="0" tint="-0.34998626667073579"/>
      </top>
      <bottom style="thin">
        <color theme="0" tint="-0.34998626667073579"/>
      </bottom>
      <diagonal/>
    </border>
    <border>
      <left/>
      <right style="thin">
        <color auto="1"/>
      </right>
      <top style="thin">
        <color indexed="22"/>
      </top>
      <bottom style="thin">
        <color indexed="22"/>
      </bottom>
      <diagonal/>
    </border>
    <border>
      <left/>
      <right style="thin">
        <color theme="0" tint="-0.34998626667073579"/>
      </right>
      <top style="thin">
        <color theme="0" tint="-0.34998626667073579"/>
      </top>
      <bottom style="thin">
        <color theme="0" tint="-0.34998626667073579"/>
      </bottom>
      <diagonal/>
    </border>
    <border>
      <left style="thin">
        <color auto="1"/>
      </left>
      <right style="thin">
        <color indexed="22"/>
      </right>
      <top style="thin">
        <color indexed="22"/>
      </top>
      <bottom/>
      <diagonal/>
    </border>
    <border>
      <left style="thin">
        <color indexed="22"/>
      </left>
      <right style="thin">
        <color auto="1"/>
      </right>
      <top style="thin">
        <color indexed="22"/>
      </top>
      <bottom/>
      <diagonal/>
    </border>
    <border>
      <left style="thin">
        <color auto="1"/>
      </left>
      <right style="thin">
        <color indexed="22"/>
      </right>
      <top style="thin">
        <color auto="1"/>
      </top>
      <bottom style="thin">
        <color theme="0" tint="-0.34998626667073579"/>
      </bottom>
      <diagonal/>
    </border>
    <border>
      <left style="thin">
        <color indexed="22"/>
      </left>
      <right style="thin">
        <color indexed="22"/>
      </right>
      <top style="thin">
        <color auto="1"/>
      </top>
      <bottom style="thin">
        <color theme="0" tint="-0.34998626667073579"/>
      </bottom>
      <diagonal/>
    </border>
    <border>
      <left/>
      <right style="thin">
        <color auto="1"/>
      </right>
      <top style="medium">
        <color auto="1"/>
      </top>
      <bottom style="medium">
        <color auto="1"/>
      </bottom>
      <diagonal/>
    </border>
    <border>
      <left/>
      <right style="thin">
        <color theme="0" tint="-0.34998626667073579"/>
      </right>
      <top style="thin">
        <color auto="1"/>
      </top>
      <bottom style="thin">
        <color theme="0" tint="-0.34998626667073579"/>
      </bottom>
      <diagonal/>
    </border>
    <border>
      <left style="thin">
        <color theme="0" tint="-0.34998626667073579"/>
      </left>
      <right/>
      <top style="thin">
        <color auto="1"/>
      </top>
      <bottom style="thin">
        <color theme="0" tint="-0.34998626667073579"/>
      </bottom>
      <diagonal/>
    </border>
    <border>
      <left/>
      <right style="thin">
        <color auto="1"/>
      </right>
      <top/>
      <bottom/>
      <diagonal/>
    </border>
    <border>
      <left/>
      <right/>
      <top style="thin">
        <color indexed="22"/>
      </top>
      <bottom style="thin">
        <color indexed="22"/>
      </bottom>
      <diagonal/>
    </border>
    <border>
      <left style="thin">
        <color auto="1"/>
      </left>
      <right/>
      <top style="thin">
        <color indexed="22"/>
      </top>
      <bottom style="thin">
        <color indexed="22"/>
      </bottom>
      <diagonal/>
    </border>
    <border>
      <left/>
      <right style="thin">
        <color indexed="22"/>
      </right>
      <top/>
      <bottom/>
      <diagonal/>
    </border>
    <border>
      <left style="thin">
        <color auto="1"/>
      </left>
      <right style="thin">
        <color indexed="22"/>
      </right>
      <top style="thin">
        <color theme="0" tint="-0.34998626667073579"/>
      </top>
      <bottom/>
      <diagonal/>
    </border>
    <border>
      <left style="thin">
        <color indexed="22"/>
      </left>
      <right style="thin">
        <color indexed="22"/>
      </right>
      <top style="thin">
        <color theme="0" tint="-0.34998626667073579"/>
      </top>
      <bottom/>
      <diagonal/>
    </border>
    <border>
      <left style="thin">
        <color indexed="22"/>
      </left>
      <right style="thin">
        <color auto="1"/>
      </right>
      <top style="thin">
        <color theme="0" tint="-0.34998626667073579"/>
      </top>
      <bottom/>
      <diagonal/>
    </border>
    <border>
      <left style="thin">
        <color indexed="22"/>
      </left>
      <right style="thin">
        <color indexed="22"/>
      </right>
      <top/>
      <bottom style="thin">
        <color theme="0" tint="-0.34998626667073579"/>
      </bottom>
      <diagonal/>
    </border>
    <border>
      <left style="thin">
        <color auto="1"/>
      </left>
      <right/>
      <top style="thin">
        <color theme="0" tint="-0.34998626667073579"/>
      </top>
      <bottom/>
      <diagonal/>
    </border>
    <border>
      <left style="thin">
        <color auto="1"/>
      </left>
      <right style="medium">
        <color auto="1"/>
      </right>
      <top style="medium">
        <color auto="1"/>
      </top>
      <bottom/>
      <diagonal/>
    </border>
    <border>
      <left/>
      <right style="thin">
        <color auto="1"/>
      </right>
      <top/>
      <bottom style="thin">
        <color auto="1"/>
      </bottom>
      <diagonal/>
    </border>
  </borders>
  <cellStyleXfs count="44">
    <xf numFmtId="0" fontId="0" fillId="0" borderId="0"/>
    <xf numFmtId="43" fontId="1" fillId="0" borderId="0" applyFont="0" applyFill="0" applyBorder="0" applyAlignment="0" applyProtection="0"/>
    <xf numFmtId="43" fontId="1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5" fillId="0" borderId="0" applyFont="0" applyFill="0" applyBorder="0" applyAlignment="0" applyProtection="0"/>
    <xf numFmtId="44" fontId="15" fillId="0" borderId="0" applyFont="0" applyFill="0" applyBorder="0" applyAlignment="0" applyProtection="0"/>
    <xf numFmtId="0" fontId="5" fillId="0" borderId="0"/>
    <xf numFmtId="0" fontId="10" fillId="0" borderId="0"/>
    <xf numFmtId="0" fontId="5" fillId="0" borderId="0"/>
    <xf numFmtId="0" fontId="5" fillId="0" borderId="0"/>
    <xf numFmtId="0" fontId="18" fillId="2" borderId="56" applyNumberFormat="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31" fillId="0" borderId="0" applyNumberFormat="0" applyFill="0" applyBorder="0" applyAlignment="0" applyProtection="0"/>
  </cellStyleXfs>
  <cellXfs count="768">
    <xf numFmtId="0" fontId="0" fillId="0" borderId="0" xfId="0"/>
    <xf numFmtId="0" fontId="3" fillId="0" borderId="0" xfId="0" applyFont="1"/>
    <xf numFmtId="0" fontId="5" fillId="0" borderId="0" xfId="0" applyFont="1"/>
    <xf numFmtId="0" fontId="6" fillId="0" borderId="0" xfId="0" applyFont="1"/>
    <xf numFmtId="40" fontId="3" fillId="0" borderId="0" xfId="0" applyNumberFormat="1" applyFont="1"/>
    <xf numFmtId="168" fontId="3" fillId="0" borderId="0" xfId="0" applyNumberFormat="1" applyFont="1"/>
    <xf numFmtId="0" fontId="2" fillId="0" borderId="0" xfId="0" applyFont="1"/>
    <xf numFmtId="0" fontId="2" fillId="0" borderId="0" xfId="0" applyFont="1" applyAlignment="1">
      <alignment horizontal="center"/>
    </xf>
    <xf numFmtId="0" fontId="13" fillId="0" borderId="0" xfId="0" applyFont="1"/>
    <xf numFmtId="0" fontId="14" fillId="0" borderId="0" xfId="0" applyFont="1"/>
    <xf numFmtId="0" fontId="20" fillId="0" borderId="0" xfId="0" applyFont="1" applyAlignment="1">
      <alignment horizontal="center" vertical="center"/>
    </xf>
    <xf numFmtId="0" fontId="21" fillId="0" borderId="0" xfId="0" applyFont="1" applyAlignment="1">
      <alignment horizontal="center" vertical="center"/>
    </xf>
    <xf numFmtId="44" fontId="21" fillId="0" borderId="0" xfId="0" applyNumberFormat="1" applyFont="1" applyAlignment="1">
      <alignment horizontal="center" vertical="center"/>
    </xf>
    <xf numFmtId="1" fontId="0" fillId="0" borderId="0" xfId="0" applyNumberFormat="1"/>
    <xf numFmtId="0" fontId="0" fillId="0" borderId="0" xfId="0" applyAlignment="1">
      <alignment wrapText="1"/>
    </xf>
    <xf numFmtId="0" fontId="2" fillId="0" borderId="0" xfId="0" applyFont="1" applyAlignment="1">
      <alignment vertical="center"/>
    </xf>
    <xf numFmtId="0" fontId="3" fillId="0" borderId="0" xfId="0" applyFont="1" applyProtection="1">
      <protection locked="0"/>
    </xf>
    <xf numFmtId="0" fontId="3" fillId="0" borderId="0" xfId="0" applyFont="1" applyAlignment="1" applyProtection="1">
      <alignment horizontal="center" vertical="center"/>
      <protection locked="0"/>
    </xf>
    <xf numFmtId="0" fontId="0" fillId="0" borderId="0" xfId="0" applyProtection="1">
      <protection locked="0"/>
    </xf>
    <xf numFmtId="0" fontId="0" fillId="0" borderId="0" xfId="0" applyAlignment="1" applyProtection="1">
      <alignment wrapText="1"/>
      <protection locked="0"/>
    </xf>
    <xf numFmtId="0" fontId="3" fillId="0" borderId="0" xfId="0" applyFont="1" applyAlignment="1">
      <alignment horizontal="center" vertical="center"/>
    </xf>
    <xf numFmtId="0" fontId="1" fillId="0" borderId="0" xfId="0" applyFont="1"/>
    <xf numFmtId="0" fontId="12" fillId="9" borderId="30" xfId="0" applyFont="1" applyFill="1" applyBorder="1" applyAlignment="1" applyProtection="1">
      <alignment horizontal="left" vertical="center" wrapText="1"/>
      <protection locked="0"/>
    </xf>
    <xf numFmtId="0" fontId="3" fillId="0" borderId="0" xfId="0" applyFont="1" applyAlignment="1">
      <alignment horizontal="left" vertical="top" wrapText="1"/>
    </xf>
    <xf numFmtId="0" fontId="2" fillId="0" borderId="0" xfId="0" applyFont="1" applyAlignment="1">
      <alignment vertical="top"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wrapText="1"/>
    </xf>
    <xf numFmtId="0" fontId="0" fillId="9" borderId="0" xfId="0" applyFill="1"/>
    <xf numFmtId="0" fontId="3" fillId="9" borderId="30" xfId="0" applyFont="1" applyFill="1" applyBorder="1" applyProtection="1">
      <protection locked="0"/>
    </xf>
    <xf numFmtId="0" fontId="2" fillId="11" borderId="0" xfId="0" applyFont="1" applyFill="1"/>
    <xf numFmtId="44" fontId="12" fillId="9" borderId="42" xfId="6" applyFont="1" applyFill="1" applyBorder="1" applyAlignment="1" applyProtection="1">
      <alignment horizontal="left" vertical="center" wrapText="1"/>
      <protection locked="0"/>
    </xf>
    <xf numFmtId="0" fontId="0" fillId="0" borderId="0" xfId="0" applyAlignment="1">
      <alignment horizontal="center"/>
    </xf>
    <xf numFmtId="0" fontId="2" fillId="9" borderId="0" xfId="0" applyFont="1" applyFill="1" applyAlignment="1">
      <alignment vertical="center"/>
    </xf>
    <xf numFmtId="0" fontId="2" fillId="9" borderId="0" xfId="0" applyFont="1" applyFill="1" applyAlignment="1">
      <alignment vertical="center" wrapText="1"/>
    </xf>
    <xf numFmtId="0" fontId="1" fillId="9" borderId="0" xfId="0" applyFont="1" applyFill="1" applyAlignment="1">
      <alignment vertical="center" wrapText="1"/>
    </xf>
    <xf numFmtId="0" fontId="25" fillId="0" borderId="0" xfId="0" applyFont="1" applyAlignment="1">
      <alignment horizontal="left" vertical="top" wrapText="1"/>
    </xf>
    <xf numFmtId="0" fontId="0" fillId="0" borderId="0" xfId="0" applyAlignment="1">
      <alignment horizontal="center" wrapText="1"/>
    </xf>
    <xf numFmtId="0" fontId="3" fillId="9" borderId="41" xfId="0" applyFont="1" applyFill="1" applyBorder="1" applyAlignment="1" applyProtection="1">
      <alignment horizontal="left"/>
      <protection locked="0"/>
    </xf>
    <xf numFmtId="0" fontId="3" fillId="9" borderId="25" xfId="0" applyFont="1" applyFill="1" applyBorder="1" applyAlignment="1" applyProtection="1">
      <alignment horizontal="center"/>
      <protection locked="0"/>
    </xf>
    <xf numFmtId="9" fontId="3" fillId="9" borderId="29" xfId="15" applyFont="1" applyFill="1" applyBorder="1" applyAlignment="1" applyProtection="1">
      <alignment horizontal="center"/>
      <protection locked="0"/>
    </xf>
    <xf numFmtId="9" fontId="3" fillId="9" borderId="31" xfId="15" applyFont="1" applyFill="1" applyBorder="1" applyAlignment="1" applyProtection="1">
      <alignment horizontal="center" vertical="center"/>
      <protection locked="0"/>
    </xf>
    <xf numFmtId="0" fontId="3" fillId="9" borderId="30" xfId="0" applyFont="1" applyFill="1" applyBorder="1" applyAlignment="1" applyProtection="1">
      <alignment horizontal="left"/>
      <protection locked="0"/>
    </xf>
    <xf numFmtId="9" fontId="3" fillId="9" borderId="31" xfId="15" applyFont="1" applyFill="1" applyBorder="1" applyAlignment="1" applyProtection="1">
      <alignment horizontal="center"/>
      <protection locked="0"/>
    </xf>
    <xf numFmtId="0" fontId="3" fillId="9" borderId="42" xfId="0" applyFont="1" applyFill="1" applyBorder="1" applyAlignment="1" applyProtection="1">
      <alignment horizontal="left"/>
      <protection locked="0"/>
    </xf>
    <xf numFmtId="0" fontId="3" fillId="9" borderId="43" xfId="0" applyFont="1" applyFill="1" applyBorder="1" applyAlignment="1" applyProtection="1">
      <alignment horizontal="center"/>
      <protection locked="0"/>
    </xf>
    <xf numFmtId="9" fontId="3" fillId="9" borderId="45" xfId="15" applyFont="1" applyFill="1" applyBorder="1" applyAlignment="1" applyProtection="1">
      <alignment horizontal="center"/>
      <protection locked="0"/>
    </xf>
    <xf numFmtId="0" fontId="3" fillId="9" borderId="41" xfId="0" applyFont="1" applyFill="1" applyBorder="1" applyProtection="1">
      <protection locked="0"/>
    </xf>
    <xf numFmtId="0" fontId="3" fillId="9" borderId="25" xfId="0" applyFont="1" applyFill="1" applyBorder="1" applyAlignment="1" applyProtection="1">
      <alignment horizontal="center" vertical="center"/>
      <protection locked="0"/>
    </xf>
    <xf numFmtId="9" fontId="3" fillId="9" borderId="29" xfId="15" applyFont="1" applyFill="1" applyBorder="1" applyAlignment="1" applyProtection="1">
      <alignment horizontal="center" vertical="center"/>
      <protection locked="0"/>
    </xf>
    <xf numFmtId="0" fontId="3" fillId="9" borderId="42" xfId="0" applyFont="1" applyFill="1" applyBorder="1" applyProtection="1">
      <protection locked="0"/>
    </xf>
    <xf numFmtId="0" fontId="3" fillId="9" borderId="43" xfId="0" applyFont="1" applyFill="1" applyBorder="1" applyAlignment="1" applyProtection="1">
      <alignment horizontal="center" vertical="center"/>
      <protection locked="0"/>
    </xf>
    <xf numFmtId="9" fontId="3" fillId="9" borderId="45" xfId="15" applyFont="1" applyFill="1" applyBorder="1" applyAlignment="1" applyProtection="1">
      <alignment horizontal="center" vertical="center"/>
      <protection locked="0"/>
    </xf>
    <xf numFmtId="0" fontId="3" fillId="9" borderId="46" xfId="0" applyFont="1" applyFill="1" applyBorder="1" applyProtection="1">
      <protection locked="0"/>
    </xf>
    <xf numFmtId="9" fontId="3" fillId="9" borderId="47" xfId="15" applyFont="1" applyFill="1" applyBorder="1" applyAlignment="1" applyProtection="1">
      <alignment horizontal="center" vertical="center"/>
      <protection locked="0"/>
    </xf>
    <xf numFmtId="3" fontId="12" fillId="7" borderId="23" xfId="14" applyNumberFormat="1" applyFont="1" applyFill="1" applyBorder="1" applyProtection="1">
      <protection locked="0"/>
    </xf>
    <xf numFmtId="3" fontId="12" fillId="7" borderId="2" xfId="0" applyNumberFormat="1" applyFont="1" applyFill="1" applyBorder="1" applyAlignment="1" applyProtection="1">
      <alignment horizontal="center"/>
      <protection locked="0"/>
    </xf>
    <xf numFmtId="1" fontId="12" fillId="7" borderId="23" xfId="15" applyNumberFormat="1" applyFont="1" applyFill="1" applyBorder="1" applyAlignment="1" applyProtection="1">
      <alignment horizontal="center"/>
      <protection locked="0"/>
    </xf>
    <xf numFmtId="3" fontId="12" fillId="0" borderId="0" xfId="0" applyNumberFormat="1" applyFont="1" applyProtection="1">
      <protection locked="0"/>
    </xf>
    <xf numFmtId="3" fontId="12" fillId="0" borderId="0" xfId="0" applyNumberFormat="1" applyFont="1"/>
    <xf numFmtId="3" fontId="12" fillId="7" borderId="38" xfId="0" applyNumberFormat="1" applyFont="1" applyFill="1" applyBorder="1" applyAlignment="1" applyProtection="1">
      <alignment horizontal="center"/>
      <protection locked="0"/>
    </xf>
    <xf numFmtId="0" fontId="0" fillId="0" borderId="0" xfId="0" applyAlignment="1" applyProtection="1">
      <alignment horizontal="center" wrapText="1"/>
      <protection locked="0"/>
    </xf>
    <xf numFmtId="0" fontId="12" fillId="0" borderId="13" xfId="0" applyFont="1" applyBorder="1" applyAlignment="1" applyProtection="1">
      <alignment horizontal="center" vertical="center" wrapText="1"/>
      <protection locked="0"/>
    </xf>
    <xf numFmtId="164" fontId="12" fillId="3" borderId="27" xfId="0" applyNumberFormat="1" applyFont="1" applyFill="1" applyBorder="1" applyAlignment="1" applyProtection="1">
      <alignment horizontal="center" vertical="center" wrapText="1"/>
      <protection locked="0"/>
    </xf>
    <xf numFmtId="170" fontId="6" fillId="7" borderId="27" xfId="0" applyNumberFormat="1" applyFont="1" applyFill="1" applyBorder="1" applyAlignment="1">
      <alignment wrapText="1"/>
    </xf>
    <xf numFmtId="0" fontId="12" fillId="0" borderId="12" xfId="0" applyFont="1" applyBorder="1" applyAlignment="1" applyProtection="1">
      <alignment horizontal="left" vertical="center" wrapText="1"/>
      <protection locked="0"/>
    </xf>
    <xf numFmtId="0" fontId="12" fillId="0" borderId="23" xfId="0" applyFont="1" applyBorder="1" applyAlignment="1" applyProtection="1">
      <alignment horizontal="center" wrapText="1"/>
      <protection locked="0"/>
    </xf>
    <xf numFmtId="0" fontId="12" fillId="0" borderId="24" xfId="0" applyFont="1" applyBorder="1" applyAlignment="1" applyProtection="1">
      <alignment horizontal="center" wrapText="1"/>
      <protection locked="0"/>
    </xf>
    <xf numFmtId="0" fontId="25" fillId="0" borderId="0" xfId="0" applyFont="1" applyProtection="1">
      <protection locked="0"/>
    </xf>
    <xf numFmtId="0" fontId="25" fillId="0" borderId="0" xfId="0" applyFont="1"/>
    <xf numFmtId="0" fontId="1" fillId="9" borderId="0" xfId="0" applyFont="1" applyFill="1"/>
    <xf numFmtId="0" fontId="2" fillId="10" borderId="48" xfId="0" applyFont="1" applyFill="1" applyBorder="1" applyAlignment="1">
      <alignment horizontal="left" vertical="center"/>
    </xf>
    <xf numFmtId="0" fontId="2" fillId="10" borderId="35" xfId="0" applyFont="1" applyFill="1" applyBorder="1" applyAlignment="1">
      <alignment horizontal="left" vertical="center"/>
    </xf>
    <xf numFmtId="0" fontId="2" fillId="0" borderId="12"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wrapText="1"/>
    </xf>
    <xf numFmtId="0" fontId="12" fillId="0" borderId="12" xfId="0" applyFont="1" applyBorder="1" applyAlignment="1">
      <alignment horizontal="center" vertical="center" wrapText="1"/>
    </xf>
    <xf numFmtId="0" fontId="2" fillId="0" borderId="0" xfId="0" applyFont="1" applyAlignment="1">
      <alignment horizontal="left" vertical="top"/>
    </xf>
    <xf numFmtId="0" fontId="3" fillId="0" borderId="0" xfId="0" applyFont="1" applyAlignment="1">
      <alignment vertical="top" wrapText="1"/>
    </xf>
    <xf numFmtId="0" fontId="3" fillId="9" borderId="19" xfId="0" applyFont="1" applyFill="1" applyBorder="1" applyAlignment="1" applyProtection="1">
      <alignment horizontal="center" vertical="center"/>
      <protection locked="0"/>
    </xf>
    <xf numFmtId="0" fontId="3" fillId="9" borderId="44" xfId="0" applyFont="1" applyFill="1" applyBorder="1" applyAlignment="1" applyProtection="1">
      <alignment horizontal="center" vertical="center"/>
      <protection locked="0"/>
    </xf>
    <xf numFmtId="170" fontId="3" fillId="0" borderId="0" xfId="0" applyNumberFormat="1" applyFont="1" applyAlignment="1">
      <alignment horizontal="center" vertical="center"/>
    </xf>
    <xf numFmtId="0" fontId="12" fillId="0" borderId="12" xfId="0" applyFont="1" applyBorder="1" applyAlignment="1">
      <alignment horizontal="left" vertical="center" wrapText="1"/>
    </xf>
    <xf numFmtId="0" fontId="12" fillId="0" borderId="23" xfId="0" applyFont="1" applyBorder="1" applyAlignment="1">
      <alignment horizontal="center" wrapText="1"/>
    </xf>
    <xf numFmtId="0" fontId="12" fillId="0" borderId="24" xfId="0" applyFont="1" applyBorder="1" applyAlignment="1">
      <alignment horizontal="center" wrapText="1"/>
    </xf>
    <xf numFmtId="0" fontId="3" fillId="0" borderId="0" xfId="0" applyFont="1" applyAlignment="1">
      <alignment horizontal="left"/>
    </xf>
    <xf numFmtId="164" fontId="3" fillId="0" borderId="0" xfId="0" applyNumberFormat="1" applyFont="1" applyAlignment="1">
      <alignment horizontal="center" vertical="center"/>
    </xf>
    <xf numFmtId="3" fontId="2" fillId="0" borderId="0" xfId="0" applyNumberFormat="1" applyFont="1" applyAlignment="1">
      <alignment vertical="center"/>
    </xf>
    <xf numFmtId="0" fontId="25" fillId="0" borderId="0" xfId="0" applyFont="1" applyAlignment="1">
      <alignment vertical="top" wrapText="1"/>
    </xf>
    <xf numFmtId="170" fontId="3" fillId="0" borderId="22" xfId="0" applyNumberFormat="1" applyFont="1" applyBorder="1"/>
    <xf numFmtId="0" fontId="25" fillId="7" borderId="38" xfId="0" applyFont="1" applyFill="1" applyBorder="1"/>
    <xf numFmtId="0" fontId="25" fillId="7" borderId="38" xfId="0" applyFont="1" applyFill="1" applyBorder="1" applyAlignment="1">
      <alignment horizontal="center" vertical="center"/>
    </xf>
    <xf numFmtId="170" fontId="3" fillId="7" borderId="27" xfId="6" applyNumberFormat="1" applyFont="1" applyFill="1" applyBorder="1" applyAlignment="1">
      <alignment horizontal="center" vertical="center"/>
    </xf>
    <xf numFmtId="3" fontId="22" fillId="7" borderId="26" xfId="14" applyNumberFormat="1" applyFont="1" applyFill="1" applyBorder="1" applyAlignment="1">
      <alignment vertical="center"/>
    </xf>
    <xf numFmtId="3" fontId="6" fillId="7" borderId="38" xfId="0" applyNumberFormat="1" applyFont="1" applyFill="1" applyBorder="1" applyAlignment="1">
      <alignment horizontal="center" vertical="center"/>
    </xf>
    <xf numFmtId="1" fontId="6" fillId="7" borderId="26" xfId="15" applyNumberFormat="1" applyFont="1" applyFill="1" applyBorder="1" applyAlignment="1">
      <alignment horizontal="center" vertical="center"/>
    </xf>
    <xf numFmtId="0" fontId="12" fillId="7" borderId="26" xfId="0" applyFont="1" applyFill="1" applyBorder="1"/>
    <xf numFmtId="0" fontId="12" fillId="0" borderId="27" xfId="0" applyFont="1" applyBorder="1" applyAlignment="1">
      <alignment horizontal="center" vertical="center" wrapText="1"/>
    </xf>
    <xf numFmtId="49" fontId="3" fillId="9" borderId="19" xfId="0" applyNumberFormat="1" applyFont="1" applyFill="1" applyBorder="1" applyAlignment="1" applyProtection="1">
      <alignment horizontal="center"/>
      <protection locked="0"/>
    </xf>
    <xf numFmtId="0" fontId="3" fillId="9" borderId="19" xfId="0" applyFont="1" applyFill="1" applyBorder="1" applyAlignment="1" applyProtection="1">
      <alignment horizontal="left"/>
      <protection locked="0"/>
    </xf>
    <xf numFmtId="9" fontId="3" fillId="9" borderId="19" xfId="15" applyFont="1" applyFill="1" applyBorder="1" applyAlignment="1" applyProtection="1">
      <alignment horizontal="center"/>
      <protection locked="0"/>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164" fontId="12" fillId="3" borderId="27" xfId="0" applyNumberFormat="1" applyFont="1" applyFill="1" applyBorder="1" applyAlignment="1">
      <alignment horizontal="center" vertical="center" wrapText="1"/>
    </xf>
    <xf numFmtId="0" fontId="12" fillId="0" borderId="26" xfId="0" applyFont="1" applyBorder="1" applyAlignment="1">
      <alignment horizontal="center" wrapText="1"/>
    </xf>
    <xf numFmtId="1" fontId="12" fillId="3" borderId="27" xfId="0" applyNumberFormat="1" applyFont="1" applyFill="1" applyBorder="1" applyAlignment="1">
      <alignment horizontal="center" vertical="center" wrapText="1"/>
    </xf>
    <xf numFmtId="44" fontId="3" fillId="0" borderId="29" xfId="0" applyNumberFormat="1" applyFont="1" applyBorder="1"/>
    <xf numFmtId="44" fontId="3" fillId="0" borderId="19" xfId="6" applyFont="1" applyBorder="1" applyAlignment="1">
      <alignment horizontal="center" vertical="center"/>
    </xf>
    <xf numFmtId="44" fontId="3" fillId="0" borderId="19" xfId="0" applyNumberFormat="1" applyFont="1" applyBorder="1" applyAlignment="1">
      <alignment horizontal="right"/>
    </xf>
    <xf numFmtId="0" fontId="2" fillId="10" borderId="0" xfId="0" applyFont="1" applyFill="1"/>
    <xf numFmtId="0" fontId="16" fillId="10" borderId="0" xfId="0" applyFont="1" applyFill="1"/>
    <xf numFmtId="0" fontId="28" fillId="10" borderId="0" xfId="0" applyFont="1" applyFill="1"/>
    <xf numFmtId="0" fontId="16" fillId="10" borderId="0" xfId="0" applyFont="1" applyFill="1" applyAlignment="1">
      <alignment vertical="center"/>
    </xf>
    <xf numFmtId="0" fontId="11" fillId="10" borderId="0" xfId="0" applyFont="1" applyFill="1"/>
    <xf numFmtId="0" fontId="27" fillId="0" borderId="0" xfId="0" applyFont="1"/>
    <xf numFmtId="0" fontId="25" fillId="0" borderId="0" xfId="0" applyFont="1" applyAlignment="1">
      <alignment horizontal="right" vertical="center"/>
    </xf>
    <xf numFmtId="0" fontId="27" fillId="0" borderId="0" xfId="0" applyFont="1" applyAlignment="1">
      <alignment horizontal="left"/>
    </xf>
    <xf numFmtId="0" fontId="13" fillId="10" borderId="0" xfId="0" applyFont="1" applyFill="1"/>
    <xf numFmtId="0" fontId="2" fillId="7" borderId="0" xfId="0" applyFont="1" applyFill="1"/>
    <xf numFmtId="0" fontId="27" fillId="7" borderId="0" xfId="0" applyFont="1" applyFill="1"/>
    <xf numFmtId="0" fontId="2" fillId="7" borderId="20" xfId="0" applyFont="1" applyFill="1" applyBorder="1"/>
    <xf numFmtId="0" fontId="27" fillId="7" borderId="20" xfId="0" applyFont="1" applyFill="1" applyBorder="1"/>
    <xf numFmtId="0" fontId="12" fillId="7" borderId="0" xfId="0" applyFont="1" applyFill="1"/>
    <xf numFmtId="0" fontId="0" fillId="0" borderId="0" xfId="0" applyAlignment="1">
      <alignment horizontal="left"/>
    </xf>
    <xf numFmtId="0" fontId="12" fillId="7" borderId="17"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2" fillId="7" borderId="19" xfId="0" applyFont="1" applyFill="1" applyBorder="1" applyAlignment="1">
      <alignment horizontal="center" wrapText="1"/>
    </xf>
    <xf numFmtId="0" fontId="1" fillId="0" borderId="0" xfId="0" applyFont="1" applyAlignment="1">
      <alignment horizontal="center"/>
    </xf>
    <xf numFmtId="0" fontId="1" fillId="10" borderId="25" xfId="0" applyFont="1" applyFill="1" applyBorder="1" applyAlignment="1">
      <alignment horizontal="center"/>
    </xf>
    <xf numFmtId="169" fontId="1" fillId="10" borderId="25" xfId="0" applyNumberFormat="1" applyFont="1" applyFill="1" applyBorder="1" applyAlignment="1">
      <alignment horizontal="center" vertical="center"/>
    </xf>
    <xf numFmtId="0" fontId="1" fillId="10" borderId="19" xfId="0" applyFont="1" applyFill="1" applyBorder="1" applyAlignment="1">
      <alignment horizontal="center"/>
    </xf>
    <xf numFmtId="169" fontId="1" fillId="10" borderId="19" xfId="0" applyNumberFormat="1" applyFont="1" applyFill="1" applyBorder="1" applyAlignment="1">
      <alignment horizontal="center" vertical="center"/>
    </xf>
    <xf numFmtId="0" fontId="16" fillId="0" borderId="2" xfId="0" applyFont="1" applyBorder="1" applyAlignment="1">
      <alignment vertical="center"/>
    </xf>
    <xf numFmtId="14" fontId="3" fillId="0" borderId="19" xfId="0" applyNumberFormat="1" applyFont="1" applyBorder="1" applyAlignment="1">
      <alignment horizontal="center"/>
    </xf>
    <xf numFmtId="44" fontId="3" fillId="0" borderId="19" xfId="1" applyNumberFormat="1" applyFont="1" applyBorder="1" applyAlignment="1">
      <alignment horizontal="left"/>
    </xf>
    <xf numFmtId="1" fontId="3" fillId="0" borderId="19" xfId="0" applyNumberFormat="1" applyFont="1" applyBorder="1" applyAlignment="1">
      <alignment horizontal="center"/>
    </xf>
    <xf numFmtId="0" fontId="0" fillId="6" borderId="0" xfId="0" applyFill="1"/>
    <xf numFmtId="171" fontId="3" fillId="0" borderId="30" xfId="15" applyNumberFormat="1" applyFont="1" applyBorder="1" applyAlignment="1">
      <alignment horizontal="center" wrapText="1"/>
    </xf>
    <xf numFmtId="0" fontId="12" fillId="0" borderId="0" xfId="0" applyFont="1" applyAlignment="1">
      <alignment horizontal="right"/>
    </xf>
    <xf numFmtId="0" fontId="12" fillId="10" borderId="19" xfId="0" applyFont="1" applyFill="1" applyBorder="1" applyAlignment="1">
      <alignment horizontal="center"/>
    </xf>
    <xf numFmtId="0" fontId="26" fillId="0" borderId="1" xfId="0" applyFont="1" applyBorder="1"/>
    <xf numFmtId="0" fontId="25" fillId="0" borderId="1" xfId="0" applyFont="1" applyBorder="1"/>
    <xf numFmtId="0" fontId="25" fillId="0" borderId="3" xfId="0" applyFont="1" applyBorder="1"/>
    <xf numFmtId="0" fontId="12" fillId="0" borderId="1" xfId="0" applyFont="1" applyBorder="1" applyAlignment="1">
      <alignment horizontal="center"/>
    </xf>
    <xf numFmtId="0" fontId="12" fillId="0" borderId="1" xfId="0" applyFont="1" applyBorder="1"/>
    <xf numFmtId="42" fontId="25" fillId="0" borderId="1" xfId="0" applyNumberFormat="1" applyFont="1" applyBorder="1"/>
    <xf numFmtId="44" fontId="25" fillId="0" borderId="0" xfId="0" applyNumberFormat="1" applyFont="1"/>
    <xf numFmtId="0" fontId="27" fillId="0" borderId="1" xfId="0" applyFont="1" applyBorder="1"/>
    <xf numFmtId="40" fontId="25" fillId="0" borderId="3" xfId="0" applyNumberFormat="1" applyFont="1" applyBorder="1"/>
    <xf numFmtId="0" fontId="25" fillId="0" borderId="8" xfId="0" applyFont="1" applyBorder="1"/>
    <xf numFmtId="40" fontId="25" fillId="0" borderId="1" xfId="0" applyNumberFormat="1" applyFont="1" applyBorder="1"/>
    <xf numFmtId="40" fontId="25" fillId="0" borderId="0" xfId="0" applyNumberFormat="1" applyFont="1" applyProtection="1">
      <protection locked="0"/>
    </xf>
    <xf numFmtId="0" fontId="25" fillId="0" borderId="10" xfId="0" applyFont="1" applyBorder="1" applyProtection="1">
      <protection locked="0"/>
    </xf>
    <xf numFmtId="40" fontId="25" fillId="0" borderId="0" xfId="0" applyNumberFormat="1" applyFont="1"/>
    <xf numFmtId="0" fontId="12" fillId="0" borderId="0" xfId="0" applyFont="1"/>
    <xf numFmtId="42" fontId="25" fillId="0" borderId="1" xfId="0" applyNumberFormat="1" applyFont="1" applyBorder="1" applyAlignment="1">
      <alignment horizontal="center"/>
    </xf>
    <xf numFmtId="0" fontId="12" fillId="7" borderId="1" xfId="0" applyFont="1" applyFill="1" applyBorder="1"/>
    <xf numFmtId="42" fontId="25" fillId="7" borderId="7" xfId="0" applyNumberFormat="1" applyFont="1" applyFill="1" applyBorder="1"/>
    <xf numFmtId="0" fontId="25" fillId="7" borderId="1" xfId="0" applyFont="1" applyFill="1" applyBorder="1"/>
    <xf numFmtId="42" fontId="25" fillId="7" borderId="4" xfId="0" applyNumberFormat="1" applyFont="1" applyFill="1" applyBorder="1"/>
    <xf numFmtId="170" fontId="25" fillId="0" borderId="19" xfId="6" applyNumberFormat="1" applyFont="1" applyBorder="1"/>
    <xf numFmtId="0" fontId="25" fillId="3" borderId="31" xfId="0" applyFont="1" applyFill="1" applyBorder="1"/>
    <xf numFmtId="0" fontId="25" fillId="3" borderId="45" xfId="0" applyFont="1" applyFill="1" applyBorder="1"/>
    <xf numFmtId="0" fontId="25" fillId="9" borderId="30" xfId="0" applyFont="1" applyFill="1" applyBorder="1" applyProtection="1">
      <protection locked="0"/>
    </xf>
    <xf numFmtId="0" fontId="25" fillId="9" borderId="25" xfId="0" applyFont="1" applyFill="1" applyBorder="1" applyProtection="1">
      <protection locked="0"/>
    </xf>
    <xf numFmtId="0" fontId="25" fillId="9" borderId="19" xfId="0" applyFont="1" applyFill="1" applyBorder="1" applyProtection="1">
      <protection locked="0"/>
    </xf>
    <xf numFmtId="0" fontId="25" fillId="9" borderId="32" xfId="0" applyFont="1" applyFill="1" applyBorder="1" applyAlignment="1" applyProtection="1">
      <alignment horizontal="left" vertical="center" wrapText="1"/>
      <protection locked="0"/>
    </xf>
    <xf numFmtId="0" fontId="25" fillId="9" borderId="17" xfId="0" applyFont="1" applyFill="1" applyBorder="1" applyAlignment="1" applyProtection="1">
      <alignment horizontal="left" vertical="center" wrapText="1"/>
      <protection locked="0"/>
    </xf>
    <xf numFmtId="0" fontId="25" fillId="9" borderId="19" xfId="0" applyFont="1" applyFill="1" applyBorder="1" applyAlignment="1" applyProtection="1">
      <alignment horizontal="left" vertical="center" wrapText="1"/>
      <protection locked="0"/>
    </xf>
    <xf numFmtId="49" fontId="25" fillId="9" borderId="19" xfId="0" applyNumberFormat="1" applyFont="1" applyFill="1" applyBorder="1" applyAlignment="1" applyProtection="1">
      <alignment horizontal="center" vertical="center" wrapText="1"/>
      <protection locked="0"/>
    </xf>
    <xf numFmtId="0" fontId="25" fillId="9" borderId="19" xfId="0" applyFont="1" applyFill="1" applyBorder="1" applyAlignment="1" applyProtection="1">
      <alignment horizontal="center" vertical="center" wrapText="1"/>
      <protection locked="0"/>
    </xf>
    <xf numFmtId="0" fontId="3" fillId="9" borderId="30" xfId="0" applyFont="1" applyFill="1" applyBorder="1" applyAlignment="1" applyProtection="1">
      <alignment horizontal="left" wrapText="1"/>
      <protection locked="0"/>
    </xf>
    <xf numFmtId="43" fontId="3" fillId="0" borderId="25" xfId="1" applyFont="1" applyBorder="1" applyAlignment="1">
      <alignment horizontal="right"/>
    </xf>
    <xf numFmtId="0" fontId="3" fillId="9" borderId="28" xfId="0" applyFont="1" applyFill="1" applyBorder="1" applyAlignment="1" applyProtection="1">
      <alignment horizontal="center"/>
      <protection locked="0"/>
    </xf>
    <xf numFmtId="1" fontId="3" fillId="9" borderId="25" xfId="0" applyNumberFormat="1" applyFont="1" applyFill="1" applyBorder="1" applyAlignment="1" applyProtection="1">
      <alignment horizontal="left"/>
      <protection locked="0"/>
    </xf>
    <xf numFmtId="43" fontId="3" fillId="9" borderId="25" xfId="0" applyNumberFormat="1" applyFont="1" applyFill="1" applyBorder="1" applyAlignment="1" applyProtection="1">
      <alignment horizontal="left"/>
      <protection locked="0"/>
    </xf>
    <xf numFmtId="3" fontId="3" fillId="9" borderId="25" xfId="0" applyNumberFormat="1" applyFont="1" applyFill="1" applyBorder="1" applyAlignment="1" applyProtection="1">
      <alignment horizontal="center"/>
      <protection locked="0"/>
    </xf>
    <xf numFmtId="43" fontId="3" fillId="0" borderId="31" xfId="1" applyFont="1" applyBorder="1" applyAlignment="1">
      <alignment wrapText="1"/>
    </xf>
    <xf numFmtId="43" fontId="3" fillId="0" borderId="37" xfId="1" applyFont="1" applyBorder="1" applyAlignment="1">
      <alignment wrapText="1"/>
    </xf>
    <xf numFmtId="43" fontId="3" fillId="9" borderId="19" xfId="1" applyFont="1" applyFill="1" applyBorder="1" applyAlignment="1" applyProtection="1">
      <alignment horizontal="center" vertical="center"/>
      <protection locked="0"/>
    </xf>
    <xf numFmtId="43" fontId="3" fillId="9" borderId="44" xfId="1" applyFont="1" applyFill="1" applyBorder="1" applyAlignment="1" applyProtection="1">
      <alignment horizontal="center" vertical="center"/>
      <protection locked="0"/>
    </xf>
    <xf numFmtId="9" fontId="3" fillId="0" borderId="36" xfId="15" applyFont="1" applyBorder="1" applyAlignment="1">
      <alignment horizontal="center" vertical="center"/>
    </xf>
    <xf numFmtId="171" fontId="3" fillId="7" borderId="12" xfId="15" applyNumberFormat="1" applyFont="1" applyFill="1" applyBorder="1" applyAlignment="1">
      <alignment horizontal="center" vertical="center"/>
    </xf>
    <xf numFmtId="10" fontId="3" fillId="9" borderId="30" xfId="15" applyNumberFormat="1" applyFont="1" applyFill="1" applyBorder="1" applyAlignment="1" applyProtection="1">
      <alignment horizontal="center" vertical="center" wrapText="1"/>
      <protection locked="0"/>
    </xf>
    <xf numFmtId="0" fontId="16" fillId="0" borderId="0" xfId="0" applyFont="1" applyAlignment="1">
      <alignment vertical="center"/>
    </xf>
    <xf numFmtId="0" fontId="16" fillId="0" borderId="0" xfId="0" applyFont="1"/>
    <xf numFmtId="0" fontId="29" fillId="0" borderId="0" xfId="0" applyFont="1"/>
    <xf numFmtId="10" fontId="12" fillId="0" borderId="26" xfId="0" applyNumberFormat="1" applyFont="1" applyBorder="1" applyAlignment="1">
      <alignment horizontal="center" vertical="center"/>
    </xf>
    <xf numFmtId="4" fontId="2" fillId="0" borderId="26" xfId="0" applyNumberFormat="1" applyFont="1" applyBorder="1" applyAlignment="1">
      <alignment horizontal="center" vertical="center"/>
    </xf>
    <xf numFmtId="3" fontId="6" fillId="7" borderId="60" xfId="0" applyNumberFormat="1" applyFont="1" applyFill="1" applyBorder="1" applyAlignment="1">
      <alignment horizontal="center" vertical="center" wrapText="1"/>
    </xf>
    <xf numFmtId="3" fontId="6" fillId="7" borderId="61" xfId="0" applyNumberFormat="1" applyFont="1" applyFill="1" applyBorder="1" applyAlignment="1">
      <alignment horizontal="center" vertical="center" wrapText="1"/>
    </xf>
    <xf numFmtId="3" fontId="6" fillId="7" borderId="14" xfId="0" applyNumberFormat="1" applyFont="1" applyFill="1" applyBorder="1" applyAlignment="1">
      <alignment horizontal="center" vertical="center" wrapText="1"/>
    </xf>
    <xf numFmtId="172" fontId="25" fillId="0" borderId="11" xfId="15" applyNumberFormat="1" applyFont="1" applyBorder="1" applyAlignment="1">
      <alignment horizontal="center" vertical="center"/>
    </xf>
    <xf numFmtId="4" fontId="25" fillId="0" borderId="66" xfId="15" applyNumberFormat="1" applyFont="1" applyBorder="1" applyAlignment="1">
      <alignment horizontal="center" vertical="center"/>
    </xf>
    <xf numFmtId="3" fontId="0" fillId="0" borderId="0" xfId="0" applyNumberFormat="1"/>
    <xf numFmtId="4" fontId="25" fillId="0" borderId="62" xfId="15" applyNumberFormat="1" applyFont="1" applyBorder="1" applyAlignment="1">
      <alignment horizontal="center" vertical="center"/>
    </xf>
    <xf numFmtId="4" fontId="25" fillId="0" borderId="64" xfId="15" applyNumberFormat="1" applyFont="1" applyBorder="1" applyAlignment="1">
      <alignment horizontal="center" vertical="center"/>
    </xf>
    <xf numFmtId="0" fontId="3" fillId="0" borderId="0" xfId="0" applyFont="1" applyAlignment="1">
      <alignment horizontal="center" vertical="top" wrapText="1"/>
    </xf>
    <xf numFmtId="0" fontId="2" fillId="9" borderId="0" xfId="0" applyFont="1" applyFill="1" applyAlignment="1">
      <alignment horizontal="center" vertical="center" wrapText="1"/>
    </xf>
    <xf numFmtId="0" fontId="1" fillId="0" borderId="0" xfId="0" applyFont="1" applyProtection="1">
      <protection locked="0"/>
    </xf>
    <xf numFmtId="173" fontId="3" fillId="0" borderId="30" xfId="15" applyNumberFormat="1" applyFont="1" applyBorder="1" applyAlignment="1">
      <alignment horizontal="center" vertical="center"/>
    </xf>
    <xf numFmtId="173" fontId="3" fillId="7" borderId="12" xfId="15" applyNumberFormat="1" applyFont="1" applyFill="1" applyBorder="1" applyAlignment="1">
      <alignment horizontal="center" vertical="center"/>
    </xf>
    <xf numFmtId="0" fontId="1" fillId="4" borderId="19" xfId="0" applyFont="1" applyFill="1" applyBorder="1" applyAlignment="1">
      <alignment horizontal="center"/>
    </xf>
    <xf numFmtId="174" fontId="1" fillId="4" borderId="48" xfId="0" applyNumberFormat="1" applyFont="1" applyFill="1" applyBorder="1" applyAlignment="1">
      <alignment horizontal="center"/>
    </xf>
    <xf numFmtId="175" fontId="1" fillId="4" borderId="19" xfId="1" applyNumberFormat="1" applyFill="1" applyBorder="1" applyAlignment="1">
      <alignment horizontal="center"/>
    </xf>
    <xf numFmtId="174" fontId="1" fillId="0" borderId="21" xfId="1" applyNumberFormat="1" applyBorder="1" applyAlignment="1">
      <alignment horizontal="center" vertical="center"/>
    </xf>
    <xf numFmtId="174" fontId="1" fillId="0" borderId="0" xfId="1" applyNumberFormat="1" applyAlignment="1">
      <alignment horizontal="center" vertical="center"/>
    </xf>
    <xf numFmtId="175" fontId="1" fillId="0" borderId="0" xfId="1" applyNumberFormat="1" applyAlignment="1">
      <alignment horizontal="center" vertical="center"/>
    </xf>
    <xf numFmtId="175" fontId="1" fillId="0" borderId="16" xfId="1" applyNumberFormat="1" applyBorder="1" applyAlignment="1">
      <alignment horizontal="center"/>
    </xf>
    <xf numFmtId="0" fontId="1" fillId="3" borderId="19" xfId="0" applyFont="1" applyFill="1" applyBorder="1" applyAlignment="1">
      <alignment horizontal="center"/>
    </xf>
    <xf numFmtId="169" fontId="1" fillId="3" borderId="19" xfId="0" applyNumberFormat="1" applyFont="1" applyFill="1" applyBorder="1" applyAlignment="1">
      <alignment horizontal="center" vertical="center"/>
    </xf>
    <xf numFmtId="174" fontId="1" fillId="0" borderId="2" xfId="1" applyNumberFormat="1" applyBorder="1" applyAlignment="1">
      <alignment horizontal="center" vertical="center"/>
    </xf>
    <xf numFmtId="174" fontId="1" fillId="0" borderId="24" xfId="1" applyNumberFormat="1" applyBorder="1" applyAlignment="1">
      <alignment horizontal="center" vertical="center"/>
    </xf>
    <xf numFmtId="175" fontId="2" fillId="6" borderId="19" xfId="1" applyNumberFormat="1" applyFont="1" applyFill="1" applyBorder="1" applyAlignment="1">
      <alignment horizontal="center"/>
    </xf>
    <xf numFmtId="0" fontId="19" fillId="0" borderId="0" xfId="0" applyFont="1" applyAlignment="1">
      <alignment horizontal="center"/>
    </xf>
    <xf numFmtId="175" fontId="19" fillId="0" borderId="0" xfId="1" applyNumberFormat="1" applyFont="1" applyAlignment="1">
      <alignment horizontal="center"/>
    </xf>
    <xf numFmtId="175" fontId="0" fillId="0" borderId="0" xfId="0" applyNumberFormat="1" applyAlignment="1">
      <alignment horizontal="center"/>
    </xf>
    <xf numFmtId="175" fontId="0" fillId="7" borderId="0" xfId="0" applyNumberFormat="1" applyFill="1" applyAlignment="1">
      <alignment horizontal="center"/>
    </xf>
    <xf numFmtId="9" fontId="1" fillId="7" borderId="0" xfId="15" applyFill="1" applyAlignment="1">
      <alignment horizontal="center"/>
    </xf>
    <xf numFmtId="44" fontId="2" fillId="0" borderId="0" xfId="0" applyNumberFormat="1" applyFont="1" applyAlignment="1">
      <alignment horizontal="left"/>
    </xf>
    <xf numFmtId="0" fontId="12" fillId="0" borderId="0" xfId="0" applyFont="1" applyAlignment="1">
      <alignment horizontal="right" vertical="top"/>
    </xf>
    <xf numFmtId="169" fontId="6" fillId="10" borderId="19" xfId="0" applyNumberFormat="1" applyFont="1" applyFill="1" applyBorder="1" applyAlignment="1">
      <alignment horizontal="center" vertical="top" wrapText="1"/>
    </xf>
    <xf numFmtId="0" fontId="12" fillId="0" borderId="2" xfId="0" applyFont="1" applyBorder="1" applyAlignment="1">
      <alignment horizontal="center" vertical="top"/>
    </xf>
    <xf numFmtId="0" fontId="25" fillId="0" borderId="0" xfId="0" applyFont="1" applyAlignment="1">
      <alignment vertical="top"/>
    </xf>
    <xf numFmtId="42" fontId="25" fillId="0" borderId="0" xfId="0" applyNumberFormat="1" applyFont="1" applyAlignment="1">
      <alignment horizontal="center"/>
    </xf>
    <xf numFmtId="0" fontId="2" fillId="6" borderId="0" xfId="0" applyFont="1" applyFill="1" applyAlignment="1">
      <alignment horizontal="left"/>
    </xf>
    <xf numFmtId="0" fontId="1" fillId="10" borderId="0" xfId="0" applyFont="1" applyFill="1"/>
    <xf numFmtId="0" fontId="1" fillId="0" borderId="2" xfId="0" applyFont="1" applyBorder="1" applyAlignment="1">
      <alignment horizontal="center" shrinkToFit="1"/>
    </xf>
    <xf numFmtId="0" fontId="1" fillId="0" borderId="0" xfId="0" applyFont="1" applyAlignment="1">
      <alignment horizontal="center" shrinkToFit="1"/>
    </xf>
    <xf numFmtId="167" fontId="1" fillId="0" borderId="0" xfId="1" applyNumberFormat="1"/>
    <xf numFmtId="175" fontId="1" fillId="0" borderId="0" xfId="15" applyNumberFormat="1" applyAlignment="1">
      <alignment horizontal="center"/>
    </xf>
    <xf numFmtId="38" fontId="1" fillId="0" borderId="0" xfId="0" applyNumberFormat="1" applyFont="1"/>
    <xf numFmtId="0" fontId="6" fillId="0" borderId="71" xfId="0" applyFont="1" applyBorder="1" applyAlignment="1">
      <alignment horizontal="center" wrapText="1"/>
    </xf>
    <xf numFmtId="0" fontId="6" fillId="0" borderId="72" xfId="0" applyFont="1" applyBorder="1" applyAlignment="1">
      <alignment horizontal="center" wrapText="1"/>
    </xf>
    <xf numFmtId="0" fontId="6" fillId="0" borderId="73" xfId="0" applyFont="1" applyBorder="1" applyAlignment="1">
      <alignment horizontal="center" wrapText="1"/>
    </xf>
    <xf numFmtId="0" fontId="1" fillId="0" borderId="0" xfId="0" applyFont="1" applyAlignment="1">
      <alignment horizontal="center" wrapText="1"/>
    </xf>
    <xf numFmtId="176" fontId="3" fillId="0" borderId="68" xfId="0" applyNumberFormat="1" applyFont="1" applyBorder="1" applyAlignment="1">
      <alignment horizontal="center"/>
    </xf>
    <xf numFmtId="43" fontId="3" fillId="0" borderId="29" xfId="1" applyFont="1" applyBorder="1"/>
    <xf numFmtId="0" fontId="1" fillId="0" borderId="0" xfId="0" applyFont="1" applyAlignment="1">
      <alignment horizontal="center" vertical="center"/>
    </xf>
    <xf numFmtId="43" fontId="0" fillId="0" borderId="0" xfId="1" applyFont="1"/>
    <xf numFmtId="175" fontId="3" fillId="0" borderId="30" xfId="0" applyNumberFormat="1" applyFont="1" applyBorder="1" applyAlignment="1">
      <alignment horizontal="center"/>
    </xf>
    <xf numFmtId="0" fontId="0" fillId="0" borderId="2" xfId="0" applyBorder="1"/>
    <xf numFmtId="177" fontId="1" fillId="0" borderId="0" xfId="0" applyNumberFormat="1" applyFont="1" applyAlignment="1">
      <alignment horizontal="center"/>
    </xf>
    <xf numFmtId="169" fontId="6" fillId="0" borderId="0" xfId="0" applyNumberFormat="1" applyFont="1" applyAlignment="1">
      <alignment vertical="top" wrapText="1" shrinkToFit="1"/>
    </xf>
    <xf numFmtId="169" fontId="8" fillId="0" borderId="69" xfId="0" applyNumberFormat="1" applyFont="1" applyBorder="1" applyAlignment="1">
      <alignment vertical="top" wrapText="1"/>
    </xf>
    <xf numFmtId="44" fontId="1" fillId="0" borderId="22" xfId="0" applyNumberFormat="1" applyFont="1" applyBorder="1"/>
    <xf numFmtId="0" fontId="1" fillId="0" borderId="22" xfId="0" applyFont="1" applyBorder="1"/>
    <xf numFmtId="44" fontId="1" fillId="0" borderId="22" xfId="0" applyNumberFormat="1" applyFont="1" applyBorder="1" applyAlignment="1">
      <alignment wrapText="1"/>
    </xf>
    <xf numFmtId="0" fontId="12" fillId="7" borderId="13" xfId="0" applyFont="1" applyFill="1" applyBorder="1" applyAlignment="1">
      <alignment horizontal="center" vertical="center" wrapText="1"/>
    </xf>
    <xf numFmtId="164" fontId="12" fillId="7" borderId="14" xfId="0" applyNumberFormat="1" applyFont="1" applyFill="1" applyBorder="1" applyAlignment="1">
      <alignment horizontal="center" vertical="center" wrapText="1"/>
    </xf>
    <xf numFmtId="39" fontId="2" fillId="0" borderId="0" xfId="0" applyNumberFormat="1" applyFont="1" applyAlignment="1">
      <alignment vertical="center"/>
    </xf>
    <xf numFmtId="37" fontId="1" fillId="0" borderId="0" xfId="0" applyNumberFormat="1" applyFont="1" applyAlignment="1">
      <alignment horizontal="center"/>
    </xf>
    <xf numFmtId="175" fontId="1" fillId="7" borderId="20" xfId="1" applyNumberFormat="1" applyFill="1" applyBorder="1" applyAlignment="1">
      <alignment horizontal="center" vertical="center"/>
    </xf>
    <xf numFmtId="175" fontId="25" fillId="3" borderId="39" xfId="0" applyNumberFormat="1" applyFont="1" applyFill="1" applyBorder="1"/>
    <xf numFmtId="0" fontId="1" fillId="0" borderId="21" xfId="0" applyFont="1" applyBorder="1" applyAlignment="1" applyProtection="1">
      <alignment wrapText="1"/>
      <protection locked="0"/>
    </xf>
    <xf numFmtId="10" fontId="12" fillId="0" borderId="27" xfId="0" applyNumberFormat="1" applyFont="1" applyBorder="1" applyAlignment="1">
      <alignment horizontal="center" vertical="center"/>
    </xf>
    <xf numFmtId="44" fontId="12" fillId="9" borderId="19" xfId="0" applyNumberFormat="1" applyFont="1" applyFill="1" applyBorder="1" applyProtection="1">
      <protection locked="0"/>
    </xf>
    <xf numFmtId="0" fontId="25" fillId="0" borderId="38" xfId="0" applyFont="1" applyBorder="1" applyAlignment="1">
      <alignment horizontal="center" vertical="center" wrapText="1"/>
    </xf>
    <xf numFmtId="0" fontId="2" fillId="0" borderId="2" xfId="0" applyFont="1" applyBorder="1" applyAlignment="1">
      <alignment horizontal="right"/>
    </xf>
    <xf numFmtId="14" fontId="2" fillId="10" borderId="0" xfId="0" applyNumberFormat="1" applyFont="1" applyFill="1"/>
    <xf numFmtId="0" fontId="12" fillId="7" borderId="50" xfId="0" applyFont="1" applyFill="1" applyBorder="1" applyAlignment="1">
      <alignment horizontal="center" vertical="center" wrapText="1"/>
    </xf>
    <xf numFmtId="176" fontId="3" fillId="0" borderId="19" xfId="6" applyNumberFormat="1" applyFont="1" applyBorder="1" applyAlignment="1">
      <alignment horizontal="center" vertical="center"/>
    </xf>
    <xf numFmtId="9" fontId="12" fillId="7" borderId="26" xfId="15" applyFont="1" applyFill="1" applyBorder="1" applyAlignment="1" applyProtection="1">
      <alignment horizontal="center" wrapText="1"/>
      <protection locked="0"/>
    </xf>
    <xf numFmtId="170" fontId="12" fillId="7" borderId="26" xfId="0" applyNumberFormat="1" applyFont="1" applyFill="1" applyBorder="1"/>
    <xf numFmtId="170" fontId="12" fillId="7" borderId="11" xfId="0" applyNumberFormat="1" applyFont="1" applyFill="1" applyBorder="1"/>
    <xf numFmtId="42" fontId="25" fillId="0" borderId="6" xfId="0" applyNumberFormat="1" applyFont="1" applyBorder="1"/>
    <xf numFmtId="0" fontId="6" fillId="12" borderId="74" xfId="0" applyFont="1" applyFill="1" applyBorder="1" applyAlignment="1">
      <alignment horizontal="center"/>
    </xf>
    <xf numFmtId="0" fontId="6" fillId="12" borderId="47" xfId="0" applyFont="1" applyFill="1" applyBorder="1" applyAlignment="1">
      <alignment horizontal="center"/>
    </xf>
    <xf numFmtId="0" fontId="3" fillId="0" borderId="16" xfId="0" applyFont="1" applyBorder="1" applyAlignment="1">
      <alignment horizontal="center"/>
    </xf>
    <xf numFmtId="178" fontId="3" fillId="0" borderId="75" xfId="0" applyNumberFormat="1" applyFont="1" applyBorder="1" applyAlignment="1">
      <alignment horizontal="center"/>
    </xf>
    <xf numFmtId="0" fontId="3" fillId="0" borderId="76" xfId="0" applyFont="1" applyBorder="1"/>
    <xf numFmtId="0" fontId="3" fillId="0" borderId="77" xfId="0" applyFont="1" applyBorder="1"/>
    <xf numFmtId="0" fontId="3" fillId="0" borderId="43" xfId="0" applyFont="1" applyBorder="1" applyAlignment="1">
      <alignment horizontal="center"/>
    </xf>
    <xf numFmtId="178" fontId="3" fillId="0" borderId="78" xfId="0" applyNumberFormat="1" applyFont="1" applyBorder="1" applyAlignment="1">
      <alignment horizontal="center"/>
    </xf>
    <xf numFmtId="0" fontId="31" fillId="5" borderId="0" xfId="43" applyFill="1" applyAlignment="1">
      <alignment horizontal="center"/>
    </xf>
    <xf numFmtId="0" fontId="31" fillId="13" borderId="0" xfId="43" applyFill="1" applyAlignment="1">
      <alignment horizontal="center"/>
    </xf>
    <xf numFmtId="0" fontId="31" fillId="0" borderId="69" xfId="43" applyBorder="1"/>
    <xf numFmtId="39" fontId="2" fillId="7" borderId="26" xfId="14" applyNumberFormat="1" applyFont="1" applyFill="1" applyBorder="1" applyAlignment="1">
      <alignment vertical="center"/>
    </xf>
    <xf numFmtId="39" fontId="2" fillId="7" borderId="38" xfId="0" applyNumberFormat="1" applyFont="1" applyFill="1" applyBorder="1" applyAlignment="1">
      <alignment horizontal="center" vertical="center"/>
    </xf>
    <xf numFmtId="39" fontId="2" fillId="7" borderId="26" xfId="15" applyNumberFormat="1" applyFont="1" applyFill="1" applyBorder="1" applyAlignment="1">
      <alignment horizontal="center" vertical="center"/>
    </xf>
    <xf numFmtId="39" fontId="2" fillId="7" borderId="38" xfId="15" applyNumberFormat="1" applyFont="1" applyFill="1" applyBorder="1" applyAlignment="1">
      <alignment horizontal="center" vertical="center"/>
    </xf>
    <xf numFmtId="39" fontId="2" fillId="7" borderId="11" xfId="6" applyNumberFormat="1" applyFont="1" applyFill="1" applyBorder="1" applyAlignment="1">
      <alignment vertical="center"/>
    </xf>
    <xf numFmtId="39" fontId="2" fillId="7" borderId="26" xfId="0" applyNumberFormat="1" applyFont="1" applyFill="1" applyBorder="1" applyAlignment="1">
      <alignment vertical="center"/>
    </xf>
    <xf numFmtId="39" fontId="2" fillId="7" borderId="38" xfId="0" applyNumberFormat="1" applyFont="1" applyFill="1" applyBorder="1" applyAlignment="1">
      <alignment vertical="center"/>
    </xf>
    <xf numFmtId="39" fontId="2" fillId="7" borderId="26" xfId="15" applyNumberFormat="1" applyFont="1" applyFill="1" applyBorder="1" applyAlignment="1">
      <alignment vertical="center"/>
    </xf>
    <xf numFmtId="39" fontId="2" fillId="7" borderId="38" xfId="15" applyNumberFormat="1" applyFont="1" applyFill="1" applyBorder="1" applyAlignment="1">
      <alignment vertical="center"/>
    </xf>
    <xf numFmtId="44" fontId="2" fillId="7" borderId="11" xfId="6" applyFont="1" applyFill="1" applyBorder="1" applyAlignment="1">
      <alignment vertical="center"/>
    </xf>
    <xf numFmtId="49" fontId="12" fillId="7" borderId="26" xfId="0" applyNumberFormat="1" applyFont="1" applyFill="1" applyBorder="1" applyAlignment="1">
      <alignment vertical="center"/>
    </xf>
    <xf numFmtId="0" fontId="12" fillId="7" borderId="38" xfId="0" applyFont="1" applyFill="1" applyBorder="1" applyAlignment="1">
      <alignment horizontal="left" vertical="center"/>
    </xf>
    <xf numFmtId="0" fontId="12" fillId="7" borderId="38" xfId="0" applyFont="1" applyFill="1" applyBorder="1" applyAlignment="1">
      <alignment horizontal="center" vertical="center"/>
    </xf>
    <xf numFmtId="39" fontId="12" fillId="7" borderId="38" xfId="0" applyNumberFormat="1" applyFont="1" applyFill="1" applyBorder="1" applyAlignment="1">
      <alignment horizontal="center" vertical="center"/>
    </xf>
    <xf numFmtId="166" fontId="12" fillId="7" borderId="38" xfId="0" applyNumberFormat="1" applyFont="1" applyFill="1" applyBorder="1" applyAlignment="1">
      <alignment horizontal="right" vertical="center"/>
    </xf>
    <xf numFmtId="44" fontId="12" fillId="7" borderId="11" xfId="14" applyNumberFormat="1" applyFont="1" applyFill="1" applyBorder="1" applyAlignment="1">
      <alignment vertical="center"/>
    </xf>
    <xf numFmtId="44" fontId="25" fillId="7" borderId="1" xfId="0" applyNumberFormat="1" applyFont="1" applyFill="1" applyBorder="1"/>
    <xf numFmtId="44" fontId="25" fillId="0" borderId="1" xfId="0" applyNumberFormat="1" applyFont="1" applyBorder="1" applyAlignment="1">
      <alignment horizontal="center"/>
    </xf>
    <xf numFmtId="44" fontId="25" fillId="7" borderId="7" xfId="0" applyNumberFormat="1" applyFont="1" applyFill="1" applyBorder="1"/>
    <xf numFmtId="44" fontId="25" fillId="0" borderId="1" xfId="0" applyNumberFormat="1" applyFont="1" applyBorder="1"/>
    <xf numFmtId="44" fontId="25" fillId="7" borderId="4" xfId="0" applyNumberFormat="1" applyFont="1" applyFill="1" applyBorder="1"/>
    <xf numFmtId="0" fontId="12" fillId="0" borderId="1" xfId="0" applyFont="1" applyBorder="1" applyAlignment="1">
      <alignment horizontal="right"/>
    </xf>
    <xf numFmtId="0" fontId="12" fillId="0" borderId="0" xfId="0" applyFont="1" applyAlignment="1">
      <alignment horizontal="center"/>
    </xf>
    <xf numFmtId="0" fontId="25" fillId="0" borderId="11" xfId="0" applyFont="1" applyBorder="1" applyAlignment="1">
      <alignment horizontal="center" vertical="center" wrapText="1"/>
    </xf>
    <xf numFmtId="14" fontId="0" fillId="0" borderId="0" xfId="0" applyNumberFormat="1"/>
    <xf numFmtId="0" fontId="16" fillId="9" borderId="2" xfId="0" applyFont="1" applyFill="1" applyBorder="1" applyAlignment="1" applyProtection="1">
      <alignment vertical="center"/>
      <protection locked="0"/>
    </xf>
    <xf numFmtId="0" fontId="26" fillId="12" borderId="0" xfId="0" applyFont="1" applyFill="1" applyAlignment="1">
      <alignment horizontal="left" vertical="top" wrapText="1"/>
    </xf>
    <xf numFmtId="3" fontId="6" fillId="10" borderId="80" xfId="0" applyNumberFormat="1" applyFont="1" applyFill="1" applyBorder="1" applyAlignment="1">
      <alignment horizontal="center" vertical="center" wrapText="1"/>
    </xf>
    <xf numFmtId="179" fontId="25" fillId="0" borderId="81" xfId="15" applyNumberFormat="1" applyFont="1" applyBorder="1" applyAlignment="1">
      <alignment horizontal="center" vertical="center"/>
    </xf>
    <xf numFmtId="2" fontId="3" fillId="9" borderId="28" xfId="0" applyNumberFormat="1" applyFont="1" applyFill="1" applyBorder="1" applyAlignment="1" applyProtection="1">
      <alignment horizontal="center"/>
      <protection locked="0"/>
    </xf>
    <xf numFmtId="1" fontId="3" fillId="9" borderId="28" xfId="0" applyNumberFormat="1" applyFont="1" applyFill="1" applyBorder="1" applyAlignment="1" applyProtection="1">
      <alignment horizontal="center"/>
      <protection locked="0"/>
    </xf>
    <xf numFmtId="180" fontId="3" fillId="9" borderId="28" xfId="1" applyNumberFormat="1" applyFont="1" applyFill="1" applyBorder="1" applyAlignment="1" applyProtection="1">
      <alignment horizontal="center"/>
      <protection locked="0"/>
    </xf>
    <xf numFmtId="180" fontId="3" fillId="9" borderId="28" xfId="0" applyNumberFormat="1" applyFont="1" applyFill="1" applyBorder="1" applyAlignment="1" applyProtection="1">
      <alignment horizontal="center"/>
      <protection locked="0"/>
    </xf>
    <xf numFmtId="0" fontId="2" fillId="0" borderId="0" xfId="0" applyFont="1" applyAlignment="1">
      <alignment horizontal="left"/>
    </xf>
    <xf numFmtId="38" fontId="25" fillId="0" borderId="0" xfId="0" applyNumberFormat="1" applyFont="1"/>
    <xf numFmtId="9" fontId="25" fillId="0" borderId="0" xfId="15" applyFont="1" applyAlignment="1">
      <alignment horizontal="center"/>
    </xf>
    <xf numFmtId="0" fontId="12" fillId="0" borderId="10" xfId="0" applyFont="1" applyBorder="1" applyAlignment="1">
      <alignment horizontal="right"/>
    </xf>
    <xf numFmtId="0" fontId="12" fillId="0" borderId="8" xfId="0" applyFont="1" applyBorder="1"/>
    <xf numFmtId="0" fontId="12" fillId="0" borderId="40" xfId="0" applyFont="1" applyBorder="1"/>
    <xf numFmtId="170" fontId="12" fillId="0" borderId="19" xfId="6" applyNumberFormat="1" applyFont="1" applyBorder="1"/>
    <xf numFmtId="0" fontId="14" fillId="0" borderId="0" xfId="0" applyFont="1" applyAlignment="1">
      <alignment wrapText="1"/>
    </xf>
    <xf numFmtId="0" fontId="9" fillId="0" borderId="22" xfId="0" applyFont="1" applyBorder="1" applyAlignment="1">
      <alignment horizontal="left" indent="1"/>
    </xf>
    <xf numFmtId="9" fontId="12" fillId="9" borderId="19" xfId="15" applyFont="1" applyFill="1" applyBorder="1" applyAlignment="1" applyProtection="1">
      <alignment horizontal="center"/>
      <protection locked="0"/>
    </xf>
    <xf numFmtId="9" fontId="12" fillId="9" borderId="19" xfId="15" applyFont="1" applyFill="1" applyBorder="1" applyProtection="1">
      <protection locked="0"/>
    </xf>
    <xf numFmtId="0" fontId="14" fillId="0" borderId="0" xfId="0" applyFont="1" applyAlignment="1">
      <alignment horizontal="center"/>
    </xf>
    <xf numFmtId="10" fontId="0" fillId="5" borderId="0" xfId="15" applyNumberFormat="1" applyFont="1" applyFill="1" applyAlignment="1" applyProtection="1">
      <alignment horizontal="center"/>
      <protection locked="0"/>
    </xf>
    <xf numFmtId="165" fontId="0" fillId="5" borderId="0" xfId="15" applyNumberFormat="1" applyFont="1" applyFill="1" applyAlignment="1" applyProtection="1">
      <alignment horizontal="center"/>
      <protection locked="0"/>
    </xf>
    <xf numFmtId="0" fontId="31" fillId="5" borderId="69" xfId="43" applyFill="1" applyBorder="1"/>
    <xf numFmtId="0" fontId="25" fillId="0" borderId="83" xfId="0" applyFont="1" applyBorder="1"/>
    <xf numFmtId="0" fontId="25" fillId="0" borderId="84" xfId="0" applyFont="1" applyBorder="1" applyProtection="1">
      <protection locked="0"/>
    </xf>
    <xf numFmtId="44" fontId="33" fillId="0" borderId="18" xfId="0" applyNumberFormat="1" applyFont="1" applyBorder="1" applyProtection="1">
      <protection locked="0"/>
    </xf>
    <xf numFmtId="9" fontId="33" fillId="0" borderId="18" xfId="15" applyFont="1" applyBorder="1" applyProtection="1">
      <protection locked="0"/>
    </xf>
    <xf numFmtId="170" fontId="12" fillId="0" borderId="0" xfId="6" applyNumberFormat="1" applyFont="1"/>
    <xf numFmtId="0" fontId="2" fillId="7" borderId="12"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57" xfId="0" applyFont="1" applyFill="1" applyBorder="1" applyAlignment="1">
      <alignment horizontal="center" vertical="center" wrapText="1"/>
    </xf>
    <xf numFmtId="0" fontId="2" fillId="7" borderId="11" xfId="0" applyFont="1" applyFill="1" applyBorder="1" applyAlignment="1">
      <alignment horizontal="center" vertical="center" wrapText="1"/>
    </xf>
    <xf numFmtId="14" fontId="25" fillId="0" borderId="0" xfId="0" applyNumberFormat="1" applyFont="1" applyProtection="1">
      <protection locked="0"/>
    </xf>
    <xf numFmtId="1" fontId="0" fillId="0" borderId="0" xfId="0" applyNumberFormat="1" applyProtection="1">
      <protection locked="0"/>
    </xf>
    <xf numFmtId="43" fontId="0" fillId="0" borderId="0" xfId="1" applyFont="1" applyProtection="1">
      <protection locked="0"/>
    </xf>
    <xf numFmtId="44" fontId="12" fillId="7" borderId="38" xfId="14" applyNumberFormat="1" applyFont="1" applyFill="1" applyBorder="1" applyAlignment="1">
      <alignment vertical="center"/>
    </xf>
    <xf numFmtId="49" fontId="3" fillId="0" borderId="19" xfId="6" applyNumberFormat="1" applyFont="1" applyBorder="1" applyAlignment="1">
      <alignment horizontal="center" vertical="center"/>
    </xf>
    <xf numFmtId="43" fontId="25" fillId="7" borderId="27" xfId="0" applyNumberFormat="1" applyFont="1" applyFill="1" applyBorder="1"/>
    <xf numFmtId="14" fontId="3" fillId="0" borderId="19" xfId="0" applyNumberFormat="1" applyFont="1" applyBorder="1" applyAlignment="1" applyProtection="1">
      <alignment horizontal="center"/>
      <protection locked="0"/>
    </xf>
    <xf numFmtId="44" fontId="3" fillId="0" borderId="19" xfId="1" applyNumberFormat="1" applyFont="1" applyBorder="1" applyAlignment="1" applyProtection="1">
      <alignment horizontal="left"/>
      <protection locked="0"/>
    </xf>
    <xf numFmtId="1" fontId="3" fillId="0" borderId="19" xfId="0" applyNumberFormat="1" applyFont="1" applyBorder="1" applyAlignment="1" applyProtection="1">
      <alignment horizontal="center"/>
      <protection locked="0"/>
    </xf>
    <xf numFmtId="14" fontId="3" fillId="0" borderId="19" xfId="0" applyNumberFormat="1" applyFont="1" applyBorder="1" applyAlignment="1" applyProtection="1">
      <alignment horizontal="center" wrapText="1"/>
      <protection locked="0"/>
    </xf>
    <xf numFmtId="0" fontId="12" fillId="0" borderId="0" xfId="0" applyFont="1" applyAlignment="1">
      <alignment horizontal="left"/>
    </xf>
    <xf numFmtId="0" fontId="14" fillId="0" borderId="0" xfId="0" applyFont="1" applyAlignment="1">
      <alignment horizontal="left"/>
    </xf>
    <xf numFmtId="0" fontId="12" fillId="0" borderId="85" xfId="0" applyFont="1" applyBorder="1" applyAlignment="1">
      <alignment wrapText="1"/>
    </xf>
    <xf numFmtId="0" fontId="12" fillId="0" borderId="0" xfId="0" applyFont="1" applyAlignment="1">
      <alignment wrapText="1"/>
    </xf>
    <xf numFmtId="0" fontId="12" fillId="0" borderId="85" xfId="0" applyFont="1" applyBorder="1" applyAlignment="1">
      <alignment horizontal="center" wrapText="1"/>
    </xf>
    <xf numFmtId="0" fontId="12" fillId="0" borderId="0" xfId="0" applyFont="1" applyAlignment="1">
      <alignment horizontal="left" wrapText="1"/>
    </xf>
    <xf numFmtId="0" fontId="34" fillId="0" borderId="0" xfId="0" applyFont="1" applyAlignment="1">
      <alignment horizontal="left" indent="1"/>
    </xf>
    <xf numFmtId="44" fontId="33" fillId="0" borderId="0" xfId="0" applyNumberFormat="1" applyFont="1" applyProtection="1">
      <protection locked="0"/>
    </xf>
    <xf numFmtId="10" fontId="25" fillId="0" borderId="19" xfId="6" applyNumberFormat="1" applyFont="1" applyBorder="1"/>
    <xf numFmtId="182" fontId="12" fillId="0" borderId="19" xfId="6" applyNumberFormat="1" applyFont="1" applyBorder="1"/>
    <xf numFmtId="42" fontId="25" fillId="0" borderId="0" xfId="0" applyNumberFormat="1" applyFont="1"/>
    <xf numFmtId="42" fontId="25" fillId="7" borderId="0" xfId="0" applyNumberFormat="1" applyFont="1" applyFill="1"/>
    <xf numFmtId="9" fontId="33" fillId="0" borderId="0" xfId="15" applyFont="1" applyProtection="1">
      <protection locked="0"/>
    </xf>
    <xf numFmtId="0" fontId="6" fillId="0" borderId="0" xfId="0" applyFont="1" applyAlignment="1">
      <alignment horizontal="center" vertical="top" wrapText="1"/>
    </xf>
    <xf numFmtId="3" fontId="12" fillId="7" borderId="26" xfId="14" applyNumberFormat="1" applyFont="1" applyFill="1" applyBorder="1"/>
    <xf numFmtId="3" fontId="12" fillId="7" borderId="38" xfId="0" applyNumberFormat="1" applyFont="1" applyFill="1" applyBorder="1" applyAlignment="1">
      <alignment horizontal="center"/>
    </xf>
    <xf numFmtId="1" fontId="12" fillId="7" borderId="26" xfId="15" applyNumberFormat="1" applyFont="1" applyFill="1" applyBorder="1" applyAlignment="1">
      <alignment horizontal="center" wrapText="1"/>
    </xf>
    <xf numFmtId="9" fontId="12" fillId="7" borderId="26" xfId="15" applyFont="1" applyFill="1" applyBorder="1" applyAlignment="1">
      <alignment horizontal="center" wrapText="1"/>
    </xf>
    <xf numFmtId="0" fontId="1" fillId="0" borderId="21" xfId="0" applyFont="1" applyBorder="1" applyAlignment="1">
      <alignment wrapText="1"/>
    </xf>
    <xf numFmtId="165" fontId="1" fillId="0" borderId="0" xfId="15" applyNumberFormat="1" applyFont="1" applyAlignment="1" applyProtection="1">
      <alignment vertical="center" wrapText="1"/>
      <protection locked="0"/>
    </xf>
    <xf numFmtId="1" fontId="1" fillId="0" borderId="0" xfId="0" applyNumberFormat="1" applyFont="1" applyAlignment="1">
      <alignment horizontal="center" vertical="center"/>
    </xf>
    <xf numFmtId="164" fontId="1" fillId="0" borderId="0" xfId="0" applyNumberFormat="1" applyFont="1" applyAlignment="1">
      <alignment horizontal="center" vertical="center"/>
    </xf>
    <xf numFmtId="1" fontId="6" fillId="3" borderId="27" xfId="0" applyNumberFormat="1" applyFont="1" applyFill="1" applyBorder="1" applyAlignment="1">
      <alignment horizontal="center" vertical="center" wrapText="1"/>
    </xf>
    <xf numFmtId="14" fontId="3" fillId="9" borderId="25" xfId="0" applyNumberFormat="1" applyFont="1" applyFill="1" applyBorder="1" applyAlignment="1" applyProtection="1">
      <alignment horizontal="left"/>
      <protection locked="0"/>
    </xf>
    <xf numFmtId="0" fontId="3" fillId="9" borderId="25" xfId="0" applyFont="1" applyFill="1" applyBorder="1" applyAlignment="1" applyProtection="1">
      <alignment horizontal="left"/>
      <protection locked="0"/>
    </xf>
    <xf numFmtId="0" fontId="25" fillId="0" borderId="0" xfId="0" applyFont="1" applyAlignment="1">
      <alignment wrapText="1"/>
    </xf>
    <xf numFmtId="0" fontId="3" fillId="0" borderId="0" xfId="0" applyFont="1" applyAlignment="1">
      <alignment wrapText="1"/>
    </xf>
    <xf numFmtId="0" fontId="12" fillId="0" borderId="1" xfId="0" applyFont="1" applyBorder="1" applyAlignment="1">
      <alignment horizontal="center" wrapText="1"/>
    </xf>
    <xf numFmtId="0" fontId="11" fillId="10" borderId="0" xfId="0" applyFont="1" applyFill="1" applyAlignment="1">
      <alignment vertical="center"/>
    </xf>
    <xf numFmtId="0" fontId="3"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vertical="center" wrapText="1"/>
    </xf>
    <xf numFmtId="0" fontId="25" fillId="0" borderId="1" xfId="0" applyFont="1" applyBorder="1" applyAlignment="1">
      <alignment horizontal="center" wrapText="1"/>
    </xf>
    <xf numFmtId="0" fontId="3" fillId="0" borderId="0" xfId="0" applyFont="1" applyAlignment="1">
      <alignment horizontal="center" wrapText="1"/>
    </xf>
    <xf numFmtId="0" fontId="25" fillId="0" borderId="0" xfId="0" applyFont="1" applyAlignment="1">
      <alignment horizontal="center" wrapText="1"/>
    </xf>
    <xf numFmtId="0" fontId="12" fillId="7" borderId="3" xfId="0" applyFont="1" applyFill="1" applyBorder="1" applyAlignment="1">
      <alignment horizontal="center" wrapText="1"/>
    </xf>
    <xf numFmtId="0" fontId="12" fillId="0" borderId="3" xfId="0" applyFont="1" applyBorder="1" applyAlignment="1">
      <alignment horizontal="center" wrapText="1"/>
    </xf>
    <xf numFmtId="42" fontId="25" fillId="7" borderId="86" xfId="0" applyNumberFormat="1" applyFont="1" applyFill="1" applyBorder="1"/>
    <xf numFmtId="0" fontId="12" fillId="0" borderId="40" xfId="0" applyFont="1" applyBorder="1" applyAlignment="1">
      <alignment horizontal="center" wrapText="1"/>
    </xf>
    <xf numFmtId="0" fontId="12" fillId="10" borderId="89" xfId="0" applyFont="1" applyFill="1" applyBorder="1" applyAlignment="1">
      <alignment horizontal="center"/>
    </xf>
    <xf numFmtId="0" fontId="12" fillId="10" borderId="90" xfId="0" applyFont="1" applyFill="1" applyBorder="1" applyAlignment="1">
      <alignment horizontal="center"/>
    </xf>
    <xf numFmtId="42" fontId="25" fillId="0" borderId="91" xfId="0" applyNumberFormat="1" applyFont="1" applyBorder="1" applyAlignment="1">
      <alignment horizontal="center"/>
    </xf>
    <xf numFmtId="42" fontId="25" fillId="7" borderId="91" xfId="0" applyNumberFormat="1" applyFont="1" applyFill="1" applyBorder="1"/>
    <xf numFmtId="42" fontId="25" fillId="0" borderId="91" xfId="0" applyNumberFormat="1" applyFont="1" applyBorder="1"/>
    <xf numFmtId="44" fontId="25" fillId="7" borderId="91" xfId="0" applyNumberFormat="1" applyFont="1" applyFill="1" applyBorder="1"/>
    <xf numFmtId="0" fontId="12" fillId="0" borderId="106" xfId="0" applyFont="1" applyBorder="1" applyAlignment="1">
      <alignment horizontal="center" wrapText="1"/>
    </xf>
    <xf numFmtId="0" fontId="12" fillId="0" borderId="68" xfId="0" applyFont="1" applyBorder="1" applyAlignment="1">
      <alignment horizontal="center" wrapText="1"/>
    </xf>
    <xf numFmtId="0" fontId="12" fillId="0" borderId="107" xfId="0" applyFont="1" applyBorder="1" applyAlignment="1">
      <alignment horizontal="center" wrapText="1"/>
    </xf>
    <xf numFmtId="0" fontId="12" fillId="0" borderId="108" xfId="0" applyFont="1" applyBorder="1" applyAlignment="1">
      <alignment horizontal="center" wrapText="1"/>
    </xf>
    <xf numFmtId="0" fontId="12" fillId="0" borderId="109" xfId="0" applyFont="1" applyBorder="1" applyAlignment="1">
      <alignment horizontal="center" wrapText="1"/>
    </xf>
    <xf numFmtId="0" fontId="12" fillId="0" borderId="110" xfId="0" applyFont="1" applyBorder="1" applyAlignment="1">
      <alignment horizontal="center" wrapText="1"/>
    </xf>
    <xf numFmtId="0" fontId="12" fillId="0" borderId="104" xfId="0" applyFont="1" applyBorder="1" applyAlignment="1">
      <alignment horizontal="center" wrapText="1"/>
    </xf>
    <xf numFmtId="0" fontId="12" fillId="0" borderId="105" xfId="0" applyFont="1" applyBorder="1" applyAlignment="1">
      <alignment horizontal="center" wrapText="1"/>
    </xf>
    <xf numFmtId="169" fontId="6" fillId="10" borderId="111" xfId="0" applyNumberFormat="1" applyFont="1" applyFill="1" applyBorder="1" applyAlignment="1">
      <alignment horizontal="center" wrapText="1"/>
    </xf>
    <xf numFmtId="169" fontId="6" fillId="10" borderId="112" xfId="0" applyNumberFormat="1" applyFont="1" applyFill="1" applyBorder="1" applyAlignment="1">
      <alignment horizontal="center" wrapText="1"/>
    </xf>
    <xf numFmtId="0" fontId="12" fillId="0" borderId="113" xfId="0" applyFont="1" applyBorder="1" applyAlignment="1">
      <alignment horizontal="center" wrapText="1"/>
    </xf>
    <xf numFmtId="42" fontId="25" fillId="0" borderId="115" xfId="0" applyNumberFormat="1" applyFont="1" applyBorder="1" applyAlignment="1">
      <alignment horizontal="center"/>
    </xf>
    <xf numFmtId="0" fontId="12" fillId="0" borderId="117" xfId="0" applyFont="1" applyBorder="1" applyAlignment="1">
      <alignment horizontal="center" wrapText="1"/>
    </xf>
    <xf numFmtId="0" fontId="12" fillId="0" borderId="96" xfId="0" applyFont="1" applyBorder="1" applyAlignment="1">
      <alignment horizontal="center" wrapText="1"/>
    </xf>
    <xf numFmtId="0" fontId="12" fillId="0" borderId="97" xfId="0" applyFont="1" applyBorder="1" applyAlignment="1">
      <alignment horizontal="center" wrapText="1"/>
    </xf>
    <xf numFmtId="0" fontId="12" fillId="0" borderId="93" xfId="0" applyFont="1" applyBorder="1" applyAlignment="1">
      <alignment horizontal="center" wrapText="1"/>
    </xf>
    <xf numFmtId="0" fontId="12" fillId="7" borderId="93" xfId="0" applyFont="1" applyFill="1" applyBorder="1" applyAlignment="1">
      <alignment horizontal="center" wrapText="1"/>
    </xf>
    <xf numFmtId="0" fontId="12" fillId="7" borderId="97" xfId="0" applyFont="1" applyFill="1" applyBorder="1" applyAlignment="1">
      <alignment horizontal="center" wrapText="1"/>
    </xf>
    <xf numFmtId="44" fontId="25" fillId="0" borderId="96" xfId="0" applyNumberFormat="1" applyFont="1" applyBorder="1" applyAlignment="1">
      <alignment horizontal="center"/>
    </xf>
    <xf numFmtId="44" fontId="25" fillId="0" borderId="93" xfId="0" applyNumberFormat="1" applyFont="1" applyBorder="1" applyAlignment="1">
      <alignment horizontal="center"/>
    </xf>
    <xf numFmtId="44" fontId="25" fillId="7" borderId="93" xfId="0" applyNumberFormat="1" applyFont="1" applyFill="1" applyBorder="1"/>
    <xf numFmtId="44" fontId="25" fillId="0" borderId="93" xfId="0" applyNumberFormat="1" applyFont="1" applyBorder="1"/>
    <xf numFmtId="44" fontId="25" fillId="7" borderId="97" xfId="0" applyNumberFormat="1" applyFont="1" applyFill="1" applyBorder="1"/>
    <xf numFmtId="42" fontId="25" fillId="0" borderId="91" xfId="0" quotePrefix="1" applyNumberFormat="1" applyFont="1" applyBorder="1" applyAlignment="1">
      <alignment horizontal="center"/>
    </xf>
    <xf numFmtId="44" fontId="25" fillId="0" borderId="118" xfId="0" applyNumberFormat="1" applyFont="1" applyBorder="1" applyAlignment="1">
      <alignment horizontal="center"/>
    </xf>
    <xf numFmtId="0" fontId="25" fillId="0" borderId="8" xfId="0" applyFont="1" applyBorder="1" applyAlignment="1">
      <alignment horizontal="center"/>
    </xf>
    <xf numFmtId="0" fontId="25" fillId="0" borderId="0" xfId="0" applyFont="1" applyAlignment="1">
      <alignment horizontal="center"/>
    </xf>
    <xf numFmtId="0" fontId="12" fillId="0" borderId="119" xfId="0" applyFont="1" applyBorder="1" applyAlignment="1">
      <alignment horizontal="center" wrapText="1"/>
    </xf>
    <xf numFmtId="0" fontId="12" fillId="0" borderId="84" xfId="0" applyFont="1" applyBorder="1" applyAlignment="1">
      <alignment horizontal="center" wrapText="1"/>
    </xf>
    <xf numFmtId="0" fontId="12" fillId="0" borderId="120" xfId="0" applyFont="1" applyBorder="1" applyAlignment="1">
      <alignment horizontal="center" wrapText="1"/>
    </xf>
    <xf numFmtId="42" fontId="25" fillId="0" borderId="121" xfId="0" applyNumberFormat="1" applyFont="1" applyBorder="1" applyAlignment="1">
      <alignment horizontal="center"/>
    </xf>
    <xf numFmtId="42" fontId="25" fillId="0" borderId="122" xfId="0" applyNumberFormat="1" applyFont="1" applyBorder="1" applyAlignment="1">
      <alignment horizontal="center"/>
    </xf>
    <xf numFmtId="42" fontId="25" fillId="7" borderId="122" xfId="0" applyNumberFormat="1" applyFont="1" applyFill="1" applyBorder="1"/>
    <xf numFmtId="42" fontId="25" fillId="0" borderId="122" xfId="0" applyNumberFormat="1" applyFont="1" applyBorder="1"/>
    <xf numFmtId="44" fontId="25" fillId="7" borderId="122" xfId="0" applyNumberFormat="1" applyFont="1" applyFill="1" applyBorder="1"/>
    <xf numFmtId="41" fontId="25" fillId="0" borderId="122" xfId="0" applyNumberFormat="1" applyFont="1" applyBorder="1"/>
    <xf numFmtId="41" fontId="25" fillId="0" borderId="91" xfId="0" applyNumberFormat="1" applyFont="1" applyBorder="1"/>
    <xf numFmtId="0" fontId="3" fillId="9" borderId="41" xfId="0" applyFont="1" applyFill="1" applyBorder="1" applyAlignment="1" applyProtection="1">
      <alignment horizontal="left" wrapText="1"/>
      <protection locked="0"/>
    </xf>
    <xf numFmtId="174" fontId="23" fillId="0" borderId="38" xfId="0" applyNumberFormat="1" applyFont="1" applyBorder="1" applyAlignment="1">
      <alignment horizontal="center" vertical="center"/>
    </xf>
    <xf numFmtId="174" fontId="23" fillId="0" borderId="123" xfId="0" applyNumberFormat="1" applyFont="1" applyBorder="1" applyAlignment="1">
      <alignment horizontal="center" vertical="center"/>
    </xf>
    <xf numFmtId="174" fontId="23" fillId="0" borderId="26" xfId="0" applyNumberFormat="1" applyFont="1" applyBorder="1" applyAlignment="1">
      <alignment horizontal="center" vertical="center"/>
    </xf>
    <xf numFmtId="37" fontId="2" fillId="6" borderId="0" xfId="1" applyNumberFormat="1" applyFont="1" applyFill="1" applyAlignment="1">
      <alignment horizontal="center"/>
    </xf>
    <xf numFmtId="183" fontId="12" fillId="7" borderId="24" xfId="6" applyNumberFormat="1" applyFont="1" applyFill="1" applyBorder="1"/>
    <xf numFmtId="183" fontId="12" fillId="7" borderId="23" xfId="15" applyNumberFormat="1" applyFont="1" applyFill="1" applyBorder="1" applyAlignment="1" applyProtection="1">
      <alignment horizontal="center"/>
      <protection locked="0"/>
    </xf>
    <xf numFmtId="1" fontId="12" fillId="7" borderId="26" xfId="15" applyNumberFormat="1" applyFont="1" applyFill="1" applyBorder="1" applyAlignment="1" applyProtection="1">
      <alignment horizontal="center"/>
      <protection locked="0"/>
    </xf>
    <xf numFmtId="0" fontId="25" fillId="0" borderId="116" xfId="0" applyFont="1" applyBorder="1" applyAlignment="1">
      <alignment horizontal="center"/>
    </xf>
    <xf numFmtId="6" fontId="0" fillId="5" borderId="0" xfId="1" applyNumberFormat="1" applyFont="1" applyFill="1"/>
    <xf numFmtId="0" fontId="26" fillId="7" borderId="1" xfId="0" applyFont="1" applyFill="1" applyBorder="1"/>
    <xf numFmtId="9" fontId="2" fillId="0" borderId="0" xfId="15" applyFont="1" applyAlignment="1">
      <alignment horizontal="center"/>
    </xf>
    <xf numFmtId="184" fontId="12" fillId="9" borderId="19" xfId="0" applyNumberFormat="1" applyFont="1" applyFill="1" applyBorder="1" applyProtection="1">
      <protection locked="0"/>
    </xf>
    <xf numFmtId="44" fontId="25" fillId="0" borderId="19" xfId="6" applyFont="1" applyBorder="1" applyProtection="1"/>
    <xf numFmtId="0" fontId="12" fillId="0" borderId="5" xfId="0" applyFont="1" applyBorder="1"/>
    <xf numFmtId="0" fontId="25" fillId="0" borderId="5" xfId="0" applyFont="1" applyBorder="1"/>
    <xf numFmtId="44" fontId="25" fillId="0" borderId="6" xfId="0" applyNumberFormat="1" applyFont="1" applyBorder="1" applyAlignment="1">
      <alignment horizontal="center"/>
    </xf>
    <xf numFmtId="10" fontId="25" fillId="0" borderId="1" xfId="15" applyNumberFormat="1" applyFont="1" applyBorder="1" applyAlignment="1" applyProtection="1">
      <alignment horizontal="right"/>
    </xf>
    <xf numFmtId="10" fontId="25" fillId="7" borderId="7" xfId="15" applyNumberFormat="1" applyFont="1" applyFill="1" applyBorder="1" applyAlignment="1" applyProtection="1">
      <alignment horizontal="right"/>
    </xf>
    <xf numFmtId="0" fontId="32" fillId="0" borderId="0" xfId="0" applyFont="1" applyAlignment="1">
      <alignment horizontal="center"/>
    </xf>
    <xf numFmtId="0" fontId="2" fillId="5" borderId="0" xfId="0" applyFont="1" applyFill="1" applyAlignment="1">
      <alignment horizontal="center"/>
    </xf>
    <xf numFmtId="0" fontId="25" fillId="0" borderId="0" xfId="0" applyFont="1" applyAlignment="1">
      <alignment horizontal="right" vertical="top"/>
    </xf>
    <xf numFmtId="0" fontId="0" fillId="0" borderId="0" xfId="0" applyAlignment="1" applyProtection="1">
      <alignment horizontal="left"/>
      <protection locked="0"/>
    </xf>
    <xf numFmtId="42" fontId="25" fillId="7" borderId="116" xfId="0" applyNumberFormat="1" applyFont="1" applyFill="1" applyBorder="1" applyAlignment="1">
      <alignment horizontal="center"/>
    </xf>
    <xf numFmtId="42" fontId="25" fillId="7" borderId="91" xfId="0" applyNumberFormat="1" applyFont="1" applyFill="1" applyBorder="1" applyAlignment="1">
      <alignment horizontal="center"/>
    </xf>
    <xf numFmtId="42" fontId="25" fillId="7" borderId="114" xfId="0" applyNumberFormat="1" applyFont="1" applyFill="1" applyBorder="1" applyAlignment="1">
      <alignment horizontal="center"/>
    </xf>
    <xf numFmtId="42" fontId="25" fillId="7" borderId="122" xfId="0" applyNumberFormat="1" applyFont="1" applyFill="1" applyBorder="1" applyAlignment="1">
      <alignment horizontal="center"/>
    </xf>
    <xf numFmtId="182" fontId="12" fillId="0" borderId="0" xfId="6" applyNumberFormat="1" applyFont="1" applyProtection="1"/>
    <xf numFmtId="170" fontId="25" fillId="0" borderId="0" xfId="6" applyNumberFormat="1" applyFont="1" applyProtection="1"/>
    <xf numFmtId="181" fontId="12" fillId="0" borderId="0" xfId="6" applyNumberFormat="1" applyFont="1" applyProtection="1"/>
    <xf numFmtId="170" fontId="12" fillId="0" borderId="0" xfId="6" applyNumberFormat="1" applyFont="1" applyProtection="1"/>
    <xf numFmtId="9" fontId="33" fillId="0" borderId="0" xfId="15" applyFont="1" applyAlignment="1" applyProtection="1">
      <alignment horizontal="center"/>
    </xf>
    <xf numFmtId="44" fontId="33" fillId="0" borderId="0" xfId="0" applyNumberFormat="1" applyFont="1"/>
    <xf numFmtId="42" fontId="3" fillId="0" borderId="0" xfId="0" applyNumberFormat="1" applyFont="1"/>
    <xf numFmtId="170" fontId="25" fillId="0" borderId="19" xfId="6" applyNumberFormat="1" applyFont="1" applyBorder="1" applyProtection="1"/>
    <xf numFmtId="181" fontId="12" fillId="0" borderId="100" xfId="6" applyNumberFormat="1" applyFont="1" applyBorder="1" applyProtection="1"/>
    <xf numFmtId="181" fontId="12" fillId="0" borderId="98" xfId="6" applyNumberFormat="1" applyFont="1" applyBorder="1" applyProtection="1"/>
    <xf numFmtId="44" fontId="33" fillId="0" borderId="69" xfId="0" applyNumberFormat="1" applyFont="1" applyBorder="1"/>
    <xf numFmtId="10" fontId="25" fillId="7" borderId="93" xfId="0" applyNumberFormat="1" applyFont="1" applyFill="1" applyBorder="1" applyAlignment="1">
      <alignment horizontal="right"/>
    </xf>
    <xf numFmtId="10" fontId="25" fillId="0" borderId="93" xfId="0" applyNumberFormat="1" applyFont="1" applyBorder="1" applyAlignment="1">
      <alignment horizontal="right"/>
    </xf>
    <xf numFmtId="10" fontId="25" fillId="0" borderId="118" xfId="0" applyNumberFormat="1" applyFont="1" applyBorder="1" applyAlignment="1">
      <alignment horizontal="right"/>
    </xf>
    <xf numFmtId="10" fontId="25" fillId="0" borderId="96" xfId="0" applyNumberFormat="1" applyFont="1" applyBorder="1" applyAlignment="1">
      <alignment horizontal="right"/>
    </xf>
    <xf numFmtId="44" fontId="25" fillId="7" borderId="116" xfId="0" applyNumberFormat="1" applyFont="1" applyFill="1" applyBorder="1" applyAlignment="1">
      <alignment horizontal="center"/>
    </xf>
    <xf numFmtId="44" fontId="25" fillId="0" borderId="91" xfId="0" applyNumberFormat="1" applyFont="1" applyBorder="1" applyAlignment="1">
      <alignment horizontal="center"/>
    </xf>
    <xf numFmtId="44" fontId="25" fillId="7" borderId="91" xfId="0" applyNumberFormat="1" applyFont="1" applyFill="1" applyBorder="1" applyAlignment="1">
      <alignment horizontal="center"/>
    </xf>
    <xf numFmtId="44" fontId="25" fillId="0" borderId="115" xfId="0" applyNumberFormat="1" applyFont="1" applyBorder="1" applyAlignment="1">
      <alignment horizontal="center"/>
    </xf>
    <xf numFmtId="182" fontId="12" fillId="0" borderId="103" xfId="6" applyNumberFormat="1" applyFont="1" applyBorder="1" applyProtection="1"/>
    <xf numFmtId="170" fontId="12" fillId="0" borderId="102" xfId="6" applyNumberFormat="1" applyFont="1" applyBorder="1" applyProtection="1"/>
    <xf numFmtId="170" fontId="25" fillId="0" borderId="102" xfId="6" applyNumberFormat="1" applyFont="1" applyBorder="1" applyProtection="1"/>
    <xf numFmtId="170" fontId="25" fillId="0" borderId="101" xfId="6" applyNumberFormat="1" applyFont="1" applyBorder="1" applyProtection="1"/>
    <xf numFmtId="170" fontId="25" fillId="0" borderId="97" xfId="6" applyNumberFormat="1" applyFont="1" applyBorder="1" applyProtection="1"/>
    <xf numFmtId="170" fontId="25" fillId="0" borderId="93" xfId="6" applyNumberFormat="1" applyFont="1" applyBorder="1" applyProtection="1"/>
    <xf numFmtId="10" fontId="25" fillId="0" borderId="93" xfId="6" applyNumberFormat="1" applyFont="1" applyBorder="1" applyProtection="1"/>
    <xf numFmtId="44" fontId="25" fillId="0" borderId="93" xfId="6" applyFont="1" applyBorder="1" applyProtection="1"/>
    <xf numFmtId="44" fontId="12" fillId="17" borderId="96" xfId="0" applyNumberFormat="1" applyFont="1" applyFill="1" applyBorder="1"/>
    <xf numFmtId="181" fontId="25" fillId="0" borderId="97" xfId="6" applyNumberFormat="1" applyFont="1" applyBorder="1" applyProtection="1"/>
    <xf numFmtId="181" fontId="25" fillId="0" borderId="96" xfId="6" applyNumberFormat="1" applyFont="1" applyBorder="1" applyProtection="1"/>
    <xf numFmtId="10" fontId="12" fillId="17" borderId="96" xfId="15" applyNumberFormat="1" applyFont="1" applyFill="1" applyBorder="1" applyAlignment="1" applyProtection="1">
      <alignment horizontal="center"/>
    </xf>
    <xf numFmtId="9" fontId="12" fillId="17" borderId="97" xfId="15" applyFont="1" applyFill="1" applyBorder="1" applyAlignment="1" applyProtection="1">
      <alignment horizontal="center"/>
    </xf>
    <xf numFmtId="44" fontId="12" fillId="17" borderId="93" xfId="0" applyNumberFormat="1" applyFont="1" applyFill="1" applyBorder="1"/>
    <xf numFmtId="43" fontId="12" fillId="17" borderId="97" xfId="0" applyNumberFormat="1" applyFont="1" applyFill="1" applyBorder="1"/>
    <xf numFmtId="43" fontId="12" fillId="17" borderId="96" xfId="0" applyNumberFormat="1" applyFont="1" applyFill="1" applyBorder="1"/>
    <xf numFmtId="44" fontId="25" fillId="7" borderId="116" xfId="0" quotePrefix="1" applyNumberFormat="1" applyFont="1" applyFill="1" applyBorder="1" applyAlignment="1">
      <alignment horizontal="center"/>
    </xf>
    <xf numFmtId="44" fontId="25" fillId="0" borderId="91" xfId="0" quotePrefix="1" applyNumberFormat="1" applyFont="1" applyBorder="1" applyAlignment="1">
      <alignment horizontal="center"/>
    </xf>
    <xf numFmtId="44" fontId="25" fillId="7" borderId="91" xfId="0" quotePrefix="1" applyNumberFormat="1" applyFont="1" applyFill="1" applyBorder="1" applyAlignment="1">
      <alignment horizontal="center"/>
    </xf>
    <xf numFmtId="42" fontId="25" fillId="7" borderId="116" xfId="0" quotePrefix="1" applyNumberFormat="1" applyFont="1" applyFill="1" applyBorder="1" applyAlignment="1">
      <alignment horizontal="center"/>
    </xf>
    <xf numFmtId="42" fontId="25" fillId="7" borderId="91" xfId="0" quotePrefix="1" applyNumberFormat="1" applyFont="1" applyFill="1" applyBorder="1" applyAlignment="1">
      <alignment horizontal="center"/>
    </xf>
    <xf numFmtId="44" fontId="25" fillId="7" borderId="114" xfId="0" applyNumberFormat="1" applyFont="1" applyFill="1" applyBorder="1" applyAlignment="1">
      <alignment horizontal="center"/>
    </xf>
    <xf numFmtId="44" fontId="25" fillId="0" borderId="122" xfId="0" applyNumberFormat="1" applyFont="1" applyBorder="1" applyAlignment="1">
      <alignment horizontal="center"/>
    </xf>
    <xf numFmtId="44" fontId="25" fillId="7" borderId="122" xfId="0" applyNumberFormat="1" applyFont="1" applyFill="1" applyBorder="1" applyAlignment="1">
      <alignment horizontal="center"/>
    </xf>
    <xf numFmtId="44" fontId="25" fillId="0" borderId="121" xfId="0" applyNumberFormat="1" applyFont="1" applyBorder="1" applyAlignment="1">
      <alignment horizontal="center"/>
    </xf>
    <xf numFmtId="182" fontId="12" fillId="0" borderId="100" xfId="6" applyNumberFormat="1" applyFont="1" applyBorder="1" applyProtection="1"/>
    <xf numFmtId="170" fontId="12" fillId="0" borderId="99" xfId="6" applyNumberFormat="1" applyFont="1" applyBorder="1" applyProtection="1"/>
    <xf numFmtId="170" fontId="25" fillId="0" borderId="99" xfId="6" applyNumberFormat="1" applyFont="1" applyBorder="1" applyProtection="1"/>
    <xf numFmtId="170" fontId="25" fillId="0" borderId="98" xfId="6" applyNumberFormat="1" applyFont="1" applyBorder="1" applyProtection="1"/>
    <xf numFmtId="170" fontId="25" fillId="0" borderId="95" xfId="6" applyNumberFormat="1" applyFont="1" applyBorder="1" applyProtection="1"/>
    <xf numFmtId="170" fontId="25" fillId="0" borderId="124" xfId="6" applyNumberFormat="1" applyFont="1" applyBorder="1" applyProtection="1"/>
    <xf numFmtId="44" fontId="25" fillId="0" borderId="125" xfId="6" applyFont="1" applyBorder="1" applyProtection="1"/>
    <xf numFmtId="44" fontId="12" fillId="17" borderId="94" xfId="0" applyNumberFormat="1" applyFont="1" applyFill="1" applyBorder="1"/>
    <xf numFmtId="10" fontId="12" fillId="17" borderId="94" xfId="15" applyNumberFormat="1" applyFont="1" applyFill="1" applyBorder="1" applyAlignment="1" applyProtection="1">
      <alignment horizontal="center"/>
    </xf>
    <xf numFmtId="9" fontId="12" fillId="17" borderId="95" xfId="15" applyFont="1" applyFill="1" applyBorder="1" applyAlignment="1" applyProtection="1">
      <alignment horizontal="center"/>
    </xf>
    <xf numFmtId="44" fontId="12" fillId="17" borderId="92" xfId="0" applyNumberFormat="1" applyFont="1" applyFill="1" applyBorder="1"/>
    <xf numFmtId="43" fontId="12" fillId="17" borderId="95" xfId="0" applyNumberFormat="1" applyFont="1" applyFill="1" applyBorder="1"/>
    <xf numFmtId="43" fontId="12" fillId="17" borderId="94" xfId="0" applyNumberFormat="1" applyFont="1" applyFill="1" applyBorder="1"/>
    <xf numFmtId="0" fontId="12" fillId="7" borderId="0" xfId="0" applyFont="1" applyFill="1" applyAlignment="1">
      <alignment horizontal="center" wrapText="1"/>
    </xf>
    <xf numFmtId="0" fontId="12" fillId="7" borderId="10" xfId="0" applyFont="1" applyFill="1" applyBorder="1" applyAlignment="1">
      <alignment horizontal="center" wrapText="1"/>
    </xf>
    <xf numFmtId="9" fontId="12" fillId="17" borderId="19" xfId="15" applyFont="1" applyFill="1" applyBorder="1" applyAlignment="1" applyProtection="1">
      <alignment horizontal="center"/>
    </xf>
    <xf numFmtId="49" fontId="25" fillId="0" borderId="114" xfId="0" applyNumberFormat="1" applyFont="1" applyBorder="1" applyAlignment="1">
      <alignment horizontal="center"/>
    </xf>
    <xf numFmtId="49" fontId="25" fillId="0" borderId="116" xfId="0" applyNumberFormat="1" applyFont="1" applyBorder="1" applyAlignment="1">
      <alignment horizontal="center"/>
    </xf>
    <xf numFmtId="0" fontId="12" fillId="0" borderId="129" xfId="0" applyFont="1" applyBorder="1" applyAlignment="1">
      <alignment horizontal="center" wrapText="1"/>
    </xf>
    <xf numFmtId="0" fontId="12" fillId="0" borderId="129" xfId="0" applyFont="1" applyBorder="1" applyAlignment="1">
      <alignment wrapText="1"/>
    </xf>
    <xf numFmtId="182" fontId="12" fillId="0" borderId="19" xfId="6" applyNumberFormat="1" applyFont="1" applyBorder="1" applyProtection="1"/>
    <xf numFmtId="170" fontId="12" fillId="0" borderId="19" xfId="6" applyNumberFormat="1" applyFont="1" applyBorder="1" applyProtection="1"/>
    <xf numFmtId="42" fontId="25" fillId="0" borderId="130" xfId="0" applyNumberFormat="1" applyFont="1" applyBorder="1" applyAlignment="1">
      <alignment horizontal="center"/>
    </xf>
    <xf numFmtId="42" fontId="25" fillId="0" borderId="131" xfId="0" applyNumberFormat="1" applyFont="1" applyBorder="1" applyAlignment="1">
      <alignment horizontal="center"/>
    </xf>
    <xf numFmtId="42" fontId="25" fillId="7" borderId="131" xfId="0" applyNumberFormat="1" applyFont="1" applyFill="1" applyBorder="1" applyAlignment="1">
      <alignment horizontal="center"/>
    </xf>
    <xf numFmtId="42" fontId="25" fillId="7" borderId="132" xfId="0" applyNumberFormat="1" applyFont="1" applyFill="1" applyBorder="1" applyAlignment="1">
      <alignment horizontal="center"/>
    </xf>
    <xf numFmtId="42" fontId="25" fillId="0" borderId="133" xfId="0" applyNumberFormat="1" applyFont="1" applyBorder="1" applyAlignment="1">
      <alignment horizontal="center"/>
    </xf>
    <xf numFmtId="0" fontId="25" fillId="0" borderId="10" xfId="0" applyFont="1" applyBorder="1"/>
    <xf numFmtId="9" fontId="25" fillId="0" borderId="0" xfId="15" applyFont="1" applyAlignment="1" applyProtection="1">
      <alignment horizontal="center"/>
      <protection locked="0"/>
    </xf>
    <xf numFmtId="42" fontId="25" fillId="0" borderId="87" xfId="0" applyNumberFormat="1" applyFont="1" applyBorder="1"/>
    <xf numFmtId="169" fontId="6" fillId="10" borderId="134" xfId="0" applyNumberFormat="1" applyFont="1" applyFill="1" applyBorder="1" applyAlignment="1">
      <alignment horizontal="center" wrapText="1"/>
    </xf>
    <xf numFmtId="42" fontId="25" fillId="7" borderId="131" xfId="0" applyNumberFormat="1" applyFont="1" applyFill="1" applyBorder="1"/>
    <xf numFmtId="42" fontId="25" fillId="0" borderId="131" xfId="0" applyNumberFormat="1" applyFont="1" applyBorder="1"/>
    <xf numFmtId="0" fontId="12" fillId="0" borderId="19" xfId="0" applyFont="1" applyBorder="1" applyAlignment="1">
      <alignment horizontal="center" vertical="top"/>
    </xf>
    <xf numFmtId="42" fontId="25" fillId="0" borderId="19" xfId="0" applyNumberFormat="1" applyFont="1" applyBorder="1" applyAlignment="1">
      <alignment horizontal="center"/>
    </xf>
    <xf numFmtId="42" fontId="25" fillId="7" borderId="19" xfId="0" applyNumberFormat="1" applyFont="1" applyFill="1" applyBorder="1"/>
    <xf numFmtId="42" fontId="25" fillId="0" borderId="19" xfId="0" applyNumberFormat="1" applyFont="1" applyBorder="1"/>
    <xf numFmtId="42" fontId="25" fillId="0" borderId="32" xfId="0" applyNumberFormat="1" applyFont="1" applyBorder="1"/>
    <xf numFmtId="42" fontId="25" fillId="0" borderId="20" xfId="0" applyNumberFormat="1" applyFont="1" applyBorder="1"/>
    <xf numFmtId="42" fontId="25" fillId="7" borderId="20" xfId="0" applyNumberFormat="1" applyFont="1" applyFill="1" applyBorder="1"/>
    <xf numFmtId="42" fontId="12" fillId="7" borderId="28" xfId="0" applyNumberFormat="1" applyFont="1" applyFill="1" applyBorder="1"/>
    <xf numFmtId="10" fontId="25" fillId="0" borderId="93" xfId="15" applyNumberFormat="1" applyFont="1" applyBorder="1" applyProtection="1"/>
    <xf numFmtId="185" fontId="12" fillId="16" borderId="0" xfId="0" applyNumberFormat="1" applyFont="1" applyFill="1" applyAlignment="1">
      <alignment horizontal="center" vertical="top" wrapText="1"/>
    </xf>
    <xf numFmtId="1" fontId="25" fillId="9" borderId="25" xfId="0" applyNumberFormat="1" applyFont="1" applyFill="1" applyBorder="1" applyAlignment="1" applyProtection="1">
      <alignment horizontal="center"/>
      <protection locked="0"/>
    </xf>
    <xf numFmtId="0" fontId="20" fillId="0" borderId="0" xfId="0" applyFont="1" applyProtection="1">
      <protection locked="0"/>
    </xf>
    <xf numFmtId="43" fontId="25" fillId="0" borderId="0" xfId="0" applyNumberFormat="1" applyFont="1" applyProtection="1">
      <protection locked="0"/>
    </xf>
    <xf numFmtId="0" fontId="2" fillId="0" borderId="38" xfId="0" applyFont="1" applyBorder="1" applyAlignment="1">
      <alignment horizontal="center" vertical="center" wrapText="1"/>
    </xf>
    <xf numFmtId="0" fontId="2" fillId="0" borderId="61" xfId="0" applyFont="1" applyBorder="1" applyAlignment="1">
      <alignment horizontal="center" wrapText="1"/>
    </xf>
    <xf numFmtId="0" fontId="25" fillId="0" borderId="79" xfId="0" applyFont="1" applyBorder="1"/>
    <xf numFmtId="40" fontId="25" fillId="0" borderId="6" xfId="0" applyNumberFormat="1" applyFont="1" applyBorder="1" applyAlignment="1">
      <alignment horizontal="right"/>
    </xf>
    <xf numFmtId="0" fontId="25" fillId="0" borderId="6" xfId="0" applyFont="1" applyBorder="1" applyAlignment="1">
      <alignment horizontal="right"/>
    </xf>
    <xf numFmtId="0" fontId="3" fillId="0" borderId="0" xfId="0" applyFont="1" applyAlignment="1">
      <alignment horizontal="left" indent="1"/>
    </xf>
    <xf numFmtId="0" fontId="3" fillId="0" borderId="0" xfId="0" applyFont="1" applyAlignment="1" applyProtection="1">
      <alignment horizontal="left" indent="1"/>
      <protection locked="0"/>
    </xf>
    <xf numFmtId="1" fontId="1" fillId="0" borderId="0" xfId="1" applyNumberFormat="1" applyFill="1" applyAlignment="1" applyProtection="1">
      <alignment horizontal="center"/>
    </xf>
    <xf numFmtId="0" fontId="3" fillId="0" borderId="0" xfId="0" applyFont="1" applyAlignment="1" applyProtection="1">
      <alignment wrapText="1"/>
      <protection locked="0"/>
    </xf>
    <xf numFmtId="0" fontId="25" fillId="0" borderId="0" xfId="0" applyFont="1" applyAlignment="1" applyProtection="1">
      <alignment wrapText="1"/>
      <protection locked="0"/>
    </xf>
    <xf numFmtId="0" fontId="12" fillId="0" borderId="0" xfId="0" applyFont="1" applyProtection="1">
      <protection locked="0"/>
    </xf>
    <xf numFmtId="182" fontId="25" fillId="0" borderId="0" xfId="6" applyNumberFormat="1" applyFont="1" applyBorder="1"/>
    <xf numFmtId="182" fontId="12" fillId="0" borderId="0" xfId="6" applyNumberFormat="1" applyFont="1" applyBorder="1"/>
    <xf numFmtId="40" fontId="25" fillId="0" borderId="9" xfId="0" applyNumberFormat="1" applyFont="1" applyBorder="1" applyAlignment="1">
      <alignment horizontal="center"/>
    </xf>
    <xf numFmtId="0" fontId="25" fillId="0" borderId="9" xfId="0" applyFont="1" applyBorder="1" applyAlignment="1">
      <alignment horizontal="center"/>
    </xf>
    <xf numFmtId="0" fontId="0" fillId="0" borderId="0" xfId="0" applyAlignment="1">
      <alignment horizontal="left" wrapText="1"/>
    </xf>
    <xf numFmtId="0" fontId="14" fillId="7" borderId="0" xfId="0" applyFont="1" applyFill="1" applyAlignment="1">
      <alignment horizontal="center" wrapText="1"/>
    </xf>
    <xf numFmtId="44" fontId="12" fillId="0" borderId="0" xfId="0" applyNumberFormat="1" applyFont="1" applyProtection="1">
      <protection locked="0"/>
    </xf>
    <xf numFmtId="10" fontId="25" fillId="0" borderId="19" xfId="15" applyNumberFormat="1" applyFont="1" applyBorder="1" applyProtection="1"/>
    <xf numFmtId="43" fontId="25" fillId="0" borderId="19" xfId="1" applyFont="1" applyFill="1" applyBorder="1" applyProtection="1"/>
    <xf numFmtId="43" fontId="25" fillId="0" borderId="19" xfId="1" applyFont="1" applyBorder="1" applyProtection="1"/>
    <xf numFmtId="0" fontId="1" fillId="19" borderId="0" xfId="0" applyFont="1" applyFill="1"/>
    <xf numFmtId="174" fontId="1" fillId="4" borderId="19" xfId="0" applyNumberFormat="1" applyFont="1" applyFill="1" applyBorder="1" applyAlignment="1">
      <alignment horizontal="center"/>
    </xf>
    <xf numFmtId="175" fontId="1" fillId="0" borderId="16" xfId="1" applyNumberFormat="1" applyBorder="1" applyAlignment="1">
      <alignment horizontal="center" vertical="center"/>
    </xf>
    <xf numFmtId="186" fontId="1" fillId="0" borderId="0" xfId="15" applyNumberFormat="1" applyAlignment="1">
      <alignment horizontal="center"/>
    </xf>
    <xf numFmtId="10" fontId="0" fillId="0" borderId="0" xfId="0" applyNumberFormat="1" applyProtection="1">
      <protection locked="0"/>
    </xf>
    <xf numFmtId="0" fontId="2" fillId="0" borderId="18"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43" fontId="25" fillId="9" borderId="25" xfId="1" applyFont="1" applyFill="1" applyBorder="1" applyAlignment="1" applyProtection="1">
      <protection locked="0"/>
    </xf>
    <xf numFmtId="43" fontId="25" fillId="0" borderId="25" xfId="1" applyFont="1" applyFill="1" applyBorder="1" applyAlignment="1" applyProtection="1">
      <alignment wrapText="1"/>
    </xf>
    <xf numFmtId="9" fontId="25" fillId="9" borderId="29" xfId="15" applyFont="1" applyFill="1" applyBorder="1" applyAlignment="1" applyProtection="1">
      <alignment horizontal="center" wrapText="1"/>
      <protection locked="0"/>
    </xf>
    <xf numFmtId="43" fontId="25" fillId="9" borderId="62" xfId="15" applyNumberFormat="1" applyFont="1" applyFill="1" applyBorder="1" applyAlignment="1" applyProtection="1">
      <alignment horizontal="center" vertical="center"/>
      <protection locked="0"/>
    </xf>
    <xf numFmtId="41" fontId="12" fillId="7" borderId="27" xfId="0" applyNumberFormat="1" applyFont="1" applyFill="1" applyBorder="1"/>
    <xf numFmtId="41" fontId="12" fillId="7" borderId="11" xfId="6" applyNumberFormat="1" applyFont="1" applyFill="1" applyBorder="1"/>
    <xf numFmtId="43" fontId="12" fillId="7" borderId="24" xfId="6" applyNumberFormat="1" applyFont="1" applyFill="1" applyBorder="1"/>
    <xf numFmtId="167" fontId="3" fillId="0" borderId="29" xfId="0" applyNumberFormat="1" applyFont="1" applyBorder="1"/>
    <xf numFmtId="43" fontId="3" fillId="0" borderId="31" xfId="0" applyNumberFormat="1" applyFont="1" applyBorder="1" applyAlignment="1">
      <alignment wrapText="1"/>
    </xf>
    <xf numFmtId="43" fontId="3" fillId="0" borderId="37" xfId="0" applyNumberFormat="1" applyFont="1" applyBorder="1" applyAlignment="1">
      <alignment wrapText="1"/>
    </xf>
    <xf numFmtId="167" fontId="3" fillId="0" borderId="52" xfId="0" applyNumberFormat="1" applyFont="1" applyBorder="1"/>
    <xf numFmtId="167" fontId="3" fillId="0" borderId="21" xfId="0" applyNumberFormat="1" applyFont="1" applyBorder="1"/>
    <xf numFmtId="167" fontId="3" fillId="0" borderId="23" xfId="0" applyNumberFormat="1" applyFont="1" applyBorder="1"/>
    <xf numFmtId="167" fontId="12" fillId="7" borderId="27" xfId="0" applyNumberFormat="1" applyFont="1" applyFill="1" applyBorder="1"/>
    <xf numFmtId="167" fontId="12" fillId="7" borderId="11" xfId="6" applyNumberFormat="1" applyFont="1" applyFill="1" applyBorder="1"/>
    <xf numFmtId="167" fontId="12" fillId="7" borderId="27" xfId="0" applyNumberFormat="1" applyFont="1" applyFill="1" applyBorder="1" applyAlignment="1">
      <alignment wrapText="1"/>
    </xf>
    <xf numFmtId="167" fontId="3" fillId="0" borderId="0" xfId="6" applyNumberFormat="1" applyFont="1" applyAlignment="1">
      <alignment horizontal="center"/>
    </xf>
    <xf numFmtId="167" fontId="3" fillId="0" borderId="59" xfId="6" applyNumberFormat="1" applyFont="1" applyBorder="1" applyAlignment="1">
      <alignment horizontal="center"/>
    </xf>
    <xf numFmtId="167" fontId="3" fillId="0" borderId="31" xfId="0" applyNumberFormat="1" applyFont="1" applyBorder="1"/>
    <xf numFmtId="167" fontId="3" fillId="7" borderId="27" xfId="6" applyNumberFormat="1" applyFont="1" applyFill="1" applyBorder="1" applyAlignment="1">
      <alignment horizontal="center" vertical="center"/>
    </xf>
    <xf numFmtId="167" fontId="3" fillId="7" borderId="14" xfId="0" applyNumberFormat="1" applyFont="1" applyFill="1" applyBorder="1"/>
    <xf numFmtId="167" fontId="22" fillId="7" borderId="11" xfId="6" applyNumberFormat="1" applyFont="1" applyFill="1" applyBorder="1" applyAlignment="1">
      <alignment vertical="center"/>
    </xf>
    <xf numFmtId="43" fontId="25" fillId="9" borderId="25" xfId="1" applyFont="1" applyFill="1" applyBorder="1" applyProtection="1">
      <protection locked="0"/>
    </xf>
    <xf numFmtId="0" fontId="12" fillId="0" borderId="38" xfId="0" applyFont="1" applyBorder="1" applyAlignment="1" applyProtection="1">
      <alignment horizontal="center" vertical="center" wrapText="1"/>
      <protection locked="0"/>
    </xf>
    <xf numFmtId="0" fontId="3" fillId="9" borderId="16" xfId="0" applyFont="1" applyFill="1" applyBorder="1" applyAlignment="1" applyProtection="1">
      <alignment horizontal="center"/>
      <protection locked="0"/>
    </xf>
    <xf numFmtId="0" fontId="3" fillId="9" borderId="16" xfId="0" applyFont="1" applyFill="1" applyBorder="1" applyAlignment="1" applyProtection="1">
      <alignment horizontal="center" vertical="center"/>
      <protection locked="0"/>
    </xf>
    <xf numFmtId="0" fontId="2" fillId="16" borderId="0" xfId="0" applyFont="1" applyFill="1" applyAlignment="1">
      <alignment horizontal="center" vertical="center"/>
    </xf>
    <xf numFmtId="0" fontId="2" fillId="0" borderId="123" xfId="0" applyFont="1" applyBorder="1" applyAlignment="1">
      <alignment horizontal="center" vertical="center"/>
    </xf>
    <xf numFmtId="0" fontId="25" fillId="9" borderId="136" xfId="0" applyFont="1" applyFill="1" applyBorder="1" applyAlignment="1" applyProtection="1">
      <alignment horizontal="center"/>
      <protection locked="0"/>
    </xf>
    <xf numFmtId="0" fontId="25" fillId="9" borderId="28" xfId="0" applyFont="1" applyFill="1" applyBorder="1" applyAlignment="1" applyProtection="1">
      <alignment horizontal="center"/>
      <protection locked="0"/>
    </xf>
    <xf numFmtId="0" fontId="0" fillId="9" borderId="0" xfId="0" applyFill="1" applyAlignment="1">
      <alignment wrapText="1"/>
    </xf>
    <xf numFmtId="0" fontId="0" fillId="0" borderId="0" xfId="0"/>
    <xf numFmtId="0" fontId="16" fillId="10" borderId="23" xfId="0" applyFont="1" applyFill="1" applyBorder="1" applyAlignment="1">
      <alignment horizontal="center" vertical="center"/>
    </xf>
    <xf numFmtId="0" fontId="16" fillId="10" borderId="24" xfId="0" applyFont="1" applyFill="1" applyBorder="1" applyAlignment="1">
      <alignment horizontal="center" vertical="center"/>
    </xf>
    <xf numFmtId="0" fontId="2" fillId="9" borderId="0" xfId="0" applyFont="1" applyFill="1" applyAlignment="1">
      <alignment horizontal="left" vertical="center" wrapText="1"/>
    </xf>
    <xf numFmtId="0" fontId="2" fillId="0" borderId="32" xfId="0" applyFont="1" applyBorder="1" applyAlignment="1">
      <alignment horizontal="left" vertical="top" wrapText="1"/>
    </xf>
    <xf numFmtId="0" fontId="2" fillId="0" borderId="20" xfId="0" applyFont="1" applyBorder="1" applyAlignment="1">
      <alignment horizontal="left" vertical="top" wrapText="1"/>
    </xf>
    <xf numFmtId="0" fontId="2" fillId="0" borderId="28" xfId="0" applyFont="1" applyBorder="1" applyAlignment="1">
      <alignment horizontal="left" vertical="top" wrapText="1"/>
    </xf>
    <xf numFmtId="0" fontId="25" fillId="0" borderId="32" xfId="0" applyFont="1" applyBorder="1" applyAlignment="1">
      <alignment horizontal="left" vertical="top" wrapText="1"/>
    </xf>
    <xf numFmtId="0" fontId="25" fillId="0" borderId="20" xfId="0" applyFont="1" applyBorder="1" applyAlignment="1">
      <alignment horizontal="left" vertical="top" wrapText="1"/>
    </xf>
    <xf numFmtId="0" fontId="25" fillId="0" borderId="28" xfId="0" applyFont="1" applyBorder="1" applyAlignment="1">
      <alignment horizontal="left" vertical="top" wrapText="1"/>
    </xf>
    <xf numFmtId="0" fontId="2" fillId="10" borderId="0" xfId="0" applyFont="1" applyFill="1" applyAlignment="1">
      <alignment horizontal="center"/>
    </xf>
    <xf numFmtId="0" fontId="2" fillId="9" borderId="54" xfId="0" applyFont="1" applyFill="1" applyBorder="1" applyAlignment="1" applyProtection="1">
      <alignment horizontal="left" vertical="center"/>
      <protection locked="0"/>
    </xf>
    <xf numFmtId="0" fontId="2" fillId="9" borderId="55" xfId="0" applyFont="1" applyFill="1" applyBorder="1" applyAlignment="1" applyProtection="1">
      <alignment horizontal="left" vertical="center"/>
      <protection locked="0"/>
    </xf>
    <xf numFmtId="0" fontId="16" fillId="10" borderId="26" xfId="0" applyFont="1" applyFill="1" applyBorder="1" applyAlignment="1">
      <alignment horizontal="center" vertical="center"/>
    </xf>
    <xf numFmtId="0" fontId="16" fillId="10" borderId="38" xfId="0" applyFont="1" applyFill="1" applyBorder="1" applyAlignment="1">
      <alignment horizontal="center" vertical="center"/>
    </xf>
    <xf numFmtId="0" fontId="16" fillId="10" borderId="11" xfId="0" applyFont="1" applyFill="1" applyBorder="1" applyAlignment="1">
      <alignment horizontal="center" vertical="center"/>
    </xf>
    <xf numFmtId="0" fontId="16" fillId="0" borderId="2" xfId="0" applyFont="1" applyBorder="1" applyAlignment="1">
      <alignment horizontal="left" vertical="center"/>
    </xf>
    <xf numFmtId="0" fontId="2" fillId="10" borderId="2" xfId="0" applyFont="1" applyFill="1" applyBorder="1" applyAlignment="1">
      <alignment horizontal="center"/>
    </xf>
    <xf numFmtId="43" fontId="25" fillId="9" borderId="57" xfId="15" applyNumberFormat="1" applyFont="1" applyFill="1" applyBorder="1" applyAlignment="1" applyProtection="1">
      <alignment horizontal="center" vertical="center"/>
      <protection locked="0"/>
    </xf>
    <xf numFmtId="43" fontId="25" fillId="9" borderId="58" xfId="15" applyNumberFormat="1" applyFont="1" applyFill="1" applyBorder="1" applyAlignment="1" applyProtection="1">
      <alignment horizontal="center" vertical="center"/>
      <protection locked="0"/>
    </xf>
    <xf numFmtId="172" fontId="25" fillId="0" borderId="65" xfId="15" applyNumberFormat="1" applyFont="1" applyBorder="1" applyAlignment="1">
      <alignment horizontal="center" vertical="center"/>
    </xf>
    <xf numFmtId="172" fontId="25" fillId="0" borderId="67" xfId="15" applyNumberFormat="1" applyFont="1" applyBorder="1" applyAlignment="1">
      <alignment horizontal="center" vertical="center"/>
    </xf>
    <xf numFmtId="0" fontId="12" fillId="0" borderId="26"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11"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11" xfId="0" applyFont="1" applyBorder="1" applyAlignment="1">
      <alignment horizontal="center" vertical="center" wrapText="1"/>
    </xf>
    <xf numFmtId="175" fontId="12" fillId="7" borderId="26" xfId="0" applyNumberFormat="1" applyFont="1" applyFill="1" applyBorder="1" applyAlignment="1">
      <alignment horizontal="center" vertical="center" wrapText="1"/>
    </xf>
    <xf numFmtId="175" fontId="12" fillId="7" borderId="38" xfId="0" applyNumberFormat="1" applyFont="1" applyFill="1" applyBorder="1" applyAlignment="1">
      <alignment horizontal="center" vertical="center" wrapText="1"/>
    </xf>
    <xf numFmtId="175" fontId="12" fillId="7" borderId="11" xfId="0" applyNumberFormat="1" applyFont="1" applyFill="1" applyBorder="1" applyAlignment="1">
      <alignment horizontal="center" vertical="center" wrapText="1"/>
    </xf>
    <xf numFmtId="4" fontId="2" fillId="0" borderId="26" xfId="0" applyNumberFormat="1" applyFont="1" applyBorder="1" applyAlignment="1">
      <alignment horizontal="center" vertical="center"/>
    </xf>
    <xf numFmtId="4" fontId="2" fillId="0" borderId="11" xfId="0" applyNumberFormat="1" applyFont="1" applyBorder="1" applyAlignment="1">
      <alignment horizontal="center" vertical="center"/>
    </xf>
    <xf numFmtId="0" fontId="6" fillId="12" borderId="60" xfId="0" applyFont="1" applyFill="1" applyBorder="1" applyAlignment="1">
      <alignment horizontal="center" wrapText="1"/>
    </xf>
    <xf numFmtId="0" fontId="6" fillId="12" borderId="41" xfId="0" applyFont="1" applyFill="1" applyBorder="1" applyAlignment="1">
      <alignment horizontal="center" wrapText="1"/>
    </xf>
    <xf numFmtId="0" fontId="25" fillId="10" borderId="57"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25" fillId="10" borderId="63" xfId="0" applyFont="1" applyFill="1" applyBorder="1" applyAlignment="1">
      <alignment horizontal="center" vertical="center" wrapText="1"/>
    </xf>
    <xf numFmtId="0" fontId="2" fillId="10" borderId="60" xfId="0" applyFont="1" applyFill="1" applyBorder="1" applyAlignment="1">
      <alignment horizontal="center" vertical="center"/>
    </xf>
    <xf numFmtId="0" fontId="2" fillId="10" borderId="41" xfId="0" applyFont="1" applyFill="1" applyBorder="1" applyAlignment="1">
      <alignment horizontal="center" vertical="center"/>
    </xf>
    <xf numFmtId="0" fontId="25" fillId="10" borderId="135" xfId="0" applyFont="1" applyFill="1" applyBorder="1" applyAlignment="1">
      <alignment horizontal="left" vertical="center" wrapText="1"/>
    </xf>
    <xf numFmtId="0" fontId="25" fillId="10" borderId="29" xfId="0" applyFont="1" applyFill="1" applyBorder="1" applyAlignment="1">
      <alignment horizontal="left" vertical="center" wrapText="1"/>
    </xf>
    <xf numFmtId="3" fontId="25" fillId="9" borderId="57" xfId="0" applyNumberFormat="1" applyFont="1" applyFill="1" applyBorder="1" applyAlignment="1" applyProtection="1">
      <alignment horizontal="center" vertical="center" wrapText="1"/>
      <protection locked="0"/>
    </xf>
    <xf numFmtId="3" fontId="25" fillId="9" borderId="59" xfId="0" applyNumberFormat="1" applyFont="1" applyFill="1" applyBorder="1" applyAlignment="1" applyProtection="1">
      <alignment horizontal="center" vertical="center" wrapText="1"/>
      <protection locked="0"/>
    </xf>
    <xf numFmtId="0" fontId="2" fillId="0" borderId="26" xfId="0" applyFont="1" applyBorder="1" applyAlignment="1">
      <alignment horizontal="right" vertical="center" wrapText="1"/>
    </xf>
    <xf numFmtId="0" fontId="2" fillId="0" borderId="38" xfId="0" applyFont="1" applyBorder="1" applyAlignment="1">
      <alignment horizontal="right" vertical="center" wrapText="1"/>
    </xf>
    <xf numFmtId="0" fontId="2" fillId="10" borderId="36" xfId="0" applyFont="1" applyFill="1" applyBorder="1" applyAlignment="1">
      <alignment horizontal="center" vertical="center"/>
    </xf>
    <xf numFmtId="0" fontId="25" fillId="10" borderId="37" xfId="0" applyFont="1" applyFill="1" applyBorder="1" applyAlignment="1">
      <alignment horizontal="left" vertical="center" wrapText="1"/>
    </xf>
    <xf numFmtId="3" fontId="25" fillId="9" borderId="63" xfId="0" applyNumberFormat="1" applyFont="1" applyFill="1" applyBorder="1" applyAlignment="1" applyProtection="1">
      <alignment horizontal="center" vertical="center" wrapText="1"/>
      <protection locked="0"/>
    </xf>
    <xf numFmtId="0" fontId="2" fillId="10" borderId="26" xfId="0" applyFont="1" applyFill="1" applyBorder="1" applyAlignment="1">
      <alignment horizontal="left" vertical="center"/>
    </xf>
    <xf numFmtId="0" fontId="2" fillId="10" borderId="38" xfId="0" applyFont="1" applyFill="1" applyBorder="1" applyAlignment="1">
      <alignment horizontal="left" vertical="center"/>
    </xf>
    <xf numFmtId="0" fontId="2" fillId="10" borderId="11" xfId="0" applyFont="1" applyFill="1" applyBorder="1" applyAlignment="1">
      <alignment horizontal="left" vertical="center"/>
    </xf>
    <xf numFmtId="0" fontId="2" fillId="9" borderId="68" xfId="0" applyFont="1" applyFill="1" applyBorder="1" applyAlignment="1">
      <alignment horizontal="left" vertical="center" wrapText="1"/>
    </xf>
    <xf numFmtId="0" fontId="31" fillId="5" borderId="69" xfId="43" applyFill="1" applyBorder="1" applyAlignment="1">
      <alignment horizontal="center"/>
    </xf>
    <xf numFmtId="0" fontId="31" fillId="13" borderId="69" xfId="43" applyFill="1" applyBorder="1" applyAlignment="1">
      <alignment horizontal="center"/>
    </xf>
    <xf numFmtId="0" fontId="16" fillId="10" borderId="52" xfId="0" applyFont="1" applyFill="1" applyBorder="1" applyAlignment="1">
      <alignment horizontal="center" vertical="center"/>
    </xf>
    <xf numFmtId="0" fontId="16" fillId="10" borderId="51" xfId="0" applyFont="1" applyFill="1" applyBorder="1" applyAlignment="1">
      <alignment horizontal="center" vertical="center"/>
    </xf>
    <xf numFmtId="0" fontId="16" fillId="10" borderId="53" xfId="0" applyFont="1" applyFill="1" applyBorder="1" applyAlignment="1">
      <alignment horizontal="center" vertical="center"/>
    </xf>
    <xf numFmtId="0" fontId="14" fillId="15" borderId="52" xfId="0" applyFont="1" applyFill="1" applyBorder="1" applyAlignment="1">
      <alignment horizontal="center" vertical="center" wrapText="1"/>
    </xf>
    <xf numFmtId="0" fontId="14" fillId="15" borderId="51" xfId="0" applyFont="1" applyFill="1" applyBorder="1" applyAlignment="1">
      <alignment horizontal="center" vertical="center" wrapText="1"/>
    </xf>
    <xf numFmtId="0" fontId="14" fillId="15" borderId="53" xfId="0" applyFont="1" applyFill="1" applyBorder="1" applyAlignment="1">
      <alignment horizontal="center" vertical="center" wrapText="1"/>
    </xf>
    <xf numFmtId="0" fontId="14" fillId="15" borderId="23"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14" fillId="15" borderId="24" xfId="0" applyFont="1" applyFill="1" applyBorder="1" applyAlignment="1">
      <alignment horizontal="center" vertical="center" wrapText="1"/>
    </xf>
    <xf numFmtId="0" fontId="11" fillId="14" borderId="57" xfId="0" applyFont="1" applyFill="1" applyBorder="1" applyAlignment="1" applyProtection="1">
      <alignment horizontal="center" vertical="center" wrapText="1"/>
      <protection locked="0"/>
    </xf>
    <xf numFmtId="0" fontId="11" fillId="14" borderId="58" xfId="0" applyFont="1" applyFill="1" applyBorder="1" applyAlignment="1" applyProtection="1">
      <alignment horizontal="center" vertical="center" wrapText="1"/>
      <protection locked="0"/>
    </xf>
    <xf numFmtId="0" fontId="2" fillId="7" borderId="26" xfId="0" applyFont="1" applyFill="1" applyBorder="1" applyAlignment="1">
      <alignment horizontal="right" vertical="center" wrapText="1"/>
    </xf>
    <xf numFmtId="0" fontId="2" fillId="7" borderId="38" xfId="0" applyFont="1" applyFill="1" applyBorder="1" applyAlignment="1">
      <alignment horizontal="right" vertical="center" wrapText="1"/>
    </xf>
    <xf numFmtId="0" fontId="26" fillId="12" borderId="32" xfId="0" applyFont="1" applyFill="1" applyBorder="1" applyAlignment="1">
      <alignment horizontal="left" vertical="top" wrapText="1"/>
    </xf>
    <xf numFmtId="0" fontId="26" fillId="12" borderId="20" xfId="0" applyFont="1" applyFill="1" applyBorder="1" applyAlignment="1">
      <alignment horizontal="left" vertical="top" wrapText="1"/>
    </xf>
    <xf numFmtId="0" fontId="26" fillId="12" borderId="28" xfId="0" applyFont="1" applyFill="1" applyBorder="1" applyAlignment="1">
      <alignment horizontal="left" vertical="top" wrapText="1"/>
    </xf>
    <xf numFmtId="0" fontId="0" fillId="10" borderId="52" xfId="0" applyFill="1" applyBorder="1" applyAlignment="1">
      <alignment horizontal="center"/>
    </xf>
    <xf numFmtId="0" fontId="0" fillId="10" borderId="53" xfId="0" applyFill="1" applyBorder="1" applyAlignment="1">
      <alignment horizontal="center"/>
    </xf>
    <xf numFmtId="0" fontId="0" fillId="10" borderId="23" xfId="0" applyFill="1" applyBorder="1" applyAlignment="1">
      <alignment horizontal="center"/>
    </xf>
    <xf numFmtId="0" fontId="0" fillId="10" borderId="24" xfId="0" applyFill="1" applyBorder="1" applyAlignment="1">
      <alignment horizontal="center"/>
    </xf>
    <xf numFmtId="0" fontId="30" fillId="10" borderId="23" xfId="0" applyFont="1" applyFill="1" applyBorder="1" applyAlignment="1">
      <alignment horizontal="center" wrapText="1"/>
    </xf>
    <xf numFmtId="0" fontId="30" fillId="10" borderId="2" xfId="0" applyFont="1" applyFill="1" applyBorder="1" applyAlignment="1">
      <alignment horizontal="center" wrapText="1"/>
    </xf>
    <xf numFmtId="0" fontId="30" fillId="10" borderId="24" xfId="0" applyFont="1" applyFill="1" applyBorder="1" applyAlignment="1">
      <alignment horizontal="center" wrapText="1"/>
    </xf>
    <xf numFmtId="0" fontId="12" fillId="0" borderId="50" xfId="0" applyFont="1" applyBorder="1" applyAlignment="1">
      <alignment horizontal="center" vertical="center" wrapText="1"/>
    </xf>
    <xf numFmtId="0" fontId="2" fillId="10" borderId="52" xfId="0" applyFont="1" applyFill="1" applyBorder="1" applyAlignment="1">
      <alignment horizontal="center"/>
    </xf>
    <xf numFmtId="0" fontId="2" fillId="10" borderId="53" xfId="0" applyFont="1" applyFill="1" applyBorder="1" applyAlignment="1">
      <alignment horizontal="center"/>
    </xf>
    <xf numFmtId="169" fontId="6" fillId="10" borderId="33" xfId="0" applyNumberFormat="1" applyFont="1" applyFill="1" applyBorder="1" applyAlignment="1">
      <alignment horizontal="center" vertical="center" wrapText="1"/>
    </xf>
    <xf numFmtId="169" fontId="6" fillId="10" borderId="34" xfId="0" applyNumberFormat="1" applyFont="1" applyFill="1" applyBorder="1" applyAlignment="1">
      <alignment horizontal="center" vertical="center" wrapText="1"/>
    </xf>
    <xf numFmtId="41" fontId="8" fillId="0" borderId="69" xfId="0" applyNumberFormat="1" applyFont="1" applyBorder="1" applyAlignment="1">
      <alignment horizontal="center" vertical="top" wrapText="1"/>
    </xf>
    <xf numFmtId="41" fontId="8" fillId="0" borderId="70" xfId="0" applyNumberFormat="1" applyFont="1" applyBorder="1" applyAlignment="1">
      <alignment horizontal="center" vertical="top" wrapText="1"/>
    </xf>
    <xf numFmtId="41" fontId="6" fillId="0" borderId="48" xfId="0" applyNumberFormat="1" applyFont="1" applyBorder="1" applyAlignment="1">
      <alignment horizontal="center" vertical="top" wrapText="1" shrinkToFit="1"/>
    </xf>
    <xf numFmtId="41" fontId="6" fillId="0" borderId="20" xfId="0" applyNumberFormat="1" applyFont="1" applyBorder="1" applyAlignment="1">
      <alignment horizontal="center" vertical="top" wrapText="1" shrinkToFit="1"/>
    </xf>
    <xf numFmtId="41" fontId="6" fillId="0" borderId="49" xfId="0" applyNumberFormat="1" applyFont="1" applyBorder="1" applyAlignment="1">
      <alignment horizontal="center" vertical="top" wrapText="1" shrinkToFit="1"/>
    </xf>
    <xf numFmtId="169" fontId="6" fillId="10" borderId="33" xfId="0" applyNumberFormat="1" applyFont="1" applyFill="1" applyBorder="1" applyAlignment="1">
      <alignment horizontal="center" vertical="top" wrapText="1" shrinkToFit="1"/>
    </xf>
    <xf numFmtId="169" fontId="6" fillId="10" borderId="68" xfId="0" applyNumberFormat="1" applyFont="1" applyFill="1" applyBorder="1" applyAlignment="1">
      <alignment horizontal="center" vertical="top" wrapText="1" shrinkToFit="1"/>
    </xf>
    <xf numFmtId="169" fontId="6" fillId="10" borderId="34" xfId="0" applyNumberFormat="1" applyFont="1" applyFill="1" applyBorder="1" applyAlignment="1">
      <alignment horizontal="center" vertical="top" wrapText="1" shrinkToFit="1"/>
    </xf>
    <xf numFmtId="0" fontId="2" fillId="10" borderId="51" xfId="0" applyFont="1" applyFill="1" applyBorder="1" applyAlignment="1">
      <alignment horizontal="center"/>
    </xf>
    <xf numFmtId="0" fontId="6" fillId="0" borderId="26" xfId="0" applyFont="1" applyBorder="1" applyAlignment="1">
      <alignment horizontal="left" vertical="top" wrapText="1"/>
    </xf>
    <xf numFmtId="0" fontId="6" fillId="0" borderId="38" xfId="0" applyFont="1" applyBorder="1" applyAlignment="1">
      <alignment horizontal="left" vertical="top" wrapText="1"/>
    </xf>
    <xf numFmtId="0" fontId="6" fillId="0" borderId="11" xfId="0" applyFont="1" applyBorder="1" applyAlignment="1">
      <alignment horizontal="left" vertical="top" wrapText="1"/>
    </xf>
    <xf numFmtId="0" fontId="16" fillId="0" borderId="2" xfId="0" applyFont="1" applyBorder="1" applyAlignment="1">
      <alignment horizontal="left"/>
    </xf>
    <xf numFmtId="0" fontId="16" fillId="10" borderId="52" xfId="0" applyFont="1" applyFill="1" applyBorder="1" applyAlignment="1">
      <alignment horizontal="center"/>
    </xf>
    <xf numFmtId="0" fontId="16" fillId="10" borderId="51" xfId="0" applyFont="1" applyFill="1" applyBorder="1" applyAlignment="1">
      <alignment horizontal="center"/>
    </xf>
    <xf numFmtId="0" fontId="31" fillId="0" borderId="69" xfId="43" applyBorder="1" applyAlignment="1">
      <alignment horizontal="center"/>
    </xf>
    <xf numFmtId="0" fontId="6" fillId="10" borderId="23" xfId="0" applyFont="1" applyFill="1" applyBorder="1" applyAlignment="1">
      <alignment horizontal="center" vertical="top" wrapText="1"/>
    </xf>
    <xf numFmtId="0" fontId="6" fillId="10" borderId="2" xfId="0" applyFont="1" applyFill="1" applyBorder="1" applyAlignment="1">
      <alignment horizontal="center" vertical="top" wrapText="1"/>
    </xf>
    <xf numFmtId="169" fontId="6" fillId="0" borderId="35" xfId="0" applyNumberFormat="1" applyFont="1" applyBorder="1" applyAlignment="1">
      <alignment horizontal="center" vertical="top" wrapText="1" shrinkToFit="1"/>
    </xf>
    <xf numFmtId="169" fontId="6" fillId="0" borderId="70" xfId="0" applyNumberFormat="1" applyFont="1" applyBorder="1" applyAlignment="1">
      <alignment horizontal="center" vertical="top" wrapText="1" shrinkToFit="1"/>
    </xf>
    <xf numFmtId="41" fontId="6" fillId="0" borderId="35" xfId="0" applyNumberFormat="1" applyFont="1" applyBorder="1" applyAlignment="1">
      <alignment horizontal="center" vertical="top" wrapText="1" shrinkToFit="1"/>
    </xf>
    <xf numFmtId="41" fontId="6" fillId="0" borderId="70" xfId="0" applyNumberFormat="1" applyFont="1" applyBorder="1" applyAlignment="1">
      <alignment horizontal="center" vertical="top" wrapText="1" shrinkToFit="1"/>
    </xf>
    <xf numFmtId="41" fontId="6" fillId="0" borderId="69" xfId="0" applyNumberFormat="1" applyFont="1" applyBorder="1" applyAlignment="1">
      <alignment horizontal="center" vertical="top" wrapText="1" shrinkToFit="1"/>
    </xf>
    <xf numFmtId="0" fontId="16" fillId="0" borderId="2" xfId="0" applyFont="1" applyBorder="1" applyAlignment="1" applyProtection="1">
      <alignment horizontal="left"/>
      <protection locked="0"/>
    </xf>
    <xf numFmtId="0" fontId="16" fillId="10" borderId="52" xfId="0" applyFont="1" applyFill="1" applyBorder="1" applyAlignment="1" applyProtection="1">
      <alignment horizontal="center" vertical="center" wrapText="1"/>
      <protection locked="0"/>
    </xf>
    <xf numFmtId="0" fontId="16" fillId="10" borderId="51" xfId="0" applyFont="1" applyFill="1" applyBorder="1" applyAlignment="1" applyProtection="1">
      <alignment horizontal="center" vertical="center" wrapText="1"/>
      <protection locked="0"/>
    </xf>
    <xf numFmtId="0" fontId="16" fillId="10" borderId="53"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10" borderId="2" xfId="0" applyFont="1" applyFill="1" applyBorder="1" applyAlignment="1" applyProtection="1">
      <alignment horizontal="center" vertical="center" wrapText="1"/>
      <protection locked="0"/>
    </xf>
    <xf numFmtId="0" fontId="16" fillId="10" borderId="24" xfId="0" applyFont="1" applyFill="1" applyBorder="1" applyAlignment="1" applyProtection="1">
      <alignment horizontal="center" vertical="center" wrapText="1"/>
      <protection locked="0"/>
    </xf>
    <xf numFmtId="0" fontId="6" fillId="10" borderId="33" xfId="0" applyFont="1" applyFill="1" applyBorder="1" applyAlignment="1" applyProtection="1">
      <alignment horizontal="center" wrapText="1"/>
      <protection locked="0"/>
    </xf>
    <xf numFmtId="0" fontId="6" fillId="10" borderId="34" xfId="0" applyFont="1" applyFill="1" applyBorder="1" applyAlignment="1" applyProtection="1">
      <alignment horizontal="center" wrapText="1"/>
      <protection locked="0"/>
    </xf>
    <xf numFmtId="0" fontId="2" fillId="10" borderId="52" xfId="0" applyFont="1" applyFill="1" applyBorder="1" applyAlignment="1" applyProtection="1">
      <alignment horizontal="center" wrapText="1"/>
      <protection locked="0"/>
    </xf>
    <xf numFmtId="0" fontId="2" fillId="10" borderId="53" xfId="0" applyFont="1" applyFill="1" applyBorder="1" applyAlignment="1" applyProtection="1">
      <alignment horizontal="center" wrapText="1"/>
      <protection locked="0"/>
    </xf>
    <xf numFmtId="0" fontId="6" fillId="10" borderId="33" xfId="0" applyFont="1" applyFill="1" applyBorder="1" applyAlignment="1">
      <alignment horizontal="center" wrapText="1"/>
    </xf>
    <xf numFmtId="0" fontId="6" fillId="10" borderId="34" xfId="0" applyFont="1" applyFill="1" applyBorder="1" applyAlignment="1">
      <alignment horizontal="center" wrapText="1"/>
    </xf>
    <xf numFmtId="0" fontId="16" fillId="10" borderId="2" xfId="0" applyFont="1" applyFill="1" applyBorder="1" applyAlignment="1">
      <alignment horizontal="center" vertical="center"/>
    </xf>
    <xf numFmtId="0" fontId="9" fillId="0" borderId="0" xfId="0" applyFont="1" applyAlignment="1">
      <alignment horizontal="left" wrapText="1" indent="1"/>
    </xf>
    <xf numFmtId="0" fontId="9" fillId="0" borderId="22" xfId="0" applyFont="1" applyBorder="1" applyAlignment="1">
      <alignment horizontal="left" wrapText="1" indent="1"/>
    </xf>
    <xf numFmtId="0" fontId="11" fillId="10" borderId="0" xfId="0" applyFont="1" applyFill="1" applyAlignment="1">
      <alignment horizontal="left" vertical="center"/>
    </xf>
    <xf numFmtId="0" fontId="2" fillId="0" borderId="0" xfId="0" applyFont="1" applyAlignment="1">
      <alignment horizontal="left"/>
    </xf>
    <xf numFmtId="0" fontId="14" fillId="10" borderId="5" xfId="0" applyFont="1" applyFill="1" applyBorder="1" applyAlignment="1">
      <alignment horizontal="left"/>
    </xf>
    <xf numFmtId="0" fontId="14" fillId="10" borderId="79" xfId="0" applyFont="1" applyFill="1" applyBorder="1" applyAlignment="1">
      <alignment horizontal="left"/>
    </xf>
    <xf numFmtId="0" fontId="14" fillId="10" borderId="10" xfId="0" applyFont="1" applyFill="1" applyBorder="1" applyAlignment="1">
      <alignment horizontal="left"/>
    </xf>
    <xf numFmtId="0" fontId="2" fillId="10" borderId="85" xfId="0" applyFont="1" applyFill="1" applyBorder="1" applyAlignment="1">
      <alignment horizontal="left" wrapText="1"/>
    </xf>
    <xf numFmtId="0" fontId="6" fillId="0" borderId="0" xfId="0" applyFont="1" applyAlignment="1">
      <alignment horizontal="center" vertical="top" wrapText="1"/>
    </xf>
    <xf numFmtId="0" fontId="12" fillId="0" borderId="0" xfId="0" applyFont="1" applyAlignment="1">
      <alignment horizontal="right"/>
    </xf>
    <xf numFmtId="0" fontId="12" fillId="0" borderId="82" xfId="0" applyFont="1" applyBorder="1" applyAlignment="1">
      <alignment horizontal="right"/>
    </xf>
    <xf numFmtId="0" fontId="24" fillId="8" borderId="26" xfId="0" applyFont="1" applyFill="1" applyBorder="1" applyAlignment="1">
      <alignment horizontal="left" vertical="center" wrapText="1"/>
    </xf>
    <xf numFmtId="0" fontId="24" fillId="8" borderId="38"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14" fillId="10" borderId="0" xfId="0" applyFont="1" applyFill="1" applyAlignment="1">
      <alignment horizontal="left"/>
    </xf>
    <xf numFmtId="0" fontId="14" fillId="0" borderId="83" xfId="0" applyFont="1" applyBorder="1" applyAlignment="1">
      <alignment horizontal="left"/>
    </xf>
    <xf numFmtId="0" fontId="2" fillId="18" borderId="0" xfId="0" applyFont="1" applyFill="1" applyAlignment="1">
      <alignment horizontal="left" wrapText="1"/>
    </xf>
    <xf numFmtId="0" fontId="2" fillId="18" borderId="129" xfId="0" applyFont="1" applyFill="1" applyBorder="1" applyAlignment="1">
      <alignment horizontal="left" wrapText="1"/>
    </xf>
    <xf numFmtId="0" fontId="2" fillId="10" borderId="129" xfId="0" applyFont="1" applyFill="1" applyBorder="1" applyAlignment="1">
      <alignment horizontal="left" wrapText="1"/>
    </xf>
    <xf numFmtId="0" fontId="36" fillId="10" borderId="5" xfId="0" applyFont="1" applyFill="1" applyBorder="1" applyAlignment="1">
      <alignment horizontal="left"/>
    </xf>
    <xf numFmtId="0" fontId="14" fillId="10" borderId="83" xfId="0" applyFont="1" applyFill="1" applyBorder="1" applyAlignment="1">
      <alignment horizontal="left"/>
    </xf>
    <xf numFmtId="0" fontId="6" fillId="0" borderId="23" xfId="0" applyFont="1" applyBorder="1" applyAlignment="1">
      <alignment horizontal="left" vertical="top" wrapText="1"/>
    </xf>
    <xf numFmtId="0" fontId="6" fillId="0" borderId="2" xfId="0" applyFont="1" applyBorder="1" applyAlignment="1">
      <alignment horizontal="left" vertical="top" wrapText="1"/>
    </xf>
    <xf numFmtId="0" fontId="14" fillId="7" borderId="23" xfId="0" applyFont="1" applyFill="1" applyBorder="1" applyAlignment="1">
      <alignment horizontal="center"/>
    </xf>
    <xf numFmtId="0" fontId="14" fillId="7" borderId="2" xfId="0" applyFont="1" applyFill="1" applyBorder="1" applyAlignment="1">
      <alignment horizontal="center"/>
    </xf>
    <xf numFmtId="0" fontId="14" fillId="7" borderId="24" xfId="0" applyFont="1" applyFill="1" applyBorder="1" applyAlignment="1">
      <alignment horizontal="center"/>
    </xf>
    <xf numFmtId="0" fontId="16" fillId="10" borderId="51"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68"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11" fillId="10" borderId="0" xfId="0" applyFont="1" applyFill="1" applyAlignment="1" applyProtection="1">
      <alignment horizontal="center" vertical="center"/>
      <protection locked="0"/>
    </xf>
    <xf numFmtId="0" fontId="14" fillId="10" borderId="0" xfId="0" applyFont="1" applyFill="1" applyAlignment="1">
      <alignment horizontal="center"/>
    </xf>
    <xf numFmtId="0" fontId="11" fillId="18" borderId="0" xfId="0" applyFont="1" applyFill="1" applyAlignment="1">
      <alignment horizontal="center" vertical="center"/>
    </xf>
    <xf numFmtId="0" fontId="11" fillId="10" borderId="0" xfId="0" applyFont="1" applyFill="1" applyAlignment="1">
      <alignment horizontal="center" vertical="center"/>
    </xf>
    <xf numFmtId="0" fontId="14" fillId="10" borderId="5" xfId="0" applyFont="1" applyFill="1" applyBorder="1" applyAlignment="1">
      <alignment horizontal="center"/>
    </xf>
    <xf numFmtId="0" fontId="2" fillId="0" borderId="0" xfId="0" applyFont="1" applyAlignment="1">
      <alignment horizontal="center"/>
    </xf>
    <xf numFmtId="0" fontId="2" fillId="10" borderId="0" xfId="0" applyFont="1" applyFill="1" applyAlignment="1">
      <alignment horizontal="center" wrapText="1"/>
    </xf>
    <xf numFmtId="0" fontId="2" fillId="10" borderId="126" xfId="0" applyFont="1" applyFill="1" applyBorder="1" applyAlignment="1">
      <alignment horizontal="center" wrapText="1"/>
    </xf>
    <xf numFmtId="0" fontId="35" fillId="7" borderId="128" xfId="0" applyFont="1" applyFill="1" applyBorder="1" applyAlignment="1">
      <alignment horizontal="center" vertical="center" wrapText="1"/>
    </xf>
    <xf numFmtId="0" fontId="35" fillId="7" borderId="127" xfId="0" applyFont="1" applyFill="1" applyBorder="1" applyAlignment="1">
      <alignment horizontal="center" vertical="center" wrapText="1"/>
    </xf>
    <xf numFmtId="0" fontId="35" fillId="7" borderId="117" xfId="0" applyFont="1" applyFill="1" applyBorder="1" applyAlignment="1">
      <alignment horizontal="center" vertical="center" wrapText="1"/>
    </xf>
    <xf numFmtId="0" fontId="14" fillId="10" borderId="88" xfId="0" applyFont="1" applyFill="1" applyBorder="1" applyAlignment="1">
      <alignment horizontal="center" wrapText="1"/>
    </xf>
    <xf numFmtId="0" fontId="14" fillId="10" borderId="88" xfId="0" applyFont="1" applyFill="1" applyBorder="1" applyAlignment="1">
      <alignment horizontal="center"/>
    </xf>
    <xf numFmtId="0" fontId="2" fillId="16" borderId="0" xfId="0" applyFont="1" applyFill="1" applyAlignment="1">
      <alignment horizontal="left"/>
    </xf>
  </cellXfs>
  <cellStyles count="44">
    <cellStyle name="Comma" xfId="1" builtinId="3"/>
    <cellStyle name="Comma 2" xfId="2" xr:uid="{00000000-0005-0000-0000-000001000000}"/>
    <cellStyle name="Comma 2 2" xfId="3" xr:uid="{00000000-0005-0000-0000-000002000000}"/>
    <cellStyle name="Comma 2 2 2" xfId="24" xr:uid="{00000000-0005-0000-0000-000003000000}"/>
    <cellStyle name="Comma 2 3" xfId="20" xr:uid="{00000000-0005-0000-0000-000004000000}"/>
    <cellStyle name="Comma 3" xfId="4" xr:uid="{00000000-0005-0000-0000-000005000000}"/>
    <cellStyle name="Comma 3 2" xfId="25" xr:uid="{00000000-0005-0000-0000-000006000000}"/>
    <cellStyle name="Comma 4" xfId="5" xr:uid="{00000000-0005-0000-0000-000007000000}"/>
    <cellStyle name="Comma 4 2" xfId="26" xr:uid="{00000000-0005-0000-0000-000008000000}"/>
    <cellStyle name="Currency" xfId="6" builtinId="4"/>
    <cellStyle name="Currency 2" xfId="7" xr:uid="{00000000-0005-0000-0000-00000A000000}"/>
    <cellStyle name="Currency 2 2" xfId="21" xr:uid="{00000000-0005-0000-0000-00000B000000}"/>
    <cellStyle name="Currency 2 2 2" xfId="37" xr:uid="{00000000-0005-0000-0000-00000C000000}"/>
    <cellStyle name="Currency 2 3" xfId="27" xr:uid="{00000000-0005-0000-0000-00000D000000}"/>
    <cellStyle name="Currency 3" xfId="8" xr:uid="{00000000-0005-0000-0000-00000E000000}"/>
    <cellStyle name="Currency 3 2" xfId="28" xr:uid="{00000000-0005-0000-0000-00000F000000}"/>
    <cellStyle name="Currency 4" xfId="9" xr:uid="{00000000-0005-0000-0000-000010000000}"/>
    <cellStyle name="Currency 4 2" xfId="29" xr:uid="{00000000-0005-0000-0000-000011000000}"/>
    <cellStyle name="Hyperlink" xfId="43" builtinId="8"/>
    <cellStyle name="Normal" xfId="0" builtinId="0"/>
    <cellStyle name="Normal 2" xfId="10" xr:uid="{00000000-0005-0000-0000-000014000000}"/>
    <cellStyle name="Normal 2 2" xfId="30" xr:uid="{00000000-0005-0000-0000-000015000000}"/>
    <cellStyle name="Normal 2_Step 1" xfId="40" xr:uid="{00000000-0005-0000-0000-000016000000}"/>
    <cellStyle name="Normal 3" xfId="11" xr:uid="{00000000-0005-0000-0000-000017000000}"/>
    <cellStyle name="Normal 3 2" xfId="12" xr:uid="{00000000-0005-0000-0000-000018000000}"/>
    <cellStyle name="Normal 3 2 2" xfId="32" xr:uid="{00000000-0005-0000-0000-000019000000}"/>
    <cellStyle name="Normal 3 2_Step 1" xfId="39" xr:uid="{00000000-0005-0000-0000-00001A000000}"/>
    <cellStyle name="Normal 3 3" xfId="13" xr:uid="{00000000-0005-0000-0000-00001B000000}"/>
    <cellStyle name="Normal 3 3 2" xfId="33" xr:uid="{00000000-0005-0000-0000-00001C000000}"/>
    <cellStyle name="Normal 3 3_Step 1" xfId="42" xr:uid="{00000000-0005-0000-0000-00001D000000}"/>
    <cellStyle name="Normal 3 4" xfId="31" xr:uid="{00000000-0005-0000-0000-00001E000000}"/>
    <cellStyle name="Normal 3_Step 1" xfId="41" xr:uid="{00000000-0005-0000-0000-00001F000000}"/>
    <cellStyle name="Output" xfId="14" builtinId="21"/>
    <cellStyle name="Percent" xfId="15" builtinId="5"/>
    <cellStyle name="Percent 2" xfId="16" xr:uid="{00000000-0005-0000-0000-000022000000}"/>
    <cellStyle name="Percent 2 2" xfId="17" xr:uid="{00000000-0005-0000-0000-000023000000}"/>
    <cellStyle name="Percent 2 2 2" xfId="35" xr:uid="{00000000-0005-0000-0000-000024000000}"/>
    <cellStyle name="Percent 2 3" xfId="22" xr:uid="{00000000-0005-0000-0000-000025000000}"/>
    <cellStyle name="Percent 2 3 2" xfId="38" xr:uid="{00000000-0005-0000-0000-000026000000}"/>
    <cellStyle name="Percent 2 4" xfId="34" xr:uid="{00000000-0005-0000-0000-000027000000}"/>
    <cellStyle name="Percent 3" xfId="18" xr:uid="{00000000-0005-0000-0000-000028000000}"/>
    <cellStyle name="Percent 3 2" xfId="23" xr:uid="{00000000-0005-0000-0000-000029000000}"/>
    <cellStyle name="Percent 4" xfId="19" xr:uid="{00000000-0005-0000-0000-00002A000000}"/>
    <cellStyle name="Percent 4 2" xfId="36" xr:uid="{00000000-0005-0000-0000-00002B000000}"/>
  </cellStyles>
  <dxfs count="256">
    <dxf>
      <font>
        <color rgb="FFFF0000"/>
      </font>
    </dxf>
    <dxf>
      <font>
        <color rgb="FFFF0000"/>
      </font>
    </dxf>
    <dxf>
      <font>
        <color theme="0"/>
      </font>
    </dxf>
    <dxf>
      <font>
        <color theme="0"/>
      </font>
    </dxf>
    <dxf>
      <font>
        <color auto="1"/>
      </font>
      <fill>
        <patternFill>
          <bgColor rgb="FFFF0000"/>
        </patternFill>
      </fill>
    </dxf>
    <dxf>
      <font>
        <color auto="1"/>
      </font>
      <fill>
        <patternFill>
          <bgColor rgb="FFFF0000"/>
        </patternFill>
      </fill>
    </dxf>
    <dxf>
      <font>
        <color auto="1"/>
      </font>
      <fill>
        <patternFill>
          <bgColor rgb="FFFF0000"/>
        </patternFill>
      </fill>
    </dxf>
    <dxf>
      <font>
        <color theme="0"/>
      </font>
    </dxf>
    <dxf>
      <font>
        <color theme="0"/>
      </font>
    </dxf>
    <dxf>
      <fill>
        <patternFill>
          <bgColor rgb="FFFF0000"/>
        </patternFill>
      </fill>
    </dxf>
    <dxf>
      <font>
        <color auto="1"/>
      </font>
      <fill>
        <patternFill>
          <bgColor rgb="FFFFE696"/>
        </patternFill>
      </fill>
    </dxf>
    <dxf>
      <font>
        <color auto="1"/>
      </font>
      <fill>
        <patternFill>
          <bgColor rgb="FFFFE696"/>
        </patternFill>
      </fill>
    </dxf>
    <dxf>
      <font>
        <strike val="0"/>
      </font>
      <fill>
        <patternFill>
          <bgColor rgb="FFFF0000"/>
        </patternFill>
      </fill>
    </dxf>
    <dxf>
      <font>
        <color theme="0"/>
      </font>
    </dxf>
    <dxf>
      <font>
        <color auto="1"/>
      </font>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ont>
        <color rgb="FF9C0006"/>
      </font>
      <fill>
        <patternFill>
          <bgColor rgb="FFFFC7CE"/>
        </patternFill>
      </fill>
    </dxf>
    <dxf>
      <fill>
        <patternFill>
          <bgColor rgb="FFFF0000"/>
        </patternFill>
      </fill>
    </dxf>
    <dxf>
      <fill>
        <patternFill patternType="solid">
          <bgColor theme="0" tint="-0.24994659260841701"/>
        </patternFill>
      </fill>
    </dxf>
    <dxf>
      <fill>
        <patternFill>
          <bgColor rgb="FFFF0000"/>
        </patternFill>
      </fill>
    </dxf>
    <dxf>
      <fill>
        <patternFill patternType="none">
          <bgColor auto="1"/>
        </patternFill>
      </fill>
    </dxf>
    <dxf>
      <fill>
        <patternFill>
          <bgColor rgb="FFFF0000"/>
        </patternFill>
      </fill>
    </dxf>
    <dxf>
      <fill>
        <patternFill patternType="solid">
          <bgColor theme="0" tint="-0.24994659260841701"/>
        </patternFill>
      </fill>
    </dxf>
    <dxf>
      <fill>
        <patternFill patternType="solid">
          <bgColor theme="0" tint="-0.2499465926084170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solid">
          <bgColor theme="0" tint="-0.2499465926084170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none">
          <bgColor auto="1"/>
        </patternFill>
      </fill>
    </dxf>
    <dxf>
      <font>
        <u val="none"/>
        <color auto="1"/>
      </font>
      <fill>
        <patternFill>
          <bgColor rgb="FFFF0000"/>
        </patternFill>
      </fill>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ont>
        <color rgb="FFFF0000"/>
      </font>
    </dxf>
    <dxf>
      <font>
        <color rgb="FFFF0000"/>
      </font>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ill>
        <patternFill patternType="none">
          <bgColor auto="1"/>
        </patternFill>
      </fill>
    </dxf>
    <dxf>
      <font>
        <u val="none"/>
        <color auto="1"/>
      </font>
      <fill>
        <patternFill>
          <bgColor rgb="FFFF0000"/>
        </patternFill>
      </fill>
    </dxf>
    <dxf>
      <fill>
        <patternFill patternType="none">
          <bgColor auto="1"/>
        </patternFill>
      </fill>
    </dxf>
    <dxf>
      <fill>
        <patternFill patternType="none">
          <bgColor auto="1"/>
        </patternFill>
      </fill>
    </dxf>
    <dxf>
      <font>
        <color rgb="FFFF0000"/>
      </font>
    </dxf>
    <dxf>
      <font>
        <u val="none"/>
        <color auto="1"/>
      </font>
      <fill>
        <patternFill>
          <bgColor rgb="FFFF0000"/>
        </patternFill>
      </fill>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ill>
        <patternFill patternType="none">
          <bgColor auto="1"/>
        </patternFill>
      </fill>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ont>
        <color rgb="FFFF0000"/>
      </font>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ont>
        <color rgb="FFFF0000"/>
      </font>
    </dxf>
    <dxf>
      <font>
        <u val="none"/>
        <color auto="1"/>
      </font>
      <fill>
        <patternFill>
          <bgColor rgb="FFFF0000"/>
        </patternFill>
      </fill>
    </dxf>
    <dxf>
      <fill>
        <patternFill patternType="none">
          <bgColor auto="1"/>
        </patternFill>
      </fill>
    </dxf>
    <dxf>
      <font>
        <color rgb="FFFF0000"/>
      </font>
    </dxf>
    <dxf>
      <font>
        <u val="none"/>
        <color auto="1"/>
      </font>
      <fill>
        <patternFill>
          <bgColor rgb="FFFF0000"/>
        </patternFill>
      </fill>
    </dxf>
    <dxf>
      <fill>
        <patternFill patternType="none">
          <bgColor auto="1"/>
        </patternFill>
      </fill>
    </dxf>
    <dxf>
      <fill>
        <patternFill patternType="none">
          <bgColor auto="1"/>
        </patternFill>
      </fill>
    </dxf>
    <dxf>
      <font>
        <u val="none"/>
        <color auto="1"/>
      </font>
      <fill>
        <patternFill>
          <bgColor rgb="FFFF0000"/>
        </patternFill>
      </fill>
    </dxf>
    <dxf>
      <font>
        <color rgb="FFFF0000"/>
      </font>
    </dxf>
    <dxf>
      <font>
        <color rgb="FFFF0000"/>
      </font>
    </dxf>
    <dxf>
      <fill>
        <patternFill patternType="none">
          <bgColor auto="1"/>
        </patternFill>
      </fill>
    </dxf>
    <dxf>
      <font>
        <u val="none"/>
        <color auto="1"/>
      </font>
      <fill>
        <patternFill>
          <bgColor rgb="FFFF0000"/>
        </patternFill>
      </fill>
    </dxf>
    <dxf>
      <fill>
        <patternFill patternType="none">
          <bgColor auto="1"/>
        </patternFill>
      </fill>
    </dxf>
    <dxf>
      <font>
        <u val="none"/>
        <color auto="1"/>
      </font>
      <fill>
        <patternFill>
          <bgColor rgb="FFFF0000"/>
        </patternFill>
      </fill>
    </dxf>
    <dxf>
      <font>
        <color rgb="FFFF0000"/>
      </font>
    </dxf>
    <dxf>
      <font>
        <u val="none"/>
        <color auto="1"/>
      </font>
      <fill>
        <patternFill>
          <bgColor rgb="FFFF0000"/>
        </patternFill>
      </fill>
    </dxf>
    <dxf>
      <fill>
        <patternFill patternType="none">
          <bgColor auto="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0000"/>
        </patternFill>
      </fill>
    </dxf>
  </dxfs>
  <tableStyles count="0" defaultTableStyle="TableStyleMedium9" defaultPivotStyle="PivotStyleLight16"/>
  <colors>
    <mruColors>
      <color rgb="FFFF0000"/>
      <color rgb="FF43CEFF"/>
      <color rgb="FFFF8B8B"/>
      <color rgb="FF0050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tint="0.39997558519241921"/>
  </sheetPr>
  <dimension ref="A1:J25"/>
  <sheetViews>
    <sheetView workbookViewId="0"/>
  </sheetViews>
  <sheetFormatPr defaultColWidth="8.85546875" defaultRowHeight="12.75" x14ac:dyDescent="0.2"/>
  <cols>
    <col min="1" max="1" width="19.7109375" customWidth="1"/>
    <col min="2" max="2" width="16" customWidth="1"/>
    <col min="6" max="6" width="16.28515625" customWidth="1"/>
    <col min="8" max="8" width="27.42578125" customWidth="1"/>
    <col min="10" max="10" width="22.42578125" customWidth="1"/>
  </cols>
  <sheetData>
    <row r="1" spans="1:10" ht="15.75" x14ac:dyDescent="0.25">
      <c r="A1" s="115" t="s">
        <v>0</v>
      </c>
      <c r="B1" s="115"/>
      <c r="F1" s="115" t="s">
        <v>1</v>
      </c>
      <c r="H1" s="115" t="s">
        <v>2</v>
      </c>
      <c r="J1" s="115" t="s">
        <v>3</v>
      </c>
    </row>
    <row r="3" spans="1:10" x14ac:dyDescent="0.2">
      <c r="A3" s="30" t="s">
        <v>4</v>
      </c>
      <c r="B3" s="7" t="s">
        <v>367</v>
      </c>
    </row>
    <row r="4" spans="1:10" x14ac:dyDescent="0.2">
      <c r="A4" s="9" t="s">
        <v>5</v>
      </c>
      <c r="B4" s="447" t="s">
        <v>6</v>
      </c>
      <c r="F4" s="30" t="s">
        <v>4</v>
      </c>
      <c r="H4" s="30" t="s">
        <v>4</v>
      </c>
      <c r="J4" s="30" t="s">
        <v>4</v>
      </c>
    </row>
    <row r="5" spans="1:10" x14ac:dyDescent="0.2">
      <c r="A5" s="21" t="str">
        <f>Standards!H5</f>
        <v>UMMG Faculty</v>
      </c>
      <c r="B5" s="325">
        <v>0.17100000000000001</v>
      </c>
      <c r="F5" s="129" t="s">
        <v>14</v>
      </c>
      <c r="H5" s="21" t="s">
        <v>7</v>
      </c>
      <c r="J5" s="21" t="s">
        <v>8</v>
      </c>
    </row>
    <row r="6" spans="1:10" x14ac:dyDescent="0.2">
      <c r="A6" s="21" t="str">
        <f>Standards!H6</f>
        <v>Non-UMMG Faculty</v>
      </c>
      <c r="B6" s="325">
        <v>0.22500000000000001</v>
      </c>
      <c r="F6" s="129" t="s">
        <v>15</v>
      </c>
      <c r="H6" s="21" t="s">
        <v>9</v>
      </c>
      <c r="J6" s="21" t="s">
        <v>10</v>
      </c>
    </row>
    <row r="7" spans="1:10" x14ac:dyDescent="0.2">
      <c r="A7" s="21" t="str">
        <f>Standards!H7</f>
        <v>Full Time Staff</v>
      </c>
      <c r="B7" s="325">
        <v>0.311</v>
      </c>
      <c r="F7" s="129" t="s">
        <v>16</v>
      </c>
      <c r="H7" s="21" t="s">
        <v>11</v>
      </c>
      <c r="J7" s="21" t="s">
        <v>12</v>
      </c>
    </row>
    <row r="8" spans="1:10" x14ac:dyDescent="0.2">
      <c r="A8" s="21" t="str">
        <f>Standards!H8</f>
        <v>Part-time Staff</v>
      </c>
      <c r="B8" s="325">
        <v>0.111</v>
      </c>
      <c r="F8" s="129" t="s">
        <v>17</v>
      </c>
      <c r="H8" s="21" t="s">
        <v>13</v>
      </c>
      <c r="J8" s="21"/>
    </row>
    <row r="9" spans="1:10" x14ac:dyDescent="0.2">
      <c r="F9" s="129" t="s">
        <v>18</v>
      </c>
    </row>
    <row r="10" spans="1:10" x14ac:dyDescent="0.2">
      <c r="F10" s="129" t="s">
        <v>21</v>
      </c>
    </row>
    <row r="11" spans="1:10" x14ac:dyDescent="0.2">
      <c r="F11" s="129" t="s">
        <v>290</v>
      </c>
    </row>
    <row r="12" spans="1:10" x14ac:dyDescent="0.2">
      <c r="F12" s="129" t="s">
        <v>291</v>
      </c>
    </row>
    <row r="13" spans="1:10" x14ac:dyDescent="0.2">
      <c r="F13" s="129" t="s">
        <v>292</v>
      </c>
    </row>
    <row r="14" spans="1:10" x14ac:dyDescent="0.2">
      <c r="F14" s="129" t="s">
        <v>314</v>
      </c>
    </row>
    <row r="15" spans="1:10" ht="15.75" x14ac:dyDescent="0.25">
      <c r="A15" s="115" t="s">
        <v>19</v>
      </c>
      <c r="B15" s="323" t="s">
        <v>20</v>
      </c>
      <c r="F15" s="129" t="s">
        <v>315</v>
      </c>
    </row>
    <row r="16" spans="1:10" x14ac:dyDescent="0.2">
      <c r="A16" s="21"/>
    </row>
    <row r="17" spans="1:6" x14ac:dyDescent="0.2">
      <c r="A17" s="30" t="s">
        <v>4</v>
      </c>
      <c r="B17" s="7" t="s">
        <v>22</v>
      </c>
      <c r="F17" s="30" t="s">
        <v>4</v>
      </c>
    </row>
    <row r="18" spans="1:6" x14ac:dyDescent="0.2">
      <c r="A18" s="21" t="s">
        <v>23</v>
      </c>
      <c r="B18" s="324">
        <v>0.505</v>
      </c>
      <c r="F18" s="129" t="s">
        <v>24</v>
      </c>
    </row>
    <row r="19" spans="1:6" x14ac:dyDescent="0.2">
      <c r="A19" s="21" t="s">
        <v>25</v>
      </c>
      <c r="B19" s="324">
        <v>0.53500000000000003</v>
      </c>
      <c r="F19" s="303">
        <v>44713</v>
      </c>
    </row>
    <row r="20" spans="1:6" x14ac:dyDescent="0.2">
      <c r="A20" s="21" t="s">
        <v>26</v>
      </c>
      <c r="B20" s="324">
        <v>0.55000000000000004</v>
      </c>
    </row>
    <row r="24" spans="1:6" x14ac:dyDescent="0.2">
      <c r="B24" s="448" t="s">
        <v>370</v>
      </c>
    </row>
    <row r="25" spans="1:6" ht="15.75" x14ac:dyDescent="0.25">
      <c r="A25" s="115" t="s">
        <v>27</v>
      </c>
      <c r="B25" s="437">
        <v>228000</v>
      </c>
    </row>
  </sheetData>
  <sheetProtection algorithmName="SHA-512" hashValue="AOklx0fpOVIJKkrCzEl6nB7wQMXFplFwVW1GJPDveh/nMIpc91NvEsnRV04dW7VqZIIjZvPF8OgkFFxe+Lo0Wg==" saltValue="WEHrq+/uV9Nq+WW3xBlzYw==" spinCount="100000"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0"/>
    <pageSetUpPr fitToPage="1"/>
  </sheetPr>
  <dimension ref="A1:BH63"/>
  <sheetViews>
    <sheetView workbookViewId="0"/>
  </sheetViews>
  <sheetFormatPr defaultColWidth="8.85546875" defaultRowHeight="12.75" x14ac:dyDescent="0.2"/>
  <cols>
    <col min="1" max="1" width="10.7109375" style="2" customWidth="1"/>
    <col min="2" max="2" width="50.7109375" style="2" customWidth="1"/>
    <col min="3" max="3" width="11.7109375" style="2" hidden="1" customWidth="1"/>
    <col min="4" max="4" width="10.7109375" style="2" customWidth="1"/>
    <col min="5" max="5" width="12.7109375" style="2" customWidth="1"/>
    <col min="6" max="6" width="7.7109375" style="2" customWidth="1"/>
    <col min="7" max="7" width="10.7109375" style="2" customWidth="1"/>
    <col min="8" max="8" width="9.7109375" style="21" customWidth="1"/>
    <col min="9" max="9" width="13.7109375" style="21" customWidth="1"/>
    <col min="10" max="10" width="7.7109375" style="21" customWidth="1"/>
    <col min="11" max="11" width="11.7109375" style="21" customWidth="1"/>
    <col min="12" max="12" width="12.7109375" style="2" customWidth="1"/>
    <col min="13" max="16384" width="8.85546875" style="2"/>
  </cols>
  <sheetData>
    <row r="1" spans="1:60" customFormat="1" x14ac:dyDescent="0.2">
      <c r="A1" s="599" t="str">
        <f>IF(ISBLANK('Step 1-Svc Ctr Info'!$B$15)," ",'Step 1-Svc Ctr Info'!$B$15)</f>
        <v xml:space="preserve"> </v>
      </c>
      <c r="B1" s="33" t="s">
        <v>28</v>
      </c>
      <c r="C1" s="33"/>
      <c r="D1" s="70"/>
      <c r="E1" s="70"/>
      <c r="F1" s="28"/>
      <c r="G1" s="21"/>
      <c r="H1" s="21"/>
      <c r="L1" s="21"/>
    </row>
    <row r="2" spans="1:60" customFormat="1" ht="60" customHeight="1" x14ac:dyDescent="0.2">
      <c r="A2" s="24"/>
      <c r="B2" s="611" t="s">
        <v>341</v>
      </c>
      <c r="C2" s="612"/>
      <c r="D2" s="612"/>
      <c r="E2" s="612"/>
      <c r="F2" s="612"/>
      <c r="G2" s="612"/>
      <c r="H2" s="612"/>
      <c r="I2" s="612"/>
      <c r="J2" s="612"/>
      <c r="K2" s="612"/>
      <c r="L2" s="613"/>
    </row>
    <row r="3" spans="1:60" customFormat="1" x14ac:dyDescent="0.2">
      <c r="B3" s="657" t="s">
        <v>177</v>
      </c>
      <c r="C3" s="657"/>
      <c r="D3" s="658" t="s">
        <v>178</v>
      </c>
      <c r="E3" s="658"/>
      <c r="F3" s="658"/>
      <c r="G3" s="702"/>
      <c r="H3" s="702"/>
    </row>
    <row r="4" spans="1:60" s="21" customFormat="1" ht="23.25" customHeight="1" thickBot="1" x14ac:dyDescent="0.25">
      <c r="A4" s="620"/>
      <c r="B4" s="620"/>
      <c r="C4" s="620"/>
      <c r="D4" s="620"/>
      <c r="E4" s="134"/>
      <c r="F4" s="134"/>
      <c r="G4" s="134"/>
      <c r="H4" s="134"/>
      <c r="I4" s="134"/>
      <c r="J4" s="134"/>
      <c r="K4" s="134"/>
      <c r="L4" s="134"/>
    </row>
    <row r="5" spans="1:60" s="21" customFormat="1" ht="18" customHeight="1" x14ac:dyDescent="0.2">
      <c r="A5" s="750" t="s">
        <v>179</v>
      </c>
      <c r="B5" s="750"/>
      <c r="C5" s="750"/>
      <c r="D5" s="750"/>
      <c r="E5" s="750"/>
      <c r="F5" s="750"/>
      <c r="G5" s="750"/>
      <c r="H5" s="750"/>
      <c r="I5" s="750"/>
      <c r="J5" s="750"/>
      <c r="K5" s="750"/>
      <c r="L5" s="751"/>
      <c r="M5" s="69"/>
      <c r="N5" s="69"/>
      <c r="O5" s="69"/>
      <c r="P5" s="69"/>
      <c r="Q5" s="69"/>
      <c r="R5" s="69"/>
      <c r="S5" s="69"/>
      <c r="T5" s="69"/>
      <c r="U5" s="69"/>
      <c r="V5" s="69"/>
      <c r="W5" s="69"/>
      <c r="X5" s="69"/>
      <c r="Y5" s="69"/>
      <c r="Z5" s="69"/>
      <c r="AA5" s="69"/>
      <c r="AB5" s="69"/>
    </row>
    <row r="6" spans="1:60" s="21" customFormat="1" ht="13.5" customHeight="1" x14ac:dyDescent="0.2">
      <c r="A6" s="752"/>
      <c r="B6" s="752"/>
      <c r="C6" s="752"/>
      <c r="D6" s="752"/>
      <c r="E6" s="752"/>
      <c r="F6" s="752"/>
      <c r="G6" s="752"/>
      <c r="H6" s="752"/>
      <c r="I6" s="752"/>
      <c r="J6" s="752"/>
      <c r="K6" s="752"/>
      <c r="L6" s="753"/>
      <c r="M6" s="69"/>
      <c r="N6" s="69"/>
      <c r="O6" s="69"/>
      <c r="P6" s="69"/>
      <c r="Q6" s="69"/>
      <c r="R6" s="69"/>
      <c r="S6" s="69"/>
      <c r="T6" s="69"/>
      <c r="U6" s="69"/>
      <c r="V6" s="69"/>
      <c r="W6" s="69"/>
      <c r="X6" s="69"/>
      <c r="Y6" s="69"/>
      <c r="Z6" s="69"/>
      <c r="AA6" s="69"/>
      <c r="AB6" s="69"/>
    </row>
    <row r="7" spans="1:60" s="199" customFormat="1" ht="12.6" customHeight="1" thickBot="1" x14ac:dyDescent="0.25">
      <c r="A7" s="745" t="s">
        <v>138</v>
      </c>
      <c r="B7" s="746"/>
      <c r="C7" s="746"/>
      <c r="D7" s="747" t="s">
        <v>180</v>
      </c>
      <c r="E7" s="748"/>
      <c r="F7" s="748"/>
      <c r="G7" s="748"/>
      <c r="H7" s="748"/>
      <c r="I7" s="748"/>
      <c r="J7" s="748"/>
      <c r="K7" s="749"/>
      <c r="M7" s="245"/>
      <c r="O7" s="245"/>
      <c r="P7" s="245"/>
      <c r="R7" s="245"/>
      <c r="S7" s="245"/>
      <c r="U7" s="245"/>
      <c r="V7" s="245"/>
      <c r="X7" s="245"/>
      <c r="Y7" s="245"/>
      <c r="AA7" s="245"/>
      <c r="AB7" s="245"/>
      <c r="AD7" s="245"/>
      <c r="AE7" s="245"/>
      <c r="AG7" s="245"/>
      <c r="AH7" s="245"/>
      <c r="AJ7" s="245"/>
      <c r="AK7" s="245"/>
      <c r="AM7" s="245"/>
      <c r="AN7" s="245"/>
      <c r="AP7" s="245"/>
      <c r="AQ7" s="245"/>
      <c r="AS7" s="245"/>
      <c r="AT7" s="245"/>
      <c r="AV7" s="245"/>
      <c r="AW7" s="245"/>
      <c r="AY7" s="245"/>
      <c r="AZ7" s="245"/>
      <c r="BB7" s="245"/>
      <c r="BC7" s="245"/>
      <c r="BE7" s="245"/>
      <c r="BF7" s="245"/>
      <c r="BH7" s="245"/>
    </row>
    <row r="8" spans="1:60" s="69" customFormat="1" ht="48" customHeight="1" thickBot="1" x14ac:dyDescent="0.25">
      <c r="A8" s="99" t="s">
        <v>181</v>
      </c>
      <c r="B8" s="78" t="s">
        <v>182</v>
      </c>
      <c r="C8" s="103" t="s">
        <v>157</v>
      </c>
      <c r="D8" s="250" t="s">
        <v>183</v>
      </c>
      <c r="E8" s="250" t="s">
        <v>184</v>
      </c>
      <c r="F8" s="250" t="s">
        <v>185</v>
      </c>
      <c r="G8" s="250" t="s">
        <v>186</v>
      </c>
      <c r="H8" s="262" t="s">
        <v>187</v>
      </c>
      <c r="I8" s="251" t="s">
        <v>188</v>
      </c>
      <c r="J8" s="251" t="s">
        <v>189</v>
      </c>
      <c r="K8" s="251" t="s">
        <v>190</v>
      </c>
      <c r="L8" s="103" t="s">
        <v>158</v>
      </c>
    </row>
    <row r="9" spans="1:60" x14ac:dyDescent="0.2">
      <c r="A9" s="100"/>
      <c r="B9" s="101" t="s">
        <v>191</v>
      </c>
      <c r="C9" s="102"/>
      <c r="D9" s="135"/>
      <c r="E9" s="136"/>
      <c r="F9" s="137"/>
      <c r="G9" s="135" t="str">
        <f>IF(D9=0,"-",IF(F9=0,"-",DATE(YEAR(D9)+F9,MONTH(D9)+1,DAY(D9))))</f>
        <v>-</v>
      </c>
      <c r="H9" s="263">
        <f t="shared" ref="H9:H40" si="0">IF(F9=0,0,IF(D9=0,0,IF(AND(D9&gt;=FY_Start-31,D9&lt;=FY_End-31),12-(DATEDIF(FY_Start-31,D9,"m")),IF(D9&gt;=FY_End-31,0,IF(D9&lt;FY_Start-31,IF(G9&gt;FY_End,12,IF(G9&lt;FY_Start,0,DATEDIF(FY_Start,G9,"m")+1)))))))</f>
        <v>0</v>
      </c>
      <c r="I9" s="109">
        <f t="shared" ref="I9:I19" si="1">IFERROR(E9/F9/12*H9,0)</f>
        <v>0</v>
      </c>
      <c r="J9" s="340"/>
      <c r="K9" s="340"/>
      <c r="L9" s="110">
        <f>IF(J9="F",0,+C9*I9)</f>
        <v>0</v>
      </c>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row>
    <row r="10" spans="1:60" x14ac:dyDescent="0.2">
      <c r="A10" s="100"/>
      <c r="B10" s="101"/>
      <c r="C10" s="102"/>
      <c r="D10" s="135"/>
      <c r="E10" s="136"/>
      <c r="F10" s="137"/>
      <c r="G10" s="135" t="str">
        <f t="shared" ref="G10:G60" si="2">IF(D10=0,"-",IF(F10=0,"-",DATE(YEAR(D10)+F10,MONTH(D10)+1,DAY(D10))))</f>
        <v>-</v>
      </c>
      <c r="H10" s="263">
        <f t="shared" si="0"/>
        <v>0</v>
      </c>
      <c r="I10" s="109">
        <f t="shared" si="1"/>
        <v>0</v>
      </c>
      <c r="J10" s="340"/>
      <c r="K10" s="340"/>
      <c r="L10" s="110">
        <f t="shared" ref="L10:L60" si="3">IF(J10="F",0,+C10*I10)</f>
        <v>0</v>
      </c>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row>
    <row r="11" spans="1:60" x14ac:dyDescent="0.2">
      <c r="A11" s="100"/>
      <c r="B11" s="101"/>
      <c r="C11" s="102"/>
      <c r="D11" s="135"/>
      <c r="E11" s="136"/>
      <c r="F11" s="137"/>
      <c r="G11" s="135" t="str">
        <f t="shared" si="2"/>
        <v>-</v>
      </c>
      <c r="H11" s="263">
        <f t="shared" si="0"/>
        <v>0</v>
      </c>
      <c r="I11" s="109">
        <f t="shared" si="1"/>
        <v>0</v>
      </c>
      <c r="J11" s="340"/>
      <c r="K11" s="340"/>
      <c r="L11" s="110">
        <f t="shared" si="3"/>
        <v>0</v>
      </c>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row>
    <row r="12" spans="1:60" x14ac:dyDescent="0.2">
      <c r="A12" s="100"/>
      <c r="B12" s="101"/>
      <c r="C12" s="102"/>
      <c r="D12" s="135"/>
      <c r="E12" s="136"/>
      <c r="F12" s="137"/>
      <c r="G12" s="135" t="str">
        <f t="shared" si="2"/>
        <v>-</v>
      </c>
      <c r="H12" s="263">
        <f t="shared" si="0"/>
        <v>0</v>
      </c>
      <c r="I12" s="109">
        <f t="shared" si="1"/>
        <v>0</v>
      </c>
      <c r="J12" s="340"/>
      <c r="K12" s="340"/>
      <c r="L12" s="110">
        <f t="shared" si="3"/>
        <v>0</v>
      </c>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row>
    <row r="13" spans="1:60" x14ac:dyDescent="0.2">
      <c r="A13" s="100"/>
      <c r="B13" s="101"/>
      <c r="C13" s="102"/>
      <c r="D13" s="342"/>
      <c r="E13" s="343"/>
      <c r="F13" s="344"/>
      <c r="G13" s="135" t="str">
        <f t="shared" si="2"/>
        <v>-</v>
      </c>
      <c r="H13" s="263">
        <f t="shared" si="0"/>
        <v>0</v>
      </c>
      <c r="I13" s="109">
        <f t="shared" si="1"/>
        <v>0</v>
      </c>
      <c r="J13" s="340"/>
      <c r="K13" s="340"/>
      <c r="L13" s="110">
        <f t="shared" si="3"/>
        <v>0</v>
      </c>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row>
    <row r="14" spans="1:60" x14ac:dyDescent="0.2">
      <c r="A14" s="100"/>
      <c r="B14" s="101"/>
      <c r="C14" s="102"/>
      <c r="D14" s="342"/>
      <c r="E14" s="343"/>
      <c r="F14" s="344"/>
      <c r="G14" s="135" t="str">
        <f t="shared" si="2"/>
        <v>-</v>
      </c>
      <c r="H14" s="263">
        <f t="shared" si="0"/>
        <v>0</v>
      </c>
      <c r="I14" s="109">
        <f t="shared" si="1"/>
        <v>0</v>
      </c>
      <c r="J14" s="340"/>
      <c r="K14" s="340"/>
      <c r="L14" s="110">
        <f t="shared" si="3"/>
        <v>0</v>
      </c>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row>
    <row r="15" spans="1:60" x14ac:dyDescent="0.2">
      <c r="A15" s="100"/>
      <c r="B15" s="101"/>
      <c r="C15" s="102"/>
      <c r="D15" s="342"/>
      <c r="E15" s="343"/>
      <c r="F15" s="344"/>
      <c r="G15" s="135" t="str">
        <f t="shared" si="2"/>
        <v>-</v>
      </c>
      <c r="H15" s="263">
        <f t="shared" si="0"/>
        <v>0</v>
      </c>
      <c r="I15" s="109">
        <f t="shared" si="1"/>
        <v>0</v>
      </c>
      <c r="J15" s="340"/>
      <c r="K15" s="340"/>
      <c r="L15" s="110">
        <f t="shared" si="3"/>
        <v>0</v>
      </c>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row>
    <row r="16" spans="1:60" x14ac:dyDescent="0.2">
      <c r="A16" s="100"/>
      <c r="B16" s="101"/>
      <c r="C16" s="102"/>
      <c r="D16" s="342"/>
      <c r="E16" s="343"/>
      <c r="F16" s="344"/>
      <c r="G16" s="135" t="str">
        <f t="shared" si="2"/>
        <v>-</v>
      </c>
      <c r="H16" s="263">
        <f t="shared" si="0"/>
        <v>0</v>
      </c>
      <c r="I16" s="109">
        <f t="shared" si="1"/>
        <v>0</v>
      </c>
      <c r="J16" s="340"/>
      <c r="K16" s="340"/>
      <c r="L16" s="110">
        <f t="shared" si="3"/>
        <v>0</v>
      </c>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row>
    <row r="17" spans="1:12" x14ac:dyDescent="0.2">
      <c r="A17" s="100"/>
      <c r="B17" s="101"/>
      <c r="C17" s="102"/>
      <c r="D17" s="342"/>
      <c r="E17" s="343"/>
      <c r="F17" s="344"/>
      <c r="G17" s="135" t="str">
        <f t="shared" si="2"/>
        <v>-</v>
      </c>
      <c r="H17" s="263">
        <f t="shared" si="0"/>
        <v>0</v>
      </c>
      <c r="I17" s="109">
        <f t="shared" si="1"/>
        <v>0</v>
      </c>
      <c r="J17" s="340"/>
      <c r="K17" s="340"/>
      <c r="L17" s="110">
        <f t="shared" si="3"/>
        <v>0</v>
      </c>
    </row>
    <row r="18" spans="1:12" x14ac:dyDescent="0.2">
      <c r="A18" s="100"/>
      <c r="B18" s="101"/>
      <c r="C18" s="102"/>
      <c r="D18" s="342"/>
      <c r="E18" s="343"/>
      <c r="F18" s="344"/>
      <c r="G18" s="135" t="str">
        <f t="shared" si="2"/>
        <v>-</v>
      </c>
      <c r="H18" s="263">
        <f t="shared" si="0"/>
        <v>0</v>
      </c>
      <c r="I18" s="109">
        <f t="shared" si="1"/>
        <v>0</v>
      </c>
      <c r="J18" s="340"/>
      <c r="K18" s="340"/>
      <c r="L18" s="110">
        <f t="shared" si="3"/>
        <v>0</v>
      </c>
    </row>
    <row r="19" spans="1:12" x14ac:dyDescent="0.2">
      <c r="A19" s="100"/>
      <c r="B19" s="101"/>
      <c r="C19" s="102"/>
      <c r="D19" s="342"/>
      <c r="E19" s="343"/>
      <c r="F19" s="344"/>
      <c r="G19" s="135" t="str">
        <f t="shared" si="2"/>
        <v>-</v>
      </c>
      <c r="H19" s="263">
        <f t="shared" si="0"/>
        <v>0</v>
      </c>
      <c r="I19" s="109">
        <f t="shared" si="1"/>
        <v>0</v>
      </c>
      <c r="J19" s="340"/>
      <c r="K19" s="340"/>
      <c r="L19" s="110">
        <f t="shared" si="3"/>
        <v>0</v>
      </c>
    </row>
    <row r="20" spans="1:12" x14ac:dyDescent="0.2">
      <c r="A20" s="100"/>
      <c r="B20" s="101"/>
      <c r="C20" s="102"/>
      <c r="D20" s="342"/>
      <c r="E20" s="343"/>
      <c r="F20" s="344"/>
      <c r="G20" s="135" t="str">
        <f t="shared" si="2"/>
        <v>-</v>
      </c>
      <c r="H20" s="263">
        <f t="shared" si="0"/>
        <v>0</v>
      </c>
      <c r="I20" s="109">
        <f>IFERROR(E20/F20/12*H20,0)</f>
        <v>0</v>
      </c>
      <c r="J20" s="340"/>
      <c r="K20" s="340"/>
      <c r="L20" s="110">
        <f t="shared" si="3"/>
        <v>0</v>
      </c>
    </row>
    <row r="21" spans="1:12" x14ac:dyDescent="0.2">
      <c r="A21" s="100"/>
      <c r="B21" s="101"/>
      <c r="C21" s="102"/>
      <c r="D21" s="342"/>
      <c r="E21" s="343"/>
      <c r="F21" s="344"/>
      <c r="G21" s="135" t="str">
        <f t="shared" si="2"/>
        <v>-</v>
      </c>
      <c r="H21" s="263">
        <f t="shared" si="0"/>
        <v>0</v>
      </c>
      <c r="I21" s="109">
        <f t="shared" ref="I21:I60" si="4">IFERROR(E21/F21/12*H21,0)</f>
        <v>0</v>
      </c>
      <c r="J21" s="340"/>
      <c r="K21" s="340"/>
      <c r="L21" s="110">
        <f t="shared" si="3"/>
        <v>0</v>
      </c>
    </row>
    <row r="22" spans="1:12" x14ac:dyDescent="0.2">
      <c r="A22" s="100"/>
      <c r="B22" s="101"/>
      <c r="C22" s="102"/>
      <c r="D22" s="342"/>
      <c r="E22" s="343"/>
      <c r="F22" s="344"/>
      <c r="G22" s="135" t="str">
        <f t="shared" si="2"/>
        <v>-</v>
      </c>
      <c r="H22" s="263">
        <f t="shared" si="0"/>
        <v>0</v>
      </c>
      <c r="I22" s="109">
        <f t="shared" si="4"/>
        <v>0</v>
      </c>
      <c r="J22" s="340"/>
      <c r="K22" s="340"/>
      <c r="L22" s="110">
        <f t="shared" si="3"/>
        <v>0</v>
      </c>
    </row>
    <row r="23" spans="1:12" x14ac:dyDescent="0.2">
      <c r="A23" s="100"/>
      <c r="B23" s="101"/>
      <c r="C23" s="102"/>
      <c r="D23" s="342"/>
      <c r="E23" s="343"/>
      <c r="F23" s="344"/>
      <c r="G23" s="135" t="str">
        <f t="shared" si="2"/>
        <v>-</v>
      </c>
      <c r="H23" s="263">
        <f t="shared" si="0"/>
        <v>0</v>
      </c>
      <c r="I23" s="109">
        <f t="shared" si="4"/>
        <v>0</v>
      </c>
      <c r="J23" s="340"/>
      <c r="K23" s="340"/>
      <c r="L23" s="110">
        <f t="shared" si="3"/>
        <v>0</v>
      </c>
    </row>
    <row r="24" spans="1:12" x14ac:dyDescent="0.2">
      <c r="A24" s="100"/>
      <c r="B24" s="101"/>
      <c r="C24" s="102"/>
      <c r="D24" s="342"/>
      <c r="E24" s="343"/>
      <c r="F24" s="344"/>
      <c r="G24" s="135" t="str">
        <f t="shared" si="2"/>
        <v>-</v>
      </c>
      <c r="H24" s="263">
        <f t="shared" si="0"/>
        <v>0</v>
      </c>
      <c r="I24" s="109">
        <f t="shared" si="4"/>
        <v>0</v>
      </c>
      <c r="J24" s="340"/>
      <c r="K24" s="340"/>
      <c r="L24" s="110">
        <f t="shared" si="3"/>
        <v>0</v>
      </c>
    </row>
    <row r="25" spans="1:12" x14ac:dyDescent="0.2">
      <c r="A25" s="100"/>
      <c r="B25" s="101"/>
      <c r="C25" s="102"/>
      <c r="D25" s="342"/>
      <c r="E25" s="343"/>
      <c r="F25" s="344"/>
      <c r="G25" s="135" t="str">
        <f t="shared" si="2"/>
        <v>-</v>
      </c>
      <c r="H25" s="263">
        <f t="shared" si="0"/>
        <v>0</v>
      </c>
      <c r="I25" s="109">
        <f t="shared" si="4"/>
        <v>0</v>
      </c>
      <c r="J25" s="340"/>
      <c r="K25" s="340"/>
      <c r="L25" s="110">
        <f t="shared" si="3"/>
        <v>0</v>
      </c>
    </row>
    <row r="26" spans="1:12" x14ac:dyDescent="0.2">
      <c r="A26" s="100"/>
      <c r="B26" s="101"/>
      <c r="C26" s="102"/>
      <c r="D26" s="342"/>
      <c r="E26" s="343"/>
      <c r="F26" s="344"/>
      <c r="G26" s="135" t="str">
        <f t="shared" si="2"/>
        <v>-</v>
      </c>
      <c r="H26" s="263">
        <f t="shared" si="0"/>
        <v>0</v>
      </c>
      <c r="I26" s="109">
        <f t="shared" si="4"/>
        <v>0</v>
      </c>
      <c r="J26" s="340"/>
      <c r="K26" s="340"/>
      <c r="L26" s="110">
        <f t="shared" si="3"/>
        <v>0</v>
      </c>
    </row>
    <row r="27" spans="1:12" x14ac:dyDescent="0.2">
      <c r="A27" s="100"/>
      <c r="B27" s="101"/>
      <c r="C27" s="102"/>
      <c r="D27" s="342"/>
      <c r="E27" s="343"/>
      <c r="F27" s="344"/>
      <c r="G27" s="135" t="str">
        <f t="shared" si="2"/>
        <v>-</v>
      </c>
      <c r="H27" s="263">
        <f t="shared" si="0"/>
        <v>0</v>
      </c>
      <c r="I27" s="109">
        <f t="shared" si="4"/>
        <v>0</v>
      </c>
      <c r="J27" s="340"/>
      <c r="K27" s="340"/>
      <c r="L27" s="110">
        <f t="shared" si="3"/>
        <v>0</v>
      </c>
    </row>
    <row r="28" spans="1:12" x14ac:dyDescent="0.2">
      <c r="A28" s="100"/>
      <c r="B28" s="101"/>
      <c r="C28" s="102"/>
      <c r="D28" s="342"/>
      <c r="E28" s="343"/>
      <c r="F28" s="344"/>
      <c r="G28" s="135" t="str">
        <f t="shared" si="2"/>
        <v>-</v>
      </c>
      <c r="H28" s="263">
        <f t="shared" si="0"/>
        <v>0</v>
      </c>
      <c r="I28" s="109">
        <f t="shared" si="4"/>
        <v>0</v>
      </c>
      <c r="J28" s="340"/>
      <c r="K28" s="340"/>
      <c r="L28" s="110">
        <f t="shared" si="3"/>
        <v>0</v>
      </c>
    </row>
    <row r="29" spans="1:12" x14ac:dyDescent="0.2">
      <c r="A29" s="100"/>
      <c r="B29" s="101"/>
      <c r="C29" s="102"/>
      <c r="D29" s="342"/>
      <c r="E29" s="343"/>
      <c r="F29" s="344"/>
      <c r="G29" s="135" t="str">
        <f t="shared" si="2"/>
        <v>-</v>
      </c>
      <c r="H29" s="263">
        <f t="shared" si="0"/>
        <v>0</v>
      </c>
      <c r="I29" s="109">
        <f t="shared" si="4"/>
        <v>0</v>
      </c>
      <c r="J29" s="340"/>
      <c r="K29" s="340"/>
      <c r="L29" s="110">
        <f t="shared" si="3"/>
        <v>0</v>
      </c>
    </row>
    <row r="30" spans="1:12" x14ac:dyDescent="0.2">
      <c r="A30" s="100"/>
      <c r="B30" s="101"/>
      <c r="C30" s="102"/>
      <c r="D30" s="342"/>
      <c r="E30" s="343"/>
      <c r="F30" s="344"/>
      <c r="G30" s="135" t="str">
        <f t="shared" si="2"/>
        <v>-</v>
      </c>
      <c r="H30" s="263">
        <f t="shared" si="0"/>
        <v>0</v>
      </c>
      <c r="I30" s="109">
        <f t="shared" si="4"/>
        <v>0</v>
      </c>
      <c r="J30" s="340"/>
      <c r="K30" s="340"/>
      <c r="L30" s="110">
        <f t="shared" si="3"/>
        <v>0</v>
      </c>
    </row>
    <row r="31" spans="1:12" x14ac:dyDescent="0.2">
      <c r="A31" s="100"/>
      <c r="B31" s="101"/>
      <c r="C31" s="102"/>
      <c r="D31" s="342"/>
      <c r="E31" s="343"/>
      <c r="F31" s="344"/>
      <c r="G31" s="135" t="str">
        <f t="shared" si="2"/>
        <v>-</v>
      </c>
      <c r="H31" s="263">
        <f t="shared" si="0"/>
        <v>0</v>
      </c>
      <c r="I31" s="109">
        <f t="shared" si="4"/>
        <v>0</v>
      </c>
      <c r="J31" s="340"/>
      <c r="K31" s="340"/>
      <c r="L31" s="110">
        <f t="shared" si="3"/>
        <v>0</v>
      </c>
    </row>
    <row r="32" spans="1:12" x14ac:dyDescent="0.2">
      <c r="A32" s="100"/>
      <c r="B32" s="101"/>
      <c r="C32" s="102"/>
      <c r="D32" s="342"/>
      <c r="E32" s="343"/>
      <c r="F32" s="344"/>
      <c r="G32" s="135" t="str">
        <f t="shared" si="2"/>
        <v>-</v>
      </c>
      <c r="H32" s="263">
        <f t="shared" si="0"/>
        <v>0</v>
      </c>
      <c r="I32" s="109">
        <f t="shared" si="4"/>
        <v>0</v>
      </c>
      <c r="J32" s="340"/>
      <c r="K32" s="340"/>
      <c r="L32" s="110">
        <f t="shared" si="3"/>
        <v>0</v>
      </c>
    </row>
    <row r="33" spans="1:12" x14ac:dyDescent="0.2">
      <c r="A33" s="100"/>
      <c r="B33" s="101"/>
      <c r="C33" s="102"/>
      <c r="D33" s="342"/>
      <c r="E33" s="343"/>
      <c r="F33" s="344"/>
      <c r="G33" s="135" t="str">
        <f t="shared" si="2"/>
        <v>-</v>
      </c>
      <c r="H33" s="263">
        <f t="shared" si="0"/>
        <v>0</v>
      </c>
      <c r="I33" s="109">
        <f t="shared" si="4"/>
        <v>0</v>
      </c>
      <c r="J33" s="340"/>
      <c r="K33" s="340"/>
      <c r="L33" s="110">
        <f t="shared" si="3"/>
        <v>0</v>
      </c>
    </row>
    <row r="34" spans="1:12" x14ac:dyDescent="0.2">
      <c r="A34" s="100"/>
      <c r="B34" s="101"/>
      <c r="C34" s="102"/>
      <c r="D34" s="342"/>
      <c r="E34" s="343"/>
      <c r="F34" s="344"/>
      <c r="G34" s="135" t="str">
        <f t="shared" si="2"/>
        <v>-</v>
      </c>
      <c r="H34" s="263">
        <f t="shared" si="0"/>
        <v>0</v>
      </c>
      <c r="I34" s="109">
        <f t="shared" si="4"/>
        <v>0</v>
      </c>
      <c r="J34" s="340"/>
      <c r="K34" s="340"/>
      <c r="L34" s="110">
        <f t="shared" si="3"/>
        <v>0</v>
      </c>
    </row>
    <row r="35" spans="1:12" x14ac:dyDescent="0.2">
      <c r="A35" s="100"/>
      <c r="B35" s="101"/>
      <c r="C35" s="102"/>
      <c r="D35" s="342"/>
      <c r="E35" s="343"/>
      <c r="F35" s="344"/>
      <c r="G35" s="135" t="str">
        <f t="shared" si="2"/>
        <v>-</v>
      </c>
      <c r="H35" s="263">
        <f t="shared" si="0"/>
        <v>0</v>
      </c>
      <c r="I35" s="109">
        <f t="shared" si="4"/>
        <v>0</v>
      </c>
      <c r="J35" s="340"/>
      <c r="K35" s="340"/>
      <c r="L35" s="110">
        <f t="shared" si="3"/>
        <v>0</v>
      </c>
    </row>
    <row r="36" spans="1:12" x14ac:dyDescent="0.2">
      <c r="A36" s="100"/>
      <c r="B36" s="101"/>
      <c r="C36" s="102"/>
      <c r="D36" s="342"/>
      <c r="E36" s="343"/>
      <c r="F36" s="344"/>
      <c r="G36" s="135" t="str">
        <f t="shared" si="2"/>
        <v>-</v>
      </c>
      <c r="H36" s="263">
        <f t="shared" si="0"/>
        <v>0</v>
      </c>
      <c r="I36" s="109">
        <f t="shared" si="4"/>
        <v>0</v>
      </c>
      <c r="J36" s="340"/>
      <c r="K36" s="340"/>
      <c r="L36" s="110">
        <f t="shared" si="3"/>
        <v>0</v>
      </c>
    </row>
    <row r="37" spans="1:12" x14ac:dyDescent="0.2">
      <c r="A37" s="100"/>
      <c r="B37" s="101"/>
      <c r="C37" s="102"/>
      <c r="D37" s="342"/>
      <c r="E37" s="343"/>
      <c r="F37" s="344"/>
      <c r="G37" s="135" t="str">
        <f t="shared" si="2"/>
        <v>-</v>
      </c>
      <c r="H37" s="263">
        <f t="shared" si="0"/>
        <v>0</v>
      </c>
      <c r="I37" s="109">
        <f t="shared" si="4"/>
        <v>0</v>
      </c>
      <c r="J37" s="340"/>
      <c r="K37" s="340"/>
      <c r="L37" s="110">
        <f t="shared" si="3"/>
        <v>0</v>
      </c>
    </row>
    <row r="38" spans="1:12" x14ac:dyDescent="0.2">
      <c r="A38" s="100"/>
      <c r="B38" s="101"/>
      <c r="C38" s="102"/>
      <c r="D38" s="342"/>
      <c r="E38" s="343"/>
      <c r="F38" s="344"/>
      <c r="G38" s="135" t="str">
        <f t="shared" si="2"/>
        <v>-</v>
      </c>
      <c r="H38" s="263">
        <f t="shared" si="0"/>
        <v>0</v>
      </c>
      <c r="I38" s="109">
        <f t="shared" si="4"/>
        <v>0</v>
      </c>
      <c r="J38" s="340"/>
      <c r="K38" s="340"/>
      <c r="L38" s="110">
        <f t="shared" si="3"/>
        <v>0</v>
      </c>
    </row>
    <row r="39" spans="1:12" x14ac:dyDescent="0.2">
      <c r="A39" s="100"/>
      <c r="B39" s="101"/>
      <c r="C39" s="102"/>
      <c r="D39" s="342"/>
      <c r="E39" s="343"/>
      <c r="F39" s="344"/>
      <c r="G39" s="135" t="str">
        <f t="shared" si="2"/>
        <v>-</v>
      </c>
      <c r="H39" s="263">
        <f t="shared" si="0"/>
        <v>0</v>
      </c>
      <c r="I39" s="109">
        <f t="shared" si="4"/>
        <v>0</v>
      </c>
      <c r="J39" s="340"/>
      <c r="K39" s="340"/>
      <c r="L39" s="110">
        <f t="shared" si="3"/>
        <v>0</v>
      </c>
    </row>
    <row r="40" spans="1:12" x14ac:dyDescent="0.2">
      <c r="A40" s="100"/>
      <c r="B40" s="101"/>
      <c r="C40" s="102"/>
      <c r="D40" s="342"/>
      <c r="E40" s="343"/>
      <c r="F40" s="344"/>
      <c r="G40" s="135" t="str">
        <f t="shared" si="2"/>
        <v>-</v>
      </c>
      <c r="H40" s="263">
        <f t="shared" si="0"/>
        <v>0</v>
      </c>
      <c r="I40" s="109">
        <f t="shared" si="4"/>
        <v>0</v>
      </c>
      <c r="J40" s="340"/>
      <c r="K40" s="340"/>
      <c r="L40" s="110">
        <f t="shared" si="3"/>
        <v>0</v>
      </c>
    </row>
    <row r="41" spans="1:12" x14ac:dyDescent="0.2">
      <c r="A41" s="100"/>
      <c r="B41" s="101"/>
      <c r="C41" s="102"/>
      <c r="D41" s="342"/>
      <c r="E41" s="343"/>
      <c r="F41" s="344"/>
      <c r="G41" s="135" t="str">
        <f t="shared" si="2"/>
        <v>-</v>
      </c>
      <c r="H41" s="263">
        <f t="shared" ref="H41:H60" si="5">IF(F41=0,0,IF(D41=0,0,IF(AND(D41&gt;=FY_Start-31,D41&lt;=FY_End-31),12-(DATEDIF(FY_Start-31,D41,"m")),IF(D41&gt;=FY_End-31,0,IF(D41&lt;FY_Start-31,IF(G41&gt;FY_End,12,IF(G41&lt;FY_Start,0,DATEDIF(FY_Start,G41,"m")+1)))))))</f>
        <v>0</v>
      </c>
      <c r="I41" s="109">
        <f t="shared" si="4"/>
        <v>0</v>
      </c>
      <c r="J41" s="340"/>
      <c r="K41" s="340"/>
      <c r="L41" s="110">
        <f t="shared" si="3"/>
        <v>0</v>
      </c>
    </row>
    <row r="42" spans="1:12" x14ac:dyDescent="0.2">
      <c r="A42" s="100"/>
      <c r="B42" s="101"/>
      <c r="C42" s="102"/>
      <c r="D42" s="342"/>
      <c r="E42" s="343"/>
      <c r="F42" s="344"/>
      <c r="G42" s="135" t="str">
        <f t="shared" si="2"/>
        <v>-</v>
      </c>
      <c r="H42" s="263">
        <f t="shared" si="5"/>
        <v>0</v>
      </c>
      <c r="I42" s="109">
        <f t="shared" si="4"/>
        <v>0</v>
      </c>
      <c r="J42" s="340"/>
      <c r="K42" s="340"/>
      <c r="L42" s="110">
        <f t="shared" si="3"/>
        <v>0</v>
      </c>
    </row>
    <row r="43" spans="1:12" x14ac:dyDescent="0.2">
      <c r="A43" s="100"/>
      <c r="B43" s="101"/>
      <c r="C43" s="102"/>
      <c r="D43" s="342"/>
      <c r="E43" s="343"/>
      <c r="F43" s="344"/>
      <c r="G43" s="135" t="str">
        <f t="shared" si="2"/>
        <v>-</v>
      </c>
      <c r="H43" s="263">
        <f t="shared" si="5"/>
        <v>0</v>
      </c>
      <c r="I43" s="109">
        <f t="shared" si="4"/>
        <v>0</v>
      </c>
      <c r="J43" s="340"/>
      <c r="K43" s="340"/>
      <c r="L43" s="110">
        <f t="shared" si="3"/>
        <v>0</v>
      </c>
    </row>
    <row r="44" spans="1:12" x14ac:dyDescent="0.2">
      <c r="A44" s="100"/>
      <c r="B44" s="101"/>
      <c r="C44" s="102"/>
      <c r="D44" s="342"/>
      <c r="E44" s="343"/>
      <c r="F44" s="344"/>
      <c r="G44" s="135" t="str">
        <f t="shared" si="2"/>
        <v>-</v>
      </c>
      <c r="H44" s="263">
        <f t="shared" si="5"/>
        <v>0</v>
      </c>
      <c r="I44" s="109">
        <f t="shared" si="4"/>
        <v>0</v>
      </c>
      <c r="J44" s="340"/>
      <c r="K44" s="340"/>
      <c r="L44" s="110">
        <f t="shared" si="3"/>
        <v>0</v>
      </c>
    </row>
    <row r="45" spans="1:12" x14ac:dyDescent="0.2">
      <c r="A45" s="100"/>
      <c r="B45" s="101"/>
      <c r="C45" s="102"/>
      <c r="D45" s="342"/>
      <c r="E45" s="343"/>
      <c r="F45" s="344"/>
      <c r="G45" s="135" t="str">
        <f t="shared" si="2"/>
        <v>-</v>
      </c>
      <c r="H45" s="263">
        <f t="shared" si="5"/>
        <v>0</v>
      </c>
      <c r="I45" s="109">
        <f t="shared" si="4"/>
        <v>0</v>
      </c>
      <c r="J45" s="340"/>
      <c r="K45" s="340"/>
      <c r="L45" s="110">
        <f t="shared" si="3"/>
        <v>0</v>
      </c>
    </row>
    <row r="46" spans="1:12" x14ac:dyDescent="0.2">
      <c r="A46" s="100"/>
      <c r="B46" s="101"/>
      <c r="C46" s="102"/>
      <c r="D46" s="342"/>
      <c r="E46" s="343"/>
      <c r="F46" s="344"/>
      <c r="G46" s="135" t="str">
        <f t="shared" si="2"/>
        <v>-</v>
      </c>
      <c r="H46" s="263">
        <f t="shared" si="5"/>
        <v>0</v>
      </c>
      <c r="I46" s="109">
        <f t="shared" si="4"/>
        <v>0</v>
      </c>
      <c r="J46" s="340"/>
      <c r="K46" s="340"/>
      <c r="L46" s="110">
        <f t="shared" si="3"/>
        <v>0</v>
      </c>
    </row>
    <row r="47" spans="1:12" x14ac:dyDescent="0.2">
      <c r="A47" s="100"/>
      <c r="B47" s="101"/>
      <c r="C47" s="102"/>
      <c r="D47" s="342"/>
      <c r="E47" s="343"/>
      <c r="F47" s="344"/>
      <c r="G47" s="135" t="str">
        <f t="shared" si="2"/>
        <v>-</v>
      </c>
      <c r="H47" s="263">
        <f t="shared" si="5"/>
        <v>0</v>
      </c>
      <c r="I47" s="109">
        <f t="shared" si="4"/>
        <v>0</v>
      </c>
      <c r="J47" s="340"/>
      <c r="K47" s="340"/>
      <c r="L47" s="110">
        <f t="shared" si="3"/>
        <v>0</v>
      </c>
    </row>
    <row r="48" spans="1:12" x14ac:dyDescent="0.2">
      <c r="A48" s="100"/>
      <c r="B48" s="101"/>
      <c r="C48" s="102"/>
      <c r="D48" s="342"/>
      <c r="E48" s="343"/>
      <c r="F48" s="344"/>
      <c r="G48" s="135" t="str">
        <f t="shared" si="2"/>
        <v>-</v>
      </c>
      <c r="H48" s="263">
        <f t="shared" si="5"/>
        <v>0</v>
      </c>
      <c r="I48" s="109">
        <f t="shared" si="4"/>
        <v>0</v>
      </c>
      <c r="J48" s="340"/>
      <c r="K48" s="340"/>
      <c r="L48" s="110">
        <f t="shared" si="3"/>
        <v>0</v>
      </c>
    </row>
    <row r="49" spans="1:12" x14ac:dyDescent="0.2">
      <c r="A49" s="100"/>
      <c r="B49" s="101"/>
      <c r="C49" s="102"/>
      <c r="D49" s="342"/>
      <c r="E49" s="343"/>
      <c r="F49" s="344"/>
      <c r="G49" s="135" t="str">
        <f t="shared" si="2"/>
        <v>-</v>
      </c>
      <c r="H49" s="263">
        <f t="shared" si="5"/>
        <v>0</v>
      </c>
      <c r="I49" s="109">
        <f t="shared" si="4"/>
        <v>0</v>
      </c>
      <c r="J49" s="340"/>
      <c r="K49" s="340"/>
      <c r="L49" s="110">
        <f t="shared" si="3"/>
        <v>0</v>
      </c>
    </row>
    <row r="50" spans="1:12" x14ac:dyDescent="0.2">
      <c r="A50" s="100"/>
      <c r="B50" s="101"/>
      <c r="C50" s="102"/>
      <c r="D50" s="342"/>
      <c r="E50" s="343"/>
      <c r="F50" s="344"/>
      <c r="G50" s="135" t="str">
        <f t="shared" si="2"/>
        <v>-</v>
      </c>
      <c r="H50" s="263">
        <f t="shared" si="5"/>
        <v>0</v>
      </c>
      <c r="I50" s="109">
        <f t="shared" si="4"/>
        <v>0</v>
      </c>
      <c r="J50" s="340"/>
      <c r="K50" s="340"/>
      <c r="L50" s="110">
        <f t="shared" si="3"/>
        <v>0</v>
      </c>
    </row>
    <row r="51" spans="1:12" x14ac:dyDescent="0.2">
      <c r="A51" s="100"/>
      <c r="B51" s="101"/>
      <c r="C51" s="102"/>
      <c r="D51" s="342"/>
      <c r="E51" s="343"/>
      <c r="F51" s="344"/>
      <c r="G51" s="135" t="str">
        <f t="shared" si="2"/>
        <v>-</v>
      </c>
      <c r="H51" s="263">
        <f t="shared" si="5"/>
        <v>0</v>
      </c>
      <c r="I51" s="109">
        <f t="shared" si="4"/>
        <v>0</v>
      </c>
      <c r="J51" s="340"/>
      <c r="K51" s="340"/>
      <c r="L51" s="110">
        <f t="shared" si="3"/>
        <v>0</v>
      </c>
    </row>
    <row r="52" spans="1:12" x14ac:dyDescent="0.2">
      <c r="A52" s="100"/>
      <c r="B52" s="101"/>
      <c r="C52" s="102"/>
      <c r="D52" s="342"/>
      <c r="E52" s="343"/>
      <c r="F52" s="344"/>
      <c r="G52" s="135" t="str">
        <f t="shared" si="2"/>
        <v>-</v>
      </c>
      <c r="H52" s="263">
        <f t="shared" si="5"/>
        <v>0</v>
      </c>
      <c r="I52" s="109">
        <f t="shared" si="4"/>
        <v>0</v>
      </c>
      <c r="J52" s="340"/>
      <c r="K52" s="340"/>
      <c r="L52" s="110">
        <f t="shared" si="3"/>
        <v>0</v>
      </c>
    </row>
    <row r="53" spans="1:12" x14ac:dyDescent="0.2">
      <c r="A53" s="100"/>
      <c r="B53" s="101"/>
      <c r="C53" s="102"/>
      <c r="D53" s="342"/>
      <c r="E53" s="343"/>
      <c r="F53" s="344"/>
      <c r="G53" s="135" t="str">
        <f t="shared" si="2"/>
        <v>-</v>
      </c>
      <c r="H53" s="263">
        <f t="shared" si="5"/>
        <v>0</v>
      </c>
      <c r="I53" s="109">
        <f t="shared" si="4"/>
        <v>0</v>
      </c>
      <c r="J53" s="340"/>
      <c r="K53" s="340"/>
      <c r="L53" s="110">
        <f t="shared" si="3"/>
        <v>0</v>
      </c>
    </row>
    <row r="54" spans="1:12" x14ac:dyDescent="0.2">
      <c r="A54" s="100"/>
      <c r="B54" s="101"/>
      <c r="C54" s="102"/>
      <c r="D54" s="342"/>
      <c r="E54" s="343"/>
      <c r="F54" s="344"/>
      <c r="G54" s="135" t="str">
        <f t="shared" si="2"/>
        <v>-</v>
      </c>
      <c r="H54" s="263">
        <f t="shared" si="5"/>
        <v>0</v>
      </c>
      <c r="I54" s="109">
        <f t="shared" si="4"/>
        <v>0</v>
      </c>
      <c r="J54" s="340"/>
      <c r="K54" s="340"/>
      <c r="L54" s="110">
        <f t="shared" si="3"/>
        <v>0</v>
      </c>
    </row>
    <row r="55" spans="1:12" x14ac:dyDescent="0.2">
      <c r="A55" s="100"/>
      <c r="B55" s="101"/>
      <c r="C55" s="102"/>
      <c r="D55" s="345"/>
      <c r="E55" s="343"/>
      <c r="F55" s="344"/>
      <c r="G55" s="135" t="str">
        <f t="shared" si="2"/>
        <v>-</v>
      </c>
      <c r="H55" s="263">
        <f t="shared" si="5"/>
        <v>0</v>
      </c>
      <c r="I55" s="109">
        <f t="shared" si="4"/>
        <v>0</v>
      </c>
      <c r="J55" s="340"/>
      <c r="K55" s="340"/>
      <c r="L55" s="110">
        <f t="shared" si="3"/>
        <v>0</v>
      </c>
    </row>
    <row r="56" spans="1:12" x14ac:dyDescent="0.2">
      <c r="A56" s="100"/>
      <c r="B56" s="101"/>
      <c r="C56" s="102"/>
      <c r="D56" s="345"/>
      <c r="E56" s="343"/>
      <c r="F56" s="344"/>
      <c r="G56" s="135" t="str">
        <f t="shared" si="2"/>
        <v>-</v>
      </c>
      <c r="H56" s="263">
        <f t="shared" si="5"/>
        <v>0</v>
      </c>
      <c r="I56" s="109">
        <f t="shared" si="4"/>
        <v>0</v>
      </c>
      <c r="J56" s="340"/>
      <c r="K56" s="340"/>
      <c r="L56" s="110">
        <f t="shared" si="3"/>
        <v>0</v>
      </c>
    </row>
    <row r="57" spans="1:12" x14ac:dyDescent="0.2">
      <c r="A57" s="100"/>
      <c r="B57" s="101"/>
      <c r="C57" s="102"/>
      <c r="D57" s="345"/>
      <c r="E57" s="343"/>
      <c r="F57" s="344"/>
      <c r="G57" s="135" t="str">
        <f t="shared" si="2"/>
        <v>-</v>
      </c>
      <c r="H57" s="263">
        <f t="shared" si="5"/>
        <v>0</v>
      </c>
      <c r="I57" s="109">
        <f t="shared" si="4"/>
        <v>0</v>
      </c>
      <c r="J57" s="340"/>
      <c r="K57" s="340"/>
      <c r="L57" s="110">
        <f t="shared" si="3"/>
        <v>0</v>
      </c>
    </row>
    <row r="58" spans="1:12" x14ac:dyDescent="0.2">
      <c r="A58" s="100"/>
      <c r="B58" s="101"/>
      <c r="C58" s="102"/>
      <c r="D58" s="345"/>
      <c r="E58" s="343"/>
      <c r="F58" s="344"/>
      <c r="G58" s="135" t="str">
        <f t="shared" si="2"/>
        <v>-</v>
      </c>
      <c r="H58" s="263">
        <f t="shared" si="5"/>
        <v>0</v>
      </c>
      <c r="I58" s="109">
        <f t="shared" si="4"/>
        <v>0</v>
      </c>
      <c r="J58" s="340"/>
      <c r="K58" s="340"/>
      <c r="L58" s="110">
        <f t="shared" si="3"/>
        <v>0</v>
      </c>
    </row>
    <row r="59" spans="1:12" x14ac:dyDescent="0.2">
      <c r="A59" s="100"/>
      <c r="B59" s="101"/>
      <c r="C59" s="102"/>
      <c r="D59" s="345"/>
      <c r="E59" s="343"/>
      <c r="F59" s="344"/>
      <c r="G59" s="135" t="str">
        <f t="shared" si="2"/>
        <v>-</v>
      </c>
      <c r="H59" s="263">
        <f t="shared" si="5"/>
        <v>0</v>
      </c>
      <c r="I59" s="109">
        <f t="shared" si="4"/>
        <v>0</v>
      </c>
      <c r="J59" s="340"/>
      <c r="K59" s="340"/>
      <c r="L59" s="110">
        <f t="shared" si="3"/>
        <v>0</v>
      </c>
    </row>
    <row r="60" spans="1:12" x14ac:dyDescent="0.2">
      <c r="A60" s="100"/>
      <c r="B60" s="101"/>
      <c r="C60" s="102"/>
      <c r="D60" s="345"/>
      <c r="E60" s="343"/>
      <c r="F60" s="344"/>
      <c r="G60" s="135" t="str">
        <f t="shared" si="2"/>
        <v>-</v>
      </c>
      <c r="H60" s="263">
        <f t="shared" si="5"/>
        <v>0</v>
      </c>
      <c r="I60" s="109">
        <f t="shared" si="4"/>
        <v>0</v>
      </c>
      <c r="J60" s="340"/>
      <c r="K60" s="340"/>
      <c r="L60" s="110">
        <f t="shared" si="3"/>
        <v>0</v>
      </c>
    </row>
    <row r="61" spans="1:12" customFormat="1" ht="13.5" thickBot="1" x14ac:dyDescent="0.25"/>
    <row r="62" spans="1:12" s="15" customFormat="1" ht="13.5" thickBot="1" x14ac:dyDescent="0.25">
      <c r="A62" s="289" t="s">
        <v>165</v>
      </c>
      <c r="B62" s="290"/>
      <c r="C62" s="290"/>
      <c r="D62" s="291"/>
      <c r="E62" s="291"/>
      <c r="F62" s="291"/>
      <c r="G62" s="292"/>
      <c r="H62" s="293"/>
      <c r="I62" s="294">
        <f>SUM(I9:I60)</f>
        <v>0</v>
      </c>
      <c r="J62" s="339"/>
      <c r="K62" s="339"/>
      <c r="L62" s="293"/>
    </row>
    <row r="63" spans="1:12" s="15" customFormat="1" ht="13.5" thickBot="1" x14ac:dyDescent="0.25">
      <c r="A63" s="289" t="s">
        <v>166</v>
      </c>
      <c r="B63" s="290"/>
      <c r="C63" s="290"/>
      <c r="D63" s="291"/>
      <c r="E63" s="291"/>
      <c r="F63" s="291"/>
      <c r="G63" s="292"/>
      <c r="H63" s="293"/>
      <c r="I63" s="294"/>
      <c r="J63" s="339"/>
      <c r="K63" s="339"/>
      <c r="L63" s="293"/>
    </row>
  </sheetData>
  <sheetProtection algorithmName="SHA-512" hashValue="F5L5uuM3CKp2lwWnGWLW4t0H8wrScsZMauSAcuTU0xCTQL0kiv/K99BuY1gWdyJ/nQBZbAPBUkCJvcF80jNG3g==" saltValue="Fx9AbggnAZUrJ+I+W8BL5Q==" spinCount="100000" sheet="1" objects="1" scenarios="1"/>
  <mergeCells count="8">
    <mergeCell ref="B2:L2"/>
    <mergeCell ref="A4:D4"/>
    <mergeCell ref="A7:C7"/>
    <mergeCell ref="D7:K7"/>
    <mergeCell ref="A5:L6"/>
    <mergeCell ref="B3:C3"/>
    <mergeCell ref="G3:H3"/>
    <mergeCell ref="D3:F3"/>
  </mergeCells>
  <phoneticPr fontId="4" type="noConversion"/>
  <conditionalFormatting sqref="C9:C60">
    <cfRule type="cellIs" dxfId="12" priority="3" operator="greaterThan">
      <formula>1</formula>
    </cfRule>
  </conditionalFormatting>
  <conditionalFormatting sqref="H9:H60">
    <cfRule type="cellIs" dxfId="11" priority="2" operator="between">
      <formula>1</formula>
      <formula>11</formula>
    </cfRule>
  </conditionalFormatting>
  <conditionalFormatting sqref="I9:I60">
    <cfRule type="expression" dxfId="10" priority="7">
      <formula>AND(H9&gt;0,H9&lt;12)</formula>
    </cfRule>
  </conditionalFormatting>
  <conditionalFormatting sqref="J9:J60">
    <cfRule type="containsText" dxfId="9" priority="1" operator="containsText" text="F">
      <formula>NOT(ISERROR(SEARCH("F",J9)))</formula>
    </cfRule>
  </conditionalFormatting>
  <dataValidations count="1">
    <dataValidation type="whole" operator="equal" allowBlank="1" showInputMessage="1" showErrorMessage="1" error="Amount must be 0" prompt="amount must be 0" sqref="C9:C60" xr:uid="{00000000-0002-0000-0800-000000000000}">
      <formula1>0</formula1>
    </dataValidation>
  </dataValidations>
  <hyperlinks>
    <hyperlink ref="B3" location="'Step 5-User Distribution'!A1" display="Go back to Step 5" xr:uid="{00000000-0004-0000-0800-000000000000}"/>
    <hyperlink ref="D3:E3" location="'Step 9 - Capital Equipment'!A1" display="Go to Step 9" xr:uid="{00000000-0004-0000-0800-000001000000}"/>
    <hyperlink ref="B3:C3" location="'Step 7-Administration'!A1" display="Go back to Step 7" xr:uid="{00000000-0004-0000-0800-000002000000}"/>
    <hyperlink ref="D3:F3" location="'Billing Rates'!A1" display="Go to Billing Rates Calculation" xr:uid="{00000000-0004-0000-0800-000003000000}"/>
  </hyperlinks>
  <pageMargins left="0.5" right="0.4" top="0.75" bottom="0.5" header="0.3" footer="0.3"/>
  <pageSetup scale="52" fitToWidth="10" orientation="landscape" r:id="rId1"/>
  <headerFoot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6E9A-256D-4E4C-84B0-1EBF9E518854}">
  <sheetPr>
    <tabColor indexed="13"/>
  </sheetPr>
  <dimension ref="A1:ST89"/>
  <sheetViews>
    <sheetView workbookViewId="0">
      <pane xSplit="2" ySplit="6" topLeftCell="C7" activePane="bottomRight" state="frozen"/>
      <selection pane="topRight" activeCell="C1" sqref="C1"/>
      <selection pane="bottomLeft" activeCell="A7" sqref="A7"/>
      <selection pane="bottomRight"/>
    </sheetView>
  </sheetViews>
  <sheetFormatPr defaultColWidth="8.85546875" defaultRowHeight="11.25" x14ac:dyDescent="0.2"/>
  <cols>
    <col min="1" max="1" width="10.7109375" style="1" customWidth="1"/>
    <col min="2" max="2" width="42.7109375" style="1" customWidth="1"/>
    <col min="3" max="9" width="12.7109375" style="1" customWidth="1"/>
    <col min="10" max="10" width="12.7109375" style="1" hidden="1" customWidth="1"/>
    <col min="11" max="11" width="13.7109375" style="1" customWidth="1"/>
    <col min="12" max="12" width="12.7109375" style="1" customWidth="1"/>
    <col min="13" max="13" width="13.7109375" style="1" customWidth="1"/>
    <col min="14" max="14" width="10.7109375" style="1" customWidth="1"/>
    <col min="15" max="15" width="12.7109375" style="1" customWidth="1"/>
    <col min="16" max="16" width="10.7109375" style="375" customWidth="1"/>
    <col min="17" max="17" width="2.7109375" style="1" customWidth="1"/>
    <col min="18" max="20" width="10.7109375" style="1" customWidth="1"/>
    <col min="21" max="21" width="2.7109375" style="1" customWidth="1"/>
    <col min="22" max="24" width="12.7109375" style="1" customWidth="1"/>
    <col min="25" max="25" width="10.7109375" style="375" customWidth="1"/>
    <col min="26" max="26" width="2.7109375" style="1" customWidth="1"/>
    <col min="27" max="29" width="10.7109375" style="1" customWidth="1"/>
    <col min="30" max="30" width="8.85546875" style="1"/>
    <col min="31" max="32" width="12.7109375" style="1" customWidth="1"/>
    <col min="33" max="33" width="2.7109375" style="1" customWidth="1"/>
    <col min="34" max="35" width="10.7109375" style="1" customWidth="1"/>
    <col min="36" max="36" width="8.85546875" style="1"/>
    <col min="37" max="38" width="12.7109375" style="1" customWidth="1"/>
    <col min="39" max="39" width="2.7109375" style="1" customWidth="1"/>
    <col min="40" max="43" width="12.7109375" style="1" customWidth="1"/>
    <col min="44" max="44" width="13.7109375" style="1" customWidth="1"/>
    <col min="45" max="45" width="12.7109375" style="1" customWidth="1"/>
    <col min="46" max="46" width="2.7109375" style="1" hidden="1" customWidth="1"/>
    <col min="47" max="48" width="12.7109375" style="1" hidden="1" customWidth="1"/>
    <col min="49" max="49" width="2.7109375" style="1" customWidth="1"/>
    <col min="50" max="51" width="12.7109375" style="1" customWidth="1"/>
    <col min="52" max="54" width="2.7109375" style="1" customWidth="1"/>
    <col min="55" max="59" width="12.7109375" style="1" customWidth="1"/>
    <col min="60" max="60" width="2.7109375" style="1" customWidth="1"/>
    <col min="61" max="65" width="12.7109375" style="1" customWidth="1"/>
    <col min="66" max="66" width="2.7109375" style="1" customWidth="1"/>
    <col min="67" max="73" width="12.7109375" style="1" customWidth="1"/>
    <col min="74" max="74" width="12.7109375" style="1" hidden="1" customWidth="1"/>
    <col min="75" max="75" width="12.7109375" style="1" customWidth="1"/>
    <col min="76" max="76" width="10.7109375" style="1" customWidth="1"/>
    <col min="77" max="77" width="12.7109375" style="1" customWidth="1"/>
    <col min="78" max="78" width="8.85546875" style="1"/>
    <col min="79" max="85" width="12.7109375" style="1" customWidth="1"/>
    <col min="86" max="86" width="12.7109375" style="1" hidden="1" customWidth="1"/>
    <col min="87" max="87" width="12.7109375" style="1" customWidth="1"/>
    <col min="88" max="88" width="8.85546875" style="1"/>
    <col min="89" max="89" width="10" style="16" customWidth="1"/>
    <col min="90" max="90" width="35.85546875" style="16" customWidth="1"/>
    <col min="91" max="514" width="8.85546875" style="16"/>
    <col min="515" max="16384" width="8.85546875" style="1"/>
  </cols>
  <sheetData>
    <row r="1" spans="1:514" ht="22.5" customHeight="1" x14ac:dyDescent="0.2">
      <c r="A1" s="374" t="s">
        <v>192</v>
      </c>
      <c r="B1" s="374"/>
      <c r="C1" s="6" t="s">
        <v>193</v>
      </c>
      <c r="D1" s="221">
        <f>'Step 1-Svc Ctr Info'!B12</f>
        <v>0</v>
      </c>
      <c r="E1" s="221"/>
      <c r="F1" s="221"/>
      <c r="G1" s="221"/>
      <c r="H1" s="221"/>
      <c r="I1" s="221"/>
      <c r="J1" s="5"/>
      <c r="L1" s="5"/>
      <c r="V1" s="146" t="s">
        <v>262</v>
      </c>
      <c r="X1" s="316"/>
      <c r="AA1" s="757" t="s">
        <v>265</v>
      </c>
      <c r="AB1" s="757"/>
      <c r="AC1" s="757"/>
      <c r="AD1" s="757"/>
      <c r="AE1" s="757"/>
      <c r="AF1" s="757"/>
      <c r="AH1" s="756" t="s">
        <v>335</v>
      </c>
      <c r="AI1" s="756"/>
      <c r="AJ1" s="756"/>
      <c r="AK1" s="756"/>
      <c r="AL1" s="756"/>
    </row>
    <row r="2" spans="1:514" ht="15" customHeight="1" x14ac:dyDescent="0.2">
      <c r="A2" s="6" t="str">
        <f>'Step 1-Svc Ctr Info'!B10</f>
        <v>SERVICE CENTER NAME</v>
      </c>
      <c r="B2" s="6"/>
      <c r="C2" s="6" t="s">
        <v>194</v>
      </c>
      <c r="D2" s="312">
        <f>'Step 1-Svc Ctr Info'!B15</f>
        <v>0</v>
      </c>
      <c r="E2" s="312"/>
      <c r="F2" s="312"/>
      <c r="G2" s="312"/>
      <c r="H2" s="312"/>
      <c r="I2" s="312"/>
      <c r="V2" s="514">
        <f>+'Billing Rates'!A35</f>
        <v>0</v>
      </c>
      <c r="W2" s="146" t="s">
        <v>210</v>
      </c>
      <c r="AA2" s="514">
        <f>+'Billing Rates'!A34</f>
        <v>0</v>
      </c>
      <c r="AB2" s="146" t="s">
        <v>209</v>
      </c>
      <c r="AH2" s="514">
        <f>+AA2</f>
        <v>0</v>
      </c>
      <c r="AI2" s="146" t="s">
        <v>209</v>
      </c>
    </row>
    <row r="3" spans="1:514" ht="15" customHeight="1" x14ac:dyDescent="0.2">
      <c r="A3" s="6"/>
      <c r="B3" s="6"/>
      <c r="C3" s="6"/>
      <c r="D3" s="6"/>
      <c r="E3" s="312"/>
      <c r="F3" s="312"/>
      <c r="G3" s="312"/>
      <c r="H3" s="312"/>
      <c r="I3" s="312"/>
      <c r="V3" s="514">
        <f>+'Billing Rates'!A36</f>
        <v>1</v>
      </c>
      <c r="W3" s="146" t="s">
        <v>211</v>
      </c>
      <c r="AH3" s="514">
        <f>+'Billing Rates'!A51</f>
        <v>0</v>
      </c>
      <c r="AI3" s="146" t="s">
        <v>334</v>
      </c>
    </row>
    <row r="4" spans="1:514" ht="15" customHeight="1" x14ac:dyDescent="0.2">
      <c r="A4" s="6"/>
      <c r="B4" s="6"/>
      <c r="C4" s="758" t="s">
        <v>333</v>
      </c>
      <c r="D4" s="758"/>
      <c r="E4" s="758"/>
      <c r="F4" s="758"/>
      <c r="G4" s="758"/>
      <c r="H4" s="758"/>
      <c r="I4" s="758"/>
      <c r="J4" s="758"/>
      <c r="K4" s="758"/>
      <c r="L4" s="758"/>
      <c r="M4" s="758"/>
      <c r="N4" s="758"/>
      <c r="O4" s="758"/>
      <c r="V4" s="514">
        <f>+'Billing Rates'!A37</f>
        <v>0</v>
      </c>
      <c r="W4" s="156" t="s">
        <v>212</v>
      </c>
      <c r="AU4" s="759" t="s">
        <v>271</v>
      </c>
      <c r="AV4" s="759"/>
      <c r="BO4" s="755" t="s">
        <v>332</v>
      </c>
      <c r="BP4" s="755"/>
      <c r="BQ4" s="755"/>
      <c r="BR4" s="755"/>
      <c r="BS4" s="755"/>
      <c r="BT4" s="755"/>
      <c r="BU4" s="755"/>
      <c r="BV4" s="755"/>
      <c r="BW4" s="755"/>
      <c r="BX4" s="755"/>
      <c r="BY4" s="755"/>
      <c r="CA4" s="755" t="s">
        <v>331</v>
      </c>
      <c r="CB4" s="755"/>
      <c r="CC4" s="755"/>
      <c r="CD4" s="755"/>
      <c r="CE4" s="755"/>
      <c r="CF4" s="755"/>
      <c r="CG4" s="755"/>
      <c r="CH4" s="755"/>
      <c r="CI4" s="755"/>
      <c r="CK4" s="754" t="s">
        <v>354</v>
      </c>
      <c r="CL4" s="754"/>
    </row>
    <row r="5" spans="1:514" s="372" customFormat="1" ht="25.15" customHeight="1" x14ac:dyDescent="0.2">
      <c r="C5" s="762" t="s">
        <v>330</v>
      </c>
      <c r="D5" s="763"/>
      <c r="E5" s="763"/>
      <c r="F5" s="763"/>
      <c r="G5" s="763"/>
      <c r="H5" s="763"/>
      <c r="I5" s="764"/>
      <c r="J5" s="513" t="s">
        <v>329</v>
      </c>
      <c r="K5" s="378"/>
      <c r="L5" s="373" t="s">
        <v>257</v>
      </c>
      <c r="M5" s="373" t="s">
        <v>270</v>
      </c>
      <c r="N5" s="373"/>
      <c r="O5" s="373"/>
      <c r="P5" s="378"/>
      <c r="Q5" s="379"/>
      <c r="R5" s="765" t="s">
        <v>353</v>
      </c>
      <c r="S5" s="755"/>
      <c r="T5" s="755"/>
      <c r="V5" s="766" t="s">
        <v>264</v>
      </c>
      <c r="W5" s="755"/>
      <c r="X5" s="755"/>
      <c r="Y5" s="301"/>
      <c r="Z5" s="69"/>
      <c r="AA5" s="760" t="s">
        <v>266</v>
      </c>
      <c r="AB5" s="760"/>
      <c r="AC5" s="760"/>
      <c r="AD5" s="760"/>
      <c r="AE5" s="760"/>
      <c r="AF5" s="761"/>
      <c r="AG5" s="347"/>
      <c r="AH5" s="1"/>
      <c r="AI5" s="760" t="s">
        <v>328</v>
      </c>
      <c r="AJ5" s="760"/>
      <c r="AK5" s="760"/>
      <c r="AL5" s="761"/>
      <c r="AM5" s="347"/>
      <c r="AN5" s="755" t="s">
        <v>218</v>
      </c>
      <c r="AO5" s="755"/>
      <c r="AP5" s="755"/>
      <c r="AQ5" s="755"/>
      <c r="AR5" s="755"/>
      <c r="AS5" s="755"/>
      <c r="AT5" s="755"/>
      <c r="AU5" s="755"/>
      <c r="AV5" s="755"/>
      <c r="AW5" s="755"/>
      <c r="AX5" s="755"/>
      <c r="AY5" s="755"/>
      <c r="AZ5" s="1"/>
      <c r="BA5" s="1"/>
      <c r="BB5" s="1"/>
      <c r="BC5" s="755" t="s">
        <v>306</v>
      </c>
      <c r="BD5" s="755"/>
      <c r="BE5" s="755"/>
      <c r="BF5" s="755"/>
      <c r="BG5" s="755"/>
      <c r="BH5" s="1"/>
      <c r="BI5" s="755" t="s">
        <v>309</v>
      </c>
      <c r="BJ5" s="755"/>
      <c r="BK5" s="755"/>
      <c r="BL5" s="755"/>
      <c r="BM5" s="755"/>
      <c r="BN5" s="1"/>
      <c r="BO5" s="382"/>
      <c r="BP5" s="382"/>
      <c r="BQ5" s="382"/>
      <c r="BR5" s="382"/>
      <c r="BS5" s="382"/>
      <c r="BT5" s="382"/>
      <c r="BU5" s="382"/>
      <c r="BV5" s="382"/>
      <c r="BW5" s="144"/>
      <c r="BX5" s="382" t="s">
        <v>257</v>
      </c>
      <c r="CA5" s="382"/>
      <c r="CB5" s="382"/>
      <c r="CC5" s="382"/>
      <c r="CD5" s="382"/>
      <c r="CE5" s="382"/>
      <c r="CF5" s="382"/>
      <c r="CG5" s="382"/>
      <c r="CH5" s="382"/>
      <c r="CI5" s="144"/>
      <c r="CK5" s="553"/>
      <c r="CL5" s="553"/>
      <c r="CM5" s="553"/>
      <c r="CN5" s="553"/>
      <c r="CO5" s="553"/>
      <c r="CP5" s="553"/>
      <c r="CQ5" s="553"/>
      <c r="CR5" s="553"/>
      <c r="CS5" s="553"/>
      <c r="CT5" s="553"/>
      <c r="CU5" s="553"/>
      <c r="CV5" s="553"/>
      <c r="CW5" s="553"/>
      <c r="CX5" s="553"/>
      <c r="CY5" s="553"/>
      <c r="CZ5" s="553"/>
      <c r="DA5" s="553"/>
      <c r="DB5" s="553"/>
      <c r="DC5" s="553"/>
      <c r="DD5" s="553"/>
      <c r="DE5" s="553"/>
      <c r="DF5" s="553"/>
      <c r="DG5" s="553"/>
      <c r="DH5" s="553"/>
      <c r="DI5" s="553"/>
      <c r="DJ5" s="553"/>
      <c r="DK5" s="553"/>
      <c r="DL5" s="553"/>
      <c r="DM5" s="553"/>
      <c r="DN5" s="553"/>
      <c r="DO5" s="553"/>
      <c r="DP5" s="553"/>
      <c r="DQ5" s="553"/>
      <c r="DR5" s="553"/>
      <c r="DS5" s="553"/>
      <c r="DT5" s="553"/>
      <c r="DU5" s="553"/>
      <c r="DV5" s="553"/>
      <c r="DW5" s="553"/>
      <c r="DX5" s="553"/>
      <c r="DY5" s="553"/>
      <c r="DZ5" s="553"/>
      <c r="EA5" s="553"/>
      <c r="EB5" s="553"/>
      <c r="EC5" s="553"/>
      <c r="ED5" s="553"/>
      <c r="EE5" s="553"/>
      <c r="EF5" s="553"/>
      <c r="EG5" s="553"/>
      <c r="EH5" s="553"/>
      <c r="EI5" s="553"/>
      <c r="EJ5" s="553"/>
      <c r="EK5" s="553"/>
      <c r="EL5" s="553"/>
      <c r="EM5" s="553"/>
      <c r="EN5" s="553"/>
      <c r="EO5" s="553"/>
      <c r="EP5" s="553"/>
      <c r="EQ5" s="553"/>
      <c r="ER5" s="553"/>
      <c r="ES5" s="553"/>
      <c r="ET5" s="553"/>
      <c r="EU5" s="553"/>
      <c r="EV5" s="553"/>
      <c r="EW5" s="553"/>
      <c r="EX5" s="553"/>
      <c r="EY5" s="553"/>
      <c r="EZ5" s="553"/>
      <c r="FA5" s="553"/>
      <c r="FB5" s="553"/>
      <c r="FC5" s="553"/>
      <c r="FD5" s="553"/>
      <c r="FE5" s="553"/>
      <c r="FF5" s="553"/>
      <c r="FG5" s="553"/>
      <c r="FH5" s="553"/>
      <c r="FI5" s="553"/>
      <c r="FJ5" s="553"/>
      <c r="FK5" s="553"/>
      <c r="FL5" s="553"/>
      <c r="FM5" s="553"/>
      <c r="FN5" s="553"/>
      <c r="FO5" s="553"/>
      <c r="FP5" s="553"/>
      <c r="FQ5" s="553"/>
      <c r="FR5" s="553"/>
      <c r="FS5" s="553"/>
      <c r="FT5" s="553"/>
      <c r="FU5" s="553"/>
      <c r="FV5" s="553"/>
      <c r="FW5" s="553"/>
      <c r="FX5" s="553"/>
      <c r="FY5" s="553"/>
      <c r="FZ5" s="553"/>
      <c r="GA5" s="553"/>
      <c r="GB5" s="553"/>
      <c r="GC5" s="553"/>
      <c r="GD5" s="553"/>
      <c r="GE5" s="553"/>
      <c r="GF5" s="553"/>
      <c r="GG5" s="553"/>
      <c r="GH5" s="553"/>
      <c r="GI5" s="553"/>
      <c r="GJ5" s="553"/>
      <c r="GK5" s="553"/>
      <c r="GL5" s="553"/>
      <c r="GM5" s="553"/>
      <c r="GN5" s="553"/>
      <c r="GO5" s="553"/>
      <c r="GP5" s="553"/>
      <c r="GQ5" s="553"/>
      <c r="GR5" s="553"/>
      <c r="GS5" s="553"/>
      <c r="GT5" s="553"/>
      <c r="GU5" s="553"/>
      <c r="GV5" s="553"/>
      <c r="GW5" s="553"/>
      <c r="GX5" s="553"/>
      <c r="GY5" s="553"/>
      <c r="GZ5" s="553"/>
      <c r="HA5" s="553"/>
      <c r="HB5" s="553"/>
      <c r="HC5" s="553"/>
      <c r="HD5" s="553"/>
      <c r="HE5" s="553"/>
      <c r="HF5" s="553"/>
      <c r="HG5" s="553"/>
      <c r="HH5" s="553"/>
      <c r="HI5" s="553"/>
      <c r="HJ5" s="553"/>
      <c r="HK5" s="553"/>
      <c r="HL5" s="553"/>
      <c r="HM5" s="553"/>
      <c r="HN5" s="553"/>
      <c r="HO5" s="553"/>
      <c r="HP5" s="553"/>
      <c r="HQ5" s="553"/>
      <c r="HR5" s="553"/>
      <c r="HS5" s="553"/>
      <c r="HT5" s="553"/>
      <c r="HU5" s="553"/>
      <c r="HV5" s="553"/>
      <c r="HW5" s="553"/>
      <c r="HX5" s="553"/>
      <c r="HY5" s="553"/>
      <c r="HZ5" s="553"/>
      <c r="IA5" s="553"/>
      <c r="IB5" s="553"/>
      <c r="IC5" s="553"/>
      <c r="ID5" s="553"/>
      <c r="IE5" s="553"/>
      <c r="IF5" s="553"/>
      <c r="IG5" s="553"/>
      <c r="IH5" s="553"/>
      <c r="II5" s="553"/>
      <c r="IJ5" s="553"/>
      <c r="IK5" s="553"/>
      <c r="IL5" s="553"/>
      <c r="IM5" s="553"/>
      <c r="IN5" s="553"/>
      <c r="IO5" s="553"/>
      <c r="IP5" s="553"/>
      <c r="IQ5" s="553"/>
      <c r="IR5" s="553"/>
      <c r="IS5" s="553"/>
      <c r="IT5" s="553"/>
      <c r="IU5" s="553"/>
      <c r="IV5" s="553"/>
      <c r="IW5" s="553"/>
      <c r="IX5" s="553"/>
      <c r="IY5" s="553"/>
      <c r="IZ5" s="553"/>
      <c r="JA5" s="553"/>
      <c r="JB5" s="553"/>
      <c r="JC5" s="553"/>
      <c r="JD5" s="553"/>
      <c r="JE5" s="553"/>
      <c r="JF5" s="553"/>
      <c r="JG5" s="553"/>
      <c r="JH5" s="553"/>
      <c r="JI5" s="553"/>
      <c r="JJ5" s="553"/>
      <c r="JK5" s="553"/>
      <c r="JL5" s="553"/>
      <c r="JM5" s="553"/>
      <c r="JN5" s="553"/>
      <c r="JO5" s="553"/>
      <c r="JP5" s="553"/>
      <c r="JQ5" s="553"/>
      <c r="JR5" s="553"/>
      <c r="JS5" s="553"/>
      <c r="JT5" s="553"/>
      <c r="JU5" s="553"/>
      <c r="JV5" s="553"/>
      <c r="JW5" s="553"/>
      <c r="JX5" s="553"/>
      <c r="JY5" s="553"/>
      <c r="JZ5" s="553"/>
      <c r="KA5" s="553"/>
      <c r="KB5" s="553"/>
      <c r="KC5" s="553"/>
      <c r="KD5" s="553"/>
      <c r="KE5" s="553"/>
      <c r="KF5" s="553"/>
      <c r="KG5" s="553"/>
      <c r="KH5" s="553"/>
      <c r="KI5" s="553"/>
      <c r="KJ5" s="553"/>
      <c r="KK5" s="553"/>
      <c r="KL5" s="553"/>
      <c r="KM5" s="553"/>
      <c r="KN5" s="553"/>
      <c r="KO5" s="553"/>
      <c r="KP5" s="553"/>
      <c r="KQ5" s="553"/>
      <c r="KR5" s="553"/>
      <c r="KS5" s="553"/>
      <c r="KT5" s="553"/>
      <c r="KU5" s="553"/>
      <c r="KV5" s="553"/>
      <c r="KW5" s="553"/>
      <c r="KX5" s="553"/>
      <c r="KY5" s="553"/>
      <c r="KZ5" s="553"/>
      <c r="LA5" s="553"/>
      <c r="LB5" s="553"/>
      <c r="LC5" s="553"/>
      <c r="LD5" s="553"/>
      <c r="LE5" s="553"/>
      <c r="LF5" s="553"/>
      <c r="LG5" s="553"/>
      <c r="LH5" s="553"/>
      <c r="LI5" s="553"/>
      <c r="LJ5" s="553"/>
      <c r="LK5" s="553"/>
      <c r="LL5" s="553"/>
      <c r="LM5" s="553"/>
      <c r="LN5" s="553"/>
      <c r="LO5" s="553"/>
      <c r="LP5" s="553"/>
      <c r="LQ5" s="553"/>
      <c r="LR5" s="553"/>
      <c r="LS5" s="553"/>
      <c r="LT5" s="553"/>
      <c r="LU5" s="553"/>
      <c r="LV5" s="553"/>
      <c r="LW5" s="553"/>
      <c r="LX5" s="553"/>
      <c r="LY5" s="553"/>
      <c r="LZ5" s="553"/>
      <c r="MA5" s="553"/>
      <c r="MB5" s="553"/>
      <c r="MC5" s="553"/>
      <c r="MD5" s="553"/>
      <c r="ME5" s="553"/>
      <c r="MF5" s="553"/>
      <c r="MG5" s="553"/>
      <c r="MH5" s="553"/>
      <c r="MI5" s="553"/>
      <c r="MJ5" s="553"/>
      <c r="MK5" s="553"/>
      <c r="ML5" s="553"/>
      <c r="MM5" s="553"/>
      <c r="MN5" s="553"/>
      <c r="MO5" s="553"/>
      <c r="MP5" s="553"/>
      <c r="MQ5" s="553"/>
      <c r="MR5" s="553"/>
      <c r="MS5" s="553"/>
      <c r="MT5" s="553"/>
      <c r="MU5" s="553"/>
      <c r="MV5" s="553"/>
      <c r="MW5" s="553"/>
      <c r="MX5" s="553"/>
      <c r="MY5" s="553"/>
      <c r="MZ5" s="553"/>
      <c r="NA5" s="553"/>
      <c r="NB5" s="553"/>
      <c r="NC5" s="553"/>
      <c r="ND5" s="553"/>
      <c r="NE5" s="553"/>
      <c r="NF5" s="553"/>
      <c r="NG5" s="553"/>
      <c r="NH5" s="553"/>
      <c r="NI5" s="553"/>
      <c r="NJ5" s="553"/>
      <c r="NK5" s="553"/>
      <c r="NL5" s="553"/>
      <c r="NM5" s="553"/>
      <c r="NN5" s="553"/>
      <c r="NO5" s="553"/>
      <c r="NP5" s="553"/>
      <c r="NQ5" s="553"/>
      <c r="NR5" s="553"/>
      <c r="NS5" s="553"/>
      <c r="NT5" s="553"/>
      <c r="NU5" s="553"/>
      <c r="NV5" s="553"/>
      <c r="NW5" s="553"/>
      <c r="NX5" s="553"/>
      <c r="NY5" s="553"/>
      <c r="NZ5" s="553"/>
      <c r="OA5" s="553"/>
      <c r="OB5" s="553"/>
      <c r="OC5" s="553"/>
      <c r="OD5" s="553"/>
      <c r="OE5" s="553"/>
      <c r="OF5" s="553"/>
      <c r="OG5" s="553"/>
      <c r="OH5" s="553"/>
      <c r="OI5" s="553"/>
      <c r="OJ5" s="553"/>
      <c r="OK5" s="553"/>
      <c r="OL5" s="553"/>
      <c r="OM5" s="553"/>
      <c r="ON5" s="553"/>
      <c r="OO5" s="553"/>
      <c r="OP5" s="553"/>
      <c r="OQ5" s="553"/>
      <c r="OR5" s="553"/>
      <c r="OS5" s="553"/>
      <c r="OT5" s="553"/>
      <c r="OU5" s="553"/>
      <c r="OV5" s="553"/>
      <c r="OW5" s="553"/>
      <c r="OX5" s="553"/>
      <c r="OY5" s="553"/>
      <c r="OZ5" s="553"/>
      <c r="PA5" s="553"/>
      <c r="PB5" s="553"/>
      <c r="PC5" s="553"/>
      <c r="PD5" s="553"/>
      <c r="PE5" s="553"/>
      <c r="PF5" s="553"/>
      <c r="PG5" s="553"/>
      <c r="PH5" s="553"/>
      <c r="PI5" s="553"/>
      <c r="PJ5" s="553"/>
      <c r="PK5" s="553"/>
      <c r="PL5" s="553"/>
      <c r="PM5" s="553"/>
      <c r="PN5" s="553"/>
      <c r="PO5" s="553"/>
      <c r="PP5" s="553"/>
      <c r="PQ5" s="553"/>
      <c r="PR5" s="553"/>
      <c r="PS5" s="553"/>
      <c r="PT5" s="553"/>
      <c r="PU5" s="553"/>
      <c r="PV5" s="553"/>
      <c r="PW5" s="553"/>
      <c r="PX5" s="553"/>
      <c r="PY5" s="553"/>
      <c r="PZ5" s="553"/>
      <c r="QA5" s="553"/>
      <c r="QB5" s="553"/>
      <c r="QC5" s="553"/>
      <c r="QD5" s="553"/>
      <c r="QE5" s="553"/>
      <c r="QF5" s="553"/>
      <c r="QG5" s="553"/>
      <c r="QH5" s="553"/>
      <c r="QI5" s="553"/>
      <c r="QJ5" s="553"/>
      <c r="QK5" s="553"/>
      <c r="QL5" s="553"/>
      <c r="QM5" s="553"/>
      <c r="QN5" s="553"/>
      <c r="QO5" s="553"/>
      <c r="QP5" s="553"/>
      <c r="QQ5" s="553"/>
      <c r="QR5" s="553"/>
      <c r="QS5" s="553"/>
      <c r="QT5" s="553"/>
      <c r="QU5" s="553"/>
      <c r="QV5" s="553"/>
      <c r="QW5" s="553"/>
      <c r="QX5" s="553"/>
      <c r="QY5" s="553"/>
      <c r="QZ5" s="553"/>
      <c r="RA5" s="553"/>
      <c r="RB5" s="553"/>
      <c r="RC5" s="553"/>
      <c r="RD5" s="553"/>
      <c r="RE5" s="553"/>
      <c r="RF5" s="553"/>
      <c r="RG5" s="553"/>
      <c r="RH5" s="553"/>
      <c r="RI5" s="553"/>
      <c r="RJ5" s="553"/>
      <c r="RK5" s="553"/>
      <c r="RL5" s="553"/>
      <c r="RM5" s="553"/>
      <c r="RN5" s="553"/>
      <c r="RO5" s="553"/>
      <c r="RP5" s="553"/>
      <c r="RQ5" s="553"/>
      <c r="RR5" s="553"/>
      <c r="RS5" s="553"/>
      <c r="RT5" s="553"/>
      <c r="RU5" s="553"/>
      <c r="RV5" s="553"/>
      <c r="RW5" s="553"/>
      <c r="RX5" s="553"/>
      <c r="RY5" s="553"/>
      <c r="RZ5" s="553"/>
      <c r="SA5" s="553"/>
      <c r="SB5" s="553"/>
      <c r="SC5" s="553"/>
      <c r="SD5" s="553"/>
      <c r="SE5" s="553"/>
      <c r="SF5" s="553"/>
      <c r="SG5" s="553"/>
      <c r="SH5" s="553"/>
      <c r="SI5" s="553"/>
      <c r="SJ5" s="553"/>
      <c r="SK5" s="553"/>
      <c r="SL5" s="553"/>
      <c r="SM5" s="553"/>
      <c r="SN5" s="553"/>
      <c r="SO5" s="553"/>
      <c r="SP5" s="553"/>
      <c r="SQ5" s="553"/>
      <c r="SR5" s="553"/>
      <c r="SS5" s="553"/>
      <c r="ST5" s="553"/>
    </row>
    <row r="6" spans="1:514" s="371" customFormat="1" ht="60" x14ac:dyDescent="0.2">
      <c r="A6" s="377" t="s">
        <v>195</v>
      </c>
      <c r="B6" s="377" t="s">
        <v>196</v>
      </c>
      <c r="C6" s="418" t="s">
        <v>327</v>
      </c>
      <c r="D6" s="419" t="s">
        <v>326</v>
      </c>
      <c r="E6" s="382" t="s">
        <v>325</v>
      </c>
      <c r="F6" s="382" t="s">
        <v>324</v>
      </c>
      <c r="G6" s="382" t="s">
        <v>323</v>
      </c>
      <c r="H6" s="382" t="s">
        <v>322</v>
      </c>
      <c r="I6" s="382" t="s">
        <v>321</v>
      </c>
      <c r="J6" s="382" t="s">
        <v>256</v>
      </c>
      <c r="K6" s="381" t="s">
        <v>302</v>
      </c>
      <c r="L6" s="382" t="s">
        <v>258</v>
      </c>
      <c r="M6" s="381" t="s">
        <v>200</v>
      </c>
      <c r="N6" s="382" t="s">
        <v>201</v>
      </c>
      <c r="O6" s="381" t="s">
        <v>202</v>
      </c>
      <c r="P6" s="420" t="s">
        <v>203</v>
      </c>
      <c r="Q6" s="380"/>
      <c r="R6" s="401" t="s">
        <v>320</v>
      </c>
      <c r="S6" s="401" t="s">
        <v>260</v>
      </c>
      <c r="T6" s="403" t="s">
        <v>261</v>
      </c>
      <c r="V6" s="395" t="s">
        <v>210</v>
      </c>
      <c r="W6" s="396" t="s">
        <v>211</v>
      </c>
      <c r="X6" s="397" t="s">
        <v>212</v>
      </c>
      <c r="Y6" s="398" t="s">
        <v>263</v>
      </c>
      <c r="Z6" s="156"/>
      <c r="AA6" s="391" t="s">
        <v>319</v>
      </c>
      <c r="AB6" s="391" t="s">
        <v>214</v>
      </c>
      <c r="AC6" s="392" t="s">
        <v>305</v>
      </c>
      <c r="AD6" s="392" t="s">
        <v>215</v>
      </c>
      <c r="AE6" s="393" t="s">
        <v>216</v>
      </c>
      <c r="AF6" s="394" t="s">
        <v>217</v>
      </c>
      <c r="AG6" s="347"/>
      <c r="AH6" s="391" t="s">
        <v>214</v>
      </c>
      <c r="AI6" s="392" t="s">
        <v>305</v>
      </c>
      <c r="AJ6" s="392" t="s">
        <v>215</v>
      </c>
      <c r="AK6" s="393" t="s">
        <v>216</v>
      </c>
      <c r="AL6" s="394" t="s">
        <v>217</v>
      </c>
      <c r="AM6" s="347"/>
      <c r="AN6" s="384" t="s">
        <v>219</v>
      </c>
      <c r="AO6" s="384" t="s">
        <v>210</v>
      </c>
      <c r="AP6" s="384" t="s">
        <v>211</v>
      </c>
      <c r="AQ6" s="384" t="s">
        <v>212</v>
      </c>
      <c r="AR6" s="376" t="s">
        <v>220</v>
      </c>
      <c r="AS6" s="376" t="s">
        <v>268</v>
      </c>
      <c r="AT6" s="140"/>
      <c r="AU6" s="404" t="s">
        <v>269</v>
      </c>
      <c r="AV6" s="405" t="s">
        <v>223</v>
      </c>
      <c r="AW6" s="352"/>
      <c r="AX6" s="376" t="str">
        <f>+'Billing Rates'!B68</f>
        <v>F&amp;A Recovery (from External Users)</v>
      </c>
      <c r="AY6" s="376" t="str">
        <f>+'Billing Rates'!B69</f>
        <v>Surplus (Deficit) Per Total Units of Service</v>
      </c>
      <c r="AZ6" s="352"/>
      <c r="BA6" s="352"/>
      <c r="BB6" s="352"/>
      <c r="BC6" s="376" t="s">
        <v>307</v>
      </c>
      <c r="BD6" s="376" t="s">
        <v>308</v>
      </c>
      <c r="BE6" s="512" t="s">
        <v>302</v>
      </c>
      <c r="BF6" s="376" t="s">
        <v>318</v>
      </c>
      <c r="BG6" s="381" t="s">
        <v>200</v>
      </c>
      <c r="BH6" s="352"/>
      <c r="BI6" s="376" t="str">
        <f>+BC6</f>
        <v>Direct Costs - All Salaries &amp; Fringe Benefits</v>
      </c>
      <c r="BJ6" s="376" t="str">
        <f>+BD6</f>
        <v>Direct Costs -All Supplies, Services, Admin supplies</v>
      </c>
      <c r="BK6" s="512" t="str">
        <f>+BE6</f>
        <v>Total Costs per Service</v>
      </c>
      <c r="BL6" s="376" t="str">
        <f>+BF6</f>
        <v>Surplus/Deficit Carry Forward?</v>
      </c>
      <c r="BM6" s="381" t="str">
        <f>+BG6</f>
        <v>Total Costs for Service Rate Calculations</v>
      </c>
      <c r="BN6" s="352"/>
      <c r="BO6" s="404" t="str">
        <f t="shared" ref="BO6:BU6" si="0">+C6</f>
        <v>Salaries &amp; Fringe - Direct Effort
(Step 4)</v>
      </c>
      <c r="BP6" s="404" t="str">
        <f t="shared" si="0"/>
        <v>Salary &amp; Fringe - Admin Effort
(Step 7)</v>
      </c>
      <c r="BQ6" s="404" t="str">
        <f t="shared" si="0"/>
        <v>Itemized Supplies
(step 5)</v>
      </c>
      <c r="BR6" s="404" t="str">
        <f t="shared" si="0"/>
        <v>Bulk Supplies
(Step 6, part 1)</v>
      </c>
      <c r="BS6" s="404" t="str">
        <f t="shared" si="0"/>
        <v>Contracts
(Step 6, part 2)</v>
      </c>
      <c r="BT6" s="404" t="str">
        <f t="shared" si="0"/>
        <v>Licenses
(Step 6, part 3)</v>
      </c>
      <c r="BU6" s="404" t="str">
        <f t="shared" si="0"/>
        <v>General Admin Supplies
(Step 7)</v>
      </c>
      <c r="BV6" s="406" t="s">
        <v>272</v>
      </c>
      <c r="BW6" s="407" t="s">
        <v>302</v>
      </c>
      <c r="BX6" s="406" t="s">
        <v>258</v>
      </c>
      <c r="BY6" s="408" t="s">
        <v>200</v>
      </c>
      <c r="CA6" s="404" t="str">
        <f t="shared" ref="CA6:CG6" si="1">+BO6</f>
        <v>Salaries &amp; Fringe - Direct Effort
(Step 4)</v>
      </c>
      <c r="CB6" s="404" t="str">
        <f t="shared" si="1"/>
        <v>Salary &amp; Fringe - Admin Effort
(Step 7)</v>
      </c>
      <c r="CC6" s="404" t="str">
        <f t="shared" si="1"/>
        <v>Itemized Supplies
(step 5)</v>
      </c>
      <c r="CD6" s="404" t="str">
        <f t="shared" si="1"/>
        <v>Bulk Supplies
(Step 6, part 1)</v>
      </c>
      <c r="CE6" s="404" t="str">
        <f t="shared" si="1"/>
        <v>Contracts
(Step 6, part 2)</v>
      </c>
      <c r="CF6" s="404" t="str">
        <f t="shared" si="1"/>
        <v>Licenses
(Step 6, part 3)</v>
      </c>
      <c r="CG6" s="404" t="str">
        <f t="shared" si="1"/>
        <v>General Admin Supplies
(Step 7)</v>
      </c>
      <c r="CH6" s="406" t="s">
        <v>272</v>
      </c>
      <c r="CI6" s="407" t="s">
        <v>302</v>
      </c>
      <c r="CK6" s="554"/>
      <c r="CL6" s="554"/>
      <c r="CM6" s="554"/>
      <c r="CN6" s="554"/>
      <c r="CO6" s="554"/>
      <c r="CP6" s="554"/>
      <c r="CQ6" s="554"/>
      <c r="CR6" s="554"/>
      <c r="CS6" s="554"/>
      <c r="CT6" s="554"/>
      <c r="CU6" s="554"/>
      <c r="CV6" s="554"/>
      <c r="CW6" s="554"/>
      <c r="CX6" s="554"/>
      <c r="CY6" s="554"/>
      <c r="CZ6" s="554"/>
      <c r="DA6" s="554"/>
      <c r="DB6" s="554"/>
      <c r="DC6" s="554"/>
      <c r="DD6" s="554"/>
      <c r="DE6" s="554"/>
      <c r="DF6" s="554"/>
      <c r="DG6" s="554"/>
      <c r="DH6" s="554"/>
      <c r="DI6" s="554"/>
      <c r="DJ6" s="554"/>
      <c r="DK6" s="554"/>
      <c r="DL6" s="554"/>
      <c r="DM6" s="554"/>
      <c r="DN6" s="554"/>
      <c r="DO6" s="554"/>
      <c r="DP6" s="554"/>
      <c r="DQ6" s="554"/>
      <c r="DR6" s="554"/>
      <c r="DS6" s="554"/>
      <c r="DT6" s="554"/>
      <c r="DU6" s="554"/>
      <c r="DV6" s="554"/>
      <c r="DW6" s="554"/>
      <c r="DX6" s="554"/>
      <c r="DY6" s="554"/>
      <c r="DZ6" s="554"/>
      <c r="EA6" s="554"/>
      <c r="EB6" s="554"/>
      <c r="EC6" s="554"/>
      <c r="ED6" s="554"/>
      <c r="EE6" s="554"/>
      <c r="EF6" s="554"/>
      <c r="EG6" s="554"/>
      <c r="EH6" s="554"/>
      <c r="EI6" s="554"/>
      <c r="EJ6" s="554"/>
      <c r="EK6" s="554"/>
      <c r="EL6" s="554"/>
      <c r="EM6" s="554"/>
      <c r="EN6" s="554"/>
      <c r="EO6" s="554"/>
      <c r="EP6" s="554"/>
      <c r="EQ6" s="554"/>
      <c r="ER6" s="554"/>
      <c r="ES6" s="554"/>
      <c r="ET6" s="554"/>
      <c r="EU6" s="554"/>
      <c r="EV6" s="554"/>
      <c r="EW6" s="554"/>
      <c r="EX6" s="554"/>
      <c r="EY6" s="554"/>
      <c r="EZ6" s="554"/>
      <c r="FA6" s="554"/>
      <c r="FB6" s="554"/>
      <c r="FC6" s="554"/>
      <c r="FD6" s="554"/>
      <c r="FE6" s="554"/>
      <c r="FF6" s="554"/>
      <c r="FG6" s="554"/>
      <c r="FH6" s="554"/>
      <c r="FI6" s="554"/>
      <c r="FJ6" s="554"/>
      <c r="FK6" s="554"/>
      <c r="FL6" s="554"/>
      <c r="FM6" s="554"/>
      <c r="FN6" s="554"/>
      <c r="FO6" s="554"/>
      <c r="FP6" s="554"/>
      <c r="FQ6" s="554"/>
      <c r="FR6" s="554"/>
      <c r="FS6" s="554"/>
      <c r="FT6" s="554"/>
      <c r="FU6" s="554"/>
      <c r="FV6" s="554"/>
      <c r="FW6" s="554"/>
      <c r="FX6" s="554"/>
      <c r="FY6" s="554"/>
      <c r="FZ6" s="554"/>
      <c r="GA6" s="554"/>
      <c r="GB6" s="554"/>
      <c r="GC6" s="554"/>
      <c r="GD6" s="554"/>
      <c r="GE6" s="554"/>
      <c r="GF6" s="554"/>
      <c r="GG6" s="554"/>
      <c r="GH6" s="554"/>
      <c r="GI6" s="554"/>
      <c r="GJ6" s="554"/>
      <c r="GK6" s="554"/>
      <c r="GL6" s="554"/>
      <c r="GM6" s="554"/>
      <c r="GN6" s="554"/>
      <c r="GO6" s="554"/>
      <c r="GP6" s="554"/>
      <c r="GQ6" s="554"/>
      <c r="GR6" s="554"/>
      <c r="GS6" s="554"/>
      <c r="GT6" s="554"/>
      <c r="GU6" s="554"/>
      <c r="GV6" s="554"/>
      <c r="GW6" s="554"/>
      <c r="GX6" s="554"/>
      <c r="GY6" s="554"/>
      <c r="GZ6" s="554"/>
      <c r="HA6" s="554"/>
      <c r="HB6" s="554"/>
      <c r="HC6" s="554"/>
      <c r="HD6" s="554"/>
      <c r="HE6" s="554"/>
      <c r="HF6" s="554"/>
      <c r="HG6" s="554"/>
      <c r="HH6" s="554"/>
      <c r="HI6" s="554"/>
      <c r="HJ6" s="554"/>
      <c r="HK6" s="554"/>
      <c r="HL6" s="554"/>
      <c r="HM6" s="554"/>
      <c r="HN6" s="554"/>
      <c r="HO6" s="554"/>
      <c r="HP6" s="554"/>
      <c r="HQ6" s="554"/>
      <c r="HR6" s="554"/>
      <c r="HS6" s="554"/>
      <c r="HT6" s="554"/>
      <c r="HU6" s="554"/>
      <c r="HV6" s="554"/>
      <c r="HW6" s="554"/>
      <c r="HX6" s="554"/>
      <c r="HY6" s="554"/>
      <c r="HZ6" s="554"/>
      <c r="IA6" s="554"/>
      <c r="IB6" s="554"/>
      <c r="IC6" s="554"/>
      <c r="ID6" s="554"/>
      <c r="IE6" s="554"/>
      <c r="IF6" s="554"/>
      <c r="IG6" s="554"/>
      <c r="IH6" s="554"/>
      <c r="II6" s="554"/>
      <c r="IJ6" s="554"/>
      <c r="IK6" s="554"/>
      <c r="IL6" s="554"/>
      <c r="IM6" s="554"/>
      <c r="IN6" s="554"/>
      <c r="IO6" s="554"/>
      <c r="IP6" s="554"/>
      <c r="IQ6" s="554"/>
      <c r="IR6" s="554"/>
      <c r="IS6" s="554"/>
      <c r="IT6" s="554"/>
      <c r="IU6" s="554"/>
      <c r="IV6" s="554"/>
      <c r="IW6" s="554"/>
      <c r="IX6" s="554"/>
      <c r="IY6" s="554"/>
      <c r="IZ6" s="554"/>
      <c r="JA6" s="554"/>
      <c r="JB6" s="554"/>
      <c r="JC6" s="554"/>
      <c r="JD6" s="554"/>
      <c r="JE6" s="554"/>
      <c r="JF6" s="554"/>
      <c r="JG6" s="554"/>
      <c r="JH6" s="554"/>
      <c r="JI6" s="554"/>
      <c r="JJ6" s="554"/>
      <c r="JK6" s="554"/>
      <c r="JL6" s="554"/>
      <c r="JM6" s="554"/>
      <c r="JN6" s="554"/>
      <c r="JO6" s="554"/>
      <c r="JP6" s="554"/>
      <c r="JQ6" s="554"/>
      <c r="JR6" s="554"/>
      <c r="JS6" s="554"/>
      <c r="JT6" s="554"/>
      <c r="JU6" s="554"/>
      <c r="JV6" s="554"/>
      <c r="JW6" s="554"/>
      <c r="JX6" s="554"/>
      <c r="JY6" s="554"/>
      <c r="JZ6" s="554"/>
      <c r="KA6" s="554"/>
      <c r="KB6" s="554"/>
      <c r="KC6" s="554"/>
      <c r="KD6" s="554"/>
      <c r="KE6" s="554"/>
      <c r="KF6" s="554"/>
      <c r="KG6" s="554"/>
      <c r="KH6" s="554"/>
      <c r="KI6" s="554"/>
      <c r="KJ6" s="554"/>
      <c r="KK6" s="554"/>
      <c r="KL6" s="554"/>
      <c r="KM6" s="554"/>
      <c r="KN6" s="554"/>
      <c r="KO6" s="554"/>
      <c r="KP6" s="554"/>
      <c r="KQ6" s="554"/>
      <c r="KR6" s="554"/>
      <c r="KS6" s="554"/>
      <c r="KT6" s="554"/>
      <c r="KU6" s="554"/>
      <c r="KV6" s="554"/>
      <c r="KW6" s="554"/>
      <c r="KX6" s="554"/>
      <c r="KY6" s="554"/>
      <c r="KZ6" s="554"/>
      <c r="LA6" s="554"/>
      <c r="LB6" s="554"/>
      <c r="LC6" s="554"/>
      <c r="LD6" s="554"/>
      <c r="LE6" s="554"/>
      <c r="LF6" s="554"/>
      <c r="LG6" s="554"/>
      <c r="LH6" s="554"/>
      <c r="LI6" s="554"/>
      <c r="LJ6" s="554"/>
      <c r="LK6" s="554"/>
      <c r="LL6" s="554"/>
      <c r="LM6" s="554"/>
      <c r="LN6" s="554"/>
      <c r="LO6" s="554"/>
      <c r="LP6" s="554"/>
      <c r="LQ6" s="554"/>
      <c r="LR6" s="554"/>
      <c r="LS6" s="554"/>
      <c r="LT6" s="554"/>
      <c r="LU6" s="554"/>
      <c r="LV6" s="554"/>
      <c r="LW6" s="554"/>
      <c r="LX6" s="554"/>
      <c r="LY6" s="554"/>
      <c r="LZ6" s="554"/>
      <c r="MA6" s="554"/>
      <c r="MB6" s="554"/>
      <c r="MC6" s="554"/>
      <c r="MD6" s="554"/>
      <c r="ME6" s="554"/>
      <c r="MF6" s="554"/>
      <c r="MG6" s="554"/>
      <c r="MH6" s="554"/>
      <c r="MI6" s="554"/>
      <c r="MJ6" s="554"/>
      <c r="MK6" s="554"/>
      <c r="ML6" s="554"/>
      <c r="MM6" s="554"/>
      <c r="MN6" s="554"/>
      <c r="MO6" s="554"/>
      <c r="MP6" s="554"/>
      <c r="MQ6" s="554"/>
      <c r="MR6" s="554"/>
      <c r="MS6" s="554"/>
      <c r="MT6" s="554"/>
      <c r="MU6" s="554"/>
      <c r="MV6" s="554"/>
      <c r="MW6" s="554"/>
      <c r="MX6" s="554"/>
      <c r="MY6" s="554"/>
      <c r="MZ6" s="554"/>
      <c r="NA6" s="554"/>
      <c r="NB6" s="554"/>
      <c r="NC6" s="554"/>
      <c r="ND6" s="554"/>
      <c r="NE6" s="554"/>
      <c r="NF6" s="554"/>
      <c r="NG6" s="554"/>
      <c r="NH6" s="554"/>
      <c r="NI6" s="554"/>
      <c r="NJ6" s="554"/>
      <c r="NK6" s="554"/>
      <c r="NL6" s="554"/>
      <c r="NM6" s="554"/>
      <c r="NN6" s="554"/>
      <c r="NO6" s="554"/>
      <c r="NP6" s="554"/>
      <c r="NQ6" s="554"/>
      <c r="NR6" s="554"/>
      <c r="NS6" s="554"/>
      <c r="NT6" s="554"/>
      <c r="NU6" s="554"/>
      <c r="NV6" s="554"/>
      <c r="NW6" s="554"/>
      <c r="NX6" s="554"/>
      <c r="NY6" s="554"/>
      <c r="NZ6" s="554"/>
      <c r="OA6" s="554"/>
      <c r="OB6" s="554"/>
      <c r="OC6" s="554"/>
      <c r="OD6" s="554"/>
      <c r="OE6" s="554"/>
      <c r="OF6" s="554"/>
      <c r="OG6" s="554"/>
      <c r="OH6" s="554"/>
      <c r="OI6" s="554"/>
      <c r="OJ6" s="554"/>
      <c r="OK6" s="554"/>
      <c r="OL6" s="554"/>
      <c r="OM6" s="554"/>
      <c r="ON6" s="554"/>
      <c r="OO6" s="554"/>
      <c r="OP6" s="554"/>
      <c r="OQ6" s="554"/>
      <c r="OR6" s="554"/>
      <c r="OS6" s="554"/>
      <c r="OT6" s="554"/>
      <c r="OU6" s="554"/>
      <c r="OV6" s="554"/>
      <c r="OW6" s="554"/>
      <c r="OX6" s="554"/>
      <c r="OY6" s="554"/>
      <c r="OZ6" s="554"/>
      <c r="PA6" s="554"/>
      <c r="PB6" s="554"/>
      <c r="PC6" s="554"/>
      <c r="PD6" s="554"/>
      <c r="PE6" s="554"/>
      <c r="PF6" s="554"/>
      <c r="PG6" s="554"/>
      <c r="PH6" s="554"/>
      <c r="PI6" s="554"/>
      <c r="PJ6" s="554"/>
      <c r="PK6" s="554"/>
      <c r="PL6" s="554"/>
      <c r="PM6" s="554"/>
      <c r="PN6" s="554"/>
      <c r="PO6" s="554"/>
      <c r="PP6" s="554"/>
      <c r="PQ6" s="554"/>
      <c r="PR6" s="554"/>
      <c r="PS6" s="554"/>
      <c r="PT6" s="554"/>
      <c r="PU6" s="554"/>
      <c r="PV6" s="554"/>
      <c r="PW6" s="554"/>
      <c r="PX6" s="554"/>
      <c r="PY6" s="554"/>
      <c r="PZ6" s="554"/>
      <c r="QA6" s="554"/>
      <c r="QB6" s="554"/>
      <c r="QC6" s="554"/>
      <c r="QD6" s="554"/>
      <c r="QE6" s="554"/>
      <c r="QF6" s="554"/>
      <c r="QG6" s="554"/>
      <c r="QH6" s="554"/>
      <c r="QI6" s="554"/>
      <c r="QJ6" s="554"/>
      <c r="QK6" s="554"/>
      <c r="QL6" s="554"/>
      <c r="QM6" s="554"/>
      <c r="QN6" s="554"/>
      <c r="QO6" s="554"/>
      <c r="QP6" s="554"/>
      <c r="QQ6" s="554"/>
      <c r="QR6" s="554"/>
      <c r="QS6" s="554"/>
      <c r="QT6" s="554"/>
      <c r="QU6" s="554"/>
      <c r="QV6" s="554"/>
      <c r="QW6" s="554"/>
      <c r="QX6" s="554"/>
      <c r="QY6" s="554"/>
      <c r="QZ6" s="554"/>
      <c r="RA6" s="554"/>
      <c r="RB6" s="554"/>
      <c r="RC6" s="554"/>
      <c r="RD6" s="554"/>
      <c r="RE6" s="554"/>
      <c r="RF6" s="554"/>
      <c r="RG6" s="554"/>
      <c r="RH6" s="554"/>
      <c r="RI6" s="554"/>
      <c r="RJ6" s="554"/>
      <c r="RK6" s="554"/>
      <c r="RL6" s="554"/>
      <c r="RM6" s="554"/>
      <c r="RN6" s="554"/>
      <c r="RO6" s="554"/>
      <c r="RP6" s="554"/>
      <c r="RQ6" s="554"/>
      <c r="RR6" s="554"/>
      <c r="RS6" s="554"/>
      <c r="RT6" s="554"/>
      <c r="RU6" s="554"/>
      <c r="RV6" s="554"/>
      <c r="RW6" s="554"/>
      <c r="RX6" s="554"/>
      <c r="RY6" s="554"/>
      <c r="RZ6" s="554"/>
      <c r="SA6" s="554"/>
      <c r="SB6" s="554"/>
      <c r="SC6" s="554"/>
      <c r="SD6" s="554"/>
      <c r="SE6" s="554"/>
      <c r="SF6" s="554"/>
      <c r="SG6" s="554"/>
      <c r="SH6" s="554"/>
      <c r="SI6" s="554"/>
      <c r="SJ6" s="554"/>
      <c r="SK6" s="554"/>
      <c r="SL6" s="554"/>
      <c r="SM6" s="554"/>
      <c r="SN6" s="554"/>
      <c r="SO6" s="554"/>
      <c r="SP6" s="554"/>
      <c r="SQ6" s="554"/>
      <c r="SR6" s="554"/>
      <c r="SS6" s="554"/>
      <c r="ST6" s="554"/>
    </row>
    <row r="7" spans="1:514" s="69" customFormat="1" ht="12.75" x14ac:dyDescent="0.2">
      <c r="A7" s="385" t="str">
        <f>+'Step 2-Services'!$A$6</f>
        <v>Service 1</v>
      </c>
      <c r="B7" s="399">
        <f>+'Step 2-Services'!$B6</f>
        <v>0</v>
      </c>
      <c r="C7" s="421">
        <f>'Schedule A'!$AR28</f>
        <v>0</v>
      </c>
      <c r="D7" s="422">
        <f>'Step 7-Administration'!$G$38</f>
        <v>0</v>
      </c>
      <c r="E7" s="422">
        <f>'Step 5-Supplies'!$M$8</f>
        <v>0</v>
      </c>
      <c r="F7" s="422">
        <f>'Step 6-Other Exp.'!$H$61</f>
        <v>0</v>
      </c>
      <c r="G7" s="422">
        <f>'Step 6-Other Exp.'!$H$144</f>
        <v>0</v>
      </c>
      <c r="H7" s="422">
        <f>'Step 6-Other Exp.'!$H$162</f>
        <v>0</v>
      </c>
      <c r="I7" s="422">
        <f>'Step 7-Administration'!$G$37</f>
        <v>0</v>
      </c>
      <c r="J7" s="422">
        <f>'Step 8-Capital Equip.'!DN16</f>
        <v>0</v>
      </c>
      <c r="K7" s="423">
        <f>SUM(C7:J7)</f>
        <v>0</v>
      </c>
      <c r="L7" s="424">
        <f>'Step 1-Svc Ctr Info'!$B$16*'Step 4-Effort'!$DX13</f>
        <v>0</v>
      </c>
      <c r="M7" s="423">
        <f>+K7+L7</f>
        <v>0</v>
      </c>
      <c r="N7" s="426">
        <f>+'Step 4-Effort'!$D13</f>
        <v>0</v>
      </c>
      <c r="O7" s="425">
        <f>IFERROR(M7/N7,0)</f>
        <v>0</v>
      </c>
      <c r="P7" s="515">
        <f>+'Step 2-Services'!D6</f>
        <v>0</v>
      </c>
      <c r="R7" s="511">
        <f>+'Billing Rates'!$C$28</f>
        <v>0</v>
      </c>
      <c r="S7" s="511">
        <f>+'Billing Rates'!$C$29</f>
        <v>0</v>
      </c>
      <c r="T7" s="510">
        <f>+'Billing Rates'!$C$30</f>
        <v>0</v>
      </c>
      <c r="U7"/>
      <c r="V7" s="506">
        <f>+'Billing Rates'!$C$35</f>
        <v>0</v>
      </c>
      <c r="W7" s="509">
        <f>+'Billing Rates'!$C$36</f>
        <v>0</v>
      </c>
      <c r="X7" s="509">
        <f>+'Billing Rates'!$C$37</f>
        <v>0</v>
      </c>
      <c r="Y7" s="508">
        <f>+'Billing Rates'!$C$40</f>
        <v>0</v>
      </c>
      <c r="Z7" s="155"/>
      <c r="AA7" s="507">
        <f>+'Billing Rates'!$C$43</f>
        <v>0</v>
      </c>
      <c r="AB7" s="506">
        <f>+'Billing Rates'!$C$44</f>
        <v>0</v>
      </c>
      <c r="AC7" s="505" t="str">
        <f>+'Billing Rates'!$C$45</f>
        <v xml:space="preserve"> </v>
      </c>
      <c r="AD7" s="540" t="str">
        <f>+'Billing Rates'!$C$46</f>
        <v xml:space="preserve"> </v>
      </c>
      <c r="AE7" s="504">
        <f>+'Billing Rates'!$C$47</f>
        <v>0</v>
      </c>
      <c r="AF7" s="503">
        <f>+'Billing Rates'!$C$48</f>
        <v>0</v>
      </c>
      <c r="AG7" s="155"/>
      <c r="AH7" s="506">
        <f>+'Billing Rates'!$C$53</f>
        <v>0</v>
      </c>
      <c r="AI7" s="505" t="str">
        <f>+'Billing Rates'!$C$54</f>
        <v xml:space="preserve"> </v>
      </c>
      <c r="AJ7" s="480" t="str">
        <f>+'Billing Rates'!$C$55</f>
        <v xml:space="preserve"> </v>
      </c>
      <c r="AK7" s="504">
        <f>+'Billing Rates'!$C$56</f>
        <v>0</v>
      </c>
      <c r="AL7" s="503">
        <f>+'Billing Rates'!$C$57</f>
        <v>0</v>
      </c>
      <c r="AM7" s="155"/>
      <c r="AN7" s="502">
        <f>+'Billing Rates'!$C$60</f>
        <v>0</v>
      </c>
      <c r="AO7" s="501">
        <f>+'Billing Rates'!$C$61</f>
        <v>0</v>
      </c>
      <c r="AP7" s="501">
        <f>+'Billing Rates'!$C$62</f>
        <v>0</v>
      </c>
      <c r="AQ7" s="501">
        <f>+'Billing Rates'!$C$63</f>
        <v>0</v>
      </c>
      <c r="AR7" s="500">
        <f>+'Billing Rates'!$C$64</f>
        <v>0</v>
      </c>
      <c r="AS7" s="499">
        <f>+'Billing Rates'!$C$66</f>
        <v>0</v>
      </c>
      <c r="AT7" s="458"/>
      <c r="AU7" s="484">
        <f t="shared" ref="AU7:AU60" si="2">((W7-V7)*(+N7*$V$3))+(X7-V7)*(+N7*$V$4)</f>
        <v>0</v>
      </c>
      <c r="AV7" s="483">
        <f t="shared" ref="AV7:AV60" si="3">(V7*N7)-K7</f>
        <v>0</v>
      </c>
      <c r="AW7" s="1"/>
      <c r="AX7" s="499">
        <f>+'Billing Rates'!$C$68</f>
        <v>0</v>
      </c>
      <c r="AY7" s="499">
        <f>+'Billing Rates'!$C$69</f>
        <v>0</v>
      </c>
      <c r="AZ7" s="1"/>
      <c r="BA7" s="1"/>
      <c r="BB7" s="1"/>
      <c r="BC7" s="421">
        <f>+IFERROR(+SUM(C7,D7),0)</f>
        <v>0</v>
      </c>
      <c r="BD7" s="422">
        <f t="shared" ref="BD7:BD38" si="4">+SUM(E7:I7)</f>
        <v>0</v>
      </c>
      <c r="BE7" s="454">
        <f>+BC7+BD7</f>
        <v>0</v>
      </c>
      <c r="BF7" s="422">
        <f t="shared" ref="BF7:BF38" si="5">+L7</f>
        <v>0</v>
      </c>
      <c r="BG7" s="453">
        <f>+SUM(BE7:BF7)</f>
        <v>0</v>
      </c>
      <c r="BH7" s="1"/>
      <c r="BI7" s="498">
        <f t="shared" ref="BI7:BI38" si="6">IFERROR(+BC7/N7,0)</f>
        <v>0</v>
      </c>
      <c r="BJ7" s="496">
        <f t="shared" ref="BJ7:BJ38" si="7">IFERROR(BD7/N7,0)</f>
        <v>0</v>
      </c>
      <c r="BK7" s="497">
        <f>+SUM(BI7:BJ7)</f>
        <v>0</v>
      </c>
      <c r="BL7" s="496">
        <f t="shared" ref="BL7:BL38" si="8">IFERROR(BF7/N7,0)</f>
        <v>0</v>
      </c>
      <c r="BM7" s="495">
        <f>+SUM(BK7:BL7)</f>
        <v>0</v>
      </c>
      <c r="BN7" s="1"/>
      <c r="BO7" s="409">
        <f t="shared" ref="BO7:BO38" si="9">IFERROR(+C7/$N7,0)</f>
        <v>0</v>
      </c>
      <c r="BP7" s="415">
        <f t="shared" ref="BP7:BP38" si="10">IFERROR(+D7/$N7,0)</f>
        <v>0</v>
      </c>
      <c r="BQ7" s="415">
        <f t="shared" ref="BQ7:BQ38" si="11">IFERROR(+E7/$N7,0)</f>
        <v>0</v>
      </c>
      <c r="BR7" s="415">
        <f t="shared" ref="BR7:BR38" si="12">IFERROR(+F7/$N7,0)</f>
        <v>0</v>
      </c>
      <c r="BS7" s="410">
        <f t="shared" ref="BS7:BS38" si="13">IFERROR(+G7/$N7,0)</f>
        <v>0</v>
      </c>
      <c r="BT7" s="410">
        <f t="shared" ref="BT7:BT38" si="14">IFERROR(+H7/$N7,0)</f>
        <v>0</v>
      </c>
      <c r="BU7" s="410">
        <f t="shared" ref="BU7:BU38" si="15">IFERROR(+I7/$N7,0)</f>
        <v>0</v>
      </c>
      <c r="BV7" s="410">
        <f t="shared" ref="BV7:BV38" si="16">IFERROR(+J7/$N7,0)</f>
        <v>0</v>
      </c>
      <c r="BW7" s="411">
        <f t="shared" ref="BW7:BW60" si="17">SUM(BO7:BV7)</f>
        <v>0</v>
      </c>
      <c r="BX7" s="412">
        <f t="shared" ref="BX7:BX38" si="18">IFERROR(+L7/N7,0)</f>
        <v>0</v>
      </c>
      <c r="BY7" s="413">
        <f t="shared" ref="BY7:BY60" si="19">SUM(BW7:BX7)</f>
        <v>0</v>
      </c>
      <c r="CA7" s="469">
        <f t="shared" ref="CA7:CG22" si="20">IFERROR(BO7/$BW7,0)</f>
        <v>0</v>
      </c>
      <c r="CB7" s="469">
        <f t="shared" si="20"/>
        <v>0</v>
      </c>
      <c r="CC7" s="469">
        <f t="shared" si="20"/>
        <v>0</v>
      </c>
      <c r="CD7" s="469">
        <f t="shared" si="20"/>
        <v>0</v>
      </c>
      <c r="CE7" s="469">
        <f t="shared" si="20"/>
        <v>0</v>
      </c>
      <c r="CF7" s="469">
        <f t="shared" si="20"/>
        <v>0</v>
      </c>
      <c r="CG7" s="469">
        <f t="shared" si="20"/>
        <v>0</v>
      </c>
      <c r="CH7" s="467">
        <f t="shared" ref="CH7:CH38" si="21">IFERROR(+W7/$N7,0)</f>
        <v>0</v>
      </c>
      <c r="CI7" s="466">
        <f>+SUM(CA7:CG7)</f>
        <v>0</v>
      </c>
      <c r="CK7" s="68">
        <f>+'Billing Rates'!A125</f>
        <v>0</v>
      </c>
      <c r="CL7" s="68">
        <f>+'Billing Rates'!B125</f>
        <v>0</v>
      </c>
      <c r="CM7" s="68">
        <f>+'Billing Rates'!C125</f>
        <v>0</v>
      </c>
      <c r="CN7" s="68">
        <f>+'Billing Rates'!D125</f>
        <v>0</v>
      </c>
      <c r="CO7" s="68">
        <f>+'Billing Rates'!E125</f>
        <v>0</v>
      </c>
      <c r="CP7" s="68">
        <f>+'Billing Rates'!F125</f>
        <v>0</v>
      </c>
      <c r="CQ7" s="68">
        <f>+'Billing Rates'!G125</f>
        <v>0</v>
      </c>
      <c r="CR7" s="68">
        <f>+'Billing Rates'!H125</f>
        <v>0</v>
      </c>
      <c r="CS7" s="68">
        <f>+'Billing Rates'!I125</f>
        <v>0</v>
      </c>
      <c r="CT7" s="68">
        <f>+'Billing Rates'!J125</f>
        <v>0</v>
      </c>
      <c r="CU7" s="68">
        <f>+'Billing Rates'!K125</f>
        <v>0</v>
      </c>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8"/>
      <c r="IT7" s="68"/>
      <c r="IU7" s="68"/>
      <c r="IV7" s="68"/>
      <c r="IW7" s="68"/>
      <c r="IX7" s="68"/>
      <c r="IY7" s="68"/>
      <c r="IZ7" s="68"/>
      <c r="JA7" s="68"/>
      <c r="JB7" s="68"/>
      <c r="JC7" s="68"/>
      <c r="JD7" s="68"/>
      <c r="JE7" s="68"/>
      <c r="JF7" s="68"/>
      <c r="JG7" s="68"/>
      <c r="JH7" s="68"/>
      <c r="JI7" s="68"/>
      <c r="JJ7" s="68"/>
      <c r="JK7" s="68"/>
      <c r="JL7" s="68"/>
      <c r="JM7" s="68"/>
      <c r="JN7" s="68"/>
      <c r="JO7" s="68"/>
      <c r="JP7" s="68"/>
      <c r="JQ7" s="68"/>
      <c r="JR7" s="68"/>
      <c r="JS7" s="68"/>
      <c r="JT7" s="68"/>
      <c r="JU7" s="68"/>
      <c r="JV7" s="68"/>
      <c r="JW7" s="68"/>
      <c r="JX7" s="68"/>
      <c r="JY7" s="68"/>
      <c r="JZ7" s="68"/>
      <c r="KA7" s="68"/>
      <c r="KB7" s="68"/>
      <c r="KC7" s="68"/>
      <c r="KD7" s="68"/>
      <c r="KE7" s="68"/>
      <c r="KF7" s="68"/>
      <c r="KG7" s="68"/>
      <c r="KH7" s="68"/>
      <c r="KI7" s="68"/>
      <c r="KJ7" s="68"/>
      <c r="KK7" s="68"/>
      <c r="KL7" s="68"/>
      <c r="KM7" s="68"/>
      <c r="KN7" s="68"/>
      <c r="KO7" s="68"/>
      <c r="KP7" s="68"/>
      <c r="KQ7" s="68"/>
      <c r="KR7" s="68"/>
      <c r="KS7" s="68"/>
      <c r="KT7" s="68"/>
      <c r="KU7" s="68"/>
      <c r="KV7" s="68"/>
      <c r="KW7" s="68"/>
      <c r="KX7" s="68"/>
      <c r="KY7" s="68"/>
      <c r="KZ7" s="68"/>
      <c r="LA7" s="68"/>
      <c r="LB7" s="68"/>
      <c r="LC7" s="68"/>
      <c r="LD7" s="68"/>
      <c r="LE7" s="68"/>
      <c r="LF7" s="68"/>
      <c r="LG7" s="68"/>
      <c r="LH7" s="68"/>
      <c r="LI7" s="68"/>
      <c r="LJ7" s="68"/>
      <c r="LK7" s="68"/>
      <c r="LL7" s="68"/>
      <c r="LM7" s="68"/>
      <c r="LN7" s="68"/>
      <c r="LO7" s="68"/>
      <c r="LP7" s="68"/>
      <c r="LQ7" s="68"/>
      <c r="LR7" s="68"/>
      <c r="LS7" s="68"/>
      <c r="LT7" s="68"/>
      <c r="LU7" s="68"/>
      <c r="LV7" s="68"/>
      <c r="LW7" s="68"/>
      <c r="LX7" s="68"/>
      <c r="LY7" s="68"/>
      <c r="LZ7" s="68"/>
      <c r="MA7" s="68"/>
      <c r="MB7" s="68"/>
      <c r="MC7" s="68"/>
      <c r="MD7" s="68"/>
      <c r="ME7" s="68"/>
      <c r="MF7" s="68"/>
      <c r="MG7" s="68"/>
      <c r="MH7" s="68"/>
      <c r="MI7" s="68"/>
      <c r="MJ7" s="68"/>
      <c r="MK7" s="68"/>
      <c r="ML7" s="68"/>
      <c r="MM7" s="68"/>
      <c r="MN7" s="68"/>
      <c r="MO7" s="68"/>
      <c r="MP7" s="68"/>
      <c r="MQ7" s="68"/>
      <c r="MR7" s="68"/>
      <c r="MS7" s="68"/>
      <c r="MT7" s="68"/>
      <c r="MU7" s="68"/>
      <c r="MV7" s="68"/>
      <c r="MW7" s="68"/>
      <c r="MX7" s="68"/>
      <c r="MY7" s="68"/>
      <c r="MZ7" s="68"/>
      <c r="NA7" s="68"/>
      <c r="NB7" s="68"/>
      <c r="NC7" s="68"/>
      <c r="ND7" s="68"/>
      <c r="NE7" s="68"/>
      <c r="NF7" s="68"/>
      <c r="NG7" s="68"/>
      <c r="NH7" s="68"/>
      <c r="NI7" s="68"/>
      <c r="NJ7" s="68"/>
      <c r="NK7" s="68"/>
      <c r="NL7" s="68"/>
      <c r="NM7" s="68"/>
      <c r="NN7" s="68"/>
      <c r="NO7" s="68"/>
      <c r="NP7" s="68"/>
      <c r="NQ7" s="68"/>
      <c r="NR7" s="68"/>
      <c r="NS7" s="68"/>
      <c r="NT7" s="68"/>
      <c r="NU7" s="68"/>
      <c r="NV7" s="68"/>
      <c r="NW7" s="68"/>
      <c r="NX7" s="68"/>
      <c r="NY7" s="68"/>
      <c r="NZ7" s="68"/>
      <c r="OA7" s="68"/>
      <c r="OB7" s="68"/>
      <c r="OC7" s="68"/>
      <c r="OD7" s="68"/>
      <c r="OE7" s="68"/>
      <c r="OF7" s="68"/>
      <c r="OG7" s="68"/>
      <c r="OH7" s="68"/>
      <c r="OI7" s="68"/>
      <c r="OJ7" s="68"/>
      <c r="OK7" s="68"/>
      <c r="OL7" s="68"/>
      <c r="OM7" s="68"/>
      <c r="ON7" s="68"/>
      <c r="OO7" s="68"/>
      <c r="OP7" s="68"/>
      <c r="OQ7" s="68"/>
      <c r="OR7" s="68"/>
      <c r="OS7" s="68"/>
      <c r="OT7" s="68"/>
      <c r="OU7" s="68"/>
      <c r="OV7" s="68"/>
      <c r="OW7" s="68"/>
      <c r="OX7" s="68"/>
      <c r="OY7" s="68"/>
      <c r="OZ7" s="68"/>
      <c r="PA7" s="68"/>
      <c r="PB7" s="68"/>
      <c r="PC7" s="68"/>
      <c r="PD7" s="68"/>
      <c r="PE7" s="68"/>
      <c r="PF7" s="68"/>
      <c r="PG7" s="68"/>
      <c r="PH7" s="68"/>
      <c r="PI7" s="68"/>
      <c r="PJ7" s="68"/>
      <c r="PK7" s="68"/>
      <c r="PL7" s="68"/>
      <c r="PM7" s="68"/>
      <c r="PN7" s="68"/>
      <c r="PO7" s="68"/>
      <c r="PP7" s="68"/>
      <c r="PQ7" s="68"/>
      <c r="PR7" s="68"/>
      <c r="PS7" s="68"/>
      <c r="PT7" s="68"/>
      <c r="PU7" s="68"/>
      <c r="PV7" s="68"/>
      <c r="PW7" s="68"/>
      <c r="PX7" s="68"/>
      <c r="PY7" s="68"/>
      <c r="PZ7" s="68"/>
      <c r="QA7" s="68"/>
      <c r="QB7" s="68"/>
      <c r="QC7" s="68"/>
      <c r="QD7" s="68"/>
      <c r="QE7" s="68"/>
      <c r="QF7" s="68"/>
      <c r="QG7" s="68"/>
      <c r="QH7" s="68"/>
      <c r="QI7" s="68"/>
      <c r="QJ7" s="68"/>
      <c r="QK7" s="68"/>
      <c r="QL7" s="68"/>
      <c r="QM7" s="68"/>
      <c r="QN7" s="68"/>
      <c r="QO7" s="68"/>
      <c r="QP7" s="68"/>
      <c r="QQ7" s="68"/>
      <c r="QR7" s="68"/>
      <c r="QS7" s="68"/>
      <c r="QT7" s="68"/>
      <c r="QU7" s="68"/>
      <c r="QV7" s="68"/>
      <c r="QW7" s="68"/>
      <c r="QX7" s="68"/>
      <c r="QY7" s="68"/>
      <c r="QZ7" s="68"/>
      <c r="RA7" s="68"/>
      <c r="RB7" s="68"/>
      <c r="RC7" s="68"/>
      <c r="RD7" s="68"/>
      <c r="RE7" s="68"/>
      <c r="RF7" s="68"/>
      <c r="RG7" s="68"/>
      <c r="RH7" s="68"/>
      <c r="RI7" s="68"/>
      <c r="RJ7" s="68"/>
      <c r="RK7" s="68"/>
      <c r="RL7" s="68"/>
      <c r="RM7" s="68"/>
      <c r="RN7" s="68"/>
      <c r="RO7" s="68"/>
      <c r="RP7" s="68"/>
      <c r="RQ7" s="68"/>
      <c r="RR7" s="68"/>
      <c r="RS7" s="68"/>
      <c r="RT7" s="68"/>
      <c r="RU7" s="68"/>
      <c r="RV7" s="68"/>
      <c r="RW7" s="68"/>
      <c r="RX7" s="68"/>
      <c r="RY7" s="68"/>
      <c r="RZ7" s="68"/>
      <c r="SA7" s="68"/>
      <c r="SB7" s="68"/>
      <c r="SC7" s="68"/>
      <c r="SD7" s="68"/>
      <c r="SE7" s="68"/>
      <c r="SF7" s="68"/>
      <c r="SG7" s="68"/>
      <c r="SH7" s="68"/>
      <c r="SI7" s="68"/>
      <c r="SJ7" s="68"/>
      <c r="SK7" s="68"/>
      <c r="SL7" s="68"/>
      <c r="SM7" s="68"/>
      <c r="SN7" s="68"/>
      <c r="SO7" s="68"/>
      <c r="SP7" s="68"/>
      <c r="SQ7" s="68"/>
      <c r="SR7" s="68"/>
      <c r="SS7" s="68"/>
      <c r="ST7" s="68"/>
    </row>
    <row r="8" spans="1:514" s="69" customFormat="1" ht="12.75" x14ac:dyDescent="0.2">
      <c r="A8" s="386" t="str">
        <f>+'Step 2-Services'!$A$7</f>
        <v>Service 2</v>
      </c>
      <c r="B8" s="400">
        <f>+'Step 2-Services'!$B7</f>
        <v>0</v>
      </c>
      <c r="C8" s="402">
        <f>'Schedule A'!$AR29</f>
        <v>0</v>
      </c>
      <c r="D8" s="387">
        <f>'Step 7-Administration'!$I$38</f>
        <v>0</v>
      </c>
      <c r="E8" s="387">
        <f>'Step 5-Supplies'!$P$8</f>
        <v>0</v>
      </c>
      <c r="F8" s="387">
        <f>'Step 6-Other Exp.'!$J$61</f>
        <v>0</v>
      </c>
      <c r="G8" s="387">
        <f>'Step 6-Other Exp.'!$J$144</f>
        <v>0</v>
      </c>
      <c r="H8" s="387">
        <f>'Step 6-Other Exp.'!$J$162</f>
        <v>0</v>
      </c>
      <c r="I8" s="387">
        <f>'Step 7-Administration'!$I$37</f>
        <v>0</v>
      </c>
      <c r="J8" s="387">
        <f>'Step 8-Capital Equip.'!DN18</f>
        <v>0</v>
      </c>
      <c r="K8" s="388">
        <f t="shared" ref="K8:K60" si="22">SUM(C8:J8)</f>
        <v>0</v>
      </c>
      <c r="L8" s="389">
        <f>'Step 1-Svc Ctr Info'!$B$16*'Step 4-Effort'!$DX15</f>
        <v>0</v>
      </c>
      <c r="M8" s="388">
        <f t="shared" ref="M8:M60" si="23">+K8+L8</f>
        <v>0</v>
      </c>
      <c r="N8" s="427">
        <f>+'Step 4-Effort'!$D15</f>
        <v>0</v>
      </c>
      <c r="O8" s="390">
        <f t="shared" ref="O8:O60" si="24">IFERROR(M8/N8,0)</f>
        <v>0</v>
      </c>
      <c r="P8" s="516">
        <f>+'Step 2-Services'!D7</f>
        <v>0</v>
      </c>
      <c r="R8" s="489">
        <f>+'Billing Rates'!$D$28</f>
        <v>0</v>
      </c>
      <c r="S8" s="489">
        <f>+'Billing Rates'!$D$29</f>
        <v>0</v>
      </c>
      <c r="T8" s="488">
        <f>+'Billing Rates'!$D$30</f>
        <v>0</v>
      </c>
      <c r="U8"/>
      <c r="V8" s="482">
        <f>+'Billing Rates'!$D$35</f>
        <v>0</v>
      </c>
      <c r="W8" s="487">
        <f>+'Billing Rates'!$D$36</f>
        <v>0</v>
      </c>
      <c r="X8" s="487">
        <f>+'Billing Rates'!$D$37</f>
        <v>0</v>
      </c>
      <c r="Y8" s="486">
        <f>+'Billing Rates'!$D$40</f>
        <v>0</v>
      </c>
      <c r="Z8" s="155"/>
      <c r="AA8" s="485">
        <f>+'Billing Rates'!$D$43</f>
        <v>0</v>
      </c>
      <c r="AB8" s="482">
        <f>+'Billing Rates'!$D$44</f>
        <v>0</v>
      </c>
      <c r="AC8" s="481" t="str">
        <f>+'Billing Rates'!$D$45</f>
        <v xml:space="preserve"> </v>
      </c>
      <c r="AD8" s="540" t="str">
        <f>+'Billing Rates'!$D$46</f>
        <v xml:space="preserve"> </v>
      </c>
      <c r="AE8" s="479">
        <f>+'Billing Rates'!$D$47</f>
        <v>0</v>
      </c>
      <c r="AF8" s="478">
        <f>+'Billing Rates'!$D$48</f>
        <v>0</v>
      </c>
      <c r="AG8" s="155"/>
      <c r="AH8" s="482">
        <f>+'Billing Rates'!$D$53</f>
        <v>0</v>
      </c>
      <c r="AI8" s="481" t="str">
        <f>+'Billing Rates'!$D$54</f>
        <v xml:space="preserve"> </v>
      </c>
      <c r="AJ8" s="480" t="str">
        <f>+'Billing Rates'!$D$55</f>
        <v xml:space="preserve"> </v>
      </c>
      <c r="AK8" s="479">
        <f>+'Billing Rates'!$D$56</f>
        <v>0</v>
      </c>
      <c r="AL8" s="478">
        <f>+'Billing Rates'!$D$57</f>
        <v>0</v>
      </c>
      <c r="AM8" s="155"/>
      <c r="AN8" s="477">
        <f>+'Billing Rates'!$D$60</f>
        <v>0</v>
      </c>
      <c r="AO8" s="476">
        <f>+'Billing Rates'!$D$61</f>
        <v>0</v>
      </c>
      <c r="AP8" s="476">
        <f>+'Billing Rates'!$D$62</f>
        <v>0</v>
      </c>
      <c r="AQ8" s="476">
        <f>+'Billing Rates'!$D$63</f>
        <v>0</v>
      </c>
      <c r="AR8" s="475">
        <f>+'Billing Rates'!$D$64</f>
        <v>0</v>
      </c>
      <c r="AS8" s="474">
        <f>+'Billing Rates'!$D$66</f>
        <v>0</v>
      </c>
      <c r="AT8" s="458"/>
      <c r="AU8" s="484">
        <f t="shared" si="2"/>
        <v>0</v>
      </c>
      <c r="AV8" s="483">
        <f t="shared" si="3"/>
        <v>0</v>
      </c>
      <c r="AW8" s="1"/>
      <c r="AX8" s="474">
        <f>+'Billing Rates'!$D$68</f>
        <v>0</v>
      </c>
      <c r="AY8" s="474">
        <f>+'Billing Rates'!$D$69</f>
        <v>0</v>
      </c>
      <c r="AZ8" s="1"/>
      <c r="BA8" s="1"/>
      <c r="BB8" s="1"/>
      <c r="BC8" s="402">
        <f t="shared" ref="BC8:BC39" si="25">+SUM(C8,D8)</f>
        <v>0</v>
      </c>
      <c r="BD8" s="387">
        <f t="shared" si="4"/>
        <v>0</v>
      </c>
      <c r="BE8" s="452">
        <f t="shared" ref="BE8:BE60" si="26">+BC8+BD8</f>
        <v>0</v>
      </c>
      <c r="BF8" s="387">
        <f t="shared" si="5"/>
        <v>0</v>
      </c>
      <c r="BG8" s="451">
        <f t="shared" ref="BG8:BG60" si="27">+SUM(BE8:BF8)</f>
        <v>0</v>
      </c>
      <c r="BH8" s="1"/>
      <c r="BI8" s="473">
        <f t="shared" si="6"/>
        <v>0</v>
      </c>
      <c r="BJ8" s="471">
        <f t="shared" si="7"/>
        <v>0</v>
      </c>
      <c r="BK8" s="472">
        <f t="shared" ref="BK8:BK60" si="28">+SUM(BI8:BJ8)</f>
        <v>0</v>
      </c>
      <c r="BL8" s="471">
        <f t="shared" si="8"/>
        <v>0</v>
      </c>
      <c r="BM8" s="470">
        <f t="shared" ref="BM8:BM60" si="29">+SUM(BK8:BL8)</f>
        <v>0</v>
      </c>
      <c r="BN8" s="1"/>
      <c r="BO8" s="409">
        <f t="shared" si="9"/>
        <v>0</v>
      </c>
      <c r="BP8" s="415">
        <f t="shared" si="10"/>
        <v>0</v>
      </c>
      <c r="BQ8" s="415">
        <f t="shared" si="11"/>
        <v>0</v>
      </c>
      <c r="BR8" s="415">
        <f t="shared" si="12"/>
        <v>0</v>
      </c>
      <c r="BS8" s="415">
        <f t="shared" si="13"/>
        <v>0</v>
      </c>
      <c r="BT8" s="410">
        <f t="shared" si="14"/>
        <v>0</v>
      </c>
      <c r="BU8" s="410">
        <f t="shared" si="15"/>
        <v>0</v>
      </c>
      <c r="BV8" s="410">
        <f t="shared" si="16"/>
        <v>0</v>
      </c>
      <c r="BW8" s="411">
        <f t="shared" si="17"/>
        <v>0</v>
      </c>
      <c r="BX8" s="412">
        <f t="shared" si="18"/>
        <v>0</v>
      </c>
      <c r="BY8" s="413">
        <f t="shared" si="19"/>
        <v>0</v>
      </c>
      <c r="CA8" s="469">
        <f t="shared" si="20"/>
        <v>0</v>
      </c>
      <c r="CB8" s="468">
        <f t="shared" si="20"/>
        <v>0</v>
      </c>
      <c r="CC8" s="468">
        <f t="shared" si="20"/>
        <v>0</v>
      </c>
      <c r="CD8" s="468">
        <f t="shared" si="20"/>
        <v>0</v>
      </c>
      <c r="CE8" s="468">
        <f t="shared" si="20"/>
        <v>0</v>
      </c>
      <c r="CF8" s="467">
        <f t="shared" si="20"/>
        <v>0</v>
      </c>
      <c r="CG8" s="467">
        <f t="shared" si="20"/>
        <v>0</v>
      </c>
      <c r="CH8" s="467">
        <f t="shared" si="21"/>
        <v>0</v>
      </c>
      <c r="CI8" s="466">
        <f t="shared" ref="CI8:CI71" si="30">+SUM(CA8:CG8)</f>
        <v>0</v>
      </c>
      <c r="CK8" s="68">
        <f>+'Billing Rates'!A126</f>
        <v>0</v>
      </c>
      <c r="CL8" s="68">
        <f>+'Billing Rates'!B126</f>
        <v>0</v>
      </c>
      <c r="CM8" s="68">
        <f>+'Billing Rates'!C126</f>
        <v>0</v>
      </c>
      <c r="CN8" s="68">
        <f>+'Billing Rates'!D126</f>
        <v>0</v>
      </c>
      <c r="CO8" s="68">
        <f>+'Billing Rates'!E126</f>
        <v>0</v>
      </c>
      <c r="CP8" s="68">
        <f>+'Billing Rates'!F126</f>
        <v>0</v>
      </c>
      <c r="CQ8" s="68">
        <f>+'Billing Rates'!G126</f>
        <v>0</v>
      </c>
      <c r="CR8" s="68">
        <f>+'Billing Rates'!H126</f>
        <v>0</v>
      </c>
      <c r="CS8" s="68">
        <f>+'Billing Rates'!I126</f>
        <v>0</v>
      </c>
      <c r="CT8" s="68">
        <f>+'Billing Rates'!J126</f>
        <v>0</v>
      </c>
      <c r="CU8" s="68">
        <f>+'Billing Rates'!K126</f>
        <v>0</v>
      </c>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c r="IW8" s="68"/>
      <c r="IX8" s="68"/>
      <c r="IY8" s="68"/>
      <c r="IZ8" s="68"/>
      <c r="JA8" s="68"/>
      <c r="JB8" s="68"/>
      <c r="JC8" s="68"/>
      <c r="JD8" s="68"/>
      <c r="JE8" s="68"/>
      <c r="JF8" s="68"/>
      <c r="JG8" s="68"/>
      <c r="JH8" s="68"/>
      <c r="JI8" s="68"/>
      <c r="JJ8" s="68"/>
      <c r="JK8" s="68"/>
      <c r="JL8" s="68"/>
      <c r="JM8" s="68"/>
      <c r="JN8" s="68"/>
      <c r="JO8" s="68"/>
      <c r="JP8" s="68"/>
      <c r="JQ8" s="68"/>
      <c r="JR8" s="68"/>
      <c r="JS8" s="68"/>
      <c r="JT8" s="68"/>
      <c r="JU8" s="68"/>
      <c r="JV8" s="68"/>
      <c r="JW8" s="68"/>
      <c r="JX8" s="68"/>
      <c r="JY8" s="68"/>
      <c r="JZ8" s="68"/>
      <c r="KA8" s="68"/>
      <c r="KB8" s="68"/>
      <c r="KC8" s="68"/>
      <c r="KD8" s="68"/>
      <c r="KE8" s="68"/>
      <c r="KF8" s="68"/>
      <c r="KG8" s="68"/>
      <c r="KH8" s="68"/>
      <c r="KI8" s="68"/>
      <c r="KJ8" s="68"/>
      <c r="KK8" s="68"/>
      <c r="KL8" s="68"/>
      <c r="KM8" s="68"/>
      <c r="KN8" s="68"/>
      <c r="KO8" s="68"/>
      <c r="KP8" s="68"/>
      <c r="KQ8" s="68"/>
      <c r="KR8" s="68"/>
      <c r="KS8" s="68"/>
      <c r="KT8" s="68"/>
      <c r="KU8" s="68"/>
      <c r="KV8" s="68"/>
      <c r="KW8" s="68"/>
      <c r="KX8" s="68"/>
      <c r="KY8" s="68"/>
      <c r="KZ8" s="68"/>
      <c r="LA8" s="68"/>
      <c r="LB8" s="68"/>
      <c r="LC8" s="68"/>
      <c r="LD8" s="68"/>
      <c r="LE8" s="68"/>
      <c r="LF8" s="68"/>
      <c r="LG8" s="68"/>
      <c r="LH8" s="68"/>
      <c r="LI8" s="68"/>
      <c r="LJ8" s="68"/>
      <c r="LK8" s="68"/>
      <c r="LL8" s="68"/>
      <c r="LM8" s="68"/>
      <c r="LN8" s="68"/>
      <c r="LO8" s="68"/>
      <c r="LP8" s="68"/>
      <c r="LQ8" s="68"/>
      <c r="LR8" s="68"/>
      <c r="LS8" s="68"/>
      <c r="LT8" s="68"/>
      <c r="LU8" s="68"/>
      <c r="LV8" s="68"/>
      <c r="LW8" s="68"/>
      <c r="LX8" s="68"/>
      <c r="LY8" s="68"/>
      <c r="LZ8" s="68"/>
      <c r="MA8" s="68"/>
      <c r="MB8" s="68"/>
      <c r="MC8" s="68"/>
      <c r="MD8" s="68"/>
      <c r="ME8" s="68"/>
      <c r="MF8" s="68"/>
      <c r="MG8" s="68"/>
      <c r="MH8" s="68"/>
      <c r="MI8" s="68"/>
      <c r="MJ8" s="68"/>
      <c r="MK8" s="68"/>
      <c r="ML8" s="68"/>
      <c r="MM8" s="68"/>
      <c r="MN8" s="68"/>
      <c r="MO8" s="68"/>
      <c r="MP8" s="68"/>
      <c r="MQ8" s="68"/>
      <c r="MR8" s="68"/>
      <c r="MS8" s="68"/>
      <c r="MT8" s="68"/>
      <c r="MU8" s="68"/>
      <c r="MV8" s="68"/>
      <c r="MW8" s="68"/>
      <c r="MX8" s="68"/>
      <c r="MY8" s="68"/>
      <c r="MZ8" s="68"/>
      <c r="NA8" s="68"/>
      <c r="NB8" s="68"/>
      <c r="NC8" s="68"/>
      <c r="ND8" s="68"/>
      <c r="NE8" s="68"/>
      <c r="NF8" s="68"/>
      <c r="NG8" s="68"/>
      <c r="NH8" s="68"/>
      <c r="NI8" s="68"/>
      <c r="NJ8" s="68"/>
      <c r="NK8" s="68"/>
      <c r="NL8" s="68"/>
      <c r="NM8" s="68"/>
      <c r="NN8" s="68"/>
      <c r="NO8" s="68"/>
      <c r="NP8" s="68"/>
      <c r="NQ8" s="68"/>
      <c r="NR8" s="68"/>
      <c r="NS8" s="68"/>
      <c r="NT8" s="68"/>
      <c r="NU8" s="68"/>
      <c r="NV8" s="68"/>
      <c r="NW8" s="68"/>
      <c r="NX8" s="68"/>
      <c r="NY8" s="68"/>
      <c r="NZ8" s="68"/>
      <c r="OA8" s="68"/>
      <c r="OB8" s="68"/>
      <c r="OC8" s="68"/>
      <c r="OD8" s="68"/>
      <c r="OE8" s="68"/>
      <c r="OF8" s="68"/>
      <c r="OG8" s="68"/>
      <c r="OH8" s="68"/>
      <c r="OI8" s="68"/>
      <c r="OJ8" s="68"/>
      <c r="OK8" s="68"/>
      <c r="OL8" s="68"/>
      <c r="OM8" s="68"/>
      <c r="ON8" s="68"/>
      <c r="OO8" s="68"/>
      <c r="OP8" s="68"/>
      <c r="OQ8" s="68"/>
      <c r="OR8" s="68"/>
      <c r="OS8" s="68"/>
      <c r="OT8" s="68"/>
      <c r="OU8" s="68"/>
      <c r="OV8" s="68"/>
      <c r="OW8" s="68"/>
      <c r="OX8" s="68"/>
      <c r="OY8" s="68"/>
      <c r="OZ8" s="68"/>
      <c r="PA8" s="68"/>
      <c r="PB8" s="68"/>
      <c r="PC8" s="68"/>
      <c r="PD8" s="68"/>
      <c r="PE8" s="68"/>
      <c r="PF8" s="68"/>
      <c r="PG8" s="68"/>
      <c r="PH8" s="68"/>
      <c r="PI8" s="68"/>
      <c r="PJ8" s="68"/>
      <c r="PK8" s="68"/>
      <c r="PL8" s="68"/>
      <c r="PM8" s="68"/>
      <c r="PN8" s="68"/>
      <c r="PO8" s="68"/>
      <c r="PP8" s="68"/>
      <c r="PQ8" s="68"/>
      <c r="PR8" s="68"/>
      <c r="PS8" s="68"/>
      <c r="PT8" s="68"/>
      <c r="PU8" s="68"/>
      <c r="PV8" s="68"/>
      <c r="PW8" s="68"/>
      <c r="PX8" s="68"/>
      <c r="PY8" s="68"/>
      <c r="PZ8" s="68"/>
      <c r="QA8" s="68"/>
      <c r="QB8" s="68"/>
      <c r="QC8" s="68"/>
      <c r="QD8" s="68"/>
      <c r="QE8" s="68"/>
      <c r="QF8" s="68"/>
      <c r="QG8" s="68"/>
      <c r="QH8" s="68"/>
      <c r="QI8" s="68"/>
      <c r="QJ8" s="68"/>
      <c r="QK8" s="68"/>
      <c r="QL8" s="68"/>
      <c r="QM8" s="68"/>
      <c r="QN8" s="68"/>
      <c r="QO8" s="68"/>
      <c r="QP8" s="68"/>
      <c r="QQ8" s="68"/>
      <c r="QR8" s="68"/>
      <c r="QS8" s="68"/>
      <c r="QT8" s="68"/>
      <c r="QU8" s="68"/>
      <c r="QV8" s="68"/>
      <c r="QW8" s="68"/>
      <c r="QX8" s="68"/>
      <c r="QY8" s="68"/>
      <c r="QZ8" s="68"/>
      <c r="RA8" s="68"/>
      <c r="RB8" s="68"/>
      <c r="RC8" s="68"/>
      <c r="RD8" s="68"/>
      <c r="RE8" s="68"/>
      <c r="RF8" s="68"/>
      <c r="RG8" s="68"/>
      <c r="RH8" s="68"/>
      <c r="RI8" s="68"/>
      <c r="RJ8" s="68"/>
      <c r="RK8" s="68"/>
      <c r="RL8" s="68"/>
      <c r="RM8" s="68"/>
      <c r="RN8" s="68"/>
      <c r="RO8" s="68"/>
      <c r="RP8" s="68"/>
      <c r="RQ8" s="68"/>
      <c r="RR8" s="68"/>
      <c r="RS8" s="68"/>
      <c r="RT8" s="68"/>
      <c r="RU8" s="68"/>
      <c r="RV8" s="68"/>
      <c r="RW8" s="68"/>
      <c r="RX8" s="68"/>
      <c r="RY8" s="68"/>
      <c r="RZ8" s="68"/>
      <c r="SA8" s="68"/>
      <c r="SB8" s="68"/>
      <c r="SC8" s="68"/>
      <c r="SD8" s="68"/>
      <c r="SE8" s="68"/>
      <c r="SF8" s="68"/>
      <c r="SG8" s="68"/>
      <c r="SH8" s="68"/>
      <c r="SI8" s="68"/>
      <c r="SJ8" s="68"/>
      <c r="SK8" s="68"/>
      <c r="SL8" s="68"/>
      <c r="SM8" s="68"/>
      <c r="SN8" s="68"/>
      <c r="SO8" s="68"/>
      <c r="SP8" s="68"/>
      <c r="SQ8" s="68"/>
      <c r="SR8" s="68"/>
      <c r="SS8" s="68"/>
      <c r="ST8" s="68"/>
    </row>
    <row r="9" spans="1:514" s="69" customFormat="1" ht="12.75" x14ac:dyDescent="0.2">
      <c r="A9" s="386" t="str">
        <f>+'Step 2-Services'!$A$8</f>
        <v>Service 3</v>
      </c>
      <c r="B9" s="400">
        <f>+'Step 2-Services'!$B8</f>
        <v>0</v>
      </c>
      <c r="C9" s="402">
        <f>'Schedule A'!$AR30</f>
        <v>0</v>
      </c>
      <c r="D9" s="387">
        <f>'Step 7-Administration'!$K$38</f>
        <v>0</v>
      </c>
      <c r="E9" s="387">
        <f>'Step 5-Supplies'!$S$8</f>
        <v>0</v>
      </c>
      <c r="F9" s="387">
        <f>'Step 6-Other Exp.'!$L$61</f>
        <v>0</v>
      </c>
      <c r="G9" s="387">
        <f>'Step 6-Other Exp.'!$L$144</f>
        <v>0</v>
      </c>
      <c r="H9" s="387">
        <f>'Step 6-Other Exp.'!$L$162</f>
        <v>0</v>
      </c>
      <c r="I9" s="387">
        <f>'Step 7-Administration'!$K$37</f>
        <v>0</v>
      </c>
      <c r="J9" s="387">
        <f>'Step 8-Capital Equip.'!DN20</f>
        <v>0</v>
      </c>
      <c r="K9" s="388">
        <f t="shared" si="22"/>
        <v>0</v>
      </c>
      <c r="L9" s="389">
        <f>'Step 1-Svc Ctr Info'!$B$16*'Step 4-Effort'!$DX17</f>
        <v>0</v>
      </c>
      <c r="M9" s="388">
        <f t="shared" si="23"/>
        <v>0</v>
      </c>
      <c r="N9" s="427">
        <f>+'Step 4-Effort'!$D17</f>
        <v>0</v>
      </c>
      <c r="O9" s="390">
        <f t="shared" si="24"/>
        <v>0</v>
      </c>
      <c r="P9" s="516">
        <f>+'Step 2-Services'!D8</f>
        <v>0</v>
      </c>
      <c r="R9" s="489">
        <f>+'Billing Rates'!$E$28</f>
        <v>0</v>
      </c>
      <c r="S9" s="489">
        <f>+'Billing Rates'!$E$29</f>
        <v>0</v>
      </c>
      <c r="T9" s="488">
        <f>+'Billing Rates'!$E$30</f>
        <v>0</v>
      </c>
      <c r="U9"/>
      <c r="V9" s="482">
        <f>+'Billing Rates'!$E$35</f>
        <v>0</v>
      </c>
      <c r="W9" s="487">
        <f>+'Billing Rates'!$E$36</f>
        <v>0</v>
      </c>
      <c r="X9" s="487">
        <f>+'Billing Rates'!$E$37</f>
        <v>0</v>
      </c>
      <c r="Y9" s="486">
        <f>+'Billing Rates'!$E$40</f>
        <v>0</v>
      </c>
      <c r="Z9" s="155"/>
      <c r="AA9" s="485">
        <f>+'Billing Rates'!$E$43</f>
        <v>0</v>
      </c>
      <c r="AB9" s="482">
        <f>+'Billing Rates'!$E$44</f>
        <v>0</v>
      </c>
      <c r="AC9" s="481" t="str">
        <f>+'Billing Rates'!$E$45</f>
        <v xml:space="preserve"> </v>
      </c>
      <c r="AD9" s="540" t="str">
        <f>+'Billing Rates'!$E$46</f>
        <v xml:space="preserve"> </v>
      </c>
      <c r="AE9" s="479">
        <f>+'Billing Rates'!$E$47</f>
        <v>0</v>
      </c>
      <c r="AF9" s="478">
        <f>+'Billing Rates'!$E$48</f>
        <v>0</v>
      </c>
      <c r="AG9" s="155"/>
      <c r="AH9" s="482">
        <f>+'Billing Rates'!$E$53</f>
        <v>0</v>
      </c>
      <c r="AI9" s="481" t="str">
        <f>+'Billing Rates'!$E$54</f>
        <v xml:space="preserve"> </v>
      </c>
      <c r="AJ9" s="480" t="str">
        <f>+'Billing Rates'!$E$55</f>
        <v xml:space="preserve"> </v>
      </c>
      <c r="AK9" s="479">
        <f>+'Billing Rates'!$E$56</f>
        <v>0</v>
      </c>
      <c r="AL9" s="478">
        <f>+'Billing Rates'!$E$57</f>
        <v>0</v>
      </c>
      <c r="AM9" s="155"/>
      <c r="AN9" s="477">
        <f>+'Billing Rates'!$E$60</f>
        <v>0</v>
      </c>
      <c r="AO9" s="476">
        <f>+'Billing Rates'!$E$61</f>
        <v>0</v>
      </c>
      <c r="AP9" s="476">
        <f>+'Billing Rates'!$E$62</f>
        <v>0</v>
      </c>
      <c r="AQ9" s="476">
        <f>+'Billing Rates'!$E$63</f>
        <v>0</v>
      </c>
      <c r="AR9" s="475">
        <f>+'Billing Rates'!$E$64</f>
        <v>0</v>
      </c>
      <c r="AS9" s="474">
        <f>+'Billing Rates'!$E$66</f>
        <v>0</v>
      </c>
      <c r="AT9" s="458"/>
      <c r="AU9" s="484">
        <f t="shared" si="2"/>
        <v>0</v>
      </c>
      <c r="AV9" s="483">
        <f t="shared" si="3"/>
        <v>0</v>
      </c>
      <c r="AW9" s="1"/>
      <c r="AX9" s="474">
        <f>+'Billing Rates'!$E$68</f>
        <v>0</v>
      </c>
      <c r="AY9" s="474">
        <f>+'Billing Rates'!$E$69</f>
        <v>0</v>
      </c>
      <c r="AZ9" s="1"/>
      <c r="BA9" s="1"/>
      <c r="BB9" s="1"/>
      <c r="BC9" s="402">
        <f t="shared" si="25"/>
        <v>0</v>
      </c>
      <c r="BD9" s="387">
        <f t="shared" si="4"/>
        <v>0</v>
      </c>
      <c r="BE9" s="452">
        <f t="shared" si="26"/>
        <v>0</v>
      </c>
      <c r="BF9" s="387">
        <f t="shared" si="5"/>
        <v>0</v>
      </c>
      <c r="BG9" s="451">
        <f t="shared" si="27"/>
        <v>0</v>
      </c>
      <c r="BH9" s="1"/>
      <c r="BI9" s="473">
        <f t="shared" si="6"/>
        <v>0</v>
      </c>
      <c r="BJ9" s="471">
        <f t="shared" si="7"/>
        <v>0</v>
      </c>
      <c r="BK9" s="472">
        <f t="shared" si="28"/>
        <v>0</v>
      </c>
      <c r="BL9" s="471">
        <f t="shared" si="8"/>
        <v>0</v>
      </c>
      <c r="BM9" s="470">
        <f t="shared" si="29"/>
        <v>0</v>
      </c>
      <c r="BN9" s="1"/>
      <c r="BO9" s="409">
        <f t="shared" si="9"/>
        <v>0</v>
      </c>
      <c r="BP9" s="415">
        <f t="shared" si="10"/>
        <v>0</v>
      </c>
      <c r="BQ9" s="415">
        <f t="shared" si="11"/>
        <v>0</v>
      </c>
      <c r="BR9" s="415">
        <f t="shared" si="12"/>
        <v>0</v>
      </c>
      <c r="BS9" s="415">
        <f t="shared" si="13"/>
        <v>0</v>
      </c>
      <c r="BT9" s="410">
        <f t="shared" si="14"/>
        <v>0</v>
      </c>
      <c r="BU9" s="410">
        <f t="shared" si="15"/>
        <v>0</v>
      </c>
      <c r="BV9" s="410">
        <f t="shared" si="16"/>
        <v>0</v>
      </c>
      <c r="BW9" s="411">
        <f t="shared" si="17"/>
        <v>0</v>
      </c>
      <c r="BX9" s="412">
        <f t="shared" si="18"/>
        <v>0</v>
      </c>
      <c r="BY9" s="413">
        <f t="shared" si="19"/>
        <v>0</v>
      </c>
      <c r="CA9" s="469">
        <f t="shared" si="20"/>
        <v>0</v>
      </c>
      <c r="CB9" s="468">
        <f t="shared" si="20"/>
        <v>0</v>
      </c>
      <c r="CC9" s="468">
        <f t="shared" si="20"/>
        <v>0</v>
      </c>
      <c r="CD9" s="468">
        <f t="shared" si="20"/>
        <v>0</v>
      </c>
      <c r="CE9" s="468">
        <f t="shared" si="20"/>
        <v>0</v>
      </c>
      <c r="CF9" s="467">
        <f t="shared" si="20"/>
        <v>0</v>
      </c>
      <c r="CG9" s="467">
        <f t="shared" si="20"/>
        <v>0</v>
      </c>
      <c r="CH9" s="467">
        <f t="shared" si="21"/>
        <v>0</v>
      </c>
      <c r="CI9" s="466">
        <f t="shared" si="30"/>
        <v>0</v>
      </c>
      <c r="CK9" s="68">
        <f>+'Billing Rates'!A127</f>
        <v>0</v>
      </c>
      <c r="CL9" s="68">
        <f>+'Billing Rates'!B127</f>
        <v>0</v>
      </c>
      <c r="CM9" s="68">
        <f>+'Billing Rates'!C127</f>
        <v>0</v>
      </c>
      <c r="CN9" s="68">
        <f>+'Billing Rates'!D127</f>
        <v>0</v>
      </c>
      <c r="CO9" s="68">
        <f>+'Billing Rates'!E127</f>
        <v>0</v>
      </c>
      <c r="CP9" s="68">
        <f>+'Billing Rates'!F127</f>
        <v>0</v>
      </c>
      <c r="CQ9" s="68">
        <f>+'Billing Rates'!G127</f>
        <v>0</v>
      </c>
      <c r="CR9" s="68">
        <f>+'Billing Rates'!H127</f>
        <v>0</v>
      </c>
      <c r="CS9" s="68">
        <f>+'Billing Rates'!I127</f>
        <v>0</v>
      </c>
      <c r="CT9" s="68">
        <f>+'Billing Rates'!J127</f>
        <v>0</v>
      </c>
      <c r="CU9" s="68">
        <f>+'Billing Rates'!K127</f>
        <v>0</v>
      </c>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c r="KF9" s="68"/>
      <c r="KG9" s="68"/>
      <c r="KH9" s="68"/>
      <c r="KI9" s="68"/>
      <c r="KJ9" s="68"/>
      <c r="KK9" s="68"/>
      <c r="KL9" s="68"/>
      <c r="KM9" s="68"/>
      <c r="KN9" s="68"/>
      <c r="KO9" s="68"/>
      <c r="KP9" s="68"/>
      <c r="KQ9" s="68"/>
      <c r="KR9" s="68"/>
      <c r="KS9" s="68"/>
      <c r="KT9" s="68"/>
      <c r="KU9" s="68"/>
      <c r="KV9" s="68"/>
      <c r="KW9" s="68"/>
      <c r="KX9" s="68"/>
      <c r="KY9" s="68"/>
      <c r="KZ9" s="68"/>
      <c r="LA9" s="68"/>
      <c r="LB9" s="68"/>
      <c r="LC9" s="68"/>
      <c r="LD9" s="68"/>
      <c r="LE9" s="68"/>
      <c r="LF9" s="68"/>
      <c r="LG9" s="68"/>
      <c r="LH9" s="68"/>
      <c r="LI9" s="68"/>
      <c r="LJ9" s="68"/>
      <c r="LK9" s="68"/>
      <c r="LL9" s="68"/>
      <c r="LM9" s="68"/>
      <c r="LN9" s="68"/>
      <c r="LO9" s="68"/>
      <c r="LP9" s="68"/>
      <c r="LQ9" s="68"/>
      <c r="LR9" s="68"/>
      <c r="LS9" s="68"/>
      <c r="LT9" s="68"/>
      <c r="LU9" s="68"/>
      <c r="LV9" s="68"/>
      <c r="LW9" s="68"/>
      <c r="LX9" s="68"/>
      <c r="LY9" s="68"/>
      <c r="LZ9" s="68"/>
      <c r="MA9" s="68"/>
      <c r="MB9" s="68"/>
      <c r="MC9" s="68"/>
      <c r="MD9" s="68"/>
      <c r="ME9" s="68"/>
      <c r="MF9" s="68"/>
      <c r="MG9" s="68"/>
      <c r="MH9" s="68"/>
      <c r="MI9" s="68"/>
      <c r="MJ9" s="68"/>
      <c r="MK9" s="68"/>
      <c r="ML9" s="68"/>
      <c r="MM9" s="68"/>
      <c r="MN9" s="68"/>
      <c r="MO9" s="68"/>
      <c r="MP9" s="68"/>
      <c r="MQ9" s="68"/>
      <c r="MR9" s="68"/>
      <c r="MS9" s="68"/>
      <c r="MT9" s="68"/>
      <c r="MU9" s="68"/>
      <c r="MV9" s="68"/>
      <c r="MW9" s="68"/>
      <c r="MX9" s="68"/>
      <c r="MY9" s="68"/>
      <c r="MZ9" s="68"/>
      <c r="NA9" s="68"/>
      <c r="NB9" s="68"/>
      <c r="NC9" s="68"/>
      <c r="ND9" s="68"/>
      <c r="NE9" s="68"/>
      <c r="NF9" s="68"/>
      <c r="NG9" s="68"/>
      <c r="NH9" s="68"/>
      <c r="NI9" s="68"/>
      <c r="NJ9" s="68"/>
      <c r="NK9" s="68"/>
      <c r="NL9" s="68"/>
      <c r="NM9" s="68"/>
      <c r="NN9" s="68"/>
      <c r="NO9" s="68"/>
      <c r="NP9" s="68"/>
      <c r="NQ9" s="68"/>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row>
    <row r="10" spans="1:514" s="69" customFormat="1" ht="12.75" x14ac:dyDescent="0.2">
      <c r="A10" s="386" t="str">
        <f>+'Step 2-Services'!$A$9</f>
        <v>Service 4</v>
      </c>
      <c r="B10" s="400">
        <f>+'Step 2-Services'!$B9</f>
        <v>0</v>
      </c>
      <c r="C10" s="402">
        <f>'Schedule A'!$AR31</f>
        <v>0</v>
      </c>
      <c r="D10" s="387">
        <f>'Step 7-Administration'!$M$38</f>
        <v>0</v>
      </c>
      <c r="E10" s="387">
        <f>'Step 5-Supplies'!$V$8</f>
        <v>0</v>
      </c>
      <c r="F10" s="387">
        <f>'Step 6-Other Exp.'!$N$61</f>
        <v>0</v>
      </c>
      <c r="G10" s="387">
        <f>'Step 6-Other Exp.'!$N$144</f>
        <v>0</v>
      </c>
      <c r="H10" s="387">
        <f>'Step 6-Other Exp.'!$N$162</f>
        <v>0</v>
      </c>
      <c r="I10" s="387">
        <f>'Step 7-Administration'!$M$37</f>
        <v>0</v>
      </c>
      <c r="J10" s="387">
        <f>'Step 8-Capital Equip.'!DN22</f>
        <v>0</v>
      </c>
      <c r="K10" s="388">
        <f t="shared" si="22"/>
        <v>0</v>
      </c>
      <c r="L10" s="389">
        <f>'Step 1-Svc Ctr Info'!$B$16*'Step 4-Effort'!$DX19</f>
        <v>0</v>
      </c>
      <c r="M10" s="388">
        <f t="shared" si="23"/>
        <v>0</v>
      </c>
      <c r="N10" s="427">
        <f>+'Step 4-Effort'!$D19</f>
        <v>0</v>
      </c>
      <c r="O10" s="390">
        <f t="shared" si="24"/>
        <v>0</v>
      </c>
      <c r="P10" s="516">
        <f>+'Step 2-Services'!D9</f>
        <v>0</v>
      </c>
      <c r="R10" s="489">
        <f>+'Billing Rates'!$F$28</f>
        <v>0</v>
      </c>
      <c r="S10" s="489">
        <f>+'Billing Rates'!$F$29</f>
        <v>0</v>
      </c>
      <c r="T10" s="488">
        <f>+'Billing Rates'!$F$30</f>
        <v>0</v>
      </c>
      <c r="U10"/>
      <c r="V10" s="482">
        <f>+'Billing Rates'!$F$35</f>
        <v>0</v>
      </c>
      <c r="W10" s="487">
        <f>+'Billing Rates'!$F$36</f>
        <v>0</v>
      </c>
      <c r="X10" s="487">
        <f>+'Billing Rates'!$F$37</f>
        <v>0</v>
      </c>
      <c r="Y10" s="486">
        <f>+'Billing Rates'!$F$40</f>
        <v>0</v>
      </c>
      <c r="Z10" s="155"/>
      <c r="AA10" s="485">
        <f>+'Billing Rates'!$F$43</f>
        <v>0</v>
      </c>
      <c r="AB10" s="482">
        <f>+'Billing Rates'!$F$44</f>
        <v>0</v>
      </c>
      <c r="AC10" s="481" t="str">
        <f>+'Billing Rates'!$F$45</f>
        <v xml:space="preserve"> </v>
      </c>
      <c r="AD10" s="540" t="str">
        <f>+'Billing Rates'!$F$46</f>
        <v xml:space="preserve"> </v>
      </c>
      <c r="AE10" s="479">
        <f>+'Billing Rates'!$F$47</f>
        <v>0</v>
      </c>
      <c r="AF10" s="478">
        <f>+'Billing Rates'!$F$48</f>
        <v>0</v>
      </c>
      <c r="AG10" s="155"/>
      <c r="AH10" s="482">
        <f>+'Billing Rates'!$F$53</f>
        <v>0</v>
      </c>
      <c r="AI10" s="481" t="str">
        <f>+'Billing Rates'!$F$54</f>
        <v xml:space="preserve"> </v>
      </c>
      <c r="AJ10" s="480" t="str">
        <f>+'Billing Rates'!$F$55</f>
        <v xml:space="preserve"> </v>
      </c>
      <c r="AK10" s="479">
        <f>+'Billing Rates'!$F$56</f>
        <v>0</v>
      </c>
      <c r="AL10" s="478">
        <f>+'Billing Rates'!$F$57</f>
        <v>0</v>
      </c>
      <c r="AM10" s="155"/>
      <c r="AN10" s="477">
        <f>+'Billing Rates'!$F$60</f>
        <v>0</v>
      </c>
      <c r="AO10" s="476">
        <f>+'Billing Rates'!$F$61</f>
        <v>0</v>
      </c>
      <c r="AP10" s="476">
        <f>+'Billing Rates'!$F$62</f>
        <v>0</v>
      </c>
      <c r="AQ10" s="476">
        <f>+'Billing Rates'!$F$63</f>
        <v>0</v>
      </c>
      <c r="AR10" s="475">
        <f>+'Billing Rates'!$F$64</f>
        <v>0</v>
      </c>
      <c r="AS10" s="474">
        <f>+'Billing Rates'!$F$66</f>
        <v>0</v>
      </c>
      <c r="AT10" s="458"/>
      <c r="AU10" s="484">
        <f t="shared" si="2"/>
        <v>0</v>
      </c>
      <c r="AV10" s="483">
        <f t="shared" si="3"/>
        <v>0</v>
      </c>
      <c r="AW10" s="1"/>
      <c r="AX10" s="474">
        <f>+'Billing Rates'!$F$68</f>
        <v>0</v>
      </c>
      <c r="AY10" s="474">
        <f>+'Billing Rates'!$F$69</f>
        <v>0</v>
      </c>
      <c r="AZ10" s="1"/>
      <c r="BA10" s="1"/>
      <c r="BB10" s="1"/>
      <c r="BC10" s="402">
        <f t="shared" si="25"/>
        <v>0</v>
      </c>
      <c r="BD10" s="387">
        <f t="shared" si="4"/>
        <v>0</v>
      </c>
      <c r="BE10" s="452">
        <f t="shared" si="26"/>
        <v>0</v>
      </c>
      <c r="BF10" s="387">
        <f t="shared" si="5"/>
        <v>0</v>
      </c>
      <c r="BG10" s="451">
        <f t="shared" si="27"/>
        <v>0</v>
      </c>
      <c r="BH10" s="1"/>
      <c r="BI10" s="473">
        <f t="shared" si="6"/>
        <v>0</v>
      </c>
      <c r="BJ10" s="471">
        <f t="shared" si="7"/>
        <v>0</v>
      </c>
      <c r="BK10" s="472">
        <f t="shared" si="28"/>
        <v>0</v>
      </c>
      <c r="BL10" s="471">
        <f t="shared" si="8"/>
        <v>0</v>
      </c>
      <c r="BM10" s="470">
        <f t="shared" si="29"/>
        <v>0</v>
      </c>
      <c r="BN10" s="1"/>
      <c r="BO10" s="409">
        <f t="shared" si="9"/>
        <v>0</v>
      </c>
      <c r="BP10" s="415">
        <f t="shared" si="10"/>
        <v>0</v>
      </c>
      <c r="BQ10" s="415">
        <f t="shared" si="11"/>
        <v>0</v>
      </c>
      <c r="BR10" s="415">
        <f t="shared" si="12"/>
        <v>0</v>
      </c>
      <c r="BS10" s="415">
        <f t="shared" si="13"/>
        <v>0</v>
      </c>
      <c r="BT10" s="410">
        <f t="shared" si="14"/>
        <v>0</v>
      </c>
      <c r="BU10" s="410">
        <f t="shared" si="15"/>
        <v>0</v>
      </c>
      <c r="BV10" s="410">
        <f t="shared" si="16"/>
        <v>0</v>
      </c>
      <c r="BW10" s="411">
        <f t="shared" si="17"/>
        <v>0</v>
      </c>
      <c r="BX10" s="412">
        <f t="shared" si="18"/>
        <v>0</v>
      </c>
      <c r="BY10" s="413">
        <f t="shared" si="19"/>
        <v>0</v>
      </c>
      <c r="CA10" s="469">
        <f t="shared" si="20"/>
        <v>0</v>
      </c>
      <c r="CB10" s="468">
        <f t="shared" si="20"/>
        <v>0</v>
      </c>
      <c r="CC10" s="468">
        <f t="shared" si="20"/>
        <v>0</v>
      </c>
      <c r="CD10" s="468">
        <f t="shared" si="20"/>
        <v>0</v>
      </c>
      <c r="CE10" s="468">
        <f t="shared" si="20"/>
        <v>0</v>
      </c>
      <c r="CF10" s="467">
        <f t="shared" si="20"/>
        <v>0</v>
      </c>
      <c r="CG10" s="467">
        <f t="shared" si="20"/>
        <v>0</v>
      </c>
      <c r="CH10" s="467">
        <f t="shared" si="21"/>
        <v>0</v>
      </c>
      <c r="CI10" s="466">
        <f t="shared" si="30"/>
        <v>0</v>
      </c>
      <c r="CK10" s="68">
        <f>+'Billing Rates'!A128</f>
        <v>0</v>
      </c>
      <c r="CL10" s="68">
        <f>+'Billing Rates'!B128</f>
        <v>0</v>
      </c>
      <c r="CM10" s="68">
        <f>+'Billing Rates'!C128</f>
        <v>0</v>
      </c>
      <c r="CN10" s="68">
        <f>+'Billing Rates'!D128</f>
        <v>0</v>
      </c>
      <c r="CO10" s="68">
        <f>+'Billing Rates'!E128</f>
        <v>0</v>
      </c>
      <c r="CP10" s="68">
        <f>+'Billing Rates'!F128</f>
        <v>0</v>
      </c>
      <c r="CQ10" s="68">
        <f>+'Billing Rates'!G128</f>
        <v>0</v>
      </c>
      <c r="CR10" s="68">
        <f>+'Billing Rates'!H128</f>
        <v>0</v>
      </c>
      <c r="CS10" s="68">
        <f>+'Billing Rates'!I128</f>
        <v>0</v>
      </c>
      <c r="CT10" s="68">
        <f>+'Billing Rates'!J128</f>
        <v>0</v>
      </c>
      <c r="CU10" s="68">
        <f>+'Billing Rates'!K128</f>
        <v>0</v>
      </c>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c r="KJ10" s="68"/>
      <c r="KK10" s="68"/>
      <c r="KL10" s="68"/>
      <c r="KM10" s="68"/>
      <c r="KN10" s="68"/>
      <c r="KO10" s="68"/>
      <c r="KP10" s="68"/>
      <c r="KQ10" s="68"/>
      <c r="KR10" s="68"/>
      <c r="KS10" s="68"/>
      <c r="KT10" s="68"/>
      <c r="KU10" s="68"/>
      <c r="KV10" s="68"/>
      <c r="KW10" s="68"/>
      <c r="KX10" s="68"/>
      <c r="KY10" s="68"/>
      <c r="KZ10" s="68"/>
      <c r="LA10" s="68"/>
      <c r="LB10" s="68"/>
      <c r="LC10" s="68"/>
      <c r="LD10" s="68"/>
      <c r="LE10" s="68"/>
      <c r="LF10" s="68"/>
      <c r="LG10" s="68"/>
      <c r="LH10" s="68"/>
      <c r="LI10" s="68"/>
      <c r="LJ10" s="68"/>
      <c r="LK10" s="68"/>
      <c r="LL10" s="68"/>
      <c r="LM10" s="68"/>
      <c r="LN10" s="68"/>
      <c r="LO10" s="68"/>
      <c r="LP10" s="68"/>
      <c r="LQ10" s="68"/>
      <c r="LR10" s="68"/>
      <c r="LS10" s="68"/>
      <c r="LT10" s="68"/>
      <c r="LU10" s="68"/>
      <c r="LV10" s="68"/>
      <c r="LW10" s="68"/>
      <c r="LX10" s="68"/>
      <c r="LY10" s="68"/>
      <c r="LZ10" s="68"/>
      <c r="MA10" s="68"/>
      <c r="MB10" s="68"/>
      <c r="MC10" s="68"/>
      <c r="MD10" s="68"/>
      <c r="ME10" s="68"/>
      <c r="MF10" s="68"/>
      <c r="MG10" s="68"/>
      <c r="MH10" s="68"/>
      <c r="MI10" s="68"/>
      <c r="MJ10" s="68"/>
      <c r="MK10" s="68"/>
      <c r="ML10" s="68"/>
      <c r="MM10" s="68"/>
      <c r="MN10" s="68"/>
      <c r="MO10" s="68"/>
      <c r="MP10" s="68"/>
      <c r="MQ10" s="68"/>
      <c r="MR10" s="68"/>
      <c r="MS10" s="68"/>
      <c r="MT10" s="68"/>
      <c r="MU10" s="68"/>
      <c r="MV10" s="68"/>
      <c r="MW10" s="68"/>
      <c r="MX10" s="68"/>
      <c r="MY10" s="68"/>
      <c r="MZ10" s="68"/>
      <c r="NA10" s="68"/>
      <c r="NB10" s="68"/>
      <c r="NC10" s="68"/>
      <c r="ND10" s="68"/>
      <c r="NE10" s="68"/>
      <c r="NF10" s="68"/>
      <c r="NG10" s="68"/>
      <c r="NH10" s="68"/>
      <c r="NI10" s="68"/>
      <c r="NJ10" s="68"/>
      <c r="NK10" s="68"/>
      <c r="NL10" s="68"/>
      <c r="NM10" s="68"/>
      <c r="NN10" s="68"/>
      <c r="NO10" s="68"/>
      <c r="NP10" s="68"/>
      <c r="NQ10" s="6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row>
    <row r="11" spans="1:514" s="69" customFormat="1" ht="12.75" x14ac:dyDescent="0.2">
      <c r="A11" s="386" t="str">
        <f>+'Step 2-Services'!$A$10</f>
        <v>Service 5</v>
      </c>
      <c r="B11" s="400">
        <f>+'Step 2-Services'!$B10</f>
        <v>0</v>
      </c>
      <c r="C11" s="402">
        <f>'Schedule A'!$AR32</f>
        <v>0</v>
      </c>
      <c r="D11" s="387">
        <f>'Step 7-Administration'!$O$38</f>
        <v>0</v>
      </c>
      <c r="E11" s="387">
        <f>'Step 5-Supplies'!$Y$8</f>
        <v>0</v>
      </c>
      <c r="F11" s="387">
        <f>'Step 6-Other Exp.'!$P$61</f>
        <v>0</v>
      </c>
      <c r="G11" s="387">
        <f>'Step 6-Other Exp.'!$P$144</f>
        <v>0</v>
      </c>
      <c r="H11" s="387">
        <f>'Step 6-Other Exp.'!$P$162</f>
        <v>0</v>
      </c>
      <c r="I11" s="387">
        <f>'Step 7-Administration'!$O$37</f>
        <v>0</v>
      </c>
      <c r="J11" s="387">
        <f>'Step 8-Capital Equip.'!DN24</f>
        <v>0</v>
      </c>
      <c r="K11" s="388">
        <f t="shared" si="22"/>
        <v>0</v>
      </c>
      <c r="L11" s="389">
        <f>'Step 1-Svc Ctr Info'!$B$16*'Step 4-Effort'!$DX21</f>
        <v>0</v>
      </c>
      <c r="M11" s="388">
        <f t="shared" si="23"/>
        <v>0</v>
      </c>
      <c r="N11" s="427">
        <f>+'Step 4-Effort'!$D21</f>
        <v>0</v>
      </c>
      <c r="O11" s="390">
        <f t="shared" si="24"/>
        <v>0</v>
      </c>
      <c r="P11" s="516">
        <f>+'Step 2-Services'!D10</f>
        <v>0</v>
      </c>
      <c r="R11" s="489">
        <f>+'Billing Rates'!$G$28</f>
        <v>0</v>
      </c>
      <c r="S11" s="489">
        <f>+'Billing Rates'!$G$29</f>
        <v>0</v>
      </c>
      <c r="T11" s="488">
        <f>+'Billing Rates'!$G$30</f>
        <v>0</v>
      </c>
      <c r="U11"/>
      <c r="V11" s="482">
        <f>+'Billing Rates'!$G$35</f>
        <v>0</v>
      </c>
      <c r="W11" s="487">
        <f>+'Billing Rates'!$G$36</f>
        <v>0</v>
      </c>
      <c r="X11" s="487">
        <f>+'Billing Rates'!$G$37</f>
        <v>0</v>
      </c>
      <c r="Y11" s="486">
        <f>+'Billing Rates'!$G$40</f>
        <v>0</v>
      </c>
      <c r="Z11" s="155"/>
      <c r="AA11" s="485">
        <f>+'Billing Rates'!$G$43</f>
        <v>0</v>
      </c>
      <c r="AB11" s="482">
        <f>+'Billing Rates'!$G$44</f>
        <v>0</v>
      </c>
      <c r="AC11" s="481" t="str">
        <f>+'Billing Rates'!$G$45</f>
        <v xml:space="preserve"> </v>
      </c>
      <c r="AD11" s="540" t="str">
        <f>+'Billing Rates'!$G$46</f>
        <v xml:space="preserve"> </v>
      </c>
      <c r="AE11" s="479">
        <f>+'Billing Rates'!$G$47</f>
        <v>0</v>
      </c>
      <c r="AF11" s="478">
        <f>+'Billing Rates'!$G$48</f>
        <v>0</v>
      </c>
      <c r="AG11" s="155"/>
      <c r="AH11" s="482">
        <f>+'Billing Rates'!$G$53</f>
        <v>0</v>
      </c>
      <c r="AI11" s="481" t="str">
        <f>+'Billing Rates'!$G$54</f>
        <v xml:space="preserve"> </v>
      </c>
      <c r="AJ11" s="480" t="str">
        <f>+'Billing Rates'!$G$55</f>
        <v xml:space="preserve"> </v>
      </c>
      <c r="AK11" s="479">
        <f>+'Billing Rates'!$G$56</f>
        <v>0</v>
      </c>
      <c r="AL11" s="478">
        <f>+'Billing Rates'!$G$57</f>
        <v>0</v>
      </c>
      <c r="AM11" s="155"/>
      <c r="AN11" s="477">
        <f>+'Billing Rates'!$G$60</f>
        <v>0</v>
      </c>
      <c r="AO11" s="476">
        <f>+'Billing Rates'!$G$61</f>
        <v>0</v>
      </c>
      <c r="AP11" s="476">
        <f>+'Billing Rates'!$G$62</f>
        <v>0</v>
      </c>
      <c r="AQ11" s="476">
        <f>+'Billing Rates'!$G$63</f>
        <v>0</v>
      </c>
      <c r="AR11" s="475">
        <f>+'Billing Rates'!$G$64</f>
        <v>0</v>
      </c>
      <c r="AS11" s="474">
        <f>+'Billing Rates'!$G$66</f>
        <v>0</v>
      </c>
      <c r="AT11" s="458"/>
      <c r="AU11" s="484">
        <f t="shared" si="2"/>
        <v>0</v>
      </c>
      <c r="AV11" s="483">
        <f t="shared" si="3"/>
        <v>0</v>
      </c>
      <c r="AW11" s="1"/>
      <c r="AX11" s="474">
        <f>+'Billing Rates'!$G$68</f>
        <v>0</v>
      </c>
      <c r="AY11" s="474">
        <f>+'Billing Rates'!$G$69</f>
        <v>0</v>
      </c>
      <c r="AZ11" s="1"/>
      <c r="BA11" s="1"/>
      <c r="BB11" s="1"/>
      <c r="BC11" s="402">
        <f t="shared" si="25"/>
        <v>0</v>
      </c>
      <c r="BD11" s="387">
        <f t="shared" si="4"/>
        <v>0</v>
      </c>
      <c r="BE11" s="452">
        <f t="shared" si="26"/>
        <v>0</v>
      </c>
      <c r="BF11" s="387">
        <f t="shared" si="5"/>
        <v>0</v>
      </c>
      <c r="BG11" s="451">
        <f t="shared" si="27"/>
        <v>0</v>
      </c>
      <c r="BH11" s="1"/>
      <c r="BI11" s="473">
        <f t="shared" si="6"/>
        <v>0</v>
      </c>
      <c r="BJ11" s="471">
        <f t="shared" si="7"/>
        <v>0</v>
      </c>
      <c r="BK11" s="472">
        <f t="shared" si="28"/>
        <v>0</v>
      </c>
      <c r="BL11" s="471">
        <f t="shared" si="8"/>
        <v>0</v>
      </c>
      <c r="BM11" s="470">
        <f t="shared" si="29"/>
        <v>0</v>
      </c>
      <c r="BN11" s="1"/>
      <c r="BO11" s="409">
        <f t="shared" si="9"/>
        <v>0</v>
      </c>
      <c r="BP11" s="415">
        <f t="shared" si="10"/>
        <v>0</v>
      </c>
      <c r="BQ11" s="415">
        <f t="shared" si="11"/>
        <v>0</v>
      </c>
      <c r="BR11" s="415">
        <f t="shared" si="12"/>
        <v>0</v>
      </c>
      <c r="BS11" s="415">
        <f t="shared" si="13"/>
        <v>0</v>
      </c>
      <c r="BT11" s="410">
        <f t="shared" si="14"/>
        <v>0</v>
      </c>
      <c r="BU11" s="410">
        <f t="shared" si="15"/>
        <v>0</v>
      </c>
      <c r="BV11" s="410">
        <f t="shared" si="16"/>
        <v>0</v>
      </c>
      <c r="BW11" s="411">
        <f t="shared" si="17"/>
        <v>0</v>
      </c>
      <c r="BX11" s="412">
        <f t="shared" si="18"/>
        <v>0</v>
      </c>
      <c r="BY11" s="413">
        <f t="shared" si="19"/>
        <v>0</v>
      </c>
      <c r="CA11" s="469">
        <f t="shared" si="20"/>
        <v>0</v>
      </c>
      <c r="CB11" s="468">
        <f t="shared" si="20"/>
        <v>0</v>
      </c>
      <c r="CC11" s="468">
        <f t="shared" si="20"/>
        <v>0</v>
      </c>
      <c r="CD11" s="468">
        <f t="shared" si="20"/>
        <v>0</v>
      </c>
      <c r="CE11" s="468">
        <f t="shared" si="20"/>
        <v>0</v>
      </c>
      <c r="CF11" s="467">
        <f t="shared" si="20"/>
        <v>0</v>
      </c>
      <c r="CG11" s="467">
        <f t="shared" si="20"/>
        <v>0</v>
      </c>
      <c r="CH11" s="467">
        <f t="shared" si="21"/>
        <v>0</v>
      </c>
      <c r="CI11" s="466">
        <f t="shared" si="30"/>
        <v>0</v>
      </c>
      <c r="CK11" s="68">
        <f>+'Billing Rates'!A129</f>
        <v>0</v>
      </c>
      <c r="CL11" s="68">
        <f>+'Billing Rates'!B129</f>
        <v>0</v>
      </c>
      <c r="CM11" s="68">
        <f>+'Billing Rates'!C129</f>
        <v>0</v>
      </c>
      <c r="CN11" s="68">
        <f>+'Billing Rates'!D129</f>
        <v>0</v>
      </c>
      <c r="CO11" s="68">
        <f>+'Billing Rates'!E129</f>
        <v>0</v>
      </c>
      <c r="CP11" s="68">
        <f>+'Billing Rates'!F129</f>
        <v>0</v>
      </c>
      <c r="CQ11" s="68">
        <f>+'Billing Rates'!G129</f>
        <v>0</v>
      </c>
      <c r="CR11" s="68">
        <f>+'Billing Rates'!H129</f>
        <v>0</v>
      </c>
      <c r="CS11" s="68">
        <f>+'Billing Rates'!I129</f>
        <v>0</v>
      </c>
      <c r="CT11" s="68">
        <f>+'Billing Rates'!J129</f>
        <v>0</v>
      </c>
      <c r="CU11" s="68">
        <f>+'Billing Rates'!K129</f>
        <v>0</v>
      </c>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8"/>
      <c r="NI11" s="68"/>
      <c r="NJ11" s="68"/>
      <c r="NK11" s="68"/>
      <c r="NL11" s="68"/>
      <c r="NM11" s="68"/>
      <c r="NN11" s="68"/>
      <c r="NO11" s="68"/>
      <c r="NP11" s="68"/>
      <c r="NQ11" s="68"/>
      <c r="NR11" s="68"/>
      <c r="NS11" s="68"/>
      <c r="NT11" s="68"/>
      <c r="NU11" s="68"/>
      <c r="NV11" s="68"/>
      <c r="NW11" s="68"/>
      <c r="NX11" s="68"/>
      <c r="NY11" s="68"/>
      <c r="NZ11" s="68"/>
      <c r="OA11" s="68"/>
      <c r="OB11" s="68"/>
      <c r="OC11" s="68"/>
      <c r="OD11" s="68"/>
      <c r="OE11" s="68"/>
      <c r="OF11" s="68"/>
      <c r="OG11" s="68"/>
      <c r="OH11" s="68"/>
      <c r="OI11" s="68"/>
      <c r="OJ11" s="68"/>
      <c r="OK11" s="68"/>
      <c r="OL11" s="68"/>
      <c r="OM11" s="68"/>
      <c r="ON11" s="68"/>
      <c r="OO11" s="68"/>
      <c r="OP11" s="68"/>
      <c r="OQ11" s="68"/>
      <c r="OR11" s="68"/>
      <c r="OS11" s="68"/>
      <c r="OT11" s="68"/>
      <c r="OU11" s="68"/>
      <c r="OV11" s="68"/>
      <c r="OW11" s="68"/>
      <c r="OX11" s="68"/>
      <c r="OY11" s="68"/>
      <c r="OZ11" s="68"/>
      <c r="PA11" s="68"/>
      <c r="PB11" s="68"/>
      <c r="PC11" s="68"/>
      <c r="PD11" s="68"/>
      <c r="PE11" s="68"/>
      <c r="PF11" s="68"/>
      <c r="PG11" s="68"/>
      <c r="PH11" s="68"/>
      <c r="PI11" s="68"/>
      <c r="PJ11" s="68"/>
      <c r="PK11" s="68"/>
      <c r="PL11" s="68"/>
      <c r="PM11" s="68"/>
      <c r="PN11" s="68"/>
      <c r="PO11" s="68"/>
      <c r="PP11" s="68"/>
      <c r="PQ11" s="68"/>
      <c r="PR11" s="68"/>
      <c r="PS11" s="68"/>
      <c r="PT11" s="68"/>
      <c r="PU11" s="68"/>
      <c r="PV11" s="68"/>
      <c r="PW11" s="68"/>
      <c r="PX11" s="68"/>
      <c r="PY11" s="68"/>
      <c r="PZ11" s="68"/>
      <c r="QA11" s="68"/>
      <c r="QB11" s="68"/>
      <c r="QC11" s="68"/>
      <c r="QD11" s="68"/>
      <c r="QE11" s="68"/>
      <c r="QF11" s="68"/>
      <c r="QG11" s="68"/>
      <c r="QH11" s="68"/>
      <c r="QI11" s="68"/>
      <c r="QJ11" s="68"/>
      <c r="QK11" s="68"/>
      <c r="QL11" s="68"/>
      <c r="QM11" s="68"/>
      <c r="QN11" s="68"/>
      <c r="QO11" s="68"/>
      <c r="QP11" s="68"/>
      <c r="QQ11" s="68"/>
      <c r="QR11" s="68"/>
      <c r="QS11" s="68"/>
      <c r="QT11" s="68"/>
      <c r="QU11" s="68"/>
      <c r="QV11" s="68"/>
      <c r="QW11" s="68"/>
      <c r="QX11" s="68"/>
      <c r="QY11" s="68"/>
      <c r="QZ11" s="68"/>
      <c r="RA11" s="68"/>
      <c r="RB11" s="68"/>
      <c r="RC11" s="68"/>
      <c r="RD11" s="68"/>
      <c r="RE11" s="68"/>
      <c r="RF11" s="68"/>
      <c r="RG11" s="68"/>
      <c r="RH11" s="68"/>
      <c r="RI11" s="68"/>
      <c r="RJ11" s="68"/>
      <c r="RK11" s="68"/>
      <c r="RL11" s="68"/>
      <c r="RM11" s="68"/>
      <c r="RN11" s="68"/>
      <c r="RO11" s="68"/>
      <c r="RP11" s="68"/>
      <c r="RQ11" s="68"/>
      <c r="RR11" s="68"/>
      <c r="RS11" s="68"/>
      <c r="RT11" s="68"/>
      <c r="RU11" s="68"/>
      <c r="RV11" s="68"/>
      <c r="RW11" s="68"/>
      <c r="RX11" s="68"/>
      <c r="RY11" s="68"/>
      <c r="RZ11" s="68"/>
      <c r="SA11" s="68"/>
      <c r="SB11" s="68"/>
      <c r="SC11" s="68"/>
      <c r="SD11" s="68"/>
      <c r="SE11" s="68"/>
      <c r="SF11" s="68"/>
      <c r="SG11" s="68"/>
      <c r="SH11" s="68"/>
      <c r="SI11" s="68"/>
      <c r="SJ11" s="68"/>
      <c r="SK11" s="68"/>
      <c r="SL11" s="68"/>
      <c r="SM11" s="68"/>
      <c r="SN11" s="68"/>
      <c r="SO11" s="68"/>
      <c r="SP11" s="68"/>
      <c r="SQ11" s="68"/>
      <c r="SR11" s="68"/>
      <c r="SS11" s="68"/>
      <c r="ST11" s="68"/>
    </row>
    <row r="12" spans="1:514" s="69" customFormat="1" ht="12.75" x14ac:dyDescent="0.2">
      <c r="A12" s="386" t="str">
        <f>+'Step 2-Services'!$A$11</f>
        <v>Service 6</v>
      </c>
      <c r="B12" s="400">
        <f>+'Step 2-Services'!$B11</f>
        <v>0</v>
      </c>
      <c r="C12" s="402">
        <f>'Schedule A'!$AR33</f>
        <v>0</v>
      </c>
      <c r="D12" s="387">
        <f>'Step 7-Administration'!$Q$38</f>
        <v>0</v>
      </c>
      <c r="E12" s="387">
        <f>'Step 5-Supplies'!$AB$8</f>
        <v>0</v>
      </c>
      <c r="F12" s="387">
        <f>'Step 6-Other Exp.'!$R$61</f>
        <v>0</v>
      </c>
      <c r="G12" s="387">
        <f>'Step 6-Other Exp.'!$R$144</f>
        <v>0</v>
      </c>
      <c r="H12" s="387">
        <f>'Step 6-Other Exp.'!$R$162</f>
        <v>0</v>
      </c>
      <c r="I12" s="387">
        <f>'Step 7-Administration'!$Q$37</f>
        <v>0</v>
      </c>
      <c r="J12" s="387">
        <f>'Step 8-Capital Equip.'!DN26</f>
        <v>0</v>
      </c>
      <c r="K12" s="388">
        <f t="shared" si="22"/>
        <v>0</v>
      </c>
      <c r="L12" s="389">
        <f>'Step 1-Svc Ctr Info'!$B$16*'Step 4-Effort'!$DX23</f>
        <v>0</v>
      </c>
      <c r="M12" s="388">
        <f t="shared" si="23"/>
        <v>0</v>
      </c>
      <c r="N12" s="427">
        <f>+'Step 4-Effort'!$D23</f>
        <v>0</v>
      </c>
      <c r="O12" s="390">
        <f t="shared" si="24"/>
        <v>0</v>
      </c>
      <c r="P12" s="516">
        <f>+'Step 2-Services'!D11</f>
        <v>0</v>
      </c>
      <c r="R12" s="489">
        <f>+'Billing Rates'!$H$28</f>
        <v>0</v>
      </c>
      <c r="S12" s="489">
        <f>+'Billing Rates'!$H$29</f>
        <v>0</v>
      </c>
      <c r="T12" s="488">
        <f>+'Billing Rates'!$H$30</f>
        <v>0</v>
      </c>
      <c r="U12"/>
      <c r="V12" s="482">
        <f>+'Billing Rates'!$H$35</f>
        <v>0</v>
      </c>
      <c r="W12" s="487">
        <f>+'Billing Rates'!$H$36</f>
        <v>0</v>
      </c>
      <c r="X12" s="487">
        <f>+'Billing Rates'!$H$37</f>
        <v>0</v>
      </c>
      <c r="Y12" s="486">
        <f>+'Billing Rates'!$H$40</f>
        <v>0</v>
      </c>
      <c r="Z12" s="155"/>
      <c r="AA12" s="485">
        <f>+'Billing Rates'!$H$43</f>
        <v>0</v>
      </c>
      <c r="AB12" s="482">
        <f>+'Billing Rates'!$H$44</f>
        <v>0</v>
      </c>
      <c r="AC12" s="481" t="str">
        <f>+'Billing Rates'!$H$45</f>
        <v xml:space="preserve"> </v>
      </c>
      <c r="AD12" s="540" t="str">
        <f>+'Billing Rates'!$H$46</f>
        <v xml:space="preserve"> </v>
      </c>
      <c r="AE12" s="479">
        <f>+'Billing Rates'!$H$47</f>
        <v>0</v>
      </c>
      <c r="AF12" s="478">
        <f>+'Billing Rates'!$H$48</f>
        <v>0</v>
      </c>
      <c r="AG12" s="155"/>
      <c r="AH12" s="482">
        <f>+'Billing Rates'!$H$53</f>
        <v>0</v>
      </c>
      <c r="AI12" s="481" t="str">
        <f>+'Billing Rates'!$H$54</f>
        <v xml:space="preserve"> </v>
      </c>
      <c r="AJ12" s="480" t="str">
        <f>+'Billing Rates'!$H$55</f>
        <v xml:space="preserve"> </v>
      </c>
      <c r="AK12" s="479">
        <f>+'Billing Rates'!$H$56</f>
        <v>0</v>
      </c>
      <c r="AL12" s="478">
        <f>+'Billing Rates'!$H$57</f>
        <v>0</v>
      </c>
      <c r="AM12" s="155"/>
      <c r="AN12" s="477">
        <f>+'Billing Rates'!$H$60</f>
        <v>0</v>
      </c>
      <c r="AO12" s="476">
        <f>+'Billing Rates'!$H$61</f>
        <v>0</v>
      </c>
      <c r="AP12" s="476">
        <f>+'Billing Rates'!$H$62</f>
        <v>0</v>
      </c>
      <c r="AQ12" s="476">
        <f>+'Billing Rates'!$H$63</f>
        <v>0</v>
      </c>
      <c r="AR12" s="475">
        <f>+'Billing Rates'!$H$64</f>
        <v>0</v>
      </c>
      <c r="AS12" s="474">
        <f>+'Billing Rates'!$H$66</f>
        <v>0</v>
      </c>
      <c r="AT12" s="458"/>
      <c r="AU12" s="484">
        <f t="shared" si="2"/>
        <v>0</v>
      </c>
      <c r="AV12" s="483">
        <f t="shared" si="3"/>
        <v>0</v>
      </c>
      <c r="AW12" s="1"/>
      <c r="AX12" s="474">
        <f>+'Billing Rates'!$H$68</f>
        <v>0</v>
      </c>
      <c r="AY12" s="474">
        <f>+'Billing Rates'!$H$69</f>
        <v>0</v>
      </c>
      <c r="AZ12" s="1"/>
      <c r="BA12" s="1"/>
      <c r="BB12" s="1"/>
      <c r="BC12" s="402">
        <f t="shared" si="25"/>
        <v>0</v>
      </c>
      <c r="BD12" s="387">
        <f t="shared" si="4"/>
        <v>0</v>
      </c>
      <c r="BE12" s="452">
        <f t="shared" si="26"/>
        <v>0</v>
      </c>
      <c r="BF12" s="387">
        <f t="shared" si="5"/>
        <v>0</v>
      </c>
      <c r="BG12" s="451">
        <f t="shared" si="27"/>
        <v>0</v>
      </c>
      <c r="BH12" s="1"/>
      <c r="BI12" s="473">
        <f t="shared" si="6"/>
        <v>0</v>
      </c>
      <c r="BJ12" s="471">
        <f t="shared" si="7"/>
        <v>0</v>
      </c>
      <c r="BK12" s="472">
        <f t="shared" si="28"/>
        <v>0</v>
      </c>
      <c r="BL12" s="471">
        <f t="shared" si="8"/>
        <v>0</v>
      </c>
      <c r="BM12" s="470">
        <f t="shared" si="29"/>
        <v>0</v>
      </c>
      <c r="BN12" s="1"/>
      <c r="BO12" s="409">
        <f t="shared" si="9"/>
        <v>0</v>
      </c>
      <c r="BP12" s="415">
        <f t="shared" si="10"/>
        <v>0</v>
      </c>
      <c r="BQ12" s="415">
        <f t="shared" si="11"/>
        <v>0</v>
      </c>
      <c r="BR12" s="415">
        <f t="shared" si="12"/>
        <v>0</v>
      </c>
      <c r="BS12" s="415">
        <f t="shared" si="13"/>
        <v>0</v>
      </c>
      <c r="BT12" s="410">
        <f t="shared" si="14"/>
        <v>0</v>
      </c>
      <c r="BU12" s="410">
        <f t="shared" si="15"/>
        <v>0</v>
      </c>
      <c r="BV12" s="410">
        <f t="shared" si="16"/>
        <v>0</v>
      </c>
      <c r="BW12" s="411">
        <f t="shared" si="17"/>
        <v>0</v>
      </c>
      <c r="BX12" s="412">
        <f t="shared" si="18"/>
        <v>0</v>
      </c>
      <c r="BY12" s="413">
        <f t="shared" si="19"/>
        <v>0</v>
      </c>
      <c r="CA12" s="469">
        <f t="shared" si="20"/>
        <v>0</v>
      </c>
      <c r="CB12" s="468">
        <f t="shared" si="20"/>
        <v>0</v>
      </c>
      <c r="CC12" s="468">
        <f t="shared" si="20"/>
        <v>0</v>
      </c>
      <c r="CD12" s="468">
        <f t="shared" si="20"/>
        <v>0</v>
      </c>
      <c r="CE12" s="468">
        <f t="shared" si="20"/>
        <v>0</v>
      </c>
      <c r="CF12" s="467">
        <f t="shared" si="20"/>
        <v>0</v>
      </c>
      <c r="CG12" s="467">
        <f t="shared" si="20"/>
        <v>0</v>
      </c>
      <c r="CH12" s="467">
        <f t="shared" si="21"/>
        <v>0</v>
      </c>
      <c r="CI12" s="466">
        <f t="shared" si="30"/>
        <v>0</v>
      </c>
      <c r="CK12" s="68">
        <f>+'Billing Rates'!A130</f>
        <v>0</v>
      </c>
      <c r="CL12" s="68">
        <f>+'Billing Rates'!B130</f>
        <v>0</v>
      </c>
      <c r="CM12" s="68">
        <f>+'Billing Rates'!C130</f>
        <v>0</v>
      </c>
      <c r="CN12" s="68">
        <f>+'Billing Rates'!D130</f>
        <v>0</v>
      </c>
      <c r="CO12" s="68">
        <f>+'Billing Rates'!E130</f>
        <v>0</v>
      </c>
      <c r="CP12" s="68">
        <f>+'Billing Rates'!F130</f>
        <v>0</v>
      </c>
      <c r="CQ12" s="68">
        <f>+'Billing Rates'!G130</f>
        <v>0</v>
      </c>
      <c r="CR12" s="68">
        <f>+'Billing Rates'!H130</f>
        <v>0</v>
      </c>
      <c r="CS12" s="68">
        <f>+'Billing Rates'!I130</f>
        <v>0</v>
      </c>
      <c r="CT12" s="68">
        <f>+'Billing Rates'!J130</f>
        <v>0</v>
      </c>
      <c r="CU12" s="68">
        <f>+'Billing Rates'!K130</f>
        <v>0</v>
      </c>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c r="KJ12" s="68"/>
      <c r="KK12" s="68"/>
      <c r="KL12" s="68"/>
      <c r="KM12" s="68"/>
      <c r="KN12" s="68"/>
      <c r="KO12" s="68"/>
      <c r="KP12" s="68"/>
      <c r="KQ12" s="68"/>
      <c r="KR12" s="68"/>
      <c r="KS12" s="68"/>
      <c r="KT12" s="68"/>
      <c r="KU12" s="68"/>
      <c r="KV12" s="68"/>
      <c r="KW12" s="68"/>
      <c r="KX12" s="68"/>
      <c r="KY12" s="68"/>
      <c r="KZ12" s="68"/>
      <c r="LA12" s="68"/>
      <c r="LB12" s="68"/>
      <c r="LC12" s="68"/>
      <c r="LD12" s="68"/>
      <c r="LE12" s="68"/>
      <c r="LF12" s="68"/>
      <c r="LG12" s="68"/>
      <c r="LH12" s="68"/>
      <c r="LI12" s="68"/>
      <c r="LJ12" s="68"/>
      <c r="LK12" s="68"/>
      <c r="LL12" s="68"/>
      <c r="LM12" s="68"/>
      <c r="LN12" s="68"/>
      <c r="LO12" s="68"/>
      <c r="LP12" s="68"/>
      <c r="LQ12" s="68"/>
      <c r="LR12" s="68"/>
      <c r="LS12" s="68"/>
      <c r="LT12" s="68"/>
      <c r="LU12" s="68"/>
      <c r="LV12" s="68"/>
      <c r="LW12" s="68"/>
      <c r="LX12" s="68"/>
      <c r="LY12" s="68"/>
      <c r="LZ12" s="68"/>
      <c r="MA12" s="68"/>
      <c r="MB12" s="68"/>
      <c r="MC12" s="68"/>
      <c r="MD12" s="68"/>
      <c r="ME12" s="68"/>
      <c r="MF12" s="68"/>
      <c r="MG12" s="68"/>
      <c r="MH12" s="68"/>
      <c r="MI12" s="68"/>
      <c r="MJ12" s="68"/>
      <c r="MK12" s="68"/>
      <c r="ML12" s="68"/>
      <c r="MM12" s="68"/>
      <c r="MN12" s="68"/>
      <c r="MO12" s="68"/>
      <c r="MP12" s="68"/>
      <c r="MQ12" s="68"/>
      <c r="MR12" s="68"/>
      <c r="MS12" s="68"/>
      <c r="MT12" s="68"/>
      <c r="MU12" s="68"/>
      <c r="MV12" s="68"/>
      <c r="MW12" s="68"/>
      <c r="MX12" s="68"/>
      <c r="MY12" s="68"/>
      <c r="MZ12" s="68"/>
      <c r="NA12" s="68"/>
      <c r="NB12" s="68"/>
      <c r="NC12" s="68"/>
      <c r="ND12" s="68"/>
      <c r="NE12" s="68"/>
      <c r="NF12" s="68"/>
      <c r="NG12" s="68"/>
      <c r="NH12" s="68"/>
      <c r="NI12" s="68"/>
      <c r="NJ12" s="68"/>
      <c r="NK12" s="68"/>
      <c r="NL12" s="68"/>
      <c r="NM12" s="68"/>
      <c r="NN12" s="68"/>
      <c r="NO12" s="68"/>
      <c r="NP12" s="68"/>
      <c r="NQ12" s="68"/>
      <c r="NR12" s="68"/>
      <c r="NS12" s="68"/>
      <c r="NT12" s="68"/>
      <c r="NU12" s="68"/>
      <c r="NV12" s="68"/>
      <c r="NW12" s="68"/>
      <c r="NX12" s="68"/>
      <c r="NY12" s="68"/>
      <c r="NZ12" s="68"/>
      <c r="OA12" s="68"/>
      <c r="OB12" s="68"/>
      <c r="OC12" s="68"/>
      <c r="OD12" s="68"/>
      <c r="OE12" s="68"/>
      <c r="OF12" s="68"/>
      <c r="OG12" s="68"/>
      <c r="OH12" s="68"/>
      <c r="OI12" s="68"/>
      <c r="OJ12" s="68"/>
      <c r="OK12" s="68"/>
      <c r="OL12" s="68"/>
      <c r="OM12" s="68"/>
      <c r="ON12" s="68"/>
      <c r="OO12" s="68"/>
      <c r="OP12" s="68"/>
      <c r="OQ12" s="68"/>
      <c r="OR12" s="68"/>
      <c r="OS12" s="68"/>
      <c r="OT12" s="68"/>
      <c r="OU12" s="68"/>
      <c r="OV12" s="68"/>
      <c r="OW12" s="68"/>
      <c r="OX12" s="68"/>
      <c r="OY12" s="68"/>
      <c r="OZ12" s="68"/>
      <c r="PA12" s="68"/>
      <c r="PB12" s="68"/>
      <c r="PC12" s="68"/>
      <c r="PD12" s="68"/>
      <c r="PE12" s="68"/>
      <c r="PF12" s="68"/>
      <c r="PG12" s="68"/>
      <c r="PH12" s="68"/>
      <c r="PI12" s="68"/>
      <c r="PJ12" s="68"/>
      <c r="PK12" s="68"/>
      <c r="PL12" s="68"/>
      <c r="PM12" s="68"/>
      <c r="PN12" s="68"/>
      <c r="PO12" s="68"/>
      <c r="PP12" s="68"/>
      <c r="PQ12" s="68"/>
      <c r="PR12" s="68"/>
      <c r="PS12" s="68"/>
      <c r="PT12" s="68"/>
      <c r="PU12" s="68"/>
      <c r="PV12" s="68"/>
      <c r="PW12" s="68"/>
      <c r="PX12" s="68"/>
      <c r="PY12" s="68"/>
      <c r="PZ12" s="68"/>
      <c r="QA12" s="68"/>
      <c r="QB12" s="68"/>
      <c r="QC12" s="68"/>
      <c r="QD12" s="68"/>
      <c r="QE12" s="68"/>
      <c r="QF12" s="68"/>
      <c r="QG12" s="68"/>
      <c r="QH12" s="68"/>
      <c r="QI12" s="68"/>
      <c r="QJ12" s="68"/>
      <c r="QK12" s="68"/>
      <c r="QL12" s="68"/>
      <c r="QM12" s="68"/>
      <c r="QN12" s="68"/>
      <c r="QO12" s="68"/>
      <c r="QP12" s="68"/>
      <c r="QQ12" s="68"/>
      <c r="QR12" s="68"/>
      <c r="QS12" s="68"/>
      <c r="QT12" s="68"/>
      <c r="QU12" s="68"/>
      <c r="QV12" s="68"/>
      <c r="QW12" s="68"/>
      <c r="QX12" s="68"/>
      <c r="QY12" s="68"/>
      <c r="QZ12" s="68"/>
      <c r="RA12" s="68"/>
      <c r="RB12" s="68"/>
      <c r="RC12" s="68"/>
      <c r="RD12" s="68"/>
      <c r="RE12" s="68"/>
      <c r="RF12" s="68"/>
      <c r="RG12" s="68"/>
      <c r="RH12" s="68"/>
      <c r="RI12" s="68"/>
      <c r="RJ12" s="68"/>
      <c r="RK12" s="68"/>
      <c r="RL12" s="68"/>
      <c r="RM12" s="68"/>
      <c r="RN12" s="68"/>
      <c r="RO12" s="68"/>
      <c r="RP12" s="68"/>
      <c r="RQ12" s="68"/>
      <c r="RR12" s="68"/>
      <c r="RS12" s="68"/>
      <c r="RT12" s="68"/>
      <c r="RU12" s="68"/>
      <c r="RV12" s="68"/>
      <c r="RW12" s="68"/>
      <c r="RX12" s="68"/>
      <c r="RY12" s="68"/>
      <c r="RZ12" s="68"/>
      <c r="SA12" s="68"/>
      <c r="SB12" s="68"/>
      <c r="SC12" s="68"/>
      <c r="SD12" s="68"/>
      <c r="SE12" s="68"/>
      <c r="SF12" s="68"/>
      <c r="SG12" s="68"/>
      <c r="SH12" s="68"/>
      <c r="SI12" s="68"/>
      <c r="SJ12" s="68"/>
      <c r="SK12" s="68"/>
      <c r="SL12" s="68"/>
      <c r="SM12" s="68"/>
      <c r="SN12" s="68"/>
      <c r="SO12" s="68"/>
      <c r="SP12" s="68"/>
      <c r="SQ12" s="68"/>
      <c r="SR12" s="68"/>
      <c r="SS12" s="68"/>
      <c r="ST12" s="68"/>
    </row>
    <row r="13" spans="1:514" s="69" customFormat="1" ht="12.75" x14ac:dyDescent="0.2">
      <c r="A13" s="386" t="str">
        <f>+'Step 2-Services'!$A$12</f>
        <v>Service 7</v>
      </c>
      <c r="B13" s="400">
        <f>+'Step 2-Services'!$B12</f>
        <v>0</v>
      </c>
      <c r="C13" s="402">
        <f>'Schedule A'!$AR34</f>
        <v>0</v>
      </c>
      <c r="D13" s="387">
        <f>+'Step 7-Administration'!$S$38</f>
        <v>0</v>
      </c>
      <c r="E13" s="387">
        <f>'Step 5-Supplies'!$AE$8</f>
        <v>0</v>
      </c>
      <c r="F13" s="387">
        <f>'Step 6-Other Exp.'!$T$61</f>
        <v>0</v>
      </c>
      <c r="G13" s="387">
        <f>'Step 6-Other Exp.'!$T$144</f>
        <v>0</v>
      </c>
      <c r="H13" s="387">
        <f>'Step 6-Other Exp.'!$T$162</f>
        <v>0</v>
      </c>
      <c r="I13" s="387">
        <f>+'Step 7-Administration'!$S$37</f>
        <v>0</v>
      </c>
      <c r="J13" s="387">
        <f>'Step 8-Capital Equip.'!DN28</f>
        <v>0</v>
      </c>
      <c r="K13" s="388">
        <f t="shared" si="22"/>
        <v>0</v>
      </c>
      <c r="L13" s="389">
        <f>'Step 1-Svc Ctr Info'!$B$16*'Step 4-Effort'!$DX25</f>
        <v>0</v>
      </c>
      <c r="M13" s="388">
        <f t="shared" si="23"/>
        <v>0</v>
      </c>
      <c r="N13" s="427">
        <f>+'Step 4-Effort'!$D25</f>
        <v>0</v>
      </c>
      <c r="O13" s="390">
        <f t="shared" si="24"/>
        <v>0</v>
      </c>
      <c r="P13" s="516">
        <f>+'Step 2-Services'!D12</f>
        <v>0</v>
      </c>
      <c r="R13" s="489">
        <f>+'Billing Rates'!$I$28</f>
        <v>0</v>
      </c>
      <c r="S13" s="489">
        <f>+'Billing Rates'!$I$29</f>
        <v>0</v>
      </c>
      <c r="T13" s="488">
        <f>+'Billing Rates'!$I$30</f>
        <v>0</v>
      </c>
      <c r="U13"/>
      <c r="V13" s="482">
        <f>+'Billing Rates'!$I$35</f>
        <v>0</v>
      </c>
      <c r="W13" s="487">
        <f>+'Billing Rates'!$I$36</f>
        <v>0</v>
      </c>
      <c r="X13" s="487">
        <f>+'Billing Rates'!$I$37</f>
        <v>0</v>
      </c>
      <c r="Y13" s="486">
        <f>+'Billing Rates'!$I$40</f>
        <v>0</v>
      </c>
      <c r="Z13" s="155"/>
      <c r="AA13" s="485">
        <f>+'Billing Rates'!$I$43</f>
        <v>0</v>
      </c>
      <c r="AB13" s="482">
        <f>+'Billing Rates'!$I$44</f>
        <v>0</v>
      </c>
      <c r="AC13" s="481" t="str">
        <f>+'Billing Rates'!$I$45</f>
        <v xml:space="preserve"> </v>
      </c>
      <c r="AD13" s="540" t="str">
        <f>+'Billing Rates'!$I$46</f>
        <v xml:space="preserve"> </v>
      </c>
      <c r="AE13" s="479">
        <f>+'Billing Rates'!$I$47</f>
        <v>0</v>
      </c>
      <c r="AF13" s="478">
        <f>+'Billing Rates'!$I$48</f>
        <v>0</v>
      </c>
      <c r="AG13" s="155"/>
      <c r="AH13" s="482">
        <f>+'Billing Rates'!$I$53</f>
        <v>0</v>
      </c>
      <c r="AI13" s="481" t="str">
        <f>+'Billing Rates'!$I$54</f>
        <v xml:space="preserve"> </v>
      </c>
      <c r="AJ13" s="480" t="str">
        <f>+'Billing Rates'!$I$55</f>
        <v xml:space="preserve"> </v>
      </c>
      <c r="AK13" s="479">
        <f>+'Billing Rates'!$I$56</f>
        <v>0</v>
      </c>
      <c r="AL13" s="478">
        <f>+'Billing Rates'!$I$57</f>
        <v>0</v>
      </c>
      <c r="AM13" s="155"/>
      <c r="AN13" s="477">
        <f>+'Billing Rates'!$I$60</f>
        <v>0</v>
      </c>
      <c r="AO13" s="476">
        <f>+'Billing Rates'!$I$61</f>
        <v>0</v>
      </c>
      <c r="AP13" s="476">
        <f>+'Billing Rates'!$I$62</f>
        <v>0</v>
      </c>
      <c r="AQ13" s="476">
        <f>+'Billing Rates'!$I$63</f>
        <v>0</v>
      </c>
      <c r="AR13" s="475">
        <f>+'Billing Rates'!$I$64</f>
        <v>0</v>
      </c>
      <c r="AS13" s="474">
        <f>+'Billing Rates'!$I$66</f>
        <v>0</v>
      </c>
      <c r="AT13" s="458"/>
      <c r="AU13" s="484">
        <f t="shared" si="2"/>
        <v>0</v>
      </c>
      <c r="AV13" s="483">
        <f t="shared" si="3"/>
        <v>0</v>
      </c>
      <c r="AW13" s="1"/>
      <c r="AX13" s="474">
        <f>+'Billing Rates'!$I$68</f>
        <v>0</v>
      </c>
      <c r="AY13" s="474">
        <f>+'Billing Rates'!$I$69</f>
        <v>0</v>
      </c>
      <c r="AZ13" s="1"/>
      <c r="BA13" s="1"/>
      <c r="BB13" s="1"/>
      <c r="BC13" s="402">
        <f t="shared" si="25"/>
        <v>0</v>
      </c>
      <c r="BD13" s="387">
        <f t="shared" si="4"/>
        <v>0</v>
      </c>
      <c r="BE13" s="452">
        <f t="shared" si="26"/>
        <v>0</v>
      </c>
      <c r="BF13" s="387">
        <f t="shared" si="5"/>
        <v>0</v>
      </c>
      <c r="BG13" s="451">
        <f t="shared" si="27"/>
        <v>0</v>
      </c>
      <c r="BH13" s="1"/>
      <c r="BI13" s="473">
        <f t="shared" si="6"/>
        <v>0</v>
      </c>
      <c r="BJ13" s="471">
        <f t="shared" si="7"/>
        <v>0</v>
      </c>
      <c r="BK13" s="472">
        <f t="shared" si="28"/>
        <v>0</v>
      </c>
      <c r="BL13" s="471">
        <f t="shared" si="8"/>
        <v>0</v>
      </c>
      <c r="BM13" s="470">
        <f t="shared" si="29"/>
        <v>0</v>
      </c>
      <c r="BN13" s="1"/>
      <c r="BO13" s="409">
        <f t="shared" si="9"/>
        <v>0</v>
      </c>
      <c r="BP13" s="415">
        <f t="shared" si="10"/>
        <v>0</v>
      </c>
      <c r="BQ13" s="415">
        <f t="shared" si="11"/>
        <v>0</v>
      </c>
      <c r="BR13" s="415">
        <f t="shared" si="12"/>
        <v>0</v>
      </c>
      <c r="BS13" s="415">
        <f t="shared" si="13"/>
        <v>0</v>
      </c>
      <c r="BT13" s="410">
        <f t="shared" si="14"/>
        <v>0</v>
      </c>
      <c r="BU13" s="410">
        <f t="shared" si="15"/>
        <v>0</v>
      </c>
      <c r="BV13" s="410">
        <f t="shared" si="16"/>
        <v>0</v>
      </c>
      <c r="BW13" s="411">
        <f t="shared" si="17"/>
        <v>0</v>
      </c>
      <c r="BX13" s="412">
        <f t="shared" si="18"/>
        <v>0</v>
      </c>
      <c r="BY13" s="413">
        <f t="shared" si="19"/>
        <v>0</v>
      </c>
      <c r="CA13" s="469">
        <f t="shared" si="20"/>
        <v>0</v>
      </c>
      <c r="CB13" s="468">
        <f t="shared" si="20"/>
        <v>0</v>
      </c>
      <c r="CC13" s="468">
        <f t="shared" si="20"/>
        <v>0</v>
      </c>
      <c r="CD13" s="468">
        <f t="shared" si="20"/>
        <v>0</v>
      </c>
      <c r="CE13" s="468">
        <f t="shared" si="20"/>
        <v>0</v>
      </c>
      <c r="CF13" s="467">
        <f t="shared" si="20"/>
        <v>0</v>
      </c>
      <c r="CG13" s="467">
        <f t="shared" si="20"/>
        <v>0</v>
      </c>
      <c r="CH13" s="467">
        <f t="shared" si="21"/>
        <v>0</v>
      </c>
      <c r="CI13" s="466">
        <f t="shared" si="30"/>
        <v>0</v>
      </c>
      <c r="CK13" s="68">
        <f>+'Billing Rates'!A131</f>
        <v>0</v>
      </c>
      <c r="CL13" s="68">
        <f>+'Billing Rates'!B131</f>
        <v>0</v>
      </c>
      <c r="CM13" s="68">
        <f>+'Billing Rates'!C131</f>
        <v>0</v>
      </c>
      <c r="CN13" s="68">
        <f>+'Billing Rates'!D131</f>
        <v>0</v>
      </c>
      <c r="CO13" s="68">
        <f>+'Billing Rates'!E131</f>
        <v>0</v>
      </c>
      <c r="CP13" s="68">
        <f>+'Billing Rates'!F131</f>
        <v>0</v>
      </c>
      <c r="CQ13" s="68">
        <f>+'Billing Rates'!G131</f>
        <v>0</v>
      </c>
      <c r="CR13" s="68">
        <f>+'Billing Rates'!H131</f>
        <v>0</v>
      </c>
      <c r="CS13" s="68">
        <f>+'Billing Rates'!I131</f>
        <v>0</v>
      </c>
      <c r="CT13" s="68">
        <f>+'Billing Rates'!J131</f>
        <v>0</v>
      </c>
      <c r="CU13" s="68">
        <f>+'Billing Rates'!K131</f>
        <v>0</v>
      </c>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c r="KC13" s="68"/>
      <c r="KD13" s="68"/>
      <c r="KE13" s="68"/>
      <c r="KF13" s="68"/>
      <c r="KG13" s="68"/>
      <c r="KH13" s="68"/>
      <c r="KI13" s="68"/>
      <c r="KJ13" s="68"/>
      <c r="KK13" s="68"/>
      <c r="KL13" s="68"/>
      <c r="KM13" s="68"/>
      <c r="KN13" s="68"/>
      <c r="KO13" s="68"/>
      <c r="KP13" s="68"/>
      <c r="KQ13" s="68"/>
      <c r="KR13" s="68"/>
      <c r="KS13" s="68"/>
      <c r="KT13" s="68"/>
      <c r="KU13" s="68"/>
      <c r="KV13" s="68"/>
      <c r="KW13" s="68"/>
      <c r="KX13" s="68"/>
      <c r="KY13" s="68"/>
      <c r="KZ13" s="68"/>
      <c r="LA13" s="68"/>
      <c r="LB13" s="68"/>
      <c r="LC13" s="68"/>
      <c r="LD13" s="68"/>
      <c r="LE13" s="68"/>
      <c r="LF13" s="68"/>
      <c r="LG13" s="68"/>
      <c r="LH13" s="68"/>
      <c r="LI13" s="68"/>
      <c r="LJ13" s="68"/>
      <c r="LK13" s="68"/>
      <c r="LL13" s="68"/>
      <c r="LM13" s="68"/>
      <c r="LN13" s="68"/>
      <c r="LO13" s="68"/>
      <c r="LP13" s="68"/>
      <c r="LQ13" s="68"/>
      <c r="LR13" s="68"/>
      <c r="LS13" s="68"/>
      <c r="LT13" s="68"/>
      <c r="LU13" s="68"/>
      <c r="LV13" s="68"/>
      <c r="LW13" s="68"/>
      <c r="LX13" s="68"/>
      <c r="LY13" s="68"/>
      <c r="LZ13" s="68"/>
      <c r="MA13" s="68"/>
      <c r="MB13" s="68"/>
      <c r="MC13" s="68"/>
      <c r="MD13" s="68"/>
      <c r="ME13" s="68"/>
      <c r="MF13" s="68"/>
      <c r="MG13" s="68"/>
      <c r="MH13" s="68"/>
      <c r="MI13" s="68"/>
      <c r="MJ13" s="68"/>
      <c r="MK13" s="68"/>
      <c r="ML13" s="68"/>
      <c r="MM13" s="68"/>
      <c r="MN13" s="68"/>
      <c r="MO13" s="68"/>
      <c r="MP13" s="68"/>
      <c r="MQ13" s="68"/>
      <c r="MR13" s="68"/>
      <c r="MS13" s="68"/>
      <c r="MT13" s="68"/>
      <c r="MU13" s="68"/>
      <c r="MV13" s="68"/>
      <c r="MW13" s="68"/>
      <c r="MX13" s="68"/>
      <c r="MY13" s="68"/>
      <c r="MZ13" s="68"/>
      <c r="NA13" s="68"/>
      <c r="NB13" s="68"/>
      <c r="NC13" s="68"/>
      <c r="ND13" s="68"/>
      <c r="NE13" s="68"/>
      <c r="NF13" s="68"/>
      <c r="NG13" s="68"/>
      <c r="NH13" s="68"/>
      <c r="NI13" s="68"/>
      <c r="NJ13" s="68"/>
      <c r="NK13" s="68"/>
      <c r="NL13" s="68"/>
      <c r="NM13" s="68"/>
      <c r="NN13" s="68"/>
      <c r="NO13" s="68"/>
      <c r="NP13" s="68"/>
      <c r="NQ13" s="68"/>
      <c r="NR13" s="68"/>
      <c r="NS13" s="68"/>
      <c r="NT13" s="68"/>
      <c r="NU13" s="68"/>
      <c r="NV13" s="68"/>
      <c r="NW13" s="68"/>
      <c r="NX13" s="68"/>
      <c r="NY13" s="68"/>
      <c r="NZ13" s="68"/>
      <c r="OA13" s="68"/>
      <c r="OB13" s="68"/>
      <c r="OC13" s="68"/>
      <c r="OD13" s="68"/>
      <c r="OE13" s="68"/>
      <c r="OF13" s="68"/>
      <c r="OG13" s="68"/>
      <c r="OH13" s="68"/>
      <c r="OI13" s="68"/>
      <c r="OJ13" s="68"/>
      <c r="OK13" s="68"/>
      <c r="OL13" s="68"/>
      <c r="OM13" s="68"/>
      <c r="ON13" s="68"/>
      <c r="OO13" s="68"/>
      <c r="OP13" s="68"/>
      <c r="OQ13" s="68"/>
      <c r="OR13" s="68"/>
      <c r="OS13" s="68"/>
      <c r="OT13" s="68"/>
      <c r="OU13" s="68"/>
      <c r="OV13" s="68"/>
      <c r="OW13" s="68"/>
      <c r="OX13" s="68"/>
      <c r="OY13" s="68"/>
      <c r="OZ13" s="68"/>
      <c r="PA13" s="68"/>
      <c r="PB13" s="68"/>
      <c r="PC13" s="68"/>
      <c r="PD13" s="68"/>
      <c r="PE13" s="68"/>
      <c r="PF13" s="68"/>
      <c r="PG13" s="68"/>
      <c r="PH13" s="68"/>
      <c r="PI13" s="68"/>
      <c r="PJ13" s="68"/>
      <c r="PK13" s="68"/>
      <c r="PL13" s="68"/>
      <c r="PM13" s="68"/>
      <c r="PN13" s="68"/>
      <c r="PO13" s="68"/>
      <c r="PP13" s="68"/>
      <c r="PQ13" s="68"/>
      <c r="PR13" s="68"/>
      <c r="PS13" s="68"/>
      <c r="PT13" s="68"/>
      <c r="PU13" s="68"/>
      <c r="PV13" s="68"/>
      <c r="PW13" s="68"/>
      <c r="PX13" s="68"/>
      <c r="PY13" s="68"/>
      <c r="PZ13" s="68"/>
      <c r="QA13" s="68"/>
      <c r="QB13" s="68"/>
      <c r="QC13" s="68"/>
      <c r="QD13" s="68"/>
      <c r="QE13" s="68"/>
      <c r="QF13" s="68"/>
      <c r="QG13" s="68"/>
      <c r="QH13" s="68"/>
      <c r="QI13" s="68"/>
      <c r="QJ13" s="68"/>
      <c r="QK13" s="68"/>
      <c r="QL13" s="68"/>
      <c r="QM13" s="68"/>
      <c r="QN13" s="68"/>
      <c r="QO13" s="68"/>
      <c r="QP13" s="68"/>
      <c r="QQ13" s="68"/>
      <c r="QR13" s="68"/>
      <c r="QS13" s="68"/>
      <c r="QT13" s="68"/>
      <c r="QU13" s="68"/>
      <c r="QV13" s="68"/>
      <c r="QW13" s="68"/>
      <c r="QX13" s="68"/>
      <c r="QY13" s="68"/>
      <c r="QZ13" s="68"/>
      <c r="RA13" s="68"/>
      <c r="RB13" s="68"/>
      <c r="RC13" s="68"/>
      <c r="RD13" s="68"/>
      <c r="RE13" s="68"/>
      <c r="RF13" s="68"/>
      <c r="RG13" s="68"/>
      <c r="RH13" s="68"/>
      <c r="RI13" s="68"/>
      <c r="RJ13" s="68"/>
      <c r="RK13" s="68"/>
      <c r="RL13" s="68"/>
      <c r="RM13" s="68"/>
      <c r="RN13" s="68"/>
      <c r="RO13" s="68"/>
      <c r="RP13" s="68"/>
      <c r="RQ13" s="68"/>
      <c r="RR13" s="68"/>
      <c r="RS13" s="68"/>
      <c r="RT13" s="68"/>
      <c r="RU13" s="68"/>
      <c r="RV13" s="68"/>
      <c r="RW13" s="68"/>
      <c r="RX13" s="68"/>
      <c r="RY13" s="68"/>
      <c r="RZ13" s="68"/>
      <c r="SA13" s="68"/>
      <c r="SB13" s="68"/>
      <c r="SC13" s="68"/>
      <c r="SD13" s="68"/>
      <c r="SE13" s="68"/>
      <c r="SF13" s="68"/>
      <c r="SG13" s="68"/>
      <c r="SH13" s="68"/>
      <c r="SI13" s="68"/>
      <c r="SJ13" s="68"/>
      <c r="SK13" s="68"/>
      <c r="SL13" s="68"/>
      <c r="SM13" s="68"/>
      <c r="SN13" s="68"/>
      <c r="SO13" s="68"/>
      <c r="SP13" s="68"/>
      <c r="SQ13" s="68"/>
      <c r="SR13" s="68"/>
      <c r="SS13" s="68"/>
      <c r="ST13" s="68"/>
    </row>
    <row r="14" spans="1:514" s="69" customFormat="1" ht="12.75" x14ac:dyDescent="0.2">
      <c r="A14" s="386" t="str">
        <f>+'Step 2-Services'!$A$13</f>
        <v>Service 8</v>
      </c>
      <c r="B14" s="400">
        <f>+'Step 2-Services'!$B13</f>
        <v>0</v>
      </c>
      <c r="C14" s="402">
        <f>'Schedule A'!$AR35</f>
        <v>0</v>
      </c>
      <c r="D14" s="387">
        <f>'Step 7-Administration'!$U$38</f>
        <v>0</v>
      </c>
      <c r="E14" s="387">
        <f>'Step 5-Supplies'!$AH$8</f>
        <v>0</v>
      </c>
      <c r="F14" s="387">
        <f>'Step 6-Other Exp.'!$V$61</f>
        <v>0</v>
      </c>
      <c r="G14" s="387">
        <f>'Step 6-Other Exp.'!$V$144</f>
        <v>0</v>
      </c>
      <c r="H14" s="387">
        <f>'Step 6-Other Exp.'!$V$162</f>
        <v>0</v>
      </c>
      <c r="I14" s="387">
        <f>'Step 7-Administration'!$U$37</f>
        <v>0</v>
      </c>
      <c r="J14" s="387">
        <f>'Step 8-Capital Equip.'!DN30</f>
        <v>0</v>
      </c>
      <c r="K14" s="388">
        <f t="shared" si="22"/>
        <v>0</v>
      </c>
      <c r="L14" s="389">
        <f>'Step 1-Svc Ctr Info'!$B$16*'Step 4-Effort'!$DX27</f>
        <v>0</v>
      </c>
      <c r="M14" s="388">
        <f t="shared" si="23"/>
        <v>0</v>
      </c>
      <c r="N14" s="427">
        <f>+'Step 4-Effort'!$D27</f>
        <v>0</v>
      </c>
      <c r="O14" s="390">
        <f t="shared" si="24"/>
        <v>0</v>
      </c>
      <c r="P14" s="516">
        <f>+'Step 2-Services'!D13</f>
        <v>0</v>
      </c>
      <c r="R14" s="489">
        <f>+'Billing Rates'!$J$28</f>
        <v>0</v>
      </c>
      <c r="S14" s="489">
        <f>+'Billing Rates'!$J$29</f>
        <v>0</v>
      </c>
      <c r="T14" s="488">
        <f>+'Billing Rates'!$J$30</f>
        <v>0</v>
      </c>
      <c r="U14"/>
      <c r="V14" s="482">
        <f>+'Billing Rates'!$J$35</f>
        <v>0</v>
      </c>
      <c r="W14" s="487">
        <f>+'Billing Rates'!$J$36</f>
        <v>0</v>
      </c>
      <c r="X14" s="487">
        <f>+'Billing Rates'!$J$37</f>
        <v>0</v>
      </c>
      <c r="Y14" s="486">
        <f>+'Billing Rates'!$J$40</f>
        <v>0</v>
      </c>
      <c r="Z14" s="155"/>
      <c r="AA14" s="485">
        <f>+'Billing Rates'!$J$43</f>
        <v>0</v>
      </c>
      <c r="AB14" s="482">
        <f>+'Billing Rates'!$J$44</f>
        <v>0</v>
      </c>
      <c r="AC14" s="481" t="str">
        <f>+'Billing Rates'!$J$45</f>
        <v xml:space="preserve"> </v>
      </c>
      <c r="AD14" s="540" t="str">
        <f>+'Billing Rates'!$J$46</f>
        <v xml:space="preserve"> </v>
      </c>
      <c r="AE14" s="479">
        <f>+'Billing Rates'!$J$47</f>
        <v>0</v>
      </c>
      <c r="AF14" s="478">
        <f>+'Billing Rates'!$J$48</f>
        <v>0</v>
      </c>
      <c r="AG14" s="155"/>
      <c r="AH14" s="482">
        <f>+'Billing Rates'!$J$53</f>
        <v>0</v>
      </c>
      <c r="AI14" s="481" t="str">
        <f>+'Billing Rates'!$J$54</f>
        <v xml:space="preserve"> </v>
      </c>
      <c r="AJ14" s="480" t="str">
        <f>+'Billing Rates'!$J$55</f>
        <v xml:space="preserve"> </v>
      </c>
      <c r="AK14" s="479">
        <f>+'Billing Rates'!$J$56</f>
        <v>0</v>
      </c>
      <c r="AL14" s="478">
        <f>+'Billing Rates'!$J$57</f>
        <v>0</v>
      </c>
      <c r="AM14" s="155"/>
      <c r="AN14" s="477">
        <f>+'Billing Rates'!$J$60</f>
        <v>0</v>
      </c>
      <c r="AO14" s="476">
        <f>+'Billing Rates'!$J$61</f>
        <v>0</v>
      </c>
      <c r="AP14" s="476">
        <f>+'Billing Rates'!$J$62</f>
        <v>0</v>
      </c>
      <c r="AQ14" s="476">
        <f>+'Billing Rates'!$J$63</f>
        <v>0</v>
      </c>
      <c r="AR14" s="475">
        <f>+'Billing Rates'!$J$64</f>
        <v>0</v>
      </c>
      <c r="AS14" s="474">
        <f>+'Billing Rates'!$J$66</f>
        <v>0</v>
      </c>
      <c r="AT14" s="458"/>
      <c r="AU14" s="484">
        <f t="shared" si="2"/>
        <v>0</v>
      </c>
      <c r="AV14" s="483">
        <f t="shared" si="3"/>
        <v>0</v>
      </c>
      <c r="AW14" s="1"/>
      <c r="AX14" s="474">
        <f>+'Billing Rates'!$J$68</f>
        <v>0</v>
      </c>
      <c r="AY14" s="474">
        <f>+'Billing Rates'!$J$69</f>
        <v>0</v>
      </c>
      <c r="AZ14" s="1"/>
      <c r="BA14" s="1"/>
      <c r="BB14" s="1"/>
      <c r="BC14" s="402">
        <f t="shared" si="25"/>
        <v>0</v>
      </c>
      <c r="BD14" s="387">
        <f t="shared" si="4"/>
        <v>0</v>
      </c>
      <c r="BE14" s="452">
        <f t="shared" si="26"/>
        <v>0</v>
      </c>
      <c r="BF14" s="387">
        <f t="shared" si="5"/>
        <v>0</v>
      </c>
      <c r="BG14" s="451">
        <f t="shared" si="27"/>
        <v>0</v>
      </c>
      <c r="BH14" s="1"/>
      <c r="BI14" s="473">
        <f t="shared" si="6"/>
        <v>0</v>
      </c>
      <c r="BJ14" s="471">
        <f t="shared" si="7"/>
        <v>0</v>
      </c>
      <c r="BK14" s="472">
        <f t="shared" si="28"/>
        <v>0</v>
      </c>
      <c r="BL14" s="471">
        <f t="shared" si="8"/>
        <v>0</v>
      </c>
      <c r="BM14" s="470">
        <f t="shared" si="29"/>
        <v>0</v>
      </c>
      <c r="BN14" s="1"/>
      <c r="BO14" s="409">
        <f t="shared" si="9"/>
        <v>0</v>
      </c>
      <c r="BP14" s="415">
        <f t="shared" si="10"/>
        <v>0</v>
      </c>
      <c r="BQ14" s="415">
        <f t="shared" si="11"/>
        <v>0</v>
      </c>
      <c r="BR14" s="415">
        <f t="shared" si="12"/>
        <v>0</v>
      </c>
      <c r="BS14" s="415">
        <f t="shared" si="13"/>
        <v>0</v>
      </c>
      <c r="BT14" s="410">
        <f t="shared" si="14"/>
        <v>0</v>
      </c>
      <c r="BU14" s="410">
        <f t="shared" si="15"/>
        <v>0</v>
      </c>
      <c r="BV14" s="410">
        <f t="shared" si="16"/>
        <v>0</v>
      </c>
      <c r="BW14" s="411">
        <f t="shared" si="17"/>
        <v>0</v>
      </c>
      <c r="BX14" s="412">
        <f t="shared" si="18"/>
        <v>0</v>
      </c>
      <c r="BY14" s="413">
        <f t="shared" si="19"/>
        <v>0</v>
      </c>
      <c r="CA14" s="469">
        <f t="shared" si="20"/>
        <v>0</v>
      </c>
      <c r="CB14" s="468">
        <f t="shared" si="20"/>
        <v>0</v>
      </c>
      <c r="CC14" s="468">
        <f t="shared" si="20"/>
        <v>0</v>
      </c>
      <c r="CD14" s="468">
        <f t="shared" si="20"/>
        <v>0</v>
      </c>
      <c r="CE14" s="468">
        <f t="shared" si="20"/>
        <v>0</v>
      </c>
      <c r="CF14" s="467">
        <f t="shared" si="20"/>
        <v>0</v>
      </c>
      <c r="CG14" s="467">
        <f t="shared" si="20"/>
        <v>0</v>
      </c>
      <c r="CH14" s="467">
        <f t="shared" si="21"/>
        <v>0</v>
      </c>
      <c r="CI14" s="466">
        <f t="shared" si="30"/>
        <v>0</v>
      </c>
      <c r="CK14" s="68">
        <f>+'Billing Rates'!A132</f>
        <v>0</v>
      </c>
      <c r="CL14" s="68">
        <f>+'Billing Rates'!B132</f>
        <v>0</v>
      </c>
      <c r="CM14" s="68">
        <f>+'Billing Rates'!C132</f>
        <v>0</v>
      </c>
      <c r="CN14" s="68">
        <f>+'Billing Rates'!D132</f>
        <v>0</v>
      </c>
      <c r="CO14" s="68">
        <f>+'Billing Rates'!E132</f>
        <v>0</v>
      </c>
      <c r="CP14" s="68">
        <f>+'Billing Rates'!F132</f>
        <v>0</v>
      </c>
      <c r="CQ14" s="68">
        <f>+'Billing Rates'!G132</f>
        <v>0</v>
      </c>
      <c r="CR14" s="68">
        <f>+'Billing Rates'!H132</f>
        <v>0</v>
      </c>
      <c r="CS14" s="68">
        <f>+'Billing Rates'!I132</f>
        <v>0</v>
      </c>
      <c r="CT14" s="68">
        <f>+'Billing Rates'!J132</f>
        <v>0</v>
      </c>
      <c r="CU14" s="68">
        <f>+'Billing Rates'!K132</f>
        <v>0</v>
      </c>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c r="KC14" s="68"/>
      <c r="KD14" s="68"/>
      <c r="KE14" s="68"/>
      <c r="KF14" s="68"/>
      <c r="KG14" s="68"/>
      <c r="KH14" s="68"/>
      <c r="KI14" s="68"/>
      <c r="KJ14" s="68"/>
      <c r="KK14" s="68"/>
      <c r="KL14" s="68"/>
      <c r="KM14" s="68"/>
      <c r="KN14" s="68"/>
      <c r="KO14" s="68"/>
      <c r="KP14" s="68"/>
      <c r="KQ14" s="68"/>
      <c r="KR14" s="68"/>
      <c r="KS14" s="68"/>
      <c r="KT14" s="68"/>
      <c r="KU14" s="68"/>
      <c r="KV14" s="68"/>
      <c r="KW14" s="68"/>
      <c r="KX14" s="68"/>
      <c r="KY14" s="68"/>
      <c r="KZ14" s="68"/>
      <c r="LA14" s="68"/>
      <c r="LB14" s="68"/>
      <c r="LC14" s="68"/>
      <c r="LD14" s="68"/>
      <c r="LE14" s="68"/>
      <c r="LF14" s="68"/>
      <c r="LG14" s="68"/>
      <c r="LH14" s="68"/>
      <c r="LI14" s="68"/>
      <c r="LJ14" s="68"/>
      <c r="LK14" s="68"/>
      <c r="LL14" s="68"/>
      <c r="LM14" s="68"/>
      <c r="LN14" s="68"/>
      <c r="LO14" s="68"/>
      <c r="LP14" s="68"/>
      <c r="LQ14" s="68"/>
      <c r="LR14" s="68"/>
      <c r="LS14" s="68"/>
      <c r="LT14" s="68"/>
      <c r="LU14" s="68"/>
      <c r="LV14" s="68"/>
      <c r="LW14" s="68"/>
      <c r="LX14" s="68"/>
      <c r="LY14" s="68"/>
      <c r="LZ14" s="68"/>
      <c r="MA14" s="68"/>
      <c r="MB14" s="68"/>
      <c r="MC14" s="68"/>
      <c r="MD14" s="68"/>
      <c r="ME14" s="68"/>
      <c r="MF14" s="68"/>
      <c r="MG14" s="68"/>
      <c r="MH14" s="68"/>
      <c r="MI14" s="68"/>
      <c r="MJ14" s="68"/>
      <c r="MK14" s="68"/>
      <c r="ML14" s="68"/>
      <c r="MM14" s="68"/>
      <c r="MN14" s="68"/>
      <c r="MO14" s="68"/>
      <c r="MP14" s="68"/>
      <c r="MQ14" s="68"/>
      <c r="MR14" s="68"/>
      <c r="MS14" s="68"/>
      <c r="MT14" s="68"/>
      <c r="MU14" s="68"/>
      <c r="MV14" s="68"/>
      <c r="MW14" s="68"/>
      <c r="MX14" s="68"/>
      <c r="MY14" s="68"/>
      <c r="MZ14" s="68"/>
      <c r="NA14" s="68"/>
      <c r="NB14" s="68"/>
      <c r="NC14" s="68"/>
      <c r="ND14" s="68"/>
      <c r="NE14" s="68"/>
      <c r="NF14" s="68"/>
      <c r="NG14" s="68"/>
      <c r="NH14" s="68"/>
      <c r="NI14" s="68"/>
      <c r="NJ14" s="68"/>
      <c r="NK14" s="68"/>
      <c r="NL14" s="68"/>
      <c r="NM14" s="68"/>
      <c r="NN14" s="68"/>
      <c r="NO14" s="68"/>
      <c r="NP14" s="68"/>
      <c r="NQ14" s="68"/>
      <c r="NR14" s="68"/>
      <c r="NS14" s="68"/>
      <c r="NT14" s="68"/>
      <c r="NU14" s="68"/>
      <c r="NV14" s="68"/>
      <c r="NW14" s="68"/>
      <c r="NX14" s="68"/>
      <c r="NY14" s="68"/>
      <c r="NZ14" s="68"/>
      <c r="OA14" s="68"/>
      <c r="OB14" s="68"/>
      <c r="OC14" s="68"/>
      <c r="OD14" s="68"/>
      <c r="OE14" s="68"/>
      <c r="OF14" s="68"/>
      <c r="OG14" s="68"/>
      <c r="OH14" s="68"/>
      <c r="OI14" s="68"/>
      <c r="OJ14" s="68"/>
      <c r="OK14" s="68"/>
      <c r="OL14" s="68"/>
      <c r="OM14" s="68"/>
      <c r="ON14" s="68"/>
      <c r="OO14" s="68"/>
      <c r="OP14" s="68"/>
      <c r="OQ14" s="68"/>
      <c r="OR14" s="68"/>
      <c r="OS14" s="68"/>
      <c r="OT14" s="68"/>
      <c r="OU14" s="68"/>
      <c r="OV14" s="68"/>
      <c r="OW14" s="68"/>
      <c r="OX14" s="68"/>
      <c r="OY14" s="68"/>
      <c r="OZ14" s="68"/>
      <c r="PA14" s="68"/>
      <c r="PB14" s="68"/>
      <c r="PC14" s="68"/>
      <c r="PD14" s="68"/>
      <c r="PE14" s="68"/>
      <c r="PF14" s="68"/>
      <c r="PG14" s="68"/>
      <c r="PH14" s="68"/>
      <c r="PI14" s="68"/>
      <c r="PJ14" s="68"/>
      <c r="PK14" s="68"/>
      <c r="PL14" s="68"/>
      <c r="PM14" s="68"/>
      <c r="PN14" s="68"/>
      <c r="PO14" s="68"/>
      <c r="PP14" s="68"/>
      <c r="PQ14" s="68"/>
      <c r="PR14" s="68"/>
      <c r="PS14" s="68"/>
      <c r="PT14" s="68"/>
      <c r="PU14" s="68"/>
      <c r="PV14" s="68"/>
      <c r="PW14" s="68"/>
      <c r="PX14" s="68"/>
      <c r="PY14" s="68"/>
      <c r="PZ14" s="68"/>
      <c r="QA14" s="68"/>
      <c r="QB14" s="68"/>
      <c r="QC14" s="68"/>
      <c r="QD14" s="68"/>
      <c r="QE14" s="68"/>
      <c r="QF14" s="68"/>
      <c r="QG14" s="68"/>
      <c r="QH14" s="68"/>
      <c r="QI14" s="68"/>
      <c r="QJ14" s="68"/>
      <c r="QK14" s="68"/>
      <c r="QL14" s="68"/>
      <c r="QM14" s="68"/>
      <c r="QN14" s="68"/>
      <c r="QO14" s="68"/>
      <c r="QP14" s="68"/>
      <c r="QQ14" s="68"/>
      <c r="QR14" s="68"/>
      <c r="QS14" s="68"/>
      <c r="QT14" s="68"/>
      <c r="QU14" s="68"/>
      <c r="QV14" s="68"/>
      <c r="QW14" s="68"/>
      <c r="QX14" s="68"/>
      <c r="QY14" s="68"/>
      <c r="QZ14" s="68"/>
      <c r="RA14" s="68"/>
      <c r="RB14" s="68"/>
      <c r="RC14" s="68"/>
      <c r="RD14" s="68"/>
      <c r="RE14" s="68"/>
      <c r="RF14" s="68"/>
      <c r="RG14" s="68"/>
      <c r="RH14" s="68"/>
      <c r="RI14" s="68"/>
      <c r="RJ14" s="68"/>
      <c r="RK14" s="68"/>
      <c r="RL14" s="68"/>
      <c r="RM14" s="68"/>
      <c r="RN14" s="68"/>
      <c r="RO14" s="68"/>
      <c r="RP14" s="68"/>
      <c r="RQ14" s="68"/>
      <c r="RR14" s="68"/>
      <c r="RS14" s="68"/>
      <c r="RT14" s="68"/>
      <c r="RU14" s="68"/>
      <c r="RV14" s="68"/>
      <c r="RW14" s="68"/>
      <c r="RX14" s="68"/>
      <c r="RY14" s="68"/>
      <c r="RZ14" s="68"/>
      <c r="SA14" s="68"/>
      <c r="SB14" s="68"/>
      <c r="SC14" s="68"/>
      <c r="SD14" s="68"/>
      <c r="SE14" s="68"/>
      <c r="SF14" s="68"/>
      <c r="SG14" s="68"/>
      <c r="SH14" s="68"/>
      <c r="SI14" s="68"/>
      <c r="SJ14" s="68"/>
      <c r="SK14" s="68"/>
      <c r="SL14" s="68"/>
      <c r="SM14" s="68"/>
      <c r="SN14" s="68"/>
      <c r="SO14" s="68"/>
      <c r="SP14" s="68"/>
      <c r="SQ14" s="68"/>
      <c r="SR14" s="68"/>
      <c r="SS14" s="68"/>
      <c r="ST14" s="68"/>
    </row>
    <row r="15" spans="1:514" s="69" customFormat="1" ht="12.75" x14ac:dyDescent="0.2">
      <c r="A15" s="386" t="str">
        <f>+'Step 2-Services'!$A$14</f>
        <v>Service 9</v>
      </c>
      <c r="B15" s="400">
        <f>+'Step 2-Services'!$B14</f>
        <v>0</v>
      </c>
      <c r="C15" s="402">
        <f>'Schedule A'!$AR36</f>
        <v>0</v>
      </c>
      <c r="D15" s="387">
        <f>'Step 7-Administration'!$W$38</f>
        <v>0</v>
      </c>
      <c r="E15" s="387">
        <f>'Step 5-Supplies'!$AK$8</f>
        <v>0</v>
      </c>
      <c r="F15" s="387">
        <f>'Step 6-Other Exp.'!$X$61</f>
        <v>0</v>
      </c>
      <c r="G15" s="387">
        <f>'Step 6-Other Exp.'!$X$144</f>
        <v>0</v>
      </c>
      <c r="H15" s="387">
        <f>'Step 6-Other Exp.'!$X$162</f>
        <v>0</v>
      </c>
      <c r="I15" s="387">
        <f>'Step 7-Administration'!$W$37</f>
        <v>0</v>
      </c>
      <c r="J15" s="387">
        <f>'Step 8-Capital Equip.'!DN32</f>
        <v>0</v>
      </c>
      <c r="K15" s="388">
        <f t="shared" si="22"/>
        <v>0</v>
      </c>
      <c r="L15" s="389">
        <f>'Step 1-Svc Ctr Info'!$B$16*'Step 4-Effort'!$DX29</f>
        <v>0</v>
      </c>
      <c r="M15" s="388">
        <f t="shared" si="23"/>
        <v>0</v>
      </c>
      <c r="N15" s="427">
        <f>+'Step 4-Effort'!$D29</f>
        <v>0</v>
      </c>
      <c r="O15" s="390">
        <f t="shared" si="24"/>
        <v>0</v>
      </c>
      <c r="P15" s="516">
        <f>+'Step 2-Services'!D14</f>
        <v>0</v>
      </c>
      <c r="R15" s="489">
        <f>+'Billing Rates'!$K$28</f>
        <v>0</v>
      </c>
      <c r="S15" s="489">
        <f>+'Billing Rates'!$K$29</f>
        <v>0</v>
      </c>
      <c r="T15" s="488">
        <f>+'Billing Rates'!$K$30</f>
        <v>0</v>
      </c>
      <c r="U15"/>
      <c r="V15" s="482">
        <f>+'Billing Rates'!$K$35</f>
        <v>0</v>
      </c>
      <c r="W15" s="487">
        <f>+'Billing Rates'!$K$36</f>
        <v>0</v>
      </c>
      <c r="X15" s="487">
        <f>+'Billing Rates'!$K$37</f>
        <v>0</v>
      </c>
      <c r="Y15" s="486">
        <f>+'Billing Rates'!$K$40</f>
        <v>0</v>
      </c>
      <c r="Z15" s="155"/>
      <c r="AA15" s="485">
        <f>+'Billing Rates'!$K$43</f>
        <v>0</v>
      </c>
      <c r="AB15" s="482">
        <f>+'Billing Rates'!$K$44</f>
        <v>0</v>
      </c>
      <c r="AC15" s="481" t="str">
        <f>+'Billing Rates'!$K$45</f>
        <v xml:space="preserve"> </v>
      </c>
      <c r="AD15" s="540" t="str">
        <f>+'Billing Rates'!$K$46</f>
        <v xml:space="preserve"> </v>
      </c>
      <c r="AE15" s="479">
        <f>+'Billing Rates'!$K$47</f>
        <v>0</v>
      </c>
      <c r="AF15" s="478">
        <f>+'Billing Rates'!$K$48</f>
        <v>0</v>
      </c>
      <c r="AG15" s="155"/>
      <c r="AH15" s="482">
        <f>+'Billing Rates'!$K$53</f>
        <v>0</v>
      </c>
      <c r="AI15" s="481" t="str">
        <f>+'Billing Rates'!$K$54</f>
        <v xml:space="preserve"> </v>
      </c>
      <c r="AJ15" s="480" t="str">
        <f>+'Billing Rates'!$K$55</f>
        <v xml:space="preserve"> </v>
      </c>
      <c r="AK15" s="479">
        <f>+'Billing Rates'!$K$56</f>
        <v>0</v>
      </c>
      <c r="AL15" s="478">
        <f>+'Billing Rates'!$K$57</f>
        <v>0</v>
      </c>
      <c r="AM15" s="155"/>
      <c r="AN15" s="477">
        <f>+'Billing Rates'!$K$60</f>
        <v>0</v>
      </c>
      <c r="AO15" s="476">
        <f>+'Billing Rates'!$K$61</f>
        <v>0</v>
      </c>
      <c r="AP15" s="476">
        <f>+'Billing Rates'!$K$62</f>
        <v>0</v>
      </c>
      <c r="AQ15" s="476">
        <f>+'Billing Rates'!$K$63</f>
        <v>0</v>
      </c>
      <c r="AR15" s="475">
        <f>+'Billing Rates'!$K$64</f>
        <v>0</v>
      </c>
      <c r="AS15" s="474">
        <f>+'Billing Rates'!$K$66</f>
        <v>0</v>
      </c>
      <c r="AT15" s="458"/>
      <c r="AU15" s="484">
        <f t="shared" si="2"/>
        <v>0</v>
      </c>
      <c r="AV15" s="483">
        <f t="shared" si="3"/>
        <v>0</v>
      </c>
      <c r="AW15" s="1"/>
      <c r="AX15" s="474">
        <f>+'Billing Rates'!$K$68</f>
        <v>0</v>
      </c>
      <c r="AY15" s="474">
        <f>+'Billing Rates'!$K$69</f>
        <v>0</v>
      </c>
      <c r="AZ15" s="1"/>
      <c r="BA15" s="1"/>
      <c r="BB15" s="1"/>
      <c r="BC15" s="402">
        <f t="shared" si="25"/>
        <v>0</v>
      </c>
      <c r="BD15" s="387">
        <f t="shared" si="4"/>
        <v>0</v>
      </c>
      <c r="BE15" s="452">
        <f t="shared" si="26"/>
        <v>0</v>
      </c>
      <c r="BF15" s="387">
        <f t="shared" si="5"/>
        <v>0</v>
      </c>
      <c r="BG15" s="451">
        <f t="shared" si="27"/>
        <v>0</v>
      </c>
      <c r="BH15" s="1"/>
      <c r="BI15" s="473">
        <f t="shared" si="6"/>
        <v>0</v>
      </c>
      <c r="BJ15" s="471">
        <f t="shared" si="7"/>
        <v>0</v>
      </c>
      <c r="BK15" s="472">
        <f t="shared" si="28"/>
        <v>0</v>
      </c>
      <c r="BL15" s="471">
        <f t="shared" si="8"/>
        <v>0</v>
      </c>
      <c r="BM15" s="470">
        <f t="shared" si="29"/>
        <v>0</v>
      </c>
      <c r="BN15" s="1"/>
      <c r="BO15" s="409">
        <f t="shared" si="9"/>
        <v>0</v>
      </c>
      <c r="BP15" s="415">
        <f t="shared" si="10"/>
        <v>0</v>
      </c>
      <c r="BQ15" s="415">
        <f t="shared" si="11"/>
        <v>0</v>
      </c>
      <c r="BR15" s="415">
        <f t="shared" si="12"/>
        <v>0</v>
      </c>
      <c r="BS15" s="415">
        <f t="shared" si="13"/>
        <v>0</v>
      </c>
      <c r="BT15" s="410">
        <f t="shared" si="14"/>
        <v>0</v>
      </c>
      <c r="BU15" s="410">
        <f t="shared" si="15"/>
        <v>0</v>
      </c>
      <c r="BV15" s="410">
        <f t="shared" si="16"/>
        <v>0</v>
      </c>
      <c r="BW15" s="411">
        <f t="shared" si="17"/>
        <v>0</v>
      </c>
      <c r="BX15" s="412">
        <f t="shared" si="18"/>
        <v>0</v>
      </c>
      <c r="BY15" s="413">
        <f t="shared" si="19"/>
        <v>0</v>
      </c>
      <c r="CA15" s="469">
        <f t="shared" si="20"/>
        <v>0</v>
      </c>
      <c r="CB15" s="468">
        <f t="shared" si="20"/>
        <v>0</v>
      </c>
      <c r="CC15" s="468">
        <f t="shared" si="20"/>
        <v>0</v>
      </c>
      <c r="CD15" s="468">
        <f t="shared" si="20"/>
        <v>0</v>
      </c>
      <c r="CE15" s="468">
        <f t="shared" si="20"/>
        <v>0</v>
      </c>
      <c r="CF15" s="467">
        <f t="shared" si="20"/>
        <v>0</v>
      </c>
      <c r="CG15" s="467">
        <f t="shared" si="20"/>
        <v>0</v>
      </c>
      <c r="CH15" s="467">
        <f t="shared" si="21"/>
        <v>0</v>
      </c>
      <c r="CI15" s="466">
        <f t="shared" si="30"/>
        <v>0</v>
      </c>
      <c r="CK15" s="68">
        <f>+'Billing Rates'!A133</f>
        <v>0</v>
      </c>
      <c r="CL15" s="68">
        <f>+'Billing Rates'!B133</f>
        <v>0</v>
      </c>
      <c r="CM15" s="68">
        <f>+'Billing Rates'!C133</f>
        <v>0</v>
      </c>
      <c r="CN15" s="68">
        <f>+'Billing Rates'!D133</f>
        <v>0</v>
      </c>
      <c r="CO15" s="68">
        <f>+'Billing Rates'!E133</f>
        <v>0</v>
      </c>
      <c r="CP15" s="68">
        <f>+'Billing Rates'!F133</f>
        <v>0</v>
      </c>
      <c r="CQ15" s="68">
        <f>+'Billing Rates'!G133</f>
        <v>0</v>
      </c>
      <c r="CR15" s="68">
        <f>+'Billing Rates'!H133</f>
        <v>0</v>
      </c>
      <c r="CS15" s="68">
        <f>+'Billing Rates'!I133</f>
        <v>0</v>
      </c>
      <c r="CT15" s="68">
        <f>+'Billing Rates'!J133</f>
        <v>0</v>
      </c>
      <c r="CU15" s="68">
        <f>+'Billing Rates'!K133</f>
        <v>0</v>
      </c>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row>
    <row r="16" spans="1:514" s="69" customFormat="1" ht="12.75" x14ac:dyDescent="0.2">
      <c r="A16" s="386" t="str">
        <f>+'Step 2-Services'!$A$15</f>
        <v>Service 10</v>
      </c>
      <c r="B16" s="400">
        <f>+'Step 2-Services'!$B15</f>
        <v>0</v>
      </c>
      <c r="C16" s="402">
        <f>'Schedule A'!$AR37</f>
        <v>0</v>
      </c>
      <c r="D16" s="387">
        <f>'Step 7-Administration'!$Y$38</f>
        <v>0</v>
      </c>
      <c r="E16" s="387">
        <f>'Step 5-Supplies'!$AN$8</f>
        <v>0</v>
      </c>
      <c r="F16" s="387">
        <f>'Step 6-Other Exp.'!$Z$61</f>
        <v>0</v>
      </c>
      <c r="G16" s="387">
        <f>'Step 6-Other Exp.'!$Z$144</f>
        <v>0</v>
      </c>
      <c r="H16" s="387">
        <f>'Step 6-Other Exp.'!$Z$162</f>
        <v>0</v>
      </c>
      <c r="I16" s="387">
        <f>'Step 7-Administration'!$Y$37</f>
        <v>0</v>
      </c>
      <c r="J16" s="387">
        <f>'Step 8-Capital Equip.'!DN34</f>
        <v>0</v>
      </c>
      <c r="K16" s="388">
        <f t="shared" si="22"/>
        <v>0</v>
      </c>
      <c r="L16" s="389">
        <f>'Step 1-Svc Ctr Info'!$B$16*'Step 4-Effort'!$DX31</f>
        <v>0</v>
      </c>
      <c r="M16" s="388">
        <f t="shared" si="23"/>
        <v>0</v>
      </c>
      <c r="N16" s="427">
        <f>+'Step 4-Effort'!$D31</f>
        <v>0</v>
      </c>
      <c r="O16" s="390">
        <f t="shared" si="24"/>
        <v>0</v>
      </c>
      <c r="P16" s="516">
        <f>+'Step 2-Services'!D15</f>
        <v>0</v>
      </c>
      <c r="R16" s="489">
        <f>+'Billing Rates'!$L$28</f>
        <v>0</v>
      </c>
      <c r="S16" s="489">
        <f>+'Billing Rates'!$L$29</f>
        <v>0</v>
      </c>
      <c r="T16" s="488">
        <f>+'Billing Rates'!$L$30</f>
        <v>0</v>
      </c>
      <c r="U16"/>
      <c r="V16" s="482">
        <f>+'Billing Rates'!$L$35</f>
        <v>0</v>
      </c>
      <c r="W16" s="487">
        <f>+'Billing Rates'!$L$36</f>
        <v>0</v>
      </c>
      <c r="X16" s="487">
        <f>+'Billing Rates'!$L$37</f>
        <v>0</v>
      </c>
      <c r="Y16" s="486">
        <f>+'Billing Rates'!$L$40</f>
        <v>0</v>
      </c>
      <c r="Z16" s="155"/>
      <c r="AA16" s="485">
        <f>+'Billing Rates'!$L$43</f>
        <v>0</v>
      </c>
      <c r="AB16" s="482">
        <f>+'Billing Rates'!$L$44</f>
        <v>0</v>
      </c>
      <c r="AC16" s="481" t="str">
        <f>+'Billing Rates'!$L$45</f>
        <v xml:space="preserve"> </v>
      </c>
      <c r="AD16" s="540" t="str">
        <f>+'Billing Rates'!$L$46</f>
        <v xml:space="preserve"> </v>
      </c>
      <c r="AE16" s="479">
        <f>+'Billing Rates'!$L$47</f>
        <v>0</v>
      </c>
      <c r="AF16" s="478">
        <f>+'Billing Rates'!$L$48</f>
        <v>0</v>
      </c>
      <c r="AG16" s="155"/>
      <c r="AH16" s="482">
        <f>+'Billing Rates'!$L$53</f>
        <v>0</v>
      </c>
      <c r="AI16" s="481" t="str">
        <f>+'Billing Rates'!$L$54</f>
        <v xml:space="preserve"> </v>
      </c>
      <c r="AJ16" s="480" t="str">
        <f>+'Billing Rates'!$L$55</f>
        <v xml:space="preserve"> </v>
      </c>
      <c r="AK16" s="479">
        <f>+'Billing Rates'!$L$56</f>
        <v>0</v>
      </c>
      <c r="AL16" s="478">
        <f>+'Billing Rates'!$L$57</f>
        <v>0</v>
      </c>
      <c r="AM16" s="155"/>
      <c r="AN16" s="477">
        <f>+'Billing Rates'!$L$60</f>
        <v>0</v>
      </c>
      <c r="AO16" s="476">
        <f>+'Billing Rates'!$L$61</f>
        <v>0</v>
      </c>
      <c r="AP16" s="476">
        <f>+'Billing Rates'!$L$62</f>
        <v>0</v>
      </c>
      <c r="AQ16" s="476">
        <f>+'Billing Rates'!$L$63</f>
        <v>0</v>
      </c>
      <c r="AR16" s="475">
        <f>+'Billing Rates'!$L$64</f>
        <v>0</v>
      </c>
      <c r="AS16" s="474">
        <f>+'Billing Rates'!$L$66</f>
        <v>0</v>
      </c>
      <c r="AT16" s="458"/>
      <c r="AU16" s="484">
        <f t="shared" si="2"/>
        <v>0</v>
      </c>
      <c r="AV16" s="483">
        <f t="shared" si="3"/>
        <v>0</v>
      </c>
      <c r="AW16" s="1"/>
      <c r="AX16" s="474">
        <f>+'Billing Rates'!$L$68</f>
        <v>0</v>
      </c>
      <c r="AY16" s="474">
        <f>+'Billing Rates'!$L$69</f>
        <v>0</v>
      </c>
      <c r="AZ16" s="1"/>
      <c r="BA16" s="1"/>
      <c r="BB16" s="1"/>
      <c r="BC16" s="402">
        <f t="shared" si="25"/>
        <v>0</v>
      </c>
      <c r="BD16" s="387">
        <f t="shared" si="4"/>
        <v>0</v>
      </c>
      <c r="BE16" s="452">
        <f t="shared" si="26"/>
        <v>0</v>
      </c>
      <c r="BF16" s="387">
        <f t="shared" si="5"/>
        <v>0</v>
      </c>
      <c r="BG16" s="451">
        <f t="shared" si="27"/>
        <v>0</v>
      </c>
      <c r="BH16" s="1"/>
      <c r="BI16" s="473">
        <f t="shared" si="6"/>
        <v>0</v>
      </c>
      <c r="BJ16" s="471">
        <f t="shared" si="7"/>
        <v>0</v>
      </c>
      <c r="BK16" s="472">
        <f t="shared" si="28"/>
        <v>0</v>
      </c>
      <c r="BL16" s="471">
        <f t="shared" si="8"/>
        <v>0</v>
      </c>
      <c r="BM16" s="470">
        <f t="shared" si="29"/>
        <v>0</v>
      </c>
      <c r="BN16" s="1"/>
      <c r="BO16" s="409">
        <f t="shared" si="9"/>
        <v>0</v>
      </c>
      <c r="BP16" s="415">
        <f t="shared" si="10"/>
        <v>0</v>
      </c>
      <c r="BQ16" s="415">
        <f t="shared" si="11"/>
        <v>0</v>
      </c>
      <c r="BR16" s="415">
        <f t="shared" si="12"/>
        <v>0</v>
      </c>
      <c r="BS16" s="415">
        <f t="shared" si="13"/>
        <v>0</v>
      </c>
      <c r="BT16" s="410">
        <f t="shared" si="14"/>
        <v>0</v>
      </c>
      <c r="BU16" s="410">
        <f t="shared" si="15"/>
        <v>0</v>
      </c>
      <c r="BV16" s="410">
        <f t="shared" si="16"/>
        <v>0</v>
      </c>
      <c r="BW16" s="411">
        <f t="shared" si="17"/>
        <v>0</v>
      </c>
      <c r="BX16" s="412">
        <f t="shared" si="18"/>
        <v>0</v>
      </c>
      <c r="BY16" s="413">
        <f t="shared" si="19"/>
        <v>0</v>
      </c>
      <c r="CA16" s="469">
        <f t="shared" si="20"/>
        <v>0</v>
      </c>
      <c r="CB16" s="468">
        <f t="shared" si="20"/>
        <v>0</v>
      </c>
      <c r="CC16" s="468">
        <f t="shared" si="20"/>
        <v>0</v>
      </c>
      <c r="CD16" s="468">
        <f t="shared" si="20"/>
        <v>0</v>
      </c>
      <c r="CE16" s="468">
        <f t="shared" si="20"/>
        <v>0</v>
      </c>
      <c r="CF16" s="467">
        <f t="shared" si="20"/>
        <v>0</v>
      </c>
      <c r="CG16" s="467">
        <f t="shared" si="20"/>
        <v>0</v>
      </c>
      <c r="CH16" s="467">
        <f t="shared" si="21"/>
        <v>0</v>
      </c>
      <c r="CI16" s="466">
        <f t="shared" si="30"/>
        <v>0</v>
      </c>
      <c r="CK16" s="68">
        <f>+'Billing Rates'!A134</f>
        <v>0</v>
      </c>
      <c r="CL16" s="68">
        <f>+'Billing Rates'!B134</f>
        <v>0</v>
      </c>
      <c r="CM16" s="68">
        <f>+'Billing Rates'!C134</f>
        <v>0</v>
      </c>
      <c r="CN16" s="68">
        <f>+'Billing Rates'!D134</f>
        <v>0</v>
      </c>
      <c r="CO16" s="68">
        <f>+'Billing Rates'!E134</f>
        <v>0</v>
      </c>
      <c r="CP16" s="68">
        <f>+'Billing Rates'!F134</f>
        <v>0</v>
      </c>
      <c r="CQ16" s="68">
        <f>+'Billing Rates'!G134</f>
        <v>0</v>
      </c>
      <c r="CR16" s="68">
        <f>+'Billing Rates'!H134</f>
        <v>0</v>
      </c>
      <c r="CS16" s="68">
        <f>+'Billing Rates'!I134</f>
        <v>0</v>
      </c>
      <c r="CT16" s="68">
        <f>+'Billing Rates'!J134</f>
        <v>0</v>
      </c>
      <c r="CU16" s="68">
        <f>+'Billing Rates'!K134</f>
        <v>0</v>
      </c>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c r="JV16" s="68"/>
      <c r="JW16" s="68"/>
      <c r="JX16" s="68"/>
      <c r="JY16" s="68"/>
      <c r="JZ16" s="68"/>
      <c r="KA16" s="68"/>
      <c r="KB16" s="68"/>
      <c r="KC16" s="68"/>
      <c r="KD16" s="68"/>
      <c r="KE16" s="68"/>
      <c r="KF16" s="68"/>
      <c r="KG16" s="68"/>
      <c r="KH16" s="68"/>
      <c r="KI16" s="68"/>
      <c r="KJ16" s="68"/>
      <c r="KK16" s="68"/>
      <c r="KL16" s="68"/>
      <c r="KM16" s="68"/>
      <c r="KN16" s="68"/>
      <c r="KO16" s="68"/>
      <c r="KP16" s="68"/>
      <c r="KQ16" s="68"/>
      <c r="KR16" s="68"/>
      <c r="KS16" s="68"/>
      <c r="KT16" s="68"/>
      <c r="KU16" s="68"/>
      <c r="KV16" s="68"/>
      <c r="KW16" s="68"/>
      <c r="KX16" s="68"/>
      <c r="KY16" s="68"/>
      <c r="KZ16" s="68"/>
      <c r="LA16" s="68"/>
      <c r="LB16" s="68"/>
      <c r="LC16" s="68"/>
      <c r="LD16" s="68"/>
      <c r="LE16" s="68"/>
      <c r="LF16" s="68"/>
      <c r="LG16" s="68"/>
      <c r="LH16" s="68"/>
      <c r="LI16" s="68"/>
      <c r="LJ16" s="68"/>
      <c r="LK16" s="68"/>
      <c r="LL16" s="68"/>
      <c r="LM16" s="68"/>
      <c r="LN16" s="68"/>
      <c r="LO16" s="68"/>
      <c r="LP16" s="68"/>
      <c r="LQ16" s="68"/>
      <c r="LR16" s="68"/>
      <c r="LS16" s="68"/>
      <c r="LT16" s="68"/>
      <c r="LU16" s="68"/>
      <c r="LV16" s="68"/>
      <c r="LW16" s="68"/>
      <c r="LX16" s="68"/>
      <c r="LY16" s="68"/>
      <c r="LZ16" s="68"/>
      <c r="MA16" s="68"/>
      <c r="MB16" s="68"/>
      <c r="MC16" s="68"/>
      <c r="MD16" s="68"/>
      <c r="ME16" s="68"/>
      <c r="MF16" s="68"/>
      <c r="MG16" s="68"/>
      <c r="MH16" s="68"/>
      <c r="MI16" s="68"/>
      <c r="MJ16" s="68"/>
      <c r="MK16" s="68"/>
      <c r="ML16" s="68"/>
      <c r="MM16" s="68"/>
      <c r="MN16" s="68"/>
      <c r="MO16" s="68"/>
      <c r="MP16" s="68"/>
      <c r="MQ16" s="68"/>
      <c r="MR16" s="68"/>
      <c r="MS16" s="68"/>
      <c r="MT16" s="68"/>
      <c r="MU16" s="68"/>
      <c r="MV16" s="68"/>
      <c r="MW16" s="68"/>
      <c r="MX16" s="68"/>
      <c r="MY16" s="68"/>
      <c r="MZ16" s="68"/>
      <c r="NA16" s="68"/>
      <c r="NB16" s="68"/>
      <c r="NC16" s="68"/>
      <c r="ND16" s="68"/>
      <c r="NE16" s="68"/>
      <c r="NF16" s="68"/>
      <c r="NG16" s="68"/>
      <c r="NH16" s="68"/>
      <c r="NI16" s="68"/>
      <c r="NJ16" s="68"/>
      <c r="NK16" s="68"/>
      <c r="NL16" s="68"/>
      <c r="NM16" s="68"/>
      <c r="NN16" s="68"/>
      <c r="NO16" s="68"/>
      <c r="NP16" s="68"/>
      <c r="NQ16" s="68"/>
      <c r="NR16" s="68"/>
      <c r="NS16" s="68"/>
      <c r="NT16" s="68"/>
      <c r="NU16" s="68"/>
      <c r="NV16" s="68"/>
      <c r="NW16" s="68"/>
      <c r="NX16" s="68"/>
      <c r="NY16" s="68"/>
      <c r="NZ16" s="68"/>
      <c r="OA16" s="68"/>
      <c r="OB16" s="68"/>
      <c r="OC16" s="68"/>
      <c r="OD16" s="68"/>
      <c r="OE16" s="68"/>
      <c r="OF16" s="68"/>
      <c r="OG16" s="68"/>
      <c r="OH16" s="68"/>
      <c r="OI16" s="68"/>
      <c r="OJ16" s="68"/>
      <c r="OK16" s="68"/>
      <c r="OL16" s="68"/>
      <c r="OM16" s="68"/>
      <c r="ON16" s="68"/>
      <c r="OO16" s="68"/>
      <c r="OP16" s="68"/>
      <c r="OQ16" s="68"/>
      <c r="OR16" s="68"/>
      <c r="OS16" s="68"/>
      <c r="OT16" s="68"/>
      <c r="OU16" s="68"/>
      <c r="OV16" s="68"/>
      <c r="OW16" s="68"/>
      <c r="OX16" s="68"/>
      <c r="OY16" s="68"/>
      <c r="OZ16" s="68"/>
      <c r="PA16" s="68"/>
      <c r="PB16" s="68"/>
      <c r="PC16" s="68"/>
      <c r="PD16" s="68"/>
      <c r="PE16" s="68"/>
      <c r="PF16" s="68"/>
      <c r="PG16" s="68"/>
      <c r="PH16" s="68"/>
      <c r="PI16" s="68"/>
      <c r="PJ16" s="68"/>
      <c r="PK16" s="68"/>
      <c r="PL16" s="68"/>
      <c r="PM16" s="68"/>
      <c r="PN16" s="68"/>
      <c r="PO16" s="68"/>
      <c r="PP16" s="68"/>
      <c r="PQ16" s="68"/>
      <c r="PR16" s="68"/>
      <c r="PS16" s="68"/>
      <c r="PT16" s="68"/>
      <c r="PU16" s="68"/>
      <c r="PV16" s="68"/>
      <c r="PW16" s="68"/>
      <c r="PX16" s="68"/>
      <c r="PY16" s="68"/>
      <c r="PZ16" s="68"/>
      <c r="QA16" s="68"/>
      <c r="QB16" s="68"/>
      <c r="QC16" s="68"/>
      <c r="QD16" s="68"/>
      <c r="QE16" s="68"/>
      <c r="QF16" s="68"/>
      <c r="QG16" s="68"/>
      <c r="QH16" s="68"/>
      <c r="QI16" s="68"/>
      <c r="QJ16" s="68"/>
      <c r="QK16" s="68"/>
      <c r="QL16" s="68"/>
      <c r="QM16" s="68"/>
      <c r="QN16" s="68"/>
      <c r="QO16" s="68"/>
      <c r="QP16" s="68"/>
      <c r="QQ16" s="68"/>
      <c r="QR16" s="68"/>
      <c r="QS16" s="68"/>
      <c r="QT16" s="68"/>
      <c r="QU16" s="68"/>
      <c r="QV16" s="68"/>
      <c r="QW16" s="68"/>
      <c r="QX16" s="68"/>
      <c r="QY16" s="68"/>
      <c r="QZ16" s="68"/>
      <c r="RA16" s="68"/>
      <c r="RB16" s="68"/>
      <c r="RC16" s="68"/>
      <c r="RD16" s="68"/>
      <c r="RE16" s="68"/>
      <c r="RF16" s="68"/>
      <c r="RG16" s="68"/>
      <c r="RH16" s="68"/>
      <c r="RI16" s="68"/>
      <c r="RJ16" s="68"/>
      <c r="RK16" s="68"/>
      <c r="RL16" s="68"/>
      <c r="RM16" s="68"/>
      <c r="RN16" s="68"/>
      <c r="RO16" s="68"/>
      <c r="RP16" s="68"/>
      <c r="RQ16" s="68"/>
      <c r="RR16" s="68"/>
      <c r="RS16" s="68"/>
      <c r="RT16" s="68"/>
      <c r="RU16" s="68"/>
      <c r="RV16" s="68"/>
      <c r="RW16" s="68"/>
      <c r="RX16" s="68"/>
      <c r="RY16" s="68"/>
      <c r="RZ16" s="68"/>
      <c r="SA16" s="68"/>
      <c r="SB16" s="68"/>
      <c r="SC16" s="68"/>
      <c r="SD16" s="68"/>
      <c r="SE16" s="68"/>
      <c r="SF16" s="68"/>
      <c r="SG16" s="68"/>
      <c r="SH16" s="68"/>
      <c r="SI16" s="68"/>
      <c r="SJ16" s="68"/>
      <c r="SK16" s="68"/>
      <c r="SL16" s="68"/>
      <c r="SM16" s="68"/>
      <c r="SN16" s="68"/>
      <c r="SO16" s="68"/>
      <c r="SP16" s="68"/>
      <c r="SQ16" s="68"/>
      <c r="SR16" s="68"/>
      <c r="SS16" s="68"/>
      <c r="ST16" s="68"/>
    </row>
    <row r="17" spans="1:514" s="69" customFormat="1" ht="12.75" x14ac:dyDescent="0.2">
      <c r="A17" s="386" t="str">
        <f>+'Step 2-Services'!$A$16</f>
        <v>Service 11</v>
      </c>
      <c r="B17" s="400">
        <f>+'Step 2-Services'!$B16</f>
        <v>0</v>
      </c>
      <c r="C17" s="402">
        <f>'Schedule A'!$AR38</f>
        <v>0</v>
      </c>
      <c r="D17" s="387">
        <f>'Step 7-Administration'!$AA$38</f>
        <v>0</v>
      </c>
      <c r="E17" s="387">
        <f>'Step 5-Supplies'!$AQ$8</f>
        <v>0</v>
      </c>
      <c r="F17" s="387">
        <f>'Step 6-Other Exp.'!$AB$61</f>
        <v>0</v>
      </c>
      <c r="G17" s="387">
        <f>'Step 6-Other Exp.'!$AB$144</f>
        <v>0</v>
      </c>
      <c r="H17" s="387">
        <f>'Step 6-Other Exp.'!$AB$162</f>
        <v>0</v>
      </c>
      <c r="I17" s="387">
        <f>'Step 7-Administration'!$AA$37</f>
        <v>0</v>
      </c>
      <c r="J17" s="387">
        <f>'Step 8-Capital Equip.'!DN36</f>
        <v>0</v>
      </c>
      <c r="K17" s="388">
        <f t="shared" si="22"/>
        <v>0</v>
      </c>
      <c r="L17" s="389">
        <f>'Step 1-Svc Ctr Info'!$B$16*'Step 4-Effort'!$DX33</f>
        <v>0</v>
      </c>
      <c r="M17" s="388">
        <f t="shared" si="23"/>
        <v>0</v>
      </c>
      <c r="N17" s="427">
        <f>+'Step 4-Effort'!$D33</f>
        <v>0</v>
      </c>
      <c r="O17" s="390">
        <f t="shared" si="24"/>
        <v>0</v>
      </c>
      <c r="P17" s="516">
        <f>+'Step 2-Services'!D16</f>
        <v>0</v>
      </c>
      <c r="R17" s="489">
        <f>+'Billing Rates'!$M$28</f>
        <v>0</v>
      </c>
      <c r="S17" s="489">
        <f>+'Billing Rates'!$M$29</f>
        <v>0</v>
      </c>
      <c r="T17" s="488">
        <f>+'Billing Rates'!$M$30</f>
        <v>0</v>
      </c>
      <c r="U17"/>
      <c r="V17" s="482">
        <f>+'Billing Rates'!$M$35</f>
        <v>0</v>
      </c>
      <c r="W17" s="487">
        <f>+'Billing Rates'!$M$36</f>
        <v>0</v>
      </c>
      <c r="X17" s="487">
        <f>+'Billing Rates'!$M$37</f>
        <v>0</v>
      </c>
      <c r="Y17" s="486">
        <f>+'Billing Rates'!$M$40</f>
        <v>0</v>
      </c>
      <c r="Z17" s="155"/>
      <c r="AA17" s="485">
        <f>+'Billing Rates'!$M$43</f>
        <v>0</v>
      </c>
      <c r="AB17" s="482">
        <f>+'Billing Rates'!$M$44</f>
        <v>0</v>
      </c>
      <c r="AC17" s="481" t="str">
        <f>+'Billing Rates'!$M$45</f>
        <v xml:space="preserve"> </v>
      </c>
      <c r="AD17" s="540" t="str">
        <f>+'Billing Rates'!$M$46</f>
        <v xml:space="preserve"> </v>
      </c>
      <c r="AE17" s="479">
        <f>+'Billing Rates'!$M$47</f>
        <v>0</v>
      </c>
      <c r="AF17" s="478">
        <f>+'Billing Rates'!$M$48</f>
        <v>0</v>
      </c>
      <c r="AG17" s="155"/>
      <c r="AH17" s="482">
        <f>+'Billing Rates'!$M$53</f>
        <v>0</v>
      </c>
      <c r="AI17" s="481" t="str">
        <f>+'Billing Rates'!$M$54</f>
        <v xml:space="preserve"> </v>
      </c>
      <c r="AJ17" s="480" t="str">
        <f>+'Billing Rates'!$M$55</f>
        <v xml:space="preserve"> </v>
      </c>
      <c r="AK17" s="479">
        <f>+'Billing Rates'!$M$56</f>
        <v>0</v>
      </c>
      <c r="AL17" s="478">
        <f>+'Billing Rates'!$M$57</f>
        <v>0</v>
      </c>
      <c r="AM17" s="155"/>
      <c r="AN17" s="477">
        <f>+'Billing Rates'!$M$60</f>
        <v>0</v>
      </c>
      <c r="AO17" s="476">
        <f>+'Billing Rates'!$M$61</f>
        <v>0</v>
      </c>
      <c r="AP17" s="476">
        <f>+'Billing Rates'!$M$62</f>
        <v>0</v>
      </c>
      <c r="AQ17" s="476">
        <f>+'Billing Rates'!$M$63</f>
        <v>0</v>
      </c>
      <c r="AR17" s="475">
        <f>+'Billing Rates'!$M$64</f>
        <v>0</v>
      </c>
      <c r="AS17" s="474">
        <f>+'Billing Rates'!$M$66</f>
        <v>0</v>
      </c>
      <c r="AT17" s="458"/>
      <c r="AU17" s="484">
        <f t="shared" si="2"/>
        <v>0</v>
      </c>
      <c r="AV17" s="483">
        <f t="shared" si="3"/>
        <v>0</v>
      </c>
      <c r="AW17" s="1"/>
      <c r="AX17" s="474">
        <f>+'Billing Rates'!$M$68</f>
        <v>0</v>
      </c>
      <c r="AY17" s="474">
        <f>+'Billing Rates'!$M$69</f>
        <v>0</v>
      </c>
      <c r="AZ17" s="1"/>
      <c r="BA17" s="1"/>
      <c r="BB17" s="1"/>
      <c r="BC17" s="402">
        <f t="shared" si="25"/>
        <v>0</v>
      </c>
      <c r="BD17" s="387">
        <f t="shared" si="4"/>
        <v>0</v>
      </c>
      <c r="BE17" s="452">
        <f t="shared" si="26"/>
        <v>0</v>
      </c>
      <c r="BF17" s="387">
        <f t="shared" si="5"/>
        <v>0</v>
      </c>
      <c r="BG17" s="451">
        <f t="shared" si="27"/>
        <v>0</v>
      </c>
      <c r="BH17" s="1"/>
      <c r="BI17" s="473">
        <f t="shared" si="6"/>
        <v>0</v>
      </c>
      <c r="BJ17" s="471">
        <f t="shared" si="7"/>
        <v>0</v>
      </c>
      <c r="BK17" s="472">
        <f t="shared" si="28"/>
        <v>0</v>
      </c>
      <c r="BL17" s="471">
        <f t="shared" si="8"/>
        <v>0</v>
      </c>
      <c r="BM17" s="470">
        <f t="shared" si="29"/>
        <v>0</v>
      </c>
      <c r="BN17" s="1"/>
      <c r="BO17" s="409">
        <f t="shared" si="9"/>
        <v>0</v>
      </c>
      <c r="BP17" s="415">
        <f t="shared" si="10"/>
        <v>0</v>
      </c>
      <c r="BQ17" s="415">
        <f t="shared" si="11"/>
        <v>0</v>
      </c>
      <c r="BR17" s="415">
        <f t="shared" si="12"/>
        <v>0</v>
      </c>
      <c r="BS17" s="415">
        <f t="shared" si="13"/>
        <v>0</v>
      </c>
      <c r="BT17" s="410">
        <f t="shared" si="14"/>
        <v>0</v>
      </c>
      <c r="BU17" s="410">
        <f t="shared" si="15"/>
        <v>0</v>
      </c>
      <c r="BV17" s="410">
        <f t="shared" si="16"/>
        <v>0</v>
      </c>
      <c r="BW17" s="411">
        <f t="shared" si="17"/>
        <v>0</v>
      </c>
      <c r="BX17" s="412">
        <f t="shared" si="18"/>
        <v>0</v>
      </c>
      <c r="BY17" s="413">
        <f t="shared" si="19"/>
        <v>0</v>
      </c>
      <c r="CA17" s="469">
        <f t="shared" si="20"/>
        <v>0</v>
      </c>
      <c r="CB17" s="468">
        <f t="shared" si="20"/>
        <v>0</v>
      </c>
      <c r="CC17" s="468">
        <f t="shared" si="20"/>
        <v>0</v>
      </c>
      <c r="CD17" s="468">
        <f t="shared" si="20"/>
        <v>0</v>
      </c>
      <c r="CE17" s="468">
        <f t="shared" si="20"/>
        <v>0</v>
      </c>
      <c r="CF17" s="467">
        <f t="shared" si="20"/>
        <v>0</v>
      </c>
      <c r="CG17" s="467">
        <f t="shared" si="20"/>
        <v>0</v>
      </c>
      <c r="CH17" s="467">
        <f t="shared" si="21"/>
        <v>0</v>
      </c>
      <c r="CI17" s="466">
        <f t="shared" si="30"/>
        <v>0</v>
      </c>
      <c r="CK17" s="68">
        <f>+'Billing Rates'!A135</f>
        <v>0</v>
      </c>
      <c r="CL17" s="68">
        <f>+'Billing Rates'!B135</f>
        <v>0</v>
      </c>
      <c r="CM17" s="68">
        <f>+'Billing Rates'!C135</f>
        <v>0</v>
      </c>
      <c r="CN17" s="68">
        <f>+'Billing Rates'!D135</f>
        <v>0</v>
      </c>
      <c r="CO17" s="68">
        <f>+'Billing Rates'!E135</f>
        <v>0</v>
      </c>
      <c r="CP17" s="68">
        <f>+'Billing Rates'!F135</f>
        <v>0</v>
      </c>
      <c r="CQ17" s="68">
        <f>+'Billing Rates'!G135</f>
        <v>0</v>
      </c>
      <c r="CR17" s="68">
        <f>+'Billing Rates'!H135</f>
        <v>0</v>
      </c>
      <c r="CS17" s="68">
        <f>+'Billing Rates'!I135</f>
        <v>0</v>
      </c>
      <c r="CT17" s="68">
        <f>+'Billing Rates'!J135</f>
        <v>0</v>
      </c>
      <c r="CU17" s="68">
        <f>+'Billing Rates'!K135</f>
        <v>0</v>
      </c>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c r="GA17" s="68"/>
      <c r="GB17" s="68"/>
      <c r="GC17" s="68"/>
      <c r="GD17" s="68"/>
      <c r="GE17" s="68"/>
      <c r="GF17" s="68"/>
      <c r="GG17" s="68"/>
      <c r="GH17" s="68"/>
      <c r="GI17" s="68"/>
      <c r="GJ17" s="68"/>
      <c r="GK17" s="68"/>
      <c r="GL17" s="68"/>
      <c r="GM17" s="68"/>
      <c r="GN17" s="68"/>
      <c r="GO17" s="68"/>
      <c r="GP17" s="68"/>
      <c r="GQ17" s="68"/>
      <c r="GR17" s="68"/>
      <c r="GS17" s="68"/>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c r="KC17" s="68"/>
      <c r="KD17" s="68"/>
      <c r="KE17" s="68"/>
      <c r="KF17" s="68"/>
      <c r="KG17" s="68"/>
      <c r="KH17" s="68"/>
      <c r="KI17" s="68"/>
      <c r="KJ17" s="68"/>
      <c r="KK17" s="68"/>
      <c r="KL17" s="68"/>
      <c r="KM17" s="68"/>
      <c r="KN17" s="68"/>
      <c r="KO17" s="68"/>
      <c r="KP17" s="68"/>
      <c r="KQ17" s="68"/>
      <c r="KR17" s="68"/>
      <c r="KS17" s="68"/>
      <c r="KT17" s="68"/>
      <c r="KU17" s="68"/>
      <c r="KV17" s="68"/>
      <c r="KW17" s="68"/>
      <c r="KX17" s="68"/>
      <c r="KY17" s="68"/>
      <c r="KZ17" s="68"/>
      <c r="LA17" s="68"/>
      <c r="LB17" s="68"/>
      <c r="LC17" s="68"/>
      <c r="LD17" s="68"/>
      <c r="LE17" s="68"/>
      <c r="LF17" s="68"/>
      <c r="LG17" s="68"/>
      <c r="LH17" s="68"/>
      <c r="LI17" s="68"/>
      <c r="LJ17" s="68"/>
      <c r="LK17" s="68"/>
      <c r="LL17" s="68"/>
      <c r="LM17" s="68"/>
      <c r="LN17" s="68"/>
      <c r="LO17" s="68"/>
      <c r="LP17" s="68"/>
      <c r="LQ17" s="68"/>
      <c r="LR17" s="68"/>
      <c r="LS17" s="68"/>
      <c r="LT17" s="68"/>
      <c r="LU17" s="68"/>
      <c r="LV17" s="68"/>
      <c r="LW17" s="68"/>
      <c r="LX17" s="68"/>
      <c r="LY17" s="68"/>
      <c r="LZ17" s="68"/>
      <c r="MA17" s="68"/>
      <c r="MB17" s="68"/>
      <c r="MC17" s="68"/>
      <c r="MD17" s="68"/>
      <c r="ME17" s="68"/>
      <c r="MF17" s="68"/>
      <c r="MG17" s="68"/>
      <c r="MH17" s="68"/>
      <c r="MI17" s="68"/>
      <c r="MJ17" s="68"/>
      <c r="MK17" s="68"/>
      <c r="ML17" s="68"/>
      <c r="MM17" s="68"/>
      <c r="MN17" s="68"/>
      <c r="MO17" s="68"/>
      <c r="MP17" s="68"/>
      <c r="MQ17" s="68"/>
      <c r="MR17" s="68"/>
      <c r="MS17" s="68"/>
      <c r="MT17" s="68"/>
      <c r="MU17" s="68"/>
      <c r="MV17" s="68"/>
      <c r="MW17" s="68"/>
      <c r="MX17" s="68"/>
      <c r="MY17" s="68"/>
      <c r="MZ17" s="68"/>
      <c r="NA17" s="68"/>
      <c r="NB17" s="68"/>
      <c r="NC17" s="68"/>
      <c r="ND17" s="68"/>
      <c r="NE17" s="68"/>
      <c r="NF17" s="68"/>
      <c r="NG17" s="68"/>
      <c r="NH17" s="68"/>
      <c r="NI17" s="68"/>
      <c r="NJ17" s="68"/>
      <c r="NK17" s="68"/>
      <c r="NL17" s="68"/>
      <c r="NM17" s="68"/>
      <c r="NN17" s="68"/>
      <c r="NO17" s="68"/>
      <c r="NP17" s="68"/>
      <c r="NQ17" s="68"/>
      <c r="NR17" s="68"/>
      <c r="NS17" s="68"/>
      <c r="NT17" s="68"/>
      <c r="NU17" s="68"/>
      <c r="NV17" s="68"/>
      <c r="NW17" s="68"/>
      <c r="NX17" s="68"/>
      <c r="NY17" s="68"/>
      <c r="NZ17" s="68"/>
      <c r="OA17" s="68"/>
      <c r="OB17" s="68"/>
      <c r="OC17" s="68"/>
      <c r="OD17" s="68"/>
      <c r="OE17" s="68"/>
      <c r="OF17" s="68"/>
      <c r="OG17" s="68"/>
      <c r="OH17" s="68"/>
      <c r="OI17" s="68"/>
      <c r="OJ17" s="68"/>
      <c r="OK17" s="68"/>
      <c r="OL17" s="68"/>
      <c r="OM17" s="68"/>
      <c r="ON17" s="68"/>
      <c r="OO17" s="68"/>
      <c r="OP17" s="68"/>
      <c r="OQ17" s="68"/>
      <c r="OR17" s="68"/>
      <c r="OS17" s="68"/>
      <c r="OT17" s="68"/>
      <c r="OU17" s="68"/>
      <c r="OV17" s="68"/>
      <c r="OW17" s="68"/>
      <c r="OX17" s="68"/>
      <c r="OY17" s="68"/>
      <c r="OZ17" s="68"/>
      <c r="PA17" s="68"/>
      <c r="PB17" s="68"/>
      <c r="PC17" s="68"/>
      <c r="PD17" s="68"/>
      <c r="PE17" s="68"/>
      <c r="PF17" s="68"/>
      <c r="PG17" s="68"/>
      <c r="PH17" s="68"/>
      <c r="PI17" s="68"/>
      <c r="PJ17" s="68"/>
      <c r="PK17" s="68"/>
      <c r="PL17" s="68"/>
      <c r="PM17" s="68"/>
      <c r="PN17" s="68"/>
      <c r="PO17" s="68"/>
      <c r="PP17" s="68"/>
      <c r="PQ17" s="68"/>
      <c r="PR17" s="68"/>
      <c r="PS17" s="68"/>
      <c r="PT17" s="68"/>
      <c r="PU17" s="68"/>
      <c r="PV17" s="68"/>
      <c r="PW17" s="68"/>
      <c r="PX17" s="68"/>
      <c r="PY17" s="68"/>
      <c r="PZ17" s="68"/>
      <c r="QA17" s="68"/>
      <c r="QB17" s="68"/>
      <c r="QC17" s="68"/>
      <c r="QD17" s="68"/>
      <c r="QE17" s="68"/>
      <c r="QF17" s="68"/>
      <c r="QG17" s="68"/>
      <c r="QH17" s="68"/>
      <c r="QI17" s="68"/>
      <c r="QJ17" s="68"/>
      <c r="QK17" s="68"/>
      <c r="QL17" s="68"/>
      <c r="QM17" s="68"/>
      <c r="QN17" s="68"/>
      <c r="QO17" s="68"/>
      <c r="QP17" s="68"/>
      <c r="QQ17" s="68"/>
      <c r="QR17" s="68"/>
      <c r="QS17" s="68"/>
      <c r="QT17" s="68"/>
      <c r="QU17" s="68"/>
      <c r="QV17" s="68"/>
      <c r="QW17" s="68"/>
      <c r="QX17" s="68"/>
      <c r="QY17" s="68"/>
      <c r="QZ17" s="68"/>
      <c r="RA17" s="68"/>
      <c r="RB17" s="68"/>
      <c r="RC17" s="68"/>
      <c r="RD17" s="68"/>
      <c r="RE17" s="68"/>
      <c r="RF17" s="68"/>
      <c r="RG17" s="68"/>
      <c r="RH17" s="68"/>
      <c r="RI17" s="68"/>
      <c r="RJ17" s="68"/>
      <c r="RK17" s="68"/>
      <c r="RL17" s="68"/>
      <c r="RM17" s="68"/>
      <c r="RN17" s="68"/>
      <c r="RO17" s="68"/>
      <c r="RP17" s="68"/>
      <c r="RQ17" s="68"/>
      <c r="RR17" s="68"/>
      <c r="RS17" s="68"/>
      <c r="RT17" s="68"/>
      <c r="RU17" s="68"/>
      <c r="RV17" s="68"/>
      <c r="RW17" s="68"/>
      <c r="RX17" s="68"/>
      <c r="RY17" s="68"/>
      <c r="RZ17" s="68"/>
      <c r="SA17" s="68"/>
      <c r="SB17" s="68"/>
      <c r="SC17" s="68"/>
      <c r="SD17" s="68"/>
      <c r="SE17" s="68"/>
      <c r="SF17" s="68"/>
      <c r="SG17" s="68"/>
      <c r="SH17" s="68"/>
      <c r="SI17" s="68"/>
      <c r="SJ17" s="68"/>
      <c r="SK17" s="68"/>
      <c r="SL17" s="68"/>
      <c r="SM17" s="68"/>
      <c r="SN17" s="68"/>
      <c r="SO17" s="68"/>
      <c r="SP17" s="68"/>
      <c r="SQ17" s="68"/>
      <c r="SR17" s="68"/>
      <c r="SS17" s="68"/>
      <c r="ST17" s="68"/>
    </row>
    <row r="18" spans="1:514" s="69" customFormat="1" ht="12.75" x14ac:dyDescent="0.2">
      <c r="A18" s="386" t="str">
        <f>+'Step 2-Services'!$A$17</f>
        <v>Service 12</v>
      </c>
      <c r="B18" s="400">
        <f>+'Step 2-Services'!$B17</f>
        <v>0</v>
      </c>
      <c r="C18" s="402">
        <f>'Schedule A'!$AR39</f>
        <v>0</v>
      </c>
      <c r="D18" s="387">
        <f>'Step 7-Administration'!$AC$38</f>
        <v>0</v>
      </c>
      <c r="E18" s="387">
        <f>'Step 5-Supplies'!$AT$8</f>
        <v>0</v>
      </c>
      <c r="F18" s="387">
        <f>'Step 6-Other Exp.'!$AD$61</f>
        <v>0</v>
      </c>
      <c r="G18" s="387">
        <f>'Step 6-Other Exp.'!$AD$144</f>
        <v>0</v>
      </c>
      <c r="H18" s="387">
        <f>'Step 6-Other Exp.'!$AD$162</f>
        <v>0</v>
      </c>
      <c r="I18" s="387">
        <f>'Step 7-Administration'!$AC$37</f>
        <v>0</v>
      </c>
      <c r="J18" s="387">
        <f>'Step 8-Capital Equip.'!DN38</f>
        <v>0</v>
      </c>
      <c r="K18" s="388">
        <f t="shared" si="22"/>
        <v>0</v>
      </c>
      <c r="L18" s="389">
        <f>'Step 1-Svc Ctr Info'!$B$16*'Step 4-Effort'!$DX35</f>
        <v>0</v>
      </c>
      <c r="M18" s="388">
        <f t="shared" si="23"/>
        <v>0</v>
      </c>
      <c r="N18" s="427">
        <f>+'Step 4-Effort'!$D35</f>
        <v>0</v>
      </c>
      <c r="O18" s="390">
        <f t="shared" si="24"/>
        <v>0</v>
      </c>
      <c r="P18" s="516">
        <f>+'Step 2-Services'!D17</f>
        <v>0</v>
      </c>
      <c r="R18" s="489">
        <f>+'Billing Rates'!$N$28</f>
        <v>0</v>
      </c>
      <c r="S18" s="489">
        <f>+'Billing Rates'!$N$29</f>
        <v>0</v>
      </c>
      <c r="T18" s="488">
        <f>+'Billing Rates'!$N$30</f>
        <v>0</v>
      </c>
      <c r="U18"/>
      <c r="V18" s="482">
        <f>+'Billing Rates'!$N$35</f>
        <v>0</v>
      </c>
      <c r="W18" s="487">
        <f>+'Billing Rates'!$N$36</f>
        <v>0</v>
      </c>
      <c r="X18" s="487">
        <f>+'Billing Rates'!$N$37</f>
        <v>0</v>
      </c>
      <c r="Y18" s="486">
        <f>+'Billing Rates'!$N$40</f>
        <v>0</v>
      </c>
      <c r="Z18" s="155"/>
      <c r="AA18" s="485">
        <f>+'Billing Rates'!$N$43</f>
        <v>0</v>
      </c>
      <c r="AB18" s="482">
        <f>+'Billing Rates'!$N$44</f>
        <v>0</v>
      </c>
      <c r="AC18" s="481" t="str">
        <f>+'Billing Rates'!$N$45</f>
        <v xml:space="preserve"> </v>
      </c>
      <c r="AD18" s="540" t="str">
        <f>+'Billing Rates'!$N$46</f>
        <v xml:space="preserve"> </v>
      </c>
      <c r="AE18" s="479">
        <f>+'Billing Rates'!$N$47</f>
        <v>0</v>
      </c>
      <c r="AF18" s="478">
        <f>+'Billing Rates'!$N$48</f>
        <v>0</v>
      </c>
      <c r="AG18" s="155"/>
      <c r="AH18" s="482">
        <f>+'Billing Rates'!$N$53</f>
        <v>0</v>
      </c>
      <c r="AI18" s="481" t="str">
        <f>+'Billing Rates'!$N$54</f>
        <v xml:space="preserve"> </v>
      </c>
      <c r="AJ18" s="480" t="str">
        <f>+'Billing Rates'!$N$55</f>
        <v xml:space="preserve"> </v>
      </c>
      <c r="AK18" s="479">
        <f>+'Billing Rates'!$N$56</f>
        <v>0</v>
      </c>
      <c r="AL18" s="478">
        <f>+'Billing Rates'!$N$57</f>
        <v>0</v>
      </c>
      <c r="AM18" s="155"/>
      <c r="AN18" s="477">
        <f>+'Billing Rates'!$N$60</f>
        <v>0</v>
      </c>
      <c r="AO18" s="476">
        <f>+'Billing Rates'!$N$61</f>
        <v>0</v>
      </c>
      <c r="AP18" s="476">
        <f>+'Billing Rates'!$N$62</f>
        <v>0</v>
      </c>
      <c r="AQ18" s="476">
        <f>+'Billing Rates'!$N$63</f>
        <v>0</v>
      </c>
      <c r="AR18" s="475">
        <f>+'Billing Rates'!$N$64</f>
        <v>0</v>
      </c>
      <c r="AS18" s="474">
        <f>+'Billing Rates'!$N$66</f>
        <v>0</v>
      </c>
      <c r="AT18" s="458"/>
      <c r="AU18" s="484">
        <f t="shared" si="2"/>
        <v>0</v>
      </c>
      <c r="AV18" s="483">
        <f t="shared" si="3"/>
        <v>0</v>
      </c>
      <c r="AW18" s="1"/>
      <c r="AX18" s="474">
        <f>+'Billing Rates'!$N$68</f>
        <v>0</v>
      </c>
      <c r="AY18" s="474">
        <f>+'Billing Rates'!$N$69</f>
        <v>0</v>
      </c>
      <c r="AZ18" s="1"/>
      <c r="BA18" s="1"/>
      <c r="BB18" s="1"/>
      <c r="BC18" s="402">
        <f t="shared" si="25"/>
        <v>0</v>
      </c>
      <c r="BD18" s="387">
        <f t="shared" si="4"/>
        <v>0</v>
      </c>
      <c r="BE18" s="452">
        <f t="shared" si="26"/>
        <v>0</v>
      </c>
      <c r="BF18" s="387">
        <f t="shared" si="5"/>
        <v>0</v>
      </c>
      <c r="BG18" s="451">
        <f t="shared" si="27"/>
        <v>0</v>
      </c>
      <c r="BH18" s="1"/>
      <c r="BI18" s="473">
        <f t="shared" si="6"/>
        <v>0</v>
      </c>
      <c r="BJ18" s="471">
        <f t="shared" si="7"/>
        <v>0</v>
      </c>
      <c r="BK18" s="472">
        <f t="shared" si="28"/>
        <v>0</v>
      </c>
      <c r="BL18" s="471">
        <f t="shared" si="8"/>
        <v>0</v>
      </c>
      <c r="BM18" s="470">
        <f t="shared" si="29"/>
        <v>0</v>
      </c>
      <c r="BN18" s="1"/>
      <c r="BO18" s="409">
        <f t="shared" si="9"/>
        <v>0</v>
      </c>
      <c r="BP18" s="415">
        <f t="shared" si="10"/>
        <v>0</v>
      </c>
      <c r="BQ18" s="415">
        <f t="shared" si="11"/>
        <v>0</v>
      </c>
      <c r="BR18" s="415">
        <f t="shared" si="12"/>
        <v>0</v>
      </c>
      <c r="BS18" s="415">
        <f t="shared" si="13"/>
        <v>0</v>
      </c>
      <c r="BT18" s="410">
        <f t="shared" si="14"/>
        <v>0</v>
      </c>
      <c r="BU18" s="410">
        <f t="shared" si="15"/>
        <v>0</v>
      </c>
      <c r="BV18" s="410">
        <f t="shared" si="16"/>
        <v>0</v>
      </c>
      <c r="BW18" s="411">
        <f t="shared" si="17"/>
        <v>0</v>
      </c>
      <c r="BX18" s="412">
        <f t="shared" si="18"/>
        <v>0</v>
      </c>
      <c r="BY18" s="413">
        <f t="shared" si="19"/>
        <v>0</v>
      </c>
      <c r="CA18" s="469">
        <f t="shared" si="20"/>
        <v>0</v>
      </c>
      <c r="CB18" s="468">
        <f t="shared" si="20"/>
        <v>0</v>
      </c>
      <c r="CC18" s="468">
        <f t="shared" si="20"/>
        <v>0</v>
      </c>
      <c r="CD18" s="468">
        <f t="shared" si="20"/>
        <v>0</v>
      </c>
      <c r="CE18" s="468">
        <f t="shared" si="20"/>
        <v>0</v>
      </c>
      <c r="CF18" s="467">
        <f t="shared" si="20"/>
        <v>0</v>
      </c>
      <c r="CG18" s="467">
        <f t="shared" si="20"/>
        <v>0</v>
      </c>
      <c r="CH18" s="467">
        <f t="shared" si="21"/>
        <v>0</v>
      </c>
      <c r="CI18" s="466">
        <f t="shared" si="30"/>
        <v>0</v>
      </c>
      <c r="CK18" s="68">
        <f>+'Billing Rates'!A136</f>
        <v>0</v>
      </c>
      <c r="CL18" s="68">
        <f>+'Billing Rates'!B136</f>
        <v>0</v>
      </c>
      <c r="CM18" s="68">
        <f>+'Billing Rates'!C136</f>
        <v>0</v>
      </c>
      <c r="CN18" s="68">
        <f>+'Billing Rates'!D136</f>
        <v>0</v>
      </c>
      <c r="CO18" s="68">
        <f>+'Billing Rates'!E136</f>
        <v>0</v>
      </c>
      <c r="CP18" s="68">
        <f>+'Billing Rates'!F136</f>
        <v>0</v>
      </c>
      <c r="CQ18" s="68">
        <f>+'Billing Rates'!G136</f>
        <v>0</v>
      </c>
      <c r="CR18" s="68">
        <f>+'Billing Rates'!H136</f>
        <v>0</v>
      </c>
      <c r="CS18" s="68">
        <f>+'Billing Rates'!I136</f>
        <v>0</v>
      </c>
      <c r="CT18" s="68">
        <f>+'Billing Rates'!J136</f>
        <v>0</v>
      </c>
      <c r="CU18" s="68">
        <f>+'Billing Rates'!K136</f>
        <v>0</v>
      </c>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c r="GA18" s="68"/>
      <c r="GB18" s="68"/>
      <c r="GC18" s="68"/>
      <c r="GD18" s="68"/>
      <c r="GE18" s="68"/>
      <c r="GF18" s="68"/>
      <c r="GG18" s="68"/>
      <c r="GH18" s="68"/>
      <c r="GI18" s="68"/>
      <c r="GJ18" s="68"/>
      <c r="GK18" s="68"/>
      <c r="GL18" s="68"/>
      <c r="GM18" s="68"/>
      <c r="GN18" s="68"/>
      <c r="GO18" s="68"/>
      <c r="GP18" s="68"/>
      <c r="GQ18" s="68"/>
      <c r="GR18" s="68"/>
      <c r="GS18" s="68"/>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c r="KC18" s="68"/>
      <c r="KD18" s="68"/>
      <c r="KE18" s="68"/>
      <c r="KF18" s="68"/>
      <c r="KG18" s="68"/>
      <c r="KH18" s="68"/>
      <c r="KI18" s="68"/>
      <c r="KJ18" s="68"/>
      <c r="KK18" s="68"/>
      <c r="KL18" s="68"/>
      <c r="KM18" s="68"/>
      <c r="KN18" s="68"/>
      <c r="KO18" s="68"/>
      <c r="KP18" s="68"/>
      <c r="KQ18" s="68"/>
      <c r="KR18" s="68"/>
      <c r="KS18" s="68"/>
      <c r="KT18" s="68"/>
      <c r="KU18" s="68"/>
      <c r="KV18" s="68"/>
      <c r="KW18" s="68"/>
      <c r="KX18" s="68"/>
      <c r="KY18" s="68"/>
      <c r="KZ18" s="68"/>
      <c r="LA18" s="68"/>
      <c r="LB18" s="68"/>
      <c r="LC18" s="68"/>
      <c r="LD18" s="68"/>
      <c r="LE18" s="68"/>
      <c r="LF18" s="68"/>
      <c r="LG18" s="68"/>
      <c r="LH18" s="68"/>
      <c r="LI18" s="68"/>
      <c r="LJ18" s="68"/>
      <c r="LK18" s="68"/>
      <c r="LL18" s="68"/>
      <c r="LM18" s="68"/>
      <c r="LN18" s="68"/>
      <c r="LO18" s="68"/>
      <c r="LP18" s="68"/>
      <c r="LQ18" s="68"/>
      <c r="LR18" s="68"/>
      <c r="LS18" s="68"/>
      <c r="LT18" s="68"/>
      <c r="LU18" s="68"/>
      <c r="LV18" s="68"/>
      <c r="LW18" s="68"/>
      <c r="LX18" s="68"/>
      <c r="LY18" s="68"/>
      <c r="LZ18" s="68"/>
      <c r="MA18" s="68"/>
      <c r="MB18" s="68"/>
      <c r="MC18" s="68"/>
      <c r="MD18" s="68"/>
      <c r="ME18" s="68"/>
      <c r="MF18" s="68"/>
      <c r="MG18" s="68"/>
      <c r="MH18" s="68"/>
      <c r="MI18" s="68"/>
      <c r="MJ18" s="68"/>
      <c r="MK18" s="68"/>
      <c r="ML18" s="68"/>
      <c r="MM18" s="68"/>
      <c r="MN18" s="68"/>
      <c r="MO18" s="68"/>
      <c r="MP18" s="68"/>
      <c r="MQ18" s="68"/>
      <c r="MR18" s="68"/>
      <c r="MS18" s="68"/>
      <c r="MT18" s="68"/>
      <c r="MU18" s="68"/>
      <c r="MV18" s="68"/>
      <c r="MW18" s="68"/>
      <c r="MX18" s="68"/>
      <c r="MY18" s="68"/>
      <c r="MZ18" s="68"/>
      <c r="NA18" s="68"/>
      <c r="NB18" s="68"/>
      <c r="NC18" s="68"/>
      <c r="ND18" s="68"/>
      <c r="NE18" s="68"/>
      <c r="NF18" s="68"/>
      <c r="NG18" s="68"/>
      <c r="NH18" s="68"/>
      <c r="NI18" s="68"/>
      <c r="NJ18" s="68"/>
      <c r="NK18" s="68"/>
      <c r="NL18" s="68"/>
      <c r="NM18" s="68"/>
      <c r="NN18" s="68"/>
      <c r="NO18" s="68"/>
      <c r="NP18" s="68"/>
      <c r="NQ18" s="68"/>
      <c r="NR18" s="68"/>
      <c r="NS18" s="68"/>
      <c r="NT18" s="68"/>
      <c r="NU18" s="68"/>
      <c r="NV18" s="68"/>
      <c r="NW18" s="68"/>
      <c r="NX18" s="68"/>
      <c r="NY18" s="68"/>
      <c r="NZ18" s="68"/>
      <c r="OA18" s="68"/>
      <c r="OB18" s="68"/>
      <c r="OC18" s="68"/>
      <c r="OD18" s="68"/>
      <c r="OE18" s="68"/>
      <c r="OF18" s="68"/>
      <c r="OG18" s="68"/>
      <c r="OH18" s="68"/>
      <c r="OI18" s="68"/>
      <c r="OJ18" s="68"/>
      <c r="OK18" s="68"/>
      <c r="OL18" s="68"/>
      <c r="OM18" s="68"/>
      <c r="ON18" s="68"/>
      <c r="OO18" s="68"/>
      <c r="OP18" s="68"/>
      <c r="OQ18" s="68"/>
      <c r="OR18" s="68"/>
      <c r="OS18" s="68"/>
      <c r="OT18" s="68"/>
      <c r="OU18" s="68"/>
      <c r="OV18" s="68"/>
      <c r="OW18" s="68"/>
      <c r="OX18" s="68"/>
      <c r="OY18" s="68"/>
      <c r="OZ18" s="68"/>
      <c r="PA18" s="68"/>
      <c r="PB18" s="68"/>
      <c r="PC18" s="68"/>
      <c r="PD18" s="68"/>
      <c r="PE18" s="68"/>
      <c r="PF18" s="68"/>
      <c r="PG18" s="68"/>
      <c r="PH18" s="68"/>
      <c r="PI18" s="68"/>
      <c r="PJ18" s="68"/>
      <c r="PK18" s="68"/>
      <c r="PL18" s="68"/>
      <c r="PM18" s="68"/>
      <c r="PN18" s="68"/>
      <c r="PO18" s="68"/>
      <c r="PP18" s="68"/>
      <c r="PQ18" s="68"/>
      <c r="PR18" s="68"/>
      <c r="PS18" s="68"/>
      <c r="PT18" s="68"/>
      <c r="PU18" s="68"/>
      <c r="PV18" s="68"/>
      <c r="PW18" s="68"/>
      <c r="PX18" s="68"/>
      <c r="PY18" s="68"/>
      <c r="PZ18" s="68"/>
      <c r="QA18" s="68"/>
      <c r="QB18" s="68"/>
      <c r="QC18" s="68"/>
      <c r="QD18" s="68"/>
      <c r="QE18" s="68"/>
      <c r="QF18" s="68"/>
      <c r="QG18" s="68"/>
      <c r="QH18" s="68"/>
      <c r="QI18" s="68"/>
      <c r="QJ18" s="68"/>
      <c r="QK18" s="68"/>
      <c r="QL18" s="68"/>
      <c r="QM18" s="68"/>
      <c r="QN18" s="68"/>
      <c r="QO18" s="68"/>
      <c r="QP18" s="68"/>
      <c r="QQ18" s="68"/>
      <c r="QR18" s="68"/>
      <c r="QS18" s="68"/>
      <c r="QT18" s="68"/>
      <c r="QU18" s="68"/>
      <c r="QV18" s="68"/>
      <c r="QW18" s="68"/>
      <c r="QX18" s="68"/>
      <c r="QY18" s="68"/>
      <c r="QZ18" s="68"/>
      <c r="RA18" s="68"/>
      <c r="RB18" s="68"/>
      <c r="RC18" s="68"/>
      <c r="RD18" s="68"/>
      <c r="RE18" s="68"/>
      <c r="RF18" s="68"/>
      <c r="RG18" s="68"/>
      <c r="RH18" s="68"/>
      <c r="RI18" s="68"/>
      <c r="RJ18" s="68"/>
      <c r="RK18" s="68"/>
      <c r="RL18" s="68"/>
      <c r="RM18" s="68"/>
      <c r="RN18" s="68"/>
      <c r="RO18" s="68"/>
      <c r="RP18" s="68"/>
      <c r="RQ18" s="68"/>
      <c r="RR18" s="68"/>
      <c r="RS18" s="68"/>
      <c r="RT18" s="68"/>
      <c r="RU18" s="68"/>
      <c r="RV18" s="68"/>
      <c r="RW18" s="68"/>
      <c r="RX18" s="68"/>
      <c r="RY18" s="68"/>
      <c r="RZ18" s="68"/>
      <c r="SA18" s="68"/>
      <c r="SB18" s="68"/>
      <c r="SC18" s="68"/>
      <c r="SD18" s="68"/>
      <c r="SE18" s="68"/>
      <c r="SF18" s="68"/>
      <c r="SG18" s="68"/>
      <c r="SH18" s="68"/>
      <c r="SI18" s="68"/>
      <c r="SJ18" s="68"/>
      <c r="SK18" s="68"/>
      <c r="SL18" s="68"/>
      <c r="SM18" s="68"/>
      <c r="SN18" s="68"/>
      <c r="SO18" s="68"/>
      <c r="SP18" s="68"/>
      <c r="SQ18" s="68"/>
      <c r="SR18" s="68"/>
      <c r="SS18" s="68"/>
      <c r="ST18" s="68"/>
    </row>
    <row r="19" spans="1:514" s="69" customFormat="1" ht="12.75" x14ac:dyDescent="0.2">
      <c r="A19" s="386" t="str">
        <f>+'Step 2-Services'!$A$18</f>
        <v>Service 13</v>
      </c>
      <c r="B19" s="400">
        <f>+'Step 2-Services'!$B18</f>
        <v>0</v>
      </c>
      <c r="C19" s="402">
        <f>'Schedule A'!$AR40</f>
        <v>0</v>
      </c>
      <c r="D19" s="387">
        <f>'Step 7-Administration'!$AE$38</f>
        <v>0</v>
      </c>
      <c r="E19" s="387">
        <f>'Step 5-Supplies'!$AW$8</f>
        <v>0</v>
      </c>
      <c r="F19" s="387">
        <f>'Step 6-Other Exp.'!$AF$61</f>
        <v>0</v>
      </c>
      <c r="G19" s="387">
        <f>'Step 6-Other Exp.'!$AF$144</f>
        <v>0</v>
      </c>
      <c r="H19" s="387">
        <f>'Step 6-Other Exp.'!$AF$162</f>
        <v>0</v>
      </c>
      <c r="I19" s="387">
        <f>'Step 7-Administration'!$AE$37</f>
        <v>0</v>
      </c>
      <c r="J19" s="387">
        <f>'Step 8-Capital Equip.'!DN40</f>
        <v>0</v>
      </c>
      <c r="K19" s="388">
        <f t="shared" si="22"/>
        <v>0</v>
      </c>
      <c r="L19" s="389">
        <f>'Step 1-Svc Ctr Info'!$B$16*'Step 4-Effort'!$DX37</f>
        <v>0</v>
      </c>
      <c r="M19" s="388">
        <f t="shared" si="23"/>
        <v>0</v>
      </c>
      <c r="N19" s="427">
        <f>+'Step 4-Effort'!$D37</f>
        <v>0</v>
      </c>
      <c r="O19" s="390">
        <f t="shared" si="24"/>
        <v>0</v>
      </c>
      <c r="P19" s="516">
        <f>+'Step 2-Services'!D18</f>
        <v>0</v>
      </c>
      <c r="R19" s="489">
        <f>+'Billing Rates'!$O$28</f>
        <v>0</v>
      </c>
      <c r="S19" s="489">
        <f>+'Billing Rates'!$O$29</f>
        <v>0</v>
      </c>
      <c r="T19" s="488">
        <f>+'Billing Rates'!$O$30</f>
        <v>0</v>
      </c>
      <c r="U19"/>
      <c r="V19" s="482">
        <f>+'Billing Rates'!$O$35</f>
        <v>0</v>
      </c>
      <c r="W19" s="487">
        <f>+'Billing Rates'!$O$36</f>
        <v>0</v>
      </c>
      <c r="X19" s="487">
        <f>+'Billing Rates'!$O$37</f>
        <v>0</v>
      </c>
      <c r="Y19" s="486">
        <f>+'Billing Rates'!$O$40</f>
        <v>0</v>
      </c>
      <c r="Z19" s="155"/>
      <c r="AA19" s="485">
        <f>+'Billing Rates'!$O$43</f>
        <v>0</v>
      </c>
      <c r="AB19" s="482">
        <f>+'Billing Rates'!$O$44</f>
        <v>0</v>
      </c>
      <c r="AC19" s="481" t="str">
        <f>+'Billing Rates'!$O$45</f>
        <v xml:space="preserve"> </v>
      </c>
      <c r="AD19" s="540" t="str">
        <f>+'Billing Rates'!$O$46</f>
        <v xml:space="preserve"> </v>
      </c>
      <c r="AE19" s="479">
        <f>+'Billing Rates'!$O$47</f>
        <v>0</v>
      </c>
      <c r="AF19" s="478">
        <f>+'Billing Rates'!$O$48</f>
        <v>0</v>
      </c>
      <c r="AG19" s="155"/>
      <c r="AH19" s="482">
        <f>+'Billing Rates'!$O$53</f>
        <v>0</v>
      </c>
      <c r="AI19" s="481" t="str">
        <f>+'Billing Rates'!$O$54</f>
        <v xml:space="preserve"> </v>
      </c>
      <c r="AJ19" s="480" t="str">
        <f>+'Billing Rates'!$O$55</f>
        <v xml:space="preserve"> </v>
      </c>
      <c r="AK19" s="479">
        <f>+'Billing Rates'!$O$56</f>
        <v>0</v>
      </c>
      <c r="AL19" s="478">
        <f>+'Billing Rates'!$O$57</f>
        <v>0</v>
      </c>
      <c r="AM19" s="155"/>
      <c r="AN19" s="477">
        <f>+'Billing Rates'!$O$60</f>
        <v>0</v>
      </c>
      <c r="AO19" s="476">
        <f>+'Billing Rates'!$O$61</f>
        <v>0</v>
      </c>
      <c r="AP19" s="476">
        <f>+'Billing Rates'!$O$62</f>
        <v>0</v>
      </c>
      <c r="AQ19" s="476">
        <f>+'Billing Rates'!$O$63</f>
        <v>0</v>
      </c>
      <c r="AR19" s="475">
        <f>+'Billing Rates'!$O$64</f>
        <v>0</v>
      </c>
      <c r="AS19" s="474">
        <f>+'Billing Rates'!$O$66</f>
        <v>0</v>
      </c>
      <c r="AT19" s="458"/>
      <c r="AU19" s="484">
        <f t="shared" si="2"/>
        <v>0</v>
      </c>
      <c r="AV19" s="483">
        <f t="shared" si="3"/>
        <v>0</v>
      </c>
      <c r="AW19" s="1"/>
      <c r="AX19" s="474">
        <f>+'Billing Rates'!$O$68</f>
        <v>0</v>
      </c>
      <c r="AY19" s="474">
        <f>+'Billing Rates'!$O$69</f>
        <v>0</v>
      </c>
      <c r="AZ19" s="1"/>
      <c r="BA19" s="1"/>
      <c r="BB19" s="1"/>
      <c r="BC19" s="402">
        <f t="shared" si="25"/>
        <v>0</v>
      </c>
      <c r="BD19" s="387">
        <f t="shared" si="4"/>
        <v>0</v>
      </c>
      <c r="BE19" s="452">
        <f t="shared" si="26"/>
        <v>0</v>
      </c>
      <c r="BF19" s="387">
        <f t="shared" si="5"/>
        <v>0</v>
      </c>
      <c r="BG19" s="451">
        <f t="shared" si="27"/>
        <v>0</v>
      </c>
      <c r="BH19" s="1"/>
      <c r="BI19" s="473">
        <f t="shared" si="6"/>
        <v>0</v>
      </c>
      <c r="BJ19" s="471">
        <f t="shared" si="7"/>
        <v>0</v>
      </c>
      <c r="BK19" s="472">
        <f t="shared" si="28"/>
        <v>0</v>
      </c>
      <c r="BL19" s="471">
        <f t="shared" si="8"/>
        <v>0</v>
      </c>
      <c r="BM19" s="470">
        <f t="shared" si="29"/>
        <v>0</v>
      </c>
      <c r="BN19" s="1"/>
      <c r="BO19" s="409">
        <f t="shared" si="9"/>
        <v>0</v>
      </c>
      <c r="BP19" s="415">
        <f t="shared" si="10"/>
        <v>0</v>
      </c>
      <c r="BQ19" s="415">
        <f t="shared" si="11"/>
        <v>0</v>
      </c>
      <c r="BR19" s="415">
        <f t="shared" si="12"/>
        <v>0</v>
      </c>
      <c r="BS19" s="415">
        <f t="shared" si="13"/>
        <v>0</v>
      </c>
      <c r="BT19" s="410">
        <f t="shared" si="14"/>
        <v>0</v>
      </c>
      <c r="BU19" s="410">
        <f t="shared" si="15"/>
        <v>0</v>
      </c>
      <c r="BV19" s="410">
        <f t="shared" si="16"/>
        <v>0</v>
      </c>
      <c r="BW19" s="411">
        <f t="shared" si="17"/>
        <v>0</v>
      </c>
      <c r="BX19" s="412">
        <f t="shared" si="18"/>
        <v>0</v>
      </c>
      <c r="BY19" s="413">
        <f t="shared" si="19"/>
        <v>0</v>
      </c>
      <c r="CA19" s="469">
        <f t="shared" si="20"/>
        <v>0</v>
      </c>
      <c r="CB19" s="468">
        <f t="shared" si="20"/>
        <v>0</v>
      </c>
      <c r="CC19" s="468">
        <f t="shared" si="20"/>
        <v>0</v>
      </c>
      <c r="CD19" s="468">
        <f t="shared" si="20"/>
        <v>0</v>
      </c>
      <c r="CE19" s="468">
        <f t="shared" si="20"/>
        <v>0</v>
      </c>
      <c r="CF19" s="467">
        <f t="shared" si="20"/>
        <v>0</v>
      </c>
      <c r="CG19" s="467">
        <f t="shared" si="20"/>
        <v>0</v>
      </c>
      <c r="CH19" s="467">
        <f t="shared" si="21"/>
        <v>0</v>
      </c>
      <c r="CI19" s="466">
        <f t="shared" si="30"/>
        <v>0</v>
      </c>
      <c r="CK19" s="68">
        <f>+'Billing Rates'!A137</f>
        <v>0</v>
      </c>
      <c r="CL19" s="68">
        <f>+'Billing Rates'!B137</f>
        <v>0</v>
      </c>
      <c r="CM19" s="68">
        <f>+'Billing Rates'!C137</f>
        <v>0</v>
      </c>
      <c r="CN19" s="68">
        <f>+'Billing Rates'!D137</f>
        <v>0</v>
      </c>
      <c r="CO19" s="68">
        <f>+'Billing Rates'!E137</f>
        <v>0</v>
      </c>
      <c r="CP19" s="68">
        <f>+'Billing Rates'!F137</f>
        <v>0</v>
      </c>
      <c r="CQ19" s="68">
        <f>+'Billing Rates'!G137</f>
        <v>0</v>
      </c>
      <c r="CR19" s="68">
        <f>+'Billing Rates'!H137</f>
        <v>0</v>
      </c>
      <c r="CS19" s="68">
        <f>+'Billing Rates'!I137</f>
        <v>0</v>
      </c>
      <c r="CT19" s="68">
        <f>+'Billing Rates'!J137</f>
        <v>0</v>
      </c>
      <c r="CU19" s="68">
        <f>+'Billing Rates'!K137</f>
        <v>0</v>
      </c>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c r="GA19" s="68"/>
      <c r="GB19" s="68"/>
      <c r="GC19" s="68"/>
      <c r="GD19" s="68"/>
      <c r="GE19" s="68"/>
      <c r="GF19" s="68"/>
      <c r="GG19" s="68"/>
      <c r="GH19" s="68"/>
      <c r="GI19" s="68"/>
      <c r="GJ19" s="68"/>
      <c r="GK19" s="68"/>
      <c r="GL19" s="68"/>
      <c r="GM19" s="68"/>
      <c r="GN19" s="68"/>
      <c r="GO19" s="68"/>
      <c r="GP19" s="68"/>
      <c r="GQ19" s="68"/>
      <c r="GR19" s="68"/>
      <c r="GS19" s="68"/>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c r="KC19" s="68"/>
      <c r="KD19" s="68"/>
      <c r="KE19" s="68"/>
      <c r="KF19" s="68"/>
      <c r="KG19" s="68"/>
      <c r="KH19" s="68"/>
      <c r="KI19" s="68"/>
      <c r="KJ19" s="68"/>
      <c r="KK19" s="68"/>
      <c r="KL19" s="68"/>
      <c r="KM19" s="68"/>
      <c r="KN19" s="68"/>
      <c r="KO19" s="68"/>
      <c r="KP19" s="68"/>
      <c r="KQ19" s="68"/>
      <c r="KR19" s="68"/>
      <c r="KS19" s="68"/>
      <c r="KT19" s="68"/>
      <c r="KU19" s="68"/>
      <c r="KV19" s="68"/>
      <c r="KW19" s="68"/>
      <c r="KX19" s="68"/>
      <c r="KY19" s="68"/>
      <c r="KZ19" s="68"/>
      <c r="LA19" s="68"/>
      <c r="LB19" s="68"/>
      <c r="LC19" s="68"/>
      <c r="LD19" s="68"/>
      <c r="LE19" s="68"/>
      <c r="LF19" s="68"/>
      <c r="LG19" s="68"/>
      <c r="LH19" s="68"/>
      <c r="LI19" s="68"/>
      <c r="LJ19" s="68"/>
      <c r="LK19" s="68"/>
      <c r="LL19" s="68"/>
      <c r="LM19" s="68"/>
      <c r="LN19" s="68"/>
      <c r="LO19" s="68"/>
      <c r="LP19" s="68"/>
      <c r="LQ19" s="68"/>
      <c r="LR19" s="68"/>
      <c r="LS19" s="68"/>
      <c r="LT19" s="68"/>
      <c r="LU19" s="68"/>
      <c r="LV19" s="68"/>
      <c r="LW19" s="68"/>
      <c r="LX19" s="68"/>
      <c r="LY19" s="68"/>
      <c r="LZ19" s="68"/>
      <c r="MA19" s="68"/>
      <c r="MB19" s="68"/>
      <c r="MC19" s="68"/>
      <c r="MD19" s="68"/>
      <c r="ME19" s="68"/>
      <c r="MF19" s="68"/>
      <c r="MG19" s="68"/>
      <c r="MH19" s="68"/>
      <c r="MI19" s="68"/>
      <c r="MJ19" s="68"/>
      <c r="MK19" s="68"/>
      <c r="ML19" s="68"/>
      <c r="MM19" s="68"/>
      <c r="MN19" s="68"/>
      <c r="MO19" s="68"/>
      <c r="MP19" s="68"/>
      <c r="MQ19" s="68"/>
      <c r="MR19" s="68"/>
      <c r="MS19" s="68"/>
      <c r="MT19" s="68"/>
      <c r="MU19" s="68"/>
      <c r="MV19" s="68"/>
      <c r="MW19" s="68"/>
      <c r="MX19" s="68"/>
      <c r="MY19" s="68"/>
      <c r="MZ19" s="68"/>
      <c r="NA19" s="68"/>
      <c r="NB19" s="68"/>
      <c r="NC19" s="68"/>
      <c r="ND19" s="68"/>
      <c r="NE19" s="68"/>
      <c r="NF19" s="68"/>
      <c r="NG19" s="68"/>
      <c r="NH19" s="68"/>
      <c r="NI19" s="68"/>
      <c r="NJ19" s="68"/>
      <c r="NK19" s="68"/>
      <c r="NL19" s="68"/>
      <c r="NM19" s="68"/>
      <c r="NN19" s="68"/>
      <c r="NO19" s="68"/>
      <c r="NP19" s="68"/>
      <c r="NQ19" s="68"/>
      <c r="NR19" s="68"/>
      <c r="NS19" s="68"/>
      <c r="NT19" s="68"/>
      <c r="NU19" s="68"/>
      <c r="NV19" s="68"/>
      <c r="NW19" s="68"/>
      <c r="NX19" s="68"/>
      <c r="NY19" s="68"/>
      <c r="NZ19" s="68"/>
      <c r="OA19" s="68"/>
      <c r="OB19" s="68"/>
      <c r="OC19" s="68"/>
      <c r="OD19" s="68"/>
      <c r="OE19" s="68"/>
      <c r="OF19" s="68"/>
      <c r="OG19" s="68"/>
      <c r="OH19" s="68"/>
      <c r="OI19" s="68"/>
      <c r="OJ19" s="68"/>
      <c r="OK19" s="68"/>
      <c r="OL19" s="68"/>
      <c r="OM19" s="68"/>
      <c r="ON19" s="68"/>
      <c r="OO19" s="68"/>
      <c r="OP19" s="68"/>
      <c r="OQ19" s="68"/>
      <c r="OR19" s="68"/>
      <c r="OS19" s="68"/>
      <c r="OT19" s="68"/>
      <c r="OU19" s="68"/>
      <c r="OV19" s="68"/>
      <c r="OW19" s="68"/>
      <c r="OX19" s="68"/>
      <c r="OY19" s="68"/>
      <c r="OZ19" s="68"/>
      <c r="PA19" s="68"/>
      <c r="PB19" s="68"/>
      <c r="PC19" s="68"/>
      <c r="PD19" s="68"/>
      <c r="PE19" s="68"/>
      <c r="PF19" s="68"/>
      <c r="PG19" s="68"/>
      <c r="PH19" s="68"/>
      <c r="PI19" s="68"/>
      <c r="PJ19" s="68"/>
      <c r="PK19" s="68"/>
      <c r="PL19" s="68"/>
      <c r="PM19" s="68"/>
      <c r="PN19" s="68"/>
      <c r="PO19" s="68"/>
      <c r="PP19" s="68"/>
      <c r="PQ19" s="68"/>
      <c r="PR19" s="68"/>
      <c r="PS19" s="68"/>
      <c r="PT19" s="68"/>
      <c r="PU19" s="68"/>
      <c r="PV19" s="68"/>
      <c r="PW19" s="68"/>
      <c r="PX19" s="68"/>
      <c r="PY19" s="68"/>
      <c r="PZ19" s="68"/>
      <c r="QA19" s="68"/>
      <c r="QB19" s="68"/>
      <c r="QC19" s="68"/>
      <c r="QD19" s="68"/>
      <c r="QE19" s="68"/>
      <c r="QF19" s="68"/>
      <c r="QG19" s="68"/>
      <c r="QH19" s="68"/>
      <c r="QI19" s="68"/>
      <c r="QJ19" s="68"/>
      <c r="QK19" s="68"/>
      <c r="QL19" s="68"/>
      <c r="QM19" s="68"/>
      <c r="QN19" s="68"/>
      <c r="QO19" s="68"/>
      <c r="QP19" s="68"/>
      <c r="QQ19" s="68"/>
      <c r="QR19" s="68"/>
      <c r="QS19" s="68"/>
      <c r="QT19" s="68"/>
      <c r="QU19" s="68"/>
      <c r="QV19" s="68"/>
      <c r="QW19" s="68"/>
      <c r="QX19" s="68"/>
      <c r="QY19" s="68"/>
      <c r="QZ19" s="68"/>
      <c r="RA19" s="68"/>
      <c r="RB19" s="68"/>
      <c r="RC19" s="68"/>
      <c r="RD19" s="68"/>
      <c r="RE19" s="68"/>
      <c r="RF19" s="68"/>
      <c r="RG19" s="68"/>
      <c r="RH19" s="68"/>
      <c r="RI19" s="68"/>
      <c r="RJ19" s="68"/>
      <c r="RK19" s="68"/>
      <c r="RL19" s="68"/>
      <c r="RM19" s="68"/>
      <c r="RN19" s="68"/>
      <c r="RO19" s="68"/>
      <c r="RP19" s="68"/>
      <c r="RQ19" s="68"/>
      <c r="RR19" s="68"/>
      <c r="RS19" s="68"/>
      <c r="RT19" s="68"/>
      <c r="RU19" s="68"/>
      <c r="RV19" s="68"/>
      <c r="RW19" s="68"/>
      <c r="RX19" s="68"/>
      <c r="RY19" s="68"/>
      <c r="RZ19" s="68"/>
      <c r="SA19" s="68"/>
      <c r="SB19" s="68"/>
      <c r="SC19" s="68"/>
      <c r="SD19" s="68"/>
      <c r="SE19" s="68"/>
      <c r="SF19" s="68"/>
      <c r="SG19" s="68"/>
      <c r="SH19" s="68"/>
      <c r="SI19" s="68"/>
      <c r="SJ19" s="68"/>
      <c r="SK19" s="68"/>
      <c r="SL19" s="68"/>
      <c r="SM19" s="68"/>
      <c r="SN19" s="68"/>
      <c r="SO19" s="68"/>
      <c r="SP19" s="68"/>
      <c r="SQ19" s="68"/>
      <c r="SR19" s="68"/>
      <c r="SS19" s="68"/>
      <c r="ST19" s="68"/>
    </row>
    <row r="20" spans="1:514" s="69" customFormat="1" ht="12.75" x14ac:dyDescent="0.2">
      <c r="A20" s="386" t="str">
        <f>+'Step 2-Services'!$A$19</f>
        <v>Service 14</v>
      </c>
      <c r="B20" s="400">
        <f>+'Step 2-Services'!$B19</f>
        <v>0</v>
      </c>
      <c r="C20" s="402">
        <f>'Schedule A'!$AR41</f>
        <v>0</v>
      </c>
      <c r="D20" s="387">
        <f>'Step 7-Administration'!$AG$38</f>
        <v>0</v>
      </c>
      <c r="E20" s="387">
        <f>'Step 5-Supplies'!$AZ$8</f>
        <v>0</v>
      </c>
      <c r="F20" s="387">
        <f>'Step 6-Other Exp.'!$AH$61</f>
        <v>0</v>
      </c>
      <c r="G20" s="387">
        <f>'Step 6-Other Exp.'!$AH$144</f>
        <v>0</v>
      </c>
      <c r="H20" s="387">
        <f>'Step 6-Other Exp.'!$AH$162</f>
        <v>0</v>
      </c>
      <c r="I20" s="387">
        <f>'Step 7-Administration'!$AG$37</f>
        <v>0</v>
      </c>
      <c r="J20" s="387">
        <f>'Step 8-Capital Equip.'!DN42</f>
        <v>0</v>
      </c>
      <c r="K20" s="388">
        <f t="shared" si="22"/>
        <v>0</v>
      </c>
      <c r="L20" s="389">
        <f>'Step 1-Svc Ctr Info'!$B$16*'Step 4-Effort'!$DX39</f>
        <v>0</v>
      </c>
      <c r="M20" s="388">
        <f t="shared" si="23"/>
        <v>0</v>
      </c>
      <c r="N20" s="427">
        <f>+'Step 4-Effort'!$D39</f>
        <v>0</v>
      </c>
      <c r="O20" s="390">
        <f t="shared" si="24"/>
        <v>0</v>
      </c>
      <c r="P20" s="516">
        <f>+'Step 2-Services'!D19</f>
        <v>0</v>
      </c>
      <c r="R20" s="489">
        <f>+'Billing Rates'!$P$28</f>
        <v>0</v>
      </c>
      <c r="S20" s="489">
        <f>+'Billing Rates'!$P$29</f>
        <v>0</v>
      </c>
      <c r="T20" s="488">
        <f>+'Billing Rates'!$P$30</f>
        <v>0</v>
      </c>
      <c r="U20"/>
      <c r="V20" s="482">
        <f>+'Billing Rates'!$P$35</f>
        <v>0</v>
      </c>
      <c r="W20" s="487">
        <f>+'Billing Rates'!$P$36</f>
        <v>0</v>
      </c>
      <c r="X20" s="487">
        <f>+'Billing Rates'!$P$37</f>
        <v>0</v>
      </c>
      <c r="Y20" s="486">
        <f>+'Billing Rates'!$P$40</f>
        <v>0</v>
      </c>
      <c r="Z20" s="155"/>
      <c r="AA20" s="485">
        <f>+'Billing Rates'!$P$43</f>
        <v>0</v>
      </c>
      <c r="AB20" s="482">
        <f>+'Billing Rates'!$P$44</f>
        <v>0</v>
      </c>
      <c r="AC20" s="481" t="str">
        <f>+'Billing Rates'!$P$45</f>
        <v xml:space="preserve"> </v>
      </c>
      <c r="AD20" s="540" t="str">
        <f>+'Billing Rates'!$P$46</f>
        <v xml:space="preserve"> </v>
      </c>
      <c r="AE20" s="479">
        <f>+'Billing Rates'!$P$47</f>
        <v>0</v>
      </c>
      <c r="AF20" s="478">
        <f>+'Billing Rates'!$P$48</f>
        <v>0</v>
      </c>
      <c r="AG20" s="155"/>
      <c r="AH20" s="482">
        <f>+'Billing Rates'!$P$53</f>
        <v>0</v>
      </c>
      <c r="AI20" s="481" t="str">
        <f>+'Billing Rates'!$P$54</f>
        <v xml:space="preserve"> </v>
      </c>
      <c r="AJ20" s="480" t="str">
        <f>+'Billing Rates'!$P$55</f>
        <v xml:space="preserve"> </v>
      </c>
      <c r="AK20" s="479">
        <f>+'Billing Rates'!$P$56</f>
        <v>0</v>
      </c>
      <c r="AL20" s="478">
        <f>+'Billing Rates'!$P$57</f>
        <v>0</v>
      </c>
      <c r="AM20" s="155"/>
      <c r="AN20" s="477">
        <f>+'Billing Rates'!$P$60</f>
        <v>0</v>
      </c>
      <c r="AO20" s="476">
        <f>+'Billing Rates'!$P$61</f>
        <v>0</v>
      </c>
      <c r="AP20" s="476">
        <f>+'Billing Rates'!$P$62</f>
        <v>0</v>
      </c>
      <c r="AQ20" s="476">
        <f>+'Billing Rates'!$P$63</f>
        <v>0</v>
      </c>
      <c r="AR20" s="475">
        <f>+'Billing Rates'!$P$64</f>
        <v>0</v>
      </c>
      <c r="AS20" s="474">
        <f>+'Billing Rates'!$P$66</f>
        <v>0</v>
      </c>
      <c r="AT20" s="458"/>
      <c r="AU20" s="484">
        <f t="shared" si="2"/>
        <v>0</v>
      </c>
      <c r="AV20" s="483">
        <f t="shared" si="3"/>
        <v>0</v>
      </c>
      <c r="AW20" s="1"/>
      <c r="AX20" s="474">
        <f>+'Billing Rates'!$P$68</f>
        <v>0</v>
      </c>
      <c r="AY20" s="474">
        <f>+'Billing Rates'!$P$69</f>
        <v>0</v>
      </c>
      <c r="AZ20" s="1"/>
      <c r="BA20" s="1"/>
      <c r="BB20" s="1"/>
      <c r="BC20" s="402">
        <f t="shared" si="25"/>
        <v>0</v>
      </c>
      <c r="BD20" s="387">
        <f t="shared" si="4"/>
        <v>0</v>
      </c>
      <c r="BE20" s="452">
        <f t="shared" si="26"/>
        <v>0</v>
      </c>
      <c r="BF20" s="387">
        <f t="shared" si="5"/>
        <v>0</v>
      </c>
      <c r="BG20" s="451">
        <f t="shared" si="27"/>
        <v>0</v>
      </c>
      <c r="BH20" s="1"/>
      <c r="BI20" s="473">
        <f t="shared" si="6"/>
        <v>0</v>
      </c>
      <c r="BJ20" s="471">
        <f t="shared" si="7"/>
        <v>0</v>
      </c>
      <c r="BK20" s="472">
        <f t="shared" si="28"/>
        <v>0</v>
      </c>
      <c r="BL20" s="471">
        <f t="shared" si="8"/>
        <v>0</v>
      </c>
      <c r="BM20" s="470">
        <f t="shared" si="29"/>
        <v>0</v>
      </c>
      <c r="BN20" s="1"/>
      <c r="BO20" s="409">
        <f t="shared" si="9"/>
        <v>0</v>
      </c>
      <c r="BP20" s="415">
        <f t="shared" si="10"/>
        <v>0</v>
      </c>
      <c r="BQ20" s="415">
        <f t="shared" si="11"/>
        <v>0</v>
      </c>
      <c r="BR20" s="415">
        <f t="shared" si="12"/>
        <v>0</v>
      </c>
      <c r="BS20" s="415">
        <f t="shared" si="13"/>
        <v>0</v>
      </c>
      <c r="BT20" s="410">
        <f t="shared" si="14"/>
        <v>0</v>
      </c>
      <c r="BU20" s="410">
        <f t="shared" si="15"/>
        <v>0</v>
      </c>
      <c r="BV20" s="410">
        <f t="shared" si="16"/>
        <v>0</v>
      </c>
      <c r="BW20" s="411">
        <f t="shared" si="17"/>
        <v>0</v>
      </c>
      <c r="BX20" s="412">
        <f t="shared" si="18"/>
        <v>0</v>
      </c>
      <c r="BY20" s="413">
        <f t="shared" si="19"/>
        <v>0</v>
      </c>
      <c r="CA20" s="469">
        <f t="shared" si="20"/>
        <v>0</v>
      </c>
      <c r="CB20" s="468">
        <f t="shared" si="20"/>
        <v>0</v>
      </c>
      <c r="CC20" s="468">
        <f t="shared" si="20"/>
        <v>0</v>
      </c>
      <c r="CD20" s="468">
        <f t="shared" si="20"/>
        <v>0</v>
      </c>
      <c r="CE20" s="468">
        <f t="shared" si="20"/>
        <v>0</v>
      </c>
      <c r="CF20" s="467">
        <f t="shared" si="20"/>
        <v>0</v>
      </c>
      <c r="CG20" s="467">
        <f t="shared" si="20"/>
        <v>0</v>
      </c>
      <c r="CH20" s="467">
        <f t="shared" si="21"/>
        <v>0</v>
      </c>
      <c r="CI20" s="466">
        <f t="shared" si="30"/>
        <v>0</v>
      </c>
      <c r="CK20" s="68">
        <f>+'Billing Rates'!A138</f>
        <v>0</v>
      </c>
      <c r="CL20" s="68">
        <f>+'Billing Rates'!B138</f>
        <v>0</v>
      </c>
      <c r="CM20" s="68">
        <f>+'Billing Rates'!C138</f>
        <v>0</v>
      </c>
      <c r="CN20" s="68">
        <f>+'Billing Rates'!D138</f>
        <v>0</v>
      </c>
      <c r="CO20" s="68">
        <f>+'Billing Rates'!E138</f>
        <v>0</v>
      </c>
      <c r="CP20" s="68">
        <f>+'Billing Rates'!F138</f>
        <v>0</v>
      </c>
      <c r="CQ20" s="68">
        <f>+'Billing Rates'!G138</f>
        <v>0</v>
      </c>
      <c r="CR20" s="68">
        <f>+'Billing Rates'!H138</f>
        <v>0</v>
      </c>
      <c r="CS20" s="68">
        <f>+'Billing Rates'!I138</f>
        <v>0</v>
      </c>
      <c r="CT20" s="68">
        <f>+'Billing Rates'!J138</f>
        <v>0</v>
      </c>
      <c r="CU20" s="68">
        <f>+'Billing Rates'!K138</f>
        <v>0</v>
      </c>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c r="GA20" s="68"/>
      <c r="GB20" s="68"/>
      <c r="GC20" s="68"/>
      <c r="GD20" s="68"/>
      <c r="GE20" s="68"/>
      <c r="GF20" s="68"/>
      <c r="GG20" s="68"/>
      <c r="GH20" s="68"/>
      <c r="GI20" s="68"/>
      <c r="GJ20" s="68"/>
      <c r="GK20" s="68"/>
      <c r="GL20" s="68"/>
      <c r="GM20" s="68"/>
      <c r="GN20" s="68"/>
      <c r="GO20" s="68"/>
      <c r="GP20" s="68"/>
      <c r="GQ20" s="68"/>
      <c r="GR20" s="68"/>
      <c r="GS20" s="68"/>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c r="KC20" s="68"/>
      <c r="KD20" s="68"/>
      <c r="KE20" s="68"/>
      <c r="KF20" s="68"/>
      <c r="KG20" s="68"/>
      <c r="KH20" s="68"/>
      <c r="KI20" s="68"/>
      <c r="KJ20" s="68"/>
      <c r="KK20" s="68"/>
      <c r="KL20" s="68"/>
      <c r="KM20" s="68"/>
      <c r="KN20" s="68"/>
      <c r="KO20" s="68"/>
      <c r="KP20" s="68"/>
      <c r="KQ20" s="68"/>
      <c r="KR20" s="68"/>
      <c r="KS20" s="68"/>
      <c r="KT20" s="68"/>
      <c r="KU20" s="68"/>
      <c r="KV20" s="68"/>
      <c r="KW20" s="68"/>
      <c r="KX20" s="68"/>
      <c r="KY20" s="68"/>
      <c r="KZ20" s="68"/>
      <c r="LA20" s="68"/>
      <c r="LB20" s="68"/>
      <c r="LC20" s="68"/>
      <c r="LD20" s="68"/>
      <c r="LE20" s="68"/>
      <c r="LF20" s="68"/>
      <c r="LG20" s="68"/>
      <c r="LH20" s="68"/>
      <c r="LI20" s="68"/>
      <c r="LJ20" s="68"/>
      <c r="LK20" s="68"/>
      <c r="LL20" s="68"/>
      <c r="LM20" s="68"/>
      <c r="LN20" s="68"/>
      <c r="LO20" s="68"/>
      <c r="LP20" s="68"/>
      <c r="LQ20" s="68"/>
      <c r="LR20" s="68"/>
      <c r="LS20" s="68"/>
      <c r="LT20" s="68"/>
      <c r="LU20" s="68"/>
      <c r="LV20" s="68"/>
      <c r="LW20" s="68"/>
      <c r="LX20" s="68"/>
      <c r="LY20" s="68"/>
      <c r="LZ20" s="68"/>
      <c r="MA20" s="68"/>
      <c r="MB20" s="68"/>
      <c r="MC20" s="68"/>
      <c r="MD20" s="68"/>
      <c r="ME20" s="68"/>
      <c r="MF20" s="68"/>
      <c r="MG20" s="68"/>
      <c r="MH20" s="68"/>
      <c r="MI20" s="68"/>
      <c r="MJ20" s="68"/>
      <c r="MK20" s="68"/>
      <c r="ML20" s="68"/>
      <c r="MM20" s="68"/>
      <c r="MN20" s="68"/>
      <c r="MO20" s="68"/>
      <c r="MP20" s="68"/>
      <c r="MQ20" s="68"/>
      <c r="MR20" s="68"/>
      <c r="MS20" s="68"/>
      <c r="MT20" s="68"/>
      <c r="MU20" s="68"/>
      <c r="MV20" s="68"/>
      <c r="MW20" s="68"/>
      <c r="MX20" s="68"/>
      <c r="MY20" s="68"/>
      <c r="MZ20" s="68"/>
      <c r="NA20" s="68"/>
      <c r="NB20" s="68"/>
      <c r="NC20" s="68"/>
      <c r="ND20" s="68"/>
      <c r="NE20" s="68"/>
      <c r="NF20" s="68"/>
      <c r="NG20" s="68"/>
      <c r="NH20" s="68"/>
      <c r="NI20" s="68"/>
      <c r="NJ20" s="68"/>
      <c r="NK20" s="68"/>
      <c r="NL20" s="68"/>
      <c r="NM20" s="68"/>
      <c r="NN20" s="68"/>
      <c r="NO20" s="68"/>
      <c r="NP20" s="68"/>
      <c r="NQ20" s="68"/>
      <c r="NR20" s="68"/>
      <c r="NS20" s="68"/>
      <c r="NT20" s="68"/>
      <c r="NU20" s="68"/>
      <c r="NV20" s="68"/>
      <c r="NW20" s="68"/>
      <c r="NX20" s="68"/>
      <c r="NY20" s="68"/>
      <c r="NZ20" s="68"/>
      <c r="OA20" s="68"/>
      <c r="OB20" s="68"/>
      <c r="OC20" s="68"/>
      <c r="OD20" s="68"/>
      <c r="OE20" s="68"/>
      <c r="OF20" s="68"/>
      <c r="OG20" s="68"/>
      <c r="OH20" s="68"/>
      <c r="OI20" s="68"/>
      <c r="OJ20" s="68"/>
      <c r="OK20" s="68"/>
      <c r="OL20" s="68"/>
      <c r="OM20" s="68"/>
      <c r="ON20" s="68"/>
      <c r="OO20" s="68"/>
      <c r="OP20" s="68"/>
      <c r="OQ20" s="68"/>
      <c r="OR20" s="68"/>
      <c r="OS20" s="68"/>
      <c r="OT20" s="68"/>
      <c r="OU20" s="68"/>
      <c r="OV20" s="68"/>
      <c r="OW20" s="68"/>
      <c r="OX20" s="68"/>
      <c r="OY20" s="68"/>
      <c r="OZ20" s="68"/>
      <c r="PA20" s="68"/>
      <c r="PB20" s="68"/>
      <c r="PC20" s="68"/>
      <c r="PD20" s="68"/>
      <c r="PE20" s="68"/>
      <c r="PF20" s="68"/>
      <c r="PG20" s="68"/>
      <c r="PH20" s="68"/>
      <c r="PI20" s="68"/>
      <c r="PJ20" s="68"/>
      <c r="PK20" s="68"/>
      <c r="PL20" s="68"/>
      <c r="PM20" s="68"/>
      <c r="PN20" s="68"/>
      <c r="PO20" s="68"/>
      <c r="PP20" s="68"/>
      <c r="PQ20" s="68"/>
      <c r="PR20" s="68"/>
      <c r="PS20" s="68"/>
      <c r="PT20" s="68"/>
      <c r="PU20" s="68"/>
      <c r="PV20" s="68"/>
      <c r="PW20" s="68"/>
      <c r="PX20" s="68"/>
      <c r="PY20" s="68"/>
      <c r="PZ20" s="68"/>
      <c r="QA20" s="68"/>
      <c r="QB20" s="68"/>
      <c r="QC20" s="68"/>
      <c r="QD20" s="68"/>
      <c r="QE20" s="68"/>
      <c r="QF20" s="68"/>
      <c r="QG20" s="68"/>
      <c r="QH20" s="68"/>
      <c r="QI20" s="68"/>
      <c r="QJ20" s="68"/>
      <c r="QK20" s="68"/>
      <c r="QL20" s="68"/>
      <c r="QM20" s="68"/>
      <c r="QN20" s="68"/>
      <c r="QO20" s="68"/>
      <c r="QP20" s="68"/>
      <c r="QQ20" s="68"/>
      <c r="QR20" s="68"/>
      <c r="QS20" s="68"/>
      <c r="QT20" s="68"/>
      <c r="QU20" s="68"/>
      <c r="QV20" s="68"/>
      <c r="QW20" s="68"/>
      <c r="QX20" s="68"/>
      <c r="QY20" s="68"/>
      <c r="QZ20" s="68"/>
      <c r="RA20" s="68"/>
      <c r="RB20" s="68"/>
      <c r="RC20" s="68"/>
      <c r="RD20" s="68"/>
      <c r="RE20" s="68"/>
      <c r="RF20" s="68"/>
      <c r="RG20" s="68"/>
      <c r="RH20" s="68"/>
      <c r="RI20" s="68"/>
      <c r="RJ20" s="68"/>
      <c r="RK20" s="68"/>
      <c r="RL20" s="68"/>
      <c r="RM20" s="68"/>
      <c r="RN20" s="68"/>
      <c r="RO20" s="68"/>
      <c r="RP20" s="68"/>
      <c r="RQ20" s="68"/>
      <c r="RR20" s="68"/>
      <c r="RS20" s="68"/>
      <c r="RT20" s="68"/>
      <c r="RU20" s="68"/>
      <c r="RV20" s="68"/>
      <c r="RW20" s="68"/>
      <c r="RX20" s="68"/>
      <c r="RY20" s="68"/>
      <c r="RZ20" s="68"/>
      <c r="SA20" s="68"/>
      <c r="SB20" s="68"/>
      <c r="SC20" s="68"/>
      <c r="SD20" s="68"/>
      <c r="SE20" s="68"/>
      <c r="SF20" s="68"/>
      <c r="SG20" s="68"/>
      <c r="SH20" s="68"/>
      <c r="SI20" s="68"/>
      <c r="SJ20" s="68"/>
      <c r="SK20" s="68"/>
      <c r="SL20" s="68"/>
      <c r="SM20" s="68"/>
      <c r="SN20" s="68"/>
      <c r="SO20" s="68"/>
      <c r="SP20" s="68"/>
      <c r="SQ20" s="68"/>
      <c r="SR20" s="68"/>
      <c r="SS20" s="68"/>
      <c r="ST20" s="68"/>
    </row>
    <row r="21" spans="1:514" s="69" customFormat="1" ht="12.75" x14ac:dyDescent="0.2">
      <c r="A21" s="386" t="str">
        <f>+'Step 2-Services'!$A$20</f>
        <v>Service 15</v>
      </c>
      <c r="B21" s="400">
        <f>+'Step 2-Services'!$B20</f>
        <v>0</v>
      </c>
      <c r="C21" s="402">
        <f>'Schedule A'!$AR42</f>
        <v>0</v>
      </c>
      <c r="D21" s="387">
        <f>'Step 7-Administration'!$AI$38</f>
        <v>0</v>
      </c>
      <c r="E21" s="387">
        <f>'Step 5-Supplies'!$BC$8</f>
        <v>0</v>
      </c>
      <c r="F21" s="387">
        <f>'Step 6-Other Exp.'!$AJ$61</f>
        <v>0</v>
      </c>
      <c r="G21" s="387">
        <f>'Step 6-Other Exp.'!$AJ$144</f>
        <v>0</v>
      </c>
      <c r="H21" s="387">
        <f>'Step 6-Other Exp.'!$AJ$162</f>
        <v>0</v>
      </c>
      <c r="I21" s="387">
        <f>'Step 7-Administration'!$AI$37</f>
        <v>0</v>
      </c>
      <c r="J21" s="387">
        <f>'Step 8-Capital Equip.'!DN44</f>
        <v>0</v>
      </c>
      <c r="K21" s="388">
        <f t="shared" si="22"/>
        <v>0</v>
      </c>
      <c r="L21" s="389">
        <f>'Step 1-Svc Ctr Info'!$B$16*'Step 4-Effort'!$DX41</f>
        <v>0</v>
      </c>
      <c r="M21" s="388">
        <f t="shared" si="23"/>
        <v>0</v>
      </c>
      <c r="N21" s="427">
        <f>+'Step 4-Effort'!$D41</f>
        <v>0</v>
      </c>
      <c r="O21" s="390">
        <f t="shared" si="24"/>
        <v>0</v>
      </c>
      <c r="P21" s="516">
        <f>+'Step 2-Services'!D20</f>
        <v>0</v>
      </c>
      <c r="R21" s="489">
        <f>+'Billing Rates'!$Q$28</f>
        <v>0</v>
      </c>
      <c r="S21" s="489">
        <f>+'Billing Rates'!$Q$29</f>
        <v>0</v>
      </c>
      <c r="T21" s="488">
        <f>+'Billing Rates'!$Q$30</f>
        <v>0</v>
      </c>
      <c r="U21"/>
      <c r="V21" s="482">
        <f>+'Billing Rates'!$Q$35</f>
        <v>0</v>
      </c>
      <c r="W21" s="487">
        <f>+'Billing Rates'!$Q$36</f>
        <v>0</v>
      </c>
      <c r="X21" s="487">
        <f>+'Billing Rates'!$Q$37</f>
        <v>0</v>
      </c>
      <c r="Y21" s="486">
        <f>+'Billing Rates'!$Q$40</f>
        <v>0</v>
      </c>
      <c r="Z21" s="155"/>
      <c r="AA21" s="485">
        <f>+'Billing Rates'!$Q$43</f>
        <v>0</v>
      </c>
      <c r="AB21" s="482">
        <f>+'Billing Rates'!$Q$44</f>
        <v>0</v>
      </c>
      <c r="AC21" s="481" t="str">
        <f>+'Billing Rates'!$Q$45</f>
        <v xml:space="preserve"> </v>
      </c>
      <c r="AD21" s="540" t="str">
        <f>+'Billing Rates'!$Q$46</f>
        <v xml:space="preserve"> </v>
      </c>
      <c r="AE21" s="479">
        <f>+'Billing Rates'!$Q$47</f>
        <v>0</v>
      </c>
      <c r="AF21" s="478">
        <f>+'Billing Rates'!$Q$48</f>
        <v>0</v>
      </c>
      <c r="AG21" s="155"/>
      <c r="AH21" s="482">
        <f>+'Billing Rates'!$Q$53</f>
        <v>0</v>
      </c>
      <c r="AI21" s="481" t="str">
        <f>+'Billing Rates'!$Q$54</f>
        <v xml:space="preserve"> </v>
      </c>
      <c r="AJ21" s="480" t="str">
        <f>+'Billing Rates'!$Q$55</f>
        <v xml:space="preserve"> </v>
      </c>
      <c r="AK21" s="479">
        <f>+'Billing Rates'!$Q$56</f>
        <v>0</v>
      </c>
      <c r="AL21" s="478">
        <f>+'Billing Rates'!$Q$57</f>
        <v>0</v>
      </c>
      <c r="AM21" s="155"/>
      <c r="AN21" s="477">
        <f>+'Billing Rates'!$Q$60</f>
        <v>0</v>
      </c>
      <c r="AO21" s="476">
        <f>+'Billing Rates'!$Q$61</f>
        <v>0</v>
      </c>
      <c r="AP21" s="476">
        <f>+'Billing Rates'!$Q$62</f>
        <v>0</v>
      </c>
      <c r="AQ21" s="476">
        <f>+'Billing Rates'!$Q$63</f>
        <v>0</v>
      </c>
      <c r="AR21" s="475">
        <f>+'Billing Rates'!$Q$64</f>
        <v>0</v>
      </c>
      <c r="AS21" s="474">
        <f>+'Billing Rates'!$Q$66</f>
        <v>0</v>
      </c>
      <c r="AT21" s="458"/>
      <c r="AU21" s="484">
        <f t="shared" si="2"/>
        <v>0</v>
      </c>
      <c r="AV21" s="483">
        <f t="shared" si="3"/>
        <v>0</v>
      </c>
      <c r="AW21" s="1"/>
      <c r="AX21" s="474">
        <f>+'Billing Rates'!$Q$68</f>
        <v>0</v>
      </c>
      <c r="AY21" s="474">
        <f>+'Billing Rates'!$Q$69</f>
        <v>0</v>
      </c>
      <c r="AZ21" s="1"/>
      <c r="BA21" s="1"/>
      <c r="BB21" s="1"/>
      <c r="BC21" s="402">
        <f t="shared" si="25"/>
        <v>0</v>
      </c>
      <c r="BD21" s="387">
        <f t="shared" si="4"/>
        <v>0</v>
      </c>
      <c r="BE21" s="452">
        <f t="shared" si="26"/>
        <v>0</v>
      </c>
      <c r="BF21" s="387">
        <f t="shared" si="5"/>
        <v>0</v>
      </c>
      <c r="BG21" s="451">
        <f t="shared" si="27"/>
        <v>0</v>
      </c>
      <c r="BH21" s="1"/>
      <c r="BI21" s="473">
        <f t="shared" si="6"/>
        <v>0</v>
      </c>
      <c r="BJ21" s="471">
        <f t="shared" si="7"/>
        <v>0</v>
      </c>
      <c r="BK21" s="472">
        <f t="shared" si="28"/>
        <v>0</v>
      </c>
      <c r="BL21" s="471">
        <f t="shared" si="8"/>
        <v>0</v>
      </c>
      <c r="BM21" s="470">
        <f t="shared" si="29"/>
        <v>0</v>
      </c>
      <c r="BN21" s="1"/>
      <c r="BO21" s="409">
        <f t="shared" si="9"/>
        <v>0</v>
      </c>
      <c r="BP21" s="415">
        <f t="shared" si="10"/>
        <v>0</v>
      </c>
      <c r="BQ21" s="415">
        <f t="shared" si="11"/>
        <v>0</v>
      </c>
      <c r="BR21" s="415">
        <f t="shared" si="12"/>
        <v>0</v>
      </c>
      <c r="BS21" s="415">
        <f t="shared" si="13"/>
        <v>0</v>
      </c>
      <c r="BT21" s="410">
        <f t="shared" si="14"/>
        <v>0</v>
      </c>
      <c r="BU21" s="410">
        <f t="shared" si="15"/>
        <v>0</v>
      </c>
      <c r="BV21" s="410">
        <f t="shared" si="16"/>
        <v>0</v>
      </c>
      <c r="BW21" s="411">
        <f t="shared" si="17"/>
        <v>0</v>
      </c>
      <c r="BX21" s="412">
        <f t="shared" si="18"/>
        <v>0</v>
      </c>
      <c r="BY21" s="413">
        <f t="shared" si="19"/>
        <v>0</v>
      </c>
      <c r="CA21" s="469">
        <f t="shared" si="20"/>
        <v>0</v>
      </c>
      <c r="CB21" s="468">
        <f t="shared" si="20"/>
        <v>0</v>
      </c>
      <c r="CC21" s="468">
        <f t="shared" si="20"/>
        <v>0</v>
      </c>
      <c r="CD21" s="468">
        <f t="shared" si="20"/>
        <v>0</v>
      </c>
      <c r="CE21" s="468">
        <f t="shared" si="20"/>
        <v>0</v>
      </c>
      <c r="CF21" s="467">
        <f t="shared" si="20"/>
        <v>0</v>
      </c>
      <c r="CG21" s="467">
        <f t="shared" si="20"/>
        <v>0</v>
      </c>
      <c r="CH21" s="467">
        <f t="shared" si="21"/>
        <v>0</v>
      </c>
      <c r="CI21" s="466">
        <f t="shared" si="30"/>
        <v>0</v>
      </c>
      <c r="CK21" s="68">
        <f>+'Billing Rates'!A139</f>
        <v>0</v>
      </c>
      <c r="CL21" s="68">
        <f>+'Billing Rates'!B139</f>
        <v>0</v>
      </c>
      <c r="CM21" s="68">
        <f>+'Billing Rates'!C139</f>
        <v>0</v>
      </c>
      <c r="CN21" s="68">
        <f>+'Billing Rates'!D139</f>
        <v>0</v>
      </c>
      <c r="CO21" s="68">
        <f>+'Billing Rates'!E139</f>
        <v>0</v>
      </c>
      <c r="CP21" s="68">
        <f>+'Billing Rates'!F139</f>
        <v>0</v>
      </c>
      <c r="CQ21" s="68">
        <f>+'Billing Rates'!G139</f>
        <v>0</v>
      </c>
      <c r="CR21" s="68">
        <f>+'Billing Rates'!H139</f>
        <v>0</v>
      </c>
      <c r="CS21" s="68">
        <f>+'Billing Rates'!I139</f>
        <v>0</v>
      </c>
      <c r="CT21" s="68">
        <f>+'Billing Rates'!J139</f>
        <v>0</v>
      </c>
      <c r="CU21" s="68">
        <f>+'Billing Rates'!K139</f>
        <v>0</v>
      </c>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c r="KC21" s="68"/>
      <c r="KD21" s="68"/>
      <c r="KE21" s="68"/>
      <c r="KF21" s="68"/>
      <c r="KG21" s="68"/>
      <c r="KH21" s="68"/>
      <c r="KI21" s="68"/>
      <c r="KJ21" s="68"/>
      <c r="KK21" s="68"/>
      <c r="KL21" s="68"/>
      <c r="KM21" s="68"/>
      <c r="KN21" s="68"/>
      <c r="KO21" s="68"/>
      <c r="KP21" s="68"/>
      <c r="KQ21" s="68"/>
      <c r="KR21" s="68"/>
      <c r="KS21" s="68"/>
      <c r="KT21" s="68"/>
      <c r="KU21" s="68"/>
      <c r="KV21" s="68"/>
      <c r="KW21" s="68"/>
      <c r="KX21" s="68"/>
      <c r="KY21" s="68"/>
      <c r="KZ21" s="68"/>
      <c r="LA21" s="68"/>
      <c r="LB21" s="68"/>
      <c r="LC21" s="68"/>
      <c r="LD21" s="68"/>
      <c r="LE21" s="68"/>
      <c r="LF21" s="68"/>
      <c r="LG21" s="68"/>
      <c r="LH21" s="68"/>
      <c r="LI21" s="68"/>
      <c r="LJ21" s="68"/>
      <c r="LK21" s="68"/>
      <c r="LL21" s="68"/>
      <c r="LM21" s="68"/>
      <c r="LN21" s="68"/>
      <c r="LO21" s="68"/>
      <c r="LP21" s="68"/>
      <c r="LQ21" s="68"/>
      <c r="LR21" s="68"/>
      <c r="LS21" s="68"/>
      <c r="LT21" s="68"/>
      <c r="LU21" s="68"/>
      <c r="LV21" s="68"/>
      <c r="LW21" s="68"/>
      <c r="LX21" s="68"/>
      <c r="LY21" s="68"/>
      <c r="LZ21" s="68"/>
      <c r="MA21" s="68"/>
      <c r="MB21" s="68"/>
      <c r="MC21" s="68"/>
      <c r="MD21" s="68"/>
      <c r="ME21" s="68"/>
      <c r="MF21" s="68"/>
      <c r="MG21" s="68"/>
      <c r="MH21" s="68"/>
      <c r="MI21" s="68"/>
      <c r="MJ21" s="68"/>
      <c r="MK21" s="68"/>
      <c r="ML21" s="68"/>
      <c r="MM21" s="68"/>
      <c r="MN21" s="68"/>
      <c r="MO21" s="68"/>
      <c r="MP21" s="68"/>
      <c r="MQ21" s="68"/>
      <c r="MR21" s="68"/>
      <c r="MS21" s="68"/>
      <c r="MT21" s="68"/>
      <c r="MU21" s="68"/>
      <c r="MV21" s="68"/>
      <c r="MW21" s="68"/>
      <c r="MX21" s="68"/>
      <c r="MY21" s="68"/>
      <c r="MZ21" s="68"/>
      <c r="NA21" s="68"/>
      <c r="NB21" s="68"/>
      <c r="NC21" s="68"/>
      <c r="ND21" s="68"/>
      <c r="NE21" s="68"/>
      <c r="NF21" s="68"/>
      <c r="NG21" s="68"/>
      <c r="NH21" s="68"/>
      <c r="NI21" s="68"/>
      <c r="NJ21" s="68"/>
      <c r="NK21" s="68"/>
      <c r="NL21" s="68"/>
      <c r="NM21" s="68"/>
      <c r="NN21" s="68"/>
      <c r="NO21" s="68"/>
      <c r="NP21" s="68"/>
      <c r="NQ21" s="68"/>
      <c r="NR21" s="68"/>
      <c r="NS21" s="68"/>
      <c r="NT21" s="68"/>
      <c r="NU21" s="68"/>
      <c r="NV21" s="68"/>
      <c r="NW21" s="68"/>
      <c r="NX21" s="68"/>
      <c r="NY21" s="68"/>
      <c r="NZ21" s="68"/>
      <c r="OA21" s="68"/>
      <c r="OB21" s="68"/>
      <c r="OC21" s="68"/>
      <c r="OD21" s="68"/>
      <c r="OE21" s="68"/>
      <c r="OF21" s="68"/>
      <c r="OG21" s="68"/>
      <c r="OH21" s="68"/>
      <c r="OI21" s="68"/>
      <c r="OJ21" s="68"/>
      <c r="OK21" s="68"/>
      <c r="OL21" s="68"/>
      <c r="OM21" s="68"/>
      <c r="ON21" s="68"/>
      <c r="OO21" s="68"/>
      <c r="OP21" s="68"/>
      <c r="OQ21" s="68"/>
      <c r="OR21" s="68"/>
      <c r="OS21" s="68"/>
      <c r="OT21" s="68"/>
      <c r="OU21" s="68"/>
      <c r="OV21" s="68"/>
      <c r="OW21" s="68"/>
      <c r="OX21" s="68"/>
      <c r="OY21" s="68"/>
      <c r="OZ21" s="68"/>
      <c r="PA21" s="68"/>
      <c r="PB21" s="68"/>
      <c r="PC21" s="68"/>
      <c r="PD21" s="68"/>
      <c r="PE21" s="68"/>
      <c r="PF21" s="68"/>
      <c r="PG21" s="68"/>
      <c r="PH21" s="68"/>
      <c r="PI21" s="68"/>
      <c r="PJ21" s="68"/>
      <c r="PK21" s="68"/>
      <c r="PL21" s="68"/>
      <c r="PM21" s="68"/>
      <c r="PN21" s="68"/>
      <c r="PO21" s="68"/>
      <c r="PP21" s="68"/>
      <c r="PQ21" s="68"/>
      <c r="PR21" s="68"/>
      <c r="PS21" s="68"/>
      <c r="PT21" s="68"/>
      <c r="PU21" s="68"/>
      <c r="PV21" s="68"/>
      <c r="PW21" s="68"/>
      <c r="PX21" s="68"/>
      <c r="PY21" s="68"/>
      <c r="PZ21" s="68"/>
      <c r="QA21" s="68"/>
      <c r="QB21" s="68"/>
      <c r="QC21" s="68"/>
      <c r="QD21" s="68"/>
      <c r="QE21" s="68"/>
      <c r="QF21" s="68"/>
      <c r="QG21" s="68"/>
      <c r="QH21" s="68"/>
      <c r="QI21" s="68"/>
      <c r="QJ21" s="68"/>
      <c r="QK21" s="68"/>
      <c r="QL21" s="68"/>
      <c r="QM21" s="68"/>
      <c r="QN21" s="68"/>
      <c r="QO21" s="68"/>
      <c r="QP21" s="68"/>
      <c r="QQ21" s="68"/>
      <c r="QR21" s="68"/>
      <c r="QS21" s="68"/>
      <c r="QT21" s="68"/>
      <c r="QU21" s="68"/>
      <c r="QV21" s="68"/>
      <c r="QW21" s="68"/>
      <c r="QX21" s="68"/>
      <c r="QY21" s="68"/>
      <c r="QZ21" s="68"/>
      <c r="RA21" s="68"/>
      <c r="RB21" s="68"/>
      <c r="RC21" s="68"/>
      <c r="RD21" s="68"/>
      <c r="RE21" s="68"/>
      <c r="RF21" s="68"/>
      <c r="RG21" s="68"/>
      <c r="RH21" s="68"/>
      <c r="RI21" s="68"/>
      <c r="RJ21" s="68"/>
      <c r="RK21" s="68"/>
      <c r="RL21" s="68"/>
      <c r="RM21" s="68"/>
      <c r="RN21" s="68"/>
      <c r="RO21" s="68"/>
      <c r="RP21" s="68"/>
      <c r="RQ21" s="68"/>
      <c r="RR21" s="68"/>
      <c r="RS21" s="68"/>
      <c r="RT21" s="68"/>
      <c r="RU21" s="68"/>
      <c r="RV21" s="68"/>
      <c r="RW21" s="68"/>
      <c r="RX21" s="68"/>
      <c r="RY21" s="68"/>
      <c r="RZ21" s="68"/>
      <c r="SA21" s="68"/>
      <c r="SB21" s="68"/>
      <c r="SC21" s="68"/>
      <c r="SD21" s="68"/>
      <c r="SE21" s="68"/>
      <c r="SF21" s="68"/>
      <c r="SG21" s="68"/>
      <c r="SH21" s="68"/>
      <c r="SI21" s="68"/>
      <c r="SJ21" s="68"/>
      <c r="SK21" s="68"/>
      <c r="SL21" s="68"/>
      <c r="SM21" s="68"/>
      <c r="SN21" s="68"/>
      <c r="SO21" s="68"/>
      <c r="SP21" s="68"/>
      <c r="SQ21" s="68"/>
      <c r="SR21" s="68"/>
      <c r="SS21" s="68"/>
      <c r="ST21" s="68"/>
    </row>
    <row r="22" spans="1:514" s="69" customFormat="1" ht="12.75" x14ac:dyDescent="0.2">
      <c r="A22" s="386" t="str">
        <f>+'Step 2-Services'!$A$21</f>
        <v>Service 16</v>
      </c>
      <c r="B22" s="400">
        <f>+'Step 2-Services'!$B21</f>
        <v>0</v>
      </c>
      <c r="C22" s="402">
        <f>'Schedule A'!$AR43</f>
        <v>0</v>
      </c>
      <c r="D22" s="387">
        <f>'Step 7-Administration'!$AK$38</f>
        <v>0</v>
      </c>
      <c r="E22" s="387">
        <f>'Step 5-Supplies'!$BF$8</f>
        <v>0</v>
      </c>
      <c r="F22" s="387">
        <f>'Step 6-Other Exp.'!$AL$61</f>
        <v>0</v>
      </c>
      <c r="G22" s="387">
        <f>'Step 6-Other Exp.'!$AL$144</f>
        <v>0</v>
      </c>
      <c r="H22" s="387">
        <f>'Step 6-Other Exp.'!$AL$162</f>
        <v>0</v>
      </c>
      <c r="I22" s="387">
        <f>'Step 7-Administration'!$AK$37</f>
        <v>0</v>
      </c>
      <c r="J22" s="387">
        <f>'Step 8-Capital Equip.'!DN46</f>
        <v>0</v>
      </c>
      <c r="K22" s="388">
        <f t="shared" si="22"/>
        <v>0</v>
      </c>
      <c r="L22" s="389">
        <f>'Step 1-Svc Ctr Info'!$B$16*'Step 4-Effort'!$DX43</f>
        <v>0</v>
      </c>
      <c r="M22" s="388">
        <f t="shared" si="23"/>
        <v>0</v>
      </c>
      <c r="N22" s="427">
        <f>+'Step 4-Effort'!$D43</f>
        <v>0</v>
      </c>
      <c r="O22" s="390">
        <f t="shared" si="24"/>
        <v>0</v>
      </c>
      <c r="P22" s="516">
        <f>+'Step 2-Services'!D21</f>
        <v>0</v>
      </c>
      <c r="R22" s="489">
        <f>+'Billing Rates'!$R$28</f>
        <v>0</v>
      </c>
      <c r="S22" s="489">
        <f>+'Billing Rates'!$R$29</f>
        <v>0</v>
      </c>
      <c r="T22" s="488">
        <f>+'Billing Rates'!$R$30</f>
        <v>0</v>
      </c>
      <c r="U22"/>
      <c r="V22" s="482">
        <f>+'Billing Rates'!$R$35</f>
        <v>0</v>
      </c>
      <c r="W22" s="487">
        <f>+'Billing Rates'!$R$36</f>
        <v>0</v>
      </c>
      <c r="X22" s="487">
        <f>+'Billing Rates'!$R$37</f>
        <v>0</v>
      </c>
      <c r="Y22" s="486">
        <f>+'Billing Rates'!$R$40</f>
        <v>0</v>
      </c>
      <c r="Z22" s="155"/>
      <c r="AA22" s="485">
        <f>+'Billing Rates'!$R$43</f>
        <v>0</v>
      </c>
      <c r="AB22" s="482">
        <f>+'Billing Rates'!$R$44</f>
        <v>0</v>
      </c>
      <c r="AC22" s="481" t="str">
        <f>+'Billing Rates'!$R$45</f>
        <v xml:space="preserve"> </v>
      </c>
      <c r="AD22" s="540" t="str">
        <f>+'Billing Rates'!$R$46</f>
        <v xml:space="preserve"> </v>
      </c>
      <c r="AE22" s="479">
        <f>+'Billing Rates'!$R$47</f>
        <v>0</v>
      </c>
      <c r="AF22" s="478">
        <f>+'Billing Rates'!$R$48</f>
        <v>0</v>
      </c>
      <c r="AG22" s="155"/>
      <c r="AH22" s="482">
        <f>+'Billing Rates'!$R$53</f>
        <v>0</v>
      </c>
      <c r="AI22" s="481" t="str">
        <f>+'Billing Rates'!$R$54</f>
        <v xml:space="preserve"> </v>
      </c>
      <c r="AJ22" s="480" t="str">
        <f>+'Billing Rates'!$R$55</f>
        <v xml:space="preserve"> </v>
      </c>
      <c r="AK22" s="479">
        <f>+'Billing Rates'!$R$56</f>
        <v>0</v>
      </c>
      <c r="AL22" s="478">
        <f>+'Billing Rates'!$R$57</f>
        <v>0</v>
      </c>
      <c r="AM22" s="155"/>
      <c r="AN22" s="477">
        <f>+'Billing Rates'!$R$60</f>
        <v>0</v>
      </c>
      <c r="AO22" s="476">
        <f>+'Billing Rates'!$R$61</f>
        <v>0</v>
      </c>
      <c r="AP22" s="476">
        <f>+'Billing Rates'!$R$62</f>
        <v>0</v>
      </c>
      <c r="AQ22" s="476">
        <f>+'Billing Rates'!$R$63</f>
        <v>0</v>
      </c>
      <c r="AR22" s="475">
        <f>+'Billing Rates'!$R$64</f>
        <v>0</v>
      </c>
      <c r="AS22" s="474">
        <f>+'Billing Rates'!$R$66</f>
        <v>0</v>
      </c>
      <c r="AT22" s="458"/>
      <c r="AU22" s="484">
        <f t="shared" si="2"/>
        <v>0</v>
      </c>
      <c r="AV22" s="483">
        <f t="shared" si="3"/>
        <v>0</v>
      </c>
      <c r="AW22" s="1"/>
      <c r="AX22" s="474">
        <f>+'Billing Rates'!$R$68</f>
        <v>0</v>
      </c>
      <c r="AY22" s="474">
        <f>+'Billing Rates'!$R$69</f>
        <v>0</v>
      </c>
      <c r="AZ22" s="1"/>
      <c r="BA22" s="1"/>
      <c r="BB22" s="1"/>
      <c r="BC22" s="402">
        <f t="shared" si="25"/>
        <v>0</v>
      </c>
      <c r="BD22" s="387">
        <f t="shared" si="4"/>
        <v>0</v>
      </c>
      <c r="BE22" s="452">
        <f t="shared" si="26"/>
        <v>0</v>
      </c>
      <c r="BF22" s="387">
        <f t="shared" si="5"/>
        <v>0</v>
      </c>
      <c r="BG22" s="451">
        <f t="shared" si="27"/>
        <v>0</v>
      </c>
      <c r="BH22" s="1"/>
      <c r="BI22" s="473">
        <f t="shared" si="6"/>
        <v>0</v>
      </c>
      <c r="BJ22" s="471">
        <f t="shared" si="7"/>
        <v>0</v>
      </c>
      <c r="BK22" s="472">
        <f t="shared" si="28"/>
        <v>0</v>
      </c>
      <c r="BL22" s="471">
        <f t="shared" si="8"/>
        <v>0</v>
      </c>
      <c r="BM22" s="470">
        <f t="shared" si="29"/>
        <v>0</v>
      </c>
      <c r="BN22" s="1"/>
      <c r="BO22" s="409">
        <f t="shared" si="9"/>
        <v>0</v>
      </c>
      <c r="BP22" s="415">
        <f t="shared" si="10"/>
        <v>0</v>
      </c>
      <c r="BQ22" s="415">
        <f t="shared" si="11"/>
        <v>0</v>
      </c>
      <c r="BR22" s="415">
        <f t="shared" si="12"/>
        <v>0</v>
      </c>
      <c r="BS22" s="415">
        <f t="shared" si="13"/>
        <v>0</v>
      </c>
      <c r="BT22" s="410">
        <f t="shared" si="14"/>
        <v>0</v>
      </c>
      <c r="BU22" s="410">
        <f t="shared" si="15"/>
        <v>0</v>
      </c>
      <c r="BV22" s="410">
        <f t="shared" si="16"/>
        <v>0</v>
      </c>
      <c r="BW22" s="411">
        <f t="shared" si="17"/>
        <v>0</v>
      </c>
      <c r="BX22" s="412">
        <f t="shared" si="18"/>
        <v>0</v>
      </c>
      <c r="BY22" s="413">
        <f t="shared" si="19"/>
        <v>0</v>
      </c>
      <c r="CA22" s="469">
        <f t="shared" si="20"/>
        <v>0</v>
      </c>
      <c r="CB22" s="468">
        <f t="shared" si="20"/>
        <v>0</v>
      </c>
      <c r="CC22" s="468">
        <f t="shared" si="20"/>
        <v>0</v>
      </c>
      <c r="CD22" s="468">
        <f t="shared" si="20"/>
        <v>0</v>
      </c>
      <c r="CE22" s="468">
        <f t="shared" si="20"/>
        <v>0</v>
      </c>
      <c r="CF22" s="467">
        <f t="shared" si="20"/>
        <v>0</v>
      </c>
      <c r="CG22" s="467">
        <f t="shared" si="20"/>
        <v>0</v>
      </c>
      <c r="CH22" s="467">
        <f t="shared" si="21"/>
        <v>0</v>
      </c>
      <c r="CI22" s="466">
        <f t="shared" si="30"/>
        <v>0</v>
      </c>
      <c r="CK22" s="68">
        <f>+'Billing Rates'!A140</f>
        <v>0</v>
      </c>
      <c r="CL22" s="68">
        <f>+'Billing Rates'!B140</f>
        <v>0</v>
      </c>
      <c r="CM22" s="68">
        <f>+'Billing Rates'!C140</f>
        <v>0</v>
      </c>
      <c r="CN22" s="68">
        <f>+'Billing Rates'!D140</f>
        <v>0</v>
      </c>
      <c r="CO22" s="68">
        <f>+'Billing Rates'!E140</f>
        <v>0</v>
      </c>
      <c r="CP22" s="68">
        <f>+'Billing Rates'!F140</f>
        <v>0</v>
      </c>
      <c r="CQ22" s="68">
        <f>+'Billing Rates'!G140</f>
        <v>0</v>
      </c>
      <c r="CR22" s="68">
        <f>+'Billing Rates'!H140</f>
        <v>0</v>
      </c>
      <c r="CS22" s="68">
        <f>+'Billing Rates'!I140</f>
        <v>0</v>
      </c>
      <c r="CT22" s="68">
        <f>+'Billing Rates'!J140</f>
        <v>0</v>
      </c>
      <c r="CU22" s="68">
        <f>+'Billing Rates'!K140</f>
        <v>0</v>
      </c>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c r="GA22" s="68"/>
      <c r="GB22" s="68"/>
      <c r="GC22" s="68"/>
      <c r="GD22" s="68"/>
      <c r="GE22" s="68"/>
      <c r="GF22" s="68"/>
      <c r="GG22" s="68"/>
      <c r="GH22" s="68"/>
      <c r="GI22" s="68"/>
      <c r="GJ22" s="68"/>
      <c r="GK22" s="68"/>
      <c r="GL22" s="68"/>
      <c r="GM22" s="68"/>
      <c r="GN22" s="68"/>
      <c r="GO22" s="68"/>
      <c r="GP22" s="68"/>
      <c r="GQ22" s="68"/>
      <c r="GR22" s="68"/>
      <c r="GS22" s="68"/>
      <c r="GT22" s="68"/>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c r="KC22" s="68"/>
      <c r="KD22" s="68"/>
      <c r="KE22" s="68"/>
      <c r="KF22" s="68"/>
      <c r="KG22" s="68"/>
      <c r="KH22" s="68"/>
      <c r="KI22" s="68"/>
      <c r="KJ22" s="68"/>
      <c r="KK22" s="68"/>
      <c r="KL22" s="68"/>
      <c r="KM22" s="68"/>
      <c r="KN22" s="68"/>
      <c r="KO22" s="68"/>
      <c r="KP22" s="68"/>
      <c r="KQ22" s="68"/>
      <c r="KR22" s="68"/>
      <c r="KS22" s="68"/>
      <c r="KT22" s="68"/>
      <c r="KU22" s="68"/>
      <c r="KV22" s="68"/>
      <c r="KW22" s="68"/>
      <c r="KX22" s="68"/>
      <c r="KY22" s="68"/>
      <c r="KZ22" s="68"/>
      <c r="LA22" s="68"/>
      <c r="LB22" s="68"/>
      <c r="LC22" s="68"/>
      <c r="LD22" s="68"/>
      <c r="LE22" s="68"/>
      <c r="LF22" s="68"/>
      <c r="LG22" s="68"/>
      <c r="LH22" s="68"/>
      <c r="LI22" s="68"/>
      <c r="LJ22" s="68"/>
      <c r="LK22" s="68"/>
      <c r="LL22" s="68"/>
      <c r="LM22" s="68"/>
      <c r="LN22" s="68"/>
      <c r="LO22" s="68"/>
      <c r="LP22" s="68"/>
      <c r="LQ22" s="68"/>
      <c r="LR22" s="68"/>
      <c r="LS22" s="68"/>
      <c r="LT22" s="68"/>
      <c r="LU22" s="68"/>
      <c r="LV22" s="68"/>
      <c r="LW22" s="68"/>
      <c r="LX22" s="68"/>
      <c r="LY22" s="68"/>
      <c r="LZ22" s="68"/>
      <c r="MA22" s="68"/>
      <c r="MB22" s="68"/>
      <c r="MC22" s="68"/>
      <c r="MD22" s="68"/>
      <c r="ME22" s="68"/>
      <c r="MF22" s="68"/>
      <c r="MG22" s="68"/>
      <c r="MH22" s="68"/>
      <c r="MI22" s="68"/>
      <c r="MJ22" s="68"/>
      <c r="MK22" s="68"/>
      <c r="ML22" s="68"/>
      <c r="MM22" s="68"/>
      <c r="MN22" s="68"/>
      <c r="MO22" s="68"/>
      <c r="MP22" s="68"/>
      <c r="MQ22" s="68"/>
      <c r="MR22" s="68"/>
      <c r="MS22" s="68"/>
      <c r="MT22" s="68"/>
      <c r="MU22" s="68"/>
      <c r="MV22" s="68"/>
      <c r="MW22" s="68"/>
      <c r="MX22" s="68"/>
      <c r="MY22" s="68"/>
      <c r="MZ22" s="68"/>
      <c r="NA22" s="68"/>
      <c r="NB22" s="68"/>
      <c r="NC22" s="68"/>
      <c r="ND22" s="68"/>
      <c r="NE22" s="68"/>
      <c r="NF22" s="68"/>
      <c r="NG22" s="68"/>
      <c r="NH22" s="68"/>
      <c r="NI22" s="68"/>
      <c r="NJ22" s="68"/>
      <c r="NK22" s="68"/>
      <c r="NL22" s="68"/>
      <c r="NM22" s="68"/>
      <c r="NN22" s="68"/>
      <c r="NO22" s="68"/>
      <c r="NP22" s="68"/>
      <c r="NQ22" s="68"/>
      <c r="NR22" s="68"/>
      <c r="NS22" s="68"/>
      <c r="NT22" s="68"/>
      <c r="NU22" s="68"/>
      <c r="NV22" s="68"/>
      <c r="NW22" s="68"/>
      <c r="NX22" s="68"/>
      <c r="NY22" s="68"/>
      <c r="NZ22" s="68"/>
      <c r="OA22" s="68"/>
      <c r="OB22" s="68"/>
      <c r="OC22" s="68"/>
      <c r="OD22" s="68"/>
      <c r="OE22" s="68"/>
      <c r="OF22" s="68"/>
      <c r="OG22" s="68"/>
      <c r="OH22" s="68"/>
      <c r="OI22" s="68"/>
      <c r="OJ22" s="68"/>
      <c r="OK22" s="68"/>
      <c r="OL22" s="68"/>
      <c r="OM22" s="68"/>
      <c r="ON22" s="68"/>
      <c r="OO22" s="68"/>
      <c r="OP22" s="68"/>
      <c r="OQ22" s="68"/>
      <c r="OR22" s="68"/>
      <c r="OS22" s="68"/>
      <c r="OT22" s="68"/>
      <c r="OU22" s="68"/>
      <c r="OV22" s="68"/>
      <c r="OW22" s="68"/>
      <c r="OX22" s="68"/>
      <c r="OY22" s="68"/>
      <c r="OZ22" s="68"/>
      <c r="PA22" s="68"/>
      <c r="PB22" s="68"/>
      <c r="PC22" s="68"/>
      <c r="PD22" s="68"/>
      <c r="PE22" s="68"/>
      <c r="PF22" s="68"/>
      <c r="PG22" s="68"/>
      <c r="PH22" s="68"/>
      <c r="PI22" s="68"/>
      <c r="PJ22" s="68"/>
      <c r="PK22" s="68"/>
      <c r="PL22" s="68"/>
      <c r="PM22" s="68"/>
      <c r="PN22" s="68"/>
      <c r="PO22" s="68"/>
      <c r="PP22" s="68"/>
      <c r="PQ22" s="68"/>
      <c r="PR22" s="68"/>
      <c r="PS22" s="68"/>
      <c r="PT22" s="68"/>
      <c r="PU22" s="68"/>
      <c r="PV22" s="68"/>
      <c r="PW22" s="68"/>
      <c r="PX22" s="68"/>
      <c r="PY22" s="68"/>
      <c r="PZ22" s="68"/>
      <c r="QA22" s="68"/>
      <c r="QB22" s="68"/>
      <c r="QC22" s="68"/>
      <c r="QD22" s="68"/>
      <c r="QE22" s="68"/>
      <c r="QF22" s="68"/>
      <c r="QG22" s="68"/>
      <c r="QH22" s="68"/>
      <c r="QI22" s="68"/>
      <c r="QJ22" s="68"/>
      <c r="QK22" s="68"/>
      <c r="QL22" s="68"/>
      <c r="QM22" s="68"/>
      <c r="QN22" s="68"/>
      <c r="QO22" s="68"/>
      <c r="QP22" s="68"/>
      <c r="QQ22" s="68"/>
      <c r="QR22" s="68"/>
      <c r="QS22" s="68"/>
      <c r="QT22" s="68"/>
      <c r="QU22" s="68"/>
      <c r="QV22" s="68"/>
      <c r="QW22" s="68"/>
      <c r="QX22" s="68"/>
      <c r="QY22" s="68"/>
      <c r="QZ22" s="68"/>
      <c r="RA22" s="68"/>
      <c r="RB22" s="68"/>
      <c r="RC22" s="68"/>
      <c r="RD22" s="68"/>
      <c r="RE22" s="68"/>
      <c r="RF22" s="68"/>
      <c r="RG22" s="68"/>
      <c r="RH22" s="68"/>
      <c r="RI22" s="68"/>
      <c r="RJ22" s="68"/>
      <c r="RK22" s="68"/>
      <c r="RL22" s="68"/>
      <c r="RM22" s="68"/>
      <c r="RN22" s="68"/>
      <c r="RO22" s="68"/>
      <c r="RP22" s="68"/>
      <c r="RQ22" s="68"/>
      <c r="RR22" s="68"/>
      <c r="RS22" s="68"/>
      <c r="RT22" s="68"/>
      <c r="RU22" s="68"/>
      <c r="RV22" s="68"/>
      <c r="RW22" s="68"/>
      <c r="RX22" s="68"/>
      <c r="RY22" s="68"/>
      <c r="RZ22" s="68"/>
      <c r="SA22" s="68"/>
      <c r="SB22" s="68"/>
      <c r="SC22" s="68"/>
      <c r="SD22" s="68"/>
      <c r="SE22" s="68"/>
      <c r="SF22" s="68"/>
      <c r="SG22" s="68"/>
      <c r="SH22" s="68"/>
      <c r="SI22" s="68"/>
      <c r="SJ22" s="68"/>
      <c r="SK22" s="68"/>
      <c r="SL22" s="68"/>
      <c r="SM22" s="68"/>
      <c r="SN22" s="68"/>
      <c r="SO22" s="68"/>
      <c r="SP22" s="68"/>
      <c r="SQ22" s="68"/>
      <c r="SR22" s="68"/>
      <c r="SS22" s="68"/>
      <c r="ST22" s="68"/>
    </row>
    <row r="23" spans="1:514" s="69" customFormat="1" ht="12.75" x14ac:dyDescent="0.2">
      <c r="A23" s="386" t="str">
        <f>+'Step 2-Services'!$A$22</f>
        <v>Service 17</v>
      </c>
      <c r="B23" s="400">
        <f>+'Step 2-Services'!$B22</f>
        <v>0</v>
      </c>
      <c r="C23" s="402">
        <f>'Schedule A'!$AR44</f>
        <v>0</v>
      </c>
      <c r="D23" s="387">
        <f>'Step 7-Administration'!$AM$38</f>
        <v>0</v>
      </c>
      <c r="E23" s="387">
        <f>'Step 5-Supplies'!$BI$8</f>
        <v>0</v>
      </c>
      <c r="F23" s="387">
        <f>'Step 6-Other Exp.'!$AN$61</f>
        <v>0</v>
      </c>
      <c r="G23" s="387">
        <f>'Step 6-Other Exp.'!$AN$144</f>
        <v>0</v>
      </c>
      <c r="H23" s="387">
        <f>'Step 6-Other Exp.'!$AN$162</f>
        <v>0</v>
      </c>
      <c r="I23" s="387">
        <f>'Step 7-Administration'!$AM$37</f>
        <v>0</v>
      </c>
      <c r="J23" s="387">
        <f>'Step 8-Capital Equip.'!DN48</f>
        <v>0</v>
      </c>
      <c r="K23" s="388">
        <f t="shared" si="22"/>
        <v>0</v>
      </c>
      <c r="L23" s="389">
        <f>'Step 1-Svc Ctr Info'!$B$16*'Step 4-Effort'!$DX45</f>
        <v>0</v>
      </c>
      <c r="M23" s="388">
        <f t="shared" si="23"/>
        <v>0</v>
      </c>
      <c r="N23" s="427">
        <f>+'Step 4-Effort'!$D45</f>
        <v>0</v>
      </c>
      <c r="O23" s="390">
        <f t="shared" si="24"/>
        <v>0</v>
      </c>
      <c r="P23" s="516">
        <f>+'Step 2-Services'!D22</f>
        <v>0</v>
      </c>
      <c r="R23" s="489">
        <f>+'Billing Rates'!$S$28</f>
        <v>0</v>
      </c>
      <c r="S23" s="489">
        <f>+'Billing Rates'!$S$29</f>
        <v>0</v>
      </c>
      <c r="T23" s="488">
        <f>+'Billing Rates'!$S$30</f>
        <v>0</v>
      </c>
      <c r="U23"/>
      <c r="V23" s="482">
        <f>+'Billing Rates'!$S$35</f>
        <v>0</v>
      </c>
      <c r="W23" s="487">
        <f>+'Billing Rates'!$S$36</f>
        <v>0</v>
      </c>
      <c r="X23" s="487">
        <f>+'Billing Rates'!$S$37</f>
        <v>0</v>
      </c>
      <c r="Y23" s="486">
        <f>+'Billing Rates'!$S$40</f>
        <v>0</v>
      </c>
      <c r="Z23" s="155"/>
      <c r="AA23" s="485">
        <f>+'Billing Rates'!$S$43</f>
        <v>0</v>
      </c>
      <c r="AB23" s="482">
        <f>+'Billing Rates'!$S$44</f>
        <v>0</v>
      </c>
      <c r="AC23" s="481" t="str">
        <f>+'Billing Rates'!$S$45</f>
        <v xml:space="preserve"> </v>
      </c>
      <c r="AD23" s="540" t="str">
        <f>+'Billing Rates'!$S$46</f>
        <v xml:space="preserve"> </v>
      </c>
      <c r="AE23" s="479">
        <f>+'Billing Rates'!$S$47</f>
        <v>0</v>
      </c>
      <c r="AF23" s="478">
        <f>+'Billing Rates'!$S$48</f>
        <v>0</v>
      </c>
      <c r="AG23" s="155"/>
      <c r="AH23" s="482">
        <f>+'Billing Rates'!$S$53</f>
        <v>0</v>
      </c>
      <c r="AI23" s="481" t="str">
        <f>+'Billing Rates'!$S$54</f>
        <v xml:space="preserve"> </v>
      </c>
      <c r="AJ23" s="480" t="str">
        <f>+'Billing Rates'!$S$55</f>
        <v xml:space="preserve"> </v>
      </c>
      <c r="AK23" s="479">
        <f>+'Billing Rates'!$S$56</f>
        <v>0</v>
      </c>
      <c r="AL23" s="478">
        <f>+'Billing Rates'!$S$57</f>
        <v>0</v>
      </c>
      <c r="AM23" s="155"/>
      <c r="AN23" s="477">
        <f>+'Billing Rates'!$S$60</f>
        <v>0</v>
      </c>
      <c r="AO23" s="476">
        <f>+'Billing Rates'!$S$61</f>
        <v>0</v>
      </c>
      <c r="AP23" s="476">
        <f>+'Billing Rates'!$S$62</f>
        <v>0</v>
      </c>
      <c r="AQ23" s="476">
        <f>+'Billing Rates'!$S$63</f>
        <v>0</v>
      </c>
      <c r="AR23" s="475">
        <f>+'Billing Rates'!$S$64</f>
        <v>0</v>
      </c>
      <c r="AS23" s="474">
        <f>+'Billing Rates'!$S$66</f>
        <v>0</v>
      </c>
      <c r="AT23" s="458"/>
      <c r="AU23" s="484">
        <f t="shared" si="2"/>
        <v>0</v>
      </c>
      <c r="AV23" s="483">
        <f t="shared" si="3"/>
        <v>0</v>
      </c>
      <c r="AW23" s="1"/>
      <c r="AX23" s="474">
        <f>+'Billing Rates'!$S$68</f>
        <v>0</v>
      </c>
      <c r="AY23" s="474">
        <f>+'Billing Rates'!$S$69</f>
        <v>0</v>
      </c>
      <c r="AZ23" s="1"/>
      <c r="BA23" s="1"/>
      <c r="BB23" s="1"/>
      <c r="BC23" s="402">
        <f t="shared" si="25"/>
        <v>0</v>
      </c>
      <c r="BD23" s="387">
        <f t="shared" si="4"/>
        <v>0</v>
      </c>
      <c r="BE23" s="452">
        <f t="shared" si="26"/>
        <v>0</v>
      </c>
      <c r="BF23" s="387">
        <f t="shared" si="5"/>
        <v>0</v>
      </c>
      <c r="BG23" s="451">
        <f t="shared" si="27"/>
        <v>0</v>
      </c>
      <c r="BH23" s="1"/>
      <c r="BI23" s="473">
        <f t="shared" si="6"/>
        <v>0</v>
      </c>
      <c r="BJ23" s="471">
        <f t="shared" si="7"/>
        <v>0</v>
      </c>
      <c r="BK23" s="472">
        <f t="shared" si="28"/>
        <v>0</v>
      </c>
      <c r="BL23" s="471">
        <f t="shared" si="8"/>
        <v>0</v>
      </c>
      <c r="BM23" s="470">
        <f t="shared" si="29"/>
        <v>0</v>
      </c>
      <c r="BN23" s="1"/>
      <c r="BO23" s="409">
        <f t="shared" si="9"/>
        <v>0</v>
      </c>
      <c r="BP23" s="415">
        <f t="shared" si="10"/>
        <v>0</v>
      </c>
      <c r="BQ23" s="415">
        <f t="shared" si="11"/>
        <v>0</v>
      </c>
      <c r="BR23" s="415">
        <f t="shared" si="12"/>
        <v>0</v>
      </c>
      <c r="BS23" s="415">
        <f t="shared" si="13"/>
        <v>0</v>
      </c>
      <c r="BT23" s="410">
        <f t="shared" si="14"/>
        <v>0</v>
      </c>
      <c r="BU23" s="410">
        <f t="shared" si="15"/>
        <v>0</v>
      </c>
      <c r="BV23" s="410">
        <f t="shared" si="16"/>
        <v>0</v>
      </c>
      <c r="BW23" s="411">
        <f t="shared" si="17"/>
        <v>0</v>
      </c>
      <c r="BX23" s="412">
        <f t="shared" si="18"/>
        <v>0</v>
      </c>
      <c r="BY23" s="413">
        <f t="shared" si="19"/>
        <v>0</v>
      </c>
      <c r="CA23" s="469">
        <f t="shared" ref="CA23:CG59" si="31">IFERROR(BO23/$BW23,0)</f>
        <v>0</v>
      </c>
      <c r="CB23" s="468">
        <f t="shared" si="31"/>
        <v>0</v>
      </c>
      <c r="CC23" s="468">
        <f t="shared" si="31"/>
        <v>0</v>
      </c>
      <c r="CD23" s="468">
        <f t="shared" si="31"/>
        <v>0</v>
      </c>
      <c r="CE23" s="468">
        <f t="shared" si="31"/>
        <v>0</v>
      </c>
      <c r="CF23" s="467">
        <f t="shared" si="31"/>
        <v>0</v>
      </c>
      <c r="CG23" s="467">
        <f t="shared" si="31"/>
        <v>0</v>
      </c>
      <c r="CH23" s="467">
        <f t="shared" si="21"/>
        <v>0</v>
      </c>
      <c r="CI23" s="466">
        <f t="shared" si="30"/>
        <v>0</v>
      </c>
      <c r="CK23" s="68">
        <f>+'Billing Rates'!A141</f>
        <v>0</v>
      </c>
      <c r="CL23" s="68">
        <f>+'Billing Rates'!B141</f>
        <v>0</v>
      </c>
      <c r="CM23" s="68">
        <f>+'Billing Rates'!C141</f>
        <v>0</v>
      </c>
      <c r="CN23" s="68">
        <f>+'Billing Rates'!D141</f>
        <v>0</v>
      </c>
      <c r="CO23" s="68">
        <f>+'Billing Rates'!E141</f>
        <v>0</v>
      </c>
      <c r="CP23" s="68">
        <f>+'Billing Rates'!F141</f>
        <v>0</v>
      </c>
      <c r="CQ23" s="68">
        <f>+'Billing Rates'!G141</f>
        <v>0</v>
      </c>
      <c r="CR23" s="68">
        <f>+'Billing Rates'!H141</f>
        <v>0</v>
      </c>
      <c r="CS23" s="68">
        <f>+'Billing Rates'!I141</f>
        <v>0</v>
      </c>
      <c r="CT23" s="68">
        <f>+'Billing Rates'!J141</f>
        <v>0</v>
      </c>
      <c r="CU23" s="68">
        <f>+'Billing Rates'!K141</f>
        <v>0</v>
      </c>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c r="GA23" s="68"/>
      <c r="GB23" s="68"/>
      <c r="GC23" s="68"/>
      <c r="GD23" s="68"/>
      <c r="GE23" s="68"/>
      <c r="GF23" s="68"/>
      <c r="GG23" s="68"/>
      <c r="GH23" s="68"/>
      <c r="GI23" s="68"/>
      <c r="GJ23" s="68"/>
      <c r="GK23" s="68"/>
      <c r="GL23" s="68"/>
      <c r="GM23" s="68"/>
      <c r="GN23" s="68"/>
      <c r="GO23" s="68"/>
      <c r="GP23" s="68"/>
      <c r="GQ23" s="68"/>
      <c r="GR23" s="68"/>
      <c r="GS23" s="68"/>
      <c r="GT23" s="68"/>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c r="KC23" s="68"/>
      <c r="KD23" s="68"/>
      <c r="KE23" s="68"/>
      <c r="KF23" s="68"/>
      <c r="KG23" s="68"/>
      <c r="KH23" s="68"/>
      <c r="KI23" s="68"/>
      <c r="KJ23" s="68"/>
      <c r="KK23" s="68"/>
      <c r="KL23" s="68"/>
      <c r="KM23" s="68"/>
      <c r="KN23" s="68"/>
      <c r="KO23" s="68"/>
      <c r="KP23" s="68"/>
      <c r="KQ23" s="68"/>
      <c r="KR23" s="68"/>
      <c r="KS23" s="68"/>
      <c r="KT23" s="68"/>
      <c r="KU23" s="68"/>
      <c r="KV23" s="68"/>
      <c r="KW23" s="68"/>
      <c r="KX23" s="68"/>
      <c r="KY23" s="68"/>
      <c r="KZ23" s="68"/>
      <c r="LA23" s="68"/>
      <c r="LB23" s="68"/>
      <c r="LC23" s="68"/>
      <c r="LD23" s="68"/>
      <c r="LE23" s="68"/>
      <c r="LF23" s="68"/>
      <c r="LG23" s="68"/>
      <c r="LH23" s="68"/>
      <c r="LI23" s="68"/>
      <c r="LJ23" s="68"/>
      <c r="LK23" s="68"/>
      <c r="LL23" s="68"/>
      <c r="LM23" s="68"/>
      <c r="LN23" s="68"/>
      <c r="LO23" s="68"/>
      <c r="LP23" s="68"/>
      <c r="LQ23" s="68"/>
      <c r="LR23" s="68"/>
      <c r="LS23" s="68"/>
      <c r="LT23" s="68"/>
      <c r="LU23" s="68"/>
      <c r="LV23" s="68"/>
      <c r="LW23" s="68"/>
      <c r="LX23" s="68"/>
      <c r="LY23" s="68"/>
      <c r="LZ23" s="68"/>
      <c r="MA23" s="68"/>
      <c r="MB23" s="68"/>
      <c r="MC23" s="68"/>
      <c r="MD23" s="68"/>
      <c r="ME23" s="68"/>
      <c r="MF23" s="68"/>
      <c r="MG23" s="68"/>
      <c r="MH23" s="68"/>
      <c r="MI23" s="68"/>
      <c r="MJ23" s="68"/>
      <c r="MK23" s="68"/>
      <c r="ML23" s="68"/>
      <c r="MM23" s="68"/>
      <c r="MN23" s="68"/>
      <c r="MO23" s="68"/>
      <c r="MP23" s="68"/>
      <c r="MQ23" s="68"/>
      <c r="MR23" s="68"/>
      <c r="MS23" s="68"/>
      <c r="MT23" s="68"/>
      <c r="MU23" s="68"/>
      <c r="MV23" s="68"/>
      <c r="MW23" s="68"/>
      <c r="MX23" s="68"/>
      <c r="MY23" s="68"/>
      <c r="MZ23" s="68"/>
      <c r="NA23" s="68"/>
      <c r="NB23" s="68"/>
      <c r="NC23" s="68"/>
      <c r="ND23" s="68"/>
      <c r="NE23" s="68"/>
      <c r="NF23" s="68"/>
      <c r="NG23" s="68"/>
      <c r="NH23" s="68"/>
      <c r="NI23" s="68"/>
      <c r="NJ23" s="68"/>
      <c r="NK23" s="68"/>
      <c r="NL23" s="68"/>
      <c r="NM23" s="68"/>
      <c r="NN23" s="68"/>
      <c r="NO23" s="68"/>
      <c r="NP23" s="68"/>
      <c r="NQ23" s="68"/>
      <c r="NR23" s="68"/>
      <c r="NS23" s="68"/>
      <c r="NT23" s="68"/>
      <c r="NU23" s="68"/>
      <c r="NV23" s="68"/>
      <c r="NW23" s="68"/>
      <c r="NX23" s="68"/>
      <c r="NY23" s="68"/>
      <c r="NZ23" s="68"/>
      <c r="OA23" s="68"/>
      <c r="OB23" s="68"/>
      <c r="OC23" s="68"/>
      <c r="OD23" s="68"/>
      <c r="OE23" s="68"/>
      <c r="OF23" s="68"/>
      <c r="OG23" s="68"/>
      <c r="OH23" s="68"/>
      <c r="OI23" s="68"/>
      <c r="OJ23" s="68"/>
      <c r="OK23" s="68"/>
      <c r="OL23" s="68"/>
      <c r="OM23" s="68"/>
      <c r="ON23" s="68"/>
      <c r="OO23" s="68"/>
      <c r="OP23" s="68"/>
      <c r="OQ23" s="68"/>
      <c r="OR23" s="68"/>
      <c r="OS23" s="68"/>
      <c r="OT23" s="68"/>
      <c r="OU23" s="68"/>
      <c r="OV23" s="68"/>
      <c r="OW23" s="68"/>
      <c r="OX23" s="68"/>
      <c r="OY23" s="68"/>
      <c r="OZ23" s="68"/>
      <c r="PA23" s="68"/>
      <c r="PB23" s="68"/>
      <c r="PC23" s="68"/>
      <c r="PD23" s="68"/>
      <c r="PE23" s="68"/>
      <c r="PF23" s="68"/>
      <c r="PG23" s="68"/>
      <c r="PH23" s="68"/>
      <c r="PI23" s="68"/>
      <c r="PJ23" s="68"/>
      <c r="PK23" s="68"/>
      <c r="PL23" s="68"/>
      <c r="PM23" s="68"/>
      <c r="PN23" s="68"/>
      <c r="PO23" s="68"/>
      <c r="PP23" s="68"/>
      <c r="PQ23" s="68"/>
      <c r="PR23" s="68"/>
      <c r="PS23" s="68"/>
      <c r="PT23" s="68"/>
      <c r="PU23" s="68"/>
      <c r="PV23" s="68"/>
      <c r="PW23" s="68"/>
      <c r="PX23" s="68"/>
      <c r="PY23" s="68"/>
      <c r="PZ23" s="68"/>
      <c r="QA23" s="68"/>
      <c r="QB23" s="68"/>
      <c r="QC23" s="68"/>
      <c r="QD23" s="68"/>
      <c r="QE23" s="68"/>
      <c r="QF23" s="68"/>
      <c r="QG23" s="68"/>
      <c r="QH23" s="68"/>
      <c r="QI23" s="68"/>
      <c r="QJ23" s="68"/>
      <c r="QK23" s="68"/>
      <c r="QL23" s="68"/>
      <c r="QM23" s="68"/>
      <c r="QN23" s="68"/>
      <c r="QO23" s="68"/>
      <c r="QP23" s="68"/>
      <c r="QQ23" s="68"/>
      <c r="QR23" s="68"/>
      <c r="QS23" s="68"/>
      <c r="QT23" s="68"/>
      <c r="QU23" s="68"/>
      <c r="QV23" s="68"/>
      <c r="QW23" s="68"/>
      <c r="QX23" s="68"/>
      <c r="QY23" s="68"/>
      <c r="QZ23" s="68"/>
      <c r="RA23" s="68"/>
      <c r="RB23" s="68"/>
      <c r="RC23" s="68"/>
      <c r="RD23" s="68"/>
      <c r="RE23" s="68"/>
      <c r="RF23" s="68"/>
      <c r="RG23" s="68"/>
      <c r="RH23" s="68"/>
      <c r="RI23" s="68"/>
      <c r="RJ23" s="68"/>
      <c r="RK23" s="68"/>
      <c r="RL23" s="68"/>
      <c r="RM23" s="68"/>
      <c r="RN23" s="68"/>
      <c r="RO23" s="68"/>
      <c r="RP23" s="68"/>
      <c r="RQ23" s="68"/>
      <c r="RR23" s="68"/>
      <c r="RS23" s="68"/>
      <c r="RT23" s="68"/>
      <c r="RU23" s="68"/>
      <c r="RV23" s="68"/>
      <c r="RW23" s="68"/>
      <c r="RX23" s="68"/>
      <c r="RY23" s="68"/>
      <c r="RZ23" s="68"/>
      <c r="SA23" s="68"/>
      <c r="SB23" s="68"/>
      <c r="SC23" s="68"/>
      <c r="SD23" s="68"/>
      <c r="SE23" s="68"/>
      <c r="SF23" s="68"/>
      <c r="SG23" s="68"/>
      <c r="SH23" s="68"/>
      <c r="SI23" s="68"/>
      <c r="SJ23" s="68"/>
      <c r="SK23" s="68"/>
      <c r="SL23" s="68"/>
      <c r="SM23" s="68"/>
      <c r="SN23" s="68"/>
      <c r="SO23" s="68"/>
      <c r="SP23" s="68"/>
      <c r="SQ23" s="68"/>
      <c r="SR23" s="68"/>
      <c r="SS23" s="68"/>
      <c r="ST23" s="68"/>
    </row>
    <row r="24" spans="1:514" s="69" customFormat="1" ht="12.75" x14ac:dyDescent="0.2">
      <c r="A24" s="386" t="str">
        <f>+'Step 2-Services'!$A$23</f>
        <v>Service 18</v>
      </c>
      <c r="B24" s="400">
        <f>+'Step 2-Services'!$B23</f>
        <v>0</v>
      </c>
      <c r="C24" s="402">
        <f>'Schedule A'!$AR45</f>
        <v>0</v>
      </c>
      <c r="D24" s="387">
        <f>'Step 7-Administration'!$AO$38</f>
        <v>0</v>
      </c>
      <c r="E24" s="387">
        <f>'Step 5-Supplies'!$BL$8</f>
        <v>0</v>
      </c>
      <c r="F24" s="387">
        <f>'Step 6-Other Exp.'!$AP$61</f>
        <v>0</v>
      </c>
      <c r="G24" s="387">
        <f>'Step 6-Other Exp.'!$AP$144</f>
        <v>0</v>
      </c>
      <c r="H24" s="387">
        <f>'Step 6-Other Exp.'!$AP$162</f>
        <v>0</v>
      </c>
      <c r="I24" s="387">
        <f>'Step 7-Administration'!$AO$37</f>
        <v>0</v>
      </c>
      <c r="J24" s="387">
        <f>'Step 8-Capital Equip.'!DN50</f>
        <v>0</v>
      </c>
      <c r="K24" s="388">
        <f t="shared" si="22"/>
        <v>0</v>
      </c>
      <c r="L24" s="389">
        <f>'Step 1-Svc Ctr Info'!$B$16*'Step 4-Effort'!$DX47</f>
        <v>0</v>
      </c>
      <c r="M24" s="388">
        <f t="shared" si="23"/>
        <v>0</v>
      </c>
      <c r="N24" s="427">
        <f>+'Step 4-Effort'!$D47</f>
        <v>0</v>
      </c>
      <c r="O24" s="390">
        <f t="shared" si="24"/>
        <v>0</v>
      </c>
      <c r="P24" s="516">
        <f>+'Step 2-Services'!D23</f>
        <v>0</v>
      </c>
      <c r="R24" s="489">
        <f>+'Billing Rates'!$T$28</f>
        <v>0</v>
      </c>
      <c r="S24" s="489">
        <f>+'Billing Rates'!$T$29</f>
        <v>0</v>
      </c>
      <c r="T24" s="488">
        <f>+'Billing Rates'!$T$30</f>
        <v>0</v>
      </c>
      <c r="U24"/>
      <c r="V24" s="482">
        <f>+'Billing Rates'!$T$35</f>
        <v>0</v>
      </c>
      <c r="W24" s="487">
        <f>+'Billing Rates'!$T$36</f>
        <v>0</v>
      </c>
      <c r="X24" s="487">
        <f>+'Billing Rates'!$T$37</f>
        <v>0</v>
      </c>
      <c r="Y24" s="486">
        <f>+'Billing Rates'!$T$40</f>
        <v>0</v>
      </c>
      <c r="Z24" s="155"/>
      <c r="AA24" s="485">
        <f>+'Billing Rates'!$T$43</f>
        <v>0</v>
      </c>
      <c r="AB24" s="482">
        <f>+'Billing Rates'!$T$44</f>
        <v>0</v>
      </c>
      <c r="AC24" s="481" t="str">
        <f>+'Billing Rates'!$T$45</f>
        <v xml:space="preserve"> </v>
      </c>
      <c r="AD24" s="540" t="str">
        <f>+'Billing Rates'!$T$46</f>
        <v xml:space="preserve"> </v>
      </c>
      <c r="AE24" s="479">
        <f>+'Billing Rates'!$T$47</f>
        <v>0</v>
      </c>
      <c r="AF24" s="478">
        <f>+'Billing Rates'!$T$48</f>
        <v>0</v>
      </c>
      <c r="AG24" s="155"/>
      <c r="AH24" s="482">
        <f>+'Billing Rates'!$T$53</f>
        <v>0</v>
      </c>
      <c r="AI24" s="481" t="str">
        <f>+'Billing Rates'!$T$54</f>
        <v xml:space="preserve"> </v>
      </c>
      <c r="AJ24" s="480" t="str">
        <f>+'Billing Rates'!$T$55</f>
        <v xml:space="preserve"> </v>
      </c>
      <c r="AK24" s="479">
        <f>+'Billing Rates'!$T$56</f>
        <v>0</v>
      </c>
      <c r="AL24" s="478">
        <f>+'Billing Rates'!$T$57</f>
        <v>0</v>
      </c>
      <c r="AM24" s="155"/>
      <c r="AN24" s="477">
        <f>+'Billing Rates'!$T$60</f>
        <v>0</v>
      </c>
      <c r="AO24" s="476">
        <f>+'Billing Rates'!$T$61</f>
        <v>0</v>
      </c>
      <c r="AP24" s="476">
        <f>+'Billing Rates'!$T$62</f>
        <v>0</v>
      </c>
      <c r="AQ24" s="476">
        <f>+'Billing Rates'!$T$63</f>
        <v>0</v>
      </c>
      <c r="AR24" s="475">
        <f>+'Billing Rates'!$T$64</f>
        <v>0</v>
      </c>
      <c r="AS24" s="474">
        <f>+'Billing Rates'!$T$66</f>
        <v>0</v>
      </c>
      <c r="AT24" s="458"/>
      <c r="AU24" s="484">
        <f t="shared" si="2"/>
        <v>0</v>
      </c>
      <c r="AV24" s="483">
        <f t="shared" si="3"/>
        <v>0</v>
      </c>
      <c r="AW24" s="1"/>
      <c r="AX24" s="474">
        <f>+'Billing Rates'!$T$68</f>
        <v>0</v>
      </c>
      <c r="AY24" s="474">
        <f>+'Billing Rates'!$T$69</f>
        <v>0</v>
      </c>
      <c r="AZ24" s="1"/>
      <c r="BA24" s="1"/>
      <c r="BB24" s="1"/>
      <c r="BC24" s="402">
        <f t="shared" si="25"/>
        <v>0</v>
      </c>
      <c r="BD24" s="387">
        <f t="shared" si="4"/>
        <v>0</v>
      </c>
      <c r="BE24" s="452">
        <f t="shared" si="26"/>
        <v>0</v>
      </c>
      <c r="BF24" s="387">
        <f t="shared" si="5"/>
        <v>0</v>
      </c>
      <c r="BG24" s="451">
        <f t="shared" si="27"/>
        <v>0</v>
      </c>
      <c r="BH24" s="1"/>
      <c r="BI24" s="473">
        <f t="shared" si="6"/>
        <v>0</v>
      </c>
      <c r="BJ24" s="471">
        <f t="shared" si="7"/>
        <v>0</v>
      </c>
      <c r="BK24" s="472">
        <f t="shared" si="28"/>
        <v>0</v>
      </c>
      <c r="BL24" s="471">
        <f t="shared" si="8"/>
        <v>0</v>
      </c>
      <c r="BM24" s="470">
        <f t="shared" si="29"/>
        <v>0</v>
      </c>
      <c r="BN24" s="1"/>
      <c r="BO24" s="409">
        <f t="shared" si="9"/>
        <v>0</v>
      </c>
      <c r="BP24" s="415">
        <f t="shared" si="10"/>
        <v>0</v>
      </c>
      <c r="BQ24" s="415">
        <f t="shared" si="11"/>
        <v>0</v>
      </c>
      <c r="BR24" s="415">
        <f t="shared" si="12"/>
        <v>0</v>
      </c>
      <c r="BS24" s="415">
        <f t="shared" si="13"/>
        <v>0</v>
      </c>
      <c r="BT24" s="410">
        <f t="shared" si="14"/>
        <v>0</v>
      </c>
      <c r="BU24" s="410">
        <f t="shared" si="15"/>
        <v>0</v>
      </c>
      <c r="BV24" s="410">
        <f t="shared" si="16"/>
        <v>0</v>
      </c>
      <c r="BW24" s="411">
        <f t="shared" si="17"/>
        <v>0</v>
      </c>
      <c r="BX24" s="412">
        <f t="shared" si="18"/>
        <v>0</v>
      </c>
      <c r="BY24" s="413">
        <f t="shared" si="19"/>
        <v>0</v>
      </c>
      <c r="CA24" s="469">
        <f t="shared" si="31"/>
        <v>0</v>
      </c>
      <c r="CB24" s="468">
        <f t="shared" si="31"/>
        <v>0</v>
      </c>
      <c r="CC24" s="468">
        <f t="shared" si="31"/>
        <v>0</v>
      </c>
      <c r="CD24" s="468">
        <f t="shared" si="31"/>
        <v>0</v>
      </c>
      <c r="CE24" s="468">
        <f t="shared" si="31"/>
        <v>0</v>
      </c>
      <c r="CF24" s="467">
        <f t="shared" si="31"/>
        <v>0</v>
      </c>
      <c r="CG24" s="467">
        <f t="shared" si="31"/>
        <v>0</v>
      </c>
      <c r="CH24" s="467">
        <f t="shared" si="21"/>
        <v>0</v>
      </c>
      <c r="CI24" s="466">
        <f t="shared" si="30"/>
        <v>0</v>
      </c>
      <c r="CK24" s="68">
        <f>+'Billing Rates'!A142</f>
        <v>0</v>
      </c>
      <c r="CL24" s="68">
        <f>+'Billing Rates'!B142</f>
        <v>0</v>
      </c>
      <c r="CM24" s="68">
        <f>+'Billing Rates'!C142</f>
        <v>0</v>
      </c>
      <c r="CN24" s="68">
        <f>+'Billing Rates'!D142</f>
        <v>0</v>
      </c>
      <c r="CO24" s="68">
        <f>+'Billing Rates'!E142</f>
        <v>0</v>
      </c>
      <c r="CP24" s="68">
        <f>+'Billing Rates'!F142</f>
        <v>0</v>
      </c>
      <c r="CQ24" s="68">
        <f>+'Billing Rates'!G142</f>
        <v>0</v>
      </c>
      <c r="CR24" s="68">
        <f>+'Billing Rates'!H142</f>
        <v>0</v>
      </c>
      <c r="CS24" s="68">
        <f>+'Billing Rates'!I142</f>
        <v>0</v>
      </c>
      <c r="CT24" s="68">
        <f>+'Billing Rates'!J142</f>
        <v>0</v>
      </c>
      <c r="CU24" s="68">
        <f>+'Billing Rates'!K142</f>
        <v>0</v>
      </c>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c r="GA24" s="68"/>
      <c r="GB24" s="68"/>
      <c r="GC24" s="68"/>
      <c r="GD24" s="68"/>
      <c r="GE24" s="68"/>
      <c r="GF24" s="68"/>
      <c r="GG24" s="68"/>
      <c r="GH24" s="68"/>
      <c r="GI24" s="68"/>
      <c r="GJ24" s="68"/>
      <c r="GK24" s="68"/>
      <c r="GL24" s="68"/>
      <c r="GM24" s="68"/>
      <c r="GN24" s="68"/>
      <c r="GO24" s="68"/>
      <c r="GP24" s="68"/>
      <c r="GQ24" s="68"/>
      <c r="GR24" s="68"/>
      <c r="GS24" s="68"/>
      <c r="GT24" s="68"/>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c r="JO24" s="68"/>
      <c r="JP24" s="68"/>
      <c r="JQ24" s="68"/>
      <c r="JR24" s="68"/>
      <c r="JS24" s="68"/>
      <c r="JT24" s="68"/>
      <c r="JU24" s="68"/>
      <c r="JV24" s="68"/>
      <c r="JW24" s="68"/>
      <c r="JX24" s="68"/>
      <c r="JY24" s="68"/>
      <c r="JZ24" s="68"/>
      <c r="KA24" s="68"/>
      <c r="KB24" s="68"/>
      <c r="KC24" s="68"/>
      <c r="KD24" s="68"/>
      <c r="KE24" s="68"/>
      <c r="KF24" s="68"/>
      <c r="KG24" s="68"/>
      <c r="KH24" s="68"/>
      <c r="KI24" s="68"/>
      <c r="KJ24" s="68"/>
      <c r="KK24" s="68"/>
      <c r="KL24" s="68"/>
      <c r="KM24" s="68"/>
      <c r="KN24" s="68"/>
      <c r="KO24" s="68"/>
      <c r="KP24" s="68"/>
      <c r="KQ24" s="68"/>
      <c r="KR24" s="68"/>
      <c r="KS24" s="68"/>
      <c r="KT24" s="68"/>
      <c r="KU24" s="68"/>
      <c r="KV24" s="68"/>
      <c r="KW24" s="68"/>
      <c r="KX24" s="68"/>
      <c r="KY24" s="68"/>
      <c r="KZ24" s="68"/>
      <c r="LA24" s="68"/>
      <c r="LB24" s="68"/>
      <c r="LC24" s="68"/>
      <c r="LD24" s="68"/>
      <c r="LE24" s="68"/>
      <c r="LF24" s="68"/>
      <c r="LG24" s="68"/>
      <c r="LH24" s="68"/>
      <c r="LI24" s="68"/>
      <c r="LJ24" s="68"/>
      <c r="LK24" s="68"/>
      <c r="LL24" s="68"/>
      <c r="LM24" s="68"/>
      <c r="LN24" s="68"/>
      <c r="LO24" s="68"/>
      <c r="LP24" s="68"/>
      <c r="LQ24" s="68"/>
      <c r="LR24" s="68"/>
      <c r="LS24" s="68"/>
      <c r="LT24" s="68"/>
      <c r="LU24" s="68"/>
      <c r="LV24" s="68"/>
      <c r="LW24" s="68"/>
      <c r="LX24" s="68"/>
      <c r="LY24" s="68"/>
      <c r="LZ24" s="68"/>
      <c r="MA24" s="68"/>
      <c r="MB24" s="68"/>
      <c r="MC24" s="68"/>
      <c r="MD24" s="68"/>
      <c r="ME24" s="68"/>
      <c r="MF24" s="68"/>
      <c r="MG24" s="68"/>
      <c r="MH24" s="68"/>
      <c r="MI24" s="68"/>
      <c r="MJ24" s="68"/>
      <c r="MK24" s="68"/>
      <c r="ML24" s="68"/>
      <c r="MM24" s="68"/>
      <c r="MN24" s="68"/>
      <c r="MO24" s="68"/>
      <c r="MP24" s="68"/>
      <c r="MQ24" s="68"/>
      <c r="MR24" s="68"/>
      <c r="MS24" s="68"/>
      <c r="MT24" s="68"/>
      <c r="MU24" s="68"/>
      <c r="MV24" s="68"/>
      <c r="MW24" s="68"/>
      <c r="MX24" s="68"/>
      <c r="MY24" s="68"/>
      <c r="MZ24" s="68"/>
      <c r="NA24" s="68"/>
      <c r="NB24" s="68"/>
      <c r="NC24" s="68"/>
      <c r="ND24" s="68"/>
      <c r="NE24" s="68"/>
      <c r="NF24" s="68"/>
      <c r="NG24" s="68"/>
      <c r="NH24" s="68"/>
      <c r="NI24" s="68"/>
      <c r="NJ24" s="68"/>
      <c r="NK24" s="68"/>
      <c r="NL24" s="68"/>
      <c r="NM24" s="68"/>
      <c r="NN24" s="68"/>
      <c r="NO24" s="68"/>
      <c r="NP24" s="68"/>
      <c r="NQ24" s="68"/>
      <c r="NR24" s="68"/>
      <c r="NS24" s="68"/>
      <c r="NT24" s="68"/>
      <c r="NU24" s="68"/>
      <c r="NV24" s="68"/>
      <c r="NW24" s="68"/>
      <c r="NX24" s="68"/>
      <c r="NY24" s="68"/>
      <c r="NZ24" s="68"/>
      <c r="OA24" s="68"/>
      <c r="OB24" s="68"/>
      <c r="OC24" s="68"/>
      <c r="OD24" s="68"/>
      <c r="OE24" s="68"/>
      <c r="OF24" s="68"/>
      <c r="OG24" s="68"/>
      <c r="OH24" s="68"/>
      <c r="OI24" s="68"/>
      <c r="OJ24" s="68"/>
      <c r="OK24" s="68"/>
      <c r="OL24" s="68"/>
      <c r="OM24" s="68"/>
      <c r="ON24" s="68"/>
      <c r="OO24" s="68"/>
      <c r="OP24" s="68"/>
      <c r="OQ24" s="68"/>
      <c r="OR24" s="68"/>
      <c r="OS24" s="68"/>
      <c r="OT24" s="68"/>
      <c r="OU24" s="68"/>
      <c r="OV24" s="68"/>
      <c r="OW24" s="68"/>
      <c r="OX24" s="68"/>
      <c r="OY24" s="68"/>
      <c r="OZ24" s="68"/>
      <c r="PA24" s="68"/>
      <c r="PB24" s="68"/>
      <c r="PC24" s="68"/>
      <c r="PD24" s="68"/>
      <c r="PE24" s="68"/>
      <c r="PF24" s="68"/>
      <c r="PG24" s="68"/>
      <c r="PH24" s="68"/>
      <c r="PI24" s="68"/>
      <c r="PJ24" s="68"/>
      <c r="PK24" s="68"/>
      <c r="PL24" s="68"/>
      <c r="PM24" s="68"/>
      <c r="PN24" s="68"/>
      <c r="PO24" s="68"/>
      <c r="PP24" s="68"/>
      <c r="PQ24" s="68"/>
      <c r="PR24" s="68"/>
      <c r="PS24" s="68"/>
      <c r="PT24" s="68"/>
      <c r="PU24" s="68"/>
      <c r="PV24" s="68"/>
      <c r="PW24" s="68"/>
      <c r="PX24" s="68"/>
      <c r="PY24" s="68"/>
      <c r="PZ24" s="68"/>
      <c r="QA24" s="68"/>
      <c r="QB24" s="68"/>
      <c r="QC24" s="68"/>
      <c r="QD24" s="68"/>
      <c r="QE24" s="68"/>
      <c r="QF24" s="68"/>
      <c r="QG24" s="68"/>
      <c r="QH24" s="68"/>
      <c r="QI24" s="68"/>
      <c r="QJ24" s="68"/>
      <c r="QK24" s="68"/>
      <c r="QL24" s="68"/>
      <c r="QM24" s="68"/>
      <c r="QN24" s="68"/>
      <c r="QO24" s="68"/>
      <c r="QP24" s="68"/>
      <c r="QQ24" s="68"/>
      <c r="QR24" s="68"/>
      <c r="QS24" s="68"/>
      <c r="QT24" s="68"/>
      <c r="QU24" s="68"/>
      <c r="QV24" s="68"/>
      <c r="QW24" s="68"/>
      <c r="QX24" s="68"/>
      <c r="QY24" s="68"/>
      <c r="QZ24" s="68"/>
      <c r="RA24" s="68"/>
      <c r="RB24" s="68"/>
      <c r="RC24" s="68"/>
      <c r="RD24" s="68"/>
      <c r="RE24" s="68"/>
      <c r="RF24" s="68"/>
      <c r="RG24" s="68"/>
      <c r="RH24" s="68"/>
      <c r="RI24" s="68"/>
      <c r="RJ24" s="68"/>
      <c r="RK24" s="68"/>
      <c r="RL24" s="68"/>
      <c r="RM24" s="68"/>
      <c r="RN24" s="68"/>
      <c r="RO24" s="68"/>
      <c r="RP24" s="68"/>
      <c r="RQ24" s="68"/>
      <c r="RR24" s="68"/>
      <c r="RS24" s="68"/>
      <c r="RT24" s="68"/>
      <c r="RU24" s="68"/>
      <c r="RV24" s="68"/>
      <c r="RW24" s="68"/>
      <c r="RX24" s="68"/>
      <c r="RY24" s="68"/>
      <c r="RZ24" s="68"/>
      <c r="SA24" s="68"/>
      <c r="SB24" s="68"/>
      <c r="SC24" s="68"/>
      <c r="SD24" s="68"/>
      <c r="SE24" s="68"/>
      <c r="SF24" s="68"/>
      <c r="SG24" s="68"/>
      <c r="SH24" s="68"/>
      <c r="SI24" s="68"/>
      <c r="SJ24" s="68"/>
      <c r="SK24" s="68"/>
      <c r="SL24" s="68"/>
      <c r="SM24" s="68"/>
      <c r="SN24" s="68"/>
      <c r="SO24" s="68"/>
      <c r="SP24" s="68"/>
      <c r="SQ24" s="68"/>
      <c r="SR24" s="68"/>
      <c r="SS24" s="68"/>
      <c r="ST24" s="68"/>
    </row>
    <row r="25" spans="1:514" s="69" customFormat="1" ht="12.75" x14ac:dyDescent="0.2">
      <c r="A25" s="386" t="str">
        <f>+'Step 2-Services'!$A$24</f>
        <v>Service 19</v>
      </c>
      <c r="B25" s="400">
        <f>+'Step 2-Services'!$B24</f>
        <v>0</v>
      </c>
      <c r="C25" s="402">
        <f>'Schedule A'!$AR46</f>
        <v>0</v>
      </c>
      <c r="D25" s="387">
        <f>+'Step 7-Administration'!$AQ$38</f>
        <v>0</v>
      </c>
      <c r="E25" s="387">
        <f>'Step 5-Supplies'!$BO$8</f>
        <v>0</v>
      </c>
      <c r="F25" s="387">
        <f>'Step 6-Other Exp.'!$AR$61</f>
        <v>0</v>
      </c>
      <c r="G25" s="387">
        <f>'Step 6-Other Exp.'!$AR$144</f>
        <v>0</v>
      </c>
      <c r="H25" s="387">
        <f>'Step 6-Other Exp.'!$AR$162</f>
        <v>0</v>
      </c>
      <c r="I25" s="387">
        <f>+'Step 7-Administration'!$AQ$37</f>
        <v>0</v>
      </c>
      <c r="J25" s="387">
        <f>'Step 8-Capital Equip.'!DN52</f>
        <v>0</v>
      </c>
      <c r="K25" s="388">
        <f t="shared" si="22"/>
        <v>0</v>
      </c>
      <c r="L25" s="389">
        <f>'Step 1-Svc Ctr Info'!$B$16*'Step 4-Effort'!$DX49</f>
        <v>0</v>
      </c>
      <c r="M25" s="388">
        <f t="shared" si="23"/>
        <v>0</v>
      </c>
      <c r="N25" s="427">
        <f>+'Step 4-Effort'!$D49</f>
        <v>0</v>
      </c>
      <c r="O25" s="390">
        <f t="shared" si="24"/>
        <v>0</v>
      </c>
      <c r="P25" s="516">
        <f>+'Step 2-Services'!D24</f>
        <v>0</v>
      </c>
      <c r="R25" s="489">
        <f>+'Billing Rates'!$U$28</f>
        <v>0</v>
      </c>
      <c r="S25" s="489">
        <f>+'Billing Rates'!$U$29</f>
        <v>0</v>
      </c>
      <c r="T25" s="488">
        <f>+'Billing Rates'!$U$30</f>
        <v>0</v>
      </c>
      <c r="U25"/>
      <c r="V25" s="482">
        <f>+'Billing Rates'!$U$35</f>
        <v>0</v>
      </c>
      <c r="W25" s="487">
        <f>+'Billing Rates'!$U$36</f>
        <v>0</v>
      </c>
      <c r="X25" s="487">
        <f>+'Billing Rates'!$U$37</f>
        <v>0</v>
      </c>
      <c r="Y25" s="486">
        <f>+'Billing Rates'!$U$40</f>
        <v>0</v>
      </c>
      <c r="Z25" s="155"/>
      <c r="AA25" s="485">
        <f>+'Billing Rates'!$U$43</f>
        <v>0</v>
      </c>
      <c r="AB25" s="482">
        <f>+'Billing Rates'!$U$44</f>
        <v>0</v>
      </c>
      <c r="AC25" s="481" t="str">
        <f>+'Billing Rates'!$U$45</f>
        <v xml:space="preserve"> </v>
      </c>
      <c r="AD25" s="540" t="str">
        <f>+'Billing Rates'!$U$46</f>
        <v xml:space="preserve"> </v>
      </c>
      <c r="AE25" s="479">
        <f>+'Billing Rates'!$U$47</f>
        <v>0</v>
      </c>
      <c r="AF25" s="478">
        <f>+'Billing Rates'!$U$48</f>
        <v>0</v>
      </c>
      <c r="AG25" s="155"/>
      <c r="AH25" s="482">
        <f>+'Billing Rates'!$U$53</f>
        <v>0</v>
      </c>
      <c r="AI25" s="481" t="str">
        <f>+'Billing Rates'!$U$54</f>
        <v xml:space="preserve"> </v>
      </c>
      <c r="AJ25" s="480" t="str">
        <f>+'Billing Rates'!$U$55</f>
        <v xml:space="preserve"> </v>
      </c>
      <c r="AK25" s="479">
        <f>+'Billing Rates'!$U$56</f>
        <v>0</v>
      </c>
      <c r="AL25" s="478">
        <f>+'Billing Rates'!$U$57</f>
        <v>0</v>
      </c>
      <c r="AM25" s="155"/>
      <c r="AN25" s="477">
        <f>+'Billing Rates'!$U$60</f>
        <v>0</v>
      </c>
      <c r="AO25" s="476">
        <f>+'Billing Rates'!$U$61</f>
        <v>0</v>
      </c>
      <c r="AP25" s="476">
        <f>+'Billing Rates'!$U$62</f>
        <v>0</v>
      </c>
      <c r="AQ25" s="476">
        <f>+'Billing Rates'!$U$63</f>
        <v>0</v>
      </c>
      <c r="AR25" s="475">
        <f>+'Billing Rates'!$U$64</f>
        <v>0</v>
      </c>
      <c r="AS25" s="474">
        <f>+'Billing Rates'!$U$66</f>
        <v>0</v>
      </c>
      <c r="AT25" s="458"/>
      <c r="AU25" s="484">
        <f t="shared" si="2"/>
        <v>0</v>
      </c>
      <c r="AV25" s="483">
        <f t="shared" si="3"/>
        <v>0</v>
      </c>
      <c r="AW25" s="1"/>
      <c r="AX25" s="474">
        <f>+'Billing Rates'!$U$68</f>
        <v>0</v>
      </c>
      <c r="AY25" s="474">
        <f>+'Billing Rates'!$U$69</f>
        <v>0</v>
      </c>
      <c r="AZ25" s="1"/>
      <c r="BA25" s="1"/>
      <c r="BB25" s="1"/>
      <c r="BC25" s="402">
        <f t="shared" si="25"/>
        <v>0</v>
      </c>
      <c r="BD25" s="387">
        <f t="shared" si="4"/>
        <v>0</v>
      </c>
      <c r="BE25" s="452">
        <f t="shared" si="26"/>
        <v>0</v>
      </c>
      <c r="BF25" s="387">
        <f t="shared" si="5"/>
        <v>0</v>
      </c>
      <c r="BG25" s="451">
        <f t="shared" si="27"/>
        <v>0</v>
      </c>
      <c r="BH25" s="1"/>
      <c r="BI25" s="473">
        <f t="shared" si="6"/>
        <v>0</v>
      </c>
      <c r="BJ25" s="471">
        <f t="shared" si="7"/>
        <v>0</v>
      </c>
      <c r="BK25" s="472">
        <f t="shared" si="28"/>
        <v>0</v>
      </c>
      <c r="BL25" s="471">
        <f t="shared" si="8"/>
        <v>0</v>
      </c>
      <c r="BM25" s="470">
        <f t="shared" si="29"/>
        <v>0</v>
      </c>
      <c r="BN25" s="1"/>
      <c r="BO25" s="409">
        <f t="shared" si="9"/>
        <v>0</v>
      </c>
      <c r="BP25" s="415">
        <f t="shared" si="10"/>
        <v>0</v>
      </c>
      <c r="BQ25" s="415">
        <f t="shared" si="11"/>
        <v>0</v>
      </c>
      <c r="BR25" s="415">
        <f t="shared" si="12"/>
        <v>0</v>
      </c>
      <c r="BS25" s="415">
        <f t="shared" si="13"/>
        <v>0</v>
      </c>
      <c r="BT25" s="410">
        <f t="shared" si="14"/>
        <v>0</v>
      </c>
      <c r="BU25" s="410">
        <f t="shared" si="15"/>
        <v>0</v>
      </c>
      <c r="BV25" s="410">
        <f t="shared" si="16"/>
        <v>0</v>
      </c>
      <c r="BW25" s="411">
        <f t="shared" si="17"/>
        <v>0</v>
      </c>
      <c r="BX25" s="412">
        <f t="shared" si="18"/>
        <v>0</v>
      </c>
      <c r="BY25" s="413">
        <f t="shared" si="19"/>
        <v>0</v>
      </c>
      <c r="CA25" s="469">
        <f t="shared" si="31"/>
        <v>0</v>
      </c>
      <c r="CB25" s="468">
        <f t="shared" si="31"/>
        <v>0</v>
      </c>
      <c r="CC25" s="468">
        <f t="shared" si="31"/>
        <v>0</v>
      </c>
      <c r="CD25" s="468">
        <f t="shared" si="31"/>
        <v>0</v>
      </c>
      <c r="CE25" s="468">
        <f t="shared" si="31"/>
        <v>0</v>
      </c>
      <c r="CF25" s="467">
        <f t="shared" si="31"/>
        <v>0</v>
      </c>
      <c r="CG25" s="467">
        <f t="shared" si="31"/>
        <v>0</v>
      </c>
      <c r="CH25" s="467">
        <f t="shared" si="21"/>
        <v>0</v>
      </c>
      <c r="CI25" s="466">
        <f t="shared" si="30"/>
        <v>0</v>
      </c>
      <c r="CK25" s="68">
        <f>+'Billing Rates'!A143</f>
        <v>0</v>
      </c>
      <c r="CL25" s="68">
        <f>+'Billing Rates'!B143</f>
        <v>0</v>
      </c>
      <c r="CM25" s="68">
        <f>+'Billing Rates'!C143</f>
        <v>0</v>
      </c>
      <c r="CN25" s="68">
        <f>+'Billing Rates'!D143</f>
        <v>0</v>
      </c>
      <c r="CO25" s="68">
        <f>+'Billing Rates'!E143</f>
        <v>0</v>
      </c>
      <c r="CP25" s="68">
        <f>+'Billing Rates'!F143</f>
        <v>0</v>
      </c>
      <c r="CQ25" s="68">
        <f>+'Billing Rates'!G143</f>
        <v>0</v>
      </c>
      <c r="CR25" s="68">
        <f>+'Billing Rates'!H143</f>
        <v>0</v>
      </c>
      <c r="CS25" s="68">
        <f>+'Billing Rates'!I143</f>
        <v>0</v>
      </c>
      <c r="CT25" s="68">
        <f>+'Billing Rates'!J143</f>
        <v>0</v>
      </c>
      <c r="CU25" s="68">
        <f>+'Billing Rates'!K143</f>
        <v>0</v>
      </c>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c r="GA25" s="68"/>
      <c r="GB25" s="68"/>
      <c r="GC25" s="68"/>
      <c r="GD25" s="68"/>
      <c r="GE25" s="68"/>
      <c r="GF25" s="68"/>
      <c r="GG25" s="68"/>
      <c r="GH25" s="68"/>
      <c r="GI25" s="68"/>
      <c r="GJ25" s="68"/>
      <c r="GK25" s="68"/>
      <c r="GL25" s="68"/>
      <c r="GM25" s="68"/>
      <c r="GN25" s="68"/>
      <c r="GO25" s="68"/>
      <c r="GP25" s="68"/>
      <c r="GQ25" s="68"/>
      <c r="GR25" s="68"/>
      <c r="GS25" s="68"/>
      <c r="GT25" s="68"/>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c r="JV25" s="68"/>
      <c r="JW25" s="68"/>
      <c r="JX25" s="68"/>
      <c r="JY25" s="68"/>
      <c r="JZ25" s="68"/>
      <c r="KA25" s="68"/>
      <c r="KB25" s="68"/>
      <c r="KC25" s="68"/>
      <c r="KD25" s="68"/>
      <c r="KE25" s="68"/>
      <c r="KF25" s="68"/>
      <c r="KG25" s="68"/>
      <c r="KH25" s="68"/>
      <c r="KI25" s="68"/>
      <c r="KJ25" s="68"/>
      <c r="KK25" s="68"/>
      <c r="KL25" s="68"/>
      <c r="KM25" s="68"/>
      <c r="KN25" s="68"/>
      <c r="KO25" s="68"/>
      <c r="KP25" s="68"/>
      <c r="KQ25" s="68"/>
      <c r="KR25" s="68"/>
      <c r="KS25" s="68"/>
      <c r="KT25" s="68"/>
      <c r="KU25" s="68"/>
      <c r="KV25" s="68"/>
      <c r="KW25" s="68"/>
      <c r="KX25" s="68"/>
      <c r="KY25" s="68"/>
      <c r="KZ25" s="68"/>
      <c r="LA25" s="68"/>
      <c r="LB25" s="68"/>
      <c r="LC25" s="68"/>
      <c r="LD25" s="68"/>
      <c r="LE25" s="68"/>
      <c r="LF25" s="68"/>
      <c r="LG25" s="68"/>
      <c r="LH25" s="68"/>
      <c r="LI25" s="68"/>
      <c r="LJ25" s="68"/>
      <c r="LK25" s="68"/>
      <c r="LL25" s="68"/>
      <c r="LM25" s="68"/>
      <c r="LN25" s="68"/>
      <c r="LO25" s="68"/>
      <c r="LP25" s="68"/>
      <c r="LQ25" s="68"/>
      <c r="LR25" s="68"/>
      <c r="LS25" s="68"/>
      <c r="LT25" s="68"/>
      <c r="LU25" s="68"/>
      <c r="LV25" s="68"/>
      <c r="LW25" s="68"/>
      <c r="LX25" s="68"/>
      <c r="LY25" s="68"/>
      <c r="LZ25" s="68"/>
      <c r="MA25" s="68"/>
      <c r="MB25" s="68"/>
      <c r="MC25" s="68"/>
      <c r="MD25" s="68"/>
      <c r="ME25" s="68"/>
      <c r="MF25" s="68"/>
      <c r="MG25" s="68"/>
      <c r="MH25" s="68"/>
      <c r="MI25" s="68"/>
      <c r="MJ25" s="68"/>
      <c r="MK25" s="68"/>
      <c r="ML25" s="68"/>
      <c r="MM25" s="68"/>
      <c r="MN25" s="68"/>
      <c r="MO25" s="68"/>
      <c r="MP25" s="68"/>
      <c r="MQ25" s="68"/>
      <c r="MR25" s="68"/>
      <c r="MS25" s="68"/>
      <c r="MT25" s="68"/>
      <c r="MU25" s="68"/>
      <c r="MV25" s="68"/>
      <c r="MW25" s="68"/>
      <c r="MX25" s="68"/>
      <c r="MY25" s="68"/>
      <c r="MZ25" s="68"/>
      <c r="NA25" s="68"/>
      <c r="NB25" s="68"/>
      <c r="NC25" s="68"/>
      <c r="ND25" s="68"/>
      <c r="NE25" s="68"/>
      <c r="NF25" s="68"/>
      <c r="NG25" s="68"/>
      <c r="NH25" s="68"/>
      <c r="NI25" s="68"/>
      <c r="NJ25" s="68"/>
      <c r="NK25" s="68"/>
      <c r="NL25" s="68"/>
      <c r="NM25" s="68"/>
      <c r="NN25" s="68"/>
      <c r="NO25" s="68"/>
      <c r="NP25" s="68"/>
      <c r="NQ25" s="68"/>
      <c r="NR25" s="68"/>
      <c r="NS25" s="68"/>
      <c r="NT25" s="68"/>
      <c r="NU25" s="68"/>
      <c r="NV25" s="68"/>
      <c r="NW25" s="68"/>
      <c r="NX25" s="68"/>
      <c r="NY25" s="68"/>
      <c r="NZ25" s="68"/>
      <c r="OA25" s="68"/>
      <c r="OB25" s="68"/>
      <c r="OC25" s="68"/>
      <c r="OD25" s="68"/>
      <c r="OE25" s="68"/>
      <c r="OF25" s="68"/>
      <c r="OG25" s="68"/>
      <c r="OH25" s="68"/>
      <c r="OI25" s="68"/>
      <c r="OJ25" s="68"/>
      <c r="OK25" s="68"/>
      <c r="OL25" s="68"/>
      <c r="OM25" s="68"/>
      <c r="ON25" s="68"/>
      <c r="OO25" s="68"/>
      <c r="OP25" s="68"/>
      <c r="OQ25" s="68"/>
      <c r="OR25" s="68"/>
      <c r="OS25" s="68"/>
      <c r="OT25" s="68"/>
      <c r="OU25" s="68"/>
      <c r="OV25" s="68"/>
      <c r="OW25" s="68"/>
      <c r="OX25" s="68"/>
      <c r="OY25" s="68"/>
      <c r="OZ25" s="68"/>
      <c r="PA25" s="68"/>
      <c r="PB25" s="68"/>
      <c r="PC25" s="68"/>
      <c r="PD25" s="68"/>
      <c r="PE25" s="68"/>
      <c r="PF25" s="68"/>
      <c r="PG25" s="68"/>
      <c r="PH25" s="68"/>
      <c r="PI25" s="68"/>
      <c r="PJ25" s="68"/>
      <c r="PK25" s="68"/>
      <c r="PL25" s="68"/>
      <c r="PM25" s="68"/>
      <c r="PN25" s="68"/>
      <c r="PO25" s="68"/>
      <c r="PP25" s="68"/>
      <c r="PQ25" s="68"/>
      <c r="PR25" s="68"/>
      <c r="PS25" s="68"/>
      <c r="PT25" s="68"/>
      <c r="PU25" s="68"/>
      <c r="PV25" s="68"/>
      <c r="PW25" s="68"/>
      <c r="PX25" s="68"/>
      <c r="PY25" s="68"/>
      <c r="PZ25" s="68"/>
      <c r="QA25" s="68"/>
      <c r="QB25" s="68"/>
      <c r="QC25" s="68"/>
      <c r="QD25" s="68"/>
      <c r="QE25" s="68"/>
      <c r="QF25" s="68"/>
      <c r="QG25" s="68"/>
      <c r="QH25" s="68"/>
      <c r="QI25" s="68"/>
      <c r="QJ25" s="68"/>
      <c r="QK25" s="68"/>
      <c r="QL25" s="68"/>
      <c r="QM25" s="68"/>
      <c r="QN25" s="68"/>
      <c r="QO25" s="68"/>
      <c r="QP25" s="68"/>
      <c r="QQ25" s="68"/>
      <c r="QR25" s="68"/>
      <c r="QS25" s="68"/>
      <c r="QT25" s="68"/>
      <c r="QU25" s="68"/>
      <c r="QV25" s="68"/>
      <c r="QW25" s="68"/>
      <c r="QX25" s="68"/>
      <c r="QY25" s="68"/>
      <c r="QZ25" s="68"/>
      <c r="RA25" s="68"/>
      <c r="RB25" s="68"/>
      <c r="RC25" s="68"/>
      <c r="RD25" s="68"/>
      <c r="RE25" s="68"/>
      <c r="RF25" s="68"/>
      <c r="RG25" s="68"/>
      <c r="RH25" s="68"/>
      <c r="RI25" s="68"/>
      <c r="RJ25" s="68"/>
      <c r="RK25" s="68"/>
      <c r="RL25" s="68"/>
      <c r="RM25" s="68"/>
      <c r="RN25" s="68"/>
      <c r="RO25" s="68"/>
      <c r="RP25" s="68"/>
      <c r="RQ25" s="68"/>
      <c r="RR25" s="68"/>
      <c r="RS25" s="68"/>
      <c r="RT25" s="68"/>
      <c r="RU25" s="68"/>
      <c r="RV25" s="68"/>
      <c r="RW25" s="68"/>
      <c r="RX25" s="68"/>
      <c r="RY25" s="68"/>
      <c r="RZ25" s="68"/>
      <c r="SA25" s="68"/>
      <c r="SB25" s="68"/>
      <c r="SC25" s="68"/>
      <c r="SD25" s="68"/>
      <c r="SE25" s="68"/>
      <c r="SF25" s="68"/>
      <c r="SG25" s="68"/>
      <c r="SH25" s="68"/>
      <c r="SI25" s="68"/>
      <c r="SJ25" s="68"/>
      <c r="SK25" s="68"/>
      <c r="SL25" s="68"/>
      <c r="SM25" s="68"/>
      <c r="SN25" s="68"/>
      <c r="SO25" s="68"/>
      <c r="SP25" s="68"/>
      <c r="SQ25" s="68"/>
      <c r="SR25" s="68"/>
      <c r="SS25" s="68"/>
      <c r="ST25" s="68"/>
    </row>
    <row r="26" spans="1:514" s="69" customFormat="1" ht="12.75" x14ac:dyDescent="0.2">
      <c r="A26" s="386" t="str">
        <f>+'Step 2-Services'!$A$25</f>
        <v>Service 20</v>
      </c>
      <c r="B26" s="400">
        <f>+'Step 2-Services'!$B25</f>
        <v>0</v>
      </c>
      <c r="C26" s="402">
        <f>'Schedule A'!$AR47</f>
        <v>0</v>
      </c>
      <c r="D26" s="414">
        <f>+'Step 7-Administration'!$AS$38</f>
        <v>0</v>
      </c>
      <c r="E26" s="387">
        <f>'Step 5-Supplies'!$BR$8</f>
        <v>0</v>
      </c>
      <c r="F26" s="387">
        <f>'Step 6-Other Exp.'!$AT$61</f>
        <v>0</v>
      </c>
      <c r="G26" s="387">
        <f>'Step 6-Other Exp.'!$AT$144</f>
        <v>0</v>
      </c>
      <c r="H26" s="387">
        <f>'Step 6-Other Exp.'!$AT$162</f>
        <v>0</v>
      </c>
      <c r="I26" s="387">
        <f>+'Step 7-Administration'!$AS$37</f>
        <v>0</v>
      </c>
      <c r="J26" s="387">
        <f>'Step 8-Capital Equip.'!DN54</f>
        <v>0</v>
      </c>
      <c r="K26" s="388">
        <f t="shared" si="22"/>
        <v>0</v>
      </c>
      <c r="L26" s="389">
        <f>'Step 1-Svc Ctr Info'!$B$16*'Step 4-Effort'!$DX51</f>
        <v>0</v>
      </c>
      <c r="M26" s="388">
        <f t="shared" si="23"/>
        <v>0</v>
      </c>
      <c r="N26" s="427">
        <f>+'Step 4-Effort'!$D51</f>
        <v>0</v>
      </c>
      <c r="O26" s="390">
        <f t="shared" si="24"/>
        <v>0</v>
      </c>
      <c r="P26" s="516">
        <f>+'Step 2-Services'!D25</f>
        <v>0</v>
      </c>
      <c r="R26" s="489">
        <f>+'Billing Rates'!$V$28</f>
        <v>0</v>
      </c>
      <c r="S26" s="489">
        <f>+'Billing Rates'!$V$29</f>
        <v>0</v>
      </c>
      <c r="T26" s="488">
        <f>+'Billing Rates'!$V$30</f>
        <v>0</v>
      </c>
      <c r="U26"/>
      <c r="V26" s="482">
        <f>+'Billing Rates'!$V$35</f>
        <v>0</v>
      </c>
      <c r="W26" s="487">
        <f>+'Billing Rates'!$V$36</f>
        <v>0</v>
      </c>
      <c r="X26" s="487">
        <f>+'Billing Rates'!$V$37</f>
        <v>0</v>
      </c>
      <c r="Y26" s="486">
        <f>+'Billing Rates'!$V$40</f>
        <v>0</v>
      </c>
      <c r="Z26" s="155"/>
      <c r="AA26" s="485">
        <f>+'Billing Rates'!$V$43</f>
        <v>0</v>
      </c>
      <c r="AB26" s="482">
        <f>+'Billing Rates'!$V$44</f>
        <v>0</v>
      </c>
      <c r="AC26" s="481" t="str">
        <f>+'Billing Rates'!$V$45</f>
        <v xml:space="preserve"> </v>
      </c>
      <c r="AD26" s="540" t="str">
        <f>+'Billing Rates'!$V$46</f>
        <v xml:space="preserve"> </v>
      </c>
      <c r="AE26" s="479">
        <f>+'Billing Rates'!$V$47</f>
        <v>0</v>
      </c>
      <c r="AF26" s="478">
        <f>+'Billing Rates'!$V$48</f>
        <v>0</v>
      </c>
      <c r="AG26" s="155"/>
      <c r="AH26" s="482">
        <f>+'Billing Rates'!$V$53</f>
        <v>0</v>
      </c>
      <c r="AI26" s="481" t="str">
        <f>+'Billing Rates'!$V$54</f>
        <v xml:space="preserve"> </v>
      </c>
      <c r="AJ26" s="480" t="str">
        <f>+'Billing Rates'!$V$55</f>
        <v xml:space="preserve"> </v>
      </c>
      <c r="AK26" s="479">
        <f>+'Billing Rates'!$V$56</f>
        <v>0</v>
      </c>
      <c r="AL26" s="478">
        <f>+'Billing Rates'!$V$57</f>
        <v>0</v>
      </c>
      <c r="AM26" s="155"/>
      <c r="AN26" s="477">
        <f>+'Billing Rates'!$V$60</f>
        <v>0</v>
      </c>
      <c r="AO26" s="476">
        <f>+'Billing Rates'!$V$61</f>
        <v>0</v>
      </c>
      <c r="AP26" s="476">
        <f>+'Billing Rates'!$V$62</f>
        <v>0</v>
      </c>
      <c r="AQ26" s="476">
        <f>+'Billing Rates'!$V$63</f>
        <v>0</v>
      </c>
      <c r="AR26" s="475">
        <f>+'Billing Rates'!$V$64</f>
        <v>0</v>
      </c>
      <c r="AS26" s="474">
        <f>+'Billing Rates'!$V$66</f>
        <v>0</v>
      </c>
      <c r="AT26" s="458"/>
      <c r="AU26" s="484">
        <f t="shared" si="2"/>
        <v>0</v>
      </c>
      <c r="AV26" s="483">
        <f t="shared" si="3"/>
        <v>0</v>
      </c>
      <c r="AW26" s="1"/>
      <c r="AX26" s="474">
        <f>+'Billing Rates'!$V$68</f>
        <v>0</v>
      </c>
      <c r="AY26" s="474">
        <f>+'Billing Rates'!$V$69</f>
        <v>0</v>
      </c>
      <c r="AZ26" s="1"/>
      <c r="BA26" s="1"/>
      <c r="BB26" s="1"/>
      <c r="BC26" s="402">
        <f t="shared" si="25"/>
        <v>0</v>
      </c>
      <c r="BD26" s="414">
        <f t="shared" si="4"/>
        <v>0</v>
      </c>
      <c r="BE26" s="494">
        <f t="shared" si="26"/>
        <v>0</v>
      </c>
      <c r="BF26" s="414">
        <f t="shared" si="5"/>
        <v>0</v>
      </c>
      <c r="BG26" s="493">
        <f t="shared" si="27"/>
        <v>0</v>
      </c>
      <c r="BH26" s="1"/>
      <c r="BI26" s="473">
        <f t="shared" si="6"/>
        <v>0</v>
      </c>
      <c r="BJ26" s="491">
        <f t="shared" si="7"/>
        <v>0</v>
      </c>
      <c r="BK26" s="492">
        <f t="shared" si="28"/>
        <v>0</v>
      </c>
      <c r="BL26" s="491">
        <f t="shared" si="8"/>
        <v>0</v>
      </c>
      <c r="BM26" s="490">
        <f t="shared" si="29"/>
        <v>0</v>
      </c>
      <c r="BN26" s="1"/>
      <c r="BO26" s="409">
        <f t="shared" si="9"/>
        <v>0</v>
      </c>
      <c r="BP26" s="415">
        <f t="shared" si="10"/>
        <v>0</v>
      </c>
      <c r="BQ26" s="415">
        <f t="shared" si="11"/>
        <v>0</v>
      </c>
      <c r="BR26" s="415">
        <f t="shared" si="12"/>
        <v>0</v>
      </c>
      <c r="BS26" s="415">
        <f t="shared" si="13"/>
        <v>0</v>
      </c>
      <c r="BT26" s="410">
        <f t="shared" si="14"/>
        <v>0</v>
      </c>
      <c r="BU26" s="410">
        <f t="shared" si="15"/>
        <v>0</v>
      </c>
      <c r="BV26" s="410">
        <f t="shared" si="16"/>
        <v>0</v>
      </c>
      <c r="BW26" s="411">
        <f t="shared" si="17"/>
        <v>0</v>
      </c>
      <c r="BX26" s="412">
        <f t="shared" si="18"/>
        <v>0</v>
      </c>
      <c r="BY26" s="413">
        <f t="shared" si="19"/>
        <v>0</v>
      </c>
      <c r="CA26" s="469">
        <f t="shared" si="31"/>
        <v>0</v>
      </c>
      <c r="CB26" s="468">
        <f t="shared" si="31"/>
        <v>0</v>
      </c>
      <c r="CC26" s="468">
        <f t="shared" si="31"/>
        <v>0</v>
      </c>
      <c r="CD26" s="468">
        <f t="shared" si="31"/>
        <v>0</v>
      </c>
      <c r="CE26" s="468">
        <f t="shared" si="31"/>
        <v>0</v>
      </c>
      <c r="CF26" s="467">
        <f t="shared" si="31"/>
        <v>0</v>
      </c>
      <c r="CG26" s="467">
        <f t="shared" si="31"/>
        <v>0</v>
      </c>
      <c r="CH26" s="467">
        <f t="shared" si="21"/>
        <v>0</v>
      </c>
      <c r="CI26" s="466">
        <f t="shared" si="30"/>
        <v>0</v>
      </c>
      <c r="CK26" s="68">
        <f>+'Billing Rates'!A144</f>
        <v>0</v>
      </c>
      <c r="CL26" s="68">
        <f>+'Billing Rates'!B144</f>
        <v>0</v>
      </c>
      <c r="CM26" s="68">
        <f>+'Billing Rates'!C144</f>
        <v>0</v>
      </c>
      <c r="CN26" s="68">
        <f>+'Billing Rates'!D144</f>
        <v>0</v>
      </c>
      <c r="CO26" s="68">
        <f>+'Billing Rates'!E144</f>
        <v>0</v>
      </c>
      <c r="CP26" s="68">
        <f>+'Billing Rates'!F144</f>
        <v>0</v>
      </c>
      <c r="CQ26" s="68">
        <f>+'Billing Rates'!G144</f>
        <v>0</v>
      </c>
      <c r="CR26" s="68">
        <f>+'Billing Rates'!H144</f>
        <v>0</v>
      </c>
      <c r="CS26" s="68">
        <f>+'Billing Rates'!I144</f>
        <v>0</v>
      </c>
      <c r="CT26" s="68">
        <f>+'Billing Rates'!J144</f>
        <v>0</v>
      </c>
      <c r="CU26" s="68">
        <f>+'Billing Rates'!K144</f>
        <v>0</v>
      </c>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c r="IF26" s="68"/>
      <c r="IG26" s="68"/>
      <c r="IH26" s="68"/>
      <c r="II26" s="68"/>
      <c r="IJ26" s="68"/>
      <c r="IK26" s="68"/>
      <c r="IL26" s="68"/>
      <c r="IM26" s="68"/>
      <c r="IN26" s="68"/>
      <c r="IO26" s="68"/>
      <c r="IP26" s="68"/>
      <c r="IQ26" s="68"/>
      <c r="IR26" s="68"/>
      <c r="IS26" s="68"/>
      <c r="IT26" s="68"/>
      <c r="IU26" s="68"/>
      <c r="IV26" s="68"/>
      <c r="IW26" s="68"/>
      <c r="IX26" s="68"/>
      <c r="IY26" s="68"/>
      <c r="IZ26" s="68"/>
      <c r="JA26" s="68"/>
      <c r="JB26" s="68"/>
      <c r="JC26" s="68"/>
      <c r="JD26" s="68"/>
      <c r="JE26" s="68"/>
      <c r="JF26" s="68"/>
      <c r="JG26" s="68"/>
      <c r="JH26" s="68"/>
      <c r="JI26" s="68"/>
      <c r="JJ26" s="68"/>
      <c r="JK26" s="68"/>
      <c r="JL26" s="68"/>
      <c r="JM26" s="68"/>
      <c r="JN26" s="68"/>
      <c r="JO26" s="68"/>
      <c r="JP26" s="68"/>
      <c r="JQ26" s="68"/>
      <c r="JR26" s="68"/>
      <c r="JS26" s="68"/>
      <c r="JT26" s="68"/>
      <c r="JU26" s="68"/>
      <c r="JV26" s="68"/>
      <c r="JW26" s="68"/>
      <c r="JX26" s="68"/>
      <c r="JY26" s="68"/>
      <c r="JZ26" s="68"/>
      <c r="KA26" s="68"/>
      <c r="KB26" s="68"/>
      <c r="KC26" s="68"/>
      <c r="KD26" s="68"/>
      <c r="KE26" s="68"/>
      <c r="KF26" s="68"/>
      <c r="KG26" s="68"/>
      <c r="KH26" s="68"/>
      <c r="KI26" s="68"/>
      <c r="KJ26" s="68"/>
      <c r="KK26" s="68"/>
      <c r="KL26" s="68"/>
      <c r="KM26" s="68"/>
      <c r="KN26" s="68"/>
      <c r="KO26" s="68"/>
      <c r="KP26" s="68"/>
      <c r="KQ26" s="68"/>
      <c r="KR26" s="68"/>
      <c r="KS26" s="68"/>
      <c r="KT26" s="68"/>
      <c r="KU26" s="68"/>
      <c r="KV26" s="68"/>
      <c r="KW26" s="68"/>
      <c r="KX26" s="68"/>
      <c r="KY26" s="68"/>
      <c r="KZ26" s="68"/>
      <c r="LA26" s="68"/>
      <c r="LB26" s="68"/>
      <c r="LC26" s="68"/>
      <c r="LD26" s="68"/>
      <c r="LE26" s="68"/>
      <c r="LF26" s="68"/>
      <c r="LG26" s="68"/>
      <c r="LH26" s="68"/>
      <c r="LI26" s="68"/>
      <c r="LJ26" s="68"/>
      <c r="LK26" s="68"/>
      <c r="LL26" s="68"/>
      <c r="LM26" s="68"/>
      <c r="LN26" s="68"/>
      <c r="LO26" s="68"/>
      <c r="LP26" s="68"/>
      <c r="LQ26" s="68"/>
      <c r="LR26" s="68"/>
      <c r="LS26" s="68"/>
      <c r="LT26" s="68"/>
      <c r="LU26" s="68"/>
      <c r="LV26" s="68"/>
      <c r="LW26" s="68"/>
      <c r="LX26" s="68"/>
      <c r="LY26" s="68"/>
      <c r="LZ26" s="68"/>
      <c r="MA26" s="68"/>
      <c r="MB26" s="68"/>
      <c r="MC26" s="68"/>
      <c r="MD26" s="68"/>
      <c r="ME26" s="68"/>
      <c r="MF26" s="68"/>
      <c r="MG26" s="68"/>
      <c r="MH26" s="68"/>
      <c r="MI26" s="68"/>
      <c r="MJ26" s="68"/>
      <c r="MK26" s="68"/>
      <c r="ML26" s="68"/>
      <c r="MM26" s="68"/>
      <c r="MN26" s="68"/>
      <c r="MO26" s="68"/>
      <c r="MP26" s="68"/>
      <c r="MQ26" s="68"/>
      <c r="MR26" s="68"/>
      <c r="MS26" s="68"/>
      <c r="MT26" s="68"/>
      <c r="MU26" s="68"/>
      <c r="MV26" s="68"/>
      <c r="MW26" s="68"/>
      <c r="MX26" s="68"/>
      <c r="MY26" s="68"/>
      <c r="MZ26" s="68"/>
      <c r="NA26" s="68"/>
      <c r="NB26" s="68"/>
      <c r="NC26" s="68"/>
      <c r="ND26" s="68"/>
      <c r="NE26" s="68"/>
      <c r="NF26" s="68"/>
      <c r="NG26" s="68"/>
      <c r="NH26" s="68"/>
      <c r="NI26" s="68"/>
      <c r="NJ26" s="68"/>
      <c r="NK26" s="68"/>
      <c r="NL26" s="68"/>
      <c r="NM26" s="68"/>
      <c r="NN26" s="68"/>
      <c r="NO26" s="68"/>
      <c r="NP26" s="68"/>
      <c r="NQ26" s="68"/>
      <c r="NR26" s="68"/>
      <c r="NS26" s="68"/>
      <c r="NT26" s="68"/>
      <c r="NU26" s="68"/>
      <c r="NV26" s="68"/>
      <c r="NW26" s="68"/>
      <c r="NX26" s="68"/>
      <c r="NY26" s="68"/>
      <c r="NZ26" s="68"/>
      <c r="OA26" s="68"/>
      <c r="OB26" s="68"/>
      <c r="OC26" s="68"/>
      <c r="OD26" s="68"/>
      <c r="OE26" s="68"/>
      <c r="OF26" s="68"/>
      <c r="OG26" s="68"/>
      <c r="OH26" s="68"/>
      <c r="OI26" s="68"/>
      <c r="OJ26" s="68"/>
      <c r="OK26" s="68"/>
      <c r="OL26" s="68"/>
      <c r="OM26" s="68"/>
      <c r="ON26" s="68"/>
      <c r="OO26" s="68"/>
      <c r="OP26" s="68"/>
      <c r="OQ26" s="68"/>
      <c r="OR26" s="68"/>
      <c r="OS26" s="68"/>
      <c r="OT26" s="68"/>
      <c r="OU26" s="68"/>
      <c r="OV26" s="68"/>
      <c r="OW26" s="68"/>
      <c r="OX26" s="68"/>
      <c r="OY26" s="68"/>
      <c r="OZ26" s="68"/>
      <c r="PA26" s="68"/>
      <c r="PB26" s="68"/>
      <c r="PC26" s="68"/>
      <c r="PD26" s="68"/>
      <c r="PE26" s="68"/>
      <c r="PF26" s="68"/>
      <c r="PG26" s="68"/>
      <c r="PH26" s="68"/>
      <c r="PI26" s="68"/>
      <c r="PJ26" s="68"/>
      <c r="PK26" s="68"/>
      <c r="PL26" s="68"/>
      <c r="PM26" s="68"/>
      <c r="PN26" s="68"/>
      <c r="PO26" s="68"/>
      <c r="PP26" s="68"/>
      <c r="PQ26" s="68"/>
      <c r="PR26" s="68"/>
      <c r="PS26" s="68"/>
      <c r="PT26" s="68"/>
      <c r="PU26" s="68"/>
      <c r="PV26" s="68"/>
      <c r="PW26" s="68"/>
      <c r="PX26" s="68"/>
      <c r="PY26" s="68"/>
      <c r="PZ26" s="68"/>
      <c r="QA26" s="68"/>
      <c r="QB26" s="68"/>
      <c r="QC26" s="68"/>
      <c r="QD26" s="68"/>
      <c r="QE26" s="68"/>
      <c r="QF26" s="68"/>
      <c r="QG26" s="68"/>
      <c r="QH26" s="68"/>
      <c r="QI26" s="68"/>
      <c r="QJ26" s="68"/>
      <c r="QK26" s="68"/>
      <c r="QL26" s="68"/>
      <c r="QM26" s="68"/>
      <c r="QN26" s="68"/>
      <c r="QO26" s="68"/>
      <c r="QP26" s="68"/>
      <c r="QQ26" s="68"/>
      <c r="QR26" s="68"/>
      <c r="QS26" s="68"/>
      <c r="QT26" s="68"/>
      <c r="QU26" s="68"/>
      <c r="QV26" s="68"/>
      <c r="QW26" s="68"/>
      <c r="QX26" s="68"/>
      <c r="QY26" s="68"/>
      <c r="QZ26" s="68"/>
      <c r="RA26" s="68"/>
      <c r="RB26" s="68"/>
      <c r="RC26" s="68"/>
      <c r="RD26" s="68"/>
      <c r="RE26" s="68"/>
      <c r="RF26" s="68"/>
      <c r="RG26" s="68"/>
      <c r="RH26" s="68"/>
      <c r="RI26" s="68"/>
      <c r="RJ26" s="68"/>
      <c r="RK26" s="68"/>
      <c r="RL26" s="68"/>
      <c r="RM26" s="68"/>
      <c r="RN26" s="68"/>
      <c r="RO26" s="68"/>
      <c r="RP26" s="68"/>
      <c r="RQ26" s="68"/>
      <c r="RR26" s="68"/>
      <c r="RS26" s="68"/>
      <c r="RT26" s="68"/>
      <c r="RU26" s="68"/>
      <c r="RV26" s="68"/>
      <c r="RW26" s="68"/>
      <c r="RX26" s="68"/>
      <c r="RY26" s="68"/>
      <c r="RZ26" s="68"/>
      <c r="SA26" s="68"/>
      <c r="SB26" s="68"/>
      <c r="SC26" s="68"/>
      <c r="SD26" s="68"/>
      <c r="SE26" s="68"/>
      <c r="SF26" s="68"/>
      <c r="SG26" s="68"/>
      <c r="SH26" s="68"/>
      <c r="SI26" s="68"/>
      <c r="SJ26" s="68"/>
      <c r="SK26" s="68"/>
      <c r="SL26" s="68"/>
      <c r="SM26" s="68"/>
      <c r="SN26" s="68"/>
      <c r="SO26" s="68"/>
      <c r="SP26" s="68"/>
      <c r="SQ26" s="68"/>
      <c r="SR26" s="68"/>
      <c r="SS26" s="68"/>
      <c r="ST26" s="68"/>
    </row>
    <row r="27" spans="1:514" s="69" customFormat="1" ht="12.75" x14ac:dyDescent="0.2">
      <c r="A27" s="386" t="str">
        <f>+'Step 2-Services'!$A$26</f>
        <v>Service 21</v>
      </c>
      <c r="B27" s="400">
        <f>+'Step 2-Services'!$B26</f>
        <v>0</v>
      </c>
      <c r="C27" s="402">
        <f>'Schedule A'!$AR48</f>
        <v>0</v>
      </c>
      <c r="D27" s="387">
        <f>'Step 7-Administration'!$AU$38</f>
        <v>0</v>
      </c>
      <c r="E27" s="387">
        <f>'Step 5-Supplies'!$BU$8</f>
        <v>0</v>
      </c>
      <c r="F27" s="387">
        <f>'Step 6-Other Exp.'!$AV$61</f>
        <v>0</v>
      </c>
      <c r="G27" s="387">
        <f>'Step 6-Other Exp.'!$AV$144</f>
        <v>0</v>
      </c>
      <c r="H27" s="387">
        <f>'Step 6-Other Exp.'!$AV$162</f>
        <v>0</v>
      </c>
      <c r="I27" s="387">
        <f>'Step 7-Administration'!$AU$37</f>
        <v>0</v>
      </c>
      <c r="J27" s="387">
        <f>'Step 8-Capital Equip.'!DN56</f>
        <v>0</v>
      </c>
      <c r="K27" s="388">
        <f t="shared" si="22"/>
        <v>0</v>
      </c>
      <c r="L27" s="389">
        <f>'Step 1-Svc Ctr Info'!$B$16*'Step 4-Effort'!$DX53</f>
        <v>0</v>
      </c>
      <c r="M27" s="388">
        <f t="shared" si="23"/>
        <v>0</v>
      </c>
      <c r="N27" s="427">
        <f>+'Step 4-Effort'!$D53</f>
        <v>0</v>
      </c>
      <c r="O27" s="390">
        <f t="shared" si="24"/>
        <v>0</v>
      </c>
      <c r="P27" s="516">
        <f>+'Step 2-Services'!D26</f>
        <v>0</v>
      </c>
      <c r="R27" s="489">
        <f>+'Billing Rates'!$W$28</f>
        <v>0</v>
      </c>
      <c r="S27" s="489">
        <f>+'Billing Rates'!$W$29</f>
        <v>0</v>
      </c>
      <c r="T27" s="488">
        <f>+'Billing Rates'!$W$30</f>
        <v>0</v>
      </c>
      <c r="U27"/>
      <c r="V27" s="482">
        <f>+'Billing Rates'!$W$35</f>
        <v>0</v>
      </c>
      <c r="W27" s="487">
        <f>+'Billing Rates'!$W$36</f>
        <v>0</v>
      </c>
      <c r="X27" s="487">
        <f>+'Billing Rates'!$W$37</f>
        <v>0</v>
      </c>
      <c r="Y27" s="486">
        <f>+'Billing Rates'!$W$40</f>
        <v>0</v>
      </c>
      <c r="Z27" s="155"/>
      <c r="AA27" s="485">
        <f>+'Billing Rates'!$W$43</f>
        <v>0</v>
      </c>
      <c r="AB27" s="482">
        <f>+'Billing Rates'!$W$44</f>
        <v>0</v>
      </c>
      <c r="AC27" s="481" t="str">
        <f>+'Billing Rates'!$W$45</f>
        <v xml:space="preserve"> </v>
      </c>
      <c r="AD27" s="540" t="str">
        <f>+'Billing Rates'!$W$46</f>
        <v xml:space="preserve"> </v>
      </c>
      <c r="AE27" s="479">
        <f>+'Billing Rates'!$W$47</f>
        <v>0</v>
      </c>
      <c r="AF27" s="478">
        <f>+'Billing Rates'!$W$48</f>
        <v>0</v>
      </c>
      <c r="AG27" s="155"/>
      <c r="AH27" s="482">
        <f>+'Billing Rates'!$W$53</f>
        <v>0</v>
      </c>
      <c r="AI27" s="481" t="str">
        <f>+'Billing Rates'!$W$54</f>
        <v xml:space="preserve"> </v>
      </c>
      <c r="AJ27" s="480" t="str">
        <f>+'Billing Rates'!$W$55</f>
        <v xml:space="preserve"> </v>
      </c>
      <c r="AK27" s="479">
        <f>+'Billing Rates'!$W$56</f>
        <v>0</v>
      </c>
      <c r="AL27" s="478">
        <f>+'Billing Rates'!$W$57</f>
        <v>0</v>
      </c>
      <c r="AM27" s="155"/>
      <c r="AN27" s="477">
        <f>+'Billing Rates'!$W$60</f>
        <v>0</v>
      </c>
      <c r="AO27" s="476">
        <f>+'Billing Rates'!$W$61</f>
        <v>0</v>
      </c>
      <c r="AP27" s="476">
        <f>+'Billing Rates'!$W$62</f>
        <v>0</v>
      </c>
      <c r="AQ27" s="476">
        <f>+'Billing Rates'!$W$63</f>
        <v>0</v>
      </c>
      <c r="AR27" s="475">
        <f>+'Billing Rates'!$W$64</f>
        <v>0</v>
      </c>
      <c r="AS27" s="474">
        <f>+'Billing Rates'!$W$66</f>
        <v>0</v>
      </c>
      <c r="AT27" s="458"/>
      <c r="AU27" s="484">
        <f t="shared" si="2"/>
        <v>0</v>
      </c>
      <c r="AV27" s="483">
        <f t="shared" si="3"/>
        <v>0</v>
      </c>
      <c r="AW27" s="1"/>
      <c r="AX27" s="474">
        <f>+'Billing Rates'!$W$68</f>
        <v>0</v>
      </c>
      <c r="AY27" s="474">
        <f>+'Billing Rates'!$W$69</f>
        <v>0</v>
      </c>
      <c r="AZ27" s="1"/>
      <c r="BA27" s="1"/>
      <c r="BB27" s="1"/>
      <c r="BC27" s="402">
        <f t="shared" si="25"/>
        <v>0</v>
      </c>
      <c r="BD27" s="387">
        <f t="shared" si="4"/>
        <v>0</v>
      </c>
      <c r="BE27" s="452">
        <f t="shared" si="26"/>
        <v>0</v>
      </c>
      <c r="BF27" s="387">
        <f t="shared" si="5"/>
        <v>0</v>
      </c>
      <c r="BG27" s="451">
        <f t="shared" si="27"/>
        <v>0</v>
      </c>
      <c r="BH27" s="1"/>
      <c r="BI27" s="473">
        <f t="shared" si="6"/>
        <v>0</v>
      </c>
      <c r="BJ27" s="471">
        <f t="shared" si="7"/>
        <v>0</v>
      </c>
      <c r="BK27" s="472">
        <f t="shared" si="28"/>
        <v>0</v>
      </c>
      <c r="BL27" s="471">
        <f t="shared" si="8"/>
        <v>0</v>
      </c>
      <c r="BM27" s="470">
        <f t="shared" si="29"/>
        <v>0</v>
      </c>
      <c r="BN27" s="1"/>
      <c r="BO27" s="409">
        <f t="shared" si="9"/>
        <v>0</v>
      </c>
      <c r="BP27" s="415">
        <f t="shared" si="10"/>
        <v>0</v>
      </c>
      <c r="BQ27" s="415">
        <f t="shared" si="11"/>
        <v>0</v>
      </c>
      <c r="BR27" s="415">
        <f t="shared" si="12"/>
        <v>0</v>
      </c>
      <c r="BS27" s="415">
        <f t="shared" si="13"/>
        <v>0</v>
      </c>
      <c r="BT27" s="410">
        <f t="shared" si="14"/>
        <v>0</v>
      </c>
      <c r="BU27" s="410">
        <f t="shared" si="15"/>
        <v>0</v>
      </c>
      <c r="BV27" s="410">
        <f t="shared" si="16"/>
        <v>0</v>
      </c>
      <c r="BW27" s="411">
        <f t="shared" si="17"/>
        <v>0</v>
      </c>
      <c r="BX27" s="412">
        <f t="shared" si="18"/>
        <v>0</v>
      </c>
      <c r="BY27" s="413">
        <f t="shared" si="19"/>
        <v>0</v>
      </c>
      <c r="CA27" s="469">
        <f t="shared" si="31"/>
        <v>0</v>
      </c>
      <c r="CB27" s="468">
        <f t="shared" si="31"/>
        <v>0</v>
      </c>
      <c r="CC27" s="468">
        <f t="shared" si="31"/>
        <v>0</v>
      </c>
      <c r="CD27" s="468">
        <f t="shared" si="31"/>
        <v>0</v>
      </c>
      <c r="CE27" s="468">
        <f t="shared" si="31"/>
        <v>0</v>
      </c>
      <c r="CF27" s="467">
        <f t="shared" si="31"/>
        <v>0</v>
      </c>
      <c r="CG27" s="467">
        <f t="shared" si="31"/>
        <v>0</v>
      </c>
      <c r="CH27" s="467">
        <f t="shared" si="21"/>
        <v>0</v>
      </c>
      <c r="CI27" s="466">
        <f t="shared" si="30"/>
        <v>0</v>
      </c>
      <c r="CK27" s="68">
        <f>+'Billing Rates'!A145</f>
        <v>0</v>
      </c>
      <c r="CL27" s="68">
        <f>+'Billing Rates'!B145</f>
        <v>0</v>
      </c>
      <c r="CM27" s="68">
        <f>+'Billing Rates'!C145</f>
        <v>0</v>
      </c>
      <c r="CN27" s="68">
        <f>+'Billing Rates'!D145</f>
        <v>0</v>
      </c>
      <c r="CO27" s="68">
        <f>+'Billing Rates'!E145</f>
        <v>0</v>
      </c>
      <c r="CP27" s="68">
        <f>+'Billing Rates'!F145</f>
        <v>0</v>
      </c>
      <c r="CQ27" s="68">
        <f>+'Billing Rates'!G145</f>
        <v>0</v>
      </c>
      <c r="CR27" s="68">
        <f>+'Billing Rates'!H145</f>
        <v>0</v>
      </c>
      <c r="CS27" s="68">
        <f>+'Billing Rates'!I145</f>
        <v>0</v>
      </c>
      <c r="CT27" s="68">
        <f>+'Billing Rates'!J145</f>
        <v>0</v>
      </c>
      <c r="CU27" s="68">
        <f>+'Billing Rates'!K145</f>
        <v>0</v>
      </c>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c r="KC27" s="68"/>
      <c r="KD27" s="68"/>
      <c r="KE27" s="68"/>
      <c r="KF27" s="68"/>
      <c r="KG27" s="68"/>
      <c r="KH27" s="68"/>
      <c r="KI27" s="68"/>
      <c r="KJ27" s="68"/>
      <c r="KK27" s="68"/>
      <c r="KL27" s="68"/>
      <c r="KM27" s="68"/>
      <c r="KN27" s="68"/>
      <c r="KO27" s="68"/>
      <c r="KP27" s="68"/>
      <c r="KQ27" s="68"/>
      <c r="KR27" s="68"/>
      <c r="KS27" s="68"/>
      <c r="KT27" s="68"/>
      <c r="KU27" s="68"/>
      <c r="KV27" s="68"/>
      <c r="KW27" s="68"/>
      <c r="KX27" s="68"/>
      <c r="KY27" s="68"/>
      <c r="KZ27" s="68"/>
      <c r="LA27" s="68"/>
      <c r="LB27" s="68"/>
      <c r="LC27" s="68"/>
      <c r="LD27" s="68"/>
      <c r="LE27" s="68"/>
      <c r="LF27" s="68"/>
      <c r="LG27" s="68"/>
      <c r="LH27" s="68"/>
      <c r="LI27" s="68"/>
      <c r="LJ27" s="68"/>
      <c r="LK27" s="68"/>
      <c r="LL27" s="68"/>
      <c r="LM27" s="68"/>
      <c r="LN27" s="68"/>
      <c r="LO27" s="68"/>
      <c r="LP27" s="68"/>
      <c r="LQ27" s="68"/>
      <c r="LR27" s="68"/>
      <c r="LS27" s="68"/>
      <c r="LT27" s="68"/>
      <c r="LU27" s="68"/>
      <c r="LV27" s="68"/>
      <c r="LW27" s="68"/>
      <c r="LX27" s="68"/>
      <c r="LY27" s="68"/>
      <c r="LZ27" s="68"/>
      <c r="MA27" s="68"/>
      <c r="MB27" s="68"/>
      <c r="MC27" s="68"/>
      <c r="MD27" s="68"/>
      <c r="ME27" s="68"/>
      <c r="MF27" s="68"/>
      <c r="MG27" s="68"/>
      <c r="MH27" s="68"/>
      <c r="MI27" s="68"/>
      <c r="MJ27" s="68"/>
      <c r="MK27" s="68"/>
      <c r="ML27" s="68"/>
      <c r="MM27" s="68"/>
      <c r="MN27" s="68"/>
      <c r="MO27" s="68"/>
      <c r="MP27" s="68"/>
      <c r="MQ27" s="68"/>
      <c r="MR27" s="68"/>
      <c r="MS27" s="68"/>
      <c r="MT27" s="68"/>
      <c r="MU27" s="68"/>
      <c r="MV27" s="68"/>
      <c r="MW27" s="68"/>
      <c r="MX27" s="68"/>
      <c r="MY27" s="68"/>
      <c r="MZ27" s="68"/>
      <c r="NA27" s="68"/>
      <c r="NB27" s="68"/>
      <c r="NC27" s="68"/>
      <c r="ND27" s="68"/>
      <c r="NE27" s="68"/>
      <c r="NF27" s="68"/>
      <c r="NG27" s="68"/>
      <c r="NH27" s="68"/>
      <c r="NI27" s="68"/>
      <c r="NJ27" s="68"/>
      <c r="NK27" s="68"/>
      <c r="NL27" s="68"/>
      <c r="NM27" s="68"/>
      <c r="NN27" s="68"/>
      <c r="NO27" s="68"/>
      <c r="NP27" s="68"/>
      <c r="NQ27" s="68"/>
      <c r="NR27" s="68"/>
      <c r="NS27" s="68"/>
      <c r="NT27" s="68"/>
      <c r="NU27" s="68"/>
      <c r="NV27" s="68"/>
      <c r="NW27" s="68"/>
      <c r="NX27" s="68"/>
      <c r="NY27" s="68"/>
      <c r="NZ27" s="68"/>
      <c r="OA27" s="68"/>
      <c r="OB27" s="68"/>
      <c r="OC27" s="68"/>
      <c r="OD27" s="68"/>
      <c r="OE27" s="68"/>
      <c r="OF27" s="68"/>
      <c r="OG27" s="68"/>
      <c r="OH27" s="68"/>
      <c r="OI27" s="68"/>
      <c r="OJ27" s="68"/>
      <c r="OK27" s="68"/>
      <c r="OL27" s="68"/>
      <c r="OM27" s="68"/>
      <c r="ON27" s="68"/>
      <c r="OO27" s="68"/>
      <c r="OP27" s="68"/>
      <c r="OQ27" s="68"/>
      <c r="OR27" s="68"/>
      <c r="OS27" s="68"/>
      <c r="OT27" s="68"/>
      <c r="OU27" s="68"/>
      <c r="OV27" s="68"/>
      <c r="OW27" s="68"/>
      <c r="OX27" s="68"/>
      <c r="OY27" s="68"/>
      <c r="OZ27" s="68"/>
      <c r="PA27" s="68"/>
      <c r="PB27" s="68"/>
      <c r="PC27" s="68"/>
      <c r="PD27" s="68"/>
      <c r="PE27" s="68"/>
      <c r="PF27" s="68"/>
      <c r="PG27" s="68"/>
      <c r="PH27" s="68"/>
      <c r="PI27" s="68"/>
      <c r="PJ27" s="68"/>
      <c r="PK27" s="68"/>
      <c r="PL27" s="68"/>
      <c r="PM27" s="68"/>
      <c r="PN27" s="68"/>
      <c r="PO27" s="68"/>
      <c r="PP27" s="68"/>
      <c r="PQ27" s="68"/>
      <c r="PR27" s="68"/>
      <c r="PS27" s="68"/>
      <c r="PT27" s="68"/>
      <c r="PU27" s="68"/>
      <c r="PV27" s="68"/>
      <c r="PW27" s="68"/>
      <c r="PX27" s="68"/>
      <c r="PY27" s="68"/>
      <c r="PZ27" s="68"/>
      <c r="QA27" s="68"/>
      <c r="QB27" s="68"/>
      <c r="QC27" s="68"/>
      <c r="QD27" s="68"/>
      <c r="QE27" s="68"/>
      <c r="QF27" s="68"/>
      <c r="QG27" s="68"/>
      <c r="QH27" s="68"/>
      <c r="QI27" s="68"/>
      <c r="QJ27" s="68"/>
      <c r="QK27" s="68"/>
      <c r="QL27" s="68"/>
      <c r="QM27" s="68"/>
      <c r="QN27" s="68"/>
      <c r="QO27" s="68"/>
      <c r="QP27" s="68"/>
      <c r="QQ27" s="68"/>
      <c r="QR27" s="68"/>
      <c r="QS27" s="68"/>
      <c r="QT27" s="68"/>
      <c r="QU27" s="68"/>
      <c r="QV27" s="68"/>
      <c r="QW27" s="68"/>
      <c r="QX27" s="68"/>
      <c r="QY27" s="68"/>
      <c r="QZ27" s="68"/>
      <c r="RA27" s="68"/>
      <c r="RB27" s="68"/>
      <c r="RC27" s="68"/>
      <c r="RD27" s="68"/>
      <c r="RE27" s="68"/>
      <c r="RF27" s="68"/>
      <c r="RG27" s="68"/>
      <c r="RH27" s="68"/>
      <c r="RI27" s="68"/>
      <c r="RJ27" s="68"/>
      <c r="RK27" s="68"/>
      <c r="RL27" s="68"/>
      <c r="RM27" s="68"/>
      <c r="RN27" s="68"/>
      <c r="RO27" s="68"/>
      <c r="RP27" s="68"/>
      <c r="RQ27" s="68"/>
      <c r="RR27" s="68"/>
      <c r="RS27" s="68"/>
      <c r="RT27" s="68"/>
      <c r="RU27" s="68"/>
      <c r="RV27" s="68"/>
      <c r="RW27" s="68"/>
      <c r="RX27" s="68"/>
      <c r="RY27" s="68"/>
      <c r="RZ27" s="68"/>
      <c r="SA27" s="68"/>
      <c r="SB27" s="68"/>
      <c r="SC27" s="68"/>
      <c r="SD27" s="68"/>
      <c r="SE27" s="68"/>
      <c r="SF27" s="68"/>
      <c r="SG27" s="68"/>
      <c r="SH27" s="68"/>
      <c r="SI27" s="68"/>
      <c r="SJ27" s="68"/>
      <c r="SK27" s="68"/>
      <c r="SL27" s="68"/>
      <c r="SM27" s="68"/>
      <c r="SN27" s="68"/>
      <c r="SO27" s="68"/>
      <c r="SP27" s="68"/>
      <c r="SQ27" s="68"/>
      <c r="SR27" s="68"/>
      <c r="SS27" s="68"/>
      <c r="ST27" s="68"/>
    </row>
    <row r="28" spans="1:514" s="69" customFormat="1" ht="12.75" x14ac:dyDescent="0.2">
      <c r="A28" s="386" t="str">
        <f>+'Step 2-Services'!$A$27</f>
        <v>Service 22</v>
      </c>
      <c r="B28" s="400">
        <f>+'Step 2-Services'!$B27</f>
        <v>0</v>
      </c>
      <c r="C28" s="402">
        <f>'Schedule A'!$AR49</f>
        <v>0</v>
      </c>
      <c r="D28" s="387">
        <f>'Step 7-Administration'!$AW$38</f>
        <v>0</v>
      </c>
      <c r="E28" s="387">
        <f>'Step 5-Supplies'!$BX$8</f>
        <v>0</v>
      </c>
      <c r="F28" s="387">
        <f>'Step 6-Other Exp.'!$AX$61</f>
        <v>0</v>
      </c>
      <c r="G28" s="387">
        <f>'Step 6-Other Exp.'!$AX$144</f>
        <v>0</v>
      </c>
      <c r="H28" s="387">
        <f>'Step 6-Other Exp.'!$AX$162</f>
        <v>0</v>
      </c>
      <c r="I28" s="387">
        <f>'Step 7-Administration'!$AW$37</f>
        <v>0</v>
      </c>
      <c r="J28" s="387">
        <f>'Step 8-Capital Equip.'!DN58</f>
        <v>0</v>
      </c>
      <c r="K28" s="388">
        <f t="shared" si="22"/>
        <v>0</v>
      </c>
      <c r="L28" s="389">
        <f>'Step 1-Svc Ctr Info'!$B$16*'Step 4-Effort'!$DX55</f>
        <v>0</v>
      </c>
      <c r="M28" s="388">
        <f t="shared" si="23"/>
        <v>0</v>
      </c>
      <c r="N28" s="427">
        <f>+'Step 4-Effort'!$D55</f>
        <v>0</v>
      </c>
      <c r="O28" s="390">
        <f t="shared" si="24"/>
        <v>0</v>
      </c>
      <c r="P28" s="516">
        <f>+'Step 2-Services'!D27</f>
        <v>0</v>
      </c>
      <c r="R28" s="489">
        <f>+'Billing Rates'!$X$28</f>
        <v>0</v>
      </c>
      <c r="S28" s="489">
        <f>+'Billing Rates'!$X$29</f>
        <v>0</v>
      </c>
      <c r="T28" s="488">
        <f>+'Billing Rates'!$X$30</f>
        <v>0</v>
      </c>
      <c r="U28"/>
      <c r="V28" s="482">
        <f>+'Billing Rates'!$X$35</f>
        <v>0</v>
      </c>
      <c r="W28" s="487">
        <f>+'Billing Rates'!$X$36</f>
        <v>0</v>
      </c>
      <c r="X28" s="487">
        <f>+'Billing Rates'!$X$37</f>
        <v>0</v>
      </c>
      <c r="Y28" s="486">
        <f>+'Billing Rates'!$X$40</f>
        <v>0</v>
      </c>
      <c r="Z28" s="155"/>
      <c r="AA28" s="485">
        <f>+'Billing Rates'!$X$43</f>
        <v>0</v>
      </c>
      <c r="AB28" s="482">
        <f>+'Billing Rates'!$X$44</f>
        <v>0</v>
      </c>
      <c r="AC28" s="481" t="str">
        <f>+'Billing Rates'!$X$45</f>
        <v xml:space="preserve"> </v>
      </c>
      <c r="AD28" s="540" t="str">
        <f>+'Billing Rates'!$X$46</f>
        <v xml:space="preserve"> </v>
      </c>
      <c r="AE28" s="479">
        <f>+'Billing Rates'!$X$47</f>
        <v>0</v>
      </c>
      <c r="AF28" s="478">
        <f>+'Billing Rates'!$X$48</f>
        <v>0</v>
      </c>
      <c r="AG28" s="155"/>
      <c r="AH28" s="482">
        <f>+'Billing Rates'!$X$53</f>
        <v>0</v>
      </c>
      <c r="AI28" s="481" t="str">
        <f>+'Billing Rates'!$X$54</f>
        <v xml:space="preserve"> </v>
      </c>
      <c r="AJ28" s="480" t="str">
        <f>+'Billing Rates'!$X$55</f>
        <v xml:space="preserve"> </v>
      </c>
      <c r="AK28" s="479">
        <f>+'Billing Rates'!$X$56</f>
        <v>0</v>
      </c>
      <c r="AL28" s="478">
        <f>+'Billing Rates'!$X$57</f>
        <v>0</v>
      </c>
      <c r="AM28" s="155"/>
      <c r="AN28" s="477">
        <f>+'Billing Rates'!$X$60</f>
        <v>0</v>
      </c>
      <c r="AO28" s="476">
        <f>+'Billing Rates'!$X$61</f>
        <v>0</v>
      </c>
      <c r="AP28" s="476">
        <f>+'Billing Rates'!$X$62</f>
        <v>0</v>
      </c>
      <c r="AQ28" s="476">
        <f>+'Billing Rates'!$X$63</f>
        <v>0</v>
      </c>
      <c r="AR28" s="475">
        <f>+'Billing Rates'!$X$64</f>
        <v>0</v>
      </c>
      <c r="AS28" s="474">
        <f>+'Billing Rates'!$X$66</f>
        <v>0</v>
      </c>
      <c r="AT28" s="458"/>
      <c r="AU28" s="484">
        <f t="shared" si="2"/>
        <v>0</v>
      </c>
      <c r="AV28" s="483">
        <f t="shared" si="3"/>
        <v>0</v>
      </c>
      <c r="AW28" s="1"/>
      <c r="AX28" s="474">
        <f>+'Billing Rates'!$X$68</f>
        <v>0</v>
      </c>
      <c r="AY28" s="474">
        <f>+'Billing Rates'!$X$69</f>
        <v>0</v>
      </c>
      <c r="AZ28" s="1"/>
      <c r="BA28" s="1"/>
      <c r="BB28" s="1"/>
      <c r="BC28" s="402">
        <f t="shared" si="25"/>
        <v>0</v>
      </c>
      <c r="BD28" s="387">
        <f t="shared" si="4"/>
        <v>0</v>
      </c>
      <c r="BE28" s="452">
        <f t="shared" si="26"/>
        <v>0</v>
      </c>
      <c r="BF28" s="387">
        <f t="shared" si="5"/>
        <v>0</v>
      </c>
      <c r="BG28" s="451">
        <f t="shared" si="27"/>
        <v>0</v>
      </c>
      <c r="BH28" s="1"/>
      <c r="BI28" s="473">
        <f t="shared" si="6"/>
        <v>0</v>
      </c>
      <c r="BJ28" s="471">
        <f t="shared" si="7"/>
        <v>0</v>
      </c>
      <c r="BK28" s="472">
        <f t="shared" si="28"/>
        <v>0</v>
      </c>
      <c r="BL28" s="471">
        <f t="shared" si="8"/>
        <v>0</v>
      </c>
      <c r="BM28" s="470">
        <f t="shared" si="29"/>
        <v>0</v>
      </c>
      <c r="BN28" s="1"/>
      <c r="BO28" s="409">
        <f t="shared" si="9"/>
        <v>0</v>
      </c>
      <c r="BP28" s="415">
        <f t="shared" si="10"/>
        <v>0</v>
      </c>
      <c r="BQ28" s="415">
        <f t="shared" si="11"/>
        <v>0</v>
      </c>
      <c r="BR28" s="415">
        <f t="shared" si="12"/>
        <v>0</v>
      </c>
      <c r="BS28" s="415">
        <f t="shared" si="13"/>
        <v>0</v>
      </c>
      <c r="BT28" s="410">
        <f t="shared" si="14"/>
        <v>0</v>
      </c>
      <c r="BU28" s="410">
        <f t="shared" si="15"/>
        <v>0</v>
      </c>
      <c r="BV28" s="410">
        <f t="shared" si="16"/>
        <v>0</v>
      </c>
      <c r="BW28" s="411">
        <f t="shared" si="17"/>
        <v>0</v>
      </c>
      <c r="BX28" s="412">
        <f t="shared" si="18"/>
        <v>0</v>
      </c>
      <c r="BY28" s="413">
        <f t="shared" si="19"/>
        <v>0</v>
      </c>
      <c r="CA28" s="469">
        <f t="shared" si="31"/>
        <v>0</v>
      </c>
      <c r="CB28" s="468">
        <f t="shared" si="31"/>
        <v>0</v>
      </c>
      <c r="CC28" s="468">
        <f t="shared" si="31"/>
        <v>0</v>
      </c>
      <c r="CD28" s="468">
        <f t="shared" si="31"/>
        <v>0</v>
      </c>
      <c r="CE28" s="468">
        <f t="shared" si="31"/>
        <v>0</v>
      </c>
      <c r="CF28" s="467">
        <f t="shared" si="31"/>
        <v>0</v>
      </c>
      <c r="CG28" s="467">
        <f t="shared" si="31"/>
        <v>0</v>
      </c>
      <c r="CH28" s="467">
        <f t="shared" si="21"/>
        <v>0</v>
      </c>
      <c r="CI28" s="466">
        <f t="shared" si="30"/>
        <v>0</v>
      </c>
      <c r="CK28" s="68">
        <f>+'Billing Rates'!A146</f>
        <v>0</v>
      </c>
      <c r="CL28" s="68">
        <f>+'Billing Rates'!B146</f>
        <v>0</v>
      </c>
      <c r="CM28" s="68">
        <f>+'Billing Rates'!C146</f>
        <v>0</v>
      </c>
      <c r="CN28" s="68">
        <f>+'Billing Rates'!D146</f>
        <v>0</v>
      </c>
      <c r="CO28" s="68">
        <f>+'Billing Rates'!E146</f>
        <v>0</v>
      </c>
      <c r="CP28" s="68">
        <f>+'Billing Rates'!F146</f>
        <v>0</v>
      </c>
      <c r="CQ28" s="68">
        <f>+'Billing Rates'!G146</f>
        <v>0</v>
      </c>
      <c r="CR28" s="68">
        <f>+'Billing Rates'!H146</f>
        <v>0</v>
      </c>
      <c r="CS28" s="68">
        <f>+'Billing Rates'!I146</f>
        <v>0</v>
      </c>
      <c r="CT28" s="68">
        <f>+'Billing Rates'!J146</f>
        <v>0</v>
      </c>
      <c r="CU28" s="68">
        <f>+'Billing Rates'!K146</f>
        <v>0</v>
      </c>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c r="GA28" s="68"/>
      <c r="GB28" s="68"/>
      <c r="GC28" s="68"/>
      <c r="GD28" s="68"/>
      <c r="GE28" s="68"/>
      <c r="GF28" s="68"/>
      <c r="GG28" s="68"/>
      <c r="GH28" s="68"/>
      <c r="GI28" s="68"/>
      <c r="GJ28" s="68"/>
      <c r="GK28" s="68"/>
      <c r="GL28" s="68"/>
      <c r="GM28" s="68"/>
      <c r="GN28" s="68"/>
      <c r="GO28" s="68"/>
      <c r="GP28" s="68"/>
      <c r="GQ28" s="68"/>
      <c r="GR28" s="68"/>
      <c r="GS28" s="68"/>
      <c r="GT28" s="68"/>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c r="KC28" s="68"/>
      <c r="KD28" s="68"/>
      <c r="KE28" s="68"/>
      <c r="KF28" s="68"/>
      <c r="KG28" s="68"/>
      <c r="KH28" s="68"/>
      <c r="KI28" s="68"/>
      <c r="KJ28" s="68"/>
      <c r="KK28" s="68"/>
      <c r="KL28" s="68"/>
      <c r="KM28" s="68"/>
      <c r="KN28" s="68"/>
      <c r="KO28" s="68"/>
      <c r="KP28" s="68"/>
      <c r="KQ28" s="68"/>
      <c r="KR28" s="68"/>
      <c r="KS28" s="68"/>
      <c r="KT28" s="68"/>
      <c r="KU28" s="68"/>
      <c r="KV28" s="68"/>
      <c r="KW28" s="68"/>
      <c r="KX28" s="68"/>
      <c r="KY28" s="68"/>
      <c r="KZ28" s="68"/>
      <c r="LA28" s="68"/>
      <c r="LB28" s="68"/>
      <c r="LC28" s="68"/>
      <c r="LD28" s="68"/>
      <c r="LE28" s="68"/>
      <c r="LF28" s="68"/>
      <c r="LG28" s="68"/>
      <c r="LH28" s="68"/>
      <c r="LI28" s="68"/>
      <c r="LJ28" s="68"/>
      <c r="LK28" s="68"/>
      <c r="LL28" s="68"/>
      <c r="LM28" s="68"/>
      <c r="LN28" s="68"/>
      <c r="LO28" s="68"/>
      <c r="LP28" s="68"/>
      <c r="LQ28" s="68"/>
      <c r="LR28" s="68"/>
      <c r="LS28" s="68"/>
      <c r="LT28" s="68"/>
      <c r="LU28" s="68"/>
      <c r="LV28" s="68"/>
      <c r="LW28" s="68"/>
      <c r="LX28" s="68"/>
      <c r="LY28" s="68"/>
      <c r="LZ28" s="68"/>
      <c r="MA28" s="68"/>
      <c r="MB28" s="68"/>
      <c r="MC28" s="68"/>
      <c r="MD28" s="68"/>
      <c r="ME28" s="68"/>
      <c r="MF28" s="68"/>
      <c r="MG28" s="68"/>
      <c r="MH28" s="68"/>
      <c r="MI28" s="68"/>
      <c r="MJ28" s="68"/>
      <c r="MK28" s="68"/>
      <c r="ML28" s="68"/>
      <c r="MM28" s="68"/>
      <c r="MN28" s="68"/>
      <c r="MO28" s="68"/>
      <c r="MP28" s="68"/>
      <c r="MQ28" s="68"/>
      <c r="MR28" s="68"/>
      <c r="MS28" s="68"/>
      <c r="MT28" s="68"/>
      <c r="MU28" s="68"/>
      <c r="MV28" s="68"/>
      <c r="MW28" s="68"/>
      <c r="MX28" s="68"/>
      <c r="MY28" s="68"/>
      <c r="MZ28" s="68"/>
      <c r="NA28" s="68"/>
      <c r="NB28" s="68"/>
      <c r="NC28" s="68"/>
      <c r="ND28" s="68"/>
      <c r="NE28" s="68"/>
      <c r="NF28" s="68"/>
      <c r="NG28" s="68"/>
      <c r="NH28" s="68"/>
      <c r="NI28" s="68"/>
      <c r="NJ28" s="68"/>
      <c r="NK28" s="68"/>
      <c r="NL28" s="68"/>
      <c r="NM28" s="68"/>
      <c r="NN28" s="68"/>
      <c r="NO28" s="68"/>
      <c r="NP28" s="68"/>
      <c r="NQ28" s="68"/>
      <c r="NR28" s="68"/>
      <c r="NS28" s="68"/>
      <c r="NT28" s="68"/>
      <c r="NU28" s="68"/>
      <c r="NV28" s="68"/>
      <c r="NW28" s="68"/>
      <c r="NX28" s="68"/>
      <c r="NY28" s="68"/>
      <c r="NZ28" s="68"/>
      <c r="OA28" s="68"/>
      <c r="OB28" s="68"/>
      <c r="OC28" s="68"/>
      <c r="OD28" s="68"/>
      <c r="OE28" s="68"/>
      <c r="OF28" s="68"/>
      <c r="OG28" s="68"/>
      <c r="OH28" s="68"/>
      <c r="OI28" s="68"/>
      <c r="OJ28" s="68"/>
      <c r="OK28" s="68"/>
      <c r="OL28" s="68"/>
      <c r="OM28" s="68"/>
      <c r="ON28" s="68"/>
      <c r="OO28" s="68"/>
      <c r="OP28" s="68"/>
      <c r="OQ28" s="68"/>
      <c r="OR28" s="68"/>
      <c r="OS28" s="68"/>
      <c r="OT28" s="68"/>
      <c r="OU28" s="68"/>
      <c r="OV28" s="68"/>
      <c r="OW28" s="68"/>
      <c r="OX28" s="68"/>
      <c r="OY28" s="68"/>
      <c r="OZ28" s="68"/>
      <c r="PA28" s="68"/>
      <c r="PB28" s="68"/>
      <c r="PC28" s="68"/>
      <c r="PD28" s="68"/>
      <c r="PE28" s="68"/>
      <c r="PF28" s="68"/>
      <c r="PG28" s="68"/>
      <c r="PH28" s="68"/>
      <c r="PI28" s="68"/>
      <c r="PJ28" s="68"/>
      <c r="PK28" s="68"/>
      <c r="PL28" s="68"/>
      <c r="PM28" s="68"/>
      <c r="PN28" s="68"/>
      <c r="PO28" s="68"/>
      <c r="PP28" s="68"/>
      <c r="PQ28" s="68"/>
      <c r="PR28" s="68"/>
      <c r="PS28" s="68"/>
      <c r="PT28" s="68"/>
      <c r="PU28" s="68"/>
      <c r="PV28" s="68"/>
      <c r="PW28" s="68"/>
      <c r="PX28" s="68"/>
      <c r="PY28" s="68"/>
      <c r="PZ28" s="68"/>
      <c r="QA28" s="68"/>
      <c r="QB28" s="68"/>
      <c r="QC28" s="68"/>
      <c r="QD28" s="68"/>
      <c r="QE28" s="68"/>
      <c r="QF28" s="68"/>
      <c r="QG28" s="68"/>
      <c r="QH28" s="68"/>
      <c r="QI28" s="68"/>
      <c r="QJ28" s="68"/>
      <c r="QK28" s="68"/>
      <c r="QL28" s="68"/>
      <c r="QM28" s="68"/>
      <c r="QN28" s="68"/>
      <c r="QO28" s="68"/>
      <c r="QP28" s="68"/>
      <c r="QQ28" s="68"/>
      <c r="QR28" s="68"/>
      <c r="QS28" s="68"/>
      <c r="QT28" s="68"/>
      <c r="QU28" s="68"/>
      <c r="QV28" s="68"/>
      <c r="QW28" s="68"/>
      <c r="QX28" s="68"/>
      <c r="QY28" s="68"/>
      <c r="QZ28" s="68"/>
      <c r="RA28" s="68"/>
      <c r="RB28" s="68"/>
      <c r="RC28" s="68"/>
      <c r="RD28" s="68"/>
      <c r="RE28" s="68"/>
      <c r="RF28" s="68"/>
      <c r="RG28" s="68"/>
      <c r="RH28" s="68"/>
      <c r="RI28" s="68"/>
      <c r="RJ28" s="68"/>
      <c r="RK28" s="68"/>
      <c r="RL28" s="68"/>
      <c r="RM28" s="68"/>
      <c r="RN28" s="68"/>
      <c r="RO28" s="68"/>
      <c r="RP28" s="68"/>
      <c r="RQ28" s="68"/>
      <c r="RR28" s="68"/>
      <c r="RS28" s="68"/>
      <c r="RT28" s="68"/>
      <c r="RU28" s="68"/>
      <c r="RV28" s="68"/>
      <c r="RW28" s="68"/>
      <c r="RX28" s="68"/>
      <c r="RY28" s="68"/>
      <c r="RZ28" s="68"/>
      <c r="SA28" s="68"/>
      <c r="SB28" s="68"/>
      <c r="SC28" s="68"/>
      <c r="SD28" s="68"/>
      <c r="SE28" s="68"/>
      <c r="SF28" s="68"/>
      <c r="SG28" s="68"/>
      <c r="SH28" s="68"/>
      <c r="SI28" s="68"/>
      <c r="SJ28" s="68"/>
      <c r="SK28" s="68"/>
      <c r="SL28" s="68"/>
      <c r="SM28" s="68"/>
      <c r="SN28" s="68"/>
      <c r="SO28" s="68"/>
      <c r="SP28" s="68"/>
      <c r="SQ28" s="68"/>
      <c r="SR28" s="68"/>
      <c r="SS28" s="68"/>
      <c r="ST28" s="68"/>
    </row>
    <row r="29" spans="1:514" s="69" customFormat="1" ht="12.75" x14ac:dyDescent="0.2">
      <c r="A29" s="386" t="str">
        <f>+'Step 2-Services'!$A$28</f>
        <v>Service 23</v>
      </c>
      <c r="B29" s="400">
        <f>+'Step 2-Services'!$B28</f>
        <v>0</v>
      </c>
      <c r="C29" s="402">
        <f>'Schedule A'!$AR50</f>
        <v>0</v>
      </c>
      <c r="D29" s="387">
        <f>'Step 7-Administration'!$AY$38</f>
        <v>0</v>
      </c>
      <c r="E29" s="387">
        <f>'Step 5-Supplies'!$CA$8</f>
        <v>0</v>
      </c>
      <c r="F29" s="387">
        <f>'Step 6-Other Exp.'!$AZ$61</f>
        <v>0</v>
      </c>
      <c r="G29" s="387">
        <f>'Step 6-Other Exp.'!$AZ$144</f>
        <v>0</v>
      </c>
      <c r="H29" s="387">
        <f>'Step 6-Other Exp.'!$AZ$162</f>
        <v>0</v>
      </c>
      <c r="I29" s="387">
        <f>'Step 7-Administration'!$AY$37</f>
        <v>0</v>
      </c>
      <c r="J29" s="387">
        <f>'Step 8-Capital Equip.'!DN60</f>
        <v>0</v>
      </c>
      <c r="K29" s="388">
        <f t="shared" si="22"/>
        <v>0</v>
      </c>
      <c r="L29" s="389">
        <f>'Step 1-Svc Ctr Info'!$B$16*'Step 4-Effort'!$DX57</f>
        <v>0</v>
      </c>
      <c r="M29" s="388">
        <f t="shared" si="23"/>
        <v>0</v>
      </c>
      <c r="N29" s="427">
        <f>+'Step 4-Effort'!$D57</f>
        <v>0</v>
      </c>
      <c r="O29" s="390">
        <f t="shared" si="24"/>
        <v>0</v>
      </c>
      <c r="P29" s="516">
        <f>+'Step 2-Services'!D28</f>
        <v>0</v>
      </c>
      <c r="R29" s="489">
        <f>+'Billing Rates'!$Y$28</f>
        <v>0</v>
      </c>
      <c r="S29" s="489">
        <f>+'Billing Rates'!$Y$29</f>
        <v>0</v>
      </c>
      <c r="T29" s="488">
        <f>+'Billing Rates'!$Y$30</f>
        <v>0</v>
      </c>
      <c r="U29"/>
      <c r="V29" s="482">
        <f>+'Billing Rates'!$Y$35</f>
        <v>0</v>
      </c>
      <c r="W29" s="487">
        <f>+'Billing Rates'!$Y$36</f>
        <v>0</v>
      </c>
      <c r="X29" s="487">
        <f>+'Billing Rates'!$Y$37</f>
        <v>0</v>
      </c>
      <c r="Y29" s="486">
        <f>+'Billing Rates'!$Y$40</f>
        <v>0</v>
      </c>
      <c r="Z29" s="155"/>
      <c r="AA29" s="485">
        <f>+'Billing Rates'!$Y$43</f>
        <v>0</v>
      </c>
      <c r="AB29" s="482">
        <f>+'Billing Rates'!$Y$44</f>
        <v>0</v>
      </c>
      <c r="AC29" s="481" t="str">
        <f>+'Billing Rates'!$Y$45</f>
        <v xml:space="preserve"> </v>
      </c>
      <c r="AD29" s="540" t="str">
        <f>+'Billing Rates'!$Y$46</f>
        <v xml:space="preserve"> </v>
      </c>
      <c r="AE29" s="479">
        <f>+'Billing Rates'!$Y$47</f>
        <v>0</v>
      </c>
      <c r="AF29" s="478">
        <f>+'Billing Rates'!$Y$48</f>
        <v>0</v>
      </c>
      <c r="AG29" s="155"/>
      <c r="AH29" s="482">
        <f>+'Billing Rates'!$Y$53</f>
        <v>0</v>
      </c>
      <c r="AI29" s="481" t="str">
        <f>+'Billing Rates'!$Y$54</f>
        <v xml:space="preserve"> </v>
      </c>
      <c r="AJ29" s="480" t="str">
        <f>+'Billing Rates'!$Y$55</f>
        <v xml:space="preserve"> </v>
      </c>
      <c r="AK29" s="479">
        <f>+'Billing Rates'!$Y$56</f>
        <v>0</v>
      </c>
      <c r="AL29" s="478">
        <f>+'Billing Rates'!$Y$57</f>
        <v>0</v>
      </c>
      <c r="AM29" s="155"/>
      <c r="AN29" s="477">
        <f>+'Billing Rates'!$Y$60</f>
        <v>0</v>
      </c>
      <c r="AO29" s="476">
        <f>+'Billing Rates'!$Y$61</f>
        <v>0</v>
      </c>
      <c r="AP29" s="476">
        <f>+'Billing Rates'!$Y$62</f>
        <v>0</v>
      </c>
      <c r="AQ29" s="476">
        <f>+'Billing Rates'!$Y$63</f>
        <v>0</v>
      </c>
      <c r="AR29" s="475">
        <f>+'Billing Rates'!$Y$64</f>
        <v>0</v>
      </c>
      <c r="AS29" s="474">
        <f>+'Billing Rates'!$Y$66</f>
        <v>0</v>
      </c>
      <c r="AT29" s="458"/>
      <c r="AU29" s="484">
        <f t="shared" si="2"/>
        <v>0</v>
      </c>
      <c r="AV29" s="483">
        <f t="shared" si="3"/>
        <v>0</v>
      </c>
      <c r="AW29" s="1"/>
      <c r="AX29" s="474">
        <f>+'Billing Rates'!$Y$68</f>
        <v>0</v>
      </c>
      <c r="AY29" s="474">
        <f>+'Billing Rates'!$Y$69</f>
        <v>0</v>
      </c>
      <c r="AZ29" s="1"/>
      <c r="BA29" s="1"/>
      <c r="BB29" s="1"/>
      <c r="BC29" s="402">
        <f t="shared" si="25"/>
        <v>0</v>
      </c>
      <c r="BD29" s="387">
        <f t="shared" si="4"/>
        <v>0</v>
      </c>
      <c r="BE29" s="452">
        <f t="shared" si="26"/>
        <v>0</v>
      </c>
      <c r="BF29" s="387">
        <f t="shared" si="5"/>
        <v>0</v>
      </c>
      <c r="BG29" s="451">
        <f t="shared" si="27"/>
        <v>0</v>
      </c>
      <c r="BH29" s="1"/>
      <c r="BI29" s="473">
        <f t="shared" si="6"/>
        <v>0</v>
      </c>
      <c r="BJ29" s="471">
        <f t="shared" si="7"/>
        <v>0</v>
      </c>
      <c r="BK29" s="472">
        <f t="shared" si="28"/>
        <v>0</v>
      </c>
      <c r="BL29" s="471">
        <f t="shared" si="8"/>
        <v>0</v>
      </c>
      <c r="BM29" s="470">
        <f t="shared" si="29"/>
        <v>0</v>
      </c>
      <c r="BN29" s="1"/>
      <c r="BO29" s="409">
        <f t="shared" si="9"/>
        <v>0</v>
      </c>
      <c r="BP29" s="415">
        <f t="shared" si="10"/>
        <v>0</v>
      </c>
      <c r="BQ29" s="415">
        <f t="shared" si="11"/>
        <v>0</v>
      </c>
      <c r="BR29" s="415">
        <f t="shared" si="12"/>
        <v>0</v>
      </c>
      <c r="BS29" s="415">
        <f t="shared" si="13"/>
        <v>0</v>
      </c>
      <c r="BT29" s="410">
        <f t="shared" si="14"/>
        <v>0</v>
      </c>
      <c r="BU29" s="410">
        <f t="shared" si="15"/>
        <v>0</v>
      </c>
      <c r="BV29" s="410">
        <f t="shared" si="16"/>
        <v>0</v>
      </c>
      <c r="BW29" s="411">
        <f t="shared" si="17"/>
        <v>0</v>
      </c>
      <c r="BX29" s="412">
        <f t="shared" si="18"/>
        <v>0</v>
      </c>
      <c r="BY29" s="413">
        <f t="shared" si="19"/>
        <v>0</v>
      </c>
      <c r="CA29" s="469">
        <f t="shared" si="31"/>
        <v>0</v>
      </c>
      <c r="CB29" s="468">
        <f t="shared" si="31"/>
        <v>0</v>
      </c>
      <c r="CC29" s="468">
        <f t="shared" si="31"/>
        <v>0</v>
      </c>
      <c r="CD29" s="468">
        <f t="shared" si="31"/>
        <v>0</v>
      </c>
      <c r="CE29" s="468">
        <f t="shared" si="31"/>
        <v>0</v>
      </c>
      <c r="CF29" s="467">
        <f t="shared" si="31"/>
        <v>0</v>
      </c>
      <c r="CG29" s="467">
        <f t="shared" si="31"/>
        <v>0</v>
      </c>
      <c r="CH29" s="467">
        <f t="shared" si="21"/>
        <v>0</v>
      </c>
      <c r="CI29" s="466">
        <f t="shared" si="30"/>
        <v>0</v>
      </c>
      <c r="CK29" s="68">
        <f>+'Billing Rates'!A147</f>
        <v>0</v>
      </c>
      <c r="CL29" s="68">
        <f>+'Billing Rates'!B147</f>
        <v>0</v>
      </c>
      <c r="CM29" s="68">
        <f>+'Billing Rates'!C147</f>
        <v>0</v>
      </c>
      <c r="CN29" s="68">
        <f>+'Billing Rates'!D147</f>
        <v>0</v>
      </c>
      <c r="CO29" s="68">
        <f>+'Billing Rates'!E147</f>
        <v>0</v>
      </c>
      <c r="CP29" s="68">
        <f>+'Billing Rates'!F147</f>
        <v>0</v>
      </c>
      <c r="CQ29" s="68">
        <f>+'Billing Rates'!G147</f>
        <v>0</v>
      </c>
      <c r="CR29" s="68">
        <f>+'Billing Rates'!H147</f>
        <v>0</v>
      </c>
      <c r="CS29" s="68">
        <f>+'Billing Rates'!I147</f>
        <v>0</v>
      </c>
      <c r="CT29" s="68">
        <f>+'Billing Rates'!J147</f>
        <v>0</v>
      </c>
      <c r="CU29" s="68">
        <f>+'Billing Rates'!K147</f>
        <v>0</v>
      </c>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c r="GA29" s="68"/>
      <c r="GB29" s="68"/>
      <c r="GC29" s="68"/>
      <c r="GD29" s="68"/>
      <c r="GE29" s="68"/>
      <c r="GF29" s="68"/>
      <c r="GG29" s="68"/>
      <c r="GH29" s="68"/>
      <c r="GI29" s="68"/>
      <c r="GJ29" s="68"/>
      <c r="GK29" s="68"/>
      <c r="GL29" s="68"/>
      <c r="GM29" s="68"/>
      <c r="GN29" s="68"/>
      <c r="GO29" s="68"/>
      <c r="GP29" s="68"/>
      <c r="GQ29" s="68"/>
      <c r="GR29" s="68"/>
      <c r="GS29" s="68"/>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c r="KC29" s="68"/>
      <c r="KD29" s="68"/>
      <c r="KE29" s="68"/>
      <c r="KF29" s="68"/>
      <c r="KG29" s="68"/>
      <c r="KH29" s="68"/>
      <c r="KI29" s="68"/>
      <c r="KJ29" s="68"/>
      <c r="KK29" s="68"/>
      <c r="KL29" s="68"/>
      <c r="KM29" s="68"/>
      <c r="KN29" s="68"/>
      <c r="KO29" s="68"/>
      <c r="KP29" s="68"/>
      <c r="KQ29" s="68"/>
      <c r="KR29" s="68"/>
      <c r="KS29" s="68"/>
      <c r="KT29" s="68"/>
      <c r="KU29" s="68"/>
      <c r="KV29" s="68"/>
      <c r="KW29" s="68"/>
      <c r="KX29" s="68"/>
      <c r="KY29" s="68"/>
      <c r="KZ29" s="68"/>
      <c r="LA29" s="68"/>
      <c r="LB29" s="68"/>
      <c r="LC29" s="68"/>
      <c r="LD29" s="68"/>
      <c r="LE29" s="68"/>
      <c r="LF29" s="68"/>
      <c r="LG29" s="68"/>
      <c r="LH29" s="68"/>
      <c r="LI29" s="68"/>
      <c r="LJ29" s="68"/>
      <c r="LK29" s="68"/>
      <c r="LL29" s="68"/>
      <c r="LM29" s="68"/>
      <c r="LN29" s="68"/>
      <c r="LO29" s="68"/>
      <c r="LP29" s="68"/>
      <c r="LQ29" s="68"/>
      <c r="LR29" s="68"/>
      <c r="LS29" s="68"/>
      <c r="LT29" s="68"/>
      <c r="LU29" s="68"/>
      <c r="LV29" s="68"/>
      <c r="LW29" s="68"/>
      <c r="LX29" s="68"/>
      <c r="LY29" s="68"/>
      <c r="LZ29" s="68"/>
      <c r="MA29" s="68"/>
      <c r="MB29" s="68"/>
      <c r="MC29" s="68"/>
      <c r="MD29" s="68"/>
      <c r="ME29" s="68"/>
      <c r="MF29" s="68"/>
      <c r="MG29" s="68"/>
      <c r="MH29" s="68"/>
      <c r="MI29" s="68"/>
      <c r="MJ29" s="68"/>
      <c r="MK29" s="68"/>
      <c r="ML29" s="68"/>
      <c r="MM29" s="68"/>
      <c r="MN29" s="68"/>
      <c r="MO29" s="68"/>
      <c r="MP29" s="68"/>
      <c r="MQ29" s="68"/>
      <c r="MR29" s="68"/>
      <c r="MS29" s="68"/>
      <c r="MT29" s="68"/>
      <c r="MU29" s="68"/>
      <c r="MV29" s="68"/>
      <c r="MW29" s="68"/>
      <c r="MX29" s="68"/>
      <c r="MY29" s="68"/>
      <c r="MZ29" s="68"/>
      <c r="NA29" s="68"/>
      <c r="NB29" s="68"/>
      <c r="NC29" s="68"/>
      <c r="ND29" s="68"/>
      <c r="NE29" s="68"/>
      <c r="NF29" s="68"/>
      <c r="NG29" s="68"/>
      <c r="NH29" s="68"/>
      <c r="NI29" s="68"/>
      <c r="NJ29" s="68"/>
      <c r="NK29" s="68"/>
      <c r="NL29" s="68"/>
      <c r="NM29" s="68"/>
      <c r="NN29" s="68"/>
      <c r="NO29" s="68"/>
      <c r="NP29" s="68"/>
      <c r="NQ29" s="68"/>
      <c r="NR29" s="68"/>
      <c r="NS29" s="68"/>
      <c r="NT29" s="68"/>
      <c r="NU29" s="68"/>
      <c r="NV29" s="68"/>
      <c r="NW29" s="68"/>
      <c r="NX29" s="68"/>
      <c r="NY29" s="68"/>
      <c r="NZ29" s="68"/>
      <c r="OA29" s="68"/>
      <c r="OB29" s="68"/>
      <c r="OC29" s="68"/>
      <c r="OD29" s="68"/>
      <c r="OE29" s="68"/>
      <c r="OF29" s="68"/>
      <c r="OG29" s="68"/>
      <c r="OH29" s="68"/>
      <c r="OI29" s="68"/>
      <c r="OJ29" s="68"/>
      <c r="OK29" s="68"/>
      <c r="OL29" s="68"/>
      <c r="OM29" s="68"/>
      <c r="ON29" s="68"/>
      <c r="OO29" s="68"/>
      <c r="OP29" s="68"/>
      <c r="OQ29" s="68"/>
      <c r="OR29" s="68"/>
      <c r="OS29" s="68"/>
      <c r="OT29" s="68"/>
      <c r="OU29" s="68"/>
      <c r="OV29" s="68"/>
      <c r="OW29" s="68"/>
      <c r="OX29" s="68"/>
      <c r="OY29" s="68"/>
      <c r="OZ29" s="68"/>
      <c r="PA29" s="68"/>
      <c r="PB29" s="68"/>
      <c r="PC29" s="68"/>
      <c r="PD29" s="68"/>
      <c r="PE29" s="68"/>
      <c r="PF29" s="68"/>
      <c r="PG29" s="68"/>
      <c r="PH29" s="68"/>
      <c r="PI29" s="68"/>
      <c r="PJ29" s="68"/>
      <c r="PK29" s="68"/>
      <c r="PL29" s="68"/>
      <c r="PM29" s="68"/>
      <c r="PN29" s="68"/>
      <c r="PO29" s="68"/>
      <c r="PP29" s="68"/>
      <c r="PQ29" s="68"/>
      <c r="PR29" s="68"/>
      <c r="PS29" s="68"/>
      <c r="PT29" s="68"/>
      <c r="PU29" s="68"/>
      <c r="PV29" s="68"/>
      <c r="PW29" s="68"/>
      <c r="PX29" s="68"/>
      <c r="PY29" s="68"/>
      <c r="PZ29" s="68"/>
      <c r="QA29" s="68"/>
      <c r="QB29" s="68"/>
      <c r="QC29" s="68"/>
      <c r="QD29" s="68"/>
      <c r="QE29" s="68"/>
      <c r="QF29" s="68"/>
      <c r="QG29" s="68"/>
      <c r="QH29" s="68"/>
      <c r="QI29" s="68"/>
      <c r="QJ29" s="68"/>
      <c r="QK29" s="68"/>
      <c r="QL29" s="68"/>
      <c r="QM29" s="68"/>
      <c r="QN29" s="68"/>
      <c r="QO29" s="68"/>
      <c r="QP29" s="68"/>
      <c r="QQ29" s="68"/>
      <c r="QR29" s="68"/>
      <c r="QS29" s="68"/>
      <c r="QT29" s="68"/>
      <c r="QU29" s="68"/>
      <c r="QV29" s="68"/>
      <c r="QW29" s="68"/>
      <c r="QX29" s="68"/>
      <c r="QY29" s="68"/>
      <c r="QZ29" s="68"/>
      <c r="RA29" s="68"/>
      <c r="RB29" s="68"/>
      <c r="RC29" s="68"/>
      <c r="RD29" s="68"/>
      <c r="RE29" s="68"/>
      <c r="RF29" s="68"/>
      <c r="RG29" s="68"/>
      <c r="RH29" s="68"/>
      <c r="RI29" s="68"/>
      <c r="RJ29" s="68"/>
      <c r="RK29" s="68"/>
      <c r="RL29" s="68"/>
      <c r="RM29" s="68"/>
      <c r="RN29" s="68"/>
      <c r="RO29" s="68"/>
      <c r="RP29" s="68"/>
      <c r="RQ29" s="68"/>
      <c r="RR29" s="68"/>
      <c r="RS29" s="68"/>
      <c r="RT29" s="68"/>
      <c r="RU29" s="68"/>
      <c r="RV29" s="68"/>
      <c r="RW29" s="68"/>
      <c r="RX29" s="68"/>
      <c r="RY29" s="68"/>
      <c r="RZ29" s="68"/>
      <c r="SA29" s="68"/>
      <c r="SB29" s="68"/>
      <c r="SC29" s="68"/>
      <c r="SD29" s="68"/>
      <c r="SE29" s="68"/>
      <c r="SF29" s="68"/>
      <c r="SG29" s="68"/>
      <c r="SH29" s="68"/>
      <c r="SI29" s="68"/>
      <c r="SJ29" s="68"/>
      <c r="SK29" s="68"/>
      <c r="SL29" s="68"/>
      <c r="SM29" s="68"/>
      <c r="SN29" s="68"/>
      <c r="SO29" s="68"/>
      <c r="SP29" s="68"/>
      <c r="SQ29" s="68"/>
      <c r="SR29" s="68"/>
      <c r="SS29" s="68"/>
      <c r="ST29" s="68"/>
    </row>
    <row r="30" spans="1:514" s="69" customFormat="1" ht="12.75" x14ac:dyDescent="0.2">
      <c r="A30" s="386" t="str">
        <f>+'Step 2-Services'!$A$29</f>
        <v>Service 24</v>
      </c>
      <c r="B30" s="400">
        <f>+'Step 2-Services'!$B29</f>
        <v>0</v>
      </c>
      <c r="C30" s="402">
        <f>'Schedule A'!$AR51</f>
        <v>0</v>
      </c>
      <c r="D30" s="387">
        <f>'Step 7-Administration'!$BA$38</f>
        <v>0</v>
      </c>
      <c r="E30" s="387">
        <f>'Step 5-Supplies'!$CD$8</f>
        <v>0</v>
      </c>
      <c r="F30" s="387">
        <f>'Step 6-Other Exp.'!$BB$61</f>
        <v>0</v>
      </c>
      <c r="G30" s="387">
        <f>'Step 6-Other Exp.'!$BB$144</f>
        <v>0</v>
      </c>
      <c r="H30" s="387">
        <f>'Step 6-Other Exp.'!$BB$162</f>
        <v>0</v>
      </c>
      <c r="I30" s="387">
        <f>'Step 7-Administration'!$BA$37</f>
        <v>0</v>
      </c>
      <c r="J30" s="387">
        <f>'Step 8-Capital Equip.'!DN62</f>
        <v>0</v>
      </c>
      <c r="K30" s="388">
        <f t="shared" si="22"/>
        <v>0</v>
      </c>
      <c r="L30" s="389">
        <f>'Step 1-Svc Ctr Info'!$B$16*'Step 4-Effort'!$DX59</f>
        <v>0</v>
      </c>
      <c r="M30" s="388">
        <f t="shared" si="23"/>
        <v>0</v>
      </c>
      <c r="N30" s="427">
        <f>+'Step 4-Effort'!$D59</f>
        <v>0</v>
      </c>
      <c r="O30" s="390">
        <f t="shared" si="24"/>
        <v>0</v>
      </c>
      <c r="P30" s="516">
        <f>+'Step 2-Services'!D29</f>
        <v>0</v>
      </c>
      <c r="R30" s="489">
        <f>+'Billing Rates'!$Z$28</f>
        <v>0</v>
      </c>
      <c r="S30" s="489">
        <f>+'Billing Rates'!$Z$29</f>
        <v>0</v>
      </c>
      <c r="T30" s="488">
        <f>+'Billing Rates'!$Z$30</f>
        <v>0</v>
      </c>
      <c r="U30"/>
      <c r="V30" s="482">
        <f>+'Billing Rates'!$Z$35</f>
        <v>0</v>
      </c>
      <c r="W30" s="487">
        <f>+'Billing Rates'!$Z$36</f>
        <v>0</v>
      </c>
      <c r="X30" s="487">
        <f>+'Billing Rates'!$Z$37</f>
        <v>0</v>
      </c>
      <c r="Y30" s="486">
        <f>+'Billing Rates'!$Z$40</f>
        <v>0</v>
      </c>
      <c r="Z30" s="155"/>
      <c r="AA30" s="485">
        <f>+'Billing Rates'!$Z$43</f>
        <v>0</v>
      </c>
      <c r="AB30" s="482">
        <f>+'Billing Rates'!$Z$44</f>
        <v>0</v>
      </c>
      <c r="AC30" s="481" t="str">
        <f>+'Billing Rates'!$Z$45</f>
        <v xml:space="preserve"> </v>
      </c>
      <c r="AD30" s="540" t="str">
        <f>+'Billing Rates'!$Z$46</f>
        <v xml:space="preserve"> </v>
      </c>
      <c r="AE30" s="479">
        <f>+'Billing Rates'!$Z$47</f>
        <v>0</v>
      </c>
      <c r="AF30" s="478">
        <f>+'Billing Rates'!$Z$48</f>
        <v>0</v>
      </c>
      <c r="AG30" s="155"/>
      <c r="AH30" s="482">
        <f>+'Billing Rates'!$Z$53</f>
        <v>0</v>
      </c>
      <c r="AI30" s="481" t="str">
        <f>+'Billing Rates'!$Z$54</f>
        <v xml:space="preserve"> </v>
      </c>
      <c r="AJ30" s="480" t="str">
        <f>+'Billing Rates'!$Z$55</f>
        <v xml:space="preserve"> </v>
      </c>
      <c r="AK30" s="479">
        <f>+'Billing Rates'!$Z$56</f>
        <v>0</v>
      </c>
      <c r="AL30" s="478">
        <f>+'Billing Rates'!$Z$57</f>
        <v>0</v>
      </c>
      <c r="AM30" s="155"/>
      <c r="AN30" s="477">
        <f>+'Billing Rates'!$Z$60</f>
        <v>0</v>
      </c>
      <c r="AO30" s="476">
        <f>+'Billing Rates'!$Z$61</f>
        <v>0</v>
      </c>
      <c r="AP30" s="476">
        <f>+'Billing Rates'!$Z$62</f>
        <v>0</v>
      </c>
      <c r="AQ30" s="476">
        <f>+'Billing Rates'!$Z$63</f>
        <v>0</v>
      </c>
      <c r="AR30" s="475">
        <f>+'Billing Rates'!$Z$64</f>
        <v>0</v>
      </c>
      <c r="AS30" s="474">
        <f>+'Billing Rates'!$Z$66</f>
        <v>0</v>
      </c>
      <c r="AT30" s="458"/>
      <c r="AU30" s="484">
        <f t="shared" si="2"/>
        <v>0</v>
      </c>
      <c r="AV30" s="483">
        <f t="shared" si="3"/>
        <v>0</v>
      </c>
      <c r="AW30" s="1"/>
      <c r="AX30" s="474">
        <f>+'Billing Rates'!$Z$68</f>
        <v>0</v>
      </c>
      <c r="AY30" s="474">
        <f>+'Billing Rates'!$Z$69</f>
        <v>0</v>
      </c>
      <c r="AZ30" s="1"/>
      <c r="BA30" s="1"/>
      <c r="BB30" s="1"/>
      <c r="BC30" s="402">
        <f t="shared" si="25"/>
        <v>0</v>
      </c>
      <c r="BD30" s="387">
        <f t="shared" si="4"/>
        <v>0</v>
      </c>
      <c r="BE30" s="452">
        <f t="shared" si="26"/>
        <v>0</v>
      </c>
      <c r="BF30" s="387">
        <f t="shared" si="5"/>
        <v>0</v>
      </c>
      <c r="BG30" s="451">
        <f t="shared" si="27"/>
        <v>0</v>
      </c>
      <c r="BH30" s="1"/>
      <c r="BI30" s="473">
        <f t="shared" si="6"/>
        <v>0</v>
      </c>
      <c r="BJ30" s="471">
        <f t="shared" si="7"/>
        <v>0</v>
      </c>
      <c r="BK30" s="472">
        <f t="shared" si="28"/>
        <v>0</v>
      </c>
      <c r="BL30" s="471">
        <f t="shared" si="8"/>
        <v>0</v>
      </c>
      <c r="BM30" s="470">
        <f t="shared" si="29"/>
        <v>0</v>
      </c>
      <c r="BN30" s="1"/>
      <c r="BO30" s="409">
        <f t="shared" si="9"/>
        <v>0</v>
      </c>
      <c r="BP30" s="415">
        <f t="shared" si="10"/>
        <v>0</v>
      </c>
      <c r="BQ30" s="415">
        <f t="shared" si="11"/>
        <v>0</v>
      </c>
      <c r="BR30" s="415">
        <f t="shared" si="12"/>
        <v>0</v>
      </c>
      <c r="BS30" s="415">
        <f t="shared" si="13"/>
        <v>0</v>
      </c>
      <c r="BT30" s="410">
        <f t="shared" si="14"/>
        <v>0</v>
      </c>
      <c r="BU30" s="410">
        <f t="shared" si="15"/>
        <v>0</v>
      </c>
      <c r="BV30" s="410">
        <f t="shared" si="16"/>
        <v>0</v>
      </c>
      <c r="BW30" s="411">
        <f t="shared" si="17"/>
        <v>0</v>
      </c>
      <c r="BX30" s="412">
        <f t="shared" si="18"/>
        <v>0</v>
      </c>
      <c r="BY30" s="413">
        <f t="shared" si="19"/>
        <v>0</v>
      </c>
      <c r="CA30" s="469">
        <f t="shared" si="31"/>
        <v>0</v>
      </c>
      <c r="CB30" s="468">
        <f t="shared" si="31"/>
        <v>0</v>
      </c>
      <c r="CC30" s="468">
        <f t="shared" si="31"/>
        <v>0</v>
      </c>
      <c r="CD30" s="468">
        <f t="shared" si="31"/>
        <v>0</v>
      </c>
      <c r="CE30" s="468">
        <f t="shared" si="31"/>
        <v>0</v>
      </c>
      <c r="CF30" s="467">
        <f t="shared" si="31"/>
        <v>0</v>
      </c>
      <c r="CG30" s="467">
        <f t="shared" si="31"/>
        <v>0</v>
      </c>
      <c r="CH30" s="467">
        <f t="shared" si="21"/>
        <v>0</v>
      </c>
      <c r="CI30" s="466">
        <f t="shared" si="30"/>
        <v>0</v>
      </c>
      <c r="CK30" s="68">
        <f>+'Billing Rates'!A148</f>
        <v>0</v>
      </c>
      <c r="CL30" s="68">
        <f>+'Billing Rates'!B148</f>
        <v>0</v>
      </c>
      <c r="CM30" s="68">
        <f>+'Billing Rates'!C148</f>
        <v>0</v>
      </c>
      <c r="CN30" s="68">
        <f>+'Billing Rates'!D148</f>
        <v>0</v>
      </c>
      <c r="CO30" s="68">
        <f>+'Billing Rates'!E148</f>
        <v>0</v>
      </c>
      <c r="CP30" s="68">
        <f>+'Billing Rates'!F148</f>
        <v>0</v>
      </c>
      <c r="CQ30" s="68">
        <f>+'Billing Rates'!G148</f>
        <v>0</v>
      </c>
      <c r="CR30" s="68">
        <f>+'Billing Rates'!H148</f>
        <v>0</v>
      </c>
      <c r="CS30" s="68">
        <f>+'Billing Rates'!I148</f>
        <v>0</v>
      </c>
      <c r="CT30" s="68">
        <f>+'Billing Rates'!J148</f>
        <v>0</v>
      </c>
      <c r="CU30" s="68">
        <f>+'Billing Rates'!K148</f>
        <v>0</v>
      </c>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c r="GA30" s="68"/>
      <c r="GB30" s="68"/>
      <c r="GC30" s="68"/>
      <c r="GD30" s="68"/>
      <c r="GE30" s="68"/>
      <c r="GF30" s="68"/>
      <c r="GG30" s="68"/>
      <c r="GH30" s="68"/>
      <c r="GI30" s="68"/>
      <c r="GJ30" s="68"/>
      <c r="GK30" s="68"/>
      <c r="GL30" s="68"/>
      <c r="GM30" s="68"/>
      <c r="GN30" s="68"/>
      <c r="GO30" s="68"/>
      <c r="GP30" s="68"/>
      <c r="GQ30" s="68"/>
      <c r="GR30" s="68"/>
      <c r="GS30" s="68"/>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c r="KC30" s="68"/>
      <c r="KD30" s="68"/>
      <c r="KE30" s="68"/>
      <c r="KF30" s="68"/>
      <c r="KG30" s="68"/>
      <c r="KH30" s="68"/>
      <c r="KI30" s="68"/>
      <c r="KJ30" s="68"/>
      <c r="KK30" s="68"/>
      <c r="KL30" s="68"/>
      <c r="KM30" s="68"/>
      <c r="KN30" s="68"/>
      <c r="KO30" s="68"/>
      <c r="KP30" s="68"/>
      <c r="KQ30" s="68"/>
      <c r="KR30" s="68"/>
      <c r="KS30" s="68"/>
      <c r="KT30" s="68"/>
      <c r="KU30" s="68"/>
      <c r="KV30" s="68"/>
      <c r="KW30" s="68"/>
      <c r="KX30" s="68"/>
      <c r="KY30" s="68"/>
      <c r="KZ30" s="68"/>
      <c r="LA30" s="68"/>
      <c r="LB30" s="68"/>
      <c r="LC30" s="68"/>
      <c r="LD30" s="68"/>
      <c r="LE30" s="68"/>
      <c r="LF30" s="68"/>
      <c r="LG30" s="68"/>
      <c r="LH30" s="68"/>
      <c r="LI30" s="68"/>
      <c r="LJ30" s="68"/>
      <c r="LK30" s="68"/>
      <c r="LL30" s="68"/>
      <c r="LM30" s="68"/>
      <c r="LN30" s="68"/>
      <c r="LO30" s="68"/>
      <c r="LP30" s="68"/>
      <c r="LQ30" s="68"/>
      <c r="LR30" s="68"/>
      <c r="LS30" s="68"/>
      <c r="LT30" s="68"/>
      <c r="LU30" s="68"/>
      <c r="LV30" s="68"/>
      <c r="LW30" s="68"/>
      <c r="LX30" s="68"/>
      <c r="LY30" s="68"/>
      <c r="LZ30" s="68"/>
      <c r="MA30" s="68"/>
      <c r="MB30" s="68"/>
      <c r="MC30" s="68"/>
      <c r="MD30" s="68"/>
      <c r="ME30" s="68"/>
      <c r="MF30" s="68"/>
      <c r="MG30" s="68"/>
      <c r="MH30" s="68"/>
      <c r="MI30" s="68"/>
      <c r="MJ30" s="68"/>
      <c r="MK30" s="68"/>
      <c r="ML30" s="68"/>
      <c r="MM30" s="68"/>
      <c r="MN30" s="68"/>
      <c r="MO30" s="68"/>
      <c r="MP30" s="68"/>
      <c r="MQ30" s="68"/>
      <c r="MR30" s="68"/>
      <c r="MS30" s="68"/>
      <c r="MT30" s="68"/>
      <c r="MU30" s="68"/>
      <c r="MV30" s="68"/>
      <c r="MW30" s="68"/>
      <c r="MX30" s="68"/>
      <c r="MY30" s="68"/>
      <c r="MZ30" s="68"/>
      <c r="NA30" s="68"/>
      <c r="NB30" s="68"/>
      <c r="NC30" s="68"/>
      <c r="ND30" s="68"/>
      <c r="NE30" s="68"/>
      <c r="NF30" s="68"/>
      <c r="NG30" s="68"/>
      <c r="NH30" s="68"/>
      <c r="NI30" s="68"/>
      <c r="NJ30" s="68"/>
      <c r="NK30" s="68"/>
      <c r="NL30" s="68"/>
      <c r="NM30" s="68"/>
      <c r="NN30" s="68"/>
      <c r="NO30" s="68"/>
      <c r="NP30" s="68"/>
      <c r="NQ30" s="68"/>
      <c r="NR30" s="68"/>
      <c r="NS30" s="68"/>
      <c r="NT30" s="68"/>
      <c r="NU30" s="68"/>
      <c r="NV30" s="68"/>
      <c r="NW30" s="68"/>
      <c r="NX30" s="68"/>
      <c r="NY30" s="68"/>
      <c r="NZ30" s="68"/>
      <c r="OA30" s="68"/>
      <c r="OB30" s="68"/>
      <c r="OC30" s="68"/>
      <c r="OD30" s="68"/>
      <c r="OE30" s="68"/>
      <c r="OF30" s="68"/>
      <c r="OG30" s="68"/>
      <c r="OH30" s="68"/>
      <c r="OI30" s="68"/>
      <c r="OJ30" s="68"/>
      <c r="OK30" s="68"/>
      <c r="OL30" s="68"/>
      <c r="OM30" s="68"/>
      <c r="ON30" s="68"/>
      <c r="OO30" s="68"/>
      <c r="OP30" s="68"/>
      <c r="OQ30" s="68"/>
      <c r="OR30" s="68"/>
      <c r="OS30" s="68"/>
      <c r="OT30" s="68"/>
      <c r="OU30" s="68"/>
      <c r="OV30" s="68"/>
      <c r="OW30" s="68"/>
      <c r="OX30" s="68"/>
      <c r="OY30" s="68"/>
      <c r="OZ30" s="68"/>
      <c r="PA30" s="68"/>
      <c r="PB30" s="68"/>
      <c r="PC30" s="68"/>
      <c r="PD30" s="68"/>
      <c r="PE30" s="68"/>
      <c r="PF30" s="68"/>
      <c r="PG30" s="68"/>
      <c r="PH30" s="68"/>
      <c r="PI30" s="68"/>
      <c r="PJ30" s="68"/>
      <c r="PK30" s="68"/>
      <c r="PL30" s="68"/>
      <c r="PM30" s="68"/>
      <c r="PN30" s="68"/>
      <c r="PO30" s="68"/>
      <c r="PP30" s="68"/>
      <c r="PQ30" s="68"/>
      <c r="PR30" s="68"/>
      <c r="PS30" s="68"/>
      <c r="PT30" s="68"/>
      <c r="PU30" s="68"/>
      <c r="PV30" s="68"/>
      <c r="PW30" s="68"/>
      <c r="PX30" s="68"/>
      <c r="PY30" s="68"/>
      <c r="PZ30" s="68"/>
      <c r="QA30" s="68"/>
      <c r="QB30" s="68"/>
      <c r="QC30" s="68"/>
      <c r="QD30" s="68"/>
      <c r="QE30" s="68"/>
      <c r="QF30" s="68"/>
      <c r="QG30" s="68"/>
      <c r="QH30" s="68"/>
      <c r="QI30" s="68"/>
      <c r="QJ30" s="68"/>
      <c r="QK30" s="68"/>
      <c r="QL30" s="68"/>
      <c r="QM30" s="68"/>
      <c r="QN30" s="68"/>
      <c r="QO30" s="68"/>
      <c r="QP30" s="68"/>
      <c r="QQ30" s="68"/>
      <c r="QR30" s="68"/>
      <c r="QS30" s="68"/>
      <c r="QT30" s="68"/>
      <c r="QU30" s="68"/>
      <c r="QV30" s="68"/>
      <c r="QW30" s="68"/>
      <c r="QX30" s="68"/>
      <c r="QY30" s="68"/>
      <c r="QZ30" s="68"/>
      <c r="RA30" s="68"/>
      <c r="RB30" s="68"/>
      <c r="RC30" s="68"/>
      <c r="RD30" s="68"/>
      <c r="RE30" s="68"/>
      <c r="RF30" s="68"/>
      <c r="RG30" s="68"/>
      <c r="RH30" s="68"/>
      <c r="RI30" s="68"/>
      <c r="RJ30" s="68"/>
      <c r="RK30" s="68"/>
      <c r="RL30" s="68"/>
      <c r="RM30" s="68"/>
      <c r="RN30" s="68"/>
      <c r="RO30" s="68"/>
      <c r="RP30" s="68"/>
      <c r="RQ30" s="68"/>
      <c r="RR30" s="68"/>
      <c r="RS30" s="68"/>
      <c r="RT30" s="68"/>
      <c r="RU30" s="68"/>
      <c r="RV30" s="68"/>
      <c r="RW30" s="68"/>
      <c r="RX30" s="68"/>
      <c r="RY30" s="68"/>
      <c r="RZ30" s="68"/>
      <c r="SA30" s="68"/>
      <c r="SB30" s="68"/>
      <c r="SC30" s="68"/>
      <c r="SD30" s="68"/>
      <c r="SE30" s="68"/>
      <c r="SF30" s="68"/>
      <c r="SG30" s="68"/>
      <c r="SH30" s="68"/>
      <c r="SI30" s="68"/>
      <c r="SJ30" s="68"/>
      <c r="SK30" s="68"/>
      <c r="SL30" s="68"/>
      <c r="SM30" s="68"/>
      <c r="SN30" s="68"/>
      <c r="SO30" s="68"/>
      <c r="SP30" s="68"/>
      <c r="SQ30" s="68"/>
      <c r="SR30" s="68"/>
      <c r="SS30" s="68"/>
      <c r="ST30" s="68"/>
    </row>
    <row r="31" spans="1:514" s="69" customFormat="1" ht="12.75" x14ac:dyDescent="0.2">
      <c r="A31" s="386" t="str">
        <f>+'Step 2-Services'!$A$30</f>
        <v>Service 25</v>
      </c>
      <c r="B31" s="400">
        <f>+'Step 2-Services'!$B30</f>
        <v>0</v>
      </c>
      <c r="C31" s="402">
        <f>'Schedule A'!$AR52</f>
        <v>0</v>
      </c>
      <c r="D31" s="387">
        <f>'Step 7-Administration'!$BC$38</f>
        <v>0</v>
      </c>
      <c r="E31" s="387">
        <f>'Step 5-Supplies'!$CG$8</f>
        <v>0</v>
      </c>
      <c r="F31" s="387">
        <f>'Step 6-Other Exp.'!$BD$61</f>
        <v>0</v>
      </c>
      <c r="G31" s="387">
        <f>'Step 6-Other Exp.'!$BD$144</f>
        <v>0</v>
      </c>
      <c r="H31" s="387">
        <f>'Step 6-Other Exp.'!$BD$162</f>
        <v>0</v>
      </c>
      <c r="I31" s="387">
        <f>'Step 7-Administration'!$BC$37</f>
        <v>0</v>
      </c>
      <c r="J31" s="387">
        <f>'Step 8-Capital Equip.'!DN64</f>
        <v>0</v>
      </c>
      <c r="K31" s="388">
        <f t="shared" si="22"/>
        <v>0</v>
      </c>
      <c r="L31" s="389">
        <f>'Step 1-Svc Ctr Info'!$B$16*'Step 4-Effort'!$DX61</f>
        <v>0</v>
      </c>
      <c r="M31" s="388">
        <f t="shared" si="23"/>
        <v>0</v>
      </c>
      <c r="N31" s="427">
        <f>+'Step 4-Effort'!$D61</f>
        <v>0</v>
      </c>
      <c r="O31" s="390">
        <f t="shared" si="24"/>
        <v>0</v>
      </c>
      <c r="P31" s="436">
        <f>+'Step 2-Services'!D30</f>
        <v>0</v>
      </c>
      <c r="R31" s="489">
        <f>+'Billing Rates'!$AA$28</f>
        <v>0</v>
      </c>
      <c r="S31" s="489">
        <f>+'Billing Rates'!$AA$29</f>
        <v>0</v>
      </c>
      <c r="T31" s="488">
        <f>+'Billing Rates'!$AA$30</f>
        <v>0</v>
      </c>
      <c r="U31"/>
      <c r="V31" s="482">
        <f>+'Billing Rates'!$AA$35</f>
        <v>0</v>
      </c>
      <c r="W31" s="487">
        <f>+'Billing Rates'!$AA$36</f>
        <v>0</v>
      </c>
      <c r="X31" s="487">
        <f>+'Billing Rates'!$AA$37</f>
        <v>0</v>
      </c>
      <c r="Y31" s="486">
        <f>+'Billing Rates'!$AA$40</f>
        <v>0</v>
      </c>
      <c r="Z31" s="155"/>
      <c r="AA31" s="485">
        <f>+'Billing Rates'!$AA$43</f>
        <v>0</v>
      </c>
      <c r="AB31" s="482">
        <f>+'Billing Rates'!$AA$44</f>
        <v>0</v>
      </c>
      <c r="AC31" s="481" t="str">
        <f>+'Billing Rates'!$AA$45</f>
        <v xml:space="preserve"> </v>
      </c>
      <c r="AD31" s="540" t="str">
        <f>+'Billing Rates'!$AA$46</f>
        <v xml:space="preserve"> </v>
      </c>
      <c r="AE31" s="479">
        <f>+'Billing Rates'!$AA$47</f>
        <v>0</v>
      </c>
      <c r="AF31" s="478">
        <f>+'Billing Rates'!$AA$48</f>
        <v>0</v>
      </c>
      <c r="AG31" s="155"/>
      <c r="AH31" s="482">
        <f>+'Billing Rates'!$AA$53</f>
        <v>0</v>
      </c>
      <c r="AI31" s="481" t="str">
        <f>+'Billing Rates'!$AA$54</f>
        <v xml:space="preserve"> </v>
      </c>
      <c r="AJ31" s="480" t="str">
        <f>+'Billing Rates'!$AA$55</f>
        <v xml:space="preserve"> </v>
      </c>
      <c r="AK31" s="479">
        <f>+'Billing Rates'!$AA$56</f>
        <v>0</v>
      </c>
      <c r="AL31" s="478">
        <f>+'Billing Rates'!$AA$57</f>
        <v>0</v>
      </c>
      <c r="AM31" s="155"/>
      <c r="AN31" s="477">
        <f>+'Billing Rates'!$AA$60</f>
        <v>0</v>
      </c>
      <c r="AO31" s="476">
        <f>+'Billing Rates'!$AA$61</f>
        <v>0</v>
      </c>
      <c r="AP31" s="476">
        <f>+'Billing Rates'!$AA$62</f>
        <v>0</v>
      </c>
      <c r="AQ31" s="476">
        <f>+'Billing Rates'!$AA$63</f>
        <v>0</v>
      </c>
      <c r="AR31" s="475">
        <f>+'Billing Rates'!$AA$64</f>
        <v>0</v>
      </c>
      <c r="AS31" s="474">
        <f>+'Billing Rates'!$AA$66</f>
        <v>0</v>
      </c>
      <c r="AT31" s="458"/>
      <c r="AU31" s="484">
        <f t="shared" si="2"/>
        <v>0</v>
      </c>
      <c r="AV31" s="483">
        <f t="shared" si="3"/>
        <v>0</v>
      </c>
      <c r="AW31" s="1"/>
      <c r="AX31" s="474">
        <f>+'Billing Rates'!$AA$68</f>
        <v>0</v>
      </c>
      <c r="AY31" s="474">
        <f>+'Billing Rates'!$AA$69</f>
        <v>0</v>
      </c>
      <c r="AZ31" s="1"/>
      <c r="BA31" s="1"/>
      <c r="BB31" s="1"/>
      <c r="BC31" s="402">
        <f t="shared" si="25"/>
        <v>0</v>
      </c>
      <c r="BD31" s="387">
        <f t="shared" si="4"/>
        <v>0</v>
      </c>
      <c r="BE31" s="452">
        <f t="shared" si="26"/>
        <v>0</v>
      </c>
      <c r="BF31" s="387">
        <f t="shared" si="5"/>
        <v>0</v>
      </c>
      <c r="BG31" s="451">
        <f t="shared" si="27"/>
        <v>0</v>
      </c>
      <c r="BH31" s="1"/>
      <c r="BI31" s="473">
        <f t="shared" si="6"/>
        <v>0</v>
      </c>
      <c r="BJ31" s="471">
        <f t="shared" si="7"/>
        <v>0</v>
      </c>
      <c r="BK31" s="472">
        <f t="shared" si="28"/>
        <v>0</v>
      </c>
      <c r="BL31" s="471">
        <f t="shared" si="8"/>
        <v>0</v>
      </c>
      <c r="BM31" s="470">
        <f t="shared" si="29"/>
        <v>0</v>
      </c>
      <c r="BN31" s="1"/>
      <c r="BO31" s="409">
        <f t="shared" si="9"/>
        <v>0</v>
      </c>
      <c r="BP31" s="415">
        <f t="shared" si="10"/>
        <v>0</v>
      </c>
      <c r="BQ31" s="415">
        <f t="shared" si="11"/>
        <v>0</v>
      </c>
      <c r="BR31" s="415">
        <f t="shared" si="12"/>
        <v>0</v>
      </c>
      <c r="BS31" s="415">
        <f t="shared" si="13"/>
        <v>0</v>
      </c>
      <c r="BT31" s="410">
        <f t="shared" si="14"/>
        <v>0</v>
      </c>
      <c r="BU31" s="410">
        <f t="shared" si="15"/>
        <v>0</v>
      </c>
      <c r="BV31" s="410">
        <f t="shared" si="16"/>
        <v>0</v>
      </c>
      <c r="BW31" s="411">
        <f t="shared" si="17"/>
        <v>0</v>
      </c>
      <c r="BX31" s="412">
        <f t="shared" si="18"/>
        <v>0</v>
      </c>
      <c r="BY31" s="413">
        <f t="shared" si="19"/>
        <v>0</v>
      </c>
      <c r="CA31" s="469">
        <f t="shared" si="31"/>
        <v>0</v>
      </c>
      <c r="CB31" s="468">
        <f t="shared" si="31"/>
        <v>0</v>
      </c>
      <c r="CC31" s="468">
        <f t="shared" si="31"/>
        <v>0</v>
      </c>
      <c r="CD31" s="468">
        <f t="shared" si="31"/>
        <v>0</v>
      </c>
      <c r="CE31" s="468">
        <f t="shared" si="31"/>
        <v>0</v>
      </c>
      <c r="CF31" s="467">
        <f t="shared" si="31"/>
        <v>0</v>
      </c>
      <c r="CG31" s="467">
        <f t="shared" si="31"/>
        <v>0</v>
      </c>
      <c r="CH31" s="467">
        <f t="shared" si="21"/>
        <v>0</v>
      </c>
      <c r="CI31" s="466">
        <f t="shared" si="30"/>
        <v>0</v>
      </c>
      <c r="CK31" s="68">
        <f>+'Billing Rates'!A149</f>
        <v>0</v>
      </c>
      <c r="CL31" s="68">
        <f>+'Billing Rates'!B149</f>
        <v>0</v>
      </c>
      <c r="CM31" s="68">
        <f>+'Billing Rates'!C149</f>
        <v>0</v>
      </c>
      <c r="CN31" s="68">
        <f>+'Billing Rates'!D149</f>
        <v>0</v>
      </c>
      <c r="CO31" s="68">
        <f>+'Billing Rates'!E149</f>
        <v>0</v>
      </c>
      <c r="CP31" s="68">
        <f>+'Billing Rates'!F149</f>
        <v>0</v>
      </c>
      <c r="CQ31" s="68">
        <f>+'Billing Rates'!G149</f>
        <v>0</v>
      </c>
      <c r="CR31" s="68">
        <f>+'Billing Rates'!H149</f>
        <v>0</v>
      </c>
      <c r="CS31" s="68">
        <f>+'Billing Rates'!I149</f>
        <v>0</v>
      </c>
      <c r="CT31" s="68">
        <f>+'Billing Rates'!J149</f>
        <v>0</v>
      </c>
      <c r="CU31" s="68">
        <f>+'Billing Rates'!K149</f>
        <v>0</v>
      </c>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8"/>
      <c r="GM31" s="68"/>
      <c r="GN31" s="68"/>
      <c r="GO31" s="68"/>
      <c r="GP31" s="68"/>
      <c r="GQ31" s="68"/>
      <c r="GR31" s="68"/>
      <c r="GS31" s="68"/>
      <c r="GT31" s="6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c r="KC31" s="68"/>
      <c r="KD31" s="68"/>
      <c r="KE31" s="68"/>
      <c r="KF31" s="68"/>
      <c r="KG31" s="68"/>
      <c r="KH31" s="68"/>
      <c r="KI31" s="68"/>
      <c r="KJ31" s="68"/>
      <c r="KK31" s="68"/>
      <c r="KL31" s="68"/>
      <c r="KM31" s="68"/>
      <c r="KN31" s="68"/>
      <c r="KO31" s="68"/>
      <c r="KP31" s="68"/>
      <c r="KQ31" s="68"/>
      <c r="KR31" s="68"/>
      <c r="KS31" s="68"/>
      <c r="KT31" s="68"/>
      <c r="KU31" s="68"/>
      <c r="KV31" s="68"/>
      <c r="KW31" s="68"/>
      <c r="KX31" s="68"/>
      <c r="KY31" s="68"/>
      <c r="KZ31" s="68"/>
      <c r="LA31" s="68"/>
      <c r="LB31" s="68"/>
      <c r="LC31" s="68"/>
      <c r="LD31" s="68"/>
      <c r="LE31" s="68"/>
      <c r="LF31" s="68"/>
      <c r="LG31" s="68"/>
      <c r="LH31" s="68"/>
      <c r="LI31" s="68"/>
      <c r="LJ31" s="68"/>
      <c r="LK31" s="68"/>
      <c r="LL31" s="68"/>
      <c r="LM31" s="68"/>
      <c r="LN31" s="68"/>
      <c r="LO31" s="68"/>
      <c r="LP31" s="68"/>
      <c r="LQ31" s="68"/>
      <c r="LR31" s="68"/>
      <c r="LS31" s="68"/>
      <c r="LT31" s="68"/>
      <c r="LU31" s="68"/>
      <c r="LV31" s="68"/>
      <c r="LW31" s="68"/>
      <c r="LX31" s="68"/>
      <c r="LY31" s="68"/>
      <c r="LZ31" s="68"/>
      <c r="MA31" s="68"/>
      <c r="MB31" s="68"/>
      <c r="MC31" s="68"/>
      <c r="MD31" s="68"/>
      <c r="ME31" s="68"/>
      <c r="MF31" s="68"/>
      <c r="MG31" s="68"/>
      <c r="MH31" s="68"/>
      <c r="MI31" s="68"/>
      <c r="MJ31" s="68"/>
      <c r="MK31" s="68"/>
      <c r="ML31" s="68"/>
      <c r="MM31" s="68"/>
      <c r="MN31" s="68"/>
      <c r="MO31" s="68"/>
      <c r="MP31" s="68"/>
      <c r="MQ31" s="68"/>
      <c r="MR31" s="68"/>
      <c r="MS31" s="68"/>
      <c r="MT31" s="68"/>
      <c r="MU31" s="68"/>
      <c r="MV31" s="68"/>
      <c r="MW31" s="68"/>
      <c r="MX31" s="68"/>
      <c r="MY31" s="68"/>
      <c r="MZ31" s="68"/>
      <c r="NA31" s="68"/>
      <c r="NB31" s="68"/>
      <c r="NC31" s="68"/>
      <c r="ND31" s="68"/>
      <c r="NE31" s="68"/>
      <c r="NF31" s="68"/>
      <c r="NG31" s="68"/>
      <c r="NH31" s="68"/>
      <c r="NI31" s="68"/>
      <c r="NJ31" s="68"/>
      <c r="NK31" s="68"/>
      <c r="NL31" s="68"/>
      <c r="NM31" s="68"/>
      <c r="NN31" s="68"/>
      <c r="NO31" s="68"/>
      <c r="NP31" s="68"/>
      <c r="NQ31" s="68"/>
      <c r="NR31" s="68"/>
      <c r="NS31" s="68"/>
      <c r="NT31" s="68"/>
      <c r="NU31" s="68"/>
      <c r="NV31" s="68"/>
      <c r="NW31" s="68"/>
      <c r="NX31" s="68"/>
      <c r="NY31" s="68"/>
      <c r="NZ31" s="68"/>
      <c r="OA31" s="68"/>
      <c r="OB31" s="68"/>
      <c r="OC31" s="68"/>
      <c r="OD31" s="68"/>
      <c r="OE31" s="68"/>
      <c r="OF31" s="68"/>
      <c r="OG31" s="68"/>
      <c r="OH31" s="68"/>
      <c r="OI31" s="68"/>
      <c r="OJ31" s="68"/>
      <c r="OK31" s="68"/>
      <c r="OL31" s="68"/>
      <c r="OM31" s="68"/>
      <c r="ON31" s="68"/>
      <c r="OO31" s="68"/>
      <c r="OP31" s="68"/>
      <c r="OQ31" s="68"/>
      <c r="OR31" s="68"/>
      <c r="OS31" s="68"/>
      <c r="OT31" s="68"/>
      <c r="OU31" s="68"/>
      <c r="OV31" s="68"/>
      <c r="OW31" s="68"/>
      <c r="OX31" s="68"/>
      <c r="OY31" s="68"/>
      <c r="OZ31" s="68"/>
      <c r="PA31" s="68"/>
      <c r="PB31" s="68"/>
      <c r="PC31" s="68"/>
      <c r="PD31" s="68"/>
      <c r="PE31" s="68"/>
      <c r="PF31" s="68"/>
      <c r="PG31" s="68"/>
      <c r="PH31" s="68"/>
      <c r="PI31" s="68"/>
      <c r="PJ31" s="68"/>
      <c r="PK31" s="68"/>
      <c r="PL31" s="68"/>
      <c r="PM31" s="68"/>
      <c r="PN31" s="68"/>
      <c r="PO31" s="68"/>
      <c r="PP31" s="68"/>
      <c r="PQ31" s="68"/>
      <c r="PR31" s="68"/>
      <c r="PS31" s="68"/>
      <c r="PT31" s="68"/>
      <c r="PU31" s="68"/>
      <c r="PV31" s="68"/>
      <c r="PW31" s="68"/>
      <c r="PX31" s="68"/>
      <c r="PY31" s="68"/>
      <c r="PZ31" s="68"/>
      <c r="QA31" s="68"/>
      <c r="QB31" s="68"/>
      <c r="QC31" s="68"/>
      <c r="QD31" s="68"/>
      <c r="QE31" s="68"/>
      <c r="QF31" s="68"/>
      <c r="QG31" s="68"/>
      <c r="QH31" s="68"/>
      <c r="QI31" s="68"/>
      <c r="QJ31" s="68"/>
      <c r="QK31" s="68"/>
      <c r="QL31" s="68"/>
      <c r="QM31" s="68"/>
      <c r="QN31" s="68"/>
      <c r="QO31" s="68"/>
      <c r="QP31" s="68"/>
      <c r="QQ31" s="68"/>
      <c r="QR31" s="68"/>
      <c r="QS31" s="68"/>
      <c r="QT31" s="68"/>
      <c r="QU31" s="68"/>
      <c r="QV31" s="68"/>
      <c r="QW31" s="68"/>
      <c r="QX31" s="68"/>
      <c r="QY31" s="68"/>
      <c r="QZ31" s="68"/>
      <c r="RA31" s="68"/>
      <c r="RB31" s="68"/>
      <c r="RC31" s="68"/>
      <c r="RD31" s="68"/>
      <c r="RE31" s="68"/>
      <c r="RF31" s="68"/>
      <c r="RG31" s="68"/>
      <c r="RH31" s="68"/>
      <c r="RI31" s="68"/>
      <c r="RJ31" s="68"/>
      <c r="RK31" s="68"/>
      <c r="RL31" s="68"/>
      <c r="RM31" s="68"/>
      <c r="RN31" s="68"/>
      <c r="RO31" s="68"/>
      <c r="RP31" s="68"/>
      <c r="RQ31" s="68"/>
      <c r="RR31" s="68"/>
      <c r="RS31" s="68"/>
      <c r="RT31" s="68"/>
      <c r="RU31" s="68"/>
      <c r="RV31" s="68"/>
      <c r="RW31" s="68"/>
      <c r="RX31" s="68"/>
      <c r="RY31" s="68"/>
      <c r="RZ31" s="68"/>
      <c r="SA31" s="68"/>
      <c r="SB31" s="68"/>
      <c r="SC31" s="68"/>
      <c r="SD31" s="68"/>
      <c r="SE31" s="68"/>
      <c r="SF31" s="68"/>
      <c r="SG31" s="68"/>
      <c r="SH31" s="68"/>
      <c r="SI31" s="68"/>
      <c r="SJ31" s="68"/>
      <c r="SK31" s="68"/>
      <c r="SL31" s="68"/>
      <c r="SM31" s="68"/>
      <c r="SN31" s="68"/>
      <c r="SO31" s="68"/>
      <c r="SP31" s="68"/>
      <c r="SQ31" s="68"/>
      <c r="SR31" s="68"/>
      <c r="SS31" s="68"/>
      <c r="ST31" s="68"/>
    </row>
    <row r="32" spans="1:514" s="69" customFormat="1" ht="12.75" x14ac:dyDescent="0.2">
      <c r="A32" s="386" t="str">
        <f>+'Step 2-Services'!$A$31</f>
        <v>Service 26</v>
      </c>
      <c r="B32" s="400">
        <f>+'Step 2-Services'!$B31</f>
        <v>0</v>
      </c>
      <c r="C32" s="402">
        <f>'Schedule A'!$AR53</f>
        <v>0</v>
      </c>
      <c r="D32" s="387">
        <f>'Step 7-Administration'!$BE$38</f>
        <v>0</v>
      </c>
      <c r="E32" s="387">
        <f>'Step 5-Supplies'!$CJ$8</f>
        <v>0</v>
      </c>
      <c r="F32" s="387">
        <f>'Step 6-Other Exp.'!$BF$61</f>
        <v>0</v>
      </c>
      <c r="G32" s="387">
        <f>'Step 6-Other Exp.'!$BF$144</f>
        <v>0</v>
      </c>
      <c r="H32" s="387">
        <f>'Step 6-Other Exp.'!$BF$162</f>
        <v>0</v>
      </c>
      <c r="I32" s="387">
        <f>'Step 7-Administration'!$BE$37</f>
        <v>0</v>
      </c>
      <c r="J32" s="387">
        <f>'Step 8-Capital Equip.'!DN66</f>
        <v>0</v>
      </c>
      <c r="K32" s="388">
        <f t="shared" si="22"/>
        <v>0</v>
      </c>
      <c r="L32" s="389">
        <f>'Step 1-Svc Ctr Info'!$B$16*'Step 4-Effort'!$DX63</f>
        <v>0</v>
      </c>
      <c r="M32" s="388">
        <f t="shared" si="23"/>
        <v>0</v>
      </c>
      <c r="N32" s="427">
        <f>+'Step 4-Effort'!$D63</f>
        <v>0</v>
      </c>
      <c r="O32" s="390">
        <f t="shared" si="24"/>
        <v>0</v>
      </c>
      <c r="P32" s="436">
        <f>+'Step 2-Services'!D31</f>
        <v>0</v>
      </c>
      <c r="R32" s="489">
        <f>+'Billing Rates'!$AB$28</f>
        <v>0</v>
      </c>
      <c r="S32" s="489">
        <f>+'Billing Rates'!$AB$29</f>
        <v>0</v>
      </c>
      <c r="T32" s="488">
        <f>+'Billing Rates'!$AB$30</f>
        <v>0</v>
      </c>
      <c r="U32"/>
      <c r="V32" s="482">
        <f>+'Billing Rates'!$AB$35</f>
        <v>0</v>
      </c>
      <c r="W32" s="487">
        <f>+'Billing Rates'!$AB$36</f>
        <v>0</v>
      </c>
      <c r="X32" s="487">
        <f>+'Billing Rates'!$AB$37</f>
        <v>0</v>
      </c>
      <c r="Y32" s="486">
        <f>+'Billing Rates'!$AB$40</f>
        <v>0</v>
      </c>
      <c r="Z32" s="155"/>
      <c r="AA32" s="485">
        <f>+'Billing Rates'!$AB$43</f>
        <v>0</v>
      </c>
      <c r="AB32" s="482">
        <f>+'Billing Rates'!$AB$44</f>
        <v>0</v>
      </c>
      <c r="AC32" s="481" t="str">
        <f>+'Billing Rates'!$AB$45</f>
        <v xml:space="preserve"> </v>
      </c>
      <c r="AD32" s="540" t="str">
        <f>+'Billing Rates'!$AB$46</f>
        <v xml:space="preserve"> </v>
      </c>
      <c r="AE32" s="479">
        <f>+'Billing Rates'!$AB$47</f>
        <v>0</v>
      </c>
      <c r="AF32" s="478">
        <f>+'Billing Rates'!$AB$48</f>
        <v>0</v>
      </c>
      <c r="AG32" s="155"/>
      <c r="AH32" s="482">
        <f>+'Billing Rates'!$AB$53</f>
        <v>0</v>
      </c>
      <c r="AI32" s="481" t="str">
        <f>+'Billing Rates'!$AB$54</f>
        <v xml:space="preserve"> </v>
      </c>
      <c r="AJ32" s="480" t="str">
        <f>+'Billing Rates'!$AB$55</f>
        <v xml:space="preserve"> </v>
      </c>
      <c r="AK32" s="479">
        <f>+'Billing Rates'!$AB$56</f>
        <v>0</v>
      </c>
      <c r="AL32" s="478">
        <f>+'Billing Rates'!$AB$57</f>
        <v>0</v>
      </c>
      <c r="AM32" s="155"/>
      <c r="AN32" s="477">
        <f>+'Billing Rates'!$AB$60</f>
        <v>0</v>
      </c>
      <c r="AO32" s="476">
        <f>+'Billing Rates'!$AB$61</f>
        <v>0</v>
      </c>
      <c r="AP32" s="476">
        <f>+'Billing Rates'!$AB$62</f>
        <v>0</v>
      </c>
      <c r="AQ32" s="476">
        <f>+'Billing Rates'!$AB$63</f>
        <v>0</v>
      </c>
      <c r="AR32" s="475">
        <f>+'Billing Rates'!$AB$64</f>
        <v>0</v>
      </c>
      <c r="AS32" s="474">
        <f>+'Billing Rates'!$AB$66</f>
        <v>0</v>
      </c>
      <c r="AT32" s="458"/>
      <c r="AU32" s="484">
        <f t="shared" si="2"/>
        <v>0</v>
      </c>
      <c r="AV32" s="483">
        <f t="shared" si="3"/>
        <v>0</v>
      </c>
      <c r="AW32" s="1"/>
      <c r="AX32" s="474">
        <f>+'Billing Rates'!$AB$68</f>
        <v>0</v>
      </c>
      <c r="AY32" s="474">
        <f>+'Billing Rates'!$AB$69</f>
        <v>0</v>
      </c>
      <c r="AZ32" s="1"/>
      <c r="BA32" s="1"/>
      <c r="BB32" s="1"/>
      <c r="BC32" s="402">
        <f t="shared" si="25"/>
        <v>0</v>
      </c>
      <c r="BD32" s="387">
        <f t="shared" si="4"/>
        <v>0</v>
      </c>
      <c r="BE32" s="452">
        <f t="shared" si="26"/>
        <v>0</v>
      </c>
      <c r="BF32" s="387">
        <f t="shared" si="5"/>
        <v>0</v>
      </c>
      <c r="BG32" s="451">
        <f t="shared" si="27"/>
        <v>0</v>
      </c>
      <c r="BH32" s="1"/>
      <c r="BI32" s="473">
        <f t="shared" si="6"/>
        <v>0</v>
      </c>
      <c r="BJ32" s="471">
        <f t="shared" si="7"/>
        <v>0</v>
      </c>
      <c r="BK32" s="472">
        <f t="shared" si="28"/>
        <v>0</v>
      </c>
      <c r="BL32" s="471">
        <f t="shared" si="8"/>
        <v>0</v>
      </c>
      <c r="BM32" s="470">
        <f t="shared" si="29"/>
        <v>0</v>
      </c>
      <c r="BN32" s="1"/>
      <c r="BO32" s="409">
        <f t="shared" si="9"/>
        <v>0</v>
      </c>
      <c r="BP32" s="415">
        <f t="shared" si="10"/>
        <v>0</v>
      </c>
      <c r="BQ32" s="415">
        <f t="shared" si="11"/>
        <v>0</v>
      </c>
      <c r="BR32" s="415">
        <f t="shared" si="12"/>
        <v>0</v>
      </c>
      <c r="BS32" s="415">
        <f t="shared" si="13"/>
        <v>0</v>
      </c>
      <c r="BT32" s="410">
        <f t="shared" si="14"/>
        <v>0</v>
      </c>
      <c r="BU32" s="410">
        <f t="shared" si="15"/>
        <v>0</v>
      </c>
      <c r="BV32" s="410">
        <f t="shared" si="16"/>
        <v>0</v>
      </c>
      <c r="BW32" s="411">
        <f t="shared" si="17"/>
        <v>0</v>
      </c>
      <c r="BX32" s="412">
        <f t="shared" si="18"/>
        <v>0</v>
      </c>
      <c r="BY32" s="413">
        <f t="shared" si="19"/>
        <v>0</v>
      </c>
      <c r="CA32" s="469">
        <f t="shared" si="31"/>
        <v>0</v>
      </c>
      <c r="CB32" s="468">
        <f t="shared" si="31"/>
        <v>0</v>
      </c>
      <c r="CC32" s="468">
        <f t="shared" si="31"/>
        <v>0</v>
      </c>
      <c r="CD32" s="468">
        <f t="shared" si="31"/>
        <v>0</v>
      </c>
      <c r="CE32" s="468">
        <f t="shared" si="31"/>
        <v>0</v>
      </c>
      <c r="CF32" s="467">
        <f t="shared" si="31"/>
        <v>0</v>
      </c>
      <c r="CG32" s="467">
        <f t="shared" si="31"/>
        <v>0</v>
      </c>
      <c r="CH32" s="467">
        <f t="shared" si="21"/>
        <v>0</v>
      </c>
      <c r="CI32" s="466">
        <f t="shared" si="30"/>
        <v>0</v>
      </c>
      <c r="CK32" s="68">
        <f>+'Billing Rates'!A150</f>
        <v>0</v>
      </c>
      <c r="CL32" s="68">
        <f>+'Billing Rates'!B150</f>
        <v>0</v>
      </c>
      <c r="CM32" s="68">
        <f>+'Billing Rates'!C150</f>
        <v>0</v>
      </c>
      <c r="CN32" s="68">
        <f>+'Billing Rates'!D150</f>
        <v>0</v>
      </c>
      <c r="CO32" s="68">
        <f>+'Billing Rates'!E150</f>
        <v>0</v>
      </c>
      <c r="CP32" s="68">
        <f>+'Billing Rates'!F150</f>
        <v>0</v>
      </c>
      <c r="CQ32" s="68">
        <f>+'Billing Rates'!G150</f>
        <v>0</v>
      </c>
      <c r="CR32" s="68">
        <f>+'Billing Rates'!H150</f>
        <v>0</v>
      </c>
      <c r="CS32" s="68">
        <f>+'Billing Rates'!I150</f>
        <v>0</v>
      </c>
      <c r="CT32" s="68">
        <f>+'Billing Rates'!J150</f>
        <v>0</v>
      </c>
      <c r="CU32" s="68">
        <f>+'Billing Rates'!K150</f>
        <v>0</v>
      </c>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c r="GA32" s="68"/>
      <c r="GB32" s="68"/>
      <c r="GC32" s="68"/>
      <c r="GD32" s="68"/>
      <c r="GE32" s="68"/>
      <c r="GF32" s="68"/>
      <c r="GG32" s="68"/>
      <c r="GH32" s="68"/>
      <c r="GI32" s="68"/>
      <c r="GJ32" s="68"/>
      <c r="GK32" s="68"/>
      <c r="GL32" s="68"/>
      <c r="GM32" s="68"/>
      <c r="GN32" s="68"/>
      <c r="GO32" s="68"/>
      <c r="GP32" s="68"/>
      <c r="GQ32" s="68"/>
      <c r="GR32" s="68"/>
      <c r="GS32" s="68"/>
      <c r="GT32" s="68"/>
      <c r="GU32" s="68"/>
      <c r="GV32" s="68"/>
      <c r="GW32" s="68"/>
      <c r="GX32" s="68"/>
      <c r="GY32" s="68"/>
      <c r="GZ32" s="68"/>
      <c r="HA32" s="68"/>
      <c r="HB32" s="68"/>
      <c r="HC32" s="68"/>
      <c r="HD32" s="68"/>
      <c r="HE32" s="68"/>
      <c r="HF32" s="68"/>
      <c r="HG32" s="68"/>
      <c r="HH32" s="68"/>
      <c r="HI32" s="68"/>
      <c r="HJ32" s="68"/>
      <c r="HK32" s="68"/>
      <c r="HL32" s="68"/>
      <c r="HM32" s="68"/>
      <c r="HN32" s="68"/>
      <c r="HO32" s="68"/>
      <c r="HP32" s="68"/>
      <c r="HQ32" s="68"/>
      <c r="HR32" s="68"/>
      <c r="HS32" s="68"/>
      <c r="HT32" s="68"/>
      <c r="HU32" s="68"/>
      <c r="HV32" s="68"/>
      <c r="HW32" s="68"/>
      <c r="HX32" s="68"/>
      <c r="HY32" s="68"/>
      <c r="HZ32" s="68"/>
      <c r="IA32" s="68"/>
      <c r="IB32" s="68"/>
      <c r="IC32" s="68"/>
      <c r="ID32" s="68"/>
      <c r="IE32" s="68"/>
      <c r="IF32" s="68"/>
      <c r="IG32" s="68"/>
      <c r="IH32" s="68"/>
      <c r="II32" s="68"/>
      <c r="IJ32" s="68"/>
      <c r="IK32" s="68"/>
      <c r="IL32" s="68"/>
      <c r="IM32" s="68"/>
      <c r="IN32" s="68"/>
      <c r="IO32" s="68"/>
      <c r="IP32" s="68"/>
      <c r="IQ32" s="68"/>
      <c r="IR32" s="68"/>
      <c r="IS32" s="68"/>
      <c r="IT32" s="68"/>
      <c r="IU32" s="68"/>
      <c r="IV32" s="68"/>
      <c r="IW32" s="68"/>
      <c r="IX32" s="68"/>
      <c r="IY32" s="68"/>
      <c r="IZ32" s="68"/>
      <c r="JA32" s="68"/>
      <c r="JB32" s="68"/>
      <c r="JC32" s="68"/>
      <c r="JD32" s="68"/>
      <c r="JE32" s="68"/>
      <c r="JF32" s="68"/>
      <c r="JG32" s="68"/>
      <c r="JH32" s="68"/>
      <c r="JI32" s="68"/>
      <c r="JJ32" s="68"/>
      <c r="JK32" s="68"/>
      <c r="JL32" s="68"/>
      <c r="JM32" s="68"/>
      <c r="JN32" s="68"/>
      <c r="JO32" s="68"/>
      <c r="JP32" s="68"/>
      <c r="JQ32" s="68"/>
      <c r="JR32" s="68"/>
      <c r="JS32" s="68"/>
      <c r="JT32" s="68"/>
      <c r="JU32" s="68"/>
      <c r="JV32" s="68"/>
      <c r="JW32" s="68"/>
      <c r="JX32" s="68"/>
      <c r="JY32" s="68"/>
      <c r="JZ32" s="68"/>
      <c r="KA32" s="68"/>
      <c r="KB32" s="68"/>
      <c r="KC32" s="68"/>
      <c r="KD32" s="68"/>
      <c r="KE32" s="68"/>
      <c r="KF32" s="68"/>
      <c r="KG32" s="68"/>
      <c r="KH32" s="68"/>
      <c r="KI32" s="68"/>
      <c r="KJ32" s="68"/>
      <c r="KK32" s="68"/>
      <c r="KL32" s="68"/>
      <c r="KM32" s="68"/>
      <c r="KN32" s="68"/>
      <c r="KO32" s="68"/>
      <c r="KP32" s="68"/>
      <c r="KQ32" s="68"/>
      <c r="KR32" s="68"/>
      <c r="KS32" s="68"/>
      <c r="KT32" s="68"/>
      <c r="KU32" s="68"/>
      <c r="KV32" s="68"/>
      <c r="KW32" s="68"/>
      <c r="KX32" s="68"/>
      <c r="KY32" s="68"/>
      <c r="KZ32" s="68"/>
      <c r="LA32" s="68"/>
      <c r="LB32" s="68"/>
      <c r="LC32" s="68"/>
      <c r="LD32" s="68"/>
      <c r="LE32" s="68"/>
      <c r="LF32" s="68"/>
      <c r="LG32" s="68"/>
      <c r="LH32" s="68"/>
      <c r="LI32" s="68"/>
      <c r="LJ32" s="68"/>
      <c r="LK32" s="68"/>
      <c r="LL32" s="68"/>
      <c r="LM32" s="68"/>
      <c r="LN32" s="68"/>
      <c r="LO32" s="68"/>
      <c r="LP32" s="68"/>
      <c r="LQ32" s="68"/>
      <c r="LR32" s="68"/>
      <c r="LS32" s="68"/>
      <c r="LT32" s="68"/>
      <c r="LU32" s="68"/>
      <c r="LV32" s="68"/>
      <c r="LW32" s="68"/>
      <c r="LX32" s="68"/>
      <c r="LY32" s="68"/>
      <c r="LZ32" s="68"/>
      <c r="MA32" s="68"/>
      <c r="MB32" s="68"/>
      <c r="MC32" s="68"/>
      <c r="MD32" s="68"/>
      <c r="ME32" s="68"/>
      <c r="MF32" s="68"/>
      <c r="MG32" s="68"/>
      <c r="MH32" s="68"/>
      <c r="MI32" s="68"/>
      <c r="MJ32" s="68"/>
      <c r="MK32" s="68"/>
      <c r="ML32" s="68"/>
      <c r="MM32" s="68"/>
      <c r="MN32" s="68"/>
      <c r="MO32" s="68"/>
      <c r="MP32" s="68"/>
      <c r="MQ32" s="68"/>
      <c r="MR32" s="68"/>
      <c r="MS32" s="68"/>
      <c r="MT32" s="68"/>
      <c r="MU32" s="68"/>
      <c r="MV32" s="68"/>
      <c r="MW32" s="68"/>
      <c r="MX32" s="68"/>
      <c r="MY32" s="68"/>
      <c r="MZ32" s="68"/>
      <c r="NA32" s="68"/>
      <c r="NB32" s="68"/>
      <c r="NC32" s="68"/>
      <c r="ND32" s="68"/>
      <c r="NE32" s="68"/>
      <c r="NF32" s="68"/>
      <c r="NG32" s="68"/>
      <c r="NH32" s="68"/>
      <c r="NI32" s="68"/>
      <c r="NJ32" s="68"/>
      <c r="NK32" s="68"/>
      <c r="NL32" s="68"/>
      <c r="NM32" s="68"/>
      <c r="NN32" s="68"/>
      <c r="NO32" s="68"/>
      <c r="NP32" s="68"/>
      <c r="NQ32" s="68"/>
      <c r="NR32" s="68"/>
      <c r="NS32" s="68"/>
      <c r="NT32" s="68"/>
      <c r="NU32" s="68"/>
      <c r="NV32" s="68"/>
      <c r="NW32" s="68"/>
      <c r="NX32" s="68"/>
      <c r="NY32" s="68"/>
      <c r="NZ32" s="68"/>
      <c r="OA32" s="68"/>
      <c r="OB32" s="68"/>
      <c r="OC32" s="68"/>
      <c r="OD32" s="68"/>
      <c r="OE32" s="68"/>
      <c r="OF32" s="68"/>
      <c r="OG32" s="68"/>
      <c r="OH32" s="68"/>
      <c r="OI32" s="68"/>
      <c r="OJ32" s="68"/>
      <c r="OK32" s="68"/>
      <c r="OL32" s="68"/>
      <c r="OM32" s="68"/>
      <c r="ON32" s="68"/>
      <c r="OO32" s="68"/>
      <c r="OP32" s="68"/>
      <c r="OQ32" s="68"/>
      <c r="OR32" s="68"/>
      <c r="OS32" s="68"/>
      <c r="OT32" s="68"/>
      <c r="OU32" s="68"/>
      <c r="OV32" s="68"/>
      <c r="OW32" s="68"/>
      <c r="OX32" s="68"/>
      <c r="OY32" s="68"/>
      <c r="OZ32" s="68"/>
      <c r="PA32" s="68"/>
      <c r="PB32" s="68"/>
      <c r="PC32" s="68"/>
      <c r="PD32" s="68"/>
      <c r="PE32" s="68"/>
      <c r="PF32" s="68"/>
      <c r="PG32" s="68"/>
      <c r="PH32" s="68"/>
      <c r="PI32" s="68"/>
      <c r="PJ32" s="68"/>
      <c r="PK32" s="68"/>
      <c r="PL32" s="68"/>
      <c r="PM32" s="68"/>
      <c r="PN32" s="68"/>
      <c r="PO32" s="68"/>
      <c r="PP32" s="68"/>
      <c r="PQ32" s="68"/>
      <c r="PR32" s="68"/>
      <c r="PS32" s="68"/>
      <c r="PT32" s="68"/>
      <c r="PU32" s="68"/>
      <c r="PV32" s="68"/>
      <c r="PW32" s="68"/>
      <c r="PX32" s="68"/>
      <c r="PY32" s="68"/>
      <c r="PZ32" s="68"/>
      <c r="QA32" s="68"/>
      <c r="QB32" s="68"/>
      <c r="QC32" s="68"/>
      <c r="QD32" s="68"/>
      <c r="QE32" s="68"/>
      <c r="QF32" s="68"/>
      <c r="QG32" s="68"/>
      <c r="QH32" s="68"/>
      <c r="QI32" s="68"/>
      <c r="QJ32" s="68"/>
      <c r="QK32" s="68"/>
      <c r="QL32" s="68"/>
      <c r="QM32" s="68"/>
      <c r="QN32" s="68"/>
      <c r="QO32" s="68"/>
      <c r="QP32" s="68"/>
      <c r="QQ32" s="68"/>
      <c r="QR32" s="68"/>
      <c r="QS32" s="68"/>
      <c r="QT32" s="68"/>
      <c r="QU32" s="68"/>
      <c r="QV32" s="68"/>
      <c r="QW32" s="68"/>
      <c r="QX32" s="68"/>
      <c r="QY32" s="68"/>
      <c r="QZ32" s="68"/>
      <c r="RA32" s="68"/>
      <c r="RB32" s="68"/>
      <c r="RC32" s="68"/>
      <c r="RD32" s="68"/>
      <c r="RE32" s="68"/>
      <c r="RF32" s="68"/>
      <c r="RG32" s="68"/>
      <c r="RH32" s="68"/>
      <c r="RI32" s="68"/>
      <c r="RJ32" s="68"/>
      <c r="RK32" s="68"/>
      <c r="RL32" s="68"/>
      <c r="RM32" s="68"/>
      <c r="RN32" s="68"/>
      <c r="RO32" s="68"/>
      <c r="RP32" s="68"/>
      <c r="RQ32" s="68"/>
      <c r="RR32" s="68"/>
      <c r="RS32" s="68"/>
      <c r="RT32" s="68"/>
      <c r="RU32" s="68"/>
      <c r="RV32" s="68"/>
      <c r="RW32" s="68"/>
      <c r="RX32" s="68"/>
      <c r="RY32" s="68"/>
      <c r="RZ32" s="68"/>
      <c r="SA32" s="68"/>
      <c r="SB32" s="68"/>
      <c r="SC32" s="68"/>
      <c r="SD32" s="68"/>
      <c r="SE32" s="68"/>
      <c r="SF32" s="68"/>
      <c r="SG32" s="68"/>
      <c r="SH32" s="68"/>
      <c r="SI32" s="68"/>
      <c r="SJ32" s="68"/>
      <c r="SK32" s="68"/>
      <c r="SL32" s="68"/>
      <c r="SM32" s="68"/>
      <c r="SN32" s="68"/>
      <c r="SO32" s="68"/>
      <c r="SP32" s="68"/>
      <c r="SQ32" s="68"/>
      <c r="SR32" s="68"/>
      <c r="SS32" s="68"/>
      <c r="ST32" s="68"/>
    </row>
    <row r="33" spans="1:514" s="69" customFormat="1" ht="12.75" x14ac:dyDescent="0.2">
      <c r="A33" s="386" t="str">
        <f>+'Step 2-Services'!$A$32</f>
        <v>Service 27</v>
      </c>
      <c r="B33" s="400">
        <f>+'Step 2-Services'!$B32</f>
        <v>0</v>
      </c>
      <c r="C33" s="402">
        <f>'Schedule A'!$AR54</f>
        <v>0</v>
      </c>
      <c r="D33" s="387">
        <f>'Step 7-Administration'!$BG$38</f>
        <v>0</v>
      </c>
      <c r="E33" s="387">
        <f>'Step 5-Supplies'!$CM$8</f>
        <v>0</v>
      </c>
      <c r="F33" s="387">
        <f>'Step 6-Other Exp.'!$BH$61</f>
        <v>0</v>
      </c>
      <c r="G33" s="387">
        <f>'Step 6-Other Exp.'!$BH$144</f>
        <v>0</v>
      </c>
      <c r="H33" s="387">
        <f>'Step 6-Other Exp.'!$BH$162</f>
        <v>0</v>
      </c>
      <c r="I33" s="387">
        <f>'Step 7-Administration'!$BG$37</f>
        <v>0</v>
      </c>
      <c r="J33" s="387">
        <f>'Step 8-Capital Equip.'!DN68</f>
        <v>0</v>
      </c>
      <c r="K33" s="388">
        <f t="shared" si="22"/>
        <v>0</v>
      </c>
      <c r="L33" s="389">
        <f>'Step 1-Svc Ctr Info'!$B$16*'Step 4-Effort'!$DX65</f>
        <v>0</v>
      </c>
      <c r="M33" s="388">
        <f t="shared" si="23"/>
        <v>0</v>
      </c>
      <c r="N33" s="427">
        <f>+'Step 4-Effort'!$D65</f>
        <v>0</v>
      </c>
      <c r="O33" s="390">
        <f t="shared" si="24"/>
        <v>0</v>
      </c>
      <c r="P33" s="436">
        <f>+'Step 2-Services'!D32</f>
        <v>0</v>
      </c>
      <c r="R33" s="489">
        <f>+'Billing Rates'!$AC$28</f>
        <v>0</v>
      </c>
      <c r="S33" s="489">
        <f>+'Billing Rates'!$AC$29</f>
        <v>0</v>
      </c>
      <c r="T33" s="488">
        <f>+'Billing Rates'!$AC$30</f>
        <v>0</v>
      </c>
      <c r="U33"/>
      <c r="V33" s="482">
        <f>+'Billing Rates'!$AC$35</f>
        <v>0</v>
      </c>
      <c r="W33" s="487">
        <f>+'Billing Rates'!$AC$36</f>
        <v>0</v>
      </c>
      <c r="X33" s="487">
        <f>+'Billing Rates'!$AC$37</f>
        <v>0</v>
      </c>
      <c r="Y33" s="486">
        <f>+'Billing Rates'!$AC$40</f>
        <v>0</v>
      </c>
      <c r="Z33" s="155"/>
      <c r="AA33" s="485">
        <f>+'Billing Rates'!$AC$43</f>
        <v>0</v>
      </c>
      <c r="AB33" s="482">
        <f>+'Billing Rates'!$AC$44</f>
        <v>0</v>
      </c>
      <c r="AC33" s="481" t="str">
        <f>+'Billing Rates'!$AC$45</f>
        <v xml:space="preserve"> </v>
      </c>
      <c r="AD33" s="540" t="str">
        <f>+'Billing Rates'!$AC$46</f>
        <v xml:space="preserve"> </v>
      </c>
      <c r="AE33" s="479">
        <f>+'Billing Rates'!$AC$47</f>
        <v>0</v>
      </c>
      <c r="AF33" s="478">
        <f>+'Billing Rates'!$AC$48</f>
        <v>0</v>
      </c>
      <c r="AG33" s="155"/>
      <c r="AH33" s="482">
        <f>+'Billing Rates'!$AC$53</f>
        <v>0</v>
      </c>
      <c r="AI33" s="481" t="str">
        <f>+'Billing Rates'!$AC$54</f>
        <v xml:space="preserve"> </v>
      </c>
      <c r="AJ33" s="480" t="str">
        <f>+'Billing Rates'!$AC$55</f>
        <v xml:space="preserve"> </v>
      </c>
      <c r="AK33" s="479">
        <f>+'Billing Rates'!$AC$56</f>
        <v>0</v>
      </c>
      <c r="AL33" s="478">
        <f>+'Billing Rates'!$AC$57</f>
        <v>0</v>
      </c>
      <c r="AM33" s="155"/>
      <c r="AN33" s="477">
        <f>+'Billing Rates'!$AC$60</f>
        <v>0</v>
      </c>
      <c r="AO33" s="476">
        <f>+'Billing Rates'!$AC$61</f>
        <v>0</v>
      </c>
      <c r="AP33" s="476">
        <f>+'Billing Rates'!$AC$62</f>
        <v>0</v>
      </c>
      <c r="AQ33" s="476">
        <f>+'Billing Rates'!$AC$63</f>
        <v>0</v>
      </c>
      <c r="AR33" s="475">
        <f>+'Billing Rates'!$AC$64</f>
        <v>0</v>
      </c>
      <c r="AS33" s="474">
        <f>+'Billing Rates'!$AC$66</f>
        <v>0</v>
      </c>
      <c r="AT33" s="458"/>
      <c r="AU33" s="484">
        <f t="shared" si="2"/>
        <v>0</v>
      </c>
      <c r="AV33" s="483">
        <f t="shared" si="3"/>
        <v>0</v>
      </c>
      <c r="AW33" s="1"/>
      <c r="AX33" s="474">
        <f>+'Billing Rates'!$AC$68</f>
        <v>0</v>
      </c>
      <c r="AY33" s="474">
        <f>+'Billing Rates'!$AC$69</f>
        <v>0</v>
      </c>
      <c r="AZ33" s="1"/>
      <c r="BA33" s="1"/>
      <c r="BB33" s="1"/>
      <c r="BC33" s="402">
        <f t="shared" si="25"/>
        <v>0</v>
      </c>
      <c r="BD33" s="387">
        <f t="shared" si="4"/>
        <v>0</v>
      </c>
      <c r="BE33" s="452">
        <f t="shared" si="26"/>
        <v>0</v>
      </c>
      <c r="BF33" s="387">
        <f t="shared" si="5"/>
        <v>0</v>
      </c>
      <c r="BG33" s="451">
        <f t="shared" si="27"/>
        <v>0</v>
      </c>
      <c r="BH33" s="1"/>
      <c r="BI33" s="473">
        <f t="shared" si="6"/>
        <v>0</v>
      </c>
      <c r="BJ33" s="471">
        <f t="shared" si="7"/>
        <v>0</v>
      </c>
      <c r="BK33" s="472">
        <f t="shared" si="28"/>
        <v>0</v>
      </c>
      <c r="BL33" s="471">
        <f t="shared" si="8"/>
        <v>0</v>
      </c>
      <c r="BM33" s="470">
        <f t="shared" si="29"/>
        <v>0</v>
      </c>
      <c r="BN33" s="1"/>
      <c r="BO33" s="409">
        <f t="shared" si="9"/>
        <v>0</v>
      </c>
      <c r="BP33" s="415">
        <f t="shared" si="10"/>
        <v>0</v>
      </c>
      <c r="BQ33" s="415">
        <f t="shared" si="11"/>
        <v>0</v>
      </c>
      <c r="BR33" s="415">
        <f t="shared" si="12"/>
        <v>0</v>
      </c>
      <c r="BS33" s="415">
        <f t="shared" si="13"/>
        <v>0</v>
      </c>
      <c r="BT33" s="410">
        <f t="shared" si="14"/>
        <v>0</v>
      </c>
      <c r="BU33" s="410">
        <f t="shared" si="15"/>
        <v>0</v>
      </c>
      <c r="BV33" s="410">
        <f t="shared" si="16"/>
        <v>0</v>
      </c>
      <c r="BW33" s="411">
        <f t="shared" si="17"/>
        <v>0</v>
      </c>
      <c r="BX33" s="412">
        <f t="shared" si="18"/>
        <v>0</v>
      </c>
      <c r="BY33" s="413">
        <f t="shared" si="19"/>
        <v>0</v>
      </c>
      <c r="CA33" s="469">
        <f t="shared" si="31"/>
        <v>0</v>
      </c>
      <c r="CB33" s="468">
        <f t="shared" si="31"/>
        <v>0</v>
      </c>
      <c r="CC33" s="468">
        <f t="shared" si="31"/>
        <v>0</v>
      </c>
      <c r="CD33" s="468">
        <f t="shared" si="31"/>
        <v>0</v>
      </c>
      <c r="CE33" s="468">
        <f t="shared" si="31"/>
        <v>0</v>
      </c>
      <c r="CF33" s="467">
        <f t="shared" si="31"/>
        <v>0</v>
      </c>
      <c r="CG33" s="467">
        <f t="shared" si="31"/>
        <v>0</v>
      </c>
      <c r="CH33" s="467">
        <f t="shared" si="21"/>
        <v>0</v>
      </c>
      <c r="CI33" s="466">
        <f t="shared" si="30"/>
        <v>0</v>
      </c>
      <c r="CK33" s="68">
        <f>+'Billing Rates'!A151</f>
        <v>0</v>
      </c>
      <c r="CL33" s="68">
        <f>+'Billing Rates'!B151</f>
        <v>0</v>
      </c>
      <c r="CM33" s="68">
        <f>+'Billing Rates'!C151</f>
        <v>0</v>
      </c>
      <c r="CN33" s="68">
        <f>+'Billing Rates'!D151</f>
        <v>0</v>
      </c>
      <c r="CO33" s="68">
        <f>+'Billing Rates'!E151</f>
        <v>0</v>
      </c>
      <c r="CP33" s="68">
        <f>+'Billing Rates'!F151</f>
        <v>0</v>
      </c>
      <c r="CQ33" s="68">
        <f>+'Billing Rates'!G151</f>
        <v>0</v>
      </c>
      <c r="CR33" s="68">
        <f>+'Billing Rates'!H151</f>
        <v>0</v>
      </c>
      <c r="CS33" s="68">
        <f>+'Billing Rates'!I151</f>
        <v>0</v>
      </c>
      <c r="CT33" s="68">
        <f>+'Billing Rates'!J151</f>
        <v>0</v>
      </c>
      <c r="CU33" s="68">
        <f>+'Billing Rates'!K151</f>
        <v>0</v>
      </c>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c r="GA33" s="68"/>
      <c r="GB33" s="68"/>
      <c r="GC33" s="68"/>
      <c r="GD33" s="68"/>
      <c r="GE33" s="68"/>
      <c r="GF33" s="68"/>
      <c r="GG33" s="68"/>
      <c r="GH33" s="68"/>
      <c r="GI33" s="68"/>
      <c r="GJ33" s="68"/>
      <c r="GK33" s="68"/>
      <c r="GL33" s="68"/>
      <c r="GM33" s="68"/>
      <c r="GN33" s="68"/>
      <c r="GO33" s="68"/>
      <c r="GP33" s="68"/>
      <c r="GQ33" s="68"/>
      <c r="GR33" s="68"/>
      <c r="GS33" s="68"/>
      <c r="GT33" s="68"/>
      <c r="GU33" s="68"/>
      <c r="GV33" s="68"/>
      <c r="GW33" s="68"/>
      <c r="GX33" s="68"/>
      <c r="GY33" s="68"/>
      <c r="GZ33" s="68"/>
      <c r="HA33" s="68"/>
      <c r="HB33" s="68"/>
      <c r="HC33" s="68"/>
      <c r="HD33" s="68"/>
      <c r="HE33" s="68"/>
      <c r="HF33" s="68"/>
      <c r="HG33" s="68"/>
      <c r="HH33" s="68"/>
      <c r="HI33" s="68"/>
      <c r="HJ33" s="68"/>
      <c r="HK33" s="68"/>
      <c r="HL33" s="68"/>
      <c r="HM33" s="68"/>
      <c r="HN33" s="68"/>
      <c r="HO33" s="68"/>
      <c r="HP33" s="68"/>
      <c r="HQ33" s="68"/>
      <c r="HR33" s="68"/>
      <c r="HS33" s="68"/>
      <c r="HT33" s="68"/>
      <c r="HU33" s="68"/>
      <c r="HV33" s="68"/>
      <c r="HW33" s="68"/>
      <c r="HX33" s="68"/>
      <c r="HY33" s="68"/>
      <c r="HZ33" s="68"/>
      <c r="IA33" s="68"/>
      <c r="IB33" s="68"/>
      <c r="IC33" s="68"/>
      <c r="ID33" s="68"/>
      <c r="IE33" s="68"/>
      <c r="IF33" s="68"/>
      <c r="IG33" s="68"/>
      <c r="IH33" s="68"/>
      <c r="II33" s="68"/>
      <c r="IJ33" s="68"/>
      <c r="IK33" s="68"/>
      <c r="IL33" s="68"/>
      <c r="IM33" s="68"/>
      <c r="IN33" s="68"/>
      <c r="IO33" s="68"/>
      <c r="IP33" s="68"/>
      <c r="IQ33" s="68"/>
      <c r="IR33" s="68"/>
      <c r="IS33" s="68"/>
      <c r="IT33" s="68"/>
      <c r="IU33" s="68"/>
      <c r="IV33" s="68"/>
      <c r="IW33" s="68"/>
      <c r="IX33" s="68"/>
      <c r="IY33" s="68"/>
      <c r="IZ33" s="68"/>
      <c r="JA33" s="68"/>
      <c r="JB33" s="68"/>
      <c r="JC33" s="68"/>
      <c r="JD33" s="68"/>
      <c r="JE33" s="68"/>
      <c r="JF33" s="68"/>
      <c r="JG33" s="68"/>
      <c r="JH33" s="68"/>
      <c r="JI33" s="68"/>
      <c r="JJ33" s="68"/>
      <c r="JK33" s="68"/>
      <c r="JL33" s="68"/>
      <c r="JM33" s="68"/>
      <c r="JN33" s="68"/>
      <c r="JO33" s="68"/>
      <c r="JP33" s="68"/>
      <c r="JQ33" s="68"/>
      <c r="JR33" s="68"/>
      <c r="JS33" s="68"/>
      <c r="JT33" s="68"/>
      <c r="JU33" s="68"/>
      <c r="JV33" s="68"/>
      <c r="JW33" s="68"/>
      <c r="JX33" s="68"/>
      <c r="JY33" s="68"/>
      <c r="JZ33" s="68"/>
      <c r="KA33" s="68"/>
      <c r="KB33" s="68"/>
      <c r="KC33" s="68"/>
      <c r="KD33" s="68"/>
      <c r="KE33" s="68"/>
      <c r="KF33" s="68"/>
      <c r="KG33" s="68"/>
      <c r="KH33" s="68"/>
      <c r="KI33" s="68"/>
      <c r="KJ33" s="68"/>
      <c r="KK33" s="68"/>
      <c r="KL33" s="68"/>
      <c r="KM33" s="68"/>
      <c r="KN33" s="68"/>
      <c r="KO33" s="68"/>
      <c r="KP33" s="68"/>
      <c r="KQ33" s="68"/>
      <c r="KR33" s="68"/>
      <c r="KS33" s="68"/>
      <c r="KT33" s="68"/>
      <c r="KU33" s="68"/>
      <c r="KV33" s="68"/>
      <c r="KW33" s="68"/>
      <c r="KX33" s="68"/>
      <c r="KY33" s="68"/>
      <c r="KZ33" s="68"/>
      <c r="LA33" s="68"/>
      <c r="LB33" s="68"/>
      <c r="LC33" s="68"/>
      <c r="LD33" s="68"/>
      <c r="LE33" s="68"/>
      <c r="LF33" s="68"/>
      <c r="LG33" s="68"/>
      <c r="LH33" s="68"/>
      <c r="LI33" s="68"/>
      <c r="LJ33" s="68"/>
      <c r="LK33" s="68"/>
      <c r="LL33" s="68"/>
      <c r="LM33" s="68"/>
      <c r="LN33" s="68"/>
      <c r="LO33" s="68"/>
      <c r="LP33" s="68"/>
      <c r="LQ33" s="68"/>
      <c r="LR33" s="68"/>
      <c r="LS33" s="68"/>
      <c r="LT33" s="68"/>
      <c r="LU33" s="68"/>
      <c r="LV33" s="68"/>
      <c r="LW33" s="68"/>
      <c r="LX33" s="68"/>
      <c r="LY33" s="68"/>
      <c r="LZ33" s="68"/>
      <c r="MA33" s="68"/>
      <c r="MB33" s="68"/>
      <c r="MC33" s="68"/>
      <c r="MD33" s="68"/>
      <c r="ME33" s="68"/>
      <c r="MF33" s="68"/>
      <c r="MG33" s="68"/>
      <c r="MH33" s="68"/>
      <c r="MI33" s="68"/>
      <c r="MJ33" s="68"/>
      <c r="MK33" s="68"/>
      <c r="ML33" s="68"/>
      <c r="MM33" s="68"/>
      <c r="MN33" s="68"/>
      <c r="MO33" s="68"/>
      <c r="MP33" s="68"/>
      <c r="MQ33" s="68"/>
      <c r="MR33" s="68"/>
      <c r="MS33" s="68"/>
      <c r="MT33" s="68"/>
      <c r="MU33" s="68"/>
      <c r="MV33" s="68"/>
      <c r="MW33" s="68"/>
      <c r="MX33" s="68"/>
      <c r="MY33" s="68"/>
      <c r="MZ33" s="68"/>
      <c r="NA33" s="68"/>
      <c r="NB33" s="68"/>
      <c r="NC33" s="68"/>
      <c r="ND33" s="68"/>
      <c r="NE33" s="68"/>
      <c r="NF33" s="68"/>
      <c r="NG33" s="68"/>
      <c r="NH33" s="68"/>
      <c r="NI33" s="68"/>
      <c r="NJ33" s="68"/>
      <c r="NK33" s="68"/>
      <c r="NL33" s="68"/>
      <c r="NM33" s="68"/>
      <c r="NN33" s="68"/>
      <c r="NO33" s="68"/>
      <c r="NP33" s="68"/>
      <c r="NQ33" s="68"/>
      <c r="NR33" s="68"/>
      <c r="NS33" s="68"/>
      <c r="NT33" s="68"/>
      <c r="NU33" s="68"/>
      <c r="NV33" s="68"/>
      <c r="NW33" s="68"/>
      <c r="NX33" s="68"/>
      <c r="NY33" s="68"/>
      <c r="NZ33" s="68"/>
      <c r="OA33" s="68"/>
      <c r="OB33" s="68"/>
      <c r="OC33" s="68"/>
      <c r="OD33" s="68"/>
      <c r="OE33" s="68"/>
      <c r="OF33" s="68"/>
      <c r="OG33" s="68"/>
      <c r="OH33" s="68"/>
      <c r="OI33" s="68"/>
      <c r="OJ33" s="68"/>
      <c r="OK33" s="68"/>
      <c r="OL33" s="68"/>
      <c r="OM33" s="68"/>
      <c r="ON33" s="68"/>
      <c r="OO33" s="68"/>
      <c r="OP33" s="68"/>
      <c r="OQ33" s="68"/>
      <c r="OR33" s="68"/>
      <c r="OS33" s="68"/>
      <c r="OT33" s="68"/>
      <c r="OU33" s="68"/>
      <c r="OV33" s="68"/>
      <c r="OW33" s="68"/>
      <c r="OX33" s="68"/>
      <c r="OY33" s="68"/>
      <c r="OZ33" s="68"/>
      <c r="PA33" s="68"/>
      <c r="PB33" s="68"/>
      <c r="PC33" s="68"/>
      <c r="PD33" s="68"/>
      <c r="PE33" s="68"/>
      <c r="PF33" s="68"/>
      <c r="PG33" s="68"/>
      <c r="PH33" s="68"/>
      <c r="PI33" s="68"/>
      <c r="PJ33" s="68"/>
      <c r="PK33" s="68"/>
      <c r="PL33" s="68"/>
      <c r="PM33" s="68"/>
      <c r="PN33" s="68"/>
      <c r="PO33" s="68"/>
      <c r="PP33" s="68"/>
      <c r="PQ33" s="68"/>
      <c r="PR33" s="68"/>
      <c r="PS33" s="68"/>
      <c r="PT33" s="68"/>
      <c r="PU33" s="68"/>
      <c r="PV33" s="68"/>
      <c r="PW33" s="68"/>
      <c r="PX33" s="68"/>
      <c r="PY33" s="68"/>
      <c r="PZ33" s="68"/>
      <c r="QA33" s="68"/>
      <c r="QB33" s="68"/>
      <c r="QC33" s="68"/>
      <c r="QD33" s="68"/>
      <c r="QE33" s="68"/>
      <c r="QF33" s="68"/>
      <c r="QG33" s="68"/>
      <c r="QH33" s="68"/>
      <c r="QI33" s="68"/>
      <c r="QJ33" s="68"/>
      <c r="QK33" s="68"/>
      <c r="QL33" s="68"/>
      <c r="QM33" s="68"/>
      <c r="QN33" s="68"/>
      <c r="QO33" s="68"/>
      <c r="QP33" s="68"/>
      <c r="QQ33" s="68"/>
      <c r="QR33" s="68"/>
      <c r="QS33" s="68"/>
      <c r="QT33" s="68"/>
      <c r="QU33" s="68"/>
      <c r="QV33" s="68"/>
      <c r="QW33" s="68"/>
      <c r="QX33" s="68"/>
      <c r="QY33" s="68"/>
      <c r="QZ33" s="68"/>
      <c r="RA33" s="68"/>
      <c r="RB33" s="68"/>
      <c r="RC33" s="68"/>
      <c r="RD33" s="68"/>
      <c r="RE33" s="68"/>
      <c r="RF33" s="68"/>
      <c r="RG33" s="68"/>
      <c r="RH33" s="68"/>
      <c r="RI33" s="68"/>
      <c r="RJ33" s="68"/>
      <c r="RK33" s="68"/>
      <c r="RL33" s="68"/>
      <c r="RM33" s="68"/>
      <c r="RN33" s="68"/>
      <c r="RO33" s="68"/>
      <c r="RP33" s="68"/>
      <c r="RQ33" s="68"/>
      <c r="RR33" s="68"/>
      <c r="RS33" s="68"/>
      <c r="RT33" s="68"/>
      <c r="RU33" s="68"/>
      <c r="RV33" s="68"/>
      <c r="RW33" s="68"/>
      <c r="RX33" s="68"/>
      <c r="RY33" s="68"/>
      <c r="RZ33" s="68"/>
      <c r="SA33" s="68"/>
      <c r="SB33" s="68"/>
      <c r="SC33" s="68"/>
      <c r="SD33" s="68"/>
      <c r="SE33" s="68"/>
      <c r="SF33" s="68"/>
      <c r="SG33" s="68"/>
      <c r="SH33" s="68"/>
      <c r="SI33" s="68"/>
      <c r="SJ33" s="68"/>
      <c r="SK33" s="68"/>
      <c r="SL33" s="68"/>
      <c r="SM33" s="68"/>
      <c r="SN33" s="68"/>
      <c r="SO33" s="68"/>
      <c r="SP33" s="68"/>
      <c r="SQ33" s="68"/>
      <c r="SR33" s="68"/>
      <c r="SS33" s="68"/>
      <c r="ST33" s="68"/>
    </row>
    <row r="34" spans="1:514" s="69" customFormat="1" ht="12.75" x14ac:dyDescent="0.2">
      <c r="A34" s="386" t="str">
        <f>+'Step 2-Services'!$A$33</f>
        <v>Service 28</v>
      </c>
      <c r="B34" s="400">
        <f>+'Step 2-Services'!$B33</f>
        <v>0</v>
      </c>
      <c r="C34" s="402">
        <f>'Schedule A'!$AR55</f>
        <v>0</v>
      </c>
      <c r="D34" s="387">
        <f>'Step 7-Administration'!$BI$38</f>
        <v>0</v>
      </c>
      <c r="E34" s="387">
        <f>'Step 5-Supplies'!$CP$8</f>
        <v>0</v>
      </c>
      <c r="F34" s="387">
        <f>'Step 6-Other Exp.'!$BJ$61</f>
        <v>0</v>
      </c>
      <c r="G34" s="387">
        <f>'Step 6-Other Exp.'!$BJ$144</f>
        <v>0</v>
      </c>
      <c r="H34" s="387">
        <f>'Step 6-Other Exp.'!$BJ$162</f>
        <v>0</v>
      </c>
      <c r="I34" s="387">
        <f>'Step 7-Administration'!$BI$37</f>
        <v>0</v>
      </c>
      <c r="J34" s="387">
        <f>'Step 8-Capital Equip.'!DN70</f>
        <v>0</v>
      </c>
      <c r="K34" s="388">
        <f t="shared" si="22"/>
        <v>0</v>
      </c>
      <c r="L34" s="389">
        <f>'Step 1-Svc Ctr Info'!$B$16*'Step 4-Effort'!$DX67</f>
        <v>0</v>
      </c>
      <c r="M34" s="388">
        <f t="shared" si="23"/>
        <v>0</v>
      </c>
      <c r="N34" s="427">
        <f>+'Step 4-Effort'!$D67</f>
        <v>0</v>
      </c>
      <c r="O34" s="390">
        <f t="shared" si="24"/>
        <v>0</v>
      </c>
      <c r="P34" s="436">
        <f>+'Step 2-Services'!D33</f>
        <v>0</v>
      </c>
      <c r="R34" s="489">
        <f>+'Billing Rates'!$AD$28</f>
        <v>0</v>
      </c>
      <c r="S34" s="489">
        <f>+'Billing Rates'!$AD$29</f>
        <v>0</v>
      </c>
      <c r="T34" s="488">
        <f>+'Billing Rates'!$AD$30</f>
        <v>0</v>
      </c>
      <c r="U34"/>
      <c r="V34" s="482">
        <f>+'Billing Rates'!$AD$35</f>
        <v>0</v>
      </c>
      <c r="W34" s="487">
        <f>+'Billing Rates'!$AD$36</f>
        <v>0</v>
      </c>
      <c r="X34" s="487">
        <f>+'Billing Rates'!$AD$37</f>
        <v>0</v>
      </c>
      <c r="Y34" s="486">
        <f>+'Billing Rates'!$AD$40</f>
        <v>0</v>
      </c>
      <c r="Z34" s="155"/>
      <c r="AA34" s="485">
        <f>+'Billing Rates'!$AD$43</f>
        <v>0</v>
      </c>
      <c r="AB34" s="482">
        <f>+'Billing Rates'!$AD$44</f>
        <v>0</v>
      </c>
      <c r="AC34" s="481" t="str">
        <f>+'Billing Rates'!$AD$45</f>
        <v xml:space="preserve"> </v>
      </c>
      <c r="AD34" s="540" t="str">
        <f>+'Billing Rates'!$AD$46</f>
        <v xml:space="preserve"> </v>
      </c>
      <c r="AE34" s="479">
        <f>+'Billing Rates'!$AD$47</f>
        <v>0</v>
      </c>
      <c r="AF34" s="478">
        <f>+'Billing Rates'!$AD$48</f>
        <v>0</v>
      </c>
      <c r="AG34" s="155"/>
      <c r="AH34" s="482">
        <f>+'Billing Rates'!$AD$53</f>
        <v>0</v>
      </c>
      <c r="AI34" s="481" t="str">
        <f>+'Billing Rates'!$AD$54</f>
        <v xml:space="preserve"> </v>
      </c>
      <c r="AJ34" s="480" t="str">
        <f>+'Billing Rates'!$AD$55</f>
        <v xml:space="preserve"> </v>
      </c>
      <c r="AK34" s="479">
        <f>+'Billing Rates'!$AD$56</f>
        <v>0</v>
      </c>
      <c r="AL34" s="478">
        <f>+'Billing Rates'!$AD$57</f>
        <v>0</v>
      </c>
      <c r="AM34" s="155"/>
      <c r="AN34" s="477">
        <f>+'Billing Rates'!$AD$60</f>
        <v>0</v>
      </c>
      <c r="AO34" s="476">
        <f>+'Billing Rates'!$AD$61</f>
        <v>0</v>
      </c>
      <c r="AP34" s="476">
        <f>+'Billing Rates'!$AD$62</f>
        <v>0</v>
      </c>
      <c r="AQ34" s="476">
        <f>+'Billing Rates'!$AD$63</f>
        <v>0</v>
      </c>
      <c r="AR34" s="475">
        <f>+'Billing Rates'!$AD$64</f>
        <v>0</v>
      </c>
      <c r="AS34" s="474">
        <f>+'Billing Rates'!$AD$66</f>
        <v>0</v>
      </c>
      <c r="AT34" s="458"/>
      <c r="AU34" s="484">
        <f t="shared" si="2"/>
        <v>0</v>
      </c>
      <c r="AV34" s="483">
        <f t="shared" si="3"/>
        <v>0</v>
      </c>
      <c r="AW34" s="1"/>
      <c r="AX34" s="474">
        <f>+'Billing Rates'!$AD$68</f>
        <v>0</v>
      </c>
      <c r="AY34" s="474">
        <f>+'Billing Rates'!$AD$69</f>
        <v>0</v>
      </c>
      <c r="AZ34" s="1"/>
      <c r="BA34" s="1"/>
      <c r="BB34" s="1"/>
      <c r="BC34" s="402">
        <f t="shared" si="25"/>
        <v>0</v>
      </c>
      <c r="BD34" s="387">
        <f t="shared" si="4"/>
        <v>0</v>
      </c>
      <c r="BE34" s="452">
        <f t="shared" si="26"/>
        <v>0</v>
      </c>
      <c r="BF34" s="387">
        <f t="shared" si="5"/>
        <v>0</v>
      </c>
      <c r="BG34" s="451">
        <f t="shared" si="27"/>
        <v>0</v>
      </c>
      <c r="BH34" s="1"/>
      <c r="BI34" s="473">
        <f t="shared" si="6"/>
        <v>0</v>
      </c>
      <c r="BJ34" s="471">
        <f t="shared" si="7"/>
        <v>0</v>
      </c>
      <c r="BK34" s="472">
        <f t="shared" si="28"/>
        <v>0</v>
      </c>
      <c r="BL34" s="471">
        <f t="shared" si="8"/>
        <v>0</v>
      </c>
      <c r="BM34" s="470">
        <f t="shared" si="29"/>
        <v>0</v>
      </c>
      <c r="BN34" s="1"/>
      <c r="BO34" s="409">
        <f t="shared" si="9"/>
        <v>0</v>
      </c>
      <c r="BP34" s="415">
        <f t="shared" si="10"/>
        <v>0</v>
      </c>
      <c r="BQ34" s="415">
        <f t="shared" si="11"/>
        <v>0</v>
      </c>
      <c r="BR34" s="415">
        <f t="shared" si="12"/>
        <v>0</v>
      </c>
      <c r="BS34" s="415">
        <f t="shared" si="13"/>
        <v>0</v>
      </c>
      <c r="BT34" s="410">
        <f t="shared" si="14"/>
        <v>0</v>
      </c>
      <c r="BU34" s="410">
        <f t="shared" si="15"/>
        <v>0</v>
      </c>
      <c r="BV34" s="410">
        <f t="shared" si="16"/>
        <v>0</v>
      </c>
      <c r="BW34" s="411">
        <f t="shared" si="17"/>
        <v>0</v>
      </c>
      <c r="BX34" s="412">
        <f t="shared" si="18"/>
        <v>0</v>
      </c>
      <c r="BY34" s="413">
        <f t="shared" si="19"/>
        <v>0</v>
      </c>
      <c r="CA34" s="469">
        <f t="shared" si="31"/>
        <v>0</v>
      </c>
      <c r="CB34" s="468">
        <f t="shared" si="31"/>
        <v>0</v>
      </c>
      <c r="CC34" s="468">
        <f t="shared" si="31"/>
        <v>0</v>
      </c>
      <c r="CD34" s="468">
        <f t="shared" si="31"/>
        <v>0</v>
      </c>
      <c r="CE34" s="468">
        <f t="shared" si="31"/>
        <v>0</v>
      </c>
      <c r="CF34" s="467">
        <f t="shared" si="31"/>
        <v>0</v>
      </c>
      <c r="CG34" s="467">
        <f t="shared" si="31"/>
        <v>0</v>
      </c>
      <c r="CH34" s="467">
        <f t="shared" si="21"/>
        <v>0</v>
      </c>
      <c r="CI34" s="466">
        <f t="shared" si="30"/>
        <v>0</v>
      </c>
      <c r="CK34" s="68">
        <f>+'Billing Rates'!A152</f>
        <v>0</v>
      </c>
      <c r="CL34" s="68">
        <f>+'Billing Rates'!B152</f>
        <v>0</v>
      </c>
      <c r="CM34" s="68">
        <f>+'Billing Rates'!C152</f>
        <v>0</v>
      </c>
      <c r="CN34" s="68">
        <f>+'Billing Rates'!D152</f>
        <v>0</v>
      </c>
      <c r="CO34" s="68">
        <f>+'Billing Rates'!E152</f>
        <v>0</v>
      </c>
      <c r="CP34" s="68">
        <f>+'Billing Rates'!F152</f>
        <v>0</v>
      </c>
      <c r="CQ34" s="68">
        <f>+'Billing Rates'!G152</f>
        <v>0</v>
      </c>
      <c r="CR34" s="68">
        <f>+'Billing Rates'!H152</f>
        <v>0</v>
      </c>
      <c r="CS34" s="68">
        <f>+'Billing Rates'!I152</f>
        <v>0</v>
      </c>
      <c r="CT34" s="68">
        <f>+'Billing Rates'!J152</f>
        <v>0</v>
      </c>
      <c r="CU34" s="68">
        <f>+'Billing Rates'!K152</f>
        <v>0</v>
      </c>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c r="OJ34" s="68"/>
      <c r="OK34" s="68"/>
      <c r="OL34" s="68"/>
      <c r="OM34" s="68"/>
      <c r="ON34" s="68"/>
      <c r="OO34" s="68"/>
      <c r="OP34" s="68"/>
      <c r="OQ34" s="68"/>
      <c r="OR34" s="68"/>
      <c r="OS34" s="68"/>
      <c r="OT34" s="68"/>
      <c r="OU34" s="68"/>
      <c r="OV34" s="68"/>
      <c r="OW34" s="68"/>
      <c r="OX34" s="68"/>
      <c r="OY34" s="68"/>
      <c r="OZ34" s="68"/>
      <c r="PA34" s="68"/>
      <c r="PB34" s="68"/>
      <c r="PC34" s="68"/>
      <c r="PD34" s="68"/>
      <c r="PE34" s="68"/>
      <c r="PF34" s="68"/>
      <c r="PG34" s="68"/>
      <c r="PH34" s="68"/>
      <c r="PI34" s="68"/>
      <c r="PJ34" s="68"/>
      <c r="PK34" s="68"/>
      <c r="PL34" s="68"/>
      <c r="PM34" s="68"/>
      <c r="PN34" s="68"/>
      <c r="PO34" s="68"/>
      <c r="PP34" s="68"/>
      <c r="PQ34" s="68"/>
      <c r="PR34" s="68"/>
      <c r="PS34" s="68"/>
      <c r="PT34" s="68"/>
      <c r="PU34" s="68"/>
      <c r="PV34" s="68"/>
      <c r="PW34" s="68"/>
      <c r="PX34" s="68"/>
      <c r="PY34" s="68"/>
      <c r="PZ34" s="68"/>
      <c r="QA34" s="68"/>
      <c r="QB34" s="68"/>
      <c r="QC34" s="68"/>
      <c r="QD34" s="68"/>
      <c r="QE34" s="68"/>
      <c r="QF34" s="68"/>
      <c r="QG34" s="68"/>
      <c r="QH34" s="68"/>
      <c r="QI34" s="68"/>
      <c r="QJ34" s="68"/>
      <c r="QK34" s="68"/>
      <c r="QL34" s="68"/>
      <c r="QM34" s="68"/>
      <c r="QN34" s="68"/>
      <c r="QO34" s="68"/>
      <c r="QP34" s="68"/>
      <c r="QQ34" s="68"/>
      <c r="QR34" s="68"/>
      <c r="QS34" s="68"/>
      <c r="QT34" s="68"/>
      <c r="QU34" s="68"/>
      <c r="QV34" s="68"/>
      <c r="QW34" s="68"/>
      <c r="QX34" s="68"/>
      <c r="QY34" s="68"/>
      <c r="QZ34" s="68"/>
      <c r="RA34" s="68"/>
      <c r="RB34" s="68"/>
      <c r="RC34" s="68"/>
      <c r="RD34" s="68"/>
      <c r="RE34" s="68"/>
      <c r="RF34" s="68"/>
      <c r="RG34" s="68"/>
      <c r="RH34" s="68"/>
      <c r="RI34" s="68"/>
      <c r="RJ34" s="68"/>
      <c r="RK34" s="68"/>
      <c r="RL34" s="68"/>
      <c r="RM34" s="68"/>
      <c r="RN34" s="68"/>
      <c r="RO34" s="68"/>
      <c r="RP34" s="68"/>
      <c r="RQ34" s="68"/>
      <c r="RR34" s="68"/>
      <c r="RS34" s="68"/>
      <c r="RT34" s="68"/>
      <c r="RU34" s="68"/>
      <c r="RV34" s="68"/>
      <c r="RW34" s="68"/>
      <c r="RX34" s="68"/>
      <c r="RY34" s="68"/>
      <c r="RZ34" s="68"/>
      <c r="SA34" s="68"/>
      <c r="SB34" s="68"/>
      <c r="SC34" s="68"/>
      <c r="SD34" s="68"/>
      <c r="SE34" s="68"/>
      <c r="SF34" s="68"/>
      <c r="SG34" s="68"/>
      <c r="SH34" s="68"/>
      <c r="SI34" s="68"/>
      <c r="SJ34" s="68"/>
      <c r="SK34" s="68"/>
      <c r="SL34" s="68"/>
      <c r="SM34" s="68"/>
      <c r="SN34" s="68"/>
      <c r="SO34" s="68"/>
      <c r="SP34" s="68"/>
      <c r="SQ34" s="68"/>
      <c r="SR34" s="68"/>
      <c r="SS34" s="68"/>
      <c r="ST34" s="68"/>
    </row>
    <row r="35" spans="1:514" s="69" customFormat="1" ht="12.75" x14ac:dyDescent="0.2">
      <c r="A35" s="386" t="str">
        <f>+'Step 2-Services'!$A$34</f>
        <v>Service 29</v>
      </c>
      <c r="B35" s="400">
        <f>+'Step 2-Services'!$B34</f>
        <v>0</v>
      </c>
      <c r="C35" s="402">
        <f>'Schedule A'!$AR56</f>
        <v>0</v>
      </c>
      <c r="D35" s="387">
        <f>'Step 7-Administration'!$BK$38</f>
        <v>0</v>
      </c>
      <c r="E35" s="387">
        <f>'Step 5-Supplies'!$CS$8</f>
        <v>0</v>
      </c>
      <c r="F35" s="387">
        <f>'Step 6-Other Exp.'!$BL$61</f>
        <v>0</v>
      </c>
      <c r="G35" s="387">
        <f>'Step 6-Other Exp.'!$BL$144</f>
        <v>0</v>
      </c>
      <c r="H35" s="387">
        <f>'Step 6-Other Exp.'!$BL$162</f>
        <v>0</v>
      </c>
      <c r="I35" s="387">
        <f>'Step 7-Administration'!$BK$37</f>
        <v>0</v>
      </c>
      <c r="J35" s="387">
        <f>'Step 8-Capital Equip.'!DN72</f>
        <v>0</v>
      </c>
      <c r="K35" s="388">
        <f t="shared" si="22"/>
        <v>0</v>
      </c>
      <c r="L35" s="389">
        <f>'Step 1-Svc Ctr Info'!$B$16*'Step 4-Effort'!$DX69</f>
        <v>0</v>
      </c>
      <c r="M35" s="388">
        <f t="shared" si="23"/>
        <v>0</v>
      </c>
      <c r="N35" s="427">
        <f>+'Step 4-Effort'!$D69</f>
        <v>0</v>
      </c>
      <c r="O35" s="390">
        <f t="shared" si="24"/>
        <v>0</v>
      </c>
      <c r="P35" s="436">
        <f>+'Step 2-Services'!D34</f>
        <v>0</v>
      </c>
      <c r="R35" s="489">
        <f>+'Billing Rates'!$AE$28</f>
        <v>0</v>
      </c>
      <c r="S35" s="489">
        <f>+'Billing Rates'!$AE$29</f>
        <v>0</v>
      </c>
      <c r="T35" s="488">
        <f>+'Billing Rates'!$AE$30</f>
        <v>0</v>
      </c>
      <c r="U35"/>
      <c r="V35" s="482">
        <f>+'Billing Rates'!$AE$35</f>
        <v>0</v>
      </c>
      <c r="W35" s="487">
        <f>+'Billing Rates'!$AE$36</f>
        <v>0</v>
      </c>
      <c r="X35" s="487">
        <f>+'Billing Rates'!$AE$37</f>
        <v>0</v>
      </c>
      <c r="Y35" s="486">
        <f>+'Billing Rates'!$AE$40</f>
        <v>0</v>
      </c>
      <c r="Z35" s="155"/>
      <c r="AA35" s="485">
        <f>+'Billing Rates'!$AE$43</f>
        <v>0</v>
      </c>
      <c r="AB35" s="482">
        <f>+'Billing Rates'!$AE$44</f>
        <v>0</v>
      </c>
      <c r="AC35" s="481" t="str">
        <f>+'Billing Rates'!$AE$45</f>
        <v xml:space="preserve"> </v>
      </c>
      <c r="AD35" s="540" t="str">
        <f>+'Billing Rates'!$AE$46</f>
        <v xml:space="preserve"> </v>
      </c>
      <c r="AE35" s="479">
        <f>+'Billing Rates'!$AE$47</f>
        <v>0</v>
      </c>
      <c r="AF35" s="478">
        <f>+'Billing Rates'!$AE$48</f>
        <v>0</v>
      </c>
      <c r="AG35" s="155"/>
      <c r="AH35" s="482">
        <f>+'Billing Rates'!$AE$53</f>
        <v>0</v>
      </c>
      <c r="AI35" s="481" t="str">
        <f>+'Billing Rates'!$AE$54</f>
        <v xml:space="preserve"> </v>
      </c>
      <c r="AJ35" s="480" t="str">
        <f>+'Billing Rates'!$AE$55</f>
        <v xml:space="preserve"> </v>
      </c>
      <c r="AK35" s="479">
        <f>+'Billing Rates'!$AE$56</f>
        <v>0</v>
      </c>
      <c r="AL35" s="478">
        <f>+'Billing Rates'!$AE$57</f>
        <v>0</v>
      </c>
      <c r="AM35" s="155"/>
      <c r="AN35" s="477">
        <f>+'Billing Rates'!$AE$60</f>
        <v>0</v>
      </c>
      <c r="AO35" s="476">
        <f>+'Billing Rates'!$AE$61</f>
        <v>0</v>
      </c>
      <c r="AP35" s="476">
        <f>+'Billing Rates'!$AE$62</f>
        <v>0</v>
      </c>
      <c r="AQ35" s="476">
        <f>+'Billing Rates'!$AE$63</f>
        <v>0</v>
      </c>
      <c r="AR35" s="475">
        <f>+'Billing Rates'!$AE$64</f>
        <v>0</v>
      </c>
      <c r="AS35" s="474">
        <f>+'Billing Rates'!$AE$66</f>
        <v>0</v>
      </c>
      <c r="AT35" s="458"/>
      <c r="AU35" s="484">
        <f t="shared" si="2"/>
        <v>0</v>
      </c>
      <c r="AV35" s="483">
        <f t="shared" si="3"/>
        <v>0</v>
      </c>
      <c r="AW35" s="1"/>
      <c r="AX35" s="474">
        <f>+'Billing Rates'!$AE$68</f>
        <v>0</v>
      </c>
      <c r="AY35" s="474">
        <f>+'Billing Rates'!$AE$69</f>
        <v>0</v>
      </c>
      <c r="AZ35" s="1"/>
      <c r="BA35" s="1"/>
      <c r="BB35" s="1"/>
      <c r="BC35" s="402">
        <f t="shared" si="25"/>
        <v>0</v>
      </c>
      <c r="BD35" s="387">
        <f t="shared" si="4"/>
        <v>0</v>
      </c>
      <c r="BE35" s="452">
        <f t="shared" si="26"/>
        <v>0</v>
      </c>
      <c r="BF35" s="387">
        <f t="shared" si="5"/>
        <v>0</v>
      </c>
      <c r="BG35" s="451">
        <f t="shared" si="27"/>
        <v>0</v>
      </c>
      <c r="BH35" s="1"/>
      <c r="BI35" s="473">
        <f t="shared" si="6"/>
        <v>0</v>
      </c>
      <c r="BJ35" s="471">
        <f t="shared" si="7"/>
        <v>0</v>
      </c>
      <c r="BK35" s="472">
        <f t="shared" si="28"/>
        <v>0</v>
      </c>
      <c r="BL35" s="471">
        <f t="shared" si="8"/>
        <v>0</v>
      </c>
      <c r="BM35" s="470">
        <f t="shared" si="29"/>
        <v>0</v>
      </c>
      <c r="BN35" s="1"/>
      <c r="BO35" s="409">
        <f t="shared" si="9"/>
        <v>0</v>
      </c>
      <c r="BP35" s="415">
        <f t="shared" si="10"/>
        <v>0</v>
      </c>
      <c r="BQ35" s="415">
        <f t="shared" si="11"/>
        <v>0</v>
      </c>
      <c r="BR35" s="415">
        <f t="shared" si="12"/>
        <v>0</v>
      </c>
      <c r="BS35" s="415">
        <f t="shared" si="13"/>
        <v>0</v>
      </c>
      <c r="BT35" s="410">
        <f t="shared" si="14"/>
        <v>0</v>
      </c>
      <c r="BU35" s="410">
        <f t="shared" si="15"/>
        <v>0</v>
      </c>
      <c r="BV35" s="410">
        <f t="shared" si="16"/>
        <v>0</v>
      </c>
      <c r="BW35" s="411">
        <f t="shared" si="17"/>
        <v>0</v>
      </c>
      <c r="BX35" s="412">
        <f t="shared" si="18"/>
        <v>0</v>
      </c>
      <c r="BY35" s="413">
        <f t="shared" si="19"/>
        <v>0</v>
      </c>
      <c r="CA35" s="469">
        <f t="shared" si="31"/>
        <v>0</v>
      </c>
      <c r="CB35" s="468">
        <f t="shared" si="31"/>
        <v>0</v>
      </c>
      <c r="CC35" s="468">
        <f t="shared" si="31"/>
        <v>0</v>
      </c>
      <c r="CD35" s="468">
        <f t="shared" si="31"/>
        <v>0</v>
      </c>
      <c r="CE35" s="468">
        <f t="shared" si="31"/>
        <v>0</v>
      </c>
      <c r="CF35" s="467">
        <f t="shared" si="31"/>
        <v>0</v>
      </c>
      <c r="CG35" s="467">
        <f t="shared" si="31"/>
        <v>0</v>
      </c>
      <c r="CH35" s="467">
        <f t="shared" si="21"/>
        <v>0</v>
      </c>
      <c r="CI35" s="466">
        <f t="shared" si="30"/>
        <v>0</v>
      </c>
      <c r="CK35" s="68">
        <f>+'Billing Rates'!A153</f>
        <v>0</v>
      </c>
      <c r="CL35" s="68">
        <f>+'Billing Rates'!B153</f>
        <v>0</v>
      </c>
      <c r="CM35" s="68">
        <f>+'Billing Rates'!C153</f>
        <v>0</v>
      </c>
      <c r="CN35" s="68">
        <f>+'Billing Rates'!D153</f>
        <v>0</v>
      </c>
      <c r="CO35" s="68">
        <f>+'Billing Rates'!E153</f>
        <v>0</v>
      </c>
      <c r="CP35" s="68">
        <f>+'Billing Rates'!F153</f>
        <v>0</v>
      </c>
      <c r="CQ35" s="68">
        <f>+'Billing Rates'!G153</f>
        <v>0</v>
      </c>
      <c r="CR35" s="68">
        <f>+'Billing Rates'!H153</f>
        <v>0</v>
      </c>
      <c r="CS35" s="68">
        <f>+'Billing Rates'!I153</f>
        <v>0</v>
      </c>
      <c r="CT35" s="68">
        <f>+'Billing Rates'!J153</f>
        <v>0</v>
      </c>
      <c r="CU35" s="68">
        <f>+'Billing Rates'!K153</f>
        <v>0</v>
      </c>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c r="GA35" s="68"/>
      <c r="GB35" s="68"/>
      <c r="GC35" s="68"/>
      <c r="GD35" s="68"/>
      <c r="GE35" s="68"/>
      <c r="GF35" s="68"/>
      <c r="GG35" s="68"/>
      <c r="GH35" s="68"/>
      <c r="GI35" s="68"/>
      <c r="GJ35" s="68"/>
      <c r="GK35" s="68"/>
      <c r="GL35" s="68"/>
      <c r="GM35" s="68"/>
      <c r="GN35" s="68"/>
      <c r="GO35" s="68"/>
      <c r="GP35" s="68"/>
      <c r="GQ35" s="68"/>
      <c r="GR35" s="68"/>
      <c r="GS35" s="68"/>
      <c r="GT35" s="68"/>
      <c r="GU35" s="68"/>
      <c r="GV35" s="68"/>
      <c r="GW35" s="68"/>
      <c r="GX35" s="68"/>
      <c r="GY35" s="68"/>
      <c r="GZ35" s="68"/>
      <c r="HA35" s="68"/>
      <c r="HB35" s="68"/>
      <c r="HC35" s="68"/>
      <c r="HD35" s="68"/>
      <c r="HE35" s="68"/>
      <c r="HF35" s="68"/>
      <c r="HG35" s="68"/>
      <c r="HH35" s="68"/>
      <c r="HI35" s="68"/>
      <c r="HJ35" s="68"/>
      <c r="HK35" s="68"/>
      <c r="HL35" s="68"/>
      <c r="HM35" s="68"/>
      <c r="HN35" s="68"/>
      <c r="HO35" s="68"/>
      <c r="HP35" s="68"/>
      <c r="HQ35" s="68"/>
      <c r="HR35" s="68"/>
      <c r="HS35" s="68"/>
      <c r="HT35" s="68"/>
      <c r="HU35" s="68"/>
      <c r="HV35" s="68"/>
      <c r="HW35" s="68"/>
      <c r="HX35" s="68"/>
      <c r="HY35" s="68"/>
      <c r="HZ35" s="68"/>
      <c r="IA35" s="68"/>
      <c r="IB35" s="68"/>
      <c r="IC35" s="68"/>
      <c r="ID35" s="68"/>
      <c r="IE35" s="68"/>
      <c r="IF35" s="68"/>
      <c r="IG35" s="68"/>
      <c r="IH35" s="68"/>
      <c r="II35" s="68"/>
      <c r="IJ35" s="68"/>
      <c r="IK35" s="68"/>
      <c r="IL35" s="68"/>
      <c r="IM35" s="68"/>
      <c r="IN35" s="68"/>
      <c r="IO35" s="68"/>
      <c r="IP35" s="68"/>
      <c r="IQ35" s="68"/>
      <c r="IR35" s="68"/>
      <c r="IS35" s="68"/>
      <c r="IT35" s="68"/>
      <c r="IU35" s="68"/>
      <c r="IV35" s="68"/>
      <c r="IW35" s="68"/>
      <c r="IX35" s="68"/>
      <c r="IY35" s="68"/>
      <c r="IZ35" s="68"/>
      <c r="JA35" s="68"/>
      <c r="JB35" s="68"/>
      <c r="JC35" s="68"/>
      <c r="JD35" s="68"/>
      <c r="JE35" s="68"/>
      <c r="JF35" s="68"/>
      <c r="JG35" s="68"/>
      <c r="JH35" s="68"/>
      <c r="JI35" s="68"/>
      <c r="JJ35" s="68"/>
      <c r="JK35" s="68"/>
      <c r="JL35" s="68"/>
      <c r="JM35" s="68"/>
      <c r="JN35" s="68"/>
      <c r="JO35" s="68"/>
      <c r="JP35" s="68"/>
      <c r="JQ35" s="68"/>
      <c r="JR35" s="68"/>
      <c r="JS35" s="68"/>
      <c r="JT35" s="68"/>
      <c r="JU35" s="68"/>
      <c r="JV35" s="68"/>
      <c r="JW35" s="68"/>
      <c r="JX35" s="68"/>
      <c r="JY35" s="68"/>
      <c r="JZ35" s="68"/>
      <c r="KA35" s="68"/>
      <c r="KB35" s="68"/>
      <c r="KC35" s="68"/>
      <c r="KD35" s="68"/>
      <c r="KE35" s="68"/>
      <c r="KF35" s="68"/>
      <c r="KG35" s="68"/>
      <c r="KH35" s="68"/>
      <c r="KI35" s="68"/>
      <c r="KJ35" s="68"/>
      <c r="KK35" s="68"/>
      <c r="KL35" s="68"/>
      <c r="KM35" s="68"/>
      <c r="KN35" s="68"/>
      <c r="KO35" s="68"/>
      <c r="KP35" s="68"/>
      <c r="KQ35" s="68"/>
      <c r="KR35" s="68"/>
      <c r="KS35" s="68"/>
      <c r="KT35" s="68"/>
      <c r="KU35" s="68"/>
      <c r="KV35" s="68"/>
      <c r="KW35" s="68"/>
      <c r="KX35" s="68"/>
      <c r="KY35" s="68"/>
      <c r="KZ35" s="68"/>
      <c r="LA35" s="68"/>
      <c r="LB35" s="68"/>
      <c r="LC35" s="68"/>
      <c r="LD35" s="68"/>
      <c r="LE35" s="68"/>
      <c r="LF35" s="68"/>
      <c r="LG35" s="68"/>
      <c r="LH35" s="68"/>
      <c r="LI35" s="68"/>
      <c r="LJ35" s="68"/>
      <c r="LK35" s="68"/>
      <c r="LL35" s="68"/>
      <c r="LM35" s="68"/>
      <c r="LN35" s="68"/>
      <c r="LO35" s="68"/>
      <c r="LP35" s="68"/>
      <c r="LQ35" s="68"/>
      <c r="LR35" s="68"/>
      <c r="LS35" s="68"/>
      <c r="LT35" s="68"/>
      <c r="LU35" s="68"/>
      <c r="LV35" s="68"/>
      <c r="LW35" s="68"/>
      <c r="LX35" s="68"/>
      <c r="LY35" s="68"/>
      <c r="LZ35" s="68"/>
      <c r="MA35" s="68"/>
      <c r="MB35" s="68"/>
      <c r="MC35" s="68"/>
      <c r="MD35" s="68"/>
      <c r="ME35" s="68"/>
      <c r="MF35" s="68"/>
      <c r="MG35" s="68"/>
      <c r="MH35" s="68"/>
      <c r="MI35" s="68"/>
      <c r="MJ35" s="68"/>
      <c r="MK35" s="68"/>
      <c r="ML35" s="68"/>
      <c r="MM35" s="68"/>
      <c r="MN35" s="68"/>
      <c r="MO35" s="68"/>
      <c r="MP35" s="68"/>
      <c r="MQ35" s="68"/>
      <c r="MR35" s="68"/>
      <c r="MS35" s="68"/>
      <c r="MT35" s="68"/>
      <c r="MU35" s="68"/>
      <c r="MV35" s="68"/>
      <c r="MW35" s="68"/>
      <c r="MX35" s="68"/>
      <c r="MY35" s="68"/>
      <c r="MZ35" s="68"/>
      <c r="NA35" s="68"/>
      <c r="NB35" s="68"/>
      <c r="NC35" s="68"/>
      <c r="ND35" s="68"/>
      <c r="NE35" s="68"/>
      <c r="NF35" s="68"/>
      <c r="NG35" s="68"/>
      <c r="NH35" s="68"/>
      <c r="NI35" s="68"/>
      <c r="NJ35" s="68"/>
      <c r="NK35" s="68"/>
      <c r="NL35" s="68"/>
      <c r="NM35" s="68"/>
      <c r="NN35" s="68"/>
      <c r="NO35" s="68"/>
      <c r="NP35" s="68"/>
      <c r="NQ35" s="68"/>
      <c r="NR35" s="68"/>
      <c r="NS35" s="68"/>
      <c r="NT35" s="68"/>
      <c r="NU35" s="68"/>
      <c r="NV35" s="68"/>
      <c r="NW35" s="68"/>
      <c r="NX35" s="68"/>
      <c r="NY35" s="68"/>
      <c r="NZ35" s="68"/>
      <c r="OA35" s="68"/>
      <c r="OB35" s="68"/>
      <c r="OC35" s="68"/>
      <c r="OD35" s="68"/>
      <c r="OE35" s="68"/>
      <c r="OF35" s="68"/>
      <c r="OG35" s="68"/>
      <c r="OH35" s="68"/>
      <c r="OI35" s="68"/>
      <c r="OJ35" s="68"/>
      <c r="OK35" s="68"/>
      <c r="OL35" s="68"/>
      <c r="OM35" s="68"/>
      <c r="ON35" s="68"/>
      <c r="OO35" s="68"/>
      <c r="OP35" s="68"/>
      <c r="OQ35" s="68"/>
      <c r="OR35" s="68"/>
      <c r="OS35" s="68"/>
      <c r="OT35" s="68"/>
      <c r="OU35" s="68"/>
      <c r="OV35" s="68"/>
      <c r="OW35" s="68"/>
      <c r="OX35" s="68"/>
      <c r="OY35" s="68"/>
      <c r="OZ35" s="68"/>
      <c r="PA35" s="68"/>
      <c r="PB35" s="68"/>
      <c r="PC35" s="68"/>
      <c r="PD35" s="68"/>
      <c r="PE35" s="68"/>
      <c r="PF35" s="68"/>
      <c r="PG35" s="68"/>
      <c r="PH35" s="68"/>
      <c r="PI35" s="68"/>
      <c r="PJ35" s="68"/>
      <c r="PK35" s="68"/>
      <c r="PL35" s="68"/>
      <c r="PM35" s="68"/>
      <c r="PN35" s="68"/>
      <c r="PO35" s="68"/>
      <c r="PP35" s="68"/>
      <c r="PQ35" s="68"/>
      <c r="PR35" s="68"/>
      <c r="PS35" s="68"/>
      <c r="PT35" s="68"/>
      <c r="PU35" s="68"/>
      <c r="PV35" s="68"/>
      <c r="PW35" s="68"/>
      <c r="PX35" s="68"/>
      <c r="PY35" s="68"/>
      <c r="PZ35" s="68"/>
      <c r="QA35" s="68"/>
      <c r="QB35" s="68"/>
      <c r="QC35" s="68"/>
      <c r="QD35" s="68"/>
      <c r="QE35" s="68"/>
      <c r="QF35" s="68"/>
      <c r="QG35" s="68"/>
      <c r="QH35" s="68"/>
      <c r="QI35" s="68"/>
      <c r="QJ35" s="68"/>
      <c r="QK35" s="68"/>
      <c r="QL35" s="68"/>
      <c r="QM35" s="68"/>
      <c r="QN35" s="68"/>
      <c r="QO35" s="68"/>
      <c r="QP35" s="68"/>
      <c r="QQ35" s="68"/>
      <c r="QR35" s="68"/>
      <c r="QS35" s="68"/>
      <c r="QT35" s="68"/>
      <c r="QU35" s="68"/>
      <c r="QV35" s="68"/>
      <c r="QW35" s="68"/>
      <c r="QX35" s="68"/>
      <c r="QY35" s="68"/>
      <c r="QZ35" s="68"/>
      <c r="RA35" s="68"/>
      <c r="RB35" s="68"/>
      <c r="RC35" s="68"/>
      <c r="RD35" s="68"/>
      <c r="RE35" s="68"/>
      <c r="RF35" s="68"/>
      <c r="RG35" s="68"/>
      <c r="RH35" s="68"/>
      <c r="RI35" s="68"/>
      <c r="RJ35" s="68"/>
      <c r="RK35" s="68"/>
      <c r="RL35" s="68"/>
      <c r="RM35" s="68"/>
      <c r="RN35" s="68"/>
      <c r="RO35" s="68"/>
      <c r="RP35" s="68"/>
      <c r="RQ35" s="68"/>
      <c r="RR35" s="68"/>
      <c r="RS35" s="68"/>
      <c r="RT35" s="68"/>
      <c r="RU35" s="68"/>
      <c r="RV35" s="68"/>
      <c r="RW35" s="68"/>
      <c r="RX35" s="68"/>
      <c r="RY35" s="68"/>
      <c r="RZ35" s="68"/>
      <c r="SA35" s="68"/>
      <c r="SB35" s="68"/>
      <c r="SC35" s="68"/>
      <c r="SD35" s="68"/>
      <c r="SE35" s="68"/>
      <c r="SF35" s="68"/>
      <c r="SG35" s="68"/>
      <c r="SH35" s="68"/>
      <c r="SI35" s="68"/>
      <c r="SJ35" s="68"/>
      <c r="SK35" s="68"/>
      <c r="SL35" s="68"/>
      <c r="SM35" s="68"/>
      <c r="SN35" s="68"/>
      <c r="SO35" s="68"/>
      <c r="SP35" s="68"/>
      <c r="SQ35" s="68"/>
      <c r="SR35" s="68"/>
      <c r="SS35" s="68"/>
      <c r="ST35" s="68"/>
    </row>
    <row r="36" spans="1:514" s="69" customFormat="1" ht="12.75" x14ac:dyDescent="0.2">
      <c r="A36" s="386" t="str">
        <f>+'Step 2-Services'!$A$35</f>
        <v>Service 30</v>
      </c>
      <c r="B36" s="400">
        <f>+'Step 2-Services'!$B35</f>
        <v>0</v>
      </c>
      <c r="C36" s="402">
        <f>'Schedule A'!$AR57</f>
        <v>0</v>
      </c>
      <c r="D36" s="387">
        <f>'Step 7-Administration'!$BM$38</f>
        <v>0</v>
      </c>
      <c r="E36" s="387">
        <f>'Step 5-Supplies'!$CV$8</f>
        <v>0</v>
      </c>
      <c r="F36" s="387">
        <f>'Step 6-Other Exp.'!$BN$61</f>
        <v>0</v>
      </c>
      <c r="G36" s="387">
        <f>'Step 6-Other Exp.'!$BN$144</f>
        <v>0</v>
      </c>
      <c r="H36" s="387">
        <f>'Step 6-Other Exp.'!$BN$162</f>
        <v>0</v>
      </c>
      <c r="I36" s="387">
        <f>'Step 7-Administration'!$BM$37</f>
        <v>0</v>
      </c>
      <c r="J36" s="387">
        <f>'Step 8-Capital Equip.'!DN74</f>
        <v>0</v>
      </c>
      <c r="K36" s="388">
        <f t="shared" si="22"/>
        <v>0</v>
      </c>
      <c r="L36" s="389">
        <f>'Step 1-Svc Ctr Info'!$B$16*'Step 4-Effort'!$DX71</f>
        <v>0</v>
      </c>
      <c r="M36" s="388">
        <f t="shared" si="23"/>
        <v>0</v>
      </c>
      <c r="N36" s="427">
        <f>+'Step 4-Effort'!$D71</f>
        <v>0</v>
      </c>
      <c r="O36" s="390">
        <f t="shared" si="24"/>
        <v>0</v>
      </c>
      <c r="P36" s="436">
        <f>+'Step 2-Services'!D35</f>
        <v>0</v>
      </c>
      <c r="R36" s="489">
        <f>+'Billing Rates'!$AF$28</f>
        <v>0</v>
      </c>
      <c r="S36" s="489">
        <f>+'Billing Rates'!$AF$29</f>
        <v>0</v>
      </c>
      <c r="T36" s="488">
        <f>+'Billing Rates'!$AF$30</f>
        <v>0</v>
      </c>
      <c r="U36"/>
      <c r="V36" s="482">
        <f>+'Billing Rates'!$AF$35</f>
        <v>0</v>
      </c>
      <c r="W36" s="487">
        <f>+'Billing Rates'!$AF$36</f>
        <v>0</v>
      </c>
      <c r="X36" s="487">
        <f>+'Billing Rates'!$AF$37</f>
        <v>0</v>
      </c>
      <c r="Y36" s="486">
        <f>+'Billing Rates'!$AF$40</f>
        <v>0</v>
      </c>
      <c r="Z36" s="155"/>
      <c r="AA36" s="485">
        <f>+'Billing Rates'!$AF$43</f>
        <v>0</v>
      </c>
      <c r="AB36" s="482">
        <f>+'Billing Rates'!$AF$44</f>
        <v>0</v>
      </c>
      <c r="AC36" s="481" t="str">
        <f>+'Billing Rates'!$AF$45</f>
        <v xml:space="preserve"> </v>
      </c>
      <c r="AD36" s="540" t="str">
        <f>+'Billing Rates'!$AF$46</f>
        <v xml:space="preserve"> </v>
      </c>
      <c r="AE36" s="479">
        <f>+'Billing Rates'!$AF$47</f>
        <v>0</v>
      </c>
      <c r="AF36" s="478">
        <f>+'Billing Rates'!$AF$48</f>
        <v>0</v>
      </c>
      <c r="AG36" s="155"/>
      <c r="AH36" s="482">
        <f>+'Billing Rates'!$AF$53</f>
        <v>0</v>
      </c>
      <c r="AI36" s="481" t="str">
        <f>+'Billing Rates'!$AF$54</f>
        <v xml:space="preserve"> </v>
      </c>
      <c r="AJ36" s="480" t="str">
        <f>+'Billing Rates'!$AF$55</f>
        <v xml:space="preserve"> </v>
      </c>
      <c r="AK36" s="479">
        <f>+'Billing Rates'!$AF$56</f>
        <v>0</v>
      </c>
      <c r="AL36" s="478">
        <f>+'Billing Rates'!$AF$57</f>
        <v>0</v>
      </c>
      <c r="AM36" s="155"/>
      <c r="AN36" s="477">
        <f>+'Billing Rates'!$AF$60</f>
        <v>0</v>
      </c>
      <c r="AO36" s="476">
        <f>+'Billing Rates'!$AF$61</f>
        <v>0</v>
      </c>
      <c r="AP36" s="476">
        <f>+'Billing Rates'!$AF$62</f>
        <v>0</v>
      </c>
      <c r="AQ36" s="476">
        <f>+'Billing Rates'!$AF$63</f>
        <v>0</v>
      </c>
      <c r="AR36" s="475">
        <f>+'Billing Rates'!$AF$64</f>
        <v>0</v>
      </c>
      <c r="AS36" s="474">
        <f>+'Billing Rates'!$AF$66</f>
        <v>0</v>
      </c>
      <c r="AT36" s="458"/>
      <c r="AU36" s="484">
        <f t="shared" si="2"/>
        <v>0</v>
      </c>
      <c r="AV36" s="483">
        <f t="shared" si="3"/>
        <v>0</v>
      </c>
      <c r="AW36" s="1"/>
      <c r="AX36" s="474">
        <f>+'Billing Rates'!$AF$68</f>
        <v>0</v>
      </c>
      <c r="AY36" s="474">
        <f>+'Billing Rates'!$AF$69</f>
        <v>0</v>
      </c>
      <c r="AZ36" s="1"/>
      <c r="BA36" s="1"/>
      <c r="BB36" s="1"/>
      <c r="BC36" s="402">
        <f t="shared" si="25"/>
        <v>0</v>
      </c>
      <c r="BD36" s="387">
        <f t="shared" si="4"/>
        <v>0</v>
      </c>
      <c r="BE36" s="452">
        <f t="shared" si="26"/>
        <v>0</v>
      </c>
      <c r="BF36" s="387">
        <f t="shared" si="5"/>
        <v>0</v>
      </c>
      <c r="BG36" s="451">
        <f t="shared" si="27"/>
        <v>0</v>
      </c>
      <c r="BH36" s="1"/>
      <c r="BI36" s="473">
        <f t="shared" si="6"/>
        <v>0</v>
      </c>
      <c r="BJ36" s="471">
        <f t="shared" si="7"/>
        <v>0</v>
      </c>
      <c r="BK36" s="472">
        <f t="shared" si="28"/>
        <v>0</v>
      </c>
      <c r="BL36" s="471">
        <f t="shared" si="8"/>
        <v>0</v>
      </c>
      <c r="BM36" s="470">
        <f t="shared" si="29"/>
        <v>0</v>
      </c>
      <c r="BN36" s="1"/>
      <c r="BO36" s="409">
        <f t="shared" si="9"/>
        <v>0</v>
      </c>
      <c r="BP36" s="415">
        <f t="shared" si="10"/>
        <v>0</v>
      </c>
      <c r="BQ36" s="415">
        <f t="shared" si="11"/>
        <v>0</v>
      </c>
      <c r="BR36" s="415">
        <f t="shared" si="12"/>
        <v>0</v>
      </c>
      <c r="BS36" s="415">
        <f t="shared" si="13"/>
        <v>0</v>
      </c>
      <c r="BT36" s="410">
        <f t="shared" si="14"/>
        <v>0</v>
      </c>
      <c r="BU36" s="410">
        <f t="shared" si="15"/>
        <v>0</v>
      </c>
      <c r="BV36" s="410">
        <f t="shared" si="16"/>
        <v>0</v>
      </c>
      <c r="BW36" s="411">
        <f t="shared" si="17"/>
        <v>0</v>
      </c>
      <c r="BX36" s="412">
        <f t="shared" si="18"/>
        <v>0</v>
      </c>
      <c r="BY36" s="413">
        <f t="shared" si="19"/>
        <v>0</v>
      </c>
      <c r="CA36" s="469">
        <f t="shared" si="31"/>
        <v>0</v>
      </c>
      <c r="CB36" s="468">
        <f t="shared" si="31"/>
        <v>0</v>
      </c>
      <c r="CC36" s="468">
        <f t="shared" si="31"/>
        <v>0</v>
      </c>
      <c r="CD36" s="468">
        <f t="shared" si="31"/>
        <v>0</v>
      </c>
      <c r="CE36" s="468">
        <f t="shared" si="31"/>
        <v>0</v>
      </c>
      <c r="CF36" s="467">
        <f t="shared" si="31"/>
        <v>0</v>
      </c>
      <c r="CG36" s="467">
        <f t="shared" si="31"/>
        <v>0</v>
      </c>
      <c r="CH36" s="467">
        <f t="shared" si="21"/>
        <v>0</v>
      </c>
      <c r="CI36" s="466">
        <f t="shared" si="30"/>
        <v>0</v>
      </c>
      <c r="CK36" s="68">
        <f>+'Billing Rates'!A154</f>
        <v>0</v>
      </c>
      <c r="CL36" s="68">
        <f>+'Billing Rates'!B154</f>
        <v>0</v>
      </c>
      <c r="CM36" s="68">
        <f>+'Billing Rates'!C154</f>
        <v>0</v>
      </c>
      <c r="CN36" s="68">
        <f>+'Billing Rates'!D154</f>
        <v>0</v>
      </c>
      <c r="CO36" s="68">
        <f>+'Billing Rates'!E154</f>
        <v>0</v>
      </c>
      <c r="CP36" s="68">
        <f>+'Billing Rates'!F154</f>
        <v>0</v>
      </c>
      <c r="CQ36" s="68">
        <f>+'Billing Rates'!G154</f>
        <v>0</v>
      </c>
      <c r="CR36" s="68">
        <f>+'Billing Rates'!H154</f>
        <v>0</v>
      </c>
      <c r="CS36" s="68">
        <f>+'Billing Rates'!I154</f>
        <v>0</v>
      </c>
      <c r="CT36" s="68">
        <f>+'Billing Rates'!J154</f>
        <v>0</v>
      </c>
      <c r="CU36" s="68">
        <f>+'Billing Rates'!K154</f>
        <v>0</v>
      </c>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c r="EA36" s="68"/>
      <c r="EB36" s="68"/>
      <c r="EC36" s="68"/>
      <c r="ED36" s="68"/>
      <c r="EE36" s="68"/>
      <c r="EF36" s="68"/>
      <c r="EG36" s="68"/>
      <c r="EH36" s="68"/>
      <c r="EI36" s="68"/>
      <c r="EJ36" s="68"/>
      <c r="EK36" s="68"/>
      <c r="EL36" s="68"/>
      <c r="EM36" s="68"/>
      <c r="EN36" s="68"/>
      <c r="EO36" s="68"/>
      <c r="EP36" s="68"/>
      <c r="EQ36" s="68"/>
      <c r="ER36" s="68"/>
      <c r="ES36" s="68"/>
      <c r="ET36" s="68"/>
      <c r="EU36" s="68"/>
      <c r="EV36" s="68"/>
      <c r="EW36" s="68"/>
      <c r="EX36" s="68"/>
      <c r="EY36" s="68"/>
      <c r="EZ36" s="68"/>
      <c r="FA36" s="68"/>
      <c r="FB36" s="68"/>
      <c r="FC36" s="68"/>
      <c r="FD36" s="68"/>
      <c r="FE36" s="68"/>
      <c r="FF36" s="68"/>
      <c r="FG36" s="68"/>
      <c r="FH36" s="68"/>
      <c r="FI36" s="68"/>
      <c r="FJ36" s="68"/>
      <c r="FK36" s="68"/>
      <c r="FL36" s="68"/>
      <c r="FM36" s="68"/>
      <c r="FN36" s="68"/>
      <c r="FO36" s="68"/>
      <c r="FP36" s="68"/>
      <c r="FQ36" s="68"/>
      <c r="FR36" s="68"/>
      <c r="FS36" s="68"/>
      <c r="FT36" s="68"/>
      <c r="FU36" s="68"/>
      <c r="FV36" s="68"/>
      <c r="FW36" s="68"/>
      <c r="FX36" s="68"/>
      <c r="FY36" s="68"/>
      <c r="FZ36" s="68"/>
      <c r="GA36" s="68"/>
      <c r="GB36" s="68"/>
      <c r="GC36" s="68"/>
      <c r="GD36" s="68"/>
      <c r="GE36" s="68"/>
      <c r="GF36" s="68"/>
      <c r="GG36" s="68"/>
      <c r="GH36" s="68"/>
      <c r="GI36" s="68"/>
      <c r="GJ36" s="68"/>
      <c r="GK36" s="68"/>
      <c r="GL36" s="68"/>
      <c r="GM36" s="68"/>
      <c r="GN36" s="68"/>
      <c r="GO36" s="68"/>
      <c r="GP36" s="68"/>
      <c r="GQ36" s="68"/>
      <c r="GR36" s="68"/>
      <c r="GS36" s="68"/>
      <c r="GT36" s="68"/>
      <c r="GU36" s="68"/>
      <c r="GV36" s="68"/>
      <c r="GW36" s="68"/>
      <c r="GX36" s="68"/>
      <c r="GY36" s="68"/>
      <c r="GZ36" s="68"/>
      <c r="HA36" s="68"/>
      <c r="HB36" s="68"/>
      <c r="HC36" s="68"/>
      <c r="HD36" s="68"/>
      <c r="HE36" s="68"/>
      <c r="HF36" s="68"/>
      <c r="HG36" s="68"/>
      <c r="HH36" s="68"/>
      <c r="HI36" s="68"/>
      <c r="HJ36" s="68"/>
      <c r="HK36" s="68"/>
      <c r="HL36" s="68"/>
      <c r="HM36" s="68"/>
      <c r="HN36" s="68"/>
      <c r="HO36" s="68"/>
      <c r="HP36" s="68"/>
      <c r="HQ36" s="68"/>
      <c r="HR36" s="68"/>
      <c r="HS36" s="68"/>
      <c r="HT36" s="68"/>
      <c r="HU36" s="68"/>
      <c r="HV36" s="68"/>
      <c r="HW36" s="68"/>
      <c r="HX36" s="68"/>
      <c r="HY36" s="68"/>
      <c r="HZ36" s="68"/>
      <c r="IA36" s="68"/>
      <c r="IB36" s="68"/>
      <c r="IC36" s="68"/>
      <c r="ID36" s="68"/>
      <c r="IE36" s="68"/>
      <c r="IF36" s="68"/>
      <c r="IG36" s="68"/>
      <c r="IH36" s="68"/>
      <c r="II36" s="68"/>
      <c r="IJ36" s="68"/>
      <c r="IK36" s="68"/>
      <c r="IL36" s="68"/>
      <c r="IM36" s="68"/>
      <c r="IN36" s="68"/>
      <c r="IO36" s="68"/>
      <c r="IP36" s="68"/>
      <c r="IQ36" s="68"/>
      <c r="IR36" s="68"/>
      <c r="IS36" s="68"/>
      <c r="IT36" s="68"/>
      <c r="IU36" s="68"/>
      <c r="IV36" s="68"/>
      <c r="IW36" s="68"/>
      <c r="IX36" s="68"/>
      <c r="IY36" s="68"/>
      <c r="IZ36" s="68"/>
      <c r="JA36" s="68"/>
      <c r="JB36" s="68"/>
      <c r="JC36" s="68"/>
      <c r="JD36" s="68"/>
      <c r="JE36" s="68"/>
      <c r="JF36" s="68"/>
      <c r="JG36" s="68"/>
      <c r="JH36" s="68"/>
      <c r="JI36" s="68"/>
      <c r="JJ36" s="68"/>
      <c r="JK36" s="68"/>
      <c r="JL36" s="68"/>
      <c r="JM36" s="68"/>
      <c r="JN36" s="68"/>
      <c r="JO36" s="68"/>
      <c r="JP36" s="68"/>
      <c r="JQ36" s="68"/>
      <c r="JR36" s="68"/>
      <c r="JS36" s="68"/>
      <c r="JT36" s="68"/>
      <c r="JU36" s="68"/>
      <c r="JV36" s="68"/>
      <c r="JW36" s="68"/>
      <c r="JX36" s="68"/>
      <c r="JY36" s="68"/>
      <c r="JZ36" s="68"/>
      <c r="KA36" s="68"/>
      <c r="KB36" s="68"/>
      <c r="KC36" s="68"/>
      <c r="KD36" s="68"/>
      <c r="KE36" s="68"/>
      <c r="KF36" s="68"/>
      <c r="KG36" s="68"/>
      <c r="KH36" s="68"/>
      <c r="KI36" s="68"/>
      <c r="KJ36" s="68"/>
      <c r="KK36" s="68"/>
      <c r="KL36" s="68"/>
      <c r="KM36" s="68"/>
      <c r="KN36" s="68"/>
      <c r="KO36" s="68"/>
      <c r="KP36" s="68"/>
      <c r="KQ36" s="68"/>
      <c r="KR36" s="68"/>
      <c r="KS36" s="68"/>
      <c r="KT36" s="68"/>
      <c r="KU36" s="68"/>
      <c r="KV36" s="68"/>
      <c r="KW36" s="68"/>
      <c r="KX36" s="68"/>
      <c r="KY36" s="68"/>
      <c r="KZ36" s="68"/>
      <c r="LA36" s="68"/>
      <c r="LB36" s="68"/>
      <c r="LC36" s="68"/>
      <c r="LD36" s="68"/>
      <c r="LE36" s="68"/>
      <c r="LF36" s="68"/>
      <c r="LG36" s="68"/>
      <c r="LH36" s="68"/>
      <c r="LI36" s="68"/>
      <c r="LJ36" s="68"/>
      <c r="LK36" s="68"/>
      <c r="LL36" s="68"/>
      <c r="LM36" s="68"/>
      <c r="LN36" s="68"/>
      <c r="LO36" s="68"/>
      <c r="LP36" s="68"/>
      <c r="LQ36" s="68"/>
      <c r="LR36" s="68"/>
      <c r="LS36" s="68"/>
      <c r="LT36" s="68"/>
      <c r="LU36" s="68"/>
      <c r="LV36" s="68"/>
      <c r="LW36" s="68"/>
      <c r="LX36" s="68"/>
      <c r="LY36" s="68"/>
      <c r="LZ36" s="68"/>
      <c r="MA36" s="68"/>
      <c r="MB36" s="68"/>
      <c r="MC36" s="68"/>
      <c r="MD36" s="68"/>
      <c r="ME36" s="68"/>
      <c r="MF36" s="68"/>
      <c r="MG36" s="68"/>
      <c r="MH36" s="68"/>
      <c r="MI36" s="68"/>
      <c r="MJ36" s="68"/>
      <c r="MK36" s="68"/>
      <c r="ML36" s="68"/>
      <c r="MM36" s="68"/>
      <c r="MN36" s="68"/>
      <c r="MO36" s="68"/>
      <c r="MP36" s="68"/>
      <c r="MQ36" s="68"/>
      <c r="MR36" s="68"/>
      <c r="MS36" s="68"/>
      <c r="MT36" s="68"/>
      <c r="MU36" s="68"/>
      <c r="MV36" s="68"/>
      <c r="MW36" s="68"/>
      <c r="MX36" s="68"/>
      <c r="MY36" s="68"/>
      <c r="MZ36" s="68"/>
      <c r="NA36" s="68"/>
      <c r="NB36" s="68"/>
      <c r="NC36" s="68"/>
      <c r="ND36" s="68"/>
      <c r="NE36" s="68"/>
      <c r="NF36" s="68"/>
      <c r="NG36" s="68"/>
      <c r="NH36" s="68"/>
      <c r="NI36" s="68"/>
      <c r="NJ36" s="68"/>
      <c r="NK36" s="68"/>
      <c r="NL36" s="68"/>
      <c r="NM36" s="68"/>
      <c r="NN36" s="68"/>
      <c r="NO36" s="68"/>
      <c r="NP36" s="68"/>
      <c r="NQ36" s="68"/>
      <c r="NR36" s="68"/>
      <c r="NS36" s="68"/>
      <c r="NT36" s="68"/>
      <c r="NU36" s="68"/>
      <c r="NV36" s="68"/>
      <c r="NW36" s="68"/>
      <c r="NX36" s="68"/>
      <c r="NY36" s="68"/>
      <c r="NZ36" s="68"/>
      <c r="OA36" s="68"/>
      <c r="OB36" s="68"/>
      <c r="OC36" s="68"/>
      <c r="OD36" s="68"/>
      <c r="OE36" s="68"/>
      <c r="OF36" s="68"/>
      <c r="OG36" s="68"/>
      <c r="OH36" s="68"/>
      <c r="OI36" s="68"/>
      <c r="OJ36" s="68"/>
      <c r="OK36" s="68"/>
      <c r="OL36" s="68"/>
      <c r="OM36" s="68"/>
      <c r="ON36" s="68"/>
      <c r="OO36" s="68"/>
      <c r="OP36" s="68"/>
      <c r="OQ36" s="68"/>
      <c r="OR36" s="68"/>
      <c r="OS36" s="68"/>
      <c r="OT36" s="68"/>
      <c r="OU36" s="68"/>
      <c r="OV36" s="68"/>
      <c r="OW36" s="68"/>
      <c r="OX36" s="68"/>
      <c r="OY36" s="68"/>
      <c r="OZ36" s="68"/>
      <c r="PA36" s="68"/>
      <c r="PB36" s="68"/>
      <c r="PC36" s="68"/>
      <c r="PD36" s="68"/>
      <c r="PE36" s="68"/>
      <c r="PF36" s="68"/>
      <c r="PG36" s="68"/>
      <c r="PH36" s="68"/>
      <c r="PI36" s="68"/>
      <c r="PJ36" s="68"/>
      <c r="PK36" s="68"/>
      <c r="PL36" s="68"/>
      <c r="PM36" s="68"/>
      <c r="PN36" s="68"/>
      <c r="PO36" s="68"/>
      <c r="PP36" s="68"/>
      <c r="PQ36" s="68"/>
      <c r="PR36" s="68"/>
      <c r="PS36" s="68"/>
      <c r="PT36" s="68"/>
      <c r="PU36" s="68"/>
      <c r="PV36" s="68"/>
      <c r="PW36" s="68"/>
      <c r="PX36" s="68"/>
      <c r="PY36" s="68"/>
      <c r="PZ36" s="68"/>
      <c r="QA36" s="68"/>
      <c r="QB36" s="68"/>
      <c r="QC36" s="68"/>
      <c r="QD36" s="68"/>
      <c r="QE36" s="68"/>
      <c r="QF36" s="68"/>
      <c r="QG36" s="68"/>
      <c r="QH36" s="68"/>
      <c r="QI36" s="68"/>
      <c r="QJ36" s="68"/>
      <c r="QK36" s="68"/>
      <c r="QL36" s="68"/>
      <c r="QM36" s="68"/>
      <c r="QN36" s="68"/>
      <c r="QO36" s="68"/>
      <c r="QP36" s="68"/>
      <c r="QQ36" s="68"/>
      <c r="QR36" s="68"/>
      <c r="QS36" s="68"/>
      <c r="QT36" s="68"/>
      <c r="QU36" s="68"/>
      <c r="QV36" s="68"/>
      <c r="QW36" s="68"/>
      <c r="QX36" s="68"/>
      <c r="QY36" s="68"/>
      <c r="QZ36" s="68"/>
      <c r="RA36" s="68"/>
      <c r="RB36" s="68"/>
      <c r="RC36" s="68"/>
      <c r="RD36" s="68"/>
      <c r="RE36" s="68"/>
      <c r="RF36" s="68"/>
      <c r="RG36" s="68"/>
      <c r="RH36" s="68"/>
      <c r="RI36" s="68"/>
      <c r="RJ36" s="68"/>
      <c r="RK36" s="68"/>
      <c r="RL36" s="68"/>
      <c r="RM36" s="68"/>
      <c r="RN36" s="68"/>
      <c r="RO36" s="68"/>
      <c r="RP36" s="68"/>
      <c r="RQ36" s="68"/>
      <c r="RR36" s="68"/>
      <c r="RS36" s="68"/>
      <c r="RT36" s="68"/>
      <c r="RU36" s="68"/>
      <c r="RV36" s="68"/>
      <c r="RW36" s="68"/>
      <c r="RX36" s="68"/>
      <c r="RY36" s="68"/>
      <c r="RZ36" s="68"/>
      <c r="SA36" s="68"/>
      <c r="SB36" s="68"/>
      <c r="SC36" s="68"/>
      <c r="SD36" s="68"/>
      <c r="SE36" s="68"/>
      <c r="SF36" s="68"/>
      <c r="SG36" s="68"/>
      <c r="SH36" s="68"/>
      <c r="SI36" s="68"/>
      <c r="SJ36" s="68"/>
      <c r="SK36" s="68"/>
      <c r="SL36" s="68"/>
      <c r="SM36" s="68"/>
      <c r="SN36" s="68"/>
      <c r="SO36" s="68"/>
      <c r="SP36" s="68"/>
      <c r="SQ36" s="68"/>
      <c r="SR36" s="68"/>
      <c r="SS36" s="68"/>
      <c r="ST36" s="68"/>
    </row>
    <row r="37" spans="1:514" s="69" customFormat="1" ht="12.75" x14ac:dyDescent="0.2">
      <c r="A37" s="386" t="str">
        <f>+'Step 2-Services'!$A$36</f>
        <v>Service 31</v>
      </c>
      <c r="B37" s="400">
        <f>+'Step 2-Services'!$B36</f>
        <v>0</v>
      </c>
      <c r="C37" s="402">
        <f>'Schedule A'!$AR58</f>
        <v>0</v>
      </c>
      <c r="D37" s="387">
        <f>+'Step 7-Administration'!$BO$38</f>
        <v>0</v>
      </c>
      <c r="E37" s="387">
        <f>'Step 5-Supplies'!$CY$8</f>
        <v>0</v>
      </c>
      <c r="F37" s="387">
        <f>'Step 6-Other Exp.'!$BP$61</f>
        <v>0</v>
      </c>
      <c r="G37" s="387">
        <f>'Step 6-Other Exp.'!$BP$144</f>
        <v>0</v>
      </c>
      <c r="H37" s="387">
        <f>'Step 6-Other Exp.'!$BP$162</f>
        <v>0</v>
      </c>
      <c r="I37" s="387">
        <f>+'Step 7-Administration'!$BO$37</f>
        <v>0</v>
      </c>
      <c r="J37" s="387">
        <f>'Step 8-Capital Equip.'!DN76</f>
        <v>0</v>
      </c>
      <c r="K37" s="388">
        <f t="shared" si="22"/>
        <v>0</v>
      </c>
      <c r="L37" s="389">
        <f>'Step 1-Svc Ctr Info'!$B$16*'Step 4-Effort'!$DX73</f>
        <v>0</v>
      </c>
      <c r="M37" s="388">
        <f t="shared" si="23"/>
        <v>0</v>
      </c>
      <c r="N37" s="427">
        <f>+'Step 4-Effort'!$D73</f>
        <v>0</v>
      </c>
      <c r="O37" s="390">
        <f t="shared" si="24"/>
        <v>0</v>
      </c>
      <c r="P37" s="436">
        <f>+'Step 2-Services'!D36</f>
        <v>0</v>
      </c>
      <c r="R37" s="489">
        <f>+'Billing Rates'!$AG$28</f>
        <v>0</v>
      </c>
      <c r="S37" s="489">
        <f>+'Billing Rates'!$AG$29</f>
        <v>0</v>
      </c>
      <c r="T37" s="488">
        <f>+'Billing Rates'!$AG$30</f>
        <v>0</v>
      </c>
      <c r="U37"/>
      <c r="V37" s="482">
        <f>+'Billing Rates'!$AG$35</f>
        <v>0</v>
      </c>
      <c r="W37" s="487">
        <f>+'Billing Rates'!$AG$36</f>
        <v>0</v>
      </c>
      <c r="X37" s="487">
        <f>+'Billing Rates'!$AG$37</f>
        <v>0</v>
      </c>
      <c r="Y37" s="486">
        <f>+'Billing Rates'!$AG$40</f>
        <v>0</v>
      </c>
      <c r="Z37" s="155"/>
      <c r="AA37" s="485">
        <f>+'Billing Rates'!$AG$43</f>
        <v>0</v>
      </c>
      <c r="AB37" s="482">
        <f>+'Billing Rates'!$AG$44</f>
        <v>0</v>
      </c>
      <c r="AC37" s="481" t="str">
        <f>+'Billing Rates'!$AG$45</f>
        <v xml:space="preserve"> </v>
      </c>
      <c r="AD37" s="540" t="str">
        <f>+'Billing Rates'!$AG$46</f>
        <v xml:space="preserve"> </v>
      </c>
      <c r="AE37" s="479">
        <f>+'Billing Rates'!$AG$47</f>
        <v>0</v>
      </c>
      <c r="AF37" s="478">
        <f>+'Billing Rates'!$AG$48</f>
        <v>0</v>
      </c>
      <c r="AG37" s="155"/>
      <c r="AH37" s="482">
        <f>+'Billing Rates'!$AG$53</f>
        <v>0</v>
      </c>
      <c r="AI37" s="481" t="str">
        <f>+'Billing Rates'!$AG$54</f>
        <v xml:space="preserve"> </v>
      </c>
      <c r="AJ37" s="480" t="str">
        <f>+'Billing Rates'!$AG$55</f>
        <v xml:space="preserve"> </v>
      </c>
      <c r="AK37" s="479">
        <f>+'Billing Rates'!$AG$56</f>
        <v>0</v>
      </c>
      <c r="AL37" s="478">
        <f>+'Billing Rates'!$AG$57</f>
        <v>0</v>
      </c>
      <c r="AM37" s="155"/>
      <c r="AN37" s="477">
        <f>+'Billing Rates'!$AG$60</f>
        <v>0</v>
      </c>
      <c r="AO37" s="476">
        <f>+'Billing Rates'!$AG$61</f>
        <v>0</v>
      </c>
      <c r="AP37" s="476">
        <f>+'Billing Rates'!$AG$62</f>
        <v>0</v>
      </c>
      <c r="AQ37" s="476">
        <f>+'Billing Rates'!$AG$63</f>
        <v>0</v>
      </c>
      <c r="AR37" s="475">
        <f>+'Billing Rates'!$AG$64</f>
        <v>0</v>
      </c>
      <c r="AS37" s="474">
        <f>+'Billing Rates'!$AG$66</f>
        <v>0</v>
      </c>
      <c r="AT37" s="458"/>
      <c r="AU37" s="484">
        <f t="shared" si="2"/>
        <v>0</v>
      </c>
      <c r="AV37" s="483">
        <f t="shared" si="3"/>
        <v>0</v>
      </c>
      <c r="AW37" s="1"/>
      <c r="AX37" s="474">
        <f>+'Billing Rates'!$AG$68</f>
        <v>0</v>
      </c>
      <c r="AY37" s="474">
        <f>+'Billing Rates'!$AG$69</f>
        <v>0</v>
      </c>
      <c r="AZ37" s="1"/>
      <c r="BA37" s="1"/>
      <c r="BB37" s="1"/>
      <c r="BC37" s="402">
        <f t="shared" si="25"/>
        <v>0</v>
      </c>
      <c r="BD37" s="387">
        <f t="shared" si="4"/>
        <v>0</v>
      </c>
      <c r="BE37" s="452">
        <f t="shared" si="26"/>
        <v>0</v>
      </c>
      <c r="BF37" s="387">
        <f t="shared" si="5"/>
        <v>0</v>
      </c>
      <c r="BG37" s="451">
        <f t="shared" si="27"/>
        <v>0</v>
      </c>
      <c r="BH37" s="1"/>
      <c r="BI37" s="473">
        <f t="shared" si="6"/>
        <v>0</v>
      </c>
      <c r="BJ37" s="471">
        <f t="shared" si="7"/>
        <v>0</v>
      </c>
      <c r="BK37" s="472">
        <f t="shared" si="28"/>
        <v>0</v>
      </c>
      <c r="BL37" s="471">
        <f t="shared" si="8"/>
        <v>0</v>
      </c>
      <c r="BM37" s="470">
        <f t="shared" si="29"/>
        <v>0</v>
      </c>
      <c r="BN37" s="1"/>
      <c r="BO37" s="409">
        <f t="shared" si="9"/>
        <v>0</v>
      </c>
      <c r="BP37" s="415">
        <f t="shared" si="10"/>
        <v>0</v>
      </c>
      <c r="BQ37" s="415">
        <f t="shared" si="11"/>
        <v>0</v>
      </c>
      <c r="BR37" s="415">
        <f t="shared" si="12"/>
        <v>0</v>
      </c>
      <c r="BS37" s="415">
        <f t="shared" si="13"/>
        <v>0</v>
      </c>
      <c r="BT37" s="410">
        <f t="shared" si="14"/>
        <v>0</v>
      </c>
      <c r="BU37" s="410">
        <f t="shared" si="15"/>
        <v>0</v>
      </c>
      <c r="BV37" s="410">
        <f t="shared" si="16"/>
        <v>0</v>
      </c>
      <c r="BW37" s="411">
        <f t="shared" si="17"/>
        <v>0</v>
      </c>
      <c r="BX37" s="412">
        <f t="shared" si="18"/>
        <v>0</v>
      </c>
      <c r="BY37" s="413">
        <f t="shared" si="19"/>
        <v>0</v>
      </c>
      <c r="CA37" s="469">
        <f t="shared" si="31"/>
        <v>0</v>
      </c>
      <c r="CB37" s="468">
        <f t="shared" si="31"/>
        <v>0</v>
      </c>
      <c r="CC37" s="468">
        <f t="shared" si="31"/>
        <v>0</v>
      </c>
      <c r="CD37" s="468">
        <f t="shared" si="31"/>
        <v>0</v>
      </c>
      <c r="CE37" s="468">
        <f t="shared" si="31"/>
        <v>0</v>
      </c>
      <c r="CF37" s="467">
        <f t="shared" si="31"/>
        <v>0</v>
      </c>
      <c r="CG37" s="467">
        <f t="shared" si="31"/>
        <v>0</v>
      </c>
      <c r="CH37" s="467">
        <f t="shared" si="21"/>
        <v>0</v>
      </c>
      <c r="CI37" s="466">
        <f t="shared" si="30"/>
        <v>0</v>
      </c>
      <c r="CK37" s="68">
        <f>+'Billing Rates'!A155</f>
        <v>0</v>
      </c>
      <c r="CL37" s="68">
        <f>+'Billing Rates'!B155</f>
        <v>0</v>
      </c>
      <c r="CM37" s="68">
        <f>+'Billing Rates'!C155</f>
        <v>0</v>
      </c>
      <c r="CN37" s="68">
        <f>+'Billing Rates'!D155</f>
        <v>0</v>
      </c>
      <c r="CO37" s="68">
        <f>+'Billing Rates'!E155</f>
        <v>0</v>
      </c>
      <c r="CP37" s="68">
        <f>+'Billing Rates'!F155</f>
        <v>0</v>
      </c>
      <c r="CQ37" s="68">
        <f>+'Billing Rates'!G155</f>
        <v>0</v>
      </c>
      <c r="CR37" s="68">
        <f>+'Billing Rates'!H155</f>
        <v>0</v>
      </c>
      <c r="CS37" s="68">
        <f>+'Billing Rates'!I155</f>
        <v>0</v>
      </c>
      <c r="CT37" s="68">
        <f>+'Billing Rates'!J155</f>
        <v>0</v>
      </c>
      <c r="CU37" s="68">
        <f>+'Billing Rates'!K155</f>
        <v>0</v>
      </c>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c r="GA37" s="68"/>
      <c r="GB37" s="68"/>
      <c r="GC37" s="68"/>
      <c r="GD37" s="68"/>
      <c r="GE37" s="68"/>
      <c r="GF37" s="68"/>
      <c r="GG37" s="68"/>
      <c r="GH37" s="68"/>
      <c r="GI37" s="68"/>
      <c r="GJ37" s="68"/>
      <c r="GK37" s="68"/>
      <c r="GL37" s="68"/>
      <c r="GM37" s="68"/>
      <c r="GN37" s="68"/>
      <c r="GO37" s="68"/>
      <c r="GP37" s="68"/>
      <c r="GQ37" s="68"/>
      <c r="GR37" s="68"/>
      <c r="GS37" s="68"/>
      <c r="GT37" s="68"/>
      <c r="GU37" s="68"/>
      <c r="GV37" s="68"/>
      <c r="GW37" s="68"/>
      <c r="GX37" s="68"/>
      <c r="GY37" s="68"/>
      <c r="GZ37" s="68"/>
      <c r="HA37" s="68"/>
      <c r="HB37" s="68"/>
      <c r="HC37" s="68"/>
      <c r="HD37" s="68"/>
      <c r="HE37" s="68"/>
      <c r="HF37" s="68"/>
      <c r="HG37" s="68"/>
      <c r="HH37" s="68"/>
      <c r="HI37" s="68"/>
      <c r="HJ37" s="68"/>
      <c r="HK37" s="68"/>
      <c r="HL37" s="68"/>
      <c r="HM37" s="68"/>
      <c r="HN37" s="68"/>
      <c r="HO37" s="68"/>
      <c r="HP37" s="68"/>
      <c r="HQ37" s="68"/>
      <c r="HR37" s="68"/>
      <c r="HS37" s="68"/>
      <c r="HT37" s="68"/>
      <c r="HU37" s="68"/>
      <c r="HV37" s="68"/>
      <c r="HW37" s="68"/>
      <c r="HX37" s="68"/>
      <c r="HY37" s="68"/>
      <c r="HZ37" s="68"/>
      <c r="IA37" s="68"/>
      <c r="IB37" s="68"/>
      <c r="IC37" s="68"/>
      <c r="ID37" s="68"/>
      <c r="IE37" s="68"/>
      <c r="IF37" s="68"/>
      <c r="IG37" s="68"/>
      <c r="IH37" s="68"/>
      <c r="II37" s="68"/>
      <c r="IJ37" s="68"/>
      <c r="IK37" s="68"/>
      <c r="IL37" s="68"/>
      <c r="IM37" s="68"/>
      <c r="IN37" s="68"/>
      <c r="IO37" s="68"/>
      <c r="IP37" s="68"/>
      <c r="IQ37" s="68"/>
      <c r="IR37" s="68"/>
      <c r="IS37" s="68"/>
      <c r="IT37" s="68"/>
      <c r="IU37" s="68"/>
      <c r="IV37" s="68"/>
      <c r="IW37" s="68"/>
      <c r="IX37" s="68"/>
      <c r="IY37" s="68"/>
      <c r="IZ37" s="68"/>
      <c r="JA37" s="68"/>
      <c r="JB37" s="68"/>
      <c r="JC37" s="68"/>
      <c r="JD37" s="68"/>
      <c r="JE37" s="68"/>
      <c r="JF37" s="68"/>
      <c r="JG37" s="68"/>
      <c r="JH37" s="68"/>
      <c r="JI37" s="68"/>
      <c r="JJ37" s="68"/>
      <c r="JK37" s="68"/>
      <c r="JL37" s="68"/>
      <c r="JM37" s="68"/>
      <c r="JN37" s="68"/>
      <c r="JO37" s="68"/>
      <c r="JP37" s="68"/>
      <c r="JQ37" s="68"/>
      <c r="JR37" s="68"/>
      <c r="JS37" s="68"/>
      <c r="JT37" s="68"/>
      <c r="JU37" s="68"/>
      <c r="JV37" s="68"/>
      <c r="JW37" s="68"/>
      <c r="JX37" s="68"/>
      <c r="JY37" s="68"/>
      <c r="JZ37" s="68"/>
      <c r="KA37" s="68"/>
      <c r="KB37" s="68"/>
      <c r="KC37" s="68"/>
      <c r="KD37" s="68"/>
      <c r="KE37" s="68"/>
      <c r="KF37" s="68"/>
      <c r="KG37" s="68"/>
      <c r="KH37" s="68"/>
      <c r="KI37" s="68"/>
      <c r="KJ37" s="68"/>
      <c r="KK37" s="68"/>
      <c r="KL37" s="68"/>
      <c r="KM37" s="68"/>
      <c r="KN37" s="68"/>
      <c r="KO37" s="68"/>
      <c r="KP37" s="68"/>
      <c r="KQ37" s="68"/>
      <c r="KR37" s="68"/>
      <c r="KS37" s="68"/>
      <c r="KT37" s="68"/>
      <c r="KU37" s="68"/>
      <c r="KV37" s="68"/>
      <c r="KW37" s="68"/>
      <c r="KX37" s="68"/>
      <c r="KY37" s="68"/>
      <c r="KZ37" s="68"/>
      <c r="LA37" s="68"/>
      <c r="LB37" s="68"/>
      <c r="LC37" s="68"/>
      <c r="LD37" s="68"/>
      <c r="LE37" s="68"/>
      <c r="LF37" s="68"/>
      <c r="LG37" s="68"/>
      <c r="LH37" s="68"/>
      <c r="LI37" s="68"/>
      <c r="LJ37" s="68"/>
      <c r="LK37" s="68"/>
      <c r="LL37" s="68"/>
      <c r="LM37" s="68"/>
      <c r="LN37" s="68"/>
      <c r="LO37" s="68"/>
      <c r="LP37" s="68"/>
      <c r="LQ37" s="68"/>
      <c r="LR37" s="68"/>
      <c r="LS37" s="68"/>
      <c r="LT37" s="68"/>
      <c r="LU37" s="68"/>
      <c r="LV37" s="68"/>
      <c r="LW37" s="68"/>
      <c r="LX37" s="68"/>
      <c r="LY37" s="68"/>
      <c r="LZ37" s="68"/>
      <c r="MA37" s="68"/>
      <c r="MB37" s="68"/>
      <c r="MC37" s="68"/>
      <c r="MD37" s="68"/>
      <c r="ME37" s="68"/>
      <c r="MF37" s="68"/>
      <c r="MG37" s="68"/>
      <c r="MH37" s="68"/>
      <c r="MI37" s="68"/>
      <c r="MJ37" s="68"/>
      <c r="MK37" s="68"/>
      <c r="ML37" s="68"/>
      <c r="MM37" s="68"/>
      <c r="MN37" s="68"/>
      <c r="MO37" s="68"/>
      <c r="MP37" s="68"/>
      <c r="MQ37" s="68"/>
      <c r="MR37" s="68"/>
      <c r="MS37" s="68"/>
      <c r="MT37" s="68"/>
      <c r="MU37" s="68"/>
      <c r="MV37" s="68"/>
      <c r="MW37" s="68"/>
      <c r="MX37" s="68"/>
      <c r="MY37" s="68"/>
      <c r="MZ37" s="68"/>
      <c r="NA37" s="68"/>
      <c r="NB37" s="68"/>
      <c r="NC37" s="68"/>
      <c r="ND37" s="68"/>
      <c r="NE37" s="68"/>
      <c r="NF37" s="68"/>
      <c r="NG37" s="68"/>
      <c r="NH37" s="68"/>
      <c r="NI37" s="68"/>
      <c r="NJ37" s="68"/>
      <c r="NK37" s="68"/>
      <c r="NL37" s="68"/>
      <c r="NM37" s="68"/>
      <c r="NN37" s="68"/>
      <c r="NO37" s="68"/>
      <c r="NP37" s="68"/>
      <c r="NQ37" s="68"/>
      <c r="NR37" s="68"/>
      <c r="NS37" s="68"/>
      <c r="NT37" s="68"/>
      <c r="NU37" s="68"/>
      <c r="NV37" s="68"/>
      <c r="NW37" s="68"/>
      <c r="NX37" s="68"/>
      <c r="NY37" s="68"/>
      <c r="NZ37" s="68"/>
      <c r="OA37" s="68"/>
      <c r="OB37" s="68"/>
      <c r="OC37" s="68"/>
      <c r="OD37" s="68"/>
      <c r="OE37" s="68"/>
      <c r="OF37" s="68"/>
      <c r="OG37" s="68"/>
      <c r="OH37" s="68"/>
      <c r="OI37" s="68"/>
      <c r="OJ37" s="68"/>
      <c r="OK37" s="68"/>
      <c r="OL37" s="68"/>
      <c r="OM37" s="68"/>
      <c r="ON37" s="68"/>
      <c r="OO37" s="68"/>
      <c r="OP37" s="68"/>
      <c r="OQ37" s="68"/>
      <c r="OR37" s="68"/>
      <c r="OS37" s="68"/>
      <c r="OT37" s="68"/>
      <c r="OU37" s="68"/>
      <c r="OV37" s="68"/>
      <c r="OW37" s="68"/>
      <c r="OX37" s="68"/>
      <c r="OY37" s="68"/>
      <c r="OZ37" s="68"/>
      <c r="PA37" s="68"/>
      <c r="PB37" s="68"/>
      <c r="PC37" s="68"/>
      <c r="PD37" s="68"/>
      <c r="PE37" s="68"/>
      <c r="PF37" s="68"/>
      <c r="PG37" s="68"/>
      <c r="PH37" s="68"/>
      <c r="PI37" s="68"/>
      <c r="PJ37" s="68"/>
      <c r="PK37" s="68"/>
      <c r="PL37" s="68"/>
      <c r="PM37" s="68"/>
      <c r="PN37" s="68"/>
      <c r="PO37" s="68"/>
      <c r="PP37" s="68"/>
      <c r="PQ37" s="68"/>
      <c r="PR37" s="68"/>
      <c r="PS37" s="68"/>
      <c r="PT37" s="68"/>
      <c r="PU37" s="68"/>
      <c r="PV37" s="68"/>
      <c r="PW37" s="68"/>
      <c r="PX37" s="68"/>
      <c r="PY37" s="68"/>
      <c r="PZ37" s="68"/>
      <c r="QA37" s="68"/>
      <c r="QB37" s="68"/>
      <c r="QC37" s="68"/>
      <c r="QD37" s="68"/>
      <c r="QE37" s="68"/>
      <c r="QF37" s="68"/>
      <c r="QG37" s="68"/>
      <c r="QH37" s="68"/>
      <c r="QI37" s="68"/>
      <c r="QJ37" s="68"/>
      <c r="QK37" s="68"/>
      <c r="QL37" s="68"/>
      <c r="QM37" s="68"/>
      <c r="QN37" s="68"/>
      <c r="QO37" s="68"/>
      <c r="QP37" s="68"/>
      <c r="QQ37" s="68"/>
      <c r="QR37" s="68"/>
      <c r="QS37" s="68"/>
      <c r="QT37" s="68"/>
      <c r="QU37" s="68"/>
      <c r="QV37" s="68"/>
      <c r="QW37" s="68"/>
      <c r="QX37" s="68"/>
      <c r="QY37" s="68"/>
      <c r="QZ37" s="68"/>
      <c r="RA37" s="68"/>
      <c r="RB37" s="68"/>
      <c r="RC37" s="68"/>
      <c r="RD37" s="68"/>
      <c r="RE37" s="68"/>
      <c r="RF37" s="68"/>
      <c r="RG37" s="68"/>
      <c r="RH37" s="68"/>
      <c r="RI37" s="68"/>
      <c r="RJ37" s="68"/>
      <c r="RK37" s="68"/>
      <c r="RL37" s="68"/>
      <c r="RM37" s="68"/>
      <c r="RN37" s="68"/>
      <c r="RO37" s="68"/>
      <c r="RP37" s="68"/>
      <c r="RQ37" s="68"/>
      <c r="RR37" s="68"/>
      <c r="RS37" s="68"/>
      <c r="RT37" s="68"/>
      <c r="RU37" s="68"/>
      <c r="RV37" s="68"/>
      <c r="RW37" s="68"/>
      <c r="RX37" s="68"/>
      <c r="RY37" s="68"/>
      <c r="RZ37" s="68"/>
      <c r="SA37" s="68"/>
      <c r="SB37" s="68"/>
      <c r="SC37" s="68"/>
      <c r="SD37" s="68"/>
      <c r="SE37" s="68"/>
      <c r="SF37" s="68"/>
      <c r="SG37" s="68"/>
      <c r="SH37" s="68"/>
      <c r="SI37" s="68"/>
      <c r="SJ37" s="68"/>
      <c r="SK37" s="68"/>
      <c r="SL37" s="68"/>
      <c r="SM37" s="68"/>
      <c r="SN37" s="68"/>
      <c r="SO37" s="68"/>
      <c r="SP37" s="68"/>
      <c r="SQ37" s="68"/>
      <c r="SR37" s="68"/>
      <c r="SS37" s="68"/>
      <c r="ST37" s="68"/>
    </row>
    <row r="38" spans="1:514" s="69" customFormat="1" ht="12.75" x14ac:dyDescent="0.2">
      <c r="A38" s="386" t="str">
        <f>+'Step 2-Services'!$A$37</f>
        <v>Service 32</v>
      </c>
      <c r="B38" s="400">
        <f>+'Step 2-Services'!$B37</f>
        <v>0</v>
      </c>
      <c r="C38" s="402">
        <f>'Schedule A'!$AR59</f>
        <v>0</v>
      </c>
      <c r="D38" s="387">
        <f>'Step 7-Administration'!$BQ$38</f>
        <v>0</v>
      </c>
      <c r="E38" s="387">
        <f>'Step 5-Supplies'!$DB$8</f>
        <v>0</v>
      </c>
      <c r="F38" s="387">
        <f>'Step 6-Other Exp.'!$BR$61</f>
        <v>0</v>
      </c>
      <c r="G38" s="387">
        <f>'Step 6-Other Exp.'!$BR$144</f>
        <v>0</v>
      </c>
      <c r="H38" s="387">
        <f>'Step 6-Other Exp.'!$BR$162</f>
        <v>0</v>
      </c>
      <c r="I38" s="387">
        <f>'Step 7-Administration'!$BQ$37</f>
        <v>0</v>
      </c>
      <c r="J38" s="387">
        <f>'Step 8-Capital Equip.'!DN78</f>
        <v>0</v>
      </c>
      <c r="K38" s="388">
        <f t="shared" si="22"/>
        <v>0</v>
      </c>
      <c r="L38" s="389">
        <f>'Step 1-Svc Ctr Info'!$B$16*'Step 4-Effort'!$DX75</f>
        <v>0</v>
      </c>
      <c r="M38" s="388">
        <f t="shared" si="23"/>
        <v>0</v>
      </c>
      <c r="N38" s="427">
        <f>+'Step 4-Effort'!$D75</f>
        <v>0</v>
      </c>
      <c r="O38" s="390">
        <f t="shared" si="24"/>
        <v>0</v>
      </c>
      <c r="P38" s="436">
        <f>+'Step 2-Services'!D37</f>
        <v>0</v>
      </c>
      <c r="R38" s="489">
        <f>+'Billing Rates'!$AH$28</f>
        <v>0</v>
      </c>
      <c r="S38" s="489">
        <f>+'Billing Rates'!$AH$29</f>
        <v>0</v>
      </c>
      <c r="T38" s="488">
        <f>+'Billing Rates'!$AH$30</f>
        <v>0</v>
      </c>
      <c r="U38"/>
      <c r="V38" s="482">
        <f>+'Billing Rates'!$AH$35</f>
        <v>0</v>
      </c>
      <c r="W38" s="487">
        <f>+'Billing Rates'!$AH$36</f>
        <v>0</v>
      </c>
      <c r="X38" s="487">
        <f>+'Billing Rates'!$AH$37</f>
        <v>0</v>
      </c>
      <c r="Y38" s="486">
        <f>+'Billing Rates'!$AH$40</f>
        <v>0</v>
      </c>
      <c r="Z38" s="155"/>
      <c r="AA38" s="485">
        <f>+'Billing Rates'!$AH$43</f>
        <v>0</v>
      </c>
      <c r="AB38" s="482">
        <f>+'Billing Rates'!$AH$44</f>
        <v>0</v>
      </c>
      <c r="AC38" s="481" t="str">
        <f>+'Billing Rates'!$AH$45</f>
        <v xml:space="preserve"> </v>
      </c>
      <c r="AD38" s="540" t="str">
        <f>+'Billing Rates'!$AH$46</f>
        <v xml:space="preserve"> </v>
      </c>
      <c r="AE38" s="479">
        <f>+'Billing Rates'!$AH$47</f>
        <v>0</v>
      </c>
      <c r="AF38" s="478">
        <f>+'Billing Rates'!$AH$48</f>
        <v>0</v>
      </c>
      <c r="AG38" s="155"/>
      <c r="AH38" s="482">
        <f>+'Billing Rates'!$AH$53</f>
        <v>0</v>
      </c>
      <c r="AI38" s="481" t="str">
        <f>+'Billing Rates'!$AH$54</f>
        <v xml:space="preserve"> </v>
      </c>
      <c r="AJ38" s="480" t="str">
        <f>+'Billing Rates'!$AH$55</f>
        <v xml:space="preserve"> </v>
      </c>
      <c r="AK38" s="479">
        <f>+'Billing Rates'!$AH$56</f>
        <v>0</v>
      </c>
      <c r="AL38" s="478">
        <f>+'Billing Rates'!$AH$57</f>
        <v>0</v>
      </c>
      <c r="AM38" s="155"/>
      <c r="AN38" s="477">
        <f>+'Billing Rates'!$AH$60</f>
        <v>0</v>
      </c>
      <c r="AO38" s="476">
        <f>+'Billing Rates'!$AH$61</f>
        <v>0</v>
      </c>
      <c r="AP38" s="476">
        <f>+'Billing Rates'!$AH$62</f>
        <v>0</v>
      </c>
      <c r="AQ38" s="476">
        <f>+'Billing Rates'!$AH$63</f>
        <v>0</v>
      </c>
      <c r="AR38" s="475">
        <f>+'Billing Rates'!$AH$64</f>
        <v>0</v>
      </c>
      <c r="AS38" s="474">
        <f>+'Billing Rates'!$AH$66</f>
        <v>0</v>
      </c>
      <c r="AT38" s="458"/>
      <c r="AU38" s="484">
        <f t="shared" si="2"/>
        <v>0</v>
      </c>
      <c r="AV38" s="483">
        <f t="shared" si="3"/>
        <v>0</v>
      </c>
      <c r="AW38" s="1"/>
      <c r="AX38" s="474">
        <f>+'Billing Rates'!$AH$68</f>
        <v>0</v>
      </c>
      <c r="AY38" s="474">
        <f>+'Billing Rates'!$AH$69</f>
        <v>0</v>
      </c>
      <c r="AZ38" s="1"/>
      <c r="BA38" s="1"/>
      <c r="BB38" s="1"/>
      <c r="BC38" s="402">
        <f t="shared" si="25"/>
        <v>0</v>
      </c>
      <c r="BD38" s="387">
        <f t="shared" si="4"/>
        <v>0</v>
      </c>
      <c r="BE38" s="452">
        <f t="shared" si="26"/>
        <v>0</v>
      </c>
      <c r="BF38" s="387">
        <f t="shared" si="5"/>
        <v>0</v>
      </c>
      <c r="BG38" s="451">
        <f t="shared" si="27"/>
        <v>0</v>
      </c>
      <c r="BH38" s="1"/>
      <c r="BI38" s="473">
        <f t="shared" si="6"/>
        <v>0</v>
      </c>
      <c r="BJ38" s="471">
        <f t="shared" si="7"/>
        <v>0</v>
      </c>
      <c r="BK38" s="472">
        <f t="shared" si="28"/>
        <v>0</v>
      </c>
      <c r="BL38" s="471">
        <f t="shared" si="8"/>
        <v>0</v>
      </c>
      <c r="BM38" s="470">
        <f t="shared" si="29"/>
        <v>0</v>
      </c>
      <c r="BN38" s="1"/>
      <c r="BO38" s="409">
        <f t="shared" si="9"/>
        <v>0</v>
      </c>
      <c r="BP38" s="415">
        <f t="shared" si="10"/>
        <v>0</v>
      </c>
      <c r="BQ38" s="415">
        <f t="shared" si="11"/>
        <v>0</v>
      </c>
      <c r="BR38" s="415">
        <f t="shared" si="12"/>
        <v>0</v>
      </c>
      <c r="BS38" s="415">
        <f t="shared" si="13"/>
        <v>0</v>
      </c>
      <c r="BT38" s="410">
        <f t="shared" si="14"/>
        <v>0</v>
      </c>
      <c r="BU38" s="410">
        <f t="shared" si="15"/>
        <v>0</v>
      </c>
      <c r="BV38" s="410">
        <f t="shared" si="16"/>
        <v>0</v>
      </c>
      <c r="BW38" s="411">
        <f t="shared" si="17"/>
        <v>0</v>
      </c>
      <c r="BX38" s="412">
        <f t="shared" si="18"/>
        <v>0</v>
      </c>
      <c r="BY38" s="413">
        <f t="shared" si="19"/>
        <v>0</v>
      </c>
      <c r="CA38" s="469">
        <f t="shared" si="31"/>
        <v>0</v>
      </c>
      <c r="CB38" s="468">
        <f t="shared" si="31"/>
        <v>0</v>
      </c>
      <c r="CC38" s="468">
        <f t="shared" si="31"/>
        <v>0</v>
      </c>
      <c r="CD38" s="468">
        <f t="shared" si="31"/>
        <v>0</v>
      </c>
      <c r="CE38" s="468">
        <f t="shared" si="31"/>
        <v>0</v>
      </c>
      <c r="CF38" s="467">
        <f t="shared" si="31"/>
        <v>0</v>
      </c>
      <c r="CG38" s="467">
        <f t="shared" si="31"/>
        <v>0</v>
      </c>
      <c r="CH38" s="467">
        <f t="shared" si="21"/>
        <v>0</v>
      </c>
      <c r="CI38" s="466">
        <f t="shared" si="30"/>
        <v>0</v>
      </c>
      <c r="CK38" s="68">
        <f>+'Billing Rates'!A156</f>
        <v>0</v>
      </c>
      <c r="CL38" s="68">
        <f>+'Billing Rates'!B156</f>
        <v>0</v>
      </c>
      <c r="CM38" s="68">
        <f>+'Billing Rates'!C156</f>
        <v>0</v>
      </c>
      <c r="CN38" s="68">
        <f>+'Billing Rates'!D156</f>
        <v>0</v>
      </c>
      <c r="CO38" s="68">
        <f>+'Billing Rates'!E156</f>
        <v>0</v>
      </c>
      <c r="CP38" s="68">
        <f>+'Billing Rates'!F156</f>
        <v>0</v>
      </c>
      <c r="CQ38" s="68">
        <f>+'Billing Rates'!G156</f>
        <v>0</v>
      </c>
      <c r="CR38" s="68">
        <f>+'Billing Rates'!H156</f>
        <v>0</v>
      </c>
      <c r="CS38" s="68">
        <f>+'Billing Rates'!I156</f>
        <v>0</v>
      </c>
      <c r="CT38" s="68">
        <f>+'Billing Rates'!J156</f>
        <v>0</v>
      </c>
      <c r="CU38" s="68">
        <f>+'Billing Rates'!K156</f>
        <v>0</v>
      </c>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c r="GA38" s="68"/>
      <c r="GB38" s="68"/>
      <c r="GC38" s="68"/>
      <c r="GD38" s="68"/>
      <c r="GE38" s="68"/>
      <c r="GF38" s="68"/>
      <c r="GG38" s="68"/>
      <c r="GH38" s="68"/>
      <c r="GI38" s="68"/>
      <c r="GJ38" s="68"/>
      <c r="GK38" s="68"/>
      <c r="GL38" s="68"/>
      <c r="GM38" s="68"/>
      <c r="GN38" s="68"/>
      <c r="GO38" s="68"/>
      <c r="GP38" s="68"/>
      <c r="GQ38" s="68"/>
      <c r="GR38" s="68"/>
      <c r="GS38" s="68"/>
      <c r="GT38" s="68"/>
      <c r="GU38" s="68"/>
      <c r="GV38" s="68"/>
      <c r="GW38" s="68"/>
      <c r="GX38" s="68"/>
      <c r="GY38" s="68"/>
      <c r="GZ38" s="68"/>
      <c r="HA38" s="68"/>
      <c r="HB38" s="68"/>
      <c r="HC38" s="68"/>
      <c r="HD38" s="68"/>
      <c r="HE38" s="68"/>
      <c r="HF38" s="68"/>
      <c r="HG38" s="68"/>
      <c r="HH38" s="68"/>
      <c r="HI38" s="68"/>
      <c r="HJ38" s="68"/>
      <c r="HK38" s="68"/>
      <c r="HL38" s="68"/>
      <c r="HM38" s="68"/>
      <c r="HN38" s="68"/>
      <c r="HO38" s="68"/>
      <c r="HP38" s="68"/>
      <c r="HQ38" s="68"/>
      <c r="HR38" s="68"/>
      <c r="HS38" s="68"/>
      <c r="HT38" s="68"/>
      <c r="HU38" s="68"/>
      <c r="HV38" s="68"/>
      <c r="HW38" s="68"/>
      <c r="HX38" s="68"/>
      <c r="HY38" s="68"/>
      <c r="HZ38" s="68"/>
      <c r="IA38" s="68"/>
      <c r="IB38" s="68"/>
      <c r="IC38" s="68"/>
      <c r="ID38" s="68"/>
      <c r="IE38" s="68"/>
      <c r="IF38" s="68"/>
      <c r="IG38" s="68"/>
      <c r="IH38" s="68"/>
      <c r="II38" s="68"/>
      <c r="IJ38" s="68"/>
      <c r="IK38" s="68"/>
      <c r="IL38" s="68"/>
      <c r="IM38" s="68"/>
      <c r="IN38" s="68"/>
      <c r="IO38" s="68"/>
      <c r="IP38" s="68"/>
      <c r="IQ38" s="68"/>
      <c r="IR38" s="68"/>
      <c r="IS38" s="68"/>
      <c r="IT38" s="68"/>
      <c r="IU38" s="68"/>
      <c r="IV38" s="68"/>
      <c r="IW38" s="68"/>
      <c r="IX38" s="68"/>
      <c r="IY38" s="68"/>
      <c r="IZ38" s="68"/>
      <c r="JA38" s="68"/>
      <c r="JB38" s="68"/>
      <c r="JC38" s="68"/>
      <c r="JD38" s="68"/>
      <c r="JE38" s="68"/>
      <c r="JF38" s="68"/>
      <c r="JG38" s="68"/>
      <c r="JH38" s="68"/>
      <c r="JI38" s="68"/>
      <c r="JJ38" s="68"/>
      <c r="JK38" s="68"/>
      <c r="JL38" s="68"/>
      <c r="JM38" s="68"/>
      <c r="JN38" s="68"/>
      <c r="JO38" s="68"/>
      <c r="JP38" s="68"/>
      <c r="JQ38" s="68"/>
      <c r="JR38" s="68"/>
      <c r="JS38" s="68"/>
      <c r="JT38" s="68"/>
      <c r="JU38" s="68"/>
      <c r="JV38" s="68"/>
      <c r="JW38" s="68"/>
      <c r="JX38" s="68"/>
      <c r="JY38" s="68"/>
      <c r="JZ38" s="68"/>
      <c r="KA38" s="68"/>
      <c r="KB38" s="68"/>
      <c r="KC38" s="68"/>
      <c r="KD38" s="68"/>
      <c r="KE38" s="68"/>
      <c r="KF38" s="68"/>
      <c r="KG38" s="68"/>
      <c r="KH38" s="68"/>
      <c r="KI38" s="68"/>
      <c r="KJ38" s="68"/>
      <c r="KK38" s="68"/>
      <c r="KL38" s="68"/>
      <c r="KM38" s="68"/>
      <c r="KN38" s="68"/>
      <c r="KO38" s="68"/>
      <c r="KP38" s="68"/>
      <c r="KQ38" s="68"/>
      <c r="KR38" s="68"/>
      <c r="KS38" s="68"/>
      <c r="KT38" s="68"/>
      <c r="KU38" s="68"/>
      <c r="KV38" s="68"/>
      <c r="KW38" s="68"/>
      <c r="KX38" s="68"/>
      <c r="KY38" s="68"/>
      <c r="KZ38" s="68"/>
      <c r="LA38" s="68"/>
      <c r="LB38" s="68"/>
      <c r="LC38" s="68"/>
      <c r="LD38" s="68"/>
      <c r="LE38" s="68"/>
      <c r="LF38" s="68"/>
      <c r="LG38" s="68"/>
      <c r="LH38" s="68"/>
      <c r="LI38" s="68"/>
      <c r="LJ38" s="68"/>
      <c r="LK38" s="68"/>
      <c r="LL38" s="68"/>
      <c r="LM38" s="68"/>
      <c r="LN38" s="68"/>
      <c r="LO38" s="68"/>
      <c r="LP38" s="68"/>
      <c r="LQ38" s="68"/>
      <c r="LR38" s="68"/>
      <c r="LS38" s="68"/>
      <c r="LT38" s="68"/>
      <c r="LU38" s="68"/>
      <c r="LV38" s="68"/>
      <c r="LW38" s="68"/>
      <c r="LX38" s="68"/>
      <c r="LY38" s="68"/>
      <c r="LZ38" s="68"/>
      <c r="MA38" s="68"/>
      <c r="MB38" s="68"/>
      <c r="MC38" s="68"/>
      <c r="MD38" s="68"/>
      <c r="ME38" s="68"/>
      <c r="MF38" s="68"/>
      <c r="MG38" s="68"/>
      <c r="MH38" s="68"/>
      <c r="MI38" s="68"/>
      <c r="MJ38" s="68"/>
      <c r="MK38" s="68"/>
      <c r="ML38" s="68"/>
      <c r="MM38" s="68"/>
      <c r="MN38" s="68"/>
      <c r="MO38" s="68"/>
      <c r="MP38" s="68"/>
      <c r="MQ38" s="68"/>
      <c r="MR38" s="68"/>
      <c r="MS38" s="68"/>
      <c r="MT38" s="68"/>
      <c r="MU38" s="68"/>
      <c r="MV38" s="68"/>
      <c r="MW38" s="68"/>
      <c r="MX38" s="68"/>
      <c r="MY38" s="68"/>
      <c r="MZ38" s="68"/>
      <c r="NA38" s="68"/>
      <c r="NB38" s="68"/>
      <c r="NC38" s="68"/>
      <c r="ND38" s="68"/>
      <c r="NE38" s="68"/>
      <c r="NF38" s="68"/>
      <c r="NG38" s="68"/>
      <c r="NH38" s="68"/>
      <c r="NI38" s="68"/>
      <c r="NJ38" s="68"/>
      <c r="NK38" s="68"/>
      <c r="NL38" s="68"/>
      <c r="NM38" s="68"/>
      <c r="NN38" s="68"/>
      <c r="NO38" s="68"/>
      <c r="NP38" s="68"/>
      <c r="NQ38" s="68"/>
      <c r="NR38" s="68"/>
      <c r="NS38" s="68"/>
      <c r="NT38" s="68"/>
      <c r="NU38" s="68"/>
      <c r="NV38" s="68"/>
      <c r="NW38" s="68"/>
      <c r="NX38" s="68"/>
      <c r="NY38" s="68"/>
      <c r="NZ38" s="68"/>
      <c r="OA38" s="68"/>
      <c r="OB38" s="68"/>
      <c r="OC38" s="68"/>
      <c r="OD38" s="68"/>
      <c r="OE38" s="68"/>
      <c r="OF38" s="68"/>
      <c r="OG38" s="68"/>
      <c r="OH38" s="68"/>
      <c r="OI38" s="68"/>
      <c r="OJ38" s="68"/>
      <c r="OK38" s="68"/>
      <c r="OL38" s="68"/>
      <c r="OM38" s="68"/>
      <c r="ON38" s="68"/>
      <c r="OO38" s="68"/>
      <c r="OP38" s="68"/>
      <c r="OQ38" s="68"/>
      <c r="OR38" s="68"/>
      <c r="OS38" s="68"/>
      <c r="OT38" s="68"/>
      <c r="OU38" s="68"/>
      <c r="OV38" s="68"/>
      <c r="OW38" s="68"/>
      <c r="OX38" s="68"/>
      <c r="OY38" s="68"/>
      <c r="OZ38" s="68"/>
      <c r="PA38" s="68"/>
      <c r="PB38" s="68"/>
      <c r="PC38" s="68"/>
      <c r="PD38" s="68"/>
      <c r="PE38" s="68"/>
      <c r="PF38" s="68"/>
      <c r="PG38" s="68"/>
      <c r="PH38" s="68"/>
      <c r="PI38" s="68"/>
      <c r="PJ38" s="68"/>
      <c r="PK38" s="68"/>
      <c r="PL38" s="68"/>
      <c r="PM38" s="68"/>
      <c r="PN38" s="68"/>
      <c r="PO38" s="68"/>
      <c r="PP38" s="68"/>
      <c r="PQ38" s="68"/>
      <c r="PR38" s="68"/>
      <c r="PS38" s="68"/>
      <c r="PT38" s="68"/>
      <c r="PU38" s="68"/>
      <c r="PV38" s="68"/>
      <c r="PW38" s="68"/>
      <c r="PX38" s="68"/>
      <c r="PY38" s="68"/>
      <c r="PZ38" s="68"/>
      <c r="QA38" s="68"/>
      <c r="QB38" s="68"/>
      <c r="QC38" s="68"/>
      <c r="QD38" s="68"/>
      <c r="QE38" s="68"/>
      <c r="QF38" s="68"/>
      <c r="QG38" s="68"/>
      <c r="QH38" s="68"/>
      <c r="QI38" s="68"/>
      <c r="QJ38" s="68"/>
      <c r="QK38" s="68"/>
      <c r="QL38" s="68"/>
      <c r="QM38" s="68"/>
      <c r="QN38" s="68"/>
      <c r="QO38" s="68"/>
      <c r="QP38" s="68"/>
      <c r="QQ38" s="68"/>
      <c r="QR38" s="68"/>
      <c r="QS38" s="68"/>
      <c r="QT38" s="68"/>
      <c r="QU38" s="68"/>
      <c r="QV38" s="68"/>
      <c r="QW38" s="68"/>
      <c r="QX38" s="68"/>
      <c r="QY38" s="68"/>
      <c r="QZ38" s="68"/>
      <c r="RA38" s="68"/>
      <c r="RB38" s="68"/>
      <c r="RC38" s="68"/>
      <c r="RD38" s="68"/>
      <c r="RE38" s="68"/>
      <c r="RF38" s="68"/>
      <c r="RG38" s="68"/>
      <c r="RH38" s="68"/>
      <c r="RI38" s="68"/>
      <c r="RJ38" s="68"/>
      <c r="RK38" s="68"/>
      <c r="RL38" s="68"/>
      <c r="RM38" s="68"/>
      <c r="RN38" s="68"/>
      <c r="RO38" s="68"/>
      <c r="RP38" s="68"/>
      <c r="RQ38" s="68"/>
      <c r="RR38" s="68"/>
      <c r="RS38" s="68"/>
      <c r="RT38" s="68"/>
      <c r="RU38" s="68"/>
      <c r="RV38" s="68"/>
      <c r="RW38" s="68"/>
      <c r="RX38" s="68"/>
      <c r="RY38" s="68"/>
      <c r="RZ38" s="68"/>
      <c r="SA38" s="68"/>
      <c r="SB38" s="68"/>
      <c r="SC38" s="68"/>
      <c r="SD38" s="68"/>
      <c r="SE38" s="68"/>
      <c r="SF38" s="68"/>
      <c r="SG38" s="68"/>
      <c r="SH38" s="68"/>
      <c r="SI38" s="68"/>
      <c r="SJ38" s="68"/>
      <c r="SK38" s="68"/>
      <c r="SL38" s="68"/>
      <c r="SM38" s="68"/>
      <c r="SN38" s="68"/>
      <c r="SO38" s="68"/>
      <c r="SP38" s="68"/>
      <c r="SQ38" s="68"/>
      <c r="SR38" s="68"/>
      <c r="SS38" s="68"/>
      <c r="ST38" s="68"/>
    </row>
    <row r="39" spans="1:514" s="69" customFormat="1" ht="12.75" x14ac:dyDescent="0.2">
      <c r="A39" s="386" t="str">
        <f>+'Step 2-Services'!$A$38</f>
        <v>Service 33</v>
      </c>
      <c r="B39" s="400">
        <f>+'Step 2-Services'!$B38</f>
        <v>0</v>
      </c>
      <c r="C39" s="402">
        <f>'Schedule A'!$AR60</f>
        <v>0</v>
      </c>
      <c r="D39" s="387">
        <f>'Step 7-Administration'!$BS$38</f>
        <v>0</v>
      </c>
      <c r="E39" s="387">
        <f>'Step 5-Supplies'!$DE$8</f>
        <v>0</v>
      </c>
      <c r="F39" s="387">
        <f>'Step 6-Other Exp.'!$BT$61</f>
        <v>0</v>
      </c>
      <c r="G39" s="387">
        <f>'Step 6-Other Exp.'!$BT$144</f>
        <v>0</v>
      </c>
      <c r="H39" s="387">
        <f>'Step 6-Other Exp.'!$BT$162</f>
        <v>0</v>
      </c>
      <c r="I39" s="387">
        <f>'Step 7-Administration'!$BS$37</f>
        <v>0</v>
      </c>
      <c r="J39" s="387">
        <f>'Step 8-Capital Equip.'!DN80</f>
        <v>0</v>
      </c>
      <c r="K39" s="388">
        <f t="shared" si="22"/>
        <v>0</v>
      </c>
      <c r="L39" s="389">
        <f>'Step 1-Svc Ctr Info'!$B$16*'Step 4-Effort'!$DX77</f>
        <v>0</v>
      </c>
      <c r="M39" s="388">
        <f t="shared" si="23"/>
        <v>0</v>
      </c>
      <c r="N39" s="427">
        <f>+'Step 4-Effort'!$D77</f>
        <v>0</v>
      </c>
      <c r="O39" s="390">
        <f t="shared" si="24"/>
        <v>0</v>
      </c>
      <c r="P39" s="436">
        <f>+'Step 2-Services'!D38</f>
        <v>0</v>
      </c>
      <c r="R39" s="489">
        <f>+'Billing Rates'!$AI$28</f>
        <v>0</v>
      </c>
      <c r="S39" s="489">
        <f>+'Billing Rates'!$AI$29</f>
        <v>0</v>
      </c>
      <c r="T39" s="488">
        <f>+'Billing Rates'!$AI$30</f>
        <v>0</v>
      </c>
      <c r="U39"/>
      <c r="V39" s="482">
        <f>+'Billing Rates'!$AI$35</f>
        <v>0</v>
      </c>
      <c r="W39" s="487">
        <f>+'Billing Rates'!$AI$36</f>
        <v>0</v>
      </c>
      <c r="X39" s="487">
        <f>+'Billing Rates'!$AI$37</f>
        <v>0</v>
      </c>
      <c r="Y39" s="486">
        <f>+'Billing Rates'!$AI$40</f>
        <v>0</v>
      </c>
      <c r="Z39" s="155"/>
      <c r="AA39" s="485">
        <f>+'Billing Rates'!$AI$43</f>
        <v>0</v>
      </c>
      <c r="AB39" s="482">
        <f>+'Billing Rates'!$AI$44</f>
        <v>0</v>
      </c>
      <c r="AC39" s="481" t="str">
        <f>+'Billing Rates'!$AI$45</f>
        <v xml:space="preserve"> </v>
      </c>
      <c r="AD39" s="540" t="str">
        <f>+'Billing Rates'!$AI$46</f>
        <v xml:space="preserve"> </v>
      </c>
      <c r="AE39" s="479">
        <f>+'Billing Rates'!$AI$47</f>
        <v>0</v>
      </c>
      <c r="AF39" s="478">
        <f>+'Billing Rates'!$AI$48</f>
        <v>0</v>
      </c>
      <c r="AG39" s="155"/>
      <c r="AH39" s="482">
        <f>+'Billing Rates'!$AI$53</f>
        <v>0</v>
      </c>
      <c r="AI39" s="481" t="str">
        <f>+'Billing Rates'!$AI$54</f>
        <v xml:space="preserve"> </v>
      </c>
      <c r="AJ39" s="480" t="str">
        <f>+'Billing Rates'!$AI$55</f>
        <v xml:space="preserve"> </v>
      </c>
      <c r="AK39" s="479">
        <f>+'Billing Rates'!$AI$56</f>
        <v>0</v>
      </c>
      <c r="AL39" s="478">
        <f>+'Billing Rates'!$AI$57</f>
        <v>0</v>
      </c>
      <c r="AM39" s="155"/>
      <c r="AN39" s="477">
        <f>+'Billing Rates'!$AI$60</f>
        <v>0</v>
      </c>
      <c r="AO39" s="476">
        <f>+'Billing Rates'!$AI$61</f>
        <v>0</v>
      </c>
      <c r="AP39" s="476">
        <f>+'Billing Rates'!$AI$62</f>
        <v>0</v>
      </c>
      <c r="AQ39" s="476">
        <f>+'Billing Rates'!$AI$63</f>
        <v>0</v>
      </c>
      <c r="AR39" s="475">
        <f>+'Billing Rates'!$AI$64</f>
        <v>0</v>
      </c>
      <c r="AS39" s="474">
        <f>+'Billing Rates'!$AI$66</f>
        <v>0</v>
      </c>
      <c r="AT39" s="458"/>
      <c r="AU39" s="484">
        <f t="shared" si="2"/>
        <v>0</v>
      </c>
      <c r="AV39" s="483">
        <f t="shared" si="3"/>
        <v>0</v>
      </c>
      <c r="AW39" s="1"/>
      <c r="AX39" s="474">
        <f>+'Billing Rates'!$AI$68</f>
        <v>0</v>
      </c>
      <c r="AY39" s="474">
        <f>+'Billing Rates'!$AI$69</f>
        <v>0</v>
      </c>
      <c r="AZ39" s="1"/>
      <c r="BA39" s="1"/>
      <c r="BB39" s="1"/>
      <c r="BC39" s="402">
        <f t="shared" si="25"/>
        <v>0</v>
      </c>
      <c r="BD39" s="387">
        <f t="shared" ref="BD39:BD70" si="32">+SUM(E39:I39)</f>
        <v>0</v>
      </c>
      <c r="BE39" s="452">
        <f t="shared" si="26"/>
        <v>0</v>
      </c>
      <c r="BF39" s="387">
        <f t="shared" ref="BF39:BF70" si="33">+L39</f>
        <v>0</v>
      </c>
      <c r="BG39" s="451">
        <f t="shared" si="27"/>
        <v>0</v>
      </c>
      <c r="BH39" s="1"/>
      <c r="BI39" s="473">
        <f t="shared" ref="BI39:BI70" si="34">IFERROR(+BC39/N39,0)</f>
        <v>0</v>
      </c>
      <c r="BJ39" s="471">
        <f t="shared" ref="BJ39:BJ70" si="35">IFERROR(BD39/N39,0)</f>
        <v>0</v>
      </c>
      <c r="BK39" s="472">
        <f t="shared" si="28"/>
        <v>0</v>
      </c>
      <c r="BL39" s="471">
        <f t="shared" ref="BL39:BL70" si="36">IFERROR(BF39/N39,0)</f>
        <v>0</v>
      </c>
      <c r="BM39" s="470">
        <f t="shared" si="29"/>
        <v>0</v>
      </c>
      <c r="BN39" s="1"/>
      <c r="BO39" s="409">
        <f t="shared" ref="BO39:BO70" si="37">IFERROR(+C39/$N39,0)</f>
        <v>0</v>
      </c>
      <c r="BP39" s="415">
        <f t="shared" ref="BP39:BP70" si="38">IFERROR(+D39/$N39,0)</f>
        <v>0</v>
      </c>
      <c r="BQ39" s="415">
        <f t="shared" ref="BQ39:BQ70" si="39">IFERROR(+E39/$N39,0)</f>
        <v>0</v>
      </c>
      <c r="BR39" s="415">
        <f t="shared" ref="BR39:BR70" si="40">IFERROR(+F39/$N39,0)</f>
        <v>0</v>
      </c>
      <c r="BS39" s="415">
        <f t="shared" ref="BS39:BS70" si="41">IFERROR(+G39/$N39,0)</f>
        <v>0</v>
      </c>
      <c r="BT39" s="410">
        <f t="shared" ref="BT39:BT70" si="42">IFERROR(+H39/$N39,0)</f>
        <v>0</v>
      </c>
      <c r="BU39" s="410">
        <f t="shared" ref="BU39:BU70" si="43">IFERROR(+I39/$N39,0)</f>
        <v>0</v>
      </c>
      <c r="BV39" s="410">
        <f t="shared" ref="BV39:BV70" si="44">IFERROR(+J39/$N39,0)</f>
        <v>0</v>
      </c>
      <c r="BW39" s="411">
        <f t="shared" si="17"/>
        <v>0</v>
      </c>
      <c r="BX39" s="412">
        <f t="shared" ref="BX39:BX70" si="45">IFERROR(+L39/N39,0)</f>
        <v>0</v>
      </c>
      <c r="BY39" s="413">
        <f t="shared" si="19"/>
        <v>0</v>
      </c>
      <c r="CA39" s="469">
        <f t="shared" si="31"/>
        <v>0</v>
      </c>
      <c r="CB39" s="468">
        <f t="shared" si="31"/>
        <v>0</v>
      </c>
      <c r="CC39" s="468">
        <f t="shared" si="31"/>
        <v>0</v>
      </c>
      <c r="CD39" s="468">
        <f t="shared" si="31"/>
        <v>0</v>
      </c>
      <c r="CE39" s="468">
        <f t="shared" si="31"/>
        <v>0</v>
      </c>
      <c r="CF39" s="467">
        <f t="shared" si="31"/>
        <v>0</v>
      </c>
      <c r="CG39" s="467">
        <f t="shared" si="31"/>
        <v>0</v>
      </c>
      <c r="CH39" s="467">
        <f t="shared" ref="CH39:CH70" si="46">IFERROR(+W39/$N39,0)</f>
        <v>0</v>
      </c>
      <c r="CI39" s="466">
        <f t="shared" si="30"/>
        <v>0</v>
      </c>
      <c r="CK39" s="68">
        <f>+'Billing Rates'!A157</f>
        <v>0</v>
      </c>
      <c r="CL39" s="68">
        <f>+'Billing Rates'!B157</f>
        <v>0</v>
      </c>
      <c r="CM39" s="68">
        <f>+'Billing Rates'!C157</f>
        <v>0</v>
      </c>
      <c r="CN39" s="68">
        <f>+'Billing Rates'!D157</f>
        <v>0</v>
      </c>
      <c r="CO39" s="68">
        <f>+'Billing Rates'!E157</f>
        <v>0</v>
      </c>
      <c r="CP39" s="68">
        <f>+'Billing Rates'!F157</f>
        <v>0</v>
      </c>
      <c r="CQ39" s="68">
        <f>+'Billing Rates'!G157</f>
        <v>0</v>
      </c>
      <c r="CR39" s="68">
        <f>+'Billing Rates'!H157</f>
        <v>0</v>
      </c>
      <c r="CS39" s="68">
        <f>+'Billing Rates'!I157</f>
        <v>0</v>
      </c>
      <c r="CT39" s="68">
        <f>+'Billing Rates'!J157</f>
        <v>0</v>
      </c>
      <c r="CU39" s="68">
        <f>+'Billing Rates'!K157</f>
        <v>0</v>
      </c>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c r="GA39" s="68"/>
      <c r="GB39" s="68"/>
      <c r="GC39" s="68"/>
      <c r="GD39" s="68"/>
      <c r="GE39" s="68"/>
      <c r="GF39" s="68"/>
      <c r="GG39" s="68"/>
      <c r="GH39" s="68"/>
      <c r="GI39" s="68"/>
      <c r="GJ39" s="68"/>
      <c r="GK39" s="68"/>
      <c r="GL39" s="68"/>
      <c r="GM39" s="68"/>
      <c r="GN39" s="68"/>
      <c r="GO39" s="68"/>
      <c r="GP39" s="68"/>
      <c r="GQ39" s="68"/>
      <c r="GR39" s="68"/>
      <c r="GS39" s="68"/>
      <c r="GT39" s="68"/>
      <c r="GU39" s="68"/>
      <c r="GV39" s="68"/>
      <c r="GW39" s="68"/>
      <c r="GX39" s="68"/>
      <c r="GY39" s="68"/>
      <c r="GZ39" s="68"/>
      <c r="HA39" s="68"/>
      <c r="HB39" s="68"/>
      <c r="HC39" s="68"/>
      <c r="HD39" s="68"/>
      <c r="HE39" s="68"/>
      <c r="HF39" s="68"/>
      <c r="HG39" s="68"/>
      <c r="HH39" s="68"/>
      <c r="HI39" s="68"/>
      <c r="HJ39" s="68"/>
      <c r="HK39" s="68"/>
      <c r="HL39" s="68"/>
      <c r="HM39" s="68"/>
      <c r="HN39" s="68"/>
      <c r="HO39" s="68"/>
      <c r="HP39" s="68"/>
      <c r="HQ39" s="68"/>
      <c r="HR39" s="68"/>
      <c r="HS39" s="68"/>
      <c r="HT39" s="68"/>
      <c r="HU39" s="68"/>
      <c r="HV39" s="68"/>
      <c r="HW39" s="68"/>
      <c r="HX39" s="68"/>
      <c r="HY39" s="68"/>
      <c r="HZ39" s="68"/>
      <c r="IA39" s="68"/>
      <c r="IB39" s="68"/>
      <c r="IC39" s="68"/>
      <c r="ID39" s="68"/>
      <c r="IE39" s="68"/>
      <c r="IF39" s="68"/>
      <c r="IG39" s="68"/>
      <c r="IH39" s="68"/>
      <c r="II39" s="68"/>
      <c r="IJ39" s="68"/>
      <c r="IK39" s="68"/>
      <c r="IL39" s="68"/>
      <c r="IM39" s="68"/>
      <c r="IN39" s="68"/>
      <c r="IO39" s="68"/>
      <c r="IP39" s="68"/>
      <c r="IQ39" s="68"/>
      <c r="IR39" s="68"/>
      <c r="IS39" s="68"/>
      <c r="IT39" s="68"/>
      <c r="IU39" s="68"/>
      <c r="IV39" s="68"/>
      <c r="IW39" s="68"/>
      <c r="IX39" s="68"/>
      <c r="IY39" s="68"/>
      <c r="IZ39" s="68"/>
      <c r="JA39" s="68"/>
      <c r="JB39" s="68"/>
      <c r="JC39" s="68"/>
      <c r="JD39" s="68"/>
      <c r="JE39" s="68"/>
      <c r="JF39" s="68"/>
      <c r="JG39" s="68"/>
      <c r="JH39" s="68"/>
      <c r="JI39" s="68"/>
      <c r="JJ39" s="68"/>
      <c r="JK39" s="68"/>
      <c r="JL39" s="68"/>
      <c r="JM39" s="68"/>
      <c r="JN39" s="68"/>
      <c r="JO39" s="68"/>
      <c r="JP39" s="68"/>
      <c r="JQ39" s="68"/>
      <c r="JR39" s="68"/>
      <c r="JS39" s="68"/>
      <c r="JT39" s="68"/>
      <c r="JU39" s="68"/>
      <c r="JV39" s="68"/>
      <c r="JW39" s="68"/>
      <c r="JX39" s="68"/>
      <c r="JY39" s="68"/>
      <c r="JZ39" s="68"/>
      <c r="KA39" s="68"/>
      <c r="KB39" s="68"/>
      <c r="KC39" s="68"/>
      <c r="KD39" s="68"/>
      <c r="KE39" s="68"/>
      <c r="KF39" s="68"/>
      <c r="KG39" s="68"/>
      <c r="KH39" s="68"/>
      <c r="KI39" s="68"/>
      <c r="KJ39" s="68"/>
      <c r="KK39" s="68"/>
      <c r="KL39" s="68"/>
      <c r="KM39" s="68"/>
      <c r="KN39" s="68"/>
      <c r="KO39" s="68"/>
      <c r="KP39" s="68"/>
      <c r="KQ39" s="68"/>
      <c r="KR39" s="68"/>
      <c r="KS39" s="68"/>
      <c r="KT39" s="68"/>
      <c r="KU39" s="68"/>
      <c r="KV39" s="68"/>
      <c r="KW39" s="68"/>
      <c r="KX39" s="68"/>
      <c r="KY39" s="68"/>
      <c r="KZ39" s="68"/>
      <c r="LA39" s="68"/>
      <c r="LB39" s="68"/>
      <c r="LC39" s="68"/>
      <c r="LD39" s="68"/>
      <c r="LE39" s="68"/>
      <c r="LF39" s="68"/>
      <c r="LG39" s="68"/>
      <c r="LH39" s="68"/>
      <c r="LI39" s="68"/>
      <c r="LJ39" s="68"/>
      <c r="LK39" s="68"/>
      <c r="LL39" s="68"/>
      <c r="LM39" s="68"/>
      <c r="LN39" s="68"/>
      <c r="LO39" s="68"/>
      <c r="LP39" s="68"/>
      <c r="LQ39" s="68"/>
      <c r="LR39" s="68"/>
      <c r="LS39" s="68"/>
      <c r="LT39" s="68"/>
      <c r="LU39" s="68"/>
      <c r="LV39" s="68"/>
      <c r="LW39" s="68"/>
      <c r="LX39" s="68"/>
      <c r="LY39" s="68"/>
      <c r="LZ39" s="68"/>
      <c r="MA39" s="68"/>
      <c r="MB39" s="68"/>
      <c r="MC39" s="68"/>
      <c r="MD39" s="68"/>
      <c r="ME39" s="68"/>
      <c r="MF39" s="68"/>
      <c r="MG39" s="68"/>
      <c r="MH39" s="68"/>
      <c r="MI39" s="68"/>
      <c r="MJ39" s="68"/>
      <c r="MK39" s="68"/>
      <c r="ML39" s="68"/>
      <c r="MM39" s="68"/>
      <c r="MN39" s="68"/>
      <c r="MO39" s="68"/>
      <c r="MP39" s="68"/>
      <c r="MQ39" s="68"/>
      <c r="MR39" s="68"/>
      <c r="MS39" s="68"/>
      <c r="MT39" s="68"/>
      <c r="MU39" s="68"/>
      <c r="MV39" s="68"/>
      <c r="MW39" s="68"/>
      <c r="MX39" s="68"/>
      <c r="MY39" s="68"/>
      <c r="MZ39" s="68"/>
      <c r="NA39" s="68"/>
      <c r="NB39" s="68"/>
      <c r="NC39" s="68"/>
      <c r="ND39" s="68"/>
      <c r="NE39" s="68"/>
      <c r="NF39" s="68"/>
      <c r="NG39" s="68"/>
      <c r="NH39" s="68"/>
      <c r="NI39" s="68"/>
      <c r="NJ39" s="68"/>
      <c r="NK39" s="68"/>
      <c r="NL39" s="68"/>
      <c r="NM39" s="68"/>
      <c r="NN39" s="68"/>
      <c r="NO39" s="68"/>
      <c r="NP39" s="68"/>
      <c r="NQ39" s="68"/>
      <c r="NR39" s="68"/>
      <c r="NS39" s="68"/>
      <c r="NT39" s="68"/>
      <c r="NU39" s="68"/>
      <c r="NV39" s="68"/>
      <c r="NW39" s="68"/>
      <c r="NX39" s="68"/>
      <c r="NY39" s="68"/>
      <c r="NZ39" s="68"/>
      <c r="OA39" s="68"/>
      <c r="OB39" s="68"/>
      <c r="OC39" s="68"/>
      <c r="OD39" s="68"/>
      <c r="OE39" s="68"/>
      <c r="OF39" s="68"/>
      <c r="OG39" s="68"/>
      <c r="OH39" s="68"/>
      <c r="OI39" s="68"/>
      <c r="OJ39" s="68"/>
      <c r="OK39" s="68"/>
      <c r="OL39" s="68"/>
      <c r="OM39" s="68"/>
      <c r="ON39" s="68"/>
      <c r="OO39" s="68"/>
      <c r="OP39" s="68"/>
      <c r="OQ39" s="68"/>
      <c r="OR39" s="68"/>
      <c r="OS39" s="68"/>
      <c r="OT39" s="68"/>
      <c r="OU39" s="68"/>
      <c r="OV39" s="68"/>
      <c r="OW39" s="68"/>
      <c r="OX39" s="68"/>
      <c r="OY39" s="68"/>
      <c r="OZ39" s="68"/>
      <c r="PA39" s="68"/>
      <c r="PB39" s="68"/>
      <c r="PC39" s="68"/>
      <c r="PD39" s="68"/>
      <c r="PE39" s="68"/>
      <c r="PF39" s="68"/>
      <c r="PG39" s="68"/>
      <c r="PH39" s="68"/>
      <c r="PI39" s="68"/>
      <c r="PJ39" s="68"/>
      <c r="PK39" s="68"/>
      <c r="PL39" s="68"/>
      <c r="PM39" s="68"/>
      <c r="PN39" s="68"/>
      <c r="PO39" s="68"/>
      <c r="PP39" s="68"/>
      <c r="PQ39" s="68"/>
      <c r="PR39" s="68"/>
      <c r="PS39" s="68"/>
      <c r="PT39" s="68"/>
      <c r="PU39" s="68"/>
      <c r="PV39" s="68"/>
      <c r="PW39" s="68"/>
      <c r="PX39" s="68"/>
      <c r="PY39" s="68"/>
      <c r="PZ39" s="68"/>
      <c r="QA39" s="68"/>
      <c r="QB39" s="68"/>
      <c r="QC39" s="68"/>
      <c r="QD39" s="68"/>
      <c r="QE39" s="68"/>
      <c r="QF39" s="68"/>
      <c r="QG39" s="68"/>
      <c r="QH39" s="68"/>
      <c r="QI39" s="68"/>
      <c r="QJ39" s="68"/>
      <c r="QK39" s="68"/>
      <c r="QL39" s="68"/>
      <c r="QM39" s="68"/>
      <c r="QN39" s="68"/>
      <c r="QO39" s="68"/>
      <c r="QP39" s="68"/>
      <c r="QQ39" s="68"/>
      <c r="QR39" s="68"/>
      <c r="QS39" s="68"/>
      <c r="QT39" s="68"/>
      <c r="QU39" s="68"/>
      <c r="QV39" s="68"/>
      <c r="QW39" s="68"/>
      <c r="QX39" s="68"/>
      <c r="QY39" s="68"/>
      <c r="QZ39" s="68"/>
      <c r="RA39" s="68"/>
      <c r="RB39" s="68"/>
      <c r="RC39" s="68"/>
      <c r="RD39" s="68"/>
      <c r="RE39" s="68"/>
      <c r="RF39" s="68"/>
      <c r="RG39" s="68"/>
      <c r="RH39" s="68"/>
      <c r="RI39" s="68"/>
      <c r="RJ39" s="68"/>
      <c r="RK39" s="68"/>
      <c r="RL39" s="68"/>
      <c r="RM39" s="68"/>
      <c r="RN39" s="68"/>
      <c r="RO39" s="68"/>
      <c r="RP39" s="68"/>
      <c r="RQ39" s="68"/>
      <c r="RR39" s="68"/>
      <c r="RS39" s="68"/>
      <c r="RT39" s="68"/>
      <c r="RU39" s="68"/>
      <c r="RV39" s="68"/>
      <c r="RW39" s="68"/>
      <c r="RX39" s="68"/>
      <c r="RY39" s="68"/>
      <c r="RZ39" s="68"/>
      <c r="SA39" s="68"/>
      <c r="SB39" s="68"/>
      <c r="SC39" s="68"/>
      <c r="SD39" s="68"/>
      <c r="SE39" s="68"/>
      <c r="SF39" s="68"/>
      <c r="SG39" s="68"/>
      <c r="SH39" s="68"/>
      <c r="SI39" s="68"/>
      <c r="SJ39" s="68"/>
      <c r="SK39" s="68"/>
      <c r="SL39" s="68"/>
      <c r="SM39" s="68"/>
      <c r="SN39" s="68"/>
      <c r="SO39" s="68"/>
      <c r="SP39" s="68"/>
      <c r="SQ39" s="68"/>
      <c r="SR39" s="68"/>
      <c r="SS39" s="68"/>
      <c r="ST39" s="68"/>
    </row>
    <row r="40" spans="1:514" s="69" customFormat="1" ht="12.75" x14ac:dyDescent="0.2">
      <c r="A40" s="386" t="str">
        <f>+'Step 2-Services'!$A$39</f>
        <v>Service 34</v>
      </c>
      <c r="B40" s="400">
        <f>+'Step 2-Services'!$B39</f>
        <v>0</v>
      </c>
      <c r="C40" s="402">
        <f>'Schedule A'!$AR61</f>
        <v>0</v>
      </c>
      <c r="D40" s="387">
        <f>'Step 7-Administration'!$BU$38</f>
        <v>0</v>
      </c>
      <c r="E40" s="387">
        <f>'Step 5-Supplies'!$DH$8</f>
        <v>0</v>
      </c>
      <c r="F40" s="387">
        <f>'Step 6-Other Exp.'!$BV$61</f>
        <v>0</v>
      </c>
      <c r="G40" s="387">
        <f>'Step 6-Other Exp.'!$BV$144</f>
        <v>0</v>
      </c>
      <c r="H40" s="387">
        <f>'Step 6-Other Exp.'!$BV$162</f>
        <v>0</v>
      </c>
      <c r="I40" s="387">
        <f>'Step 7-Administration'!$BU$37</f>
        <v>0</v>
      </c>
      <c r="J40" s="387">
        <f>'Step 8-Capital Equip.'!DN82</f>
        <v>0</v>
      </c>
      <c r="K40" s="388">
        <f t="shared" si="22"/>
        <v>0</v>
      </c>
      <c r="L40" s="389">
        <f>'Step 1-Svc Ctr Info'!$B$16*'Step 4-Effort'!$DX79</f>
        <v>0</v>
      </c>
      <c r="M40" s="388">
        <f t="shared" si="23"/>
        <v>0</v>
      </c>
      <c r="N40" s="427">
        <f>+'Step 4-Effort'!$D79</f>
        <v>0</v>
      </c>
      <c r="O40" s="390">
        <f t="shared" si="24"/>
        <v>0</v>
      </c>
      <c r="P40" s="436">
        <f>+'Step 2-Services'!D39</f>
        <v>0</v>
      </c>
      <c r="R40" s="489">
        <f>+'Billing Rates'!$AJ$28</f>
        <v>0</v>
      </c>
      <c r="S40" s="489">
        <f>+'Billing Rates'!$AJ$29</f>
        <v>0</v>
      </c>
      <c r="T40" s="488">
        <f>+'Billing Rates'!$AJ$30</f>
        <v>0</v>
      </c>
      <c r="U40"/>
      <c r="V40" s="482">
        <f>+'Billing Rates'!$AJ$35</f>
        <v>0</v>
      </c>
      <c r="W40" s="487">
        <f>+'Billing Rates'!$AJ$36</f>
        <v>0</v>
      </c>
      <c r="X40" s="487">
        <f>+'Billing Rates'!$AJ$37</f>
        <v>0</v>
      </c>
      <c r="Y40" s="486">
        <f>+'Billing Rates'!$AJ$40</f>
        <v>0</v>
      </c>
      <c r="Z40" s="155"/>
      <c r="AA40" s="485">
        <f>+'Billing Rates'!$AJ$43</f>
        <v>0</v>
      </c>
      <c r="AB40" s="482">
        <f>+'Billing Rates'!$AJ$44</f>
        <v>0</v>
      </c>
      <c r="AC40" s="481" t="str">
        <f>+'Billing Rates'!$AJ$45</f>
        <v xml:space="preserve"> </v>
      </c>
      <c r="AD40" s="540" t="str">
        <f>+'Billing Rates'!$AJ$46</f>
        <v xml:space="preserve"> </v>
      </c>
      <c r="AE40" s="479">
        <f>+'Billing Rates'!$AJ$47</f>
        <v>0</v>
      </c>
      <c r="AF40" s="478">
        <f>+'Billing Rates'!$AJ$48</f>
        <v>0</v>
      </c>
      <c r="AG40" s="155"/>
      <c r="AH40" s="482">
        <f>+'Billing Rates'!$AJ$53</f>
        <v>0</v>
      </c>
      <c r="AI40" s="481" t="str">
        <f>+'Billing Rates'!$AJ$54</f>
        <v xml:space="preserve"> </v>
      </c>
      <c r="AJ40" s="480" t="str">
        <f>+'Billing Rates'!$AJ$55</f>
        <v xml:space="preserve"> </v>
      </c>
      <c r="AK40" s="479">
        <f>+'Billing Rates'!$AJ$56</f>
        <v>0</v>
      </c>
      <c r="AL40" s="478">
        <f>+'Billing Rates'!$AJ$57</f>
        <v>0</v>
      </c>
      <c r="AM40" s="155"/>
      <c r="AN40" s="477">
        <f>+'Billing Rates'!$AJ$60</f>
        <v>0</v>
      </c>
      <c r="AO40" s="476">
        <f>+'Billing Rates'!$AJ$61</f>
        <v>0</v>
      </c>
      <c r="AP40" s="476">
        <f>+'Billing Rates'!$AJ$62</f>
        <v>0</v>
      </c>
      <c r="AQ40" s="476">
        <f>+'Billing Rates'!$AJ$63</f>
        <v>0</v>
      </c>
      <c r="AR40" s="475">
        <f>+'Billing Rates'!$AJ$64</f>
        <v>0</v>
      </c>
      <c r="AS40" s="474">
        <f>+'Billing Rates'!$AJ$66</f>
        <v>0</v>
      </c>
      <c r="AT40" s="458"/>
      <c r="AU40" s="484">
        <f t="shared" si="2"/>
        <v>0</v>
      </c>
      <c r="AV40" s="483">
        <f t="shared" si="3"/>
        <v>0</v>
      </c>
      <c r="AW40" s="1"/>
      <c r="AX40" s="474">
        <f>+'Billing Rates'!$AJ$68</f>
        <v>0</v>
      </c>
      <c r="AY40" s="474">
        <f>+'Billing Rates'!$AJ$69</f>
        <v>0</v>
      </c>
      <c r="AZ40" s="1"/>
      <c r="BA40" s="1"/>
      <c r="BB40" s="1"/>
      <c r="BC40" s="402">
        <f t="shared" ref="BC40:BC76" si="47">+SUM(C40,D40)</f>
        <v>0</v>
      </c>
      <c r="BD40" s="387">
        <f t="shared" si="32"/>
        <v>0</v>
      </c>
      <c r="BE40" s="452">
        <f t="shared" si="26"/>
        <v>0</v>
      </c>
      <c r="BF40" s="387">
        <f t="shared" si="33"/>
        <v>0</v>
      </c>
      <c r="BG40" s="451">
        <f t="shared" si="27"/>
        <v>0</v>
      </c>
      <c r="BH40" s="1"/>
      <c r="BI40" s="473">
        <f t="shared" si="34"/>
        <v>0</v>
      </c>
      <c r="BJ40" s="471">
        <f t="shared" si="35"/>
        <v>0</v>
      </c>
      <c r="BK40" s="472">
        <f t="shared" si="28"/>
        <v>0</v>
      </c>
      <c r="BL40" s="471">
        <f t="shared" si="36"/>
        <v>0</v>
      </c>
      <c r="BM40" s="470">
        <f t="shared" si="29"/>
        <v>0</v>
      </c>
      <c r="BN40" s="1"/>
      <c r="BO40" s="409">
        <f t="shared" si="37"/>
        <v>0</v>
      </c>
      <c r="BP40" s="415">
        <f t="shared" si="38"/>
        <v>0</v>
      </c>
      <c r="BQ40" s="415">
        <f t="shared" si="39"/>
        <v>0</v>
      </c>
      <c r="BR40" s="415">
        <f t="shared" si="40"/>
        <v>0</v>
      </c>
      <c r="BS40" s="415">
        <f t="shared" si="41"/>
        <v>0</v>
      </c>
      <c r="BT40" s="410">
        <f t="shared" si="42"/>
        <v>0</v>
      </c>
      <c r="BU40" s="410">
        <f t="shared" si="43"/>
        <v>0</v>
      </c>
      <c r="BV40" s="410">
        <f t="shared" si="44"/>
        <v>0</v>
      </c>
      <c r="BW40" s="411">
        <f t="shared" si="17"/>
        <v>0</v>
      </c>
      <c r="BX40" s="412">
        <f t="shared" si="45"/>
        <v>0</v>
      </c>
      <c r="BY40" s="413">
        <f t="shared" si="19"/>
        <v>0</v>
      </c>
      <c r="CA40" s="469">
        <f t="shared" si="31"/>
        <v>0</v>
      </c>
      <c r="CB40" s="468">
        <f t="shared" si="31"/>
        <v>0</v>
      </c>
      <c r="CC40" s="468">
        <f t="shared" si="31"/>
        <v>0</v>
      </c>
      <c r="CD40" s="468">
        <f t="shared" si="31"/>
        <v>0</v>
      </c>
      <c r="CE40" s="468">
        <f t="shared" si="31"/>
        <v>0</v>
      </c>
      <c r="CF40" s="467">
        <f t="shared" si="31"/>
        <v>0</v>
      </c>
      <c r="CG40" s="467">
        <f t="shared" si="31"/>
        <v>0</v>
      </c>
      <c r="CH40" s="467">
        <f t="shared" si="46"/>
        <v>0</v>
      </c>
      <c r="CI40" s="466">
        <f t="shared" si="30"/>
        <v>0</v>
      </c>
      <c r="CK40" s="68">
        <f>+'Billing Rates'!A158</f>
        <v>0</v>
      </c>
      <c r="CL40" s="68">
        <f>+'Billing Rates'!B158</f>
        <v>0</v>
      </c>
      <c r="CM40" s="68">
        <f>+'Billing Rates'!C158</f>
        <v>0</v>
      </c>
      <c r="CN40" s="68">
        <f>+'Billing Rates'!D158</f>
        <v>0</v>
      </c>
      <c r="CO40" s="68">
        <f>+'Billing Rates'!E158</f>
        <v>0</v>
      </c>
      <c r="CP40" s="68">
        <f>+'Billing Rates'!F158</f>
        <v>0</v>
      </c>
      <c r="CQ40" s="68">
        <f>+'Billing Rates'!G158</f>
        <v>0</v>
      </c>
      <c r="CR40" s="68">
        <f>+'Billing Rates'!H158</f>
        <v>0</v>
      </c>
      <c r="CS40" s="68">
        <f>+'Billing Rates'!I158</f>
        <v>0</v>
      </c>
      <c r="CT40" s="68">
        <f>+'Billing Rates'!J158</f>
        <v>0</v>
      </c>
      <c r="CU40" s="68">
        <f>+'Billing Rates'!K158</f>
        <v>0</v>
      </c>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c r="GA40" s="68"/>
      <c r="GB40" s="68"/>
      <c r="GC40" s="68"/>
      <c r="GD40" s="68"/>
      <c r="GE40" s="68"/>
      <c r="GF40" s="68"/>
      <c r="GG40" s="68"/>
      <c r="GH40" s="68"/>
      <c r="GI40" s="68"/>
      <c r="GJ40" s="68"/>
      <c r="GK40" s="68"/>
      <c r="GL40" s="68"/>
      <c r="GM40" s="68"/>
      <c r="GN40" s="68"/>
      <c r="GO40" s="68"/>
      <c r="GP40" s="68"/>
      <c r="GQ40" s="68"/>
      <c r="GR40" s="68"/>
      <c r="GS40" s="68"/>
      <c r="GT40" s="68"/>
      <c r="GU40" s="68"/>
      <c r="GV40" s="68"/>
      <c r="GW40" s="68"/>
      <c r="GX40" s="68"/>
      <c r="GY40" s="68"/>
      <c r="GZ40" s="68"/>
      <c r="HA40" s="68"/>
      <c r="HB40" s="68"/>
      <c r="HC40" s="68"/>
      <c r="HD40" s="68"/>
      <c r="HE40" s="68"/>
      <c r="HF40" s="68"/>
      <c r="HG40" s="68"/>
      <c r="HH40" s="68"/>
      <c r="HI40" s="68"/>
      <c r="HJ40" s="68"/>
      <c r="HK40" s="68"/>
      <c r="HL40" s="68"/>
      <c r="HM40" s="68"/>
      <c r="HN40" s="68"/>
      <c r="HO40" s="68"/>
      <c r="HP40" s="68"/>
      <c r="HQ40" s="68"/>
      <c r="HR40" s="68"/>
      <c r="HS40" s="68"/>
      <c r="HT40" s="68"/>
      <c r="HU40" s="68"/>
      <c r="HV40" s="68"/>
      <c r="HW40" s="68"/>
      <c r="HX40" s="68"/>
      <c r="HY40" s="68"/>
      <c r="HZ40" s="68"/>
      <c r="IA40" s="68"/>
      <c r="IB40" s="68"/>
      <c r="IC40" s="68"/>
      <c r="ID40" s="68"/>
      <c r="IE40" s="68"/>
      <c r="IF40" s="68"/>
      <c r="IG40" s="68"/>
      <c r="IH40" s="68"/>
      <c r="II40" s="68"/>
      <c r="IJ40" s="68"/>
      <c r="IK40" s="68"/>
      <c r="IL40" s="68"/>
      <c r="IM40" s="68"/>
      <c r="IN40" s="68"/>
      <c r="IO40" s="68"/>
      <c r="IP40" s="68"/>
      <c r="IQ40" s="68"/>
      <c r="IR40" s="68"/>
      <c r="IS40" s="68"/>
      <c r="IT40" s="68"/>
      <c r="IU40" s="68"/>
      <c r="IV40" s="68"/>
      <c r="IW40" s="68"/>
      <c r="IX40" s="68"/>
      <c r="IY40" s="68"/>
      <c r="IZ40" s="68"/>
      <c r="JA40" s="68"/>
      <c r="JB40" s="68"/>
      <c r="JC40" s="68"/>
      <c r="JD40" s="68"/>
      <c r="JE40" s="68"/>
      <c r="JF40" s="68"/>
      <c r="JG40" s="68"/>
      <c r="JH40" s="68"/>
      <c r="JI40" s="68"/>
      <c r="JJ40" s="68"/>
      <c r="JK40" s="68"/>
      <c r="JL40" s="68"/>
      <c r="JM40" s="68"/>
      <c r="JN40" s="68"/>
      <c r="JO40" s="68"/>
      <c r="JP40" s="68"/>
      <c r="JQ40" s="68"/>
      <c r="JR40" s="68"/>
      <c r="JS40" s="68"/>
      <c r="JT40" s="68"/>
      <c r="JU40" s="68"/>
      <c r="JV40" s="68"/>
      <c r="JW40" s="68"/>
      <c r="JX40" s="68"/>
      <c r="JY40" s="68"/>
      <c r="JZ40" s="68"/>
      <c r="KA40" s="68"/>
      <c r="KB40" s="68"/>
      <c r="KC40" s="68"/>
      <c r="KD40" s="68"/>
      <c r="KE40" s="68"/>
      <c r="KF40" s="68"/>
      <c r="KG40" s="68"/>
      <c r="KH40" s="68"/>
      <c r="KI40" s="68"/>
      <c r="KJ40" s="68"/>
      <c r="KK40" s="68"/>
      <c r="KL40" s="68"/>
      <c r="KM40" s="68"/>
      <c r="KN40" s="68"/>
      <c r="KO40" s="68"/>
      <c r="KP40" s="68"/>
      <c r="KQ40" s="68"/>
      <c r="KR40" s="68"/>
      <c r="KS40" s="68"/>
      <c r="KT40" s="68"/>
      <c r="KU40" s="68"/>
      <c r="KV40" s="68"/>
      <c r="KW40" s="68"/>
      <c r="KX40" s="68"/>
      <c r="KY40" s="68"/>
      <c r="KZ40" s="68"/>
      <c r="LA40" s="68"/>
      <c r="LB40" s="68"/>
      <c r="LC40" s="68"/>
      <c r="LD40" s="68"/>
      <c r="LE40" s="68"/>
      <c r="LF40" s="68"/>
      <c r="LG40" s="68"/>
      <c r="LH40" s="68"/>
      <c r="LI40" s="68"/>
      <c r="LJ40" s="68"/>
      <c r="LK40" s="68"/>
      <c r="LL40" s="68"/>
      <c r="LM40" s="68"/>
      <c r="LN40" s="68"/>
      <c r="LO40" s="68"/>
      <c r="LP40" s="68"/>
      <c r="LQ40" s="68"/>
      <c r="LR40" s="68"/>
      <c r="LS40" s="68"/>
      <c r="LT40" s="68"/>
      <c r="LU40" s="68"/>
      <c r="LV40" s="68"/>
      <c r="LW40" s="68"/>
      <c r="LX40" s="68"/>
      <c r="LY40" s="68"/>
      <c r="LZ40" s="68"/>
      <c r="MA40" s="68"/>
      <c r="MB40" s="68"/>
      <c r="MC40" s="68"/>
      <c r="MD40" s="68"/>
      <c r="ME40" s="68"/>
      <c r="MF40" s="68"/>
      <c r="MG40" s="68"/>
      <c r="MH40" s="68"/>
      <c r="MI40" s="68"/>
      <c r="MJ40" s="68"/>
      <c r="MK40" s="68"/>
      <c r="ML40" s="68"/>
      <c r="MM40" s="68"/>
      <c r="MN40" s="68"/>
      <c r="MO40" s="68"/>
      <c r="MP40" s="68"/>
      <c r="MQ40" s="68"/>
      <c r="MR40" s="68"/>
      <c r="MS40" s="68"/>
      <c r="MT40" s="68"/>
      <c r="MU40" s="68"/>
      <c r="MV40" s="68"/>
      <c r="MW40" s="68"/>
      <c r="MX40" s="68"/>
      <c r="MY40" s="68"/>
      <c r="MZ40" s="68"/>
      <c r="NA40" s="68"/>
      <c r="NB40" s="68"/>
      <c r="NC40" s="68"/>
      <c r="ND40" s="68"/>
      <c r="NE40" s="68"/>
      <c r="NF40" s="68"/>
      <c r="NG40" s="68"/>
      <c r="NH40" s="68"/>
      <c r="NI40" s="68"/>
      <c r="NJ40" s="68"/>
      <c r="NK40" s="68"/>
      <c r="NL40" s="68"/>
      <c r="NM40" s="68"/>
      <c r="NN40" s="68"/>
      <c r="NO40" s="68"/>
      <c r="NP40" s="68"/>
      <c r="NQ40" s="68"/>
      <c r="NR40" s="68"/>
      <c r="NS40" s="68"/>
      <c r="NT40" s="68"/>
      <c r="NU40" s="68"/>
      <c r="NV40" s="68"/>
      <c r="NW40" s="68"/>
      <c r="NX40" s="68"/>
      <c r="NY40" s="68"/>
      <c r="NZ40" s="68"/>
      <c r="OA40" s="68"/>
      <c r="OB40" s="68"/>
      <c r="OC40" s="68"/>
      <c r="OD40" s="68"/>
      <c r="OE40" s="68"/>
      <c r="OF40" s="68"/>
      <c r="OG40" s="68"/>
      <c r="OH40" s="68"/>
      <c r="OI40" s="68"/>
      <c r="OJ40" s="68"/>
      <c r="OK40" s="68"/>
      <c r="OL40" s="68"/>
      <c r="OM40" s="68"/>
      <c r="ON40" s="68"/>
      <c r="OO40" s="68"/>
      <c r="OP40" s="68"/>
      <c r="OQ40" s="68"/>
      <c r="OR40" s="68"/>
      <c r="OS40" s="68"/>
      <c r="OT40" s="68"/>
      <c r="OU40" s="68"/>
      <c r="OV40" s="68"/>
      <c r="OW40" s="68"/>
      <c r="OX40" s="68"/>
      <c r="OY40" s="68"/>
      <c r="OZ40" s="68"/>
      <c r="PA40" s="68"/>
      <c r="PB40" s="68"/>
      <c r="PC40" s="68"/>
      <c r="PD40" s="68"/>
      <c r="PE40" s="68"/>
      <c r="PF40" s="68"/>
      <c r="PG40" s="68"/>
      <c r="PH40" s="68"/>
      <c r="PI40" s="68"/>
      <c r="PJ40" s="68"/>
      <c r="PK40" s="68"/>
      <c r="PL40" s="68"/>
      <c r="PM40" s="68"/>
      <c r="PN40" s="68"/>
      <c r="PO40" s="68"/>
      <c r="PP40" s="68"/>
      <c r="PQ40" s="68"/>
      <c r="PR40" s="68"/>
      <c r="PS40" s="68"/>
      <c r="PT40" s="68"/>
      <c r="PU40" s="68"/>
      <c r="PV40" s="68"/>
      <c r="PW40" s="68"/>
      <c r="PX40" s="68"/>
      <c r="PY40" s="68"/>
      <c r="PZ40" s="68"/>
      <c r="QA40" s="68"/>
      <c r="QB40" s="68"/>
      <c r="QC40" s="68"/>
      <c r="QD40" s="68"/>
      <c r="QE40" s="68"/>
      <c r="QF40" s="68"/>
      <c r="QG40" s="68"/>
      <c r="QH40" s="68"/>
      <c r="QI40" s="68"/>
      <c r="QJ40" s="68"/>
      <c r="QK40" s="68"/>
      <c r="QL40" s="68"/>
      <c r="QM40" s="68"/>
      <c r="QN40" s="68"/>
      <c r="QO40" s="68"/>
      <c r="QP40" s="68"/>
      <c r="QQ40" s="68"/>
      <c r="QR40" s="68"/>
      <c r="QS40" s="68"/>
      <c r="QT40" s="68"/>
      <c r="QU40" s="68"/>
      <c r="QV40" s="68"/>
      <c r="QW40" s="68"/>
      <c r="QX40" s="68"/>
      <c r="QY40" s="68"/>
      <c r="QZ40" s="68"/>
      <c r="RA40" s="68"/>
      <c r="RB40" s="68"/>
      <c r="RC40" s="68"/>
      <c r="RD40" s="68"/>
      <c r="RE40" s="68"/>
      <c r="RF40" s="68"/>
      <c r="RG40" s="68"/>
      <c r="RH40" s="68"/>
      <c r="RI40" s="68"/>
      <c r="RJ40" s="68"/>
      <c r="RK40" s="68"/>
      <c r="RL40" s="68"/>
      <c r="RM40" s="68"/>
      <c r="RN40" s="68"/>
      <c r="RO40" s="68"/>
      <c r="RP40" s="68"/>
      <c r="RQ40" s="68"/>
      <c r="RR40" s="68"/>
      <c r="RS40" s="68"/>
      <c r="RT40" s="68"/>
      <c r="RU40" s="68"/>
      <c r="RV40" s="68"/>
      <c r="RW40" s="68"/>
      <c r="RX40" s="68"/>
      <c r="RY40" s="68"/>
      <c r="RZ40" s="68"/>
      <c r="SA40" s="68"/>
      <c r="SB40" s="68"/>
      <c r="SC40" s="68"/>
      <c r="SD40" s="68"/>
      <c r="SE40" s="68"/>
      <c r="SF40" s="68"/>
      <c r="SG40" s="68"/>
      <c r="SH40" s="68"/>
      <c r="SI40" s="68"/>
      <c r="SJ40" s="68"/>
      <c r="SK40" s="68"/>
      <c r="SL40" s="68"/>
      <c r="SM40" s="68"/>
      <c r="SN40" s="68"/>
      <c r="SO40" s="68"/>
      <c r="SP40" s="68"/>
      <c r="SQ40" s="68"/>
      <c r="SR40" s="68"/>
      <c r="SS40" s="68"/>
      <c r="ST40" s="68"/>
    </row>
    <row r="41" spans="1:514" s="69" customFormat="1" ht="12.75" x14ac:dyDescent="0.2">
      <c r="A41" s="386" t="str">
        <f>+'Step 2-Services'!$A$40</f>
        <v>Service 35</v>
      </c>
      <c r="B41" s="400">
        <f>+'Step 2-Services'!$B40</f>
        <v>0</v>
      </c>
      <c r="C41" s="402">
        <f>'Schedule A'!$AR62</f>
        <v>0</v>
      </c>
      <c r="D41" s="387">
        <f>'Step 7-Administration'!$BW$38</f>
        <v>0</v>
      </c>
      <c r="E41" s="387">
        <f>'Step 5-Supplies'!$DK$8</f>
        <v>0</v>
      </c>
      <c r="F41" s="387">
        <f>'Step 6-Other Exp.'!$BX$61</f>
        <v>0</v>
      </c>
      <c r="G41" s="387">
        <f>'Step 6-Other Exp.'!$BX$144</f>
        <v>0</v>
      </c>
      <c r="H41" s="387">
        <f>'Step 6-Other Exp.'!$BX$162</f>
        <v>0</v>
      </c>
      <c r="I41" s="387">
        <f>'Step 7-Administration'!$BW$37</f>
        <v>0</v>
      </c>
      <c r="J41" s="387">
        <f>'Step 8-Capital Equip.'!DN84</f>
        <v>0</v>
      </c>
      <c r="K41" s="388">
        <f t="shared" si="22"/>
        <v>0</v>
      </c>
      <c r="L41" s="389">
        <f>'Step 1-Svc Ctr Info'!$B$16*'Step 4-Effort'!$DX81</f>
        <v>0</v>
      </c>
      <c r="M41" s="388">
        <f t="shared" si="23"/>
        <v>0</v>
      </c>
      <c r="N41" s="427">
        <f>+'Step 4-Effort'!$D81</f>
        <v>0</v>
      </c>
      <c r="O41" s="390">
        <f t="shared" si="24"/>
        <v>0</v>
      </c>
      <c r="P41" s="436">
        <f>+'Step 2-Services'!D40</f>
        <v>0</v>
      </c>
      <c r="R41" s="489">
        <f>+'Billing Rates'!$AK$28</f>
        <v>0</v>
      </c>
      <c r="S41" s="489">
        <f>+'Billing Rates'!$AK$29</f>
        <v>0</v>
      </c>
      <c r="T41" s="488">
        <f>+'Billing Rates'!$AK$30</f>
        <v>0</v>
      </c>
      <c r="U41"/>
      <c r="V41" s="482">
        <f>+'Billing Rates'!$AK$35</f>
        <v>0</v>
      </c>
      <c r="W41" s="487">
        <f>+'Billing Rates'!$AK$36</f>
        <v>0</v>
      </c>
      <c r="X41" s="487">
        <f>+'Billing Rates'!$AK$37</f>
        <v>0</v>
      </c>
      <c r="Y41" s="486">
        <f>+'Billing Rates'!$AK$40</f>
        <v>0</v>
      </c>
      <c r="Z41" s="155"/>
      <c r="AA41" s="485">
        <f>+'Billing Rates'!$AK$43</f>
        <v>0</v>
      </c>
      <c r="AB41" s="482">
        <f>+'Billing Rates'!$AK$44</f>
        <v>0</v>
      </c>
      <c r="AC41" s="481" t="str">
        <f>+'Billing Rates'!$AK$45</f>
        <v xml:space="preserve"> </v>
      </c>
      <c r="AD41" s="540" t="str">
        <f>+'Billing Rates'!$AK$46</f>
        <v xml:space="preserve"> </v>
      </c>
      <c r="AE41" s="479">
        <f>+'Billing Rates'!$AK$47</f>
        <v>0</v>
      </c>
      <c r="AF41" s="478">
        <f>+'Billing Rates'!$AK$48</f>
        <v>0</v>
      </c>
      <c r="AG41" s="155"/>
      <c r="AH41" s="482">
        <f>+'Billing Rates'!$AK$53</f>
        <v>0</v>
      </c>
      <c r="AI41" s="481" t="str">
        <f>+'Billing Rates'!$AK$54</f>
        <v xml:space="preserve"> </v>
      </c>
      <c r="AJ41" s="480" t="str">
        <f>+'Billing Rates'!$AK$55</f>
        <v xml:space="preserve"> </v>
      </c>
      <c r="AK41" s="479">
        <f>+'Billing Rates'!$AK$56</f>
        <v>0</v>
      </c>
      <c r="AL41" s="478">
        <f>+'Billing Rates'!$AK$57</f>
        <v>0</v>
      </c>
      <c r="AM41" s="155"/>
      <c r="AN41" s="477">
        <f>+'Billing Rates'!$AK$60</f>
        <v>0</v>
      </c>
      <c r="AO41" s="476">
        <f>+'Billing Rates'!$AK$61</f>
        <v>0</v>
      </c>
      <c r="AP41" s="476">
        <f>+'Billing Rates'!$AK$62</f>
        <v>0</v>
      </c>
      <c r="AQ41" s="476">
        <f>+'Billing Rates'!$AK$63</f>
        <v>0</v>
      </c>
      <c r="AR41" s="475">
        <f>+'Billing Rates'!$AK$64</f>
        <v>0</v>
      </c>
      <c r="AS41" s="474">
        <f>+'Billing Rates'!$AK$66</f>
        <v>0</v>
      </c>
      <c r="AT41" s="458"/>
      <c r="AU41" s="484">
        <f t="shared" si="2"/>
        <v>0</v>
      </c>
      <c r="AV41" s="483">
        <f t="shared" si="3"/>
        <v>0</v>
      </c>
      <c r="AW41" s="1"/>
      <c r="AX41" s="474">
        <f>+'Billing Rates'!$AK$68</f>
        <v>0</v>
      </c>
      <c r="AY41" s="474">
        <f>+'Billing Rates'!$AK$69</f>
        <v>0</v>
      </c>
      <c r="AZ41" s="1"/>
      <c r="BA41" s="1"/>
      <c r="BB41" s="1"/>
      <c r="BC41" s="402">
        <f t="shared" si="47"/>
        <v>0</v>
      </c>
      <c r="BD41" s="387">
        <f t="shared" si="32"/>
        <v>0</v>
      </c>
      <c r="BE41" s="452">
        <f t="shared" si="26"/>
        <v>0</v>
      </c>
      <c r="BF41" s="387">
        <f t="shared" si="33"/>
        <v>0</v>
      </c>
      <c r="BG41" s="451">
        <f t="shared" si="27"/>
        <v>0</v>
      </c>
      <c r="BH41" s="1"/>
      <c r="BI41" s="473">
        <f t="shared" si="34"/>
        <v>0</v>
      </c>
      <c r="BJ41" s="471">
        <f t="shared" si="35"/>
        <v>0</v>
      </c>
      <c r="BK41" s="472">
        <f t="shared" si="28"/>
        <v>0</v>
      </c>
      <c r="BL41" s="471">
        <f t="shared" si="36"/>
        <v>0</v>
      </c>
      <c r="BM41" s="470">
        <f t="shared" si="29"/>
        <v>0</v>
      </c>
      <c r="BN41" s="1"/>
      <c r="BO41" s="409">
        <f t="shared" si="37"/>
        <v>0</v>
      </c>
      <c r="BP41" s="415">
        <f t="shared" si="38"/>
        <v>0</v>
      </c>
      <c r="BQ41" s="415">
        <f t="shared" si="39"/>
        <v>0</v>
      </c>
      <c r="BR41" s="415">
        <f t="shared" si="40"/>
        <v>0</v>
      </c>
      <c r="BS41" s="415">
        <f t="shared" si="41"/>
        <v>0</v>
      </c>
      <c r="BT41" s="410">
        <f t="shared" si="42"/>
        <v>0</v>
      </c>
      <c r="BU41" s="410">
        <f t="shared" si="43"/>
        <v>0</v>
      </c>
      <c r="BV41" s="410">
        <f t="shared" si="44"/>
        <v>0</v>
      </c>
      <c r="BW41" s="411">
        <f t="shared" si="17"/>
        <v>0</v>
      </c>
      <c r="BX41" s="412">
        <f t="shared" si="45"/>
        <v>0</v>
      </c>
      <c r="BY41" s="413">
        <f t="shared" si="19"/>
        <v>0</v>
      </c>
      <c r="CA41" s="469">
        <f t="shared" si="31"/>
        <v>0</v>
      </c>
      <c r="CB41" s="468">
        <f t="shared" si="31"/>
        <v>0</v>
      </c>
      <c r="CC41" s="468">
        <f t="shared" si="31"/>
        <v>0</v>
      </c>
      <c r="CD41" s="468">
        <f t="shared" si="31"/>
        <v>0</v>
      </c>
      <c r="CE41" s="468">
        <f t="shared" si="31"/>
        <v>0</v>
      </c>
      <c r="CF41" s="467">
        <f t="shared" si="31"/>
        <v>0</v>
      </c>
      <c r="CG41" s="467">
        <f t="shared" si="31"/>
        <v>0</v>
      </c>
      <c r="CH41" s="467">
        <f t="shared" si="46"/>
        <v>0</v>
      </c>
      <c r="CI41" s="466">
        <f t="shared" si="30"/>
        <v>0</v>
      </c>
      <c r="CK41" s="68">
        <f>+'Billing Rates'!A159</f>
        <v>0</v>
      </c>
      <c r="CL41" s="68">
        <f>+'Billing Rates'!B159</f>
        <v>0</v>
      </c>
      <c r="CM41" s="68">
        <f>+'Billing Rates'!C159</f>
        <v>0</v>
      </c>
      <c r="CN41" s="68">
        <f>+'Billing Rates'!D159</f>
        <v>0</v>
      </c>
      <c r="CO41" s="68">
        <f>+'Billing Rates'!E159</f>
        <v>0</v>
      </c>
      <c r="CP41" s="68">
        <f>+'Billing Rates'!F159</f>
        <v>0</v>
      </c>
      <c r="CQ41" s="68">
        <f>+'Billing Rates'!G159</f>
        <v>0</v>
      </c>
      <c r="CR41" s="68">
        <f>+'Billing Rates'!H159</f>
        <v>0</v>
      </c>
      <c r="CS41" s="68">
        <f>+'Billing Rates'!I159</f>
        <v>0</v>
      </c>
      <c r="CT41" s="68">
        <f>+'Billing Rates'!J159</f>
        <v>0</v>
      </c>
      <c r="CU41" s="68">
        <f>+'Billing Rates'!K159</f>
        <v>0</v>
      </c>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c r="EQ41" s="68"/>
      <c r="ER41" s="68"/>
      <c r="ES41" s="68"/>
      <c r="ET41" s="68"/>
      <c r="EU41" s="68"/>
      <c r="EV41" s="68"/>
      <c r="EW41" s="68"/>
      <c r="EX41" s="68"/>
      <c r="EY41" s="68"/>
      <c r="EZ41" s="68"/>
      <c r="FA41" s="68"/>
      <c r="FB41" s="68"/>
      <c r="FC41" s="68"/>
      <c r="FD41" s="68"/>
      <c r="FE41" s="68"/>
      <c r="FF41" s="68"/>
      <c r="FG41" s="68"/>
      <c r="FH41" s="68"/>
      <c r="FI41" s="68"/>
      <c r="FJ41" s="68"/>
      <c r="FK41" s="68"/>
      <c r="FL41" s="68"/>
      <c r="FM41" s="68"/>
      <c r="FN41" s="68"/>
      <c r="FO41" s="68"/>
      <c r="FP41" s="68"/>
      <c r="FQ41" s="68"/>
      <c r="FR41" s="68"/>
      <c r="FS41" s="68"/>
      <c r="FT41" s="68"/>
      <c r="FU41" s="68"/>
      <c r="FV41" s="68"/>
      <c r="FW41" s="68"/>
      <c r="FX41" s="68"/>
      <c r="FY41" s="68"/>
      <c r="FZ41" s="68"/>
      <c r="GA41" s="68"/>
      <c r="GB41" s="68"/>
      <c r="GC41" s="68"/>
      <c r="GD41" s="68"/>
      <c r="GE41" s="68"/>
      <c r="GF41" s="68"/>
      <c r="GG41" s="68"/>
      <c r="GH41" s="68"/>
      <c r="GI41" s="68"/>
      <c r="GJ41" s="68"/>
      <c r="GK41" s="68"/>
      <c r="GL41" s="68"/>
      <c r="GM41" s="68"/>
      <c r="GN41" s="68"/>
      <c r="GO41" s="68"/>
      <c r="GP41" s="68"/>
      <c r="GQ41" s="68"/>
      <c r="GR41" s="68"/>
      <c r="GS41" s="68"/>
      <c r="GT41" s="68"/>
      <c r="GU41" s="68"/>
      <c r="GV41" s="68"/>
      <c r="GW41" s="68"/>
      <c r="GX41" s="68"/>
      <c r="GY41" s="68"/>
      <c r="GZ41" s="68"/>
      <c r="HA41" s="68"/>
      <c r="HB41" s="68"/>
      <c r="HC41" s="68"/>
      <c r="HD41" s="68"/>
      <c r="HE41" s="68"/>
      <c r="HF41" s="68"/>
      <c r="HG41" s="68"/>
      <c r="HH41" s="68"/>
      <c r="HI41" s="68"/>
      <c r="HJ41" s="68"/>
      <c r="HK41" s="68"/>
      <c r="HL41" s="68"/>
      <c r="HM41" s="68"/>
      <c r="HN41" s="68"/>
      <c r="HO41" s="68"/>
      <c r="HP41" s="68"/>
      <c r="HQ41" s="68"/>
      <c r="HR41" s="68"/>
      <c r="HS41" s="68"/>
      <c r="HT41" s="68"/>
      <c r="HU41" s="68"/>
      <c r="HV41" s="68"/>
      <c r="HW41" s="68"/>
      <c r="HX41" s="68"/>
      <c r="HY41" s="68"/>
      <c r="HZ41" s="68"/>
      <c r="IA41" s="68"/>
      <c r="IB41" s="68"/>
      <c r="IC41" s="68"/>
      <c r="ID41" s="68"/>
      <c r="IE41" s="68"/>
      <c r="IF41" s="68"/>
      <c r="IG41" s="68"/>
      <c r="IH41" s="68"/>
      <c r="II41" s="68"/>
      <c r="IJ41" s="68"/>
      <c r="IK41" s="68"/>
      <c r="IL41" s="68"/>
      <c r="IM41" s="68"/>
      <c r="IN41" s="68"/>
      <c r="IO41" s="68"/>
      <c r="IP41" s="68"/>
      <c r="IQ41" s="68"/>
      <c r="IR41" s="68"/>
      <c r="IS41" s="68"/>
      <c r="IT41" s="68"/>
      <c r="IU41" s="68"/>
      <c r="IV41" s="68"/>
      <c r="IW41" s="68"/>
      <c r="IX41" s="68"/>
      <c r="IY41" s="68"/>
      <c r="IZ41" s="68"/>
      <c r="JA41" s="68"/>
      <c r="JB41" s="68"/>
      <c r="JC41" s="68"/>
      <c r="JD41" s="68"/>
      <c r="JE41" s="68"/>
      <c r="JF41" s="68"/>
      <c r="JG41" s="68"/>
      <c r="JH41" s="68"/>
      <c r="JI41" s="68"/>
      <c r="JJ41" s="68"/>
      <c r="JK41" s="68"/>
      <c r="JL41" s="68"/>
      <c r="JM41" s="68"/>
      <c r="JN41" s="68"/>
      <c r="JO41" s="68"/>
      <c r="JP41" s="68"/>
      <c r="JQ41" s="68"/>
      <c r="JR41" s="68"/>
      <c r="JS41" s="68"/>
      <c r="JT41" s="68"/>
      <c r="JU41" s="68"/>
      <c r="JV41" s="68"/>
      <c r="JW41" s="68"/>
      <c r="JX41" s="68"/>
      <c r="JY41" s="68"/>
      <c r="JZ41" s="68"/>
      <c r="KA41" s="68"/>
      <c r="KB41" s="68"/>
      <c r="KC41" s="68"/>
      <c r="KD41" s="68"/>
      <c r="KE41" s="68"/>
      <c r="KF41" s="68"/>
      <c r="KG41" s="68"/>
      <c r="KH41" s="68"/>
      <c r="KI41" s="68"/>
      <c r="KJ41" s="68"/>
      <c r="KK41" s="68"/>
      <c r="KL41" s="68"/>
      <c r="KM41" s="68"/>
      <c r="KN41" s="68"/>
      <c r="KO41" s="68"/>
      <c r="KP41" s="68"/>
      <c r="KQ41" s="68"/>
      <c r="KR41" s="68"/>
      <c r="KS41" s="68"/>
      <c r="KT41" s="68"/>
      <c r="KU41" s="68"/>
      <c r="KV41" s="68"/>
      <c r="KW41" s="68"/>
      <c r="KX41" s="68"/>
      <c r="KY41" s="68"/>
      <c r="KZ41" s="68"/>
      <c r="LA41" s="68"/>
      <c r="LB41" s="68"/>
      <c r="LC41" s="68"/>
      <c r="LD41" s="68"/>
      <c r="LE41" s="68"/>
      <c r="LF41" s="68"/>
      <c r="LG41" s="68"/>
      <c r="LH41" s="68"/>
      <c r="LI41" s="68"/>
      <c r="LJ41" s="68"/>
      <c r="LK41" s="68"/>
      <c r="LL41" s="68"/>
      <c r="LM41" s="68"/>
      <c r="LN41" s="68"/>
      <c r="LO41" s="68"/>
      <c r="LP41" s="68"/>
      <c r="LQ41" s="68"/>
      <c r="LR41" s="68"/>
      <c r="LS41" s="68"/>
      <c r="LT41" s="68"/>
      <c r="LU41" s="68"/>
      <c r="LV41" s="68"/>
      <c r="LW41" s="68"/>
      <c r="LX41" s="68"/>
      <c r="LY41" s="68"/>
      <c r="LZ41" s="68"/>
      <c r="MA41" s="68"/>
      <c r="MB41" s="68"/>
      <c r="MC41" s="68"/>
      <c r="MD41" s="68"/>
      <c r="ME41" s="68"/>
      <c r="MF41" s="68"/>
      <c r="MG41" s="68"/>
      <c r="MH41" s="68"/>
      <c r="MI41" s="68"/>
      <c r="MJ41" s="68"/>
      <c r="MK41" s="68"/>
      <c r="ML41" s="68"/>
      <c r="MM41" s="68"/>
      <c r="MN41" s="68"/>
      <c r="MO41" s="68"/>
      <c r="MP41" s="68"/>
      <c r="MQ41" s="68"/>
      <c r="MR41" s="68"/>
      <c r="MS41" s="68"/>
      <c r="MT41" s="68"/>
      <c r="MU41" s="68"/>
      <c r="MV41" s="68"/>
      <c r="MW41" s="68"/>
      <c r="MX41" s="68"/>
      <c r="MY41" s="68"/>
      <c r="MZ41" s="68"/>
      <c r="NA41" s="68"/>
      <c r="NB41" s="68"/>
      <c r="NC41" s="68"/>
      <c r="ND41" s="68"/>
      <c r="NE41" s="68"/>
      <c r="NF41" s="68"/>
      <c r="NG41" s="68"/>
      <c r="NH41" s="68"/>
      <c r="NI41" s="68"/>
      <c r="NJ41" s="68"/>
      <c r="NK41" s="68"/>
      <c r="NL41" s="68"/>
      <c r="NM41" s="68"/>
      <c r="NN41" s="68"/>
      <c r="NO41" s="68"/>
      <c r="NP41" s="68"/>
      <c r="NQ41" s="68"/>
      <c r="NR41" s="68"/>
      <c r="NS41" s="68"/>
      <c r="NT41" s="68"/>
      <c r="NU41" s="68"/>
      <c r="NV41" s="68"/>
      <c r="NW41" s="68"/>
      <c r="NX41" s="68"/>
      <c r="NY41" s="68"/>
      <c r="NZ41" s="68"/>
      <c r="OA41" s="68"/>
      <c r="OB41" s="68"/>
      <c r="OC41" s="68"/>
      <c r="OD41" s="68"/>
      <c r="OE41" s="68"/>
      <c r="OF41" s="68"/>
      <c r="OG41" s="68"/>
      <c r="OH41" s="68"/>
      <c r="OI41" s="68"/>
      <c r="OJ41" s="68"/>
      <c r="OK41" s="68"/>
      <c r="OL41" s="68"/>
      <c r="OM41" s="68"/>
      <c r="ON41" s="68"/>
      <c r="OO41" s="68"/>
      <c r="OP41" s="68"/>
      <c r="OQ41" s="68"/>
      <c r="OR41" s="68"/>
      <c r="OS41" s="68"/>
      <c r="OT41" s="68"/>
      <c r="OU41" s="68"/>
      <c r="OV41" s="68"/>
      <c r="OW41" s="68"/>
      <c r="OX41" s="68"/>
      <c r="OY41" s="68"/>
      <c r="OZ41" s="68"/>
      <c r="PA41" s="68"/>
      <c r="PB41" s="68"/>
      <c r="PC41" s="68"/>
      <c r="PD41" s="68"/>
      <c r="PE41" s="68"/>
      <c r="PF41" s="68"/>
      <c r="PG41" s="68"/>
      <c r="PH41" s="68"/>
      <c r="PI41" s="68"/>
      <c r="PJ41" s="68"/>
      <c r="PK41" s="68"/>
      <c r="PL41" s="68"/>
      <c r="PM41" s="68"/>
      <c r="PN41" s="68"/>
      <c r="PO41" s="68"/>
      <c r="PP41" s="68"/>
      <c r="PQ41" s="68"/>
      <c r="PR41" s="68"/>
      <c r="PS41" s="68"/>
      <c r="PT41" s="68"/>
      <c r="PU41" s="68"/>
      <c r="PV41" s="68"/>
      <c r="PW41" s="68"/>
      <c r="PX41" s="68"/>
      <c r="PY41" s="68"/>
      <c r="PZ41" s="68"/>
      <c r="QA41" s="68"/>
      <c r="QB41" s="68"/>
      <c r="QC41" s="68"/>
      <c r="QD41" s="68"/>
      <c r="QE41" s="68"/>
      <c r="QF41" s="68"/>
      <c r="QG41" s="68"/>
      <c r="QH41" s="68"/>
      <c r="QI41" s="68"/>
      <c r="QJ41" s="68"/>
      <c r="QK41" s="68"/>
      <c r="QL41" s="68"/>
      <c r="QM41" s="68"/>
      <c r="QN41" s="68"/>
      <c r="QO41" s="68"/>
      <c r="QP41" s="68"/>
      <c r="QQ41" s="68"/>
      <c r="QR41" s="68"/>
      <c r="QS41" s="68"/>
      <c r="QT41" s="68"/>
      <c r="QU41" s="68"/>
      <c r="QV41" s="68"/>
      <c r="QW41" s="68"/>
      <c r="QX41" s="68"/>
      <c r="QY41" s="68"/>
      <c r="QZ41" s="68"/>
      <c r="RA41" s="68"/>
      <c r="RB41" s="68"/>
      <c r="RC41" s="68"/>
      <c r="RD41" s="68"/>
      <c r="RE41" s="68"/>
      <c r="RF41" s="68"/>
      <c r="RG41" s="68"/>
      <c r="RH41" s="68"/>
      <c r="RI41" s="68"/>
      <c r="RJ41" s="68"/>
      <c r="RK41" s="68"/>
      <c r="RL41" s="68"/>
      <c r="RM41" s="68"/>
      <c r="RN41" s="68"/>
      <c r="RO41" s="68"/>
      <c r="RP41" s="68"/>
      <c r="RQ41" s="68"/>
      <c r="RR41" s="68"/>
      <c r="RS41" s="68"/>
      <c r="RT41" s="68"/>
      <c r="RU41" s="68"/>
      <c r="RV41" s="68"/>
      <c r="RW41" s="68"/>
      <c r="RX41" s="68"/>
      <c r="RY41" s="68"/>
      <c r="RZ41" s="68"/>
      <c r="SA41" s="68"/>
      <c r="SB41" s="68"/>
      <c r="SC41" s="68"/>
      <c r="SD41" s="68"/>
      <c r="SE41" s="68"/>
      <c r="SF41" s="68"/>
      <c r="SG41" s="68"/>
      <c r="SH41" s="68"/>
      <c r="SI41" s="68"/>
      <c r="SJ41" s="68"/>
      <c r="SK41" s="68"/>
      <c r="SL41" s="68"/>
      <c r="SM41" s="68"/>
      <c r="SN41" s="68"/>
      <c r="SO41" s="68"/>
      <c r="SP41" s="68"/>
      <c r="SQ41" s="68"/>
      <c r="SR41" s="68"/>
      <c r="SS41" s="68"/>
      <c r="ST41" s="68"/>
    </row>
    <row r="42" spans="1:514" s="69" customFormat="1" ht="12.75" x14ac:dyDescent="0.2">
      <c r="A42" s="386" t="str">
        <f>+'Step 2-Services'!$A$41</f>
        <v>Service 36</v>
      </c>
      <c r="B42" s="400">
        <f>+'Step 2-Services'!$B41</f>
        <v>0</v>
      </c>
      <c r="C42" s="402">
        <f>'Schedule A'!$AR63</f>
        <v>0</v>
      </c>
      <c r="D42" s="387">
        <f>'Step 7-Administration'!$BY$38</f>
        <v>0</v>
      </c>
      <c r="E42" s="387">
        <f>'Step 5-Supplies'!$DN$8</f>
        <v>0</v>
      </c>
      <c r="F42" s="387">
        <f>'Step 6-Other Exp.'!$BZ$61</f>
        <v>0</v>
      </c>
      <c r="G42" s="387">
        <f>'Step 6-Other Exp.'!$BZ$144</f>
        <v>0</v>
      </c>
      <c r="H42" s="387">
        <f>'Step 6-Other Exp.'!$BZ$162</f>
        <v>0</v>
      </c>
      <c r="I42" s="387">
        <f>'Step 7-Administration'!$BY$37</f>
        <v>0</v>
      </c>
      <c r="J42" s="387">
        <f>'Step 8-Capital Equip.'!DN86</f>
        <v>0</v>
      </c>
      <c r="K42" s="388">
        <f t="shared" si="22"/>
        <v>0</v>
      </c>
      <c r="L42" s="389">
        <f>'Step 1-Svc Ctr Info'!$B$16*'Step 4-Effort'!$DX83</f>
        <v>0</v>
      </c>
      <c r="M42" s="388">
        <f t="shared" si="23"/>
        <v>0</v>
      </c>
      <c r="N42" s="427">
        <f>+'Step 4-Effort'!$D83</f>
        <v>0</v>
      </c>
      <c r="O42" s="390">
        <f t="shared" si="24"/>
        <v>0</v>
      </c>
      <c r="P42" s="436">
        <f>+'Step 2-Services'!D41</f>
        <v>0</v>
      </c>
      <c r="R42" s="489">
        <f>+'Billing Rates'!$AL$28</f>
        <v>0</v>
      </c>
      <c r="S42" s="489">
        <f>+'Billing Rates'!$AL$29</f>
        <v>0</v>
      </c>
      <c r="T42" s="488">
        <f>+'Billing Rates'!$AL$30</f>
        <v>0</v>
      </c>
      <c r="U42"/>
      <c r="V42" s="482">
        <f>+'Billing Rates'!$AL$35</f>
        <v>0</v>
      </c>
      <c r="W42" s="487">
        <f>+'Billing Rates'!$AL$36</f>
        <v>0</v>
      </c>
      <c r="X42" s="487">
        <f>+'Billing Rates'!$AL$37</f>
        <v>0</v>
      </c>
      <c r="Y42" s="486">
        <f>+'Billing Rates'!$AL$40</f>
        <v>0</v>
      </c>
      <c r="Z42" s="155"/>
      <c r="AA42" s="485">
        <f>+'Billing Rates'!$AL$43</f>
        <v>0</v>
      </c>
      <c r="AB42" s="482">
        <f>+'Billing Rates'!$AL$44</f>
        <v>0</v>
      </c>
      <c r="AC42" s="481" t="str">
        <f>+'Billing Rates'!$AL$45</f>
        <v xml:space="preserve"> </v>
      </c>
      <c r="AD42" s="540" t="str">
        <f>+'Billing Rates'!$AL$46</f>
        <v xml:space="preserve"> </v>
      </c>
      <c r="AE42" s="479">
        <f>+'Billing Rates'!$AL$47</f>
        <v>0</v>
      </c>
      <c r="AF42" s="478">
        <f>+'Billing Rates'!$AL$48</f>
        <v>0</v>
      </c>
      <c r="AG42" s="155"/>
      <c r="AH42" s="482">
        <f>+'Billing Rates'!$AL$53</f>
        <v>0</v>
      </c>
      <c r="AI42" s="481" t="str">
        <f>+'Billing Rates'!$AL$54</f>
        <v xml:space="preserve"> </v>
      </c>
      <c r="AJ42" s="480" t="str">
        <f>+'Billing Rates'!$AL$55</f>
        <v xml:space="preserve"> </v>
      </c>
      <c r="AK42" s="479">
        <f>+'Billing Rates'!$AL$56</f>
        <v>0</v>
      </c>
      <c r="AL42" s="478">
        <f>+'Billing Rates'!$AL$57</f>
        <v>0</v>
      </c>
      <c r="AM42" s="155"/>
      <c r="AN42" s="477">
        <f>+'Billing Rates'!$AL$60</f>
        <v>0</v>
      </c>
      <c r="AO42" s="476">
        <f>+'Billing Rates'!$AL$61</f>
        <v>0</v>
      </c>
      <c r="AP42" s="476">
        <f>+'Billing Rates'!$AL$62</f>
        <v>0</v>
      </c>
      <c r="AQ42" s="476">
        <f>+'Billing Rates'!$AL$63</f>
        <v>0</v>
      </c>
      <c r="AR42" s="475">
        <f>+'Billing Rates'!$AL$64</f>
        <v>0</v>
      </c>
      <c r="AS42" s="474">
        <f>+'Billing Rates'!$AL$66</f>
        <v>0</v>
      </c>
      <c r="AT42" s="458"/>
      <c r="AU42" s="484">
        <f t="shared" si="2"/>
        <v>0</v>
      </c>
      <c r="AV42" s="483">
        <f t="shared" si="3"/>
        <v>0</v>
      </c>
      <c r="AW42" s="1"/>
      <c r="AX42" s="474">
        <f>+'Billing Rates'!$AL$68</f>
        <v>0</v>
      </c>
      <c r="AY42" s="474">
        <f>+'Billing Rates'!$AL$69</f>
        <v>0</v>
      </c>
      <c r="AZ42" s="1"/>
      <c r="BA42" s="1"/>
      <c r="BB42" s="1"/>
      <c r="BC42" s="402">
        <f t="shared" si="47"/>
        <v>0</v>
      </c>
      <c r="BD42" s="387">
        <f t="shared" si="32"/>
        <v>0</v>
      </c>
      <c r="BE42" s="452">
        <f t="shared" si="26"/>
        <v>0</v>
      </c>
      <c r="BF42" s="387">
        <f t="shared" si="33"/>
        <v>0</v>
      </c>
      <c r="BG42" s="451">
        <f t="shared" si="27"/>
        <v>0</v>
      </c>
      <c r="BH42" s="1"/>
      <c r="BI42" s="473">
        <f t="shared" si="34"/>
        <v>0</v>
      </c>
      <c r="BJ42" s="471">
        <f t="shared" si="35"/>
        <v>0</v>
      </c>
      <c r="BK42" s="472">
        <f t="shared" si="28"/>
        <v>0</v>
      </c>
      <c r="BL42" s="471">
        <f t="shared" si="36"/>
        <v>0</v>
      </c>
      <c r="BM42" s="470">
        <f t="shared" si="29"/>
        <v>0</v>
      </c>
      <c r="BN42" s="1"/>
      <c r="BO42" s="409">
        <f t="shared" si="37"/>
        <v>0</v>
      </c>
      <c r="BP42" s="415">
        <f t="shared" si="38"/>
        <v>0</v>
      </c>
      <c r="BQ42" s="415">
        <f t="shared" si="39"/>
        <v>0</v>
      </c>
      <c r="BR42" s="415">
        <f t="shared" si="40"/>
        <v>0</v>
      </c>
      <c r="BS42" s="415">
        <f t="shared" si="41"/>
        <v>0</v>
      </c>
      <c r="BT42" s="410">
        <f t="shared" si="42"/>
        <v>0</v>
      </c>
      <c r="BU42" s="410">
        <f t="shared" si="43"/>
        <v>0</v>
      </c>
      <c r="BV42" s="410">
        <f t="shared" si="44"/>
        <v>0</v>
      </c>
      <c r="BW42" s="411">
        <f t="shared" si="17"/>
        <v>0</v>
      </c>
      <c r="BX42" s="412">
        <f t="shared" si="45"/>
        <v>0</v>
      </c>
      <c r="BY42" s="413">
        <f t="shared" si="19"/>
        <v>0</v>
      </c>
      <c r="CA42" s="469">
        <f t="shared" si="31"/>
        <v>0</v>
      </c>
      <c r="CB42" s="468">
        <f t="shared" si="31"/>
        <v>0</v>
      </c>
      <c r="CC42" s="468">
        <f t="shared" si="31"/>
        <v>0</v>
      </c>
      <c r="CD42" s="468">
        <f t="shared" si="31"/>
        <v>0</v>
      </c>
      <c r="CE42" s="468">
        <f t="shared" si="31"/>
        <v>0</v>
      </c>
      <c r="CF42" s="467">
        <f t="shared" si="31"/>
        <v>0</v>
      </c>
      <c r="CG42" s="467">
        <f t="shared" si="31"/>
        <v>0</v>
      </c>
      <c r="CH42" s="467">
        <f t="shared" si="46"/>
        <v>0</v>
      </c>
      <c r="CI42" s="466">
        <f t="shared" si="30"/>
        <v>0</v>
      </c>
      <c r="CK42" s="68">
        <f>+'Billing Rates'!A160</f>
        <v>0</v>
      </c>
      <c r="CL42" s="68">
        <f>+'Billing Rates'!B160</f>
        <v>0</v>
      </c>
      <c r="CM42" s="68">
        <f>+'Billing Rates'!C160</f>
        <v>0</v>
      </c>
      <c r="CN42" s="68">
        <f>+'Billing Rates'!D160</f>
        <v>0</v>
      </c>
      <c r="CO42" s="68">
        <f>+'Billing Rates'!E160</f>
        <v>0</v>
      </c>
      <c r="CP42" s="68">
        <f>+'Billing Rates'!F160</f>
        <v>0</v>
      </c>
      <c r="CQ42" s="68">
        <f>+'Billing Rates'!G160</f>
        <v>0</v>
      </c>
      <c r="CR42" s="68">
        <f>+'Billing Rates'!H160</f>
        <v>0</v>
      </c>
      <c r="CS42" s="68">
        <f>+'Billing Rates'!I160</f>
        <v>0</v>
      </c>
      <c r="CT42" s="68">
        <f>+'Billing Rates'!J160</f>
        <v>0</v>
      </c>
      <c r="CU42" s="68">
        <f>+'Billing Rates'!K160</f>
        <v>0</v>
      </c>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c r="EA42" s="68"/>
      <c r="EB42" s="68"/>
      <c r="EC42" s="68"/>
      <c r="ED42" s="68"/>
      <c r="EE42" s="68"/>
      <c r="EF42" s="68"/>
      <c r="EG42" s="68"/>
      <c r="EH42" s="68"/>
      <c r="EI42" s="68"/>
      <c r="EJ42" s="68"/>
      <c r="EK42" s="68"/>
      <c r="EL42" s="68"/>
      <c r="EM42" s="68"/>
      <c r="EN42" s="68"/>
      <c r="EO42" s="68"/>
      <c r="EP42" s="68"/>
      <c r="EQ42" s="68"/>
      <c r="ER42" s="68"/>
      <c r="ES42" s="68"/>
      <c r="ET42" s="68"/>
      <c r="EU42" s="68"/>
      <c r="EV42" s="68"/>
      <c r="EW42" s="68"/>
      <c r="EX42" s="68"/>
      <c r="EY42" s="68"/>
      <c r="EZ42" s="68"/>
      <c r="FA42" s="68"/>
      <c r="FB42" s="68"/>
      <c r="FC42" s="68"/>
      <c r="FD42" s="68"/>
      <c r="FE42" s="68"/>
      <c r="FF42" s="68"/>
      <c r="FG42" s="68"/>
      <c r="FH42" s="68"/>
      <c r="FI42" s="68"/>
      <c r="FJ42" s="68"/>
      <c r="FK42" s="68"/>
      <c r="FL42" s="68"/>
      <c r="FM42" s="68"/>
      <c r="FN42" s="68"/>
      <c r="FO42" s="68"/>
      <c r="FP42" s="68"/>
      <c r="FQ42" s="68"/>
      <c r="FR42" s="68"/>
      <c r="FS42" s="68"/>
      <c r="FT42" s="68"/>
      <c r="FU42" s="68"/>
      <c r="FV42" s="68"/>
      <c r="FW42" s="68"/>
      <c r="FX42" s="68"/>
      <c r="FY42" s="68"/>
      <c r="FZ42" s="68"/>
      <c r="GA42" s="68"/>
      <c r="GB42" s="68"/>
      <c r="GC42" s="68"/>
      <c r="GD42" s="68"/>
      <c r="GE42" s="68"/>
      <c r="GF42" s="68"/>
      <c r="GG42" s="68"/>
      <c r="GH42" s="68"/>
      <c r="GI42" s="68"/>
      <c r="GJ42" s="68"/>
      <c r="GK42" s="68"/>
      <c r="GL42" s="68"/>
      <c r="GM42" s="68"/>
      <c r="GN42" s="68"/>
      <c r="GO42" s="68"/>
      <c r="GP42" s="68"/>
      <c r="GQ42" s="68"/>
      <c r="GR42" s="68"/>
      <c r="GS42" s="68"/>
      <c r="GT42" s="68"/>
      <c r="GU42" s="68"/>
      <c r="GV42" s="68"/>
      <c r="GW42" s="68"/>
      <c r="GX42" s="68"/>
      <c r="GY42" s="68"/>
      <c r="GZ42" s="68"/>
      <c r="HA42" s="68"/>
      <c r="HB42" s="68"/>
      <c r="HC42" s="68"/>
      <c r="HD42" s="68"/>
      <c r="HE42" s="68"/>
      <c r="HF42" s="68"/>
      <c r="HG42" s="68"/>
      <c r="HH42" s="68"/>
      <c r="HI42" s="68"/>
      <c r="HJ42" s="68"/>
      <c r="HK42" s="68"/>
      <c r="HL42" s="68"/>
      <c r="HM42" s="68"/>
      <c r="HN42" s="68"/>
      <c r="HO42" s="68"/>
      <c r="HP42" s="68"/>
      <c r="HQ42" s="68"/>
      <c r="HR42" s="68"/>
      <c r="HS42" s="68"/>
      <c r="HT42" s="68"/>
      <c r="HU42" s="68"/>
      <c r="HV42" s="68"/>
      <c r="HW42" s="68"/>
      <c r="HX42" s="68"/>
      <c r="HY42" s="68"/>
      <c r="HZ42" s="68"/>
      <c r="IA42" s="68"/>
      <c r="IB42" s="68"/>
      <c r="IC42" s="68"/>
      <c r="ID42" s="68"/>
      <c r="IE42" s="68"/>
      <c r="IF42" s="68"/>
      <c r="IG42" s="68"/>
      <c r="IH42" s="68"/>
      <c r="II42" s="68"/>
      <c r="IJ42" s="68"/>
      <c r="IK42" s="68"/>
      <c r="IL42" s="68"/>
      <c r="IM42" s="68"/>
      <c r="IN42" s="68"/>
      <c r="IO42" s="68"/>
      <c r="IP42" s="68"/>
      <c r="IQ42" s="68"/>
      <c r="IR42" s="68"/>
      <c r="IS42" s="68"/>
      <c r="IT42" s="68"/>
      <c r="IU42" s="68"/>
      <c r="IV42" s="68"/>
      <c r="IW42" s="68"/>
      <c r="IX42" s="68"/>
      <c r="IY42" s="68"/>
      <c r="IZ42" s="68"/>
      <c r="JA42" s="68"/>
      <c r="JB42" s="68"/>
      <c r="JC42" s="68"/>
      <c r="JD42" s="68"/>
      <c r="JE42" s="68"/>
      <c r="JF42" s="68"/>
      <c r="JG42" s="68"/>
      <c r="JH42" s="68"/>
      <c r="JI42" s="68"/>
      <c r="JJ42" s="68"/>
      <c r="JK42" s="68"/>
      <c r="JL42" s="68"/>
      <c r="JM42" s="68"/>
      <c r="JN42" s="68"/>
      <c r="JO42" s="68"/>
      <c r="JP42" s="68"/>
      <c r="JQ42" s="68"/>
      <c r="JR42" s="68"/>
      <c r="JS42" s="68"/>
      <c r="JT42" s="68"/>
      <c r="JU42" s="68"/>
      <c r="JV42" s="68"/>
      <c r="JW42" s="68"/>
      <c r="JX42" s="68"/>
      <c r="JY42" s="68"/>
      <c r="JZ42" s="68"/>
      <c r="KA42" s="68"/>
      <c r="KB42" s="68"/>
      <c r="KC42" s="68"/>
      <c r="KD42" s="68"/>
      <c r="KE42" s="68"/>
      <c r="KF42" s="68"/>
      <c r="KG42" s="68"/>
      <c r="KH42" s="68"/>
      <c r="KI42" s="68"/>
      <c r="KJ42" s="68"/>
      <c r="KK42" s="68"/>
      <c r="KL42" s="68"/>
      <c r="KM42" s="68"/>
      <c r="KN42" s="68"/>
      <c r="KO42" s="68"/>
      <c r="KP42" s="68"/>
      <c r="KQ42" s="68"/>
      <c r="KR42" s="68"/>
      <c r="KS42" s="68"/>
      <c r="KT42" s="68"/>
      <c r="KU42" s="68"/>
      <c r="KV42" s="68"/>
      <c r="KW42" s="68"/>
      <c r="KX42" s="68"/>
      <c r="KY42" s="68"/>
      <c r="KZ42" s="68"/>
      <c r="LA42" s="68"/>
      <c r="LB42" s="68"/>
      <c r="LC42" s="68"/>
      <c r="LD42" s="68"/>
      <c r="LE42" s="68"/>
      <c r="LF42" s="68"/>
      <c r="LG42" s="68"/>
      <c r="LH42" s="68"/>
      <c r="LI42" s="68"/>
      <c r="LJ42" s="68"/>
      <c r="LK42" s="68"/>
      <c r="LL42" s="68"/>
      <c r="LM42" s="68"/>
      <c r="LN42" s="68"/>
      <c r="LO42" s="68"/>
      <c r="LP42" s="68"/>
      <c r="LQ42" s="68"/>
      <c r="LR42" s="68"/>
      <c r="LS42" s="68"/>
      <c r="LT42" s="68"/>
      <c r="LU42" s="68"/>
      <c r="LV42" s="68"/>
      <c r="LW42" s="68"/>
      <c r="LX42" s="68"/>
      <c r="LY42" s="68"/>
      <c r="LZ42" s="68"/>
      <c r="MA42" s="68"/>
      <c r="MB42" s="68"/>
      <c r="MC42" s="68"/>
      <c r="MD42" s="68"/>
      <c r="ME42" s="68"/>
      <c r="MF42" s="68"/>
      <c r="MG42" s="68"/>
      <c r="MH42" s="68"/>
      <c r="MI42" s="68"/>
      <c r="MJ42" s="68"/>
      <c r="MK42" s="68"/>
      <c r="ML42" s="68"/>
      <c r="MM42" s="68"/>
      <c r="MN42" s="68"/>
      <c r="MO42" s="68"/>
      <c r="MP42" s="68"/>
      <c r="MQ42" s="68"/>
      <c r="MR42" s="68"/>
      <c r="MS42" s="68"/>
      <c r="MT42" s="68"/>
      <c r="MU42" s="68"/>
      <c r="MV42" s="68"/>
      <c r="MW42" s="68"/>
      <c r="MX42" s="68"/>
      <c r="MY42" s="68"/>
      <c r="MZ42" s="68"/>
      <c r="NA42" s="68"/>
      <c r="NB42" s="68"/>
      <c r="NC42" s="68"/>
      <c r="ND42" s="68"/>
      <c r="NE42" s="68"/>
      <c r="NF42" s="68"/>
      <c r="NG42" s="68"/>
      <c r="NH42" s="68"/>
      <c r="NI42" s="68"/>
      <c r="NJ42" s="68"/>
      <c r="NK42" s="68"/>
      <c r="NL42" s="68"/>
      <c r="NM42" s="68"/>
      <c r="NN42" s="68"/>
      <c r="NO42" s="68"/>
      <c r="NP42" s="68"/>
      <c r="NQ42" s="68"/>
      <c r="NR42" s="68"/>
      <c r="NS42" s="68"/>
      <c r="NT42" s="68"/>
      <c r="NU42" s="68"/>
      <c r="NV42" s="68"/>
      <c r="NW42" s="68"/>
      <c r="NX42" s="68"/>
      <c r="NY42" s="68"/>
      <c r="NZ42" s="68"/>
      <c r="OA42" s="68"/>
      <c r="OB42" s="68"/>
      <c r="OC42" s="68"/>
      <c r="OD42" s="68"/>
      <c r="OE42" s="68"/>
      <c r="OF42" s="68"/>
      <c r="OG42" s="68"/>
      <c r="OH42" s="68"/>
      <c r="OI42" s="68"/>
      <c r="OJ42" s="68"/>
      <c r="OK42" s="68"/>
      <c r="OL42" s="68"/>
      <c r="OM42" s="68"/>
      <c r="ON42" s="68"/>
      <c r="OO42" s="68"/>
      <c r="OP42" s="68"/>
      <c r="OQ42" s="68"/>
      <c r="OR42" s="68"/>
      <c r="OS42" s="68"/>
      <c r="OT42" s="68"/>
      <c r="OU42" s="68"/>
      <c r="OV42" s="68"/>
      <c r="OW42" s="68"/>
      <c r="OX42" s="68"/>
      <c r="OY42" s="68"/>
      <c r="OZ42" s="68"/>
      <c r="PA42" s="68"/>
      <c r="PB42" s="68"/>
      <c r="PC42" s="68"/>
      <c r="PD42" s="68"/>
      <c r="PE42" s="68"/>
      <c r="PF42" s="68"/>
      <c r="PG42" s="68"/>
      <c r="PH42" s="68"/>
      <c r="PI42" s="68"/>
      <c r="PJ42" s="68"/>
      <c r="PK42" s="68"/>
      <c r="PL42" s="68"/>
      <c r="PM42" s="68"/>
      <c r="PN42" s="68"/>
      <c r="PO42" s="68"/>
      <c r="PP42" s="68"/>
      <c r="PQ42" s="68"/>
      <c r="PR42" s="68"/>
      <c r="PS42" s="68"/>
      <c r="PT42" s="68"/>
      <c r="PU42" s="68"/>
      <c r="PV42" s="68"/>
      <c r="PW42" s="68"/>
      <c r="PX42" s="68"/>
      <c r="PY42" s="68"/>
      <c r="PZ42" s="68"/>
      <c r="QA42" s="68"/>
      <c r="QB42" s="68"/>
      <c r="QC42" s="68"/>
      <c r="QD42" s="68"/>
      <c r="QE42" s="68"/>
      <c r="QF42" s="68"/>
      <c r="QG42" s="68"/>
      <c r="QH42" s="68"/>
      <c r="QI42" s="68"/>
      <c r="QJ42" s="68"/>
      <c r="QK42" s="68"/>
      <c r="QL42" s="68"/>
      <c r="QM42" s="68"/>
      <c r="QN42" s="68"/>
      <c r="QO42" s="68"/>
      <c r="QP42" s="68"/>
      <c r="QQ42" s="68"/>
      <c r="QR42" s="68"/>
      <c r="QS42" s="68"/>
      <c r="QT42" s="68"/>
      <c r="QU42" s="68"/>
      <c r="QV42" s="68"/>
      <c r="QW42" s="68"/>
      <c r="QX42" s="68"/>
      <c r="QY42" s="68"/>
      <c r="QZ42" s="68"/>
      <c r="RA42" s="68"/>
      <c r="RB42" s="68"/>
      <c r="RC42" s="68"/>
      <c r="RD42" s="68"/>
      <c r="RE42" s="68"/>
      <c r="RF42" s="68"/>
      <c r="RG42" s="68"/>
      <c r="RH42" s="68"/>
      <c r="RI42" s="68"/>
      <c r="RJ42" s="68"/>
      <c r="RK42" s="68"/>
      <c r="RL42" s="68"/>
      <c r="RM42" s="68"/>
      <c r="RN42" s="68"/>
      <c r="RO42" s="68"/>
      <c r="RP42" s="68"/>
      <c r="RQ42" s="68"/>
      <c r="RR42" s="68"/>
      <c r="RS42" s="68"/>
      <c r="RT42" s="68"/>
      <c r="RU42" s="68"/>
      <c r="RV42" s="68"/>
      <c r="RW42" s="68"/>
      <c r="RX42" s="68"/>
      <c r="RY42" s="68"/>
      <c r="RZ42" s="68"/>
      <c r="SA42" s="68"/>
      <c r="SB42" s="68"/>
      <c r="SC42" s="68"/>
      <c r="SD42" s="68"/>
      <c r="SE42" s="68"/>
      <c r="SF42" s="68"/>
      <c r="SG42" s="68"/>
      <c r="SH42" s="68"/>
      <c r="SI42" s="68"/>
      <c r="SJ42" s="68"/>
      <c r="SK42" s="68"/>
      <c r="SL42" s="68"/>
      <c r="SM42" s="68"/>
      <c r="SN42" s="68"/>
      <c r="SO42" s="68"/>
      <c r="SP42" s="68"/>
      <c r="SQ42" s="68"/>
      <c r="SR42" s="68"/>
      <c r="SS42" s="68"/>
      <c r="ST42" s="68"/>
    </row>
    <row r="43" spans="1:514" s="69" customFormat="1" ht="12.75" x14ac:dyDescent="0.2">
      <c r="A43" s="386" t="str">
        <f>+'Step 2-Services'!$A$42</f>
        <v>Service 37</v>
      </c>
      <c r="B43" s="400">
        <f>+'Step 2-Services'!$B42</f>
        <v>0</v>
      </c>
      <c r="C43" s="402">
        <f>'Schedule A'!$AR64</f>
        <v>0</v>
      </c>
      <c r="D43" s="387">
        <f>'Step 7-Administration'!$CA$38</f>
        <v>0</v>
      </c>
      <c r="E43" s="387">
        <f>'Step 5-Supplies'!$DQ$8</f>
        <v>0</v>
      </c>
      <c r="F43" s="387">
        <f>'Step 6-Other Exp.'!$CB$61</f>
        <v>0</v>
      </c>
      <c r="G43" s="387">
        <f>'Step 6-Other Exp.'!$CB$144</f>
        <v>0</v>
      </c>
      <c r="H43" s="387">
        <f>'Step 6-Other Exp.'!$CB$162</f>
        <v>0</v>
      </c>
      <c r="I43" s="387">
        <f>'Step 7-Administration'!$CA$37</f>
        <v>0</v>
      </c>
      <c r="J43" s="387">
        <f>'Step 8-Capital Equip.'!DN88</f>
        <v>0</v>
      </c>
      <c r="K43" s="388">
        <f t="shared" si="22"/>
        <v>0</v>
      </c>
      <c r="L43" s="389">
        <f>'Step 1-Svc Ctr Info'!$B$16*'Step 4-Effort'!$DX85</f>
        <v>0</v>
      </c>
      <c r="M43" s="388">
        <f t="shared" si="23"/>
        <v>0</v>
      </c>
      <c r="N43" s="427">
        <f>+'Step 4-Effort'!$D85</f>
        <v>0</v>
      </c>
      <c r="O43" s="390">
        <f t="shared" si="24"/>
        <v>0</v>
      </c>
      <c r="P43" s="436">
        <f>+'Step 2-Services'!D42</f>
        <v>0</v>
      </c>
      <c r="R43" s="489">
        <f>+'Billing Rates'!$AM$28</f>
        <v>0</v>
      </c>
      <c r="S43" s="489">
        <f>+'Billing Rates'!$AM$29</f>
        <v>0</v>
      </c>
      <c r="T43" s="488">
        <f>+'Billing Rates'!$AM$30</f>
        <v>0</v>
      </c>
      <c r="U43"/>
      <c r="V43" s="482">
        <f>+'Billing Rates'!$AM$35</f>
        <v>0</v>
      </c>
      <c r="W43" s="487">
        <f>+'Billing Rates'!$AM$36</f>
        <v>0</v>
      </c>
      <c r="X43" s="487">
        <f>+'Billing Rates'!$AM$37</f>
        <v>0</v>
      </c>
      <c r="Y43" s="486">
        <f>+'Billing Rates'!$AM$40</f>
        <v>0</v>
      </c>
      <c r="Z43" s="155"/>
      <c r="AA43" s="485">
        <f>+'Billing Rates'!$AM$43</f>
        <v>0</v>
      </c>
      <c r="AB43" s="482">
        <f>+'Billing Rates'!$AM$44</f>
        <v>0</v>
      </c>
      <c r="AC43" s="481" t="str">
        <f>+'Billing Rates'!$AM$45</f>
        <v xml:space="preserve"> </v>
      </c>
      <c r="AD43" s="540" t="str">
        <f>+'Billing Rates'!$AM$46</f>
        <v xml:space="preserve"> </v>
      </c>
      <c r="AE43" s="479">
        <f>+'Billing Rates'!$AM$47</f>
        <v>0</v>
      </c>
      <c r="AF43" s="478">
        <f>+'Billing Rates'!$AM$48</f>
        <v>0</v>
      </c>
      <c r="AG43" s="155"/>
      <c r="AH43" s="482">
        <f>+'Billing Rates'!$AM$53</f>
        <v>0</v>
      </c>
      <c r="AI43" s="481" t="str">
        <f>+'Billing Rates'!$AM$54</f>
        <v xml:space="preserve"> </v>
      </c>
      <c r="AJ43" s="480" t="str">
        <f>+'Billing Rates'!$AM$55</f>
        <v xml:space="preserve"> </v>
      </c>
      <c r="AK43" s="479">
        <f>+'Billing Rates'!$AM$56</f>
        <v>0</v>
      </c>
      <c r="AL43" s="478">
        <f>+'Billing Rates'!$AM$57</f>
        <v>0</v>
      </c>
      <c r="AM43" s="155"/>
      <c r="AN43" s="477">
        <f>+'Billing Rates'!$AM$60</f>
        <v>0</v>
      </c>
      <c r="AO43" s="476">
        <f>+'Billing Rates'!$AM$61</f>
        <v>0</v>
      </c>
      <c r="AP43" s="476">
        <f>+'Billing Rates'!$AM$62</f>
        <v>0</v>
      </c>
      <c r="AQ43" s="476">
        <f>+'Billing Rates'!$AM$63</f>
        <v>0</v>
      </c>
      <c r="AR43" s="475">
        <f>+'Billing Rates'!$AM$64</f>
        <v>0</v>
      </c>
      <c r="AS43" s="474">
        <f>+'Billing Rates'!$AM$66</f>
        <v>0</v>
      </c>
      <c r="AT43" s="458"/>
      <c r="AU43" s="484">
        <f t="shared" si="2"/>
        <v>0</v>
      </c>
      <c r="AV43" s="483">
        <f t="shared" si="3"/>
        <v>0</v>
      </c>
      <c r="AW43" s="1"/>
      <c r="AX43" s="474">
        <f>+'Billing Rates'!$AM$68</f>
        <v>0</v>
      </c>
      <c r="AY43" s="474">
        <f>+'Billing Rates'!$AM$69</f>
        <v>0</v>
      </c>
      <c r="AZ43" s="1"/>
      <c r="BA43" s="1"/>
      <c r="BB43" s="1"/>
      <c r="BC43" s="402">
        <f t="shared" si="47"/>
        <v>0</v>
      </c>
      <c r="BD43" s="387">
        <f t="shared" si="32"/>
        <v>0</v>
      </c>
      <c r="BE43" s="452">
        <f t="shared" si="26"/>
        <v>0</v>
      </c>
      <c r="BF43" s="387">
        <f t="shared" si="33"/>
        <v>0</v>
      </c>
      <c r="BG43" s="451">
        <f t="shared" si="27"/>
        <v>0</v>
      </c>
      <c r="BH43" s="1"/>
      <c r="BI43" s="473">
        <f t="shared" si="34"/>
        <v>0</v>
      </c>
      <c r="BJ43" s="471">
        <f t="shared" si="35"/>
        <v>0</v>
      </c>
      <c r="BK43" s="472">
        <f t="shared" si="28"/>
        <v>0</v>
      </c>
      <c r="BL43" s="471">
        <f t="shared" si="36"/>
        <v>0</v>
      </c>
      <c r="BM43" s="470">
        <f t="shared" si="29"/>
        <v>0</v>
      </c>
      <c r="BN43" s="1"/>
      <c r="BO43" s="409">
        <f t="shared" si="37"/>
        <v>0</v>
      </c>
      <c r="BP43" s="415">
        <f t="shared" si="38"/>
        <v>0</v>
      </c>
      <c r="BQ43" s="415">
        <f t="shared" si="39"/>
        <v>0</v>
      </c>
      <c r="BR43" s="415">
        <f t="shared" si="40"/>
        <v>0</v>
      </c>
      <c r="BS43" s="415">
        <f t="shared" si="41"/>
        <v>0</v>
      </c>
      <c r="BT43" s="410">
        <f t="shared" si="42"/>
        <v>0</v>
      </c>
      <c r="BU43" s="410">
        <f t="shared" si="43"/>
        <v>0</v>
      </c>
      <c r="BV43" s="410">
        <f t="shared" si="44"/>
        <v>0</v>
      </c>
      <c r="BW43" s="411">
        <f t="shared" si="17"/>
        <v>0</v>
      </c>
      <c r="BX43" s="412">
        <f t="shared" si="45"/>
        <v>0</v>
      </c>
      <c r="BY43" s="413">
        <f t="shared" si="19"/>
        <v>0</v>
      </c>
      <c r="CA43" s="469">
        <f t="shared" si="31"/>
        <v>0</v>
      </c>
      <c r="CB43" s="468">
        <f t="shared" si="31"/>
        <v>0</v>
      </c>
      <c r="CC43" s="468">
        <f t="shared" si="31"/>
        <v>0</v>
      </c>
      <c r="CD43" s="468">
        <f t="shared" si="31"/>
        <v>0</v>
      </c>
      <c r="CE43" s="468">
        <f t="shared" si="31"/>
        <v>0</v>
      </c>
      <c r="CF43" s="467">
        <f t="shared" si="31"/>
        <v>0</v>
      </c>
      <c r="CG43" s="467">
        <f t="shared" si="31"/>
        <v>0</v>
      </c>
      <c r="CH43" s="467">
        <f t="shared" si="46"/>
        <v>0</v>
      </c>
      <c r="CI43" s="466">
        <f t="shared" si="30"/>
        <v>0</v>
      </c>
      <c r="CK43" s="68">
        <f>+'Billing Rates'!A161</f>
        <v>0</v>
      </c>
      <c r="CL43" s="68">
        <f>+'Billing Rates'!B161</f>
        <v>0</v>
      </c>
      <c r="CM43" s="68">
        <f>+'Billing Rates'!C161</f>
        <v>0</v>
      </c>
      <c r="CN43" s="68">
        <f>+'Billing Rates'!D161</f>
        <v>0</v>
      </c>
      <c r="CO43" s="68">
        <f>+'Billing Rates'!E161</f>
        <v>0</v>
      </c>
      <c r="CP43" s="68">
        <f>+'Billing Rates'!F161</f>
        <v>0</v>
      </c>
      <c r="CQ43" s="68">
        <f>+'Billing Rates'!G161</f>
        <v>0</v>
      </c>
      <c r="CR43" s="68">
        <f>+'Billing Rates'!H161</f>
        <v>0</v>
      </c>
      <c r="CS43" s="68">
        <f>+'Billing Rates'!I161</f>
        <v>0</v>
      </c>
      <c r="CT43" s="68">
        <f>+'Billing Rates'!J161</f>
        <v>0</v>
      </c>
      <c r="CU43" s="68">
        <f>+'Billing Rates'!K161</f>
        <v>0</v>
      </c>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c r="EA43" s="68"/>
      <c r="EB43" s="68"/>
      <c r="EC43" s="68"/>
      <c r="ED43" s="68"/>
      <c r="EE43" s="68"/>
      <c r="EF43" s="68"/>
      <c r="EG43" s="68"/>
      <c r="EH43" s="68"/>
      <c r="EI43" s="68"/>
      <c r="EJ43" s="68"/>
      <c r="EK43" s="68"/>
      <c r="EL43" s="68"/>
      <c r="EM43" s="68"/>
      <c r="EN43" s="68"/>
      <c r="EO43" s="68"/>
      <c r="EP43" s="68"/>
      <c r="EQ43" s="68"/>
      <c r="ER43" s="68"/>
      <c r="ES43" s="68"/>
      <c r="ET43" s="68"/>
      <c r="EU43" s="68"/>
      <c r="EV43" s="68"/>
      <c r="EW43" s="68"/>
      <c r="EX43" s="68"/>
      <c r="EY43" s="68"/>
      <c r="EZ43" s="68"/>
      <c r="FA43" s="68"/>
      <c r="FB43" s="68"/>
      <c r="FC43" s="68"/>
      <c r="FD43" s="68"/>
      <c r="FE43" s="68"/>
      <c r="FF43" s="68"/>
      <c r="FG43" s="68"/>
      <c r="FH43" s="68"/>
      <c r="FI43" s="68"/>
      <c r="FJ43" s="68"/>
      <c r="FK43" s="68"/>
      <c r="FL43" s="68"/>
      <c r="FM43" s="68"/>
      <c r="FN43" s="68"/>
      <c r="FO43" s="68"/>
      <c r="FP43" s="68"/>
      <c r="FQ43" s="68"/>
      <c r="FR43" s="68"/>
      <c r="FS43" s="68"/>
      <c r="FT43" s="68"/>
      <c r="FU43" s="68"/>
      <c r="FV43" s="68"/>
      <c r="FW43" s="68"/>
      <c r="FX43" s="68"/>
      <c r="FY43" s="68"/>
      <c r="FZ43" s="68"/>
      <c r="GA43" s="68"/>
      <c r="GB43" s="68"/>
      <c r="GC43" s="68"/>
      <c r="GD43" s="68"/>
      <c r="GE43" s="68"/>
      <c r="GF43" s="68"/>
      <c r="GG43" s="68"/>
      <c r="GH43" s="68"/>
      <c r="GI43" s="68"/>
      <c r="GJ43" s="68"/>
      <c r="GK43" s="68"/>
      <c r="GL43" s="68"/>
      <c r="GM43" s="68"/>
      <c r="GN43" s="68"/>
      <c r="GO43" s="68"/>
      <c r="GP43" s="68"/>
      <c r="GQ43" s="68"/>
      <c r="GR43" s="68"/>
      <c r="GS43" s="68"/>
      <c r="GT43" s="68"/>
      <c r="GU43" s="68"/>
      <c r="GV43" s="68"/>
      <c r="GW43" s="68"/>
      <c r="GX43" s="68"/>
      <c r="GY43" s="68"/>
      <c r="GZ43" s="68"/>
      <c r="HA43" s="68"/>
      <c r="HB43" s="68"/>
      <c r="HC43" s="68"/>
      <c r="HD43" s="68"/>
      <c r="HE43" s="68"/>
      <c r="HF43" s="68"/>
      <c r="HG43" s="68"/>
      <c r="HH43" s="68"/>
      <c r="HI43" s="68"/>
      <c r="HJ43" s="68"/>
      <c r="HK43" s="68"/>
      <c r="HL43" s="68"/>
      <c r="HM43" s="68"/>
      <c r="HN43" s="68"/>
      <c r="HO43" s="68"/>
      <c r="HP43" s="68"/>
      <c r="HQ43" s="68"/>
      <c r="HR43" s="68"/>
      <c r="HS43" s="68"/>
      <c r="HT43" s="68"/>
      <c r="HU43" s="68"/>
      <c r="HV43" s="68"/>
      <c r="HW43" s="68"/>
      <c r="HX43" s="68"/>
      <c r="HY43" s="68"/>
      <c r="HZ43" s="68"/>
      <c r="IA43" s="68"/>
      <c r="IB43" s="68"/>
      <c r="IC43" s="68"/>
      <c r="ID43" s="68"/>
      <c r="IE43" s="68"/>
      <c r="IF43" s="68"/>
      <c r="IG43" s="68"/>
      <c r="IH43" s="68"/>
      <c r="II43" s="68"/>
      <c r="IJ43" s="68"/>
      <c r="IK43" s="68"/>
      <c r="IL43" s="68"/>
      <c r="IM43" s="68"/>
      <c r="IN43" s="68"/>
      <c r="IO43" s="68"/>
      <c r="IP43" s="68"/>
      <c r="IQ43" s="68"/>
      <c r="IR43" s="68"/>
      <c r="IS43" s="68"/>
      <c r="IT43" s="68"/>
      <c r="IU43" s="68"/>
      <c r="IV43" s="68"/>
      <c r="IW43" s="68"/>
      <c r="IX43" s="68"/>
      <c r="IY43" s="68"/>
      <c r="IZ43" s="68"/>
      <c r="JA43" s="68"/>
      <c r="JB43" s="68"/>
      <c r="JC43" s="68"/>
      <c r="JD43" s="68"/>
      <c r="JE43" s="68"/>
      <c r="JF43" s="68"/>
      <c r="JG43" s="68"/>
      <c r="JH43" s="68"/>
      <c r="JI43" s="68"/>
      <c r="JJ43" s="68"/>
      <c r="JK43" s="68"/>
      <c r="JL43" s="68"/>
      <c r="JM43" s="68"/>
      <c r="JN43" s="68"/>
      <c r="JO43" s="68"/>
      <c r="JP43" s="68"/>
      <c r="JQ43" s="68"/>
      <c r="JR43" s="68"/>
      <c r="JS43" s="68"/>
      <c r="JT43" s="68"/>
      <c r="JU43" s="68"/>
      <c r="JV43" s="68"/>
      <c r="JW43" s="68"/>
      <c r="JX43" s="68"/>
      <c r="JY43" s="68"/>
      <c r="JZ43" s="68"/>
      <c r="KA43" s="68"/>
      <c r="KB43" s="68"/>
      <c r="KC43" s="68"/>
      <c r="KD43" s="68"/>
      <c r="KE43" s="68"/>
      <c r="KF43" s="68"/>
      <c r="KG43" s="68"/>
      <c r="KH43" s="68"/>
      <c r="KI43" s="68"/>
      <c r="KJ43" s="68"/>
      <c r="KK43" s="68"/>
      <c r="KL43" s="68"/>
      <c r="KM43" s="68"/>
      <c r="KN43" s="68"/>
      <c r="KO43" s="68"/>
      <c r="KP43" s="68"/>
      <c r="KQ43" s="68"/>
      <c r="KR43" s="68"/>
      <c r="KS43" s="68"/>
      <c r="KT43" s="68"/>
      <c r="KU43" s="68"/>
      <c r="KV43" s="68"/>
      <c r="KW43" s="68"/>
      <c r="KX43" s="68"/>
      <c r="KY43" s="68"/>
      <c r="KZ43" s="68"/>
      <c r="LA43" s="68"/>
      <c r="LB43" s="68"/>
      <c r="LC43" s="68"/>
      <c r="LD43" s="68"/>
      <c r="LE43" s="68"/>
      <c r="LF43" s="68"/>
      <c r="LG43" s="68"/>
      <c r="LH43" s="68"/>
      <c r="LI43" s="68"/>
      <c r="LJ43" s="68"/>
      <c r="LK43" s="68"/>
      <c r="LL43" s="68"/>
      <c r="LM43" s="68"/>
      <c r="LN43" s="68"/>
      <c r="LO43" s="68"/>
      <c r="LP43" s="68"/>
      <c r="LQ43" s="68"/>
      <c r="LR43" s="68"/>
      <c r="LS43" s="68"/>
      <c r="LT43" s="68"/>
      <c r="LU43" s="68"/>
      <c r="LV43" s="68"/>
      <c r="LW43" s="68"/>
      <c r="LX43" s="68"/>
      <c r="LY43" s="68"/>
      <c r="LZ43" s="68"/>
      <c r="MA43" s="68"/>
      <c r="MB43" s="68"/>
      <c r="MC43" s="68"/>
      <c r="MD43" s="68"/>
      <c r="ME43" s="68"/>
      <c r="MF43" s="68"/>
      <c r="MG43" s="68"/>
      <c r="MH43" s="68"/>
      <c r="MI43" s="68"/>
      <c r="MJ43" s="68"/>
      <c r="MK43" s="68"/>
      <c r="ML43" s="68"/>
      <c r="MM43" s="68"/>
      <c r="MN43" s="68"/>
      <c r="MO43" s="68"/>
      <c r="MP43" s="68"/>
      <c r="MQ43" s="68"/>
      <c r="MR43" s="68"/>
      <c r="MS43" s="68"/>
      <c r="MT43" s="68"/>
      <c r="MU43" s="68"/>
      <c r="MV43" s="68"/>
      <c r="MW43" s="68"/>
      <c r="MX43" s="68"/>
      <c r="MY43" s="68"/>
      <c r="MZ43" s="68"/>
      <c r="NA43" s="68"/>
      <c r="NB43" s="68"/>
      <c r="NC43" s="68"/>
      <c r="ND43" s="68"/>
      <c r="NE43" s="68"/>
      <c r="NF43" s="68"/>
      <c r="NG43" s="68"/>
      <c r="NH43" s="68"/>
      <c r="NI43" s="68"/>
      <c r="NJ43" s="68"/>
      <c r="NK43" s="68"/>
      <c r="NL43" s="68"/>
      <c r="NM43" s="68"/>
      <c r="NN43" s="68"/>
      <c r="NO43" s="68"/>
      <c r="NP43" s="68"/>
      <c r="NQ43" s="68"/>
      <c r="NR43" s="68"/>
      <c r="NS43" s="68"/>
      <c r="NT43" s="68"/>
      <c r="NU43" s="68"/>
      <c r="NV43" s="68"/>
      <c r="NW43" s="68"/>
      <c r="NX43" s="68"/>
      <c r="NY43" s="68"/>
      <c r="NZ43" s="68"/>
      <c r="OA43" s="68"/>
      <c r="OB43" s="68"/>
      <c r="OC43" s="68"/>
      <c r="OD43" s="68"/>
      <c r="OE43" s="68"/>
      <c r="OF43" s="68"/>
      <c r="OG43" s="68"/>
      <c r="OH43" s="68"/>
      <c r="OI43" s="68"/>
      <c r="OJ43" s="68"/>
      <c r="OK43" s="68"/>
      <c r="OL43" s="68"/>
      <c r="OM43" s="68"/>
      <c r="ON43" s="68"/>
      <c r="OO43" s="68"/>
      <c r="OP43" s="68"/>
      <c r="OQ43" s="68"/>
      <c r="OR43" s="68"/>
      <c r="OS43" s="68"/>
      <c r="OT43" s="68"/>
      <c r="OU43" s="68"/>
      <c r="OV43" s="68"/>
      <c r="OW43" s="68"/>
      <c r="OX43" s="68"/>
      <c r="OY43" s="68"/>
      <c r="OZ43" s="68"/>
      <c r="PA43" s="68"/>
      <c r="PB43" s="68"/>
      <c r="PC43" s="68"/>
      <c r="PD43" s="68"/>
      <c r="PE43" s="68"/>
      <c r="PF43" s="68"/>
      <c r="PG43" s="68"/>
      <c r="PH43" s="68"/>
      <c r="PI43" s="68"/>
      <c r="PJ43" s="68"/>
      <c r="PK43" s="68"/>
      <c r="PL43" s="68"/>
      <c r="PM43" s="68"/>
      <c r="PN43" s="68"/>
      <c r="PO43" s="68"/>
      <c r="PP43" s="68"/>
      <c r="PQ43" s="68"/>
      <c r="PR43" s="68"/>
      <c r="PS43" s="68"/>
      <c r="PT43" s="68"/>
      <c r="PU43" s="68"/>
      <c r="PV43" s="68"/>
      <c r="PW43" s="68"/>
      <c r="PX43" s="68"/>
      <c r="PY43" s="68"/>
      <c r="PZ43" s="68"/>
      <c r="QA43" s="68"/>
      <c r="QB43" s="68"/>
      <c r="QC43" s="68"/>
      <c r="QD43" s="68"/>
      <c r="QE43" s="68"/>
      <c r="QF43" s="68"/>
      <c r="QG43" s="68"/>
      <c r="QH43" s="68"/>
      <c r="QI43" s="68"/>
      <c r="QJ43" s="68"/>
      <c r="QK43" s="68"/>
      <c r="QL43" s="68"/>
      <c r="QM43" s="68"/>
      <c r="QN43" s="68"/>
      <c r="QO43" s="68"/>
      <c r="QP43" s="68"/>
      <c r="QQ43" s="68"/>
      <c r="QR43" s="68"/>
      <c r="QS43" s="68"/>
      <c r="QT43" s="68"/>
      <c r="QU43" s="68"/>
      <c r="QV43" s="68"/>
      <c r="QW43" s="68"/>
      <c r="QX43" s="68"/>
      <c r="QY43" s="68"/>
      <c r="QZ43" s="68"/>
      <c r="RA43" s="68"/>
      <c r="RB43" s="68"/>
      <c r="RC43" s="68"/>
      <c r="RD43" s="68"/>
      <c r="RE43" s="68"/>
      <c r="RF43" s="68"/>
      <c r="RG43" s="68"/>
      <c r="RH43" s="68"/>
      <c r="RI43" s="68"/>
      <c r="RJ43" s="68"/>
      <c r="RK43" s="68"/>
      <c r="RL43" s="68"/>
      <c r="RM43" s="68"/>
      <c r="RN43" s="68"/>
      <c r="RO43" s="68"/>
      <c r="RP43" s="68"/>
      <c r="RQ43" s="68"/>
      <c r="RR43" s="68"/>
      <c r="RS43" s="68"/>
      <c r="RT43" s="68"/>
      <c r="RU43" s="68"/>
      <c r="RV43" s="68"/>
      <c r="RW43" s="68"/>
      <c r="RX43" s="68"/>
      <c r="RY43" s="68"/>
      <c r="RZ43" s="68"/>
      <c r="SA43" s="68"/>
      <c r="SB43" s="68"/>
      <c r="SC43" s="68"/>
      <c r="SD43" s="68"/>
      <c r="SE43" s="68"/>
      <c r="SF43" s="68"/>
      <c r="SG43" s="68"/>
      <c r="SH43" s="68"/>
      <c r="SI43" s="68"/>
      <c r="SJ43" s="68"/>
      <c r="SK43" s="68"/>
      <c r="SL43" s="68"/>
      <c r="SM43" s="68"/>
      <c r="SN43" s="68"/>
      <c r="SO43" s="68"/>
      <c r="SP43" s="68"/>
      <c r="SQ43" s="68"/>
      <c r="SR43" s="68"/>
      <c r="SS43" s="68"/>
      <c r="ST43" s="68"/>
    </row>
    <row r="44" spans="1:514" s="69" customFormat="1" ht="12.75" x14ac:dyDescent="0.2">
      <c r="A44" s="386" t="str">
        <f>+'Step 2-Services'!$A$43</f>
        <v>Service 38</v>
      </c>
      <c r="B44" s="400">
        <f>+'Step 2-Services'!$B43</f>
        <v>0</v>
      </c>
      <c r="C44" s="402">
        <f>'Schedule A'!$AR65</f>
        <v>0</v>
      </c>
      <c r="D44" s="387">
        <f>'Step 7-Administration'!$CC$38</f>
        <v>0</v>
      </c>
      <c r="E44" s="387">
        <f>'Step 5-Supplies'!$DT$8</f>
        <v>0</v>
      </c>
      <c r="F44" s="387">
        <f>'Step 6-Other Exp.'!$CD$61</f>
        <v>0</v>
      </c>
      <c r="G44" s="387">
        <f>'Step 6-Other Exp.'!$CD$144</f>
        <v>0</v>
      </c>
      <c r="H44" s="387">
        <f>'Step 6-Other Exp.'!$CD$162</f>
        <v>0</v>
      </c>
      <c r="I44" s="387">
        <f>'Step 7-Administration'!$CC$37</f>
        <v>0</v>
      </c>
      <c r="J44" s="387">
        <f>'Step 8-Capital Equip.'!DN90</f>
        <v>0</v>
      </c>
      <c r="K44" s="388">
        <f t="shared" si="22"/>
        <v>0</v>
      </c>
      <c r="L44" s="389">
        <f>'Step 1-Svc Ctr Info'!$B$16*'Step 4-Effort'!$DX87</f>
        <v>0</v>
      </c>
      <c r="M44" s="388">
        <f t="shared" si="23"/>
        <v>0</v>
      </c>
      <c r="N44" s="427">
        <f>+'Step 4-Effort'!$D87</f>
        <v>0</v>
      </c>
      <c r="O44" s="390">
        <f t="shared" si="24"/>
        <v>0</v>
      </c>
      <c r="P44" s="436">
        <f>+'Step 2-Services'!D43</f>
        <v>0</v>
      </c>
      <c r="R44" s="489">
        <f>+'Billing Rates'!$AN$28</f>
        <v>0</v>
      </c>
      <c r="S44" s="489">
        <f>+'Billing Rates'!$AN$29</f>
        <v>0</v>
      </c>
      <c r="T44" s="488">
        <f>+'Billing Rates'!$AN$30</f>
        <v>0</v>
      </c>
      <c r="U44"/>
      <c r="V44" s="482">
        <f>+'Billing Rates'!$AN$35</f>
        <v>0</v>
      </c>
      <c r="W44" s="487">
        <f>+'Billing Rates'!$AN$36</f>
        <v>0</v>
      </c>
      <c r="X44" s="487">
        <f>+'Billing Rates'!$AN$37</f>
        <v>0</v>
      </c>
      <c r="Y44" s="486">
        <f>+'Billing Rates'!$AN$40</f>
        <v>0</v>
      </c>
      <c r="Z44" s="155"/>
      <c r="AA44" s="485">
        <f>+'Billing Rates'!$AN$43</f>
        <v>0</v>
      </c>
      <c r="AB44" s="482">
        <f>+'Billing Rates'!$AN$44</f>
        <v>0</v>
      </c>
      <c r="AC44" s="481" t="str">
        <f>+'Billing Rates'!$AN$45</f>
        <v xml:space="preserve"> </v>
      </c>
      <c r="AD44" s="540" t="str">
        <f>+'Billing Rates'!$AN$46</f>
        <v xml:space="preserve"> </v>
      </c>
      <c r="AE44" s="479">
        <f>+'Billing Rates'!$AN$47</f>
        <v>0</v>
      </c>
      <c r="AF44" s="478">
        <f>+'Billing Rates'!$AN$48</f>
        <v>0</v>
      </c>
      <c r="AG44" s="155"/>
      <c r="AH44" s="482">
        <f>+'Billing Rates'!$AN$53</f>
        <v>0</v>
      </c>
      <c r="AI44" s="481" t="str">
        <f>+'Billing Rates'!$AN$54</f>
        <v xml:space="preserve"> </v>
      </c>
      <c r="AJ44" s="480" t="str">
        <f>+'Billing Rates'!$AN$55</f>
        <v xml:space="preserve"> </v>
      </c>
      <c r="AK44" s="479">
        <f>+'Billing Rates'!$AN$56</f>
        <v>0</v>
      </c>
      <c r="AL44" s="478">
        <f>+'Billing Rates'!$AN$57</f>
        <v>0</v>
      </c>
      <c r="AM44" s="155"/>
      <c r="AN44" s="477">
        <f>+'Billing Rates'!$AN$60</f>
        <v>0</v>
      </c>
      <c r="AO44" s="476">
        <f>+'Billing Rates'!$AN$61</f>
        <v>0</v>
      </c>
      <c r="AP44" s="476">
        <f>+'Billing Rates'!$AN$62</f>
        <v>0</v>
      </c>
      <c r="AQ44" s="476">
        <f>+'Billing Rates'!$AN$63</f>
        <v>0</v>
      </c>
      <c r="AR44" s="475">
        <f>+'Billing Rates'!$AN$64</f>
        <v>0</v>
      </c>
      <c r="AS44" s="474">
        <f>+'Billing Rates'!$AN$66</f>
        <v>0</v>
      </c>
      <c r="AT44" s="458"/>
      <c r="AU44" s="484">
        <f t="shared" si="2"/>
        <v>0</v>
      </c>
      <c r="AV44" s="483">
        <f t="shared" si="3"/>
        <v>0</v>
      </c>
      <c r="AW44" s="1"/>
      <c r="AX44" s="474">
        <f>+'Billing Rates'!$AN$68</f>
        <v>0</v>
      </c>
      <c r="AY44" s="474">
        <f>+'Billing Rates'!$AN$69</f>
        <v>0</v>
      </c>
      <c r="AZ44" s="1"/>
      <c r="BA44" s="1"/>
      <c r="BB44" s="1"/>
      <c r="BC44" s="402">
        <f t="shared" si="47"/>
        <v>0</v>
      </c>
      <c r="BD44" s="387">
        <f t="shared" si="32"/>
        <v>0</v>
      </c>
      <c r="BE44" s="452">
        <f t="shared" si="26"/>
        <v>0</v>
      </c>
      <c r="BF44" s="387">
        <f t="shared" si="33"/>
        <v>0</v>
      </c>
      <c r="BG44" s="451">
        <f t="shared" si="27"/>
        <v>0</v>
      </c>
      <c r="BH44" s="1"/>
      <c r="BI44" s="473">
        <f t="shared" si="34"/>
        <v>0</v>
      </c>
      <c r="BJ44" s="471">
        <f t="shared" si="35"/>
        <v>0</v>
      </c>
      <c r="BK44" s="472">
        <f t="shared" si="28"/>
        <v>0</v>
      </c>
      <c r="BL44" s="471">
        <f t="shared" si="36"/>
        <v>0</v>
      </c>
      <c r="BM44" s="470">
        <f t="shared" si="29"/>
        <v>0</v>
      </c>
      <c r="BN44" s="1"/>
      <c r="BO44" s="409">
        <f t="shared" si="37"/>
        <v>0</v>
      </c>
      <c r="BP44" s="415">
        <f t="shared" si="38"/>
        <v>0</v>
      </c>
      <c r="BQ44" s="415">
        <f t="shared" si="39"/>
        <v>0</v>
      </c>
      <c r="BR44" s="415">
        <f t="shared" si="40"/>
        <v>0</v>
      </c>
      <c r="BS44" s="415">
        <f t="shared" si="41"/>
        <v>0</v>
      </c>
      <c r="BT44" s="410">
        <f t="shared" si="42"/>
        <v>0</v>
      </c>
      <c r="BU44" s="410">
        <f t="shared" si="43"/>
        <v>0</v>
      </c>
      <c r="BV44" s="410">
        <f t="shared" si="44"/>
        <v>0</v>
      </c>
      <c r="BW44" s="411">
        <f t="shared" si="17"/>
        <v>0</v>
      </c>
      <c r="BX44" s="412">
        <f t="shared" si="45"/>
        <v>0</v>
      </c>
      <c r="BY44" s="413">
        <f t="shared" si="19"/>
        <v>0</v>
      </c>
      <c r="CA44" s="469">
        <f t="shared" si="31"/>
        <v>0</v>
      </c>
      <c r="CB44" s="468">
        <f t="shared" si="31"/>
        <v>0</v>
      </c>
      <c r="CC44" s="468">
        <f t="shared" si="31"/>
        <v>0</v>
      </c>
      <c r="CD44" s="468">
        <f t="shared" si="31"/>
        <v>0</v>
      </c>
      <c r="CE44" s="468">
        <f t="shared" si="31"/>
        <v>0</v>
      </c>
      <c r="CF44" s="467">
        <f t="shared" si="31"/>
        <v>0</v>
      </c>
      <c r="CG44" s="467">
        <f t="shared" si="31"/>
        <v>0</v>
      </c>
      <c r="CH44" s="467">
        <f t="shared" si="46"/>
        <v>0</v>
      </c>
      <c r="CI44" s="466">
        <f t="shared" si="30"/>
        <v>0</v>
      </c>
      <c r="CK44" s="68">
        <f>+'Billing Rates'!A162</f>
        <v>0</v>
      </c>
      <c r="CL44" s="68">
        <f>+'Billing Rates'!B162</f>
        <v>0</v>
      </c>
      <c r="CM44" s="68">
        <f>+'Billing Rates'!C162</f>
        <v>0</v>
      </c>
      <c r="CN44" s="68">
        <f>+'Billing Rates'!D162</f>
        <v>0</v>
      </c>
      <c r="CO44" s="68">
        <f>+'Billing Rates'!E162</f>
        <v>0</v>
      </c>
      <c r="CP44" s="68">
        <f>+'Billing Rates'!F162</f>
        <v>0</v>
      </c>
      <c r="CQ44" s="68">
        <f>+'Billing Rates'!G162</f>
        <v>0</v>
      </c>
      <c r="CR44" s="68">
        <f>+'Billing Rates'!H162</f>
        <v>0</v>
      </c>
      <c r="CS44" s="68">
        <f>+'Billing Rates'!I162</f>
        <v>0</v>
      </c>
      <c r="CT44" s="68">
        <f>+'Billing Rates'!J162</f>
        <v>0</v>
      </c>
      <c r="CU44" s="68">
        <f>+'Billing Rates'!K162</f>
        <v>0</v>
      </c>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c r="EA44" s="68"/>
      <c r="EB44" s="68"/>
      <c r="EC44" s="68"/>
      <c r="ED44" s="68"/>
      <c r="EE44" s="68"/>
      <c r="EF44" s="68"/>
      <c r="EG44" s="68"/>
      <c r="EH44" s="68"/>
      <c r="EI44" s="68"/>
      <c r="EJ44" s="68"/>
      <c r="EK44" s="68"/>
      <c r="EL44" s="68"/>
      <c r="EM44" s="68"/>
      <c r="EN44" s="68"/>
      <c r="EO44" s="68"/>
      <c r="EP44" s="68"/>
      <c r="EQ44" s="68"/>
      <c r="ER44" s="68"/>
      <c r="ES44" s="68"/>
      <c r="ET44" s="68"/>
      <c r="EU44" s="68"/>
      <c r="EV44" s="68"/>
      <c r="EW44" s="68"/>
      <c r="EX44" s="68"/>
      <c r="EY44" s="68"/>
      <c r="EZ44" s="68"/>
      <c r="FA44" s="68"/>
      <c r="FB44" s="68"/>
      <c r="FC44" s="68"/>
      <c r="FD44" s="68"/>
      <c r="FE44" s="68"/>
      <c r="FF44" s="68"/>
      <c r="FG44" s="68"/>
      <c r="FH44" s="68"/>
      <c r="FI44" s="68"/>
      <c r="FJ44" s="68"/>
      <c r="FK44" s="68"/>
      <c r="FL44" s="68"/>
      <c r="FM44" s="68"/>
      <c r="FN44" s="68"/>
      <c r="FO44" s="68"/>
      <c r="FP44" s="68"/>
      <c r="FQ44" s="68"/>
      <c r="FR44" s="68"/>
      <c r="FS44" s="68"/>
      <c r="FT44" s="68"/>
      <c r="FU44" s="68"/>
      <c r="FV44" s="68"/>
      <c r="FW44" s="68"/>
      <c r="FX44" s="68"/>
      <c r="FY44" s="68"/>
      <c r="FZ44" s="68"/>
      <c r="GA44" s="68"/>
      <c r="GB44" s="68"/>
      <c r="GC44" s="68"/>
      <c r="GD44" s="68"/>
      <c r="GE44" s="68"/>
      <c r="GF44" s="68"/>
      <c r="GG44" s="68"/>
      <c r="GH44" s="68"/>
      <c r="GI44" s="68"/>
      <c r="GJ44" s="68"/>
      <c r="GK44" s="68"/>
      <c r="GL44" s="68"/>
      <c r="GM44" s="68"/>
      <c r="GN44" s="68"/>
      <c r="GO44" s="68"/>
      <c r="GP44" s="68"/>
      <c r="GQ44" s="68"/>
      <c r="GR44" s="68"/>
      <c r="GS44" s="68"/>
      <c r="GT44" s="68"/>
      <c r="GU44" s="68"/>
      <c r="GV44" s="68"/>
      <c r="GW44" s="68"/>
      <c r="GX44" s="68"/>
      <c r="GY44" s="68"/>
      <c r="GZ44" s="68"/>
      <c r="HA44" s="68"/>
      <c r="HB44" s="68"/>
      <c r="HC44" s="68"/>
      <c r="HD44" s="68"/>
      <c r="HE44" s="68"/>
      <c r="HF44" s="68"/>
      <c r="HG44" s="68"/>
      <c r="HH44" s="68"/>
      <c r="HI44" s="68"/>
      <c r="HJ44" s="68"/>
      <c r="HK44" s="68"/>
      <c r="HL44" s="68"/>
      <c r="HM44" s="68"/>
      <c r="HN44" s="68"/>
      <c r="HO44" s="68"/>
      <c r="HP44" s="68"/>
      <c r="HQ44" s="68"/>
      <c r="HR44" s="68"/>
      <c r="HS44" s="68"/>
      <c r="HT44" s="68"/>
      <c r="HU44" s="68"/>
      <c r="HV44" s="68"/>
      <c r="HW44" s="68"/>
      <c r="HX44" s="68"/>
      <c r="HY44" s="68"/>
      <c r="HZ44" s="68"/>
      <c r="IA44" s="68"/>
      <c r="IB44" s="68"/>
      <c r="IC44" s="68"/>
      <c r="ID44" s="68"/>
      <c r="IE44" s="68"/>
      <c r="IF44" s="68"/>
      <c r="IG44" s="68"/>
      <c r="IH44" s="68"/>
      <c r="II44" s="68"/>
      <c r="IJ44" s="68"/>
      <c r="IK44" s="68"/>
      <c r="IL44" s="68"/>
      <c r="IM44" s="68"/>
      <c r="IN44" s="68"/>
      <c r="IO44" s="68"/>
      <c r="IP44" s="68"/>
      <c r="IQ44" s="68"/>
      <c r="IR44" s="68"/>
      <c r="IS44" s="68"/>
      <c r="IT44" s="68"/>
      <c r="IU44" s="68"/>
      <c r="IV44" s="68"/>
      <c r="IW44" s="68"/>
      <c r="IX44" s="68"/>
      <c r="IY44" s="68"/>
      <c r="IZ44" s="68"/>
      <c r="JA44" s="68"/>
      <c r="JB44" s="68"/>
      <c r="JC44" s="68"/>
      <c r="JD44" s="68"/>
      <c r="JE44" s="68"/>
      <c r="JF44" s="68"/>
      <c r="JG44" s="68"/>
      <c r="JH44" s="68"/>
      <c r="JI44" s="68"/>
      <c r="JJ44" s="68"/>
      <c r="JK44" s="68"/>
      <c r="JL44" s="68"/>
      <c r="JM44" s="68"/>
      <c r="JN44" s="68"/>
      <c r="JO44" s="68"/>
      <c r="JP44" s="68"/>
      <c r="JQ44" s="68"/>
      <c r="JR44" s="68"/>
      <c r="JS44" s="68"/>
      <c r="JT44" s="68"/>
      <c r="JU44" s="68"/>
      <c r="JV44" s="68"/>
      <c r="JW44" s="68"/>
      <c r="JX44" s="68"/>
      <c r="JY44" s="68"/>
      <c r="JZ44" s="68"/>
      <c r="KA44" s="68"/>
      <c r="KB44" s="68"/>
      <c r="KC44" s="68"/>
      <c r="KD44" s="68"/>
      <c r="KE44" s="68"/>
      <c r="KF44" s="68"/>
      <c r="KG44" s="68"/>
      <c r="KH44" s="68"/>
      <c r="KI44" s="68"/>
      <c r="KJ44" s="68"/>
      <c r="KK44" s="68"/>
      <c r="KL44" s="68"/>
      <c r="KM44" s="68"/>
      <c r="KN44" s="68"/>
      <c r="KO44" s="68"/>
      <c r="KP44" s="68"/>
      <c r="KQ44" s="68"/>
      <c r="KR44" s="68"/>
      <c r="KS44" s="68"/>
      <c r="KT44" s="68"/>
      <c r="KU44" s="68"/>
      <c r="KV44" s="68"/>
      <c r="KW44" s="68"/>
      <c r="KX44" s="68"/>
      <c r="KY44" s="68"/>
      <c r="KZ44" s="68"/>
      <c r="LA44" s="68"/>
      <c r="LB44" s="68"/>
      <c r="LC44" s="68"/>
      <c r="LD44" s="68"/>
      <c r="LE44" s="68"/>
      <c r="LF44" s="68"/>
      <c r="LG44" s="68"/>
      <c r="LH44" s="68"/>
      <c r="LI44" s="68"/>
      <c r="LJ44" s="68"/>
      <c r="LK44" s="68"/>
      <c r="LL44" s="68"/>
      <c r="LM44" s="68"/>
      <c r="LN44" s="68"/>
      <c r="LO44" s="68"/>
      <c r="LP44" s="68"/>
      <c r="LQ44" s="68"/>
      <c r="LR44" s="68"/>
      <c r="LS44" s="68"/>
      <c r="LT44" s="68"/>
      <c r="LU44" s="68"/>
      <c r="LV44" s="68"/>
      <c r="LW44" s="68"/>
      <c r="LX44" s="68"/>
      <c r="LY44" s="68"/>
      <c r="LZ44" s="68"/>
      <c r="MA44" s="68"/>
      <c r="MB44" s="68"/>
      <c r="MC44" s="68"/>
      <c r="MD44" s="68"/>
      <c r="ME44" s="68"/>
      <c r="MF44" s="68"/>
      <c r="MG44" s="68"/>
      <c r="MH44" s="68"/>
      <c r="MI44" s="68"/>
      <c r="MJ44" s="68"/>
      <c r="MK44" s="68"/>
      <c r="ML44" s="68"/>
      <c r="MM44" s="68"/>
      <c r="MN44" s="68"/>
      <c r="MO44" s="68"/>
      <c r="MP44" s="68"/>
      <c r="MQ44" s="68"/>
      <c r="MR44" s="68"/>
      <c r="MS44" s="68"/>
      <c r="MT44" s="68"/>
      <c r="MU44" s="68"/>
      <c r="MV44" s="68"/>
      <c r="MW44" s="68"/>
      <c r="MX44" s="68"/>
      <c r="MY44" s="68"/>
      <c r="MZ44" s="68"/>
      <c r="NA44" s="68"/>
      <c r="NB44" s="68"/>
      <c r="NC44" s="68"/>
      <c r="ND44" s="68"/>
      <c r="NE44" s="68"/>
      <c r="NF44" s="68"/>
      <c r="NG44" s="68"/>
      <c r="NH44" s="68"/>
      <c r="NI44" s="68"/>
      <c r="NJ44" s="68"/>
      <c r="NK44" s="68"/>
      <c r="NL44" s="68"/>
      <c r="NM44" s="68"/>
      <c r="NN44" s="68"/>
      <c r="NO44" s="68"/>
      <c r="NP44" s="68"/>
      <c r="NQ44" s="68"/>
      <c r="NR44" s="68"/>
      <c r="NS44" s="68"/>
      <c r="NT44" s="68"/>
      <c r="NU44" s="68"/>
      <c r="NV44" s="68"/>
      <c r="NW44" s="68"/>
      <c r="NX44" s="68"/>
      <c r="NY44" s="68"/>
      <c r="NZ44" s="68"/>
      <c r="OA44" s="68"/>
      <c r="OB44" s="68"/>
      <c r="OC44" s="68"/>
      <c r="OD44" s="68"/>
      <c r="OE44" s="68"/>
      <c r="OF44" s="68"/>
      <c r="OG44" s="68"/>
      <c r="OH44" s="68"/>
      <c r="OI44" s="68"/>
      <c r="OJ44" s="68"/>
      <c r="OK44" s="68"/>
      <c r="OL44" s="68"/>
      <c r="OM44" s="68"/>
      <c r="ON44" s="68"/>
      <c r="OO44" s="68"/>
      <c r="OP44" s="68"/>
      <c r="OQ44" s="68"/>
      <c r="OR44" s="68"/>
      <c r="OS44" s="68"/>
      <c r="OT44" s="68"/>
      <c r="OU44" s="68"/>
      <c r="OV44" s="68"/>
      <c r="OW44" s="68"/>
      <c r="OX44" s="68"/>
      <c r="OY44" s="68"/>
      <c r="OZ44" s="68"/>
      <c r="PA44" s="68"/>
      <c r="PB44" s="68"/>
      <c r="PC44" s="68"/>
      <c r="PD44" s="68"/>
      <c r="PE44" s="68"/>
      <c r="PF44" s="68"/>
      <c r="PG44" s="68"/>
      <c r="PH44" s="68"/>
      <c r="PI44" s="68"/>
      <c r="PJ44" s="68"/>
      <c r="PK44" s="68"/>
      <c r="PL44" s="68"/>
      <c r="PM44" s="68"/>
      <c r="PN44" s="68"/>
      <c r="PO44" s="68"/>
      <c r="PP44" s="68"/>
      <c r="PQ44" s="68"/>
      <c r="PR44" s="68"/>
      <c r="PS44" s="68"/>
      <c r="PT44" s="68"/>
      <c r="PU44" s="68"/>
      <c r="PV44" s="68"/>
      <c r="PW44" s="68"/>
      <c r="PX44" s="68"/>
      <c r="PY44" s="68"/>
      <c r="PZ44" s="68"/>
      <c r="QA44" s="68"/>
      <c r="QB44" s="68"/>
      <c r="QC44" s="68"/>
      <c r="QD44" s="68"/>
      <c r="QE44" s="68"/>
      <c r="QF44" s="68"/>
      <c r="QG44" s="68"/>
      <c r="QH44" s="68"/>
      <c r="QI44" s="68"/>
      <c r="QJ44" s="68"/>
      <c r="QK44" s="68"/>
      <c r="QL44" s="68"/>
      <c r="QM44" s="68"/>
      <c r="QN44" s="68"/>
      <c r="QO44" s="68"/>
      <c r="QP44" s="68"/>
      <c r="QQ44" s="68"/>
      <c r="QR44" s="68"/>
      <c r="QS44" s="68"/>
      <c r="QT44" s="68"/>
      <c r="QU44" s="68"/>
      <c r="QV44" s="68"/>
      <c r="QW44" s="68"/>
      <c r="QX44" s="68"/>
      <c r="QY44" s="68"/>
      <c r="QZ44" s="68"/>
      <c r="RA44" s="68"/>
      <c r="RB44" s="68"/>
      <c r="RC44" s="68"/>
      <c r="RD44" s="68"/>
      <c r="RE44" s="68"/>
      <c r="RF44" s="68"/>
      <c r="RG44" s="68"/>
      <c r="RH44" s="68"/>
      <c r="RI44" s="68"/>
      <c r="RJ44" s="68"/>
      <c r="RK44" s="68"/>
      <c r="RL44" s="68"/>
      <c r="RM44" s="68"/>
      <c r="RN44" s="68"/>
      <c r="RO44" s="68"/>
      <c r="RP44" s="68"/>
      <c r="RQ44" s="68"/>
      <c r="RR44" s="68"/>
      <c r="RS44" s="68"/>
      <c r="RT44" s="68"/>
      <c r="RU44" s="68"/>
      <c r="RV44" s="68"/>
      <c r="RW44" s="68"/>
      <c r="RX44" s="68"/>
      <c r="RY44" s="68"/>
      <c r="RZ44" s="68"/>
      <c r="SA44" s="68"/>
      <c r="SB44" s="68"/>
      <c r="SC44" s="68"/>
      <c r="SD44" s="68"/>
      <c r="SE44" s="68"/>
      <c r="SF44" s="68"/>
      <c r="SG44" s="68"/>
      <c r="SH44" s="68"/>
      <c r="SI44" s="68"/>
      <c r="SJ44" s="68"/>
      <c r="SK44" s="68"/>
      <c r="SL44" s="68"/>
      <c r="SM44" s="68"/>
      <c r="SN44" s="68"/>
      <c r="SO44" s="68"/>
      <c r="SP44" s="68"/>
      <c r="SQ44" s="68"/>
      <c r="SR44" s="68"/>
      <c r="SS44" s="68"/>
      <c r="ST44" s="68"/>
    </row>
    <row r="45" spans="1:514" s="69" customFormat="1" ht="12.75" x14ac:dyDescent="0.2">
      <c r="A45" s="386" t="str">
        <f>+'Step 2-Services'!$A$44</f>
        <v>Service 39</v>
      </c>
      <c r="B45" s="400">
        <f>+'Step 2-Services'!$B44</f>
        <v>0</v>
      </c>
      <c r="C45" s="402">
        <f>'Schedule A'!$AR66</f>
        <v>0</v>
      </c>
      <c r="D45" s="387">
        <f>'Step 7-Administration'!$CE$38</f>
        <v>0</v>
      </c>
      <c r="E45" s="387">
        <f>'Step 5-Supplies'!$DW$8</f>
        <v>0</v>
      </c>
      <c r="F45" s="387">
        <f>'Step 6-Other Exp.'!$CF$61</f>
        <v>0</v>
      </c>
      <c r="G45" s="387">
        <f>'Step 6-Other Exp.'!$CF$144</f>
        <v>0</v>
      </c>
      <c r="H45" s="387">
        <f>'Step 6-Other Exp.'!$CF$162</f>
        <v>0</v>
      </c>
      <c r="I45" s="387">
        <f>'Step 7-Administration'!$CE$37</f>
        <v>0</v>
      </c>
      <c r="J45" s="387">
        <f>'Step 8-Capital Equip.'!DN92</f>
        <v>0</v>
      </c>
      <c r="K45" s="388">
        <f t="shared" si="22"/>
        <v>0</v>
      </c>
      <c r="L45" s="389">
        <f>'Step 1-Svc Ctr Info'!$B$16*'Step 4-Effort'!$DX89</f>
        <v>0</v>
      </c>
      <c r="M45" s="388">
        <f t="shared" si="23"/>
        <v>0</v>
      </c>
      <c r="N45" s="427">
        <f>+'Step 4-Effort'!$D89</f>
        <v>0</v>
      </c>
      <c r="O45" s="390">
        <f t="shared" si="24"/>
        <v>0</v>
      </c>
      <c r="P45" s="436">
        <f>+'Step 2-Services'!D44</f>
        <v>0</v>
      </c>
      <c r="R45" s="489">
        <f>+'Billing Rates'!$AO$28</f>
        <v>0</v>
      </c>
      <c r="S45" s="489">
        <f>+'Billing Rates'!$AO$29</f>
        <v>0</v>
      </c>
      <c r="T45" s="488">
        <f>+'Billing Rates'!$AO$30</f>
        <v>0</v>
      </c>
      <c r="U45"/>
      <c r="V45" s="482">
        <f>+'Billing Rates'!$AO$35</f>
        <v>0</v>
      </c>
      <c r="W45" s="487">
        <f>+'Billing Rates'!$AO$36</f>
        <v>0</v>
      </c>
      <c r="X45" s="487">
        <f>+'Billing Rates'!$AO$37</f>
        <v>0</v>
      </c>
      <c r="Y45" s="486">
        <f>+'Billing Rates'!$AO$40</f>
        <v>0</v>
      </c>
      <c r="Z45" s="155"/>
      <c r="AA45" s="485">
        <f>+'Billing Rates'!$AO$43</f>
        <v>0</v>
      </c>
      <c r="AB45" s="482">
        <f>+'Billing Rates'!$AO$44</f>
        <v>0</v>
      </c>
      <c r="AC45" s="481" t="str">
        <f>+'Billing Rates'!$AO$45</f>
        <v xml:space="preserve"> </v>
      </c>
      <c r="AD45" s="540" t="str">
        <f>+'Billing Rates'!$AO$46</f>
        <v xml:space="preserve"> </v>
      </c>
      <c r="AE45" s="479">
        <f>+'Billing Rates'!$AO$47</f>
        <v>0</v>
      </c>
      <c r="AF45" s="478">
        <f>+'Billing Rates'!$AO$48</f>
        <v>0</v>
      </c>
      <c r="AG45" s="155"/>
      <c r="AH45" s="482">
        <f>+'Billing Rates'!$AO$53</f>
        <v>0</v>
      </c>
      <c r="AI45" s="481" t="str">
        <f>+'Billing Rates'!$AO$54</f>
        <v xml:space="preserve"> </v>
      </c>
      <c r="AJ45" s="480" t="str">
        <f>+'Billing Rates'!$AO$55</f>
        <v xml:space="preserve"> </v>
      </c>
      <c r="AK45" s="479">
        <f>+'Billing Rates'!$AO$56</f>
        <v>0</v>
      </c>
      <c r="AL45" s="478">
        <f>+'Billing Rates'!$AO$57</f>
        <v>0</v>
      </c>
      <c r="AM45" s="155"/>
      <c r="AN45" s="477">
        <f>+'Billing Rates'!$AO$60</f>
        <v>0</v>
      </c>
      <c r="AO45" s="476">
        <f>+'Billing Rates'!$AO$61</f>
        <v>0</v>
      </c>
      <c r="AP45" s="476">
        <f>+'Billing Rates'!$AO$62</f>
        <v>0</v>
      </c>
      <c r="AQ45" s="476">
        <f>+'Billing Rates'!$AO$63</f>
        <v>0</v>
      </c>
      <c r="AR45" s="475">
        <f>+'Billing Rates'!$AO$64</f>
        <v>0</v>
      </c>
      <c r="AS45" s="474">
        <f>+'Billing Rates'!$AO$66</f>
        <v>0</v>
      </c>
      <c r="AT45" s="458"/>
      <c r="AU45" s="484">
        <f t="shared" si="2"/>
        <v>0</v>
      </c>
      <c r="AV45" s="483">
        <f t="shared" si="3"/>
        <v>0</v>
      </c>
      <c r="AW45" s="1"/>
      <c r="AX45" s="474">
        <f>+'Billing Rates'!$AO$68</f>
        <v>0</v>
      </c>
      <c r="AY45" s="474">
        <f>+'Billing Rates'!$AO$69</f>
        <v>0</v>
      </c>
      <c r="AZ45" s="1"/>
      <c r="BA45" s="1"/>
      <c r="BB45" s="1"/>
      <c r="BC45" s="402">
        <f t="shared" si="47"/>
        <v>0</v>
      </c>
      <c r="BD45" s="387">
        <f t="shared" si="32"/>
        <v>0</v>
      </c>
      <c r="BE45" s="452">
        <f t="shared" si="26"/>
        <v>0</v>
      </c>
      <c r="BF45" s="387">
        <f t="shared" si="33"/>
        <v>0</v>
      </c>
      <c r="BG45" s="451">
        <f t="shared" si="27"/>
        <v>0</v>
      </c>
      <c r="BH45" s="1"/>
      <c r="BI45" s="473">
        <f t="shared" si="34"/>
        <v>0</v>
      </c>
      <c r="BJ45" s="471">
        <f t="shared" si="35"/>
        <v>0</v>
      </c>
      <c r="BK45" s="472">
        <f t="shared" si="28"/>
        <v>0</v>
      </c>
      <c r="BL45" s="471">
        <f t="shared" si="36"/>
        <v>0</v>
      </c>
      <c r="BM45" s="470">
        <f t="shared" si="29"/>
        <v>0</v>
      </c>
      <c r="BN45" s="1"/>
      <c r="BO45" s="409">
        <f t="shared" si="37"/>
        <v>0</v>
      </c>
      <c r="BP45" s="415">
        <f t="shared" si="38"/>
        <v>0</v>
      </c>
      <c r="BQ45" s="415">
        <f t="shared" si="39"/>
        <v>0</v>
      </c>
      <c r="BR45" s="415">
        <f t="shared" si="40"/>
        <v>0</v>
      </c>
      <c r="BS45" s="415">
        <f t="shared" si="41"/>
        <v>0</v>
      </c>
      <c r="BT45" s="410">
        <f t="shared" si="42"/>
        <v>0</v>
      </c>
      <c r="BU45" s="410">
        <f t="shared" si="43"/>
        <v>0</v>
      </c>
      <c r="BV45" s="410">
        <f t="shared" si="44"/>
        <v>0</v>
      </c>
      <c r="BW45" s="411">
        <f t="shared" si="17"/>
        <v>0</v>
      </c>
      <c r="BX45" s="412">
        <f t="shared" si="45"/>
        <v>0</v>
      </c>
      <c r="BY45" s="413">
        <f t="shared" si="19"/>
        <v>0</v>
      </c>
      <c r="CA45" s="469">
        <f t="shared" si="31"/>
        <v>0</v>
      </c>
      <c r="CB45" s="468">
        <f t="shared" si="31"/>
        <v>0</v>
      </c>
      <c r="CC45" s="468">
        <f t="shared" si="31"/>
        <v>0</v>
      </c>
      <c r="CD45" s="468">
        <f t="shared" si="31"/>
        <v>0</v>
      </c>
      <c r="CE45" s="468">
        <f t="shared" si="31"/>
        <v>0</v>
      </c>
      <c r="CF45" s="467">
        <f t="shared" si="31"/>
        <v>0</v>
      </c>
      <c r="CG45" s="467">
        <f t="shared" si="31"/>
        <v>0</v>
      </c>
      <c r="CH45" s="467">
        <f t="shared" si="46"/>
        <v>0</v>
      </c>
      <c r="CI45" s="466">
        <f t="shared" si="30"/>
        <v>0</v>
      </c>
      <c r="CK45" s="68">
        <f>+'Billing Rates'!A163</f>
        <v>0</v>
      </c>
      <c r="CL45" s="68">
        <f>+'Billing Rates'!B163</f>
        <v>0</v>
      </c>
      <c r="CM45" s="68">
        <f>+'Billing Rates'!C163</f>
        <v>0</v>
      </c>
      <c r="CN45" s="68">
        <f>+'Billing Rates'!D163</f>
        <v>0</v>
      </c>
      <c r="CO45" s="68">
        <f>+'Billing Rates'!E163</f>
        <v>0</v>
      </c>
      <c r="CP45" s="68">
        <f>+'Billing Rates'!F163</f>
        <v>0</v>
      </c>
      <c r="CQ45" s="68">
        <f>+'Billing Rates'!G163</f>
        <v>0</v>
      </c>
      <c r="CR45" s="68">
        <f>+'Billing Rates'!H163</f>
        <v>0</v>
      </c>
      <c r="CS45" s="68">
        <f>+'Billing Rates'!I163</f>
        <v>0</v>
      </c>
      <c r="CT45" s="68">
        <f>+'Billing Rates'!J163</f>
        <v>0</v>
      </c>
      <c r="CU45" s="68">
        <f>+'Billing Rates'!K163</f>
        <v>0</v>
      </c>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c r="IB45" s="68"/>
      <c r="IC45" s="68"/>
      <c r="ID45" s="68"/>
      <c r="IE45" s="68"/>
      <c r="IF45" s="68"/>
      <c r="IG45" s="68"/>
      <c r="IH45" s="68"/>
      <c r="II45" s="68"/>
      <c r="IJ45" s="68"/>
      <c r="IK45" s="68"/>
      <c r="IL45" s="68"/>
      <c r="IM45" s="68"/>
      <c r="IN45" s="68"/>
      <c r="IO45" s="68"/>
      <c r="IP45" s="68"/>
      <c r="IQ45" s="68"/>
      <c r="IR45" s="68"/>
      <c r="IS45" s="68"/>
      <c r="IT45" s="68"/>
      <c r="IU45" s="68"/>
      <c r="IV45" s="68"/>
      <c r="IW45" s="68"/>
      <c r="IX45" s="68"/>
      <c r="IY45" s="68"/>
      <c r="IZ45" s="68"/>
      <c r="JA45" s="68"/>
      <c r="JB45" s="68"/>
      <c r="JC45" s="68"/>
      <c r="JD45" s="68"/>
      <c r="JE45" s="68"/>
      <c r="JF45" s="68"/>
      <c r="JG45" s="68"/>
      <c r="JH45" s="68"/>
      <c r="JI45" s="68"/>
      <c r="JJ45" s="68"/>
      <c r="JK45" s="68"/>
      <c r="JL45" s="68"/>
      <c r="JM45" s="68"/>
      <c r="JN45" s="68"/>
      <c r="JO45" s="68"/>
      <c r="JP45" s="68"/>
      <c r="JQ45" s="68"/>
      <c r="JR45" s="68"/>
      <c r="JS45" s="68"/>
      <c r="JT45" s="68"/>
      <c r="JU45" s="68"/>
      <c r="JV45" s="68"/>
      <c r="JW45" s="68"/>
      <c r="JX45" s="68"/>
      <c r="JY45" s="68"/>
      <c r="JZ45" s="68"/>
      <c r="KA45" s="68"/>
      <c r="KB45" s="68"/>
      <c r="KC45" s="68"/>
      <c r="KD45" s="68"/>
      <c r="KE45" s="68"/>
      <c r="KF45" s="68"/>
      <c r="KG45" s="68"/>
      <c r="KH45" s="68"/>
      <c r="KI45" s="68"/>
      <c r="KJ45" s="68"/>
      <c r="KK45" s="68"/>
      <c r="KL45" s="68"/>
      <c r="KM45" s="68"/>
      <c r="KN45" s="68"/>
      <c r="KO45" s="68"/>
      <c r="KP45" s="68"/>
      <c r="KQ45" s="68"/>
      <c r="KR45" s="68"/>
      <c r="KS45" s="68"/>
      <c r="KT45" s="68"/>
      <c r="KU45" s="68"/>
      <c r="KV45" s="68"/>
      <c r="KW45" s="68"/>
      <c r="KX45" s="68"/>
      <c r="KY45" s="68"/>
      <c r="KZ45" s="68"/>
      <c r="LA45" s="68"/>
      <c r="LB45" s="68"/>
      <c r="LC45" s="68"/>
      <c r="LD45" s="68"/>
      <c r="LE45" s="68"/>
      <c r="LF45" s="68"/>
      <c r="LG45" s="68"/>
      <c r="LH45" s="68"/>
      <c r="LI45" s="68"/>
      <c r="LJ45" s="68"/>
      <c r="LK45" s="68"/>
      <c r="LL45" s="68"/>
      <c r="LM45" s="68"/>
      <c r="LN45" s="68"/>
      <c r="LO45" s="68"/>
      <c r="LP45" s="68"/>
      <c r="LQ45" s="68"/>
      <c r="LR45" s="68"/>
      <c r="LS45" s="68"/>
      <c r="LT45" s="68"/>
      <c r="LU45" s="68"/>
      <c r="LV45" s="68"/>
      <c r="LW45" s="68"/>
      <c r="LX45" s="68"/>
      <c r="LY45" s="68"/>
      <c r="LZ45" s="68"/>
      <c r="MA45" s="68"/>
      <c r="MB45" s="68"/>
      <c r="MC45" s="68"/>
      <c r="MD45" s="68"/>
      <c r="ME45" s="68"/>
      <c r="MF45" s="68"/>
      <c r="MG45" s="68"/>
      <c r="MH45" s="68"/>
      <c r="MI45" s="68"/>
      <c r="MJ45" s="68"/>
      <c r="MK45" s="68"/>
      <c r="ML45" s="68"/>
      <c r="MM45" s="68"/>
      <c r="MN45" s="68"/>
      <c r="MO45" s="68"/>
      <c r="MP45" s="68"/>
      <c r="MQ45" s="68"/>
      <c r="MR45" s="68"/>
      <c r="MS45" s="68"/>
      <c r="MT45" s="68"/>
      <c r="MU45" s="68"/>
      <c r="MV45" s="68"/>
      <c r="MW45" s="68"/>
      <c r="MX45" s="68"/>
      <c r="MY45" s="68"/>
      <c r="MZ45" s="68"/>
      <c r="NA45" s="68"/>
      <c r="NB45" s="68"/>
      <c r="NC45" s="68"/>
      <c r="ND45" s="68"/>
      <c r="NE45" s="68"/>
      <c r="NF45" s="68"/>
      <c r="NG45" s="68"/>
      <c r="NH45" s="68"/>
      <c r="NI45" s="68"/>
      <c r="NJ45" s="68"/>
      <c r="NK45" s="68"/>
      <c r="NL45" s="68"/>
      <c r="NM45" s="68"/>
      <c r="NN45" s="68"/>
      <c r="NO45" s="68"/>
      <c r="NP45" s="68"/>
      <c r="NQ45" s="68"/>
      <c r="NR45" s="68"/>
      <c r="NS45" s="68"/>
      <c r="NT45" s="68"/>
      <c r="NU45" s="68"/>
      <c r="NV45" s="68"/>
      <c r="NW45" s="68"/>
      <c r="NX45" s="68"/>
      <c r="NY45" s="68"/>
      <c r="NZ45" s="68"/>
      <c r="OA45" s="68"/>
      <c r="OB45" s="68"/>
      <c r="OC45" s="68"/>
      <c r="OD45" s="68"/>
      <c r="OE45" s="68"/>
      <c r="OF45" s="68"/>
      <c r="OG45" s="68"/>
      <c r="OH45" s="68"/>
      <c r="OI45" s="68"/>
      <c r="OJ45" s="68"/>
      <c r="OK45" s="68"/>
      <c r="OL45" s="68"/>
      <c r="OM45" s="68"/>
      <c r="ON45" s="68"/>
      <c r="OO45" s="68"/>
      <c r="OP45" s="68"/>
      <c r="OQ45" s="68"/>
      <c r="OR45" s="68"/>
      <c r="OS45" s="68"/>
      <c r="OT45" s="68"/>
      <c r="OU45" s="68"/>
      <c r="OV45" s="68"/>
      <c r="OW45" s="68"/>
      <c r="OX45" s="68"/>
      <c r="OY45" s="68"/>
      <c r="OZ45" s="68"/>
      <c r="PA45" s="68"/>
      <c r="PB45" s="68"/>
      <c r="PC45" s="68"/>
      <c r="PD45" s="68"/>
      <c r="PE45" s="68"/>
      <c r="PF45" s="68"/>
      <c r="PG45" s="68"/>
      <c r="PH45" s="68"/>
      <c r="PI45" s="68"/>
      <c r="PJ45" s="68"/>
      <c r="PK45" s="68"/>
      <c r="PL45" s="68"/>
      <c r="PM45" s="68"/>
      <c r="PN45" s="68"/>
      <c r="PO45" s="68"/>
      <c r="PP45" s="68"/>
      <c r="PQ45" s="68"/>
      <c r="PR45" s="68"/>
      <c r="PS45" s="68"/>
      <c r="PT45" s="68"/>
      <c r="PU45" s="68"/>
      <c r="PV45" s="68"/>
      <c r="PW45" s="68"/>
      <c r="PX45" s="68"/>
      <c r="PY45" s="68"/>
      <c r="PZ45" s="68"/>
      <c r="QA45" s="68"/>
      <c r="QB45" s="68"/>
      <c r="QC45" s="68"/>
      <c r="QD45" s="68"/>
      <c r="QE45" s="68"/>
      <c r="QF45" s="68"/>
      <c r="QG45" s="68"/>
      <c r="QH45" s="68"/>
      <c r="QI45" s="68"/>
      <c r="QJ45" s="68"/>
      <c r="QK45" s="68"/>
      <c r="QL45" s="68"/>
      <c r="QM45" s="68"/>
      <c r="QN45" s="68"/>
      <c r="QO45" s="68"/>
      <c r="QP45" s="68"/>
      <c r="QQ45" s="68"/>
      <c r="QR45" s="68"/>
      <c r="QS45" s="68"/>
      <c r="QT45" s="68"/>
      <c r="QU45" s="68"/>
      <c r="QV45" s="68"/>
      <c r="QW45" s="68"/>
      <c r="QX45" s="68"/>
      <c r="QY45" s="68"/>
      <c r="QZ45" s="68"/>
      <c r="RA45" s="68"/>
      <c r="RB45" s="68"/>
      <c r="RC45" s="68"/>
      <c r="RD45" s="68"/>
      <c r="RE45" s="68"/>
      <c r="RF45" s="68"/>
      <c r="RG45" s="68"/>
      <c r="RH45" s="68"/>
      <c r="RI45" s="68"/>
      <c r="RJ45" s="68"/>
      <c r="RK45" s="68"/>
      <c r="RL45" s="68"/>
      <c r="RM45" s="68"/>
      <c r="RN45" s="68"/>
      <c r="RO45" s="68"/>
      <c r="RP45" s="68"/>
      <c r="RQ45" s="68"/>
      <c r="RR45" s="68"/>
      <c r="RS45" s="68"/>
      <c r="RT45" s="68"/>
      <c r="RU45" s="68"/>
      <c r="RV45" s="68"/>
      <c r="RW45" s="68"/>
      <c r="RX45" s="68"/>
      <c r="RY45" s="68"/>
      <c r="RZ45" s="68"/>
      <c r="SA45" s="68"/>
      <c r="SB45" s="68"/>
      <c r="SC45" s="68"/>
      <c r="SD45" s="68"/>
      <c r="SE45" s="68"/>
      <c r="SF45" s="68"/>
      <c r="SG45" s="68"/>
      <c r="SH45" s="68"/>
      <c r="SI45" s="68"/>
      <c r="SJ45" s="68"/>
      <c r="SK45" s="68"/>
      <c r="SL45" s="68"/>
      <c r="SM45" s="68"/>
      <c r="SN45" s="68"/>
      <c r="SO45" s="68"/>
      <c r="SP45" s="68"/>
      <c r="SQ45" s="68"/>
      <c r="SR45" s="68"/>
      <c r="SS45" s="68"/>
      <c r="ST45" s="68"/>
    </row>
    <row r="46" spans="1:514" s="156" customFormat="1" ht="12.75" x14ac:dyDescent="0.2">
      <c r="A46" s="386" t="str">
        <f>+'Step 2-Services'!$A$45</f>
        <v>Service 40</v>
      </c>
      <c r="B46" s="400">
        <f>+'Step 2-Services'!$B45</f>
        <v>0</v>
      </c>
      <c r="C46" s="402">
        <f>'Schedule A'!$AR67</f>
        <v>0</v>
      </c>
      <c r="D46" s="387">
        <f>'Step 7-Administration'!$CG$38</f>
        <v>0</v>
      </c>
      <c r="E46" s="387">
        <f>'Step 5-Supplies'!$DZ$8</f>
        <v>0</v>
      </c>
      <c r="F46" s="387">
        <f>'Step 6-Other Exp.'!$CH$61</f>
        <v>0</v>
      </c>
      <c r="G46" s="387">
        <f>'Step 6-Other Exp.'!$CH$144</f>
        <v>0</v>
      </c>
      <c r="H46" s="387">
        <f>'Step 6-Other Exp.'!$CH$162</f>
        <v>0</v>
      </c>
      <c r="I46" s="387">
        <f>'Step 7-Administration'!$CG$37</f>
        <v>0</v>
      </c>
      <c r="J46" s="387">
        <f>'Step 8-Capital Equip.'!DN94</f>
        <v>0</v>
      </c>
      <c r="K46" s="388">
        <f t="shared" si="22"/>
        <v>0</v>
      </c>
      <c r="L46" s="389">
        <f>'Step 1-Svc Ctr Info'!$B$16*'Step 4-Effort'!$DX91</f>
        <v>0</v>
      </c>
      <c r="M46" s="388">
        <f t="shared" si="23"/>
        <v>0</v>
      </c>
      <c r="N46" s="427">
        <f>+'Step 4-Effort'!$D91</f>
        <v>0</v>
      </c>
      <c r="O46" s="390">
        <f t="shared" si="24"/>
        <v>0</v>
      </c>
      <c r="P46" s="436">
        <f>+'Step 2-Services'!D45</f>
        <v>0</v>
      </c>
      <c r="R46" s="489">
        <f>+'Billing Rates'!$AP$28</f>
        <v>0</v>
      </c>
      <c r="S46" s="489">
        <f>+'Billing Rates'!$AP$29</f>
        <v>0</v>
      </c>
      <c r="T46" s="488">
        <f>+'Billing Rates'!$AP$30</f>
        <v>0</v>
      </c>
      <c r="U46"/>
      <c r="V46" s="482">
        <f>+'Billing Rates'!$AP$35</f>
        <v>0</v>
      </c>
      <c r="W46" s="487">
        <f>+'Billing Rates'!$AP$36</f>
        <v>0</v>
      </c>
      <c r="X46" s="487">
        <f>+'Billing Rates'!$AP$37</f>
        <v>0</v>
      </c>
      <c r="Y46" s="486">
        <f>+'Billing Rates'!$AP$40</f>
        <v>0</v>
      </c>
      <c r="Z46" s="155"/>
      <c r="AA46" s="485">
        <f>+'Billing Rates'!$AP$43</f>
        <v>0</v>
      </c>
      <c r="AB46" s="482">
        <f>+'Billing Rates'!$AP$44</f>
        <v>0</v>
      </c>
      <c r="AC46" s="481" t="str">
        <f>+'Billing Rates'!$AP$45</f>
        <v xml:space="preserve"> </v>
      </c>
      <c r="AD46" s="540" t="str">
        <f>+'Billing Rates'!$AP$46</f>
        <v xml:space="preserve"> </v>
      </c>
      <c r="AE46" s="479">
        <f>+'Billing Rates'!$AP$47</f>
        <v>0</v>
      </c>
      <c r="AF46" s="478">
        <f>+'Billing Rates'!$AP$48</f>
        <v>0</v>
      </c>
      <c r="AG46" s="155"/>
      <c r="AH46" s="482">
        <f>+'Billing Rates'!$AP$53</f>
        <v>0</v>
      </c>
      <c r="AI46" s="481" t="str">
        <f>+'Billing Rates'!$AP$54</f>
        <v xml:space="preserve"> </v>
      </c>
      <c r="AJ46" s="480" t="str">
        <f>+'Billing Rates'!$AP$55</f>
        <v xml:space="preserve"> </v>
      </c>
      <c r="AK46" s="479">
        <f>+'Billing Rates'!$AP$56</f>
        <v>0</v>
      </c>
      <c r="AL46" s="478">
        <f>+'Billing Rates'!$AP$57</f>
        <v>0</v>
      </c>
      <c r="AM46" s="155"/>
      <c r="AN46" s="477">
        <f>+'Billing Rates'!$AP$60</f>
        <v>0</v>
      </c>
      <c r="AO46" s="476">
        <f>+'Billing Rates'!$AP$61</f>
        <v>0</v>
      </c>
      <c r="AP46" s="476">
        <f>+'Billing Rates'!$AP$62</f>
        <v>0</v>
      </c>
      <c r="AQ46" s="476">
        <f>+'Billing Rates'!$AP$63</f>
        <v>0</v>
      </c>
      <c r="AR46" s="475">
        <f>+'Billing Rates'!$AP$64</f>
        <v>0</v>
      </c>
      <c r="AS46" s="474">
        <f>+'Billing Rates'!$AP$66</f>
        <v>0</v>
      </c>
      <c r="AT46" s="458"/>
      <c r="AU46" s="484">
        <f t="shared" si="2"/>
        <v>0</v>
      </c>
      <c r="AV46" s="483">
        <f t="shared" si="3"/>
        <v>0</v>
      </c>
      <c r="AW46" s="1"/>
      <c r="AX46" s="474">
        <f>+'Billing Rates'!$AP$68</f>
        <v>0</v>
      </c>
      <c r="AY46" s="474">
        <f>+'Billing Rates'!$AP$69</f>
        <v>0</v>
      </c>
      <c r="AZ46" s="1"/>
      <c r="BA46" s="1"/>
      <c r="BB46" s="1"/>
      <c r="BC46" s="402">
        <f t="shared" si="47"/>
        <v>0</v>
      </c>
      <c r="BD46" s="387">
        <f t="shared" si="32"/>
        <v>0</v>
      </c>
      <c r="BE46" s="452">
        <f t="shared" si="26"/>
        <v>0</v>
      </c>
      <c r="BF46" s="387">
        <f t="shared" si="33"/>
        <v>0</v>
      </c>
      <c r="BG46" s="451">
        <f t="shared" si="27"/>
        <v>0</v>
      </c>
      <c r="BH46" s="1"/>
      <c r="BI46" s="473">
        <f t="shared" si="34"/>
        <v>0</v>
      </c>
      <c r="BJ46" s="471">
        <f t="shared" si="35"/>
        <v>0</v>
      </c>
      <c r="BK46" s="472">
        <f t="shared" si="28"/>
        <v>0</v>
      </c>
      <c r="BL46" s="471">
        <f t="shared" si="36"/>
        <v>0</v>
      </c>
      <c r="BM46" s="470">
        <f t="shared" si="29"/>
        <v>0</v>
      </c>
      <c r="BN46" s="1"/>
      <c r="BO46" s="409">
        <f t="shared" si="37"/>
        <v>0</v>
      </c>
      <c r="BP46" s="415">
        <f t="shared" si="38"/>
        <v>0</v>
      </c>
      <c r="BQ46" s="415">
        <f t="shared" si="39"/>
        <v>0</v>
      </c>
      <c r="BR46" s="415">
        <f t="shared" si="40"/>
        <v>0</v>
      </c>
      <c r="BS46" s="415">
        <f t="shared" si="41"/>
        <v>0</v>
      </c>
      <c r="BT46" s="410">
        <f t="shared" si="42"/>
        <v>0</v>
      </c>
      <c r="BU46" s="410">
        <f t="shared" si="43"/>
        <v>0</v>
      </c>
      <c r="BV46" s="410">
        <f t="shared" si="44"/>
        <v>0</v>
      </c>
      <c r="BW46" s="411">
        <f t="shared" si="17"/>
        <v>0</v>
      </c>
      <c r="BX46" s="412">
        <f t="shared" si="45"/>
        <v>0</v>
      </c>
      <c r="BY46" s="413">
        <f t="shared" si="19"/>
        <v>0</v>
      </c>
      <c r="CA46" s="469">
        <f t="shared" si="31"/>
        <v>0</v>
      </c>
      <c r="CB46" s="468">
        <f t="shared" si="31"/>
        <v>0</v>
      </c>
      <c r="CC46" s="468">
        <f t="shared" si="31"/>
        <v>0</v>
      </c>
      <c r="CD46" s="468">
        <f t="shared" si="31"/>
        <v>0</v>
      </c>
      <c r="CE46" s="468">
        <f t="shared" si="31"/>
        <v>0</v>
      </c>
      <c r="CF46" s="467">
        <f t="shared" si="31"/>
        <v>0</v>
      </c>
      <c r="CG46" s="467">
        <f t="shared" si="31"/>
        <v>0</v>
      </c>
      <c r="CH46" s="467">
        <f t="shared" si="46"/>
        <v>0</v>
      </c>
      <c r="CI46" s="466">
        <f t="shared" si="30"/>
        <v>0</v>
      </c>
      <c r="CK46" s="68">
        <f>+'Billing Rates'!A164</f>
        <v>0</v>
      </c>
      <c r="CL46" s="68">
        <f>+'Billing Rates'!B164</f>
        <v>0</v>
      </c>
      <c r="CM46" s="68">
        <f>+'Billing Rates'!C164</f>
        <v>0</v>
      </c>
      <c r="CN46" s="68">
        <f>+'Billing Rates'!D164</f>
        <v>0</v>
      </c>
      <c r="CO46" s="68">
        <f>+'Billing Rates'!E164</f>
        <v>0</v>
      </c>
      <c r="CP46" s="68">
        <f>+'Billing Rates'!F164</f>
        <v>0</v>
      </c>
      <c r="CQ46" s="68">
        <f>+'Billing Rates'!G164</f>
        <v>0</v>
      </c>
      <c r="CR46" s="68">
        <f>+'Billing Rates'!H164</f>
        <v>0</v>
      </c>
      <c r="CS46" s="68">
        <f>+'Billing Rates'!I164</f>
        <v>0</v>
      </c>
      <c r="CT46" s="68">
        <f>+'Billing Rates'!J164</f>
        <v>0</v>
      </c>
      <c r="CU46" s="68">
        <f>+'Billing Rates'!K164</f>
        <v>0</v>
      </c>
      <c r="CV46" s="555"/>
      <c r="CW46" s="555"/>
      <c r="CX46" s="555"/>
      <c r="CY46" s="555"/>
      <c r="CZ46" s="555"/>
      <c r="DA46" s="555"/>
      <c r="DB46" s="555"/>
      <c r="DC46" s="555"/>
      <c r="DD46" s="555"/>
      <c r="DE46" s="555"/>
      <c r="DF46" s="555"/>
      <c r="DG46" s="555"/>
      <c r="DH46" s="555"/>
      <c r="DI46" s="555"/>
      <c r="DJ46" s="555"/>
      <c r="DK46" s="555"/>
      <c r="DL46" s="555"/>
      <c r="DM46" s="555"/>
      <c r="DN46" s="555"/>
      <c r="DO46" s="555"/>
      <c r="DP46" s="555"/>
      <c r="DQ46" s="555"/>
      <c r="DR46" s="555"/>
      <c r="DS46" s="555"/>
      <c r="DT46" s="555"/>
      <c r="DU46" s="555"/>
      <c r="DV46" s="555"/>
      <c r="DW46" s="555"/>
      <c r="DX46" s="555"/>
      <c r="DY46" s="555"/>
      <c r="DZ46" s="555"/>
      <c r="EA46" s="555"/>
      <c r="EB46" s="555"/>
      <c r="EC46" s="555"/>
      <c r="ED46" s="555"/>
      <c r="EE46" s="555"/>
      <c r="EF46" s="555"/>
      <c r="EG46" s="555"/>
      <c r="EH46" s="555"/>
      <c r="EI46" s="555"/>
      <c r="EJ46" s="555"/>
      <c r="EK46" s="555"/>
      <c r="EL46" s="555"/>
      <c r="EM46" s="555"/>
      <c r="EN46" s="555"/>
      <c r="EO46" s="555"/>
      <c r="EP46" s="555"/>
      <c r="EQ46" s="555"/>
      <c r="ER46" s="555"/>
      <c r="ES46" s="555"/>
      <c r="ET46" s="555"/>
      <c r="EU46" s="555"/>
      <c r="EV46" s="555"/>
      <c r="EW46" s="555"/>
      <c r="EX46" s="555"/>
      <c r="EY46" s="555"/>
      <c r="EZ46" s="555"/>
      <c r="FA46" s="555"/>
      <c r="FB46" s="555"/>
      <c r="FC46" s="555"/>
      <c r="FD46" s="555"/>
      <c r="FE46" s="555"/>
      <c r="FF46" s="555"/>
      <c r="FG46" s="555"/>
      <c r="FH46" s="555"/>
      <c r="FI46" s="555"/>
      <c r="FJ46" s="555"/>
      <c r="FK46" s="555"/>
      <c r="FL46" s="555"/>
      <c r="FM46" s="555"/>
      <c r="FN46" s="555"/>
      <c r="FO46" s="555"/>
      <c r="FP46" s="555"/>
      <c r="FQ46" s="555"/>
      <c r="FR46" s="555"/>
      <c r="FS46" s="555"/>
      <c r="FT46" s="555"/>
      <c r="FU46" s="555"/>
      <c r="FV46" s="555"/>
      <c r="FW46" s="555"/>
      <c r="FX46" s="555"/>
      <c r="FY46" s="555"/>
      <c r="FZ46" s="555"/>
      <c r="GA46" s="555"/>
      <c r="GB46" s="555"/>
      <c r="GC46" s="555"/>
      <c r="GD46" s="555"/>
      <c r="GE46" s="555"/>
      <c r="GF46" s="555"/>
      <c r="GG46" s="555"/>
      <c r="GH46" s="555"/>
      <c r="GI46" s="555"/>
      <c r="GJ46" s="555"/>
      <c r="GK46" s="555"/>
      <c r="GL46" s="555"/>
      <c r="GM46" s="555"/>
      <c r="GN46" s="555"/>
      <c r="GO46" s="555"/>
      <c r="GP46" s="555"/>
      <c r="GQ46" s="555"/>
      <c r="GR46" s="555"/>
      <c r="GS46" s="555"/>
      <c r="GT46" s="555"/>
      <c r="GU46" s="555"/>
      <c r="GV46" s="555"/>
      <c r="GW46" s="555"/>
      <c r="GX46" s="555"/>
      <c r="GY46" s="555"/>
      <c r="GZ46" s="555"/>
      <c r="HA46" s="555"/>
      <c r="HB46" s="555"/>
      <c r="HC46" s="555"/>
      <c r="HD46" s="555"/>
      <c r="HE46" s="555"/>
      <c r="HF46" s="555"/>
      <c r="HG46" s="555"/>
      <c r="HH46" s="555"/>
      <c r="HI46" s="555"/>
      <c r="HJ46" s="555"/>
      <c r="HK46" s="555"/>
      <c r="HL46" s="555"/>
      <c r="HM46" s="555"/>
      <c r="HN46" s="555"/>
      <c r="HO46" s="555"/>
      <c r="HP46" s="555"/>
      <c r="HQ46" s="555"/>
      <c r="HR46" s="555"/>
      <c r="HS46" s="555"/>
      <c r="HT46" s="555"/>
      <c r="HU46" s="555"/>
      <c r="HV46" s="555"/>
      <c r="HW46" s="555"/>
      <c r="HX46" s="555"/>
      <c r="HY46" s="555"/>
      <c r="HZ46" s="555"/>
      <c r="IA46" s="555"/>
      <c r="IB46" s="555"/>
      <c r="IC46" s="555"/>
      <c r="ID46" s="555"/>
      <c r="IE46" s="555"/>
      <c r="IF46" s="555"/>
      <c r="IG46" s="555"/>
      <c r="IH46" s="555"/>
      <c r="II46" s="555"/>
      <c r="IJ46" s="555"/>
      <c r="IK46" s="555"/>
      <c r="IL46" s="555"/>
      <c r="IM46" s="555"/>
      <c r="IN46" s="555"/>
      <c r="IO46" s="555"/>
      <c r="IP46" s="555"/>
      <c r="IQ46" s="555"/>
      <c r="IR46" s="555"/>
      <c r="IS46" s="555"/>
      <c r="IT46" s="555"/>
      <c r="IU46" s="555"/>
      <c r="IV46" s="555"/>
      <c r="IW46" s="555"/>
      <c r="IX46" s="555"/>
      <c r="IY46" s="555"/>
      <c r="IZ46" s="555"/>
      <c r="JA46" s="555"/>
      <c r="JB46" s="555"/>
      <c r="JC46" s="555"/>
      <c r="JD46" s="555"/>
      <c r="JE46" s="555"/>
      <c r="JF46" s="555"/>
      <c r="JG46" s="555"/>
      <c r="JH46" s="555"/>
      <c r="JI46" s="555"/>
      <c r="JJ46" s="555"/>
      <c r="JK46" s="555"/>
      <c r="JL46" s="555"/>
      <c r="JM46" s="555"/>
      <c r="JN46" s="555"/>
      <c r="JO46" s="555"/>
      <c r="JP46" s="555"/>
      <c r="JQ46" s="555"/>
      <c r="JR46" s="555"/>
      <c r="JS46" s="555"/>
      <c r="JT46" s="555"/>
      <c r="JU46" s="555"/>
      <c r="JV46" s="555"/>
      <c r="JW46" s="555"/>
      <c r="JX46" s="555"/>
      <c r="JY46" s="555"/>
      <c r="JZ46" s="555"/>
      <c r="KA46" s="555"/>
      <c r="KB46" s="555"/>
      <c r="KC46" s="555"/>
      <c r="KD46" s="555"/>
      <c r="KE46" s="555"/>
      <c r="KF46" s="555"/>
      <c r="KG46" s="555"/>
      <c r="KH46" s="555"/>
      <c r="KI46" s="555"/>
      <c r="KJ46" s="555"/>
      <c r="KK46" s="555"/>
      <c r="KL46" s="555"/>
      <c r="KM46" s="555"/>
      <c r="KN46" s="555"/>
      <c r="KO46" s="555"/>
      <c r="KP46" s="555"/>
      <c r="KQ46" s="555"/>
      <c r="KR46" s="555"/>
      <c r="KS46" s="555"/>
      <c r="KT46" s="555"/>
      <c r="KU46" s="555"/>
      <c r="KV46" s="555"/>
      <c r="KW46" s="555"/>
      <c r="KX46" s="555"/>
      <c r="KY46" s="555"/>
      <c r="KZ46" s="555"/>
      <c r="LA46" s="555"/>
      <c r="LB46" s="555"/>
      <c r="LC46" s="555"/>
      <c r="LD46" s="555"/>
      <c r="LE46" s="555"/>
      <c r="LF46" s="555"/>
      <c r="LG46" s="555"/>
      <c r="LH46" s="555"/>
      <c r="LI46" s="555"/>
      <c r="LJ46" s="555"/>
      <c r="LK46" s="555"/>
      <c r="LL46" s="555"/>
      <c r="LM46" s="555"/>
      <c r="LN46" s="555"/>
      <c r="LO46" s="555"/>
      <c r="LP46" s="555"/>
      <c r="LQ46" s="555"/>
      <c r="LR46" s="555"/>
      <c r="LS46" s="555"/>
      <c r="LT46" s="555"/>
      <c r="LU46" s="555"/>
      <c r="LV46" s="555"/>
      <c r="LW46" s="555"/>
      <c r="LX46" s="555"/>
      <c r="LY46" s="555"/>
      <c r="LZ46" s="555"/>
      <c r="MA46" s="555"/>
      <c r="MB46" s="555"/>
      <c r="MC46" s="555"/>
      <c r="MD46" s="555"/>
      <c r="ME46" s="555"/>
      <c r="MF46" s="555"/>
      <c r="MG46" s="555"/>
      <c r="MH46" s="555"/>
      <c r="MI46" s="555"/>
      <c r="MJ46" s="555"/>
      <c r="MK46" s="555"/>
      <c r="ML46" s="555"/>
      <c r="MM46" s="555"/>
      <c r="MN46" s="555"/>
      <c r="MO46" s="555"/>
      <c r="MP46" s="555"/>
      <c r="MQ46" s="555"/>
      <c r="MR46" s="555"/>
      <c r="MS46" s="555"/>
      <c r="MT46" s="555"/>
      <c r="MU46" s="555"/>
      <c r="MV46" s="555"/>
      <c r="MW46" s="555"/>
      <c r="MX46" s="555"/>
      <c r="MY46" s="555"/>
      <c r="MZ46" s="555"/>
      <c r="NA46" s="555"/>
      <c r="NB46" s="555"/>
      <c r="NC46" s="555"/>
      <c r="ND46" s="555"/>
      <c r="NE46" s="555"/>
      <c r="NF46" s="555"/>
      <c r="NG46" s="555"/>
      <c r="NH46" s="555"/>
      <c r="NI46" s="555"/>
      <c r="NJ46" s="555"/>
      <c r="NK46" s="555"/>
      <c r="NL46" s="555"/>
      <c r="NM46" s="555"/>
      <c r="NN46" s="555"/>
      <c r="NO46" s="555"/>
      <c r="NP46" s="555"/>
      <c r="NQ46" s="555"/>
      <c r="NR46" s="555"/>
      <c r="NS46" s="555"/>
      <c r="NT46" s="555"/>
      <c r="NU46" s="555"/>
      <c r="NV46" s="555"/>
      <c r="NW46" s="555"/>
      <c r="NX46" s="555"/>
      <c r="NY46" s="555"/>
      <c r="NZ46" s="555"/>
      <c r="OA46" s="555"/>
      <c r="OB46" s="555"/>
      <c r="OC46" s="555"/>
      <c r="OD46" s="555"/>
      <c r="OE46" s="555"/>
      <c r="OF46" s="555"/>
      <c r="OG46" s="555"/>
      <c r="OH46" s="555"/>
      <c r="OI46" s="555"/>
      <c r="OJ46" s="555"/>
      <c r="OK46" s="555"/>
      <c r="OL46" s="555"/>
      <c r="OM46" s="555"/>
      <c r="ON46" s="555"/>
      <c r="OO46" s="555"/>
      <c r="OP46" s="555"/>
      <c r="OQ46" s="555"/>
      <c r="OR46" s="555"/>
      <c r="OS46" s="555"/>
      <c r="OT46" s="555"/>
      <c r="OU46" s="555"/>
      <c r="OV46" s="555"/>
      <c r="OW46" s="555"/>
      <c r="OX46" s="555"/>
      <c r="OY46" s="555"/>
      <c r="OZ46" s="555"/>
      <c r="PA46" s="555"/>
      <c r="PB46" s="555"/>
      <c r="PC46" s="555"/>
      <c r="PD46" s="555"/>
      <c r="PE46" s="555"/>
      <c r="PF46" s="555"/>
      <c r="PG46" s="555"/>
      <c r="PH46" s="555"/>
      <c r="PI46" s="555"/>
      <c r="PJ46" s="555"/>
      <c r="PK46" s="555"/>
      <c r="PL46" s="555"/>
      <c r="PM46" s="555"/>
      <c r="PN46" s="555"/>
      <c r="PO46" s="555"/>
      <c r="PP46" s="555"/>
      <c r="PQ46" s="555"/>
      <c r="PR46" s="555"/>
      <c r="PS46" s="555"/>
      <c r="PT46" s="555"/>
      <c r="PU46" s="555"/>
      <c r="PV46" s="555"/>
      <c r="PW46" s="555"/>
      <c r="PX46" s="555"/>
      <c r="PY46" s="555"/>
      <c r="PZ46" s="555"/>
      <c r="QA46" s="555"/>
      <c r="QB46" s="555"/>
      <c r="QC46" s="555"/>
      <c r="QD46" s="555"/>
      <c r="QE46" s="555"/>
      <c r="QF46" s="555"/>
      <c r="QG46" s="555"/>
      <c r="QH46" s="555"/>
      <c r="QI46" s="555"/>
      <c r="QJ46" s="555"/>
      <c r="QK46" s="555"/>
      <c r="QL46" s="555"/>
      <c r="QM46" s="555"/>
      <c r="QN46" s="555"/>
      <c r="QO46" s="555"/>
      <c r="QP46" s="555"/>
      <c r="QQ46" s="555"/>
      <c r="QR46" s="555"/>
      <c r="QS46" s="555"/>
      <c r="QT46" s="555"/>
      <c r="QU46" s="555"/>
      <c r="QV46" s="555"/>
      <c r="QW46" s="555"/>
      <c r="QX46" s="555"/>
      <c r="QY46" s="555"/>
      <c r="QZ46" s="555"/>
      <c r="RA46" s="555"/>
      <c r="RB46" s="555"/>
      <c r="RC46" s="555"/>
      <c r="RD46" s="555"/>
      <c r="RE46" s="555"/>
      <c r="RF46" s="555"/>
      <c r="RG46" s="555"/>
      <c r="RH46" s="555"/>
      <c r="RI46" s="555"/>
      <c r="RJ46" s="555"/>
      <c r="RK46" s="555"/>
      <c r="RL46" s="555"/>
      <c r="RM46" s="555"/>
      <c r="RN46" s="555"/>
      <c r="RO46" s="555"/>
      <c r="RP46" s="555"/>
      <c r="RQ46" s="555"/>
      <c r="RR46" s="555"/>
      <c r="RS46" s="555"/>
      <c r="RT46" s="555"/>
      <c r="RU46" s="555"/>
      <c r="RV46" s="555"/>
      <c r="RW46" s="555"/>
      <c r="RX46" s="555"/>
      <c r="RY46" s="555"/>
      <c r="RZ46" s="555"/>
      <c r="SA46" s="555"/>
      <c r="SB46" s="555"/>
      <c r="SC46" s="555"/>
      <c r="SD46" s="555"/>
      <c r="SE46" s="555"/>
      <c r="SF46" s="555"/>
      <c r="SG46" s="555"/>
      <c r="SH46" s="555"/>
      <c r="SI46" s="555"/>
      <c r="SJ46" s="555"/>
      <c r="SK46" s="555"/>
      <c r="SL46" s="555"/>
      <c r="SM46" s="555"/>
      <c r="SN46" s="555"/>
      <c r="SO46" s="555"/>
      <c r="SP46" s="555"/>
      <c r="SQ46" s="555"/>
      <c r="SR46" s="555"/>
      <c r="SS46" s="555"/>
      <c r="ST46" s="555"/>
    </row>
    <row r="47" spans="1:514" s="156" customFormat="1" ht="12.75" x14ac:dyDescent="0.2">
      <c r="A47" s="386" t="str">
        <f>+'Step 2-Services'!$A$46</f>
        <v>Service 41</v>
      </c>
      <c r="B47" s="400">
        <f>+'Step 2-Services'!$B46</f>
        <v>0</v>
      </c>
      <c r="C47" s="402">
        <f>'Schedule A'!$AR68</f>
        <v>0</v>
      </c>
      <c r="D47" s="387">
        <f>'Step 7-Administration'!$CI$38</f>
        <v>0</v>
      </c>
      <c r="E47" s="387">
        <f>'Step 5-Supplies'!$EC$8</f>
        <v>0</v>
      </c>
      <c r="F47" s="387">
        <f>'Step 6-Other Exp.'!$CJ$61</f>
        <v>0</v>
      </c>
      <c r="G47" s="387">
        <f>'Step 6-Other Exp.'!$CJ$144</f>
        <v>0</v>
      </c>
      <c r="H47" s="387">
        <f>'Step 6-Other Exp.'!$CJ$162</f>
        <v>0</v>
      </c>
      <c r="I47" s="387">
        <f>'Step 7-Administration'!$CI$37</f>
        <v>0</v>
      </c>
      <c r="J47" s="387">
        <f>'Step 8-Capital Equip.'!DN96</f>
        <v>0</v>
      </c>
      <c r="K47" s="388">
        <f t="shared" si="22"/>
        <v>0</v>
      </c>
      <c r="L47" s="389">
        <f>'Step 1-Svc Ctr Info'!$B$16*'Step 4-Effort'!$DX93</f>
        <v>0</v>
      </c>
      <c r="M47" s="388">
        <f t="shared" si="23"/>
        <v>0</v>
      </c>
      <c r="N47" s="427">
        <f>+'Step 4-Effort'!$D93</f>
        <v>0</v>
      </c>
      <c r="O47" s="390">
        <f t="shared" si="24"/>
        <v>0</v>
      </c>
      <c r="P47" s="436">
        <f>+'Step 2-Services'!D46</f>
        <v>0</v>
      </c>
      <c r="R47" s="489">
        <f>+'Billing Rates'!$AQ$28</f>
        <v>0</v>
      </c>
      <c r="S47" s="489">
        <f>+'Billing Rates'!$AQ$29</f>
        <v>0</v>
      </c>
      <c r="T47" s="488">
        <f>+'Billing Rates'!$AQ$30</f>
        <v>0</v>
      </c>
      <c r="U47"/>
      <c r="V47" s="482">
        <f>+'Billing Rates'!$AQ$35</f>
        <v>0</v>
      </c>
      <c r="W47" s="487">
        <f>+'Billing Rates'!$AQ$36</f>
        <v>0</v>
      </c>
      <c r="X47" s="487">
        <f>+'Billing Rates'!$AQ$37</f>
        <v>0</v>
      </c>
      <c r="Y47" s="486">
        <f>+'Billing Rates'!$AQ$40</f>
        <v>0</v>
      </c>
      <c r="Z47" s="155"/>
      <c r="AA47" s="485">
        <f>+'Billing Rates'!$AQ$43</f>
        <v>0</v>
      </c>
      <c r="AB47" s="482">
        <f>+'Billing Rates'!$AQ$44</f>
        <v>0</v>
      </c>
      <c r="AC47" s="481" t="str">
        <f>+'Billing Rates'!$AQ$45</f>
        <v xml:space="preserve"> </v>
      </c>
      <c r="AD47" s="540" t="str">
        <f>+'Billing Rates'!$AQ$46</f>
        <v xml:space="preserve"> </v>
      </c>
      <c r="AE47" s="479">
        <f>+'Billing Rates'!$AQ$47</f>
        <v>0</v>
      </c>
      <c r="AF47" s="478">
        <f>+'Billing Rates'!$AQ$48</f>
        <v>0</v>
      </c>
      <c r="AG47" s="155"/>
      <c r="AH47" s="482">
        <f>+'Billing Rates'!$AQ$53</f>
        <v>0</v>
      </c>
      <c r="AI47" s="481" t="str">
        <f>+'Billing Rates'!$AQ$54</f>
        <v xml:space="preserve"> </v>
      </c>
      <c r="AJ47" s="480" t="str">
        <f>+'Billing Rates'!$AQ$55</f>
        <v xml:space="preserve"> </v>
      </c>
      <c r="AK47" s="479">
        <f>+'Billing Rates'!$AQ$56</f>
        <v>0</v>
      </c>
      <c r="AL47" s="478">
        <f>+'Billing Rates'!$AQ$57</f>
        <v>0</v>
      </c>
      <c r="AM47" s="155"/>
      <c r="AN47" s="477">
        <f>+'Billing Rates'!$AQ$60</f>
        <v>0</v>
      </c>
      <c r="AO47" s="476">
        <f>+'Billing Rates'!$AQ$61</f>
        <v>0</v>
      </c>
      <c r="AP47" s="476">
        <f>+'Billing Rates'!$AQ$62</f>
        <v>0</v>
      </c>
      <c r="AQ47" s="476">
        <f>+'Billing Rates'!$AQ$63</f>
        <v>0</v>
      </c>
      <c r="AR47" s="475">
        <f>+'Billing Rates'!$AQ$64</f>
        <v>0</v>
      </c>
      <c r="AS47" s="474">
        <f>+'Billing Rates'!$AQ$66</f>
        <v>0</v>
      </c>
      <c r="AT47" s="458"/>
      <c r="AU47" s="484">
        <f t="shared" si="2"/>
        <v>0</v>
      </c>
      <c r="AV47" s="483">
        <f t="shared" si="3"/>
        <v>0</v>
      </c>
      <c r="AW47" s="1"/>
      <c r="AX47" s="474">
        <f>+'Billing Rates'!$AQ$68</f>
        <v>0</v>
      </c>
      <c r="AY47" s="474">
        <f>+'Billing Rates'!$AQ$69</f>
        <v>0</v>
      </c>
      <c r="AZ47" s="1"/>
      <c r="BA47" s="1"/>
      <c r="BB47" s="1"/>
      <c r="BC47" s="402">
        <f t="shared" si="47"/>
        <v>0</v>
      </c>
      <c r="BD47" s="387">
        <f t="shared" si="32"/>
        <v>0</v>
      </c>
      <c r="BE47" s="452">
        <f t="shared" si="26"/>
        <v>0</v>
      </c>
      <c r="BF47" s="387">
        <f t="shared" si="33"/>
        <v>0</v>
      </c>
      <c r="BG47" s="451">
        <f t="shared" si="27"/>
        <v>0</v>
      </c>
      <c r="BH47" s="1"/>
      <c r="BI47" s="473">
        <f t="shared" si="34"/>
        <v>0</v>
      </c>
      <c r="BJ47" s="471">
        <f t="shared" si="35"/>
        <v>0</v>
      </c>
      <c r="BK47" s="472">
        <f t="shared" si="28"/>
        <v>0</v>
      </c>
      <c r="BL47" s="471">
        <f t="shared" si="36"/>
        <v>0</v>
      </c>
      <c r="BM47" s="470">
        <f t="shared" si="29"/>
        <v>0</v>
      </c>
      <c r="BN47" s="1"/>
      <c r="BO47" s="409">
        <f t="shared" si="37"/>
        <v>0</v>
      </c>
      <c r="BP47" s="415">
        <f t="shared" si="38"/>
        <v>0</v>
      </c>
      <c r="BQ47" s="415">
        <f t="shared" si="39"/>
        <v>0</v>
      </c>
      <c r="BR47" s="415">
        <f t="shared" si="40"/>
        <v>0</v>
      </c>
      <c r="BS47" s="415">
        <f t="shared" si="41"/>
        <v>0</v>
      </c>
      <c r="BT47" s="410">
        <f t="shared" si="42"/>
        <v>0</v>
      </c>
      <c r="BU47" s="410">
        <f t="shared" si="43"/>
        <v>0</v>
      </c>
      <c r="BV47" s="410">
        <f t="shared" si="44"/>
        <v>0</v>
      </c>
      <c r="BW47" s="411">
        <f t="shared" si="17"/>
        <v>0</v>
      </c>
      <c r="BX47" s="412">
        <f t="shared" si="45"/>
        <v>0</v>
      </c>
      <c r="BY47" s="413">
        <f t="shared" si="19"/>
        <v>0</v>
      </c>
      <c r="CA47" s="469">
        <f t="shared" si="31"/>
        <v>0</v>
      </c>
      <c r="CB47" s="468">
        <f t="shared" si="31"/>
        <v>0</v>
      </c>
      <c r="CC47" s="468">
        <f t="shared" si="31"/>
        <v>0</v>
      </c>
      <c r="CD47" s="468">
        <f t="shared" si="31"/>
        <v>0</v>
      </c>
      <c r="CE47" s="468">
        <f t="shared" si="31"/>
        <v>0</v>
      </c>
      <c r="CF47" s="467">
        <f t="shared" si="31"/>
        <v>0</v>
      </c>
      <c r="CG47" s="467">
        <f t="shared" si="31"/>
        <v>0</v>
      </c>
      <c r="CH47" s="467">
        <f t="shared" si="46"/>
        <v>0</v>
      </c>
      <c r="CI47" s="466">
        <f t="shared" si="30"/>
        <v>0</v>
      </c>
      <c r="CK47" s="68">
        <f>+'Billing Rates'!A165</f>
        <v>0</v>
      </c>
      <c r="CL47" s="68">
        <f>+'Billing Rates'!B165</f>
        <v>0</v>
      </c>
      <c r="CM47" s="68">
        <f>+'Billing Rates'!C165</f>
        <v>0</v>
      </c>
      <c r="CN47" s="68">
        <f>+'Billing Rates'!D165</f>
        <v>0</v>
      </c>
      <c r="CO47" s="68">
        <f>+'Billing Rates'!E165</f>
        <v>0</v>
      </c>
      <c r="CP47" s="68">
        <f>+'Billing Rates'!F165</f>
        <v>0</v>
      </c>
      <c r="CQ47" s="68">
        <f>+'Billing Rates'!G165</f>
        <v>0</v>
      </c>
      <c r="CR47" s="68">
        <f>+'Billing Rates'!H165</f>
        <v>0</v>
      </c>
      <c r="CS47" s="68">
        <f>+'Billing Rates'!I165</f>
        <v>0</v>
      </c>
      <c r="CT47" s="68">
        <f>+'Billing Rates'!J165</f>
        <v>0</v>
      </c>
      <c r="CU47" s="68">
        <f>+'Billing Rates'!K165</f>
        <v>0</v>
      </c>
      <c r="CV47" s="555"/>
      <c r="CW47" s="555"/>
      <c r="CX47" s="555"/>
      <c r="CY47" s="555"/>
      <c r="CZ47" s="555"/>
      <c r="DA47" s="555"/>
      <c r="DB47" s="555"/>
      <c r="DC47" s="555"/>
      <c r="DD47" s="555"/>
      <c r="DE47" s="555"/>
      <c r="DF47" s="555"/>
      <c r="DG47" s="555"/>
      <c r="DH47" s="555"/>
      <c r="DI47" s="555"/>
      <c r="DJ47" s="555"/>
      <c r="DK47" s="555"/>
      <c r="DL47" s="555"/>
      <c r="DM47" s="555"/>
      <c r="DN47" s="555"/>
      <c r="DO47" s="555"/>
      <c r="DP47" s="555"/>
      <c r="DQ47" s="555"/>
      <c r="DR47" s="555"/>
      <c r="DS47" s="555"/>
      <c r="DT47" s="555"/>
      <c r="DU47" s="555"/>
      <c r="DV47" s="555"/>
      <c r="DW47" s="555"/>
      <c r="DX47" s="555"/>
      <c r="DY47" s="555"/>
      <c r="DZ47" s="555"/>
      <c r="EA47" s="555"/>
      <c r="EB47" s="555"/>
      <c r="EC47" s="555"/>
      <c r="ED47" s="555"/>
      <c r="EE47" s="555"/>
      <c r="EF47" s="555"/>
      <c r="EG47" s="555"/>
      <c r="EH47" s="555"/>
      <c r="EI47" s="555"/>
      <c r="EJ47" s="555"/>
      <c r="EK47" s="555"/>
      <c r="EL47" s="555"/>
      <c r="EM47" s="555"/>
      <c r="EN47" s="555"/>
      <c r="EO47" s="555"/>
      <c r="EP47" s="555"/>
      <c r="EQ47" s="555"/>
      <c r="ER47" s="555"/>
      <c r="ES47" s="555"/>
      <c r="ET47" s="555"/>
      <c r="EU47" s="555"/>
      <c r="EV47" s="555"/>
      <c r="EW47" s="555"/>
      <c r="EX47" s="555"/>
      <c r="EY47" s="555"/>
      <c r="EZ47" s="555"/>
      <c r="FA47" s="555"/>
      <c r="FB47" s="555"/>
      <c r="FC47" s="555"/>
      <c r="FD47" s="555"/>
      <c r="FE47" s="555"/>
      <c r="FF47" s="555"/>
      <c r="FG47" s="555"/>
      <c r="FH47" s="555"/>
      <c r="FI47" s="555"/>
      <c r="FJ47" s="555"/>
      <c r="FK47" s="555"/>
      <c r="FL47" s="555"/>
      <c r="FM47" s="555"/>
      <c r="FN47" s="555"/>
      <c r="FO47" s="555"/>
      <c r="FP47" s="555"/>
      <c r="FQ47" s="555"/>
      <c r="FR47" s="555"/>
      <c r="FS47" s="555"/>
      <c r="FT47" s="555"/>
      <c r="FU47" s="555"/>
      <c r="FV47" s="555"/>
      <c r="FW47" s="555"/>
      <c r="FX47" s="555"/>
      <c r="FY47" s="555"/>
      <c r="FZ47" s="555"/>
      <c r="GA47" s="555"/>
      <c r="GB47" s="555"/>
      <c r="GC47" s="555"/>
      <c r="GD47" s="555"/>
      <c r="GE47" s="555"/>
      <c r="GF47" s="555"/>
      <c r="GG47" s="555"/>
      <c r="GH47" s="555"/>
      <c r="GI47" s="555"/>
      <c r="GJ47" s="555"/>
      <c r="GK47" s="555"/>
      <c r="GL47" s="555"/>
      <c r="GM47" s="555"/>
      <c r="GN47" s="555"/>
      <c r="GO47" s="555"/>
      <c r="GP47" s="555"/>
      <c r="GQ47" s="555"/>
      <c r="GR47" s="555"/>
      <c r="GS47" s="555"/>
      <c r="GT47" s="555"/>
      <c r="GU47" s="555"/>
      <c r="GV47" s="555"/>
      <c r="GW47" s="555"/>
      <c r="GX47" s="555"/>
      <c r="GY47" s="555"/>
      <c r="GZ47" s="555"/>
      <c r="HA47" s="555"/>
      <c r="HB47" s="555"/>
      <c r="HC47" s="555"/>
      <c r="HD47" s="555"/>
      <c r="HE47" s="555"/>
      <c r="HF47" s="555"/>
      <c r="HG47" s="555"/>
      <c r="HH47" s="555"/>
      <c r="HI47" s="555"/>
      <c r="HJ47" s="555"/>
      <c r="HK47" s="555"/>
      <c r="HL47" s="555"/>
      <c r="HM47" s="555"/>
      <c r="HN47" s="555"/>
      <c r="HO47" s="555"/>
      <c r="HP47" s="555"/>
      <c r="HQ47" s="555"/>
      <c r="HR47" s="555"/>
      <c r="HS47" s="555"/>
      <c r="HT47" s="555"/>
      <c r="HU47" s="555"/>
      <c r="HV47" s="555"/>
      <c r="HW47" s="555"/>
      <c r="HX47" s="555"/>
      <c r="HY47" s="555"/>
      <c r="HZ47" s="555"/>
      <c r="IA47" s="555"/>
      <c r="IB47" s="555"/>
      <c r="IC47" s="555"/>
      <c r="ID47" s="555"/>
      <c r="IE47" s="555"/>
      <c r="IF47" s="555"/>
      <c r="IG47" s="555"/>
      <c r="IH47" s="555"/>
      <c r="II47" s="555"/>
      <c r="IJ47" s="555"/>
      <c r="IK47" s="555"/>
      <c r="IL47" s="555"/>
      <c r="IM47" s="555"/>
      <c r="IN47" s="555"/>
      <c r="IO47" s="555"/>
      <c r="IP47" s="555"/>
      <c r="IQ47" s="555"/>
      <c r="IR47" s="555"/>
      <c r="IS47" s="555"/>
      <c r="IT47" s="555"/>
      <c r="IU47" s="555"/>
      <c r="IV47" s="555"/>
      <c r="IW47" s="555"/>
      <c r="IX47" s="555"/>
      <c r="IY47" s="555"/>
      <c r="IZ47" s="555"/>
      <c r="JA47" s="555"/>
      <c r="JB47" s="555"/>
      <c r="JC47" s="555"/>
      <c r="JD47" s="555"/>
      <c r="JE47" s="555"/>
      <c r="JF47" s="555"/>
      <c r="JG47" s="555"/>
      <c r="JH47" s="555"/>
      <c r="JI47" s="555"/>
      <c r="JJ47" s="555"/>
      <c r="JK47" s="555"/>
      <c r="JL47" s="555"/>
      <c r="JM47" s="555"/>
      <c r="JN47" s="555"/>
      <c r="JO47" s="555"/>
      <c r="JP47" s="555"/>
      <c r="JQ47" s="555"/>
      <c r="JR47" s="555"/>
      <c r="JS47" s="555"/>
      <c r="JT47" s="555"/>
      <c r="JU47" s="555"/>
      <c r="JV47" s="555"/>
      <c r="JW47" s="555"/>
      <c r="JX47" s="555"/>
      <c r="JY47" s="555"/>
      <c r="JZ47" s="555"/>
      <c r="KA47" s="555"/>
      <c r="KB47" s="555"/>
      <c r="KC47" s="555"/>
      <c r="KD47" s="555"/>
      <c r="KE47" s="555"/>
      <c r="KF47" s="555"/>
      <c r="KG47" s="555"/>
      <c r="KH47" s="555"/>
      <c r="KI47" s="555"/>
      <c r="KJ47" s="555"/>
      <c r="KK47" s="555"/>
      <c r="KL47" s="555"/>
      <c r="KM47" s="555"/>
      <c r="KN47" s="555"/>
      <c r="KO47" s="555"/>
      <c r="KP47" s="555"/>
      <c r="KQ47" s="555"/>
      <c r="KR47" s="555"/>
      <c r="KS47" s="555"/>
      <c r="KT47" s="555"/>
      <c r="KU47" s="555"/>
      <c r="KV47" s="555"/>
      <c r="KW47" s="555"/>
      <c r="KX47" s="555"/>
      <c r="KY47" s="555"/>
      <c r="KZ47" s="555"/>
      <c r="LA47" s="555"/>
      <c r="LB47" s="555"/>
      <c r="LC47" s="555"/>
      <c r="LD47" s="555"/>
      <c r="LE47" s="555"/>
      <c r="LF47" s="555"/>
      <c r="LG47" s="555"/>
      <c r="LH47" s="555"/>
      <c r="LI47" s="555"/>
      <c r="LJ47" s="555"/>
      <c r="LK47" s="555"/>
      <c r="LL47" s="555"/>
      <c r="LM47" s="555"/>
      <c r="LN47" s="555"/>
      <c r="LO47" s="555"/>
      <c r="LP47" s="555"/>
      <c r="LQ47" s="555"/>
      <c r="LR47" s="555"/>
      <c r="LS47" s="555"/>
      <c r="LT47" s="555"/>
      <c r="LU47" s="555"/>
      <c r="LV47" s="555"/>
      <c r="LW47" s="555"/>
      <c r="LX47" s="555"/>
      <c r="LY47" s="555"/>
      <c r="LZ47" s="555"/>
      <c r="MA47" s="555"/>
      <c r="MB47" s="555"/>
      <c r="MC47" s="555"/>
      <c r="MD47" s="555"/>
      <c r="ME47" s="555"/>
      <c r="MF47" s="555"/>
      <c r="MG47" s="555"/>
      <c r="MH47" s="555"/>
      <c r="MI47" s="555"/>
      <c r="MJ47" s="555"/>
      <c r="MK47" s="555"/>
      <c r="ML47" s="555"/>
      <c r="MM47" s="555"/>
      <c r="MN47" s="555"/>
      <c r="MO47" s="555"/>
      <c r="MP47" s="555"/>
      <c r="MQ47" s="555"/>
      <c r="MR47" s="555"/>
      <c r="MS47" s="555"/>
      <c r="MT47" s="555"/>
      <c r="MU47" s="555"/>
      <c r="MV47" s="555"/>
      <c r="MW47" s="555"/>
      <c r="MX47" s="555"/>
      <c r="MY47" s="555"/>
      <c r="MZ47" s="555"/>
      <c r="NA47" s="555"/>
      <c r="NB47" s="555"/>
      <c r="NC47" s="555"/>
      <c r="ND47" s="555"/>
      <c r="NE47" s="555"/>
      <c r="NF47" s="555"/>
      <c r="NG47" s="555"/>
      <c r="NH47" s="555"/>
      <c r="NI47" s="555"/>
      <c r="NJ47" s="555"/>
      <c r="NK47" s="555"/>
      <c r="NL47" s="555"/>
      <c r="NM47" s="555"/>
      <c r="NN47" s="555"/>
      <c r="NO47" s="555"/>
      <c r="NP47" s="555"/>
      <c r="NQ47" s="555"/>
      <c r="NR47" s="555"/>
      <c r="NS47" s="555"/>
      <c r="NT47" s="555"/>
      <c r="NU47" s="555"/>
      <c r="NV47" s="555"/>
      <c r="NW47" s="555"/>
      <c r="NX47" s="555"/>
      <c r="NY47" s="555"/>
      <c r="NZ47" s="555"/>
      <c r="OA47" s="555"/>
      <c r="OB47" s="555"/>
      <c r="OC47" s="555"/>
      <c r="OD47" s="555"/>
      <c r="OE47" s="555"/>
      <c r="OF47" s="555"/>
      <c r="OG47" s="555"/>
      <c r="OH47" s="555"/>
      <c r="OI47" s="555"/>
      <c r="OJ47" s="555"/>
      <c r="OK47" s="555"/>
      <c r="OL47" s="555"/>
      <c r="OM47" s="555"/>
      <c r="ON47" s="555"/>
      <c r="OO47" s="555"/>
      <c r="OP47" s="555"/>
      <c r="OQ47" s="555"/>
      <c r="OR47" s="555"/>
      <c r="OS47" s="555"/>
      <c r="OT47" s="555"/>
      <c r="OU47" s="555"/>
      <c r="OV47" s="555"/>
      <c r="OW47" s="555"/>
      <c r="OX47" s="555"/>
      <c r="OY47" s="555"/>
      <c r="OZ47" s="555"/>
      <c r="PA47" s="555"/>
      <c r="PB47" s="555"/>
      <c r="PC47" s="555"/>
      <c r="PD47" s="555"/>
      <c r="PE47" s="555"/>
      <c r="PF47" s="555"/>
      <c r="PG47" s="555"/>
      <c r="PH47" s="555"/>
      <c r="PI47" s="555"/>
      <c r="PJ47" s="555"/>
      <c r="PK47" s="555"/>
      <c r="PL47" s="555"/>
      <c r="PM47" s="555"/>
      <c r="PN47" s="555"/>
      <c r="PO47" s="555"/>
      <c r="PP47" s="555"/>
      <c r="PQ47" s="555"/>
      <c r="PR47" s="555"/>
      <c r="PS47" s="555"/>
      <c r="PT47" s="555"/>
      <c r="PU47" s="555"/>
      <c r="PV47" s="555"/>
      <c r="PW47" s="555"/>
      <c r="PX47" s="555"/>
      <c r="PY47" s="555"/>
      <c r="PZ47" s="555"/>
      <c r="QA47" s="555"/>
      <c r="QB47" s="555"/>
      <c r="QC47" s="555"/>
      <c r="QD47" s="555"/>
      <c r="QE47" s="555"/>
      <c r="QF47" s="555"/>
      <c r="QG47" s="555"/>
      <c r="QH47" s="555"/>
      <c r="QI47" s="555"/>
      <c r="QJ47" s="555"/>
      <c r="QK47" s="555"/>
      <c r="QL47" s="555"/>
      <c r="QM47" s="555"/>
      <c r="QN47" s="555"/>
      <c r="QO47" s="555"/>
      <c r="QP47" s="555"/>
      <c r="QQ47" s="555"/>
      <c r="QR47" s="555"/>
      <c r="QS47" s="555"/>
      <c r="QT47" s="555"/>
      <c r="QU47" s="555"/>
      <c r="QV47" s="555"/>
      <c r="QW47" s="555"/>
      <c r="QX47" s="555"/>
      <c r="QY47" s="555"/>
      <c r="QZ47" s="555"/>
      <c r="RA47" s="555"/>
      <c r="RB47" s="555"/>
      <c r="RC47" s="555"/>
      <c r="RD47" s="555"/>
      <c r="RE47" s="555"/>
      <c r="RF47" s="555"/>
      <c r="RG47" s="555"/>
      <c r="RH47" s="555"/>
      <c r="RI47" s="555"/>
      <c r="RJ47" s="555"/>
      <c r="RK47" s="555"/>
      <c r="RL47" s="555"/>
      <c r="RM47" s="555"/>
      <c r="RN47" s="555"/>
      <c r="RO47" s="555"/>
      <c r="RP47" s="555"/>
      <c r="RQ47" s="555"/>
      <c r="RR47" s="555"/>
      <c r="RS47" s="555"/>
      <c r="RT47" s="555"/>
      <c r="RU47" s="555"/>
      <c r="RV47" s="555"/>
      <c r="RW47" s="555"/>
      <c r="RX47" s="555"/>
      <c r="RY47" s="555"/>
      <c r="RZ47" s="555"/>
      <c r="SA47" s="555"/>
      <c r="SB47" s="555"/>
      <c r="SC47" s="555"/>
      <c r="SD47" s="555"/>
      <c r="SE47" s="555"/>
      <c r="SF47" s="555"/>
      <c r="SG47" s="555"/>
      <c r="SH47" s="555"/>
      <c r="SI47" s="555"/>
      <c r="SJ47" s="555"/>
      <c r="SK47" s="555"/>
      <c r="SL47" s="555"/>
      <c r="SM47" s="555"/>
      <c r="SN47" s="555"/>
      <c r="SO47" s="555"/>
      <c r="SP47" s="555"/>
      <c r="SQ47" s="555"/>
      <c r="SR47" s="555"/>
      <c r="SS47" s="555"/>
      <c r="ST47" s="555"/>
    </row>
    <row r="48" spans="1:514" s="156" customFormat="1" ht="12.75" x14ac:dyDescent="0.2">
      <c r="A48" s="386" t="str">
        <f>+'Step 2-Services'!$A$47</f>
        <v>Service 42</v>
      </c>
      <c r="B48" s="400">
        <f>+'Step 2-Services'!$B47</f>
        <v>0</v>
      </c>
      <c r="C48" s="402">
        <f>'Schedule A'!$AR69</f>
        <v>0</v>
      </c>
      <c r="D48" s="387">
        <f>'Step 7-Administration'!$CK$38</f>
        <v>0</v>
      </c>
      <c r="E48" s="387">
        <f>'Step 5-Supplies'!$EF$8</f>
        <v>0</v>
      </c>
      <c r="F48" s="387">
        <f>'Step 6-Other Exp.'!$CL$61</f>
        <v>0</v>
      </c>
      <c r="G48" s="387">
        <f>'Step 6-Other Exp.'!$CL$144</f>
        <v>0</v>
      </c>
      <c r="H48" s="387">
        <f>'Step 6-Other Exp.'!$CL$162</f>
        <v>0</v>
      </c>
      <c r="I48" s="387">
        <f>'Step 7-Administration'!$CK$37</f>
        <v>0</v>
      </c>
      <c r="J48" s="387">
        <f>'Step 8-Capital Equip.'!DN98</f>
        <v>0</v>
      </c>
      <c r="K48" s="388">
        <f t="shared" si="22"/>
        <v>0</v>
      </c>
      <c r="L48" s="389">
        <f>'Step 1-Svc Ctr Info'!$B$16*'Step 4-Effort'!$DX95</f>
        <v>0</v>
      </c>
      <c r="M48" s="388">
        <f t="shared" si="23"/>
        <v>0</v>
      </c>
      <c r="N48" s="427">
        <f>+'Step 4-Effort'!$D95</f>
        <v>0</v>
      </c>
      <c r="O48" s="390">
        <f t="shared" si="24"/>
        <v>0</v>
      </c>
      <c r="P48" s="436">
        <f>+'Step 2-Services'!D47</f>
        <v>0</v>
      </c>
      <c r="R48" s="489">
        <f>+'Billing Rates'!$AR$28</f>
        <v>0</v>
      </c>
      <c r="S48" s="489">
        <f>+'Billing Rates'!$AR$29</f>
        <v>0</v>
      </c>
      <c r="T48" s="488">
        <f>+'Billing Rates'!$AR$30</f>
        <v>0</v>
      </c>
      <c r="U48"/>
      <c r="V48" s="482">
        <f>+'Billing Rates'!$AR$35</f>
        <v>0</v>
      </c>
      <c r="W48" s="487">
        <f>+'Billing Rates'!$AR$36</f>
        <v>0</v>
      </c>
      <c r="X48" s="487">
        <f>+'Billing Rates'!$AR$37</f>
        <v>0</v>
      </c>
      <c r="Y48" s="486">
        <f>+'Billing Rates'!$AR$40</f>
        <v>0</v>
      </c>
      <c r="Z48" s="155"/>
      <c r="AA48" s="485">
        <f>+'Billing Rates'!$AR$43</f>
        <v>0</v>
      </c>
      <c r="AB48" s="482">
        <f>+'Billing Rates'!$AR$44</f>
        <v>0</v>
      </c>
      <c r="AC48" s="481" t="str">
        <f>+'Billing Rates'!$AR$45</f>
        <v xml:space="preserve"> </v>
      </c>
      <c r="AD48" s="540" t="str">
        <f>+'Billing Rates'!$AR$46</f>
        <v xml:space="preserve"> </v>
      </c>
      <c r="AE48" s="479">
        <f>+'Billing Rates'!$AR$47</f>
        <v>0</v>
      </c>
      <c r="AF48" s="478">
        <f>+'Billing Rates'!$AR$48</f>
        <v>0</v>
      </c>
      <c r="AG48" s="155"/>
      <c r="AH48" s="482">
        <f>+'Billing Rates'!$AR$53</f>
        <v>0</v>
      </c>
      <c r="AI48" s="481" t="str">
        <f>+'Billing Rates'!$AR$54</f>
        <v xml:space="preserve"> </v>
      </c>
      <c r="AJ48" s="480" t="str">
        <f>+'Billing Rates'!$AR$55</f>
        <v xml:space="preserve"> </v>
      </c>
      <c r="AK48" s="479">
        <f>+'Billing Rates'!$AR$56</f>
        <v>0</v>
      </c>
      <c r="AL48" s="478">
        <f>+'Billing Rates'!$AR$57</f>
        <v>0</v>
      </c>
      <c r="AM48" s="155"/>
      <c r="AN48" s="477">
        <f>+'Billing Rates'!$AR$60</f>
        <v>0</v>
      </c>
      <c r="AO48" s="476">
        <f>+'Billing Rates'!$AR$61</f>
        <v>0</v>
      </c>
      <c r="AP48" s="476">
        <f>+'Billing Rates'!$AR$62</f>
        <v>0</v>
      </c>
      <c r="AQ48" s="476">
        <f>+'Billing Rates'!$AR$63</f>
        <v>0</v>
      </c>
      <c r="AR48" s="475">
        <f>+'Billing Rates'!$AR$64</f>
        <v>0</v>
      </c>
      <c r="AS48" s="474">
        <f>+'Billing Rates'!$AR$66</f>
        <v>0</v>
      </c>
      <c r="AT48" s="458"/>
      <c r="AU48" s="484">
        <f t="shared" si="2"/>
        <v>0</v>
      </c>
      <c r="AV48" s="483">
        <f t="shared" si="3"/>
        <v>0</v>
      </c>
      <c r="AW48" s="1"/>
      <c r="AX48" s="474">
        <f>+'Billing Rates'!$AR$68</f>
        <v>0</v>
      </c>
      <c r="AY48" s="474">
        <f>+'Billing Rates'!$AR$69</f>
        <v>0</v>
      </c>
      <c r="AZ48" s="1"/>
      <c r="BA48" s="1"/>
      <c r="BB48" s="1"/>
      <c r="BC48" s="402">
        <f t="shared" si="47"/>
        <v>0</v>
      </c>
      <c r="BD48" s="387">
        <f t="shared" si="32"/>
        <v>0</v>
      </c>
      <c r="BE48" s="452">
        <f t="shared" si="26"/>
        <v>0</v>
      </c>
      <c r="BF48" s="387">
        <f t="shared" si="33"/>
        <v>0</v>
      </c>
      <c r="BG48" s="451">
        <f t="shared" si="27"/>
        <v>0</v>
      </c>
      <c r="BH48" s="1"/>
      <c r="BI48" s="473">
        <f t="shared" si="34"/>
        <v>0</v>
      </c>
      <c r="BJ48" s="471">
        <f t="shared" si="35"/>
        <v>0</v>
      </c>
      <c r="BK48" s="472">
        <f t="shared" si="28"/>
        <v>0</v>
      </c>
      <c r="BL48" s="471">
        <f t="shared" si="36"/>
        <v>0</v>
      </c>
      <c r="BM48" s="470">
        <f t="shared" si="29"/>
        <v>0</v>
      </c>
      <c r="BN48" s="1"/>
      <c r="BO48" s="409">
        <f t="shared" si="37"/>
        <v>0</v>
      </c>
      <c r="BP48" s="415">
        <f t="shared" si="38"/>
        <v>0</v>
      </c>
      <c r="BQ48" s="415">
        <f t="shared" si="39"/>
        <v>0</v>
      </c>
      <c r="BR48" s="415">
        <f t="shared" si="40"/>
        <v>0</v>
      </c>
      <c r="BS48" s="415">
        <f t="shared" si="41"/>
        <v>0</v>
      </c>
      <c r="BT48" s="410">
        <f t="shared" si="42"/>
        <v>0</v>
      </c>
      <c r="BU48" s="410">
        <f t="shared" si="43"/>
        <v>0</v>
      </c>
      <c r="BV48" s="410">
        <f t="shared" si="44"/>
        <v>0</v>
      </c>
      <c r="BW48" s="411">
        <f t="shared" si="17"/>
        <v>0</v>
      </c>
      <c r="BX48" s="412">
        <f t="shared" si="45"/>
        <v>0</v>
      </c>
      <c r="BY48" s="413">
        <f t="shared" si="19"/>
        <v>0</v>
      </c>
      <c r="CA48" s="469">
        <f t="shared" si="31"/>
        <v>0</v>
      </c>
      <c r="CB48" s="468">
        <f t="shared" si="31"/>
        <v>0</v>
      </c>
      <c r="CC48" s="468">
        <f t="shared" si="31"/>
        <v>0</v>
      </c>
      <c r="CD48" s="468">
        <f t="shared" si="31"/>
        <v>0</v>
      </c>
      <c r="CE48" s="468">
        <f t="shared" si="31"/>
        <v>0</v>
      </c>
      <c r="CF48" s="467">
        <f t="shared" si="31"/>
        <v>0</v>
      </c>
      <c r="CG48" s="467">
        <f t="shared" si="31"/>
        <v>0</v>
      </c>
      <c r="CH48" s="467">
        <f t="shared" si="46"/>
        <v>0</v>
      </c>
      <c r="CI48" s="466">
        <f t="shared" si="30"/>
        <v>0</v>
      </c>
      <c r="CK48" s="68">
        <f>+'Billing Rates'!A166</f>
        <v>0</v>
      </c>
      <c r="CL48" s="68">
        <f>+'Billing Rates'!B166</f>
        <v>0</v>
      </c>
      <c r="CM48" s="68">
        <f>+'Billing Rates'!C166</f>
        <v>0</v>
      </c>
      <c r="CN48" s="68">
        <f>+'Billing Rates'!D166</f>
        <v>0</v>
      </c>
      <c r="CO48" s="68">
        <f>+'Billing Rates'!E166</f>
        <v>0</v>
      </c>
      <c r="CP48" s="68">
        <f>+'Billing Rates'!F166</f>
        <v>0</v>
      </c>
      <c r="CQ48" s="68">
        <f>+'Billing Rates'!G166</f>
        <v>0</v>
      </c>
      <c r="CR48" s="68">
        <f>+'Billing Rates'!H166</f>
        <v>0</v>
      </c>
      <c r="CS48" s="68">
        <f>+'Billing Rates'!I166</f>
        <v>0</v>
      </c>
      <c r="CT48" s="68">
        <f>+'Billing Rates'!J166</f>
        <v>0</v>
      </c>
      <c r="CU48" s="68">
        <f>+'Billing Rates'!K166</f>
        <v>0</v>
      </c>
      <c r="CV48" s="555"/>
      <c r="CW48" s="555"/>
      <c r="CX48" s="555"/>
      <c r="CY48" s="555"/>
      <c r="CZ48" s="555"/>
      <c r="DA48" s="555"/>
      <c r="DB48" s="555"/>
      <c r="DC48" s="555"/>
      <c r="DD48" s="555"/>
      <c r="DE48" s="555"/>
      <c r="DF48" s="555"/>
      <c r="DG48" s="555"/>
      <c r="DH48" s="555"/>
      <c r="DI48" s="555"/>
      <c r="DJ48" s="555"/>
      <c r="DK48" s="555"/>
      <c r="DL48" s="555"/>
      <c r="DM48" s="555"/>
      <c r="DN48" s="555"/>
      <c r="DO48" s="555"/>
      <c r="DP48" s="555"/>
      <c r="DQ48" s="555"/>
      <c r="DR48" s="555"/>
      <c r="DS48" s="555"/>
      <c r="DT48" s="555"/>
      <c r="DU48" s="555"/>
      <c r="DV48" s="555"/>
      <c r="DW48" s="555"/>
      <c r="DX48" s="555"/>
      <c r="DY48" s="555"/>
      <c r="DZ48" s="555"/>
      <c r="EA48" s="555"/>
      <c r="EB48" s="555"/>
      <c r="EC48" s="555"/>
      <c r="ED48" s="555"/>
      <c r="EE48" s="555"/>
      <c r="EF48" s="555"/>
      <c r="EG48" s="555"/>
      <c r="EH48" s="555"/>
      <c r="EI48" s="555"/>
      <c r="EJ48" s="555"/>
      <c r="EK48" s="555"/>
      <c r="EL48" s="555"/>
      <c r="EM48" s="555"/>
      <c r="EN48" s="555"/>
      <c r="EO48" s="555"/>
      <c r="EP48" s="555"/>
      <c r="EQ48" s="555"/>
      <c r="ER48" s="555"/>
      <c r="ES48" s="555"/>
      <c r="ET48" s="555"/>
      <c r="EU48" s="555"/>
      <c r="EV48" s="555"/>
      <c r="EW48" s="555"/>
      <c r="EX48" s="555"/>
      <c r="EY48" s="555"/>
      <c r="EZ48" s="555"/>
      <c r="FA48" s="555"/>
      <c r="FB48" s="555"/>
      <c r="FC48" s="555"/>
      <c r="FD48" s="555"/>
      <c r="FE48" s="555"/>
      <c r="FF48" s="555"/>
      <c r="FG48" s="555"/>
      <c r="FH48" s="555"/>
      <c r="FI48" s="555"/>
      <c r="FJ48" s="555"/>
      <c r="FK48" s="555"/>
      <c r="FL48" s="555"/>
      <c r="FM48" s="555"/>
      <c r="FN48" s="555"/>
      <c r="FO48" s="555"/>
      <c r="FP48" s="555"/>
      <c r="FQ48" s="555"/>
      <c r="FR48" s="555"/>
      <c r="FS48" s="555"/>
      <c r="FT48" s="555"/>
      <c r="FU48" s="555"/>
      <c r="FV48" s="555"/>
      <c r="FW48" s="555"/>
      <c r="FX48" s="555"/>
      <c r="FY48" s="555"/>
      <c r="FZ48" s="555"/>
      <c r="GA48" s="555"/>
      <c r="GB48" s="555"/>
      <c r="GC48" s="555"/>
      <c r="GD48" s="555"/>
      <c r="GE48" s="555"/>
      <c r="GF48" s="555"/>
      <c r="GG48" s="555"/>
      <c r="GH48" s="555"/>
      <c r="GI48" s="555"/>
      <c r="GJ48" s="555"/>
      <c r="GK48" s="555"/>
      <c r="GL48" s="555"/>
      <c r="GM48" s="555"/>
      <c r="GN48" s="555"/>
      <c r="GO48" s="555"/>
      <c r="GP48" s="555"/>
      <c r="GQ48" s="555"/>
      <c r="GR48" s="555"/>
      <c r="GS48" s="555"/>
      <c r="GT48" s="555"/>
      <c r="GU48" s="555"/>
      <c r="GV48" s="555"/>
      <c r="GW48" s="555"/>
      <c r="GX48" s="555"/>
      <c r="GY48" s="555"/>
      <c r="GZ48" s="555"/>
      <c r="HA48" s="555"/>
      <c r="HB48" s="555"/>
      <c r="HC48" s="555"/>
      <c r="HD48" s="555"/>
      <c r="HE48" s="555"/>
      <c r="HF48" s="555"/>
      <c r="HG48" s="555"/>
      <c r="HH48" s="555"/>
      <c r="HI48" s="555"/>
      <c r="HJ48" s="555"/>
      <c r="HK48" s="555"/>
      <c r="HL48" s="555"/>
      <c r="HM48" s="555"/>
      <c r="HN48" s="555"/>
      <c r="HO48" s="555"/>
      <c r="HP48" s="555"/>
      <c r="HQ48" s="555"/>
      <c r="HR48" s="555"/>
      <c r="HS48" s="555"/>
      <c r="HT48" s="555"/>
      <c r="HU48" s="555"/>
      <c r="HV48" s="555"/>
      <c r="HW48" s="555"/>
      <c r="HX48" s="555"/>
      <c r="HY48" s="555"/>
      <c r="HZ48" s="555"/>
      <c r="IA48" s="555"/>
      <c r="IB48" s="555"/>
      <c r="IC48" s="555"/>
      <c r="ID48" s="555"/>
      <c r="IE48" s="555"/>
      <c r="IF48" s="555"/>
      <c r="IG48" s="555"/>
      <c r="IH48" s="555"/>
      <c r="II48" s="555"/>
      <c r="IJ48" s="555"/>
      <c r="IK48" s="555"/>
      <c r="IL48" s="555"/>
      <c r="IM48" s="555"/>
      <c r="IN48" s="555"/>
      <c r="IO48" s="555"/>
      <c r="IP48" s="555"/>
      <c r="IQ48" s="555"/>
      <c r="IR48" s="555"/>
      <c r="IS48" s="555"/>
      <c r="IT48" s="555"/>
      <c r="IU48" s="555"/>
      <c r="IV48" s="555"/>
      <c r="IW48" s="555"/>
      <c r="IX48" s="555"/>
      <c r="IY48" s="555"/>
      <c r="IZ48" s="555"/>
      <c r="JA48" s="555"/>
      <c r="JB48" s="555"/>
      <c r="JC48" s="555"/>
      <c r="JD48" s="555"/>
      <c r="JE48" s="555"/>
      <c r="JF48" s="555"/>
      <c r="JG48" s="555"/>
      <c r="JH48" s="555"/>
      <c r="JI48" s="555"/>
      <c r="JJ48" s="555"/>
      <c r="JK48" s="555"/>
      <c r="JL48" s="555"/>
      <c r="JM48" s="555"/>
      <c r="JN48" s="555"/>
      <c r="JO48" s="555"/>
      <c r="JP48" s="555"/>
      <c r="JQ48" s="555"/>
      <c r="JR48" s="555"/>
      <c r="JS48" s="555"/>
      <c r="JT48" s="555"/>
      <c r="JU48" s="555"/>
      <c r="JV48" s="555"/>
      <c r="JW48" s="555"/>
      <c r="JX48" s="555"/>
      <c r="JY48" s="555"/>
      <c r="JZ48" s="555"/>
      <c r="KA48" s="555"/>
      <c r="KB48" s="555"/>
      <c r="KC48" s="555"/>
      <c r="KD48" s="555"/>
      <c r="KE48" s="555"/>
      <c r="KF48" s="555"/>
      <c r="KG48" s="555"/>
      <c r="KH48" s="555"/>
      <c r="KI48" s="555"/>
      <c r="KJ48" s="555"/>
      <c r="KK48" s="555"/>
      <c r="KL48" s="555"/>
      <c r="KM48" s="555"/>
      <c r="KN48" s="555"/>
      <c r="KO48" s="555"/>
      <c r="KP48" s="555"/>
      <c r="KQ48" s="555"/>
      <c r="KR48" s="555"/>
      <c r="KS48" s="555"/>
      <c r="KT48" s="555"/>
      <c r="KU48" s="555"/>
      <c r="KV48" s="555"/>
      <c r="KW48" s="555"/>
      <c r="KX48" s="555"/>
      <c r="KY48" s="555"/>
      <c r="KZ48" s="555"/>
      <c r="LA48" s="555"/>
      <c r="LB48" s="555"/>
      <c r="LC48" s="555"/>
      <c r="LD48" s="555"/>
      <c r="LE48" s="555"/>
      <c r="LF48" s="555"/>
      <c r="LG48" s="555"/>
      <c r="LH48" s="555"/>
      <c r="LI48" s="555"/>
      <c r="LJ48" s="555"/>
      <c r="LK48" s="555"/>
      <c r="LL48" s="555"/>
      <c r="LM48" s="555"/>
      <c r="LN48" s="555"/>
      <c r="LO48" s="555"/>
      <c r="LP48" s="555"/>
      <c r="LQ48" s="555"/>
      <c r="LR48" s="555"/>
      <c r="LS48" s="555"/>
      <c r="LT48" s="555"/>
      <c r="LU48" s="555"/>
      <c r="LV48" s="555"/>
      <c r="LW48" s="555"/>
      <c r="LX48" s="555"/>
      <c r="LY48" s="555"/>
      <c r="LZ48" s="555"/>
      <c r="MA48" s="555"/>
      <c r="MB48" s="555"/>
      <c r="MC48" s="555"/>
      <c r="MD48" s="555"/>
      <c r="ME48" s="555"/>
      <c r="MF48" s="555"/>
      <c r="MG48" s="555"/>
      <c r="MH48" s="555"/>
      <c r="MI48" s="555"/>
      <c r="MJ48" s="555"/>
      <c r="MK48" s="555"/>
      <c r="ML48" s="555"/>
      <c r="MM48" s="555"/>
      <c r="MN48" s="555"/>
      <c r="MO48" s="555"/>
      <c r="MP48" s="555"/>
      <c r="MQ48" s="555"/>
      <c r="MR48" s="555"/>
      <c r="MS48" s="555"/>
      <c r="MT48" s="555"/>
      <c r="MU48" s="555"/>
      <c r="MV48" s="555"/>
      <c r="MW48" s="555"/>
      <c r="MX48" s="555"/>
      <c r="MY48" s="555"/>
      <c r="MZ48" s="555"/>
      <c r="NA48" s="555"/>
      <c r="NB48" s="555"/>
      <c r="NC48" s="555"/>
      <c r="ND48" s="555"/>
      <c r="NE48" s="555"/>
      <c r="NF48" s="555"/>
      <c r="NG48" s="555"/>
      <c r="NH48" s="555"/>
      <c r="NI48" s="555"/>
      <c r="NJ48" s="555"/>
      <c r="NK48" s="555"/>
      <c r="NL48" s="555"/>
      <c r="NM48" s="555"/>
      <c r="NN48" s="555"/>
      <c r="NO48" s="555"/>
      <c r="NP48" s="555"/>
      <c r="NQ48" s="555"/>
      <c r="NR48" s="555"/>
      <c r="NS48" s="555"/>
      <c r="NT48" s="555"/>
      <c r="NU48" s="555"/>
      <c r="NV48" s="555"/>
      <c r="NW48" s="555"/>
      <c r="NX48" s="555"/>
      <c r="NY48" s="555"/>
      <c r="NZ48" s="555"/>
      <c r="OA48" s="555"/>
      <c r="OB48" s="555"/>
      <c r="OC48" s="555"/>
      <c r="OD48" s="555"/>
      <c r="OE48" s="555"/>
      <c r="OF48" s="555"/>
      <c r="OG48" s="555"/>
      <c r="OH48" s="555"/>
      <c r="OI48" s="555"/>
      <c r="OJ48" s="555"/>
      <c r="OK48" s="555"/>
      <c r="OL48" s="555"/>
      <c r="OM48" s="555"/>
      <c r="ON48" s="555"/>
      <c r="OO48" s="555"/>
      <c r="OP48" s="555"/>
      <c r="OQ48" s="555"/>
      <c r="OR48" s="555"/>
      <c r="OS48" s="555"/>
      <c r="OT48" s="555"/>
      <c r="OU48" s="555"/>
      <c r="OV48" s="555"/>
      <c r="OW48" s="555"/>
      <c r="OX48" s="555"/>
      <c r="OY48" s="555"/>
      <c r="OZ48" s="555"/>
      <c r="PA48" s="555"/>
      <c r="PB48" s="555"/>
      <c r="PC48" s="555"/>
      <c r="PD48" s="555"/>
      <c r="PE48" s="555"/>
      <c r="PF48" s="555"/>
      <c r="PG48" s="555"/>
      <c r="PH48" s="555"/>
      <c r="PI48" s="555"/>
      <c r="PJ48" s="555"/>
      <c r="PK48" s="555"/>
      <c r="PL48" s="555"/>
      <c r="PM48" s="555"/>
      <c r="PN48" s="555"/>
      <c r="PO48" s="555"/>
      <c r="PP48" s="555"/>
      <c r="PQ48" s="555"/>
      <c r="PR48" s="555"/>
      <c r="PS48" s="555"/>
      <c r="PT48" s="555"/>
      <c r="PU48" s="555"/>
      <c r="PV48" s="555"/>
      <c r="PW48" s="555"/>
      <c r="PX48" s="555"/>
      <c r="PY48" s="555"/>
      <c r="PZ48" s="555"/>
      <c r="QA48" s="555"/>
      <c r="QB48" s="555"/>
      <c r="QC48" s="555"/>
      <c r="QD48" s="555"/>
      <c r="QE48" s="555"/>
      <c r="QF48" s="555"/>
      <c r="QG48" s="555"/>
      <c r="QH48" s="555"/>
      <c r="QI48" s="555"/>
      <c r="QJ48" s="555"/>
      <c r="QK48" s="555"/>
      <c r="QL48" s="555"/>
      <c r="QM48" s="555"/>
      <c r="QN48" s="555"/>
      <c r="QO48" s="555"/>
      <c r="QP48" s="555"/>
      <c r="QQ48" s="555"/>
      <c r="QR48" s="555"/>
      <c r="QS48" s="555"/>
      <c r="QT48" s="555"/>
      <c r="QU48" s="555"/>
      <c r="QV48" s="555"/>
      <c r="QW48" s="555"/>
      <c r="QX48" s="555"/>
      <c r="QY48" s="555"/>
      <c r="QZ48" s="555"/>
      <c r="RA48" s="555"/>
      <c r="RB48" s="555"/>
      <c r="RC48" s="555"/>
      <c r="RD48" s="555"/>
      <c r="RE48" s="555"/>
      <c r="RF48" s="555"/>
      <c r="RG48" s="555"/>
      <c r="RH48" s="555"/>
      <c r="RI48" s="555"/>
      <c r="RJ48" s="555"/>
      <c r="RK48" s="555"/>
      <c r="RL48" s="555"/>
      <c r="RM48" s="555"/>
      <c r="RN48" s="555"/>
      <c r="RO48" s="555"/>
      <c r="RP48" s="555"/>
      <c r="RQ48" s="555"/>
      <c r="RR48" s="555"/>
      <c r="RS48" s="555"/>
      <c r="RT48" s="555"/>
      <c r="RU48" s="555"/>
      <c r="RV48" s="555"/>
      <c r="RW48" s="555"/>
      <c r="RX48" s="555"/>
      <c r="RY48" s="555"/>
      <c r="RZ48" s="555"/>
      <c r="SA48" s="555"/>
      <c r="SB48" s="555"/>
      <c r="SC48" s="555"/>
      <c r="SD48" s="555"/>
      <c r="SE48" s="555"/>
      <c r="SF48" s="555"/>
      <c r="SG48" s="555"/>
      <c r="SH48" s="555"/>
      <c r="SI48" s="555"/>
      <c r="SJ48" s="555"/>
      <c r="SK48" s="555"/>
      <c r="SL48" s="555"/>
      <c r="SM48" s="555"/>
      <c r="SN48" s="555"/>
      <c r="SO48" s="555"/>
      <c r="SP48" s="555"/>
      <c r="SQ48" s="555"/>
      <c r="SR48" s="555"/>
      <c r="SS48" s="555"/>
      <c r="ST48" s="555"/>
    </row>
    <row r="49" spans="1:514" s="156" customFormat="1" ht="12.75" x14ac:dyDescent="0.2">
      <c r="A49" s="386" t="str">
        <f>+'Step 2-Services'!$A$48</f>
        <v>Service 43</v>
      </c>
      <c r="B49" s="400">
        <f>+'Step 2-Services'!$B48</f>
        <v>0</v>
      </c>
      <c r="C49" s="402">
        <f>'Schedule A'!$AR70</f>
        <v>0</v>
      </c>
      <c r="D49" s="387">
        <f>'Step 7-Administration'!$CM$38</f>
        <v>0</v>
      </c>
      <c r="E49" s="387">
        <f>'Step 5-Supplies'!$EI$8</f>
        <v>0</v>
      </c>
      <c r="F49" s="387">
        <f>'Step 6-Other Exp.'!$CN$61</f>
        <v>0</v>
      </c>
      <c r="G49" s="387">
        <f>'Step 6-Other Exp.'!$CN$144</f>
        <v>0</v>
      </c>
      <c r="H49" s="387">
        <f>'Step 6-Other Exp.'!$CN$162</f>
        <v>0</v>
      </c>
      <c r="I49" s="387">
        <f>'Step 7-Administration'!$CM$37</f>
        <v>0</v>
      </c>
      <c r="J49" s="387">
        <f>'Step 8-Capital Equip.'!DN100</f>
        <v>0</v>
      </c>
      <c r="K49" s="388">
        <f t="shared" si="22"/>
        <v>0</v>
      </c>
      <c r="L49" s="389">
        <f>'Step 1-Svc Ctr Info'!$B$16*'Step 4-Effort'!$DX97</f>
        <v>0</v>
      </c>
      <c r="M49" s="388">
        <f t="shared" si="23"/>
        <v>0</v>
      </c>
      <c r="N49" s="427">
        <f>+'Step 4-Effort'!$D97</f>
        <v>0</v>
      </c>
      <c r="O49" s="390">
        <f t="shared" si="24"/>
        <v>0</v>
      </c>
      <c r="P49" s="436">
        <f>+'Step 2-Services'!D48</f>
        <v>0</v>
      </c>
      <c r="R49" s="489">
        <f>+'Billing Rates'!$AS$28</f>
        <v>0</v>
      </c>
      <c r="S49" s="489">
        <f>+'Billing Rates'!$AS$29</f>
        <v>0</v>
      </c>
      <c r="T49" s="488">
        <f>+'Billing Rates'!$AS$30</f>
        <v>0</v>
      </c>
      <c r="U49"/>
      <c r="V49" s="482">
        <f>+'Billing Rates'!$AS$35</f>
        <v>0</v>
      </c>
      <c r="W49" s="487">
        <f>+'Billing Rates'!$AS$36</f>
        <v>0</v>
      </c>
      <c r="X49" s="487">
        <f>+'Billing Rates'!$AS$37</f>
        <v>0</v>
      </c>
      <c r="Y49" s="486">
        <f>+'Billing Rates'!$AS$40</f>
        <v>0</v>
      </c>
      <c r="Z49" s="155"/>
      <c r="AA49" s="485">
        <f>+'Billing Rates'!$AS$43</f>
        <v>0</v>
      </c>
      <c r="AB49" s="482">
        <f>+'Billing Rates'!$AS$44</f>
        <v>0</v>
      </c>
      <c r="AC49" s="481" t="str">
        <f>+'Billing Rates'!$AS$45</f>
        <v xml:space="preserve"> </v>
      </c>
      <c r="AD49" s="540" t="str">
        <f>+'Billing Rates'!$AS$46</f>
        <v xml:space="preserve"> </v>
      </c>
      <c r="AE49" s="479">
        <f>+'Billing Rates'!$AS$47</f>
        <v>0</v>
      </c>
      <c r="AF49" s="478">
        <f>+'Billing Rates'!$AS$48</f>
        <v>0</v>
      </c>
      <c r="AG49" s="155"/>
      <c r="AH49" s="482">
        <f>+'Billing Rates'!$AS$53</f>
        <v>0</v>
      </c>
      <c r="AI49" s="481" t="str">
        <f>+'Billing Rates'!$AS$54</f>
        <v xml:space="preserve"> </v>
      </c>
      <c r="AJ49" s="480" t="str">
        <f>+'Billing Rates'!$AS$55</f>
        <v xml:space="preserve"> </v>
      </c>
      <c r="AK49" s="479">
        <f>+'Billing Rates'!$AS$56</f>
        <v>0</v>
      </c>
      <c r="AL49" s="478">
        <f>+'Billing Rates'!$AS$57</f>
        <v>0</v>
      </c>
      <c r="AM49" s="155"/>
      <c r="AN49" s="477">
        <f>+'Billing Rates'!$AS$60</f>
        <v>0</v>
      </c>
      <c r="AO49" s="476">
        <f>+'Billing Rates'!$AS$61</f>
        <v>0</v>
      </c>
      <c r="AP49" s="476">
        <f>+'Billing Rates'!$AS$62</f>
        <v>0</v>
      </c>
      <c r="AQ49" s="476">
        <f>+'Billing Rates'!$AS$63</f>
        <v>0</v>
      </c>
      <c r="AR49" s="475">
        <f>+'Billing Rates'!$AS$64</f>
        <v>0</v>
      </c>
      <c r="AS49" s="474">
        <f>+'Billing Rates'!$AS$66</f>
        <v>0</v>
      </c>
      <c r="AT49" s="458"/>
      <c r="AU49" s="484">
        <f t="shared" si="2"/>
        <v>0</v>
      </c>
      <c r="AV49" s="483">
        <f t="shared" si="3"/>
        <v>0</v>
      </c>
      <c r="AW49" s="1"/>
      <c r="AX49" s="474">
        <f>+'Billing Rates'!$AS$68</f>
        <v>0</v>
      </c>
      <c r="AY49" s="474">
        <f>+'Billing Rates'!$AS$69</f>
        <v>0</v>
      </c>
      <c r="AZ49" s="1"/>
      <c r="BA49" s="1"/>
      <c r="BB49" s="1"/>
      <c r="BC49" s="402">
        <f t="shared" si="47"/>
        <v>0</v>
      </c>
      <c r="BD49" s="387">
        <f t="shared" si="32"/>
        <v>0</v>
      </c>
      <c r="BE49" s="452">
        <f t="shared" si="26"/>
        <v>0</v>
      </c>
      <c r="BF49" s="387">
        <f t="shared" si="33"/>
        <v>0</v>
      </c>
      <c r="BG49" s="451">
        <f t="shared" si="27"/>
        <v>0</v>
      </c>
      <c r="BH49" s="1"/>
      <c r="BI49" s="473">
        <f t="shared" si="34"/>
        <v>0</v>
      </c>
      <c r="BJ49" s="471">
        <f t="shared" si="35"/>
        <v>0</v>
      </c>
      <c r="BK49" s="472">
        <f t="shared" si="28"/>
        <v>0</v>
      </c>
      <c r="BL49" s="471">
        <f t="shared" si="36"/>
        <v>0</v>
      </c>
      <c r="BM49" s="470">
        <f t="shared" si="29"/>
        <v>0</v>
      </c>
      <c r="BN49" s="1"/>
      <c r="BO49" s="409">
        <f t="shared" si="37"/>
        <v>0</v>
      </c>
      <c r="BP49" s="415">
        <f t="shared" si="38"/>
        <v>0</v>
      </c>
      <c r="BQ49" s="415">
        <f t="shared" si="39"/>
        <v>0</v>
      </c>
      <c r="BR49" s="415">
        <f t="shared" si="40"/>
        <v>0</v>
      </c>
      <c r="BS49" s="415">
        <f t="shared" si="41"/>
        <v>0</v>
      </c>
      <c r="BT49" s="410">
        <f t="shared" si="42"/>
        <v>0</v>
      </c>
      <c r="BU49" s="410">
        <f t="shared" si="43"/>
        <v>0</v>
      </c>
      <c r="BV49" s="410">
        <f t="shared" si="44"/>
        <v>0</v>
      </c>
      <c r="BW49" s="411">
        <f t="shared" si="17"/>
        <v>0</v>
      </c>
      <c r="BX49" s="412">
        <f t="shared" si="45"/>
        <v>0</v>
      </c>
      <c r="BY49" s="413">
        <f t="shared" si="19"/>
        <v>0</v>
      </c>
      <c r="CA49" s="469">
        <f t="shared" si="31"/>
        <v>0</v>
      </c>
      <c r="CB49" s="468">
        <f t="shared" si="31"/>
        <v>0</v>
      </c>
      <c r="CC49" s="468">
        <f t="shared" si="31"/>
        <v>0</v>
      </c>
      <c r="CD49" s="468">
        <f t="shared" si="31"/>
        <v>0</v>
      </c>
      <c r="CE49" s="468">
        <f t="shared" si="31"/>
        <v>0</v>
      </c>
      <c r="CF49" s="467">
        <f t="shared" si="31"/>
        <v>0</v>
      </c>
      <c r="CG49" s="467">
        <f t="shared" si="31"/>
        <v>0</v>
      </c>
      <c r="CH49" s="467">
        <f t="shared" si="46"/>
        <v>0</v>
      </c>
      <c r="CI49" s="466">
        <f t="shared" si="30"/>
        <v>0</v>
      </c>
      <c r="CK49" s="68">
        <f>+'Billing Rates'!A167</f>
        <v>0</v>
      </c>
      <c r="CL49" s="68">
        <f>+'Billing Rates'!B167</f>
        <v>0</v>
      </c>
      <c r="CM49" s="68">
        <f>+'Billing Rates'!C167</f>
        <v>0</v>
      </c>
      <c r="CN49" s="68">
        <f>+'Billing Rates'!D167</f>
        <v>0</v>
      </c>
      <c r="CO49" s="68">
        <f>+'Billing Rates'!E167</f>
        <v>0</v>
      </c>
      <c r="CP49" s="68">
        <f>+'Billing Rates'!F167</f>
        <v>0</v>
      </c>
      <c r="CQ49" s="68">
        <f>+'Billing Rates'!G167</f>
        <v>0</v>
      </c>
      <c r="CR49" s="68">
        <f>+'Billing Rates'!H167</f>
        <v>0</v>
      </c>
      <c r="CS49" s="68">
        <f>+'Billing Rates'!I167</f>
        <v>0</v>
      </c>
      <c r="CT49" s="68">
        <f>+'Billing Rates'!J167</f>
        <v>0</v>
      </c>
      <c r="CU49" s="68">
        <f>+'Billing Rates'!K167</f>
        <v>0</v>
      </c>
      <c r="CV49" s="555"/>
      <c r="CW49" s="555"/>
      <c r="CX49" s="555"/>
      <c r="CY49" s="555"/>
      <c r="CZ49" s="555"/>
      <c r="DA49" s="555"/>
      <c r="DB49" s="555"/>
      <c r="DC49" s="555"/>
      <c r="DD49" s="555"/>
      <c r="DE49" s="555"/>
      <c r="DF49" s="555"/>
      <c r="DG49" s="555"/>
      <c r="DH49" s="555"/>
      <c r="DI49" s="555"/>
      <c r="DJ49" s="555"/>
      <c r="DK49" s="555"/>
      <c r="DL49" s="555"/>
      <c r="DM49" s="555"/>
      <c r="DN49" s="555"/>
      <c r="DO49" s="555"/>
      <c r="DP49" s="555"/>
      <c r="DQ49" s="555"/>
      <c r="DR49" s="555"/>
      <c r="DS49" s="555"/>
      <c r="DT49" s="555"/>
      <c r="DU49" s="555"/>
      <c r="DV49" s="555"/>
      <c r="DW49" s="555"/>
      <c r="DX49" s="555"/>
      <c r="DY49" s="555"/>
      <c r="DZ49" s="555"/>
      <c r="EA49" s="555"/>
      <c r="EB49" s="555"/>
      <c r="EC49" s="555"/>
      <c r="ED49" s="555"/>
      <c r="EE49" s="555"/>
      <c r="EF49" s="555"/>
      <c r="EG49" s="555"/>
      <c r="EH49" s="555"/>
      <c r="EI49" s="555"/>
      <c r="EJ49" s="555"/>
      <c r="EK49" s="555"/>
      <c r="EL49" s="555"/>
      <c r="EM49" s="555"/>
      <c r="EN49" s="555"/>
      <c r="EO49" s="555"/>
      <c r="EP49" s="555"/>
      <c r="EQ49" s="555"/>
      <c r="ER49" s="555"/>
      <c r="ES49" s="555"/>
      <c r="ET49" s="555"/>
      <c r="EU49" s="555"/>
      <c r="EV49" s="555"/>
      <c r="EW49" s="555"/>
      <c r="EX49" s="555"/>
      <c r="EY49" s="555"/>
      <c r="EZ49" s="555"/>
      <c r="FA49" s="555"/>
      <c r="FB49" s="555"/>
      <c r="FC49" s="555"/>
      <c r="FD49" s="555"/>
      <c r="FE49" s="555"/>
      <c r="FF49" s="555"/>
      <c r="FG49" s="555"/>
      <c r="FH49" s="555"/>
      <c r="FI49" s="555"/>
      <c r="FJ49" s="555"/>
      <c r="FK49" s="555"/>
      <c r="FL49" s="555"/>
      <c r="FM49" s="555"/>
      <c r="FN49" s="555"/>
      <c r="FO49" s="555"/>
      <c r="FP49" s="555"/>
      <c r="FQ49" s="555"/>
      <c r="FR49" s="555"/>
      <c r="FS49" s="555"/>
      <c r="FT49" s="555"/>
      <c r="FU49" s="555"/>
      <c r="FV49" s="555"/>
      <c r="FW49" s="555"/>
      <c r="FX49" s="555"/>
      <c r="FY49" s="555"/>
      <c r="FZ49" s="555"/>
      <c r="GA49" s="555"/>
      <c r="GB49" s="555"/>
      <c r="GC49" s="555"/>
      <c r="GD49" s="555"/>
      <c r="GE49" s="555"/>
      <c r="GF49" s="555"/>
      <c r="GG49" s="555"/>
      <c r="GH49" s="555"/>
      <c r="GI49" s="555"/>
      <c r="GJ49" s="555"/>
      <c r="GK49" s="555"/>
      <c r="GL49" s="555"/>
      <c r="GM49" s="555"/>
      <c r="GN49" s="555"/>
      <c r="GO49" s="555"/>
      <c r="GP49" s="555"/>
      <c r="GQ49" s="555"/>
      <c r="GR49" s="555"/>
      <c r="GS49" s="555"/>
      <c r="GT49" s="555"/>
      <c r="GU49" s="555"/>
      <c r="GV49" s="555"/>
      <c r="GW49" s="555"/>
      <c r="GX49" s="555"/>
      <c r="GY49" s="555"/>
      <c r="GZ49" s="555"/>
      <c r="HA49" s="555"/>
      <c r="HB49" s="555"/>
      <c r="HC49" s="555"/>
      <c r="HD49" s="555"/>
      <c r="HE49" s="555"/>
      <c r="HF49" s="555"/>
      <c r="HG49" s="555"/>
      <c r="HH49" s="555"/>
      <c r="HI49" s="555"/>
      <c r="HJ49" s="555"/>
      <c r="HK49" s="555"/>
      <c r="HL49" s="555"/>
      <c r="HM49" s="555"/>
      <c r="HN49" s="555"/>
      <c r="HO49" s="555"/>
      <c r="HP49" s="555"/>
      <c r="HQ49" s="555"/>
      <c r="HR49" s="555"/>
      <c r="HS49" s="555"/>
      <c r="HT49" s="555"/>
      <c r="HU49" s="555"/>
      <c r="HV49" s="555"/>
      <c r="HW49" s="555"/>
      <c r="HX49" s="555"/>
      <c r="HY49" s="555"/>
      <c r="HZ49" s="555"/>
      <c r="IA49" s="555"/>
      <c r="IB49" s="555"/>
      <c r="IC49" s="555"/>
      <c r="ID49" s="555"/>
      <c r="IE49" s="555"/>
      <c r="IF49" s="555"/>
      <c r="IG49" s="555"/>
      <c r="IH49" s="555"/>
      <c r="II49" s="555"/>
      <c r="IJ49" s="555"/>
      <c r="IK49" s="555"/>
      <c r="IL49" s="555"/>
      <c r="IM49" s="555"/>
      <c r="IN49" s="555"/>
      <c r="IO49" s="555"/>
      <c r="IP49" s="555"/>
      <c r="IQ49" s="555"/>
      <c r="IR49" s="555"/>
      <c r="IS49" s="555"/>
      <c r="IT49" s="555"/>
      <c r="IU49" s="555"/>
      <c r="IV49" s="555"/>
      <c r="IW49" s="555"/>
      <c r="IX49" s="555"/>
      <c r="IY49" s="555"/>
      <c r="IZ49" s="555"/>
      <c r="JA49" s="555"/>
      <c r="JB49" s="555"/>
      <c r="JC49" s="555"/>
      <c r="JD49" s="555"/>
      <c r="JE49" s="555"/>
      <c r="JF49" s="555"/>
      <c r="JG49" s="555"/>
      <c r="JH49" s="555"/>
      <c r="JI49" s="555"/>
      <c r="JJ49" s="555"/>
      <c r="JK49" s="555"/>
      <c r="JL49" s="555"/>
      <c r="JM49" s="555"/>
      <c r="JN49" s="555"/>
      <c r="JO49" s="555"/>
      <c r="JP49" s="555"/>
      <c r="JQ49" s="555"/>
      <c r="JR49" s="555"/>
      <c r="JS49" s="555"/>
      <c r="JT49" s="555"/>
      <c r="JU49" s="555"/>
      <c r="JV49" s="555"/>
      <c r="JW49" s="555"/>
      <c r="JX49" s="555"/>
      <c r="JY49" s="555"/>
      <c r="JZ49" s="555"/>
      <c r="KA49" s="555"/>
      <c r="KB49" s="555"/>
      <c r="KC49" s="555"/>
      <c r="KD49" s="555"/>
      <c r="KE49" s="555"/>
      <c r="KF49" s="555"/>
      <c r="KG49" s="555"/>
      <c r="KH49" s="555"/>
      <c r="KI49" s="555"/>
      <c r="KJ49" s="555"/>
      <c r="KK49" s="555"/>
      <c r="KL49" s="555"/>
      <c r="KM49" s="555"/>
      <c r="KN49" s="555"/>
      <c r="KO49" s="555"/>
      <c r="KP49" s="555"/>
      <c r="KQ49" s="555"/>
      <c r="KR49" s="555"/>
      <c r="KS49" s="555"/>
      <c r="KT49" s="555"/>
      <c r="KU49" s="555"/>
      <c r="KV49" s="555"/>
      <c r="KW49" s="555"/>
      <c r="KX49" s="555"/>
      <c r="KY49" s="555"/>
      <c r="KZ49" s="555"/>
      <c r="LA49" s="555"/>
      <c r="LB49" s="555"/>
      <c r="LC49" s="555"/>
      <c r="LD49" s="555"/>
      <c r="LE49" s="555"/>
      <c r="LF49" s="555"/>
      <c r="LG49" s="555"/>
      <c r="LH49" s="555"/>
      <c r="LI49" s="555"/>
      <c r="LJ49" s="555"/>
      <c r="LK49" s="555"/>
      <c r="LL49" s="555"/>
      <c r="LM49" s="555"/>
      <c r="LN49" s="555"/>
      <c r="LO49" s="555"/>
      <c r="LP49" s="555"/>
      <c r="LQ49" s="555"/>
      <c r="LR49" s="555"/>
      <c r="LS49" s="555"/>
      <c r="LT49" s="555"/>
      <c r="LU49" s="555"/>
      <c r="LV49" s="555"/>
      <c r="LW49" s="555"/>
      <c r="LX49" s="555"/>
      <c r="LY49" s="555"/>
      <c r="LZ49" s="555"/>
      <c r="MA49" s="555"/>
      <c r="MB49" s="555"/>
      <c r="MC49" s="555"/>
      <c r="MD49" s="555"/>
      <c r="ME49" s="555"/>
      <c r="MF49" s="555"/>
      <c r="MG49" s="555"/>
      <c r="MH49" s="555"/>
      <c r="MI49" s="555"/>
      <c r="MJ49" s="555"/>
      <c r="MK49" s="555"/>
      <c r="ML49" s="555"/>
      <c r="MM49" s="555"/>
      <c r="MN49" s="555"/>
      <c r="MO49" s="555"/>
      <c r="MP49" s="555"/>
      <c r="MQ49" s="555"/>
      <c r="MR49" s="555"/>
      <c r="MS49" s="555"/>
      <c r="MT49" s="555"/>
      <c r="MU49" s="555"/>
      <c r="MV49" s="555"/>
      <c r="MW49" s="555"/>
      <c r="MX49" s="555"/>
      <c r="MY49" s="555"/>
      <c r="MZ49" s="555"/>
      <c r="NA49" s="555"/>
      <c r="NB49" s="555"/>
      <c r="NC49" s="555"/>
      <c r="ND49" s="555"/>
      <c r="NE49" s="555"/>
      <c r="NF49" s="555"/>
      <c r="NG49" s="555"/>
      <c r="NH49" s="555"/>
      <c r="NI49" s="555"/>
      <c r="NJ49" s="555"/>
      <c r="NK49" s="555"/>
      <c r="NL49" s="555"/>
      <c r="NM49" s="555"/>
      <c r="NN49" s="555"/>
      <c r="NO49" s="555"/>
      <c r="NP49" s="555"/>
      <c r="NQ49" s="555"/>
      <c r="NR49" s="555"/>
      <c r="NS49" s="555"/>
      <c r="NT49" s="555"/>
      <c r="NU49" s="555"/>
      <c r="NV49" s="555"/>
      <c r="NW49" s="555"/>
      <c r="NX49" s="555"/>
      <c r="NY49" s="555"/>
      <c r="NZ49" s="555"/>
      <c r="OA49" s="555"/>
      <c r="OB49" s="555"/>
      <c r="OC49" s="555"/>
      <c r="OD49" s="555"/>
      <c r="OE49" s="555"/>
      <c r="OF49" s="555"/>
      <c r="OG49" s="555"/>
      <c r="OH49" s="555"/>
      <c r="OI49" s="555"/>
      <c r="OJ49" s="555"/>
      <c r="OK49" s="555"/>
      <c r="OL49" s="555"/>
      <c r="OM49" s="555"/>
      <c r="ON49" s="555"/>
      <c r="OO49" s="555"/>
      <c r="OP49" s="555"/>
      <c r="OQ49" s="555"/>
      <c r="OR49" s="555"/>
      <c r="OS49" s="555"/>
      <c r="OT49" s="555"/>
      <c r="OU49" s="555"/>
      <c r="OV49" s="555"/>
      <c r="OW49" s="555"/>
      <c r="OX49" s="555"/>
      <c r="OY49" s="555"/>
      <c r="OZ49" s="555"/>
      <c r="PA49" s="555"/>
      <c r="PB49" s="555"/>
      <c r="PC49" s="555"/>
      <c r="PD49" s="555"/>
      <c r="PE49" s="555"/>
      <c r="PF49" s="555"/>
      <c r="PG49" s="555"/>
      <c r="PH49" s="555"/>
      <c r="PI49" s="555"/>
      <c r="PJ49" s="555"/>
      <c r="PK49" s="555"/>
      <c r="PL49" s="555"/>
      <c r="PM49" s="555"/>
      <c r="PN49" s="555"/>
      <c r="PO49" s="555"/>
      <c r="PP49" s="555"/>
      <c r="PQ49" s="555"/>
      <c r="PR49" s="555"/>
      <c r="PS49" s="555"/>
      <c r="PT49" s="555"/>
      <c r="PU49" s="555"/>
      <c r="PV49" s="555"/>
      <c r="PW49" s="555"/>
      <c r="PX49" s="555"/>
      <c r="PY49" s="555"/>
      <c r="PZ49" s="555"/>
      <c r="QA49" s="555"/>
      <c r="QB49" s="555"/>
      <c r="QC49" s="555"/>
      <c r="QD49" s="555"/>
      <c r="QE49" s="555"/>
      <c r="QF49" s="555"/>
      <c r="QG49" s="555"/>
      <c r="QH49" s="555"/>
      <c r="QI49" s="555"/>
      <c r="QJ49" s="555"/>
      <c r="QK49" s="555"/>
      <c r="QL49" s="555"/>
      <c r="QM49" s="555"/>
      <c r="QN49" s="555"/>
      <c r="QO49" s="555"/>
      <c r="QP49" s="555"/>
      <c r="QQ49" s="555"/>
      <c r="QR49" s="555"/>
      <c r="QS49" s="555"/>
      <c r="QT49" s="555"/>
      <c r="QU49" s="555"/>
      <c r="QV49" s="555"/>
      <c r="QW49" s="555"/>
      <c r="QX49" s="555"/>
      <c r="QY49" s="555"/>
      <c r="QZ49" s="555"/>
      <c r="RA49" s="555"/>
      <c r="RB49" s="555"/>
      <c r="RC49" s="555"/>
      <c r="RD49" s="555"/>
      <c r="RE49" s="555"/>
      <c r="RF49" s="555"/>
      <c r="RG49" s="555"/>
      <c r="RH49" s="555"/>
      <c r="RI49" s="555"/>
      <c r="RJ49" s="555"/>
      <c r="RK49" s="555"/>
      <c r="RL49" s="555"/>
      <c r="RM49" s="555"/>
      <c r="RN49" s="555"/>
      <c r="RO49" s="555"/>
      <c r="RP49" s="555"/>
      <c r="RQ49" s="555"/>
      <c r="RR49" s="555"/>
      <c r="RS49" s="555"/>
      <c r="RT49" s="555"/>
      <c r="RU49" s="555"/>
      <c r="RV49" s="555"/>
      <c r="RW49" s="555"/>
      <c r="RX49" s="555"/>
      <c r="RY49" s="555"/>
      <c r="RZ49" s="555"/>
      <c r="SA49" s="555"/>
      <c r="SB49" s="555"/>
      <c r="SC49" s="555"/>
      <c r="SD49" s="555"/>
      <c r="SE49" s="555"/>
      <c r="SF49" s="555"/>
      <c r="SG49" s="555"/>
      <c r="SH49" s="555"/>
      <c r="SI49" s="555"/>
      <c r="SJ49" s="555"/>
      <c r="SK49" s="555"/>
      <c r="SL49" s="555"/>
      <c r="SM49" s="555"/>
      <c r="SN49" s="555"/>
      <c r="SO49" s="555"/>
      <c r="SP49" s="555"/>
      <c r="SQ49" s="555"/>
      <c r="SR49" s="555"/>
      <c r="SS49" s="555"/>
      <c r="ST49" s="555"/>
    </row>
    <row r="50" spans="1:514" ht="12.75" x14ac:dyDescent="0.2">
      <c r="A50" s="386" t="str">
        <f>+'Step 2-Services'!$A$49</f>
        <v>Service 44</v>
      </c>
      <c r="B50" s="400">
        <f>+'Step 2-Services'!$B49</f>
        <v>0</v>
      </c>
      <c r="C50" s="402">
        <f>'Schedule A'!$AR71</f>
        <v>0</v>
      </c>
      <c r="D50" s="387">
        <f>'Step 7-Administration'!$CO$38</f>
        <v>0</v>
      </c>
      <c r="E50" s="387">
        <f>'Step 5-Supplies'!$EL$8</f>
        <v>0</v>
      </c>
      <c r="F50" s="387">
        <f>'Step 6-Other Exp.'!$CP$61</f>
        <v>0</v>
      </c>
      <c r="G50" s="387">
        <f>'Step 6-Other Exp.'!$CP$144</f>
        <v>0</v>
      </c>
      <c r="H50" s="387">
        <f>'Step 6-Other Exp.'!$CP$162</f>
        <v>0</v>
      </c>
      <c r="I50" s="387">
        <f>'Step 7-Administration'!$CO$37</f>
        <v>0</v>
      </c>
      <c r="J50" s="387">
        <f>'Step 8-Capital Equip.'!DN102</f>
        <v>0</v>
      </c>
      <c r="K50" s="388">
        <f t="shared" si="22"/>
        <v>0</v>
      </c>
      <c r="L50" s="389">
        <f>'Step 1-Svc Ctr Info'!$B$16*'Step 4-Effort'!$DX99</f>
        <v>0</v>
      </c>
      <c r="M50" s="388">
        <f t="shared" si="23"/>
        <v>0</v>
      </c>
      <c r="N50" s="427">
        <f>+'Step 4-Effort'!$D99</f>
        <v>0</v>
      </c>
      <c r="O50" s="390">
        <f t="shared" si="24"/>
        <v>0</v>
      </c>
      <c r="P50" s="436">
        <f>+'Step 2-Services'!D49</f>
        <v>0</v>
      </c>
      <c r="R50" s="489">
        <f>+'Billing Rates'!$AT$28</f>
        <v>0</v>
      </c>
      <c r="S50" s="489">
        <f>+'Billing Rates'!$AT$29</f>
        <v>0</v>
      </c>
      <c r="T50" s="488">
        <f>+'Billing Rates'!$AT$30</f>
        <v>0</v>
      </c>
      <c r="U50"/>
      <c r="V50" s="482">
        <f>+'Billing Rates'!$AT$35</f>
        <v>0</v>
      </c>
      <c r="W50" s="487">
        <f>+'Billing Rates'!$AT$36</f>
        <v>0</v>
      </c>
      <c r="X50" s="487">
        <f>+'Billing Rates'!$AT$37</f>
        <v>0</v>
      </c>
      <c r="Y50" s="486">
        <f>+'Billing Rates'!$AT$40</f>
        <v>0</v>
      </c>
      <c r="Z50" s="155"/>
      <c r="AA50" s="485">
        <f>+'Billing Rates'!$AT$43</f>
        <v>0</v>
      </c>
      <c r="AB50" s="482">
        <f>+'Billing Rates'!$AT$44</f>
        <v>0</v>
      </c>
      <c r="AC50" s="481" t="str">
        <f>+'Billing Rates'!$AT$45</f>
        <v xml:space="preserve"> </v>
      </c>
      <c r="AD50" s="540" t="str">
        <f>+'Billing Rates'!$AT$46</f>
        <v xml:space="preserve"> </v>
      </c>
      <c r="AE50" s="479">
        <f>+'Billing Rates'!$AT$47</f>
        <v>0</v>
      </c>
      <c r="AF50" s="478">
        <f>+'Billing Rates'!$AT$48</f>
        <v>0</v>
      </c>
      <c r="AG50" s="155"/>
      <c r="AH50" s="482">
        <f>+'Billing Rates'!$AT$53</f>
        <v>0</v>
      </c>
      <c r="AI50" s="481" t="str">
        <f>+'Billing Rates'!$AT$54</f>
        <v xml:space="preserve"> </v>
      </c>
      <c r="AJ50" s="480" t="str">
        <f>+'Billing Rates'!$AT$55</f>
        <v xml:space="preserve"> </v>
      </c>
      <c r="AK50" s="479">
        <f>+'Billing Rates'!$AT$56</f>
        <v>0</v>
      </c>
      <c r="AL50" s="478">
        <f>+'Billing Rates'!$AT$57</f>
        <v>0</v>
      </c>
      <c r="AM50" s="155"/>
      <c r="AN50" s="477">
        <f>+'Billing Rates'!$AT$60</f>
        <v>0</v>
      </c>
      <c r="AO50" s="476">
        <f>+'Billing Rates'!$AT$61</f>
        <v>0</v>
      </c>
      <c r="AP50" s="476">
        <f>+'Billing Rates'!$AT$62</f>
        <v>0</v>
      </c>
      <c r="AQ50" s="476">
        <f>+'Billing Rates'!$AT$63</f>
        <v>0</v>
      </c>
      <c r="AR50" s="475">
        <f>+'Billing Rates'!$AT$64</f>
        <v>0</v>
      </c>
      <c r="AS50" s="474">
        <f>+'Billing Rates'!$AT$66</f>
        <v>0</v>
      </c>
      <c r="AT50" s="458"/>
      <c r="AU50" s="484">
        <f t="shared" si="2"/>
        <v>0</v>
      </c>
      <c r="AV50" s="483">
        <f t="shared" si="3"/>
        <v>0</v>
      </c>
      <c r="AX50" s="474">
        <f>+'Billing Rates'!$AT$68</f>
        <v>0</v>
      </c>
      <c r="AY50" s="474">
        <f>+'Billing Rates'!$AT$69</f>
        <v>0</v>
      </c>
      <c r="BC50" s="402">
        <f t="shared" si="47"/>
        <v>0</v>
      </c>
      <c r="BD50" s="387">
        <f t="shared" si="32"/>
        <v>0</v>
      </c>
      <c r="BE50" s="452">
        <f t="shared" si="26"/>
        <v>0</v>
      </c>
      <c r="BF50" s="387">
        <f t="shared" si="33"/>
        <v>0</v>
      </c>
      <c r="BG50" s="451">
        <f t="shared" si="27"/>
        <v>0</v>
      </c>
      <c r="BI50" s="473">
        <f t="shared" si="34"/>
        <v>0</v>
      </c>
      <c r="BJ50" s="471">
        <f t="shared" si="35"/>
        <v>0</v>
      </c>
      <c r="BK50" s="472">
        <f t="shared" si="28"/>
        <v>0</v>
      </c>
      <c r="BL50" s="471">
        <f t="shared" si="36"/>
        <v>0</v>
      </c>
      <c r="BM50" s="470">
        <f t="shared" si="29"/>
        <v>0</v>
      </c>
      <c r="BO50" s="409">
        <f t="shared" si="37"/>
        <v>0</v>
      </c>
      <c r="BP50" s="415">
        <f t="shared" si="38"/>
        <v>0</v>
      </c>
      <c r="BQ50" s="415">
        <f t="shared" si="39"/>
        <v>0</v>
      </c>
      <c r="BR50" s="415">
        <f t="shared" si="40"/>
        <v>0</v>
      </c>
      <c r="BS50" s="415">
        <f t="shared" si="41"/>
        <v>0</v>
      </c>
      <c r="BT50" s="410">
        <f t="shared" si="42"/>
        <v>0</v>
      </c>
      <c r="BU50" s="410">
        <f t="shared" si="43"/>
        <v>0</v>
      </c>
      <c r="BV50" s="410">
        <f t="shared" si="44"/>
        <v>0</v>
      </c>
      <c r="BW50" s="411">
        <f t="shared" si="17"/>
        <v>0</v>
      </c>
      <c r="BX50" s="412">
        <f t="shared" si="45"/>
        <v>0</v>
      </c>
      <c r="BY50" s="413">
        <f t="shared" si="19"/>
        <v>0</v>
      </c>
      <c r="CA50" s="469">
        <f t="shared" si="31"/>
        <v>0</v>
      </c>
      <c r="CB50" s="468">
        <f t="shared" si="31"/>
        <v>0</v>
      </c>
      <c r="CC50" s="468">
        <f t="shared" si="31"/>
        <v>0</v>
      </c>
      <c r="CD50" s="468">
        <f t="shared" si="31"/>
        <v>0</v>
      </c>
      <c r="CE50" s="468">
        <f t="shared" si="31"/>
        <v>0</v>
      </c>
      <c r="CF50" s="467">
        <f t="shared" si="31"/>
        <v>0</v>
      </c>
      <c r="CG50" s="467">
        <f t="shared" si="31"/>
        <v>0</v>
      </c>
      <c r="CH50" s="467">
        <f t="shared" si="46"/>
        <v>0</v>
      </c>
      <c r="CI50" s="466">
        <f t="shared" si="30"/>
        <v>0</v>
      </c>
      <c r="CK50" s="68">
        <f>+'Billing Rates'!A168</f>
        <v>0</v>
      </c>
      <c r="CL50" s="68">
        <f>+'Billing Rates'!B168</f>
        <v>0</v>
      </c>
      <c r="CM50" s="68">
        <f>+'Billing Rates'!C168</f>
        <v>0</v>
      </c>
      <c r="CN50" s="68">
        <f>+'Billing Rates'!D168</f>
        <v>0</v>
      </c>
      <c r="CO50" s="68">
        <f>+'Billing Rates'!E168</f>
        <v>0</v>
      </c>
      <c r="CP50" s="68">
        <f>+'Billing Rates'!F168</f>
        <v>0</v>
      </c>
      <c r="CQ50" s="68">
        <f>+'Billing Rates'!G168</f>
        <v>0</v>
      </c>
      <c r="CR50" s="68">
        <f>+'Billing Rates'!H168</f>
        <v>0</v>
      </c>
      <c r="CS50" s="68">
        <f>+'Billing Rates'!I168</f>
        <v>0</v>
      </c>
      <c r="CT50" s="68">
        <f>+'Billing Rates'!J168</f>
        <v>0</v>
      </c>
      <c r="CU50" s="68">
        <f>+'Billing Rates'!K168</f>
        <v>0</v>
      </c>
    </row>
    <row r="51" spans="1:514" ht="12.75" x14ac:dyDescent="0.2">
      <c r="A51" s="386" t="str">
        <f>+'Step 2-Services'!$A$50</f>
        <v>Service 45</v>
      </c>
      <c r="B51" s="400">
        <f>+'Step 2-Services'!$B50</f>
        <v>0</v>
      </c>
      <c r="C51" s="402">
        <f>'Schedule A'!$AR72</f>
        <v>0</v>
      </c>
      <c r="D51" s="387">
        <f>'Step 7-Administration'!$CQ$38</f>
        <v>0</v>
      </c>
      <c r="E51" s="387">
        <f>'Step 5-Supplies'!$EO$8</f>
        <v>0</v>
      </c>
      <c r="F51" s="387">
        <f>'Step 6-Other Exp.'!$CR$61</f>
        <v>0</v>
      </c>
      <c r="G51" s="387">
        <f>'Step 6-Other Exp.'!$CR$144</f>
        <v>0</v>
      </c>
      <c r="H51" s="387">
        <f>'Step 6-Other Exp.'!$CR$162</f>
        <v>0</v>
      </c>
      <c r="I51" s="387">
        <f>'Step 7-Administration'!$CQ$37</f>
        <v>0</v>
      </c>
      <c r="J51" s="387">
        <f>'Step 8-Capital Equip.'!DN104</f>
        <v>0</v>
      </c>
      <c r="K51" s="388">
        <f t="shared" si="22"/>
        <v>0</v>
      </c>
      <c r="L51" s="389">
        <f>'Step 1-Svc Ctr Info'!$B$16*'Step 4-Effort'!$DX101</f>
        <v>0</v>
      </c>
      <c r="M51" s="388">
        <f t="shared" si="23"/>
        <v>0</v>
      </c>
      <c r="N51" s="427">
        <f>+'Step 4-Effort'!$D101</f>
        <v>0</v>
      </c>
      <c r="O51" s="390">
        <f t="shared" si="24"/>
        <v>0</v>
      </c>
      <c r="P51" s="436">
        <f>+'Step 2-Services'!D50</f>
        <v>0</v>
      </c>
      <c r="R51" s="489">
        <f>+'Billing Rates'!$AU$28</f>
        <v>0</v>
      </c>
      <c r="S51" s="489">
        <f>+'Billing Rates'!$AU$29</f>
        <v>0</v>
      </c>
      <c r="T51" s="488">
        <f>+'Billing Rates'!$AU$30</f>
        <v>0</v>
      </c>
      <c r="U51"/>
      <c r="V51" s="482">
        <f>+'Billing Rates'!$AU$35</f>
        <v>0</v>
      </c>
      <c r="W51" s="487">
        <f>+'Billing Rates'!$AU$36</f>
        <v>0</v>
      </c>
      <c r="X51" s="487">
        <f>+'Billing Rates'!$AU$37</f>
        <v>0</v>
      </c>
      <c r="Y51" s="486">
        <f>+'Billing Rates'!$AU$40</f>
        <v>0</v>
      </c>
      <c r="Z51" s="155"/>
      <c r="AA51" s="485">
        <f>+'Billing Rates'!$AU$43</f>
        <v>0</v>
      </c>
      <c r="AB51" s="482">
        <f>+'Billing Rates'!$AU$44</f>
        <v>0</v>
      </c>
      <c r="AC51" s="481" t="str">
        <f>+'Billing Rates'!$AU$45</f>
        <v xml:space="preserve"> </v>
      </c>
      <c r="AD51" s="540" t="str">
        <f>+'Billing Rates'!$AU$46</f>
        <v xml:space="preserve"> </v>
      </c>
      <c r="AE51" s="479">
        <f>+'Billing Rates'!$AU$47</f>
        <v>0</v>
      </c>
      <c r="AF51" s="478">
        <f>+'Billing Rates'!$AU$48</f>
        <v>0</v>
      </c>
      <c r="AG51" s="155"/>
      <c r="AH51" s="482">
        <f>+'Billing Rates'!$AU$53</f>
        <v>0</v>
      </c>
      <c r="AI51" s="481" t="str">
        <f>+'Billing Rates'!$AU$54</f>
        <v xml:space="preserve"> </v>
      </c>
      <c r="AJ51" s="480" t="str">
        <f>+'Billing Rates'!$AU$55</f>
        <v xml:space="preserve"> </v>
      </c>
      <c r="AK51" s="479">
        <f>+'Billing Rates'!$AU$56</f>
        <v>0</v>
      </c>
      <c r="AL51" s="478">
        <f>+'Billing Rates'!$AU$57</f>
        <v>0</v>
      </c>
      <c r="AM51" s="155"/>
      <c r="AN51" s="477">
        <f>+'Billing Rates'!$AU$60</f>
        <v>0</v>
      </c>
      <c r="AO51" s="476">
        <f>+'Billing Rates'!$AU$61</f>
        <v>0</v>
      </c>
      <c r="AP51" s="476">
        <f>+'Billing Rates'!$AU$62</f>
        <v>0</v>
      </c>
      <c r="AQ51" s="476">
        <f>+'Billing Rates'!$AU$63</f>
        <v>0</v>
      </c>
      <c r="AR51" s="475">
        <f>+'Billing Rates'!$AU$64</f>
        <v>0</v>
      </c>
      <c r="AS51" s="474">
        <f>+'Billing Rates'!$AU$66</f>
        <v>0</v>
      </c>
      <c r="AT51" s="458"/>
      <c r="AU51" s="484">
        <f t="shared" si="2"/>
        <v>0</v>
      </c>
      <c r="AV51" s="483">
        <f t="shared" si="3"/>
        <v>0</v>
      </c>
      <c r="AX51" s="474">
        <f>+'Billing Rates'!$AU$68</f>
        <v>0</v>
      </c>
      <c r="AY51" s="474">
        <f>+'Billing Rates'!$AU$69</f>
        <v>0</v>
      </c>
      <c r="BC51" s="402">
        <f t="shared" si="47"/>
        <v>0</v>
      </c>
      <c r="BD51" s="387">
        <f t="shared" si="32"/>
        <v>0</v>
      </c>
      <c r="BE51" s="452">
        <f t="shared" si="26"/>
        <v>0</v>
      </c>
      <c r="BF51" s="387">
        <f t="shared" si="33"/>
        <v>0</v>
      </c>
      <c r="BG51" s="451">
        <f t="shared" si="27"/>
        <v>0</v>
      </c>
      <c r="BI51" s="473">
        <f t="shared" si="34"/>
        <v>0</v>
      </c>
      <c r="BJ51" s="471">
        <f t="shared" si="35"/>
        <v>0</v>
      </c>
      <c r="BK51" s="472">
        <f t="shared" si="28"/>
        <v>0</v>
      </c>
      <c r="BL51" s="471">
        <f t="shared" si="36"/>
        <v>0</v>
      </c>
      <c r="BM51" s="470">
        <f t="shared" si="29"/>
        <v>0</v>
      </c>
      <c r="BO51" s="409">
        <f t="shared" si="37"/>
        <v>0</v>
      </c>
      <c r="BP51" s="415">
        <f t="shared" si="38"/>
        <v>0</v>
      </c>
      <c r="BQ51" s="415">
        <f t="shared" si="39"/>
        <v>0</v>
      </c>
      <c r="BR51" s="415">
        <f t="shared" si="40"/>
        <v>0</v>
      </c>
      <c r="BS51" s="415">
        <f t="shared" si="41"/>
        <v>0</v>
      </c>
      <c r="BT51" s="410">
        <f t="shared" si="42"/>
        <v>0</v>
      </c>
      <c r="BU51" s="410">
        <f t="shared" si="43"/>
        <v>0</v>
      </c>
      <c r="BV51" s="410">
        <f t="shared" si="44"/>
        <v>0</v>
      </c>
      <c r="BW51" s="411">
        <f t="shared" si="17"/>
        <v>0</v>
      </c>
      <c r="BX51" s="412">
        <f t="shared" si="45"/>
        <v>0</v>
      </c>
      <c r="BY51" s="413">
        <f t="shared" si="19"/>
        <v>0</v>
      </c>
      <c r="CA51" s="469">
        <f t="shared" si="31"/>
        <v>0</v>
      </c>
      <c r="CB51" s="468">
        <f t="shared" si="31"/>
        <v>0</v>
      </c>
      <c r="CC51" s="468">
        <f t="shared" si="31"/>
        <v>0</v>
      </c>
      <c r="CD51" s="468">
        <f t="shared" si="31"/>
        <v>0</v>
      </c>
      <c r="CE51" s="468">
        <f t="shared" si="31"/>
        <v>0</v>
      </c>
      <c r="CF51" s="467">
        <f t="shared" si="31"/>
        <v>0</v>
      </c>
      <c r="CG51" s="467">
        <f t="shared" si="31"/>
        <v>0</v>
      </c>
      <c r="CH51" s="467">
        <f t="shared" si="46"/>
        <v>0</v>
      </c>
      <c r="CI51" s="466">
        <f t="shared" si="30"/>
        <v>0</v>
      </c>
      <c r="CK51" s="68">
        <f>+'Billing Rates'!A169</f>
        <v>0</v>
      </c>
      <c r="CL51" s="68">
        <f>+'Billing Rates'!B169</f>
        <v>0</v>
      </c>
      <c r="CM51" s="68">
        <f>+'Billing Rates'!C169</f>
        <v>0</v>
      </c>
      <c r="CN51" s="68">
        <f>+'Billing Rates'!D169</f>
        <v>0</v>
      </c>
      <c r="CO51" s="68">
        <f>+'Billing Rates'!E169</f>
        <v>0</v>
      </c>
      <c r="CP51" s="68">
        <f>+'Billing Rates'!F169</f>
        <v>0</v>
      </c>
      <c r="CQ51" s="68">
        <f>+'Billing Rates'!G169</f>
        <v>0</v>
      </c>
      <c r="CR51" s="68">
        <f>+'Billing Rates'!H169</f>
        <v>0</v>
      </c>
      <c r="CS51" s="68">
        <f>+'Billing Rates'!I169</f>
        <v>0</v>
      </c>
      <c r="CT51" s="68">
        <f>+'Billing Rates'!J169</f>
        <v>0</v>
      </c>
      <c r="CU51" s="68">
        <f>+'Billing Rates'!K169</f>
        <v>0</v>
      </c>
    </row>
    <row r="52" spans="1:514" ht="12.75" x14ac:dyDescent="0.2">
      <c r="A52" s="386" t="str">
        <f>+'Step 2-Services'!$A$51</f>
        <v>Service 46</v>
      </c>
      <c r="B52" s="400">
        <f>+'Step 2-Services'!$B51</f>
        <v>0</v>
      </c>
      <c r="C52" s="402">
        <f>'Schedule A'!$AR73</f>
        <v>0</v>
      </c>
      <c r="D52" s="387">
        <f>'Step 7-Administration'!$CS$38</f>
        <v>0</v>
      </c>
      <c r="E52" s="387">
        <f>'Step 5-Supplies'!$ER$8</f>
        <v>0</v>
      </c>
      <c r="F52" s="387">
        <f>'Step 6-Other Exp.'!$CT$61</f>
        <v>0</v>
      </c>
      <c r="G52" s="387">
        <f>'Step 6-Other Exp.'!$CT$144</f>
        <v>0</v>
      </c>
      <c r="H52" s="387">
        <f>'Step 6-Other Exp.'!$CT$162</f>
        <v>0</v>
      </c>
      <c r="I52" s="387">
        <f>'Step 7-Administration'!$CS$37</f>
        <v>0</v>
      </c>
      <c r="J52" s="387">
        <f>'Step 8-Capital Equip.'!DN106</f>
        <v>0</v>
      </c>
      <c r="K52" s="388">
        <f t="shared" si="22"/>
        <v>0</v>
      </c>
      <c r="L52" s="389">
        <f>'Step 1-Svc Ctr Info'!$B$16*'Step 4-Effort'!$DX103</f>
        <v>0</v>
      </c>
      <c r="M52" s="388">
        <f t="shared" si="23"/>
        <v>0</v>
      </c>
      <c r="N52" s="427">
        <f>+'Step 4-Effort'!$D103</f>
        <v>0</v>
      </c>
      <c r="O52" s="390">
        <f t="shared" si="24"/>
        <v>0</v>
      </c>
      <c r="P52" s="436">
        <f>+'Step 2-Services'!D51</f>
        <v>0</v>
      </c>
      <c r="R52" s="489">
        <f>+'Billing Rates'!$AV$28</f>
        <v>0</v>
      </c>
      <c r="S52" s="489">
        <f>+'Billing Rates'!$AV$29</f>
        <v>0</v>
      </c>
      <c r="T52" s="488">
        <f>+'Billing Rates'!$AV$30</f>
        <v>0</v>
      </c>
      <c r="U52"/>
      <c r="V52" s="482">
        <f>+'Billing Rates'!$AV$35</f>
        <v>0</v>
      </c>
      <c r="W52" s="487">
        <f>+'Billing Rates'!$AV$36</f>
        <v>0</v>
      </c>
      <c r="X52" s="487">
        <f>+'Billing Rates'!$AV$37</f>
        <v>0</v>
      </c>
      <c r="Y52" s="486">
        <f>+'Billing Rates'!$AV$40</f>
        <v>0</v>
      </c>
      <c r="Z52" s="155"/>
      <c r="AA52" s="485">
        <f>+'Billing Rates'!$AV$43</f>
        <v>0</v>
      </c>
      <c r="AB52" s="482">
        <f>+'Billing Rates'!$AV$44</f>
        <v>0</v>
      </c>
      <c r="AC52" s="481" t="str">
        <f>+'Billing Rates'!$AV$45</f>
        <v xml:space="preserve"> </v>
      </c>
      <c r="AD52" s="540" t="str">
        <f>+'Billing Rates'!$AV$46</f>
        <v xml:space="preserve"> </v>
      </c>
      <c r="AE52" s="479">
        <f>+'Billing Rates'!$AV$47</f>
        <v>0</v>
      </c>
      <c r="AF52" s="478">
        <f>+'Billing Rates'!$AV$48</f>
        <v>0</v>
      </c>
      <c r="AG52" s="155"/>
      <c r="AH52" s="482">
        <f>+'Billing Rates'!$AV$53</f>
        <v>0</v>
      </c>
      <c r="AI52" s="481" t="str">
        <f>+'Billing Rates'!$AV$54</f>
        <v xml:space="preserve"> </v>
      </c>
      <c r="AJ52" s="480" t="str">
        <f>+'Billing Rates'!$AV$55</f>
        <v xml:space="preserve"> </v>
      </c>
      <c r="AK52" s="479">
        <f>+'Billing Rates'!$AV$56</f>
        <v>0</v>
      </c>
      <c r="AL52" s="478">
        <f>+'Billing Rates'!$AV$57</f>
        <v>0</v>
      </c>
      <c r="AM52" s="155"/>
      <c r="AN52" s="477">
        <f>+'Billing Rates'!$AV$60</f>
        <v>0</v>
      </c>
      <c r="AO52" s="476">
        <f>+'Billing Rates'!$AV$61</f>
        <v>0</v>
      </c>
      <c r="AP52" s="476">
        <f>+'Billing Rates'!$AV$62</f>
        <v>0</v>
      </c>
      <c r="AQ52" s="476">
        <f>+'Billing Rates'!$AV$63</f>
        <v>0</v>
      </c>
      <c r="AR52" s="475">
        <f>+'Billing Rates'!$AV$64</f>
        <v>0</v>
      </c>
      <c r="AS52" s="474">
        <f>+'Billing Rates'!$AV$66</f>
        <v>0</v>
      </c>
      <c r="AT52" s="458"/>
      <c r="AU52" s="484">
        <f t="shared" si="2"/>
        <v>0</v>
      </c>
      <c r="AV52" s="483">
        <f t="shared" si="3"/>
        <v>0</v>
      </c>
      <c r="AX52" s="474">
        <f>+'Billing Rates'!$AV$68</f>
        <v>0</v>
      </c>
      <c r="AY52" s="474">
        <f>+'Billing Rates'!$AV$69</f>
        <v>0</v>
      </c>
      <c r="BC52" s="402">
        <f t="shared" si="47"/>
        <v>0</v>
      </c>
      <c r="BD52" s="387">
        <f t="shared" si="32"/>
        <v>0</v>
      </c>
      <c r="BE52" s="452">
        <f t="shared" si="26"/>
        <v>0</v>
      </c>
      <c r="BF52" s="387">
        <f t="shared" si="33"/>
        <v>0</v>
      </c>
      <c r="BG52" s="451">
        <f t="shared" si="27"/>
        <v>0</v>
      </c>
      <c r="BI52" s="473">
        <f t="shared" si="34"/>
        <v>0</v>
      </c>
      <c r="BJ52" s="471">
        <f t="shared" si="35"/>
        <v>0</v>
      </c>
      <c r="BK52" s="472">
        <f t="shared" si="28"/>
        <v>0</v>
      </c>
      <c r="BL52" s="471">
        <f t="shared" si="36"/>
        <v>0</v>
      </c>
      <c r="BM52" s="470">
        <f t="shared" si="29"/>
        <v>0</v>
      </c>
      <c r="BO52" s="409">
        <f t="shared" si="37"/>
        <v>0</v>
      </c>
      <c r="BP52" s="415">
        <f t="shared" si="38"/>
        <v>0</v>
      </c>
      <c r="BQ52" s="415">
        <f t="shared" si="39"/>
        <v>0</v>
      </c>
      <c r="BR52" s="415">
        <f t="shared" si="40"/>
        <v>0</v>
      </c>
      <c r="BS52" s="415">
        <f t="shared" si="41"/>
        <v>0</v>
      </c>
      <c r="BT52" s="410">
        <f t="shared" si="42"/>
        <v>0</v>
      </c>
      <c r="BU52" s="410">
        <f t="shared" si="43"/>
        <v>0</v>
      </c>
      <c r="BV52" s="410">
        <f t="shared" si="44"/>
        <v>0</v>
      </c>
      <c r="BW52" s="411">
        <f t="shared" si="17"/>
        <v>0</v>
      </c>
      <c r="BX52" s="412">
        <f t="shared" si="45"/>
        <v>0</v>
      </c>
      <c r="BY52" s="413">
        <f t="shared" si="19"/>
        <v>0</v>
      </c>
      <c r="CA52" s="469">
        <f t="shared" si="31"/>
        <v>0</v>
      </c>
      <c r="CB52" s="468">
        <f t="shared" si="31"/>
        <v>0</v>
      </c>
      <c r="CC52" s="468">
        <f t="shared" si="31"/>
        <v>0</v>
      </c>
      <c r="CD52" s="468">
        <f t="shared" si="31"/>
        <v>0</v>
      </c>
      <c r="CE52" s="468">
        <f t="shared" si="31"/>
        <v>0</v>
      </c>
      <c r="CF52" s="467">
        <f t="shared" si="31"/>
        <v>0</v>
      </c>
      <c r="CG52" s="467">
        <f t="shared" si="31"/>
        <v>0</v>
      </c>
      <c r="CH52" s="467">
        <f t="shared" si="46"/>
        <v>0</v>
      </c>
      <c r="CI52" s="466">
        <f t="shared" si="30"/>
        <v>0</v>
      </c>
      <c r="CK52" s="68">
        <f>+'Billing Rates'!A170</f>
        <v>0</v>
      </c>
      <c r="CL52" s="68">
        <f>+'Billing Rates'!B170</f>
        <v>0</v>
      </c>
      <c r="CM52" s="68">
        <f>+'Billing Rates'!C170</f>
        <v>0</v>
      </c>
      <c r="CN52" s="68">
        <f>+'Billing Rates'!D170</f>
        <v>0</v>
      </c>
      <c r="CO52" s="68">
        <f>+'Billing Rates'!E170</f>
        <v>0</v>
      </c>
      <c r="CP52" s="68">
        <f>+'Billing Rates'!F170</f>
        <v>0</v>
      </c>
      <c r="CQ52" s="68">
        <f>+'Billing Rates'!G170</f>
        <v>0</v>
      </c>
      <c r="CR52" s="68">
        <f>+'Billing Rates'!H170</f>
        <v>0</v>
      </c>
      <c r="CS52" s="68">
        <f>+'Billing Rates'!I170</f>
        <v>0</v>
      </c>
      <c r="CT52" s="68">
        <f>+'Billing Rates'!J170</f>
        <v>0</v>
      </c>
      <c r="CU52" s="68">
        <f>+'Billing Rates'!K170</f>
        <v>0</v>
      </c>
    </row>
    <row r="53" spans="1:514" s="69" customFormat="1" ht="12.75" x14ac:dyDescent="0.2">
      <c r="A53" s="386" t="str">
        <f>+'Step 2-Services'!$A$52</f>
        <v>Service 47</v>
      </c>
      <c r="B53" s="400">
        <f>+'Step 2-Services'!$B52</f>
        <v>0</v>
      </c>
      <c r="C53" s="402">
        <f>'Schedule A'!$AR74</f>
        <v>0</v>
      </c>
      <c r="D53" s="387">
        <f>'Step 7-Administration'!$CU$38</f>
        <v>0</v>
      </c>
      <c r="E53" s="387">
        <f>'Step 5-Supplies'!$EU$8</f>
        <v>0</v>
      </c>
      <c r="F53" s="387">
        <f>'Step 6-Other Exp.'!$CV$61</f>
        <v>0</v>
      </c>
      <c r="G53" s="387">
        <f>'Step 6-Other Exp.'!$CV$144</f>
        <v>0</v>
      </c>
      <c r="H53" s="387">
        <f>'Step 6-Other Exp.'!$CV$162</f>
        <v>0</v>
      </c>
      <c r="I53" s="387">
        <f>'Step 7-Administration'!$CU$37</f>
        <v>0</v>
      </c>
      <c r="J53" s="387">
        <f>'Step 8-Capital Equip.'!DN108</f>
        <v>0</v>
      </c>
      <c r="K53" s="388">
        <f t="shared" si="22"/>
        <v>0</v>
      </c>
      <c r="L53" s="389">
        <f>'Step 1-Svc Ctr Info'!$B$16*'Step 4-Effort'!$DX105</f>
        <v>0</v>
      </c>
      <c r="M53" s="388">
        <f t="shared" si="23"/>
        <v>0</v>
      </c>
      <c r="N53" s="427">
        <f>+'Step 4-Effort'!$D105</f>
        <v>0</v>
      </c>
      <c r="O53" s="390">
        <f t="shared" si="24"/>
        <v>0</v>
      </c>
      <c r="P53" s="436">
        <f>+'Step 2-Services'!D52</f>
        <v>0</v>
      </c>
      <c r="R53" s="489">
        <f>+'Billing Rates'!$AW$28</f>
        <v>0</v>
      </c>
      <c r="S53" s="489">
        <f>+'Billing Rates'!$AW$29</f>
        <v>0</v>
      </c>
      <c r="T53" s="488">
        <f>+'Billing Rates'!$AW$30</f>
        <v>0</v>
      </c>
      <c r="U53"/>
      <c r="V53" s="482">
        <f>+'Billing Rates'!$AW$35</f>
        <v>0</v>
      </c>
      <c r="W53" s="487">
        <f>+'Billing Rates'!$AW$36</f>
        <v>0</v>
      </c>
      <c r="X53" s="487">
        <f>+'Billing Rates'!$AW$37</f>
        <v>0</v>
      </c>
      <c r="Y53" s="486">
        <f>+'Billing Rates'!$AW$40</f>
        <v>0</v>
      </c>
      <c r="Z53" s="155"/>
      <c r="AA53" s="485">
        <f>+'Billing Rates'!$AW$43</f>
        <v>0</v>
      </c>
      <c r="AB53" s="482">
        <f>+'Billing Rates'!$AW$44</f>
        <v>0</v>
      </c>
      <c r="AC53" s="481" t="str">
        <f>+'Billing Rates'!$AW$45</f>
        <v xml:space="preserve"> </v>
      </c>
      <c r="AD53" s="540" t="str">
        <f>+'Billing Rates'!$AW$46</f>
        <v xml:space="preserve"> </v>
      </c>
      <c r="AE53" s="479">
        <f>+'Billing Rates'!$AW$47</f>
        <v>0</v>
      </c>
      <c r="AF53" s="478">
        <f>+'Billing Rates'!$AW$48</f>
        <v>0</v>
      </c>
      <c r="AG53" s="155"/>
      <c r="AH53" s="482">
        <f>+'Billing Rates'!$AW$53</f>
        <v>0</v>
      </c>
      <c r="AI53" s="481" t="str">
        <f>+'Billing Rates'!$AW$54</f>
        <v xml:space="preserve"> </v>
      </c>
      <c r="AJ53" s="480" t="str">
        <f>+'Billing Rates'!$AW$55</f>
        <v xml:space="preserve"> </v>
      </c>
      <c r="AK53" s="479">
        <f>+'Billing Rates'!$AW$56</f>
        <v>0</v>
      </c>
      <c r="AL53" s="478">
        <f>+'Billing Rates'!$AW$57</f>
        <v>0</v>
      </c>
      <c r="AM53" s="155"/>
      <c r="AN53" s="477">
        <f>+'Billing Rates'!$AW$60</f>
        <v>0</v>
      </c>
      <c r="AO53" s="476">
        <f>+'Billing Rates'!$AW$61</f>
        <v>0</v>
      </c>
      <c r="AP53" s="476">
        <f>+'Billing Rates'!$AW$62</f>
        <v>0</v>
      </c>
      <c r="AQ53" s="476">
        <f>+'Billing Rates'!$AW$63</f>
        <v>0</v>
      </c>
      <c r="AR53" s="475">
        <f>+'Billing Rates'!$AW$64</f>
        <v>0</v>
      </c>
      <c r="AS53" s="474">
        <f>+'Billing Rates'!$AW$66</f>
        <v>0</v>
      </c>
      <c r="AT53" s="458"/>
      <c r="AU53" s="484">
        <f t="shared" si="2"/>
        <v>0</v>
      </c>
      <c r="AV53" s="483">
        <f t="shared" si="3"/>
        <v>0</v>
      </c>
      <c r="AW53" s="1"/>
      <c r="AX53" s="474">
        <f>+'Billing Rates'!$AW$68</f>
        <v>0</v>
      </c>
      <c r="AY53" s="474">
        <f>+'Billing Rates'!$AW$69</f>
        <v>0</v>
      </c>
      <c r="AZ53" s="1"/>
      <c r="BA53" s="1"/>
      <c r="BB53" s="1"/>
      <c r="BC53" s="402">
        <f t="shared" si="47"/>
        <v>0</v>
      </c>
      <c r="BD53" s="387">
        <f t="shared" si="32"/>
        <v>0</v>
      </c>
      <c r="BE53" s="452">
        <f t="shared" si="26"/>
        <v>0</v>
      </c>
      <c r="BF53" s="387">
        <f t="shared" si="33"/>
        <v>0</v>
      </c>
      <c r="BG53" s="451">
        <f t="shared" si="27"/>
        <v>0</v>
      </c>
      <c r="BH53" s="1"/>
      <c r="BI53" s="473">
        <f t="shared" si="34"/>
        <v>0</v>
      </c>
      <c r="BJ53" s="471">
        <f t="shared" si="35"/>
        <v>0</v>
      </c>
      <c r="BK53" s="472">
        <f t="shared" si="28"/>
        <v>0</v>
      </c>
      <c r="BL53" s="471">
        <f t="shared" si="36"/>
        <v>0</v>
      </c>
      <c r="BM53" s="470">
        <f t="shared" si="29"/>
        <v>0</v>
      </c>
      <c r="BN53" s="1"/>
      <c r="BO53" s="409">
        <f t="shared" si="37"/>
        <v>0</v>
      </c>
      <c r="BP53" s="415">
        <f t="shared" si="38"/>
        <v>0</v>
      </c>
      <c r="BQ53" s="415">
        <f t="shared" si="39"/>
        <v>0</v>
      </c>
      <c r="BR53" s="415">
        <f t="shared" si="40"/>
        <v>0</v>
      </c>
      <c r="BS53" s="415">
        <f t="shared" si="41"/>
        <v>0</v>
      </c>
      <c r="BT53" s="410">
        <f t="shared" si="42"/>
        <v>0</v>
      </c>
      <c r="BU53" s="410">
        <f t="shared" si="43"/>
        <v>0</v>
      </c>
      <c r="BV53" s="410">
        <f t="shared" si="44"/>
        <v>0</v>
      </c>
      <c r="BW53" s="411">
        <f t="shared" si="17"/>
        <v>0</v>
      </c>
      <c r="BX53" s="412">
        <f t="shared" si="45"/>
        <v>0</v>
      </c>
      <c r="BY53" s="413">
        <f t="shared" si="19"/>
        <v>0</v>
      </c>
      <c r="CA53" s="469">
        <f t="shared" si="31"/>
        <v>0</v>
      </c>
      <c r="CB53" s="468">
        <f t="shared" si="31"/>
        <v>0</v>
      </c>
      <c r="CC53" s="468">
        <f t="shared" si="31"/>
        <v>0</v>
      </c>
      <c r="CD53" s="468">
        <f t="shared" si="31"/>
        <v>0</v>
      </c>
      <c r="CE53" s="468">
        <f t="shared" si="31"/>
        <v>0</v>
      </c>
      <c r="CF53" s="467">
        <f t="shared" si="31"/>
        <v>0</v>
      </c>
      <c r="CG53" s="467">
        <f t="shared" si="31"/>
        <v>0</v>
      </c>
      <c r="CH53" s="467">
        <f t="shared" si="46"/>
        <v>0</v>
      </c>
      <c r="CI53" s="466">
        <f t="shared" si="30"/>
        <v>0</v>
      </c>
      <c r="CK53" s="68">
        <f>+'Billing Rates'!A171</f>
        <v>0</v>
      </c>
      <c r="CL53" s="68">
        <f>+'Billing Rates'!B171</f>
        <v>0</v>
      </c>
      <c r="CM53" s="68">
        <f>+'Billing Rates'!C171</f>
        <v>0</v>
      </c>
      <c r="CN53" s="68">
        <f>+'Billing Rates'!D171</f>
        <v>0</v>
      </c>
      <c r="CO53" s="68">
        <f>+'Billing Rates'!E171</f>
        <v>0</v>
      </c>
      <c r="CP53" s="68">
        <f>+'Billing Rates'!F171</f>
        <v>0</v>
      </c>
      <c r="CQ53" s="68">
        <f>+'Billing Rates'!G171</f>
        <v>0</v>
      </c>
      <c r="CR53" s="68">
        <f>+'Billing Rates'!H171</f>
        <v>0</v>
      </c>
      <c r="CS53" s="68">
        <f>+'Billing Rates'!I171</f>
        <v>0</v>
      </c>
      <c r="CT53" s="68">
        <f>+'Billing Rates'!J171</f>
        <v>0</v>
      </c>
      <c r="CU53" s="68">
        <f>+'Billing Rates'!K171</f>
        <v>0</v>
      </c>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c r="IB53" s="68"/>
      <c r="IC53" s="68"/>
      <c r="ID53" s="68"/>
      <c r="IE53" s="68"/>
      <c r="IF53" s="68"/>
      <c r="IG53" s="68"/>
      <c r="IH53" s="68"/>
      <c r="II53" s="68"/>
      <c r="IJ53" s="68"/>
      <c r="IK53" s="68"/>
      <c r="IL53" s="68"/>
      <c r="IM53" s="68"/>
      <c r="IN53" s="68"/>
      <c r="IO53" s="68"/>
      <c r="IP53" s="68"/>
      <c r="IQ53" s="68"/>
      <c r="IR53" s="68"/>
      <c r="IS53" s="68"/>
      <c r="IT53" s="68"/>
      <c r="IU53" s="68"/>
      <c r="IV53" s="68"/>
      <c r="IW53" s="68"/>
      <c r="IX53" s="68"/>
      <c r="IY53" s="68"/>
      <c r="IZ53" s="68"/>
      <c r="JA53" s="68"/>
      <c r="JB53" s="68"/>
      <c r="JC53" s="68"/>
      <c r="JD53" s="68"/>
      <c r="JE53" s="68"/>
      <c r="JF53" s="68"/>
      <c r="JG53" s="68"/>
      <c r="JH53" s="68"/>
      <c r="JI53" s="68"/>
      <c r="JJ53" s="68"/>
      <c r="JK53" s="68"/>
      <c r="JL53" s="68"/>
      <c r="JM53" s="68"/>
      <c r="JN53" s="68"/>
      <c r="JO53" s="68"/>
      <c r="JP53" s="68"/>
      <c r="JQ53" s="68"/>
      <c r="JR53" s="68"/>
      <c r="JS53" s="68"/>
      <c r="JT53" s="68"/>
      <c r="JU53" s="68"/>
      <c r="JV53" s="68"/>
      <c r="JW53" s="68"/>
      <c r="JX53" s="68"/>
      <c r="JY53" s="68"/>
      <c r="JZ53" s="68"/>
      <c r="KA53" s="68"/>
      <c r="KB53" s="68"/>
      <c r="KC53" s="68"/>
      <c r="KD53" s="68"/>
      <c r="KE53" s="68"/>
      <c r="KF53" s="68"/>
      <c r="KG53" s="68"/>
      <c r="KH53" s="68"/>
      <c r="KI53" s="68"/>
      <c r="KJ53" s="68"/>
      <c r="KK53" s="68"/>
      <c r="KL53" s="68"/>
      <c r="KM53" s="68"/>
      <c r="KN53" s="68"/>
      <c r="KO53" s="68"/>
      <c r="KP53" s="68"/>
      <c r="KQ53" s="68"/>
      <c r="KR53" s="68"/>
      <c r="KS53" s="68"/>
      <c r="KT53" s="68"/>
      <c r="KU53" s="68"/>
      <c r="KV53" s="68"/>
      <c r="KW53" s="68"/>
      <c r="KX53" s="68"/>
      <c r="KY53" s="68"/>
      <c r="KZ53" s="68"/>
      <c r="LA53" s="68"/>
      <c r="LB53" s="68"/>
      <c r="LC53" s="68"/>
      <c r="LD53" s="68"/>
      <c r="LE53" s="68"/>
      <c r="LF53" s="68"/>
      <c r="LG53" s="68"/>
      <c r="LH53" s="68"/>
      <c r="LI53" s="68"/>
      <c r="LJ53" s="68"/>
      <c r="LK53" s="68"/>
      <c r="LL53" s="68"/>
      <c r="LM53" s="68"/>
      <c r="LN53" s="68"/>
      <c r="LO53" s="68"/>
      <c r="LP53" s="68"/>
      <c r="LQ53" s="68"/>
      <c r="LR53" s="68"/>
      <c r="LS53" s="68"/>
      <c r="LT53" s="68"/>
      <c r="LU53" s="68"/>
      <c r="LV53" s="68"/>
      <c r="LW53" s="68"/>
      <c r="LX53" s="68"/>
      <c r="LY53" s="68"/>
      <c r="LZ53" s="68"/>
      <c r="MA53" s="68"/>
      <c r="MB53" s="68"/>
      <c r="MC53" s="68"/>
      <c r="MD53" s="68"/>
      <c r="ME53" s="68"/>
      <c r="MF53" s="68"/>
      <c r="MG53" s="68"/>
      <c r="MH53" s="68"/>
      <c r="MI53" s="68"/>
      <c r="MJ53" s="68"/>
      <c r="MK53" s="68"/>
      <c r="ML53" s="68"/>
      <c r="MM53" s="68"/>
      <c r="MN53" s="68"/>
      <c r="MO53" s="68"/>
      <c r="MP53" s="68"/>
      <c r="MQ53" s="68"/>
      <c r="MR53" s="68"/>
      <c r="MS53" s="68"/>
      <c r="MT53" s="68"/>
      <c r="MU53" s="68"/>
      <c r="MV53" s="68"/>
      <c r="MW53" s="68"/>
      <c r="MX53" s="68"/>
      <c r="MY53" s="68"/>
      <c r="MZ53" s="68"/>
      <c r="NA53" s="68"/>
      <c r="NB53" s="68"/>
      <c r="NC53" s="68"/>
      <c r="ND53" s="68"/>
      <c r="NE53" s="68"/>
      <c r="NF53" s="68"/>
      <c r="NG53" s="68"/>
      <c r="NH53" s="68"/>
      <c r="NI53" s="68"/>
      <c r="NJ53" s="68"/>
      <c r="NK53" s="68"/>
      <c r="NL53" s="68"/>
      <c r="NM53" s="68"/>
      <c r="NN53" s="68"/>
      <c r="NO53" s="68"/>
      <c r="NP53" s="68"/>
      <c r="NQ53" s="68"/>
      <c r="NR53" s="68"/>
      <c r="NS53" s="68"/>
      <c r="NT53" s="68"/>
      <c r="NU53" s="68"/>
      <c r="NV53" s="68"/>
      <c r="NW53" s="68"/>
      <c r="NX53" s="68"/>
      <c r="NY53" s="68"/>
      <c r="NZ53" s="68"/>
      <c r="OA53" s="68"/>
      <c r="OB53" s="68"/>
      <c r="OC53" s="68"/>
      <c r="OD53" s="68"/>
      <c r="OE53" s="68"/>
      <c r="OF53" s="68"/>
      <c r="OG53" s="68"/>
      <c r="OH53" s="68"/>
      <c r="OI53" s="68"/>
      <c r="OJ53" s="68"/>
      <c r="OK53" s="68"/>
      <c r="OL53" s="68"/>
      <c r="OM53" s="68"/>
      <c r="ON53" s="68"/>
      <c r="OO53" s="68"/>
      <c r="OP53" s="68"/>
      <c r="OQ53" s="68"/>
      <c r="OR53" s="68"/>
      <c r="OS53" s="68"/>
      <c r="OT53" s="68"/>
      <c r="OU53" s="68"/>
      <c r="OV53" s="68"/>
      <c r="OW53" s="68"/>
      <c r="OX53" s="68"/>
      <c r="OY53" s="68"/>
      <c r="OZ53" s="68"/>
      <c r="PA53" s="68"/>
      <c r="PB53" s="68"/>
      <c r="PC53" s="68"/>
      <c r="PD53" s="68"/>
      <c r="PE53" s="68"/>
      <c r="PF53" s="68"/>
      <c r="PG53" s="68"/>
      <c r="PH53" s="68"/>
      <c r="PI53" s="68"/>
      <c r="PJ53" s="68"/>
      <c r="PK53" s="68"/>
      <c r="PL53" s="68"/>
      <c r="PM53" s="68"/>
      <c r="PN53" s="68"/>
      <c r="PO53" s="68"/>
      <c r="PP53" s="68"/>
      <c r="PQ53" s="68"/>
      <c r="PR53" s="68"/>
      <c r="PS53" s="68"/>
      <c r="PT53" s="68"/>
      <c r="PU53" s="68"/>
      <c r="PV53" s="68"/>
      <c r="PW53" s="68"/>
      <c r="PX53" s="68"/>
      <c r="PY53" s="68"/>
      <c r="PZ53" s="68"/>
      <c r="QA53" s="68"/>
      <c r="QB53" s="68"/>
      <c r="QC53" s="68"/>
      <c r="QD53" s="68"/>
      <c r="QE53" s="68"/>
      <c r="QF53" s="68"/>
      <c r="QG53" s="68"/>
      <c r="QH53" s="68"/>
      <c r="QI53" s="68"/>
      <c r="QJ53" s="68"/>
      <c r="QK53" s="68"/>
      <c r="QL53" s="68"/>
      <c r="QM53" s="68"/>
      <c r="QN53" s="68"/>
      <c r="QO53" s="68"/>
      <c r="QP53" s="68"/>
      <c r="QQ53" s="68"/>
      <c r="QR53" s="68"/>
      <c r="QS53" s="68"/>
      <c r="QT53" s="68"/>
      <c r="QU53" s="68"/>
      <c r="QV53" s="68"/>
      <c r="QW53" s="68"/>
      <c r="QX53" s="68"/>
      <c r="QY53" s="68"/>
      <c r="QZ53" s="68"/>
      <c r="RA53" s="68"/>
      <c r="RB53" s="68"/>
      <c r="RC53" s="68"/>
      <c r="RD53" s="68"/>
      <c r="RE53" s="68"/>
      <c r="RF53" s="68"/>
      <c r="RG53" s="68"/>
      <c r="RH53" s="68"/>
      <c r="RI53" s="68"/>
      <c r="RJ53" s="68"/>
      <c r="RK53" s="68"/>
      <c r="RL53" s="68"/>
      <c r="RM53" s="68"/>
      <c r="RN53" s="68"/>
      <c r="RO53" s="68"/>
      <c r="RP53" s="68"/>
      <c r="RQ53" s="68"/>
      <c r="RR53" s="68"/>
      <c r="RS53" s="68"/>
      <c r="RT53" s="68"/>
      <c r="RU53" s="68"/>
      <c r="RV53" s="68"/>
      <c r="RW53" s="68"/>
      <c r="RX53" s="68"/>
      <c r="RY53" s="68"/>
      <c r="RZ53" s="68"/>
      <c r="SA53" s="68"/>
      <c r="SB53" s="68"/>
      <c r="SC53" s="68"/>
      <c r="SD53" s="68"/>
      <c r="SE53" s="68"/>
      <c r="SF53" s="68"/>
      <c r="SG53" s="68"/>
      <c r="SH53" s="68"/>
      <c r="SI53" s="68"/>
      <c r="SJ53" s="68"/>
      <c r="SK53" s="68"/>
      <c r="SL53" s="68"/>
      <c r="SM53" s="68"/>
      <c r="SN53" s="68"/>
      <c r="SO53" s="68"/>
      <c r="SP53" s="68"/>
      <c r="SQ53" s="68"/>
      <c r="SR53" s="68"/>
      <c r="SS53" s="68"/>
      <c r="ST53" s="68"/>
    </row>
    <row r="54" spans="1:514" s="69" customFormat="1" ht="12.75" x14ac:dyDescent="0.2">
      <c r="A54" s="386" t="str">
        <f>+'Step 2-Services'!$A$53</f>
        <v>Service 48</v>
      </c>
      <c r="B54" s="400">
        <f>+'Step 2-Services'!$B53</f>
        <v>0</v>
      </c>
      <c r="C54" s="402">
        <f>'Schedule A'!$AR75</f>
        <v>0</v>
      </c>
      <c r="D54" s="387">
        <f>'Step 7-Administration'!$CW$38</f>
        <v>0</v>
      </c>
      <c r="E54" s="387">
        <f>'Step 5-Supplies'!$EX$8</f>
        <v>0</v>
      </c>
      <c r="F54" s="387">
        <f>'Step 6-Other Exp.'!$CX$61</f>
        <v>0</v>
      </c>
      <c r="G54" s="387">
        <f>'Step 6-Other Exp.'!$CX$144</f>
        <v>0</v>
      </c>
      <c r="H54" s="387">
        <f>'Step 6-Other Exp.'!$CX$162</f>
        <v>0</v>
      </c>
      <c r="I54" s="387">
        <f>'Step 7-Administration'!$CW$37</f>
        <v>0</v>
      </c>
      <c r="J54" s="387">
        <f>'Step 8-Capital Equip.'!DN110</f>
        <v>0</v>
      </c>
      <c r="K54" s="388">
        <f t="shared" si="22"/>
        <v>0</v>
      </c>
      <c r="L54" s="389">
        <f>'Step 1-Svc Ctr Info'!$B$16*'Step 4-Effort'!$DX107</f>
        <v>0</v>
      </c>
      <c r="M54" s="388">
        <f t="shared" si="23"/>
        <v>0</v>
      </c>
      <c r="N54" s="427">
        <f>+'Step 4-Effort'!$D107</f>
        <v>0</v>
      </c>
      <c r="O54" s="390">
        <f t="shared" si="24"/>
        <v>0</v>
      </c>
      <c r="P54" s="436">
        <f>+'Step 2-Services'!D53</f>
        <v>0</v>
      </c>
      <c r="R54" s="489">
        <f>+'Billing Rates'!$AX$28</f>
        <v>0</v>
      </c>
      <c r="S54" s="489">
        <f>+'Billing Rates'!$AX$29</f>
        <v>0</v>
      </c>
      <c r="T54" s="488">
        <f>+'Billing Rates'!$AX$30</f>
        <v>0</v>
      </c>
      <c r="U54"/>
      <c r="V54" s="482">
        <f>+'Billing Rates'!$AX$35</f>
        <v>0</v>
      </c>
      <c r="W54" s="487">
        <f>+'Billing Rates'!$AX$36</f>
        <v>0</v>
      </c>
      <c r="X54" s="487">
        <f>+'Billing Rates'!$AX$37</f>
        <v>0</v>
      </c>
      <c r="Y54" s="486">
        <f>+'Billing Rates'!$AX$40</f>
        <v>0</v>
      </c>
      <c r="Z54" s="155"/>
      <c r="AA54" s="485">
        <f>+'Billing Rates'!$AX$43</f>
        <v>0</v>
      </c>
      <c r="AB54" s="482">
        <f>+'Billing Rates'!$AX$44</f>
        <v>0</v>
      </c>
      <c r="AC54" s="481" t="str">
        <f>+'Billing Rates'!$AX$45</f>
        <v xml:space="preserve"> </v>
      </c>
      <c r="AD54" s="540" t="str">
        <f>+'Billing Rates'!$AX$46</f>
        <v xml:space="preserve"> </v>
      </c>
      <c r="AE54" s="479">
        <f>+'Billing Rates'!$AX$47</f>
        <v>0</v>
      </c>
      <c r="AF54" s="478">
        <f>+'Billing Rates'!$AX$48</f>
        <v>0</v>
      </c>
      <c r="AG54" s="155"/>
      <c r="AH54" s="482">
        <f>+'Billing Rates'!$AX$53</f>
        <v>0</v>
      </c>
      <c r="AI54" s="481" t="str">
        <f>+'Billing Rates'!$AX$54</f>
        <v xml:space="preserve"> </v>
      </c>
      <c r="AJ54" s="480" t="str">
        <f>+'Billing Rates'!$AX$55</f>
        <v xml:space="preserve"> </v>
      </c>
      <c r="AK54" s="479">
        <f>+'Billing Rates'!$AX$56</f>
        <v>0</v>
      </c>
      <c r="AL54" s="478">
        <f>+'Billing Rates'!$AX$57</f>
        <v>0</v>
      </c>
      <c r="AM54" s="155"/>
      <c r="AN54" s="477">
        <f>+'Billing Rates'!$AX$60</f>
        <v>0</v>
      </c>
      <c r="AO54" s="476">
        <f>+'Billing Rates'!$AX$61</f>
        <v>0</v>
      </c>
      <c r="AP54" s="476">
        <f>+'Billing Rates'!$AX$62</f>
        <v>0</v>
      </c>
      <c r="AQ54" s="476">
        <f>+'Billing Rates'!$AX$63</f>
        <v>0</v>
      </c>
      <c r="AR54" s="475">
        <f>+'Billing Rates'!$AX$64</f>
        <v>0</v>
      </c>
      <c r="AS54" s="474">
        <f>+'Billing Rates'!$AX$66</f>
        <v>0</v>
      </c>
      <c r="AT54" s="458"/>
      <c r="AU54" s="484">
        <f t="shared" si="2"/>
        <v>0</v>
      </c>
      <c r="AV54" s="483">
        <f t="shared" si="3"/>
        <v>0</v>
      </c>
      <c r="AW54" s="1"/>
      <c r="AX54" s="474">
        <f>+'Billing Rates'!$AX$68</f>
        <v>0</v>
      </c>
      <c r="AY54" s="474">
        <f>+'Billing Rates'!$AX$69</f>
        <v>0</v>
      </c>
      <c r="AZ54" s="1"/>
      <c r="BA54" s="1"/>
      <c r="BB54" s="1"/>
      <c r="BC54" s="402">
        <f t="shared" si="47"/>
        <v>0</v>
      </c>
      <c r="BD54" s="387">
        <f t="shared" si="32"/>
        <v>0</v>
      </c>
      <c r="BE54" s="452">
        <f t="shared" si="26"/>
        <v>0</v>
      </c>
      <c r="BF54" s="387">
        <f t="shared" si="33"/>
        <v>0</v>
      </c>
      <c r="BG54" s="451">
        <f t="shared" si="27"/>
        <v>0</v>
      </c>
      <c r="BH54" s="1"/>
      <c r="BI54" s="473">
        <f t="shared" si="34"/>
        <v>0</v>
      </c>
      <c r="BJ54" s="471">
        <f t="shared" si="35"/>
        <v>0</v>
      </c>
      <c r="BK54" s="472">
        <f t="shared" si="28"/>
        <v>0</v>
      </c>
      <c r="BL54" s="471">
        <f t="shared" si="36"/>
        <v>0</v>
      </c>
      <c r="BM54" s="470">
        <f t="shared" si="29"/>
        <v>0</v>
      </c>
      <c r="BN54" s="1"/>
      <c r="BO54" s="409">
        <f t="shared" si="37"/>
        <v>0</v>
      </c>
      <c r="BP54" s="415">
        <f t="shared" si="38"/>
        <v>0</v>
      </c>
      <c r="BQ54" s="415">
        <f t="shared" si="39"/>
        <v>0</v>
      </c>
      <c r="BR54" s="415">
        <f t="shared" si="40"/>
        <v>0</v>
      </c>
      <c r="BS54" s="415">
        <f t="shared" si="41"/>
        <v>0</v>
      </c>
      <c r="BT54" s="410">
        <f t="shared" si="42"/>
        <v>0</v>
      </c>
      <c r="BU54" s="410">
        <f t="shared" si="43"/>
        <v>0</v>
      </c>
      <c r="BV54" s="410">
        <f t="shared" si="44"/>
        <v>0</v>
      </c>
      <c r="BW54" s="411">
        <f t="shared" si="17"/>
        <v>0</v>
      </c>
      <c r="BX54" s="412">
        <f t="shared" si="45"/>
        <v>0</v>
      </c>
      <c r="BY54" s="413">
        <f t="shared" si="19"/>
        <v>0</v>
      </c>
      <c r="CA54" s="469">
        <f t="shared" si="31"/>
        <v>0</v>
      </c>
      <c r="CB54" s="468">
        <f t="shared" si="31"/>
        <v>0</v>
      </c>
      <c r="CC54" s="468">
        <f t="shared" si="31"/>
        <v>0</v>
      </c>
      <c r="CD54" s="468">
        <f t="shared" si="31"/>
        <v>0</v>
      </c>
      <c r="CE54" s="468">
        <f t="shared" si="31"/>
        <v>0</v>
      </c>
      <c r="CF54" s="467">
        <f t="shared" si="31"/>
        <v>0</v>
      </c>
      <c r="CG54" s="467">
        <f t="shared" si="31"/>
        <v>0</v>
      </c>
      <c r="CH54" s="467">
        <f t="shared" si="46"/>
        <v>0</v>
      </c>
      <c r="CI54" s="466">
        <f t="shared" si="30"/>
        <v>0</v>
      </c>
      <c r="CK54" s="68">
        <f>+'Billing Rates'!A172</f>
        <v>0</v>
      </c>
      <c r="CL54" s="68">
        <f>+'Billing Rates'!B172</f>
        <v>0</v>
      </c>
      <c r="CM54" s="68">
        <f>+'Billing Rates'!C172</f>
        <v>0</v>
      </c>
      <c r="CN54" s="68">
        <f>+'Billing Rates'!D172</f>
        <v>0</v>
      </c>
      <c r="CO54" s="68">
        <f>+'Billing Rates'!E172</f>
        <v>0</v>
      </c>
      <c r="CP54" s="68">
        <f>+'Billing Rates'!F172</f>
        <v>0</v>
      </c>
      <c r="CQ54" s="68">
        <f>+'Billing Rates'!G172</f>
        <v>0</v>
      </c>
      <c r="CR54" s="68">
        <f>+'Billing Rates'!H172</f>
        <v>0</v>
      </c>
      <c r="CS54" s="68">
        <f>+'Billing Rates'!I172</f>
        <v>0</v>
      </c>
      <c r="CT54" s="68">
        <f>+'Billing Rates'!J172</f>
        <v>0</v>
      </c>
      <c r="CU54" s="68">
        <f>+'Billing Rates'!K172</f>
        <v>0</v>
      </c>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c r="IB54" s="68"/>
      <c r="IC54" s="68"/>
      <c r="ID54" s="68"/>
      <c r="IE54" s="68"/>
      <c r="IF54" s="68"/>
      <c r="IG54" s="68"/>
      <c r="IH54" s="68"/>
      <c r="II54" s="68"/>
      <c r="IJ54" s="68"/>
      <c r="IK54" s="68"/>
      <c r="IL54" s="68"/>
      <c r="IM54" s="68"/>
      <c r="IN54" s="68"/>
      <c r="IO54" s="68"/>
      <c r="IP54" s="68"/>
      <c r="IQ54" s="68"/>
      <c r="IR54" s="68"/>
      <c r="IS54" s="68"/>
      <c r="IT54" s="68"/>
      <c r="IU54" s="68"/>
      <c r="IV54" s="68"/>
      <c r="IW54" s="68"/>
      <c r="IX54" s="68"/>
      <c r="IY54" s="68"/>
      <c r="IZ54" s="68"/>
      <c r="JA54" s="68"/>
      <c r="JB54" s="68"/>
      <c r="JC54" s="68"/>
      <c r="JD54" s="68"/>
      <c r="JE54" s="68"/>
      <c r="JF54" s="68"/>
      <c r="JG54" s="68"/>
      <c r="JH54" s="68"/>
      <c r="JI54" s="68"/>
      <c r="JJ54" s="68"/>
      <c r="JK54" s="68"/>
      <c r="JL54" s="68"/>
      <c r="JM54" s="68"/>
      <c r="JN54" s="68"/>
      <c r="JO54" s="68"/>
      <c r="JP54" s="68"/>
      <c r="JQ54" s="68"/>
      <c r="JR54" s="68"/>
      <c r="JS54" s="68"/>
      <c r="JT54" s="68"/>
      <c r="JU54" s="68"/>
      <c r="JV54" s="68"/>
      <c r="JW54" s="68"/>
      <c r="JX54" s="68"/>
      <c r="JY54" s="68"/>
      <c r="JZ54" s="68"/>
      <c r="KA54" s="68"/>
      <c r="KB54" s="68"/>
      <c r="KC54" s="68"/>
      <c r="KD54" s="68"/>
      <c r="KE54" s="68"/>
      <c r="KF54" s="68"/>
      <c r="KG54" s="68"/>
      <c r="KH54" s="68"/>
      <c r="KI54" s="68"/>
      <c r="KJ54" s="68"/>
      <c r="KK54" s="68"/>
      <c r="KL54" s="68"/>
      <c r="KM54" s="68"/>
      <c r="KN54" s="68"/>
      <c r="KO54" s="68"/>
      <c r="KP54" s="68"/>
      <c r="KQ54" s="68"/>
      <c r="KR54" s="68"/>
      <c r="KS54" s="68"/>
      <c r="KT54" s="68"/>
      <c r="KU54" s="68"/>
      <c r="KV54" s="68"/>
      <c r="KW54" s="68"/>
      <c r="KX54" s="68"/>
      <c r="KY54" s="68"/>
      <c r="KZ54" s="68"/>
      <c r="LA54" s="68"/>
      <c r="LB54" s="68"/>
      <c r="LC54" s="68"/>
      <c r="LD54" s="68"/>
      <c r="LE54" s="68"/>
      <c r="LF54" s="68"/>
      <c r="LG54" s="68"/>
      <c r="LH54" s="68"/>
      <c r="LI54" s="68"/>
      <c r="LJ54" s="68"/>
      <c r="LK54" s="68"/>
      <c r="LL54" s="68"/>
      <c r="LM54" s="68"/>
      <c r="LN54" s="68"/>
      <c r="LO54" s="68"/>
      <c r="LP54" s="68"/>
      <c r="LQ54" s="68"/>
      <c r="LR54" s="68"/>
      <c r="LS54" s="68"/>
      <c r="LT54" s="68"/>
      <c r="LU54" s="68"/>
      <c r="LV54" s="68"/>
      <c r="LW54" s="68"/>
      <c r="LX54" s="68"/>
      <c r="LY54" s="68"/>
      <c r="LZ54" s="68"/>
      <c r="MA54" s="68"/>
      <c r="MB54" s="68"/>
      <c r="MC54" s="68"/>
      <c r="MD54" s="68"/>
      <c r="ME54" s="68"/>
      <c r="MF54" s="68"/>
      <c r="MG54" s="68"/>
      <c r="MH54" s="68"/>
      <c r="MI54" s="68"/>
      <c r="MJ54" s="68"/>
      <c r="MK54" s="68"/>
      <c r="ML54" s="68"/>
      <c r="MM54" s="68"/>
      <c r="MN54" s="68"/>
      <c r="MO54" s="68"/>
      <c r="MP54" s="68"/>
      <c r="MQ54" s="68"/>
      <c r="MR54" s="68"/>
      <c r="MS54" s="68"/>
      <c r="MT54" s="68"/>
      <c r="MU54" s="68"/>
      <c r="MV54" s="68"/>
      <c r="MW54" s="68"/>
      <c r="MX54" s="68"/>
      <c r="MY54" s="68"/>
      <c r="MZ54" s="68"/>
      <c r="NA54" s="68"/>
      <c r="NB54" s="68"/>
      <c r="NC54" s="68"/>
      <c r="ND54" s="68"/>
      <c r="NE54" s="68"/>
      <c r="NF54" s="68"/>
      <c r="NG54" s="68"/>
      <c r="NH54" s="68"/>
      <c r="NI54" s="68"/>
      <c r="NJ54" s="68"/>
      <c r="NK54" s="68"/>
      <c r="NL54" s="68"/>
      <c r="NM54" s="68"/>
      <c r="NN54" s="68"/>
      <c r="NO54" s="68"/>
      <c r="NP54" s="68"/>
      <c r="NQ54" s="68"/>
      <c r="NR54" s="68"/>
      <c r="NS54" s="68"/>
      <c r="NT54" s="68"/>
      <c r="NU54" s="68"/>
      <c r="NV54" s="68"/>
      <c r="NW54" s="68"/>
      <c r="NX54" s="68"/>
      <c r="NY54" s="68"/>
      <c r="NZ54" s="68"/>
      <c r="OA54" s="68"/>
      <c r="OB54" s="68"/>
      <c r="OC54" s="68"/>
      <c r="OD54" s="68"/>
      <c r="OE54" s="68"/>
      <c r="OF54" s="68"/>
      <c r="OG54" s="68"/>
      <c r="OH54" s="68"/>
      <c r="OI54" s="68"/>
      <c r="OJ54" s="68"/>
      <c r="OK54" s="68"/>
      <c r="OL54" s="68"/>
      <c r="OM54" s="68"/>
      <c r="ON54" s="68"/>
      <c r="OO54" s="68"/>
      <c r="OP54" s="68"/>
      <c r="OQ54" s="68"/>
      <c r="OR54" s="68"/>
      <c r="OS54" s="68"/>
      <c r="OT54" s="68"/>
      <c r="OU54" s="68"/>
      <c r="OV54" s="68"/>
      <c r="OW54" s="68"/>
      <c r="OX54" s="68"/>
      <c r="OY54" s="68"/>
      <c r="OZ54" s="68"/>
      <c r="PA54" s="68"/>
      <c r="PB54" s="68"/>
      <c r="PC54" s="68"/>
      <c r="PD54" s="68"/>
      <c r="PE54" s="68"/>
      <c r="PF54" s="68"/>
      <c r="PG54" s="68"/>
      <c r="PH54" s="68"/>
      <c r="PI54" s="68"/>
      <c r="PJ54" s="68"/>
      <c r="PK54" s="68"/>
      <c r="PL54" s="68"/>
      <c r="PM54" s="68"/>
      <c r="PN54" s="68"/>
      <c r="PO54" s="68"/>
      <c r="PP54" s="68"/>
      <c r="PQ54" s="68"/>
      <c r="PR54" s="68"/>
      <c r="PS54" s="68"/>
      <c r="PT54" s="68"/>
      <c r="PU54" s="68"/>
      <c r="PV54" s="68"/>
      <c r="PW54" s="68"/>
      <c r="PX54" s="68"/>
      <c r="PY54" s="68"/>
      <c r="PZ54" s="68"/>
      <c r="QA54" s="68"/>
      <c r="QB54" s="68"/>
      <c r="QC54" s="68"/>
      <c r="QD54" s="68"/>
      <c r="QE54" s="68"/>
      <c r="QF54" s="68"/>
      <c r="QG54" s="68"/>
      <c r="QH54" s="68"/>
      <c r="QI54" s="68"/>
      <c r="QJ54" s="68"/>
      <c r="QK54" s="68"/>
      <c r="QL54" s="68"/>
      <c r="QM54" s="68"/>
      <c r="QN54" s="68"/>
      <c r="QO54" s="68"/>
      <c r="QP54" s="68"/>
      <c r="QQ54" s="68"/>
      <c r="QR54" s="68"/>
      <c r="QS54" s="68"/>
      <c r="QT54" s="68"/>
      <c r="QU54" s="68"/>
      <c r="QV54" s="68"/>
      <c r="QW54" s="68"/>
      <c r="QX54" s="68"/>
      <c r="QY54" s="68"/>
      <c r="QZ54" s="68"/>
      <c r="RA54" s="68"/>
      <c r="RB54" s="68"/>
      <c r="RC54" s="68"/>
      <c r="RD54" s="68"/>
      <c r="RE54" s="68"/>
      <c r="RF54" s="68"/>
      <c r="RG54" s="68"/>
      <c r="RH54" s="68"/>
      <c r="RI54" s="68"/>
      <c r="RJ54" s="68"/>
      <c r="RK54" s="68"/>
      <c r="RL54" s="68"/>
      <c r="RM54" s="68"/>
      <c r="RN54" s="68"/>
      <c r="RO54" s="68"/>
      <c r="RP54" s="68"/>
      <c r="RQ54" s="68"/>
      <c r="RR54" s="68"/>
      <c r="RS54" s="68"/>
      <c r="RT54" s="68"/>
      <c r="RU54" s="68"/>
      <c r="RV54" s="68"/>
      <c r="RW54" s="68"/>
      <c r="RX54" s="68"/>
      <c r="RY54" s="68"/>
      <c r="RZ54" s="68"/>
      <c r="SA54" s="68"/>
      <c r="SB54" s="68"/>
      <c r="SC54" s="68"/>
      <c r="SD54" s="68"/>
      <c r="SE54" s="68"/>
      <c r="SF54" s="68"/>
      <c r="SG54" s="68"/>
      <c r="SH54" s="68"/>
      <c r="SI54" s="68"/>
      <c r="SJ54" s="68"/>
      <c r="SK54" s="68"/>
      <c r="SL54" s="68"/>
      <c r="SM54" s="68"/>
      <c r="SN54" s="68"/>
      <c r="SO54" s="68"/>
      <c r="SP54" s="68"/>
      <c r="SQ54" s="68"/>
      <c r="SR54" s="68"/>
      <c r="SS54" s="68"/>
      <c r="ST54" s="68"/>
    </row>
    <row r="55" spans="1:514" s="69" customFormat="1" ht="12.75" x14ac:dyDescent="0.2">
      <c r="A55" s="386" t="str">
        <f>+'Step 2-Services'!$A$54</f>
        <v>Service 49</v>
      </c>
      <c r="B55" s="400">
        <f>+'Step 2-Services'!$B54</f>
        <v>0</v>
      </c>
      <c r="C55" s="402">
        <f>'Schedule A'!$AR76</f>
        <v>0</v>
      </c>
      <c r="D55" s="387">
        <f>'Step 7-Administration'!$CY$38</f>
        <v>0</v>
      </c>
      <c r="E55" s="387">
        <f>'Step 5-Supplies'!$FA$8</f>
        <v>0</v>
      </c>
      <c r="F55" s="387">
        <f>'Step 6-Other Exp.'!$CZ$61</f>
        <v>0</v>
      </c>
      <c r="G55" s="387">
        <f>'Step 6-Other Exp.'!$CZ$144</f>
        <v>0</v>
      </c>
      <c r="H55" s="387">
        <f>'Step 6-Other Exp.'!$CZ$162</f>
        <v>0</v>
      </c>
      <c r="I55" s="387">
        <f>'Step 7-Administration'!$CY$37</f>
        <v>0</v>
      </c>
      <c r="J55" s="387">
        <f>'Step 8-Capital Equip.'!DN112</f>
        <v>0</v>
      </c>
      <c r="K55" s="388">
        <f t="shared" si="22"/>
        <v>0</v>
      </c>
      <c r="L55" s="389">
        <f>'Step 1-Svc Ctr Info'!$B$16*'Step 4-Effort'!$DX109</f>
        <v>0</v>
      </c>
      <c r="M55" s="388">
        <f t="shared" si="23"/>
        <v>0</v>
      </c>
      <c r="N55" s="427">
        <f>+'Step 4-Effort'!$D109</f>
        <v>0</v>
      </c>
      <c r="O55" s="390">
        <f t="shared" si="24"/>
        <v>0</v>
      </c>
      <c r="P55" s="436">
        <f>+'Step 2-Services'!D54</f>
        <v>0</v>
      </c>
      <c r="R55" s="489">
        <f>+'Billing Rates'!$AY$28</f>
        <v>0</v>
      </c>
      <c r="S55" s="489">
        <f>+'Billing Rates'!$AY$29</f>
        <v>0</v>
      </c>
      <c r="T55" s="488">
        <f>+'Billing Rates'!$AY$30</f>
        <v>0</v>
      </c>
      <c r="U55"/>
      <c r="V55" s="482">
        <f>+'Billing Rates'!$AY$35</f>
        <v>0</v>
      </c>
      <c r="W55" s="487">
        <f>+'Billing Rates'!$AY$36</f>
        <v>0</v>
      </c>
      <c r="X55" s="487">
        <f>+'Billing Rates'!$AY$37</f>
        <v>0</v>
      </c>
      <c r="Y55" s="486">
        <f>+'Billing Rates'!$AY$40</f>
        <v>0</v>
      </c>
      <c r="Z55" s="155"/>
      <c r="AA55" s="485">
        <f>+'Billing Rates'!$AY$43</f>
        <v>0</v>
      </c>
      <c r="AB55" s="482">
        <f>+'Billing Rates'!$AY$44</f>
        <v>0</v>
      </c>
      <c r="AC55" s="481" t="str">
        <f>+'Billing Rates'!$AY$45</f>
        <v xml:space="preserve"> </v>
      </c>
      <c r="AD55" s="540" t="str">
        <f>+'Billing Rates'!$AY$46</f>
        <v xml:space="preserve"> </v>
      </c>
      <c r="AE55" s="479">
        <f>+'Billing Rates'!$AY$47</f>
        <v>0</v>
      </c>
      <c r="AF55" s="478">
        <f>+'Billing Rates'!$AY$48</f>
        <v>0</v>
      </c>
      <c r="AG55" s="155"/>
      <c r="AH55" s="482">
        <f>+'Billing Rates'!$AY$53</f>
        <v>0</v>
      </c>
      <c r="AI55" s="481" t="str">
        <f>+'Billing Rates'!$AY$54</f>
        <v xml:space="preserve"> </v>
      </c>
      <c r="AJ55" s="480" t="str">
        <f>+'Billing Rates'!$AY$55</f>
        <v xml:space="preserve"> </v>
      </c>
      <c r="AK55" s="479">
        <f>+'Billing Rates'!$AY$56</f>
        <v>0</v>
      </c>
      <c r="AL55" s="478">
        <f>+'Billing Rates'!$AY$57</f>
        <v>0</v>
      </c>
      <c r="AM55" s="155"/>
      <c r="AN55" s="477">
        <f>+'Billing Rates'!$AY$60</f>
        <v>0</v>
      </c>
      <c r="AO55" s="476">
        <f>+'Billing Rates'!$AY$61</f>
        <v>0</v>
      </c>
      <c r="AP55" s="476">
        <f>+'Billing Rates'!$AY$62</f>
        <v>0</v>
      </c>
      <c r="AQ55" s="476">
        <f>+'Billing Rates'!$AY$63</f>
        <v>0</v>
      </c>
      <c r="AR55" s="475">
        <f>+'Billing Rates'!$AY$64</f>
        <v>0</v>
      </c>
      <c r="AS55" s="474">
        <f>+'Billing Rates'!$AY$66</f>
        <v>0</v>
      </c>
      <c r="AT55" s="458"/>
      <c r="AU55" s="484">
        <f t="shared" si="2"/>
        <v>0</v>
      </c>
      <c r="AV55" s="483">
        <f t="shared" si="3"/>
        <v>0</v>
      </c>
      <c r="AW55" s="1"/>
      <c r="AX55" s="474">
        <f>+'Billing Rates'!$AY$68</f>
        <v>0</v>
      </c>
      <c r="AY55" s="474">
        <f>+'Billing Rates'!$AY$69</f>
        <v>0</v>
      </c>
      <c r="AZ55" s="1"/>
      <c r="BA55" s="1"/>
      <c r="BB55" s="1"/>
      <c r="BC55" s="402">
        <f t="shared" si="47"/>
        <v>0</v>
      </c>
      <c r="BD55" s="387">
        <f t="shared" si="32"/>
        <v>0</v>
      </c>
      <c r="BE55" s="452">
        <f t="shared" si="26"/>
        <v>0</v>
      </c>
      <c r="BF55" s="387">
        <f t="shared" si="33"/>
        <v>0</v>
      </c>
      <c r="BG55" s="451">
        <f t="shared" si="27"/>
        <v>0</v>
      </c>
      <c r="BH55" s="1"/>
      <c r="BI55" s="473">
        <f t="shared" si="34"/>
        <v>0</v>
      </c>
      <c r="BJ55" s="471">
        <f t="shared" si="35"/>
        <v>0</v>
      </c>
      <c r="BK55" s="472">
        <f t="shared" si="28"/>
        <v>0</v>
      </c>
      <c r="BL55" s="471">
        <f t="shared" si="36"/>
        <v>0</v>
      </c>
      <c r="BM55" s="470">
        <f t="shared" si="29"/>
        <v>0</v>
      </c>
      <c r="BN55" s="1"/>
      <c r="BO55" s="409">
        <f t="shared" si="37"/>
        <v>0</v>
      </c>
      <c r="BP55" s="415">
        <f t="shared" si="38"/>
        <v>0</v>
      </c>
      <c r="BQ55" s="415">
        <f t="shared" si="39"/>
        <v>0</v>
      </c>
      <c r="BR55" s="415">
        <f t="shared" si="40"/>
        <v>0</v>
      </c>
      <c r="BS55" s="415">
        <f t="shared" si="41"/>
        <v>0</v>
      </c>
      <c r="BT55" s="410">
        <f t="shared" si="42"/>
        <v>0</v>
      </c>
      <c r="BU55" s="410">
        <f t="shared" si="43"/>
        <v>0</v>
      </c>
      <c r="BV55" s="410">
        <f t="shared" si="44"/>
        <v>0</v>
      </c>
      <c r="BW55" s="411">
        <f t="shared" si="17"/>
        <v>0</v>
      </c>
      <c r="BX55" s="412">
        <f t="shared" si="45"/>
        <v>0</v>
      </c>
      <c r="BY55" s="413">
        <f t="shared" si="19"/>
        <v>0</v>
      </c>
      <c r="CA55" s="469">
        <f t="shared" si="31"/>
        <v>0</v>
      </c>
      <c r="CB55" s="468">
        <f t="shared" si="31"/>
        <v>0</v>
      </c>
      <c r="CC55" s="468">
        <f t="shared" si="31"/>
        <v>0</v>
      </c>
      <c r="CD55" s="468">
        <f t="shared" si="31"/>
        <v>0</v>
      </c>
      <c r="CE55" s="468">
        <f t="shared" si="31"/>
        <v>0</v>
      </c>
      <c r="CF55" s="467">
        <f t="shared" si="31"/>
        <v>0</v>
      </c>
      <c r="CG55" s="467">
        <f t="shared" si="31"/>
        <v>0</v>
      </c>
      <c r="CH55" s="467">
        <f t="shared" si="46"/>
        <v>0</v>
      </c>
      <c r="CI55" s="466">
        <f t="shared" si="30"/>
        <v>0</v>
      </c>
      <c r="CK55" s="68">
        <f>+'Billing Rates'!A173</f>
        <v>0</v>
      </c>
      <c r="CL55" s="68">
        <f>+'Billing Rates'!B173</f>
        <v>0</v>
      </c>
      <c r="CM55" s="68">
        <f>+'Billing Rates'!C173</f>
        <v>0</v>
      </c>
      <c r="CN55" s="68">
        <f>+'Billing Rates'!D173</f>
        <v>0</v>
      </c>
      <c r="CO55" s="68">
        <f>+'Billing Rates'!E173</f>
        <v>0</v>
      </c>
      <c r="CP55" s="68">
        <f>+'Billing Rates'!F173</f>
        <v>0</v>
      </c>
      <c r="CQ55" s="68">
        <f>+'Billing Rates'!G173</f>
        <v>0</v>
      </c>
      <c r="CR55" s="68">
        <f>+'Billing Rates'!H173</f>
        <v>0</v>
      </c>
      <c r="CS55" s="68">
        <f>+'Billing Rates'!I173</f>
        <v>0</v>
      </c>
      <c r="CT55" s="68">
        <f>+'Billing Rates'!J173</f>
        <v>0</v>
      </c>
      <c r="CU55" s="68">
        <f>+'Billing Rates'!K173</f>
        <v>0</v>
      </c>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c r="IB55" s="68"/>
      <c r="IC55" s="68"/>
      <c r="ID55" s="68"/>
      <c r="IE55" s="68"/>
      <c r="IF55" s="68"/>
      <c r="IG55" s="68"/>
      <c r="IH55" s="68"/>
      <c r="II55" s="68"/>
      <c r="IJ55" s="68"/>
      <c r="IK55" s="68"/>
      <c r="IL55" s="68"/>
      <c r="IM55" s="68"/>
      <c r="IN55" s="68"/>
      <c r="IO55" s="68"/>
      <c r="IP55" s="68"/>
      <c r="IQ55" s="68"/>
      <c r="IR55" s="68"/>
      <c r="IS55" s="68"/>
      <c r="IT55" s="68"/>
      <c r="IU55" s="68"/>
      <c r="IV55" s="68"/>
      <c r="IW55" s="68"/>
      <c r="IX55" s="68"/>
      <c r="IY55" s="68"/>
      <c r="IZ55" s="68"/>
      <c r="JA55" s="68"/>
      <c r="JB55" s="68"/>
      <c r="JC55" s="68"/>
      <c r="JD55" s="68"/>
      <c r="JE55" s="68"/>
      <c r="JF55" s="68"/>
      <c r="JG55" s="68"/>
      <c r="JH55" s="68"/>
      <c r="JI55" s="68"/>
      <c r="JJ55" s="68"/>
      <c r="JK55" s="68"/>
      <c r="JL55" s="68"/>
      <c r="JM55" s="68"/>
      <c r="JN55" s="68"/>
      <c r="JO55" s="68"/>
      <c r="JP55" s="68"/>
      <c r="JQ55" s="68"/>
      <c r="JR55" s="68"/>
      <c r="JS55" s="68"/>
      <c r="JT55" s="68"/>
      <c r="JU55" s="68"/>
      <c r="JV55" s="68"/>
      <c r="JW55" s="68"/>
      <c r="JX55" s="68"/>
      <c r="JY55" s="68"/>
      <c r="JZ55" s="68"/>
      <c r="KA55" s="68"/>
      <c r="KB55" s="68"/>
      <c r="KC55" s="68"/>
      <c r="KD55" s="68"/>
      <c r="KE55" s="68"/>
      <c r="KF55" s="68"/>
      <c r="KG55" s="68"/>
      <c r="KH55" s="68"/>
      <c r="KI55" s="68"/>
      <c r="KJ55" s="68"/>
      <c r="KK55" s="68"/>
      <c r="KL55" s="68"/>
      <c r="KM55" s="68"/>
      <c r="KN55" s="68"/>
      <c r="KO55" s="68"/>
      <c r="KP55" s="68"/>
      <c r="KQ55" s="68"/>
      <c r="KR55" s="68"/>
      <c r="KS55" s="68"/>
      <c r="KT55" s="68"/>
      <c r="KU55" s="68"/>
      <c r="KV55" s="68"/>
      <c r="KW55" s="68"/>
      <c r="KX55" s="68"/>
      <c r="KY55" s="68"/>
      <c r="KZ55" s="68"/>
      <c r="LA55" s="68"/>
      <c r="LB55" s="68"/>
      <c r="LC55" s="68"/>
      <c r="LD55" s="68"/>
      <c r="LE55" s="68"/>
      <c r="LF55" s="68"/>
      <c r="LG55" s="68"/>
      <c r="LH55" s="68"/>
      <c r="LI55" s="68"/>
      <c r="LJ55" s="68"/>
      <c r="LK55" s="68"/>
      <c r="LL55" s="68"/>
      <c r="LM55" s="68"/>
      <c r="LN55" s="68"/>
      <c r="LO55" s="68"/>
      <c r="LP55" s="68"/>
      <c r="LQ55" s="68"/>
      <c r="LR55" s="68"/>
      <c r="LS55" s="68"/>
      <c r="LT55" s="68"/>
      <c r="LU55" s="68"/>
      <c r="LV55" s="68"/>
      <c r="LW55" s="68"/>
      <c r="LX55" s="68"/>
      <c r="LY55" s="68"/>
      <c r="LZ55" s="68"/>
      <c r="MA55" s="68"/>
      <c r="MB55" s="68"/>
      <c r="MC55" s="68"/>
      <c r="MD55" s="68"/>
      <c r="ME55" s="68"/>
      <c r="MF55" s="68"/>
      <c r="MG55" s="68"/>
      <c r="MH55" s="68"/>
      <c r="MI55" s="68"/>
      <c r="MJ55" s="68"/>
      <c r="MK55" s="68"/>
      <c r="ML55" s="68"/>
      <c r="MM55" s="68"/>
      <c r="MN55" s="68"/>
      <c r="MO55" s="68"/>
      <c r="MP55" s="68"/>
      <c r="MQ55" s="68"/>
      <c r="MR55" s="68"/>
      <c r="MS55" s="68"/>
      <c r="MT55" s="68"/>
      <c r="MU55" s="68"/>
      <c r="MV55" s="68"/>
      <c r="MW55" s="68"/>
      <c r="MX55" s="68"/>
      <c r="MY55" s="68"/>
      <c r="MZ55" s="68"/>
      <c r="NA55" s="68"/>
      <c r="NB55" s="68"/>
      <c r="NC55" s="68"/>
      <c r="ND55" s="68"/>
      <c r="NE55" s="68"/>
      <c r="NF55" s="68"/>
      <c r="NG55" s="68"/>
      <c r="NH55" s="68"/>
      <c r="NI55" s="68"/>
      <c r="NJ55" s="68"/>
      <c r="NK55" s="68"/>
      <c r="NL55" s="68"/>
      <c r="NM55" s="68"/>
      <c r="NN55" s="68"/>
      <c r="NO55" s="68"/>
      <c r="NP55" s="68"/>
      <c r="NQ55" s="68"/>
      <c r="NR55" s="68"/>
      <c r="NS55" s="68"/>
      <c r="NT55" s="68"/>
      <c r="NU55" s="68"/>
      <c r="NV55" s="68"/>
      <c r="NW55" s="68"/>
      <c r="NX55" s="68"/>
      <c r="NY55" s="68"/>
      <c r="NZ55" s="68"/>
      <c r="OA55" s="68"/>
      <c r="OB55" s="68"/>
      <c r="OC55" s="68"/>
      <c r="OD55" s="68"/>
      <c r="OE55" s="68"/>
      <c r="OF55" s="68"/>
      <c r="OG55" s="68"/>
      <c r="OH55" s="68"/>
      <c r="OI55" s="68"/>
      <c r="OJ55" s="68"/>
      <c r="OK55" s="68"/>
      <c r="OL55" s="68"/>
      <c r="OM55" s="68"/>
      <c r="ON55" s="68"/>
      <c r="OO55" s="68"/>
      <c r="OP55" s="68"/>
      <c r="OQ55" s="68"/>
      <c r="OR55" s="68"/>
      <c r="OS55" s="68"/>
      <c r="OT55" s="68"/>
      <c r="OU55" s="68"/>
      <c r="OV55" s="68"/>
      <c r="OW55" s="68"/>
      <c r="OX55" s="68"/>
      <c r="OY55" s="68"/>
      <c r="OZ55" s="68"/>
      <c r="PA55" s="68"/>
      <c r="PB55" s="68"/>
      <c r="PC55" s="68"/>
      <c r="PD55" s="68"/>
      <c r="PE55" s="68"/>
      <c r="PF55" s="68"/>
      <c r="PG55" s="68"/>
      <c r="PH55" s="68"/>
      <c r="PI55" s="68"/>
      <c r="PJ55" s="68"/>
      <c r="PK55" s="68"/>
      <c r="PL55" s="68"/>
      <c r="PM55" s="68"/>
      <c r="PN55" s="68"/>
      <c r="PO55" s="68"/>
      <c r="PP55" s="68"/>
      <c r="PQ55" s="68"/>
      <c r="PR55" s="68"/>
      <c r="PS55" s="68"/>
      <c r="PT55" s="68"/>
      <c r="PU55" s="68"/>
      <c r="PV55" s="68"/>
      <c r="PW55" s="68"/>
      <c r="PX55" s="68"/>
      <c r="PY55" s="68"/>
      <c r="PZ55" s="68"/>
      <c r="QA55" s="68"/>
      <c r="QB55" s="68"/>
      <c r="QC55" s="68"/>
      <c r="QD55" s="68"/>
      <c r="QE55" s="68"/>
      <c r="QF55" s="68"/>
      <c r="QG55" s="68"/>
      <c r="QH55" s="68"/>
      <c r="QI55" s="68"/>
      <c r="QJ55" s="68"/>
      <c r="QK55" s="68"/>
      <c r="QL55" s="68"/>
      <c r="QM55" s="68"/>
      <c r="QN55" s="68"/>
      <c r="QO55" s="68"/>
      <c r="QP55" s="68"/>
      <c r="QQ55" s="68"/>
      <c r="QR55" s="68"/>
      <c r="QS55" s="68"/>
      <c r="QT55" s="68"/>
      <c r="QU55" s="68"/>
      <c r="QV55" s="68"/>
      <c r="QW55" s="68"/>
      <c r="QX55" s="68"/>
      <c r="QY55" s="68"/>
      <c r="QZ55" s="68"/>
      <c r="RA55" s="68"/>
      <c r="RB55" s="68"/>
      <c r="RC55" s="68"/>
      <c r="RD55" s="68"/>
      <c r="RE55" s="68"/>
      <c r="RF55" s="68"/>
      <c r="RG55" s="68"/>
      <c r="RH55" s="68"/>
      <c r="RI55" s="68"/>
      <c r="RJ55" s="68"/>
      <c r="RK55" s="68"/>
      <c r="RL55" s="68"/>
      <c r="RM55" s="68"/>
      <c r="RN55" s="68"/>
      <c r="RO55" s="68"/>
      <c r="RP55" s="68"/>
      <c r="RQ55" s="68"/>
      <c r="RR55" s="68"/>
      <c r="RS55" s="68"/>
      <c r="RT55" s="68"/>
      <c r="RU55" s="68"/>
      <c r="RV55" s="68"/>
      <c r="RW55" s="68"/>
      <c r="RX55" s="68"/>
      <c r="RY55" s="68"/>
      <c r="RZ55" s="68"/>
      <c r="SA55" s="68"/>
      <c r="SB55" s="68"/>
      <c r="SC55" s="68"/>
      <c r="SD55" s="68"/>
      <c r="SE55" s="68"/>
      <c r="SF55" s="68"/>
      <c r="SG55" s="68"/>
      <c r="SH55" s="68"/>
      <c r="SI55" s="68"/>
      <c r="SJ55" s="68"/>
      <c r="SK55" s="68"/>
      <c r="SL55" s="68"/>
      <c r="SM55" s="68"/>
      <c r="SN55" s="68"/>
      <c r="SO55" s="68"/>
      <c r="SP55" s="68"/>
      <c r="SQ55" s="68"/>
      <c r="SR55" s="68"/>
      <c r="SS55" s="68"/>
      <c r="ST55" s="68"/>
    </row>
    <row r="56" spans="1:514" s="69" customFormat="1" ht="12.75" x14ac:dyDescent="0.2">
      <c r="A56" s="386" t="str">
        <f>+'Step 2-Services'!$A$55</f>
        <v>Service 50</v>
      </c>
      <c r="B56" s="400">
        <f>+'Step 2-Services'!$B55</f>
        <v>0</v>
      </c>
      <c r="C56" s="402">
        <f>'Schedule A'!$AR77</f>
        <v>0</v>
      </c>
      <c r="D56" s="387">
        <f>'Step 7-Administration'!$DA$38</f>
        <v>0</v>
      </c>
      <c r="E56" s="387">
        <f>'Step 5-Supplies'!$FD$8</f>
        <v>0</v>
      </c>
      <c r="F56" s="387">
        <f>'Step 6-Other Exp.'!$DB$61</f>
        <v>0</v>
      </c>
      <c r="G56" s="387">
        <f>'Step 6-Other Exp.'!$DB$144</f>
        <v>0</v>
      </c>
      <c r="H56" s="387">
        <f>'Step 6-Other Exp.'!$DB$162</f>
        <v>0</v>
      </c>
      <c r="I56" s="387">
        <f>'Step 7-Administration'!$DA$37</f>
        <v>0</v>
      </c>
      <c r="J56" s="387">
        <f>'Step 8-Capital Equip.'!DN114</f>
        <v>0</v>
      </c>
      <c r="K56" s="388">
        <f t="shared" si="22"/>
        <v>0</v>
      </c>
      <c r="L56" s="389">
        <f>'Step 1-Svc Ctr Info'!$B$16*'Step 4-Effort'!$DX111</f>
        <v>0</v>
      </c>
      <c r="M56" s="388">
        <f t="shared" si="23"/>
        <v>0</v>
      </c>
      <c r="N56" s="427">
        <f>+'Step 4-Effort'!$D111</f>
        <v>0</v>
      </c>
      <c r="O56" s="390">
        <f t="shared" si="24"/>
        <v>0</v>
      </c>
      <c r="P56" s="436">
        <f>+'Step 2-Services'!D55</f>
        <v>0</v>
      </c>
      <c r="R56" s="489">
        <f>+'Billing Rates'!$AZ$28</f>
        <v>0</v>
      </c>
      <c r="S56" s="489">
        <f>+'Billing Rates'!$AZ$29</f>
        <v>0</v>
      </c>
      <c r="T56" s="488">
        <f>+'Billing Rates'!$AZ$30</f>
        <v>0</v>
      </c>
      <c r="U56"/>
      <c r="V56" s="482">
        <f>+'Billing Rates'!$AZ$35</f>
        <v>0</v>
      </c>
      <c r="W56" s="487">
        <f>+'Billing Rates'!$AZ$36</f>
        <v>0</v>
      </c>
      <c r="X56" s="487">
        <f>+'Billing Rates'!$AZ$37</f>
        <v>0</v>
      </c>
      <c r="Y56" s="486">
        <f>+'Billing Rates'!$AZ$40</f>
        <v>0</v>
      </c>
      <c r="Z56" s="155"/>
      <c r="AA56" s="485">
        <f>+'Billing Rates'!$AZ$43</f>
        <v>0</v>
      </c>
      <c r="AB56" s="482">
        <f>+'Billing Rates'!$AZ$44</f>
        <v>0</v>
      </c>
      <c r="AC56" s="481" t="str">
        <f>+'Billing Rates'!$AZ$45</f>
        <v xml:space="preserve"> </v>
      </c>
      <c r="AD56" s="540" t="str">
        <f>+'Billing Rates'!$AZ$46</f>
        <v xml:space="preserve"> </v>
      </c>
      <c r="AE56" s="479">
        <f>+'Billing Rates'!$AZ$47</f>
        <v>0</v>
      </c>
      <c r="AF56" s="478">
        <f>+'Billing Rates'!$AZ$48</f>
        <v>0</v>
      </c>
      <c r="AG56" s="155"/>
      <c r="AH56" s="482">
        <f>+'Billing Rates'!$AZ$53</f>
        <v>0</v>
      </c>
      <c r="AI56" s="481" t="str">
        <f>+'Billing Rates'!$AZ$54</f>
        <v xml:space="preserve"> </v>
      </c>
      <c r="AJ56" s="480" t="str">
        <f>+'Billing Rates'!$AZ$55</f>
        <v xml:space="preserve"> </v>
      </c>
      <c r="AK56" s="479">
        <f>+'Billing Rates'!$AZ$56</f>
        <v>0</v>
      </c>
      <c r="AL56" s="478">
        <f>+'Billing Rates'!$AZ$57</f>
        <v>0</v>
      </c>
      <c r="AM56" s="155"/>
      <c r="AN56" s="477">
        <f>+'Billing Rates'!$AZ$60</f>
        <v>0</v>
      </c>
      <c r="AO56" s="476">
        <f>+'Billing Rates'!$AZ$61</f>
        <v>0</v>
      </c>
      <c r="AP56" s="476">
        <f>+'Billing Rates'!$AZ$62</f>
        <v>0</v>
      </c>
      <c r="AQ56" s="476">
        <f>+'Billing Rates'!$AZ$63</f>
        <v>0</v>
      </c>
      <c r="AR56" s="475">
        <f>+'Billing Rates'!$AZ$64</f>
        <v>0</v>
      </c>
      <c r="AS56" s="474">
        <f>+'Billing Rates'!$AZ$66</f>
        <v>0</v>
      </c>
      <c r="AT56" s="458"/>
      <c r="AU56" s="484">
        <f t="shared" si="2"/>
        <v>0</v>
      </c>
      <c r="AV56" s="483">
        <f t="shared" si="3"/>
        <v>0</v>
      </c>
      <c r="AW56" s="1"/>
      <c r="AX56" s="474">
        <f>+'Billing Rates'!$AZ$68</f>
        <v>0</v>
      </c>
      <c r="AY56" s="474">
        <f>+'Billing Rates'!$AZ$69</f>
        <v>0</v>
      </c>
      <c r="AZ56" s="1"/>
      <c r="BA56" s="1"/>
      <c r="BB56" s="1"/>
      <c r="BC56" s="402">
        <f t="shared" si="47"/>
        <v>0</v>
      </c>
      <c r="BD56" s="387">
        <f t="shared" si="32"/>
        <v>0</v>
      </c>
      <c r="BE56" s="452">
        <f t="shared" si="26"/>
        <v>0</v>
      </c>
      <c r="BF56" s="387">
        <f t="shared" si="33"/>
        <v>0</v>
      </c>
      <c r="BG56" s="451">
        <f t="shared" si="27"/>
        <v>0</v>
      </c>
      <c r="BH56" s="1"/>
      <c r="BI56" s="473">
        <f t="shared" si="34"/>
        <v>0</v>
      </c>
      <c r="BJ56" s="471">
        <f t="shared" si="35"/>
        <v>0</v>
      </c>
      <c r="BK56" s="472">
        <f t="shared" si="28"/>
        <v>0</v>
      </c>
      <c r="BL56" s="471">
        <f t="shared" si="36"/>
        <v>0</v>
      </c>
      <c r="BM56" s="470">
        <f t="shared" si="29"/>
        <v>0</v>
      </c>
      <c r="BN56" s="1"/>
      <c r="BO56" s="409">
        <f t="shared" si="37"/>
        <v>0</v>
      </c>
      <c r="BP56" s="415">
        <f t="shared" si="38"/>
        <v>0</v>
      </c>
      <c r="BQ56" s="415">
        <f t="shared" si="39"/>
        <v>0</v>
      </c>
      <c r="BR56" s="415">
        <f t="shared" si="40"/>
        <v>0</v>
      </c>
      <c r="BS56" s="415">
        <f t="shared" si="41"/>
        <v>0</v>
      </c>
      <c r="BT56" s="410">
        <f t="shared" si="42"/>
        <v>0</v>
      </c>
      <c r="BU56" s="410">
        <f t="shared" si="43"/>
        <v>0</v>
      </c>
      <c r="BV56" s="410">
        <f t="shared" si="44"/>
        <v>0</v>
      </c>
      <c r="BW56" s="411">
        <f t="shared" si="17"/>
        <v>0</v>
      </c>
      <c r="BX56" s="412">
        <f t="shared" si="45"/>
        <v>0</v>
      </c>
      <c r="BY56" s="413">
        <f t="shared" si="19"/>
        <v>0</v>
      </c>
      <c r="CA56" s="469">
        <f t="shared" si="31"/>
        <v>0</v>
      </c>
      <c r="CB56" s="468">
        <f t="shared" si="31"/>
        <v>0</v>
      </c>
      <c r="CC56" s="468">
        <f t="shared" si="31"/>
        <v>0</v>
      </c>
      <c r="CD56" s="468">
        <f t="shared" si="31"/>
        <v>0</v>
      </c>
      <c r="CE56" s="468">
        <f t="shared" si="31"/>
        <v>0</v>
      </c>
      <c r="CF56" s="467">
        <f t="shared" si="31"/>
        <v>0</v>
      </c>
      <c r="CG56" s="467">
        <f t="shared" si="31"/>
        <v>0</v>
      </c>
      <c r="CH56" s="467">
        <f t="shared" si="46"/>
        <v>0</v>
      </c>
      <c r="CI56" s="466">
        <f t="shared" si="30"/>
        <v>0</v>
      </c>
      <c r="CK56" s="68">
        <f>+'Billing Rates'!A174</f>
        <v>0</v>
      </c>
      <c r="CL56" s="68">
        <f>+'Billing Rates'!B174</f>
        <v>0</v>
      </c>
      <c r="CM56" s="68">
        <f>+'Billing Rates'!C174</f>
        <v>0</v>
      </c>
      <c r="CN56" s="68">
        <f>+'Billing Rates'!D174</f>
        <v>0</v>
      </c>
      <c r="CO56" s="68">
        <f>+'Billing Rates'!E174</f>
        <v>0</v>
      </c>
      <c r="CP56" s="68">
        <f>+'Billing Rates'!F174</f>
        <v>0</v>
      </c>
      <c r="CQ56" s="68">
        <f>+'Billing Rates'!G174</f>
        <v>0</v>
      </c>
      <c r="CR56" s="68">
        <f>+'Billing Rates'!H174</f>
        <v>0</v>
      </c>
      <c r="CS56" s="68">
        <f>+'Billing Rates'!I174</f>
        <v>0</v>
      </c>
      <c r="CT56" s="68">
        <f>+'Billing Rates'!J174</f>
        <v>0</v>
      </c>
      <c r="CU56" s="68">
        <f>+'Billing Rates'!K174</f>
        <v>0</v>
      </c>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c r="IB56" s="68"/>
      <c r="IC56" s="68"/>
      <c r="ID56" s="68"/>
      <c r="IE56" s="68"/>
      <c r="IF56" s="68"/>
      <c r="IG56" s="68"/>
      <c r="IH56" s="68"/>
      <c r="II56" s="68"/>
      <c r="IJ56" s="68"/>
      <c r="IK56" s="68"/>
      <c r="IL56" s="68"/>
      <c r="IM56" s="68"/>
      <c r="IN56" s="68"/>
      <c r="IO56" s="68"/>
      <c r="IP56" s="68"/>
      <c r="IQ56" s="68"/>
      <c r="IR56" s="68"/>
      <c r="IS56" s="68"/>
      <c r="IT56" s="68"/>
      <c r="IU56" s="68"/>
      <c r="IV56" s="68"/>
      <c r="IW56" s="68"/>
      <c r="IX56" s="68"/>
      <c r="IY56" s="68"/>
      <c r="IZ56" s="68"/>
      <c r="JA56" s="68"/>
      <c r="JB56" s="68"/>
      <c r="JC56" s="68"/>
      <c r="JD56" s="68"/>
      <c r="JE56" s="68"/>
      <c r="JF56" s="68"/>
      <c r="JG56" s="68"/>
      <c r="JH56" s="68"/>
      <c r="JI56" s="68"/>
      <c r="JJ56" s="68"/>
      <c r="JK56" s="68"/>
      <c r="JL56" s="68"/>
      <c r="JM56" s="68"/>
      <c r="JN56" s="68"/>
      <c r="JO56" s="68"/>
      <c r="JP56" s="68"/>
      <c r="JQ56" s="68"/>
      <c r="JR56" s="68"/>
      <c r="JS56" s="68"/>
      <c r="JT56" s="68"/>
      <c r="JU56" s="68"/>
      <c r="JV56" s="68"/>
      <c r="JW56" s="68"/>
      <c r="JX56" s="68"/>
      <c r="JY56" s="68"/>
      <c r="JZ56" s="68"/>
      <c r="KA56" s="68"/>
      <c r="KB56" s="68"/>
      <c r="KC56" s="68"/>
      <c r="KD56" s="68"/>
      <c r="KE56" s="68"/>
      <c r="KF56" s="68"/>
      <c r="KG56" s="68"/>
      <c r="KH56" s="68"/>
      <c r="KI56" s="68"/>
      <c r="KJ56" s="68"/>
      <c r="KK56" s="68"/>
      <c r="KL56" s="68"/>
      <c r="KM56" s="68"/>
      <c r="KN56" s="68"/>
      <c r="KO56" s="68"/>
      <c r="KP56" s="68"/>
      <c r="KQ56" s="68"/>
      <c r="KR56" s="68"/>
      <c r="KS56" s="68"/>
      <c r="KT56" s="68"/>
      <c r="KU56" s="68"/>
      <c r="KV56" s="68"/>
      <c r="KW56" s="68"/>
      <c r="KX56" s="68"/>
      <c r="KY56" s="68"/>
      <c r="KZ56" s="68"/>
      <c r="LA56" s="68"/>
      <c r="LB56" s="68"/>
      <c r="LC56" s="68"/>
      <c r="LD56" s="68"/>
      <c r="LE56" s="68"/>
      <c r="LF56" s="68"/>
      <c r="LG56" s="68"/>
      <c r="LH56" s="68"/>
      <c r="LI56" s="68"/>
      <c r="LJ56" s="68"/>
      <c r="LK56" s="68"/>
      <c r="LL56" s="68"/>
      <c r="LM56" s="68"/>
      <c r="LN56" s="68"/>
      <c r="LO56" s="68"/>
      <c r="LP56" s="68"/>
      <c r="LQ56" s="68"/>
      <c r="LR56" s="68"/>
      <c r="LS56" s="68"/>
      <c r="LT56" s="68"/>
      <c r="LU56" s="68"/>
      <c r="LV56" s="68"/>
      <c r="LW56" s="68"/>
      <c r="LX56" s="68"/>
      <c r="LY56" s="68"/>
      <c r="LZ56" s="68"/>
      <c r="MA56" s="68"/>
      <c r="MB56" s="68"/>
      <c r="MC56" s="68"/>
      <c r="MD56" s="68"/>
      <c r="ME56" s="68"/>
      <c r="MF56" s="68"/>
      <c r="MG56" s="68"/>
      <c r="MH56" s="68"/>
      <c r="MI56" s="68"/>
      <c r="MJ56" s="68"/>
      <c r="MK56" s="68"/>
      <c r="ML56" s="68"/>
      <c r="MM56" s="68"/>
      <c r="MN56" s="68"/>
      <c r="MO56" s="68"/>
      <c r="MP56" s="68"/>
      <c r="MQ56" s="68"/>
      <c r="MR56" s="68"/>
      <c r="MS56" s="68"/>
      <c r="MT56" s="68"/>
      <c r="MU56" s="68"/>
      <c r="MV56" s="68"/>
      <c r="MW56" s="68"/>
      <c r="MX56" s="68"/>
      <c r="MY56" s="68"/>
      <c r="MZ56" s="68"/>
      <c r="NA56" s="68"/>
      <c r="NB56" s="68"/>
      <c r="NC56" s="68"/>
      <c r="ND56" s="68"/>
      <c r="NE56" s="68"/>
      <c r="NF56" s="68"/>
      <c r="NG56" s="68"/>
      <c r="NH56" s="68"/>
      <c r="NI56" s="68"/>
      <c r="NJ56" s="68"/>
      <c r="NK56" s="68"/>
      <c r="NL56" s="68"/>
      <c r="NM56" s="68"/>
      <c r="NN56" s="68"/>
      <c r="NO56" s="68"/>
      <c r="NP56" s="68"/>
      <c r="NQ56" s="68"/>
      <c r="NR56" s="68"/>
      <c r="NS56" s="68"/>
      <c r="NT56" s="68"/>
      <c r="NU56" s="68"/>
      <c r="NV56" s="68"/>
      <c r="NW56" s="68"/>
      <c r="NX56" s="68"/>
      <c r="NY56" s="68"/>
      <c r="NZ56" s="68"/>
      <c r="OA56" s="68"/>
      <c r="OB56" s="68"/>
      <c r="OC56" s="68"/>
      <c r="OD56" s="68"/>
      <c r="OE56" s="68"/>
      <c r="OF56" s="68"/>
      <c r="OG56" s="68"/>
      <c r="OH56" s="68"/>
      <c r="OI56" s="68"/>
      <c r="OJ56" s="68"/>
      <c r="OK56" s="68"/>
      <c r="OL56" s="68"/>
      <c r="OM56" s="68"/>
      <c r="ON56" s="68"/>
      <c r="OO56" s="68"/>
      <c r="OP56" s="68"/>
      <c r="OQ56" s="68"/>
      <c r="OR56" s="68"/>
      <c r="OS56" s="68"/>
      <c r="OT56" s="68"/>
      <c r="OU56" s="68"/>
      <c r="OV56" s="68"/>
      <c r="OW56" s="68"/>
      <c r="OX56" s="68"/>
      <c r="OY56" s="68"/>
      <c r="OZ56" s="68"/>
      <c r="PA56" s="68"/>
      <c r="PB56" s="68"/>
      <c r="PC56" s="68"/>
      <c r="PD56" s="68"/>
      <c r="PE56" s="68"/>
      <c r="PF56" s="68"/>
      <c r="PG56" s="68"/>
      <c r="PH56" s="68"/>
      <c r="PI56" s="68"/>
      <c r="PJ56" s="68"/>
      <c r="PK56" s="68"/>
      <c r="PL56" s="68"/>
      <c r="PM56" s="68"/>
      <c r="PN56" s="68"/>
      <c r="PO56" s="68"/>
      <c r="PP56" s="68"/>
      <c r="PQ56" s="68"/>
      <c r="PR56" s="68"/>
      <c r="PS56" s="68"/>
      <c r="PT56" s="68"/>
      <c r="PU56" s="68"/>
      <c r="PV56" s="68"/>
      <c r="PW56" s="68"/>
      <c r="PX56" s="68"/>
      <c r="PY56" s="68"/>
      <c r="PZ56" s="68"/>
      <c r="QA56" s="68"/>
      <c r="QB56" s="68"/>
      <c r="QC56" s="68"/>
      <c r="QD56" s="68"/>
      <c r="QE56" s="68"/>
      <c r="QF56" s="68"/>
      <c r="QG56" s="68"/>
      <c r="QH56" s="68"/>
      <c r="QI56" s="68"/>
      <c r="QJ56" s="68"/>
      <c r="QK56" s="68"/>
      <c r="QL56" s="68"/>
      <c r="QM56" s="68"/>
      <c r="QN56" s="68"/>
      <c r="QO56" s="68"/>
      <c r="QP56" s="68"/>
      <c r="QQ56" s="68"/>
      <c r="QR56" s="68"/>
      <c r="QS56" s="68"/>
      <c r="QT56" s="68"/>
      <c r="QU56" s="68"/>
      <c r="QV56" s="68"/>
      <c r="QW56" s="68"/>
      <c r="QX56" s="68"/>
      <c r="QY56" s="68"/>
      <c r="QZ56" s="68"/>
      <c r="RA56" s="68"/>
      <c r="RB56" s="68"/>
      <c r="RC56" s="68"/>
      <c r="RD56" s="68"/>
      <c r="RE56" s="68"/>
      <c r="RF56" s="68"/>
      <c r="RG56" s="68"/>
      <c r="RH56" s="68"/>
      <c r="RI56" s="68"/>
      <c r="RJ56" s="68"/>
      <c r="RK56" s="68"/>
      <c r="RL56" s="68"/>
      <c r="RM56" s="68"/>
      <c r="RN56" s="68"/>
      <c r="RO56" s="68"/>
      <c r="RP56" s="68"/>
      <c r="RQ56" s="68"/>
      <c r="RR56" s="68"/>
      <c r="RS56" s="68"/>
      <c r="RT56" s="68"/>
      <c r="RU56" s="68"/>
      <c r="RV56" s="68"/>
      <c r="RW56" s="68"/>
      <c r="RX56" s="68"/>
      <c r="RY56" s="68"/>
      <c r="RZ56" s="68"/>
      <c r="SA56" s="68"/>
      <c r="SB56" s="68"/>
      <c r="SC56" s="68"/>
      <c r="SD56" s="68"/>
      <c r="SE56" s="68"/>
      <c r="SF56" s="68"/>
      <c r="SG56" s="68"/>
      <c r="SH56" s="68"/>
      <c r="SI56" s="68"/>
      <c r="SJ56" s="68"/>
      <c r="SK56" s="68"/>
      <c r="SL56" s="68"/>
      <c r="SM56" s="68"/>
      <c r="SN56" s="68"/>
      <c r="SO56" s="68"/>
      <c r="SP56" s="68"/>
      <c r="SQ56" s="68"/>
      <c r="SR56" s="68"/>
      <c r="SS56" s="68"/>
      <c r="ST56" s="68"/>
    </row>
    <row r="57" spans="1:514" s="69" customFormat="1" ht="12.75" x14ac:dyDescent="0.2">
      <c r="A57" s="386" t="str">
        <f>+'Step 2-Services'!$A$56</f>
        <v>Service 51</v>
      </c>
      <c r="B57" s="400">
        <f>+'Step 2-Services'!$B56</f>
        <v>0</v>
      </c>
      <c r="C57" s="402">
        <f>'Schedule A'!$AR78</f>
        <v>0</v>
      </c>
      <c r="D57" s="387">
        <f>'Step 7-Administration'!$DC$38</f>
        <v>0</v>
      </c>
      <c r="E57" s="387">
        <f>'Step 5-Supplies'!$FG$8</f>
        <v>0</v>
      </c>
      <c r="F57" s="387">
        <f>'Step 6-Other Exp.'!$DD$61</f>
        <v>0</v>
      </c>
      <c r="G57" s="387">
        <f>'Step 6-Other Exp.'!$DD$144</f>
        <v>0</v>
      </c>
      <c r="H57" s="387">
        <f>'Step 6-Other Exp.'!$DD$162</f>
        <v>0</v>
      </c>
      <c r="I57" s="387">
        <f>'Step 7-Administration'!$DC$37</f>
        <v>0</v>
      </c>
      <c r="J57" s="387">
        <f>'Step 8-Capital Equip.'!DN116</f>
        <v>0</v>
      </c>
      <c r="K57" s="388">
        <f t="shared" si="22"/>
        <v>0</v>
      </c>
      <c r="L57" s="389">
        <f>'Step 1-Svc Ctr Info'!$B$16*'Step 4-Effort'!$DX113</f>
        <v>0</v>
      </c>
      <c r="M57" s="388">
        <f t="shared" si="23"/>
        <v>0</v>
      </c>
      <c r="N57" s="427">
        <f>+'Step 4-Effort'!$D113</f>
        <v>0</v>
      </c>
      <c r="O57" s="390">
        <f t="shared" si="24"/>
        <v>0</v>
      </c>
      <c r="P57" s="436">
        <f>+'Step 2-Services'!D56</f>
        <v>0</v>
      </c>
      <c r="R57" s="489">
        <f>+'Billing Rates'!$BA$28</f>
        <v>0</v>
      </c>
      <c r="S57" s="489">
        <f>+'Billing Rates'!$BA$29</f>
        <v>0</v>
      </c>
      <c r="T57" s="488">
        <f>+'Billing Rates'!$BA$30</f>
        <v>0</v>
      </c>
      <c r="U57"/>
      <c r="V57" s="482">
        <f>+'Billing Rates'!$BA$35</f>
        <v>0</v>
      </c>
      <c r="W57" s="487">
        <f>+'Billing Rates'!$BA$36</f>
        <v>0</v>
      </c>
      <c r="X57" s="487">
        <f>+'Billing Rates'!$BA$37</f>
        <v>0</v>
      </c>
      <c r="Y57" s="486">
        <f>+'Billing Rates'!$BA$40</f>
        <v>0</v>
      </c>
      <c r="Z57" s="155"/>
      <c r="AA57" s="485">
        <f>+'Billing Rates'!$BA$43</f>
        <v>0</v>
      </c>
      <c r="AB57" s="482">
        <f>+'Billing Rates'!$BA$44</f>
        <v>0</v>
      </c>
      <c r="AC57" s="481" t="str">
        <f>+'Billing Rates'!$BA$45</f>
        <v xml:space="preserve"> </v>
      </c>
      <c r="AD57" s="540" t="str">
        <f>+'Billing Rates'!$BA$46</f>
        <v xml:space="preserve"> </v>
      </c>
      <c r="AE57" s="479">
        <f>+'Billing Rates'!$BA$47</f>
        <v>0</v>
      </c>
      <c r="AF57" s="478">
        <f>+'Billing Rates'!$BA$48</f>
        <v>0</v>
      </c>
      <c r="AG57" s="155"/>
      <c r="AH57" s="482">
        <f>+'Billing Rates'!$BA$53</f>
        <v>0</v>
      </c>
      <c r="AI57" s="481" t="str">
        <f>+'Billing Rates'!$BA$54</f>
        <v xml:space="preserve"> </v>
      </c>
      <c r="AJ57" s="480" t="str">
        <f>+'Billing Rates'!$BA$55</f>
        <v xml:space="preserve"> </v>
      </c>
      <c r="AK57" s="479">
        <f>+'Billing Rates'!$BA$56</f>
        <v>0</v>
      </c>
      <c r="AL57" s="478">
        <f>+'Billing Rates'!$BA$57</f>
        <v>0</v>
      </c>
      <c r="AM57" s="155"/>
      <c r="AN57" s="477">
        <f>+'Billing Rates'!$BA$60</f>
        <v>0</v>
      </c>
      <c r="AO57" s="476">
        <f>+'Billing Rates'!$BA$61</f>
        <v>0</v>
      </c>
      <c r="AP57" s="476">
        <f>+'Billing Rates'!$BA$62</f>
        <v>0</v>
      </c>
      <c r="AQ57" s="476">
        <f>+'Billing Rates'!$BA$63</f>
        <v>0</v>
      </c>
      <c r="AR57" s="475">
        <f>+'Billing Rates'!$BA$64</f>
        <v>0</v>
      </c>
      <c r="AS57" s="474">
        <f>+'Billing Rates'!$BA$66</f>
        <v>0</v>
      </c>
      <c r="AT57" s="458"/>
      <c r="AU57" s="484">
        <f t="shared" si="2"/>
        <v>0</v>
      </c>
      <c r="AV57" s="483">
        <f t="shared" si="3"/>
        <v>0</v>
      </c>
      <c r="AW57" s="1"/>
      <c r="AX57" s="474">
        <f>+'Billing Rates'!$BA$68</f>
        <v>0</v>
      </c>
      <c r="AY57" s="474">
        <f>+'Billing Rates'!$BA$69</f>
        <v>0</v>
      </c>
      <c r="AZ57" s="1"/>
      <c r="BA57" s="1"/>
      <c r="BB57" s="1"/>
      <c r="BC57" s="402">
        <f t="shared" si="47"/>
        <v>0</v>
      </c>
      <c r="BD57" s="387">
        <f t="shared" si="32"/>
        <v>0</v>
      </c>
      <c r="BE57" s="452">
        <f t="shared" si="26"/>
        <v>0</v>
      </c>
      <c r="BF57" s="387">
        <f t="shared" si="33"/>
        <v>0</v>
      </c>
      <c r="BG57" s="451">
        <f t="shared" si="27"/>
        <v>0</v>
      </c>
      <c r="BH57" s="1"/>
      <c r="BI57" s="473">
        <f t="shared" si="34"/>
        <v>0</v>
      </c>
      <c r="BJ57" s="471">
        <f t="shared" si="35"/>
        <v>0</v>
      </c>
      <c r="BK57" s="472">
        <f t="shared" si="28"/>
        <v>0</v>
      </c>
      <c r="BL57" s="471">
        <f t="shared" si="36"/>
        <v>0</v>
      </c>
      <c r="BM57" s="470">
        <f t="shared" si="29"/>
        <v>0</v>
      </c>
      <c r="BN57" s="1"/>
      <c r="BO57" s="409">
        <f t="shared" si="37"/>
        <v>0</v>
      </c>
      <c r="BP57" s="415">
        <f t="shared" si="38"/>
        <v>0</v>
      </c>
      <c r="BQ57" s="415">
        <f t="shared" si="39"/>
        <v>0</v>
      </c>
      <c r="BR57" s="415">
        <f t="shared" si="40"/>
        <v>0</v>
      </c>
      <c r="BS57" s="415">
        <f t="shared" si="41"/>
        <v>0</v>
      </c>
      <c r="BT57" s="410">
        <f t="shared" si="42"/>
        <v>0</v>
      </c>
      <c r="BU57" s="410">
        <f t="shared" si="43"/>
        <v>0</v>
      </c>
      <c r="BV57" s="410">
        <f t="shared" si="44"/>
        <v>0</v>
      </c>
      <c r="BW57" s="411">
        <f t="shared" si="17"/>
        <v>0</v>
      </c>
      <c r="BX57" s="412">
        <f t="shared" si="45"/>
        <v>0</v>
      </c>
      <c r="BY57" s="413">
        <f t="shared" si="19"/>
        <v>0</v>
      </c>
      <c r="CA57" s="469">
        <f t="shared" si="31"/>
        <v>0</v>
      </c>
      <c r="CB57" s="468">
        <f t="shared" si="31"/>
        <v>0</v>
      </c>
      <c r="CC57" s="468">
        <f t="shared" si="31"/>
        <v>0</v>
      </c>
      <c r="CD57" s="468">
        <f t="shared" si="31"/>
        <v>0</v>
      </c>
      <c r="CE57" s="468">
        <f t="shared" si="31"/>
        <v>0</v>
      </c>
      <c r="CF57" s="467">
        <f t="shared" si="31"/>
        <v>0</v>
      </c>
      <c r="CG57" s="467">
        <f t="shared" si="31"/>
        <v>0</v>
      </c>
      <c r="CH57" s="467">
        <f t="shared" si="46"/>
        <v>0</v>
      </c>
      <c r="CI57" s="466">
        <f t="shared" si="30"/>
        <v>0</v>
      </c>
      <c r="CK57" s="68">
        <f>+'Billing Rates'!A175</f>
        <v>0</v>
      </c>
      <c r="CL57" s="68">
        <f>+'Billing Rates'!B175</f>
        <v>0</v>
      </c>
      <c r="CM57" s="68">
        <f>+'Billing Rates'!C175</f>
        <v>0</v>
      </c>
      <c r="CN57" s="68">
        <f>+'Billing Rates'!D175</f>
        <v>0</v>
      </c>
      <c r="CO57" s="68">
        <f>+'Billing Rates'!E175</f>
        <v>0</v>
      </c>
      <c r="CP57" s="68">
        <f>+'Billing Rates'!F175</f>
        <v>0</v>
      </c>
      <c r="CQ57" s="68">
        <f>+'Billing Rates'!G175</f>
        <v>0</v>
      </c>
      <c r="CR57" s="68">
        <f>+'Billing Rates'!H175</f>
        <v>0</v>
      </c>
      <c r="CS57" s="68">
        <f>+'Billing Rates'!I175</f>
        <v>0</v>
      </c>
      <c r="CT57" s="68">
        <f>+'Billing Rates'!J175</f>
        <v>0</v>
      </c>
      <c r="CU57" s="68">
        <f>+'Billing Rates'!K175</f>
        <v>0</v>
      </c>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c r="IB57" s="68"/>
      <c r="IC57" s="68"/>
      <c r="ID57" s="68"/>
      <c r="IE57" s="68"/>
      <c r="IF57" s="68"/>
      <c r="IG57" s="68"/>
      <c r="IH57" s="68"/>
      <c r="II57" s="68"/>
      <c r="IJ57" s="68"/>
      <c r="IK57" s="68"/>
      <c r="IL57" s="68"/>
      <c r="IM57" s="68"/>
      <c r="IN57" s="68"/>
      <c r="IO57" s="68"/>
      <c r="IP57" s="68"/>
      <c r="IQ57" s="68"/>
      <c r="IR57" s="68"/>
      <c r="IS57" s="68"/>
      <c r="IT57" s="68"/>
      <c r="IU57" s="68"/>
      <c r="IV57" s="68"/>
      <c r="IW57" s="68"/>
      <c r="IX57" s="68"/>
      <c r="IY57" s="68"/>
      <c r="IZ57" s="68"/>
      <c r="JA57" s="68"/>
      <c r="JB57" s="68"/>
      <c r="JC57" s="68"/>
      <c r="JD57" s="68"/>
      <c r="JE57" s="68"/>
      <c r="JF57" s="68"/>
      <c r="JG57" s="68"/>
      <c r="JH57" s="68"/>
      <c r="JI57" s="68"/>
      <c r="JJ57" s="68"/>
      <c r="JK57" s="68"/>
      <c r="JL57" s="68"/>
      <c r="JM57" s="68"/>
      <c r="JN57" s="68"/>
      <c r="JO57" s="68"/>
      <c r="JP57" s="68"/>
      <c r="JQ57" s="68"/>
      <c r="JR57" s="68"/>
      <c r="JS57" s="68"/>
      <c r="JT57" s="68"/>
      <c r="JU57" s="68"/>
      <c r="JV57" s="68"/>
      <c r="JW57" s="68"/>
      <c r="JX57" s="68"/>
      <c r="JY57" s="68"/>
      <c r="JZ57" s="68"/>
      <c r="KA57" s="68"/>
      <c r="KB57" s="68"/>
      <c r="KC57" s="68"/>
      <c r="KD57" s="68"/>
      <c r="KE57" s="68"/>
      <c r="KF57" s="68"/>
      <c r="KG57" s="68"/>
      <c r="KH57" s="68"/>
      <c r="KI57" s="68"/>
      <c r="KJ57" s="68"/>
      <c r="KK57" s="68"/>
      <c r="KL57" s="68"/>
      <c r="KM57" s="68"/>
      <c r="KN57" s="68"/>
      <c r="KO57" s="68"/>
      <c r="KP57" s="68"/>
      <c r="KQ57" s="68"/>
      <c r="KR57" s="68"/>
      <c r="KS57" s="68"/>
      <c r="KT57" s="68"/>
      <c r="KU57" s="68"/>
      <c r="KV57" s="68"/>
      <c r="KW57" s="68"/>
      <c r="KX57" s="68"/>
      <c r="KY57" s="68"/>
      <c r="KZ57" s="68"/>
      <c r="LA57" s="68"/>
      <c r="LB57" s="68"/>
      <c r="LC57" s="68"/>
      <c r="LD57" s="68"/>
      <c r="LE57" s="68"/>
      <c r="LF57" s="68"/>
      <c r="LG57" s="68"/>
      <c r="LH57" s="68"/>
      <c r="LI57" s="68"/>
      <c r="LJ57" s="68"/>
      <c r="LK57" s="68"/>
      <c r="LL57" s="68"/>
      <c r="LM57" s="68"/>
      <c r="LN57" s="68"/>
      <c r="LO57" s="68"/>
      <c r="LP57" s="68"/>
      <c r="LQ57" s="68"/>
      <c r="LR57" s="68"/>
      <c r="LS57" s="68"/>
      <c r="LT57" s="68"/>
      <c r="LU57" s="68"/>
      <c r="LV57" s="68"/>
      <c r="LW57" s="68"/>
      <c r="LX57" s="68"/>
      <c r="LY57" s="68"/>
      <c r="LZ57" s="68"/>
      <c r="MA57" s="68"/>
      <c r="MB57" s="68"/>
      <c r="MC57" s="68"/>
      <c r="MD57" s="68"/>
      <c r="ME57" s="68"/>
      <c r="MF57" s="68"/>
      <c r="MG57" s="68"/>
      <c r="MH57" s="68"/>
      <c r="MI57" s="68"/>
      <c r="MJ57" s="68"/>
      <c r="MK57" s="68"/>
      <c r="ML57" s="68"/>
      <c r="MM57" s="68"/>
      <c r="MN57" s="68"/>
      <c r="MO57" s="68"/>
      <c r="MP57" s="68"/>
      <c r="MQ57" s="68"/>
      <c r="MR57" s="68"/>
      <c r="MS57" s="68"/>
      <c r="MT57" s="68"/>
      <c r="MU57" s="68"/>
      <c r="MV57" s="68"/>
      <c r="MW57" s="68"/>
      <c r="MX57" s="68"/>
      <c r="MY57" s="68"/>
      <c r="MZ57" s="68"/>
      <c r="NA57" s="68"/>
      <c r="NB57" s="68"/>
      <c r="NC57" s="68"/>
      <c r="ND57" s="68"/>
      <c r="NE57" s="68"/>
      <c r="NF57" s="68"/>
      <c r="NG57" s="68"/>
      <c r="NH57" s="68"/>
      <c r="NI57" s="68"/>
      <c r="NJ57" s="68"/>
      <c r="NK57" s="68"/>
      <c r="NL57" s="68"/>
      <c r="NM57" s="68"/>
      <c r="NN57" s="68"/>
      <c r="NO57" s="68"/>
      <c r="NP57" s="68"/>
      <c r="NQ57" s="68"/>
      <c r="NR57" s="68"/>
      <c r="NS57" s="68"/>
      <c r="NT57" s="68"/>
      <c r="NU57" s="68"/>
      <c r="NV57" s="68"/>
      <c r="NW57" s="68"/>
      <c r="NX57" s="68"/>
      <c r="NY57" s="68"/>
      <c r="NZ57" s="68"/>
      <c r="OA57" s="68"/>
      <c r="OB57" s="68"/>
      <c r="OC57" s="68"/>
      <c r="OD57" s="68"/>
      <c r="OE57" s="68"/>
      <c r="OF57" s="68"/>
      <c r="OG57" s="68"/>
      <c r="OH57" s="68"/>
      <c r="OI57" s="68"/>
      <c r="OJ57" s="68"/>
      <c r="OK57" s="68"/>
      <c r="OL57" s="68"/>
      <c r="OM57" s="68"/>
      <c r="ON57" s="68"/>
      <c r="OO57" s="68"/>
      <c r="OP57" s="68"/>
      <c r="OQ57" s="68"/>
      <c r="OR57" s="68"/>
      <c r="OS57" s="68"/>
      <c r="OT57" s="68"/>
      <c r="OU57" s="68"/>
      <c r="OV57" s="68"/>
      <c r="OW57" s="68"/>
      <c r="OX57" s="68"/>
      <c r="OY57" s="68"/>
      <c r="OZ57" s="68"/>
      <c r="PA57" s="68"/>
      <c r="PB57" s="68"/>
      <c r="PC57" s="68"/>
      <c r="PD57" s="68"/>
      <c r="PE57" s="68"/>
      <c r="PF57" s="68"/>
      <c r="PG57" s="68"/>
      <c r="PH57" s="68"/>
      <c r="PI57" s="68"/>
      <c r="PJ57" s="68"/>
      <c r="PK57" s="68"/>
      <c r="PL57" s="68"/>
      <c r="PM57" s="68"/>
      <c r="PN57" s="68"/>
      <c r="PO57" s="68"/>
      <c r="PP57" s="68"/>
      <c r="PQ57" s="68"/>
      <c r="PR57" s="68"/>
      <c r="PS57" s="68"/>
      <c r="PT57" s="68"/>
      <c r="PU57" s="68"/>
      <c r="PV57" s="68"/>
      <c r="PW57" s="68"/>
      <c r="PX57" s="68"/>
      <c r="PY57" s="68"/>
      <c r="PZ57" s="68"/>
      <c r="QA57" s="68"/>
      <c r="QB57" s="68"/>
      <c r="QC57" s="68"/>
      <c r="QD57" s="68"/>
      <c r="QE57" s="68"/>
      <c r="QF57" s="68"/>
      <c r="QG57" s="68"/>
      <c r="QH57" s="68"/>
      <c r="QI57" s="68"/>
      <c r="QJ57" s="68"/>
      <c r="QK57" s="68"/>
      <c r="QL57" s="68"/>
      <c r="QM57" s="68"/>
      <c r="QN57" s="68"/>
      <c r="QO57" s="68"/>
      <c r="QP57" s="68"/>
      <c r="QQ57" s="68"/>
      <c r="QR57" s="68"/>
      <c r="QS57" s="68"/>
      <c r="QT57" s="68"/>
      <c r="QU57" s="68"/>
      <c r="QV57" s="68"/>
      <c r="QW57" s="68"/>
      <c r="QX57" s="68"/>
      <c r="QY57" s="68"/>
      <c r="QZ57" s="68"/>
      <c r="RA57" s="68"/>
      <c r="RB57" s="68"/>
      <c r="RC57" s="68"/>
      <c r="RD57" s="68"/>
      <c r="RE57" s="68"/>
      <c r="RF57" s="68"/>
      <c r="RG57" s="68"/>
      <c r="RH57" s="68"/>
      <c r="RI57" s="68"/>
      <c r="RJ57" s="68"/>
      <c r="RK57" s="68"/>
      <c r="RL57" s="68"/>
      <c r="RM57" s="68"/>
      <c r="RN57" s="68"/>
      <c r="RO57" s="68"/>
      <c r="RP57" s="68"/>
      <c r="RQ57" s="68"/>
      <c r="RR57" s="68"/>
      <c r="RS57" s="68"/>
      <c r="RT57" s="68"/>
      <c r="RU57" s="68"/>
      <c r="RV57" s="68"/>
      <c r="RW57" s="68"/>
      <c r="RX57" s="68"/>
      <c r="RY57" s="68"/>
      <c r="RZ57" s="68"/>
      <c r="SA57" s="68"/>
      <c r="SB57" s="68"/>
      <c r="SC57" s="68"/>
      <c r="SD57" s="68"/>
      <c r="SE57" s="68"/>
      <c r="SF57" s="68"/>
      <c r="SG57" s="68"/>
      <c r="SH57" s="68"/>
      <c r="SI57" s="68"/>
      <c r="SJ57" s="68"/>
      <c r="SK57" s="68"/>
      <c r="SL57" s="68"/>
      <c r="SM57" s="68"/>
      <c r="SN57" s="68"/>
      <c r="SO57" s="68"/>
      <c r="SP57" s="68"/>
      <c r="SQ57" s="68"/>
      <c r="SR57" s="68"/>
      <c r="SS57" s="68"/>
      <c r="ST57" s="68"/>
    </row>
    <row r="58" spans="1:514" s="69" customFormat="1" ht="12.75" x14ac:dyDescent="0.2">
      <c r="A58" s="386" t="str">
        <f>+'Step 2-Services'!$A$57</f>
        <v>Service 52</v>
      </c>
      <c r="B58" s="400">
        <f>+'Step 2-Services'!$B57</f>
        <v>0</v>
      </c>
      <c r="C58" s="402">
        <f>'Schedule A'!$AR79</f>
        <v>0</v>
      </c>
      <c r="D58" s="387">
        <f>'Step 7-Administration'!$DE$38</f>
        <v>0</v>
      </c>
      <c r="E58" s="387">
        <f>'Step 5-Supplies'!$FJ$8</f>
        <v>0</v>
      </c>
      <c r="F58" s="387">
        <f>'Step 6-Other Exp.'!$DF$61</f>
        <v>0</v>
      </c>
      <c r="G58" s="387">
        <f>'Step 6-Other Exp.'!$DF$144</f>
        <v>0</v>
      </c>
      <c r="H58" s="387">
        <f>'Step 6-Other Exp.'!$DF$162</f>
        <v>0</v>
      </c>
      <c r="I58" s="387">
        <f>'Step 7-Administration'!$DE$37</f>
        <v>0</v>
      </c>
      <c r="J58" s="387">
        <f>'Step 8-Capital Equip.'!DN118</f>
        <v>0</v>
      </c>
      <c r="K58" s="388">
        <f t="shared" si="22"/>
        <v>0</v>
      </c>
      <c r="L58" s="389">
        <f>'Step 1-Svc Ctr Info'!$B$16*'Step 4-Effort'!$DX115</f>
        <v>0</v>
      </c>
      <c r="M58" s="388">
        <f t="shared" si="23"/>
        <v>0</v>
      </c>
      <c r="N58" s="427">
        <f>+'Step 4-Effort'!$D115</f>
        <v>0</v>
      </c>
      <c r="O58" s="390">
        <f t="shared" si="24"/>
        <v>0</v>
      </c>
      <c r="P58" s="436">
        <f>+'Step 2-Services'!D57</f>
        <v>0</v>
      </c>
      <c r="R58" s="489">
        <f>+'Billing Rates'!$BB$28</f>
        <v>0</v>
      </c>
      <c r="S58" s="489">
        <f>+'Billing Rates'!$BB$29</f>
        <v>0</v>
      </c>
      <c r="T58" s="488">
        <f>+'Billing Rates'!$BB$30</f>
        <v>0</v>
      </c>
      <c r="U58"/>
      <c r="V58" s="482">
        <f>+'Billing Rates'!$BB$35</f>
        <v>0</v>
      </c>
      <c r="W58" s="487">
        <f>+'Billing Rates'!$BB$36</f>
        <v>0</v>
      </c>
      <c r="X58" s="487">
        <f>+'Billing Rates'!$BB$37</f>
        <v>0</v>
      </c>
      <c r="Y58" s="486">
        <f>+'Billing Rates'!$BB$40</f>
        <v>0</v>
      </c>
      <c r="Z58" s="155"/>
      <c r="AA58" s="485">
        <f>+'Billing Rates'!$BB$43</f>
        <v>0</v>
      </c>
      <c r="AB58" s="482">
        <f>+'Billing Rates'!$BB$44</f>
        <v>0</v>
      </c>
      <c r="AC58" s="481" t="str">
        <f>+'Billing Rates'!$BB$45</f>
        <v xml:space="preserve"> </v>
      </c>
      <c r="AD58" s="540" t="str">
        <f>+'Billing Rates'!$BB$46</f>
        <v xml:space="preserve"> </v>
      </c>
      <c r="AE58" s="479">
        <f>+'Billing Rates'!$BB$47</f>
        <v>0</v>
      </c>
      <c r="AF58" s="478">
        <f>+'Billing Rates'!$BB$48</f>
        <v>0</v>
      </c>
      <c r="AG58" s="155"/>
      <c r="AH58" s="482">
        <f>+'Billing Rates'!$BB$53</f>
        <v>0</v>
      </c>
      <c r="AI58" s="481" t="str">
        <f>+'Billing Rates'!$BB$54</f>
        <v xml:space="preserve"> </v>
      </c>
      <c r="AJ58" s="480" t="str">
        <f>+'Billing Rates'!$BB$55</f>
        <v xml:space="preserve"> </v>
      </c>
      <c r="AK58" s="479">
        <f>+'Billing Rates'!$BB$56</f>
        <v>0</v>
      </c>
      <c r="AL58" s="478">
        <f>+'Billing Rates'!$BB$57</f>
        <v>0</v>
      </c>
      <c r="AM58" s="155"/>
      <c r="AN58" s="477">
        <f>+'Billing Rates'!$BB$60</f>
        <v>0</v>
      </c>
      <c r="AO58" s="476">
        <f>+'Billing Rates'!$BB$61</f>
        <v>0</v>
      </c>
      <c r="AP58" s="476">
        <f>+'Billing Rates'!$BB$62</f>
        <v>0</v>
      </c>
      <c r="AQ58" s="476">
        <f>+'Billing Rates'!$BB$63</f>
        <v>0</v>
      </c>
      <c r="AR58" s="475">
        <f>+'Billing Rates'!$BB$64</f>
        <v>0</v>
      </c>
      <c r="AS58" s="474">
        <f>+'Billing Rates'!$BB$66</f>
        <v>0</v>
      </c>
      <c r="AT58" s="458"/>
      <c r="AU58" s="484">
        <f t="shared" si="2"/>
        <v>0</v>
      </c>
      <c r="AV58" s="483">
        <f t="shared" si="3"/>
        <v>0</v>
      </c>
      <c r="AW58" s="1"/>
      <c r="AX58" s="474">
        <f>+'Billing Rates'!$BB$68</f>
        <v>0</v>
      </c>
      <c r="AY58" s="474">
        <f>+'Billing Rates'!$BB$69</f>
        <v>0</v>
      </c>
      <c r="AZ58" s="1"/>
      <c r="BA58" s="1"/>
      <c r="BB58" s="1"/>
      <c r="BC58" s="402">
        <f t="shared" si="47"/>
        <v>0</v>
      </c>
      <c r="BD58" s="387">
        <f t="shared" si="32"/>
        <v>0</v>
      </c>
      <c r="BE58" s="452">
        <f t="shared" si="26"/>
        <v>0</v>
      </c>
      <c r="BF58" s="387">
        <f t="shared" si="33"/>
        <v>0</v>
      </c>
      <c r="BG58" s="451">
        <f t="shared" si="27"/>
        <v>0</v>
      </c>
      <c r="BH58" s="1"/>
      <c r="BI58" s="473">
        <f t="shared" si="34"/>
        <v>0</v>
      </c>
      <c r="BJ58" s="471">
        <f t="shared" si="35"/>
        <v>0</v>
      </c>
      <c r="BK58" s="472">
        <f t="shared" si="28"/>
        <v>0</v>
      </c>
      <c r="BL58" s="471">
        <f t="shared" si="36"/>
        <v>0</v>
      </c>
      <c r="BM58" s="470">
        <f t="shared" si="29"/>
        <v>0</v>
      </c>
      <c r="BN58" s="1"/>
      <c r="BO58" s="409">
        <f t="shared" si="37"/>
        <v>0</v>
      </c>
      <c r="BP58" s="415">
        <f t="shared" si="38"/>
        <v>0</v>
      </c>
      <c r="BQ58" s="415">
        <f t="shared" si="39"/>
        <v>0</v>
      </c>
      <c r="BR58" s="415">
        <f t="shared" si="40"/>
        <v>0</v>
      </c>
      <c r="BS58" s="415">
        <f t="shared" si="41"/>
        <v>0</v>
      </c>
      <c r="BT58" s="410">
        <f t="shared" si="42"/>
        <v>0</v>
      </c>
      <c r="BU58" s="410">
        <f t="shared" si="43"/>
        <v>0</v>
      </c>
      <c r="BV58" s="410">
        <f t="shared" si="44"/>
        <v>0</v>
      </c>
      <c r="BW58" s="411">
        <f t="shared" si="17"/>
        <v>0</v>
      </c>
      <c r="BX58" s="412">
        <f t="shared" si="45"/>
        <v>0</v>
      </c>
      <c r="BY58" s="413">
        <f t="shared" si="19"/>
        <v>0</v>
      </c>
      <c r="CA58" s="469">
        <f t="shared" si="31"/>
        <v>0</v>
      </c>
      <c r="CB58" s="468">
        <f t="shared" si="31"/>
        <v>0</v>
      </c>
      <c r="CC58" s="468">
        <f t="shared" si="31"/>
        <v>0</v>
      </c>
      <c r="CD58" s="468">
        <f t="shared" si="31"/>
        <v>0</v>
      </c>
      <c r="CE58" s="468">
        <f t="shared" si="31"/>
        <v>0</v>
      </c>
      <c r="CF58" s="467">
        <f t="shared" si="31"/>
        <v>0</v>
      </c>
      <c r="CG58" s="467">
        <f t="shared" si="31"/>
        <v>0</v>
      </c>
      <c r="CH58" s="467">
        <f t="shared" si="46"/>
        <v>0</v>
      </c>
      <c r="CI58" s="466">
        <f t="shared" si="30"/>
        <v>0</v>
      </c>
      <c r="CK58" s="68">
        <f>+'Billing Rates'!A176</f>
        <v>0</v>
      </c>
      <c r="CL58" s="68">
        <f>+'Billing Rates'!B176</f>
        <v>0</v>
      </c>
      <c r="CM58" s="68">
        <f>+'Billing Rates'!C176</f>
        <v>0</v>
      </c>
      <c r="CN58" s="68">
        <f>+'Billing Rates'!D176</f>
        <v>0</v>
      </c>
      <c r="CO58" s="68">
        <f>+'Billing Rates'!E176</f>
        <v>0</v>
      </c>
      <c r="CP58" s="68">
        <f>+'Billing Rates'!F176</f>
        <v>0</v>
      </c>
      <c r="CQ58" s="68">
        <f>+'Billing Rates'!G176</f>
        <v>0</v>
      </c>
      <c r="CR58" s="68">
        <f>+'Billing Rates'!H176</f>
        <v>0</v>
      </c>
      <c r="CS58" s="68">
        <f>+'Billing Rates'!I176</f>
        <v>0</v>
      </c>
      <c r="CT58" s="68">
        <f>+'Billing Rates'!J176</f>
        <v>0</v>
      </c>
      <c r="CU58" s="68">
        <f>+'Billing Rates'!K176</f>
        <v>0</v>
      </c>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c r="IB58" s="68"/>
      <c r="IC58" s="68"/>
      <c r="ID58" s="68"/>
      <c r="IE58" s="68"/>
      <c r="IF58" s="68"/>
      <c r="IG58" s="68"/>
      <c r="IH58" s="68"/>
      <c r="II58" s="68"/>
      <c r="IJ58" s="68"/>
      <c r="IK58" s="68"/>
      <c r="IL58" s="68"/>
      <c r="IM58" s="68"/>
      <c r="IN58" s="68"/>
      <c r="IO58" s="68"/>
      <c r="IP58" s="68"/>
      <c r="IQ58" s="68"/>
      <c r="IR58" s="68"/>
      <c r="IS58" s="68"/>
      <c r="IT58" s="68"/>
      <c r="IU58" s="68"/>
      <c r="IV58" s="68"/>
      <c r="IW58" s="68"/>
      <c r="IX58" s="68"/>
      <c r="IY58" s="68"/>
      <c r="IZ58" s="68"/>
      <c r="JA58" s="68"/>
      <c r="JB58" s="68"/>
      <c r="JC58" s="68"/>
      <c r="JD58" s="68"/>
      <c r="JE58" s="68"/>
      <c r="JF58" s="68"/>
      <c r="JG58" s="68"/>
      <c r="JH58" s="68"/>
      <c r="JI58" s="68"/>
      <c r="JJ58" s="68"/>
      <c r="JK58" s="68"/>
      <c r="JL58" s="68"/>
      <c r="JM58" s="68"/>
      <c r="JN58" s="68"/>
      <c r="JO58" s="68"/>
      <c r="JP58" s="68"/>
      <c r="JQ58" s="68"/>
      <c r="JR58" s="68"/>
      <c r="JS58" s="68"/>
      <c r="JT58" s="68"/>
      <c r="JU58" s="68"/>
      <c r="JV58" s="68"/>
      <c r="JW58" s="68"/>
      <c r="JX58" s="68"/>
      <c r="JY58" s="68"/>
      <c r="JZ58" s="68"/>
      <c r="KA58" s="68"/>
      <c r="KB58" s="68"/>
      <c r="KC58" s="68"/>
      <c r="KD58" s="68"/>
      <c r="KE58" s="68"/>
      <c r="KF58" s="68"/>
      <c r="KG58" s="68"/>
      <c r="KH58" s="68"/>
      <c r="KI58" s="68"/>
      <c r="KJ58" s="68"/>
      <c r="KK58" s="68"/>
      <c r="KL58" s="68"/>
      <c r="KM58" s="68"/>
      <c r="KN58" s="68"/>
      <c r="KO58" s="68"/>
      <c r="KP58" s="68"/>
      <c r="KQ58" s="68"/>
      <c r="KR58" s="68"/>
      <c r="KS58" s="68"/>
      <c r="KT58" s="68"/>
      <c r="KU58" s="68"/>
      <c r="KV58" s="68"/>
      <c r="KW58" s="68"/>
      <c r="KX58" s="68"/>
      <c r="KY58" s="68"/>
      <c r="KZ58" s="68"/>
      <c r="LA58" s="68"/>
      <c r="LB58" s="68"/>
      <c r="LC58" s="68"/>
      <c r="LD58" s="68"/>
      <c r="LE58" s="68"/>
      <c r="LF58" s="68"/>
      <c r="LG58" s="68"/>
      <c r="LH58" s="68"/>
      <c r="LI58" s="68"/>
      <c r="LJ58" s="68"/>
      <c r="LK58" s="68"/>
      <c r="LL58" s="68"/>
      <c r="LM58" s="68"/>
      <c r="LN58" s="68"/>
      <c r="LO58" s="68"/>
      <c r="LP58" s="68"/>
      <c r="LQ58" s="68"/>
      <c r="LR58" s="68"/>
      <c r="LS58" s="68"/>
      <c r="LT58" s="68"/>
      <c r="LU58" s="68"/>
      <c r="LV58" s="68"/>
      <c r="LW58" s="68"/>
      <c r="LX58" s="68"/>
      <c r="LY58" s="68"/>
      <c r="LZ58" s="68"/>
      <c r="MA58" s="68"/>
      <c r="MB58" s="68"/>
      <c r="MC58" s="68"/>
      <c r="MD58" s="68"/>
      <c r="ME58" s="68"/>
      <c r="MF58" s="68"/>
      <c r="MG58" s="68"/>
      <c r="MH58" s="68"/>
      <c r="MI58" s="68"/>
      <c r="MJ58" s="68"/>
      <c r="MK58" s="68"/>
      <c r="ML58" s="68"/>
      <c r="MM58" s="68"/>
      <c r="MN58" s="68"/>
      <c r="MO58" s="68"/>
      <c r="MP58" s="68"/>
      <c r="MQ58" s="68"/>
      <c r="MR58" s="68"/>
      <c r="MS58" s="68"/>
      <c r="MT58" s="68"/>
      <c r="MU58" s="68"/>
      <c r="MV58" s="68"/>
      <c r="MW58" s="68"/>
      <c r="MX58" s="68"/>
      <c r="MY58" s="68"/>
      <c r="MZ58" s="68"/>
      <c r="NA58" s="68"/>
      <c r="NB58" s="68"/>
      <c r="NC58" s="68"/>
      <c r="ND58" s="68"/>
      <c r="NE58" s="68"/>
      <c r="NF58" s="68"/>
      <c r="NG58" s="68"/>
      <c r="NH58" s="68"/>
      <c r="NI58" s="68"/>
      <c r="NJ58" s="68"/>
      <c r="NK58" s="68"/>
      <c r="NL58" s="68"/>
      <c r="NM58" s="68"/>
      <c r="NN58" s="68"/>
      <c r="NO58" s="68"/>
      <c r="NP58" s="68"/>
      <c r="NQ58" s="68"/>
      <c r="NR58" s="68"/>
      <c r="NS58" s="68"/>
      <c r="NT58" s="68"/>
      <c r="NU58" s="68"/>
      <c r="NV58" s="68"/>
      <c r="NW58" s="68"/>
      <c r="NX58" s="68"/>
      <c r="NY58" s="68"/>
      <c r="NZ58" s="68"/>
      <c r="OA58" s="68"/>
      <c r="OB58" s="68"/>
      <c r="OC58" s="68"/>
      <c r="OD58" s="68"/>
      <c r="OE58" s="68"/>
      <c r="OF58" s="68"/>
      <c r="OG58" s="68"/>
      <c r="OH58" s="68"/>
      <c r="OI58" s="68"/>
      <c r="OJ58" s="68"/>
      <c r="OK58" s="68"/>
      <c r="OL58" s="68"/>
      <c r="OM58" s="68"/>
      <c r="ON58" s="68"/>
      <c r="OO58" s="68"/>
      <c r="OP58" s="68"/>
      <c r="OQ58" s="68"/>
      <c r="OR58" s="68"/>
      <c r="OS58" s="68"/>
      <c r="OT58" s="68"/>
      <c r="OU58" s="68"/>
      <c r="OV58" s="68"/>
      <c r="OW58" s="68"/>
      <c r="OX58" s="68"/>
      <c r="OY58" s="68"/>
      <c r="OZ58" s="68"/>
      <c r="PA58" s="68"/>
      <c r="PB58" s="68"/>
      <c r="PC58" s="68"/>
      <c r="PD58" s="68"/>
      <c r="PE58" s="68"/>
      <c r="PF58" s="68"/>
      <c r="PG58" s="68"/>
      <c r="PH58" s="68"/>
      <c r="PI58" s="68"/>
      <c r="PJ58" s="68"/>
      <c r="PK58" s="68"/>
      <c r="PL58" s="68"/>
      <c r="PM58" s="68"/>
      <c r="PN58" s="68"/>
      <c r="PO58" s="68"/>
      <c r="PP58" s="68"/>
      <c r="PQ58" s="68"/>
      <c r="PR58" s="68"/>
      <c r="PS58" s="68"/>
      <c r="PT58" s="68"/>
      <c r="PU58" s="68"/>
      <c r="PV58" s="68"/>
      <c r="PW58" s="68"/>
      <c r="PX58" s="68"/>
      <c r="PY58" s="68"/>
      <c r="PZ58" s="68"/>
      <c r="QA58" s="68"/>
      <c r="QB58" s="68"/>
      <c r="QC58" s="68"/>
      <c r="QD58" s="68"/>
      <c r="QE58" s="68"/>
      <c r="QF58" s="68"/>
      <c r="QG58" s="68"/>
      <c r="QH58" s="68"/>
      <c r="QI58" s="68"/>
      <c r="QJ58" s="68"/>
      <c r="QK58" s="68"/>
      <c r="QL58" s="68"/>
      <c r="QM58" s="68"/>
      <c r="QN58" s="68"/>
      <c r="QO58" s="68"/>
      <c r="QP58" s="68"/>
      <c r="QQ58" s="68"/>
      <c r="QR58" s="68"/>
      <c r="QS58" s="68"/>
      <c r="QT58" s="68"/>
      <c r="QU58" s="68"/>
      <c r="QV58" s="68"/>
      <c r="QW58" s="68"/>
      <c r="QX58" s="68"/>
      <c r="QY58" s="68"/>
      <c r="QZ58" s="68"/>
      <c r="RA58" s="68"/>
      <c r="RB58" s="68"/>
      <c r="RC58" s="68"/>
      <c r="RD58" s="68"/>
      <c r="RE58" s="68"/>
      <c r="RF58" s="68"/>
      <c r="RG58" s="68"/>
      <c r="RH58" s="68"/>
      <c r="RI58" s="68"/>
      <c r="RJ58" s="68"/>
      <c r="RK58" s="68"/>
      <c r="RL58" s="68"/>
      <c r="RM58" s="68"/>
      <c r="RN58" s="68"/>
      <c r="RO58" s="68"/>
      <c r="RP58" s="68"/>
      <c r="RQ58" s="68"/>
      <c r="RR58" s="68"/>
      <c r="RS58" s="68"/>
      <c r="RT58" s="68"/>
      <c r="RU58" s="68"/>
      <c r="RV58" s="68"/>
      <c r="RW58" s="68"/>
      <c r="RX58" s="68"/>
      <c r="RY58" s="68"/>
      <c r="RZ58" s="68"/>
      <c r="SA58" s="68"/>
      <c r="SB58" s="68"/>
      <c r="SC58" s="68"/>
      <c r="SD58" s="68"/>
      <c r="SE58" s="68"/>
      <c r="SF58" s="68"/>
      <c r="SG58" s="68"/>
      <c r="SH58" s="68"/>
      <c r="SI58" s="68"/>
      <c r="SJ58" s="68"/>
      <c r="SK58" s="68"/>
      <c r="SL58" s="68"/>
      <c r="SM58" s="68"/>
      <c r="SN58" s="68"/>
      <c r="SO58" s="68"/>
      <c r="SP58" s="68"/>
      <c r="SQ58" s="68"/>
      <c r="SR58" s="68"/>
      <c r="SS58" s="68"/>
      <c r="ST58" s="68"/>
    </row>
    <row r="59" spans="1:514" s="69" customFormat="1" ht="12.75" x14ac:dyDescent="0.2">
      <c r="A59" s="386" t="str">
        <f>+'Step 2-Services'!$A$58</f>
        <v>Service 53</v>
      </c>
      <c r="B59" s="400">
        <f>+'Step 2-Services'!$B58</f>
        <v>0</v>
      </c>
      <c r="C59" s="402">
        <f>'Schedule A'!$AR80</f>
        <v>0</v>
      </c>
      <c r="D59" s="387">
        <f>'Step 7-Administration'!$DG$38</f>
        <v>0</v>
      </c>
      <c r="E59" s="387">
        <f>'Step 5-Supplies'!$FM$8</f>
        <v>0</v>
      </c>
      <c r="F59" s="387">
        <f>+'Step 6-Other Exp.'!$DH$61</f>
        <v>0</v>
      </c>
      <c r="G59" s="387">
        <f>+'Step 6-Other Exp.'!$DH$144</f>
        <v>0</v>
      </c>
      <c r="H59" s="387">
        <f>+'Step 6-Other Exp.'!$DH$162</f>
        <v>0</v>
      </c>
      <c r="I59" s="387">
        <f>'Step 7-Administration'!$DG$37</f>
        <v>0</v>
      </c>
      <c r="J59" s="387">
        <f>'Step 8-Capital Equip.'!DN120</f>
        <v>0</v>
      </c>
      <c r="K59" s="388">
        <f t="shared" si="22"/>
        <v>0</v>
      </c>
      <c r="L59" s="389">
        <f>'Step 1-Svc Ctr Info'!$B$16*'Step 4-Effort'!$DX117</f>
        <v>0</v>
      </c>
      <c r="M59" s="388">
        <f t="shared" si="23"/>
        <v>0</v>
      </c>
      <c r="N59" s="427">
        <f>+'Step 4-Effort'!$D117</f>
        <v>0</v>
      </c>
      <c r="O59" s="390">
        <f t="shared" si="24"/>
        <v>0</v>
      </c>
      <c r="P59" s="436">
        <f>+'Step 2-Services'!D58</f>
        <v>0</v>
      </c>
      <c r="R59" s="489">
        <f>+'Billing Rates'!$BC$28</f>
        <v>0</v>
      </c>
      <c r="S59" s="489">
        <f>+'Billing Rates'!$BC$29</f>
        <v>0</v>
      </c>
      <c r="T59" s="488">
        <f>+'Billing Rates'!$BC$30</f>
        <v>0</v>
      </c>
      <c r="U59"/>
      <c r="V59" s="482">
        <f>+'Billing Rates'!$BC$35</f>
        <v>0</v>
      </c>
      <c r="W59" s="487">
        <f>+'Billing Rates'!$BC$36</f>
        <v>0</v>
      </c>
      <c r="X59" s="487">
        <f>+'Billing Rates'!$BC$37</f>
        <v>0</v>
      </c>
      <c r="Y59" s="486">
        <f>+'Billing Rates'!$BC$40</f>
        <v>0</v>
      </c>
      <c r="Z59" s="155"/>
      <c r="AA59" s="485">
        <f>+'Billing Rates'!$BC$43</f>
        <v>0</v>
      </c>
      <c r="AB59" s="482">
        <f>+'Billing Rates'!$BC$44</f>
        <v>0</v>
      </c>
      <c r="AC59" s="481" t="str">
        <f>+'Billing Rates'!$BC$45</f>
        <v xml:space="preserve"> </v>
      </c>
      <c r="AD59" s="540" t="str">
        <f>+'Billing Rates'!$BC$46</f>
        <v xml:space="preserve"> </v>
      </c>
      <c r="AE59" s="479">
        <f>+'Billing Rates'!$BC$47</f>
        <v>0</v>
      </c>
      <c r="AF59" s="478">
        <f>+'Billing Rates'!$BC$48</f>
        <v>0</v>
      </c>
      <c r="AG59" s="155"/>
      <c r="AH59" s="482">
        <f>+'Billing Rates'!$BC$53</f>
        <v>0</v>
      </c>
      <c r="AI59" s="481" t="str">
        <f>+'Billing Rates'!$BC$54</f>
        <v xml:space="preserve"> </v>
      </c>
      <c r="AJ59" s="480" t="str">
        <f>+'Billing Rates'!$BC$55</f>
        <v xml:space="preserve"> </v>
      </c>
      <c r="AK59" s="479">
        <f>+'Billing Rates'!$BC$56</f>
        <v>0</v>
      </c>
      <c r="AL59" s="478">
        <f>+'Billing Rates'!$BC$57</f>
        <v>0</v>
      </c>
      <c r="AM59" s="155"/>
      <c r="AN59" s="477">
        <f>+'Billing Rates'!$BC$60</f>
        <v>0</v>
      </c>
      <c r="AO59" s="476">
        <f>+'Billing Rates'!$BC$61</f>
        <v>0</v>
      </c>
      <c r="AP59" s="476">
        <f>+'Billing Rates'!$BC$62</f>
        <v>0</v>
      </c>
      <c r="AQ59" s="476">
        <f>+'Billing Rates'!$BC$63</f>
        <v>0</v>
      </c>
      <c r="AR59" s="475">
        <f>+'Billing Rates'!$BC$64</f>
        <v>0</v>
      </c>
      <c r="AS59" s="474">
        <f>+'Billing Rates'!$BC$66</f>
        <v>0</v>
      </c>
      <c r="AT59" s="458"/>
      <c r="AU59" s="484">
        <f t="shared" si="2"/>
        <v>0</v>
      </c>
      <c r="AV59" s="483">
        <f t="shared" si="3"/>
        <v>0</v>
      </c>
      <c r="AW59" s="1"/>
      <c r="AX59" s="474">
        <f>+'Billing Rates'!$BC$68</f>
        <v>0</v>
      </c>
      <c r="AY59" s="474">
        <f>+'Billing Rates'!$BC$69</f>
        <v>0</v>
      </c>
      <c r="AZ59" s="1"/>
      <c r="BA59" s="1"/>
      <c r="BB59" s="1"/>
      <c r="BC59" s="402">
        <f t="shared" si="47"/>
        <v>0</v>
      </c>
      <c r="BD59" s="387">
        <f t="shared" si="32"/>
        <v>0</v>
      </c>
      <c r="BE59" s="452">
        <f t="shared" si="26"/>
        <v>0</v>
      </c>
      <c r="BF59" s="387">
        <f t="shared" si="33"/>
        <v>0</v>
      </c>
      <c r="BG59" s="451">
        <f t="shared" si="27"/>
        <v>0</v>
      </c>
      <c r="BH59" s="1"/>
      <c r="BI59" s="473">
        <f t="shared" si="34"/>
        <v>0</v>
      </c>
      <c r="BJ59" s="471">
        <f t="shared" si="35"/>
        <v>0</v>
      </c>
      <c r="BK59" s="472">
        <f t="shared" si="28"/>
        <v>0</v>
      </c>
      <c r="BL59" s="471">
        <f t="shared" si="36"/>
        <v>0</v>
      </c>
      <c r="BM59" s="470">
        <f t="shared" si="29"/>
        <v>0</v>
      </c>
      <c r="BN59" s="1"/>
      <c r="BO59" s="409">
        <f t="shared" si="37"/>
        <v>0</v>
      </c>
      <c r="BP59" s="415">
        <f t="shared" si="38"/>
        <v>0</v>
      </c>
      <c r="BQ59" s="415">
        <f t="shared" si="39"/>
        <v>0</v>
      </c>
      <c r="BR59" s="415">
        <f t="shared" si="40"/>
        <v>0</v>
      </c>
      <c r="BS59" s="415">
        <f t="shared" si="41"/>
        <v>0</v>
      </c>
      <c r="BT59" s="410">
        <f t="shared" si="42"/>
        <v>0</v>
      </c>
      <c r="BU59" s="410">
        <f t="shared" si="43"/>
        <v>0</v>
      </c>
      <c r="BV59" s="410">
        <f t="shared" si="44"/>
        <v>0</v>
      </c>
      <c r="BW59" s="411">
        <f t="shared" si="17"/>
        <v>0</v>
      </c>
      <c r="BX59" s="412">
        <f t="shared" si="45"/>
        <v>0</v>
      </c>
      <c r="BY59" s="413">
        <f t="shared" si="19"/>
        <v>0</v>
      </c>
      <c r="CA59" s="469">
        <f t="shared" si="31"/>
        <v>0</v>
      </c>
      <c r="CB59" s="468">
        <f t="shared" si="31"/>
        <v>0</v>
      </c>
      <c r="CC59" s="468">
        <f t="shared" si="31"/>
        <v>0</v>
      </c>
      <c r="CD59" s="468">
        <f t="shared" ref="CD59:CG60" si="48">IFERROR(BR59/$BW59,0)</f>
        <v>0</v>
      </c>
      <c r="CE59" s="468">
        <f t="shared" si="48"/>
        <v>0</v>
      </c>
      <c r="CF59" s="467">
        <f t="shared" si="48"/>
        <v>0</v>
      </c>
      <c r="CG59" s="467">
        <f t="shared" si="48"/>
        <v>0</v>
      </c>
      <c r="CH59" s="467">
        <f t="shared" si="46"/>
        <v>0</v>
      </c>
      <c r="CI59" s="466">
        <f t="shared" si="30"/>
        <v>0</v>
      </c>
      <c r="CK59" s="68">
        <f>+'Billing Rates'!A177</f>
        <v>0</v>
      </c>
      <c r="CL59" s="68">
        <f>+'Billing Rates'!B177</f>
        <v>0</v>
      </c>
      <c r="CM59" s="68">
        <f>+'Billing Rates'!C177</f>
        <v>0</v>
      </c>
      <c r="CN59" s="68">
        <f>+'Billing Rates'!D177</f>
        <v>0</v>
      </c>
      <c r="CO59" s="68">
        <f>+'Billing Rates'!E177</f>
        <v>0</v>
      </c>
      <c r="CP59" s="68">
        <f>+'Billing Rates'!F177</f>
        <v>0</v>
      </c>
      <c r="CQ59" s="68">
        <f>+'Billing Rates'!G177</f>
        <v>0</v>
      </c>
      <c r="CR59" s="68">
        <f>+'Billing Rates'!H177</f>
        <v>0</v>
      </c>
      <c r="CS59" s="68">
        <f>+'Billing Rates'!I177</f>
        <v>0</v>
      </c>
      <c r="CT59" s="68">
        <f>+'Billing Rates'!J177</f>
        <v>0</v>
      </c>
      <c r="CU59" s="68">
        <f>+'Billing Rates'!K177</f>
        <v>0</v>
      </c>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c r="IB59" s="68"/>
      <c r="IC59" s="68"/>
      <c r="ID59" s="68"/>
      <c r="IE59" s="68"/>
      <c r="IF59" s="68"/>
      <c r="IG59" s="68"/>
      <c r="IH59" s="68"/>
      <c r="II59" s="68"/>
      <c r="IJ59" s="68"/>
      <c r="IK59" s="68"/>
      <c r="IL59" s="68"/>
      <c r="IM59" s="68"/>
      <c r="IN59" s="68"/>
      <c r="IO59" s="68"/>
      <c r="IP59" s="68"/>
      <c r="IQ59" s="68"/>
      <c r="IR59" s="68"/>
      <c r="IS59" s="68"/>
      <c r="IT59" s="68"/>
      <c r="IU59" s="68"/>
      <c r="IV59" s="68"/>
      <c r="IW59" s="68"/>
      <c r="IX59" s="68"/>
      <c r="IY59" s="68"/>
      <c r="IZ59" s="68"/>
      <c r="JA59" s="68"/>
      <c r="JB59" s="68"/>
      <c r="JC59" s="68"/>
      <c r="JD59" s="68"/>
      <c r="JE59" s="68"/>
      <c r="JF59" s="68"/>
      <c r="JG59" s="68"/>
      <c r="JH59" s="68"/>
      <c r="JI59" s="68"/>
      <c r="JJ59" s="68"/>
      <c r="JK59" s="68"/>
      <c r="JL59" s="68"/>
      <c r="JM59" s="68"/>
      <c r="JN59" s="68"/>
      <c r="JO59" s="68"/>
      <c r="JP59" s="68"/>
      <c r="JQ59" s="68"/>
      <c r="JR59" s="68"/>
      <c r="JS59" s="68"/>
      <c r="JT59" s="68"/>
      <c r="JU59" s="68"/>
      <c r="JV59" s="68"/>
      <c r="JW59" s="68"/>
      <c r="JX59" s="68"/>
      <c r="JY59" s="68"/>
      <c r="JZ59" s="68"/>
      <c r="KA59" s="68"/>
      <c r="KB59" s="68"/>
      <c r="KC59" s="68"/>
      <c r="KD59" s="68"/>
      <c r="KE59" s="68"/>
      <c r="KF59" s="68"/>
      <c r="KG59" s="68"/>
      <c r="KH59" s="68"/>
      <c r="KI59" s="68"/>
      <c r="KJ59" s="68"/>
      <c r="KK59" s="68"/>
      <c r="KL59" s="68"/>
      <c r="KM59" s="68"/>
      <c r="KN59" s="68"/>
      <c r="KO59" s="68"/>
      <c r="KP59" s="68"/>
      <c r="KQ59" s="68"/>
      <c r="KR59" s="68"/>
      <c r="KS59" s="68"/>
      <c r="KT59" s="68"/>
      <c r="KU59" s="68"/>
      <c r="KV59" s="68"/>
      <c r="KW59" s="68"/>
      <c r="KX59" s="68"/>
      <c r="KY59" s="68"/>
      <c r="KZ59" s="68"/>
      <c r="LA59" s="68"/>
      <c r="LB59" s="68"/>
      <c r="LC59" s="68"/>
      <c r="LD59" s="68"/>
      <c r="LE59" s="68"/>
      <c r="LF59" s="68"/>
      <c r="LG59" s="68"/>
      <c r="LH59" s="68"/>
      <c r="LI59" s="68"/>
      <c r="LJ59" s="68"/>
      <c r="LK59" s="68"/>
      <c r="LL59" s="68"/>
      <c r="LM59" s="68"/>
      <c r="LN59" s="68"/>
      <c r="LO59" s="68"/>
      <c r="LP59" s="68"/>
      <c r="LQ59" s="68"/>
      <c r="LR59" s="68"/>
      <c r="LS59" s="68"/>
      <c r="LT59" s="68"/>
      <c r="LU59" s="68"/>
      <c r="LV59" s="68"/>
      <c r="LW59" s="68"/>
      <c r="LX59" s="68"/>
      <c r="LY59" s="68"/>
      <c r="LZ59" s="68"/>
      <c r="MA59" s="68"/>
      <c r="MB59" s="68"/>
      <c r="MC59" s="68"/>
      <c r="MD59" s="68"/>
      <c r="ME59" s="68"/>
      <c r="MF59" s="68"/>
      <c r="MG59" s="68"/>
      <c r="MH59" s="68"/>
      <c r="MI59" s="68"/>
      <c r="MJ59" s="68"/>
      <c r="MK59" s="68"/>
      <c r="ML59" s="68"/>
      <c r="MM59" s="68"/>
      <c r="MN59" s="68"/>
      <c r="MO59" s="68"/>
      <c r="MP59" s="68"/>
      <c r="MQ59" s="68"/>
      <c r="MR59" s="68"/>
      <c r="MS59" s="68"/>
      <c r="MT59" s="68"/>
      <c r="MU59" s="68"/>
      <c r="MV59" s="68"/>
      <c r="MW59" s="68"/>
      <c r="MX59" s="68"/>
      <c r="MY59" s="68"/>
      <c r="MZ59" s="68"/>
      <c r="NA59" s="68"/>
      <c r="NB59" s="68"/>
      <c r="NC59" s="68"/>
      <c r="ND59" s="68"/>
      <c r="NE59" s="68"/>
      <c r="NF59" s="68"/>
      <c r="NG59" s="68"/>
      <c r="NH59" s="68"/>
      <c r="NI59" s="68"/>
      <c r="NJ59" s="68"/>
      <c r="NK59" s="68"/>
      <c r="NL59" s="68"/>
      <c r="NM59" s="68"/>
      <c r="NN59" s="68"/>
      <c r="NO59" s="68"/>
      <c r="NP59" s="68"/>
      <c r="NQ59" s="68"/>
      <c r="NR59" s="68"/>
      <c r="NS59" s="68"/>
      <c r="NT59" s="68"/>
      <c r="NU59" s="68"/>
      <c r="NV59" s="68"/>
      <c r="NW59" s="68"/>
      <c r="NX59" s="68"/>
      <c r="NY59" s="68"/>
      <c r="NZ59" s="68"/>
      <c r="OA59" s="68"/>
      <c r="OB59" s="68"/>
      <c r="OC59" s="68"/>
      <c r="OD59" s="68"/>
      <c r="OE59" s="68"/>
      <c r="OF59" s="68"/>
      <c r="OG59" s="68"/>
      <c r="OH59" s="68"/>
      <c r="OI59" s="68"/>
      <c r="OJ59" s="68"/>
      <c r="OK59" s="68"/>
      <c r="OL59" s="68"/>
      <c r="OM59" s="68"/>
      <c r="ON59" s="68"/>
      <c r="OO59" s="68"/>
      <c r="OP59" s="68"/>
      <c r="OQ59" s="68"/>
      <c r="OR59" s="68"/>
      <c r="OS59" s="68"/>
      <c r="OT59" s="68"/>
      <c r="OU59" s="68"/>
      <c r="OV59" s="68"/>
      <c r="OW59" s="68"/>
      <c r="OX59" s="68"/>
      <c r="OY59" s="68"/>
      <c r="OZ59" s="68"/>
      <c r="PA59" s="68"/>
      <c r="PB59" s="68"/>
      <c r="PC59" s="68"/>
      <c r="PD59" s="68"/>
      <c r="PE59" s="68"/>
      <c r="PF59" s="68"/>
      <c r="PG59" s="68"/>
      <c r="PH59" s="68"/>
      <c r="PI59" s="68"/>
      <c r="PJ59" s="68"/>
      <c r="PK59" s="68"/>
      <c r="PL59" s="68"/>
      <c r="PM59" s="68"/>
      <c r="PN59" s="68"/>
      <c r="PO59" s="68"/>
      <c r="PP59" s="68"/>
      <c r="PQ59" s="68"/>
      <c r="PR59" s="68"/>
      <c r="PS59" s="68"/>
      <c r="PT59" s="68"/>
      <c r="PU59" s="68"/>
      <c r="PV59" s="68"/>
      <c r="PW59" s="68"/>
      <c r="PX59" s="68"/>
      <c r="PY59" s="68"/>
      <c r="PZ59" s="68"/>
      <c r="QA59" s="68"/>
      <c r="QB59" s="68"/>
      <c r="QC59" s="68"/>
      <c r="QD59" s="68"/>
      <c r="QE59" s="68"/>
      <c r="QF59" s="68"/>
      <c r="QG59" s="68"/>
      <c r="QH59" s="68"/>
      <c r="QI59" s="68"/>
      <c r="QJ59" s="68"/>
      <c r="QK59" s="68"/>
      <c r="QL59" s="68"/>
      <c r="QM59" s="68"/>
      <c r="QN59" s="68"/>
      <c r="QO59" s="68"/>
      <c r="QP59" s="68"/>
      <c r="QQ59" s="68"/>
      <c r="QR59" s="68"/>
      <c r="QS59" s="68"/>
      <c r="QT59" s="68"/>
      <c r="QU59" s="68"/>
      <c r="QV59" s="68"/>
      <c r="QW59" s="68"/>
      <c r="QX59" s="68"/>
      <c r="QY59" s="68"/>
      <c r="QZ59" s="68"/>
      <c r="RA59" s="68"/>
      <c r="RB59" s="68"/>
      <c r="RC59" s="68"/>
      <c r="RD59" s="68"/>
      <c r="RE59" s="68"/>
      <c r="RF59" s="68"/>
      <c r="RG59" s="68"/>
      <c r="RH59" s="68"/>
      <c r="RI59" s="68"/>
      <c r="RJ59" s="68"/>
      <c r="RK59" s="68"/>
      <c r="RL59" s="68"/>
      <c r="RM59" s="68"/>
      <c r="RN59" s="68"/>
      <c r="RO59" s="68"/>
      <c r="RP59" s="68"/>
      <c r="RQ59" s="68"/>
      <c r="RR59" s="68"/>
      <c r="RS59" s="68"/>
      <c r="RT59" s="68"/>
      <c r="RU59" s="68"/>
      <c r="RV59" s="68"/>
      <c r="RW59" s="68"/>
      <c r="RX59" s="68"/>
      <c r="RY59" s="68"/>
      <c r="RZ59" s="68"/>
      <c r="SA59" s="68"/>
      <c r="SB59" s="68"/>
      <c r="SC59" s="68"/>
      <c r="SD59" s="68"/>
      <c r="SE59" s="68"/>
      <c r="SF59" s="68"/>
      <c r="SG59" s="68"/>
      <c r="SH59" s="68"/>
      <c r="SI59" s="68"/>
      <c r="SJ59" s="68"/>
      <c r="SK59" s="68"/>
      <c r="SL59" s="68"/>
      <c r="SM59" s="68"/>
      <c r="SN59" s="68"/>
      <c r="SO59" s="68"/>
      <c r="SP59" s="68"/>
      <c r="SQ59" s="68"/>
      <c r="SR59" s="68"/>
      <c r="SS59" s="68"/>
      <c r="ST59" s="68"/>
    </row>
    <row r="60" spans="1:514" s="69" customFormat="1" ht="12.75" x14ac:dyDescent="0.2">
      <c r="A60" s="386" t="str">
        <f>+'Step 2-Services'!$A$59</f>
        <v>Service 54</v>
      </c>
      <c r="B60" s="400">
        <f>+'Step 2-Services'!$B59</f>
        <v>0</v>
      </c>
      <c r="C60" s="402">
        <f>'Schedule A'!$AR81</f>
        <v>0</v>
      </c>
      <c r="D60" s="387">
        <f>'Step 7-Administration'!$DI$38</f>
        <v>0</v>
      </c>
      <c r="E60" s="387">
        <f>'Step 5-Supplies'!$FP$8</f>
        <v>0</v>
      </c>
      <c r="F60" s="387">
        <f>'Step 6-Other Exp.'!$DJ$61</f>
        <v>0</v>
      </c>
      <c r="G60" s="387">
        <f>'Step 6-Other Exp.'!$DJ$144</f>
        <v>0</v>
      </c>
      <c r="H60" s="387">
        <f>'Step 6-Other Exp.'!$DJ$162</f>
        <v>0</v>
      </c>
      <c r="I60" s="387">
        <f>'Step 7-Administration'!$DI$37</f>
        <v>0</v>
      </c>
      <c r="J60" s="387">
        <f>'Step 8-Capital Equip.'!DN122</f>
        <v>0</v>
      </c>
      <c r="K60" s="388">
        <f t="shared" si="22"/>
        <v>0</v>
      </c>
      <c r="L60" s="389">
        <f>'Step 1-Svc Ctr Info'!$B$16*'Step 4-Effort'!$DX119</f>
        <v>0</v>
      </c>
      <c r="M60" s="388">
        <f t="shared" si="23"/>
        <v>0</v>
      </c>
      <c r="N60" s="427">
        <f>+'Step 4-Effort'!$D119</f>
        <v>0</v>
      </c>
      <c r="O60" s="390">
        <f t="shared" si="24"/>
        <v>0</v>
      </c>
      <c r="P60" s="436">
        <f>+'Step 2-Services'!D59</f>
        <v>0</v>
      </c>
      <c r="R60" s="489">
        <f>+'Billing Rates'!$BD$28</f>
        <v>0</v>
      </c>
      <c r="S60" s="489">
        <f>+'Billing Rates'!$BD$29</f>
        <v>0</v>
      </c>
      <c r="T60" s="488">
        <f>+'Billing Rates'!$BD$30</f>
        <v>0</v>
      </c>
      <c r="U60"/>
      <c r="V60" s="482">
        <f>+'Billing Rates'!$BD$35</f>
        <v>0</v>
      </c>
      <c r="W60" s="487">
        <f>+'Billing Rates'!$BD$36</f>
        <v>0</v>
      </c>
      <c r="X60" s="487">
        <f>+'Billing Rates'!$BD$37</f>
        <v>0</v>
      </c>
      <c r="Y60" s="486">
        <f>+'Billing Rates'!$BD$40</f>
        <v>0</v>
      </c>
      <c r="Z60" s="155"/>
      <c r="AA60" s="485">
        <f>+'Billing Rates'!$BD$43</f>
        <v>0</v>
      </c>
      <c r="AB60" s="482">
        <f>+'Billing Rates'!$BD$44</f>
        <v>0</v>
      </c>
      <c r="AC60" s="481" t="str">
        <f>+'Billing Rates'!$BD$45</f>
        <v xml:space="preserve"> </v>
      </c>
      <c r="AD60" s="540" t="str">
        <f>+'Billing Rates'!$BD$46</f>
        <v xml:space="preserve"> </v>
      </c>
      <c r="AE60" s="479">
        <f>+'Billing Rates'!$BD$47</f>
        <v>0</v>
      </c>
      <c r="AF60" s="478">
        <f>+'Billing Rates'!$BD$48</f>
        <v>0</v>
      </c>
      <c r="AG60" s="155"/>
      <c r="AH60" s="482">
        <f>+'Billing Rates'!$BD$53</f>
        <v>0</v>
      </c>
      <c r="AI60" s="481" t="str">
        <f>+'Billing Rates'!$BD$54</f>
        <v xml:space="preserve"> </v>
      </c>
      <c r="AJ60" s="480" t="str">
        <f>+'Billing Rates'!$BD$55</f>
        <v xml:space="preserve"> </v>
      </c>
      <c r="AK60" s="479">
        <f>+'Billing Rates'!$BD$56</f>
        <v>0</v>
      </c>
      <c r="AL60" s="478">
        <f>+'Billing Rates'!$BD$57</f>
        <v>0</v>
      </c>
      <c r="AM60" s="155"/>
      <c r="AN60" s="477">
        <f>+'Billing Rates'!$BD$60</f>
        <v>0</v>
      </c>
      <c r="AO60" s="476">
        <f>+'Billing Rates'!$BD$61</f>
        <v>0</v>
      </c>
      <c r="AP60" s="476">
        <f>+'Billing Rates'!$BD$62</f>
        <v>0</v>
      </c>
      <c r="AQ60" s="476">
        <f>+'Billing Rates'!$BD$63</f>
        <v>0</v>
      </c>
      <c r="AR60" s="475">
        <f>+'Billing Rates'!$BD$64</f>
        <v>0</v>
      </c>
      <c r="AS60" s="474">
        <f>+'Billing Rates'!$BD$66</f>
        <v>0</v>
      </c>
      <c r="AT60" s="458"/>
      <c r="AU60" s="484">
        <f t="shared" si="2"/>
        <v>0</v>
      </c>
      <c r="AV60" s="483">
        <f t="shared" si="3"/>
        <v>0</v>
      </c>
      <c r="AW60" s="1"/>
      <c r="AX60" s="474">
        <f>+'Billing Rates'!$BD$68</f>
        <v>0</v>
      </c>
      <c r="AY60" s="474">
        <f>+'Billing Rates'!$BD$69</f>
        <v>0</v>
      </c>
      <c r="AZ60" s="1"/>
      <c r="BA60" s="1"/>
      <c r="BB60" s="1"/>
      <c r="BC60" s="402">
        <f t="shared" si="47"/>
        <v>0</v>
      </c>
      <c r="BD60" s="387">
        <f t="shared" si="32"/>
        <v>0</v>
      </c>
      <c r="BE60" s="452">
        <f t="shared" si="26"/>
        <v>0</v>
      </c>
      <c r="BF60" s="387">
        <f t="shared" si="33"/>
        <v>0</v>
      </c>
      <c r="BG60" s="451">
        <f t="shared" si="27"/>
        <v>0</v>
      </c>
      <c r="BH60" s="1"/>
      <c r="BI60" s="473">
        <f t="shared" si="34"/>
        <v>0</v>
      </c>
      <c r="BJ60" s="471">
        <f t="shared" si="35"/>
        <v>0</v>
      </c>
      <c r="BK60" s="472">
        <f t="shared" si="28"/>
        <v>0</v>
      </c>
      <c r="BL60" s="471">
        <f t="shared" si="36"/>
        <v>0</v>
      </c>
      <c r="BM60" s="470">
        <f t="shared" si="29"/>
        <v>0</v>
      </c>
      <c r="BN60" s="1"/>
      <c r="BO60" s="409">
        <f t="shared" si="37"/>
        <v>0</v>
      </c>
      <c r="BP60" s="415">
        <f t="shared" si="38"/>
        <v>0</v>
      </c>
      <c r="BQ60" s="415">
        <f t="shared" si="39"/>
        <v>0</v>
      </c>
      <c r="BR60" s="415">
        <f t="shared" si="40"/>
        <v>0</v>
      </c>
      <c r="BS60" s="415">
        <f t="shared" si="41"/>
        <v>0</v>
      </c>
      <c r="BT60" s="410">
        <f t="shared" si="42"/>
        <v>0</v>
      </c>
      <c r="BU60" s="410">
        <f t="shared" si="43"/>
        <v>0</v>
      </c>
      <c r="BV60" s="410">
        <f t="shared" si="44"/>
        <v>0</v>
      </c>
      <c r="BW60" s="411">
        <f t="shared" si="17"/>
        <v>0</v>
      </c>
      <c r="BX60" s="412">
        <f t="shared" si="45"/>
        <v>0</v>
      </c>
      <c r="BY60" s="413">
        <f t="shared" si="19"/>
        <v>0</v>
      </c>
      <c r="CA60" s="469">
        <f t="shared" ref="CA60:CC60" si="49">IFERROR(BO60/$BW60,0)</f>
        <v>0</v>
      </c>
      <c r="CB60" s="468">
        <f t="shared" si="49"/>
        <v>0</v>
      </c>
      <c r="CC60" s="468">
        <f t="shared" si="49"/>
        <v>0</v>
      </c>
      <c r="CD60" s="468">
        <f t="shared" si="48"/>
        <v>0</v>
      </c>
      <c r="CE60" s="468">
        <f t="shared" si="48"/>
        <v>0</v>
      </c>
      <c r="CF60" s="467">
        <f t="shared" si="48"/>
        <v>0</v>
      </c>
      <c r="CG60" s="467">
        <f t="shared" si="48"/>
        <v>0</v>
      </c>
      <c r="CH60" s="467">
        <f t="shared" si="46"/>
        <v>0</v>
      </c>
      <c r="CI60" s="466">
        <f t="shared" si="30"/>
        <v>0</v>
      </c>
      <c r="CK60" s="68">
        <f>+'Billing Rates'!A178</f>
        <v>0</v>
      </c>
      <c r="CL60" s="68">
        <f>+'Billing Rates'!B178</f>
        <v>0</v>
      </c>
      <c r="CM60" s="68">
        <f>+'Billing Rates'!C178</f>
        <v>0</v>
      </c>
      <c r="CN60" s="68">
        <f>+'Billing Rates'!D178</f>
        <v>0</v>
      </c>
      <c r="CO60" s="68">
        <f>+'Billing Rates'!E178</f>
        <v>0</v>
      </c>
      <c r="CP60" s="68">
        <f>+'Billing Rates'!F178</f>
        <v>0</v>
      </c>
      <c r="CQ60" s="68">
        <f>+'Billing Rates'!G178</f>
        <v>0</v>
      </c>
      <c r="CR60" s="68">
        <f>+'Billing Rates'!H178</f>
        <v>0</v>
      </c>
      <c r="CS60" s="68">
        <f>+'Billing Rates'!I178</f>
        <v>0</v>
      </c>
      <c r="CT60" s="68">
        <f>+'Billing Rates'!J178</f>
        <v>0</v>
      </c>
      <c r="CU60" s="68">
        <f>+'Billing Rates'!K178</f>
        <v>0</v>
      </c>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c r="IB60" s="68"/>
      <c r="IC60" s="68"/>
      <c r="ID60" s="68"/>
      <c r="IE60" s="68"/>
      <c r="IF60" s="68"/>
      <c r="IG60" s="68"/>
      <c r="IH60" s="68"/>
      <c r="II60" s="68"/>
      <c r="IJ60" s="68"/>
      <c r="IK60" s="68"/>
      <c r="IL60" s="68"/>
      <c r="IM60" s="68"/>
      <c r="IN60" s="68"/>
      <c r="IO60" s="68"/>
      <c r="IP60" s="68"/>
      <c r="IQ60" s="68"/>
      <c r="IR60" s="68"/>
      <c r="IS60" s="68"/>
      <c r="IT60" s="68"/>
      <c r="IU60" s="68"/>
      <c r="IV60" s="68"/>
      <c r="IW60" s="68"/>
      <c r="IX60" s="68"/>
      <c r="IY60" s="68"/>
      <c r="IZ60" s="68"/>
      <c r="JA60" s="68"/>
      <c r="JB60" s="68"/>
      <c r="JC60" s="68"/>
      <c r="JD60" s="68"/>
      <c r="JE60" s="68"/>
      <c r="JF60" s="68"/>
      <c r="JG60" s="68"/>
      <c r="JH60" s="68"/>
      <c r="JI60" s="68"/>
      <c r="JJ60" s="68"/>
      <c r="JK60" s="68"/>
      <c r="JL60" s="68"/>
      <c r="JM60" s="68"/>
      <c r="JN60" s="68"/>
      <c r="JO60" s="68"/>
      <c r="JP60" s="68"/>
      <c r="JQ60" s="68"/>
      <c r="JR60" s="68"/>
      <c r="JS60" s="68"/>
      <c r="JT60" s="68"/>
      <c r="JU60" s="68"/>
      <c r="JV60" s="68"/>
      <c r="JW60" s="68"/>
      <c r="JX60" s="68"/>
      <c r="JY60" s="68"/>
      <c r="JZ60" s="68"/>
      <c r="KA60" s="68"/>
      <c r="KB60" s="68"/>
      <c r="KC60" s="68"/>
      <c r="KD60" s="68"/>
      <c r="KE60" s="68"/>
      <c r="KF60" s="68"/>
      <c r="KG60" s="68"/>
      <c r="KH60" s="68"/>
      <c r="KI60" s="68"/>
      <c r="KJ60" s="68"/>
      <c r="KK60" s="68"/>
      <c r="KL60" s="68"/>
      <c r="KM60" s="68"/>
      <c r="KN60" s="68"/>
      <c r="KO60" s="68"/>
      <c r="KP60" s="68"/>
      <c r="KQ60" s="68"/>
      <c r="KR60" s="68"/>
      <c r="KS60" s="68"/>
      <c r="KT60" s="68"/>
      <c r="KU60" s="68"/>
      <c r="KV60" s="68"/>
      <c r="KW60" s="68"/>
      <c r="KX60" s="68"/>
      <c r="KY60" s="68"/>
      <c r="KZ60" s="68"/>
      <c r="LA60" s="68"/>
      <c r="LB60" s="68"/>
      <c r="LC60" s="68"/>
      <c r="LD60" s="68"/>
      <c r="LE60" s="68"/>
      <c r="LF60" s="68"/>
      <c r="LG60" s="68"/>
      <c r="LH60" s="68"/>
      <c r="LI60" s="68"/>
      <c r="LJ60" s="68"/>
      <c r="LK60" s="68"/>
      <c r="LL60" s="68"/>
      <c r="LM60" s="68"/>
      <c r="LN60" s="68"/>
      <c r="LO60" s="68"/>
      <c r="LP60" s="68"/>
      <c r="LQ60" s="68"/>
      <c r="LR60" s="68"/>
      <c r="LS60" s="68"/>
      <c r="LT60" s="68"/>
      <c r="LU60" s="68"/>
      <c r="LV60" s="68"/>
      <c r="LW60" s="68"/>
      <c r="LX60" s="68"/>
      <c r="LY60" s="68"/>
      <c r="LZ60" s="68"/>
      <c r="MA60" s="68"/>
      <c r="MB60" s="68"/>
      <c r="MC60" s="68"/>
      <c r="MD60" s="68"/>
      <c r="ME60" s="68"/>
      <c r="MF60" s="68"/>
      <c r="MG60" s="68"/>
      <c r="MH60" s="68"/>
      <c r="MI60" s="68"/>
      <c r="MJ60" s="68"/>
      <c r="MK60" s="68"/>
      <c r="ML60" s="68"/>
      <c r="MM60" s="68"/>
      <c r="MN60" s="68"/>
      <c r="MO60" s="68"/>
      <c r="MP60" s="68"/>
      <c r="MQ60" s="68"/>
      <c r="MR60" s="68"/>
      <c r="MS60" s="68"/>
      <c r="MT60" s="68"/>
      <c r="MU60" s="68"/>
      <c r="MV60" s="68"/>
      <c r="MW60" s="68"/>
      <c r="MX60" s="68"/>
      <c r="MY60" s="68"/>
      <c r="MZ60" s="68"/>
      <c r="NA60" s="68"/>
      <c r="NB60" s="68"/>
      <c r="NC60" s="68"/>
      <c r="ND60" s="68"/>
      <c r="NE60" s="68"/>
      <c r="NF60" s="68"/>
      <c r="NG60" s="68"/>
      <c r="NH60" s="68"/>
      <c r="NI60" s="68"/>
      <c r="NJ60" s="68"/>
      <c r="NK60" s="68"/>
      <c r="NL60" s="68"/>
      <c r="NM60" s="68"/>
      <c r="NN60" s="68"/>
      <c r="NO60" s="68"/>
      <c r="NP60" s="68"/>
      <c r="NQ60" s="68"/>
      <c r="NR60" s="68"/>
      <c r="NS60" s="68"/>
      <c r="NT60" s="68"/>
      <c r="NU60" s="68"/>
      <c r="NV60" s="68"/>
      <c r="NW60" s="68"/>
      <c r="NX60" s="68"/>
      <c r="NY60" s="68"/>
      <c r="NZ60" s="68"/>
      <c r="OA60" s="68"/>
      <c r="OB60" s="68"/>
      <c r="OC60" s="68"/>
      <c r="OD60" s="68"/>
      <c r="OE60" s="68"/>
      <c r="OF60" s="68"/>
      <c r="OG60" s="68"/>
      <c r="OH60" s="68"/>
      <c r="OI60" s="68"/>
      <c r="OJ60" s="68"/>
      <c r="OK60" s="68"/>
      <c r="OL60" s="68"/>
      <c r="OM60" s="68"/>
      <c r="ON60" s="68"/>
      <c r="OO60" s="68"/>
      <c r="OP60" s="68"/>
      <c r="OQ60" s="68"/>
      <c r="OR60" s="68"/>
      <c r="OS60" s="68"/>
      <c r="OT60" s="68"/>
      <c r="OU60" s="68"/>
      <c r="OV60" s="68"/>
      <c r="OW60" s="68"/>
      <c r="OX60" s="68"/>
      <c r="OY60" s="68"/>
      <c r="OZ60" s="68"/>
      <c r="PA60" s="68"/>
      <c r="PB60" s="68"/>
      <c r="PC60" s="68"/>
      <c r="PD60" s="68"/>
      <c r="PE60" s="68"/>
      <c r="PF60" s="68"/>
      <c r="PG60" s="68"/>
      <c r="PH60" s="68"/>
      <c r="PI60" s="68"/>
      <c r="PJ60" s="68"/>
      <c r="PK60" s="68"/>
      <c r="PL60" s="68"/>
      <c r="PM60" s="68"/>
      <c r="PN60" s="68"/>
      <c r="PO60" s="68"/>
      <c r="PP60" s="68"/>
      <c r="PQ60" s="68"/>
      <c r="PR60" s="68"/>
      <c r="PS60" s="68"/>
      <c r="PT60" s="68"/>
      <c r="PU60" s="68"/>
      <c r="PV60" s="68"/>
      <c r="PW60" s="68"/>
      <c r="PX60" s="68"/>
      <c r="PY60" s="68"/>
      <c r="PZ60" s="68"/>
      <c r="QA60" s="68"/>
      <c r="QB60" s="68"/>
      <c r="QC60" s="68"/>
      <c r="QD60" s="68"/>
      <c r="QE60" s="68"/>
      <c r="QF60" s="68"/>
      <c r="QG60" s="68"/>
      <c r="QH60" s="68"/>
      <c r="QI60" s="68"/>
      <c r="QJ60" s="68"/>
      <c r="QK60" s="68"/>
      <c r="QL60" s="68"/>
      <c r="QM60" s="68"/>
      <c r="QN60" s="68"/>
      <c r="QO60" s="68"/>
      <c r="QP60" s="68"/>
      <c r="QQ60" s="68"/>
      <c r="QR60" s="68"/>
      <c r="QS60" s="68"/>
      <c r="QT60" s="68"/>
      <c r="QU60" s="68"/>
      <c r="QV60" s="68"/>
      <c r="QW60" s="68"/>
      <c r="QX60" s="68"/>
      <c r="QY60" s="68"/>
      <c r="QZ60" s="68"/>
      <c r="RA60" s="68"/>
      <c r="RB60" s="68"/>
      <c r="RC60" s="68"/>
      <c r="RD60" s="68"/>
      <c r="RE60" s="68"/>
      <c r="RF60" s="68"/>
      <c r="RG60" s="68"/>
      <c r="RH60" s="68"/>
      <c r="RI60" s="68"/>
      <c r="RJ60" s="68"/>
      <c r="RK60" s="68"/>
      <c r="RL60" s="68"/>
      <c r="RM60" s="68"/>
      <c r="RN60" s="68"/>
      <c r="RO60" s="68"/>
      <c r="RP60" s="68"/>
      <c r="RQ60" s="68"/>
      <c r="RR60" s="68"/>
      <c r="RS60" s="68"/>
      <c r="RT60" s="68"/>
      <c r="RU60" s="68"/>
      <c r="RV60" s="68"/>
      <c r="RW60" s="68"/>
      <c r="RX60" s="68"/>
      <c r="RY60" s="68"/>
      <c r="RZ60" s="68"/>
      <c r="SA60" s="68"/>
      <c r="SB60" s="68"/>
      <c r="SC60" s="68"/>
      <c r="SD60" s="68"/>
      <c r="SE60" s="68"/>
      <c r="SF60" s="68"/>
      <c r="SG60" s="68"/>
      <c r="SH60" s="68"/>
      <c r="SI60" s="68"/>
      <c r="SJ60" s="68"/>
      <c r="SK60" s="68"/>
      <c r="SL60" s="68"/>
      <c r="SM60" s="68"/>
      <c r="SN60" s="68"/>
      <c r="SO60" s="68"/>
      <c r="SP60" s="68"/>
      <c r="SQ60" s="68"/>
      <c r="SR60" s="68"/>
      <c r="SS60" s="68"/>
      <c r="ST60" s="68"/>
    </row>
    <row r="61" spans="1:514" s="69" customFormat="1" ht="12.75" x14ac:dyDescent="0.2">
      <c r="A61" s="386" t="str">
        <f>+'Step 2-Services'!$A$60</f>
        <v>Service 55</v>
      </c>
      <c r="B61" s="400">
        <f>+'Step 2-Services'!$B60</f>
        <v>0</v>
      </c>
      <c r="C61" s="402">
        <f>'Schedule A'!$AR82</f>
        <v>0</v>
      </c>
      <c r="D61" s="387">
        <f>'Step 7-Administration'!$DK$38</f>
        <v>0</v>
      </c>
      <c r="E61" s="387">
        <f>'Step 5-Supplies'!$FS$8</f>
        <v>0</v>
      </c>
      <c r="F61" s="387">
        <f>'Step 6-Other Exp.'!$DL$61</f>
        <v>0</v>
      </c>
      <c r="G61" s="387">
        <f>'Step 6-Other Exp.'!$DL$144</f>
        <v>0</v>
      </c>
      <c r="H61" s="387">
        <f>'Step 6-Other Exp.'!$DL$162</f>
        <v>0</v>
      </c>
      <c r="I61" s="387">
        <f>'Step 7-Administration'!$DK$37</f>
        <v>0</v>
      </c>
      <c r="J61" s="387">
        <f>'Step 8-Capital Equip.'!DN123</f>
        <v>0</v>
      </c>
      <c r="K61" s="388">
        <f t="shared" ref="K61:K76" si="50">SUM(C61:J61)</f>
        <v>0</v>
      </c>
      <c r="L61" s="389">
        <f>'Step 1-Svc Ctr Info'!$B$16*'Step 4-Effort'!$DX121</f>
        <v>0</v>
      </c>
      <c r="M61" s="388">
        <f t="shared" ref="M61:M76" si="51">+K61+L61</f>
        <v>0</v>
      </c>
      <c r="N61" s="427">
        <f>+'Step 4-Effort'!$D121</f>
        <v>0</v>
      </c>
      <c r="O61" s="390">
        <f t="shared" ref="O61:O76" si="52">IFERROR(M61/N61,0)</f>
        <v>0</v>
      </c>
      <c r="P61" s="436">
        <f>+'Step 2-Services'!D60</f>
        <v>0</v>
      </c>
      <c r="R61" s="489">
        <f>+'Billing Rates'!$BE$28</f>
        <v>0</v>
      </c>
      <c r="S61" s="489">
        <f>+'Billing Rates'!$BE$29</f>
        <v>0</v>
      </c>
      <c r="T61" s="488">
        <f>+'Billing Rates'!$BE$30</f>
        <v>0</v>
      </c>
      <c r="U61"/>
      <c r="V61" s="482">
        <f>+'Billing Rates'!$BE$35</f>
        <v>0</v>
      </c>
      <c r="W61" s="487">
        <f>+'Billing Rates'!$BE$36</f>
        <v>0</v>
      </c>
      <c r="X61" s="487">
        <f>+'Billing Rates'!$BE$37</f>
        <v>0</v>
      </c>
      <c r="Y61" s="486">
        <f>+'Billing Rates'!$BE$40</f>
        <v>0</v>
      </c>
      <c r="Z61" s="155"/>
      <c r="AA61" s="485">
        <f>+'Billing Rates'!$BE$43</f>
        <v>0</v>
      </c>
      <c r="AB61" s="482">
        <f>+'Billing Rates'!$BE$44</f>
        <v>0</v>
      </c>
      <c r="AC61" s="481" t="str">
        <f>+'Billing Rates'!$BE$45</f>
        <v xml:space="preserve"> </v>
      </c>
      <c r="AD61" s="540" t="str">
        <f>+'Billing Rates'!$BE$46</f>
        <v xml:space="preserve"> </v>
      </c>
      <c r="AE61" s="479">
        <f>+'Billing Rates'!$BE$47</f>
        <v>0</v>
      </c>
      <c r="AF61" s="478">
        <f>+'Billing Rates'!$BE$48</f>
        <v>0</v>
      </c>
      <c r="AG61" s="155"/>
      <c r="AH61" s="482">
        <f>+'Billing Rates'!$BE$53</f>
        <v>0</v>
      </c>
      <c r="AI61" s="481" t="str">
        <f>+'Billing Rates'!$BE$54</f>
        <v xml:space="preserve"> </v>
      </c>
      <c r="AJ61" s="480" t="str">
        <f>+'Billing Rates'!$BE$55</f>
        <v xml:space="preserve"> </v>
      </c>
      <c r="AK61" s="479">
        <f>+'Billing Rates'!$BE$56</f>
        <v>0</v>
      </c>
      <c r="AL61" s="478">
        <f>+'Billing Rates'!$BE$57</f>
        <v>0</v>
      </c>
      <c r="AM61" s="155"/>
      <c r="AN61" s="477">
        <f>+'Billing Rates'!$BE$60</f>
        <v>0</v>
      </c>
      <c r="AO61" s="476">
        <f>+'Billing Rates'!$BE$61</f>
        <v>0</v>
      </c>
      <c r="AP61" s="476">
        <f>+'Billing Rates'!$BE$62</f>
        <v>0</v>
      </c>
      <c r="AQ61" s="476">
        <f>+'Billing Rates'!$BE$63</f>
        <v>0</v>
      </c>
      <c r="AR61" s="475">
        <f>+'Billing Rates'!$BE$64</f>
        <v>0</v>
      </c>
      <c r="AS61" s="474">
        <f>+'Billing Rates'!$BE$66</f>
        <v>0</v>
      </c>
      <c r="AT61" s="458"/>
      <c r="AU61" s="484">
        <f t="shared" ref="AU61:AU76" si="53">((W61-V61)*(+N61*$V$3))+(X61-V61)*(+N61*$V$4)</f>
        <v>0</v>
      </c>
      <c r="AV61" s="483">
        <f t="shared" ref="AV61:AV76" si="54">(V61*N61)-K61</f>
        <v>0</v>
      </c>
      <c r="AW61" s="1"/>
      <c r="AX61" s="474">
        <f>+'Billing Rates'!$BE$68</f>
        <v>0</v>
      </c>
      <c r="AY61" s="474">
        <f>+'Billing Rates'!$BE$69</f>
        <v>0</v>
      </c>
      <c r="AZ61" s="1"/>
      <c r="BA61" s="1"/>
      <c r="BB61" s="1"/>
      <c r="BC61" s="402">
        <f t="shared" si="47"/>
        <v>0</v>
      </c>
      <c r="BD61" s="387">
        <f t="shared" si="32"/>
        <v>0</v>
      </c>
      <c r="BE61" s="452">
        <f t="shared" ref="BE61:BE76" si="55">+BC61+BD61</f>
        <v>0</v>
      </c>
      <c r="BF61" s="387">
        <f t="shared" si="33"/>
        <v>0</v>
      </c>
      <c r="BG61" s="451">
        <f t="shared" ref="BG61:BG76" si="56">+SUM(BE61:BF61)</f>
        <v>0</v>
      </c>
      <c r="BH61" s="1"/>
      <c r="BI61" s="473">
        <f t="shared" si="34"/>
        <v>0</v>
      </c>
      <c r="BJ61" s="471">
        <f t="shared" si="35"/>
        <v>0</v>
      </c>
      <c r="BK61" s="472">
        <f t="shared" ref="BK61:BK76" si="57">+SUM(BI61:BJ61)</f>
        <v>0</v>
      </c>
      <c r="BL61" s="471">
        <f t="shared" si="36"/>
        <v>0</v>
      </c>
      <c r="BM61" s="470">
        <f t="shared" ref="BM61:BM76" si="58">+SUM(BK61:BL61)</f>
        <v>0</v>
      </c>
      <c r="BN61" s="1"/>
      <c r="BO61" s="409">
        <f t="shared" si="37"/>
        <v>0</v>
      </c>
      <c r="BP61" s="415">
        <f t="shared" si="38"/>
        <v>0</v>
      </c>
      <c r="BQ61" s="415">
        <f t="shared" si="39"/>
        <v>0</v>
      </c>
      <c r="BR61" s="415">
        <f t="shared" si="40"/>
        <v>0</v>
      </c>
      <c r="BS61" s="415">
        <f t="shared" si="41"/>
        <v>0</v>
      </c>
      <c r="BT61" s="410">
        <f t="shared" si="42"/>
        <v>0</v>
      </c>
      <c r="BU61" s="410">
        <f t="shared" si="43"/>
        <v>0</v>
      </c>
      <c r="BV61" s="410">
        <f t="shared" si="44"/>
        <v>0</v>
      </c>
      <c r="BW61" s="411">
        <f t="shared" ref="BW61:BW76" si="59">SUM(BO61:BV61)</f>
        <v>0</v>
      </c>
      <c r="BX61" s="412">
        <f t="shared" si="45"/>
        <v>0</v>
      </c>
      <c r="BY61" s="413">
        <f t="shared" ref="BY61:BY76" si="60">SUM(BW61:BX61)</f>
        <v>0</v>
      </c>
      <c r="CA61" s="469">
        <f t="shared" ref="CA61:CA76" si="61">IFERROR(BO61/$BW61,0)</f>
        <v>0</v>
      </c>
      <c r="CB61" s="468">
        <f t="shared" ref="CB61:CB76" si="62">IFERROR(BP61/$BW61,0)</f>
        <v>0</v>
      </c>
      <c r="CC61" s="468">
        <f t="shared" ref="CC61:CC76" si="63">IFERROR(BQ61/$BW61,0)</f>
        <v>0</v>
      </c>
      <c r="CD61" s="468">
        <f t="shared" ref="CD61:CD76" si="64">IFERROR(BR61/$BW61,0)</f>
        <v>0</v>
      </c>
      <c r="CE61" s="468">
        <f t="shared" ref="CE61:CE76" si="65">IFERROR(BS61/$BW61,0)</f>
        <v>0</v>
      </c>
      <c r="CF61" s="467">
        <f t="shared" ref="CF61:CF76" si="66">IFERROR(BT61/$BW61,0)</f>
        <v>0</v>
      </c>
      <c r="CG61" s="467">
        <f t="shared" ref="CG61:CG76" si="67">IFERROR(BU61/$BW61,0)</f>
        <v>0</v>
      </c>
      <c r="CH61" s="467">
        <f t="shared" si="46"/>
        <v>0</v>
      </c>
      <c r="CI61" s="466">
        <f t="shared" si="30"/>
        <v>0</v>
      </c>
      <c r="CK61" s="68">
        <f>+'Billing Rates'!A179</f>
        <v>0</v>
      </c>
      <c r="CL61" s="68">
        <f>+'Billing Rates'!B179</f>
        <v>0</v>
      </c>
      <c r="CM61" s="68">
        <f>+'Billing Rates'!C179</f>
        <v>0</v>
      </c>
      <c r="CN61" s="68">
        <f>+'Billing Rates'!D179</f>
        <v>0</v>
      </c>
      <c r="CO61" s="68">
        <f>+'Billing Rates'!E179</f>
        <v>0</v>
      </c>
      <c r="CP61" s="68">
        <f>+'Billing Rates'!F179</f>
        <v>0</v>
      </c>
      <c r="CQ61" s="68">
        <f>+'Billing Rates'!G179</f>
        <v>0</v>
      </c>
      <c r="CR61" s="68">
        <f>+'Billing Rates'!H179</f>
        <v>0</v>
      </c>
      <c r="CS61" s="68">
        <f>+'Billing Rates'!I179</f>
        <v>0</v>
      </c>
      <c r="CT61" s="68">
        <f>+'Billing Rates'!J179</f>
        <v>0</v>
      </c>
      <c r="CU61" s="68">
        <f>+'Billing Rates'!K179</f>
        <v>0</v>
      </c>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c r="IB61" s="68"/>
      <c r="IC61" s="68"/>
      <c r="ID61" s="68"/>
      <c r="IE61" s="68"/>
      <c r="IF61" s="68"/>
      <c r="IG61" s="68"/>
      <c r="IH61" s="68"/>
      <c r="II61" s="68"/>
      <c r="IJ61" s="68"/>
      <c r="IK61" s="68"/>
      <c r="IL61" s="68"/>
      <c r="IM61" s="68"/>
      <c r="IN61" s="68"/>
      <c r="IO61" s="68"/>
      <c r="IP61" s="68"/>
      <c r="IQ61" s="68"/>
      <c r="IR61" s="68"/>
      <c r="IS61" s="68"/>
      <c r="IT61" s="68"/>
      <c r="IU61" s="68"/>
      <c r="IV61" s="68"/>
      <c r="IW61" s="68"/>
      <c r="IX61" s="68"/>
      <c r="IY61" s="68"/>
      <c r="IZ61" s="68"/>
      <c r="JA61" s="68"/>
      <c r="JB61" s="68"/>
      <c r="JC61" s="68"/>
      <c r="JD61" s="68"/>
      <c r="JE61" s="68"/>
      <c r="JF61" s="68"/>
      <c r="JG61" s="68"/>
      <c r="JH61" s="68"/>
      <c r="JI61" s="68"/>
      <c r="JJ61" s="68"/>
      <c r="JK61" s="68"/>
      <c r="JL61" s="68"/>
      <c r="JM61" s="68"/>
      <c r="JN61" s="68"/>
      <c r="JO61" s="68"/>
      <c r="JP61" s="68"/>
      <c r="JQ61" s="68"/>
      <c r="JR61" s="68"/>
      <c r="JS61" s="68"/>
      <c r="JT61" s="68"/>
      <c r="JU61" s="68"/>
      <c r="JV61" s="68"/>
      <c r="JW61" s="68"/>
      <c r="JX61" s="68"/>
      <c r="JY61" s="68"/>
      <c r="JZ61" s="68"/>
      <c r="KA61" s="68"/>
      <c r="KB61" s="68"/>
      <c r="KC61" s="68"/>
      <c r="KD61" s="68"/>
      <c r="KE61" s="68"/>
      <c r="KF61" s="68"/>
      <c r="KG61" s="68"/>
      <c r="KH61" s="68"/>
      <c r="KI61" s="68"/>
      <c r="KJ61" s="68"/>
      <c r="KK61" s="68"/>
      <c r="KL61" s="68"/>
      <c r="KM61" s="68"/>
      <c r="KN61" s="68"/>
      <c r="KO61" s="68"/>
      <c r="KP61" s="68"/>
      <c r="KQ61" s="68"/>
      <c r="KR61" s="68"/>
      <c r="KS61" s="68"/>
      <c r="KT61" s="68"/>
      <c r="KU61" s="68"/>
      <c r="KV61" s="68"/>
      <c r="KW61" s="68"/>
      <c r="KX61" s="68"/>
      <c r="KY61" s="68"/>
      <c r="KZ61" s="68"/>
      <c r="LA61" s="68"/>
      <c r="LB61" s="68"/>
      <c r="LC61" s="68"/>
      <c r="LD61" s="68"/>
      <c r="LE61" s="68"/>
      <c r="LF61" s="68"/>
      <c r="LG61" s="68"/>
      <c r="LH61" s="68"/>
      <c r="LI61" s="68"/>
      <c r="LJ61" s="68"/>
      <c r="LK61" s="68"/>
      <c r="LL61" s="68"/>
      <c r="LM61" s="68"/>
      <c r="LN61" s="68"/>
      <c r="LO61" s="68"/>
      <c r="LP61" s="68"/>
      <c r="LQ61" s="68"/>
      <c r="LR61" s="68"/>
      <c r="LS61" s="68"/>
      <c r="LT61" s="68"/>
      <c r="LU61" s="68"/>
      <c r="LV61" s="68"/>
      <c r="LW61" s="68"/>
      <c r="LX61" s="68"/>
      <c r="LY61" s="68"/>
      <c r="LZ61" s="68"/>
      <c r="MA61" s="68"/>
      <c r="MB61" s="68"/>
      <c r="MC61" s="68"/>
      <c r="MD61" s="68"/>
      <c r="ME61" s="68"/>
      <c r="MF61" s="68"/>
      <c r="MG61" s="68"/>
      <c r="MH61" s="68"/>
      <c r="MI61" s="68"/>
      <c r="MJ61" s="68"/>
      <c r="MK61" s="68"/>
      <c r="ML61" s="68"/>
      <c r="MM61" s="68"/>
      <c r="MN61" s="68"/>
      <c r="MO61" s="68"/>
      <c r="MP61" s="68"/>
      <c r="MQ61" s="68"/>
      <c r="MR61" s="68"/>
      <c r="MS61" s="68"/>
      <c r="MT61" s="68"/>
      <c r="MU61" s="68"/>
      <c r="MV61" s="68"/>
      <c r="MW61" s="68"/>
      <c r="MX61" s="68"/>
      <c r="MY61" s="68"/>
      <c r="MZ61" s="68"/>
      <c r="NA61" s="68"/>
      <c r="NB61" s="68"/>
      <c r="NC61" s="68"/>
      <c r="ND61" s="68"/>
      <c r="NE61" s="68"/>
      <c r="NF61" s="68"/>
      <c r="NG61" s="68"/>
      <c r="NH61" s="68"/>
      <c r="NI61" s="68"/>
      <c r="NJ61" s="68"/>
      <c r="NK61" s="68"/>
      <c r="NL61" s="68"/>
      <c r="NM61" s="68"/>
      <c r="NN61" s="68"/>
      <c r="NO61" s="68"/>
      <c r="NP61" s="68"/>
      <c r="NQ61" s="68"/>
      <c r="NR61" s="68"/>
      <c r="NS61" s="68"/>
      <c r="NT61" s="68"/>
      <c r="NU61" s="68"/>
      <c r="NV61" s="68"/>
      <c r="NW61" s="68"/>
      <c r="NX61" s="68"/>
      <c r="NY61" s="68"/>
      <c r="NZ61" s="68"/>
      <c r="OA61" s="68"/>
      <c r="OB61" s="68"/>
      <c r="OC61" s="68"/>
      <c r="OD61" s="68"/>
      <c r="OE61" s="68"/>
      <c r="OF61" s="68"/>
      <c r="OG61" s="68"/>
      <c r="OH61" s="68"/>
      <c r="OI61" s="68"/>
      <c r="OJ61" s="68"/>
      <c r="OK61" s="68"/>
      <c r="OL61" s="68"/>
      <c r="OM61" s="68"/>
      <c r="ON61" s="68"/>
      <c r="OO61" s="68"/>
      <c r="OP61" s="68"/>
      <c r="OQ61" s="68"/>
      <c r="OR61" s="68"/>
      <c r="OS61" s="68"/>
      <c r="OT61" s="68"/>
      <c r="OU61" s="68"/>
      <c r="OV61" s="68"/>
      <c r="OW61" s="68"/>
      <c r="OX61" s="68"/>
      <c r="OY61" s="68"/>
      <c r="OZ61" s="68"/>
      <c r="PA61" s="68"/>
      <c r="PB61" s="68"/>
      <c r="PC61" s="68"/>
      <c r="PD61" s="68"/>
      <c r="PE61" s="68"/>
      <c r="PF61" s="68"/>
      <c r="PG61" s="68"/>
      <c r="PH61" s="68"/>
      <c r="PI61" s="68"/>
      <c r="PJ61" s="68"/>
      <c r="PK61" s="68"/>
      <c r="PL61" s="68"/>
      <c r="PM61" s="68"/>
      <c r="PN61" s="68"/>
      <c r="PO61" s="68"/>
      <c r="PP61" s="68"/>
      <c r="PQ61" s="68"/>
      <c r="PR61" s="68"/>
      <c r="PS61" s="68"/>
      <c r="PT61" s="68"/>
      <c r="PU61" s="68"/>
      <c r="PV61" s="68"/>
      <c r="PW61" s="68"/>
      <c r="PX61" s="68"/>
      <c r="PY61" s="68"/>
      <c r="PZ61" s="68"/>
      <c r="QA61" s="68"/>
      <c r="QB61" s="68"/>
      <c r="QC61" s="68"/>
      <c r="QD61" s="68"/>
      <c r="QE61" s="68"/>
      <c r="QF61" s="68"/>
      <c r="QG61" s="68"/>
      <c r="QH61" s="68"/>
      <c r="QI61" s="68"/>
      <c r="QJ61" s="68"/>
      <c r="QK61" s="68"/>
      <c r="QL61" s="68"/>
      <c r="QM61" s="68"/>
      <c r="QN61" s="68"/>
      <c r="QO61" s="68"/>
      <c r="QP61" s="68"/>
      <c r="QQ61" s="68"/>
      <c r="QR61" s="68"/>
      <c r="QS61" s="68"/>
      <c r="QT61" s="68"/>
      <c r="QU61" s="68"/>
      <c r="QV61" s="68"/>
      <c r="QW61" s="68"/>
      <c r="QX61" s="68"/>
      <c r="QY61" s="68"/>
      <c r="QZ61" s="68"/>
      <c r="RA61" s="68"/>
      <c r="RB61" s="68"/>
      <c r="RC61" s="68"/>
      <c r="RD61" s="68"/>
      <c r="RE61" s="68"/>
      <c r="RF61" s="68"/>
      <c r="RG61" s="68"/>
      <c r="RH61" s="68"/>
      <c r="RI61" s="68"/>
      <c r="RJ61" s="68"/>
      <c r="RK61" s="68"/>
      <c r="RL61" s="68"/>
      <c r="RM61" s="68"/>
      <c r="RN61" s="68"/>
      <c r="RO61" s="68"/>
      <c r="RP61" s="68"/>
      <c r="RQ61" s="68"/>
      <c r="RR61" s="68"/>
      <c r="RS61" s="68"/>
      <c r="RT61" s="68"/>
      <c r="RU61" s="68"/>
      <c r="RV61" s="68"/>
      <c r="RW61" s="68"/>
      <c r="RX61" s="68"/>
      <c r="RY61" s="68"/>
      <c r="RZ61" s="68"/>
      <c r="SA61" s="68"/>
      <c r="SB61" s="68"/>
      <c r="SC61" s="68"/>
      <c r="SD61" s="68"/>
      <c r="SE61" s="68"/>
      <c r="SF61" s="68"/>
      <c r="SG61" s="68"/>
      <c r="SH61" s="68"/>
      <c r="SI61" s="68"/>
      <c r="SJ61" s="68"/>
      <c r="SK61" s="68"/>
      <c r="SL61" s="68"/>
      <c r="SM61" s="68"/>
      <c r="SN61" s="68"/>
      <c r="SO61" s="68"/>
      <c r="SP61" s="68"/>
      <c r="SQ61" s="68"/>
      <c r="SR61" s="68"/>
      <c r="SS61" s="68"/>
      <c r="ST61" s="68"/>
    </row>
    <row r="62" spans="1:514" s="69" customFormat="1" ht="12.75" x14ac:dyDescent="0.2">
      <c r="A62" s="386" t="str">
        <f>+'Step 2-Services'!$A$61</f>
        <v>Service 56</v>
      </c>
      <c r="B62" s="400">
        <f>+'Step 2-Services'!$B61</f>
        <v>0</v>
      </c>
      <c r="C62" s="402">
        <f>'Schedule A'!$AR83</f>
        <v>0</v>
      </c>
      <c r="D62" s="387">
        <f>'Step 7-Administration'!$DM$38</f>
        <v>0</v>
      </c>
      <c r="E62" s="387">
        <f>'Step 5-Supplies'!$FV$8</f>
        <v>0</v>
      </c>
      <c r="F62" s="387">
        <f>'Step 6-Other Exp.'!$DN$61</f>
        <v>0</v>
      </c>
      <c r="G62" s="387">
        <f>'Step 6-Other Exp.'!$DN$144</f>
        <v>0</v>
      </c>
      <c r="H62" s="387">
        <f>'Step 6-Other Exp.'!$DN$162</f>
        <v>0</v>
      </c>
      <c r="I62" s="387">
        <f>'Step 7-Administration'!$DM$37</f>
        <v>0</v>
      </c>
      <c r="J62" s="387">
        <f>'Step 8-Capital Equip.'!DN124</f>
        <v>0</v>
      </c>
      <c r="K62" s="388">
        <f t="shared" si="50"/>
        <v>0</v>
      </c>
      <c r="L62" s="389">
        <f>'Step 1-Svc Ctr Info'!$B$16*'Step 4-Effort'!$DX123</f>
        <v>0</v>
      </c>
      <c r="M62" s="388">
        <f t="shared" si="51"/>
        <v>0</v>
      </c>
      <c r="N62" s="427">
        <f>+'Step 4-Effort'!$D123</f>
        <v>0</v>
      </c>
      <c r="O62" s="390">
        <f t="shared" si="52"/>
        <v>0</v>
      </c>
      <c r="P62" s="436">
        <f>+'Step 2-Services'!D61</f>
        <v>0</v>
      </c>
      <c r="R62" s="489">
        <f>+'Billing Rates'!$BF$28</f>
        <v>0</v>
      </c>
      <c r="S62" s="489">
        <f>+'Billing Rates'!$BF$29</f>
        <v>0</v>
      </c>
      <c r="T62" s="488">
        <f>+'Billing Rates'!$BF$30</f>
        <v>0</v>
      </c>
      <c r="U62"/>
      <c r="V62" s="482">
        <f>+'Billing Rates'!$BF$35</f>
        <v>0</v>
      </c>
      <c r="W62" s="487">
        <f>+'Billing Rates'!$BF$36</f>
        <v>0</v>
      </c>
      <c r="X62" s="487">
        <f>+'Billing Rates'!$BF$37</f>
        <v>0</v>
      </c>
      <c r="Y62" s="486">
        <f>+'Billing Rates'!$BF$40</f>
        <v>0</v>
      </c>
      <c r="Z62" s="155"/>
      <c r="AA62" s="485">
        <f>+'Billing Rates'!$BF$43</f>
        <v>0</v>
      </c>
      <c r="AB62" s="482">
        <f>+'Billing Rates'!$BF$44</f>
        <v>0</v>
      </c>
      <c r="AC62" s="481" t="str">
        <f>+'Billing Rates'!$BF$45</f>
        <v xml:space="preserve"> </v>
      </c>
      <c r="AD62" s="540" t="str">
        <f>+'Billing Rates'!$BF$46</f>
        <v xml:space="preserve"> </v>
      </c>
      <c r="AE62" s="479">
        <f>+'Billing Rates'!$BF$47</f>
        <v>0</v>
      </c>
      <c r="AF62" s="478">
        <f>+'Billing Rates'!$BF$48</f>
        <v>0</v>
      </c>
      <c r="AG62" s="155"/>
      <c r="AH62" s="482">
        <f>+'Billing Rates'!$BF$53</f>
        <v>0</v>
      </c>
      <c r="AI62" s="481" t="str">
        <f>+'Billing Rates'!$BF$54</f>
        <v xml:space="preserve"> </v>
      </c>
      <c r="AJ62" s="480" t="str">
        <f>+'Billing Rates'!$BF$55</f>
        <v xml:space="preserve"> </v>
      </c>
      <c r="AK62" s="479">
        <f>+'Billing Rates'!$BF$56</f>
        <v>0</v>
      </c>
      <c r="AL62" s="478">
        <f>+'Billing Rates'!$BF$57</f>
        <v>0</v>
      </c>
      <c r="AM62" s="155"/>
      <c r="AN62" s="477">
        <f>+'Billing Rates'!$BF$60</f>
        <v>0</v>
      </c>
      <c r="AO62" s="476">
        <f>+'Billing Rates'!$BF$61</f>
        <v>0</v>
      </c>
      <c r="AP62" s="476">
        <f>+'Billing Rates'!$BF$62</f>
        <v>0</v>
      </c>
      <c r="AQ62" s="476">
        <f>+'Billing Rates'!$BF$63</f>
        <v>0</v>
      </c>
      <c r="AR62" s="475">
        <f>+'Billing Rates'!$BF$64</f>
        <v>0</v>
      </c>
      <c r="AS62" s="474">
        <f>+'Billing Rates'!$BF$66</f>
        <v>0</v>
      </c>
      <c r="AT62" s="458"/>
      <c r="AU62" s="484">
        <f t="shared" si="53"/>
        <v>0</v>
      </c>
      <c r="AV62" s="483">
        <f t="shared" si="54"/>
        <v>0</v>
      </c>
      <c r="AW62" s="1"/>
      <c r="AX62" s="474">
        <f>+'Billing Rates'!$BF$68</f>
        <v>0</v>
      </c>
      <c r="AY62" s="474">
        <f>+'Billing Rates'!$BF$69</f>
        <v>0</v>
      </c>
      <c r="AZ62" s="1"/>
      <c r="BA62" s="1"/>
      <c r="BB62" s="1"/>
      <c r="BC62" s="402">
        <f t="shared" si="47"/>
        <v>0</v>
      </c>
      <c r="BD62" s="387">
        <f t="shared" si="32"/>
        <v>0</v>
      </c>
      <c r="BE62" s="452">
        <f t="shared" si="55"/>
        <v>0</v>
      </c>
      <c r="BF62" s="387">
        <f t="shared" si="33"/>
        <v>0</v>
      </c>
      <c r="BG62" s="451">
        <f t="shared" si="56"/>
        <v>0</v>
      </c>
      <c r="BH62" s="1"/>
      <c r="BI62" s="473">
        <f t="shared" si="34"/>
        <v>0</v>
      </c>
      <c r="BJ62" s="471">
        <f t="shared" si="35"/>
        <v>0</v>
      </c>
      <c r="BK62" s="472">
        <f t="shared" si="57"/>
        <v>0</v>
      </c>
      <c r="BL62" s="471">
        <f t="shared" si="36"/>
        <v>0</v>
      </c>
      <c r="BM62" s="470">
        <f t="shared" si="58"/>
        <v>0</v>
      </c>
      <c r="BN62" s="1"/>
      <c r="BO62" s="409">
        <f t="shared" si="37"/>
        <v>0</v>
      </c>
      <c r="BP62" s="415">
        <f t="shared" si="38"/>
        <v>0</v>
      </c>
      <c r="BQ62" s="415">
        <f t="shared" si="39"/>
        <v>0</v>
      </c>
      <c r="BR62" s="415">
        <f t="shared" si="40"/>
        <v>0</v>
      </c>
      <c r="BS62" s="415">
        <f t="shared" si="41"/>
        <v>0</v>
      </c>
      <c r="BT62" s="410">
        <f t="shared" si="42"/>
        <v>0</v>
      </c>
      <c r="BU62" s="410">
        <f t="shared" si="43"/>
        <v>0</v>
      </c>
      <c r="BV62" s="410">
        <f t="shared" si="44"/>
        <v>0</v>
      </c>
      <c r="BW62" s="411">
        <f t="shared" si="59"/>
        <v>0</v>
      </c>
      <c r="BX62" s="412">
        <f t="shared" si="45"/>
        <v>0</v>
      </c>
      <c r="BY62" s="413">
        <f t="shared" si="60"/>
        <v>0</v>
      </c>
      <c r="CA62" s="469">
        <f t="shared" si="61"/>
        <v>0</v>
      </c>
      <c r="CB62" s="468">
        <f t="shared" si="62"/>
        <v>0</v>
      </c>
      <c r="CC62" s="468">
        <f t="shared" si="63"/>
        <v>0</v>
      </c>
      <c r="CD62" s="468">
        <f t="shared" si="64"/>
        <v>0</v>
      </c>
      <c r="CE62" s="468">
        <f t="shared" si="65"/>
        <v>0</v>
      </c>
      <c r="CF62" s="467">
        <f t="shared" si="66"/>
        <v>0</v>
      </c>
      <c r="CG62" s="467">
        <f t="shared" si="67"/>
        <v>0</v>
      </c>
      <c r="CH62" s="467">
        <f t="shared" si="46"/>
        <v>0</v>
      </c>
      <c r="CI62" s="466">
        <f t="shared" si="30"/>
        <v>0</v>
      </c>
      <c r="CK62" s="68">
        <f>+'Billing Rates'!A180</f>
        <v>0</v>
      </c>
      <c r="CL62" s="68">
        <f>+'Billing Rates'!B180</f>
        <v>0</v>
      </c>
      <c r="CM62" s="68">
        <f>+'Billing Rates'!C180</f>
        <v>0</v>
      </c>
      <c r="CN62" s="68">
        <f>+'Billing Rates'!D180</f>
        <v>0</v>
      </c>
      <c r="CO62" s="68">
        <f>+'Billing Rates'!E180</f>
        <v>0</v>
      </c>
      <c r="CP62" s="68">
        <f>+'Billing Rates'!F180</f>
        <v>0</v>
      </c>
      <c r="CQ62" s="68">
        <f>+'Billing Rates'!G180</f>
        <v>0</v>
      </c>
      <c r="CR62" s="68">
        <f>+'Billing Rates'!H180</f>
        <v>0</v>
      </c>
      <c r="CS62" s="68">
        <f>+'Billing Rates'!I180</f>
        <v>0</v>
      </c>
      <c r="CT62" s="68">
        <f>+'Billing Rates'!J180</f>
        <v>0</v>
      </c>
      <c r="CU62" s="68">
        <f>+'Billing Rates'!K180</f>
        <v>0</v>
      </c>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c r="IB62" s="68"/>
      <c r="IC62" s="68"/>
      <c r="ID62" s="68"/>
      <c r="IE62" s="68"/>
      <c r="IF62" s="68"/>
      <c r="IG62" s="68"/>
      <c r="IH62" s="68"/>
      <c r="II62" s="68"/>
      <c r="IJ62" s="68"/>
      <c r="IK62" s="68"/>
      <c r="IL62" s="68"/>
      <c r="IM62" s="68"/>
      <c r="IN62" s="68"/>
      <c r="IO62" s="68"/>
      <c r="IP62" s="68"/>
      <c r="IQ62" s="68"/>
      <c r="IR62" s="68"/>
      <c r="IS62" s="68"/>
      <c r="IT62" s="68"/>
      <c r="IU62" s="68"/>
      <c r="IV62" s="68"/>
      <c r="IW62" s="68"/>
      <c r="IX62" s="68"/>
      <c r="IY62" s="68"/>
      <c r="IZ62" s="68"/>
      <c r="JA62" s="68"/>
      <c r="JB62" s="68"/>
      <c r="JC62" s="68"/>
      <c r="JD62" s="68"/>
      <c r="JE62" s="68"/>
      <c r="JF62" s="68"/>
      <c r="JG62" s="68"/>
      <c r="JH62" s="68"/>
      <c r="JI62" s="68"/>
      <c r="JJ62" s="68"/>
      <c r="JK62" s="68"/>
      <c r="JL62" s="68"/>
      <c r="JM62" s="68"/>
      <c r="JN62" s="68"/>
      <c r="JO62" s="68"/>
      <c r="JP62" s="68"/>
      <c r="JQ62" s="68"/>
      <c r="JR62" s="68"/>
      <c r="JS62" s="68"/>
      <c r="JT62" s="68"/>
      <c r="JU62" s="68"/>
      <c r="JV62" s="68"/>
      <c r="JW62" s="68"/>
      <c r="JX62" s="68"/>
      <c r="JY62" s="68"/>
      <c r="JZ62" s="68"/>
      <c r="KA62" s="68"/>
      <c r="KB62" s="68"/>
      <c r="KC62" s="68"/>
      <c r="KD62" s="68"/>
      <c r="KE62" s="68"/>
      <c r="KF62" s="68"/>
      <c r="KG62" s="68"/>
      <c r="KH62" s="68"/>
      <c r="KI62" s="68"/>
      <c r="KJ62" s="68"/>
      <c r="KK62" s="68"/>
      <c r="KL62" s="68"/>
      <c r="KM62" s="68"/>
      <c r="KN62" s="68"/>
      <c r="KO62" s="68"/>
      <c r="KP62" s="68"/>
      <c r="KQ62" s="68"/>
      <c r="KR62" s="68"/>
      <c r="KS62" s="68"/>
      <c r="KT62" s="68"/>
      <c r="KU62" s="68"/>
      <c r="KV62" s="68"/>
      <c r="KW62" s="68"/>
      <c r="KX62" s="68"/>
      <c r="KY62" s="68"/>
      <c r="KZ62" s="68"/>
      <c r="LA62" s="68"/>
      <c r="LB62" s="68"/>
      <c r="LC62" s="68"/>
      <c r="LD62" s="68"/>
      <c r="LE62" s="68"/>
      <c r="LF62" s="68"/>
      <c r="LG62" s="68"/>
      <c r="LH62" s="68"/>
      <c r="LI62" s="68"/>
      <c r="LJ62" s="68"/>
      <c r="LK62" s="68"/>
      <c r="LL62" s="68"/>
      <c r="LM62" s="68"/>
      <c r="LN62" s="68"/>
      <c r="LO62" s="68"/>
      <c r="LP62" s="68"/>
      <c r="LQ62" s="68"/>
      <c r="LR62" s="68"/>
      <c r="LS62" s="68"/>
      <c r="LT62" s="68"/>
      <c r="LU62" s="68"/>
      <c r="LV62" s="68"/>
      <c r="LW62" s="68"/>
      <c r="LX62" s="68"/>
      <c r="LY62" s="68"/>
      <c r="LZ62" s="68"/>
      <c r="MA62" s="68"/>
      <c r="MB62" s="68"/>
      <c r="MC62" s="68"/>
      <c r="MD62" s="68"/>
      <c r="ME62" s="68"/>
      <c r="MF62" s="68"/>
      <c r="MG62" s="68"/>
      <c r="MH62" s="68"/>
      <c r="MI62" s="68"/>
      <c r="MJ62" s="68"/>
      <c r="MK62" s="68"/>
      <c r="ML62" s="68"/>
      <c r="MM62" s="68"/>
      <c r="MN62" s="68"/>
      <c r="MO62" s="68"/>
      <c r="MP62" s="68"/>
      <c r="MQ62" s="68"/>
      <c r="MR62" s="68"/>
      <c r="MS62" s="68"/>
      <c r="MT62" s="68"/>
      <c r="MU62" s="68"/>
      <c r="MV62" s="68"/>
      <c r="MW62" s="68"/>
      <c r="MX62" s="68"/>
      <c r="MY62" s="68"/>
      <c r="MZ62" s="68"/>
      <c r="NA62" s="68"/>
      <c r="NB62" s="68"/>
      <c r="NC62" s="68"/>
      <c r="ND62" s="68"/>
      <c r="NE62" s="68"/>
      <c r="NF62" s="68"/>
      <c r="NG62" s="68"/>
      <c r="NH62" s="68"/>
      <c r="NI62" s="68"/>
      <c r="NJ62" s="68"/>
      <c r="NK62" s="68"/>
      <c r="NL62" s="68"/>
      <c r="NM62" s="68"/>
      <c r="NN62" s="68"/>
      <c r="NO62" s="68"/>
      <c r="NP62" s="68"/>
      <c r="NQ62" s="68"/>
      <c r="NR62" s="68"/>
      <c r="NS62" s="68"/>
      <c r="NT62" s="68"/>
      <c r="NU62" s="68"/>
      <c r="NV62" s="68"/>
      <c r="NW62" s="68"/>
      <c r="NX62" s="68"/>
      <c r="NY62" s="68"/>
      <c r="NZ62" s="68"/>
      <c r="OA62" s="68"/>
      <c r="OB62" s="68"/>
      <c r="OC62" s="68"/>
      <c r="OD62" s="68"/>
      <c r="OE62" s="68"/>
      <c r="OF62" s="68"/>
      <c r="OG62" s="68"/>
      <c r="OH62" s="68"/>
      <c r="OI62" s="68"/>
      <c r="OJ62" s="68"/>
      <c r="OK62" s="68"/>
      <c r="OL62" s="68"/>
      <c r="OM62" s="68"/>
      <c r="ON62" s="68"/>
      <c r="OO62" s="68"/>
      <c r="OP62" s="68"/>
      <c r="OQ62" s="68"/>
      <c r="OR62" s="68"/>
      <c r="OS62" s="68"/>
      <c r="OT62" s="68"/>
      <c r="OU62" s="68"/>
      <c r="OV62" s="68"/>
      <c r="OW62" s="68"/>
      <c r="OX62" s="68"/>
      <c r="OY62" s="68"/>
      <c r="OZ62" s="68"/>
      <c r="PA62" s="68"/>
      <c r="PB62" s="68"/>
      <c r="PC62" s="68"/>
      <c r="PD62" s="68"/>
      <c r="PE62" s="68"/>
      <c r="PF62" s="68"/>
      <c r="PG62" s="68"/>
      <c r="PH62" s="68"/>
      <c r="PI62" s="68"/>
      <c r="PJ62" s="68"/>
      <c r="PK62" s="68"/>
      <c r="PL62" s="68"/>
      <c r="PM62" s="68"/>
      <c r="PN62" s="68"/>
      <c r="PO62" s="68"/>
      <c r="PP62" s="68"/>
      <c r="PQ62" s="68"/>
      <c r="PR62" s="68"/>
      <c r="PS62" s="68"/>
      <c r="PT62" s="68"/>
      <c r="PU62" s="68"/>
      <c r="PV62" s="68"/>
      <c r="PW62" s="68"/>
      <c r="PX62" s="68"/>
      <c r="PY62" s="68"/>
      <c r="PZ62" s="68"/>
      <c r="QA62" s="68"/>
      <c r="QB62" s="68"/>
      <c r="QC62" s="68"/>
      <c r="QD62" s="68"/>
      <c r="QE62" s="68"/>
      <c r="QF62" s="68"/>
      <c r="QG62" s="68"/>
      <c r="QH62" s="68"/>
      <c r="QI62" s="68"/>
      <c r="QJ62" s="68"/>
      <c r="QK62" s="68"/>
      <c r="QL62" s="68"/>
      <c r="QM62" s="68"/>
      <c r="QN62" s="68"/>
      <c r="QO62" s="68"/>
      <c r="QP62" s="68"/>
      <c r="QQ62" s="68"/>
      <c r="QR62" s="68"/>
      <c r="QS62" s="68"/>
      <c r="QT62" s="68"/>
      <c r="QU62" s="68"/>
      <c r="QV62" s="68"/>
      <c r="QW62" s="68"/>
      <c r="QX62" s="68"/>
      <c r="QY62" s="68"/>
      <c r="QZ62" s="68"/>
      <c r="RA62" s="68"/>
      <c r="RB62" s="68"/>
      <c r="RC62" s="68"/>
      <c r="RD62" s="68"/>
      <c r="RE62" s="68"/>
      <c r="RF62" s="68"/>
      <c r="RG62" s="68"/>
      <c r="RH62" s="68"/>
      <c r="RI62" s="68"/>
      <c r="RJ62" s="68"/>
      <c r="RK62" s="68"/>
      <c r="RL62" s="68"/>
      <c r="RM62" s="68"/>
      <c r="RN62" s="68"/>
      <c r="RO62" s="68"/>
      <c r="RP62" s="68"/>
      <c r="RQ62" s="68"/>
      <c r="RR62" s="68"/>
      <c r="RS62" s="68"/>
      <c r="RT62" s="68"/>
      <c r="RU62" s="68"/>
      <c r="RV62" s="68"/>
      <c r="RW62" s="68"/>
      <c r="RX62" s="68"/>
      <c r="RY62" s="68"/>
      <c r="RZ62" s="68"/>
      <c r="SA62" s="68"/>
      <c r="SB62" s="68"/>
      <c r="SC62" s="68"/>
      <c r="SD62" s="68"/>
      <c r="SE62" s="68"/>
      <c r="SF62" s="68"/>
      <c r="SG62" s="68"/>
      <c r="SH62" s="68"/>
      <c r="SI62" s="68"/>
      <c r="SJ62" s="68"/>
      <c r="SK62" s="68"/>
      <c r="SL62" s="68"/>
      <c r="SM62" s="68"/>
      <c r="SN62" s="68"/>
      <c r="SO62" s="68"/>
      <c r="SP62" s="68"/>
      <c r="SQ62" s="68"/>
      <c r="SR62" s="68"/>
      <c r="SS62" s="68"/>
      <c r="ST62" s="68"/>
    </row>
    <row r="63" spans="1:514" s="69" customFormat="1" ht="12.75" x14ac:dyDescent="0.2">
      <c r="A63" s="386" t="str">
        <f>+'Step 2-Services'!$A$62</f>
        <v>Service 57</v>
      </c>
      <c r="B63" s="400">
        <f>+'Step 2-Services'!$B62</f>
        <v>0</v>
      </c>
      <c r="C63" s="402">
        <f>'Schedule A'!$AR84</f>
        <v>0</v>
      </c>
      <c r="D63" s="387">
        <f>'Step 7-Administration'!$DO$38</f>
        <v>0</v>
      </c>
      <c r="E63" s="387">
        <f>'Step 5-Supplies'!$FY$8</f>
        <v>0</v>
      </c>
      <c r="F63" s="387">
        <f>'Step 6-Other Exp.'!$DP$61</f>
        <v>0</v>
      </c>
      <c r="G63" s="387">
        <f>'Step 6-Other Exp.'!$DP$144</f>
        <v>0</v>
      </c>
      <c r="H63" s="387">
        <f>'Step 6-Other Exp.'!$DP$162</f>
        <v>0</v>
      </c>
      <c r="I63" s="387">
        <f>'Step 7-Administration'!$DO$37</f>
        <v>0</v>
      </c>
      <c r="J63" s="387">
        <f>'Step 8-Capital Equip.'!DN125</f>
        <v>0</v>
      </c>
      <c r="K63" s="388">
        <f t="shared" si="50"/>
        <v>0</v>
      </c>
      <c r="L63" s="389">
        <f>'Step 1-Svc Ctr Info'!$B$16*'Step 4-Effort'!$DX125</f>
        <v>0</v>
      </c>
      <c r="M63" s="388">
        <f t="shared" si="51"/>
        <v>0</v>
      </c>
      <c r="N63" s="427">
        <f>+'Step 4-Effort'!$D125</f>
        <v>0</v>
      </c>
      <c r="O63" s="390">
        <f t="shared" si="52"/>
        <v>0</v>
      </c>
      <c r="P63" s="436">
        <f>+'Step 2-Services'!D62</f>
        <v>0</v>
      </c>
      <c r="R63" s="489">
        <f>+'Billing Rates'!$BG$28</f>
        <v>0</v>
      </c>
      <c r="S63" s="489">
        <f>+'Billing Rates'!$BG$29</f>
        <v>0</v>
      </c>
      <c r="T63" s="488">
        <f>+'Billing Rates'!$BG$30</f>
        <v>0</v>
      </c>
      <c r="U63"/>
      <c r="V63" s="482">
        <f>+'Billing Rates'!$BG$35</f>
        <v>0</v>
      </c>
      <c r="W63" s="487">
        <f>+'Billing Rates'!$BG$36</f>
        <v>0</v>
      </c>
      <c r="X63" s="487">
        <f>+'Billing Rates'!$BG$37</f>
        <v>0</v>
      </c>
      <c r="Y63" s="486">
        <f>+'Billing Rates'!$BG$40</f>
        <v>0</v>
      </c>
      <c r="Z63" s="155"/>
      <c r="AA63" s="485">
        <f>+'Billing Rates'!$BG$43</f>
        <v>0</v>
      </c>
      <c r="AB63" s="482">
        <f>+'Billing Rates'!$BG$44</f>
        <v>0</v>
      </c>
      <c r="AC63" s="481" t="str">
        <f>+'Billing Rates'!$BG$45</f>
        <v xml:space="preserve"> </v>
      </c>
      <c r="AD63" s="540" t="str">
        <f>+'Billing Rates'!$BG$46</f>
        <v xml:space="preserve"> </v>
      </c>
      <c r="AE63" s="479">
        <f>+'Billing Rates'!$BG$47</f>
        <v>0</v>
      </c>
      <c r="AF63" s="478">
        <f>+'Billing Rates'!$BG$48</f>
        <v>0</v>
      </c>
      <c r="AG63" s="155"/>
      <c r="AH63" s="482">
        <f>+'Billing Rates'!$BG$53</f>
        <v>0</v>
      </c>
      <c r="AI63" s="481" t="str">
        <f>+'Billing Rates'!$BG$54</f>
        <v xml:space="preserve"> </v>
      </c>
      <c r="AJ63" s="480" t="str">
        <f>+'Billing Rates'!$BG$55</f>
        <v xml:space="preserve"> </v>
      </c>
      <c r="AK63" s="479">
        <f>+'Billing Rates'!$BG$56</f>
        <v>0</v>
      </c>
      <c r="AL63" s="478">
        <f>+'Billing Rates'!$BG$57</f>
        <v>0</v>
      </c>
      <c r="AM63" s="155"/>
      <c r="AN63" s="477">
        <f>+'Billing Rates'!$BG$60</f>
        <v>0</v>
      </c>
      <c r="AO63" s="476">
        <f>+'Billing Rates'!$BG$61</f>
        <v>0</v>
      </c>
      <c r="AP63" s="476">
        <f>+'Billing Rates'!$BG$62</f>
        <v>0</v>
      </c>
      <c r="AQ63" s="476">
        <f>+'Billing Rates'!$BG$63</f>
        <v>0</v>
      </c>
      <c r="AR63" s="475">
        <f>+'Billing Rates'!$BG$64</f>
        <v>0</v>
      </c>
      <c r="AS63" s="474">
        <f>+'Billing Rates'!$BG$66</f>
        <v>0</v>
      </c>
      <c r="AT63" s="458"/>
      <c r="AU63" s="484">
        <f t="shared" si="53"/>
        <v>0</v>
      </c>
      <c r="AV63" s="483">
        <f t="shared" si="54"/>
        <v>0</v>
      </c>
      <c r="AW63" s="1"/>
      <c r="AX63" s="474">
        <f>+'Billing Rates'!$BG$68</f>
        <v>0</v>
      </c>
      <c r="AY63" s="474">
        <f>+'Billing Rates'!$BG$69</f>
        <v>0</v>
      </c>
      <c r="AZ63" s="1"/>
      <c r="BA63" s="1"/>
      <c r="BB63" s="1"/>
      <c r="BC63" s="402">
        <f t="shared" si="47"/>
        <v>0</v>
      </c>
      <c r="BD63" s="387">
        <f t="shared" si="32"/>
        <v>0</v>
      </c>
      <c r="BE63" s="452">
        <f t="shared" si="55"/>
        <v>0</v>
      </c>
      <c r="BF63" s="387">
        <f t="shared" si="33"/>
        <v>0</v>
      </c>
      <c r="BG63" s="451">
        <f t="shared" si="56"/>
        <v>0</v>
      </c>
      <c r="BH63" s="1"/>
      <c r="BI63" s="473">
        <f t="shared" si="34"/>
        <v>0</v>
      </c>
      <c r="BJ63" s="471">
        <f t="shared" si="35"/>
        <v>0</v>
      </c>
      <c r="BK63" s="472">
        <f t="shared" si="57"/>
        <v>0</v>
      </c>
      <c r="BL63" s="471">
        <f t="shared" si="36"/>
        <v>0</v>
      </c>
      <c r="BM63" s="470">
        <f t="shared" si="58"/>
        <v>0</v>
      </c>
      <c r="BN63" s="1"/>
      <c r="BO63" s="409">
        <f t="shared" si="37"/>
        <v>0</v>
      </c>
      <c r="BP63" s="415">
        <f t="shared" si="38"/>
        <v>0</v>
      </c>
      <c r="BQ63" s="415">
        <f t="shared" si="39"/>
        <v>0</v>
      </c>
      <c r="BR63" s="415">
        <f t="shared" si="40"/>
        <v>0</v>
      </c>
      <c r="BS63" s="415">
        <f t="shared" si="41"/>
        <v>0</v>
      </c>
      <c r="BT63" s="410">
        <f t="shared" si="42"/>
        <v>0</v>
      </c>
      <c r="BU63" s="410">
        <f t="shared" si="43"/>
        <v>0</v>
      </c>
      <c r="BV63" s="410">
        <f t="shared" si="44"/>
        <v>0</v>
      </c>
      <c r="BW63" s="411">
        <f t="shared" si="59"/>
        <v>0</v>
      </c>
      <c r="BX63" s="412">
        <f t="shared" si="45"/>
        <v>0</v>
      </c>
      <c r="BY63" s="413">
        <f t="shared" si="60"/>
        <v>0</v>
      </c>
      <c r="CA63" s="469">
        <f t="shared" si="61"/>
        <v>0</v>
      </c>
      <c r="CB63" s="468">
        <f t="shared" si="62"/>
        <v>0</v>
      </c>
      <c r="CC63" s="468">
        <f t="shared" si="63"/>
        <v>0</v>
      </c>
      <c r="CD63" s="468">
        <f t="shared" si="64"/>
        <v>0</v>
      </c>
      <c r="CE63" s="468">
        <f t="shared" si="65"/>
        <v>0</v>
      </c>
      <c r="CF63" s="467">
        <f t="shared" si="66"/>
        <v>0</v>
      </c>
      <c r="CG63" s="467">
        <f t="shared" si="67"/>
        <v>0</v>
      </c>
      <c r="CH63" s="467">
        <f t="shared" si="46"/>
        <v>0</v>
      </c>
      <c r="CI63" s="466">
        <f t="shared" si="30"/>
        <v>0</v>
      </c>
      <c r="CK63" s="68">
        <f>+'Billing Rates'!A181</f>
        <v>0</v>
      </c>
      <c r="CL63" s="68">
        <f>+'Billing Rates'!B181</f>
        <v>0</v>
      </c>
      <c r="CM63" s="68">
        <f>+'Billing Rates'!C181</f>
        <v>0</v>
      </c>
      <c r="CN63" s="68">
        <f>+'Billing Rates'!D181</f>
        <v>0</v>
      </c>
      <c r="CO63" s="68">
        <f>+'Billing Rates'!E181</f>
        <v>0</v>
      </c>
      <c r="CP63" s="68">
        <f>+'Billing Rates'!F181</f>
        <v>0</v>
      </c>
      <c r="CQ63" s="68">
        <f>+'Billing Rates'!G181</f>
        <v>0</v>
      </c>
      <c r="CR63" s="68">
        <f>+'Billing Rates'!H181</f>
        <v>0</v>
      </c>
      <c r="CS63" s="68">
        <f>+'Billing Rates'!I181</f>
        <v>0</v>
      </c>
      <c r="CT63" s="68">
        <f>+'Billing Rates'!J181</f>
        <v>0</v>
      </c>
      <c r="CU63" s="68">
        <f>+'Billing Rates'!K181</f>
        <v>0</v>
      </c>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c r="IB63" s="68"/>
      <c r="IC63" s="68"/>
      <c r="ID63" s="68"/>
      <c r="IE63" s="68"/>
      <c r="IF63" s="68"/>
      <c r="IG63" s="68"/>
      <c r="IH63" s="68"/>
      <c r="II63" s="68"/>
      <c r="IJ63" s="68"/>
      <c r="IK63" s="68"/>
      <c r="IL63" s="68"/>
      <c r="IM63" s="68"/>
      <c r="IN63" s="68"/>
      <c r="IO63" s="68"/>
      <c r="IP63" s="68"/>
      <c r="IQ63" s="68"/>
      <c r="IR63" s="68"/>
      <c r="IS63" s="68"/>
      <c r="IT63" s="68"/>
      <c r="IU63" s="68"/>
      <c r="IV63" s="68"/>
      <c r="IW63" s="68"/>
      <c r="IX63" s="68"/>
      <c r="IY63" s="68"/>
      <c r="IZ63" s="68"/>
      <c r="JA63" s="68"/>
      <c r="JB63" s="68"/>
      <c r="JC63" s="68"/>
      <c r="JD63" s="68"/>
      <c r="JE63" s="68"/>
      <c r="JF63" s="68"/>
      <c r="JG63" s="68"/>
      <c r="JH63" s="68"/>
      <c r="JI63" s="68"/>
      <c r="JJ63" s="68"/>
      <c r="JK63" s="68"/>
      <c r="JL63" s="68"/>
      <c r="JM63" s="68"/>
      <c r="JN63" s="68"/>
      <c r="JO63" s="68"/>
      <c r="JP63" s="68"/>
      <c r="JQ63" s="68"/>
      <c r="JR63" s="68"/>
      <c r="JS63" s="68"/>
      <c r="JT63" s="68"/>
      <c r="JU63" s="68"/>
      <c r="JV63" s="68"/>
      <c r="JW63" s="68"/>
      <c r="JX63" s="68"/>
      <c r="JY63" s="68"/>
      <c r="JZ63" s="68"/>
      <c r="KA63" s="68"/>
      <c r="KB63" s="68"/>
      <c r="KC63" s="68"/>
      <c r="KD63" s="68"/>
      <c r="KE63" s="68"/>
      <c r="KF63" s="68"/>
      <c r="KG63" s="68"/>
      <c r="KH63" s="68"/>
      <c r="KI63" s="68"/>
      <c r="KJ63" s="68"/>
      <c r="KK63" s="68"/>
      <c r="KL63" s="68"/>
      <c r="KM63" s="68"/>
      <c r="KN63" s="68"/>
      <c r="KO63" s="68"/>
      <c r="KP63" s="68"/>
      <c r="KQ63" s="68"/>
      <c r="KR63" s="68"/>
      <c r="KS63" s="68"/>
      <c r="KT63" s="68"/>
      <c r="KU63" s="68"/>
      <c r="KV63" s="68"/>
      <c r="KW63" s="68"/>
      <c r="KX63" s="68"/>
      <c r="KY63" s="68"/>
      <c r="KZ63" s="68"/>
      <c r="LA63" s="68"/>
      <c r="LB63" s="68"/>
      <c r="LC63" s="68"/>
      <c r="LD63" s="68"/>
      <c r="LE63" s="68"/>
      <c r="LF63" s="68"/>
      <c r="LG63" s="68"/>
      <c r="LH63" s="68"/>
      <c r="LI63" s="68"/>
      <c r="LJ63" s="68"/>
      <c r="LK63" s="68"/>
      <c r="LL63" s="68"/>
      <c r="LM63" s="68"/>
      <c r="LN63" s="68"/>
      <c r="LO63" s="68"/>
      <c r="LP63" s="68"/>
      <c r="LQ63" s="68"/>
      <c r="LR63" s="68"/>
      <c r="LS63" s="68"/>
      <c r="LT63" s="68"/>
      <c r="LU63" s="68"/>
      <c r="LV63" s="68"/>
      <c r="LW63" s="68"/>
      <c r="LX63" s="68"/>
      <c r="LY63" s="68"/>
      <c r="LZ63" s="68"/>
      <c r="MA63" s="68"/>
      <c r="MB63" s="68"/>
      <c r="MC63" s="68"/>
      <c r="MD63" s="68"/>
      <c r="ME63" s="68"/>
      <c r="MF63" s="68"/>
      <c r="MG63" s="68"/>
      <c r="MH63" s="68"/>
      <c r="MI63" s="68"/>
      <c r="MJ63" s="68"/>
      <c r="MK63" s="68"/>
      <c r="ML63" s="68"/>
      <c r="MM63" s="68"/>
      <c r="MN63" s="68"/>
      <c r="MO63" s="68"/>
      <c r="MP63" s="68"/>
      <c r="MQ63" s="68"/>
      <c r="MR63" s="68"/>
      <c r="MS63" s="68"/>
      <c r="MT63" s="68"/>
      <c r="MU63" s="68"/>
      <c r="MV63" s="68"/>
      <c r="MW63" s="68"/>
      <c r="MX63" s="68"/>
      <c r="MY63" s="68"/>
      <c r="MZ63" s="68"/>
      <c r="NA63" s="68"/>
      <c r="NB63" s="68"/>
      <c r="NC63" s="68"/>
      <c r="ND63" s="68"/>
      <c r="NE63" s="68"/>
      <c r="NF63" s="68"/>
      <c r="NG63" s="68"/>
      <c r="NH63" s="68"/>
      <c r="NI63" s="68"/>
      <c r="NJ63" s="68"/>
      <c r="NK63" s="68"/>
      <c r="NL63" s="68"/>
      <c r="NM63" s="68"/>
      <c r="NN63" s="68"/>
      <c r="NO63" s="68"/>
      <c r="NP63" s="68"/>
      <c r="NQ63" s="68"/>
      <c r="NR63" s="68"/>
      <c r="NS63" s="68"/>
      <c r="NT63" s="68"/>
      <c r="NU63" s="68"/>
      <c r="NV63" s="68"/>
      <c r="NW63" s="68"/>
      <c r="NX63" s="68"/>
      <c r="NY63" s="68"/>
      <c r="NZ63" s="68"/>
      <c r="OA63" s="68"/>
      <c r="OB63" s="68"/>
      <c r="OC63" s="68"/>
      <c r="OD63" s="68"/>
      <c r="OE63" s="68"/>
      <c r="OF63" s="68"/>
      <c r="OG63" s="68"/>
      <c r="OH63" s="68"/>
      <c r="OI63" s="68"/>
      <c r="OJ63" s="68"/>
      <c r="OK63" s="68"/>
      <c r="OL63" s="68"/>
      <c r="OM63" s="68"/>
      <c r="ON63" s="68"/>
      <c r="OO63" s="68"/>
      <c r="OP63" s="68"/>
      <c r="OQ63" s="68"/>
      <c r="OR63" s="68"/>
      <c r="OS63" s="68"/>
      <c r="OT63" s="68"/>
      <c r="OU63" s="68"/>
      <c r="OV63" s="68"/>
      <c r="OW63" s="68"/>
      <c r="OX63" s="68"/>
      <c r="OY63" s="68"/>
      <c r="OZ63" s="68"/>
      <c r="PA63" s="68"/>
      <c r="PB63" s="68"/>
      <c r="PC63" s="68"/>
      <c r="PD63" s="68"/>
      <c r="PE63" s="68"/>
      <c r="PF63" s="68"/>
      <c r="PG63" s="68"/>
      <c r="PH63" s="68"/>
      <c r="PI63" s="68"/>
      <c r="PJ63" s="68"/>
      <c r="PK63" s="68"/>
      <c r="PL63" s="68"/>
      <c r="PM63" s="68"/>
      <c r="PN63" s="68"/>
      <c r="PO63" s="68"/>
      <c r="PP63" s="68"/>
      <c r="PQ63" s="68"/>
      <c r="PR63" s="68"/>
      <c r="PS63" s="68"/>
      <c r="PT63" s="68"/>
      <c r="PU63" s="68"/>
      <c r="PV63" s="68"/>
      <c r="PW63" s="68"/>
      <c r="PX63" s="68"/>
      <c r="PY63" s="68"/>
      <c r="PZ63" s="68"/>
      <c r="QA63" s="68"/>
      <c r="QB63" s="68"/>
      <c r="QC63" s="68"/>
      <c r="QD63" s="68"/>
      <c r="QE63" s="68"/>
      <c r="QF63" s="68"/>
      <c r="QG63" s="68"/>
      <c r="QH63" s="68"/>
      <c r="QI63" s="68"/>
      <c r="QJ63" s="68"/>
      <c r="QK63" s="68"/>
      <c r="QL63" s="68"/>
      <c r="QM63" s="68"/>
      <c r="QN63" s="68"/>
      <c r="QO63" s="68"/>
      <c r="QP63" s="68"/>
      <c r="QQ63" s="68"/>
      <c r="QR63" s="68"/>
      <c r="QS63" s="68"/>
      <c r="QT63" s="68"/>
      <c r="QU63" s="68"/>
      <c r="QV63" s="68"/>
      <c r="QW63" s="68"/>
      <c r="QX63" s="68"/>
      <c r="QY63" s="68"/>
      <c r="QZ63" s="68"/>
      <c r="RA63" s="68"/>
      <c r="RB63" s="68"/>
      <c r="RC63" s="68"/>
      <c r="RD63" s="68"/>
      <c r="RE63" s="68"/>
      <c r="RF63" s="68"/>
      <c r="RG63" s="68"/>
      <c r="RH63" s="68"/>
      <c r="RI63" s="68"/>
      <c r="RJ63" s="68"/>
      <c r="RK63" s="68"/>
      <c r="RL63" s="68"/>
      <c r="RM63" s="68"/>
      <c r="RN63" s="68"/>
      <c r="RO63" s="68"/>
      <c r="RP63" s="68"/>
      <c r="RQ63" s="68"/>
      <c r="RR63" s="68"/>
      <c r="RS63" s="68"/>
      <c r="RT63" s="68"/>
      <c r="RU63" s="68"/>
      <c r="RV63" s="68"/>
      <c r="RW63" s="68"/>
      <c r="RX63" s="68"/>
      <c r="RY63" s="68"/>
      <c r="RZ63" s="68"/>
      <c r="SA63" s="68"/>
      <c r="SB63" s="68"/>
      <c r="SC63" s="68"/>
      <c r="SD63" s="68"/>
      <c r="SE63" s="68"/>
      <c r="SF63" s="68"/>
      <c r="SG63" s="68"/>
      <c r="SH63" s="68"/>
      <c r="SI63" s="68"/>
      <c r="SJ63" s="68"/>
      <c r="SK63" s="68"/>
      <c r="SL63" s="68"/>
      <c r="SM63" s="68"/>
      <c r="SN63" s="68"/>
      <c r="SO63" s="68"/>
      <c r="SP63" s="68"/>
      <c r="SQ63" s="68"/>
      <c r="SR63" s="68"/>
      <c r="SS63" s="68"/>
      <c r="ST63" s="68"/>
    </row>
    <row r="64" spans="1:514" s="69" customFormat="1" ht="12.75" x14ac:dyDescent="0.2">
      <c r="A64" s="386" t="str">
        <f>+'Step 2-Services'!$A$63</f>
        <v>Service 58</v>
      </c>
      <c r="B64" s="400">
        <f>+'Step 2-Services'!$B63</f>
        <v>0</v>
      </c>
      <c r="C64" s="402">
        <f>'Schedule A'!$AR85</f>
        <v>0</v>
      </c>
      <c r="D64" s="387">
        <f>'Step 7-Administration'!$DQ$38</f>
        <v>0</v>
      </c>
      <c r="E64" s="387">
        <f>'Step 5-Supplies'!$GB$8</f>
        <v>0</v>
      </c>
      <c r="F64" s="387">
        <f>'Step 6-Other Exp.'!$DR$61</f>
        <v>0</v>
      </c>
      <c r="G64" s="387">
        <f>'Step 6-Other Exp.'!$DR$144</f>
        <v>0</v>
      </c>
      <c r="H64" s="387">
        <f>'Step 6-Other Exp.'!$DR$162</f>
        <v>0</v>
      </c>
      <c r="I64" s="387">
        <f>'Step 7-Administration'!$DQ$37</f>
        <v>0</v>
      </c>
      <c r="J64" s="387">
        <f>'Step 8-Capital Equip.'!DN126</f>
        <v>0</v>
      </c>
      <c r="K64" s="388">
        <f t="shared" si="50"/>
        <v>0</v>
      </c>
      <c r="L64" s="389">
        <f>'Step 1-Svc Ctr Info'!$B$16*'Step 4-Effort'!$DX127</f>
        <v>0</v>
      </c>
      <c r="M64" s="388">
        <f t="shared" si="51"/>
        <v>0</v>
      </c>
      <c r="N64" s="427">
        <f>+'Step 4-Effort'!$D127</f>
        <v>0</v>
      </c>
      <c r="O64" s="390">
        <f t="shared" si="52"/>
        <v>0</v>
      </c>
      <c r="P64" s="436">
        <f>+'Step 2-Services'!D63</f>
        <v>0</v>
      </c>
      <c r="R64" s="489">
        <f>+'Billing Rates'!$BH$28</f>
        <v>0</v>
      </c>
      <c r="S64" s="489">
        <f>+'Billing Rates'!$BH$29</f>
        <v>0</v>
      </c>
      <c r="T64" s="488">
        <f>+'Billing Rates'!$BH$30</f>
        <v>0</v>
      </c>
      <c r="U64"/>
      <c r="V64" s="482">
        <f>+'Billing Rates'!$BH$35</f>
        <v>0</v>
      </c>
      <c r="W64" s="487">
        <f>+'Billing Rates'!$BH$36</f>
        <v>0</v>
      </c>
      <c r="X64" s="487">
        <f>+'Billing Rates'!$BH$37</f>
        <v>0</v>
      </c>
      <c r="Y64" s="486">
        <f>+'Billing Rates'!$BH$40</f>
        <v>0</v>
      </c>
      <c r="Z64" s="155"/>
      <c r="AA64" s="485">
        <f>+'Billing Rates'!$BH$43</f>
        <v>0</v>
      </c>
      <c r="AB64" s="482">
        <f>+'Billing Rates'!$BH$44</f>
        <v>0</v>
      </c>
      <c r="AC64" s="481" t="str">
        <f>+'Billing Rates'!$BH$45</f>
        <v xml:space="preserve"> </v>
      </c>
      <c r="AD64" s="540" t="str">
        <f>+'Billing Rates'!$BH$46</f>
        <v xml:space="preserve"> </v>
      </c>
      <c r="AE64" s="479">
        <f>+'Billing Rates'!$BH$47</f>
        <v>0</v>
      </c>
      <c r="AF64" s="478">
        <f>+'Billing Rates'!$BH$48</f>
        <v>0</v>
      </c>
      <c r="AG64" s="155"/>
      <c r="AH64" s="482">
        <f>+'Billing Rates'!$BH$53</f>
        <v>0</v>
      </c>
      <c r="AI64" s="481" t="str">
        <f>+'Billing Rates'!$BH$54</f>
        <v xml:space="preserve"> </v>
      </c>
      <c r="AJ64" s="480" t="str">
        <f>+'Billing Rates'!$BH$55</f>
        <v xml:space="preserve"> </v>
      </c>
      <c r="AK64" s="479">
        <f>+'Billing Rates'!$BH$56</f>
        <v>0</v>
      </c>
      <c r="AL64" s="478">
        <f>+'Billing Rates'!$BH$57</f>
        <v>0</v>
      </c>
      <c r="AM64" s="155"/>
      <c r="AN64" s="477">
        <f>+'Billing Rates'!$BH$60</f>
        <v>0</v>
      </c>
      <c r="AO64" s="476">
        <f>+'Billing Rates'!$BH$61</f>
        <v>0</v>
      </c>
      <c r="AP64" s="476">
        <f>+'Billing Rates'!$BH$62</f>
        <v>0</v>
      </c>
      <c r="AQ64" s="476">
        <f>+'Billing Rates'!$BH$63</f>
        <v>0</v>
      </c>
      <c r="AR64" s="475">
        <f>+'Billing Rates'!$BH$64</f>
        <v>0</v>
      </c>
      <c r="AS64" s="474">
        <f>+'Billing Rates'!$BH$66</f>
        <v>0</v>
      </c>
      <c r="AT64" s="458"/>
      <c r="AU64" s="484">
        <f t="shared" si="53"/>
        <v>0</v>
      </c>
      <c r="AV64" s="483">
        <f t="shared" si="54"/>
        <v>0</v>
      </c>
      <c r="AW64" s="1"/>
      <c r="AX64" s="474">
        <f>+'Billing Rates'!$BH$68</f>
        <v>0</v>
      </c>
      <c r="AY64" s="474">
        <f>+'Billing Rates'!$BH$69</f>
        <v>0</v>
      </c>
      <c r="AZ64" s="1"/>
      <c r="BA64" s="1"/>
      <c r="BB64" s="1"/>
      <c r="BC64" s="402">
        <f t="shared" si="47"/>
        <v>0</v>
      </c>
      <c r="BD64" s="387">
        <f t="shared" si="32"/>
        <v>0</v>
      </c>
      <c r="BE64" s="452">
        <f t="shared" si="55"/>
        <v>0</v>
      </c>
      <c r="BF64" s="387">
        <f t="shared" si="33"/>
        <v>0</v>
      </c>
      <c r="BG64" s="451">
        <f t="shared" si="56"/>
        <v>0</v>
      </c>
      <c r="BH64" s="1"/>
      <c r="BI64" s="473">
        <f t="shared" si="34"/>
        <v>0</v>
      </c>
      <c r="BJ64" s="471">
        <f t="shared" si="35"/>
        <v>0</v>
      </c>
      <c r="BK64" s="472">
        <f t="shared" si="57"/>
        <v>0</v>
      </c>
      <c r="BL64" s="471">
        <f t="shared" si="36"/>
        <v>0</v>
      </c>
      <c r="BM64" s="470">
        <f t="shared" si="58"/>
        <v>0</v>
      </c>
      <c r="BN64" s="1"/>
      <c r="BO64" s="409">
        <f t="shared" si="37"/>
        <v>0</v>
      </c>
      <c r="BP64" s="415">
        <f t="shared" si="38"/>
        <v>0</v>
      </c>
      <c r="BQ64" s="415">
        <f t="shared" si="39"/>
        <v>0</v>
      </c>
      <c r="BR64" s="415">
        <f t="shared" si="40"/>
        <v>0</v>
      </c>
      <c r="BS64" s="415">
        <f t="shared" si="41"/>
        <v>0</v>
      </c>
      <c r="BT64" s="410">
        <f t="shared" si="42"/>
        <v>0</v>
      </c>
      <c r="BU64" s="410">
        <f t="shared" si="43"/>
        <v>0</v>
      </c>
      <c r="BV64" s="410">
        <f t="shared" si="44"/>
        <v>0</v>
      </c>
      <c r="BW64" s="411">
        <f t="shared" si="59"/>
        <v>0</v>
      </c>
      <c r="BX64" s="412">
        <f t="shared" si="45"/>
        <v>0</v>
      </c>
      <c r="BY64" s="413">
        <f t="shared" si="60"/>
        <v>0</v>
      </c>
      <c r="CA64" s="469">
        <f t="shared" si="61"/>
        <v>0</v>
      </c>
      <c r="CB64" s="468">
        <f t="shared" si="62"/>
        <v>0</v>
      </c>
      <c r="CC64" s="468">
        <f t="shared" si="63"/>
        <v>0</v>
      </c>
      <c r="CD64" s="468">
        <f t="shared" si="64"/>
        <v>0</v>
      </c>
      <c r="CE64" s="468">
        <f t="shared" si="65"/>
        <v>0</v>
      </c>
      <c r="CF64" s="467">
        <f t="shared" si="66"/>
        <v>0</v>
      </c>
      <c r="CG64" s="467">
        <f t="shared" si="67"/>
        <v>0</v>
      </c>
      <c r="CH64" s="467">
        <f t="shared" si="46"/>
        <v>0</v>
      </c>
      <c r="CI64" s="466">
        <f t="shared" si="30"/>
        <v>0</v>
      </c>
      <c r="CK64" s="68">
        <f>+'Billing Rates'!A182</f>
        <v>0</v>
      </c>
      <c r="CL64" s="68">
        <f>+'Billing Rates'!B182</f>
        <v>0</v>
      </c>
      <c r="CM64" s="68">
        <f>+'Billing Rates'!C182</f>
        <v>0</v>
      </c>
      <c r="CN64" s="68">
        <f>+'Billing Rates'!D182</f>
        <v>0</v>
      </c>
      <c r="CO64" s="68">
        <f>+'Billing Rates'!E182</f>
        <v>0</v>
      </c>
      <c r="CP64" s="68">
        <f>+'Billing Rates'!F182</f>
        <v>0</v>
      </c>
      <c r="CQ64" s="68">
        <f>+'Billing Rates'!G182</f>
        <v>0</v>
      </c>
      <c r="CR64" s="68">
        <f>+'Billing Rates'!H182</f>
        <v>0</v>
      </c>
      <c r="CS64" s="68">
        <f>+'Billing Rates'!I182</f>
        <v>0</v>
      </c>
      <c r="CT64" s="68">
        <f>+'Billing Rates'!J182</f>
        <v>0</v>
      </c>
      <c r="CU64" s="68">
        <f>+'Billing Rates'!K182</f>
        <v>0</v>
      </c>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c r="IB64" s="68"/>
      <c r="IC64" s="68"/>
      <c r="ID64" s="68"/>
      <c r="IE64" s="68"/>
      <c r="IF64" s="68"/>
      <c r="IG64" s="68"/>
      <c r="IH64" s="68"/>
      <c r="II64" s="68"/>
      <c r="IJ64" s="68"/>
      <c r="IK64" s="68"/>
      <c r="IL64" s="68"/>
      <c r="IM64" s="68"/>
      <c r="IN64" s="68"/>
      <c r="IO64" s="68"/>
      <c r="IP64" s="68"/>
      <c r="IQ64" s="68"/>
      <c r="IR64" s="68"/>
      <c r="IS64" s="68"/>
      <c r="IT64" s="68"/>
      <c r="IU64" s="68"/>
      <c r="IV64" s="68"/>
      <c r="IW64" s="68"/>
      <c r="IX64" s="68"/>
      <c r="IY64" s="68"/>
      <c r="IZ64" s="68"/>
      <c r="JA64" s="68"/>
      <c r="JB64" s="68"/>
      <c r="JC64" s="68"/>
      <c r="JD64" s="68"/>
      <c r="JE64" s="68"/>
      <c r="JF64" s="68"/>
      <c r="JG64" s="68"/>
      <c r="JH64" s="68"/>
      <c r="JI64" s="68"/>
      <c r="JJ64" s="68"/>
      <c r="JK64" s="68"/>
      <c r="JL64" s="68"/>
      <c r="JM64" s="68"/>
      <c r="JN64" s="68"/>
      <c r="JO64" s="68"/>
      <c r="JP64" s="68"/>
      <c r="JQ64" s="68"/>
      <c r="JR64" s="68"/>
      <c r="JS64" s="68"/>
      <c r="JT64" s="68"/>
      <c r="JU64" s="68"/>
      <c r="JV64" s="68"/>
      <c r="JW64" s="68"/>
      <c r="JX64" s="68"/>
      <c r="JY64" s="68"/>
      <c r="JZ64" s="68"/>
      <c r="KA64" s="68"/>
      <c r="KB64" s="68"/>
      <c r="KC64" s="68"/>
      <c r="KD64" s="68"/>
      <c r="KE64" s="68"/>
      <c r="KF64" s="68"/>
      <c r="KG64" s="68"/>
      <c r="KH64" s="68"/>
      <c r="KI64" s="68"/>
      <c r="KJ64" s="68"/>
      <c r="KK64" s="68"/>
      <c r="KL64" s="68"/>
      <c r="KM64" s="68"/>
      <c r="KN64" s="68"/>
      <c r="KO64" s="68"/>
      <c r="KP64" s="68"/>
      <c r="KQ64" s="68"/>
      <c r="KR64" s="68"/>
      <c r="KS64" s="68"/>
      <c r="KT64" s="68"/>
      <c r="KU64" s="68"/>
      <c r="KV64" s="68"/>
      <c r="KW64" s="68"/>
      <c r="KX64" s="68"/>
      <c r="KY64" s="68"/>
      <c r="KZ64" s="68"/>
      <c r="LA64" s="68"/>
      <c r="LB64" s="68"/>
      <c r="LC64" s="68"/>
      <c r="LD64" s="68"/>
      <c r="LE64" s="68"/>
      <c r="LF64" s="68"/>
      <c r="LG64" s="68"/>
      <c r="LH64" s="68"/>
      <c r="LI64" s="68"/>
      <c r="LJ64" s="68"/>
      <c r="LK64" s="68"/>
      <c r="LL64" s="68"/>
      <c r="LM64" s="68"/>
      <c r="LN64" s="68"/>
      <c r="LO64" s="68"/>
      <c r="LP64" s="68"/>
      <c r="LQ64" s="68"/>
      <c r="LR64" s="68"/>
      <c r="LS64" s="68"/>
      <c r="LT64" s="68"/>
      <c r="LU64" s="68"/>
      <c r="LV64" s="68"/>
      <c r="LW64" s="68"/>
      <c r="LX64" s="68"/>
      <c r="LY64" s="68"/>
      <c r="LZ64" s="68"/>
      <c r="MA64" s="68"/>
      <c r="MB64" s="68"/>
      <c r="MC64" s="68"/>
      <c r="MD64" s="68"/>
      <c r="ME64" s="68"/>
      <c r="MF64" s="68"/>
      <c r="MG64" s="68"/>
      <c r="MH64" s="68"/>
      <c r="MI64" s="68"/>
      <c r="MJ64" s="68"/>
      <c r="MK64" s="68"/>
      <c r="ML64" s="68"/>
      <c r="MM64" s="68"/>
      <c r="MN64" s="68"/>
      <c r="MO64" s="68"/>
      <c r="MP64" s="68"/>
      <c r="MQ64" s="68"/>
      <c r="MR64" s="68"/>
      <c r="MS64" s="68"/>
      <c r="MT64" s="68"/>
      <c r="MU64" s="68"/>
      <c r="MV64" s="68"/>
      <c r="MW64" s="68"/>
      <c r="MX64" s="68"/>
      <c r="MY64" s="68"/>
      <c r="MZ64" s="68"/>
      <c r="NA64" s="68"/>
      <c r="NB64" s="68"/>
      <c r="NC64" s="68"/>
      <c r="ND64" s="68"/>
      <c r="NE64" s="68"/>
      <c r="NF64" s="68"/>
      <c r="NG64" s="68"/>
      <c r="NH64" s="68"/>
      <c r="NI64" s="68"/>
      <c r="NJ64" s="68"/>
      <c r="NK64" s="68"/>
      <c r="NL64" s="68"/>
      <c r="NM64" s="68"/>
      <c r="NN64" s="68"/>
      <c r="NO64" s="68"/>
      <c r="NP64" s="68"/>
      <c r="NQ64" s="68"/>
      <c r="NR64" s="68"/>
      <c r="NS64" s="68"/>
      <c r="NT64" s="68"/>
      <c r="NU64" s="68"/>
      <c r="NV64" s="68"/>
      <c r="NW64" s="68"/>
      <c r="NX64" s="68"/>
      <c r="NY64" s="68"/>
      <c r="NZ64" s="68"/>
      <c r="OA64" s="68"/>
      <c r="OB64" s="68"/>
      <c r="OC64" s="68"/>
      <c r="OD64" s="68"/>
      <c r="OE64" s="68"/>
      <c r="OF64" s="68"/>
      <c r="OG64" s="68"/>
      <c r="OH64" s="68"/>
      <c r="OI64" s="68"/>
      <c r="OJ64" s="68"/>
      <c r="OK64" s="68"/>
      <c r="OL64" s="68"/>
      <c r="OM64" s="68"/>
      <c r="ON64" s="68"/>
      <c r="OO64" s="68"/>
      <c r="OP64" s="68"/>
      <c r="OQ64" s="68"/>
      <c r="OR64" s="68"/>
      <c r="OS64" s="68"/>
      <c r="OT64" s="68"/>
      <c r="OU64" s="68"/>
      <c r="OV64" s="68"/>
      <c r="OW64" s="68"/>
      <c r="OX64" s="68"/>
      <c r="OY64" s="68"/>
      <c r="OZ64" s="68"/>
      <c r="PA64" s="68"/>
      <c r="PB64" s="68"/>
      <c r="PC64" s="68"/>
      <c r="PD64" s="68"/>
      <c r="PE64" s="68"/>
      <c r="PF64" s="68"/>
      <c r="PG64" s="68"/>
      <c r="PH64" s="68"/>
      <c r="PI64" s="68"/>
      <c r="PJ64" s="68"/>
      <c r="PK64" s="68"/>
      <c r="PL64" s="68"/>
      <c r="PM64" s="68"/>
      <c r="PN64" s="68"/>
      <c r="PO64" s="68"/>
      <c r="PP64" s="68"/>
      <c r="PQ64" s="68"/>
      <c r="PR64" s="68"/>
      <c r="PS64" s="68"/>
      <c r="PT64" s="68"/>
      <c r="PU64" s="68"/>
      <c r="PV64" s="68"/>
      <c r="PW64" s="68"/>
      <c r="PX64" s="68"/>
      <c r="PY64" s="68"/>
      <c r="PZ64" s="68"/>
      <c r="QA64" s="68"/>
      <c r="QB64" s="68"/>
      <c r="QC64" s="68"/>
      <c r="QD64" s="68"/>
      <c r="QE64" s="68"/>
      <c r="QF64" s="68"/>
      <c r="QG64" s="68"/>
      <c r="QH64" s="68"/>
      <c r="QI64" s="68"/>
      <c r="QJ64" s="68"/>
      <c r="QK64" s="68"/>
      <c r="QL64" s="68"/>
      <c r="QM64" s="68"/>
      <c r="QN64" s="68"/>
      <c r="QO64" s="68"/>
      <c r="QP64" s="68"/>
      <c r="QQ64" s="68"/>
      <c r="QR64" s="68"/>
      <c r="QS64" s="68"/>
      <c r="QT64" s="68"/>
      <c r="QU64" s="68"/>
      <c r="QV64" s="68"/>
      <c r="QW64" s="68"/>
      <c r="QX64" s="68"/>
      <c r="QY64" s="68"/>
      <c r="QZ64" s="68"/>
      <c r="RA64" s="68"/>
      <c r="RB64" s="68"/>
      <c r="RC64" s="68"/>
      <c r="RD64" s="68"/>
      <c r="RE64" s="68"/>
      <c r="RF64" s="68"/>
      <c r="RG64" s="68"/>
      <c r="RH64" s="68"/>
      <c r="RI64" s="68"/>
      <c r="RJ64" s="68"/>
      <c r="RK64" s="68"/>
      <c r="RL64" s="68"/>
      <c r="RM64" s="68"/>
      <c r="RN64" s="68"/>
      <c r="RO64" s="68"/>
      <c r="RP64" s="68"/>
      <c r="RQ64" s="68"/>
      <c r="RR64" s="68"/>
      <c r="RS64" s="68"/>
      <c r="RT64" s="68"/>
      <c r="RU64" s="68"/>
      <c r="RV64" s="68"/>
      <c r="RW64" s="68"/>
      <c r="RX64" s="68"/>
      <c r="RY64" s="68"/>
      <c r="RZ64" s="68"/>
      <c r="SA64" s="68"/>
      <c r="SB64" s="68"/>
      <c r="SC64" s="68"/>
      <c r="SD64" s="68"/>
      <c r="SE64" s="68"/>
      <c r="SF64" s="68"/>
      <c r="SG64" s="68"/>
      <c r="SH64" s="68"/>
      <c r="SI64" s="68"/>
      <c r="SJ64" s="68"/>
      <c r="SK64" s="68"/>
      <c r="SL64" s="68"/>
      <c r="SM64" s="68"/>
      <c r="SN64" s="68"/>
      <c r="SO64" s="68"/>
      <c r="SP64" s="68"/>
      <c r="SQ64" s="68"/>
      <c r="SR64" s="68"/>
      <c r="SS64" s="68"/>
      <c r="ST64" s="68"/>
    </row>
    <row r="65" spans="1:514" s="69" customFormat="1" ht="12.75" x14ac:dyDescent="0.2">
      <c r="A65" s="386" t="str">
        <f>+'Step 2-Services'!$A$64</f>
        <v>Service 59</v>
      </c>
      <c r="B65" s="400">
        <f>+'Step 2-Services'!$B64</f>
        <v>0</v>
      </c>
      <c r="C65" s="402">
        <f>'Schedule A'!$AR86</f>
        <v>0</v>
      </c>
      <c r="D65" s="387">
        <f>'Step 7-Administration'!$DS$38</f>
        <v>0</v>
      </c>
      <c r="E65" s="387">
        <f>'Step 5-Supplies'!$GE$8</f>
        <v>0</v>
      </c>
      <c r="F65" s="387">
        <f>'Step 6-Other Exp.'!$DT$61</f>
        <v>0</v>
      </c>
      <c r="G65" s="387">
        <f>'Step 6-Other Exp.'!$DT$144</f>
        <v>0</v>
      </c>
      <c r="H65" s="387">
        <f>'Step 6-Other Exp.'!$DT$162</f>
        <v>0</v>
      </c>
      <c r="I65" s="387">
        <f>'Step 7-Administration'!$DS$37</f>
        <v>0</v>
      </c>
      <c r="J65" s="387">
        <f>'Step 8-Capital Equip.'!DN127</f>
        <v>0</v>
      </c>
      <c r="K65" s="388">
        <f t="shared" si="50"/>
        <v>0</v>
      </c>
      <c r="L65" s="389">
        <f>'Step 1-Svc Ctr Info'!$B$16*'Step 4-Effort'!$DX129</f>
        <v>0</v>
      </c>
      <c r="M65" s="388">
        <f t="shared" si="51"/>
        <v>0</v>
      </c>
      <c r="N65" s="427">
        <f>+'Step 4-Effort'!$D129</f>
        <v>0</v>
      </c>
      <c r="O65" s="390">
        <f t="shared" si="52"/>
        <v>0</v>
      </c>
      <c r="P65" s="436">
        <f>+'Step 2-Services'!D64</f>
        <v>0</v>
      </c>
      <c r="R65" s="489">
        <f>+'Billing Rates'!$BI$28</f>
        <v>0</v>
      </c>
      <c r="S65" s="489">
        <f>+'Billing Rates'!$BI$29</f>
        <v>0</v>
      </c>
      <c r="T65" s="488">
        <f>+'Billing Rates'!$BI$30</f>
        <v>0</v>
      </c>
      <c r="U65"/>
      <c r="V65" s="482">
        <f>+'Billing Rates'!$BI$35</f>
        <v>0</v>
      </c>
      <c r="W65" s="487">
        <f>+'Billing Rates'!$BI$36</f>
        <v>0</v>
      </c>
      <c r="X65" s="487">
        <f>+'Billing Rates'!$BI$37</f>
        <v>0</v>
      </c>
      <c r="Y65" s="486">
        <f>+'Billing Rates'!$BI$40</f>
        <v>0</v>
      </c>
      <c r="Z65" s="155"/>
      <c r="AA65" s="485">
        <f>+'Billing Rates'!$BI$43</f>
        <v>0</v>
      </c>
      <c r="AB65" s="482">
        <f>+'Billing Rates'!$BI$44</f>
        <v>0</v>
      </c>
      <c r="AC65" s="481" t="str">
        <f>+'Billing Rates'!$BI$45</f>
        <v xml:space="preserve"> </v>
      </c>
      <c r="AD65" s="540" t="str">
        <f>+'Billing Rates'!$BI$46</f>
        <v xml:space="preserve"> </v>
      </c>
      <c r="AE65" s="479">
        <f>+'Billing Rates'!$BI$47</f>
        <v>0</v>
      </c>
      <c r="AF65" s="478">
        <f>+'Billing Rates'!$BI$48</f>
        <v>0</v>
      </c>
      <c r="AG65" s="155"/>
      <c r="AH65" s="482">
        <f>+'Billing Rates'!$BI$53</f>
        <v>0</v>
      </c>
      <c r="AI65" s="481" t="str">
        <f>+'Billing Rates'!$BI$54</f>
        <v xml:space="preserve"> </v>
      </c>
      <c r="AJ65" s="480" t="str">
        <f>+'Billing Rates'!$BI$55</f>
        <v xml:space="preserve"> </v>
      </c>
      <c r="AK65" s="479">
        <f>+'Billing Rates'!$BI$56</f>
        <v>0</v>
      </c>
      <c r="AL65" s="478">
        <f>+'Billing Rates'!$BI$57</f>
        <v>0</v>
      </c>
      <c r="AM65" s="155"/>
      <c r="AN65" s="477">
        <f>+'Billing Rates'!$BI$60</f>
        <v>0</v>
      </c>
      <c r="AO65" s="476">
        <f>+'Billing Rates'!$BI$61</f>
        <v>0</v>
      </c>
      <c r="AP65" s="476">
        <f>+'Billing Rates'!$BI$62</f>
        <v>0</v>
      </c>
      <c r="AQ65" s="476">
        <f>+'Billing Rates'!$BI$63</f>
        <v>0</v>
      </c>
      <c r="AR65" s="475">
        <f>+'Billing Rates'!$BI$64</f>
        <v>0</v>
      </c>
      <c r="AS65" s="474">
        <f>+'Billing Rates'!$BI$66</f>
        <v>0</v>
      </c>
      <c r="AT65" s="458"/>
      <c r="AU65" s="484">
        <f t="shared" si="53"/>
        <v>0</v>
      </c>
      <c r="AV65" s="483">
        <f t="shared" si="54"/>
        <v>0</v>
      </c>
      <c r="AW65" s="1"/>
      <c r="AX65" s="474">
        <f>+'Billing Rates'!$BI$68</f>
        <v>0</v>
      </c>
      <c r="AY65" s="474">
        <f>+'Billing Rates'!$BI$69</f>
        <v>0</v>
      </c>
      <c r="AZ65" s="1"/>
      <c r="BA65" s="1"/>
      <c r="BB65" s="1"/>
      <c r="BC65" s="402">
        <f t="shared" si="47"/>
        <v>0</v>
      </c>
      <c r="BD65" s="387">
        <f t="shared" si="32"/>
        <v>0</v>
      </c>
      <c r="BE65" s="452">
        <f t="shared" si="55"/>
        <v>0</v>
      </c>
      <c r="BF65" s="387">
        <f t="shared" si="33"/>
        <v>0</v>
      </c>
      <c r="BG65" s="451">
        <f t="shared" si="56"/>
        <v>0</v>
      </c>
      <c r="BH65" s="1"/>
      <c r="BI65" s="473">
        <f t="shared" si="34"/>
        <v>0</v>
      </c>
      <c r="BJ65" s="471">
        <f t="shared" si="35"/>
        <v>0</v>
      </c>
      <c r="BK65" s="472">
        <f t="shared" si="57"/>
        <v>0</v>
      </c>
      <c r="BL65" s="471">
        <f t="shared" si="36"/>
        <v>0</v>
      </c>
      <c r="BM65" s="470">
        <f t="shared" si="58"/>
        <v>0</v>
      </c>
      <c r="BN65" s="1"/>
      <c r="BO65" s="409">
        <f t="shared" si="37"/>
        <v>0</v>
      </c>
      <c r="BP65" s="415">
        <f t="shared" si="38"/>
        <v>0</v>
      </c>
      <c r="BQ65" s="415">
        <f t="shared" si="39"/>
        <v>0</v>
      </c>
      <c r="BR65" s="415">
        <f t="shared" si="40"/>
        <v>0</v>
      </c>
      <c r="BS65" s="415">
        <f t="shared" si="41"/>
        <v>0</v>
      </c>
      <c r="BT65" s="410">
        <f t="shared" si="42"/>
        <v>0</v>
      </c>
      <c r="BU65" s="410">
        <f t="shared" si="43"/>
        <v>0</v>
      </c>
      <c r="BV65" s="410">
        <f t="shared" si="44"/>
        <v>0</v>
      </c>
      <c r="BW65" s="411">
        <f t="shared" si="59"/>
        <v>0</v>
      </c>
      <c r="BX65" s="412">
        <f t="shared" si="45"/>
        <v>0</v>
      </c>
      <c r="BY65" s="413">
        <f t="shared" si="60"/>
        <v>0</v>
      </c>
      <c r="CA65" s="469">
        <f t="shared" si="61"/>
        <v>0</v>
      </c>
      <c r="CB65" s="468">
        <f t="shared" si="62"/>
        <v>0</v>
      </c>
      <c r="CC65" s="468">
        <f t="shared" si="63"/>
        <v>0</v>
      </c>
      <c r="CD65" s="468">
        <f t="shared" si="64"/>
        <v>0</v>
      </c>
      <c r="CE65" s="468">
        <f t="shared" si="65"/>
        <v>0</v>
      </c>
      <c r="CF65" s="467">
        <f t="shared" si="66"/>
        <v>0</v>
      </c>
      <c r="CG65" s="467">
        <f t="shared" si="67"/>
        <v>0</v>
      </c>
      <c r="CH65" s="467">
        <f t="shared" si="46"/>
        <v>0</v>
      </c>
      <c r="CI65" s="466">
        <f t="shared" si="30"/>
        <v>0</v>
      </c>
      <c r="CK65" s="68">
        <f>+'Billing Rates'!A183</f>
        <v>0</v>
      </c>
      <c r="CL65" s="68">
        <f>+'Billing Rates'!B183</f>
        <v>0</v>
      </c>
      <c r="CM65" s="68">
        <f>+'Billing Rates'!C183</f>
        <v>0</v>
      </c>
      <c r="CN65" s="68">
        <f>+'Billing Rates'!D183</f>
        <v>0</v>
      </c>
      <c r="CO65" s="68">
        <f>+'Billing Rates'!E183</f>
        <v>0</v>
      </c>
      <c r="CP65" s="68">
        <f>+'Billing Rates'!F183</f>
        <v>0</v>
      </c>
      <c r="CQ65" s="68">
        <f>+'Billing Rates'!G183</f>
        <v>0</v>
      </c>
      <c r="CR65" s="68">
        <f>+'Billing Rates'!H183</f>
        <v>0</v>
      </c>
      <c r="CS65" s="68">
        <f>+'Billing Rates'!I183</f>
        <v>0</v>
      </c>
      <c r="CT65" s="68">
        <f>+'Billing Rates'!J183</f>
        <v>0</v>
      </c>
      <c r="CU65" s="68">
        <f>+'Billing Rates'!K183</f>
        <v>0</v>
      </c>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c r="IB65" s="68"/>
      <c r="IC65" s="68"/>
      <c r="ID65" s="68"/>
      <c r="IE65" s="68"/>
      <c r="IF65" s="68"/>
      <c r="IG65" s="68"/>
      <c r="IH65" s="68"/>
      <c r="II65" s="68"/>
      <c r="IJ65" s="68"/>
      <c r="IK65" s="68"/>
      <c r="IL65" s="68"/>
      <c r="IM65" s="68"/>
      <c r="IN65" s="68"/>
      <c r="IO65" s="68"/>
      <c r="IP65" s="68"/>
      <c r="IQ65" s="68"/>
      <c r="IR65" s="68"/>
      <c r="IS65" s="68"/>
      <c r="IT65" s="68"/>
      <c r="IU65" s="68"/>
      <c r="IV65" s="68"/>
      <c r="IW65" s="68"/>
      <c r="IX65" s="68"/>
      <c r="IY65" s="68"/>
      <c r="IZ65" s="68"/>
      <c r="JA65" s="68"/>
      <c r="JB65" s="68"/>
      <c r="JC65" s="68"/>
      <c r="JD65" s="68"/>
      <c r="JE65" s="68"/>
      <c r="JF65" s="68"/>
      <c r="JG65" s="68"/>
      <c r="JH65" s="68"/>
      <c r="JI65" s="68"/>
      <c r="JJ65" s="68"/>
      <c r="JK65" s="68"/>
      <c r="JL65" s="68"/>
      <c r="JM65" s="68"/>
      <c r="JN65" s="68"/>
      <c r="JO65" s="68"/>
      <c r="JP65" s="68"/>
      <c r="JQ65" s="68"/>
      <c r="JR65" s="68"/>
      <c r="JS65" s="68"/>
      <c r="JT65" s="68"/>
      <c r="JU65" s="68"/>
      <c r="JV65" s="68"/>
      <c r="JW65" s="68"/>
      <c r="JX65" s="68"/>
      <c r="JY65" s="68"/>
      <c r="JZ65" s="68"/>
      <c r="KA65" s="68"/>
      <c r="KB65" s="68"/>
      <c r="KC65" s="68"/>
      <c r="KD65" s="68"/>
      <c r="KE65" s="68"/>
      <c r="KF65" s="68"/>
      <c r="KG65" s="68"/>
      <c r="KH65" s="68"/>
      <c r="KI65" s="68"/>
      <c r="KJ65" s="68"/>
      <c r="KK65" s="68"/>
      <c r="KL65" s="68"/>
      <c r="KM65" s="68"/>
      <c r="KN65" s="68"/>
      <c r="KO65" s="68"/>
      <c r="KP65" s="68"/>
      <c r="KQ65" s="68"/>
      <c r="KR65" s="68"/>
      <c r="KS65" s="68"/>
      <c r="KT65" s="68"/>
      <c r="KU65" s="68"/>
      <c r="KV65" s="68"/>
      <c r="KW65" s="68"/>
      <c r="KX65" s="68"/>
      <c r="KY65" s="68"/>
      <c r="KZ65" s="68"/>
      <c r="LA65" s="68"/>
      <c r="LB65" s="68"/>
      <c r="LC65" s="68"/>
      <c r="LD65" s="68"/>
      <c r="LE65" s="68"/>
      <c r="LF65" s="68"/>
      <c r="LG65" s="68"/>
      <c r="LH65" s="68"/>
      <c r="LI65" s="68"/>
      <c r="LJ65" s="68"/>
      <c r="LK65" s="68"/>
      <c r="LL65" s="68"/>
      <c r="LM65" s="68"/>
      <c r="LN65" s="68"/>
      <c r="LO65" s="68"/>
      <c r="LP65" s="68"/>
      <c r="LQ65" s="68"/>
      <c r="LR65" s="68"/>
      <c r="LS65" s="68"/>
      <c r="LT65" s="68"/>
      <c r="LU65" s="68"/>
      <c r="LV65" s="68"/>
      <c r="LW65" s="68"/>
      <c r="LX65" s="68"/>
      <c r="LY65" s="68"/>
      <c r="LZ65" s="68"/>
      <c r="MA65" s="68"/>
      <c r="MB65" s="68"/>
      <c r="MC65" s="68"/>
      <c r="MD65" s="68"/>
      <c r="ME65" s="68"/>
      <c r="MF65" s="68"/>
      <c r="MG65" s="68"/>
      <c r="MH65" s="68"/>
      <c r="MI65" s="68"/>
      <c r="MJ65" s="68"/>
      <c r="MK65" s="68"/>
      <c r="ML65" s="68"/>
      <c r="MM65" s="68"/>
      <c r="MN65" s="68"/>
      <c r="MO65" s="68"/>
      <c r="MP65" s="68"/>
      <c r="MQ65" s="68"/>
      <c r="MR65" s="68"/>
      <c r="MS65" s="68"/>
      <c r="MT65" s="68"/>
      <c r="MU65" s="68"/>
      <c r="MV65" s="68"/>
      <c r="MW65" s="68"/>
      <c r="MX65" s="68"/>
      <c r="MY65" s="68"/>
      <c r="MZ65" s="68"/>
      <c r="NA65" s="68"/>
      <c r="NB65" s="68"/>
      <c r="NC65" s="68"/>
      <c r="ND65" s="68"/>
      <c r="NE65" s="68"/>
      <c r="NF65" s="68"/>
      <c r="NG65" s="68"/>
      <c r="NH65" s="68"/>
      <c r="NI65" s="68"/>
      <c r="NJ65" s="68"/>
      <c r="NK65" s="68"/>
      <c r="NL65" s="68"/>
      <c r="NM65" s="68"/>
      <c r="NN65" s="68"/>
      <c r="NO65" s="68"/>
      <c r="NP65" s="68"/>
      <c r="NQ65" s="68"/>
      <c r="NR65" s="68"/>
      <c r="NS65" s="68"/>
      <c r="NT65" s="68"/>
      <c r="NU65" s="68"/>
      <c r="NV65" s="68"/>
      <c r="NW65" s="68"/>
      <c r="NX65" s="68"/>
      <c r="NY65" s="68"/>
      <c r="NZ65" s="68"/>
      <c r="OA65" s="68"/>
      <c r="OB65" s="68"/>
      <c r="OC65" s="68"/>
      <c r="OD65" s="68"/>
      <c r="OE65" s="68"/>
      <c r="OF65" s="68"/>
      <c r="OG65" s="68"/>
      <c r="OH65" s="68"/>
      <c r="OI65" s="68"/>
      <c r="OJ65" s="68"/>
      <c r="OK65" s="68"/>
      <c r="OL65" s="68"/>
      <c r="OM65" s="68"/>
      <c r="ON65" s="68"/>
      <c r="OO65" s="68"/>
      <c r="OP65" s="68"/>
      <c r="OQ65" s="68"/>
      <c r="OR65" s="68"/>
      <c r="OS65" s="68"/>
      <c r="OT65" s="68"/>
      <c r="OU65" s="68"/>
      <c r="OV65" s="68"/>
      <c r="OW65" s="68"/>
      <c r="OX65" s="68"/>
      <c r="OY65" s="68"/>
      <c r="OZ65" s="68"/>
      <c r="PA65" s="68"/>
      <c r="PB65" s="68"/>
      <c r="PC65" s="68"/>
      <c r="PD65" s="68"/>
      <c r="PE65" s="68"/>
      <c r="PF65" s="68"/>
      <c r="PG65" s="68"/>
      <c r="PH65" s="68"/>
      <c r="PI65" s="68"/>
      <c r="PJ65" s="68"/>
      <c r="PK65" s="68"/>
      <c r="PL65" s="68"/>
      <c r="PM65" s="68"/>
      <c r="PN65" s="68"/>
      <c r="PO65" s="68"/>
      <c r="PP65" s="68"/>
      <c r="PQ65" s="68"/>
      <c r="PR65" s="68"/>
      <c r="PS65" s="68"/>
      <c r="PT65" s="68"/>
      <c r="PU65" s="68"/>
      <c r="PV65" s="68"/>
      <c r="PW65" s="68"/>
      <c r="PX65" s="68"/>
      <c r="PY65" s="68"/>
      <c r="PZ65" s="68"/>
      <c r="QA65" s="68"/>
      <c r="QB65" s="68"/>
      <c r="QC65" s="68"/>
      <c r="QD65" s="68"/>
      <c r="QE65" s="68"/>
      <c r="QF65" s="68"/>
      <c r="QG65" s="68"/>
      <c r="QH65" s="68"/>
      <c r="QI65" s="68"/>
      <c r="QJ65" s="68"/>
      <c r="QK65" s="68"/>
      <c r="QL65" s="68"/>
      <c r="QM65" s="68"/>
      <c r="QN65" s="68"/>
      <c r="QO65" s="68"/>
      <c r="QP65" s="68"/>
      <c r="QQ65" s="68"/>
      <c r="QR65" s="68"/>
      <c r="QS65" s="68"/>
      <c r="QT65" s="68"/>
      <c r="QU65" s="68"/>
      <c r="QV65" s="68"/>
      <c r="QW65" s="68"/>
      <c r="QX65" s="68"/>
      <c r="QY65" s="68"/>
      <c r="QZ65" s="68"/>
      <c r="RA65" s="68"/>
      <c r="RB65" s="68"/>
      <c r="RC65" s="68"/>
      <c r="RD65" s="68"/>
      <c r="RE65" s="68"/>
      <c r="RF65" s="68"/>
      <c r="RG65" s="68"/>
      <c r="RH65" s="68"/>
      <c r="RI65" s="68"/>
      <c r="RJ65" s="68"/>
      <c r="RK65" s="68"/>
      <c r="RL65" s="68"/>
      <c r="RM65" s="68"/>
      <c r="RN65" s="68"/>
      <c r="RO65" s="68"/>
      <c r="RP65" s="68"/>
      <c r="RQ65" s="68"/>
      <c r="RR65" s="68"/>
      <c r="RS65" s="68"/>
      <c r="RT65" s="68"/>
      <c r="RU65" s="68"/>
      <c r="RV65" s="68"/>
      <c r="RW65" s="68"/>
      <c r="RX65" s="68"/>
      <c r="RY65" s="68"/>
      <c r="RZ65" s="68"/>
      <c r="SA65" s="68"/>
      <c r="SB65" s="68"/>
      <c r="SC65" s="68"/>
      <c r="SD65" s="68"/>
      <c r="SE65" s="68"/>
      <c r="SF65" s="68"/>
      <c r="SG65" s="68"/>
      <c r="SH65" s="68"/>
      <c r="SI65" s="68"/>
      <c r="SJ65" s="68"/>
      <c r="SK65" s="68"/>
      <c r="SL65" s="68"/>
      <c r="SM65" s="68"/>
      <c r="SN65" s="68"/>
      <c r="SO65" s="68"/>
      <c r="SP65" s="68"/>
      <c r="SQ65" s="68"/>
      <c r="SR65" s="68"/>
      <c r="SS65" s="68"/>
      <c r="ST65" s="68"/>
    </row>
    <row r="66" spans="1:514" s="69" customFormat="1" ht="12.75" x14ac:dyDescent="0.2">
      <c r="A66" s="386" t="str">
        <f>+'Step 2-Services'!$A$65</f>
        <v>Service 60</v>
      </c>
      <c r="B66" s="400">
        <f>+'Step 2-Services'!$B65</f>
        <v>0</v>
      </c>
      <c r="C66" s="402">
        <f>'Schedule A'!$AR87</f>
        <v>0</v>
      </c>
      <c r="D66" s="387">
        <f>'Step 7-Administration'!$DU$38</f>
        <v>0</v>
      </c>
      <c r="E66" s="387">
        <f>'Step 5-Supplies'!$GH$8</f>
        <v>0</v>
      </c>
      <c r="F66" s="387">
        <f>'Step 6-Other Exp.'!$DV$61</f>
        <v>0</v>
      </c>
      <c r="G66" s="387">
        <f>'Step 6-Other Exp.'!$DV$144</f>
        <v>0</v>
      </c>
      <c r="H66" s="387">
        <f>'Step 6-Other Exp.'!$DV$162</f>
        <v>0</v>
      </c>
      <c r="I66" s="387">
        <f>'Step 7-Administration'!$DU$37</f>
        <v>0</v>
      </c>
      <c r="J66" s="387">
        <f>'Step 8-Capital Equip.'!DN128</f>
        <v>0</v>
      </c>
      <c r="K66" s="388">
        <f t="shared" si="50"/>
        <v>0</v>
      </c>
      <c r="L66" s="389">
        <f>'Step 1-Svc Ctr Info'!$B$16*'Step 4-Effort'!$DX131</f>
        <v>0</v>
      </c>
      <c r="M66" s="388">
        <f t="shared" si="51"/>
        <v>0</v>
      </c>
      <c r="N66" s="427">
        <f>+'Step 4-Effort'!$D131</f>
        <v>0</v>
      </c>
      <c r="O66" s="390">
        <f t="shared" si="52"/>
        <v>0</v>
      </c>
      <c r="P66" s="436">
        <f>+'Step 2-Services'!D65</f>
        <v>0</v>
      </c>
      <c r="R66" s="489">
        <f>+'Billing Rates'!$BJ$28</f>
        <v>0</v>
      </c>
      <c r="S66" s="489">
        <f>+'Billing Rates'!$BJ$29</f>
        <v>0</v>
      </c>
      <c r="T66" s="488">
        <f>+'Billing Rates'!$BJ$30</f>
        <v>0</v>
      </c>
      <c r="U66"/>
      <c r="V66" s="482">
        <f>+'Billing Rates'!$BJ$35</f>
        <v>0</v>
      </c>
      <c r="W66" s="487">
        <f>+'Billing Rates'!$BJ$36</f>
        <v>0</v>
      </c>
      <c r="X66" s="487">
        <f>+'Billing Rates'!$BJ$37</f>
        <v>0</v>
      </c>
      <c r="Y66" s="486">
        <f>+'Billing Rates'!$BJ$40</f>
        <v>0</v>
      </c>
      <c r="Z66" s="155"/>
      <c r="AA66" s="485">
        <f>+'Billing Rates'!$BJ$43</f>
        <v>0</v>
      </c>
      <c r="AB66" s="482">
        <f>+'Billing Rates'!$BJ$44</f>
        <v>0</v>
      </c>
      <c r="AC66" s="481" t="str">
        <f>+'Billing Rates'!$BJ$45</f>
        <v xml:space="preserve"> </v>
      </c>
      <c r="AD66" s="540" t="str">
        <f>+'Billing Rates'!$BJ$46</f>
        <v xml:space="preserve"> </v>
      </c>
      <c r="AE66" s="479">
        <f>+'Billing Rates'!$BJ$47</f>
        <v>0</v>
      </c>
      <c r="AF66" s="478">
        <f>+'Billing Rates'!$BJ$48</f>
        <v>0</v>
      </c>
      <c r="AG66" s="155"/>
      <c r="AH66" s="482">
        <f>+'Billing Rates'!$BJ$53</f>
        <v>0</v>
      </c>
      <c r="AI66" s="481" t="str">
        <f>+'Billing Rates'!$BJ$54</f>
        <v xml:space="preserve"> </v>
      </c>
      <c r="AJ66" s="480" t="str">
        <f>+'Billing Rates'!$BJ$55</f>
        <v xml:space="preserve"> </v>
      </c>
      <c r="AK66" s="479">
        <f>+'Billing Rates'!$BJ$56</f>
        <v>0</v>
      </c>
      <c r="AL66" s="478">
        <f>+'Billing Rates'!$BJ$57</f>
        <v>0</v>
      </c>
      <c r="AM66" s="155"/>
      <c r="AN66" s="477">
        <f>+'Billing Rates'!$BJ$60</f>
        <v>0</v>
      </c>
      <c r="AO66" s="476">
        <f>+'Billing Rates'!$BJ$61</f>
        <v>0</v>
      </c>
      <c r="AP66" s="476">
        <f>+'Billing Rates'!$BJ$62</f>
        <v>0</v>
      </c>
      <c r="AQ66" s="476">
        <f>+'Billing Rates'!$BJ$63</f>
        <v>0</v>
      </c>
      <c r="AR66" s="475">
        <f>+'Billing Rates'!$BJ$64</f>
        <v>0</v>
      </c>
      <c r="AS66" s="474">
        <f>+'Billing Rates'!$BJ$66</f>
        <v>0</v>
      </c>
      <c r="AT66" s="458"/>
      <c r="AU66" s="484">
        <f t="shared" si="53"/>
        <v>0</v>
      </c>
      <c r="AV66" s="483">
        <f t="shared" si="54"/>
        <v>0</v>
      </c>
      <c r="AW66" s="1"/>
      <c r="AX66" s="474">
        <f>+'Billing Rates'!$BJ$68</f>
        <v>0</v>
      </c>
      <c r="AY66" s="474">
        <f>+'Billing Rates'!$BJ$69</f>
        <v>0</v>
      </c>
      <c r="AZ66" s="1"/>
      <c r="BA66" s="1"/>
      <c r="BB66" s="1"/>
      <c r="BC66" s="402">
        <f t="shared" si="47"/>
        <v>0</v>
      </c>
      <c r="BD66" s="387">
        <f t="shared" si="32"/>
        <v>0</v>
      </c>
      <c r="BE66" s="452">
        <f t="shared" si="55"/>
        <v>0</v>
      </c>
      <c r="BF66" s="387">
        <f t="shared" si="33"/>
        <v>0</v>
      </c>
      <c r="BG66" s="451">
        <f t="shared" si="56"/>
        <v>0</v>
      </c>
      <c r="BH66" s="1"/>
      <c r="BI66" s="473">
        <f t="shared" si="34"/>
        <v>0</v>
      </c>
      <c r="BJ66" s="471">
        <f t="shared" si="35"/>
        <v>0</v>
      </c>
      <c r="BK66" s="472">
        <f t="shared" si="57"/>
        <v>0</v>
      </c>
      <c r="BL66" s="471">
        <f t="shared" si="36"/>
        <v>0</v>
      </c>
      <c r="BM66" s="470">
        <f t="shared" si="58"/>
        <v>0</v>
      </c>
      <c r="BN66" s="1"/>
      <c r="BO66" s="409">
        <f t="shared" si="37"/>
        <v>0</v>
      </c>
      <c r="BP66" s="415">
        <f t="shared" si="38"/>
        <v>0</v>
      </c>
      <c r="BQ66" s="415">
        <f t="shared" si="39"/>
        <v>0</v>
      </c>
      <c r="BR66" s="415">
        <f t="shared" si="40"/>
        <v>0</v>
      </c>
      <c r="BS66" s="415">
        <f t="shared" si="41"/>
        <v>0</v>
      </c>
      <c r="BT66" s="410">
        <f t="shared" si="42"/>
        <v>0</v>
      </c>
      <c r="BU66" s="410">
        <f t="shared" si="43"/>
        <v>0</v>
      </c>
      <c r="BV66" s="410">
        <f t="shared" si="44"/>
        <v>0</v>
      </c>
      <c r="BW66" s="411">
        <f t="shared" si="59"/>
        <v>0</v>
      </c>
      <c r="BX66" s="412">
        <f t="shared" si="45"/>
        <v>0</v>
      </c>
      <c r="BY66" s="413">
        <f t="shared" si="60"/>
        <v>0</v>
      </c>
      <c r="CA66" s="469">
        <f t="shared" si="61"/>
        <v>0</v>
      </c>
      <c r="CB66" s="468">
        <f t="shared" si="62"/>
        <v>0</v>
      </c>
      <c r="CC66" s="468">
        <f t="shared" si="63"/>
        <v>0</v>
      </c>
      <c r="CD66" s="468">
        <f t="shared" si="64"/>
        <v>0</v>
      </c>
      <c r="CE66" s="468">
        <f t="shared" si="65"/>
        <v>0</v>
      </c>
      <c r="CF66" s="467">
        <f t="shared" si="66"/>
        <v>0</v>
      </c>
      <c r="CG66" s="467">
        <f t="shared" si="67"/>
        <v>0</v>
      </c>
      <c r="CH66" s="467">
        <f t="shared" si="46"/>
        <v>0</v>
      </c>
      <c r="CI66" s="466">
        <f t="shared" si="30"/>
        <v>0</v>
      </c>
      <c r="CK66" s="68">
        <f>+'Billing Rates'!A184</f>
        <v>0</v>
      </c>
      <c r="CL66" s="68">
        <f>+'Billing Rates'!B184</f>
        <v>0</v>
      </c>
      <c r="CM66" s="68">
        <f>+'Billing Rates'!C184</f>
        <v>0</v>
      </c>
      <c r="CN66" s="68">
        <f>+'Billing Rates'!D184</f>
        <v>0</v>
      </c>
      <c r="CO66" s="68">
        <f>+'Billing Rates'!E184</f>
        <v>0</v>
      </c>
      <c r="CP66" s="68">
        <f>+'Billing Rates'!F184</f>
        <v>0</v>
      </c>
      <c r="CQ66" s="68">
        <f>+'Billing Rates'!G184</f>
        <v>0</v>
      </c>
      <c r="CR66" s="68">
        <f>+'Billing Rates'!H184</f>
        <v>0</v>
      </c>
      <c r="CS66" s="68">
        <f>+'Billing Rates'!I184</f>
        <v>0</v>
      </c>
      <c r="CT66" s="68">
        <f>+'Billing Rates'!J184</f>
        <v>0</v>
      </c>
      <c r="CU66" s="68">
        <f>+'Billing Rates'!K184</f>
        <v>0</v>
      </c>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c r="IB66" s="68"/>
      <c r="IC66" s="68"/>
      <c r="ID66" s="68"/>
      <c r="IE66" s="68"/>
      <c r="IF66" s="68"/>
      <c r="IG66" s="68"/>
      <c r="IH66" s="68"/>
      <c r="II66" s="68"/>
      <c r="IJ66" s="68"/>
      <c r="IK66" s="68"/>
      <c r="IL66" s="68"/>
      <c r="IM66" s="68"/>
      <c r="IN66" s="68"/>
      <c r="IO66" s="68"/>
      <c r="IP66" s="68"/>
      <c r="IQ66" s="68"/>
      <c r="IR66" s="68"/>
      <c r="IS66" s="68"/>
      <c r="IT66" s="68"/>
      <c r="IU66" s="68"/>
      <c r="IV66" s="68"/>
      <c r="IW66" s="68"/>
      <c r="IX66" s="68"/>
      <c r="IY66" s="68"/>
      <c r="IZ66" s="68"/>
      <c r="JA66" s="68"/>
      <c r="JB66" s="68"/>
      <c r="JC66" s="68"/>
      <c r="JD66" s="68"/>
      <c r="JE66" s="68"/>
      <c r="JF66" s="68"/>
      <c r="JG66" s="68"/>
      <c r="JH66" s="68"/>
      <c r="JI66" s="68"/>
      <c r="JJ66" s="68"/>
      <c r="JK66" s="68"/>
      <c r="JL66" s="68"/>
      <c r="JM66" s="68"/>
      <c r="JN66" s="68"/>
      <c r="JO66" s="68"/>
      <c r="JP66" s="68"/>
      <c r="JQ66" s="68"/>
      <c r="JR66" s="68"/>
      <c r="JS66" s="68"/>
      <c r="JT66" s="68"/>
      <c r="JU66" s="68"/>
      <c r="JV66" s="68"/>
      <c r="JW66" s="68"/>
      <c r="JX66" s="68"/>
      <c r="JY66" s="68"/>
      <c r="JZ66" s="68"/>
      <c r="KA66" s="68"/>
      <c r="KB66" s="68"/>
      <c r="KC66" s="68"/>
      <c r="KD66" s="68"/>
      <c r="KE66" s="68"/>
      <c r="KF66" s="68"/>
      <c r="KG66" s="68"/>
      <c r="KH66" s="68"/>
      <c r="KI66" s="68"/>
      <c r="KJ66" s="68"/>
      <c r="KK66" s="68"/>
      <c r="KL66" s="68"/>
      <c r="KM66" s="68"/>
      <c r="KN66" s="68"/>
      <c r="KO66" s="68"/>
      <c r="KP66" s="68"/>
      <c r="KQ66" s="68"/>
      <c r="KR66" s="68"/>
      <c r="KS66" s="68"/>
      <c r="KT66" s="68"/>
      <c r="KU66" s="68"/>
      <c r="KV66" s="68"/>
      <c r="KW66" s="68"/>
      <c r="KX66" s="68"/>
      <c r="KY66" s="68"/>
      <c r="KZ66" s="68"/>
      <c r="LA66" s="68"/>
      <c r="LB66" s="68"/>
      <c r="LC66" s="68"/>
      <c r="LD66" s="68"/>
      <c r="LE66" s="68"/>
      <c r="LF66" s="68"/>
      <c r="LG66" s="68"/>
      <c r="LH66" s="68"/>
      <c r="LI66" s="68"/>
      <c r="LJ66" s="68"/>
      <c r="LK66" s="68"/>
      <c r="LL66" s="68"/>
      <c r="LM66" s="68"/>
      <c r="LN66" s="68"/>
      <c r="LO66" s="68"/>
      <c r="LP66" s="68"/>
      <c r="LQ66" s="68"/>
      <c r="LR66" s="68"/>
      <c r="LS66" s="68"/>
      <c r="LT66" s="68"/>
      <c r="LU66" s="68"/>
      <c r="LV66" s="68"/>
      <c r="LW66" s="68"/>
      <c r="LX66" s="68"/>
      <c r="LY66" s="68"/>
      <c r="LZ66" s="68"/>
      <c r="MA66" s="68"/>
      <c r="MB66" s="68"/>
      <c r="MC66" s="68"/>
      <c r="MD66" s="68"/>
      <c r="ME66" s="68"/>
      <c r="MF66" s="68"/>
      <c r="MG66" s="68"/>
      <c r="MH66" s="68"/>
      <c r="MI66" s="68"/>
      <c r="MJ66" s="68"/>
      <c r="MK66" s="68"/>
      <c r="ML66" s="68"/>
      <c r="MM66" s="68"/>
      <c r="MN66" s="68"/>
      <c r="MO66" s="68"/>
      <c r="MP66" s="68"/>
      <c r="MQ66" s="68"/>
      <c r="MR66" s="68"/>
      <c r="MS66" s="68"/>
      <c r="MT66" s="68"/>
      <c r="MU66" s="68"/>
      <c r="MV66" s="68"/>
      <c r="MW66" s="68"/>
      <c r="MX66" s="68"/>
      <c r="MY66" s="68"/>
      <c r="MZ66" s="68"/>
      <c r="NA66" s="68"/>
      <c r="NB66" s="68"/>
      <c r="NC66" s="68"/>
      <c r="ND66" s="68"/>
      <c r="NE66" s="68"/>
      <c r="NF66" s="68"/>
      <c r="NG66" s="68"/>
      <c r="NH66" s="68"/>
      <c r="NI66" s="68"/>
      <c r="NJ66" s="68"/>
      <c r="NK66" s="68"/>
      <c r="NL66" s="68"/>
      <c r="NM66" s="68"/>
      <c r="NN66" s="68"/>
      <c r="NO66" s="68"/>
      <c r="NP66" s="68"/>
      <c r="NQ66" s="68"/>
      <c r="NR66" s="68"/>
      <c r="NS66" s="68"/>
      <c r="NT66" s="68"/>
      <c r="NU66" s="68"/>
      <c r="NV66" s="68"/>
      <c r="NW66" s="68"/>
      <c r="NX66" s="68"/>
      <c r="NY66" s="68"/>
      <c r="NZ66" s="68"/>
      <c r="OA66" s="68"/>
      <c r="OB66" s="68"/>
      <c r="OC66" s="68"/>
      <c r="OD66" s="68"/>
      <c r="OE66" s="68"/>
      <c r="OF66" s="68"/>
      <c r="OG66" s="68"/>
      <c r="OH66" s="68"/>
      <c r="OI66" s="68"/>
      <c r="OJ66" s="68"/>
      <c r="OK66" s="68"/>
      <c r="OL66" s="68"/>
      <c r="OM66" s="68"/>
      <c r="ON66" s="68"/>
      <c r="OO66" s="68"/>
      <c r="OP66" s="68"/>
      <c r="OQ66" s="68"/>
      <c r="OR66" s="68"/>
      <c r="OS66" s="68"/>
      <c r="OT66" s="68"/>
      <c r="OU66" s="68"/>
      <c r="OV66" s="68"/>
      <c r="OW66" s="68"/>
      <c r="OX66" s="68"/>
      <c r="OY66" s="68"/>
      <c r="OZ66" s="68"/>
      <c r="PA66" s="68"/>
      <c r="PB66" s="68"/>
      <c r="PC66" s="68"/>
      <c r="PD66" s="68"/>
      <c r="PE66" s="68"/>
      <c r="PF66" s="68"/>
      <c r="PG66" s="68"/>
      <c r="PH66" s="68"/>
      <c r="PI66" s="68"/>
      <c r="PJ66" s="68"/>
      <c r="PK66" s="68"/>
      <c r="PL66" s="68"/>
      <c r="PM66" s="68"/>
      <c r="PN66" s="68"/>
      <c r="PO66" s="68"/>
      <c r="PP66" s="68"/>
      <c r="PQ66" s="68"/>
      <c r="PR66" s="68"/>
      <c r="PS66" s="68"/>
      <c r="PT66" s="68"/>
      <c r="PU66" s="68"/>
      <c r="PV66" s="68"/>
      <c r="PW66" s="68"/>
      <c r="PX66" s="68"/>
      <c r="PY66" s="68"/>
      <c r="PZ66" s="68"/>
      <c r="QA66" s="68"/>
      <c r="QB66" s="68"/>
      <c r="QC66" s="68"/>
      <c r="QD66" s="68"/>
      <c r="QE66" s="68"/>
      <c r="QF66" s="68"/>
      <c r="QG66" s="68"/>
      <c r="QH66" s="68"/>
      <c r="QI66" s="68"/>
      <c r="QJ66" s="68"/>
      <c r="QK66" s="68"/>
      <c r="QL66" s="68"/>
      <c r="QM66" s="68"/>
      <c r="QN66" s="68"/>
      <c r="QO66" s="68"/>
      <c r="QP66" s="68"/>
      <c r="QQ66" s="68"/>
      <c r="QR66" s="68"/>
      <c r="QS66" s="68"/>
      <c r="QT66" s="68"/>
      <c r="QU66" s="68"/>
      <c r="QV66" s="68"/>
      <c r="QW66" s="68"/>
      <c r="QX66" s="68"/>
      <c r="QY66" s="68"/>
      <c r="QZ66" s="68"/>
      <c r="RA66" s="68"/>
      <c r="RB66" s="68"/>
      <c r="RC66" s="68"/>
      <c r="RD66" s="68"/>
      <c r="RE66" s="68"/>
      <c r="RF66" s="68"/>
      <c r="RG66" s="68"/>
      <c r="RH66" s="68"/>
      <c r="RI66" s="68"/>
      <c r="RJ66" s="68"/>
      <c r="RK66" s="68"/>
      <c r="RL66" s="68"/>
      <c r="RM66" s="68"/>
      <c r="RN66" s="68"/>
      <c r="RO66" s="68"/>
      <c r="RP66" s="68"/>
      <c r="RQ66" s="68"/>
      <c r="RR66" s="68"/>
      <c r="RS66" s="68"/>
      <c r="RT66" s="68"/>
      <c r="RU66" s="68"/>
      <c r="RV66" s="68"/>
      <c r="RW66" s="68"/>
      <c r="RX66" s="68"/>
      <c r="RY66" s="68"/>
      <c r="RZ66" s="68"/>
      <c r="SA66" s="68"/>
      <c r="SB66" s="68"/>
      <c r="SC66" s="68"/>
      <c r="SD66" s="68"/>
      <c r="SE66" s="68"/>
      <c r="SF66" s="68"/>
      <c r="SG66" s="68"/>
      <c r="SH66" s="68"/>
      <c r="SI66" s="68"/>
      <c r="SJ66" s="68"/>
      <c r="SK66" s="68"/>
      <c r="SL66" s="68"/>
      <c r="SM66" s="68"/>
      <c r="SN66" s="68"/>
      <c r="SO66" s="68"/>
      <c r="SP66" s="68"/>
      <c r="SQ66" s="68"/>
      <c r="SR66" s="68"/>
      <c r="SS66" s="68"/>
      <c r="ST66" s="68"/>
    </row>
    <row r="67" spans="1:514" s="69" customFormat="1" ht="12.75" x14ac:dyDescent="0.2">
      <c r="A67" s="386" t="str">
        <f>+'Step 2-Services'!$A$66</f>
        <v>Service 61</v>
      </c>
      <c r="B67" s="400">
        <f>+'Step 2-Services'!$B66</f>
        <v>0</v>
      </c>
      <c r="C67" s="402">
        <f>'Schedule A'!$AR88</f>
        <v>0</v>
      </c>
      <c r="D67" s="387">
        <f>'Step 7-Administration'!$DW$38</f>
        <v>0</v>
      </c>
      <c r="E67" s="387">
        <f>'Step 5-Supplies'!$GK$8</f>
        <v>0</v>
      </c>
      <c r="F67" s="387">
        <f>'Step 6-Other Exp.'!$DX$61</f>
        <v>0</v>
      </c>
      <c r="G67" s="387">
        <f>'Step 6-Other Exp.'!$DX$144</f>
        <v>0</v>
      </c>
      <c r="H67" s="387">
        <f>'Step 6-Other Exp.'!$DX$162</f>
        <v>0</v>
      </c>
      <c r="I67" s="387">
        <f>'Step 7-Administration'!$DW$37</f>
        <v>0</v>
      </c>
      <c r="J67" s="387">
        <f>'Step 8-Capital Equip.'!DN129</f>
        <v>0</v>
      </c>
      <c r="K67" s="388">
        <f t="shared" si="50"/>
        <v>0</v>
      </c>
      <c r="L67" s="389">
        <f>'Step 1-Svc Ctr Info'!$B$16*'Step 4-Effort'!$DX133</f>
        <v>0</v>
      </c>
      <c r="M67" s="388">
        <f t="shared" si="51"/>
        <v>0</v>
      </c>
      <c r="N67" s="427">
        <f>+'Step 4-Effort'!$D133</f>
        <v>0</v>
      </c>
      <c r="O67" s="390">
        <f t="shared" si="52"/>
        <v>0</v>
      </c>
      <c r="P67" s="436">
        <f>+'Step 2-Services'!D66</f>
        <v>0</v>
      </c>
      <c r="R67" s="489">
        <f>+'Billing Rates'!$BK$28</f>
        <v>0</v>
      </c>
      <c r="S67" s="489">
        <f>+'Billing Rates'!$BK$29</f>
        <v>0</v>
      </c>
      <c r="T67" s="488">
        <f>+'Billing Rates'!$BK$30</f>
        <v>0</v>
      </c>
      <c r="U67"/>
      <c r="V67" s="482">
        <f>+'Billing Rates'!$BK$35</f>
        <v>0</v>
      </c>
      <c r="W67" s="487">
        <f>+'Billing Rates'!$BK$36</f>
        <v>0</v>
      </c>
      <c r="X67" s="487">
        <f>+'Billing Rates'!$BK$37</f>
        <v>0</v>
      </c>
      <c r="Y67" s="486">
        <f>+'Billing Rates'!$BK$40</f>
        <v>0</v>
      </c>
      <c r="Z67" s="155"/>
      <c r="AA67" s="485">
        <f>+'Billing Rates'!$BK$43</f>
        <v>0</v>
      </c>
      <c r="AB67" s="482">
        <f>+'Billing Rates'!$BK$44</f>
        <v>0</v>
      </c>
      <c r="AC67" s="481" t="str">
        <f>+'Billing Rates'!$BK$45</f>
        <v xml:space="preserve"> </v>
      </c>
      <c r="AD67" s="540" t="str">
        <f>+'Billing Rates'!$BK$46</f>
        <v xml:space="preserve"> </v>
      </c>
      <c r="AE67" s="479">
        <f>+'Billing Rates'!$BK$47</f>
        <v>0</v>
      </c>
      <c r="AF67" s="478">
        <f>+'Billing Rates'!$BK$48</f>
        <v>0</v>
      </c>
      <c r="AG67" s="155"/>
      <c r="AH67" s="482">
        <f>+'Billing Rates'!$BK$53</f>
        <v>0</v>
      </c>
      <c r="AI67" s="481" t="str">
        <f>+'Billing Rates'!$BK$54</f>
        <v xml:space="preserve"> </v>
      </c>
      <c r="AJ67" s="480" t="str">
        <f>+'Billing Rates'!$BK$55</f>
        <v xml:space="preserve"> </v>
      </c>
      <c r="AK67" s="479">
        <f>+'Billing Rates'!$BK$56</f>
        <v>0</v>
      </c>
      <c r="AL67" s="478">
        <f>+'Billing Rates'!$BK$57</f>
        <v>0</v>
      </c>
      <c r="AM67" s="155"/>
      <c r="AN67" s="477">
        <f>+'Billing Rates'!$BK$60</f>
        <v>0</v>
      </c>
      <c r="AO67" s="476">
        <f>+'Billing Rates'!$BK$61</f>
        <v>0</v>
      </c>
      <c r="AP67" s="476">
        <f>+'Billing Rates'!$BK$62</f>
        <v>0</v>
      </c>
      <c r="AQ67" s="476">
        <f>+'Billing Rates'!$BK$63</f>
        <v>0</v>
      </c>
      <c r="AR67" s="475">
        <f>+'Billing Rates'!$BK$64</f>
        <v>0</v>
      </c>
      <c r="AS67" s="474">
        <f>+'Billing Rates'!$BK$66</f>
        <v>0</v>
      </c>
      <c r="AT67" s="458"/>
      <c r="AU67" s="484">
        <f t="shared" si="53"/>
        <v>0</v>
      </c>
      <c r="AV67" s="483">
        <f t="shared" si="54"/>
        <v>0</v>
      </c>
      <c r="AW67" s="1"/>
      <c r="AX67" s="474">
        <f>+'Billing Rates'!$BK$68</f>
        <v>0</v>
      </c>
      <c r="AY67" s="474">
        <f>+'Billing Rates'!$BK$69</f>
        <v>0</v>
      </c>
      <c r="AZ67" s="1"/>
      <c r="BA67" s="1"/>
      <c r="BB67" s="1"/>
      <c r="BC67" s="402">
        <f t="shared" si="47"/>
        <v>0</v>
      </c>
      <c r="BD67" s="387">
        <f t="shared" si="32"/>
        <v>0</v>
      </c>
      <c r="BE67" s="452">
        <f t="shared" si="55"/>
        <v>0</v>
      </c>
      <c r="BF67" s="387">
        <f t="shared" si="33"/>
        <v>0</v>
      </c>
      <c r="BG67" s="451">
        <f t="shared" si="56"/>
        <v>0</v>
      </c>
      <c r="BH67" s="1"/>
      <c r="BI67" s="473">
        <f t="shared" si="34"/>
        <v>0</v>
      </c>
      <c r="BJ67" s="471">
        <f t="shared" si="35"/>
        <v>0</v>
      </c>
      <c r="BK67" s="472">
        <f t="shared" si="57"/>
        <v>0</v>
      </c>
      <c r="BL67" s="471">
        <f t="shared" si="36"/>
        <v>0</v>
      </c>
      <c r="BM67" s="470">
        <f t="shared" si="58"/>
        <v>0</v>
      </c>
      <c r="BN67" s="1"/>
      <c r="BO67" s="409">
        <f t="shared" si="37"/>
        <v>0</v>
      </c>
      <c r="BP67" s="415">
        <f t="shared" si="38"/>
        <v>0</v>
      </c>
      <c r="BQ67" s="415">
        <f t="shared" si="39"/>
        <v>0</v>
      </c>
      <c r="BR67" s="415">
        <f t="shared" si="40"/>
        <v>0</v>
      </c>
      <c r="BS67" s="415">
        <f t="shared" si="41"/>
        <v>0</v>
      </c>
      <c r="BT67" s="410">
        <f t="shared" si="42"/>
        <v>0</v>
      </c>
      <c r="BU67" s="410">
        <f t="shared" si="43"/>
        <v>0</v>
      </c>
      <c r="BV67" s="410">
        <f t="shared" si="44"/>
        <v>0</v>
      </c>
      <c r="BW67" s="411">
        <f t="shared" si="59"/>
        <v>0</v>
      </c>
      <c r="BX67" s="412">
        <f t="shared" si="45"/>
        <v>0</v>
      </c>
      <c r="BY67" s="413">
        <f t="shared" si="60"/>
        <v>0</v>
      </c>
      <c r="CA67" s="469">
        <f t="shared" si="61"/>
        <v>0</v>
      </c>
      <c r="CB67" s="468">
        <f t="shared" si="62"/>
        <v>0</v>
      </c>
      <c r="CC67" s="468">
        <f t="shared" si="63"/>
        <v>0</v>
      </c>
      <c r="CD67" s="468">
        <f t="shared" si="64"/>
        <v>0</v>
      </c>
      <c r="CE67" s="468">
        <f t="shared" si="65"/>
        <v>0</v>
      </c>
      <c r="CF67" s="467">
        <f t="shared" si="66"/>
        <v>0</v>
      </c>
      <c r="CG67" s="467">
        <f t="shared" si="67"/>
        <v>0</v>
      </c>
      <c r="CH67" s="467">
        <f t="shared" si="46"/>
        <v>0</v>
      </c>
      <c r="CI67" s="466">
        <f t="shared" si="30"/>
        <v>0</v>
      </c>
      <c r="CK67" s="68">
        <f>+'Billing Rates'!A185</f>
        <v>0</v>
      </c>
      <c r="CL67" s="68">
        <f>+'Billing Rates'!B185</f>
        <v>0</v>
      </c>
      <c r="CM67" s="68">
        <f>+'Billing Rates'!C185</f>
        <v>0</v>
      </c>
      <c r="CN67" s="68">
        <f>+'Billing Rates'!D185</f>
        <v>0</v>
      </c>
      <c r="CO67" s="68">
        <f>+'Billing Rates'!E185</f>
        <v>0</v>
      </c>
      <c r="CP67" s="68">
        <f>+'Billing Rates'!F185</f>
        <v>0</v>
      </c>
      <c r="CQ67" s="68">
        <f>+'Billing Rates'!G185</f>
        <v>0</v>
      </c>
      <c r="CR67" s="68">
        <f>+'Billing Rates'!H185</f>
        <v>0</v>
      </c>
      <c r="CS67" s="68">
        <f>+'Billing Rates'!I185</f>
        <v>0</v>
      </c>
      <c r="CT67" s="68">
        <f>+'Billing Rates'!J185</f>
        <v>0</v>
      </c>
      <c r="CU67" s="68">
        <f>+'Billing Rates'!K185</f>
        <v>0</v>
      </c>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c r="IB67" s="68"/>
      <c r="IC67" s="68"/>
      <c r="ID67" s="68"/>
      <c r="IE67" s="68"/>
      <c r="IF67" s="68"/>
      <c r="IG67" s="68"/>
      <c r="IH67" s="68"/>
      <c r="II67" s="68"/>
      <c r="IJ67" s="68"/>
      <c r="IK67" s="68"/>
      <c r="IL67" s="68"/>
      <c r="IM67" s="68"/>
      <c r="IN67" s="68"/>
      <c r="IO67" s="68"/>
      <c r="IP67" s="68"/>
      <c r="IQ67" s="68"/>
      <c r="IR67" s="68"/>
      <c r="IS67" s="68"/>
      <c r="IT67" s="68"/>
      <c r="IU67" s="68"/>
      <c r="IV67" s="68"/>
      <c r="IW67" s="68"/>
      <c r="IX67" s="68"/>
      <c r="IY67" s="68"/>
      <c r="IZ67" s="68"/>
      <c r="JA67" s="68"/>
      <c r="JB67" s="68"/>
      <c r="JC67" s="68"/>
      <c r="JD67" s="68"/>
      <c r="JE67" s="68"/>
      <c r="JF67" s="68"/>
      <c r="JG67" s="68"/>
      <c r="JH67" s="68"/>
      <c r="JI67" s="68"/>
      <c r="JJ67" s="68"/>
      <c r="JK67" s="68"/>
      <c r="JL67" s="68"/>
      <c r="JM67" s="68"/>
      <c r="JN67" s="68"/>
      <c r="JO67" s="68"/>
      <c r="JP67" s="68"/>
      <c r="JQ67" s="68"/>
      <c r="JR67" s="68"/>
      <c r="JS67" s="68"/>
      <c r="JT67" s="68"/>
      <c r="JU67" s="68"/>
      <c r="JV67" s="68"/>
      <c r="JW67" s="68"/>
      <c r="JX67" s="68"/>
      <c r="JY67" s="68"/>
      <c r="JZ67" s="68"/>
      <c r="KA67" s="68"/>
      <c r="KB67" s="68"/>
      <c r="KC67" s="68"/>
      <c r="KD67" s="68"/>
      <c r="KE67" s="68"/>
      <c r="KF67" s="68"/>
      <c r="KG67" s="68"/>
      <c r="KH67" s="68"/>
      <c r="KI67" s="68"/>
      <c r="KJ67" s="68"/>
      <c r="KK67" s="68"/>
      <c r="KL67" s="68"/>
      <c r="KM67" s="68"/>
      <c r="KN67" s="68"/>
      <c r="KO67" s="68"/>
      <c r="KP67" s="68"/>
      <c r="KQ67" s="68"/>
      <c r="KR67" s="68"/>
      <c r="KS67" s="68"/>
      <c r="KT67" s="68"/>
      <c r="KU67" s="68"/>
      <c r="KV67" s="68"/>
      <c r="KW67" s="68"/>
      <c r="KX67" s="68"/>
      <c r="KY67" s="68"/>
      <c r="KZ67" s="68"/>
      <c r="LA67" s="68"/>
      <c r="LB67" s="68"/>
      <c r="LC67" s="68"/>
      <c r="LD67" s="68"/>
      <c r="LE67" s="68"/>
      <c r="LF67" s="68"/>
      <c r="LG67" s="68"/>
      <c r="LH67" s="68"/>
      <c r="LI67" s="68"/>
      <c r="LJ67" s="68"/>
      <c r="LK67" s="68"/>
      <c r="LL67" s="68"/>
      <c r="LM67" s="68"/>
      <c r="LN67" s="68"/>
      <c r="LO67" s="68"/>
      <c r="LP67" s="68"/>
      <c r="LQ67" s="68"/>
      <c r="LR67" s="68"/>
      <c r="LS67" s="68"/>
      <c r="LT67" s="68"/>
      <c r="LU67" s="68"/>
      <c r="LV67" s="68"/>
      <c r="LW67" s="68"/>
      <c r="LX67" s="68"/>
      <c r="LY67" s="68"/>
      <c r="LZ67" s="68"/>
      <c r="MA67" s="68"/>
      <c r="MB67" s="68"/>
      <c r="MC67" s="68"/>
      <c r="MD67" s="68"/>
      <c r="ME67" s="68"/>
      <c r="MF67" s="68"/>
      <c r="MG67" s="68"/>
      <c r="MH67" s="68"/>
      <c r="MI67" s="68"/>
      <c r="MJ67" s="68"/>
      <c r="MK67" s="68"/>
      <c r="ML67" s="68"/>
      <c r="MM67" s="68"/>
      <c r="MN67" s="68"/>
      <c r="MO67" s="68"/>
      <c r="MP67" s="68"/>
      <c r="MQ67" s="68"/>
      <c r="MR67" s="68"/>
      <c r="MS67" s="68"/>
      <c r="MT67" s="68"/>
      <c r="MU67" s="68"/>
      <c r="MV67" s="68"/>
      <c r="MW67" s="68"/>
      <c r="MX67" s="68"/>
      <c r="MY67" s="68"/>
      <c r="MZ67" s="68"/>
      <c r="NA67" s="68"/>
      <c r="NB67" s="68"/>
      <c r="NC67" s="68"/>
      <c r="ND67" s="68"/>
      <c r="NE67" s="68"/>
      <c r="NF67" s="68"/>
      <c r="NG67" s="68"/>
      <c r="NH67" s="68"/>
      <c r="NI67" s="68"/>
      <c r="NJ67" s="68"/>
      <c r="NK67" s="68"/>
      <c r="NL67" s="68"/>
      <c r="NM67" s="68"/>
      <c r="NN67" s="68"/>
      <c r="NO67" s="68"/>
      <c r="NP67" s="68"/>
      <c r="NQ67" s="68"/>
      <c r="NR67" s="68"/>
      <c r="NS67" s="68"/>
      <c r="NT67" s="68"/>
      <c r="NU67" s="68"/>
      <c r="NV67" s="68"/>
      <c r="NW67" s="68"/>
      <c r="NX67" s="68"/>
      <c r="NY67" s="68"/>
      <c r="NZ67" s="68"/>
      <c r="OA67" s="68"/>
      <c r="OB67" s="68"/>
      <c r="OC67" s="68"/>
      <c r="OD67" s="68"/>
      <c r="OE67" s="68"/>
      <c r="OF67" s="68"/>
      <c r="OG67" s="68"/>
      <c r="OH67" s="68"/>
      <c r="OI67" s="68"/>
      <c r="OJ67" s="68"/>
      <c r="OK67" s="68"/>
      <c r="OL67" s="68"/>
      <c r="OM67" s="68"/>
      <c r="ON67" s="68"/>
      <c r="OO67" s="68"/>
      <c r="OP67" s="68"/>
      <c r="OQ67" s="68"/>
      <c r="OR67" s="68"/>
      <c r="OS67" s="68"/>
      <c r="OT67" s="68"/>
      <c r="OU67" s="68"/>
      <c r="OV67" s="68"/>
      <c r="OW67" s="68"/>
      <c r="OX67" s="68"/>
      <c r="OY67" s="68"/>
      <c r="OZ67" s="68"/>
      <c r="PA67" s="68"/>
      <c r="PB67" s="68"/>
      <c r="PC67" s="68"/>
      <c r="PD67" s="68"/>
      <c r="PE67" s="68"/>
      <c r="PF67" s="68"/>
      <c r="PG67" s="68"/>
      <c r="PH67" s="68"/>
      <c r="PI67" s="68"/>
      <c r="PJ67" s="68"/>
      <c r="PK67" s="68"/>
      <c r="PL67" s="68"/>
      <c r="PM67" s="68"/>
      <c r="PN67" s="68"/>
      <c r="PO67" s="68"/>
      <c r="PP67" s="68"/>
      <c r="PQ67" s="68"/>
      <c r="PR67" s="68"/>
      <c r="PS67" s="68"/>
      <c r="PT67" s="68"/>
      <c r="PU67" s="68"/>
      <c r="PV67" s="68"/>
      <c r="PW67" s="68"/>
      <c r="PX67" s="68"/>
      <c r="PY67" s="68"/>
      <c r="PZ67" s="68"/>
      <c r="QA67" s="68"/>
      <c r="QB67" s="68"/>
      <c r="QC67" s="68"/>
      <c r="QD67" s="68"/>
      <c r="QE67" s="68"/>
      <c r="QF67" s="68"/>
      <c r="QG67" s="68"/>
      <c r="QH67" s="68"/>
      <c r="QI67" s="68"/>
      <c r="QJ67" s="68"/>
      <c r="QK67" s="68"/>
      <c r="QL67" s="68"/>
      <c r="QM67" s="68"/>
      <c r="QN67" s="68"/>
      <c r="QO67" s="68"/>
      <c r="QP67" s="68"/>
      <c r="QQ67" s="68"/>
      <c r="QR67" s="68"/>
      <c r="QS67" s="68"/>
      <c r="QT67" s="68"/>
      <c r="QU67" s="68"/>
      <c r="QV67" s="68"/>
      <c r="QW67" s="68"/>
      <c r="QX67" s="68"/>
      <c r="QY67" s="68"/>
      <c r="QZ67" s="68"/>
      <c r="RA67" s="68"/>
      <c r="RB67" s="68"/>
      <c r="RC67" s="68"/>
      <c r="RD67" s="68"/>
      <c r="RE67" s="68"/>
      <c r="RF67" s="68"/>
      <c r="RG67" s="68"/>
      <c r="RH67" s="68"/>
      <c r="RI67" s="68"/>
      <c r="RJ67" s="68"/>
      <c r="RK67" s="68"/>
      <c r="RL67" s="68"/>
      <c r="RM67" s="68"/>
      <c r="RN67" s="68"/>
      <c r="RO67" s="68"/>
      <c r="RP67" s="68"/>
      <c r="RQ67" s="68"/>
      <c r="RR67" s="68"/>
      <c r="RS67" s="68"/>
      <c r="RT67" s="68"/>
      <c r="RU67" s="68"/>
      <c r="RV67" s="68"/>
      <c r="RW67" s="68"/>
      <c r="RX67" s="68"/>
      <c r="RY67" s="68"/>
      <c r="RZ67" s="68"/>
      <c r="SA67" s="68"/>
      <c r="SB67" s="68"/>
      <c r="SC67" s="68"/>
      <c r="SD67" s="68"/>
      <c r="SE67" s="68"/>
      <c r="SF67" s="68"/>
      <c r="SG67" s="68"/>
      <c r="SH67" s="68"/>
      <c r="SI67" s="68"/>
      <c r="SJ67" s="68"/>
      <c r="SK67" s="68"/>
      <c r="SL67" s="68"/>
      <c r="SM67" s="68"/>
      <c r="SN67" s="68"/>
      <c r="SO67" s="68"/>
      <c r="SP67" s="68"/>
      <c r="SQ67" s="68"/>
      <c r="SR67" s="68"/>
      <c r="SS67" s="68"/>
      <c r="ST67" s="68"/>
    </row>
    <row r="68" spans="1:514" s="69" customFormat="1" ht="12.75" x14ac:dyDescent="0.2">
      <c r="A68" s="386" t="str">
        <f>+'Step 2-Services'!$A$67</f>
        <v>Service 62</v>
      </c>
      <c r="B68" s="400">
        <f>+'Step 2-Services'!$B67</f>
        <v>0</v>
      </c>
      <c r="C68" s="402">
        <f>'Schedule A'!$AR89</f>
        <v>0</v>
      </c>
      <c r="D68" s="387">
        <f>'Step 7-Administration'!$DY$38</f>
        <v>0</v>
      </c>
      <c r="E68" s="387">
        <f>'Step 5-Supplies'!$GN$8</f>
        <v>0</v>
      </c>
      <c r="F68" s="387">
        <f>'Step 6-Other Exp.'!$DZ$61</f>
        <v>0</v>
      </c>
      <c r="G68" s="387">
        <f>'Step 6-Other Exp.'!$DZ$144</f>
        <v>0</v>
      </c>
      <c r="H68" s="387">
        <f>'Step 6-Other Exp.'!$DZ$162</f>
        <v>0</v>
      </c>
      <c r="I68" s="387">
        <f>'Step 7-Administration'!$DY$37</f>
        <v>0</v>
      </c>
      <c r="J68" s="387">
        <f>'Step 8-Capital Equip.'!DN130</f>
        <v>0</v>
      </c>
      <c r="K68" s="388">
        <f t="shared" si="50"/>
        <v>0</v>
      </c>
      <c r="L68" s="389">
        <f>'Step 1-Svc Ctr Info'!$B$16*'Step 4-Effort'!$DX135</f>
        <v>0</v>
      </c>
      <c r="M68" s="388">
        <f t="shared" si="51"/>
        <v>0</v>
      </c>
      <c r="N68" s="427">
        <f>+'Step 4-Effort'!$D135</f>
        <v>0</v>
      </c>
      <c r="O68" s="390">
        <f t="shared" si="52"/>
        <v>0</v>
      </c>
      <c r="P68" s="436">
        <f>+'Step 2-Services'!D67</f>
        <v>0</v>
      </c>
      <c r="R68" s="489">
        <f>+'Billing Rates'!$BL$28</f>
        <v>0</v>
      </c>
      <c r="S68" s="489">
        <f>+'Billing Rates'!$BL$29</f>
        <v>0</v>
      </c>
      <c r="T68" s="488">
        <f>+'Billing Rates'!$BL$30</f>
        <v>0</v>
      </c>
      <c r="U68"/>
      <c r="V68" s="482">
        <f>+'Billing Rates'!$BL$35</f>
        <v>0</v>
      </c>
      <c r="W68" s="487">
        <f>+'Billing Rates'!$BL$36</f>
        <v>0</v>
      </c>
      <c r="X68" s="487">
        <f>+'Billing Rates'!$BL$37</f>
        <v>0</v>
      </c>
      <c r="Y68" s="486">
        <f>+'Billing Rates'!$BL$40</f>
        <v>0</v>
      </c>
      <c r="Z68" s="155"/>
      <c r="AA68" s="485">
        <f>+'Billing Rates'!$BL$43</f>
        <v>0</v>
      </c>
      <c r="AB68" s="482">
        <f>+'Billing Rates'!$BL$44</f>
        <v>0</v>
      </c>
      <c r="AC68" s="481" t="str">
        <f>+'Billing Rates'!$BL$45</f>
        <v xml:space="preserve"> </v>
      </c>
      <c r="AD68" s="540" t="str">
        <f>+'Billing Rates'!$BL$46</f>
        <v xml:space="preserve"> </v>
      </c>
      <c r="AE68" s="479">
        <f>+'Billing Rates'!$BL$47</f>
        <v>0</v>
      </c>
      <c r="AF68" s="478">
        <f>+'Billing Rates'!$BL$48</f>
        <v>0</v>
      </c>
      <c r="AG68" s="155"/>
      <c r="AH68" s="482">
        <f>+'Billing Rates'!$BL$53</f>
        <v>0</v>
      </c>
      <c r="AI68" s="481" t="str">
        <f>+'Billing Rates'!$BL$54</f>
        <v xml:space="preserve"> </v>
      </c>
      <c r="AJ68" s="480" t="str">
        <f>+'Billing Rates'!$BL$55</f>
        <v xml:space="preserve"> </v>
      </c>
      <c r="AK68" s="479">
        <f>+'Billing Rates'!$BL$56</f>
        <v>0</v>
      </c>
      <c r="AL68" s="478">
        <f>+'Billing Rates'!$BL$57</f>
        <v>0</v>
      </c>
      <c r="AM68" s="155"/>
      <c r="AN68" s="477">
        <f>+'Billing Rates'!$BL$60</f>
        <v>0</v>
      </c>
      <c r="AO68" s="476">
        <f>+'Billing Rates'!$BL$61</f>
        <v>0</v>
      </c>
      <c r="AP68" s="476">
        <f>+'Billing Rates'!$BL$62</f>
        <v>0</v>
      </c>
      <c r="AQ68" s="476">
        <f>+'Billing Rates'!$BL$63</f>
        <v>0</v>
      </c>
      <c r="AR68" s="475">
        <f>+'Billing Rates'!$BL$64</f>
        <v>0</v>
      </c>
      <c r="AS68" s="474">
        <f>+'Billing Rates'!$BL$66</f>
        <v>0</v>
      </c>
      <c r="AT68" s="458"/>
      <c r="AU68" s="484">
        <f t="shared" si="53"/>
        <v>0</v>
      </c>
      <c r="AV68" s="483">
        <f t="shared" si="54"/>
        <v>0</v>
      </c>
      <c r="AW68" s="1"/>
      <c r="AX68" s="474">
        <f>+'Billing Rates'!$BL$68</f>
        <v>0</v>
      </c>
      <c r="AY68" s="474">
        <f>+'Billing Rates'!$BL$69</f>
        <v>0</v>
      </c>
      <c r="AZ68" s="1"/>
      <c r="BA68" s="1"/>
      <c r="BB68" s="1"/>
      <c r="BC68" s="402">
        <f t="shared" si="47"/>
        <v>0</v>
      </c>
      <c r="BD68" s="387">
        <f t="shared" si="32"/>
        <v>0</v>
      </c>
      <c r="BE68" s="452">
        <f t="shared" si="55"/>
        <v>0</v>
      </c>
      <c r="BF68" s="387">
        <f t="shared" si="33"/>
        <v>0</v>
      </c>
      <c r="BG68" s="451">
        <f t="shared" si="56"/>
        <v>0</v>
      </c>
      <c r="BH68" s="1"/>
      <c r="BI68" s="473">
        <f t="shared" si="34"/>
        <v>0</v>
      </c>
      <c r="BJ68" s="471">
        <f t="shared" si="35"/>
        <v>0</v>
      </c>
      <c r="BK68" s="472">
        <f t="shared" si="57"/>
        <v>0</v>
      </c>
      <c r="BL68" s="471">
        <f t="shared" si="36"/>
        <v>0</v>
      </c>
      <c r="BM68" s="470">
        <f t="shared" si="58"/>
        <v>0</v>
      </c>
      <c r="BN68" s="1"/>
      <c r="BO68" s="409">
        <f t="shared" si="37"/>
        <v>0</v>
      </c>
      <c r="BP68" s="415">
        <f t="shared" si="38"/>
        <v>0</v>
      </c>
      <c r="BQ68" s="415">
        <f t="shared" si="39"/>
        <v>0</v>
      </c>
      <c r="BR68" s="415">
        <f t="shared" si="40"/>
        <v>0</v>
      </c>
      <c r="BS68" s="415">
        <f t="shared" si="41"/>
        <v>0</v>
      </c>
      <c r="BT68" s="410">
        <f t="shared" si="42"/>
        <v>0</v>
      </c>
      <c r="BU68" s="410">
        <f t="shared" si="43"/>
        <v>0</v>
      </c>
      <c r="BV68" s="410">
        <f t="shared" si="44"/>
        <v>0</v>
      </c>
      <c r="BW68" s="411">
        <f t="shared" si="59"/>
        <v>0</v>
      </c>
      <c r="BX68" s="412">
        <f t="shared" si="45"/>
        <v>0</v>
      </c>
      <c r="BY68" s="413">
        <f t="shared" si="60"/>
        <v>0</v>
      </c>
      <c r="CA68" s="469">
        <f t="shared" si="61"/>
        <v>0</v>
      </c>
      <c r="CB68" s="468">
        <f t="shared" si="62"/>
        <v>0</v>
      </c>
      <c r="CC68" s="468">
        <f t="shared" si="63"/>
        <v>0</v>
      </c>
      <c r="CD68" s="468">
        <f t="shared" si="64"/>
        <v>0</v>
      </c>
      <c r="CE68" s="468">
        <f t="shared" si="65"/>
        <v>0</v>
      </c>
      <c r="CF68" s="467">
        <f t="shared" si="66"/>
        <v>0</v>
      </c>
      <c r="CG68" s="467">
        <f t="shared" si="67"/>
        <v>0</v>
      </c>
      <c r="CH68" s="467">
        <f t="shared" si="46"/>
        <v>0</v>
      </c>
      <c r="CI68" s="466">
        <f t="shared" si="30"/>
        <v>0</v>
      </c>
      <c r="CK68" s="68">
        <f>+'Billing Rates'!A186</f>
        <v>0</v>
      </c>
      <c r="CL68" s="68">
        <f>+'Billing Rates'!B186</f>
        <v>0</v>
      </c>
      <c r="CM68" s="68">
        <f>+'Billing Rates'!C186</f>
        <v>0</v>
      </c>
      <c r="CN68" s="68">
        <f>+'Billing Rates'!D186</f>
        <v>0</v>
      </c>
      <c r="CO68" s="68">
        <f>+'Billing Rates'!E186</f>
        <v>0</v>
      </c>
      <c r="CP68" s="68">
        <f>+'Billing Rates'!F186</f>
        <v>0</v>
      </c>
      <c r="CQ68" s="68">
        <f>+'Billing Rates'!G186</f>
        <v>0</v>
      </c>
      <c r="CR68" s="68">
        <f>+'Billing Rates'!H186</f>
        <v>0</v>
      </c>
      <c r="CS68" s="68">
        <f>+'Billing Rates'!I186</f>
        <v>0</v>
      </c>
      <c r="CT68" s="68">
        <f>+'Billing Rates'!J186</f>
        <v>0</v>
      </c>
      <c r="CU68" s="68">
        <f>+'Billing Rates'!K186</f>
        <v>0</v>
      </c>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c r="IB68" s="68"/>
      <c r="IC68" s="68"/>
      <c r="ID68" s="68"/>
      <c r="IE68" s="68"/>
      <c r="IF68" s="68"/>
      <c r="IG68" s="68"/>
      <c r="IH68" s="68"/>
      <c r="II68" s="68"/>
      <c r="IJ68" s="68"/>
      <c r="IK68" s="68"/>
      <c r="IL68" s="68"/>
      <c r="IM68" s="68"/>
      <c r="IN68" s="68"/>
      <c r="IO68" s="68"/>
      <c r="IP68" s="68"/>
      <c r="IQ68" s="68"/>
      <c r="IR68" s="68"/>
      <c r="IS68" s="68"/>
      <c r="IT68" s="68"/>
      <c r="IU68" s="68"/>
      <c r="IV68" s="68"/>
      <c r="IW68" s="68"/>
      <c r="IX68" s="68"/>
      <c r="IY68" s="68"/>
      <c r="IZ68" s="68"/>
      <c r="JA68" s="68"/>
      <c r="JB68" s="68"/>
      <c r="JC68" s="68"/>
      <c r="JD68" s="68"/>
      <c r="JE68" s="68"/>
      <c r="JF68" s="68"/>
      <c r="JG68" s="68"/>
      <c r="JH68" s="68"/>
      <c r="JI68" s="68"/>
      <c r="JJ68" s="68"/>
      <c r="JK68" s="68"/>
      <c r="JL68" s="68"/>
      <c r="JM68" s="68"/>
      <c r="JN68" s="68"/>
      <c r="JO68" s="68"/>
      <c r="JP68" s="68"/>
      <c r="JQ68" s="68"/>
      <c r="JR68" s="68"/>
      <c r="JS68" s="68"/>
      <c r="JT68" s="68"/>
      <c r="JU68" s="68"/>
      <c r="JV68" s="68"/>
      <c r="JW68" s="68"/>
      <c r="JX68" s="68"/>
      <c r="JY68" s="68"/>
      <c r="JZ68" s="68"/>
      <c r="KA68" s="68"/>
      <c r="KB68" s="68"/>
      <c r="KC68" s="68"/>
      <c r="KD68" s="68"/>
      <c r="KE68" s="68"/>
      <c r="KF68" s="68"/>
      <c r="KG68" s="68"/>
      <c r="KH68" s="68"/>
      <c r="KI68" s="68"/>
      <c r="KJ68" s="68"/>
      <c r="KK68" s="68"/>
      <c r="KL68" s="68"/>
      <c r="KM68" s="68"/>
      <c r="KN68" s="68"/>
      <c r="KO68" s="68"/>
      <c r="KP68" s="68"/>
      <c r="KQ68" s="68"/>
      <c r="KR68" s="68"/>
      <c r="KS68" s="68"/>
      <c r="KT68" s="68"/>
      <c r="KU68" s="68"/>
      <c r="KV68" s="68"/>
      <c r="KW68" s="68"/>
      <c r="KX68" s="68"/>
      <c r="KY68" s="68"/>
      <c r="KZ68" s="68"/>
      <c r="LA68" s="68"/>
      <c r="LB68" s="68"/>
      <c r="LC68" s="68"/>
      <c r="LD68" s="68"/>
      <c r="LE68" s="68"/>
      <c r="LF68" s="68"/>
      <c r="LG68" s="68"/>
      <c r="LH68" s="68"/>
      <c r="LI68" s="68"/>
      <c r="LJ68" s="68"/>
      <c r="LK68" s="68"/>
      <c r="LL68" s="68"/>
      <c r="LM68" s="68"/>
      <c r="LN68" s="68"/>
      <c r="LO68" s="68"/>
      <c r="LP68" s="68"/>
      <c r="LQ68" s="68"/>
      <c r="LR68" s="68"/>
      <c r="LS68" s="68"/>
      <c r="LT68" s="68"/>
      <c r="LU68" s="68"/>
      <c r="LV68" s="68"/>
      <c r="LW68" s="68"/>
      <c r="LX68" s="68"/>
      <c r="LY68" s="68"/>
      <c r="LZ68" s="68"/>
      <c r="MA68" s="68"/>
      <c r="MB68" s="68"/>
      <c r="MC68" s="68"/>
      <c r="MD68" s="68"/>
      <c r="ME68" s="68"/>
      <c r="MF68" s="68"/>
      <c r="MG68" s="68"/>
      <c r="MH68" s="68"/>
      <c r="MI68" s="68"/>
      <c r="MJ68" s="68"/>
      <c r="MK68" s="68"/>
      <c r="ML68" s="68"/>
      <c r="MM68" s="68"/>
      <c r="MN68" s="68"/>
      <c r="MO68" s="68"/>
      <c r="MP68" s="68"/>
      <c r="MQ68" s="68"/>
      <c r="MR68" s="68"/>
      <c r="MS68" s="68"/>
      <c r="MT68" s="68"/>
      <c r="MU68" s="68"/>
      <c r="MV68" s="68"/>
      <c r="MW68" s="68"/>
      <c r="MX68" s="68"/>
      <c r="MY68" s="68"/>
      <c r="MZ68" s="68"/>
      <c r="NA68" s="68"/>
      <c r="NB68" s="68"/>
      <c r="NC68" s="68"/>
      <c r="ND68" s="68"/>
      <c r="NE68" s="68"/>
      <c r="NF68" s="68"/>
      <c r="NG68" s="68"/>
      <c r="NH68" s="68"/>
      <c r="NI68" s="68"/>
      <c r="NJ68" s="68"/>
      <c r="NK68" s="68"/>
      <c r="NL68" s="68"/>
      <c r="NM68" s="68"/>
      <c r="NN68" s="68"/>
      <c r="NO68" s="68"/>
      <c r="NP68" s="68"/>
      <c r="NQ68" s="68"/>
      <c r="NR68" s="68"/>
      <c r="NS68" s="68"/>
      <c r="NT68" s="68"/>
      <c r="NU68" s="68"/>
      <c r="NV68" s="68"/>
      <c r="NW68" s="68"/>
      <c r="NX68" s="68"/>
      <c r="NY68" s="68"/>
      <c r="NZ68" s="68"/>
      <c r="OA68" s="68"/>
      <c r="OB68" s="68"/>
      <c r="OC68" s="68"/>
      <c r="OD68" s="68"/>
      <c r="OE68" s="68"/>
      <c r="OF68" s="68"/>
      <c r="OG68" s="68"/>
      <c r="OH68" s="68"/>
      <c r="OI68" s="68"/>
      <c r="OJ68" s="68"/>
      <c r="OK68" s="68"/>
      <c r="OL68" s="68"/>
      <c r="OM68" s="68"/>
      <c r="ON68" s="68"/>
      <c r="OO68" s="68"/>
      <c r="OP68" s="68"/>
      <c r="OQ68" s="68"/>
      <c r="OR68" s="68"/>
      <c r="OS68" s="68"/>
      <c r="OT68" s="68"/>
      <c r="OU68" s="68"/>
      <c r="OV68" s="68"/>
      <c r="OW68" s="68"/>
      <c r="OX68" s="68"/>
      <c r="OY68" s="68"/>
      <c r="OZ68" s="68"/>
      <c r="PA68" s="68"/>
      <c r="PB68" s="68"/>
      <c r="PC68" s="68"/>
      <c r="PD68" s="68"/>
      <c r="PE68" s="68"/>
      <c r="PF68" s="68"/>
      <c r="PG68" s="68"/>
      <c r="PH68" s="68"/>
      <c r="PI68" s="68"/>
      <c r="PJ68" s="68"/>
      <c r="PK68" s="68"/>
      <c r="PL68" s="68"/>
      <c r="PM68" s="68"/>
      <c r="PN68" s="68"/>
      <c r="PO68" s="68"/>
      <c r="PP68" s="68"/>
      <c r="PQ68" s="68"/>
      <c r="PR68" s="68"/>
      <c r="PS68" s="68"/>
      <c r="PT68" s="68"/>
      <c r="PU68" s="68"/>
      <c r="PV68" s="68"/>
      <c r="PW68" s="68"/>
      <c r="PX68" s="68"/>
      <c r="PY68" s="68"/>
      <c r="PZ68" s="68"/>
      <c r="QA68" s="68"/>
      <c r="QB68" s="68"/>
      <c r="QC68" s="68"/>
      <c r="QD68" s="68"/>
      <c r="QE68" s="68"/>
      <c r="QF68" s="68"/>
      <c r="QG68" s="68"/>
      <c r="QH68" s="68"/>
      <c r="QI68" s="68"/>
      <c r="QJ68" s="68"/>
      <c r="QK68" s="68"/>
      <c r="QL68" s="68"/>
      <c r="QM68" s="68"/>
      <c r="QN68" s="68"/>
      <c r="QO68" s="68"/>
      <c r="QP68" s="68"/>
      <c r="QQ68" s="68"/>
      <c r="QR68" s="68"/>
      <c r="QS68" s="68"/>
      <c r="QT68" s="68"/>
      <c r="QU68" s="68"/>
      <c r="QV68" s="68"/>
      <c r="QW68" s="68"/>
      <c r="QX68" s="68"/>
      <c r="QY68" s="68"/>
      <c r="QZ68" s="68"/>
      <c r="RA68" s="68"/>
      <c r="RB68" s="68"/>
      <c r="RC68" s="68"/>
      <c r="RD68" s="68"/>
      <c r="RE68" s="68"/>
      <c r="RF68" s="68"/>
      <c r="RG68" s="68"/>
      <c r="RH68" s="68"/>
      <c r="RI68" s="68"/>
      <c r="RJ68" s="68"/>
      <c r="RK68" s="68"/>
      <c r="RL68" s="68"/>
      <c r="RM68" s="68"/>
      <c r="RN68" s="68"/>
      <c r="RO68" s="68"/>
      <c r="RP68" s="68"/>
      <c r="RQ68" s="68"/>
      <c r="RR68" s="68"/>
      <c r="RS68" s="68"/>
      <c r="RT68" s="68"/>
      <c r="RU68" s="68"/>
      <c r="RV68" s="68"/>
      <c r="RW68" s="68"/>
      <c r="RX68" s="68"/>
      <c r="RY68" s="68"/>
      <c r="RZ68" s="68"/>
      <c r="SA68" s="68"/>
      <c r="SB68" s="68"/>
      <c r="SC68" s="68"/>
      <c r="SD68" s="68"/>
      <c r="SE68" s="68"/>
      <c r="SF68" s="68"/>
      <c r="SG68" s="68"/>
      <c r="SH68" s="68"/>
      <c r="SI68" s="68"/>
      <c r="SJ68" s="68"/>
      <c r="SK68" s="68"/>
      <c r="SL68" s="68"/>
      <c r="SM68" s="68"/>
      <c r="SN68" s="68"/>
      <c r="SO68" s="68"/>
      <c r="SP68" s="68"/>
      <c r="SQ68" s="68"/>
      <c r="SR68" s="68"/>
      <c r="SS68" s="68"/>
      <c r="ST68" s="68"/>
    </row>
    <row r="69" spans="1:514" s="69" customFormat="1" ht="12.75" x14ac:dyDescent="0.2">
      <c r="A69" s="386" t="str">
        <f>+'Step 2-Services'!$A$68</f>
        <v>Service 63</v>
      </c>
      <c r="B69" s="400">
        <f>+'Step 2-Services'!$B68</f>
        <v>0</v>
      </c>
      <c r="C69" s="402">
        <f>'Schedule A'!$AR90</f>
        <v>0</v>
      </c>
      <c r="D69" s="387">
        <f>'Step 7-Administration'!$EA$38</f>
        <v>0</v>
      </c>
      <c r="E69" s="387">
        <f>'Step 5-Supplies'!$GQ$8</f>
        <v>0</v>
      </c>
      <c r="F69" s="387">
        <f>'Step 6-Other Exp.'!$EB$61</f>
        <v>0</v>
      </c>
      <c r="G69" s="387">
        <f>'Step 6-Other Exp.'!$EB$144</f>
        <v>0</v>
      </c>
      <c r="H69" s="387">
        <f>'Step 6-Other Exp.'!$EB$162</f>
        <v>0</v>
      </c>
      <c r="I69" s="387">
        <f>'Step 7-Administration'!$EA$37</f>
        <v>0</v>
      </c>
      <c r="J69" s="387">
        <f>'Step 8-Capital Equip.'!DN131</f>
        <v>0</v>
      </c>
      <c r="K69" s="388">
        <f t="shared" si="50"/>
        <v>0</v>
      </c>
      <c r="L69" s="389">
        <f>'Step 1-Svc Ctr Info'!$B$16*'Step 4-Effort'!$DX137</f>
        <v>0</v>
      </c>
      <c r="M69" s="388">
        <f t="shared" si="51"/>
        <v>0</v>
      </c>
      <c r="N69" s="427">
        <f>+'Step 4-Effort'!$D137</f>
        <v>0</v>
      </c>
      <c r="O69" s="390">
        <f t="shared" si="52"/>
        <v>0</v>
      </c>
      <c r="P69" s="436">
        <f>+'Step 2-Services'!D68</f>
        <v>0</v>
      </c>
      <c r="R69" s="489">
        <f>+'Billing Rates'!$BM$28</f>
        <v>0</v>
      </c>
      <c r="S69" s="489">
        <f>+'Billing Rates'!$BM$29</f>
        <v>0</v>
      </c>
      <c r="T69" s="488">
        <f>+'Billing Rates'!$BM$30</f>
        <v>0</v>
      </c>
      <c r="U69"/>
      <c r="V69" s="482">
        <f>+'Billing Rates'!$BM$35</f>
        <v>0</v>
      </c>
      <c r="W69" s="487">
        <f>+'Billing Rates'!$BM$36</f>
        <v>0</v>
      </c>
      <c r="X69" s="487">
        <f>+'Billing Rates'!$BM$37</f>
        <v>0</v>
      </c>
      <c r="Y69" s="486">
        <f>+'Billing Rates'!$BM$40</f>
        <v>0</v>
      </c>
      <c r="Z69" s="155"/>
      <c r="AA69" s="485">
        <f>+'Billing Rates'!$BM$43</f>
        <v>0</v>
      </c>
      <c r="AB69" s="482">
        <f>+'Billing Rates'!$BM$44</f>
        <v>0</v>
      </c>
      <c r="AC69" s="481" t="str">
        <f>+'Billing Rates'!$BM$45</f>
        <v xml:space="preserve"> </v>
      </c>
      <c r="AD69" s="540" t="str">
        <f>+'Billing Rates'!$BM$46</f>
        <v xml:space="preserve"> </v>
      </c>
      <c r="AE69" s="479">
        <f>+'Billing Rates'!$BM$47</f>
        <v>0</v>
      </c>
      <c r="AF69" s="478">
        <f>+'Billing Rates'!$BM$48</f>
        <v>0</v>
      </c>
      <c r="AG69" s="155"/>
      <c r="AH69" s="482">
        <f>+'Billing Rates'!$BM$53</f>
        <v>0</v>
      </c>
      <c r="AI69" s="481" t="str">
        <f>+'Billing Rates'!$BM$54</f>
        <v xml:space="preserve"> </v>
      </c>
      <c r="AJ69" s="480" t="str">
        <f>+'Billing Rates'!$BM$55</f>
        <v xml:space="preserve"> </v>
      </c>
      <c r="AK69" s="479">
        <f>+'Billing Rates'!$BM$56</f>
        <v>0</v>
      </c>
      <c r="AL69" s="478">
        <f>+'Billing Rates'!$BM$57</f>
        <v>0</v>
      </c>
      <c r="AM69" s="155"/>
      <c r="AN69" s="477">
        <f>+'Billing Rates'!$BM$60</f>
        <v>0</v>
      </c>
      <c r="AO69" s="476">
        <f>+'Billing Rates'!$BM$61</f>
        <v>0</v>
      </c>
      <c r="AP69" s="476">
        <f>+'Billing Rates'!$BM$62</f>
        <v>0</v>
      </c>
      <c r="AQ69" s="476">
        <f>+'Billing Rates'!$BM$63</f>
        <v>0</v>
      </c>
      <c r="AR69" s="475">
        <f>+'Billing Rates'!$BM$64</f>
        <v>0</v>
      </c>
      <c r="AS69" s="474">
        <f>+'Billing Rates'!$BM$66</f>
        <v>0</v>
      </c>
      <c r="AT69" s="458"/>
      <c r="AU69" s="484">
        <f t="shared" si="53"/>
        <v>0</v>
      </c>
      <c r="AV69" s="483">
        <f t="shared" si="54"/>
        <v>0</v>
      </c>
      <c r="AW69" s="1"/>
      <c r="AX69" s="474">
        <f>+'Billing Rates'!$BM$68</f>
        <v>0</v>
      </c>
      <c r="AY69" s="474">
        <f>+'Billing Rates'!$BM$69</f>
        <v>0</v>
      </c>
      <c r="AZ69" s="1"/>
      <c r="BA69" s="1"/>
      <c r="BB69" s="1"/>
      <c r="BC69" s="402">
        <f t="shared" si="47"/>
        <v>0</v>
      </c>
      <c r="BD69" s="387">
        <f t="shared" si="32"/>
        <v>0</v>
      </c>
      <c r="BE69" s="452">
        <f t="shared" si="55"/>
        <v>0</v>
      </c>
      <c r="BF69" s="387">
        <f t="shared" si="33"/>
        <v>0</v>
      </c>
      <c r="BG69" s="451">
        <f t="shared" si="56"/>
        <v>0</v>
      </c>
      <c r="BH69" s="1"/>
      <c r="BI69" s="473">
        <f t="shared" si="34"/>
        <v>0</v>
      </c>
      <c r="BJ69" s="471">
        <f t="shared" si="35"/>
        <v>0</v>
      </c>
      <c r="BK69" s="472">
        <f t="shared" si="57"/>
        <v>0</v>
      </c>
      <c r="BL69" s="471">
        <f t="shared" si="36"/>
        <v>0</v>
      </c>
      <c r="BM69" s="470">
        <f t="shared" si="58"/>
        <v>0</v>
      </c>
      <c r="BN69" s="1"/>
      <c r="BO69" s="409">
        <f t="shared" si="37"/>
        <v>0</v>
      </c>
      <c r="BP69" s="415">
        <f t="shared" si="38"/>
        <v>0</v>
      </c>
      <c r="BQ69" s="415">
        <f t="shared" si="39"/>
        <v>0</v>
      </c>
      <c r="BR69" s="415">
        <f t="shared" si="40"/>
        <v>0</v>
      </c>
      <c r="BS69" s="415">
        <f t="shared" si="41"/>
        <v>0</v>
      </c>
      <c r="BT69" s="410">
        <f t="shared" si="42"/>
        <v>0</v>
      </c>
      <c r="BU69" s="410">
        <f t="shared" si="43"/>
        <v>0</v>
      </c>
      <c r="BV69" s="410">
        <f t="shared" si="44"/>
        <v>0</v>
      </c>
      <c r="BW69" s="411">
        <f t="shared" si="59"/>
        <v>0</v>
      </c>
      <c r="BX69" s="412">
        <f t="shared" si="45"/>
        <v>0</v>
      </c>
      <c r="BY69" s="413">
        <f t="shared" si="60"/>
        <v>0</v>
      </c>
      <c r="CA69" s="469">
        <f t="shared" si="61"/>
        <v>0</v>
      </c>
      <c r="CB69" s="468">
        <f t="shared" si="62"/>
        <v>0</v>
      </c>
      <c r="CC69" s="468">
        <f t="shared" si="63"/>
        <v>0</v>
      </c>
      <c r="CD69" s="468">
        <f t="shared" si="64"/>
        <v>0</v>
      </c>
      <c r="CE69" s="468">
        <f t="shared" si="65"/>
        <v>0</v>
      </c>
      <c r="CF69" s="467">
        <f t="shared" si="66"/>
        <v>0</v>
      </c>
      <c r="CG69" s="467">
        <f t="shared" si="67"/>
        <v>0</v>
      </c>
      <c r="CH69" s="467">
        <f t="shared" si="46"/>
        <v>0</v>
      </c>
      <c r="CI69" s="466">
        <f t="shared" si="30"/>
        <v>0</v>
      </c>
      <c r="CK69" s="68">
        <f>+'Billing Rates'!A187</f>
        <v>0</v>
      </c>
      <c r="CL69" s="68">
        <f>+'Billing Rates'!B187</f>
        <v>0</v>
      </c>
      <c r="CM69" s="68">
        <f>+'Billing Rates'!C187</f>
        <v>0</v>
      </c>
      <c r="CN69" s="68">
        <f>+'Billing Rates'!D187</f>
        <v>0</v>
      </c>
      <c r="CO69" s="68">
        <f>+'Billing Rates'!E187</f>
        <v>0</v>
      </c>
      <c r="CP69" s="68">
        <f>+'Billing Rates'!F187</f>
        <v>0</v>
      </c>
      <c r="CQ69" s="68">
        <f>+'Billing Rates'!G187</f>
        <v>0</v>
      </c>
      <c r="CR69" s="68">
        <f>+'Billing Rates'!H187</f>
        <v>0</v>
      </c>
      <c r="CS69" s="68">
        <f>+'Billing Rates'!I187</f>
        <v>0</v>
      </c>
      <c r="CT69" s="68">
        <f>+'Billing Rates'!J187</f>
        <v>0</v>
      </c>
      <c r="CU69" s="68">
        <f>+'Billing Rates'!K187</f>
        <v>0</v>
      </c>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c r="IB69" s="68"/>
      <c r="IC69" s="68"/>
      <c r="ID69" s="68"/>
      <c r="IE69" s="68"/>
      <c r="IF69" s="68"/>
      <c r="IG69" s="68"/>
      <c r="IH69" s="68"/>
      <c r="II69" s="68"/>
      <c r="IJ69" s="68"/>
      <c r="IK69" s="68"/>
      <c r="IL69" s="68"/>
      <c r="IM69" s="68"/>
      <c r="IN69" s="68"/>
      <c r="IO69" s="68"/>
      <c r="IP69" s="68"/>
      <c r="IQ69" s="68"/>
      <c r="IR69" s="68"/>
      <c r="IS69" s="68"/>
      <c r="IT69" s="68"/>
      <c r="IU69" s="68"/>
      <c r="IV69" s="68"/>
      <c r="IW69" s="68"/>
      <c r="IX69" s="68"/>
      <c r="IY69" s="68"/>
      <c r="IZ69" s="68"/>
      <c r="JA69" s="68"/>
      <c r="JB69" s="68"/>
      <c r="JC69" s="68"/>
      <c r="JD69" s="68"/>
      <c r="JE69" s="68"/>
      <c r="JF69" s="68"/>
      <c r="JG69" s="68"/>
      <c r="JH69" s="68"/>
      <c r="JI69" s="68"/>
      <c r="JJ69" s="68"/>
      <c r="JK69" s="68"/>
      <c r="JL69" s="68"/>
      <c r="JM69" s="68"/>
      <c r="JN69" s="68"/>
      <c r="JO69" s="68"/>
      <c r="JP69" s="68"/>
      <c r="JQ69" s="68"/>
      <c r="JR69" s="68"/>
      <c r="JS69" s="68"/>
      <c r="JT69" s="68"/>
      <c r="JU69" s="68"/>
      <c r="JV69" s="68"/>
      <c r="JW69" s="68"/>
      <c r="JX69" s="68"/>
      <c r="JY69" s="68"/>
      <c r="JZ69" s="68"/>
      <c r="KA69" s="68"/>
      <c r="KB69" s="68"/>
      <c r="KC69" s="68"/>
      <c r="KD69" s="68"/>
      <c r="KE69" s="68"/>
      <c r="KF69" s="68"/>
      <c r="KG69" s="68"/>
      <c r="KH69" s="68"/>
      <c r="KI69" s="68"/>
      <c r="KJ69" s="68"/>
      <c r="KK69" s="68"/>
      <c r="KL69" s="68"/>
      <c r="KM69" s="68"/>
      <c r="KN69" s="68"/>
      <c r="KO69" s="68"/>
      <c r="KP69" s="68"/>
      <c r="KQ69" s="68"/>
      <c r="KR69" s="68"/>
      <c r="KS69" s="68"/>
      <c r="KT69" s="68"/>
      <c r="KU69" s="68"/>
      <c r="KV69" s="68"/>
      <c r="KW69" s="68"/>
      <c r="KX69" s="68"/>
      <c r="KY69" s="68"/>
      <c r="KZ69" s="68"/>
      <c r="LA69" s="68"/>
      <c r="LB69" s="68"/>
      <c r="LC69" s="68"/>
      <c r="LD69" s="68"/>
      <c r="LE69" s="68"/>
      <c r="LF69" s="68"/>
      <c r="LG69" s="68"/>
      <c r="LH69" s="68"/>
      <c r="LI69" s="68"/>
      <c r="LJ69" s="68"/>
      <c r="LK69" s="68"/>
      <c r="LL69" s="68"/>
      <c r="LM69" s="68"/>
      <c r="LN69" s="68"/>
      <c r="LO69" s="68"/>
      <c r="LP69" s="68"/>
      <c r="LQ69" s="68"/>
      <c r="LR69" s="68"/>
      <c r="LS69" s="68"/>
      <c r="LT69" s="68"/>
      <c r="LU69" s="68"/>
      <c r="LV69" s="68"/>
      <c r="LW69" s="68"/>
      <c r="LX69" s="68"/>
      <c r="LY69" s="68"/>
      <c r="LZ69" s="68"/>
      <c r="MA69" s="68"/>
      <c r="MB69" s="68"/>
      <c r="MC69" s="68"/>
      <c r="MD69" s="68"/>
      <c r="ME69" s="68"/>
      <c r="MF69" s="68"/>
      <c r="MG69" s="68"/>
      <c r="MH69" s="68"/>
      <c r="MI69" s="68"/>
      <c r="MJ69" s="68"/>
      <c r="MK69" s="68"/>
      <c r="ML69" s="68"/>
      <c r="MM69" s="68"/>
      <c r="MN69" s="68"/>
      <c r="MO69" s="68"/>
      <c r="MP69" s="68"/>
      <c r="MQ69" s="68"/>
      <c r="MR69" s="68"/>
      <c r="MS69" s="68"/>
      <c r="MT69" s="68"/>
      <c r="MU69" s="68"/>
      <c r="MV69" s="68"/>
      <c r="MW69" s="68"/>
      <c r="MX69" s="68"/>
      <c r="MY69" s="68"/>
      <c r="MZ69" s="68"/>
      <c r="NA69" s="68"/>
      <c r="NB69" s="68"/>
      <c r="NC69" s="68"/>
      <c r="ND69" s="68"/>
      <c r="NE69" s="68"/>
      <c r="NF69" s="68"/>
      <c r="NG69" s="68"/>
      <c r="NH69" s="68"/>
      <c r="NI69" s="68"/>
      <c r="NJ69" s="68"/>
      <c r="NK69" s="68"/>
      <c r="NL69" s="68"/>
      <c r="NM69" s="68"/>
      <c r="NN69" s="68"/>
      <c r="NO69" s="68"/>
      <c r="NP69" s="68"/>
      <c r="NQ69" s="68"/>
      <c r="NR69" s="68"/>
      <c r="NS69" s="68"/>
      <c r="NT69" s="68"/>
      <c r="NU69" s="68"/>
      <c r="NV69" s="68"/>
      <c r="NW69" s="68"/>
      <c r="NX69" s="68"/>
      <c r="NY69" s="68"/>
      <c r="NZ69" s="68"/>
      <c r="OA69" s="68"/>
      <c r="OB69" s="68"/>
      <c r="OC69" s="68"/>
      <c r="OD69" s="68"/>
      <c r="OE69" s="68"/>
      <c r="OF69" s="68"/>
      <c r="OG69" s="68"/>
      <c r="OH69" s="68"/>
      <c r="OI69" s="68"/>
      <c r="OJ69" s="68"/>
      <c r="OK69" s="68"/>
      <c r="OL69" s="68"/>
      <c r="OM69" s="68"/>
      <c r="ON69" s="68"/>
      <c r="OO69" s="68"/>
      <c r="OP69" s="68"/>
      <c r="OQ69" s="68"/>
      <c r="OR69" s="68"/>
      <c r="OS69" s="68"/>
      <c r="OT69" s="68"/>
      <c r="OU69" s="68"/>
      <c r="OV69" s="68"/>
      <c r="OW69" s="68"/>
      <c r="OX69" s="68"/>
      <c r="OY69" s="68"/>
      <c r="OZ69" s="68"/>
      <c r="PA69" s="68"/>
      <c r="PB69" s="68"/>
      <c r="PC69" s="68"/>
      <c r="PD69" s="68"/>
      <c r="PE69" s="68"/>
      <c r="PF69" s="68"/>
      <c r="PG69" s="68"/>
      <c r="PH69" s="68"/>
      <c r="PI69" s="68"/>
      <c r="PJ69" s="68"/>
      <c r="PK69" s="68"/>
      <c r="PL69" s="68"/>
      <c r="PM69" s="68"/>
      <c r="PN69" s="68"/>
      <c r="PO69" s="68"/>
      <c r="PP69" s="68"/>
      <c r="PQ69" s="68"/>
      <c r="PR69" s="68"/>
      <c r="PS69" s="68"/>
      <c r="PT69" s="68"/>
      <c r="PU69" s="68"/>
      <c r="PV69" s="68"/>
      <c r="PW69" s="68"/>
      <c r="PX69" s="68"/>
      <c r="PY69" s="68"/>
      <c r="PZ69" s="68"/>
      <c r="QA69" s="68"/>
      <c r="QB69" s="68"/>
      <c r="QC69" s="68"/>
      <c r="QD69" s="68"/>
      <c r="QE69" s="68"/>
      <c r="QF69" s="68"/>
      <c r="QG69" s="68"/>
      <c r="QH69" s="68"/>
      <c r="QI69" s="68"/>
      <c r="QJ69" s="68"/>
      <c r="QK69" s="68"/>
      <c r="QL69" s="68"/>
      <c r="QM69" s="68"/>
      <c r="QN69" s="68"/>
      <c r="QO69" s="68"/>
      <c r="QP69" s="68"/>
      <c r="QQ69" s="68"/>
      <c r="QR69" s="68"/>
      <c r="QS69" s="68"/>
      <c r="QT69" s="68"/>
      <c r="QU69" s="68"/>
      <c r="QV69" s="68"/>
      <c r="QW69" s="68"/>
      <c r="QX69" s="68"/>
      <c r="QY69" s="68"/>
      <c r="QZ69" s="68"/>
      <c r="RA69" s="68"/>
      <c r="RB69" s="68"/>
      <c r="RC69" s="68"/>
      <c r="RD69" s="68"/>
      <c r="RE69" s="68"/>
      <c r="RF69" s="68"/>
      <c r="RG69" s="68"/>
      <c r="RH69" s="68"/>
      <c r="RI69" s="68"/>
      <c r="RJ69" s="68"/>
      <c r="RK69" s="68"/>
      <c r="RL69" s="68"/>
      <c r="RM69" s="68"/>
      <c r="RN69" s="68"/>
      <c r="RO69" s="68"/>
      <c r="RP69" s="68"/>
      <c r="RQ69" s="68"/>
      <c r="RR69" s="68"/>
      <c r="RS69" s="68"/>
      <c r="RT69" s="68"/>
      <c r="RU69" s="68"/>
      <c r="RV69" s="68"/>
      <c r="RW69" s="68"/>
      <c r="RX69" s="68"/>
      <c r="RY69" s="68"/>
      <c r="RZ69" s="68"/>
      <c r="SA69" s="68"/>
      <c r="SB69" s="68"/>
      <c r="SC69" s="68"/>
      <c r="SD69" s="68"/>
      <c r="SE69" s="68"/>
      <c r="SF69" s="68"/>
      <c r="SG69" s="68"/>
      <c r="SH69" s="68"/>
      <c r="SI69" s="68"/>
      <c r="SJ69" s="68"/>
      <c r="SK69" s="68"/>
      <c r="SL69" s="68"/>
      <c r="SM69" s="68"/>
      <c r="SN69" s="68"/>
      <c r="SO69" s="68"/>
      <c r="SP69" s="68"/>
      <c r="SQ69" s="68"/>
      <c r="SR69" s="68"/>
      <c r="SS69" s="68"/>
      <c r="ST69" s="68"/>
    </row>
    <row r="70" spans="1:514" s="69" customFormat="1" ht="12.75" x14ac:dyDescent="0.2">
      <c r="A70" s="386" t="str">
        <f>+'Step 2-Services'!$A$69</f>
        <v>Service 64</v>
      </c>
      <c r="B70" s="400">
        <f>+'Step 2-Services'!$B69</f>
        <v>0</v>
      </c>
      <c r="C70" s="402">
        <f>'Schedule A'!$AR91</f>
        <v>0</v>
      </c>
      <c r="D70" s="387">
        <f>'Step 7-Administration'!$EC$38</f>
        <v>0</v>
      </c>
      <c r="E70" s="387">
        <f>'Step 5-Supplies'!$GT$8</f>
        <v>0</v>
      </c>
      <c r="F70" s="387">
        <f>'Step 6-Other Exp.'!$ED$61</f>
        <v>0</v>
      </c>
      <c r="G70" s="387">
        <f>'Step 6-Other Exp.'!$ED$144</f>
        <v>0</v>
      </c>
      <c r="H70" s="387">
        <f>'Step 6-Other Exp.'!$ED$162</f>
        <v>0</v>
      </c>
      <c r="I70" s="387">
        <f>'Step 7-Administration'!$EC$37</f>
        <v>0</v>
      </c>
      <c r="J70" s="387">
        <f>'Step 8-Capital Equip.'!DN132</f>
        <v>0</v>
      </c>
      <c r="K70" s="388">
        <f t="shared" si="50"/>
        <v>0</v>
      </c>
      <c r="L70" s="389">
        <f>'Step 1-Svc Ctr Info'!$B$16*'Step 4-Effort'!$DX139</f>
        <v>0</v>
      </c>
      <c r="M70" s="388">
        <f t="shared" si="51"/>
        <v>0</v>
      </c>
      <c r="N70" s="427">
        <f>+'Step 4-Effort'!$D139</f>
        <v>0</v>
      </c>
      <c r="O70" s="390">
        <f t="shared" si="52"/>
        <v>0</v>
      </c>
      <c r="P70" s="436">
        <f>+'Step 2-Services'!D69</f>
        <v>0</v>
      </c>
      <c r="R70" s="489">
        <f>+'Billing Rates'!$BN$28</f>
        <v>0</v>
      </c>
      <c r="S70" s="489">
        <f>+'Billing Rates'!$BN$29</f>
        <v>0</v>
      </c>
      <c r="T70" s="488">
        <f>+'Billing Rates'!$BN$30</f>
        <v>0</v>
      </c>
      <c r="U70"/>
      <c r="V70" s="482">
        <f>+'Billing Rates'!$BN$35</f>
        <v>0</v>
      </c>
      <c r="W70" s="487">
        <f>+'Billing Rates'!$BN$36</f>
        <v>0</v>
      </c>
      <c r="X70" s="487">
        <f>+'Billing Rates'!$BN$37</f>
        <v>0</v>
      </c>
      <c r="Y70" s="486">
        <f>+'Billing Rates'!$BN$40</f>
        <v>0</v>
      </c>
      <c r="Z70" s="155"/>
      <c r="AA70" s="485">
        <f>+'Billing Rates'!$BN$43</f>
        <v>0</v>
      </c>
      <c r="AB70" s="482">
        <f>+'Billing Rates'!$BN$44</f>
        <v>0</v>
      </c>
      <c r="AC70" s="481" t="str">
        <f>+'Billing Rates'!$BN$45</f>
        <v xml:space="preserve"> </v>
      </c>
      <c r="AD70" s="540" t="str">
        <f>+'Billing Rates'!$BN$46</f>
        <v xml:space="preserve"> </v>
      </c>
      <c r="AE70" s="479">
        <f>+'Billing Rates'!$BN$47</f>
        <v>0</v>
      </c>
      <c r="AF70" s="478">
        <f>+'Billing Rates'!$BN$48</f>
        <v>0</v>
      </c>
      <c r="AG70" s="155"/>
      <c r="AH70" s="482">
        <f>+'Billing Rates'!$BN$53</f>
        <v>0</v>
      </c>
      <c r="AI70" s="481" t="str">
        <f>+'Billing Rates'!$BN$54</f>
        <v xml:space="preserve"> </v>
      </c>
      <c r="AJ70" s="480" t="str">
        <f>+'Billing Rates'!$BN$55</f>
        <v xml:space="preserve"> </v>
      </c>
      <c r="AK70" s="479">
        <f>+'Billing Rates'!$BN$56</f>
        <v>0</v>
      </c>
      <c r="AL70" s="478">
        <f>+'Billing Rates'!$BN$57</f>
        <v>0</v>
      </c>
      <c r="AM70" s="155"/>
      <c r="AN70" s="477">
        <f>+'Billing Rates'!$BN$60</f>
        <v>0</v>
      </c>
      <c r="AO70" s="476">
        <f>+'Billing Rates'!$BN$61</f>
        <v>0</v>
      </c>
      <c r="AP70" s="476">
        <f>+'Billing Rates'!$BN$62</f>
        <v>0</v>
      </c>
      <c r="AQ70" s="476">
        <f>+'Billing Rates'!$BN$63</f>
        <v>0</v>
      </c>
      <c r="AR70" s="475">
        <f>+'Billing Rates'!$BN$64</f>
        <v>0</v>
      </c>
      <c r="AS70" s="474">
        <f>+'Billing Rates'!$BN$66</f>
        <v>0</v>
      </c>
      <c r="AT70" s="458"/>
      <c r="AU70" s="484">
        <f t="shared" si="53"/>
        <v>0</v>
      </c>
      <c r="AV70" s="483">
        <f t="shared" si="54"/>
        <v>0</v>
      </c>
      <c r="AW70" s="1"/>
      <c r="AX70" s="474">
        <f>+'Billing Rates'!$BN$68</f>
        <v>0</v>
      </c>
      <c r="AY70" s="474">
        <f>+'Billing Rates'!$BN$69</f>
        <v>0</v>
      </c>
      <c r="AZ70" s="1"/>
      <c r="BA70" s="1"/>
      <c r="BB70" s="1"/>
      <c r="BC70" s="402">
        <f t="shared" si="47"/>
        <v>0</v>
      </c>
      <c r="BD70" s="387">
        <f t="shared" si="32"/>
        <v>0</v>
      </c>
      <c r="BE70" s="452">
        <f t="shared" si="55"/>
        <v>0</v>
      </c>
      <c r="BF70" s="387">
        <f t="shared" si="33"/>
        <v>0</v>
      </c>
      <c r="BG70" s="451">
        <f t="shared" si="56"/>
        <v>0</v>
      </c>
      <c r="BH70" s="1"/>
      <c r="BI70" s="473">
        <f t="shared" si="34"/>
        <v>0</v>
      </c>
      <c r="BJ70" s="471">
        <f t="shared" si="35"/>
        <v>0</v>
      </c>
      <c r="BK70" s="472">
        <f t="shared" si="57"/>
        <v>0</v>
      </c>
      <c r="BL70" s="471">
        <f t="shared" si="36"/>
        <v>0</v>
      </c>
      <c r="BM70" s="470">
        <f t="shared" si="58"/>
        <v>0</v>
      </c>
      <c r="BN70" s="1"/>
      <c r="BO70" s="409">
        <f t="shared" si="37"/>
        <v>0</v>
      </c>
      <c r="BP70" s="415">
        <f t="shared" si="38"/>
        <v>0</v>
      </c>
      <c r="BQ70" s="415">
        <f t="shared" si="39"/>
        <v>0</v>
      </c>
      <c r="BR70" s="415">
        <f t="shared" si="40"/>
        <v>0</v>
      </c>
      <c r="BS70" s="415">
        <f t="shared" si="41"/>
        <v>0</v>
      </c>
      <c r="BT70" s="410">
        <f t="shared" si="42"/>
        <v>0</v>
      </c>
      <c r="BU70" s="410">
        <f t="shared" si="43"/>
        <v>0</v>
      </c>
      <c r="BV70" s="410">
        <f t="shared" si="44"/>
        <v>0</v>
      </c>
      <c r="BW70" s="411">
        <f t="shared" si="59"/>
        <v>0</v>
      </c>
      <c r="BX70" s="412">
        <f t="shared" si="45"/>
        <v>0</v>
      </c>
      <c r="BY70" s="413">
        <f t="shared" si="60"/>
        <v>0</v>
      </c>
      <c r="CA70" s="469">
        <f t="shared" si="61"/>
        <v>0</v>
      </c>
      <c r="CB70" s="468">
        <f t="shared" si="62"/>
        <v>0</v>
      </c>
      <c r="CC70" s="468">
        <f t="shared" si="63"/>
        <v>0</v>
      </c>
      <c r="CD70" s="468">
        <f t="shared" si="64"/>
        <v>0</v>
      </c>
      <c r="CE70" s="468">
        <f t="shared" si="65"/>
        <v>0</v>
      </c>
      <c r="CF70" s="467">
        <f t="shared" si="66"/>
        <v>0</v>
      </c>
      <c r="CG70" s="467">
        <f t="shared" si="67"/>
        <v>0</v>
      </c>
      <c r="CH70" s="467">
        <f t="shared" si="46"/>
        <v>0</v>
      </c>
      <c r="CI70" s="466">
        <f t="shared" si="30"/>
        <v>0</v>
      </c>
      <c r="CK70" s="68">
        <f>+'Billing Rates'!A188</f>
        <v>0</v>
      </c>
      <c r="CL70" s="68">
        <f>+'Billing Rates'!B188</f>
        <v>0</v>
      </c>
      <c r="CM70" s="68">
        <f>+'Billing Rates'!C188</f>
        <v>0</v>
      </c>
      <c r="CN70" s="68">
        <f>+'Billing Rates'!D188</f>
        <v>0</v>
      </c>
      <c r="CO70" s="68">
        <f>+'Billing Rates'!E188</f>
        <v>0</v>
      </c>
      <c r="CP70" s="68">
        <f>+'Billing Rates'!F188</f>
        <v>0</v>
      </c>
      <c r="CQ70" s="68">
        <f>+'Billing Rates'!G188</f>
        <v>0</v>
      </c>
      <c r="CR70" s="68">
        <f>+'Billing Rates'!H188</f>
        <v>0</v>
      </c>
      <c r="CS70" s="68">
        <f>+'Billing Rates'!I188</f>
        <v>0</v>
      </c>
      <c r="CT70" s="68">
        <f>+'Billing Rates'!J188</f>
        <v>0</v>
      </c>
      <c r="CU70" s="68">
        <f>+'Billing Rates'!K188</f>
        <v>0</v>
      </c>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c r="IZ70" s="68"/>
      <c r="JA70" s="68"/>
      <c r="JB70" s="68"/>
      <c r="JC70" s="68"/>
      <c r="JD70" s="68"/>
      <c r="JE70" s="68"/>
      <c r="JF70" s="68"/>
      <c r="JG70" s="68"/>
      <c r="JH70" s="68"/>
      <c r="JI70" s="68"/>
      <c r="JJ70" s="68"/>
      <c r="JK70" s="68"/>
      <c r="JL70" s="68"/>
      <c r="JM70" s="68"/>
      <c r="JN70" s="68"/>
      <c r="JO70" s="68"/>
      <c r="JP70" s="68"/>
      <c r="JQ70" s="68"/>
      <c r="JR70" s="68"/>
      <c r="JS70" s="68"/>
      <c r="JT70" s="68"/>
      <c r="JU70" s="68"/>
      <c r="JV70" s="68"/>
      <c r="JW70" s="68"/>
      <c r="JX70" s="68"/>
      <c r="JY70" s="68"/>
      <c r="JZ70" s="68"/>
      <c r="KA70" s="68"/>
      <c r="KB70" s="68"/>
      <c r="KC70" s="68"/>
      <c r="KD70" s="68"/>
      <c r="KE70" s="68"/>
      <c r="KF70" s="68"/>
      <c r="KG70" s="68"/>
      <c r="KH70" s="68"/>
      <c r="KI70" s="68"/>
      <c r="KJ70" s="68"/>
      <c r="KK70" s="68"/>
      <c r="KL70" s="68"/>
      <c r="KM70" s="68"/>
      <c r="KN70" s="68"/>
      <c r="KO70" s="68"/>
      <c r="KP70" s="68"/>
      <c r="KQ70" s="68"/>
      <c r="KR70" s="68"/>
      <c r="KS70" s="68"/>
      <c r="KT70" s="68"/>
      <c r="KU70" s="68"/>
      <c r="KV70" s="68"/>
      <c r="KW70" s="68"/>
      <c r="KX70" s="68"/>
      <c r="KY70" s="68"/>
      <c r="KZ70" s="68"/>
      <c r="LA70" s="68"/>
      <c r="LB70" s="68"/>
      <c r="LC70" s="68"/>
      <c r="LD70" s="68"/>
      <c r="LE70" s="68"/>
      <c r="LF70" s="68"/>
      <c r="LG70" s="68"/>
      <c r="LH70" s="68"/>
      <c r="LI70" s="68"/>
      <c r="LJ70" s="68"/>
      <c r="LK70" s="68"/>
      <c r="LL70" s="68"/>
      <c r="LM70" s="68"/>
      <c r="LN70" s="68"/>
      <c r="LO70" s="68"/>
      <c r="LP70" s="68"/>
      <c r="LQ70" s="68"/>
      <c r="LR70" s="68"/>
      <c r="LS70" s="68"/>
      <c r="LT70" s="68"/>
      <c r="LU70" s="68"/>
      <c r="LV70" s="68"/>
      <c r="LW70" s="68"/>
      <c r="LX70" s="68"/>
      <c r="LY70" s="68"/>
      <c r="LZ70" s="68"/>
      <c r="MA70" s="68"/>
      <c r="MB70" s="68"/>
      <c r="MC70" s="68"/>
      <c r="MD70" s="68"/>
      <c r="ME70" s="68"/>
      <c r="MF70" s="68"/>
      <c r="MG70" s="68"/>
      <c r="MH70" s="68"/>
      <c r="MI70" s="68"/>
      <c r="MJ70" s="68"/>
      <c r="MK70" s="68"/>
      <c r="ML70" s="68"/>
      <c r="MM70" s="68"/>
      <c r="MN70" s="68"/>
      <c r="MO70" s="68"/>
      <c r="MP70" s="68"/>
      <c r="MQ70" s="68"/>
      <c r="MR70" s="68"/>
      <c r="MS70" s="68"/>
      <c r="MT70" s="68"/>
      <c r="MU70" s="68"/>
      <c r="MV70" s="68"/>
      <c r="MW70" s="68"/>
      <c r="MX70" s="68"/>
      <c r="MY70" s="68"/>
      <c r="MZ70" s="68"/>
      <c r="NA70" s="68"/>
      <c r="NB70" s="68"/>
      <c r="NC70" s="68"/>
      <c r="ND70" s="68"/>
      <c r="NE70" s="68"/>
      <c r="NF70" s="68"/>
      <c r="NG70" s="68"/>
      <c r="NH70" s="68"/>
      <c r="NI70" s="68"/>
      <c r="NJ70" s="68"/>
      <c r="NK70" s="68"/>
      <c r="NL70" s="68"/>
      <c r="NM70" s="68"/>
      <c r="NN70" s="68"/>
      <c r="NO70" s="68"/>
      <c r="NP70" s="68"/>
      <c r="NQ70" s="68"/>
      <c r="NR70" s="68"/>
      <c r="NS70" s="68"/>
      <c r="NT70" s="68"/>
      <c r="NU70" s="68"/>
      <c r="NV70" s="68"/>
      <c r="NW70" s="68"/>
      <c r="NX70" s="68"/>
      <c r="NY70" s="68"/>
      <c r="NZ70" s="68"/>
      <c r="OA70" s="68"/>
      <c r="OB70" s="68"/>
      <c r="OC70" s="68"/>
      <c r="OD70" s="68"/>
      <c r="OE70" s="68"/>
      <c r="OF70" s="68"/>
      <c r="OG70" s="68"/>
      <c r="OH70" s="68"/>
      <c r="OI70" s="68"/>
      <c r="OJ70" s="68"/>
      <c r="OK70" s="68"/>
      <c r="OL70" s="68"/>
      <c r="OM70" s="68"/>
      <c r="ON70" s="68"/>
      <c r="OO70" s="68"/>
      <c r="OP70" s="68"/>
      <c r="OQ70" s="68"/>
      <c r="OR70" s="68"/>
      <c r="OS70" s="68"/>
      <c r="OT70" s="68"/>
      <c r="OU70" s="68"/>
      <c r="OV70" s="68"/>
      <c r="OW70" s="68"/>
      <c r="OX70" s="68"/>
      <c r="OY70" s="68"/>
      <c r="OZ70" s="68"/>
      <c r="PA70" s="68"/>
      <c r="PB70" s="68"/>
      <c r="PC70" s="68"/>
      <c r="PD70" s="68"/>
      <c r="PE70" s="68"/>
      <c r="PF70" s="68"/>
      <c r="PG70" s="68"/>
      <c r="PH70" s="68"/>
      <c r="PI70" s="68"/>
      <c r="PJ70" s="68"/>
      <c r="PK70" s="68"/>
      <c r="PL70" s="68"/>
      <c r="PM70" s="68"/>
      <c r="PN70" s="68"/>
      <c r="PO70" s="68"/>
      <c r="PP70" s="68"/>
      <c r="PQ70" s="68"/>
      <c r="PR70" s="68"/>
      <c r="PS70" s="68"/>
      <c r="PT70" s="68"/>
      <c r="PU70" s="68"/>
      <c r="PV70" s="68"/>
      <c r="PW70" s="68"/>
      <c r="PX70" s="68"/>
      <c r="PY70" s="68"/>
      <c r="PZ70" s="68"/>
      <c r="QA70" s="68"/>
      <c r="QB70" s="68"/>
      <c r="QC70" s="68"/>
      <c r="QD70" s="68"/>
      <c r="QE70" s="68"/>
      <c r="QF70" s="68"/>
      <c r="QG70" s="68"/>
      <c r="QH70" s="68"/>
      <c r="QI70" s="68"/>
      <c r="QJ70" s="68"/>
      <c r="QK70" s="68"/>
      <c r="QL70" s="68"/>
      <c r="QM70" s="68"/>
      <c r="QN70" s="68"/>
      <c r="QO70" s="68"/>
      <c r="QP70" s="68"/>
      <c r="QQ70" s="68"/>
      <c r="QR70" s="68"/>
      <c r="QS70" s="68"/>
      <c r="QT70" s="68"/>
      <c r="QU70" s="68"/>
      <c r="QV70" s="68"/>
      <c r="QW70" s="68"/>
      <c r="QX70" s="68"/>
      <c r="QY70" s="68"/>
      <c r="QZ70" s="68"/>
      <c r="RA70" s="68"/>
      <c r="RB70" s="68"/>
      <c r="RC70" s="68"/>
      <c r="RD70" s="68"/>
      <c r="RE70" s="68"/>
      <c r="RF70" s="68"/>
      <c r="RG70" s="68"/>
      <c r="RH70" s="68"/>
      <c r="RI70" s="68"/>
      <c r="RJ70" s="68"/>
      <c r="RK70" s="68"/>
      <c r="RL70" s="68"/>
      <c r="RM70" s="68"/>
      <c r="RN70" s="68"/>
      <c r="RO70" s="68"/>
      <c r="RP70" s="68"/>
      <c r="RQ70" s="68"/>
      <c r="RR70" s="68"/>
      <c r="RS70" s="68"/>
      <c r="RT70" s="68"/>
      <c r="RU70" s="68"/>
      <c r="RV70" s="68"/>
      <c r="RW70" s="68"/>
      <c r="RX70" s="68"/>
      <c r="RY70" s="68"/>
      <c r="RZ70" s="68"/>
      <c r="SA70" s="68"/>
      <c r="SB70" s="68"/>
      <c r="SC70" s="68"/>
      <c r="SD70" s="68"/>
      <c r="SE70" s="68"/>
      <c r="SF70" s="68"/>
      <c r="SG70" s="68"/>
      <c r="SH70" s="68"/>
      <c r="SI70" s="68"/>
      <c r="SJ70" s="68"/>
      <c r="SK70" s="68"/>
      <c r="SL70" s="68"/>
      <c r="SM70" s="68"/>
      <c r="SN70" s="68"/>
      <c r="SO70" s="68"/>
      <c r="SP70" s="68"/>
      <c r="SQ70" s="68"/>
      <c r="SR70" s="68"/>
      <c r="SS70" s="68"/>
      <c r="ST70" s="68"/>
    </row>
    <row r="71" spans="1:514" s="69" customFormat="1" ht="12.75" x14ac:dyDescent="0.2">
      <c r="A71" s="386" t="str">
        <f>+'Step 2-Services'!$A$70</f>
        <v>Service 65</v>
      </c>
      <c r="B71" s="400">
        <f>+'Step 2-Services'!$B70</f>
        <v>0</v>
      </c>
      <c r="C71" s="402">
        <f>'Schedule A'!$AR92</f>
        <v>0</v>
      </c>
      <c r="D71" s="387">
        <f>'Step 7-Administration'!$EE$38</f>
        <v>0</v>
      </c>
      <c r="E71" s="387">
        <f>'Step 5-Supplies'!$GW$8</f>
        <v>0</v>
      </c>
      <c r="F71" s="387">
        <f>'Step 6-Other Exp.'!$EF$61</f>
        <v>0</v>
      </c>
      <c r="G71" s="387">
        <f>'Step 6-Other Exp.'!$EF$144</f>
        <v>0</v>
      </c>
      <c r="H71" s="387">
        <f>'Step 6-Other Exp.'!$EF$162</f>
        <v>0</v>
      </c>
      <c r="I71" s="387">
        <f>'Step 7-Administration'!$EE$37</f>
        <v>0</v>
      </c>
      <c r="J71" s="387">
        <f>'Step 8-Capital Equip.'!DN133</f>
        <v>0</v>
      </c>
      <c r="K71" s="388">
        <f t="shared" si="50"/>
        <v>0</v>
      </c>
      <c r="L71" s="389">
        <f>'Step 1-Svc Ctr Info'!$B$16*'Step 4-Effort'!$DX141</f>
        <v>0</v>
      </c>
      <c r="M71" s="388">
        <f t="shared" si="51"/>
        <v>0</v>
      </c>
      <c r="N71" s="427">
        <f>+'Step 4-Effort'!$D141</f>
        <v>0</v>
      </c>
      <c r="O71" s="390">
        <f t="shared" si="52"/>
        <v>0</v>
      </c>
      <c r="P71" s="436">
        <f>+'Step 2-Services'!D70</f>
        <v>0</v>
      </c>
      <c r="R71" s="489">
        <f>+'Billing Rates'!$BO$28</f>
        <v>0</v>
      </c>
      <c r="S71" s="489">
        <f>+'Billing Rates'!$BO$29</f>
        <v>0</v>
      </c>
      <c r="T71" s="488">
        <f>+'Billing Rates'!$BO$30</f>
        <v>0</v>
      </c>
      <c r="U71"/>
      <c r="V71" s="482">
        <f>+'Billing Rates'!$BO$35</f>
        <v>0</v>
      </c>
      <c r="W71" s="487">
        <f>+'Billing Rates'!$BO$36</f>
        <v>0</v>
      </c>
      <c r="X71" s="487">
        <f>+'Billing Rates'!$BO$37</f>
        <v>0</v>
      </c>
      <c r="Y71" s="486">
        <f>+'Billing Rates'!$BO$40</f>
        <v>0</v>
      </c>
      <c r="Z71" s="155"/>
      <c r="AA71" s="485">
        <f>+'Billing Rates'!$BO$43</f>
        <v>0</v>
      </c>
      <c r="AB71" s="482">
        <f>+'Billing Rates'!$BO$44</f>
        <v>0</v>
      </c>
      <c r="AC71" s="481" t="str">
        <f>+'Billing Rates'!$BO$45</f>
        <v xml:space="preserve"> </v>
      </c>
      <c r="AD71" s="540" t="str">
        <f>+'Billing Rates'!$BO$46</f>
        <v xml:space="preserve"> </v>
      </c>
      <c r="AE71" s="479">
        <f>+'Billing Rates'!$BO$47</f>
        <v>0</v>
      </c>
      <c r="AF71" s="478">
        <f>+'Billing Rates'!$BO$48</f>
        <v>0</v>
      </c>
      <c r="AG71" s="155"/>
      <c r="AH71" s="482">
        <f>+'Billing Rates'!$BO$53</f>
        <v>0</v>
      </c>
      <c r="AI71" s="481" t="str">
        <f>+'Billing Rates'!$BO$54</f>
        <v xml:space="preserve"> </v>
      </c>
      <c r="AJ71" s="480" t="str">
        <f>+'Billing Rates'!$BO$55</f>
        <v xml:space="preserve"> </v>
      </c>
      <c r="AK71" s="479">
        <f>+'Billing Rates'!$BO$56</f>
        <v>0</v>
      </c>
      <c r="AL71" s="478">
        <f>+'Billing Rates'!$BO$57</f>
        <v>0</v>
      </c>
      <c r="AM71" s="155"/>
      <c r="AN71" s="477">
        <f>+'Billing Rates'!$BO$60</f>
        <v>0</v>
      </c>
      <c r="AO71" s="476">
        <f>+'Billing Rates'!$BO$61</f>
        <v>0</v>
      </c>
      <c r="AP71" s="476">
        <f>+'Billing Rates'!$BO$62</f>
        <v>0</v>
      </c>
      <c r="AQ71" s="476">
        <f>+'Billing Rates'!$BO$63</f>
        <v>0</v>
      </c>
      <c r="AR71" s="475">
        <f>+'Billing Rates'!$BO$64</f>
        <v>0</v>
      </c>
      <c r="AS71" s="474">
        <f>+'Billing Rates'!$BO$66</f>
        <v>0</v>
      </c>
      <c r="AT71" s="458"/>
      <c r="AU71" s="484">
        <f t="shared" si="53"/>
        <v>0</v>
      </c>
      <c r="AV71" s="483">
        <f t="shared" si="54"/>
        <v>0</v>
      </c>
      <c r="AW71" s="1"/>
      <c r="AX71" s="474">
        <f>+'Billing Rates'!$BO$68</f>
        <v>0</v>
      </c>
      <c r="AY71" s="474">
        <f>+'Billing Rates'!$BO$69</f>
        <v>0</v>
      </c>
      <c r="AZ71" s="1"/>
      <c r="BA71" s="1"/>
      <c r="BB71" s="1"/>
      <c r="BC71" s="402">
        <f t="shared" si="47"/>
        <v>0</v>
      </c>
      <c r="BD71" s="387">
        <f t="shared" ref="BD71:BD76" si="68">+SUM(E71:I71)</f>
        <v>0</v>
      </c>
      <c r="BE71" s="452">
        <f t="shared" si="55"/>
        <v>0</v>
      </c>
      <c r="BF71" s="387">
        <f t="shared" ref="BF71:BF76" si="69">+L71</f>
        <v>0</v>
      </c>
      <c r="BG71" s="451">
        <f t="shared" si="56"/>
        <v>0</v>
      </c>
      <c r="BH71" s="1"/>
      <c r="BI71" s="473">
        <f t="shared" ref="BI71:BI76" si="70">IFERROR(+BC71/N71,0)</f>
        <v>0</v>
      </c>
      <c r="BJ71" s="471">
        <f t="shared" ref="BJ71:BJ76" si="71">IFERROR(BD71/N71,0)</f>
        <v>0</v>
      </c>
      <c r="BK71" s="472">
        <f t="shared" si="57"/>
        <v>0</v>
      </c>
      <c r="BL71" s="471">
        <f t="shared" ref="BL71:BL76" si="72">IFERROR(BF71/N71,0)</f>
        <v>0</v>
      </c>
      <c r="BM71" s="470">
        <f t="shared" si="58"/>
        <v>0</v>
      </c>
      <c r="BN71" s="1"/>
      <c r="BO71" s="409">
        <f t="shared" ref="BO71:BO76" si="73">IFERROR(+C71/$N71,0)</f>
        <v>0</v>
      </c>
      <c r="BP71" s="415">
        <f t="shared" ref="BP71:BP76" si="74">IFERROR(+D71/$N71,0)</f>
        <v>0</v>
      </c>
      <c r="BQ71" s="415">
        <f t="shared" ref="BQ71:BQ76" si="75">IFERROR(+E71/$N71,0)</f>
        <v>0</v>
      </c>
      <c r="BR71" s="415">
        <f t="shared" ref="BR71:BR76" si="76">IFERROR(+F71/$N71,0)</f>
        <v>0</v>
      </c>
      <c r="BS71" s="415">
        <f t="shared" ref="BS71:BS76" si="77">IFERROR(+G71/$N71,0)</f>
        <v>0</v>
      </c>
      <c r="BT71" s="410">
        <f t="shared" ref="BT71:BT76" si="78">IFERROR(+H71/$N71,0)</f>
        <v>0</v>
      </c>
      <c r="BU71" s="410">
        <f t="shared" ref="BU71:BU76" si="79">IFERROR(+I71/$N71,0)</f>
        <v>0</v>
      </c>
      <c r="BV71" s="410">
        <f t="shared" ref="BV71:BV76" si="80">IFERROR(+J71/$N71,0)</f>
        <v>0</v>
      </c>
      <c r="BW71" s="411">
        <f t="shared" si="59"/>
        <v>0</v>
      </c>
      <c r="BX71" s="412">
        <f t="shared" ref="BX71:BX76" si="81">IFERROR(+L71/N71,0)</f>
        <v>0</v>
      </c>
      <c r="BY71" s="413">
        <f t="shared" si="60"/>
        <v>0</v>
      </c>
      <c r="CA71" s="469">
        <f t="shared" si="61"/>
        <v>0</v>
      </c>
      <c r="CB71" s="468">
        <f t="shared" si="62"/>
        <v>0</v>
      </c>
      <c r="CC71" s="468">
        <f t="shared" si="63"/>
        <v>0</v>
      </c>
      <c r="CD71" s="468">
        <f t="shared" si="64"/>
        <v>0</v>
      </c>
      <c r="CE71" s="468">
        <f t="shared" si="65"/>
        <v>0</v>
      </c>
      <c r="CF71" s="467">
        <f t="shared" si="66"/>
        <v>0</v>
      </c>
      <c r="CG71" s="467">
        <f t="shared" si="67"/>
        <v>0</v>
      </c>
      <c r="CH71" s="467">
        <f t="shared" ref="CH71:CH76" si="82">IFERROR(+W71/$N71,0)</f>
        <v>0</v>
      </c>
      <c r="CI71" s="466">
        <f t="shared" si="30"/>
        <v>0</v>
      </c>
      <c r="CK71" s="68">
        <f>+'Billing Rates'!A189</f>
        <v>0</v>
      </c>
      <c r="CL71" s="68">
        <f>+'Billing Rates'!B189</f>
        <v>0</v>
      </c>
      <c r="CM71" s="68">
        <f>+'Billing Rates'!C189</f>
        <v>0</v>
      </c>
      <c r="CN71" s="68">
        <f>+'Billing Rates'!D189</f>
        <v>0</v>
      </c>
      <c r="CO71" s="68">
        <f>+'Billing Rates'!E189</f>
        <v>0</v>
      </c>
      <c r="CP71" s="68">
        <f>+'Billing Rates'!F189</f>
        <v>0</v>
      </c>
      <c r="CQ71" s="68">
        <f>+'Billing Rates'!G189</f>
        <v>0</v>
      </c>
      <c r="CR71" s="68">
        <f>+'Billing Rates'!H189</f>
        <v>0</v>
      </c>
      <c r="CS71" s="68">
        <f>+'Billing Rates'!I189</f>
        <v>0</v>
      </c>
      <c r="CT71" s="68">
        <f>+'Billing Rates'!J189</f>
        <v>0</v>
      </c>
      <c r="CU71" s="68">
        <f>+'Billing Rates'!K189</f>
        <v>0</v>
      </c>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c r="IB71" s="68"/>
      <c r="IC71" s="68"/>
      <c r="ID71" s="68"/>
      <c r="IE71" s="68"/>
      <c r="IF71" s="68"/>
      <c r="IG71" s="68"/>
      <c r="IH71" s="68"/>
      <c r="II71" s="68"/>
      <c r="IJ71" s="68"/>
      <c r="IK71" s="68"/>
      <c r="IL71" s="68"/>
      <c r="IM71" s="68"/>
      <c r="IN71" s="68"/>
      <c r="IO71" s="68"/>
      <c r="IP71" s="68"/>
      <c r="IQ71" s="68"/>
      <c r="IR71" s="68"/>
      <c r="IS71" s="68"/>
      <c r="IT71" s="68"/>
      <c r="IU71" s="68"/>
      <c r="IV71" s="68"/>
      <c r="IW71" s="68"/>
      <c r="IX71" s="68"/>
      <c r="IY71" s="68"/>
      <c r="IZ71" s="68"/>
      <c r="JA71" s="68"/>
      <c r="JB71" s="68"/>
      <c r="JC71" s="68"/>
      <c r="JD71" s="68"/>
      <c r="JE71" s="68"/>
      <c r="JF71" s="68"/>
      <c r="JG71" s="68"/>
      <c r="JH71" s="68"/>
      <c r="JI71" s="68"/>
      <c r="JJ71" s="68"/>
      <c r="JK71" s="68"/>
      <c r="JL71" s="68"/>
      <c r="JM71" s="68"/>
      <c r="JN71" s="68"/>
      <c r="JO71" s="68"/>
      <c r="JP71" s="68"/>
      <c r="JQ71" s="68"/>
      <c r="JR71" s="68"/>
      <c r="JS71" s="68"/>
      <c r="JT71" s="68"/>
      <c r="JU71" s="68"/>
      <c r="JV71" s="68"/>
      <c r="JW71" s="68"/>
      <c r="JX71" s="68"/>
      <c r="JY71" s="68"/>
      <c r="JZ71" s="68"/>
      <c r="KA71" s="68"/>
      <c r="KB71" s="68"/>
      <c r="KC71" s="68"/>
      <c r="KD71" s="68"/>
      <c r="KE71" s="68"/>
      <c r="KF71" s="68"/>
      <c r="KG71" s="68"/>
      <c r="KH71" s="68"/>
      <c r="KI71" s="68"/>
      <c r="KJ71" s="68"/>
      <c r="KK71" s="68"/>
      <c r="KL71" s="68"/>
      <c r="KM71" s="68"/>
      <c r="KN71" s="68"/>
      <c r="KO71" s="68"/>
      <c r="KP71" s="68"/>
      <c r="KQ71" s="68"/>
      <c r="KR71" s="68"/>
      <c r="KS71" s="68"/>
      <c r="KT71" s="68"/>
      <c r="KU71" s="68"/>
      <c r="KV71" s="68"/>
      <c r="KW71" s="68"/>
      <c r="KX71" s="68"/>
      <c r="KY71" s="68"/>
      <c r="KZ71" s="68"/>
      <c r="LA71" s="68"/>
      <c r="LB71" s="68"/>
      <c r="LC71" s="68"/>
      <c r="LD71" s="68"/>
      <c r="LE71" s="68"/>
      <c r="LF71" s="68"/>
      <c r="LG71" s="68"/>
      <c r="LH71" s="68"/>
      <c r="LI71" s="68"/>
      <c r="LJ71" s="68"/>
      <c r="LK71" s="68"/>
      <c r="LL71" s="68"/>
      <c r="LM71" s="68"/>
      <c r="LN71" s="68"/>
      <c r="LO71" s="68"/>
      <c r="LP71" s="68"/>
      <c r="LQ71" s="68"/>
      <c r="LR71" s="68"/>
      <c r="LS71" s="68"/>
      <c r="LT71" s="68"/>
      <c r="LU71" s="68"/>
      <c r="LV71" s="68"/>
      <c r="LW71" s="68"/>
      <c r="LX71" s="68"/>
      <c r="LY71" s="68"/>
      <c r="LZ71" s="68"/>
      <c r="MA71" s="68"/>
      <c r="MB71" s="68"/>
      <c r="MC71" s="68"/>
      <c r="MD71" s="68"/>
      <c r="ME71" s="68"/>
      <c r="MF71" s="68"/>
      <c r="MG71" s="68"/>
      <c r="MH71" s="68"/>
      <c r="MI71" s="68"/>
      <c r="MJ71" s="68"/>
      <c r="MK71" s="68"/>
      <c r="ML71" s="68"/>
      <c r="MM71" s="68"/>
      <c r="MN71" s="68"/>
      <c r="MO71" s="68"/>
      <c r="MP71" s="68"/>
      <c r="MQ71" s="68"/>
      <c r="MR71" s="68"/>
      <c r="MS71" s="68"/>
      <c r="MT71" s="68"/>
      <c r="MU71" s="68"/>
      <c r="MV71" s="68"/>
      <c r="MW71" s="68"/>
      <c r="MX71" s="68"/>
      <c r="MY71" s="68"/>
      <c r="MZ71" s="68"/>
      <c r="NA71" s="68"/>
      <c r="NB71" s="68"/>
      <c r="NC71" s="68"/>
      <c r="ND71" s="68"/>
      <c r="NE71" s="68"/>
      <c r="NF71" s="68"/>
      <c r="NG71" s="68"/>
      <c r="NH71" s="68"/>
      <c r="NI71" s="68"/>
      <c r="NJ71" s="68"/>
      <c r="NK71" s="68"/>
      <c r="NL71" s="68"/>
      <c r="NM71" s="68"/>
      <c r="NN71" s="68"/>
      <c r="NO71" s="68"/>
      <c r="NP71" s="68"/>
      <c r="NQ71" s="68"/>
      <c r="NR71" s="68"/>
      <c r="NS71" s="68"/>
      <c r="NT71" s="68"/>
      <c r="NU71" s="68"/>
      <c r="NV71" s="68"/>
      <c r="NW71" s="68"/>
      <c r="NX71" s="68"/>
      <c r="NY71" s="68"/>
      <c r="NZ71" s="68"/>
      <c r="OA71" s="68"/>
      <c r="OB71" s="68"/>
      <c r="OC71" s="68"/>
      <c r="OD71" s="68"/>
      <c r="OE71" s="68"/>
      <c r="OF71" s="68"/>
      <c r="OG71" s="68"/>
      <c r="OH71" s="68"/>
      <c r="OI71" s="68"/>
      <c r="OJ71" s="68"/>
      <c r="OK71" s="68"/>
      <c r="OL71" s="68"/>
      <c r="OM71" s="68"/>
      <c r="ON71" s="68"/>
      <c r="OO71" s="68"/>
      <c r="OP71" s="68"/>
      <c r="OQ71" s="68"/>
      <c r="OR71" s="68"/>
      <c r="OS71" s="68"/>
      <c r="OT71" s="68"/>
      <c r="OU71" s="68"/>
      <c r="OV71" s="68"/>
      <c r="OW71" s="68"/>
      <c r="OX71" s="68"/>
      <c r="OY71" s="68"/>
      <c r="OZ71" s="68"/>
      <c r="PA71" s="68"/>
      <c r="PB71" s="68"/>
      <c r="PC71" s="68"/>
      <c r="PD71" s="68"/>
      <c r="PE71" s="68"/>
      <c r="PF71" s="68"/>
      <c r="PG71" s="68"/>
      <c r="PH71" s="68"/>
      <c r="PI71" s="68"/>
      <c r="PJ71" s="68"/>
      <c r="PK71" s="68"/>
      <c r="PL71" s="68"/>
      <c r="PM71" s="68"/>
      <c r="PN71" s="68"/>
      <c r="PO71" s="68"/>
      <c r="PP71" s="68"/>
      <c r="PQ71" s="68"/>
      <c r="PR71" s="68"/>
      <c r="PS71" s="68"/>
      <c r="PT71" s="68"/>
      <c r="PU71" s="68"/>
      <c r="PV71" s="68"/>
      <c r="PW71" s="68"/>
      <c r="PX71" s="68"/>
      <c r="PY71" s="68"/>
      <c r="PZ71" s="68"/>
      <c r="QA71" s="68"/>
      <c r="QB71" s="68"/>
      <c r="QC71" s="68"/>
      <c r="QD71" s="68"/>
      <c r="QE71" s="68"/>
      <c r="QF71" s="68"/>
      <c r="QG71" s="68"/>
      <c r="QH71" s="68"/>
      <c r="QI71" s="68"/>
      <c r="QJ71" s="68"/>
      <c r="QK71" s="68"/>
      <c r="QL71" s="68"/>
      <c r="QM71" s="68"/>
      <c r="QN71" s="68"/>
      <c r="QO71" s="68"/>
      <c r="QP71" s="68"/>
      <c r="QQ71" s="68"/>
      <c r="QR71" s="68"/>
      <c r="QS71" s="68"/>
      <c r="QT71" s="68"/>
      <c r="QU71" s="68"/>
      <c r="QV71" s="68"/>
      <c r="QW71" s="68"/>
      <c r="QX71" s="68"/>
      <c r="QY71" s="68"/>
      <c r="QZ71" s="68"/>
      <c r="RA71" s="68"/>
      <c r="RB71" s="68"/>
      <c r="RC71" s="68"/>
      <c r="RD71" s="68"/>
      <c r="RE71" s="68"/>
      <c r="RF71" s="68"/>
      <c r="RG71" s="68"/>
      <c r="RH71" s="68"/>
      <c r="RI71" s="68"/>
      <c r="RJ71" s="68"/>
      <c r="RK71" s="68"/>
      <c r="RL71" s="68"/>
      <c r="RM71" s="68"/>
      <c r="RN71" s="68"/>
      <c r="RO71" s="68"/>
      <c r="RP71" s="68"/>
      <c r="RQ71" s="68"/>
      <c r="RR71" s="68"/>
      <c r="RS71" s="68"/>
      <c r="RT71" s="68"/>
      <c r="RU71" s="68"/>
      <c r="RV71" s="68"/>
      <c r="RW71" s="68"/>
      <c r="RX71" s="68"/>
      <c r="RY71" s="68"/>
      <c r="RZ71" s="68"/>
      <c r="SA71" s="68"/>
      <c r="SB71" s="68"/>
      <c r="SC71" s="68"/>
      <c r="SD71" s="68"/>
      <c r="SE71" s="68"/>
      <c r="SF71" s="68"/>
      <c r="SG71" s="68"/>
      <c r="SH71" s="68"/>
      <c r="SI71" s="68"/>
      <c r="SJ71" s="68"/>
      <c r="SK71" s="68"/>
      <c r="SL71" s="68"/>
      <c r="SM71" s="68"/>
      <c r="SN71" s="68"/>
      <c r="SO71" s="68"/>
      <c r="SP71" s="68"/>
      <c r="SQ71" s="68"/>
      <c r="SR71" s="68"/>
      <c r="SS71" s="68"/>
      <c r="ST71" s="68"/>
    </row>
    <row r="72" spans="1:514" s="69" customFormat="1" ht="12.75" x14ac:dyDescent="0.2">
      <c r="A72" s="386" t="str">
        <f>+'Step 2-Services'!$A$71</f>
        <v>Service 66</v>
      </c>
      <c r="B72" s="400">
        <f>+'Step 2-Services'!$B71</f>
        <v>0</v>
      </c>
      <c r="C72" s="402">
        <f>'Schedule A'!$AR93</f>
        <v>0</v>
      </c>
      <c r="D72" s="387">
        <f>'Step 7-Administration'!$EG$38</f>
        <v>0</v>
      </c>
      <c r="E72" s="387">
        <f>'Step 5-Supplies'!$GZ$8</f>
        <v>0</v>
      </c>
      <c r="F72" s="387">
        <f>'Step 6-Other Exp.'!$EH$61</f>
        <v>0</v>
      </c>
      <c r="G72" s="387">
        <f>'Step 6-Other Exp.'!$EH$144</f>
        <v>0</v>
      </c>
      <c r="H72" s="387">
        <f>'Step 6-Other Exp.'!$EH$162</f>
        <v>0</v>
      </c>
      <c r="I72" s="387">
        <f>'Step 7-Administration'!$EG$37</f>
        <v>0</v>
      </c>
      <c r="J72" s="387">
        <f>'Step 8-Capital Equip.'!DN134</f>
        <v>0</v>
      </c>
      <c r="K72" s="388">
        <f t="shared" si="50"/>
        <v>0</v>
      </c>
      <c r="L72" s="389">
        <f>'Step 1-Svc Ctr Info'!$B$16*'Step 4-Effort'!$DX143</f>
        <v>0</v>
      </c>
      <c r="M72" s="388">
        <f t="shared" si="51"/>
        <v>0</v>
      </c>
      <c r="N72" s="427">
        <f>+'Step 4-Effort'!$D143</f>
        <v>0</v>
      </c>
      <c r="O72" s="390">
        <f t="shared" si="52"/>
        <v>0</v>
      </c>
      <c r="P72" s="436">
        <f>+'Step 2-Services'!D71</f>
        <v>0</v>
      </c>
      <c r="R72" s="489">
        <f>+'Billing Rates'!$BP$28</f>
        <v>0</v>
      </c>
      <c r="S72" s="489">
        <f>+'Billing Rates'!$BP$29</f>
        <v>0</v>
      </c>
      <c r="T72" s="488">
        <f>+'Billing Rates'!$BP$30</f>
        <v>0</v>
      </c>
      <c r="U72"/>
      <c r="V72" s="482">
        <f>+'Billing Rates'!$BP$35</f>
        <v>0</v>
      </c>
      <c r="W72" s="487">
        <f>+'Billing Rates'!$BP$36</f>
        <v>0</v>
      </c>
      <c r="X72" s="487">
        <f>+'Billing Rates'!$BP$37</f>
        <v>0</v>
      </c>
      <c r="Y72" s="486">
        <f>+'Billing Rates'!$BP$40</f>
        <v>0</v>
      </c>
      <c r="Z72" s="155"/>
      <c r="AA72" s="485">
        <f>+'Billing Rates'!$BP$43</f>
        <v>0</v>
      </c>
      <c r="AB72" s="482">
        <f>+'Billing Rates'!$BP$44</f>
        <v>0</v>
      </c>
      <c r="AC72" s="481" t="str">
        <f>+'Billing Rates'!$BP$45</f>
        <v xml:space="preserve"> </v>
      </c>
      <c r="AD72" s="540" t="str">
        <f>+'Billing Rates'!$BP$46</f>
        <v xml:space="preserve"> </v>
      </c>
      <c r="AE72" s="479">
        <f>+'Billing Rates'!$BP$47</f>
        <v>0</v>
      </c>
      <c r="AF72" s="478">
        <f>+'Billing Rates'!$BP$48</f>
        <v>0</v>
      </c>
      <c r="AG72" s="155"/>
      <c r="AH72" s="482">
        <f>+'Billing Rates'!$BP$53</f>
        <v>0</v>
      </c>
      <c r="AI72" s="481" t="str">
        <f>+'Billing Rates'!$BP$54</f>
        <v xml:space="preserve"> </v>
      </c>
      <c r="AJ72" s="480" t="str">
        <f>+'Billing Rates'!$BP$55</f>
        <v xml:space="preserve"> </v>
      </c>
      <c r="AK72" s="479">
        <f>+'Billing Rates'!$BP$56</f>
        <v>0</v>
      </c>
      <c r="AL72" s="478">
        <f>+'Billing Rates'!$BP$57</f>
        <v>0</v>
      </c>
      <c r="AM72" s="155"/>
      <c r="AN72" s="477">
        <f>+'Billing Rates'!$BP$60</f>
        <v>0</v>
      </c>
      <c r="AO72" s="476">
        <f>+'Billing Rates'!$BP$61</f>
        <v>0</v>
      </c>
      <c r="AP72" s="476">
        <f>+'Billing Rates'!$BP$62</f>
        <v>0</v>
      </c>
      <c r="AQ72" s="476">
        <f>+'Billing Rates'!$BP$63</f>
        <v>0</v>
      </c>
      <c r="AR72" s="475">
        <f>+'Billing Rates'!$BP$64</f>
        <v>0</v>
      </c>
      <c r="AS72" s="474">
        <f>+'Billing Rates'!$BP$66</f>
        <v>0</v>
      </c>
      <c r="AT72" s="458"/>
      <c r="AU72" s="484">
        <f t="shared" si="53"/>
        <v>0</v>
      </c>
      <c r="AV72" s="483">
        <f t="shared" si="54"/>
        <v>0</v>
      </c>
      <c r="AW72" s="1"/>
      <c r="AX72" s="474">
        <f>+'Billing Rates'!$BP$68</f>
        <v>0</v>
      </c>
      <c r="AY72" s="474">
        <f>+'Billing Rates'!$BP$69</f>
        <v>0</v>
      </c>
      <c r="AZ72" s="1"/>
      <c r="BA72" s="1"/>
      <c r="BB72" s="1"/>
      <c r="BC72" s="402">
        <f t="shared" si="47"/>
        <v>0</v>
      </c>
      <c r="BD72" s="387">
        <f t="shared" si="68"/>
        <v>0</v>
      </c>
      <c r="BE72" s="452">
        <f t="shared" si="55"/>
        <v>0</v>
      </c>
      <c r="BF72" s="387">
        <f t="shared" si="69"/>
        <v>0</v>
      </c>
      <c r="BG72" s="451">
        <f t="shared" si="56"/>
        <v>0</v>
      </c>
      <c r="BH72" s="1"/>
      <c r="BI72" s="473">
        <f t="shared" si="70"/>
        <v>0</v>
      </c>
      <c r="BJ72" s="471">
        <f t="shared" si="71"/>
        <v>0</v>
      </c>
      <c r="BK72" s="472">
        <f t="shared" si="57"/>
        <v>0</v>
      </c>
      <c r="BL72" s="471">
        <f t="shared" si="72"/>
        <v>0</v>
      </c>
      <c r="BM72" s="470">
        <f t="shared" si="58"/>
        <v>0</v>
      </c>
      <c r="BN72" s="1"/>
      <c r="BO72" s="409">
        <f t="shared" si="73"/>
        <v>0</v>
      </c>
      <c r="BP72" s="415">
        <f t="shared" si="74"/>
        <v>0</v>
      </c>
      <c r="BQ72" s="415">
        <f t="shared" si="75"/>
        <v>0</v>
      </c>
      <c r="BR72" s="415">
        <f t="shared" si="76"/>
        <v>0</v>
      </c>
      <c r="BS72" s="415">
        <f t="shared" si="77"/>
        <v>0</v>
      </c>
      <c r="BT72" s="410">
        <f t="shared" si="78"/>
        <v>0</v>
      </c>
      <c r="BU72" s="410">
        <f t="shared" si="79"/>
        <v>0</v>
      </c>
      <c r="BV72" s="410">
        <f t="shared" si="80"/>
        <v>0</v>
      </c>
      <c r="BW72" s="411">
        <f t="shared" si="59"/>
        <v>0</v>
      </c>
      <c r="BX72" s="412">
        <f t="shared" si="81"/>
        <v>0</v>
      </c>
      <c r="BY72" s="413">
        <f t="shared" si="60"/>
        <v>0</v>
      </c>
      <c r="CA72" s="469">
        <f t="shared" si="61"/>
        <v>0</v>
      </c>
      <c r="CB72" s="468">
        <f t="shared" si="62"/>
        <v>0</v>
      </c>
      <c r="CC72" s="468">
        <f t="shared" si="63"/>
        <v>0</v>
      </c>
      <c r="CD72" s="468">
        <f t="shared" si="64"/>
        <v>0</v>
      </c>
      <c r="CE72" s="468">
        <f t="shared" si="65"/>
        <v>0</v>
      </c>
      <c r="CF72" s="467">
        <f t="shared" si="66"/>
        <v>0</v>
      </c>
      <c r="CG72" s="467">
        <f t="shared" si="67"/>
        <v>0</v>
      </c>
      <c r="CH72" s="467">
        <f t="shared" si="82"/>
        <v>0</v>
      </c>
      <c r="CI72" s="466">
        <f t="shared" ref="CI72:CI76" si="83">+SUM(CA72:CG72)</f>
        <v>0</v>
      </c>
      <c r="CK72" s="68">
        <f>+'Billing Rates'!A190</f>
        <v>0</v>
      </c>
      <c r="CL72" s="68">
        <f>+'Billing Rates'!B190</f>
        <v>0</v>
      </c>
      <c r="CM72" s="68">
        <f>+'Billing Rates'!C190</f>
        <v>0</v>
      </c>
      <c r="CN72" s="68">
        <f>+'Billing Rates'!D190</f>
        <v>0</v>
      </c>
      <c r="CO72" s="68">
        <f>+'Billing Rates'!E190</f>
        <v>0</v>
      </c>
      <c r="CP72" s="68">
        <f>+'Billing Rates'!F190</f>
        <v>0</v>
      </c>
      <c r="CQ72" s="68">
        <f>+'Billing Rates'!G190</f>
        <v>0</v>
      </c>
      <c r="CR72" s="68">
        <f>+'Billing Rates'!H190</f>
        <v>0</v>
      </c>
      <c r="CS72" s="68">
        <f>+'Billing Rates'!I190</f>
        <v>0</v>
      </c>
      <c r="CT72" s="68">
        <f>+'Billing Rates'!J190</f>
        <v>0</v>
      </c>
      <c r="CU72" s="68">
        <f>+'Billing Rates'!K190</f>
        <v>0</v>
      </c>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c r="IB72" s="68"/>
      <c r="IC72" s="68"/>
      <c r="ID72" s="68"/>
      <c r="IE72" s="68"/>
      <c r="IF72" s="68"/>
      <c r="IG72" s="68"/>
      <c r="IH72" s="68"/>
      <c r="II72" s="68"/>
      <c r="IJ72" s="68"/>
      <c r="IK72" s="68"/>
      <c r="IL72" s="68"/>
      <c r="IM72" s="68"/>
      <c r="IN72" s="68"/>
      <c r="IO72" s="68"/>
      <c r="IP72" s="68"/>
      <c r="IQ72" s="68"/>
      <c r="IR72" s="68"/>
      <c r="IS72" s="68"/>
      <c r="IT72" s="68"/>
      <c r="IU72" s="68"/>
      <c r="IV72" s="68"/>
      <c r="IW72" s="68"/>
      <c r="IX72" s="68"/>
      <c r="IY72" s="68"/>
      <c r="IZ72" s="68"/>
      <c r="JA72" s="68"/>
      <c r="JB72" s="68"/>
      <c r="JC72" s="68"/>
      <c r="JD72" s="68"/>
      <c r="JE72" s="68"/>
      <c r="JF72" s="68"/>
      <c r="JG72" s="68"/>
      <c r="JH72" s="68"/>
      <c r="JI72" s="68"/>
      <c r="JJ72" s="68"/>
      <c r="JK72" s="68"/>
      <c r="JL72" s="68"/>
      <c r="JM72" s="68"/>
      <c r="JN72" s="68"/>
      <c r="JO72" s="68"/>
      <c r="JP72" s="68"/>
      <c r="JQ72" s="68"/>
      <c r="JR72" s="68"/>
      <c r="JS72" s="68"/>
      <c r="JT72" s="68"/>
      <c r="JU72" s="68"/>
      <c r="JV72" s="68"/>
      <c r="JW72" s="68"/>
      <c r="JX72" s="68"/>
      <c r="JY72" s="68"/>
      <c r="JZ72" s="68"/>
      <c r="KA72" s="68"/>
      <c r="KB72" s="68"/>
      <c r="KC72" s="68"/>
      <c r="KD72" s="68"/>
      <c r="KE72" s="68"/>
      <c r="KF72" s="68"/>
      <c r="KG72" s="68"/>
      <c r="KH72" s="68"/>
      <c r="KI72" s="68"/>
      <c r="KJ72" s="68"/>
      <c r="KK72" s="68"/>
      <c r="KL72" s="68"/>
      <c r="KM72" s="68"/>
      <c r="KN72" s="68"/>
      <c r="KO72" s="68"/>
      <c r="KP72" s="68"/>
      <c r="KQ72" s="68"/>
      <c r="KR72" s="68"/>
      <c r="KS72" s="68"/>
      <c r="KT72" s="68"/>
      <c r="KU72" s="68"/>
      <c r="KV72" s="68"/>
      <c r="KW72" s="68"/>
      <c r="KX72" s="68"/>
      <c r="KY72" s="68"/>
      <c r="KZ72" s="68"/>
      <c r="LA72" s="68"/>
      <c r="LB72" s="68"/>
      <c r="LC72" s="68"/>
      <c r="LD72" s="68"/>
      <c r="LE72" s="68"/>
      <c r="LF72" s="68"/>
      <c r="LG72" s="68"/>
      <c r="LH72" s="68"/>
      <c r="LI72" s="68"/>
      <c r="LJ72" s="68"/>
      <c r="LK72" s="68"/>
      <c r="LL72" s="68"/>
      <c r="LM72" s="68"/>
      <c r="LN72" s="68"/>
      <c r="LO72" s="68"/>
      <c r="LP72" s="68"/>
      <c r="LQ72" s="68"/>
      <c r="LR72" s="68"/>
      <c r="LS72" s="68"/>
      <c r="LT72" s="68"/>
      <c r="LU72" s="68"/>
      <c r="LV72" s="68"/>
      <c r="LW72" s="68"/>
      <c r="LX72" s="68"/>
      <c r="LY72" s="68"/>
      <c r="LZ72" s="68"/>
      <c r="MA72" s="68"/>
      <c r="MB72" s="68"/>
      <c r="MC72" s="68"/>
      <c r="MD72" s="68"/>
      <c r="ME72" s="68"/>
      <c r="MF72" s="68"/>
      <c r="MG72" s="68"/>
      <c r="MH72" s="68"/>
      <c r="MI72" s="68"/>
      <c r="MJ72" s="68"/>
      <c r="MK72" s="68"/>
      <c r="ML72" s="68"/>
      <c r="MM72" s="68"/>
      <c r="MN72" s="68"/>
      <c r="MO72" s="68"/>
      <c r="MP72" s="68"/>
      <c r="MQ72" s="68"/>
      <c r="MR72" s="68"/>
      <c r="MS72" s="68"/>
      <c r="MT72" s="68"/>
      <c r="MU72" s="68"/>
      <c r="MV72" s="68"/>
      <c r="MW72" s="68"/>
      <c r="MX72" s="68"/>
      <c r="MY72" s="68"/>
      <c r="MZ72" s="68"/>
      <c r="NA72" s="68"/>
      <c r="NB72" s="68"/>
      <c r="NC72" s="68"/>
      <c r="ND72" s="68"/>
      <c r="NE72" s="68"/>
      <c r="NF72" s="68"/>
      <c r="NG72" s="68"/>
      <c r="NH72" s="68"/>
      <c r="NI72" s="68"/>
      <c r="NJ72" s="68"/>
      <c r="NK72" s="68"/>
      <c r="NL72" s="68"/>
      <c r="NM72" s="68"/>
      <c r="NN72" s="68"/>
      <c r="NO72" s="68"/>
      <c r="NP72" s="68"/>
      <c r="NQ72" s="68"/>
      <c r="NR72" s="68"/>
      <c r="NS72" s="68"/>
      <c r="NT72" s="68"/>
      <c r="NU72" s="68"/>
      <c r="NV72" s="68"/>
      <c r="NW72" s="68"/>
      <c r="NX72" s="68"/>
      <c r="NY72" s="68"/>
      <c r="NZ72" s="68"/>
      <c r="OA72" s="68"/>
      <c r="OB72" s="68"/>
      <c r="OC72" s="68"/>
      <c r="OD72" s="68"/>
      <c r="OE72" s="68"/>
      <c r="OF72" s="68"/>
      <c r="OG72" s="68"/>
      <c r="OH72" s="68"/>
      <c r="OI72" s="68"/>
      <c r="OJ72" s="68"/>
      <c r="OK72" s="68"/>
      <c r="OL72" s="68"/>
      <c r="OM72" s="68"/>
      <c r="ON72" s="68"/>
      <c r="OO72" s="68"/>
      <c r="OP72" s="68"/>
      <c r="OQ72" s="68"/>
      <c r="OR72" s="68"/>
      <c r="OS72" s="68"/>
      <c r="OT72" s="68"/>
      <c r="OU72" s="68"/>
      <c r="OV72" s="68"/>
      <c r="OW72" s="68"/>
      <c r="OX72" s="68"/>
      <c r="OY72" s="68"/>
      <c r="OZ72" s="68"/>
      <c r="PA72" s="68"/>
      <c r="PB72" s="68"/>
      <c r="PC72" s="68"/>
      <c r="PD72" s="68"/>
      <c r="PE72" s="68"/>
      <c r="PF72" s="68"/>
      <c r="PG72" s="68"/>
      <c r="PH72" s="68"/>
      <c r="PI72" s="68"/>
      <c r="PJ72" s="68"/>
      <c r="PK72" s="68"/>
      <c r="PL72" s="68"/>
      <c r="PM72" s="68"/>
      <c r="PN72" s="68"/>
      <c r="PO72" s="68"/>
      <c r="PP72" s="68"/>
      <c r="PQ72" s="68"/>
      <c r="PR72" s="68"/>
      <c r="PS72" s="68"/>
      <c r="PT72" s="68"/>
      <c r="PU72" s="68"/>
      <c r="PV72" s="68"/>
      <c r="PW72" s="68"/>
      <c r="PX72" s="68"/>
      <c r="PY72" s="68"/>
      <c r="PZ72" s="68"/>
      <c r="QA72" s="68"/>
      <c r="QB72" s="68"/>
      <c r="QC72" s="68"/>
      <c r="QD72" s="68"/>
      <c r="QE72" s="68"/>
      <c r="QF72" s="68"/>
      <c r="QG72" s="68"/>
      <c r="QH72" s="68"/>
      <c r="QI72" s="68"/>
      <c r="QJ72" s="68"/>
      <c r="QK72" s="68"/>
      <c r="QL72" s="68"/>
      <c r="QM72" s="68"/>
      <c r="QN72" s="68"/>
      <c r="QO72" s="68"/>
      <c r="QP72" s="68"/>
      <c r="QQ72" s="68"/>
      <c r="QR72" s="68"/>
      <c r="QS72" s="68"/>
      <c r="QT72" s="68"/>
      <c r="QU72" s="68"/>
      <c r="QV72" s="68"/>
      <c r="QW72" s="68"/>
      <c r="QX72" s="68"/>
      <c r="QY72" s="68"/>
      <c r="QZ72" s="68"/>
      <c r="RA72" s="68"/>
      <c r="RB72" s="68"/>
      <c r="RC72" s="68"/>
      <c r="RD72" s="68"/>
      <c r="RE72" s="68"/>
      <c r="RF72" s="68"/>
      <c r="RG72" s="68"/>
      <c r="RH72" s="68"/>
      <c r="RI72" s="68"/>
      <c r="RJ72" s="68"/>
      <c r="RK72" s="68"/>
      <c r="RL72" s="68"/>
      <c r="RM72" s="68"/>
      <c r="RN72" s="68"/>
      <c r="RO72" s="68"/>
      <c r="RP72" s="68"/>
      <c r="RQ72" s="68"/>
      <c r="RR72" s="68"/>
      <c r="RS72" s="68"/>
      <c r="RT72" s="68"/>
      <c r="RU72" s="68"/>
      <c r="RV72" s="68"/>
      <c r="RW72" s="68"/>
      <c r="RX72" s="68"/>
      <c r="RY72" s="68"/>
      <c r="RZ72" s="68"/>
      <c r="SA72" s="68"/>
      <c r="SB72" s="68"/>
      <c r="SC72" s="68"/>
      <c r="SD72" s="68"/>
      <c r="SE72" s="68"/>
      <c r="SF72" s="68"/>
      <c r="SG72" s="68"/>
      <c r="SH72" s="68"/>
      <c r="SI72" s="68"/>
      <c r="SJ72" s="68"/>
      <c r="SK72" s="68"/>
      <c r="SL72" s="68"/>
      <c r="SM72" s="68"/>
      <c r="SN72" s="68"/>
      <c r="SO72" s="68"/>
      <c r="SP72" s="68"/>
      <c r="SQ72" s="68"/>
      <c r="SR72" s="68"/>
      <c r="SS72" s="68"/>
      <c r="ST72" s="68"/>
    </row>
    <row r="73" spans="1:514" s="69" customFormat="1" ht="12.75" x14ac:dyDescent="0.2">
      <c r="A73" s="386" t="str">
        <f>+'Step 2-Services'!$A$72</f>
        <v>Service 67</v>
      </c>
      <c r="B73" s="400">
        <f>+'Step 2-Services'!$B72</f>
        <v>0</v>
      </c>
      <c r="C73" s="402">
        <f>'Schedule A'!$AR94</f>
        <v>0</v>
      </c>
      <c r="D73" s="387">
        <f>'Step 7-Administration'!$EI$38</f>
        <v>0</v>
      </c>
      <c r="E73" s="387">
        <f>'Step 5-Supplies'!$HC$8</f>
        <v>0</v>
      </c>
      <c r="F73" s="387">
        <f>'Step 6-Other Exp.'!$EJ$61</f>
        <v>0</v>
      </c>
      <c r="G73" s="387">
        <f>'Step 6-Other Exp.'!$EJ$144</f>
        <v>0</v>
      </c>
      <c r="H73" s="387">
        <f>'Step 6-Other Exp.'!$EJ$162</f>
        <v>0</v>
      </c>
      <c r="I73" s="387">
        <f>'Step 7-Administration'!$EI$37</f>
        <v>0</v>
      </c>
      <c r="J73" s="387">
        <f>'Step 8-Capital Equip.'!DN135</f>
        <v>0</v>
      </c>
      <c r="K73" s="388">
        <f t="shared" si="50"/>
        <v>0</v>
      </c>
      <c r="L73" s="389">
        <f>'Step 1-Svc Ctr Info'!$B$16*'Step 4-Effort'!$DX145</f>
        <v>0</v>
      </c>
      <c r="M73" s="388">
        <f t="shared" si="51"/>
        <v>0</v>
      </c>
      <c r="N73" s="427">
        <f>+'Step 4-Effort'!$D145</f>
        <v>0</v>
      </c>
      <c r="O73" s="390">
        <f t="shared" si="52"/>
        <v>0</v>
      </c>
      <c r="P73" s="436">
        <f>+'Step 2-Services'!D72</f>
        <v>0</v>
      </c>
      <c r="R73" s="489">
        <f>+'Billing Rates'!$BQ$28</f>
        <v>0</v>
      </c>
      <c r="S73" s="489">
        <f>+'Billing Rates'!$BQ$29</f>
        <v>0</v>
      </c>
      <c r="T73" s="488">
        <f>+'Billing Rates'!$BQ$30</f>
        <v>0</v>
      </c>
      <c r="U73"/>
      <c r="V73" s="482">
        <f>+'Billing Rates'!$BQ$35</f>
        <v>0</v>
      </c>
      <c r="W73" s="487">
        <f>+'Billing Rates'!$BQ$36</f>
        <v>0</v>
      </c>
      <c r="X73" s="487">
        <f>+'Billing Rates'!$BQ$37</f>
        <v>0</v>
      </c>
      <c r="Y73" s="486">
        <f>+'Billing Rates'!$BQ$40</f>
        <v>0</v>
      </c>
      <c r="Z73" s="155"/>
      <c r="AA73" s="485">
        <f>+'Billing Rates'!$BQ$43</f>
        <v>0</v>
      </c>
      <c r="AB73" s="482">
        <f>+'Billing Rates'!$BQ$44</f>
        <v>0</v>
      </c>
      <c r="AC73" s="481" t="str">
        <f>+'Billing Rates'!$BQ$45</f>
        <v xml:space="preserve"> </v>
      </c>
      <c r="AD73" s="540" t="str">
        <f>+'Billing Rates'!$BQ$46</f>
        <v xml:space="preserve"> </v>
      </c>
      <c r="AE73" s="479">
        <f>+'Billing Rates'!$BQ$47</f>
        <v>0</v>
      </c>
      <c r="AF73" s="478">
        <f>+'Billing Rates'!$BQ$48</f>
        <v>0</v>
      </c>
      <c r="AG73" s="155"/>
      <c r="AH73" s="482">
        <f>+'Billing Rates'!$BQ$53</f>
        <v>0</v>
      </c>
      <c r="AI73" s="481" t="str">
        <f>+'Billing Rates'!$BQ$54</f>
        <v xml:space="preserve"> </v>
      </c>
      <c r="AJ73" s="480" t="str">
        <f>+'Billing Rates'!$BQ$55</f>
        <v xml:space="preserve"> </v>
      </c>
      <c r="AK73" s="479">
        <f>+'Billing Rates'!$BQ$56</f>
        <v>0</v>
      </c>
      <c r="AL73" s="478">
        <f>+'Billing Rates'!$BQ$57</f>
        <v>0</v>
      </c>
      <c r="AM73" s="155"/>
      <c r="AN73" s="477">
        <f>+'Billing Rates'!$BQ$60</f>
        <v>0</v>
      </c>
      <c r="AO73" s="476">
        <f>+'Billing Rates'!$BQ$61</f>
        <v>0</v>
      </c>
      <c r="AP73" s="476">
        <f>+'Billing Rates'!$BQ$62</f>
        <v>0</v>
      </c>
      <c r="AQ73" s="476">
        <f>+'Billing Rates'!$BQ$63</f>
        <v>0</v>
      </c>
      <c r="AR73" s="475">
        <f>+'Billing Rates'!$BQ$64</f>
        <v>0</v>
      </c>
      <c r="AS73" s="474">
        <f>+'Billing Rates'!$BQ$66</f>
        <v>0</v>
      </c>
      <c r="AT73" s="458"/>
      <c r="AU73" s="484">
        <f t="shared" si="53"/>
        <v>0</v>
      </c>
      <c r="AV73" s="483">
        <f t="shared" si="54"/>
        <v>0</v>
      </c>
      <c r="AW73" s="1"/>
      <c r="AX73" s="474">
        <f>+'Billing Rates'!$BQ$68</f>
        <v>0</v>
      </c>
      <c r="AY73" s="474">
        <f>+'Billing Rates'!$BQ$69</f>
        <v>0</v>
      </c>
      <c r="AZ73" s="1"/>
      <c r="BA73" s="1"/>
      <c r="BB73" s="1"/>
      <c r="BC73" s="402">
        <f t="shared" si="47"/>
        <v>0</v>
      </c>
      <c r="BD73" s="387">
        <f t="shared" si="68"/>
        <v>0</v>
      </c>
      <c r="BE73" s="452">
        <f t="shared" si="55"/>
        <v>0</v>
      </c>
      <c r="BF73" s="387">
        <f t="shared" si="69"/>
        <v>0</v>
      </c>
      <c r="BG73" s="451">
        <f t="shared" si="56"/>
        <v>0</v>
      </c>
      <c r="BH73" s="1"/>
      <c r="BI73" s="473">
        <f t="shared" si="70"/>
        <v>0</v>
      </c>
      <c r="BJ73" s="471">
        <f t="shared" si="71"/>
        <v>0</v>
      </c>
      <c r="BK73" s="472">
        <f t="shared" si="57"/>
        <v>0</v>
      </c>
      <c r="BL73" s="471">
        <f t="shared" si="72"/>
        <v>0</v>
      </c>
      <c r="BM73" s="470">
        <f t="shared" si="58"/>
        <v>0</v>
      </c>
      <c r="BN73" s="1"/>
      <c r="BO73" s="409">
        <f t="shared" si="73"/>
        <v>0</v>
      </c>
      <c r="BP73" s="415">
        <f t="shared" si="74"/>
        <v>0</v>
      </c>
      <c r="BQ73" s="415">
        <f t="shared" si="75"/>
        <v>0</v>
      </c>
      <c r="BR73" s="415">
        <f t="shared" si="76"/>
        <v>0</v>
      </c>
      <c r="BS73" s="415">
        <f t="shared" si="77"/>
        <v>0</v>
      </c>
      <c r="BT73" s="410">
        <f t="shared" si="78"/>
        <v>0</v>
      </c>
      <c r="BU73" s="410">
        <f t="shared" si="79"/>
        <v>0</v>
      </c>
      <c r="BV73" s="410">
        <f t="shared" si="80"/>
        <v>0</v>
      </c>
      <c r="BW73" s="411">
        <f t="shared" si="59"/>
        <v>0</v>
      </c>
      <c r="BX73" s="412">
        <f t="shared" si="81"/>
        <v>0</v>
      </c>
      <c r="BY73" s="413">
        <f t="shared" si="60"/>
        <v>0</v>
      </c>
      <c r="CA73" s="469">
        <f t="shared" si="61"/>
        <v>0</v>
      </c>
      <c r="CB73" s="468">
        <f t="shared" si="62"/>
        <v>0</v>
      </c>
      <c r="CC73" s="468">
        <f t="shared" si="63"/>
        <v>0</v>
      </c>
      <c r="CD73" s="468">
        <f t="shared" si="64"/>
        <v>0</v>
      </c>
      <c r="CE73" s="468">
        <f t="shared" si="65"/>
        <v>0</v>
      </c>
      <c r="CF73" s="467">
        <f t="shared" si="66"/>
        <v>0</v>
      </c>
      <c r="CG73" s="467">
        <f t="shared" si="67"/>
        <v>0</v>
      </c>
      <c r="CH73" s="467">
        <f t="shared" si="82"/>
        <v>0</v>
      </c>
      <c r="CI73" s="466">
        <f t="shared" si="83"/>
        <v>0</v>
      </c>
      <c r="CK73" s="68">
        <f>+'Billing Rates'!A191</f>
        <v>0</v>
      </c>
      <c r="CL73" s="68">
        <f>+'Billing Rates'!B191</f>
        <v>0</v>
      </c>
      <c r="CM73" s="68">
        <f>+'Billing Rates'!C191</f>
        <v>0</v>
      </c>
      <c r="CN73" s="68">
        <f>+'Billing Rates'!D191</f>
        <v>0</v>
      </c>
      <c r="CO73" s="68">
        <f>+'Billing Rates'!E191</f>
        <v>0</v>
      </c>
      <c r="CP73" s="68">
        <f>+'Billing Rates'!F191</f>
        <v>0</v>
      </c>
      <c r="CQ73" s="68">
        <f>+'Billing Rates'!G191</f>
        <v>0</v>
      </c>
      <c r="CR73" s="68">
        <f>+'Billing Rates'!H191</f>
        <v>0</v>
      </c>
      <c r="CS73" s="68">
        <f>+'Billing Rates'!I191</f>
        <v>0</v>
      </c>
      <c r="CT73" s="68">
        <f>+'Billing Rates'!J191</f>
        <v>0</v>
      </c>
      <c r="CU73" s="68">
        <f>+'Billing Rates'!K191</f>
        <v>0</v>
      </c>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c r="IB73" s="68"/>
      <c r="IC73" s="68"/>
      <c r="ID73" s="68"/>
      <c r="IE73" s="68"/>
      <c r="IF73" s="68"/>
      <c r="IG73" s="68"/>
      <c r="IH73" s="68"/>
      <c r="II73" s="68"/>
      <c r="IJ73" s="68"/>
      <c r="IK73" s="68"/>
      <c r="IL73" s="68"/>
      <c r="IM73" s="68"/>
      <c r="IN73" s="68"/>
      <c r="IO73" s="68"/>
      <c r="IP73" s="68"/>
      <c r="IQ73" s="68"/>
      <c r="IR73" s="68"/>
      <c r="IS73" s="68"/>
      <c r="IT73" s="68"/>
      <c r="IU73" s="68"/>
      <c r="IV73" s="68"/>
      <c r="IW73" s="68"/>
      <c r="IX73" s="68"/>
      <c r="IY73" s="68"/>
      <c r="IZ73" s="68"/>
      <c r="JA73" s="68"/>
      <c r="JB73" s="68"/>
      <c r="JC73" s="68"/>
      <c r="JD73" s="68"/>
      <c r="JE73" s="68"/>
      <c r="JF73" s="68"/>
      <c r="JG73" s="68"/>
      <c r="JH73" s="68"/>
      <c r="JI73" s="68"/>
      <c r="JJ73" s="68"/>
      <c r="JK73" s="68"/>
      <c r="JL73" s="68"/>
      <c r="JM73" s="68"/>
      <c r="JN73" s="68"/>
      <c r="JO73" s="68"/>
      <c r="JP73" s="68"/>
      <c r="JQ73" s="68"/>
      <c r="JR73" s="68"/>
      <c r="JS73" s="68"/>
      <c r="JT73" s="68"/>
      <c r="JU73" s="68"/>
      <c r="JV73" s="68"/>
      <c r="JW73" s="68"/>
      <c r="JX73" s="68"/>
      <c r="JY73" s="68"/>
      <c r="JZ73" s="68"/>
      <c r="KA73" s="68"/>
      <c r="KB73" s="68"/>
      <c r="KC73" s="68"/>
      <c r="KD73" s="68"/>
      <c r="KE73" s="68"/>
      <c r="KF73" s="68"/>
      <c r="KG73" s="68"/>
      <c r="KH73" s="68"/>
      <c r="KI73" s="68"/>
      <c r="KJ73" s="68"/>
      <c r="KK73" s="68"/>
      <c r="KL73" s="68"/>
      <c r="KM73" s="68"/>
      <c r="KN73" s="68"/>
      <c r="KO73" s="68"/>
      <c r="KP73" s="68"/>
      <c r="KQ73" s="68"/>
      <c r="KR73" s="68"/>
      <c r="KS73" s="68"/>
      <c r="KT73" s="68"/>
      <c r="KU73" s="68"/>
      <c r="KV73" s="68"/>
      <c r="KW73" s="68"/>
      <c r="KX73" s="68"/>
      <c r="KY73" s="68"/>
      <c r="KZ73" s="68"/>
      <c r="LA73" s="68"/>
      <c r="LB73" s="68"/>
      <c r="LC73" s="68"/>
      <c r="LD73" s="68"/>
      <c r="LE73" s="68"/>
      <c r="LF73" s="68"/>
      <c r="LG73" s="68"/>
      <c r="LH73" s="68"/>
      <c r="LI73" s="68"/>
      <c r="LJ73" s="68"/>
      <c r="LK73" s="68"/>
      <c r="LL73" s="68"/>
      <c r="LM73" s="68"/>
      <c r="LN73" s="68"/>
      <c r="LO73" s="68"/>
      <c r="LP73" s="68"/>
      <c r="LQ73" s="68"/>
      <c r="LR73" s="68"/>
      <c r="LS73" s="68"/>
      <c r="LT73" s="68"/>
      <c r="LU73" s="68"/>
      <c r="LV73" s="68"/>
      <c r="LW73" s="68"/>
      <c r="LX73" s="68"/>
      <c r="LY73" s="68"/>
      <c r="LZ73" s="68"/>
      <c r="MA73" s="68"/>
      <c r="MB73" s="68"/>
      <c r="MC73" s="68"/>
      <c r="MD73" s="68"/>
      <c r="ME73" s="68"/>
      <c r="MF73" s="68"/>
      <c r="MG73" s="68"/>
      <c r="MH73" s="68"/>
      <c r="MI73" s="68"/>
      <c r="MJ73" s="68"/>
      <c r="MK73" s="68"/>
      <c r="ML73" s="68"/>
      <c r="MM73" s="68"/>
      <c r="MN73" s="68"/>
      <c r="MO73" s="68"/>
      <c r="MP73" s="68"/>
      <c r="MQ73" s="68"/>
      <c r="MR73" s="68"/>
      <c r="MS73" s="68"/>
      <c r="MT73" s="68"/>
      <c r="MU73" s="68"/>
      <c r="MV73" s="68"/>
      <c r="MW73" s="68"/>
      <c r="MX73" s="68"/>
      <c r="MY73" s="68"/>
      <c r="MZ73" s="68"/>
      <c r="NA73" s="68"/>
      <c r="NB73" s="68"/>
      <c r="NC73" s="68"/>
      <c r="ND73" s="68"/>
      <c r="NE73" s="68"/>
      <c r="NF73" s="68"/>
      <c r="NG73" s="68"/>
      <c r="NH73" s="68"/>
      <c r="NI73" s="68"/>
      <c r="NJ73" s="68"/>
      <c r="NK73" s="68"/>
      <c r="NL73" s="68"/>
      <c r="NM73" s="68"/>
      <c r="NN73" s="68"/>
      <c r="NO73" s="68"/>
      <c r="NP73" s="68"/>
      <c r="NQ73" s="68"/>
      <c r="NR73" s="68"/>
      <c r="NS73" s="68"/>
      <c r="NT73" s="68"/>
      <c r="NU73" s="68"/>
      <c r="NV73" s="68"/>
      <c r="NW73" s="68"/>
      <c r="NX73" s="68"/>
      <c r="NY73" s="68"/>
      <c r="NZ73" s="68"/>
      <c r="OA73" s="68"/>
      <c r="OB73" s="68"/>
      <c r="OC73" s="68"/>
      <c r="OD73" s="68"/>
      <c r="OE73" s="68"/>
      <c r="OF73" s="68"/>
      <c r="OG73" s="68"/>
      <c r="OH73" s="68"/>
      <c r="OI73" s="68"/>
      <c r="OJ73" s="68"/>
      <c r="OK73" s="68"/>
      <c r="OL73" s="68"/>
      <c r="OM73" s="68"/>
      <c r="ON73" s="68"/>
      <c r="OO73" s="68"/>
      <c r="OP73" s="68"/>
      <c r="OQ73" s="68"/>
      <c r="OR73" s="68"/>
      <c r="OS73" s="68"/>
      <c r="OT73" s="68"/>
      <c r="OU73" s="68"/>
      <c r="OV73" s="68"/>
      <c r="OW73" s="68"/>
      <c r="OX73" s="68"/>
      <c r="OY73" s="68"/>
      <c r="OZ73" s="68"/>
      <c r="PA73" s="68"/>
      <c r="PB73" s="68"/>
      <c r="PC73" s="68"/>
      <c r="PD73" s="68"/>
      <c r="PE73" s="68"/>
      <c r="PF73" s="68"/>
      <c r="PG73" s="68"/>
      <c r="PH73" s="68"/>
      <c r="PI73" s="68"/>
      <c r="PJ73" s="68"/>
      <c r="PK73" s="68"/>
      <c r="PL73" s="68"/>
      <c r="PM73" s="68"/>
      <c r="PN73" s="68"/>
      <c r="PO73" s="68"/>
      <c r="PP73" s="68"/>
      <c r="PQ73" s="68"/>
      <c r="PR73" s="68"/>
      <c r="PS73" s="68"/>
      <c r="PT73" s="68"/>
      <c r="PU73" s="68"/>
      <c r="PV73" s="68"/>
      <c r="PW73" s="68"/>
      <c r="PX73" s="68"/>
      <c r="PY73" s="68"/>
      <c r="PZ73" s="68"/>
      <c r="QA73" s="68"/>
      <c r="QB73" s="68"/>
      <c r="QC73" s="68"/>
      <c r="QD73" s="68"/>
      <c r="QE73" s="68"/>
      <c r="QF73" s="68"/>
      <c r="QG73" s="68"/>
      <c r="QH73" s="68"/>
      <c r="QI73" s="68"/>
      <c r="QJ73" s="68"/>
      <c r="QK73" s="68"/>
      <c r="QL73" s="68"/>
      <c r="QM73" s="68"/>
      <c r="QN73" s="68"/>
      <c r="QO73" s="68"/>
      <c r="QP73" s="68"/>
      <c r="QQ73" s="68"/>
      <c r="QR73" s="68"/>
      <c r="QS73" s="68"/>
      <c r="QT73" s="68"/>
      <c r="QU73" s="68"/>
      <c r="QV73" s="68"/>
      <c r="QW73" s="68"/>
      <c r="QX73" s="68"/>
      <c r="QY73" s="68"/>
      <c r="QZ73" s="68"/>
      <c r="RA73" s="68"/>
      <c r="RB73" s="68"/>
      <c r="RC73" s="68"/>
      <c r="RD73" s="68"/>
      <c r="RE73" s="68"/>
      <c r="RF73" s="68"/>
      <c r="RG73" s="68"/>
      <c r="RH73" s="68"/>
      <c r="RI73" s="68"/>
      <c r="RJ73" s="68"/>
      <c r="RK73" s="68"/>
      <c r="RL73" s="68"/>
      <c r="RM73" s="68"/>
      <c r="RN73" s="68"/>
      <c r="RO73" s="68"/>
      <c r="RP73" s="68"/>
      <c r="RQ73" s="68"/>
      <c r="RR73" s="68"/>
      <c r="RS73" s="68"/>
      <c r="RT73" s="68"/>
      <c r="RU73" s="68"/>
      <c r="RV73" s="68"/>
      <c r="RW73" s="68"/>
      <c r="RX73" s="68"/>
      <c r="RY73" s="68"/>
      <c r="RZ73" s="68"/>
      <c r="SA73" s="68"/>
      <c r="SB73" s="68"/>
      <c r="SC73" s="68"/>
      <c r="SD73" s="68"/>
      <c r="SE73" s="68"/>
      <c r="SF73" s="68"/>
      <c r="SG73" s="68"/>
      <c r="SH73" s="68"/>
      <c r="SI73" s="68"/>
      <c r="SJ73" s="68"/>
      <c r="SK73" s="68"/>
      <c r="SL73" s="68"/>
      <c r="SM73" s="68"/>
      <c r="SN73" s="68"/>
      <c r="SO73" s="68"/>
      <c r="SP73" s="68"/>
      <c r="SQ73" s="68"/>
      <c r="SR73" s="68"/>
      <c r="SS73" s="68"/>
      <c r="ST73" s="68"/>
    </row>
    <row r="74" spans="1:514" s="69" customFormat="1" ht="12.75" x14ac:dyDescent="0.2">
      <c r="A74" s="386" t="str">
        <f>+'Step 2-Services'!$A$73</f>
        <v>Service 68</v>
      </c>
      <c r="B74" s="400">
        <f>+'Step 2-Services'!$B73</f>
        <v>0</v>
      </c>
      <c r="C74" s="402">
        <f>'Schedule A'!$AR95</f>
        <v>0</v>
      </c>
      <c r="D74" s="387">
        <f>'Step 7-Administration'!$EK$38</f>
        <v>0</v>
      </c>
      <c r="E74" s="387">
        <f>'Step 5-Supplies'!$HF$8</f>
        <v>0</v>
      </c>
      <c r="F74" s="387">
        <f>'Step 6-Other Exp.'!$EL$61</f>
        <v>0</v>
      </c>
      <c r="G74" s="387">
        <f>'Step 6-Other Exp.'!$EL$144</f>
        <v>0</v>
      </c>
      <c r="H74" s="387">
        <f>'Step 6-Other Exp.'!$EL$162</f>
        <v>0</v>
      </c>
      <c r="I74" s="387">
        <f>'Step 7-Administration'!$EK$37</f>
        <v>0</v>
      </c>
      <c r="J74" s="387">
        <f>'Step 8-Capital Equip.'!DN136</f>
        <v>0</v>
      </c>
      <c r="K74" s="388">
        <f t="shared" si="50"/>
        <v>0</v>
      </c>
      <c r="L74" s="389">
        <f>'Step 1-Svc Ctr Info'!$B$16*'Step 4-Effort'!$DX147</f>
        <v>0</v>
      </c>
      <c r="M74" s="388">
        <f t="shared" si="51"/>
        <v>0</v>
      </c>
      <c r="N74" s="427">
        <f>+'Step 4-Effort'!$D147</f>
        <v>0</v>
      </c>
      <c r="O74" s="390">
        <f t="shared" si="52"/>
        <v>0</v>
      </c>
      <c r="P74" s="436">
        <f>+'Step 2-Services'!D73</f>
        <v>0</v>
      </c>
      <c r="R74" s="489">
        <f>+'Billing Rates'!$BR$28</f>
        <v>0</v>
      </c>
      <c r="S74" s="489">
        <f>+'Billing Rates'!$BR$29</f>
        <v>0</v>
      </c>
      <c r="T74" s="488">
        <f>+'Billing Rates'!$BR$30</f>
        <v>0</v>
      </c>
      <c r="U74"/>
      <c r="V74" s="482">
        <f>+'Billing Rates'!$BR$35</f>
        <v>0</v>
      </c>
      <c r="W74" s="487">
        <f>+'Billing Rates'!$BR$36</f>
        <v>0</v>
      </c>
      <c r="X74" s="487">
        <f>+'Billing Rates'!$BR$37</f>
        <v>0</v>
      </c>
      <c r="Y74" s="486">
        <f>+'Billing Rates'!$BR$40</f>
        <v>0</v>
      </c>
      <c r="Z74" s="155"/>
      <c r="AA74" s="485">
        <f>+'Billing Rates'!$BR$43</f>
        <v>0</v>
      </c>
      <c r="AB74" s="482">
        <f>+'Billing Rates'!$BR$44</f>
        <v>0</v>
      </c>
      <c r="AC74" s="481" t="str">
        <f>+'Billing Rates'!$BR$45</f>
        <v xml:space="preserve"> </v>
      </c>
      <c r="AD74" s="540" t="str">
        <f>+'Billing Rates'!$BR$46</f>
        <v xml:space="preserve"> </v>
      </c>
      <c r="AE74" s="479">
        <f>+'Billing Rates'!$BR$47</f>
        <v>0</v>
      </c>
      <c r="AF74" s="478">
        <f>+'Billing Rates'!$BR$48</f>
        <v>0</v>
      </c>
      <c r="AG74" s="155"/>
      <c r="AH74" s="482">
        <f>+'Billing Rates'!$BR$53</f>
        <v>0</v>
      </c>
      <c r="AI74" s="481" t="str">
        <f>+'Billing Rates'!$BR$54</f>
        <v xml:space="preserve"> </v>
      </c>
      <c r="AJ74" s="480" t="str">
        <f>+'Billing Rates'!$BR$55</f>
        <v xml:space="preserve"> </v>
      </c>
      <c r="AK74" s="479">
        <f>+'Billing Rates'!$BR$56</f>
        <v>0</v>
      </c>
      <c r="AL74" s="478">
        <f>+'Billing Rates'!$BR$57</f>
        <v>0</v>
      </c>
      <c r="AM74" s="155"/>
      <c r="AN74" s="477">
        <f>+'Billing Rates'!$BR$60</f>
        <v>0</v>
      </c>
      <c r="AO74" s="476">
        <f>+'Billing Rates'!$BR$61</f>
        <v>0</v>
      </c>
      <c r="AP74" s="476">
        <f>+'Billing Rates'!$BR$62</f>
        <v>0</v>
      </c>
      <c r="AQ74" s="476">
        <f>+'Billing Rates'!$BR$63</f>
        <v>0</v>
      </c>
      <c r="AR74" s="475">
        <f>+'Billing Rates'!$BR$64</f>
        <v>0</v>
      </c>
      <c r="AS74" s="474">
        <f>+'Billing Rates'!$BR$66</f>
        <v>0</v>
      </c>
      <c r="AT74" s="458"/>
      <c r="AU74" s="484">
        <f t="shared" si="53"/>
        <v>0</v>
      </c>
      <c r="AV74" s="483">
        <f t="shared" si="54"/>
        <v>0</v>
      </c>
      <c r="AW74" s="1"/>
      <c r="AX74" s="474">
        <f>+'Billing Rates'!$BR$68</f>
        <v>0</v>
      </c>
      <c r="AY74" s="474">
        <f>+'Billing Rates'!$BR$69</f>
        <v>0</v>
      </c>
      <c r="AZ74" s="1"/>
      <c r="BA74" s="1"/>
      <c r="BB74" s="1"/>
      <c r="BC74" s="402">
        <f t="shared" si="47"/>
        <v>0</v>
      </c>
      <c r="BD74" s="387">
        <f t="shared" si="68"/>
        <v>0</v>
      </c>
      <c r="BE74" s="452">
        <f t="shared" si="55"/>
        <v>0</v>
      </c>
      <c r="BF74" s="387">
        <f t="shared" si="69"/>
        <v>0</v>
      </c>
      <c r="BG74" s="451">
        <f t="shared" si="56"/>
        <v>0</v>
      </c>
      <c r="BH74" s="1"/>
      <c r="BI74" s="473">
        <f t="shared" si="70"/>
        <v>0</v>
      </c>
      <c r="BJ74" s="471">
        <f t="shared" si="71"/>
        <v>0</v>
      </c>
      <c r="BK74" s="472">
        <f t="shared" si="57"/>
        <v>0</v>
      </c>
      <c r="BL74" s="471">
        <f t="shared" si="72"/>
        <v>0</v>
      </c>
      <c r="BM74" s="470">
        <f t="shared" si="58"/>
        <v>0</v>
      </c>
      <c r="BN74" s="1"/>
      <c r="BO74" s="409">
        <f t="shared" si="73"/>
        <v>0</v>
      </c>
      <c r="BP74" s="415">
        <f t="shared" si="74"/>
        <v>0</v>
      </c>
      <c r="BQ74" s="415">
        <f t="shared" si="75"/>
        <v>0</v>
      </c>
      <c r="BR74" s="415">
        <f t="shared" si="76"/>
        <v>0</v>
      </c>
      <c r="BS74" s="415">
        <f t="shared" si="77"/>
        <v>0</v>
      </c>
      <c r="BT74" s="410">
        <f t="shared" si="78"/>
        <v>0</v>
      </c>
      <c r="BU74" s="410">
        <f t="shared" si="79"/>
        <v>0</v>
      </c>
      <c r="BV74" s="410">
        <f t="shared" si="80"/>
        <v>0</v>
      </c>
      <c r="BW74" s="411">
        <f t="shared" si="59"/>
        <v>0</v>
      </c>
      <c r="BX74" s="412">
        <f t="shared" si="81"/>
        <v>0</v>
      </c>
      <c r="BY74" s="413">
        <f t="shared" si="60"/>
        <v>0</v>
      </c>
      <c r="CA74" s="469">
        <f t="shared" si="61"/>
        <v>0</v>
      </c>
      <c r="CB74" s="468">
        <f t="shared" si="62"/>
        <v>0</v>
      </c>
      <c r="CC74" s="468">
        <f t="shared" si="63"/>
        <v>0</v>
      </c>
      <c r="CD74" s="468">
        <f t="shared" si="64"/>
        <v>0</v>
      </c>
      <c r="CE74" s="468">
        <f t="shared" si="65"/>
        <v>0</v>
      </c>
      <c r="CF74" s="467">
        <f t="shared" si="66"/>
        <v>0</v>
      </c>
      <c r="CG74" s="467">
        <f t="shared" si="67"/>
        <v>0</v>
      </c>
      <c r="CH74" s="467">
        <f t="shared" si="82"/>
        <v>0</v>
      </c>
      <c r="CI74" s="466">
        <f t="shared" si="83"/>
        <v>0</v>
      </c>
      <c r="CK74" s="68">
        <f>+'Billing Rates'!A192</f>
        <v>0</v>
      </c>
      <c r="CL74" s="68">
        <f>+'Billing Rates'!B192</f>
        <v>0</v>
      </c>
      <c r="CM74" s="68">
        <f>+'Billing Rates'!C192</f>
        <v>0</v>
      </c>
      <c r="CN74" s="68">
        <f>+'Billing Rates'!D192</f>
        <v>0</v>
      </c>
      <c r="CO74" s="68">
        <f>+'Billing Rates'!E192</f>
        <v>0</v>
      </c>
      <c r="CP74" s="68">
        <f>+'Billing Rates'!F192</f>
        <v>0</v>
      </c>
      <c r="CQ74" s="68">
        <f>+'Billing Rates'!G192</f>
        <v>0</v>
      </c>
      <c r="CR74" s="68">
        <f>+'Billing Rates'!H192</f>
        <v>0</v>
      </c>
      <c r="CS74" s="68">
        <f>+'Billing Rates'!I192</f>
        <v>0</v>
      </c>
      <c r="CT74" s="68">
        <f>+'Billing Rates'!J192</f>
        <v>0</v>
      </c>
      <c r="CU74" s="68">
        <f>+'Billing Rates'!K192</f>
        <v>0</v>
      </c>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c r="IB74" s="68"/>
      <c r="IC74" s="68"/>
      <c r="ID74" s="68"/>
      <c r="IE74" s="68"/>
      <c r="IF74" s="68"/>
      <c r="IG74" s="68"/>
      <c r="IH74" s="68"/>
      <c r="II74" s="68"/>
      <c r="IJ74" s="68"/>
      <c r="IK74" s="68"/>
      <c r="IL74" s="68"/>
      <c r="IM74" s="68"/>
      <c r="IN74" s="68"/>
      <c r="IO74" s="68"/>
      <c r="IP74" s="68"/>
      <c r="IQ74" s="68"/>
      <c r="IR74" s="68"/>
      <c r="IS74" s="68"/>
      <c r="IT74" s="68"/>
      <c r="IU74" s="68"/>
      <c r="IV74" s="68"/>
      <c r="IW74" s="68"/>
      <c r="IX74" s="68"/>
      <c r="IY74" s="68"/>
      <c r="IZ74" s="68"/>
      <c r="JA74" s="68"/>
      <c r="JB74" s="68"/>
      <c r="JC74" s="68"/>
      <c r="JD74" s="68"/>
      <c r="JE74" s="68"/>
      <c r="JF74" s="68"/>
      <c r="JG74" s="68"/>
      <c r="JH74" s="68"/>
      <c r="JI74" s="68"/>
      <c r="JJ74" s="68"/>
      <c r="JK74" s="68"/>
      <c r="JL74" s="68"/>
      <c r="JM74" s="68"/>
      <c r="JN74" s="68"/>
      <c r="JO74" s="68"/>
      <c r="JP74" s="68"/>
      <c r="JQ74" s="68"/>
      <c r="JR74" s="68"/>
      <c r="JS74" s="68"/>
      <c r="JT74" s="68"/>
      <c r="JU74" s="68"/>
      <c r="JV74" s="68"/>
      <c r="JW74" s="68"/>
      <c r="JX74" s="68"/>
      <c r="JY74" s="68"/>
      <c r="JZ74" s="68"/>
      <c r="KA74" s="68"/>
      <c r="KB74" s="68"/>
      <c r="KC74" s="68"/>
      <c r="KD74" s="68"/>
      <c r="KE74" s="68"/>
      <c r="KF74" s="68"/>
      <c r="KG74" s="68"/>
      <c r="KH74" s="68"/>
      <c r="KI74" s="68"/>
      <c r="KJ74" s="68"/>
      <c r="KK74" s="68"/>
      <c r="KL74" s="68"/>
      <c r="KM74" s="68"/>
      <c r="KN74" s="68"/>
      <c r="KO74" s="68"/>
      <c r="KP74" s="68"/>
      <c r="KQ74" s="68"/>
      <c r="KR74" s="68"/>
      <c r="KS74" s="68"/>
      <c r="KT74" s="68"/>
      <c r="KU74" s="68"/>
      <c r="KV74" s="68"/>
      <c r="KW74" s="68"/>
      <c r="KX74" s="68"/>
      <c r="KY74" s="68"/>
      <c r="KZ74" s="68"/>
      <c r="LA74" s="68"/>
      <c r="LB74" s="68"/>
      <c r="LC74" s="68"/>
      <c r="LD74" s="68"/>
      <c r="LE74" s="68"/>
      <c r="LF74" s="68"/>
      <c r="LG74" s="68"/>
      <c r="LH74" s="68"/>
      <c r="LI74" s="68"/>
      <c r="LJ74" s="68"/>
      <c r="LK74" s="68"/>
      <c r="LL74" s="68"/>
      <c r="LM74" s="68"/>
      <c r="LN74" s="68"/>
      <c r="LO74" s="68"/>
      <c r="LP74" s="68"/>
      <c r="LQ74" s="68"/>
      <c r="LR74" s="68"/>
      <c r="LS74" s="68"/>
      <c r="LT74" s="68"/>
      <c r="LU74" s="68"/>
      <c r="LV74" s="68"/>
      <c r="LW74" s="68"/>
      <c r="LX74" s="68"/>
      <c r="LY74" s="68"/>
      <c r="LZ74" s="68"/>
      <c r="MA74" s="68"/>
      <c r="MB74" s="68"/>
      <c r="MC74" s="68"/>
      <c r="MD74" s="68"/>
      <c r="ME74" s="68"/>
      <c r="MF74" s="68"/>
      <c r="MG74" s="68"/>
      <c r="MH74" s="68"/>
      <c r="MI74" s="68"/>
      <c r="MJ74" s="68"/>
      <c r="MK74" s="68"/>
      <c r="ML74" s="68"/>
      <c r="MM74" s="68"/>
      <c r="MN74" s="68"/>
      <c r="MO74" s="68"/>
      <c r="MP74" s="68"/>
      <c r="MQ74" s="68"/>
      <c r="MR74" s="68"/>
      <c r="MS74" s="68"/>
      <c r="MT74" s="68"/>
      <c r="MU74" s="68"/>
      <c r="MV74" s="68"/>
      <c r="MW74" s="68"/>
      <c r="MX74" s="68"/>
      <c r="MY74" s="68"/>
      <c r="MZ74" s="68"/>
      <c r="NA74" s="68"/>
      <c r="NB74" s="68"/>
      <c r="NC74" s="68"/>
      <c r="ND74" s="68"/>
      <c r="NE74" s="68"/>
      <c r="NF74" s="68"/>
      <c r="NG74" s="68"/>
      <c r="NH74" s="68"/>
      <c r="NI74" s="68"/>
      <c r="NJ74" s="68"/>
      <c r="NK74" s="68"/>
      <c r="NL74" s="68"/>
      <c r="NM74" s="68"/>
      <c r="NN74" s="68"/>
      <c r="NO74" s="68"/>
      <c r="NP74" s="68"/>
      <c r="NQ74" s="68"/>
      <c r="NR74" s="68"/>
      <c r="NS74" s="68"/>
      <c r="NT74" s="68"/>
      <c r="NU74" s="68"/>
      <c r="NV74" s="68"/>
      <c r="NW74" s="68"/>
      <c r="NX74" s="68"/>
      <c r="NY74" s="68"/>
      <c r="NZ74" s="68"/>
      <c r="OA74" s="68"/>
      <c r="OB74" s="68"/>
      <c r="OC74" s="68"/>
      <c r="OD74" s="68"/>
      <c r="OE74" s="68"/>
      <c r="OF74" s="68"/>
      <c r="OG74" s="68"/>
      <c r="OH74" s="68"/>
      <c r="OI74" s="68"/>
      <c r="OJ74" s="68"/>
      <c r="OK74" s="68"/>
      <c r="OL74" s="68"/>
      <c r="OM74" s="68"/>
      <c r="ON74" s="68"/>
      <c r="OO74" s="68"/>
      <c r="OP74" s="68"/>
      <c r="OQ74" s="68"/>
      <c r="OR74" s="68"/>
      <c r="OS74" s="68"/>
      <c r="OT74" s="68"/>
      <c r="OU74" s="68"/>
      <c r="OV74" s="68"/>
      <c r="OW74" s="68"/>
      <c r="OX74" s="68"/>
      <c r="OY74" s="68"/>
      <c r="OZ74" s="68"/>
      <c r="PA74" s="68"/>
      <c r="PB74" s="68"/>
      <c r="PC74" s="68"/>
      <c r="PD74" s="68"/>
      <c r="PE74" s="68"/>
      <c r="PF74" s="68"/>
      <c r="PG74" s="68"/>
      <c r="PH74" s="68"/>
      <c r="PI74" s="68"/>
      <c r="PJ74" s="68"/>
      <c r="PK74" s="68"/>
      <c r="PL74" s="68"/>
      <c r="PM74" s="68"/>
      <c r="PN74" s="68"/>
      <c r="PO74" s="68"/>
      <c r="PP74" s="68"/>
      <c r="PQ74" s="68"/>
      <c r="PR74" s="68"/>
      <c r="PS74" s="68"/>
      <c r="PT74" s="68"/>
      <c r="PU74" s="68"/>
      <c r="PV74" s="68"/>
      <c r="PW74" s="68"/>
      <c r="PX74" s="68"/>
      <c r="PY74" s="68"/>
      <c r="PZ74" s="68"/>
      <c r="QA74" s="68"/>
      <c r="QB74" s="68"/>
      <c r="QC74" s="68"/>
      <c r="QD74" s="68"/>
      <c r="QE74" s="68"/>
      <c r="QF74" s="68"/>
      <c r="QG74" s="68"/>
      <c r="QH74" s="68"/>
      <c r="QI74" s="68"/>
      <c r="QJ74" s="68"/>
      <c r="QK74" s="68"/>
      <c r="QL74" s="68"/>
      <c r="QM74" s="68"/>
      <c r="QN74" s="68"/>
      <c r="QO74" s="68"/>
      <c r="QP74" s="68"/>
      <c r="QQ74" s="68"/>
      <c r="QR74" s="68"/>
      <c r="QS74" s="68"/>
      <c r="QT74" s="68"/>
      <c r="QU74" s="68"/>
      <c r="QV74" s="68"/>
      <c r="QW74" s="68"/>
      <c r="QX74" s="68"/>
      <c r="QY74" s="68"/>
      <c r="QZ74" s="68"/>
      <c r="RA74" s="68"/>
      <c r="RB74" s="68"/>
      <c r="RC74" s="68"/>
      <c r="RD74" s="68"/>
      <c r="RE74" s="68"/>
      <c r="RF74" s="68"/>
      <c r="RG74" s="68"/>
      <c r="RH74" s="68"/>
      <c r="RI74" s="68"/>
      <c r="RJ74" s="68"/>
      <c r="RK74" s="68"/>
      <c r="RL74" s="68"/>
      <c r="RM74" s="68"/>
      <c r="RN74" s="68"/>
      <c r="RO74" s="68"/>
      <c r="RP74" s="68"/>
      <c r="RQ74" s="68"/>
      <c r="RR74" s="68"/>
      <c r="RS74" s="68"/>
      <c r="RT74" s="68"/>
      <c r="RU74" s="68"/>
      <c r="RV74" s="68"/>
      <c r="RW74" s="68"/>
      <c r="RX74" s="68"/>
      <c r="RY74" s="68"/>
      <c r="RZ74" s="68"/>
      <c r="SA74" s="68"/>
      <c r="SB74" s="68"/>
      <c r="SC74" s="68"/>
      <c r="SD74" s="68"/>
      <c r="SE74" s="68"/>
      <c r="SF74" s="68"/>
      <c r="SG74" s="68"/>
      <c r="SH74" s="68"/>
      <c r="SI74" s="68"/>
      <c r="SJ74" s="68"/>
      <c r="SK74" s="68"/>
      <c r="SL74" s="68"/>
      <c r="SM74" s="68"/>
      <c r="SN74" s="68"/>
      <c r="SO74" s="68"/>
      <c r="SP74" s="68"/>
      <c r="SQ74" s="68"/>
      <c r="SR74" s="68"/>
      <c r="SS74" s="68"/>
      <c r="ST74" s="68"/>
    </row>
    <row r="75" spans="1:514" s="69" customFormat="1" ht="12.75" x14ac:dyDescent="0.2">
      <c r="A75" s="386" t="str">
        <f>+'Step 2-Services'!$A$74</f>
        <v>Service 69</v>
      </c>
      <c r="B75" s="400">
        <f>+'Step 2-Services'!$B74</f>
        <v>0</v>
      </c>
      <c r="C75" s="402">
        <f>'Schedule A'!$AR96</f>
        <v>0</v>
      </c>
      <c r="D75" s="387">
        <f>'Step 7-Administration'!$EM$38</f>
        <v>0</v>
      </c>
      <c r="E75" s="387">
        <f>'Step 5-Supplies'!$HI$8</f>
        <v>0</v>
      </c>
      <c r="F75" s="387">
        <f>'Step 6-Other Exp.'!$EN$61</f>
        <v>0</v>
      </c>
      <c r="G75" s="387">
        <f>'Step 6-Other Exp.'!$EN$144</f>
        <v>0</v>
      </c>
      <c r="H75" s="387">
        <f>'Step 6-Other Exp.'!$EN$162</f>
        <v>0</v>
      </c>
      <c r="I75" s="387">
        <f>'Step 7-Administration'!$EM$37</f>
        <v>0</v>
      </c>
      <c r="J75" s="387">
        <f>'Step 8-Capital Equip.'!DN137</f>
        <v>0</v>
      </c>
      <c r="K75" s="388">
        <f t="shared" si="50"/>
        <v>0</v>
      </c>
      <c r="L75" s="389">
        <f>'Step 1-Svc Ctr Info'!$B$16*'Step 4-Effort'!$DX149</f>
        <v>0</v>
      </c>
      <c r="M75" s="388">
        <f t="shared" si="51"/>
        <v>0</v>
      </c>
      <c r="N75" s="427">
        <f>+'Step 4-Effort'!$D149</f>
        <v>0</v>
      </c>
      <c r="O75" s="390">
        <f t="shared" si="52"/>
        <v>0</v>
      </c>
      <c r="P75" s="436">
        <f>+'Step 2-Services'!D74</f>
        <v>0</v>
      </c>
      <c r="R75" s="489">
        <f>+'Billing Rates'!$BS$28</f>
        <v>0</v>
      </c>
      <c r="S75" s="489">
        <f>+'Billing Rates'!$BS$29</f>
        <v>0</v>
      </c>
      <c r="T75" s="488">
        <f>+'Billing Rates'!$BS$30</f>
        <v>0</v>
      </c>
      <c r="U75"/>
      <c r="V75" s="482">
        <f>+'Billing Rates'!$BS$35</f>
        <v>0</v>
      </c>
      <c r="W75" s="487">
        <f>+'Billing Rates'!$BS$36</f>
        <v>0</v>
      </c>
      <c r="X75" s="487">
        <f>+'Billing Rates'!$BS$37</f>
        <v>0</v>
      </c>
      <c r="Y75" s="486">
        <f>+'Billing Rates'!$BS$40</f>
        <v>0</v>
      </c>
      <c r="Z75" s="155"/>
      <c r="AA75" s="485">
        <f>+'Billing Rates'!$BS$43</f>
        <v>0</v>
      </c>
      <c r="AB75" s="482">
        <f>+'Billing Rates'!$BS$44</f>
        <v>0</v>
      </c>
      <c r="AC75" s="481" t="str">
        <f>+'Billing Rates'!$BS$45</f>
        <v xml:space="preserve"> </v>
      </c>
      <c r="AD75" s="540" t="str">
        <f>+'Billing Rates'!$BS$46</f>
        <v xml:space="preserve"> </v>
      </c>
      <c r="AE75" s="479">
        <f>+'Billing Rates'!$BS$47</f>
        <v>0</v>
      </c>
      <c r="AF75" s="478">
        <f>+'Billing Rates'!$BS$48</f>
        <v>0</v>
      </c>
      <c r="AG75" s="155"/>
      <c r="AH75" s="482">
        <f>+'Billing Rates'!$BS$53</f>
        <v>0</v>
      </c>
      <c r="AI75" s="481" t="str">
        <f>+'Billing Rates'!$BS$54</f>
        <v xml:space="preserve"> </v>
      </c>
      <c r="AJ75" s="480" t="str">
        <f>+'Billing Rates'!$BS$55</f>
        <v xml:space="preserve"> </v>
      </c>
      <c r="AK75" s="479">
        <f>+'Billing Rates'!$BS$56</f>
        <v>0</v>
      </c>
      <c r="AL75" s="478">
        <f>+'Billing Rates'!$BS$57</f>
        <v>0</v>
      </c>
      <c r="AM75" s="155"/>
      <c r="AN75" s="477">
        <f>+'Billing Rates'!$BS$60</f>
        <v>0</v>
      </c>
      <c r="AO75" s="476">
        <f>+'Billing Rates'!$BS$61</f>
        <v>0</v>
      </c>
      <c r="AP75" s="476">
        <f>+'Billing Rates'!$BS$62</f>
        <v>0</v>
      </c>
      <c r="AQ75" s="476">
        <f>+'Billing Rates'!$BS$63</f>
        <v>0</v>
      </c>
      <c r="AR75" s="475">
        <f>+'Billing Rates'!$BS$64</f>
        <v>0</v>
      </c>
      <c r="AS75" s="474">
        <f>+'Billing Rates'!$BS$66</f>
        <v>0</v>
      </c>
      <c r="AT75" s="458"/>
      <c r="AU75" s="484">
        <f t="shared" si="53"/>
        <v>0</v>
      </c>
      <c r="AV75" s="483">
        <f t="shared" si="54"/>
        <v>0</v>
      </c>
      <c r="AW75" s="1"/>
      <c r="AX75" s="474">
        <f>+'Billing Rates'!$BS$68</f>
        <v>0</v>
      </c>
      <c r="AY75" s="474">
        <f>+'Billing Rates'!$BS$69</f>
        <v>0</v>
      </c>
      <c r="AZ75" s="1"/>
      <c r="BA75" s="1"/>
      <c r="BB75" s="1"/>
      <c r="BC75" s="402">
        <f t="shared" si="47"/>
        <v>0</v>
      </c>
      <c r="BD75" s="387">
        <f t="shared" si="68"/>
        <v>0</v>
      </c>
      <c r="BE75" s="452">
        <f t="shared" si="55"/>
        <v>0</v>
      </c>
      <c r="BF75" s="387">
        <f t="shared" si="69"/>
        <v>0</v>
      </c>
      <c r="BG75" s="451">
        <f t="shared" si="56"/>
        <v>0</v>
      </c>
      <c r="BH75" s="1"/>
      <c r="BI75" s="473">
        <f t="shared" si="70"/>
        <v>0</v>
      </c>
      <c r="BJ75" s="471">
        <f t="shared" si="71"/>
        <v>0</v>
      </c>
      <c r="BK75" s="472">
        <f t="shared" si="57"/>
        <v>0</v>
      </c>
      <c r="BL75" s="471">
        <f t="shared" si="72"/>
        <v>0</v>
      </c>
      <c r="BM75" s="470">
        <f t="shared" si="58"/>
        <v>0</v>
      </c>
      <c r="BN75" s="1"/>
      <c r="BO75" s="409">
        <f t="shared" si="73"/>
        <v>0</v>
      </c>
      <c r="BP75" s="415">
        <f t="shared" si="74"/>
        <v>0</v>
      </c>
      <c r="BQ75" s="415">
        <f t="shared" si="75"/>
        <v>0</v>
      </c>
      <c r="BR75" s="415">
        <f t="shared" si="76"/>
        <v>0</v>
      </c>
      <c r="BS75" s="415">
        <f t="shared" si="77"/>
        <v>0</v>
      </c>
      <c r="BT75" s="410">
        <f t="shared" si="78"/>
        <v>0</v>
      </c>
      <c r="BU75" s="410">
        <f t="shared" si="79"/>
        <v>0</v>
      </c>
      <c r="BV75" s="410">
        <f t="shared" si="80"/>
        <v>0</v>
      </c>
      <c r="BW75" s="411">
        <f t="shared" si="59"/>
        <v>0</v>
      </c>
      <c r="BX75" s="412">
        <f t="shared" si="81"/>
        <v>0</v>
      </c>
      <c r="BY75" s="413">
        <f t="shared" si="60"/>
        <v>0</v>
      </c>
      <c r="CA75" s="469">
        <f t="shared" si="61"/>
        <v>0</v>
      </c>
      <c r="CB75" s="468">
        <f t="shared" si="62"/>
        <v>0</v>
      </c>
      <c r="CC75" s="468">
        <f t="shared" si="63"/>
        <v>0</v>
      </c>
      <c r="CD75" s="468">
        <f t="shared" si="64"/>
        <v>0</v>
      </c>
      <c r="CE75" s="468">
        <f t="shared" si="65"/>
        <v>0</v>
      </c>
      <c r="CF75" s="467">
        <f t="shared" si="66"/>
        <v>0</v>
      </c>
      <c r="CG75" s="467">
        <f t="shared" si="67"/>
        <v>0</v>
      </c>
      <c r="CH75" s="467">
        <f t="shared" si="82"/>
        <v>0</v>
      </c>
      <c r="CI75" s="466">
        <f t="shared" si="83"/>
        <v>0</v>
      </c>
      <c r="CK75" s="68">
        <f>+'Billing Rates'!A193</f>
        <v>0</v>
      </c>
      <c r="CL75" s="68">
        <f>+'Billing Rates'!B193</f>
        <v>0</v>
      </c>
      <c r="CM75" s="68">
        <f>+'Billing Rates'!C193</f>
        <v>0</v>
      </c>
      <c r="CN75" s="68">
        <f>+'Billing Rates'!D193</f>
        <v>0</v>
      </c>
      <c r="CO75" s="68">
        <f>+'Billing Rates'!E193</f>
        <v>0</v>
      </c>
      <c r="CP75" s="68">
        <f>+'Billing Rates'!F193</f>
        <v>0</v>
      </c>
      <c r="CQ75" s="68">
        <f>+'Billing Rates'!G193</f>
        <v>0</v>
      </c>
      <c r="CR75" s="68">
        <f>+'Billing Rates'!H193</f>
        <v>0</v>
      </c>
      <c r="CS75" s="68">
        <f>+'Billing Rates'!I193</f>
        <v>0</v>
      </c>
      <c r="CT75" s="68">
        <f>+'Billing Rates'!J193</f>
        <v>0</v>
      </c>
      <c r="CU75" s="68">
        <f>+'Billing Rates'!K193</f>
        <v>0</v>
      </c>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c r="IB75" s="68"/>
      <c r="IC75" s="68"/>
      <c r="ID75" s="68"/>
      <c r="IE75" s="68"/>
      <c r="IF75" s="68"/>
      <c r="IG75" s="68"/>
      <c r="IH75" s="68"/>
      <c r="II75" s="68"/>
      <c r="IJ75" s="68"/>
      <c r="IK75" s="68"/>
      <c r="IL75" s="68"/>
      <c r="IM75" s="68"/>
      <c r="IN75" s="68"/>
      <c r="IO75" s="68"/>
      <c r="IP75" s="68"/>
      <c r="IQ75" s="68"/>
      <c r="IR75" s="68"/>
      <c r="IS75" s="68"/>
      <c r="IT75" s="68"/>
      <c r="IU75" s="68"/>
      <c r="IV75" s="68"/>
      <c r="IW75" s="68"/>
      <c r="IX75" s="68"/>
      <c r="IY75" s="68"/>
      <c r="IZ75" s="68"/>
      <c r="JA75" s="68"/>
      <c r="JB75" s="68"/>
      <c r="JC75" s="68"/>
      <c r="JD75" s="68"/>
      <c r="JE75" s="68"/>
      <c r="JF75" s="68"/>
      <c r="JG75" s="68"/>
      <c r="JH75" s="68"/>
      <c r="JI75" s="68"/>
      <c r="JJ75" s="68"/>
      <c r="JK75" s="68"/>
      <c r="JL75" s="68"/>
      <c r="JM75" s="68"/>
      <c r="JN75" s="68"/>
      <c r="JO75" s="68"/>
      <c r="JP75" s="68"/>
      <c r="JQ75" s="68"/>
      <c r="JR75" s="68"/>
      <c r="JS75" s="68"/>
      <c r="JT75" s="68"/>
      <c r="JU75" s="68"/>
      <c r="JV75" s="68"/>
      <c r="JW75" s="68"/>
      <c r="JX75" s="68"/>
      <c r="JY75" s="68"/>
      <c r="JZ75" s="68"/>
      <c r="KA75" s="68"/>
      <c r="KB75" s="68"/>
      <c r="KC75" s="68"/>
      <c r="KD75" s="68"/>
      <c r="KE75" s="68"/>
      <c r="KF75" s="68"/>
      <c r="KG75" s="68"/>
      <c r="KH75" s="68"/>
      <c r="KI75" s="68"/>
      <c r="KJ75" s="68"/>
      <c r="KK75" s="68"/>
      <c r="KL75" s="68"/>
      <c r="KM75" s="68"/>
      <c r="KN75" s="68"/>
      <c r="KO75" s="68"/>
      <c r="KP75" s="68"/>
      <c r="KQ75" s="68"/>
      <c r="KR75" s="68"/>
      <c r="KS75" s="68"/>
      <c r="KT75" s="68"/>
      <c r="KU75" s="68"/>
      <c r="KV75" s="68"/>
      <c r="KW75" s="68"/>
      <c r="KX75" s="68"/>
      <c r="KY75" s="68"/>
      <c r="KZ75" s="68"/>
      <c r="LA75" s="68"/>
      <c r="LB75" s="68"/>
      <c r="LC75" s="68"/>
      <c r="LD75" s="68"/>
      <c r="LE75" s="68"/>
      <c r="LF75" s="68"/>
      <c r="LG75" s="68"/>
      <c r="LH75" s="68"/>
      <c r="LI75" s="68"/>
      <c r="LJ75" s="68"/>
      <c r="LK75" s="68"/>
      <c r="LL75" s="68"/>
      <c r="LM75" s="68"/>
      <c r="LN75" s="68"/>
      <c r="LO75" s="68"/>
      <c r="LP75" s="68"/>
      <c r="LQ75" s="68"/>
      <c r="LR75" s="68"/>
      <c r="LS75" s="68"/>
      <c r="LT75" s="68"/>
      <c r="LU75" s="68"/>
      <c r="LV75" s="68"/>
      <c r="LW75" s="68"/>
      <c r="LX75" s="68"/>
      <c r="LY75" s="68"/>
      <c r="LZ75" s="68"/>
      <c r="MA75" s="68"/>
      <c r="MB75" s="68"/>
      <c r="MC75" s="68"/>
      <c r="MD75" s="68"/>
      <c r="ME75" s="68"/>
      <c r="MF75" s="68"/>
      <c r="MG75" s="68"/>
      <c r="MH75" s="68"/>
      <c r="MI75" s="68"/>
      <c r="MJ75" s="68"/>
      <c r="MK75" s="68"/>
      <c r="ML75" s="68"/>
      <c r="MM75" s="68"/>
      <c r="MN75" s="68"/>
      <c r="MO75" s="68"/>
      <c r="MP75" s="68"/>
      <c r="MQ75" s="68"/>
      <c r="MR75" s="68"/>
      <c r="MS75" s="68"/>
      <c r="MT75" s="68"/>
      <c r="MU75" s="68"/>
      <c r="MV75" s="68"/>
      <c r="MW75" s="68"/>
      <c r="MX75" s="68"/>
      <c r="MY75" s="68"/>
      <c r="MZ75" s="68"/>
      <c r="NA75" s="68"/>
      <c r="NB75" s="68"/>
      <c r="NC75" s="68"/>
      <c r="ND75" s="68"/>
      <c r="NE75" s="68"/>
      <c r="NF75" s="68"/>
      <c r="NG75" s="68"/>
      <c r="NH75" s="68"/>
      <c r="NI75" s="68"/>
      <c r="NJ75" s="68"/>
      <c r="NK75" s="68"/>
      <c r="NL75" s="68"/>
      <c r="NM75" s="68"/>
      <c r="NN75" s="68"/>
      <c r="NO75" s="68"/>
      <c r="NP75" s="68"/>
      <c r="NQ75" s="68"/>
      <c r="NR75" s="68"/>
      <c r="NS75" s="68"/>
      <c r="NT75" s="68"/>
      <c r="NU75" s="68"/>
      <c r="NV75" s="68"/>
      <c r="NW75" s="68"/>
      <c r="NX75" s="68"/>
      <c r="NY75" s="68"/>
      <c r="NZ75" s="68"/>
      <c r="OA75" s="68"/>
      <c r="OB75" s="68"/>
      <c r="OC75" s="68"/>
      <c r="OD75" s="68"/>
      <c r="OE75" s="68"/>
      <c r="OF75" s="68"/>
      <c r="OG75" s="68"/>
      <c r="OH75" s="68"/>
      <c r="OI75" s="68"/>
      <c r="OJ75" s="68"/>
      <c r="OK75" s="68"/>
      <c r="OL75" s="68"/>
      <c r="OM75" s="68"/>
      <c r="ON75" s="68"/>
      <c r="OO75" s="68"/>
      <c r="OP75" s="68"/>
      <c r="OQ75" s="68"/>
      <c r="OR75" s="68"/>
      <c r="OS75" s="68"/>
      <c r="OT75" s="68"/>
      <c r="OU75" s="68"/>
      <c r="OV75" s="68"/>
      <c r="OW75" s="68"/>
      <c r="OX75" s="68"/>
      <c r="OY75" s="68"/>
      <c r="OZ75" s="68"/>
      <c r="PA75" s="68"/>
      <c r="PB75" s="68"/>
      <c r="PC75" s="68"/>
      <c r="PD75" s="68"/>
      <c r="PE75" s="68"/>
      <c r="PF75" s="68"/>
      <c r="PG75" s="68"/>
      <c r="PH75" s="68"/>
      <c r="PI75" s="68"/>
      <c r="PJ75" s="68"/>
      <c r="PK75" s="68"/>
      <c r="PL75" s="68"/>
      <c r="PM75" s="68"/>
      <c r="PN75" s="68"/>
      <c r="PO75" s="68"/>
      <c r="PP75" s="68"/>
      <c r="PQ75" s="68"/>
      <c r="PR75" s="68"/>
      <c r="PS75" s="68"/>
      <c r="PT75" s="68"/>
      <c r="PU75" s="68"/>
      <c r="PV75" s="68"/>
      <c r="PW75" s="68"/>
      <c r="PX75" s="68"/>
      <c r="PY75" s="68"/>
      <c r="PZ75" s="68"/>
      <c r="QA75" s="68"/>
      <c r="QB75" s="68"/>
      <c r="QC75" s="68"/>
      <c r="QD75" s="68"/>
      <c r="QE75" s="68"/>
      <c r="QF75" s="68"/>
      <c r="QG75" s="68"/>
      <c r="QH75" s="68"/>
      <c r="QI75" s="68"/>
      <c r="QJ75" s="68"/>
      <c r="QK75" s="68"/>
      <c r="QL75" s="68"/>
      <c r="QM75" s="68"/>
      <c r="QN75" s="68"/>
      <c r="QO75" s="68"/>
      <c r="QP75" s="68"/>
      <c r="QQ75" s="68"/>
      <c r="QR75" s="68"/>
      <c r="QS75" s="68"/>
      <c r="QT75" s="68"/>
      <c r="QU75" s="68"/>
      <c r="QV75" s="68"/>
      <c r="QW75" s="68"/>
      <c r="QX75" s="68"/>
      <c r="QY75" s="68"/>
      <c r="QZ75" s="68"/>
      <c r="RA75" s="68"/>
      <c r="RB75" s="68"/>
      <c r="RC75" s="68"/>
      <c r="RD75" s="68"/>
      <c r="RE75" s="68"/>
      <c r="RF75" s="68"/>
      <c r="RG75" s="68"/>
      <c r="RH75" s="68"/>
      <c r="RI75" s="68"/>
      <c r="RJ75" s="68"/>
      <c r="RK75" s="68"/>
      <c r="RL75" s="68"/>
      <c r="RM75" s="68"/>
      <c r="RN75" s="68"/>
      <c r="RO75" s="68"/>
      <c r="RP75" s="68"/>
      <c r="RQ75" s="68"/>
      <c r="RR75" s="68"/>
      <c r="RS75" s="68"/>
      <c r="RT75" s="68"/>
      <c r="RU75" s="68"/>
      <c r="RV75" s="68"/>
      <c r="RW75" s="68"/>
      <c r="RX75" s="68"/>
      <c r="RY75" s="68"/>
      <c r="RZ75" s="68"/>
      <c r="SA75" s="68"/>
      <c r="SB75" s="68"/>
      <c r="SC75" s="68"/>
      <c r="SD75" s="68"/>
      <c r="SE75" s="68"/>
      <c r="SF75" s="68"/>
      <c r="SG75" s="68"/>
      <c r="SH75" s="68"/>
      <c r="SI75" s="68"/>
      <c r="SJ75" s="68"/>
      <c r="SK75" s="68"/>
      <c r="SL75" s="68"/>
      <c r="SM75" s="68"/>
      <c r="SN75" s="68"/>
      <c r="SO75" s="68"/>
      <c r="SP75" s="68"/>
      <c r="SQ75" s="68"/>
      <c r="SR75" s="68"/>
      <c r="SS75" s="68"/>
      <c r="ST75" s="68"/>
    </row>
    <row r="76" spans="1:514" s="69" customFormat="1" ht="12.75" x14ac:dyDescent="0.2">
      <c r="A76" s="386" t="str">
        <f>+'Step 2-Services'!$A$75</f>
        <v>Service 70</v>
      </c>
      <c r="B76" s="529">
        <f>+'Step 2-Services'!$B75</f>
        <v>0</v>
      </c>
      <c r="C76" s="521">
        <f>'Schedule A'!$AR97</f>
        <v>0</v>
      </c>
      <c r="D76" s="522">
        <f>'Step 7-Administration'!$EO$38</f>
        <v>0</v>
      </c>
      <c r="E76" s="522">
        <f>'Step 5-Supplies'!$HL$8</f>
        <v>0</v>
      </c>
      <c r="F76" s="522">
        <f>'Step 6-Other Exp.'!$EP$61</f>
        <v>0</v>
      </c>
      <c r="G76" s="522">
        <f>'Step 6-Other Exp.'!$EP$144</f>
        <v>0</v>
      </c>
      <c r="H76" s="522">
        <f>'Step 6-Other Exp.'!$EP$162</f>
        <v>0</v>
      </c>
      <c r="I76" s="522">
        <f>'Step 7-Administration'!$EO$37</f>
        <v>0</v>
      </c>
      <c r="J76" s="522">
        <f>'Step 8-Capital Equip.'!DN138</f>
        <v>0</v>
      </c>
      <c r="K76" s="530">
        <f t="shared" si="50"/>
        <v>0</v>
      </c>
      <c r="L76" s="531">
        <f>'Step 1-Svc Ctr Info'!$B$16*'Step 4-Effort'!$DX151</f>
        <v>0</v>
      </c>
      <c r="M76" s="530">
        <f t="shared" si="51"/>
        <v>0</v>
      </c>
      <c r="N76" s="427">
        <f>+'Step 4-Effort'!$D151</f>
        <v>0</v>
      </c>
      <c r="O76" s="390">
        <f t="shared" si="52"/>
        <v>0</v>
      </c>
      <c r="P76" s="436">
        <f>+'Step 2-Services'!D75</f>
        <v>0</v>
      </c>
      <c r="R76" s="489">
        <f>+'Billing Rates'!$BT$28</f>
        <v>0</v>
      </c>
      <c r="S76" s="489">
        <f>+'Billing Rates'!$BT$29</f>
        <v>0</v>
      </c>
      <c r="T76" s="488">
        <f>+'Billing Rates'!$BT$30</f>
        <v>0</v>
      </c>
      <c r="U76"/>
      <c r="V76" s="482">
        <f>+'Billing Rates'!$BT$35</f>
        <v>0</v>
      </c>
      <c r="W76" s="487">
        <f>+'Billing Rates'!$BT$36</f>
        <v>0</v>
      </c>
      <c r="X76" s="487">
        <f>+'Billing Rates'!$BT$37</f>
        <v>0</v>
      </c>
      <c r="Y76" s="486">
        <f>+'Billing Rates'!$BT$40</f>
        <v>0</v>
      </c>
      <c r="Z76" s="155"/>
      <c r="AA76" s="485">
        <f>+'Billing Rates'!$BT$43</f>
        <v>0</v>
      </c>
      <c r="AB76" s="482">
        <f>+'Billing Rates'!$BT$44</f>
        <v>0</v>
      </c>
      <c r="AC76" s="481" t="str">
        <f>+'Billing Rates'!$BT$45</f>
        <v xml:space="preserve"> </v>
      </c>
      <c r="AD76" s="540" t="str">
        <f>+'Billing Rates'!$BT$46</f>
        <v xml:space="preserve"> </v>
      </c>
      <c r="AE76" s="479">
        <f>+'Billing Rates'!$BT$47</f>
        <v>0</v>
      </c>
      <c r="AF76" s="478">
        <f>+'Billing Rates'!$BT$48</f>
        <v>0</v>
      </c>
      <c r="AG76" s="155"/>
      <c r="AH76" s="482">
        <f>+'Billing Rates'!$BT$53</f>
        <v>0</v>
      </c>
      <c r="AI76" s="481" t="str">
        <f>+'Billing Rates'!$BT$54</f>
        <v xml:space="preserve"> </v>
      </c>
      <c r="AJ76" s="480" t="str">
        <f>+'Billing Rates'!$BT$55</f>
        <v xml:space="preserve"> </v>
      </c>
      <c r="AK76" s="479">
        <f>+'Billing Rates'!$BT$56</f>
        <v>0</v>
      </c>
      <c r="AL76" s="478">
        <f>+'Billing Rates'!$BT$57</f>
        <v>0</v>
      </c>
      <c r="AM76" s="155"/>
      <c r="AN76" s="477">
        <f>+'Billing Rates'!$BT$60</f>
        <v>0</v>
      </c>
      <c r="AO76" s="476">
        <f>+'Billing Rates'!$BT$61</f>
        <v>0</v>
      </c>
      <c r="AP76" s="476">
        <f>+'Billing Rates'!$BT$62</f>
        <v>0</v>
      </c>
      <c r="AQ76" s="476">
        <f>+'Billing Rates'!$BT$63</f>
        <v>0</v>
      </c>
      <c r="AR76" s="475">
        <f>+'Billing Rates'!$BT$64</f>
        <v>0</v>
      </c>
      <c r="AS76" s="474">
        <f>+'Billing Rates'!$BT$66</f>
        <v>0</v>
      </c>
      <c r="AT76" s="458"/>
      <c r="AU76" s="484">
        <f t="shared" si="53"/>
        <v>0</v>
      </c>
      <c r="AV76" s="483">
        <f t="shared" si="54"/>
        <v>0</v>
      </c>
      <c r="AW76" s="1"/>
      <c r="AX76" s="474">
        <f>+'Billing Rates'!$BT$68</f>
        <v>0</v>
      </c>
      <c r="AY76" s="474">
        <f>+'Billing Rates'!$BT$69</f>
        <v>0</v>
      </c>
      <c r="AZ76" s="1"/>
      <c r="BA76" s="1"/>
      <c r="BB76" s="1"/>
      <c r="BC76" s="521">
        <f t="shared" si="47"/>
        <v>0</v>
      </c>
      <c r="BD76" s="522">
        <f t="shared" si="68"/>
        <v>0</v>
      </c>
      <c r="BE76" s="523">
        <f t="shared" si="55"/>
        <v>0</v>
      </c>
      <c r="BF76" s="522">
        <f t="shared" si="69"/>
        <v>0</v>
      </c>
      <c r="BG76" s="524">
        <f t="shared" si="56"/>
        <v>0</v>
      </c>
      <c r="BH76" s="1"/>
      <c r="BI76" s="473">
        <f t="shared" si="70"/>
        <v>0</v>
      </c>
      <c r="BJ76" s="471">
        <f t="shared" si="71"/>
        <v>0</v>
      </c>
      <c r="BK76" s="472">
        <f t="shared" si="57"/>
        <v>0</v>
      </c>
      <c r="BL76" s="471">
        <f t="shared" si="72"/>
        <v>0</v>
      </c>
      <c r="BM76" s="470">
        <f t="shared" si="58"/>
        <v>0</v>
      </c>
      <c r="BN76" s="1"/>
      <c r="BO76" s="409">
        <f t="shared" si="73"/>
        <v>0</v>
      </c>
      <c r="BP76" s="415">
        <f t="shared" si="74"/>
        <v>0</v>
      </c>
      <c r="BQ76" s="415">
        <f t="shared" si="75"/>
        <v>0</v>
      </c>
      <c r="BR76" s="415">
        <f t="shared" si="76"/>
        <v>0</v>
      </c>
      <c r="BS76" s="415">
        <f t="shared" si="77"/>
        <v>0</v>
      </c>
      <c r="BT76" s="410">
        <f t="shared" si="78"/>
        <v>0</v>
      </c>
      <c r="BU76" s="410">
        <f t="shared" si="79"/>
        <v>0</v>
      </c>
      <c r="BV76" s="410">
        <f t="shared" si="80"/>
        <v>0</v>
      </c>
      <c r="BW76" s="411">
        <f t="shared" si="59"/>
        <v>0</v>
      </c>
      <c r="BX76" s="412">
        <f t="shared" si="81"/>
        <v>0</v>
      </c>
      <c r="BY76" s="413">
        <f t="shared" si="60"/>
        <v>0</v>
      </c>
      <c r="CA76" s="469">
        <f t="shared" si="61"/>
        <v>0</v>
      </c>
      <c r="CB76" s="468">
        <f t="shared" si="62"/>
        <v>0</v>
      </c>
      <c r="CC76" s="468">
        <f t="shared" si="63"/>
        <v>0</v>
      </c>
      <c r="CD76" s="468">
        <f t="shared" si="64"/>
        <v>0</v>
      </c>
      <c r="CE76" s="468">
        <f t="shared" si="65"/>
        <v>0</v>
      </c>
      <c r="CF76" s="467">
        <f t="shared" si="66"/>
        <v>0</v>
      </c>
      <c r="CG76" s="467">
        <f t="shared" si="67"/>
        <v>0</v>
      </c>
      <c r="CH76" s="467">
        <f t="shared" si="82"/>
        <v>0</v>
      </c>
      <c r="CI76" s="466">
        <f t="shared" si="83"/>
        <v>0</v>
      </c>
      <c r="CK76" s="68">
        <f>+'Billing Rates'!A194</f>
        <v>0</v>
      </c>
      <c r="CL76" s="68">
        <f>+'Billing Rates'!B194</f>
        <v>0</v>
      </c>
      <c r="CM76" s="68">
        <f>+'Billing Rates'!C194</f>
        <v>0</v>
      </c>
      <c r="CN76" s="68">
        <f>+'Billing Rates'!D194</f>
        <v>0</v>
      </c>
      <c r="CO76" s="68">
        <f>+'Billing Rates'!E194</f>
        <v>0</v>
      </c>
      <c r="CP76" s="68">
        <f>+'Billing Rates'!F194</f>
        <v>0</v>
      </c>
      <c r="CQ76" s="68">
        <f>+'Billing Rates'!G194</f>
        <v>0</v>
      </c>
      <c r="CR76" s="68">
        <f>+'Billing Rates'!H194</f>
        <v>0</v>
      </c>
      <c r="CS76" s="68">
        <f>+'Billing Rates'!I194</f>
        <v>0</v>
      </c>
      <c r="CT76" s="68">
        <f>+'Billing Rates'!J194</f>
        <v>0</v>
      </c>
      <c r="CU76" s="68">
        <f>+'Billing Rates'!K194</f>
        <v>0</v>
      </c>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c r="IB76" s="68"/>
      <c r="IC76" s="68"/>
      <c r="ID76" s="68"/>
      <c r="IE76" s="68"/>
      <c r="IF76" s="68"/>
      <c r="IG76" s="68"/>
      <c r="IH76" s="68"/>
      <c r="II76" s="68"/>
      <c r="IJ76" s="68"/>
      <c r="IK76" s="68"/>
      <c r="IL76" s="68"/>
      <c r="IM76" s="68"/>
      <c r="IN76" s="68"/>
      <c r="IO76" s="68"/>
      <c r="IP76" s="68"/>
      <c r="IQ76" s="68"/>
      <c r="IR76" s="68"/>
      <c r="IS76" s="68"/>
      <c r="IT76" s="68"/>
      <c r="IU76" s="68"/>
      <c r="IV76" s="68"/>
      <c r="IW76" s="68"/>
      <c r="IX76" s="68"/>
      <c r="IY76" s="68"/>
      <c r="IZ76" s="68"/>
      <c r="JA76" s="68"/>
      <c r="JB76" s="68"/>
      <c r="JC76" s="68"/>
      <c r="JD76" s="68"/>
      <c r="JE76" s="68"/>
      <c r="JF76" s="68"/>
      <c r="JG76" s="68"/>
      <c r="JH76" s="68"/>
      <c r="JI76" s="68"/>
      <c r="JJ76" s="68"/>
      <c r="JK76" s="68"/>
      <c r="JL76" s="68"/>
      <c r="JM76" s="68"/>
      <c r="JN76" s="68"/>
      <c r="JO76" s="68"/>
      <c r="JP76" s="68"/>
      <c r="JQ76" s="68"/>
      <c r="JR76" s="68"/>
      <c r="JS76" s="68"/>
      <c r="JT76" s="68"/>
      <c r="JU76" s="68"/>
      <c r="JV76" s="68"/>
      <c r="JW76" s="68"/>
      <c r="JX76" s="68"/>
      <c r="JY76" s="68"/>
      <c r="JZ76" s="68"/>
      <c r="KA76" s="68"/>
      <c r="KB76" s="68"/>
      <c r="KC76" s="68"/>
      <c r="KD76" s="68"/>
      <c r="KE76" s="68"/>
      <c r="KF76" s="68"/>
      <c r="KG76" s="68"/>
      <c r="KH76" s="68"/>
      <c r="KI76" s="68"/>
      <c r="KJ76" s="68"/>
      <c r="KK76" s="68"/>
      <c r="KL76" s="68"/>
      <c r="KM76" s="68"/>
      <c r="KN76" s="68"/>
      <c r="KO76" s="68"/>
      <c r="KP76" s="68"/>
      <c r="KQ76" s="68"/>
      <c r="KR76" s="68"/>
      <c r="KS76" s="68"/>
      <c r="KT76" s="68"/>
      <c r="KU76" s="68"/>
      <c r="KV76" s="68"/>
      <c r="KW76" s="68"/>
      <c r="KX76" s="68"/>
      <c r="KY76" s="68"/>
      <c r="KZ76" s="68"/>
      <c r="LA76" s="68"/>
      <c r="LB76" s="68"/>
      <c r="LC76" s="68"/>
      <c r="LD76" s="68"/>
      <c r="LE76" s="68"/>
      <c r="LF76" s="68"/>
      <c r="LG76" s="68"/>
      <c r="LH76" s="68"/>
      <c r="LI76" s="68"/>
      <c r="LJ76" s="68"/>
      <c r="LK76" s="68"/>
      <c r="LL76" s="68"/>
      <c r="LM76" s="68"/>
      <c r="LN76" s="68"/>
      <c r="LO76" s="68"/>
      <c r="LP76" s="68"/>
      <c r="LQ76" s="68"/>
      <c r="LR76" s="68"/>
      <c r="LS76" s="68"/>
      <c r="LT76" s="68"/>
      <c r="LU76" s="68"/>
      <c r="LV76" s="68"/>
      <c r="LW76" s="68"/>
      <c r="LX76" s="68"/>
      <c r="LY76" s="68"/>
      <c r="LZ76" s="68"/>
      <c r="MA76" s="68"/>
      <c r="MB76" s="68"/>
      <c r="MC76" s="68"/>
      <c r="MD76" s="68"/>
      <c r="ME76" s="68"/>
      <c r="MF76" s="68"/>
      <c r="MG76" s="68"/>
      <c r="MH76" s="68"/>
      <c r="MI76" s="68"/>
      <c r="MJ76" s="68"/>
      <c r="MK76" s="68"/>
      <c r="ML76" s="68"/>
      <c r="MM76" s="68"/>
      <c r="MN76" s="68"/>
      <c r="MO76" s="68"/>
      <c r="MP76" s="68"/>
      <c r="MQ76" s="68"/>
      <c r="MR76" s="68"/>
      <c r="MS76" s="68"/>
      <c r="MT76" s="68"/>
      <c r="MU76" s="68"/>
      <c r="MV76" s="68"/>
      <c r="MW76" s="68"/>
      <c r="MX76" s="68"/>
      <c r="MY76" s="68"/>
      <c r="MZ76" s="68"/>
      <c r="NA76" s="68"/>
      <c r="NB76" s="68"/>
      <c r="NC76" s="68"/>
      <c r="ND76" s="68"/>
      <c r="NE76" s="68"/>
      <c r="NF76" s="68"/>
      <c r="NG76" s="68"/>
      <c r="NH76" s="68"/>
      <c r="NI76" s="68"/>
      <c r="NJ76" s="68"/>
      <c r="NK76" s="68"/>
      <c r="NL76" s="68"/>
      <c r="NM76" s="68"/>
      <c r="NN76" s="68"/>
      <c r="NO76" s="68"/>
      <c r="NP76" s="68"/>
      <c r="NQ76" s="68"/>
      <c r="NR76" s="68"/>
      <c r="NS76" s="68"/>
      <c r="NT76" s="68"/>
      <c r="NU76" s="68"/>
      <c r="NV76" s="68"/>
      <c r="NW76" s="68"/>
      <c r="NX76" s="68"/>
      <c r="NY76" s="68"/>
      <c r="NZ76" s="68"/>
      <c r="OA76" s="68"/>
      <c r="OB76" s="68"/>
      <c r="OC76" s="68"/>
      <c r="OD76" s="68"/>
      <c r="OE76" s="68"/>
      <c r="OF76" s="68"/>
      <c r="OG76" s="68"/>
      <c r="OH76" s="68"/>
      <c r="OI76" s="68"/>
      <c r="OJ76" s="68"/>
      <c r="OK76" s="68"/>
      <c r="OL76" s="68"/>
      <c r="OM76" s="68"/>
      <c r="ON76" s="68"/>
      <c r="OO76" s="68"/>
      <c r="OP76" s="68"/>
      <c r="OQ76" s="68"/>
      <c r="OR76" s="68"/>
      <c r="OS76" s="68"/>
      <c r="OT76" s="68"/>
      <c r="OU76" s="68"/>
      <c r="OV76" s="68"/>
      <c r="OW76" s="68"/>
      <c r="OX76" s="68"/>
      <c r="OY76" s="68"/>
      <c r="OZ76" s="68"/>
      <c r="PA76" s="68"/>
      <c r="PB76" s="68"/>
      <c r="PC76" s="68"/>
      <c r="PD76" s="68"/>
      <c r="PE76" s="68"/>
      <c r="PF76" s="68"/>
      <c r="PG76" s="68"/>
      <c r="PH76" s="68"/>
      <c r="PI76" s="68"/>
      <c r="PJ76" s="68"/>
      <c r="PK76" s="68"/>
      <c r="PL76" s="68"/>
      <c r="PM76" s="68"/>
      <c r="PN76" s="68"/>
      <c r="PO76" s="68"/>
      <c r="PP76" s="68"/>
      <c r="PQ76" s="68"/>
      <c r="PR76" s="68"/>
      <c r="PS76" s="68"/>
      <c r="PT76" s="68"/>
      <c r="PU76" s="68"/>
      <c r="PV76" s="68"/>
      <c r="PW76" s="68"/>
      <c r="PX76" s="68"/>
      <c r="PY76" s="68"/>
      <c r="PZ76" s="68"/>
      <c r="QA76" s="68"/>
      <c r="QB76" s="68"/>
      <c r="QC76" s="68"/>
      <c r="QD76" s="68"/>
      <c r="QE76" s="68"/>
      <c r="QF76" s="68"/>
      <c r="QG76" s="68"/>
      <c r="QH76" s="68"/>
      <c r="QI76" s="68"/>
      <c r="QJ76" s="68"/>
      <c r="QK76" s="68"/>
      <c r="QL76" s="68"/>
      <c r="QM76" s="68"/>
      <c r="QN76" s="68"/>
      <c r="QO76" s="68"/>
      <c r="QP76" s="68"/>
      <c r="QQ76" s="68"/>
      <c r="QR76" s="68"/>
      <c r="QS76" s="68"/>
      <c r="QT76" s="68"/>
      <c r="QU76" s="68"/>
      <c r="QV76" s="68"/>
      <c r="QW76" s="68"/>
      <c r="QX76" s="68"/>
      <c r="QY76" s="68"/>
      <c r="QZ76" s="68"/>
      <c r="RA76" s="68"/>
      <c r="RB76" s="68"/>
      <c r="RC76" s="68"/>
      <c r="RD76" s="68"/>
      <c r="RE76" s="68"/>
      <c r="RF76" s="68"/>
      <c r="RG76" s="68"/>
      <c r="RH76" s="68"/>
      <c r="RI76" s="68"/>
      <c r="RJ76" s="68"/>
      <c r="RK76" s="68"/>
      <c r="RL76" s="68"/>
      <c r="RM76" s="68"/>
      <c r="RN76" s="68"/>
      <c r="RO76" s="68"/>
      <c r="RP76" s="68"/>
      <c r="RQ76" s="68"/>
      <c r="RR76" s="68"/>
      <c r="RS76" s="68"/>
      <c r="RT76" s="68"/>
      <c r="RU76" s="68"/>
      <c r="RV76" s="68"/>
      <c r="RW76" s="68"/>
      <c r="RX76" s="68"/>
      <c r="RY76" s="68"/>
      <c r="RZ76" s="68"/>
      <c r="SA76" s="68"/>
      <c r="SB76" s="68"/>
      <c r="SC76" s="68"/>
      <c r="SD76" s="68"/>
      <c r="SE76" s="68"/>
      <c r="SF76" s="68"/>
      <c r="SG76" s="68"/>
      <c r="SH76" s="68"/>
      <c r="SI76" s="68"/>
      <c r="SJ76" s="68"/>
      <c r="SK76" s="68"/>
      <c r="SL76" s="68"/>
      <c r="SM76" s="68"/>
      <c r="SN76" s="68"/>
      <c r="SO76" s="68"/>
      <c r="SP76" s="68"/>
      <c r="SQ76" s="68"/>
      <c r="SR76" s="68"/>
      <c r="SS76" s="68"/>
      <c r="ST76" s="68"/>
    </row>
    <row r="77" spans="1:514" ht="12.75" x14ac:dyDescent="0.2">
      <c r="A77" s="69"/>
      <c r="B77" s="532" t="s">
        <v>171</v>
      </c>
      <c r="C77" s="533">
        <f>SUM(C7:C76)</f>
        <v>0</v>
      </c>
      <c r="D77" s="533">
        <f>SUM(D7:D76)</f>
        <v>0</v>
      </c>
      <c r="E77" s="533">
        <f t="array" ref="E77">SUM(IF(ISERROR(E7:E76),"",E7:E76))</f>
        <v>0</v>
      </c>
      <c r="F77" s="533">
        <f t="array" ref="F77">SUM(IF(ISERROR(F7:F76),"",F7:F76))</f>
        <v>0</v>
      </c>
      <c r="G77" s="533">
        <f t="array" ref="G77">SUM(IF(ISERROR(G7:G76),"",G7:G76))</f>
        <v>0</v>
      </c>
      <c r="H77" s="533">
        <f t="array" ref="H77">SUM(IF(ISERROR(H7:H76),"",H7:H76))</f>
        <v>0</v>
      </c>
      <c r="I77" s="533">
        <f t="array" ref="I77">SUM(IF(ISERROR(I7:I76),"",I7:I76))</f>
        <v>0</v>
      </c>
      <c r="J77" s="533">
        <f>SUM(J7:J76)</f>
        <v>0</v>
      </c>
      <c r="K77" s="534">
        <f>SUM(K7:K76)</f>
        <v>0</v>
      </c>
      <c r="L77" s="535">
        <f t="array" ref="L77">SUM(IF(ISERROR(L7:L76),"",L7:L76))</f>
        <v>0</v>
      </c>
      <c r="M77" s="534">
        <f t="array" ref="M77">SUM(IF(ISERROR(M7:M76),"",M7:M76))</f>
        <v>0</v>
      </c>
      <c r="N77" s="528"/>
      <c r="O77" s="151"/>
      <c r="P77" s="416"/>
      <c r="U77"/>
      <c r="V77" s="465">
        <f>+O77</f>
        <v>0</v>
      </c>
      <c r="W77" s="460">
        <f>+IF('Step 1-Svc Ctr Info'!$B$11="Gables",V77*(1+Standards!$B$18),+IF('Step 1-Svc Ctr Info'!$B$11="Medical",V77*(1+Standards!$B$19),+IF('Step 1-Svc Ctr Info'!$B$11="RSMAS",V77*(1+Standards!$B$20),+V77)))</f>
        <v>0</v>
      </c>
      <c r="X77" s="460"/>
      <c r="Y77"/>
      <c r="Z77" s="313"/>
      <c r="AA77" s="69"/>
      <c r="AB77" s="69"/>
      <c r="AD77" s="69"/>
      <c r="AE77" s="462">
        <f>SUM(AE7:AE76)</f>
        <v>0</v>
      </c>
      <c r="AF77" s="462">
        <f>SUM(AF7:AF76)</f>
        <v>0</v>
      </c>
      <c r="AG77" s="69"/>
      <c r="AJ77" s="69"/>
      <c r="AK77" s="462">
        <f>SUM(AK7:AK76)</f>
        <v>0</v>
      </c>
      <c r="AL77" s="462">
        <f>SUM(AL7:AL76)</f>
        <v>0</v>
      </c>
      <c r="AM77" s="69"/>
      <c r="AN77" s="462">
        <f t="shared" ref="AN77:AS77" si="84">SUM(AN7:AN76)</f>
        <v>0</v>
      </c>
      <c r="AO77" s="462">
        <f t="shared" si="84"/>
        <v>0</v>
      </c>
      <c r="AP77" s="462">
        <f t="shared" si="84"/>
        <v>0</v>
      </c>
      <c r="AQ77" s="462">
        <f t="shared" si="84"/>
        <v>0</v>
      </c>
      <c r="AR77" s="520">
        <f t="shared" si="84"/>
        <v>0</v>
      </c>
      <c r="AS77" s="519">
        <f t="shared" si="84"/>
        <v>0</v>
      </c>
      <c r="AT77" s="458"/>
      <c r="AU77" s="464">
        <f>SUM(AU7:AU76)</f>
        <v>0</v>
      </c>
      <c r="AV77" s="463">
        <f>SUM(AV7:AV76)</f>
        <v>0</v>
      </c>
      <c r="AX77" s="519">
        <f t="shared" ref="AX77" si="85">SUM(AX7:AX76)</f>
        <v>0</v>
      </c>
      <c r="AY77" s="519">
        <f t="shared" ref="AY77" si="86">SUM(AY7:AY76)</f>
        <v>0</v>
      </c>
      <c r="BC77" s="536">
        <f>SUM(BC7:BC76)</f>
        <v>0</v>
      </c>
      <c r="BD77" s="537">
        <f>SUM(BD7:BD76)</f>
        <v>0</v>
      </c>
      <c r="BE77" s="538">
        <f>SUM(BE7:BE76)</f>
        <v>0</v>
      </c>
      <c r="BF77" s="537">
        <f>SUM(BF7:BF76)</f>
        <v>0</v>
      </c>
      <c r="BG77" s="539">
        <f>SUM(BG7:BG76)</f>
        <v>0</v>
      </c>
      <c r="BI77" s="461"/>
      <c r="BJ77" s="461"/>
      <c r="BK77"/>
      <c r="BL77"/>
      <c r="BM77"/>
      <c r="BO77"/>
      <c r="BP77"/>
      <c r="BQ77"/>
      <c r="BR77"/>
      <c r="BS77"/>
      <c r="BT77"/>
      <c r="BU77"/>
      <c r="BV77"/>
      <c r="BW77"/>
      <c r="BX77"/>
      <c r="BY77"/>
      <c r="CA77"/>
      <c r="CB77"/>
      <c r="CC77"/>
      <c r="CD77"/>
      <c r="CE77"/>
      <c r="CF77"/>
      <c r="CG77"/>
      <c r="CH77"/>
      <c r="CI77"/>
    </row>
    <row r="78" spans="1:514" ht="22.5" hidden="1" x14ac:dyDescent="0.2">
      <c r="A78" s="69"/>
      <c r="B78" s="359" t="s">
        <v>259</v>
      </c>
      <c r="C78" s="226">
        <f>+'Schedule A'!AR83</f>
        <v>0</v>
      </c>
      <c r="D78" s="226"/>
      <c r="E78" s="226">
        <f>+SUM('Step 5-Supplies'!FU8,'Step 6-Other Exp.'!DN84,'Step 7-Administration'!DM37)</f>
        <v>0</v>
      </c>
      <c r="F78" s="226">
        <f>+SUM('Step 5-Supplies'!FV8,'Step 6-Other Exp.'!DO27,'Step 7-Administration'!DN37)</f>
        <v>0</v>
      </c>
      <c r="G78" s="226">
        <f>+SUM('Step 5-Supplies'!FW8,'Step 6-Other Exp.'!DP84,'Step 7-Administration'!DO37)</f>
        <v>0</v>
      </c>
      <c r="H78" s="226">
        <f>+SUM('Step 5-Supplies'!FX8,'Step 6-Other Exp.'!DQ84,'Step 7-Administration'!DP37)</f>
        <v>0</v>
      </c>
      <c r="I78" s="226">
        <f>+SUM('Step 5-Supplies'!FY8,'Step 6-Other Exp.'!DR84,'Step 7-Administration'!DQ37)</f>
        <v>0</v>
      </c>
      <c r="J78" s="226"/>
      <c r="K78" s="383">
        <f>SUM(B78:J78)</f>
        <v>0</v>
      </c>
      <c r="L78" s="356"/>
      <c r="M78" s="357"/>
      <c r="N78" s="69"/>
      <c r="O78" s="69"/>
      <c r="P78" s="417"/>
      <c r="U78"/>
      <c r="V78" s="460"/>
      <c r="W78" s="460"/>
      <c r="X78" s="460"/>
      <c r="Y78" s="459"/>
      <c r="Z78" s="313"/>
      <c r="AA78" s="69"/>
      <c r="AB78" s="69"/>
      <c r="AC78" s="69"/>
      <c r="AD78" s="69"/>
      <c r="AE78" s="456"/>
      <c r="AF78" s="456"/>
      <c r="AG78" s="69"/>
      <c r="AH78" s="69"/>
      <c r="AI78" s="69"/>
      <c r="AJ78" s="69"/>
      <c r="AK78" s="456"/>
      <c r="AL78" s="456"/>
      <c r="AM78" s="69"/>
      <c r="AN78" s="456"/>
      <c r="AO78" s="456"/>
      <c r="AP78" s="456"/>
      <c r="AQ78" s="456"/>
      <c r="AR78" s="456"/>
      <c r="AS78" s="455"/>
      <c r="AT78" s="458"/>
      <c r="AU78" s="457"/>
      <c r="AV78" s="457"/>
      <c r="AX78" s="455"/>
      <c r="AY78" s="455"/>
      <c r="BE78" s="525"/>
      <c r="BF78" s="525"/>
      <c r="BG78" s="525"/>
      <c r="BI78" s="421"/>
      <c r="BJ78" s="422"/>
      <c r="BK78" s="454"/>
      <c r="BL78" s="422"/>
      <c r="BM78" s="453"/>
      <c r="BO78"/>
      <c r="BP78"/>
      <c r="BQ78"/>
      <c r="BR78"/>
      <c r="BS78"/>
      <c r="BT78"/>
      <c r="BU78"/>
      <c r="BV78"/>
      <c r="BW78"/>
      <c r="BX78"/>
      <c r="BY78"/>
      <c r="CA78"/>
      <c r="CB78"/>
      <c r="CC78"/>
      <c r="CD78"/>
      <c r="CE78"/>
      <c r="CF78"/>
      <c r="CG78"/>
      <c r="CH78"/>
      <c r="CI78"/>
    </row>
    <row r="79" spans="1:514" ht="12" hidden="1" x14ac:dyDescent="0.2">
      <c r="A79" s="69"/>
      <c r="B79" s="225" t="s">
        <v>198</v>
      </c>
      <c r="C79" s="226">
        <f>C77-('Schedule A'!FB27-'Schedule A'!CX27)</f>
        <v>0</v>
      </c>
      <c r="D79" s="226"/>
      <c r="E79" s="226">
        <f>E77-'Step 7-Administration'!CG129-'Step 6-Other Exp.'!DQ129-'Step 5-Supplies'!UY178</f>
        <v>0</v>
      </c>
      <c r="F79" s="226">
        <f>F77-'Step 7-Administration'!CH129-'Step 6-Other Exp.'!DR129-'Step 5-Supplies'!UZ178</f>
        <v>0</v>
      </c>
      <c r="G79" s="226">
        <f>G77-'Step 7-Administration'!CI129-'Step 6-Other Exp.'!DS129-'Step 5-Supplies'!VA178</f>
        <v>0</v>
      </c>
      <c r="H79" s="226">
        <f>H77-'Step 7-Administration'!CJ129-'Step 6-Other Exp.'!DT129-'Step 5-Supplies'!VB178</f>
        <v>0</v>
      </c>
      <c r="I79" s="226">
        <f>I77-'Step 7-Administration'!CK129-'Step 6-Other Exp.'!DU129-'Step 5-Supplies'!VC178</f>
        <v>0</v>
      </c>
      <c r="J79" s="226"/>
      <c r="K79" s="148">
        <f>SUM(K7:K76)-K77</f>
        <v>0</v>
      </c>
      <c r="BE79" s="387"/>
      <c r="BF79" s="387"/>
      <c r="BG79" s="387"/>
      <c r="BI79" s="402"/>
      <c r="BJ79" s="387"/>
      <c r="BK79" s="452"/>
      <c r="BL79" s="387"/>
      <c r="BM79" s="451"/>
    </row>
    <row r="80" spans="1:514" ht="12.75" x14ac:dyDescent="0.2">
      <c r="BJ80"/>
    </row>
    <row r="81" spans="1:62" ht="13.5" thickBot="1" x14ac:dyDescent="0.25">
      <c r="BJ81"/>
    </row>
    <row r="82" spans="1:62" ht="65.099999999999994" customHeight="1" thickBot="1" x14ac:dyDescent="0.25">
      <c r="A82" s="735" t="s">
        <v>226</v>
      </c>
      <c r="B82" s="736"/>
      <c r="C82" s="736"/>
      <c r="D82" s="736"/>
      <c r="E82" s="736"/>
      <c r="F82" s="736"/>
      <c r="G82" s="736"/>
      <c r="H82" s="736"/>
      <c r="I82" s="736"/>
      <c r="J82" s="736"/>
      <c r="K82" s="737"/>
    </row>
    <row r="83" spans="1:62" x14ac:dyDescent="0.2">
      <c r="B83" s="4"/>
      <c r="C83" s="4"/>
      <c r="D83" s="4"/>
      <c r="E83" s="4"/>
      <c r="F83" s="4"/>
      <c r="G83" s="4"/>
      <c r="H83" s="4"/>
      <c r="I83" s="4"/>
      <c r="J83" s="4"/>
      <c r="K83" s="4"/>
    </row>
    <row r="84" spans="1:62" ht="12.75" x14ac:dyDescent="0.2">
      <c r="A84" s="9" t="s">
        <v>227</v>
      </c>
    </row>
    <row r="85" spans="1:62" ht="12.75" x14ac:dyDescent="0.2">
      <c r="A85" s="320" t="s">
        <v>228</v>
      </c>
    </row>
    <row r="86" spans="1:62" ht="12.75" x14ac:dyDescent="0.2">
      <c r="A86" s="320" t="s">
        <v>229</v>
      </c>
    </row>
    <row r="87" spans="1:62" ht="12.75" x14ac:dyDescent="0.2">
      <c r="A87" s="320" t="s">
        <v>230</v>
      </c>
    </row>
    <row r="88" spans="1:62" ht="26.1" customHeight="1" x14ac:dyDescent="0.2">
      <c r="A88" s="724" t="s">
        <v>351</v>
      </c>
      <c r="B88" s="724"/>
      <c r="C88" s="724"/>
      <c r="D88" s="724"/>
      <c r="E88" s="724"/>
      <c r="F88" s="724"/>
      <c r="G88" s="724"/>
      <c r="H88" s="724"/>
      <c r="I88" s="724"/>
      <c r="J88" s="724"/>
      <c r="K88" s="724"/>
    </row>
    <row r="89" spans="1:62" ht="51" customHeight="1" x14ac:dyDescent="0.2">
      <c r="A89" s="725" t="s">
        <v>352</v>
      </c>
      <c r="B89" s="725"/>
      <c r="C89" s="725"/>
      <c r="D89" s="725"/>
      <c r="E89" s="725"/>
      <c r="F89" s="725"/>
      <c r="G89" s="725"/>
      <c r="H89" s="725"/>
      <c r="I89" s="725"/>
      <c r="J89" s="725"/>
      <c r="K89" s="724"/>
    </row>
  </sheetData>
  <sheetProtection algorithmName="SHA-512" hashValue="UPu5lz3uWCe7PfUcZXIwEpTzO6yR1sW7EKU7Ftd15fu/4lRYeJsdL3OGvl/ZC7LzqzOtmIdgNTBjzHu+TYY3iA==" saltValue="19QTxtnWOedvE3fjjLeA1Q==" spinCount="100000" sheet="1" objects="1" scenarios="1"/>
  <mergeCells count="18">
    <mergeCell ref="AH1:AL1"/>
    <mergeCell ref="AN5:AY5"/>
    <mergeCell ref="AA1:AF1"/>
    <mergeCell ref="C4:O4"/>
    <mergeCell ref="AU4:AV4"/>
    <mergeCell ref="AI5:AL5"/>
    <mergeCell ref="C5:I5"/>
    <mergeCell ref="R5:T5"/>
    <mergeCell ref="V5:X5"/>
    <mergeCell ref="AA5:AF5"/>
    <mergeCell ref="CK4:CL4"/>
    <mergeCell ref="A88:K88"/>
    <mergeCell ref="A89:K89"/>
    <mergeCell ref="CA4:CI4"/>
    <mergeCell ref="BO4:BY4"/>
    <mergeCell ref="BC5:BG5"/>
    <mergeCell ref="BI5:BM5"/>
    <mergeCell ref="A82:K82"/>
  </mergeCells>
  <conditionalFormatting sqref="D1:D2 P7:P76">
    <cfRule type="cellIs" dxfId="8" priority="4" stopIfTrue="1" operator="equal">
      <formula>0</formula>
    </cfRule>
  </conditionalFormatting>
  <conditionalFormatting sqref="E1:I3">
    <cfRule type="cellIs" dxfId="7" priority="3" stopIfTrue="1" operator="equal">
      <formula>0</formula>
    </cfRule>
  </conditionalFormatting>
  <conditionalFormatting sqref="V7:V76">
    <cfRule type="cellIs" dxfId="6" priority="5" operator="greaterThan">
      <formula>$O7</formula>
    </cfRule>
  </conditionalFormatting>
  <conditionalFormatting sqref="V77:V78">
    <cfRule type="cellIs" dxfId="5" priority="6" operator="greaterThan">
      <formula>V$22</formula>
    </cfRule>
  </conditionalFormatting>
  <conditionalFormatting sqref="AH7:AH76">
    <cfRule type="cellIs" dxfId="4" priority="1" operator="greaterThan">
      <formula>$V7</formula>
    </cfRule>
  </conditionalFormatting>
  <dataValidations disablePrompts="1" count="3">
    <dataValidation type="custom" allowBlank="1" showInputMessage="1" showErrorMessage="1" error="Rate cannot be higher than 1.55 x Tier 1." prompt="Rate cannot be lower than Tier 1's rate, and cannot be higher than 1.55 times that." sqref="W7:W76" xr:uid="{A11C684C-99C8-49A5-BFC0-3DDB0BEB6A48}">
      <formula1>W6*1.55</formula1>
    </dataValidation>
    <dataValidation type="decimal" allowBlank="1" showInputMessage="1" showErrorMessage="1" error="Rate must be between Tier 1 and Tier 1 times 1.535." prompt="Rate cannot be lower than Tier 1's rate, and cannot be higher than 1.55 times that rate." sqref="W77:X77" xr:uid="{3E33BC98-08EF-4D86-9DF7-E7DDC111B365}">
      <formula1>#REF!</formula1>
      <formula2>#REF!*1.55</formula2>
    </dataValidation>
    <dataValidation type="decimal" allowBlank="1" showInputMessage="1" showErrorMessage="1" error="Rate must be between Tier 1 and Tier 1 times 1.535." prompt="Rate cannot be lower than Tier 1's rate, and cannot be higher than 1.55 times that rate." sqref="W78:X78" xr:uid="{85885B87-2095-461D-8350-ACD55701DC3B}">
      <formula1>W77</formula1>
      <formula2>W77*1.55</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B6EA-B483-484B-ADAB-E8C5B4FB540A}">
  <dimension ref="A1:BG177"/>
  <sheetViews>
    <sheetView workbookViewId="0">
      <pane xSplit="2" ySplit="7" topLeftCell="C8" activePane="bottomRight" state="frozen"/>
      <selection pane="topRight" activeCell="C1" sqref="C1"/>
      <selection pane="bottomLeft" activeCell="A8" sqref="A8"/>
      <selection pane="bottomRight"/>
    </sheetView>
  </sheetViews>
  <sheetFormatPr defaultColWidth="8.85546875" defaultRowHeight="12.75" x14ac:dyDescent="0.2"/>
  <cols>
    <col min="1" max="1" width="25" style="2" customWidth="1"/>
    <col min="2" max="2" width="37.7109375" style="2" customWidth="1"/>
    <col min="3" max="42" width="15.7109375" style="21" customWidth="1"/>
    <col min="43" max="43" width="13.7109375" style="21" customWidth="1"/>
    <col min="44" max="44" width="15.7109375" style="21" customWidth="1"/>
    <col min="45" max="47" width="12.140625" style="21" customWidth="1"/>
    <col min="48" max="59" width="12.140625" style="2" customWidth="1"/>
    <col min="60" max="60" width="8.85546875" style="2"/>
    <col min="61" max="61" width="1.7109375" style="2" customWidth="1"/>
    <col min="62" max="62" width="8.85546875" style="2"/>
    <col min="63" max="63" width="9.7109375" style="2" customWidth="1"/>
    <col min="64" max="64" width="8.85546875" style="2"/>
    <col min="65" max="65" width="1.7109375" style="2" customWidth="1"/>
    <col min="66" max="66" width="8.85546875" style="2"/>
    <col min="67" max="67" width="9.7109375" style="2" customWidth="1"/>
    <col min="68" max="68" width="8.85546875" style="2"/>
    <col min="69" max="69" width="1.7109375" style="2" customWidth="1"/>
    <col min="70" max="70" width="8.85546875" style="2"/>
    <col min="71" max="71" width="9.7109375" style="2" customWidth="1"/>
    <col min="72" max="72" width="8.85546875" style="2"/>
    <col min="73" max="73" width="1.7109375" style="2" customWidth="1"/>
    <col min="74" max="74" width="8.85546875" style="2"/>
    <col min="75" max="75" width="9.7109375" style="2" customWidth="1"/>
    <col min="76" max="76" width="8.85546875" style="2"/>
    <col min="77" max="77" width="1.7109375" style="2" customWidth="1"/>
    <col min="78" max="78" width="8.85546875" style="2"/>
    <col min="79" max="79" width="9.7109375" style="2" customWidth="1"/>
    <col min="80" max="80" width="8.85546875" style="2"/>
    <col min="81" max="81" width="1.7109375" style="2" customWidth="1"/>
    <col min="82" max="82" width="9.140625" style="2" customWidth="1"/>
    <col min="83" max="83" width="9.7109375" style="2" customWidth="1"/>
    <col min="84" max="84" width="9.140625" style="2" customWidth="1"/>
    <col min="85" max="85" width="1.7109375" style="2" customWidth="1"/>
    <col min="86" max="86" width="9.140625" style="2" customWidth="1"/>
    <col min="87" max="87" width="9.7109375" style="2" customWidth="1"/>
    <col min="88" max="88" width="9.140625" style="2" customWidth="1"/>
    <col min="89" max="89" width="1.7109375" style="2" customWidth="1"/>
    <col min="90" max="90" width="9" style="2" customWidth="1"/>
    <col min="91" max="91" width="8" style="2" customWidth="1"/>
    <col min="92" max="92" width="8.42578125" style="2" customWidth="1"/>
    <col min="93" max="93" width="4" style="2" customWidth="1"/>
    <col min="94" max="16384" width="8.85546875" style="2"/>
  </cols>
  <sheetData>
    <row r="1" spans="1:50" ht="24.95" customHeight="1" x14ac:dyDescent="0.25">
      <c r="A1" s="114" t="s">
        <v>231</v>
      </c>
      <c r="B1" s="112"/>
      <c r="C1" s="113"/>
      <c r="D1" s="228"/>
      <c r="AV1" s="21"/>
      <c r="AW1" s="21"/>
      <c r="AX1" s="21"/>
    </row>
    <row r="2" spans="1:50" ht="12.75" customHeight="1" x14ac:dyDescent="0.2">
      <c r="B2"/>
      <c r="C2"/>
      <c r="AV2" s="21"/>
      <c r="AW2" s="21"/>
      <c r="AX2" s="21"/>
    </row>
    <row r="3" spans="1:50" ht="12.75" customHeight="1" x14ac:dyDescent="0.2">
      <c r="A3" s="6"/>
      <c r="B3" s="8"/>
      <c r="AV3" s="21"/>
      <c r="AW3" s="21"/>
      <c r="AX3" s="21"/>
    </row>
    <row r="4" spans="1:50" ht="15" customHeight="1" x14ac:dyDescent="0.2">
      <c r="A4" s="111" t="s">
        <v>232</v>
      </c>
      <c r="B4" s="119"/>
      <c r="C4" s="228"/>
      <c r="V4" s="566"/>
      <c r="AV4" s="21"/>
      <c r="AW4" s="21"/>
      <c r="AX4" s="21"/>
    </row>
    <row r="5" spans="1:50" ht="12.75" customHeight="1" x14ac:dyDescent="0.2">
      <c r="A5" s="21"/>
      <c r="B5" s="9"/>
      <c r="AV5" s="21"/>
      <c r="AW5" s="21"/>
      <c r="AX5" s="21"/>
    </row>
    <row r="6" spans="1:50" ht="24.95" customHeight="1" x14ac:dyDescent="0.2">
      <c r="A6" s="599" t="str">
        <f>IF(ISBLANK('Step 1-Svc Ctr Info'!$B$15)," ",'Step 1-Svc Ctr Info'!$B$15)</f>
        <v xml:space="preserve"> </v>
      </c>
      <c r="B6" s="21"/>
      <c r="C6" s="128" t="str">
        <f>IF('Step 3-Personnel'!$A$7=0,"",'Step 3-Personnel'!$A$7)</f>
        <v/>
      </c>
      <c r="D6" s="128" t="str">
        <f>IF('Step 3-Personnel'!$A$8=0,"",'Step 3-Personnel'!$A$8)</f>
        <v/>
      </c>
      <c r="E6" s="128" t="str">
        <f>IF('Step 3-Personnel'!$A$9=0,"",'Step 3-Personnel'!$A$9)</f>
        <v/>
      </c>
      <c r="F6" s="128" t="str">
        <f>IF('Step 3-Personnel'!$A$10=0,"",'Step 3-Personnel'!$A$10)</f>
        <v/>
      </c>
      <c r="G6" s="128" t="str">
        <f>IF('Step 3-Personnel'!$A$11=0,"",'Step 3-Personnel'!$A$11)</f>
        <v/>
      </c>
      <c r="H6" s="128" t="str">
        <f>IF('Step 3-Personnel'!$A$12=0,"",'Step 3-Personnel'!$A$12)</f>
        <v/>
      </c>
      <c r="I6" s="128" t="str">
        <f>IF('Step 3-Personnel'!$A$13=0,"",'Step 3-Personnel'!$A$13)</f>
        <v/>
      </c>
      <c r="J6" s="128" t="str">
        <f>IF('Step 3-Personnel'!$A$14=0,"",'Step 3-Personnel'!$A$14)</f>
        <v/>
      </c>
      <c r="K6" s="128" t="str">
        <f>IF('Step 3-Personnel'!$A$15=0,"",'Step 3-Personnel'!$A$15)</f>
        <v/>
      </c>
      <c r="L6" s="128" t="str">
        <f>IF('Step 3-Personnel'!$A$16=0,"",'Step 3-Personnel'!$A$16)</f>
        <v/>
      </c>
      <c r="M6" s="128" t="str">
        <f>IF('Step 3-Personnel'!$A$17=0,"",'Step 3-Personnel'!$A$17)</f>
        <v/>
      </c>
      <c r="N6" s="128" t="str">
        <f>IF('Step 3-Personnel'!$A$18=0,"",'Step 3-Personnel'!$A$18)</f>
        <v/>
      </c>
      <c r="O6" s="128" t="str">
        <f>IF('Step 3-Personnel'!$A$19=0,"",'Step 3-Personnel'!$A$19)</f>
        <v/>
      </c>
      <c r="P6" s="128" t="str">
        <f>IF('Step 3-Personnel'!$A$20=0,"",'Step 3-Personnel'!$A$20)</f>
        <v/>
      </c>
      <c r="Q6" s="128" t="str">
        <f>IF('Step 3-Personnel'!$A$21=0,"",'Step 3-Personnel'!$A$21)</f>
        <v/>
      </c>
      <c r="R6" s="128" t="str">
        <f>IF('Step 3-Personnel'!$A$22=0,"",'Step 3-Personnel'!$A$22)</f>
        <v/>
      </c>
      <c r="S6" s="128" t="str">
        <f>IF('Step 3-Personnel'!$A$23=0,"",'Step 3-Personnel'!$A$23)</f>
        <v/>
      </c>
      <c r="T6" s="128" t="str">
        <f>IF('Step 3-Personnel'!$A$24=0,"",'Step 3-Personnel'!$A$24)</f>
        <v/>
      </c>
      <c r="U6" s="128" t="str">
        <f>IF('Step 3-Personnel'!$A$25=0,"",'Step 3-Personnel'!$A$25)</f>
        <v/>
      </c>
      <c r="V6" s="128" t="str">
        <f>IF('Step 3-Personnel'!$A$26=0,"",'Step 3-Personnel'!$A$26)</f>
        <v/>
      </c>
      <c r="W6" s="128" t="str">
        <f>IF('Step 3-Personnel'!$A$27=0,"",'Step 3-Personnel'!$A$27)</f>
        <v/>
      </c>
      <c r="X6" s="128" t="str">
        <f>IF('Step 3-Personnel'!$A$28=0,"",'Step 3-Personnel'!$A$28)</f>
        <v/>
      </c>
      <c r="Y6" s="128" t="str">
        <f>IF('Step 3-Personnel'!$A$29=0,"",'Step 3-Personnel'!$A$29)</f>
        <v/>
      </c>
      <c r="Z6" s="128" t="str">
        <f>IF('Step 3-Personnel'!$A$30=0,"",'Step 3-Personnel'!$A$30)</f>
        <v/>
      </c>
      <c r="AA6" s="128" t="str">
        <f>IF('Step 3-Personnel'!$A$31=0,"",'Step 3-Personnel'!$A$31)</f>
        <v/>
      </c>
      <c r="AB6" s="128" t="str">
        <f>IF('Step 3-Personnel'!$A$32=0,"",'Step 3-Personnel'!$A$32)</f>
        <v/>
      </c>
      <c r="AC6" s="128" t="str">
        <f>IF('Step 3-Personnel'!$A$33=0,"",'Step 3-Personnel'!$A$33)</f>
        <v/>
      </c>
      <c r="AD6" s="128" t="str">
        <f>IF('Step 3-Personnel'!$A$34=0,"",'Step 3-Personnel'!$A$34)</f>
        <v/>
      </c>
      <c r="AE6" s="128" t="str">
        <f>IF('Step 3-Personnel'!$A$35=0,"",'Step 3-Personnel'!$A$35)</f>
        <v/>
      </c>
      <c r="AF6" s="128" t="str">
        <f>IF('Step 3-Personnel'!$A$36=0,"",'Step 3-Personnel'!$A$36)</f>
        <v/>
      </c>
      <c r="AG6" s="128" t="str">
        <f>IF('Step 3-Personnel'!$A$37=0,"",'Step 3-Personnel'!$A$37)</f>
        <v/>
      </c>
      <c r="AH6" s="128" t="str">
        <f>IF('Step 3-Personnel'!$A$38=0,"",'Step 3-Personnel'!$A$38)</f>
        <v/>
      </c>
      <c r="AI6" s="128" t="str">
        <f>IF('Step 3-Personnel'!$A$39=0,"",'Step 3-Personnel'!$A$39)</f>
        <v/>
      </c>
      <c r="AJ6" s="128" t="str">
        <f>IF('Step 3-Personnel'!$A$40=0,"",'Step 3-Personnel'!$A$40)</f>
        <v/>
      </c>
      <c r="AK6" s="128" t="str">
        <f>IF('Step 3-Personnel'!$A$41=0,"",'Step 3-Personnel'!$A$41)</f>
        <v/>
      </c>
      <c r="AL6" s="128" t="str">
        <f>IF('Step 3-Personnel'!$A$42=0,"",'Step 3-Personnel'!$A$42)</f>
        <v/>
      </c>
      <c r="AM6" s="128" t="str">
        <f>IF('Step 3-Personnel'!$A$43=0,"",'Step 3-Personnel'!$A$43)</f>
        <v/>
      </c>
      <c r="AN6" s="128" t="str">
        <f>IF('Step 3-Personnel'!$A$44=0,"",'Step 3-Personnel'!$A$44)</f>
        <v/>
      </c>
      <c r="AO6" s="128" t="str">
        <f>IF('Step 3-Personnel'!$A$45=0,"",'Step 3-Personnel'!$A$45)</f>
        <v/>
      </c>
      <c r="AP6" s="128" t="str">
        <f>IF('Step 3-Personnel'!$A$46=0,"",'Step 3-Personnel'!$A$46)</f>
        <v/>
      </c>
      <c r="AQ6" s="128" t="s">
        <v>136</v>
      </c>
      <c r="AV6" s="21"/>
      <c r="AW6" s="21"/>
      <c r="AX6" s="21"/>
    </row>
    <row r="7" spans="1:50" ht="12.75" customHeight="1" thickBot="1" x14ac:dyDescent="0.25">
      <c r="A7" s="21"/>
      <c r="B7"/>
      <c r="C7" s="229">
        <f>'Step 3-Personnel'!$C7</f>
        <v>0</v>
      </c>
      <c r="D7" s="229">
        <f>'Step 3-Personnel'!$C8</f>
        <v>0</v>
      </c>
      <c r="E7" s="229">
        <f>'Step 3-Personnel'!$C9</f>
        <v>0</v>
      </c>
      <c r="F7" s="229">
        <f>'Step 3-Personnel'!$C10</f>
        <v>0</v>
      </c>
      <c r="G7" s="229">
        <f>'Step 3-Personnel'!$C11</f>
        <v>0</v>
      </c>
      <c r="H7" s="229">
        <f>'Step 3-Personnel'!$C12</f>
        <v>0</v>
      </c>
      <c r="I7" s="229">
        <f>'Step 3-Personnel'!$C13</f>
        <v>0</v>
      </c>
      <c r="J7" s="229">
        <f>'Step 3-Personnel'!$C14</f>
        <v>0</v>
      </c>
      <c r="K7" s="229">
        <f>'Step 3-Personnel'!$C15</f>
        <v>0</v>
      </c>
      <c r="L7" s="229">
        <f>'Step 3-Personnel'!$C16</f>
        <v>0</v>
      </c>
      <c r="M7" s="229">
        <f>'Step 3-Personnel'!$C17</f>
        <v>0</v>
      </c>
      <c r="N7" s="229">
        <f>'Step 3-Personnel'!$C18</f>
        <v>0</v>
      </c>
      <c r="O7" s="229">
        <f>'Step 3-Personnel'!$C19</f>
        <v>0</v>
      </c>
      <c r="P7" s="229">
        <f>'Step 3-Personnel'!$C20</f>
        <v>0</v>
      </c>
      <c r="Q7" s="229">
        <f>'Step 3-Personnel'!$C21</f>
        <v>0</v>
      </c>
      <c r="R7" s="229">
        <f>'Step 3-Personnel'!$C22</f>
        <v>0</v>
      </c>
      <c r="S7" s="229">
        <f>'Step 3-Personnel'!$C23</f>
        <v>0</v>
      </c>
      <c r="T7" s="229">
        <f>'Step 3-Personnel'!$C24</f>
        <v>0</v>
      </c>
      <c r="U7" s="229">
        <f>'Step 3-Personnel'!$C25</f>
        <v>0</v>
      </c>
      <c r="V7" s="229">
        <f>'Step 3-Personnel'!$C26</f>
        <v>0</v>
      </c>
      <c r="W7" s="229">
        <f>'Step 3-Personnel'!$C27</f>
        <v>0</v>
      </c>
      <c r="X7" s="229">
        <f>'Step 3-Personnel'!$C28</f>
        <v>0</v>
      </c>
      <c r="Y7" s="229">
        <f>'Step 3-Personnel'!$C29</f>
        <v>0</v>
      </c>
      <c r="Z7" s="229">
        <f>'Step 3-Personnel'!$C30</f>
        <v>0</v>
      </c>
      <c r="AA7" s="229">
        <f>'Step 3-Personnel'!$C31</f>
        <v>0</v>
      </c>
      <c r="AB7" s="229">
        <f>'Step 3-Personnel'!$C32</f>
        <v>0</v>
      </c>
      <c r="AC7" s="229">
        <f>'Step 3-Personnel'!$C33</f>
        <v>0</v>
      </c>
      <c r="AD7" s="229">
        <f>'Step 3-Personnel'!$C34</f>
        <v>0</v>
      </c>
      <c r="AE7" s="229">
        <f>'Step 3-Personnel'!$C35</f>
        <v>0</v>
      </c>
      <c r="AF7" s="229">
        <f>'Step 3-Personnel'!$C36</f>
        <v>0</v>
      </c>
      <c r="AG7" s="229">
        <f>'Step 3-Personnel'!$C37</f>
        <v>0</v>
      </c>
      <c r="AH7" s="229">
        <f>'Step 3-Personnel'!$C38</f>
        <v>0</v>
      </c>
      <c r="AI7" s="229">
        <f>'Step 3-Personnel'!$C39</f>
        <v>0</v>
      </c>
      <c r="AJ7" s="229">
        <f>'Step 3-Personnel'!$C40</f>
        <v>0</v>
      </c>
      <c r="AK7" s="229">
        <f>'Step 3-Personnel'!$C41</f>
        <v>0</v>
      </c>
      <c r="AL7" s="229">
        <f>'Step 3-Personnel'!$C42</f>
        <v>0</v>
      </c>
      <c r="AM7" s="229">
        <f>'Step 3-Personnel'!$C43</f>
        <v>0</v>
      </c>
      <c r="AN7" s="229">
        <f>'Step 3-Personnel'!$C44</f>
        <v>0</v>
      </c>
      <c r="AO7" s="229">
        <f>'Step 3-Personnel'!$C45</f>
        <v>0</v>
      </c>
      <c r="AP7" s="229">
        <f>'Step 3-Personnel'!$C46</f>
        <v>0</v>
      </c>
      <c r="AV7" s="21"/>
      <c r="AW7" s="21"/>
      <c r="AX7" s="21"/>
    </row>
    <row r="8" spans="1:50" ht="12.75" customHeight="1" x14ac:dyDescent="0.2">
      <c r="A8" s="21" t="s">
        <v>233</v>
      </c>
      <c r="B8" s="116" t="s">
        <v>234</v>
      </c>
      <c r="C8" s="218">
        <f>'Step 3-Personnel'!$F7</f>
        <v>0</v>
      </c>
      <c r="D8" s="218">
        <f>'Step 3-Personnel'!$F8</f>
        <v>0</v>
      </c>
      <c r="E8" s="218">
        <f>'Step 3-Personnel'!$F9</f>
        <v>0</v>
      </c>
      <c r="F8" s="218">
        <f>'Step 3-Personnel'!$F10</f>
        <v>0</v>
      </c>
      <c r="G8" s="218">
        <f>'Step 3-Personnel'!$F11</f>
        <v>0</v>
      </c>
      <c r="H8" s="218">
        <f>'Step 3-Personnel'!$F12</f>
        <v>0</v>
      </c>
      <c r="I8" s="218">
        <f>'Step 3-Personnel'!$F13</f>
        <v>0</v>
      </c>
      <c r="J8" s="218">
        <f>'Step 3-Personnel'!$F14</f>
        <v>0</v>
      </c>
      <c r="K8" s="218">
        <f>'Step 3-Personnel'!$F15</f>
        <v>0</v>
      </c>
      <c r="L8" s="218">
        <f>'Step 3-Personnel'!$F16</f>
        <v>0</v>
      </c>
      <c r="M8" s="218">
        <f>'Step 3-Personnel'!$F17</f>
        <v>0</v>
      </c>
      <c r="N8" s="218">
        <f>'Step 3-Personnel'!$F18</f>
        <v>0</v>
      </c>
      <c r="O8" s="218">
        <f>'Step 3-Personnel'!$F19</f>
        <v>0</v>
      </c>
      <c r="P8" s="218">
        <f>'Step 3-Personnel'!$F20</f>
        <v>0</v>
      </c>
      <c r="Q8" s="218">
        <f>'Step 3-Personnel'!$F21</f>
        <v>0</v>
      </c>
      <c r="R8" s="218">
        <f>'Step 3-Personnel'!$F22</f>
        <v>0</v>
      </c>
      <c r="S8" s="218">
        <f>'Step 3-Personnel'!$F23</f>
        <v>0</v>
      </c>
      <c r="T8" s="218">
        <f>'Step 3-Personnel'!$F24</f>
        <v>0</v>
      </c>
      <c r="U8" s="218">
        <f>'Step 3-Personnel'!$F25</f>
        <v>0</v>
      </c>
      <c r="V8" s="218">
        <f>'Step 3-Personnel'!$F26</f>
        <v>0</v>
      </c>
      <c r="W8" s="218">
        <f>'Step 3-Personnel'!$F27</f>
        <v>0</v>
      </c>
      <c r="X8" s="218">
        <f>'Step 3-Personnel'!$F28</f>
        <v>0</v>
      </c>
      <c r="Y8" s="218">
        <f>'Step 3-Personnel'!$F29</f>
        <v>0</v>
      </c>
      <c r="Z8" s="218">
        <f>'Step 3-Personnel'!$F30</f>
        <v>0</v>
      </c>
      <c r="AA8" s="218">
        <f>'Step 3-Personnel'!$F31</f>
        <v>0</v>
      </c>
      <c r="AB8" s="218">
        <f>'Step 3-Personnel'!$F32</f>
        <v>0</v>
      </c>
      <c r="AC8" s="218">
        <f>'Step 3-Personnel'!$F33</f>
        <v>0</v>
      </c>
      <c r="AD8" s="218">
        <f>'Step 3-Personnel'!$F34</f>
        <v>0</v>
      </c>
      <c r="AE8" s="218">
        <f>'Step 3-Personnel'!$F35</f>
        <v>0</v>
      </c>
      <c r="AF8" s="218">
        <f>'Step 3-Personnel'!$F36</f>
        <v>0</v>
      </c>
      <c r="AG8" s="218">
        <f>'Step 3-Personnel'!$F37</f>
        <v>0</v>
      </c>
      <c r="AH8" s="218">
        <f>'Step 3-Personnel'!$F38</f>
        <v>0</v>
      </c>
      <c r="AI8" s="218">
        <f>'Step 3-Personnel'!$F39</f>
        <v>0</v>
      </c>
      <c r="AJ8" s="218">
        <f>'Step 3-Personnel'!$F40</f>
        <v>0</v>
      </c>
      <c r="AK8" s="218">
        <f>'Step 3-Personnel'!$F41</f>
        <v>0</v>
      </c>
      <c r="AL8" s="218">
        <f>'Step 3-Personnel'!$F42</f>
        <v>0</v>
      </c>
      <c r="AM8" s="218">
        <f>'Step 3-Personnel'!$F43</f>
        <v>0</v>
      </c>
      <c r="AN8" s="218">
        <f>'Step 3-Personnel'!$F44</f>
        <v>0</v>
      </c>
      <c r="AO8" s="218">
        <f>'Step 3-Personnel'!$F45</f>
        <v>0</v>
      </c>
      <c r="AP8" s="218">
        <f>'Step 3-Personnel'!$F46</f>
        <v>0</v>
      </c>
      <c r="AV8" s="21"/>
      <c r="AW8" s="21"/>
      <c r="AX8" s="21"/>
    </row>
    <row r="9" spans="1:50" ht="12.75" customHeight="1" x14ac:dyDescent="0.2">
      <c r="A9" s="21" t="s">
        <v>235</v>
      </c>
      <c r="B9" s="116" t="s">
        <v>236</v>
      </c>
      <c r="C9" s="218">
        <f>IF('Step 3-Personnel'!$D7=Standards!$H$5,Standards!$B$5,IF('Step 3-Personnel'!$D7=Standards!$H$6,Standards!$B$6,IF('Step 3-Personnel'!$D7=Standards!$H$7,Standards!$B$7,IF('Step 3-Personnel'!$D7=Standards!$H$8,Standards!$B$8,0))))*C8</f>
        <v>0</v>
      </c>
      <c r="D9" s="218">
        <f>IF('Step 3-Personnel'!$D8=Standards!$H$5,Standards!$B$5,IF('Step 3-Personnel'!$D8=Standards!$H$6,Standards!$B$6,IF('Step 3-Personnel'!$D8=Standards!$H$7,Standards!$B$7,IF('Step 3-Personnel'!$D8=Standards!$H$8,Standards!$B$8,0))))*D8</f>
        <v>0</v>
      </c>
      <c r="E9" s="218">
        <f>IF('Step 3-Personnel'!$D9=Standards!$H$5,Standards!$B$5,IF('Step 3-Personnel'!$D9=Standards!$H$6,Standards!$B$6,IF('Step 3-Personnel'!$D9=Standards!$H$7,Standards!$B$7,IF('Step 3-Personnel'!$D9=Standards!$H$8,Standards!$B$8,0))))*E8</f>
        <v>0</v>
      </c>
      <c r="F9" s="218">
        <f>IF('Step 3-Personnel'!$D10=Standards!$H$5,Standards!$B$5,IF('Step 3-Personnel'!$D10=Standards!$H$6,Standards!$B$6,IF('Step 3-Personnel'!$D10=Standards!$H$7,Standards!$B$7,IF('Step 3-Personnel'!$D10=Standards!$H$8,Standards!$B$8,0))))*F8</f>
        <v>0</v>
      </c>
      <c r="G9" s="218">
        <f>IF('Step 3-Personnel'!$D11=Standards!$H$5,Standards!$B$5,IF('Step 3-Personnel'!$D11=Standards!$H$6,Standards!$B$6,IF('Step 3-Personnel'!$D11=Standards!$H$7,Standards!$B$7,IF('Step 3-Personnel'!$D11=Standards!$H$8,Standards!$B$8,0))))*G8</f>
        <v>0</v>
      </c>
      <c r="H9" s="218">
        <f>IF('Step 3-Personnel'!$D12=Standards!$H$5,Standards!$B$5,IF('Step 3-Personnel'!$D12=Standards!$H$6,Standards!$B$6,IF('Step 3-Personnel'!$D12=Standards!$H$7,Standards!$B$7,IF('Step 3-Personnel'!$D12=Standards!$H$8,Standards!$B$8,0))))*H8</f>
        <v>0</v>
      </c>
      <c r="I9" s="218">
        <f>IF('Step 3-Personnel'!$D13=Standards!$H$5,Standards!$B$5,IF('Step 3-Personnel'!$D13=Standards!$H$6,Standards!$B$6,IF('Step 3-Personnel'!$D13=Standards!$H$7,Standards!$B$7,IF('Step 3-Personnel'!$D13=Standards!$H$8,Standards!$B$8,0))))*I8</f>
        <v>0</v>
      </c>
      <c r="J9" s="218">
        <f>IF('Step 3-Personnel'!$D14=Standards!$H$5,Standards!$B$5,IF('Step 3-Personnel'!$D14=Standards!$H$6,Standards!$B$6,IF('Step 3-Personnel'!$D14=Standards!$H$7,Standards!$B$7,IF('Step 3-Personnel'!$D14=Standards!$H$8,Standards!$B$8,0))))*J8</f>
        <v>0</v>
      </c>
      <c r="K9" s="218">
        <f>IF('Step 3-Personnel'!$D15=Standards!$H$5,Standards!$B$5,IF('Step 3-Personnel'!$D15=Standards!$H$6,Standards!$B$6,IF('Step 3-Personnel'!$D15=Standards!$H$7,Standards!$B$7,IF('Step 3-Personnel'!$D15=Standards!$H$8,Standards!$B$8,0))))*K8</f>
        <v>0</v>
      </c>
      <c r="L9" s="218">
        <f>IF('Step 3-Personnel'!$D16=Standards!$H$5,Standards!$B$5,IF('Step 3-Personnel'!$D16=Standards!$H$6,Standards!$B$6,IF('Step 3-Personnel'!$D16=Standards!$H$7,Standards!$B$7,IF('Step 3-Personnel'!$D16=Standards!$H$8,Standards!$B$8,0))))*L8</f>
        <v>0</v>
      </c>
      <c r="M9" s="218">
        <f>IF('Step 3-Personnel'!$D17=Standards!$H$5,Standards!$B$5,IF('Step 3-Personnel'!$D17=Standards!$H$6,Standards!$B$6,IF('Step 3-Personnel'!$D17=Standards!$H$7,Standards!$B$7,IF('Step 3-Personnel'!$D17=Standards!$H$8,Standards!$B$8,0))))*M8</f>
        <v>0</v>
      </c>
      <c r="N9" s="218">
        <f>IF('Step 3-Personnel'!$D18=Standards!$H$5,Standards!$B$5,IF('Step 3-Personnel'!$D18=Standards!$H$6,Standards!$B$6,IF('Step 3-Personnel'!$D18=Standards!$H$7,Standards!$B$7,IF('Step 3-Personnel'!$D18=Standards!$H$8,Standards!$B$8,0))))*N8</f>
        <v>0</v>
      </c>
      <c r="O9" s="218">
        <f>IF('Step 3-Personnel'!$D19=Standards!$H$5,Standards!$B$5,IF('Step 3-Personnel'!$D19=Standards!$H$6,Standards!$B$6,IF('Step 3-Personnel'!$D19=Standards!$H$7,Standards!$B$7,IF('Step 3-Personnel'!$D19=Standards!$H$8,Standards!$B$8,0))))*O8</f>
        <v>0</v>
      </c>
      <c r="P9" s="218">
        <f>IF('Step 3-Personnel'!$D20=Standards!$H$5,Standards!$B$5,IF('Step 3-Personnel'!$D20=Standards!$H$6,Standards!$B$6,IF('Step 3-Personnel'!$D20=Standards!$H$7,Standards!$B$7,IF('Step 3-Personnel'!$D20=Standards!$H$8,Standards!$B$8,0))))*P8</f>
        <v>0</v>
      </c>
      <c r="Q9" s="218">
        <f>IF('Step 3-Personnel'!$D21=Standards!$H$5,Standards!$B$5,IF('Step 3-Personnel'!$D21=Standards!$H$6,Standards!$B$6,IF('Step 3-Personnel'!$D21=Standards!$H$7,Standards!$B$7,IF('Step 3-Personnel'!$D21=Standards!$H$8,Standards!$B$8,0))))*Q8</f>
        <v>0</v>
      </c>
      <c r="R9" s="218">
        <f>IF('Step 3-Personnel'!$D22=Standards!$H$5,Standards!$B$5,IF('Step 3-Personnel'!$D22=Standards!$H$6,Standards!$B$6,IF('Step 3-Personnel'!$D22=Standards!$H$7,Standards!$B$7,IF('Step 3-Personnel'!$D22=Standards!$H$8,Standards!$B$8,0))))*R8</f>
        <v>0</v>
      </c>
      <c r="S9" s="218">
        <f>IF('Step 3-Personnel'!$D23=Standards!$H$5,Standards!$B$5,IF('Step 3-Personnel'!$D23=Standards!$H$6,Standards!$B$6,IF('Step 3-Personnel'!$D23=Standards!$H$7,Standards!$B$7,IF('Step 3-Personnel'!$D23=Standards!$H$8,Standards!$B$8,0))))*S8</f>
        <v>0</v>
      </c>
      <c r="T9" s="218">
        <f>IF('Step 3-Personnel'!$D24=Standards!$H$5,Standards!$B$5,IF('Step 3-Personnel'!$D24=Standards!$H$6,Standards!$B$6,IF('Step 3-Personnel'!$D24=Standards!$H$7,Standards!$B$7,IF('Step 3-Personnel'!$D24=Standards!$H$8,Standards!$B$8,0))))*T8</f>
        <v>0</v>
      </c>
      <c r="U9" s="218">
        <f>IF('Step 3-Personnel'!$D25=Standards!$H$5,Standards!$B$5,IF('Step 3-Personnel'!$D25=Standards!$H$6,Standards!$B$6,IF('Step 3-Personnel'!$D25=Standards!$H$7,Standards!$B$7,IF('Step 3-Personnel'!$D25=Standards!$H$8,Standards!$B$8,0))))*U8</f>
        <v>0</v>
      </c>
      <c r="V9" s="218">
        <f>IF('Step 3-Personnel'!$D26=Standards!$H$5,Standards!$B$5,IF('Step 3-Personnel'!$D26=Standards!$H$6,Standards!$B$6,IF('Step 3-Personnel'!$D26=Standards!$H$7,Standards!$B$7,IF('Step 3-Personnel'!$D26=Standards!$H$8,Standards!$B$8,0))))*V8</f>
        <v>0</v>
      </c>
      <c r="W9" s="218">
        <f>IF('Step 3-Personnel'!$D27=Standards!$H$5,Standards!$B$5,IF('Step 3-Personnel'!$D27=Standards!$H$6,Standards!$B$6,IF('Step 3-Personnel'!$D27=Standards!$H$7,Standards!$B$7,IF('Step 3-Personnel'!$D27=Standards!$H$8,Standards!$B$8,0))))*W8</f>
        <v>0</v>
      </c>
      <c r="X9" s="218">
        <f>IF('Step 3-Personnel'!$D28=Standards!$H$5,Standards!$B$5,IF('Step 3-Personnel'!$D28=Standards!$H$6,Standards!$B$6,IF('Step 3-Personnel'!$D28=Standards!$H$7,Standards!$B$7,IF('Step 3-Personnel'!$D28=Standards!$H$8,Standards!$B$8,0))))*X8</f>
        <v>0</v>
      </c>
      <c r="Y9" s="218">
        <f>IF('Step 3-Personnel'!$D29=Standards!$H$5,Standards!$B$5,IF('Step 3-Personnel'!$D29=Standards!$H$6,Standards!$B$6,IF('Step 3-Personnel'!$D29=Standards!$H$7,Standards!$B$7,IF('Step 3-Personnel'!$D29=Standards!$H$8,Standards!$B$8,0))))*Y8</f>
        <v>0</v>
      </c>
      <c r="Z9" s="218">
        <f>IF('Step 3-Personnel'!$D30=Standards!$H$5,Standards!$B$5,IF('Step 3-Personnel'!$D30=Standards!$H$6,Standards!$B$6,IF('Step 3-Personnel'!$D30=Standards!$H$7,Standards!$B$7,IF('Step 3-Personnel'!$D30=Standards!$H$8,Standards!$B$8,0))))*Z8</f>
        <v>0</v>
      </c>
      <c r="AA9" s="218">
        <f>IF('Step 3-Personnel'!$D31=Standards!$H$5,Standards!$B$5,IF('Step 3-Personnel'!$D31=Standards!$H$6,Standards!$B$6,IF('Step 3-Personnel'!$D31=Standards!$H$7,Standards!$B$7,IF('Step 3-Personnel'!$D31=Standards!$H$8,Standards!$B$8,0))))*AA8</f>
        <v>0</v>
      </c>
      <c r="AB9" s="218">
        <f>IF('Step 3-Personnel'!$D32=Standards!$H$5,Standards!$B$5,IF('Step 3-Personnel'!$D32=Standards!$H$6,Standards!$B$6,IF('Step 3-Personnel'!$D32=Standards!$H$7,Standards!$B$7,IF('Step 3-Personnel'!$D32=Standards!$H$8,Standards!$B$8,0))))*AB8</f>
        <v>0</v>
      </c>
      <c r="AC9" s="218">
        <f>IF('Step 3-Personnel'!$D33=Standards!$H$5,Standards!$B$5,IF('Step 3-Personnel'!$D33=Standards!$H$6,Standards!$B$6,IF('Step 3-Personnel'!$D33=Standards!$H$7,Standards!$B$7,IF('Step 3-Personnel'!$D33=Standards!$H$8,Standards!$B$8,0))))*AC8</f>
        <v>0</v>
      </c>
      <c r="AD9" s="218">
        <f>IF('Step 3-Personnel'!$D34=Standards!$H$5,Standards!$B$5,IF('Step 3-Personnel'!$D34=Standards!$H$6,Standards!$B$6,IF('Step 3-Personnel'!$D34=Standards!$H$7,Standards!$B$7,IF('Step 3-Personnel'!$D34=Standards!$H$8,Standards!$B$8,0))))*AD8</f>
        <v>0</v>
      </c>
      <c r="AE9" s="218">
        <f>IF('Step 3-Personnel'!$D35=Standards!$H$5,Standards!$B$5,IF('Step 3-Personnel'!$D35=Standards!$H$6,Standards!$B$6,IF('Step 3-Personnel'!$D35=Standards!$H$7,Standards!$B$7,IF('Step 3-Personnel'!$D35=Standards!$H$8,Standards!$B$8,0))))*AE8</f>
        <v>0</v>
      </c>
      <c r="AF9" s="218">
        <f>IF('Step 3-Personnel'!$D36=Standards!$H$5,Standards!$B$5,IF('Step 3-Personnel'!$D36=Standards!$H$6,Standards!$B$6,IF('Step 3-Personnel'!$D36=Standards!$H$7,Standards!$B$7,IF('Step 3-Personnel'!$D36=Standards!$H$8,Standards!$B$8,0))))*AF8</f>
        <v>0</v>
      </c>
      <c r="AG9" s="218">
        <f>IF('Step 3-Personnel'!$D37=Standards!$H$5,Standards!$B$5,IF('Step 3-Personnel'!$D37=Standards!$H$6,Standards!$B$6,IF('Step 3-Personnel'!$D37=Standards!$H$7,Standards!$B$7,IF('Step 3-Personnel'!$D37=Standards!$H$8,Standards!$B$8,0))))*AG8</f>
        <v>0</v>
      </c>
      <c r="AH9" s="218">
        <f>IF('Step 3-Personnel'!$D38=Standards!$H$5,Standards!$B$5,IF('Step 3-Personnel'!$D38=Standards!$H$6,Standards!$B$6,IF('Step 3-Personnel'!$D38=Standards!$H$7,Standards!$B$7,IF('Step 3-Personnel'!$D38=Standards!$H$8,Standards!$B$8,0))))*AH8</f>
        <v>0</v>
      </c>
      <c r="AI9" s="218">
        <f>IF('Step 3-Personnel'!$D39=Standards!$H$5,Standards!$B$5,IF('Step 3-Personnel'!$D39=Standards!$H$6,Standards!$B$6,IF('Step 3-Personnel'!$D39=Standards!$H$7,Standards!$B$7,IF('Step 3-Personnel'!$D39=Standards!$H$8,Standards!$B$8,0))))*AI8</f>
        <v>0</v>
      </c>
      <c r="AJ9" s="218">
        <f>IF('Step 3-Personnel'!$D40=Standards!$H$5,Standards!$B$5,IF('Step 3-Personnel'!$D40=Standards!$H$6,Standards!$B$6,IF('Step 3-Personnel'!$D40=Standards!$H$7,Standards!$B$7,IF('Step 3-Personnel'!$D40=Standards!$H$8,Standards!$B$8,0))))*AJ8</f>
        <v>0</v>
      </c>
      <c r="AK9" s="218">
        <f>IF('Step 3-Personnel'!$D41=Standards!$H$5,Standards!$B$5,IF('Step 3-Personnel'!$D41=Standards!$H$6,Standards!$B$6,IF('Step 3-Personnel'!$D41=Standards!$H$7,Standards!$B$7,IF('Step 3-Personnel'!$D41=Standards!$H$8,Standards!$B$8,0))))*AK8</f>
        <v>0</v>
      </c>
      <c r="AL9" s="218">
        <f>IF('Step 3-Personnel'!$D42=Standards!$H$5,Standards!$B$5,IF('Step 3-Personnel'!$D42=Standards!$H$6,Standards!$B$6,IF('Step 3-Personnel'!$D42=Standards!$H$7,Standards!$B$7,IF('Step 3-Personnel'!$D42=Standards!$H$8,Standards!$B$8,0))))*AL8</f>
        <v>0</v>
      </c>
      <c r="AM9" s="218">
        <f>IF('Step 3-Personnel'!$D43=Standards!$H$5,Standards!$B$5,IF('Step 3-Personnel'!$D43=Standards!$H$6,Standards!$B$6,IF('Step 3-Personnel'!$D43=Standards!$H$7,Standards!$B$7,IF('Step 3-Personnel'!$D43=Standards!$H$8,Standards!$B$8,0))))*AM8</f>
        <v>0</v>
      </c>
      <c r="AN9" s="218">
        <f>IF('Step 3-Personnel'!$D44=Standards!$H$5,Standards!$B$5,IF('Step 3-Personnel'!$D44=Standards!$H$6,Standards!$B$6,IF('Step 3-Personnel'!$D44=Standards!$H$7,Standards!$B$7,IF('Step 3-Personnel'!$D44=Standards!$H$8,Standards!$B$8,0))))*AN8</f>
        <v>0</v>
      </c>
      <c r="AO9" s="218">
        <f>IF('Step 3-Personnel'!$D45=Standards!$H$5,Standards!$B$5,IF('Step 3-Personnel'!$D45=Standards!$H$6,Standards!$B$6,IF('Step 3-Personnel'!$D45=Standards!$H$7,Standards!$B$7,IF('Step 3-Personnel'!$D45=Standards!$H$8,Standards!$B$8,0))))*AO8</f>
        <v>0</v>
      </c>
      <c r="AP9" s="218">
        <f>IF('Step 3-Personnel'!$D46=Standards!$H$5,Standards!$B$5,IF('Step 3-Personnel'!$D46=Standards!$H$6,Standards!$B$6,IF('Step 3-Personnel'!$D46=Standards!$H$7,Standards!$B$7,IF('Step 3-Personnel'!$D46=Standards!$H$8,Standards!$B$8,0))))*AP8</f>
        <v>0</v>
      </c>
      <c r="AV9" s="21"/>
      <c r="AW9" s="21"/>
      <c r="AX9" s="21"/>
    </row>
    <row r="10" spans="1:50" ht="12.75" customHeight="1" x14ac:dyDescent="0.2">
      <c r="A10" s="120" t="s">
        <v>136</v>
      </c>
      <c r="B10" s="121" t="s">
        <v>237</v>
      </c>
      <c r="C10" s="219">
        <f t="shared" ref="C10:V10" si="0">SUM(C8:C9)</f>
        <v>0</v>
      </c>
      <c r="D10" s="219">
        <f t="shared" si="0"/>
        <v>0</v>
      </c>
      <c r="E10" s="219">
        <f t="shared" si="0"/>
        <v>0</v>
      </c>
      <c r="F10" s="219">
        <f t="shared" si="0"/>
        <v>0</v>
      </c>
      <c r="G10" s="219">
        <f t="shared" si="0"/>
        <v>0</v>
      </c>
      <c r="H10" s="219">
        <f t="shared" si="0"/>
        <v>0</v>
      </c>
      <c r="I10" s="219">
        <f t="shared" si="0"/>
        <v>0</v>
      </c>
      <c r="J10" s="219">
        <f t="shared" si="0"/>
        <v>0</v>
      </c>
      <c r="K10" s="219">
        <f t="shared" si="0"/>
        <v>0</v>
      </c>
      <c r="L10" s="219">
        <f t="shared" ref="L10:U10" si="1">SUM(L8:L9)</f>
        <v>0</v>
      </c>
      <c r="M10" s="219">
        <f t="shared" si="1"/>
        <v>0</v>
      </c>
      <c r="N10" s="219">
        <f t="shared" si="1"/>
        <v>0</v>
      </c>
      <c r="O10" s="219">
        <f t="shared" si="1"/>
        <v>0</v>
      </c>
      <c r="P10" s="219">
        <f t="shared" si="1"/>
        <v>0</v>
      </c>
      <c r="Q10" s="219">
        <f t="shared" si="1"/>
        <v>0</v>
      </c>
      <c r="R10" s="219">
        <f t="shared" si="1"/>
        <v>0</v>
      </c>
      <c r="S10" s="219">
        <f t="shared" si="1"/>
        <v>0</v>
      </c>
      <c r="T10" s="219">
        <f t="shared" si="1"/>
        <v>0</v>
      </c>
      <c r="U10" s="219">
        <f t="shared" si="1"/>
        <v>0</v>
      </c>
      <c r="V10" s="219">
        <f t="shared" si="0"/>
        <v>0</v>
      </c>
      <c r="W10" s="219">
        <f t="shared" ref="W10:AP10" si="2">SUM(W8:W9)</f>
        <v>0</v>
      </c>
      <c r="X10" s="219">
        <f t="shared" si="2"/>
        <v>0</v>
      </c>
      <c r="Y10" s="219">
        <f t="shared" si="2"/>
        <v>0</v>
      </c>
      <c r="Z10" s="219">
        <f t="shared" si="2"/>
        <v>0</v>
      </c>
      <c r="AA10" s="219">
        <f t="shared" si="2"/>
        <v>0</v>
      </c>
      <c r="AB10" s="219">
        <f t="shared" si="2"/>
        <v>0</v>
      </c>
      <c r="AC10" s="219">
        <f t="shared" si="2"/>
        <v>0</v>
      </c>
      <c r="AD10" s="219">
        <f t="shared" si="2"/>
        <v>0</v>
      </c>
      <c r="AE10" s="219">
        <f t="shared" si="2"/>
        <v>0</v>
      </c>
      <c r="AF10" s="219">
        <f t="shared" si="2"/>
        <v>0</v>
      </c>
      <c r="AG10" s="219">
        <f t="shared" si="2"/>
        <v>0</v>
      </c>
      <c r="AH10" s="219">
        <f t="shared" si="2"/>
        <v>0</v>
      </c>
      <c r="AI10" s="219">
        <f t="shared" si="2"/>
        <v>0</v>
      </c>
      <c r="AJ10" s="219">
        <f t="shared" si="2"/>
        <v>0</v>
      </c>
      <c r="AK10" s="219">
        <f t="shared" si="2"/>
        <v>0</v>
      </c>
      <c r="AL10" s="219">
        <f t="shared" si="2"/>
        <v>0</v>
      </c>
      <c r="AM10" s="219">
        <f t="shared" si="2"/>
        <v>0</v>
      </c>
      <c r="AN10" s="219">
        <f t="shared" si="2"/>
        <v>0</v>
      </c>
      <c r="AO10" s="219">
        <f t="shared" si="2"/>
        <v>0</v>
      </c>
      <c r="AP10" s="219">
        <f t="shared" si="2"/>
        <v>0</v>
      </c>
      <c r="AV10" s="21"/>
      <c r="AW10" s="21"/>
      <c r="AX10" s="21"/>
    </row>
    <row r="11" spans="1:50" ht="12.75" customHeight="1" x14ac:dyDescent="0.2">
      <c r="A11" s="21"/>
      <c r="B11" s="117"/>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V11" s="21"/>
      <c r="AW11" s="21"/>
      <c r="AX11" s="21"/>
    </row>
    <row r="12" spans="1:50" ht="12.75" customHeight="1" x14ac:dyDescent="0.2">
      <c r="A12" s="6" t="s">
        <v>238</v>
      </c>
      <c r="B12" s="116" t="s">
        <v>239</v>
      </c>
      <c r="C12" s="552">
        <v>1760</v>
      </c>
      <c r="D12" s="552">
        <v>1760</v>
      </c>
      <c r="E12" s="552">
        <v>1760</v>
      </c>
      <c r="F12" s="552">
        <v>1760</v>
      </c>
      <c r="G12" s="552">
        <v>1760</v>
      </c>
      <c r="H12" s="552">
        <v>1760</v>
      </c>
      <c r="I12" s="552">
        <v>1760</v>
      </c>
      <c r="J12" s="552">
        <v>1760</v>
      </c>
      <c r="K12" s="552">
        <v>1760</v>
      </c>
      <c r="L12" s="552">
        <v>1760</v>
      </c>
      <c r="M12" s="552">
        <v>1760</v>
      </c>
      <c r="N12" s="552">
        <v>1760</v>
      </c>
      <c r="O12" s="552">
        <v>1760</v>
      </c>
      <c r="P12" s="552">
        <v>1760</v>
      </c>
      <c r="Q12" s="552">
        <v>1760</v>
      </c>
      <c r="R12" s="552">
        <v>1760</v>
      </c>
      <c r="S12" s="552">
        <v>1760</v>
      </c>
      <c r="T12" s="552">
        <v>1760</v>
      </c>
      <c r="U12" s="552">
        <v>1760</v>
      </c>
      <c r="V12" s="552">
        <v>1760</v>
      </c>
      <c r="W12" s="552">
        <v>1760</v>
      </c>
      <c r="X12" s="552">
        <v>1760</v>
      </c>
      <c r="Y12" s="552">
        <v>1760</v>
      </c>
      <c r="Z12" s="552">
        <v>1760</v>
      </c>
      <c r="AA12" s="552">
        <v>1760</v>
      </c>
      <c r="AB12" s="552">
        <v>1760</v>
      </c>
      <c r="AC12" s="552">
        <v>1760</v>
      </c>
      <c r="AD12" s="552">
        <v>1760</v>
      </c>
      <c r="AE12" s="552">
        <v>1760</v>
      </c>
      <c r="AF12" s="552">
        <v>1760</v>
      </c>
      <c r="AG12" s="552">
        <v>1760</v>
      </c>
      <c r="AH12" s="552">
        <v>1760</v>
      </c>
      <c r="AI12" s="552">
        <v>1760</v>
      </c>
      <c r="AJ12" s="552">
        <v>1760</v>
      </c>
      <c r="AK12" s="552">
        <v>1760</v>
      </c>
      <c r="AL12" s="552">
        <v>1760</v>
      </c>
      <c r="AM12" s="552">
        <v>1760</v>
      </c>
      <c r="AN12" s="552">
        <v>1760</v>
      </c>
      <c r="AO12" s="552">
        <v>1760</v>
      </c>
      <c r="AP12" s="552">
        <v>1760</v>
      </c>
      <c r="AV12" s="21"/>
      <c r="AW12" s="21"/>
      <c r="AX12" s="21"/>
    </row>
    <row r="13" spans="1:50" ht="12.75" customHeight="1" x14ac:dyDescent="0.2">
      <c r="A13" s="21"/>
      <c r="B13" s="69"/>
      <c r="C13" s="231"/>
      <c r="D13" s="231"/>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V13" s="21"/>
      <c r="AW13" s="21"/>
      <c r="AX13" s="21"/>
    </row>
    <row r="14" spans="1:50" ht="12.75" customHeight="1" x14ac:dyDescent="0.2">
      <c r="A14" s="120" t="s">
        <v>240</v>
      </c>
      <c r="B14" s="124"/>
      <c r="C14" s="220">
        <f>'Step 3-Personnel'!G7</f>
        <v>0</v>
      </c>
      <c r="D14" s="220">
        <f>'Step 3-Personnel'!G8</f>
        <v>0</v>
      </c>
      <c r="E14" s="220">
        <f>'Step 3-Personnel'!G9</f>
        <v>0</v>
      </c>
      <c r="F14" s="220">
        <f>'Step 3-Personnel'!G10</f>
        <v>0</v>
      </c>
      <c r="G14" s="220">
        <f>'Step 3-Personnel'!$G11</f>
        <v>0</v>
      </c>
      <c r="H14" s="220">
        <f>'Step 3-Personnel'!$G12</f>
        <v>0</v>
      </c>
      <c r="I14" s="220">
        <f>'Step 3-Personnel'!$G13</f>
        <v>0</v>
      </c>
      <c r="J14" s="220">
        <f>'Step 3-Personnel'!$G14</f>
        <v>0</v>
      </c>
      <c r="K14" s="220">
        <f>'Step 3-Personnel'!$G15</f>
        <v>0</v>
      </c>
      <c r="L14" s="220">
        <f>'Step 3-Personnel'!$G16</f>
        <v>0</v>
      </c>
      <c r="M14" s="220">
        <f>'Step 3-Personnel'!$G17</f>
        <v>0</v>
      </c>
      <c r="N14" s="220">
        <f>'Step 3-Personnel'!$G18</f>
        <v>0</v>
      </c>
      <c r="O14" s="220">
        <f>'Step 3-Personnel'!$G19</f>
        <v>0</v>
      </c>
      <c r="P14" s="220">
        <f>'Step 3-Personnel'!$G20</f>
        <v>0</v>
      </c>
      <c r="Q14" s="220">
        <f>'Step 3-Personnel'!$G21</f>
        <v>0</v>
      </c>
      <c r="R14" s="220">
        <f>'Step 3-Personnel'!$G22</f>
        <v>0</v>
      </c>
      <c r="S14" s="220">
        <f>'Step 3-Personnel'!$G23</f>
        <v>0</v>
      </c>
      <c r="T14" s="220">
        <f>'Step 3-Personnel'!$G24</f>
        <v>0</v>
      </c>
      <c r="U14" s="220">
        <f>'Step 3-Personnel'!$G25</f>
        <v>0</v>
      </c>
      <c r="V14" s="220">
        <f>'Step 3-Personnel'!$G26</f>
        <v>0</v>
      </c>
      <c r="W14" s="220">
        <f>'Step 3-Personnel'!$G27</f>
        <v>0</v>
      </c>
      <c r="X14" s="220">
        <f>'Step 3-Personnel'!$G28</f>
        <v>0</v>
      </c>
      <c r="Y14" s="220">
        <f>'Step 3-Personnel'!$G29</f>
        <v>0</v>
      </c>
      <c r="Z14" s="220">
        <f>'Step 3-Personnel'!$G30</f>
        <v>0</v>
      </c>
      <c r="AA14" s="220">
        <f>'Step 3-Personnel'!$G31</f>
        <v>0</v>
      </c>
      <c r="AB14" s="220">
        <f>'Step 3-Personnel'!$G32</f>
        <v>0</v>
      </c>
      <c r="AC14" s="220">
        <f>'Step 3-Personnel'!$G33</f>
        <v>0</v>
      </c>
      <c r="AD14" s="220">
        <f>'Step 3-Personnel'!$G34</f>
        <v>0</v>
      </c>
      <c r="AE14" s="220">
        <f>'Step 3-Personnel'!$G35</f>
        <v>0</v>
      </c>
      <c r="AF14" s="220">
        <f>'Step 3-Personnel'!$G36</f>
        <v>0</v>
      </c>
      <c r="AG14" s="220">
        <f>'Step 3-Personnel'!$G37</f>
        <v>0</v>
      </c>
      <c r="AH14" s="220">
        <f>'Step 3-Personnel'!$G38</f>
        <v>0</v>
      </c>
      <c r="AI14" s="220">
        <f>'Step 3-Personnel'!$G39</f>
        <v>0</v>
      </c>
      <c r="AJ14" s="220">
        <f>'Step 3-Personnel'!$G40</f>
        <v>0</v>
      </c>
      <c r="AK14" s="220">
        <f>'Step 3-Personnel'!$G41</f>
        <v>0</v>
      </c>
      <c r="AL14" s="220">
        <f>'Step 3-Personnel'!$G42</f>
        <v>0</v>
      </c>
      <c r="AM14" s="220">
        <f>'Step 3-Personnel'!$G43</f>
        <v>0</v>
      </c>
      <c r="AN14" s="220">
        <f>'Step 3-Personnel'!$G44</f>
        <v>0</v>
      </c>
      <c r="AO14" s="220">
        <f>'Step 3-Personnel'!$G45</f>
        <v>0</v>
      </c>
      <c r="AP14" s="220">
        <f>'Step 3-Personnel'!$G26</f>
        <v>0</v>
      </c>
      <c r="AV14" s="21"/>
      <c r="AW14" s="21"/>
      <c r="AX14" s="21"/>
    </row>
    <row r="15" spans="1:50" ht="12.75" customHeight="1" x14ac:dyDescent="0.2">
      <c r="A15" s="21"/>
      <c r="B15" s="69"/>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V15" s="21"/>
      <c r="AW15" s="21"/>
      <c r="AX15" s="21"/>
    </row>
    <row r="16" spans="1:50" ht="12.75" customHeight="1" x14ac:dyDescent="0.2">
      <c r="A16" s="6" t="s">
        <v>359</v>
      </c>
      <c r="B16" s="116" t="s">
        <v>241</v>
      </c>
      <c r="C16" s="232">
        <f t="shared" ref="C16:V16" si="3">C10*C14</f>
        <v>0</v>
      </c>
      <c r="D16" s="232">
        <f t="shared" si="3"/>
        <v>0</v>
      </c>
      <c r="E16" s="232">
        <f t="shared" si="3"/>
        <v>0</v>
      </c>
      <c r="F16" s="232">
        <f t="shared" si="3"/>
        <v>0</v>
      </c>
      <c r="G16" s="232">
        <f t="shared" si="3"/>
        <v>0</v>
      </c>
      <c r="H16" s="232">
        <f t="shared" si="3"/>
        <v>0</v>
      </c>
      <c r="I16" s="232">
        <f t="shared" si="3"/>
        <v>0</v>
      </c>
      <c r="J16" s="232">
        <f t="shared" si="3"/>
        <v>0</v>
      </c>
      <c r="K16" s="232">
        <f t="shared" si="3"/>
        <v>0</v>
      </c>
      <c r="L16" s="232">
        <f t="shared" si="3"/>
        <v>0</v>
      </c>
      <c r="M16" s="232">
        <f t="shared" si="3"/>
        <v>0</v>
      </c>
      <c r="N16" s="232">
        <f t="shared" si="3"/>
        <v>0</v>
      </c>
      <c r="O16" s="232">
        <f t="shared" si="3"/>
        <v>0</v>
      </c>
      <c r="P16" s="232">
        <f t="shared" si="3"/>
        <v>0</v>
      </c>
      <c r="Q16" s="232">
        <f t="shared" si="3"/>
        <v>0</v>
      </c>
      <c r="R16" s="232">
        <f t="shared" si="3"/>
        <v>0</v>
      </c>
      <c r="S16" s="232">
        <f t="shared" si="3"/>
        <v>0</v>
      </c>
      <c r="T16" s="232">
        <f t="shared" si="3"/>
        <v>0</v>
      </c>
      <c r="U16" s="232">
        <f t="shared" si="3"/>
        <v>0</v>
      </c>
      <c r="V16" s="232">
        <f t="shared" si="3"/>
        <v>0</v>
      </c>
      <c r="W16" s="232">
        <f t="shared" ref="W16:AP16" si="4">W10*W14</f>
        <v>0</v>
      </c>
      <c r="X16" s="232">
        <f t="shared" si="4"/>
        <v>0</v>
      </c>
      <c r="Y16" s="232">
        <f t="shared" si="4"/>
        <v>0</v>
      </c>
      <c r="Z16" s="232">
        <f t="shared" si="4"/>
        <v>0</v>
      </c>
      <c r="AA16" s="232">
        <f t="shared" si="4"/>
        <v>0</v>
      </c>
      <c r="AB16" s="232">
        <f t="shared" si="4"/>
        <v>0</v>
      </c>
      <c r="AC16" s="232">
        <f t="shared" si="4"/>
        <v>0</v>
      </c>
      <c r="AD16" s="232">
        <f t="shared" si="4"/>
        <v>0</v>
      </c>
      <c r="AE16" s="232">
        <f t="shared" si="4"/>
        <v>0</v>
      </c>
      <c r="AF16" s="232">
        <f t="shared" si="4"/>
        <v>0</v>
      </c>
      <c r="AG16" s="232">
        <f t="shared" si="4"/>
        <v>0</v>
      </c>
      <c r="AH16" s="232">
        <f t="shared" si="4"/>
        <v>0</v>
      </c>
      <c r="AI16" s="232">
        <f t="shared" si="4"/>
        <v>0</v>
      </c>
      <c r="AJ16" s="232">
        <f t="shared" si="4"/>
        <v>0</v>
      </c>
      <c r="AK16" s="232">
        <f t="shared" si="4"/>
        <v>0</v>
      </c>
      <c r="AL16" s="232">
        <f t="shared" si="4"/>
        <v>0</v>
      </c>
      <c r="AM16" s="232">
        <f t="shared" si="4"/>
        <v>0</v>
      </c>
      <c r="AN16" s="232">
        <f t="shared" si="4"/>
        <v>0</v>
      </c>
      <c r="AO16" s="232">
        <f t="shared" si="4"/>
        <v>0</v>
      </c>
      <c r="AP16" s="232">
        <f t="shared" si="4"/>
        <v>0</v>
      </c>
      <c r="AQ16" s="244">
        <f>SUM(C16:AP16)</f>
        <v>0</v>
      </c>
      <c r="AV16" s="21"/>
      <c r="AW16" s="21"/>
      <c r="AX16" s="21"/>
    </row>
    <row r="17" spans="1:59" ht="12.75" customHeight="1" x14ac:dyDescent="0.2">
      <c r="A17" s="21"/>
      <c r="B17" s="69"/>
      <c r="C17" s="231"/>
      <c r="D17" s="231"/>
      <c r="E17" s="231"/>
      <c r="F17" s="231"/>
      <c r="G17" s="231"/>
      <c r="H17" s="231"/>
      <c r="I17" s="231"/>
      <c r="J17" s="231"/>
      <c r="K17" s="231"/>
      <c r="L17" s="231"/>
      <c r="M17" s="231"/>
      <c r="N17" s="231"/>
      <c r="O17" s="231"/>
      <c r="P17" s="231"/>
      <c r="Q17" s="231"/>
      <c r="R17" s="231"/>
      <c r="S17" s="231"/>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V17" s="21"/>
      <c r="AW17" s="21"/>
      <c r="AX17" s="21"/>
      <c r="AY17" s="21"/>
      <c r="AZ17" s="21"/>
      <c r="BA17" s="21"/>
      <c r="BB17" s="21"/>
      <c r="BC17" s="21"/>
      <c r="BD17" s="21"/>
      <c r="BE17" s="21"/>
      <c r="BF17" s="21"/>
      <c r="BG17" s="21"/>
    </row>
    <row r="18" spans="1:59" s="21" customFormat="1" ht="12.75" customHeight="1" x14ac:dyDescent="0.2">
      <c r="A18" s="6" t="s">
        <v>242</v>
      </c>
      <c r="B18" s="116" t="s">
        <v>243</v>
      </c>
      <c r="C18" s="209">
        <f t="shared" ref="C18:AP18" si="5">C12*C14</f>
        <v>0</v>
      </c>
      <c r="D18" s="209">
        <f t="shared" si="5"/>
        <v>0</v>
      </c>
      <c r="E18" s="209">
        <f t="shared" si="5"/>
        <v>0</v>
      </c>
      <c r="F18" s="209">
        <f t="shared" si="5"/>
        <v>0</v>
      </c>
      <c r="G18" s="209">
        <f t="shared" si="5"/>
        <v>0</v>
      </c>
      <c r="H18" s="209">
        <f t="shared" si="5"/>
        <v>0</v>
      </c>
      <c r="I18" s="209">
        <f t="shared" si="5"/>
        <v>0</v>
      </c>
      <c r="J18" s="209">
        <f t="shared" si="5"/>
        <v>0</v>
      </c>
      <c r="K18" s="209">
        <f t="shared" si="5"/>
        <v>0</v>
      </c>
      <c r="L18" s="209">
        <f t="shared" si="5"/>
        <v>0</v>
      </c>
      <c r="M18" s="209">
        <f t="shared" si="5"/>
        <v>0</v>
      </c>
      <c r="N18" s="209">
        <f t="shared" si="5"/>
        <v>0</v>
      </c>
      <c r="O18" s="209">
        <f t="shared" si="5"/>
        <v>0</v>
      </c>
      <c r="P18" s="209">
        <f t="shared" si="5"/>
        <v>0</v>
      </c>
      <c r="Q18" s="209">
        <f t="shared" si="5"/>
        <v>0</v>
      </c>
      <c r="R18" s="209">
        <f t="shared" si="5"/>
        <v>0</v>
      </c>
      <c r="S18" s="209">
        <f t="shared" si="5"/>
        <v>0</v>
      </c>
      <c r="T18" s="209">
        <f t="shared" si="5"/>
        <v>0</v>
      </c>
      <c r="U18" s="209">
        <f t="shared" si="5"/>
        <v>0</v>
      </c>
      <c r="V18" s="209">
        <f t="shared" si="5"/>
        <v>0</v>
      </c>
      <c r="W18" s="209">
        <f t="shared" si="5"/>
        <v>0</v>
      </c>
      <c r="X18" s="209">
        <f t="shared" si="5"/>
        <v>0</v>
      </c>
      <c r="Y18" s="209">
        <f t="shared" si="5"/>
        <v>0</v>
      </c>
      <c r="Z18" s="209">
        <f t="shared" si="5"/>
        <v>0</v>
      </c>
      <c r="AA18" s="209">
        <f t="shared" si="5"/>
        <v>0</v>
      </c>
      <c r="AB18" s="209">
        <f t="shared" si="5"/>
        <v>0</v>
      </c>
      <c r="AC18" s="209">
        <f t="shared" si="5"/>
        <v>0</v>
      </c>
      <c r="AD18" s="209">
        <f t="shared" si="5"/>
        <v>0</v>
      </c>
      <c r="AE18" s="209">
        <f t="shared" si="5"/>
        <v>0</v>
      </c>
      <c r="AF18" s="209">
        <f t="shared" si="5"/>
        <v>0</v>
      </c>
      <c r="AG18" s="209">
        <f t="shared" si="5"/>
        <v>0</v>
      </c>
      <c r="AH18" s="209">
        <f t="shared" si="5"/>
        <v>0</v>
      </c>
      <c r="AI18" s="209">
        <f t="shared" si="5"/>
        <v>0</v>
      </c>
      <c r="AJ18" s="209">
        <f t="shared" si="5"/>
        <v>0</v>
      </c>
      <c r="AK18" s="209">
        <f t="shared" si="5"/>
        <v>0</v>
      </c>
      <c r="AL18" s="209">
        <f t="shared" si="5"/>
        <v>0</v>
      </c>
      <c r="AM18" s="209">
        <f t="shared" si="5"/>
        <v>0</v>
      </c>
      <c r="AN18" s="209">
        <f t="shared" si="5"/>
        <v>0</v>
      </c>
      <c r="AO18" s="209">
        <f t="shared" si="5"/>
        <v>0</v>
      </c>
      <c r="AP18" s="209">
        <f t="shared" si="5"/>
        <v>0</v>
      </c>
      <c r="AQ18" s="253">
        <f>SUM(C18:AP18)</f>
        <v>0</v>
      </c>
    </row>
    <row r="19" spans="1:59" s="21" customFormat="1" ht="12.75" customHeight="1" x14ac:dyDescent="0.2">
      <c r="A19" s="6" t="s">
        <v>244</v>
      </c>
      <c r="B19" s="118" t="s">
        <v>245</v>
      </c>
      <c r="C19" s="209">
        <f>($C$18*'Step 4-Effort'!$G$12)</f>
        <v>0</v>
      </c>
      <c r="D19" s="209">
        <f>($D$18*'Step 4-Effort'!$J$12)</f>
        <v>0</v>
      </c>
      <c r="E19" s="209">
        <f>($E$18*'Step 4-Effort'!$M$12)</f>
        <v>0</v>
      </c>
      <c r="F19" s="209">
        <f>($F$18*'Step 4-Effort'!$P$12)</f>
        <v>0</v>
      </c>
      <c r="G19" s="209">
        <f>($G$18*'Step 4-Effort'!$S$12)</f>
        <v>0</v>
      </c>
      <c r="H19" s="209">
        <f>($H$18*'Step 4-Effort'!$V$12)</f>
        <v>0</v>
      </c>
      <c r="I19" s="209">
        <f>($I$18*'Step 4-Effort'!$Y$12)</f>
        <v>0</v>
      </c>
      <c r="J19" s="209">
        <f>($J$18*'Step 4-Effort'!$AB$12)</f>
        <v>0</v>
      </c>
      <c r="K19" s="209">
        <f>($K$18*'Step 4-Effort'!$AE$12)</f>
        <v>0</v>
      </c>
      <c r="L19" s="209">
        <f>($L$18*'Step 4-Effort'!$AH$12)</f>
        <v>0</v>
      </c>
      <c r="M19" s="209">
        <f>($M$18*'Step 4-Effort'!$AK$12)</f>
        <v>0</v>
      </c>
      <c r="N19" s="209">
        <f>($N$18*'Step 4-Effort'!$AN$12)</f>
        <v>0</v>
      </c>
      <c r="O19" s="209">
        <f>($O$18*'Step 4-Effort'!$AQ$12)</f>
        <v>0</v>
      </c>
      <c r="P19" s="209">
        <f>($P$18*'Step 4-Effort'!$AT$12)</f>
        <v>0</v>
      </c>
      <c r="Q19" s="209">
        <f>($Q$18*'Step 4-Effort'!$AW$12)</f>
        <v>0</v>
      </c>
      <c r="R19" s="209">
        <f>($R$18*'Step 4-Effort'!$AZ$12)</f>
        <v>0</v>
      </c>
      <c r="S19" s="209">
        <f>($S$18*'Step 4-Effort'!$BC$12)</f>
        <v>0</v>
      </c>
      <c r="T19" s="209">
        <f>($T$18*'Step 4-Effort'!$BF$12)</f>
        <v>0</v>
      </c>
      <c r="U19" s="209">
        <f>($U$18*'Step 4-Effort'!$BI$12)</f>
        <v>0</v>
      </c>
      <c r="V19" s="209">
        <f>($V$18*'Step 4-Effort'!$BL$12)</f>
        <v>0</v>
      </c>
      <c r="W19" s="209">
        <f>($W$18*'Step 4-Effort'!$BO$12)</f>
        <v>0</v>
      </c>
      <c r="X19" s="209">
        <f>($X$18*'Step 4-Effort'!$BR$12)</f>
        <v>0</v>
      </c>
      <c r="Y19" s="209">
        <f>($Y$18*'Step 4-Effort'!$BU$12)</f>
        <v>0</v>
      </c>
      <c r="Z19" s="209">
        <f>($Z$18*'Step 4-Effort'!$BX$12)</f>
        <v>0</v>
      </c>
      <c r="AA19" s="209">
        <f>($AA$18*'Step 4-Effort'!$CA$12)</f>
        <v>0</v>
      </c>
      <c r="AB19" s="209">
        <f>($AB$18*'Step 4-Effort'!$CD$12)</f>
        <v>0</v>
      </c>
      <c r="AC19" s="209">
        <f>($AC$18*'Step 4-Effort'!$CG$12)</f>
        <v>0</v>
      </c>
      <c r="AD19" s="209">
        <f>($AD$18*'Step 4-Effort'!$CJ$12)</f>
        <v>0</v>
      </c>
      <c r="AE19" s="209">
        <f>($AE$18*'Step 4-Effort'!$CM$12)</f>
        <v>0</v>
      </c>
      <c r="AF19" s="209">
        <f>($AF$18*'Step 4-Effort'!$CP$12)</f>
        <v>0</v>
      </c>
      <c r="AG19" s="209">
        <f>($AG$18*'Step 4-Effort'!$CS$12)</f>
        <v>0</v>
      </c>
      <c r="AH19" s="209">
        <f>($AH$18*'Step 4-Effort'!$CV$12)</f>
        <v>0</v>
      </c>
      <c r="AI19" s="209">
        <f>($AI$18*'Step 4-Effort'!$CY$12)</f>
        <v>0</v>
      </c>
      <c r="AJ19" s="209">
        <f>($AJ$18*'Step 4-Effort'!$DB$12)</f>
        <v>0</v>
      </c>
      <c r="AK19" s="209">
        <f>($AK$18*'Step 4-Effort'!$DE$12)</f>
        <v>0</v>
      </c>
      <c r="AL19" s="209">
        <f>($AL$18*'Step 4-Effort'!$DH$12)</f>
        <v>0</v>
      </c>
      <c r="AM19" s="209">
        <f>($AM$18*'Step 4-Effort'!$DK$12)</f>
        <v>0</v>
      </c>
      <c r="AN19" s="209">
        <f>($AN$18*'Step 4-Effort'!$DN$12)</f>
        <v>0</v>
      </c>
      <c r="AO19" s="209">
        <f>($AO$18*'Step 4-Effort'!$DQ$12)</f>
        <v>0</v>
      </c>
      <c r="AP19" s="209">
        <f>($AP$18*'Step 4-Effort'!$DT$12)</f>
        <v>0</v>
      </c>
      <c r="AQ19" s="253">
        <f>SUM(C19:AP19)</f>
        <v>0</v>
      </c>
    </row>
    <row r="20" spans="1:59" s="21" customFormat="1" ht="12.75" customHeight="1" x14ac:dyDescent="0.2">
      <c r="A20" s="122" t="s">
        <v>246</v>
      </c>
      <c r="B20" s="123" t="s">
        <v>247</v>
      </c>
      <c r="C20" s="254">
        <f t="shared" ref="C20:V20" si="6">C18-C19</f>
        <v>0</v>
      </c>
      <c r="D20" s="254">
        <f t="shared" si="6"/>
        <v>0</v>
      </c>
      <c r="E20" s="254">
        <f t="shared" si="6"/>
        <v>0</v>
      </c>
      <c r="F20" s="254">
        <f t="shared" si="6"/>
        <v>0</v>
      </c>
      <c r="G20" s="254">
        <f t="shared" si="6"/>
        <v>0</v>
      </c>
      <c r="H20" s="254">
        <f t="shared" si="6"/>
        <v>0</v>
      </c>
      <c r="I20" s="254">
        <f t="shared" si="6"/>
        <v>0</v>
      </c>
      <c r="J20" s="254">
        <f t="shared" si="6"/>
        <v>0</v>
      </c>
      <c r="K20" s="254">
        <f t="shared" si="6"/>
        <v>0</v>
      </c>
      <c r="L20" s="254">
        <f t="shared" si="6"/>
        <v>0</v>
      </c>
      <c r="M20" s="254">
        <f t="shared" si="6"/>
        <v>0</v>
      </c>
      <c r="N20" s="254">
        <f t="shared" si="6"/>
        <v>0</v>
      </c>
      <c r="O20" s="254">
        <f t="shared" si="6"/>
        <v>0</v>
      </c>
      <c r="P20" s="254">
        <f t="shared" si="6"/>
        <v>0</v>
      </c>
      <c r="Q20" s="254">
        <f t="shared" si="6"/>
        <v>0</v>
      </c>
      <c r="R20" s="254">
        <f t="shared" si="6"/>
        <v>0</v>
      </c>
      <c r="S20" s="254">
        <f t="shared" si="6"/>
        <v>0</v>
      </c>
      <c r="T20" s="254">
        <f t="shared" si="6"/>
        <v>0</v>
      </c>
      <c r="U20" s="254">
        <f t="shared" si="6"/>
        <v>0</v>
      </c>
      <c r="V20" s="254">
        <f t="shared" si="6"/>
        <v>0</v>
      </c>
      <c r="W20" s="254">
        <f t="shared" ref="W20:AP20" si="7">W18-W19</f>
        <v>0</v>
      </c>
      <c r="X20" s="254">
        <f t="shared" si="7"/>
        <v>0</v>
      </c>
      <c r="Y20" s="254">
        <f t="shared" si="7"/>
        <v>0</v>
      </c>
      <c r="Z20" s="254">
        <f t="shared" si="7"/>
        <v>0</v>
      </c>
      <c r="AA20" s="254">
        <f t="shared" si="7"/>
        <v>0</v>
      </c>
      <c r="AB20" s="254">
        <f t="shared" si="7"/>
        <v>0</v>
      </c>
      <c r="AC20" s="254">
        <f t="shared" si="7"/>
        <v>0</v>
      </c>
      <c r="AD20" s="254">
        <f t="shared" si="7"/>
        <v>0</v>
      </c>
      <c r="AE20" s="254">
        <f t="shared" si="7"/>
        <v>0</v>
      </c>
      <c r="AF20" s="254">
        <f t="shared" si="7"/>
        <v>0</v>
      </c>
      <c r="AG20" s="254">
        <f t="shared" si="7"/>
        <v>0</v>
      </c>
      <c r="AH20" s="254">
        <f t="shared" si="7"/>
        <v>0</v>
      </c>
      <c r="AI20" s="254">
        <f t="shared" si="7"/>
        <v>0</v>
      </c>
      <c r="AJ20" s="254">
        <f t="shared" si="7"/>
        <v>0</v>
      </c>
      <c r="AK20" s="254">
        <f t="shared" si="7"/>
        <v>0</v>
      </c>
      <c r="AL20" s="254">
        <f t="shared" si="7"/>
        <v>0</v>
      </c>
      <c r="AM20" s="254">
        <f t="shared" si="7"/>
        <v>0</v>
      </c>
      <c r="AN20" s="254">
        <f t="shared" si="7"/>
        <v>0</v>
      </c>
      <c r="AO20" s="254">
        <f t="shared" si="7"/>
        <v>0</v>
      </c>
      <c r="AP20" s="254">
        <f t="shared" si="7"/>
        <v>0</v>
      </c>
      <c r="AQ20" s="253">
        <f>SUM(C20:AP20)</f>
        <v>0</v>
      </c>
    </row>
    <row r="21" spans="1:59" ht="12.75" customHeight="1" x14ac:dyDescent="0.2">
      <c r="A21" s="21"/>
      <c r="B21" s="21"/>
      <c r="C21" s="233"/>
      <c r="D21" s="233"/>
      <c r="E21" s="233"/>
      <c r="AV21" s="21"/>
      <c r="AW21" s="21"/>
      <c r="AX21" s="21"/>
      <c r="AY21" s="21"/>
      <c r="AZ21" s="21"/>
      <c r="BA21" s="21"/>
      <c r="BB21" s="21"/>
      <c r="BC21" s="21"/>
      <c r="BD21" s="21"/>
      <c r="BE21" s="21"/>
      <c r="BF21" s="21"/>
      <c r="BG21" s="21"/>
    </row>
    <row r="22" spans="1:59" ht="12.75" customHeight="1" x14ac:dyDescent="0.2">
      <c r="A22" s="6" t="s">
        <v>360</v>
      </c>
      <c r="B22" s="116" t="s">
        <v>361</v>
      </c>
      <c r="C22" s="569">
        <f>IFERROR(C16/(C12*C14),0)</f>
        <v>0</v>
      </c>
      <c r="D22" s="569">
        <f t="shared" ref="D22:AP22" si="8">IFERROR(D16/(D12*D14),0)</f>
        <v>0</v>
      </c>
      <c r="E22" s="569">
        <f t="shared" si="8"/>
        <v>0</v>
      </c>
      <c r="F22" s="569">
        <f t="shared" si="8"/>
        <v>0</v>
      </c>
      <c r="G22" s="569">
        <f t="shared" si="8"/>
        <v>0</v>
      </c>
      <c r="H22" s="569">
        <f t="shared" si="8"/>
        <v>0</v>
      </c>
      <c r="I22" s="569">
        <f t="shared" si="8"/>
        <v>0</v>
      </c>
      <c r="J22" s="569">
        <f t="shared" si="8"/>
        <v>0</v>
      </c>
      <c r="K22" s="569">
        <f t="shared" si="8"/>
        <v>0</v>
      </c>
      <c r="L22" s="569">
        <f t="shared" si="8"/>
        <v>0</v>
      </c>
      <c r="M22" s="569">
        <f t="shared" si="8"/>
        <v>0</v>
      </c>
      <c r="N22" s="569">
        <f t="shared" si="8"/>
        <v>0</v>
      </c>
      <c r="O22" s="569">
        <f t="shared" si="8"/>
        <v>0</v>
      </c>
      <c r="P22" s="569">
        <f t="shared" si="8"/>
        <v>0</v>
      </c>
      <c r="Q22" s="569">
        <f t="shared" si="8"/>
        <v>0</v>
      </c>
      <c r="R22" s="569">
        <f t="shared" si="8"/>
        <v>0</v>
      </c>
      <c r="S22" s="569">
        <f t="shared" si="8"/>
        <v>0</v>
      </c>
      <c r="T22" s="569">
        <f t="shared" si="8"/>
        <v>0</v>
      </c>
      <c r="U22" s="569">
        <f t="shared" si="8"/>
        <v>0</v>
      </c>
      <c r="V22" s="569">
        <f t="shared" si="8"/>
        <v>0</v>
      </c>
      <c r="W22" s="569">
        <f t="shared" si="8"/>
        <v>0</v>
      </c>
      <c r="X22" s="569">
        <f t="shared" si="8"/>
        <v>0</v>
      </c>
      <c r="Y22" s="569">
        <f t="shared" si="8"/>
        <v>0</v>
      </c>
      <c r="Z22" s="569">
        <f t="shared" si="8"/>
        <v>0</v>
      </c>
      <c r="AA22" s="569">
        <f t="shared" si="8"/>
        <v>0</v>
      </c>
      <c r="AB22" s="569">
        <f t="shared" si="8"/>
        <v>0</v>
      </c>
      <c r="AC22" s="569">
        <f t="shared" si="8"/>
        <v>0</v>
      </c>
      <c r="AD22" s="569">
        <f t="shared" si="8"/>
        <v>0</v>
      </c>
      <c r="AE22" s="569">
        <f t="shared" si="8"/>
        <v>0</v>
      </c>
      <c r="AF22" s="569">
        <f t="shared" si="8"/>
        <v>0</v>
      </c>
      <c r="AG22" s="569">
        <f t="shared" si="8"/>
        <v>0</v>
      </c>
      <c r="AH22" s="569">
        <f t="shared" si="8"/>
        <v>0</v>
      </c>
      <c r="AI22" s="569">
        <f t="shared" si="8"/>
        <v>0</v>
      </c>
      <c r="AJ22" s="569">
        <f t="shared" si="8"/>
        <v>0</v>
      </c>
      <c r="AK22" s="569">
        <f t="shared" si="8"/>
        <v>0</v>
      </c>
      <c r="AL22" s="569">
        <f t="shared" si="8"/>
        <v>0</v>
      </c>
      <c r="AM22" s="569">
        <f t="shared" si="8"/>
        <v>0</v>
      </c>
      <c r="AN22" s="569">
        <f t="shared" si="8"/>
        <v>0</v>
      </c>
      <c r="AO22" s="569">
        <f t="shared" si="8"/>
        <v>0</v>
      </c>
      <c r="AP22" s="569">
        <f t="shared" si="8"/>
        <v>0</v>
      </c>
      <c r="AQ22" s="244"/>
      <c r="AV22" s="21"/>
      <c r="AW22" s="21"/>
      <c r="AX22" s="21"/>
    </row>
    <row r="23" spans="1:59" ht="12.75" customHeight="1" x14ac:dyDescent="0.2">
      <c r="A23" s="21"/>
      <c r="B23" s="21"/>
      <c r="C23" s="233"/>
      <c r="D23" s="233"/>
      <c r="E23" s="233"/>
      <c r="AV23" s="21"/>
      <c r="AW23" s="21"/>
      <c r="AX23" s="21"/>
      <c r="AY23" s="21"/>
      <c r="AZ23" s="21"/>
      <c r="BA23" s="21"/>
      <c r="BB23" s="21"/>
      <c r="BC23" s="21"/>
      <c r="BD23" s="21"/>
      <c r="BE23" s="21"/>
      <c r="BF23" s="21"/>
      <c r="BG23" s="21"/>
    </row>
    <row r="24" spans="1:59" ht="15" customHeight="1" x14ac:dyDescent="0.2">
      <c r="A24" s="111" t="s">
        <v>357</v>
      </c>
      <c r="B24" s="119"/>
      <c r="C24" s="228"/>
      <c r="AV24" s="21"/>
      <c r="AW24" s="21"/>
      <c r="AX24" s="21"/>
      <c r="AY24" s="21"/>
      <c r="AZ24" s="21"/>
      <c r="BA24" s="21"/>
      <c r="BB24" s="21"/>
      <c r="BC24" s="21"/>
      <c r="BD24" s="21"/>
      <c r="BE24" s="21"/>
      <c r="BF24" s="21"/>
      <c r="BG24" s="21"/>
    </row>
    <row r="25" spans="1:59" customFormat="1" ht="12.75" customHeight="1" x14ac:dyDescent="0.2">
      <c r="B25" s="116" t="s">
        <v>248</v>
      </c>
      <c r="AQ25" s="116" t="s">
        <v>366</v>
      </c>
      <c r="AR25" s="116" t="s">
        <v>362</v>
      </c>
    </row>
    <row r="26" spans="1:59" ht="24.95" customHeight="1" x14ac:dyDescent="0.2">
      <c r="A26" s="21"/>
      <c r="B26" s="21"/>
      <c r="C26" s="128" t="str">
        <f>IF('Step 3-Personnel'!$A$7=0,"",'Step 3-Personnel'!$A$7)</f>
        <v/>
      </c>
      <c r="D26" s="128" t="str">
        <f>IF('Step 3-Personnel'!$A$8=0,"",'Step 3-Personnel'!$A$8)</f>
        <v/>
      </c>
      <c r="E26" s="128" t="str">
        <f>IF('Step 3-Personnel'!$A$9=0,"",'Step 3-Personnel'!$A$9)</f>
        <v/>
      </c>
      <c r="F26" s="128" t="str">
        <f>IF('Step 3-Personnel'!$A$10=0,"",'Step 3-Personnel'!$A$10)</f>
        <v/>
      </c>
      <c r="G26" s="128" t="str">
        <f>IF('Step 3-Personnel'!$A$11=0,"",'Step 3-Personnel'!$A$11)</f>
        <v/>
      </c>
      <c r="H26" s="128" t="str">
        <f>IF('Step 3-Personnel'!$A$12=0,"",'Step 3-Personnel'!$A$12)</f>
        <v/>
      </c>
      <c r="I26" s="128" t="str">
        <f>IF('Step 3-Personnel'!$A$13=0,"",'Step 3-Personnel'!$A$13)</f>
        <v/>
      </c>
      <c r="J26" s="128" t="str">
        <f>IF('Step 3-Personnel'!$A$14=0,"",'Step 3-Personnel'!$A$14)</f>
        <v/>
      </c>
      <c r="K26" s="128" t="str">
        <f>IF('Step 3-Personnel'!$A$15=0,"",'Step 3-Personnel'!$A$15)</f>
        <v/>
      </c>
      <c r="L26" s="128" t="str">
        <f>IF('Step 3-Personnel'!$A$16=0,"",'Step 3-Personnel'!$A$16)</f>
        <v/>
      </c>
      <c r="M26" s="128" t="str">
        <f>IF('Step 3-Personnel'!$A$17=0,"",'Step 3-Personnel'!$A$17)</f>
        <v/>
      </c>
      <c r="N26" s="128" t="str">
        <f>IF('Step 3-Personnel'!$A$18=0,"",'Step 3-Personnel'!$A$18)</f>
        <v/>
      </c>
      <c r="O26" s="128" t="str">
        <f>IF('Step 3-Personnel'!$A$19=0,"",'Step 3-Personnel'!$A$19)</f>
        <v/>
      </c>
      <c r="P26" s="128" t="str">
        <f>IF('Step 3-Personnel'!$A$20=0,"",'Step 3-Personnel'!$A$20)</f>
        <v/>
      </c>
      <c r="Q26" s="128" t="str">
        <f>IF('Step 3-Personnel'!$A$21=0,"",'Step 3-Personnel'!$A$21)</f>
        <v/>
      </c>
      <c r="R26" s="128" t="str">
        <f>IF('Step 3-Personnel'!$A$22=0,"",'Step 3-Personnel'!$A$22)</f>
        <v/>
      </c>
      <c r="S26" s="128" t="str">
        <f>IF('Step 3-Personnel'!$A$23=0,"",'Step 3-Personnel'!$A$23)</f>
        <v/>
      </c>
      <c r="T26" s="128" t="str">
        <f>IF('Step 3-Personnel'!$A$24=0,"",'Step 3-Personnel'!$A$24)</f>
        <v/>
      </c>
      <c r="U26" s="128" t="str">
        <f>IF('Step 3-Personnel'!$A$25=0,"",'Step 3-Personnel'!$A$25)</f>
        <v/>
      </c>
      <c r="V26" s="128" t="str">
        <f>IF('Step 3-Personnel'!$A$26=0,"",'Step 3-Personnel'!$A$26)</f>
        <v/>
      </c>
      <c r="W26" s="128" t="str">
        <f>IF('Step 3-Personnel'!$A$27=0,"",'Step 3-Personnel'!$A$27)</f>
        <v/>
      </c>
      <c r="X26" s="128" t="str">
        <f>IF('Step 3-Personnel'!$A$28=0,"",'Step 3-Personnel'!$A$28)</f>
        <v/>
      </c>
      <c r="Y26" s="128" t="str">
        <f>IF('Step 3-Personnel'!$A$29=0,"",'Step 3-Personnel'!$A$29)</f>
        <v/>
      </c>
      <c r="Z26" s="128" t="str">
        <f>IF('Step 3-Personnel'!$A$30=0,"",'Step 3-Personnel'!$A$30)</f>
        <v/>
      </c>
      <c r="AA26" s="128" t="str">
        <f>IF('Step 3-Personnel'!$A$31=0,"",'Step 3-Personnel'!$A$31)</f>
        <v/>
      </c>
      <c r="AB26" s="128" t="str">
        <f>IF('Step 3-Personnel'!$A$32=0,"",'Step 3-Personnel'!$A$32)</f>
        <v/>
      </c>
      <c r="AC26" s="128" t="str">
        <f>IF('Step 3-Personnel'!$A$33=0,"",'Step 3-Personnel'!$A$33)</f>
        <v/>
      </c>
      <c r="AD26" s="128" t="str">
        <f>IF('Step 3-Personnel'!$A$34=0,"",'Step 3-Personnel'!$A$34)</f>
        <v/>
      </c>
      <c r="AE26" s="128" t="str">
        <f>IF('Step 3-Personnel'!$A$35=0,"",'Step 3-Personnel'!$A$35)</f>
        <v/>
      </c>
      <c r="AF26" s="128" t="str">
        <f>IF('Step 3-Personnel'!$A$36=0,"",'Step 3-Personnel'!$A$36)</f>
        <v/>
      </c>
      <c r="AG26" s="128" t="str">
        <f>IF('Step 3-Personnel'!$A$37=0,"",'Step 3-Personnel'!$A$37)</f>
        <v/>
      </c>
      <c r="AH26" s="128" t="str">
        <f>IF('Step 3-Personnel'!$A$38=0,"",'Step 3-Personnel'!$A$38)</f>
        <v/>
      </c>
      <c r="AI26" s="128" t="str">
        <f>IF('Step 3-Personnel'!$A$39=0,"",'Step 3-Personnel'!$A$39)</f>
        <v/>
      </c>
      <c r="AJ26" s="128" t="str">
        <f>IF('Step 3-Personnel'!$A$40=0,"",'Step 3-Personnel'!$A$40)</f>
        <v/>
      </c>
      <c r="AK26" s="128" t="str">
        <f>IF('Step 3-Personnel'!$A$41=0,"",'Step 3-Personnel'!$A$41)</f>
        <v/>
      </c>
      <c r="AL26" s="128" t="str">
        <f>IF('Step 3-Personnel'!$A$42=0,"",'Step 3-Personnel'!$A$42)</f>
        <v/>
      </c>
      <c r="AM26" s="128" t="str">
        <f>IF('Step 3-Personnel'!$A$43=0,"",'Step 3-Personnel'!$A$43)</f>
        <v/>
      </c>
      <c r="AN26" s="128" t="str">
        <f>IF('Step 3-Personnel'!$A$44=0,"",'Step 3-Personnel'!$A$44)</f>
        <v/>
      </c>
      <c r="AO26" s="128" t="str">
        <f>IF('Step 3-Personnel'!$A$45=0,"",'Step 3-Personnel'!$A$45)</f>
        <v/>
      </c>
      <c r="AP26" s="128" t="str">
        <f>IF('Step 3-Personnel'!$A$46=0,"",'Step 3-Personnel'!$A$46)</f>
        <v/>
      </c>
      <c r="AQ26" s="126" t="s">
        <v>249</v>
      </c>
      <c r="AR26" s="127" t="s">
        <v>250</v>
      </c>
      <c r="AS26" s="10"/>
      <c r="AT26" s="10"/>
      <c r="AU26" s="10"/>
      <c r="AV26" s="10"/>
      <c r="AW26" s="10"/>
      <c r="AX26" s="10"/>
      <c r="AY26" s="10"/>
      <c r="AZ26" s="10"/>
      <c r="BA26" s="10"/>
      <c r="BB26" s="10"/>
      <c r="BC26" s="10"/>
      <c r="BD26" s="10"/>
      <c r="BE26" s="10"/>
      <c r="BF26" s="10"/>
      <c r="BG26" s="10"/>
    </row>
    <row r="27" spans="1:59" s="21" customFormat="1" ht="12.75" customHeight="1" x14ac:dyDescent="0.2">
      <c r="A27" s="204" t="s">
        <v>251</v>
      </c>
      <c r="B27" s="204" t="s">
        <v>252</v>
      </c>
      <c r="C27" s="205">
        <f>+C19</f>
        <v>0</v>
      </c>
      <c r="D27" s="205">
        <f t="shared" ref="D27:AP27" si="9">+D19</f>
        <v>0</v>
      </c>
      <c r="E27" s="205">
        <f t="shared" si="9"/>
        <v>0</v>
      </c>
      <c r="F27" s="205">
        <f t="shared" si="9"/>
        <v>0</v>
      </c>
      <c r="G27" s="205">
        <f t="shared" si="9"/>
        <v>0</v>
      </c>
      <c r="H27" s="205">
        <f t="shared" si="9"/>
        <v>0</v>
      </c>
      <c r="I27" s="205">
        <f t="shared" si="9"/>
        <v>0</v>
      </c>
      <c r="J27" s="205">
        <f t="shared" si="9"/>
        <v>0</v>
      </c>
      <c r="K27" s="205">
        <f t="shared" si="9"/>
        <v>0</v>
      </c>
      <c r="L27" s="205">
        <f t="shared" si="9"/>
        <v>0</v>
      </c>
      <c r="M27" s="205">
        <f t="shared" si="9"/>
        <v>0</v>
      </c>
      <c r="N27" s="205">
        <f t="shared" si="9"/>
        <v>0</v>
      </c>
      <c r="O27" s="205">
        <f t="shared" si="9"/>
        <v>0</v>
      </c>
      <c r="P27" s="205">
        <f t="shared" si="9"/>
        <v>0</v>
      </c>
      <c r="Q27" s="205">
        <f t="shared" si="9"/>
        <v>0</v>
      </c>
      <c r="R27" s="205">
        <f t="shared" si="9"/>
        <v>0</v>
      </c>
      <c r="S27" s="205">
        <f t="shared" si="9"/>
        <v>0</v>
      </c>
      <c r="T27" s="205">
        <f t="shared" si="9"/>
        <v>0</v>
      </c>
      <c r="U27" s="205">
        <f t="shared" si="9"/>
        <v>0</v>
      </c>
      <c r="V27" s="205">
        <f t="shared" si="9"/>
        <v>0</v>
      </c>
      <c r="W27" s="205">
        <f t="shared" si="9"/>
        <v>0</v>
      </c>
      <c r="X27" s="205">
        <f t="shared" si="9"/>
        <v>0</v>
      </c>
      <c r="Y27" s="205">
        <f t="shared" si="9"/>
        <v>0</v>
      </c>
      <c r="Z27" s="205">
        <f t="shared" si="9"/>
        <v>0</v>
      </c>
      <c r="AA27" s="205">
        <f t="shared" si="9"/>
        <v>0</v>
      </c>
      <c r="AB27" s="205">
        <f t="shared" si="9"/>
        <v>0</v>
      </c>
      <c r="AC27" s="205">
        <f t="shared" si="9"/>
        <v>0</v>
      </c>
      <c r="AD27" s="205">
        <f t="shared" si="9"/>
        <v>0</v>
      </c>
      <c r="AE27" s="205">
        <f t="shared" si="9"/>
        <v>0</v>
      </c>
      <c r="AF27" s="205">
        <f t="shared" si="9"/>
        <v>0</v>
      </c>
      <c r="AG27" s="205">
        <f t="shared" si="9"/>
        <v>0</v>
      </c>
      <c r="AH27" s="205">
        <f t="shared" si="9"/>
        <v>0</v>
      </c>
      <c r="AI27" s="205">
        <f t="shared" si="9"/>
        <v>0</v>
      </c>
      <c r="AJ27" s="205">
        <f t="shared" si="9"/>
        <v>0</v>
      </c>
      <c r="AK27" s="205">
        <f t="shared" si="9"/>
        <v>0</v>
      </c>
      <c r="AL27" s="205">
        <f t="shared" si="9"/>
        <v>0</v>
      </c>
      <c r="AM27" s="205">
        <f t="shared" si="9"/>
        <v>0</v>
      </c>
      <c r="AN27" s="205">
        <f t="shared" si="9"/>
        <v>0</v>
      </c>
      <c r="AO27" s="205">
        <f t="shared" si="9"/>
        <v>0</v>
      </c>
      <c r="AP27" s="205">
        <f t="shared" si="9"/>
        <v>0</v>
      </c>
      <c r="AQ27" s="567">
        <f>+SUM(C27:AP27)</f>
        <v>0</v>
      </c>
      <c r="AR27" s="206">
        <f>+AR105</f>
        <v>0</v>
      </c>
      <c r="AS27" s="12"/>
      <c r="AT27" s="11"/>
      <c r="AU27" s="11"/>
      <c r="AV27" s="11"/>
      <c r="AW27" s="11"/>
      <c r="AX27" s="11"/>
      <c r="AY27" s="11"/>
      <c r="AZ27" s="11"/>
      <c r="BA27" s="11"/>
      <c r="BB27" s="11"/>
      <c r="BC27" s="11"/>
      <c r="BD27" s="11"/>
      <c r="BE27" s="11"/>
      <c r="BF27" s="11"/>
      <c r="BG27" s="11"/>
    </row>
    <row r="28" spans="1:59" s="21" customFormat="1" ht="12.75" customHeight="1" x14ac:dyDescent="0.2">
      <c r="A28" s="130" t="str">
        <f>+'Step 2-Services'!A6</f>
        <v>Service 1</v>
      </c>
      <c r="B28" s="131">
        <f>+'Step 2-Services'!B6</f>
        <v>0</v>
      </c>
      <c r="C28" s="207">
        <f>($C$18*'Step 4-Effort'!$G$13)</f>
        <v>0</v>
      </c>
      <c r="D28" s="208">
        <f>($D$18*'Step 4-Effort'!$J$13)</f>
        <v>0</v>
      </c>
      <c r="E28" s="208">
        <f>($E$18*'Step 4-Effort'!$M$13)</f>
        <v>0</v>
      </c>
      <c r="F28" s="208">
        <f>($F$18*'Step 4-Effort'!$P$13)</f>
        <v>0</v>
      </c>
      <c r="G28" s="208">
        <f>($G$18*'Step 4-Effort'!$S$13)</f>
        <v>0</v>
      </c>
      <c r="H28" s="208">
        <f>($H$18*'Step 4-Effort'!$V$13)</f>
        <v>0</v>
      </c>
      <c r="I28" s="208">
        <f>($I$18*'Step 4-Effort'!$Y$13)</f>
        <v>0</v>
      </c>
      <c r="J28" s="208">
        <f>($J$18*'Step 4-Effort'!$AB$13)</f>
        <v>0</v>
      </c>
      <c r="K28" s="208">
        <f>($K$18*'Step 4-Effort'!$AE$13)</f>
        <v>0</v>
      </c>
      <c r="L28" s="208">
        <f>($L$18*'Step 4-Effort'!$AH$13)</f>
        <v>0</v>
      </c>
      <c r="M28" s="208">
        <f>($M$18*'Step 4-Effort'!$AK$13)</f>
        <v>0</v>
      </c>
      <c r="N28" s="208">
        <f>($N$18*'Step 4-Effort'!$AN$13)</f>
        <v>0</v>
      </c>
      <c r="O28" s="208">
        <f>($O$18*'Step 4-Effort'!$AQ$13)</f>
        <v>0</v>
      </c>
      <c r="P28" s="208">
        <f>($P$18*'Step 4-Effort'!$AT$13)</f>
        <v>0</v>
      </c>
      <c r="Q28" s="208">
        <f>($Q$18*'Step 4-Effort'!$AW$13)</f>
        <v>0</v>
      </c>
      <c r="R28" s="208">
        <f>($R$18*'Step 4-Effort'!$AZ$13)</f>
        <v>0</v>
      </c>
      <c r="S28" s="208">
        <f>($S$18*'Step 4-Effort'!$BC$13)</f>
        <v>0</v>
      </c>
      <c r="T28" s="208">
        <f>($T$18*'Step 4-Effort'!$BF$13)</f>
        <v>0</v>
      </c>
      <c r="U28" s="208">
        <f>($U$18*'Step 4-Effort'!$BI$13)</f>
        <v>0</v>
      </c>
      <c r="V28" s="208">
        <f>($V$18*'Step 4-Effort'!$BL$13)</f>
        <v>0</v>
      </c>
      <c r="W28" s="208">
        <f>($W$18*'Step 4-Effort'!$BO$13)</f>
        <v>0</v>
      </c>
      <c r="X28" s="208">
        <f>($X$18*'Step 4-Effort'!$BR$13)</f>
        <v>0</v>
      </c>
      <c r="Y28" s="208">
        <f>($Y$18*'Step 4-Effort'!$BU$13)</f>
        <v>0</v>
      </c>
      <c r="Z28" s="208">
        <f>($Z$18*'Step 4-Effort'!$BX$13)</f>
        <v>0</v>
      </c>
      <c r="AA28" s="208">
        <f>($AA$18*'Step 4-Effort'!$CA$13)</f>
        <v>0</v>
      </c>
      <c r="AB28" s="208">
        <f>($AB$18*'Step 4-Effort'!$CD$13)</f>
        <v>0</v>
      </c>
      <c r="AC28" s="208">
        <f>($AC$18*'Step 4-Effort'!$CG$13)</f>
        <v>0</v>
      </c>
      <c r="AD28" s="208">
        <f>($AD$18*'Step 4-Effort'!$CJ$13)</f>
        <v>0</v>
      </c>
      <c r="AE28" s="208">
        <f>($AE$18*'Step 4-Effort'!$CM$13)</f>
        <v>0</v>
      </c>
      <c r="AF28" s="208">
        <f>($AF$18*'Step 4-Effort'!$CP$13)</f>
        <v>0</v>
      </c>
      <c r="AG28" s="208">
        <f>($AG$18*'Step 4-Effort'!$CS$13)</f>
        <v>0</v>
      </c>
      <c r="AH28" s="208">
        <f>($AH$18*'Step 4-Effort'!$CV$13)</f>
        <v>0</v>
      </c>
      <c r="AI28" s="208">
        <f>($AI$18*'Step 4-Effort'!$CY$13)</f>
        <v>0</v>
      </c>
      <c r="AJ28" s="208">
        <f>($AJ$18*'Step 4-Effort'!$DB$13)</f>
        <v>0</v>
      </c>
      <c r="AK28" s="208">
        <f>($AK$18*'Step 4-Effort'!$DE$13)</f>
        <v>0</v>
      </c>
      <c r="AL28" s="208">
        <f>($AL$18*'Step 4-Effort'!$DH$13)</f>
        <v>0</v>
      </c>
      <c r="AM28" s="208">
        <f>($AM$18*'Step 4-Effort'!$DK$13)</f>
        <v>0</v>
      </c>
      <c r="AN28" s="208">
        <f>($AN$18*'Step 4-Effort'!$DN$13)</f>
        <v>0</v>
      </c>
      <c r="AO28" s="208">
        <f>($AO$18*'Step 4-Effort'!$DQ$13)</f>
        <v>0</v>
      </c>
      <c r="AP28" s="208">
        <f>($AP$18*'Step 4-Effort'!$DT$13)</f>
        <v>0</v>
      </c>
      <c r="AQ28" s="568">
        <f t="shared" ref="AQ28:AQ59" si="10">SUM(C28:AP28)</f>
        <v>0</v>
      </c>
      <c r="AR28" s="210">
        <f t="shared" ref="AR28:AR91" si="11">+AR106</f>
        <v>0</v>
      </c>
      <c r="AS28" s="11"/>
      <c r="AT28" s="11"/>
      <c r="AU28" s="11"/>
      <c r="AV28" s="11"/>
      <c r="AW28" s="11"/>
      <c r="AX28" s="11"/>
      <c r="AY28" s="11"/>
      <c r="AZ28" s="11"/>
      <c r="BA28" s="11"/>
      <c r="BB28" s="11"/>
      <c r="BC28" s="11"/>
      <c r="BD28" s="11"/>
      <c r="BE28" s="11"/>
      <c r="BF28" s="11"/>
      <c r="BG28" s="11"/>
    </row>
    <row r="29" spans="1:59" s="21" customFormat="1" ht="12" customHeight="1" x14ac:dyDescent="0.2">
      <c r="A29" s="211" t="str">
        <f>+'Step 2-Services'!A7</f>
        <v>Service 2</v>
      </c>
      <c r="B29" s="212">
        <f>+'Step 2-Services'!B7</f>
        <v>0</v>
      </c>
      <c r="C29" s="207">
        <f>($C$18*'Step 4-Effort'!$G$15)</f>
        <v>0</v>
      </c>
      <c r="D29" s="208">
        <f>($D$18*'Step 4-Effort'!$J$15)</f>
        <v>0</v>
      </c>
      <c r="E29" s="208">
        <f>($E$18*'Step 4-Effort'!$M$15)</f>
        <v>0</v>
      </c>
      <c r="F29" s="208">
        <f>($F$18*'Step 4-Effort'!$P$15)</f>
        <v>0</v>
      </c>
      <c r="G29" s="208">
        <f>($G$18*'Step 4-Effort'!$S$15)</f>
        <v>0</v>
      </c>
      <c r="H29" s="208">
        <f>($H$18*'Step 4-Effort'!$V$15)</f>
        <v>0</v>
      </c>
      <c r="I29" s="208">
        <f>($I$18*'Step 4-Effort'!$Y$15)</f>
        <v>0</v>
      </c>
      <c r="J29" s="208">
        <f>($J$18*'Step 4-Effort'!$AB$15)</f>
        <v>0</v>
      </c>
      <c r="K29" s="208">
        <f>($K$18*'Step 4-Effort'!$AE$15)</f>
        <v>0</v>
      </c>
      <c r="L29" s="208">
        <f>($L$18*'Step 4-Effort'!$AH$15)</f>
        <v>0</v>
      </c>
      <c r="M29" s="208">
        <f>($M$18*'Step 4-Effort'!$AK$15)</f>
        <v>0</v>
      </c>
      <c r="N29" s="208">
        <f>($N$18*'Step 4-Effort'!$AN$15)</f>
        <v>0</v>
      </c>
      <c r="O29" s="208">
        <f>($O$18*'Step 4-Effort'!$AQ$15)</f>
        <v>0</v>
      </c>
      <c r="P29" s="208">
        <f>($P$18*'Step 4-Effort'!$AT$15)</f>
        <v>0</v>
      </c>
      <c r="Q29" s="208">
        <f>($Q$18*'Step 4-Effort'!$AW$15)</f>
        <v>0</v>
      </c>
      <c r="R29" s="208">
        <f>($R$18*'Step 4-Effort'!$AZ$15)</f>
        <v>0</v>
      </c>
      <c r="S29" s="208">
        <f>($S$18*'Step 4-Effort'!$BC$15)</f>
        <v>0</v>
      </c>
      <c r="T29" s="208">
        <f>($T$18*'Step 4-Effort'!$BF$15)</f>
        <v>0</v>
      </c>
      <c r="U29" s="208">
        <f>($U$18*'Step 4-Effort'!$BI$15)</f>
        <v>0</v>
      </c>
      <c r="V29" s="208">
        <f>($V$18*'Step 4-Effort'!$BL$15)</f>
        <v>0</v>
      </c>
      <c r="W29" s="208">
        <f>($W$18*'Step 4-Effort'!$BO$15)</f>
        <v>0</v>
      </c>
      <c r="X29" s="208">
        <f>($X$18*'Step 4-Effort'!$BR$15)</f>
        <v>0</v>
      </c>
      <c r="Y29" s="208">
        <f>($Y$18*'Step 4-Effort'!$BU$15)</f>
        <v>0</v>
      </c>
      <c r="Z29" s="208">
        <f>($Z$18*'Step 4-Effort'!$BX$15)</f>
        <v>0</v>
      </c>
      <c r="AA29" s="208">
        <f>($AA$18*'Step 4-Effort'!$CA$15)</f>
        <v>0</v>
      </c>
      <c r="AB29" s="208">
        <f>($AB$18*'Step 4-Effort'!$CD$15)</f>
        <v>0</v>
      </c>
      <c r="AC29" s="208">
        <f>($AC$18*'Step 4-Effort'!$CG$15)</f>
        <v>0</v>
      </c>
      <c r="AD29" s="208">
        <f>($AD$18*'Step 4-Effort'!$CJ$15)</f>
        <v>0</v>
      </c>
      <c r="AE29" s="208">
        <f>($AE$18*'Step 4-Effort'!$CM$15)</f>
        <v>0</v>
      </c>
      <c r="AF29" s="208">
        <f>($AF$18*'Step 4-Effort'!$CP$15)</f>
        <v>0</v>
      </c>
      <c r="AG29" s="208">
        <f>($AG$18*'Step 4-Effort'!$CS$15)</f>
        <v>0</v>
      </c>
      <c r="AH29" s="208">
        <f>($AH$18*'Step 4-Effort'!$CV$15)</f>
        <v>0</v>
      </c>
      <c r="AI29" s="208">
        <f>($AI$18*'Step 4-Effort'!$CY$15)</f>
        <v>0</v>
      </c>
      <c r="AJ29" s="208">
        <f>($AJ$18*'Step 4-Effort'!$DB$15)</f>
        <v>0</v>
      </c>
      <c r="AK29" s="208">
        <f>($AK$18*'Step 4-Effort'!$DE$15)</f>
        <v>0</v>
      </c>
      <c r="AL29" s="208">
        <f>($AL$18*'Step 4-Effort'!$DH$15)</f>
        <v>0</v>
      </c>
      <c r="AM29" s="208">
        <f>($AM$18*'Step 4-Effort'!$DK$15)</f>
        <v>0</v>
      </c>
      <c r="AN29" s="208">
        <f>($AN$18*'Step 4-Effort'!$DN$15)</f>
        <v>0</v>
      </c>
      <c r="AO29" s="208">
        <f>($AO$18*'Step 4-Effort'!$DQ$15)</f>
        <v>0</v>
      </c>
      <c r="AP29" s="208">
        <f>($AP$18*'Step 4-Effort'!$DT$15)</f>
        <v>0</v>
      </c>
      <c r="AQ29" s="568">
        <f t="shared" si="10"/>
        <v>0</v>
      </c>
      <c r="AR29" s="210">
        <f t="shared" si="11"/>
        <v>0</v>
      </c>
      <c r="AS29" s="11"/>
      <c r="AT29" s="11"/>
      <c r="AU29" s="11"/>
      <c r="AV29" s="11"/>
      <c r="AW29" s="11"/>
      <c r="AX29" s="11"/>
      <c r="AY29" s="11"/>
      <c r="AZ29" s="11"/>
      <c r="BA29" s="11"/>
      <c r="BB29" s="11"/>
      <c r="BC29" s="11"/>
      <c r="BD29" s="11"/>
      <c r="BE29" s="11"/>
      <c r="BF29" s="11"/>
      <c r="BG29" s="11"/>
    </row>
    <row r="30" spans="1:59" s="21" customFormat="1" ht="12.75" customHeight="1" x14ac:dyDescent="0.2">
      <c r="A30" s="132" t="str">
        <f>+'Step 2-Services'!A8</f>
        <v>Service 3</v>
      </c>
      <c r="B30" s="133">
        <f>+'Step 2-Services'!B8</f>
        <v>0</v>
      </c>
      <c r="C30" s="207">
        <f>($C$18*'Step 4-Effort'!$G$17)</f>
        <v>0</v>
      </c>
      <c r="D30" s="208">
        <f>($D$18*'Step 4-Effort'!$J$17)</f>
        <v>0</v>
      </c>
      <c r="E30" s="208">
        <f>($E$18*'Step 4-Effort'!$M$17)</f>
        <v>0</v>
      </c>
      <c r="F30" s="208">
        <f>($F$18*'Step 4-Effort'!$P$17)</f>
        <v>0</v>
      </c>
      <c r="G30" s="208">
        <f>($G$18*'Step 4-Effort'!$S$17)</f>
        <v>0</v>
      </c>
      <c r="H30" s="208">
        <f>($H$18*'Step 4-Effort'!$V$17)</f>
        <v>0</v>
      </c>
      <c r="I30" s="208">
        <f>($I$18*'Step 4-Effort'!$Y$17)</f>
        <v>0</v>
      </c>
      <c r="J30" s="208">
        <f>($J$18*'Step 4-Effort'!$AB$17)</f>
        <v>0</v>
      </c>
      <c r="K30" s="208">
        <f>($K$18*'Step 4-Effort'!$AE$17)</f>
        <v>0</v>
      </c>
      <c r="L30" s="208">
        <f>($L$18*'Step 4-Effort'!$AH$17)</f>
        <v>0</v>
      </c>
      <c r="M30" s="208">
        <f>($M$18*'Step 4-Effort'!$AK$17)</f>
        <v>0</v>
      </c>
      <c r="N30" s="208">
        <f>($N$18*'Step 4-Effort'!$AN$17)</f>
        <v>0</v>
      </c>
      <c r="O30" s="208">
        <f>($O$18*'Step 4-Effort'!$AQ$17)</f>
        <v>0</v>
      </c>
      <c r="P30" s="208">
        <f>($P$18*'Step 4-Effort'!$AT$17)</f>
        <v>0</v>
      </c>
      <c r="Q30" s="208">
        <f>($Q$18*'Step 4-Effort'!$AW$17)</f>
        <v>0</v>
      </c>
      <c r="R30" s="208">
        <f>($R$18*'Step 4-Effort'!$AZ$17)</f>
        <v>0</v>
      </c>
      <c r="S30" s="208">
        <f>($S$18*'Step 4-Effort'!$BC$17)</f>
        <v>0</v>
      </c>
      <c r="T30" s="208">
        <f>($T$18*'Step 4-Effort'!$BF$17)</f>
        <v>0</v>
      </c>
      <c r="U30" s="208">
        <f>($U$18*'Step 4-Effort'!$BI$17)</f>
        <v>0</v>
      </c>
      <c r="V30" s="208">
        <f>($V$18*'Step 4-Effort'!$BL$17)</f>
        <v>0</v>
      </c>
      <c r="W30" s="208">
        <f>($W$18*'Step 4-Effort'!$BO$17)</f>
        <v>0</v>
      </c>
      <c r="X30" s="208">
        <f>($X$18*'Step 4-Effort'!$BR$17)</f>
        <v>0</v>
      </c>
      <c r="Y30" s="208">
        <f>($Y$18*'Step 4-Effort'!$BU$17)</f>
        <v>0</v>
      </c>
      <c r="Z30" s="208">
        <f>($Z$18*'Step 4-Effort'!$BX$17)</f>
        <v>0</v>
      </c>
      <c r="AA30" s="208">
        <f>($AA$18*'Step 4-Effort'!$CA$17)</f>
        <v>0</v>
      </c>
      <c r="AB30" s="208">
        <f>($AB$18*'Step 4-Effort'!$CD$17)</f>
        <v>0</v>
      </c>
      <c r="AC30" s="208">
        <f>($AC$18*'Step 4-Effort'!$CG$17)</f>
        <v>0</v>
      </c>
      <c r="AD30" s="208">
        <f>($AD$18*'Step 4-Effort'!$CJ$17)</f>
        <v>0</v>
      </c>
      <c r="AE30" s="208">
        <f>($AE$18*'Step 4-Effort'!$CM$17)</f>
        <v>0</v>
      </c>
      <c r="AF30" s="208">
        <f>($AF$18*'Step 4-Effort'!$CP$17)</f>
        <v>0</v>
      </c>
      <c r="AG30" s="208">
        <f>($AG$18*'Step 4-Effort'!$CS$17)</f>
        <v>0</v>
      </c>
      <c r="AH30" s="208">
        <f>($AH$18*'Step 4-Effort'!$CV$17)</f>
        <v>0</v>
      </c>
      <c r="AI30" s="208">
        <f>($AI$18*'Step 4-Effort'!$CY$17)</f>
        <v>0</v>
      </c>
      <c r="AJ30" s="208">
        <f>($AJ$18*'Step 4-Effort'!$DB$17)</f>
        <v>0</v>
      </c>
      <c r="AK30" s="208">
        <f>($AK$18*'Step 4-Effort'!$DE$17)</f>
        <v>0</v>
      </c>
      <c r="AL30" s="208">
        <f>($AL$18*'Step 4-Effort'!$DH$17)</f>
        <v>0</v>
      </c>
      <c r="AM30" s="208">
        <f>($AM$18*'Step 4-Effort'!$DK$17)</f>
        <v>0</v>
      </c>
      <c r="AN30" s="208">
        <f>($AN$18*'Step 4-Effort'!$DN$17)</f>
        <v>0</v>
      </c>
      <c r="AO30" s="208">
        <f>($AO$18*'Step 4-Effort'!$DQ$17)</f>
        <v>0</v>
      </c>
      <c r="AP30" s="208">
        <f>($AP$18*'Step 4-Effort'!$DT$17)</f>
        <v>0</v>
      </c>
      <c r="AQ30" s="568">
        <f t="shared" si="10"/>
        <v>0</v>
      </c>
      <c r="AR30" s="210">
        <f t="shared" si="11"/>
        <v>0</v>
      </c>
      <c r="AS30" s="11"/>
      <c r="AT30" s="11"/>
      <c r="AU30" s="11"/>
      <c r="AV30" s="11"/>
      <c r="AW30" s="11"/>
      <c r="AX30" s="11"/>
      <c r="AY30" s="11"/>
      <c r="AZ30" s="11"/>
      <c r="BA30" s="11"/>
      <c r="BB30" s="11"/>
      <c r="BC30" s="11"/>
      <c r="BD30" s="11"/>
      <c r="BE30" s="11"/>
      <c r="BF30" s="11"/>
      <c r="BG30" s="11"/>
    </row>
    <row r="31" spans="1:59" s="21" customFormat="1" ht="12.75" customHeight="1" x14ac:dyDescent="0.2">
      <c r="A31" s="211" t="str">
        <f>+'Step 2-Services'!A9</f>
        <v>Service 4</v>
      </c>
      <c r="B31" s="212">
        <f>+'Step 2-Services'!B9</f>
        <v>0</v>
      </c>
      <c r="C31" s="207">
        <f>($C$18*'Step 4-Effort'!$G$19)</f>
        <v>0</v>
      </c>
      <c r="D31" s="208">
        <f>($D$18*'Step 4-Effort'!$J$19)</f>
        <v>0</v>
      </c>
      <c r="E31" s="208">
        <f>($E$18*'Step 4-Effort'!$M$19)</f>
        <v>0</v>
      </c>
      <c r="F31" s="208">
        <f>($F$18*'Step 4-Effort'!$P$19)</f>
        <v>0</v>
      </c>
      <c r="G31" s="208">
        <f>($G$18*'Step 4-Effort'!$S$19)</f>
        <v>0</v>
      </c>
      <c r="H31" s="208">
        <f>($H$18*'Step 4-Effort'!$V$19)</f>
        <v>0</v>
      </c>
      <c r="I31" s="208">
        <f>($I$18*'Step 4-Effort'!$Y$19)</f>
        <v>0</v>
      </c>
      <c r="J31" s="208">
        <f>($J$18*'Step 4-Effort'!$AB$19)</f>
        <v>0</v>
      </c>
      <c r="K31" s="208">
        <f>($K$18*'Step 4-Effort'!$AE$19)</f>
        <v>0</v>
      </c>
      <c r="L31" s="208">
        <f>($L$18*'Step 4-Effort'!$AH$19)</f>
        <v>0</v>
      </c>
      <c r="M31" s="208">
        <f>($M$18*'Step 4-Effort'!$AK$19)</f>
        <v>0</v>
      </c>
      <c r="N31" s="208">
        <f>($N$18*'Step 4-Effort'!$AN$19)</f>
        <v>0</v>
      </c>
      <c r="O31" s="208">
        <f>($O$18*'Step 4-Effort'!$AQ$19)</f>
        <v>0</v>
      </c>
      <c r="P31" s="208">
        <f>($P$18*'Step 4-Effort'!$AT$19)</f>
        <v>0</v>
      </c>
      <c r="Q31" s="208">
        <f>($Q$18*'Step 4-Effort'!$AW$19)</f>
        <v>0</v>
      </c>
      <c r="R31" s="208">
        <f>($R$18*'Step 4-Effort'!$AZ$19)</f>
        <v>0</v>
      </c>
      <c r="S31" s="208">
        <f>($S$18*'Step 4-Effort'!$BC$19)</f>
        <v>0</v>
      </c>
      <c r="T31" s="208">
        <f>($T$18*'Step 4-Effort'!$BF$19)</f>
        <v>0</v>
      </c>
      <c r="U31" s="208">
        <f>($U$18*'Step 4-Effort'!$BI$19)</f>
        <v>0</v>
      </c>
      <c r="V31" s="208">
        <f>($V$18*'Step 4-Effort'!$BL$19)</f>
        <v>0</v>
      </c>
      <c r="W31" s="208">
        <f>($W$18*'Step 4-Effort'!$BO$19)</f>
        <v>0</v>
      </c>
      <c r="X31" s="208">
        <f>($X$18*'Step 4-Effort'!$BR$19)</f>
        <v>0</v>
      </c>
      <c r="Y31" s="208">
        <f>($Y$18*'Step 4-Effort'!$BU$19)</f>
        <v>0</v>
      </c>
      <c r="Z31" s="208">
        <f>($Z$18*'Step 4-Effort'!$BX$19)</f>
        <v>0</v>
      </c>
      <c r="AA31" s="208">
        <f>($AA$18*'Step 4-Effort'!$CA$19)</f>
        <v>0</v>
      </c>
      <c r="AB31" s="208">
        <f>($AB$18*'Step 4-Effort'!$CD$19)</f>
        <v>0</v>
      </c>
      <c r="AC31" s="208">
        <f>($AC$18*'Step 4-Effort'!$CG$19)</f>
        <v>0</v>
      </c>
      <c r="AD31" s="208">
        <f>($AD$18*'Step 4-Effort'!$CJ$19)</f>
        <v>0</v>
      </c>
      <c r="AE31" s="208">
        <f>($AE$18*'Step 4-Effort'!$CM$19)</f>
        <v>0</v>
      </c>
      <c r="AF31" s="208">
        <f>($AF$18*'Step 4-Effort'!$CP$19)</f>
        <v>0</v>
      </c>
      <c r="AG31" s="208">
        <f>($AG$18*'Step 4-Effort'!$CS$19)</f>
        <v>0</v>
      </c>
      <c r="AH31" s="208">
        <f>($AH$18*'Step 4-Effort'!$CV$19)</f>
        <v>0</v>
      </c>
      <c r="AI31" s="208">
        <f>($AI$18*'Step 4-Effort'!$CY$19)</f>
        <v>0</v>
      </c>
      <c r="AJ31" s="208">
        <f>($AJ$18*'Step 4-Effort'!$DB$19)</f>
        <v>0</v>
      </c>
      <c r="AK31" s="208">
        <f>($AK$18*'Step 4-Effort'!$DE$19)</f>
        <v>0</v>
      </c>
      <c r="AL31" s="208">
        <f>($AL$18*'Step 4-Effort'!$DH$19)</f>
        <v>0</v>
      </c>
      <c r="AM31" s="208">
        <f>($AM$18*'Step 4-Effort'!$DK$19)</f>
        <v>0</v>
      </c>
      <c r="AN31" s="208">
        <f>($AN$18*'Step 4-Effort'!$DN$19)</f>
        <v>0</v>
      </c>
      <c r="AO31" s="208">
        <f>($AO$18*'Step 4-Effort'!$DQ$19)</f>
        <v>0</v>
      </c>
      <c r="AP31" s="208">
        <f>($AP$18*'Step 4-Effort'!$DT$19)</f>
        <v>0</v>
      </c>
      <c r="AQ31" s="568">
        <f t="shared" si="10"/>
        <v>0</v>
      </c>
      <c r="AR31" s="210">
        <f t="shared" si="11"/>
        <v>0</v>
      </c>
      <c r="AS31" s="11"/>
      <c r="AT31" s="11"/>
      <c r="AU31" s="11"/>
      <c r="AV31" s="11"/>
      <c r="AW31" s="11"/>
      <c r="AX31" s="11"/>
      <c r="AY31" s="11"/>
      <c r="AZ31" s="11"/>
      <c r="BA31" s="11"/>
      <c r="BB31" s="11"/>
      <c r="BC31" s="11"/>
      <c r="BD31" s="11"/>
      <c r="BE31" s="11"/>
      <c r="BF31" s="11"/>
      <c r="BG31" s="11"/>
    </row>
    <row r="32" spans="1:59" s="21" customFormat="1" ht="12.75" customHeight="1" x14ac:dyDescent="0.2">
      <c r="A32" s="132" t="str">
        <f>+'Step 2-Services'!A10</f>
        <v>Service 5</v>
      </c>
      <c r="B32" s="133">
        <f>+'Step 2-Services'!B10</f>
        <v>0</v>
      </c>
      <c r="C32" s="207">
        <f>($C$18*'Step 4-Effort'!$G$21)</f>
        <v>0</v>
      </c>
      <c r="D32" s="208">
        <f>($D$18*'Step 4-Effort'!$J$21)</f>
        <v>0</v>
      </c>
      <c r="E32" s="208">
        <f>($E$18*'Step 4-Effort'!$M$21)</f>
        <v>0</v>
      </c>
      <c r="F32" s="208">
        <f>($F$18*'Step 4-Effort'!$P$21)</f>
        <v>0</v>
      </c>
      <c r="G32" s="208">
        <f>($G$18*'Step 4-Effort'!$S$21)</f>
        <v>0</v>
      </c>
      <c r="H32" s="208">
        <f>($H$18*'Step 4-Effort'!$V$21)</f>
        <v>0</v>
      </c>
      <c r="I32" s="208">
        <f>($I$18*'Step 4-Effort'!$Y$21)</f>
        <v>0</v>
      </c>
      <c r="J32" s="208">
        <f>($J$18*'Step 4-Effort'!$AB$21)</f>
        <v>0</v>
      </c>
      <c r="K32" s="208">
        <f>($K$18*'Step 4-Effort'!$AE$21)</f>
        <v>0</v>
      </c>
      <c r="L32" s="208">
        <f>($L$18*'Step 4-Effort'!$AH$21)</f>
        <v>0</v>
      </c>
      <c r="M32" s="208">
        <f>($M$18*'Step 4-Effort'!$AK$21)</f>
        <v>0</v>
      </c>
      <c r="N32" s="208">
        <f>($N$18*'Step 4-Effort'!$AN$21)</f>
        <v>0</v>
      </c>
      <c r="O32" s="208">
        <f>($O$18*'Step 4-Effort'!$AQ$21)</f>
        <v>0</v>
      </c>
      <c r="P32" s="208">
        <f>($P$18*'Step 4-Effort'!$AT$21)</f>
        <v>0</v>
      </c>
      <c r="Q32" s="208">
        <f>($Q$18*'Step 4-Effort'!$AW$21)</f>
        <v>0</v>
      </c>
      <c r="R32" s="208">
        <f>($R$18*'Step 4-Effort'!$AZ$21)</f>
        <v>0</v>
      </c>
      <c r="S32" s="208">
        <f>($S$18*'Step 4-Effort'!$BC$21)</f>
        <v>0</v>
      </c>
      <c r="T32" s="208">
        <f>($T$18*'Step 4-Effort'!$BF$21)</f>
        <v>0</v>
      </c>
      <c r="U32" s="208">
        <f>($U$18*'Step 4-Effort'!$BI$21)</f>
        <v>0</v>
      </c>
      <c r="V32" s="208">
        <f>($V$18*'Step 4-Effort'!$BL$21)</f>
        <v>0</v>
      </c>
      <c r="W32" s="208">
        <f>($W$18*'Step 4-Effort'!$BO$21)</f>
        <v>0</v>
      </c>
      <c r="X32" s="208">
        <f>($X$18*'Step 4-Effort'!$BR$21)</f>
        <v>0</v>
      </c>
      <c r="Y32" s="208">
        <f>($Y$18*'Step 4-Effort'!$BU$21)</f>
        <v>0</v>
      </c>
      <c r="Z32" s="208">
        <f>($Z$18*'Step 4-Effort'!$BX$21)</f>
        <v>0</v>
      </c>
      <c r="AA32" s="208">
        <f>($AA$18*'Step 4-Effort'!$CA$21)</f>
        <v>0</v>
      </c>
      <c r="AB32" s="208">
        <f>($AB$18*'Step 4-Effort'!$CD$21)</f>
        <v>0</v>
      </c>
      <c r="AC32" s="208">
        <f>($AC$18*'Step 4-Effort'!$CG$21)</f>
        <v>0</v>
      </c>
      <c r="AD32" s="208">
        <f>($AD$18*'Step 4-Effort'!$CJ$21)</f>
        <v>0</v>
      </c>
      <c r="AE32" s="208">
        <f>($AE$18*'Step 4-Effort'!$CM$21)</f>
        <v>0</v>
      </c>
      <c r="AF32" s="208">
        <f>($AF$18*'Step 4-Effort'!$CP$21)</f>
        <v>0</v>
      </c>
      <c r="AG32" s="208">
        <f>($AG$18*'Step 4-Effort'!$CS$21)</f>
        <v>0</v>
      </c>
      <c r="AH32" s="208">
        <f>($AH$18*'Step 4-Effort'!$CV$21)</f>
        <v>0</v>
      </c>
      <c r="AI32" s="208">
        <f>($AI$18*'Step 4-Effort'!$CY$21)</f>
        <v>0</v>
      </c>
      <c r="AJ32" s="208">
        <f>($AJ$18*'Step 4-Effort'!$DB$21)</f>
        <v>0</v>
      </c>
      <c r="AK32" s="208">
        <f>($AK$18*'Step 4-Effort'!$DE$21)</f>
        <v>0</v>
      </c>
      <c r="AL32" s="208">
        <f>($AL$18*'Step 4-Effort'!$DH$21)</f>
        <v>0</v>
      </c>
      <c r="AM32" s="208">
        <f>($AM$18*'Step 4-Effort'!$DK$21)</f>
        <v>0</v>
      </c>
      <c r="AN32" s="208">
        <f>($AN$18*'Step 4-Effort'!$DN$21)</f>
        <v>0</v>
      </c>
      <c r="AO32" s="208">
        <f>($AO$18*'Step 4-Effort'!$DQ$21)</f>
        <v>0</v>
      </c>
      <c r="AP32" s="208">
        <f>($AP$18*'Step 4-Effort'!$DT$21)</f>
        <v>0</v>
      </c>
      <c r="AQ32" s="568">
        <f t="shared" si="10"/>
        <v>0</v>
      </c>
      <c r="AR32" s="210">
        <f t="shared" si="11"/>
        <v>0</v>
      </c>
      <c r="AS32" s="11"/>
      <c r="AT32" s="11"/>
      <c r="AU32" s="11"/>
      <c r="AV32" s="11"/>
      <c r="AW32" s="11"/>
      <c r="AX32" s="11"/>
      <c r="AY32" s="11"/>
      <c r="AZ32" s="11"/>
      <c r="BA32" s="11"/>
      <c r="BB32" s="11"/>
      <c r="BC32" s="11"/>
      <c r="BD32" s="11"/>
      <c r="BE32" s="11"/>
      <c r="BF32" s="11"/>
      <c r="BG32" s="11"/>
    </row>
    <row r="33" spans="1:59" s="21" customFormat="1" ht="12.75" customHeight="1" x14ac:dyDescent="0.2">
      <c r="A33" s="211" t="str">
        <f>+'Step 2-Services'!A11</f>
        <v>Service 6</v>
      </c>
      <c r="B33" s="212">
        <f>+'Step 2-Services'!B11</f>
        <v>0</v>
      </c>
      <c r="C33" s="207">
        <f>($C$18*'Step 4-Effort'!$G$23)</f>
        <v>0</v>
      </c>
      <c r="D33" s="208">
        <f>($D$18*'Step 4-Effort'!$J$23)</f>
        <v>0</v>
      </c>
      <c r="E33" s="208">
        <f>($E$18*'Step 4-Effort'!$M$23)</f>
        <v>0</v>
      </c>
      <c r="F33" s="208">
        <f>($F$18*'Step 4-Effort'!$P$23)</f>
        <v>0</v>
      </c>
      <c r="G33" s="208">
        <f>($G$18*'Step 4-Effort'!$S$23)</f>
        <v>0</v>
      </c>
      <c r="H33" s="208">
        <f>($H$18*'Step 4-Effort'!$V$23)</f>
        <v>0</v>
      </c>
      <c r="I33" s="208">
        <f>($I$18*'Step 4-Effort'!$Y$23)</f>
        <v>0</v>
      </c>
      <c r="J33" s="208">
        <f>($J$18*'Step 4-Effort'!$AB$23)</f>
        <v>0</v>
      </c>
      <c r="K33" s="208">
        <f>($K$18*'Step 4-Effort'!$AE$23)</f>
        <v>0</v>
      </c>
      <c r="L33" s="208">
        <f>($L$18*'Step 4-Effort'!$AH$23)</f>
        <v>0</v>
      </c>
      <c r="M33" s="208">
        <f>($M$18*'Step 4-Effort'!$AK$23)</f>
        <v>0</v>
      </c>
      <c r="N33" s="208">
        <f>($N$18*'Step 4-Effort'!$AN$23)</f>
        <v>0</v>
      </c>
      <c r="O33" s="208">
        <f>($O$18*'Step 4-Effort'!$AQ$23)</f>
        <v>0</v>
      </c>
      <c r="P33" s="208">
        <f>($P$18*'Step 4-Effort'!$AT$23)</f>
        <v>0</v>
      </c>
      <c r="Q33" s="208">
        <f>($Q$18*'Step 4-Effort'!$AW$23)</f>
        <v>0</v>
      </c>
      <c r="R33" s="208">
        <f>($R$18*'Step 4-Effort'!$AZ$23)</f>
        <v>0</v>
      </c>
      <c r="S33" s="208">
        <f>($S$18*'Step 4-Effort'!$BC$23)</f>
        <v>0</v>
      </c>
      <c r="T33" s="208">
        <f>($T$18*'Step 4-Effort'!$BF$23)</f>
        <v>0</v>
      </c>
      <c r="U33" s="208">
        <f>($U$18*'Step 4-Effort'!$BI$23)</f>
        <v>0</v>
      </c>
      <c r="V33" s="208">
        <f>($V$18*'Step 4-Effort'!$BL$23)</f>
        <v>0</v>
      </c>
      <c r="W33" s="208">
        <f>($W$18*'Step 4-Effort'!$BO$23)</f>
        <v>0</v>
      </c>
      <c r="X33" s="208">
        <f>($X$18*'Step 4-Effort'!$BR$23)</f>
        <v>0</v>
      </c>
      <c r="Y33" s="208">
        <f>($Y$18*'Step 4-Effort'!$BU$23)</f>
        <v>0</v>
      </c>
      <c r="Z33" s="208">
        <f>($Z$18*'Step 4-Effort'!$BX$23)</f>
        <v>0</v>
      </c>
      <c r="AA33" s="208">
        <f>($AA$18*'Step 4-Effort'!$CA$23)</f>
        <v>0</v>
      </c>
      <c r="AB33" s="208">
        <f>($AB$18*'Step 4-Effort'!$CD$23)</f>
        <v>0</v>
      </c>
      <c r="AC33" s="208">
        <f>($AC$18*'Step 4-Effort'!$CG$23)</f>
        <v>0</v>
      </c>
      <c r="AD33" s="208">
        <f>($AD$18*'Step 4-Effort'!$CJ$23)</f>
        <v>0</v>
      </c>
      <c r="AE33" s="208">
        <f>($AE$18*'Step 4-Effort'!$CM$23)</f>
        <v>0</v>
      </c>
      <c r="AF33" s="208">
        <f>($AF$18*'Step 4-Effort'!$CP$23)</f>
        <v>0</v>
      </c>
      <c r="AG33" s="208">
        <f>($AG$18*'Step 4-Effort'!$CS$23)</f>
        <v>0</v>
      </c>
      <c r="AH33" s="208">
        <f>($AH$18*'Step 4-Effort'!$CV$23)</f>
        <v>0</v>
      </c>
      <c r="AI33" s="208">
        <f>($AI$18*'Step 4-Effort'!$CY$23)</f>
        <v>0</v>
      </c>
      <c r="AJ33" s="208">
        <f>($AJ$18*'Step 4-Effort'!$DB$23)</f>
        <v>0</v>
      </c>
      <c r="AK33" s="208">
        <f>($AK$18*'Step 4-Effort'!$DE$23)</f>
        <v>0</v>
      </c>
      <c r="AL33" s="208">
        <f>($AL$18*'Step 4-Effort'!$DH$23)</f>
        <v>0</v>
      </c>
      <c r="AM33" s="208">
        <f>($AM$18*'Step 4-Effort'!$DK$23)</f>
        <v>0</v>
      </c>
      <c r="AN33" s="208">
        <f>($AN$18*'Step 4-Effort'!$DN$23)</f>
        <v>0</v>
      </c>
      <c r="AO33" s="208">
        <f>($AO$18*'Step 4-Effort'!$DQ$23)</f>
        <v>0</v>
      </c>
      <c r="AP33" s="208">
        <f>($AP$18*'Step 4-Effort'!$DT$23)</f>
        <v>0</v>
      </c>
      <c r="AQ33" s="568">
        <f t="shared" si="10"/>
        <v>0</v>
      </c>
      <c r="AR33" s="210">
        <f t="shared" si="11"/>
        <v>0</v>
      </c>
      <c r="AS33" s="11"/>
      <c r="AT33" s="11"/>
      <c r="AU33" s="11"/>
      <c r="AV33" s="11"/>
      <c r="AW33" s="11"/>
      <c r="AX33" s="11"/>
      <c r="AY33" s="11"/>
      <c r="AZ33" s="11"/>
      <c r="BA33" s="11"/>
      <c r="BB33" s="11"/>
      <c r="BC33" s="11"/>
      <c r="BD33" s="11"/>
      <c r="BE33" s="11"/>
      <c r="BF33" s="11"/>
      <c r="BG33" s="11"/>
    </row>
    <row r="34" spans="1:59" s="21" customFormat="1" ht="12.75" customHeight="1" x14ac:dyDescent="0.2">
      <c r="A34" s="132" t="str">
        <f>+'Step 2-Services'!A12</f>
        <v>Service 7</v>
      </c>
      <c r="B34" s="133">
        <f>+'Step 2-Services'!B12</f>
        <v>0</v>
      </c>
      <c r="C34" s="207">
        <f>($C$18*'Step 4-Effort'!$G$25)</f>
        <v>0</v>
      </c>
      <c r="D34" s="208">
        <f>($D$18*'Step 4-Effort'!$J$25)</f>
        <v>0</v>
      </c>
      <c r="E34" s="208">
        <f>($E$18*'Step 4-Effort'!$M$25)</f>
        <v>0</v>
      </c>
      <c r="F34" s="208">
        <f>($F$18*'Step 4-Effort'!$P$25)</f>
        <v>0</v>
      </c>
      <c r="G34" s="208">
        <f>($G$18*'Step 4-Effort'!$S$25)</f>
        <v>0</v>
      </c>
      <c r="H34" s="208">
        <f>($H$18*'Step 4-Effort'!$V$25)</f>
        <v>0</v>
      </c>
      <c r="I34" s="208">
        <f>($I$18*'Step 4-Effort'!$Y$25)</f>
        <v>0</v>
      </c>
      <c r="J34" s="208">
        <f>($J$18*'Step 4-Effort'!$AB$25)</f>
        <v>0</v>
      </c>
      <c r="K34" s="208">
        <f>($K$18*'Step 4-Effort'!$AE$25)</f>
        <v>0</v>
      </c>
      <c r="L34" s="208">
        <f>($L$18*'Step 4-Effort'!$AH$25)</f>
        <v>0</v>
      </c>
      <c r="M34" s="208">
        <f>($M$18*'Step 4-Effort'!$AK$25)</f>
        <v>0</v>
      </c>
      <c r="N34" s="208">
        <f>($N$18*'Step 4-Effort'!$AN$25)</f>
        <v>0</v>
      </c>
      <c r="O34" s="208">
        <f>($O$18*'Step 4-Effort'!$AQ$25)</f>
        <v>0</v>
      </c>
      <c r="P34" s="208">
        <f>($P$18*'Step 4-Effort'!$AT$25)</f>
        <v>0</v>
      </c>
      <c r="Q34" s="208">
        <f>($Q$18*'Step 4-Effort'!$AW$25)</f>
        <v>0</v>
      </c>
      <c r="R34" s="208">
        <f>($R$18*'Step 4-Effort'!$AZ$25)</f>
        <v>0</v>
      </c>
      <c r="S34" s="208">
        <f>($S$18*'Step 4-Effort'!$BC$25)</f>
        <v>0</v>
      </c>
      <c r="T34" s="208">
        <f>($T$18*'Step 4-Effort'!$BF$25)</f>
        <v>0</v>
      </c>
      <c r="U34" s="208">
        <f>($U$18*'Step 4-Effort'!$BI$25)</f>
        <v>0</v>
      </c>
      <c r="V34" s="208">
        <f>($V$18*'Step 4-Effort'!$BL$25)</f>
        <v>0</v>
      </c>
      <c r="W34" s="208">
        <f>($W$18*'Step 4-Effort'!$BO$25)</f>
        <v>0</v>
      </c>
      <c r="X34" s="208">
        <f>($X$18*'Step 4-Effort'!$BR$25)</f>
        <v>0</v>
      </c>
      <c r="Y34" s="208">
        <f>($Y$18*'Step 4-Effort'!$BU$25)</f>
        <v>0</v>
      </c>
      <c r="Z34" s="208">
        <f>($Z$18*'Step 4-Effort'!$BX$25)</f>
        <v>0</v>
      </c>
      <c r="AA34" s="208">
        <f>($AA$18*'Step 4-Effort'!$CA$25)</f>
        <v>0</v>
      </c>
      <c r="AB34" s="208">
        <f>($AB$18*'Step 4-Effort'!$CD$25)</f>
        <v>0</v>
      </c>
      <c r="AC34" s="208">
        <f>($AC$18*'Step 4-Effort'!$CG$25)</f>
        <v>0</v>
      </c>
      <c r="AD34" s="208">
        <f>($AD$18*'Step 4-Effort'!$CJ$25)</f>
        <v>0</v>
      </c>
      <c r="AE34" s="208">
        <f>($AE$18*'Step 4-Effort'!$CM$25)</f>
        <v>0</v>
      </c>
      <c r="AF34" s="208">
        <f>($AF$18*'Step 4-Effort'!$CP$25)</f>
        <v>0</v>
      </c>
      <c r="AG34" s="208">
        <f>($AG$18*'Step 4-Effort'!$CS$25)</f>
        <v>0</v>
      </c>
      <c r="AH34" s="208">
        <f>($AH$18*'Step 4-Effort'!$CV$25)</f>
        <v>0</v>
      </c>
      <c r="AI34" s="208">
        <f>($AI$18*'Step 4-Effort'!$CY$25)</f>
        <v>0</v>
      </c>
      <c r="AJ34" s="208">
        <f>($AJ$18*'Step 4-Effort'!$DB$25)</f>
        <v>0</v>
      </c>
      <c r="AK34" s="208">
        <f>($AK$18*'Step 4-Effort'!$DE$25)</f>
        <v>0</v>
      </c>
      <c r="AL34" s="208">
        <f>($AL$18*'Step 4-Effort'!$DH$25)</f>
        <v>0</v>
      </c>
      <c r="AM34" s="208">
        <f>($AM$18*'Step 4-Effort'!$DK$25)</f>
        <v>0</v>
      </c>
      <c r="AN34" s="208">
        <f>($AN$18*'Step 4-Effort'!$DN$25)</f>
        <v>0</v>
      </c>
      <c r="AO34" s="208">
        <f>($AO$18*'Step 4-Effort'!$DQ$25)</f>
        <v>0</v>
      </c>
      <c r="AP34" s="208">
        <f>($AP$18*'Step 4-Effort'!$DT$25)</f>
        <v>0</v>
      </c>
      <c r="AQ34" s="568">
        <f t="shared" si="10"/>
        <v>0</v>
      </c>
      <c r="AR34" s="210">
        <f t="shared" si="11"/>
        <v>0</v>
      </c>
      <c r="AS34" s="11"/>
      <c r="AT34" s="11"/>
      <c r="AU34" s="11"/>
      <c r="AV34" s="11"/>
      <c r="AW34" s="11"/>
      <c r="AX34" s="11"/>
      <c r="AY34" s="11"/>
      <c r="AZ34" s="11"/>
      <c r="BA34" s="11"/>
      <c r="BB34" s="11"/>
      <c r="BC34" s="11"/>
      <c r="BD34" s="11"/>
      <c r="BE34" s="11"/>
      <c r="BF34" s="11"/>
      <c r="BG34" s="11"/>
    </row>
    <row r="35" spans="1:59" s="21" customFormat="1" ht="12.75" customHeight="1" x14ac:dyDescent="0.2">
      <c r="A35" s="211" t="str">
        <f>+'Step 2-Services'!A13</f>
        <v>Service 8</v>
      </c>
      <c r="B35" s="212">
        <f>+'Step 2-Services'!B13</f>
        <v>0</v>
      </c>
      <c r="C35" s="207">
        <f>($C$18*'Step 4-Effort'!$G$27)</f>
        <v>0</v>
      </c>
      <c r="D35" s="208">
        <f>($D$18*'Step 4-Effort'!$J$27)</f>
        <v>0</v>
      </c>
      <c r="E35" s="208">
        <f>($E$18*'Step 4-Effort'!$M$27)</f>
        <v>0</v>
      </c>
      <c r="F35" s="208">
        <f>($F$18*'Step 4-Effort'!$P$27)</f>
        <v>0</v>
      </c>
      <c r="G35" s="208">
        <f>($G$18*'Step 4-Effort'!$S$27)</f>
        <v>0</v>
      </c>
      <c r="H35" s="208">
        <f>($H$18*'Step 4-Effort'!$V$27)</f>
        <v>0</v>
      </c>
      <c r="I35" s="208">
        <f>($I$18*'Step 4-Effort'!$Y$27)</f>
        <v>0</v>
      </c>
      <c r="J35" s="208">
        <f>($J$18*'Step 4-Effort'!$AB$27)</f>
        <v>0</v>
      </c>
      <c r="K35" s="208">
        <f>($K$18*'Step 4-Effort'!$AE$27)</f>
        <v>0</v>
      </c>
      <c r="L35" s="208">
        <f>($L$18*'Step 4-Effort'!$AH$27)</f>
        <v>0</v>
      </c>
      <c r="M35" s="208">
        <f>($M$18*'Step 4-Effort'!$AK$27)</f>
        <v>0</v>
      </c>
      <c r="N35" s="208">
        <f>($N$18*'Step 4-Effort'!$AN$27)</f>
        <v>0</v>
      </c>
      <c r="O35" s="208">
        <f>($O$18*'Step 4-Effort'!$AQ$27)</f>
        <v>0</v>
      </c>
      <c r="P35" s="208">
        <f>($P$18*'Step 4-Effort'!$AT$27)</f>
        <v>0</v>
      </c>
      <c r="Q35" s="208">
        <f>($Q$18*'Step 4-Effort'!$AW$27)</f>
        <v>0</v>
      </c>
      <c r="R35" s="208">
        <f>($R$18*'Step 4-Effort'!$AZ$27)</f>
        <v>0</v>
      </c>
      <c r="S35" s="208">
        <f>($S$18*'Step 4-Effort'!$BC$27)</f>
        <v>0</v>
      </c>
      <c r="T35" s="208">
        <f>($T$18*'Step 4-Effort'!$BF$27)</f>
        <v>0</v>
      </c>
      <c r="U35" s="208">
        <f>($U$18*'Step 4-Effort'!$BI$27)</f>
        <v>0</v>
      </c>
      <c r="V35" s="208">
        <f>($V$18*'Step 4-Effort'!$BL$27)</f>
        <v>0</v>
      </c>
      <c r="W35" s="208">
        <f>($W$18*'Step 4-Effort'!$BO$27)</f>
        <v>0</v>
      </c>
      <c r="X35" s="208">
        <f>($X$18*'Step 4-Effort'!$BR$27)</f>
        <v>0</v>
      </c>
      <c r="Y35" s="208">
        <f>($Y$18*'Step 4-Effort'!$BU$27)</f>
        <v>0</v>
      </c>
      <c r="Z35" s="208">
        <f>($Z$18*'Step 4-Effort'!$BX$27)</f>
        <v>0</v>
      </c>
      <c r="AA35" s="208">
        <f>($AA$18*'Step 4-Effort'!$CA$27)</f>
        <v>0</v>
      </c>
      <c r="AB35" s="208">
        <f>($AB$18*'Step 4-Effort'!$CD$27)</f>
        <v>0</v>
      </c>
      <c r="AC35" s="208">
        <f>($AC$18*'Step 4-Effort'!$CG$27)</f>
        <v>0</v>
      </c>
      <c r="AD35" s="208">
        <f>($AD$18*'Step 4-Effort'!$CJ$27)</f>
        <v>0</v>
      </c>
      <c r="AE35" s="208">
        <f>($AE$18*'Step 4-Effort'!$CM$27)</f>
        <v>0</v>
      </c>
      <c r="AF35" s="208">
        <f>($AF$18*'Step 4-Effort'!$CP$27)</f>
        <v>0</v>
      </c>
      <c r="AG35" s="208">
        <f>($AG$18*'Step 4-Effort'!$CS$27)</f>
        <v>0</v>
      </c>
      <c r="AH35" s="208">
        <f>($AH$18*'Step 4-Effort'!$CV$27)</f>
        <v>0</v>
      </c>
      <c r="AI35" s="208">
        <f>($AI$18*'Step 4-Effort'!$CY$27)</f>
        <v>0</v>
      </c>
      <c r="AJ35" s="208">
        <f>($AJ$18*'Step 4-Effort'!$DB$27)</f>
        <v>0</v>
      </c>
      <c r="AK35" s="208">
        <f>($AK$18*'Step 4-Effort'!$DE$27)</f>
        <v>0</v>
      </c>
      <c r="AL35" s="208">
        <f>($AL$18*'Step 4-Effort'!$DH$27)</f>
        <v>0</v>
      </c>
      <c r="AM35" s="208">
        <f>($AM$18*'Step 4-Effort'!$DK$27)</f>
        <v>0</v>
      </c>
      <c r="AN35" s="208">
        <f>($AN$18*'Step 4-Effort'!$DN$27)</f>
        <v>0</v>
      </c>
      <c r="AO35" s="208">
        <f>($AO$18*'Step 4-Effort'!$DQ$27)</f>
        <v>0</v>
      </c>
      <c r="AP35" s="208">
        <f>($AP$18*'Step 4-Effort'!$DT$27)</f>
        <v>0</v>
      </c>
      <c r="AQ35" s="568">
        <f t="shared" si="10"/>
        <v>0</v>
      </c>
      <c r="AR35" s="210">
        <f t="shared" si="11"/>
        <v>0</v>
      </c>
      <c r="AS35" s="11"/>
      <c r="AT35" s="11"/>
      <c r="AU35" s="11"/>
      <c r="AV35" s="11"/>
      <c r="AW35" s="11"/>
      <c r="AX35" s="11"/>
      <c r="AY35" s="11"/>
      <c r="AZ35" s="11"/>
      <c r="BA35" s="11"/>
      <c r="BB35" s="11"/>
      <c r="BC35" s="11"/>
      <c r="BD35" s="11"/>
      <c r="BE35" s="11"/>
      <c r="BF35" s="11"/>
      <c r="BG35" s="11"/>
    </row>
    <row r="36" spans="1:59" s="21" customFormat="1" ht="12.75" customHeight="1" x14ac:dyDescent="0.2">
      <c r="A36" s="132" t="str">
        <f>+'Step 2-Services'!A14</f>
        <v>Service 9</v>
      </c>
      <c r="B36" s="133">
        <f>+'Step 2-Services'!B14</f>
        <v>0</v>
      </c>
      <c r="C36" s="207">
        <f>($C$18*'Step 4-Effort'!$G$29)</f>
        <v>0</v>
      </c>
      <c r="D36" s="208">
        <f>($D$18*'Step 4-Effort'!$J$29)</f>
        <v>0</v>
      </c>
      <c r="E36" s="208">
        <f>($E$18*'Step 4-Effort'!$M$29)</f>
        <v>0</v>
      </c>
      <c r="F36" s="208">
        <f>($F$18*'Step 4-Effort'!$P$29)</f>
        <v>0</v>
      </c>
      <c r="G36" s="208">
        <f>($G$18*'Step 4-Effort'!$S$29)</f>
        <v>0</v>
      </c>
      <c r="H36" s="208">
        <f>($H$18*'Step 4-Effort'!$V$29)</f>
        <v>0</v>
      </c>
      <c r="I36" s="208">
        <f>($I$18*'Step 4-Effort'!$Y$29)</f>
        <v>0</v>
      </c>
      <c r="J36" s="208">
        <f>($J$18*'Step 4-Effort'!$AB$29)</f>
        <v>0</v>
      </c>
      <c r="K36" s="208">
        <f>($K$18*'Step 4-Effort'!$AE$29)</f>
        <v>0</v>
      </c>
      <c r="L36" s="208">
        <f>($L$18*'Step 4-Effort'!$AH$29)</f>
        <v>0</v>
      </c>
      <c r="M36" s="208">
        <f>($M$18*'Step 4-Effort'!$AK$29)</f>
        <v>0</v>
      </c>
      <c r="N36" s="208">
        <f>($N$18*'Step 4-Effort'!$AN$29)</f>
        <v>0</v>
      </c>
      <c r="O36" s="208">
        <f>($O$18*'Step 4-Effort'!$AQ$29)</f>
        <v>0</v>
      </c>
      <c r="P36" s="208">
        <f>($P$18*'Step 4-Effort'!$AT$29)</f>
        <v>0</v>
      </c>
      <c r="Q36" s="208">
        <f>($Q$18*'Step 4-Effort'!$AW$29)</f>
        <v>0</v>
      </c>
      <c r="R36" s="208">
        <f>($R$18*'Step 4-Effort'!$AZ$29)</f>
        <v>0</v>
      </c>
      <c r="S36" s="208">
        <f>($S$18*'Step 4-Effort'!$BC$29)</f>
        <v>0</v>
      </c>
      <c r="T36" s="208">
        <f>($T$18*'Step 4-Effort'!$BF$29)</f>
        <v>0</v>
      </c>
      <c r="U36" s="208">
        <f>($U$18*'Step 4-Effort'!$BI$29)</f>
        <v>0</v>
      </c>
      <c r="V36" s="208">
        <f>($V$18*'Step 4-Effort'!$BL$29)</f>
        <v>0</v>
      </c>
      <c r="W36" s="208">
        <f>($W$18*'Step 4-Effort'!$BO$29)</f>
        <v>0</v>
      </c>
      <c r="X36" s="208">
        <f>($X$18*'Step 4-Effort'!$BR$29)</f>
        <v>0</v>
      </c>
      <c r="Y36" s="208">
        <f>($Y$18*'Step 4-Effort'!$BU$29)</f>
        <v>0</v>
      </c>
      <c r="Z36" s="208">
        <f>($Z$18*'Step 4-Effort'!$BX$29)</f>
        <v>0</v>
      </c>
      <c r="AA36" s="208">
        <f>($AA$18*'Step 4-Effort'!$CA$29)</f>
        <v>0</v>
      </c>
      <c r="AB36" s="208">
        <f>($AB$18*'Step 4-Effort'!$CD$29)</f>
        <v>0</v>
      </c>
      <c r="AC36" s="208">
        <f>($AC$18*'Step 4-Effort'!$CG$29)</f>
        <v>0</v>
      </c>
      <c r="AD36" s="208">
        <f>($AD$18*'Step 4-Effort'!$CJ$29)</f>
        <v>0</v>
      </c>
      <c r="AE36" s="208">
        <f>($AE$18*'Step 4-Effort'!$CM$29)</f>
        <v>0</v>
      </c>
      <c r="AF36" s="208">
        <f>($AF$18*'Step 4-Effort'!$CP$29)</f>
        <v>0</v>
      </c>
      <c r="AG36" s="208">
        <f>($AG$18*'Step 4-Effort'!$CS$29)</f>
        <v>0</v>
      </c>
      <c r="AH36" s="208">
        <f>($AH$18*'Step 4-Effort'!$CV$29)</f>
        <v>0</v>
      </c>
      <c r="AI36" s="208">
        <f>($AI$18*'Step 4-Effort'!$CY$29)</f>
        <v>0</v>
      </c>
      <c r="AJ36" s="208">
        <f>($AJ$18*'Step 4-Effort'!$DB$29)</f>
        <v>0</v>
      </c>
      <c r="AK36" s="208">
        <f>($AK$18*'Step 4-Effort'!$DE$29)</f>
        <v>0</v>
      </c>
      <c r="AL36" s="208">
        <f>($AL$18*'Step 4-Effort'!$DH$29)</f>
        <v>0</v>
      </c>
      <c r="AM36" s="208">
        <f>($AM$18*'Step 4-Effort'!$DK$29)</f>
        <v>0</v>
      </c>
      <c r="AN36" s="208">
        <f>($AN$18*'Step 4-Effort'!$DN$29)</f>
        <v>0</v>
      </c>
      <c r="AO36" s="208">
        <f>($AO$18*'Step 4-Effort'!$DQ$29)</f>
        <v>0</v>
      </c>
      <c r="AP36" s="208">
        <f>($AP$18*'Step 4-Effort'!$DT$29)</f>
        <v>0</v>
      </c>
      <c r="AQ36" s="568">
        <f t="shared" si="10"/>
        <v>0</v>
      </c>
      <c r="AR36" s="210">
        <f t="shared" si="11"/>
        <v>0</v>
      </c>
      <c r="AS36" s="11"/>
      <c r="AT36" s="11"/>
      <c r="AU36" s="11"/>
      <c r="AV36" s="11"/>
      <c r="AW36" s="11"/>
      <c r="AX36" s="11"/>
      <c r="AY36" s="11"/>
      <c r="AZ36" s="11"/>
      <c r="BA36" s="11"/>
      <c r="BB36" s="11"/>
      <c r="BC36" s="11"/>
      <c r="BD36" s="11"/>
      <c r="BE36" s="11"/>
      <c r="BF36" s="11"/>
      <c r="BG36" s="11"/>
    </row>
    <row r="37" spans="1:59" s="21" customFormat="1" ht="12.75" customHeight="1" x14ac:dyDescent="0.2">
      <c r="A37" s="211" t="str">
        <f>+'Step 2-Services'!A15</f>
        <v>Service 10</v>
      </c>
      <c r="B37" s="212">
        <f>+'Step 2-Services'!B15</f>
        <v>0</v>
      </c>
      <c r="C37" s="207">
        <f>($C$18*'Step 4-Effort'!$G$31)</f>
        <v>0</v>
      </c>
      <c r="D37" s="208">
        <f>($D$18*'Step 4-Effort'!$J$31)</f>
        <v>0</v>
      </c>
      <c r="E37" s="208">
        <f>($E$18*'Step 4-Effort'!$M$31)</f>
        <v>0</v>
      </c>
      <c r="F37" s="208">
        <f>($F$18*'Step 4-Effort'!$P$31)</f>
        <v>0</v>
      </c>
      <c r="G37" s="208">
        <f>($G$18*'Step 4-Effort'!$S$31)</f>
        <v>0</v>
      </c>
      <c r="H37" s="208">
        <f>($H$18*'Step 4-Effort'!$V$31)</f>
        <v>0</v>
      </c>
      <c r="I37" s="208">
        <f>($I$18*'Step 4-Effort'!$Y$31)</f>
        <v>0</v>
      </c>
      <c r="J37" s="208">
        <f>($J$18*'Step 4-Effort'!$AB$31)</f>
        <v>0</v>
      </c>
      <c r="K37" s="208">
        <f>($K$18*'Step 4-Effort'!$AE$31)</f>
        <v>0</v>
      </c>
      <c r="L37" s="208">
        <f>($L$18*'Step 4-Effort'!$AH$31)</f>
        <v>0</v>
      </c>
      <c r="M37" s="208">
        <f>($M$18*'Step 4-Effort'!$AK$31)</f>
        <v>0</v>
      </c>
      <c r="N37" s="208">
        <f>($N$18*'Step 4-Effort'!$AN$31)</f>
        <v>0</v>
      </c>
      <c r="O37" s="208">
        <f>($O$18*'Step 4-Effort'!$AQ$31)</f>
        <v>0</v>
      </c>
      <c r="P37" s="208">
        <f>($P$18*'Step 4-Effort'!$AT$31)</f>
        <v>0</v>
      </c>
      <c r="Q37" s="208">
        <f>($Q$18*'Step 4-Effort'!$AW$31)</f>
        <v>0</v>
      </c>
      <c r="R37" s="208">
        <f>($R$18*'Step 4-Effort'!$AZ$31)</f>
        <v>0</v>
      </c>
      <c r="S37" s="208">
        <f>($S$18*'Step 4-Effort'!$BC$31)</f>
        <v>0</v>
      </c>
      <c r="T37" s="208">
        <f>($T$18*'Step 4-Effort'!$BF$31)</f>
        <v>0</v>
      </c>
      <c r="U37" s="208">
        <f>($U$18*'Step 4-Effort'!$BI$31)</f>
        <v>0</v>
      </c>
      <c r="V37" s="208">
        <f>($V$18*'Step 4-Effort'!$BL$31)</f>
        <v>0</v>
      </c>
      <c r="W37" s="208">
        <f>($W$18*'Step 4-Effort'!$BO$31)</f>
        <v>0</v>
      </c>
      <c r="X37" s="208">
        <f>($X$18*'Step 4-Effort'!$BR$31)</f>
        <v>0</v>
      </c>
      <c r="Y37" s="208">
        <f>($Y$18*'Step 4-Effort'!$BU$31)</f>
        <v>0</v>
      </c>
      <c r="Z37" s="208">
        <f>($Z$18*'Step 4-Effort'!$BX$31)</f>
        <v>0</v>
      </c>
      <c r="AA37" s="208">
        <f>($AA$18*'Step 4-Effort'!$CA$31)</f>
        <v>0</v>
      </c>
      <c r="AB37" s="208">
        <f>($AB$18*'Step 4-Effort'!$CD$31)</f>
        <v>0</v>
      </c>
      <c r="AC37" s="208">
        <f>($AC$18*'Step 4-Effort'!$CG$31)</f>
        <v>0</v>
      </c>
      <c r="AD37" s="208">
        <f>($AD$18*'Step 4-Effort'!$CJ$31)</f>
        <v>0</v>
      </c>
      <c r="AE37" s="208">
        <f>($AE$18*'Step 4-Effort'!$CM$31)</f>
        <v>0</v>
      </c>
      <c r="AF37" s="208">
        <f>($AF$18*'Step 4-Effort'!$CP$31)</f>
        <v>0</v>
      </c>
      <c r="AG37" s="208">
        <f>($AG$18*'Step 4-Effort'!$CS$31)</f>
        <v>0</v>
      </c>
      <c r="AH37" s="208">
        <f>($AH$18*'Step 4-Effort'!$CV$31)</f>
        <v>0</v>
      </c>
      <c r="AI37" s="208">
        <f>($AI$18*'Step 4-Effort'!$CY$31)</f>
        <v>0</v>
      </c>
      <c r="AJ37" s="208">
        <f>($AJ$18*'Step 4-Effort'!$DB$31)</f>
        <v>0</v>
      </c>
      <c r="AK37" s="208">
        <f>($AK$18*'Step 4-Effort'!$DE$31)</f>
        <v>0</v>
      </c>
      <c r="AL37" s="208">
        <f>($AL$18*'Step 4-Effort'!$DH$31)</f>
        <v>0</v>
      </c>
      <c r="AM37" s="208">
        <f>($AM$18*'Step 4-Effort'!$DK$31)</f>
        <v>0</v>
      </c>
      <c r="AN37" s="208">
        <f>($AN$18*'Step 4-Effort'!$DN$31)</f>
        <v>0</v>
      </c>
      <c r="AO37" s="208">
        <f>($AO$18*'Step 4-Effort'!$DQ$31)</f>
        <v>0</v>
      </c>
      <c r="AP37" s="208">
        <f>($AP$18*'Step 4-Effort'!$DT$31)</f>
        <v>0</v>
      </c>
      <c r="AQ37" s="568">
        <f t="shared" si="10"/>
        <v>0</v>
      </c>
      <c r="AR37" s="210">
        <f t="shared" si="11"/>
        <v>0</v>
      </c>
      <c r="AS37" s="11"/>
      <c r="AT37" s="11"/>
      <c r="AU37" s="11"/>
      <c r="AV37" s="11"/>
      <c r="AW37" s="11"/>
      <c r="AX37" s="11"/>
      <c r="AY37" s="11"/>
      <c r="AZ37" s="11"/>
      <c r="BA37" s="11"/>
      <c r="BB37" s="11"/>
      <c r="BC37" s="11"/>
      <c r="BD37" s="11"/>
      <c r="BE37" s="11"/>
      <c r="BF37" s="11"/>
      <c r="BG37" s="11"/>
    </row>
    <row r="38" spans="1:59" s="21" customFormat="1" ht="12.75" customHeight="1" x14ac:dyDescent="0.2">
      <c r="A38" s="132" t="str">
        <f>+'Step 2-Services'!A16</f>
        <v>Service 11</v>
      </c>
      <c r="B38" s="133">
        <f>+'Step 2-Services'!B16</f>
        <v>0</v>
      </c>
      <c r="C38" s="207">
        <f>($C$18*'Step 4-Effort'!$G$33)</f>
        <v>0</v>
      </c>
      <c r="D38" s="208">
        <f>($D$18*'Step 4-Effort'!$J$33)</f>
        <v>0</v>
      </c>
      <c r="E38" s="208">
        <f>($E$18*'Step 4-Effort'!$M$33)</f>
        <v>0</v>
      </c>
      <c r="F38" s="208">
        <f>($F$18*'Step 4-Effort'!$P$33)</f>
        <v>0</v>
      </c>
      <c r="G38" s="208">
        <f>($G$18*'Step 4-Effort'!$S$33)</f>
        <v>0</v>
      </c>
      <c r="H38" s="208">
        <f>($H$18*'Step 4-Effort'!$V$33)</f>
        <v>0</v>
      </c>
      <c r="I38" s="208">
        <f>($I$18*'Step 4-Effort'!$Y$33)</f>
        <v>0</v>
      </c>
      <c r="J38" s="208">
        <f>($J$18*'Step 4-Effort'!$AB$33)</f>
        <v>0</v>
      </c>
      <c r="K38" s="208">
        <f>($K$18*'Step 4-Effort'!$AE$33)</f>
        <v>0</v>
      </c>
      <c r="L38" s="208">
        <f>($L$18*'Step 4-Effort'!$AH$33)</f>
        <v>0</v>
      </c>
      <c r="M38" s="208">
        <f>($M$18*'Step 4-Effort'!$AK$33)</f>
        <v>0</v>
      </c>
      <c r="N38" s="208">
        <f>($N$18*'Step 4-Effort'!$AN$33)</f>
        <v>0</v>
      </c>
      <c r="O38" s="208">
        <f>($O$18*'Step 4-Effort'!$AQ$33)</f>
        <v>0</v>
      </c>
      <c r="P38" s="208">
        <f>($P$18*'Step 4-Effort'!$AT$33)</f>
        <v>0</v>
      </c>
      <c r="Q38" s="208">
        <f>($Q$18*'Step 4-Effort'!$AW$33)</f>
        <v>0</v>
      </c>
      <c r="R38" s="208">
        <f>($R$18*'Step 4-Effort'!$AZ$33)</f>
        <v>0</v>
      </c>
      <c r="S38" s="208">
        <f>($S$18*'Step 4-Effort'!$BC$33)</f>
        <v>0</v>
      </c>
      <c r="T38" s="208">
        <f>($T$18*'Step 4-Effort'!$BF$33)</f>
        <v>0</v>
      </c>
      <c r="U38" s="208">
        <f>($U$18*'Step 4-Effort'!$BI$33)</f>
        <v>0</v>
      </c>
      <c r="V38" s="208">
        <f>($V$18*'Step 4-Effort'!$BL$33)</f>
        <v>0</v>
      </c>
      <c r="W38" s="208">
        <f>($W$18*'Step 4-Effort'!$BO$33)</f>
        <v>0</v>
      </c>
      <c r="X38" s="208">
        <f>($X$18*'Step 4-Effort'!$BR$33)</f>
        <v>0</v>
      </c>
      <c r="Y38" s="208">
        <f>($Y$18*'Step 4-Effort'!$BU$33)</f>
        <v>0</v>
      </c>
      <c r="Z38" s="208">
        <f>($Z$18*'Step 4-Effort'!$BX$33)</f>
        <v>0</v>
      </c>
      <c r="AA38" s="208">
        <f>($AA$18*'Step 4-Effort'!$CA$33)</f>
        <v>0</v>
      </c>
      <c r="AB38" s="208">
        <f>($AB$18*'Step 4-Effort'!$CD$33)</f>
        <v>0</v>
      </c>
      <c r="AC38" s="208">
        <f>($AC$18*'Step 4-Effort'!$CG$33)</f>
        <v>0</v>
      </c>
      <c r="AD38" s="208">
        <f>($AD$18*'Step 4-Effort'!$CJ$33)</f>
        <v>0</v>
      </c>
      <c r="AE38" s="208">
        <f>($AE$18*'Step 4-Effort'!$CM$33)</f>
        <v>0</v>
      </c>
      <c r="AF38" s="208">
        <f>($AF$18*'Step 4-Effort'!$CP$33)</f>
        <v>0</v>
      </c>
      <c r="AG38" s="208">
        <f>($AG$18*'Step 4-Effort'!$CS$33)</f>
        <v>0</v>
      </c>
      <c r="AH38" s="208">
        <f>($AH$18*'Step 4-Effort'!$CV$33)</f>
        <v>0</v>
      </c>
      <c r="AI38" s="208">
        <f>($AI$18*'Step 4-Effort'!$CY$33)</f>
        <v>0</v>
      </c>
      <c r="AJ38" s="208">
        <f>($AJ$18*'Step 4-Effort'!$DB$33)</f>
        <v>0</v>
      </c>
      <c r="AK38" s="208">
        <f>($AK$18*'Step 4-Effort'!$DE$33)</f>
        <v>0</v>
      </c>
      <c r="AL38" s="208">
        <f>($AL$18*'Step 4-Effort'!$DH$33)</f>
        <v>0</v>
      </c>
      <c r="AM38" s="208">
        <f>($AM$18*'Step 4-Effort'!$DK$33)</f>
        <v>0</v>
      </c>
      <c r="AN38" s="208">
        <f>($AN$18*'Step 4-Effort'!$DN$33)</f>
        <v>0</v>
      </c>
      <c r="AO38" s="208">
        <f>($AO$18*'Step 4-Effort'!$DQ$33)</f>
        <v>0</v>
      </c>
      <c r="AP38" s="208">
        <f>($AP$18*'Step 4-Effort'!$DT$33)</f>
        <v>0</v>
      </c>
      <c r="AQ38" s="568">
        <f t="shared" si="10"/>
        <v>0</v>
      </c>
      <c r="AR38" s="210">
        <f t="shared" si="11"/>
        <v>0</v>
      </c>
      <c r="AS38" s="11"/>
      <c r="AT38" s="11"/>
      <c r="AU38" s="11"/>
      <c r="AV38" s="11"/>
      <c r="AW38" s="11"/>
      <c r="AX38" s="11"/>
      <c r="AY38" s="11"/>
      <c r="AZ38" s="11"/>
      <c r="BA38" s="11"/>
      <c r="BB38" s="11"/>
      <c r="BC38" s="11"/>
      <c r="BD38" s="11"/>
      <c r="BE38" s="11"/>
      <c r="BF38" s="11"/>
      <c r="BG38" s="11"/>
    </row>
    <row r="39" spans="1:59" s="21" customFormat="1" ht="12.75" customHeight="1" x14ac:dyDescent="0.2">
      <c r="A39" s="211" t="str">
        <f>+'Step 2-Services'!A17</f>
        <v>Service 12</v>
      </c>
      <c r="B39" s="212">
        <f>+'Step 2-Services'!B17</f>
        <v>0</v>
      </c>
      <c r="C39" s="207">
        <f>($C$18*'Step 4-Effort'!$G$35)</f>
        <v>0</v>
      </c>
      <c r="D39" s="208">
        <f>($D$18*'Step 4-Effort'!$J$35)</f>
        <v>0</v>
      </c>
      <c r="E39" s="208">
        <f>($E$18*'Step 4-Effort'!$M$35)</f>
        <v>0</v>
      </c>
      <c r="F39" s="208">
        <f>($F$18*'Step 4-Effort'!$P$35)</f>
        <v>0</v>
      </c>
      <c r="G39" s="208">
        <f>($G$18*'Step 4-Effort'!$S$35)</f>
        <v>0</v>
      </c>
      <c r="H39" s="208">
        <f>($H$18*'Step 4-Effort'!$V$35)</f>
        <v>0</v>
      </c>
      <c r="I39" s="208">
        <f>($I$18*'Step 4-Effort'!$Y$35)</f>
        <v>0</v>
      </c>
      <c r="J39" s="208">
        <f>($J$18*'Step 4-Effort'!$AB$35)</f>
        <v>0</v>
      </c>
      <c r="K39" s="208">
        <f>($K$18*'Step 4-Effort'!$AE$35)</f>
        <v>0</v>
      </c>
      <c r="L39" s="208">
        <f>($L$18*'Step 4-Effort'!$AH$35)</f>
        <v>0</v>
      </c>
      <c r="M39" s="208">
        <f>($M$18*'Step 4-Effort'!$AK$35)</f>
        <v>0</v>
      </c>
      <c r="N39" s="208">
        <f>($N$18*'Step 4-Effort'!$AN$35)</f>
        <v>0</v>
      </c>
      <c r="O39" s="208">
        <f>($O$18*'Step 4-Effort'!$AQ$35)</f>
        <v>0</v>
      </c>
      <c r="P39" s="208">
        <f>($P$18*'Step 4-Effort'!$AT$35)</f>
        <v>0</v>
      </c>
      <c r="Q39" s="208">
        <f>($Q$18*'Step 4-Effort'!$AW$35)</f>
        <v>0</v>
      </c>
      <c r="R39" s="208">
        <f>($R$18*'Step 4-Effort'!$AZ$35)</f>
        <v>0</v>
      </c>
      <c r="S39" s="208">
        <f>($S$18*'Step 4-Effort'!$BC$35)</f>
        <v>0</v>
      </c>
      <c r="T39" s="208">
        <f>($T$18*'Step 4-Effort'!$BF$35)</f>
        <v>0</v>
      </c>
      <c r="U39" s="208">
        <f>($U$18*'Step 4-Effort'!$BI$35)</f>
        <v>0</v>
      </c>
      <c r="V39" s="208">
        <f>($V$18*'Step 4-Effort'!$BL$35)</f>
        <v>0</v>
      </c>
      <c r="W39" s="208">
        <f>($W$18*'Step 4-Effort'!$BO$35)</f>
        <v>0</v>
      </c>
      <c r="X39" s="208">
        <f>($X$18*'Step 4-Effort'!$BR$35)</f>
        <v>0</v>
      </c>
      <c r="Y39" s="208">
        <f>($Y$18*'Step 4-Effort'!$BU$35)</f>
        <v>0</v>
      </c>
      <c r="Z39" s="208">
        <f>($Z$18*'Step 4-Effort'!$BX$35)</f>
        <v>0</v>
      </c>
      <c r="AA39" s="208">
        <f>($AA$18*'Step 4-Effort'!$CA$35)</f>
        <v>0</v>
      </c>
      <c r="AB39" s="208">
        <f>($AB$18*'Step 4-Effort'!$CD$35)</f>
        <v>0</v>
      </c>
      <c r="AC39" s="208">
        <f>($AC$18*'Step 4-Effort'!$CG$35)</f>
        <v>0</v>
      </c>
      <c r="AD39" s="208">
        <f>($AD$18*'Step 4-Effort'!$CJ$35)</f>
        <v>0</v>
      </c>
      <c r="AE39" s="208">
        <f>($AE$18*'Step 4-Effort'!$CM$35)</f>
        <v>0</v>
      </c>
      <c r="AF39" s="208">
        <f>($AF$18*'Step 4-Effort'!$CP$35)</f>
        <v>0</v>
      </c>
      <c r="AG39" s="208">
        <f>($AG$18*'Step 4-Effort'!$CS$35)</f>
        <v>0</v>
      </c>
      <c r="AH39" s="208">
        <f>($AH$18*'Step 4-Effort'!$CV$35)</f>
        <v>0</v>
      </c>
      <c r="AI39" s="208">
        <f>($AI$18*'Step 4-Effort'!$CY$35)</f>
        <v>0</v>
      </c>
      <c r="AJ39" s="208">
        <f>($AJ$18*'Step 4-Effort'!$DB$35)</f>
        <v>0</v>
      </c>
      <c r="AK39" s="208">
        <f>($AK$18*'Step 4-Effort'!$DE$35)</f>
        <v>0</v>
      </c>
      <c r="AL39" s="208">
        <f>($AL$18*'Step 4-Effort'!$DH$35)</f>
        <v>0</v>
      </c>
      <c r="AM39" s="208">
        <f>($AM$18*'Step 4-Effort'!$DK$35)</f>
        <v>0</v>
      </c>
      <c r="AN39" s="208">
        <f>($AN$18*'Step 4-Effort'!$DN$35)</f>
        <v>0</v>
      </c>
      <c r="AO39" s="208">
        <f>($AO$18*'Step 4-Effort'!$DQ$35)</f>
        <v>0</v>
      </c>
      <c r="AP39" s="208">
        <f>($AP$18*'Step 4-Effort'!$DT$35)</f>
        <v>0</v>
      </c>
      <c r="AQ39" s="568">
        <f t="shared" si="10"/>
        <v>0</v>
      </c>
      <c r="AR39" s="210">
        <f t="shared" si="11"/>
        <v>0</v>
      </c>
      <c r="AS39" s="11"/>
      <c r="AT39" s="11"/>
      <c r="AU39" s="11"/>
      <c r="AV39" s="11"/>
      <c r="AW39" s="11"/>
      <c r="AX39" s="11"/>
      <c r="AY39" s="11"/>
      <c r="AZ39" s="11"/>
      <c r="BA39" s="11"/>
      <c r="BB39" s="11"/>
      <c r="BC39" s="11"/>
      <c r="BD39" s="11"/>
      <c r="BE39" s="11"/>
      <c r="BF39" s="11"/>
      <c r="BG39" s="11"/>
    </row>
    <row r="40" spans="1:59" s="21" customFormat="1" ht="12.75" customHeight="1" x14ac:dyDescent="0.2">
      <c r="A40" s="132" t="str">
        <f>+'Step 2-Services'!A18</f>
        <v>Service 13</v>
      </c>
      <c r="B40" s="133">
        <f>+'Step 2-Services'!B18</f>
        <v>0</v>
      </c>
      <c r="C40" s="207">
        <f>($C$18*'Step 4-Effort'!$G$37)</f>
        <v>0</v>
      </c>
      <c r="D40" s="208">
        <f>($D$18*'Step 4-Effort'!$J$37)</f>
        <v>0</v>
      </c>
      <c r="E40" s="208">
        <f>($E$18*'Step 4-Effort'!$M$37)</f>
        <v>0</v>
      </c>
      <c r="F40" s="208">
        <f>($F$18*'Step 4-Effort'!$P$37)</f>
        <v>0</v>
      </c>
      <c r="G40" s="208">
        <f>($G$18*'Step 4-Effort'!$S$37)</f>
        <v>0</v>
      </c>
      <c r="H40" s="208">
        <f>($H$18*'Step 4-Effort'!$V$37)</f>
        <v>0</v>
      </c>
      <c r="I40" s="208">
        <f>($I$18*'Step 4-Effort'!$Y$37)</f>
        <v>0</v>
      </c>
      <c r="J40" s="208">
        <f>($J$18*'Step 4-Effort'!$AB$37)</f>
        <v>0</v>
      </c>
      <c r="K40" s="208">
        <f>($K$18*'Step 4-Effort'!$AE$37)</f>
        <v>0</v>
      </c>
      <c r="L40" s="208">
        <f>($L$18*'Step 4-Effort'!$AH$37)</f>
        <v>0</v>
      </c>
      <c r="M40" s="208">
        <f>($M$18*'Step 4-Effort'!$AK$37)</f>
        <v>0</v>
      </c>
      <c r="N40" s="208">
        <f>($N$18*'Step 4-Effort'!$AN$37)</f>
        <v>0</v>
      </c>
      <c r="O40" s="208">
        <f>($O$18*'Step 4-Effort'!$AQ$37)</f>
        <v>0</v>
      </c>
      <c r="P40" s="208">
        <f>($P$18*'Step 4-Effort'!$AT$37)</f>
        <v>0</v>
      </c>
      <c r="Q40" s="208">
        <f>($Q$18*'Step 4-Effort'!$AW$37)</f>
        <v>0</v>
      </c>
      <c r="R40" s="208">
        <f>($R$18*'Step 4-Effort'!$AZ$37)</f>
        <v>0</v>
      </c>
      <c r="S40" s="208">
        <f>($S$18*'Step 4-Effort'!$BC$37)</f>
        <v>0</v>
      </c>
      <c r="T40" s="208">
        <f>($T$18*'Step 4-Effort'!$BF$37)</f>
        <v>0</v>
      </c>
      <c r="U40" s="208">
        <f>($U$18*'Step 4-Effort'!$BI$37)</f>
        <v>0</v>
      </c>
      <c r="V40" s="208">
        <f>($V$18*'Step 4-Effort'!$BL$37)</f>
        <v>0</v>
      </c>
      <c r="W40" s="208">
        <f>($W$18*'Step 4-Effort'!$BO$37)</f>
        <v>0</v>
      </c>
      <c r="X40" s="208">
        <f>($X$18*'Step 4-Effort'!$BR$37)</f>
        <v>0</v>
      </c>
      <c r="Y40" s="208">
        <f>($Y$18*'Step 4-Effort'!$BU$37)</f>
        <v>0</v>
      </c>
      <c r="Z40" s="208">
        <f>($Z$18*'Step 4-Effort'!$BX$37)</f>
        <v>0</v>
      </c>
      <c r="AA40" s="208">
        <f>($AA$18*'Step 4-Effort'!$CA$37)</f>
        <v>0</v>
      </c>
      <c r="AB40" s="208">
        <f>($AB$18*'Step 4-Effort'!$CD$37)</f>
        <v>0</v>
      </c>
      <c r="AC40" s="208">
        <f>($AC$18*'Step 4-Effort'!$CG$37)</f>
        <v>0</v>
      </c>
      <c r="AD40" s="208">
        <f>($AD$18*'Step 4-Effort'!$CJ$37)</f>
        <v>0</v>
      </c>
      <c r="AE40" s="208">
        <f>($AE$18*'Step 4-Effort'!$CM$37)</f>
        <v>0</v>
      </c>
      <c r="AF40" s="208">
        <f>($AF$18*'Step 4-Effort'!$CP$37)</f>
        <v>0</v>
      </c>
      <c r="AG40" s="208">
        <f>($AG$18*'Step 4-Effort'!$CS$37)</f>
        <v>0</v>
      </c>
      <c r="AH40" s="208">
        <f>($AH$18*'Step 4-Effort'!$CV$37)</f>
        <v>0</v>
      </c>
      <c r="AI40" s="208">
        <f>($AI$18*'Step 4-Effort'!$CY$37)</f>
        <v>0</v>
      </c>
      <c r="AJ40" s="208">
        <f>($AJ$18*'Step 4-Effort'!$DB$37)</f>
        <v>0</v>
      </c>
      <c r="AK40" s="208">
        <f>($AK$18*'Step 4-Effort'!$DE$37)</f>
        <v>0</v>
      </c>
      <c r="AL40" s="208">
        <f>($AL$18*'Step 4-Effort'!$DH$37)</f>
        <v>0</v>
      </c>
      <c r="AM40" s="208">
        <f>($AM$18*'Step 4-Effort'!$DK$37)</f>
        <v>0</v>
      </c>
      <c r="AN40" s="208">
        <f>($AN$18*'Step 4-Effort'!$DN$37)</f>
        <v>0</v>
      </c>
      <c r="AO40" s="208">
        <f>($AO$18*'Step 4-Effort'!$DQ$37)</f>
        <v>0</v>
      </c>
      <c r="AP40" s="208">
        <f>($AP$18*'Step 4-Effort'!$DT$37)</f>
        <v>0</v>
      </c>
      <c r="AQ40" s="568">
        <f t="shared" si="10"/>
        <v>0</v>
      </c>
      <c r="AR40" s="210">
        <f t="shared" si="11"/>
        <v>0</v>
      </c>
      <c r="AS40" s="11"/>
      <c r="AT40" s="11"/>
      <c r="AU40" s="11"/>
      <c r="AV40" s="11"/>
      <c r="AW40" s="11"/>
      <c r="AX40" s="11"/>
      <c r="AY40" s="11"/>
      <c r="AZ40" s="11"/>
      <c r="BA40" s="11"/>
      <c r="BB40" s="11"/>
      <c r="BC40" s="11"/>
      <c r="BD40" s="11"/>
      <c r="BE40" s="11"/>
      <c r="BF40" s="11"/>
      <c r="BG40" s="11"/>
    </row>
    <row r="41" spans="1:59" s="21" customFormat="1" ht="12.75" customHeight="1" x14ac:dyDescent="0.2">
      <c r="A41" s="211" t="str">
        <f>+'Step 2-Services'!A19</f>
        <v>Service 14</v>
      </c>
      <c r="B41" s="212">
        <f>+'Step 2-Services'!B19</f>
        <v>0</v>
      </c>
      <c r="C41" s="207">
        <f>($C$18*'Step 4-Effort'!$G$39)</f>
        <v>0</v>
      </c>
      <c r="D41" s="208">
        <f>($D$18*'Step 4-Effort'!$J$39)</f>
        <v>0</v>
      </c>
      <c r="E41" s="208">
        <f>($E$18*'Step 4-Effort'!$M$39)</f>
        <v>0</v>
      </c>
      <c r="F41" s="208">
        <f>($F$18*'Step 4-Effort'!$P$39)</f>
        <v>0</v>
      </c>
      <c r="G41" s="208">
        <f>($G$18*'Step 4-Effort'!$S$39)</f>
        <v>0</v>
      </c>
      <c r="H41" s="208">
        <f>($H$18*'Step 4-Effort'!$V$39)</f>
        <v>0</v>
      </c>
      <c r="I41" s="208">
        <f>($I$18*'Step 4-Effort'!$Y$39)</f>
        <v>0</v>
      </c>
      <c r="J41" s="208">
        <f>($J$18*'Step 4-Effort'!$AB$39)</f>
        <v>0</v>
      </c>
      <c r="K41" s="208">
        <f>($K$18*'Step 4-Effort'!$AE$39)</f>
        <v>0</v>
      </c>
      <c r="L41" s="208">
        <f>($L$18*'Step 4-Effort'!$AH$39)</f>
        <v>0</v>
      </c>
      <c r="M41" s="208">
        <f>($M$18*'Step 4-Effort'!$AK$39)</f>
        <v>0</v>
      </c>
      <c r="N41" s="208">
        <f>($N$18*'Step 4-Effort'!$AN$39)</f>
        <v>0</v>
      </c>
      <c r="O41" s="208">
        <f>($O$18*'Step 4-Effort'!$AQ$39)</f>
        <v>0</v>
      </c>
      <c r="P41" s="208">
        <f>($P$18*'Step 4-Effort'!$AT$39)</f>
        <v>0</v>
      </c>
      <c r="Q41" s="208">
        <f>($Q$18*'Step 4-Effort'!$AW$39)</f>
        <v>0</v>
      </c>
      <c r="R41" s="208">
        <f>($R$18*'Step 4-Effort'!$AZ$39)</f>
        <v>0</v>
      </c>
      <c r="S41" s="208">
        <f>($S$18*'Step 4-Effort'!$BC$39)</f>
        <v>0</v>
      </c>
      <c r="T41" s="208">
        <f>($T$18*'Step 4-Effort'!$BF$39)</f>
        <v>0</v>
      </c>
      <c r="U41" s="208">
        <f>($U$18*'Step 4-Effort'!$BI$39)</f>
        <v>0</v>
      </c>
      <c r="V41" s="208">
        <f>($V$18*'Step 4-Effort'!$BL$39)</f>
        <v>0</v>
      </c>
      <c r="W41" s="208">
        <f>($W$18*'Step 4-Effort'!$BO$39)</f>
        <v>0</v>
      </c>
      <c r="X41" s="208">
        <f>($X$18*'Step 4-Effort'!$BR$39)</f>
        <v>0</v>
      </c>
      <c r="Y41" s="208">
        <f>($Y$18*'Step 4-Effort'!$BU$39)</f>
        <v>0</v>
      </c>
      <c r="Z41" s="208">
        <f>($Z$18*'Step 4-Effort'!$BX$39)</f>
        <v>0</v>
      </c>
      <c r="AA41" s="208">
        <f>($AA$18*'Step 4-Effort'!$CA$39)</f>
        <v>0</v>
      </c>
      <c r="AB41" s="208">
        <f>($AB$18*'Step 4-Effort'!$CD$39)</f>
        <v>0</v>
      </c>
      <c r="AC41" s="208">
        <f>($AC$18*'Step 4-Effort'!$CG$39)</f>
        <v>0</v>
      </c>
      <c r="AD41" s="208">
        <f>($AD$18*'Step 4-Effort'!$CJ$39)</f>
        <v>0</v>
      </c>
      <c r="AE41" s="208">
        <f>($AE$18*'Step 4-Effort'!$CM$39)</f>
        <v>0</v>
      </c>
      <c r="AF41" s="208">
        <f>($AF$18*'Step 4-Effort'!$CP$39)</f>
        <v>0</v>
      </c>
      <c r="AG41" s="208">
        <f>($AG$18*'Step 4-Effort'!$CS$39)</f>
        <v>0</v>
      </c>
      <c r="AH41" s="208">
        <f>($AH$18*'Step 4-Effort'!$CV$39)</f>
        <v>0</v>
      </c>
      <c r="AI41" s="208">
        <f>($AI$18*'Step 4-Effort'!$CY$39)</f>
        <v>0</v>
      </c>
      <c r="AJ41" s="208">
        <f>($AJ$18*'Step 4-Effort'!$DB$39)</f>
        <v>0</v>
      </c>
      <c r="AK41" s="208">
        <f>($AK$18*'Step 4-Effort'!$DE$39)</f>
        <v>0</v>
      </c>
      <c r="AL41" s="208">
        <f>($AL$18*'Step 4-Effort'!$DH$39)</f>
        <v>0</v>
      </c>
      <c r="AM41" s="208">
        <f>($AM$18*'Step 4-Effort'!$DK$39)</f>
        <v>0</v>
      </c>
      <c r="AN41" s="208">
        <f>($AN$18*'Step 4-Effort'!$DN$39)</f>
        <v>0</v>
      </c>
      <c r="AO41" s="208">
        <f>($AO$18*'Step 4-Effort'!$DQ$39)</f>
        <v>0</v>
      </c>
      <c r="AP41" s="208">
        <f>($AP$18*'Step 4-Effort'!$DT$39)</f>
        <v>0</v>
      </c>
      <c r="AQ41" s="568">
        <f t="shared" si="10"/>
        <v>0</v>
      </c>
      <c r="AR41" s="210">
        <f t="shared" si="11"/>
        <v>0</v>
      </c>
      <c r="AS41" s="11"/>
      <c r="AT41" s="11"/>
      <c r="AU41" s="11"/>
      <c r="AV41" s="11"/>
      <c r="AW41" s="11"/>
      <c r="AX41" s="11"/>
      <c r="AY41" s="11"/>
      <c r="AZ41" s="11"/>
      <c r="BA41" s="11"/>
      <c r="BB41" s="11"/>
      <c r="BC41" s="11"/>
      <c r="BD41" s="11"/>
      <c r="BE41" s="11"/>
      <c r="BF41" s="11"/>
      <c r="BG41" s="11"/>
    </row>
    <row r="42" spans="1:59" s="21" customFormat="1" ht="12.75" customHeight="1" x14ac:dyDescent="0.2">
      <c r="A42" s="132" t="str">
        <f>+'Step 2-Services'!A20</f>
        <v>Service 15</v>
      </c>
      <c r="B42" s="133">
        <f>+'Step 2-Services'!B20</f>
        <v>0</v>
      </c>
      <c r="C42" s="207">
        <f>($C$18*'Step 4-Effort'!$G$41)</f>
        <v>0</v>
      </c>
      <c r="D42" s="208">
        <f>($D$18*'Step 4-Effort'!$J$41)</f>
        <v>0</v>
      </c>
      <c r="E42" s="208">
        <f>($E$18*'Step 4-Effort'!$M$41)</f>
        <v>0</v>
      </c>
      <c r="F42" s="208">
        <f>($F$18*'Step 4-Effort'!$P$41)</f>
        <v>0</v>
      </c>
      <c r="G42" s="208">
        <f>($G$18*'Step 4-Effort'!$S$41)</f>
        <v>0</v>
      </c>
      <c r="H42" s="208">
        <f>($H$18*'Step 4-Effort'!$V$41)</f>
        <v>0</v>
      </c>
      <c r="I42" s="208">
        <f>($I$18*'Step 4-Effort'!$Y$41)</f>
        <v>0</v>
      </c>
      <c r="J42" s="208">
        <f>($J$18*'Step 4-Effort'!$AB$41)</f>
        <v>0</v>
      </c>
      <c r="K42" s="208">
        <f>($K$18*'Step 4-Effort'!$AE$41)</f>
        <v>0</v>
      </c>
      <c r="L42" s="208">
        <f>($L$18*'Step 4-Effort'!$AH$41)</f>
        <v>0</v>
      </c>
      <c r="M42" s="208">
        <f>($M$18*'Step 4-Effort'!$AK$41)</f>
        <v>0</v>
      </c>
      <c r="N42" s="208">
        <f>($N$18*'Step 4-Effort'!$AN$41)</f>
        <v>0</v>
      </c>
      <c r="O42" s="208">
        <f>($O$18*'Step 4-Effort'!$AQ$41)</f>
        <v>0</v>
      </c>
      <c r="P42" s="208">
        <f>($P$18*'Step 4-Effort'!$AT$41)</f>
        <v>0</v>
      </c>
      <c r="Q42" s="208">
        <f>($Q$18*'Step 4-Effort'!$AW$41)</f>
        <v>0</v>
      </c>
      <c r="R42" s="208">
        <f>($R$18*'Step 4-Effort'!$AZ$41)</f>
        <v>0</v>
      </c>
      <c r="S42" s="208">
        <f>($S$18*'Step 4-Effort'!$BC$41)</f>
        <v>0</v>
      </c>
      <c r="T42" s="208">
        <f>($T$18*'Step 4-Effort'!$BF$41)</f>
        <v>0</v>
      </c>
      <c r="U42" s="208">
        <f>($U$18*'Step 4-Effort'!$BI$41)</f>
        <v>0</v>
      </c>
      <c r="V42" s="208">
        <f>($V$18*'Step 4-Effort'!$BL$41)</f>
        <v>0</v>
      </c>
      <c r="W42" s="208">
        <f>($W$18*'Step 4-Effort'!$BO$41)</f>
        <v>0</v>
      </c>
      <c r="X42" s="208">
        <f>($X$18*'Step 4-Effort'!$BR$41)</f>
        <v>0</v>
      </c>
      <c r="Y42" s="208">
        <f>($Y$18*'Step 4-Effort'!$BU$41)</f>
        <v>0</v>
      </c>
      <c r="Z42" s="208">
        <f>($Z$18*'Step 4-Effort'!$BX$41)</f>
        <v>0</v>
      </c>
      <c r="AA42" s="208">
        <f>($AA$18*'Step 4-Effort'!$CA$41)</f>
        <v>0</v>
      </c>
      <c r="AB42" s="208">
        <f>($AB$18*'Step 4-Effort'!$CD$41)</f>
        <v>0</v>
      </c>
      <c r="AC42" s="208">
        <f>($AC$18*'Step 4-Effort'!$CG$41)</f>
        <v>0</v>
      </c>
      <c r="AD42" s="208">
        <f>($AD$18*'Step 4-Effort'!$CJ$41)</f>
        <v>0</v>
      </c>
      <c r="AE42" s="208">
        <f>($AE$18*'Step 4-Effort'!$CM$41)</f>
        <v>0</v>
      </c>
      <c r="AF42" s="208">
        <f>($AF$18*'Step 4-Effort'!$CP$41)</f>
        <v>0</v>
      </c>
      <c r="AG42" s="208">
        <f>($AG$18*'Step 4-Effort'!$CS$41)</f>
        <v>0</v>
      </c>
      <c r="AH42" s="208">
        <f>($AH$18*'Step 4-Effort'!$CV$41)</f>
        <v>0</v>
      </c>
      <c r="AI42" s="208">
        <f>($AI$18*'Step 4-Effort'!$CY$41)</f>
        <v>0</v>
      </c>
      <c r="AJ42" s="208">
        <f>($AJ$18*'Step 4-Effort'!$DB$41)</f>
        <v>0</v>
      </c>
      <c r="AK42" s="208">
        <f>($AK$18*'Step 4-Effort'!$DE$41)</f>
        <v>0</v>
      </c>
      <c r="AL42" s="208">
        <f>($AL$18*'Step 4-Effort'!$DH$41)</f>
        <v>0</v>
      </c>
      <c r="AM42" s="208">
        <f>($AM$18*'Step 4-Effort'!$DK$41)</f>
        <v>0</v>
      </c>
      <c r="AN42" s="208">
        <f>($AN$18*'Step 4-Effort'!$DN$41)</f>
        <v>0</v>
      </c>
      <c r="AO42" s="208">
        <f>($AO$18*'Step 4-Effort'!$DQ$41)</f>
        <v>0</v>
      </c>
      <c r="AP42" s="208">
        <f>($AP$18*'Step 4-Effort'!$DT$41)</f>
        <v>0</v>
      </c>
      <c r="AQ42" s="568">
        <f t="shared" si="10"/>
        <v>0</v>
      </c>
      <c r="AR42" s="210">
        <f t="shared" si="11"/>
        <v>0</v>
      </c>
      <c r="AS42" s="11"/>
      <c r="AT42" s="11"/>
      <c r="AU42" s="11"/>
      <c r="AV42" s="11"/>
      <c r="AW42" s="11"/>
      <c r="AX42" s="11"/>
      <c r="AY42" s="11"/>
      <c r="AZ42" s="11"/>
      <c r="BA42" s="11"/>
      <c r="BB42" s="11"/>
      <c r="BC42" s="11"/>
      <c r="BD42" s="11"/>
      <c r="BE42" s="11"/>
      <c r="BF42" s="11"/>
      <c r="BG42" s="11"/>
    </row>
    <row r="43" spans="1:59" s="21" customFormat="1" ht="12.75" customHeight="1" x14ac:dyDescent="0.2">
      <c r="A43" s="211" t="str">
        <f>+'Step 2-Services'!A21</f>
        <v>Service 16</v>
      </c>
      <c r="B43" s="212">
        <f>+'Step 2-Services'!B21</f>
        <v>0</v>
      </c>
      <c r="C43" s="207">
        <f>($C$18*'Step 4-Effort'!$G$43)</f>
        <v>0</v>
      </c>
      <c r="D43" s="208">
        <f>($D$18*'Step 4-Effort'!$J$43)</f>
        <v>0</v>
      </c>
      <c r="E43" s="208">
        <f>($E$18*'Step 4-Effort'!$M$43)</f>
        <v>0</v>
      </c>
      <c r="F43" s="208">
        <f>($F$18*'Step 4-Effort'!$P$43)</f>
        <v>0</v>
      </c>
      <c r="G43" s="208">
        <f>($G$18*'Step 4-Effort'!$S$43)</f>
        <v>0</v>
      </c>
      <c r="H43" s="208">
        <f>($H$18*'Step 4-Effort'!$V$43)</f>
        <v>0</v>
      </c>
      <c r="I43" s="208">
        <f>($I$18*'Step 4-Effort'!$Y$43)</f>
        <v>0</v>
      </c>
      <c r="J43" s="208">
        <f>($J$18*'Step 4-Effort'!$AB$43)</f>
        <v>0</v>
      </c>
      <c r="K43" s="208">
        <f>($K$18*'Step 4-Effort'!$AE$43)</f>
        <v>0</v>
      </c>
      <c r="L43" s="208">
        <f>($L$18*'Step 4-Effort'!$AH$43)</f>
        <v>0</v>
      </c>
      <c r="M43" s="208">
        <f>($M$18*'Step 4-Effort'!$AK$43)</f>
        <v>0</v>
      </c>
      <c r="N43" s="208">
        <f>($N$18*'Step 4-Effort'!$AN$43)</f>
        <v>0</v>
      </c>
      <c r="O43" s="208">
        <f>($O$18*'Step 4-Effort'!$AQ$43)</f>
        <v>0</v>
      </c>
      <c r="P43" s="208">
        <f>($P$18*'Step 4-Effort'!$AT$43)</f>
        <v>0</v>
      </c>
      <c r="Q43" s="208">
        <f>($Q$18*'Step 4-Effort'!$AW$43)</f>
        <v>0</v>
      </c>
      <c r="R43" s="208">
        <f>($R$18*'Step 4-Effort'!$AZ$43)</f>
        <v>0</v>
      </c>
      <c r="S43" s="208">
        <f>($S$18*'Step 4-Effort'!$BC$43)</f>
        <v>0</v>
      </c>
      <c r="T43" s="208">
        <f>($T$18*'Step 4-Effort'!$BF$43)</f>
        <v>0</v>
      </c>
      <c r="U43" s="208">
        <f>($U$18*'Step 4-Effort'!$BI$43)</f>
        <v>0</v>
      </c>
      <c r="V43" s="208">
        <f>($V$18*'Step 4-Effort'!$BL$43)</f>
        <v>0</v>
      </c>
      <c r="W43" s="208">
        <f>($W$18*'Step 4-Effort'!$BO$43)</f>
        <v>0</v>
      </c>
      <c r="X43" s="208">
        <f>($X$18*'Step 4-Effort'!$BR$43)</f>
        <v>0</v>
      </c>
      <c r="Y43" s="208">
        <f>($Y$18*'Step 4-Effort'!$BU$43)</f>
        <v>0</v>
      </c>
      <c r="Z43" s="208">
        <f>($Z$18*'Step 4-Effort'!$BX$43)</f>
        <v>0</v>
      </c>
      <c r="AA43" s="208">
        <f>($AA$18*'Step 4-Effort'!$CA$43)</f>
        <v>0</v>
      </c>
      <c r="AB43" s="208">
        <f>($AB$18*'Step 4-Effort'!$CD$43)</f>
        <v>0</v>
      </c>
      <c r="AC43" s="208">
        <f>($AC$18*'Step 4-Effort'!$CG$43)</f>
        <v>0</v>
      </c>
      <c r="AD43" s="208">
        <f>($AD$18*'Step 4-Effort'!$CJ$43)</f>
        <v>0</v>
      </c>
      <c r="AE43" s="208">
        <f>($AE$18*'Step 4-Effort'!$CM$43)</f>
        <v>0</v>
      </c>
      <c r="AF43" s="208">
        <f>($AF$18*'Step 4-Effort'!$CP$43)</f>
        <v>0</v>
      </c>
      <c r="AG43" s="208">
        <f>($AG$18*'Step 4-Effort'!$CS$43)</f>
        <v>0</v>
      </c>
      <c r="AH43" s="208">
        <f>($AH$18*'Step 4-Effort'!$CV$43)</f>
        <v>0</v>
      </c>
      <c r="AI43" s="208">
        <f>($AI$18*'Step 4-Effort'!$CY$43)</f>
        <v>0</v>
      </c>
      <c r="AJ43" s="208">
        <f>($AJ$18*'Step 4-Effort'!$DB$43)</f>
        <v>0</v>
      </c>
      <c r="AK43" s="208">
        <f>($AK$18*'Step 4-Effort'!$DE$43)</f>
        <v>0</v>
      </c>
      <c r="AL43" s="208">
        <f>($AL$18*'Step 4-Effort'!$DH$43)</f>
        <v>0</v>
      </c>
      <c r="AM43" s="208">
        <f>($AM$18*'Step 4-Effort'!$DK$43)</f>
        <v>0</v>
      </c>
      <c r="AN43" s="208">
        <f>($AN$18*'Step 4-Effort'!$DN$43)</f>
        <v>0</v>
      </c>
      <c r="AO43" s="208">
        <f>($AO$18*'Step 4-Effort'!$DQ$43)</f>
        <v>0</v>
      </c>
      <c r="AP43" s="208">
        <f>($AP$18*'Step 4-Effort'!$DT$43)</f>
        <v>0</v>
      </c>
      <c r="AQ43" s="568">
        <f t="shared" si="10"/>
        <v>0</v>
      </c>
      <c r="AR43" s="210">
        <f t="shared" si="11"/>
        <v>0</v>
      </c>
      <c r="AS43" s="11"/>
      <c r="AT43" s="11"/>
      <c r="AU43" s="11"/>
      <c r="AV43" s="11"/>
      <c r="AW43" s="11"/>
      <c r="AX43" s="11"/>
      <c r="AY43" s="11"/>
      <c r="AZ43" s="11"/>
      <c r="BA43" s="11"/>
      <c r="BB43" s="11"/>
      <c r="BC43" s="11"/>
      <c r="BD43" s="11"/>
      <c r="BE43" s="11"/>
      <c r="BF43" s="11"/>
      <c r="BG43" s="11"/>
    </row>
    <row r="44" spans="1:59" s="21" customFormat="1" ht="12.75" customHeight="1" x14ac:dyDescent="0.2">
      <c r="A44" s="132" t="str">
        <f>+'Step 2-Services'!A22</f>
        <v>Service 17</v>
      </c>
      <c r="B44" s="133">
        <f>+'Step 2-Services'!B22</f>
        <v>0</v>
      </c>
      <c r="C44" s="207">
        <f>($C$18*'Step 4-Effort'!$G$45)</f>
        <v>0</v>
      </c>
      <c r="D44" s="208">
        <f>($D$18*'Step 4-Effort'!$J$45)</f>
        <v>0</v>
      </c>
      <c r="E44" s="208">
        <f>($E$18*'Step 4-Effort'!$M$45)</f>
        <v>0</v>
      </c>
      <c r="F44" s="208">
        <f>($F$18*'Step 4-Effort'!$P$45)</f>
        <v>0</v>
      </c>
      <c r="G44" s="208">
        <f>($G$18*'Step 4-Effort'!$S$45)</f>
        <v>0</v>
      </c>
      <c r="H44" s="208">
        <f>($H$18*'Step 4-Effort'!$V$45)</f>
        <v>0</v>
      </c>
      <c r="I44" s="208">
        <f>($I$18*'Step 4-Effort'!$Y$45)</f>
        <v>0</v>
      </c>
      <c r="J44" s="208">
        <f>($J$18*'Step 4-Effort'!$AB$45)</f>
        <v>0</v>
      </c>
      <c r="K44" s="208">
        <f>($K$18*'Step 4-Effort'!$AE$45)</f>
        <v>0</v>
      </c>
      <c r="L44" s="208">
        <f>($L$18*'Step 4-Effort'!$AH$45)</f>
        <v>0</v>
      </c>
      <c r="M44" s="208">
        <f>($M$18*'Step 4-Effort'!$AK$45)</f>
        <v>0</v>
      </c>
      <c r="N44" s="208">
        <f>($N$18*'Step 4-Effort'!$AN$45)</f>
        <v>0</v>
      </c>
      <c r="O44" s="208">
        <f>($O$18*'Step 4-Effort'!$AQ$45)</f>
        <v>0</v>
      </c>
      <c r="P44" s="208">
        <f>($P$18*'Step 4-Effort'!$AT$45)</f>
        <v>0</v>
      </c>
      <c r="Q44" s="208">
        <f>($Q$18*'Step 4-Effort'!$AW$45)</f>
        <v>0</v>
      </c>
      <c r="R44" s="208">
        <f>($R$18*'Step 4-Effort'!$AZ$45)</f>
        <v>0</v>
      </c>
      <c r="S44" s="208">
        <f>($S$18*'Step 4-Effort'!$BC$45)</f>
        <v>0</v>
      </c>
      <c r="T44" s="208">
        <f>($T$18*'Step 4-Effort'!$BF$45)</f>
        <v>0</v>
      </c>
      <c r="U44" s="208">
        <f>($U$18*'Step 4-Effort'!$BI$45)</f>
        <v>0</v>
      </c>
      <c r="V44" s="208">
        <f>($V$18*'Step 4-Effort'!$BL$45)</f>
        <v>0</v>
      </c>
      <c r="W44" s="208">
        <f>($W$18*'Step 4-Effort'!$BO$45)</f>
        <v>0</v>
      </c>
      <c r="X44" s="208">
        <f>($X$18*'Step 4-Effort'!$BR$45)</f>
        <v>0</v>
      </c>
      <c r="Y44" s="208">
        <f>($Y$18*'Step 4-Effort'!$BU$45)</f>
        <v>0</v>
      </c>
      <c r="Z44" s="208">
        <f>($Z$18*'Step 4-Effort'!$BX$45)</f>
        <v>0</v>
      </c>
      <c r="AA44" s="208">
        <f>($AA$18*'Step 4-Effort'!$CA$45)</f>
        <v>0</v>
      </c>
      <c r="AB44" s="208">
        <f>($AB$18*'Step 4-Effort'!$CD$45)</f>
        <v>0</v>
      </c>
      <c r="AC44" s="208">
        <f>($AC$18*'Step 4-Effort'!$CG$45)</f>
        <v>0</v>
      </c>
      <c r="AD44" s="208">
        <f>($AD$18*'Step 4-Effort'!$CJ$45)</f>
        <v>0</v>
      </c>
      <c r="AE44" s="208">
        <f>($AE$18*'Step 4-Effort'!$CM$45)</f>
        <v>0</v>
      </c>
      <c r="AF44" s="208">
        <f>($AF$18*'Step 4-Effort'!$CP$45)</f>
        <v>0</v>
      </c>
      <c r="AG44" s="208">
        <f>($AG$18*'Step 4-Effort'!$CS$45)</f>
        <v>0</v>
      </c>
      <c r="AH44" s="208">
        <f>($AH$18*'Step 4-Effort'!$CV$45)</f>
        <v>0</v>
      </c>
      <c r="AI44" s="208">
        <f>($AI$18*'Step 4-Effort'!$CY$45)</f>
        <v>0</v>
      </c>
      <c r="AJ44" s="208">
        <f>($AJ$18*'Step 4-Effort'!$DB$45)</f>
        <v>0</v>
      </c>
      <c r="AK44" s="208">
        <f>($AK$18*'Step 4-Effort'!$DE$45)</f>
        <v>0</v>
      </c>
      <c r="AL44" s="208">
        <f>($AL$18*'Step 4-Effort'!$DH$45)</f>
        <v>0</v>
      </c>
      <c r="AM44" s="208">
        <f>($AM$18*'Step 4-Effort'!$DK$45)</f>
        <v>0</v>
      </c>
      <c r="AN44" s="208">
        <f>($AN$18*'Step 4-Effort'!$DN$45)</f>
        <v>0</v>
      </c>
      <c r="AO44" s="208">
        <f>($AO$18*'Step 4-Effort'!$DQ$45)</f>
        <v>0</v>
      </c>
      <c r="AP44" s="208">
        <f>($AP$18*'Step 4-Effort'!$DT$45)</f>
        <v>0</v>
      </c>
      <c r="AQ44" s="568">
        <f t="shared" si="10"/>
        <v>0</v>
      </c>
      <c r="AR44" s="210">
        <f t="shared" si="11"/>
        <v>0</v>
      </c>
      <c r="AS44" s="11"/>
      <c r="AT44" s="11"/>
      <c r="AU44" s="11"/>
      <c r="AV44" s="11"/>
      <c r="AW44" s="11"/>
      <c r="AX44" s="11"/>
      <c r="AY44" s="11"/>
      <c r="AZ44" s="11"/>
      <c r="BA44" s="11"/>
      <c r="BB44" s="11"/>
      <c r="BC44" s="11"/>
      <c r="BD44" s="11"/>
      <c r="BE44" s="11"/>
      <c r="BF44" s="11"/>
      <c r="BG44" s="11"/>
    </row>
    <row r="45" spans="1:59" s="21" customFormat="1" ht="12.75" customHeight="1" x14ac:dyDescent="0.2">
      <c r="A45" s="211" t="str">
        <f>+'Step 2-Services'!A23</f>
        <v>Service 18</v>
      </c>
      <c r="B45" s="212">
        <f>+'Step 2-Services'!B23</f>
        <v>0</v>
      </c>
      <c r="C45" s="207">
        <f>($C$18*'Step 4-Effort'!$G$47)</f>
        <v>0</v>
      </c>
      <c r="D45" s="208">
        <f>($D$18*'Step 4-Effort'!$J$47)</f>
        <v>0</v>
      </c>
      <c r="E45" s="208">
        <f>($E$18*'Step 4-Effort'!$M$47)</f>
        <v>0</v>
      </c>
      <c r="F45" s="208">
        <f>($F$18*'Step 4-Effort'!$P$47)</f>
        <v>0</v>
      </c>
      <c r="G45" s="208">
        <f>($G$18*'Step 4-Effort'!$S$47)</f>
        <v>0</v>
      </c>
      <c r="H45" s="208">
        <f>($H$18*'Step 4-Effort'!$V$47)</f>
        <v>0</v>
      </c>
      <c r="I45" s="208">
        <f>($I$18*'Step 4-Effort'!$Y$47)</f>
        <v>0</v>
      </c>
      <c r="J45" s="208">
        <f>($J$18*'Step 4-Effort'!$AB$47)</f>
        <v>0</v>
      </c>
      <c r="K45" s="208">
        <f>($K$18*'Step 4-Effort'!$AE$47)</f>
        <v>0</v>
      </c>
      <c r="L45" s="208">
        <f>($L$18*'Step 4-Effort'!$AH$47)</f>
        <v>0</v>
      </c>
      <c r="M45" s="208">
        <f>($M$18*'Step 4-Effort'!$AK$47)</f>
        <v>0</v>
      </c>
      <c r="N45" s="208">
        <f>($N$18*'Step 4-Effort'!$AN$47)</f>
        <v>0</v>
      </c>
      <c r="O45" s="208">
        <f>($O$18*'Step 4-Effort'!$AQ$47)</f>
        <v>0</v>
      </c>
      <c r="P45" s="208">
        <f>($P$18*'Step 4-Effort'!$AT$47)</f>
        <v>0</v>
      </c>
      <c r="Q45" s="208">
        <f>($Q$18*'Step 4-Effort'!$AW$47)</f>
        <v>0</v>
      </c>
      <c r="R45" s="208">
        <f>($R$18*'Step 4-Effort'!$AZ$47)</f>
        <v>0</v>
      </c>
      <c r="S45" s="208">
        <f>($S$18*'Step 4-Effort'!$BC$47)</f>
        <v>0</v>
      </c>
      <c r="T45" s="208">
        <f>($T$18*'Step 4-Effort'!$BF$47)</f>
        <v>0</v>
      </c>
      <c r="U45" s="208">
        <f>($U$18*'Step 4-Effort'!$BI$47)</f>
        <v>0</v>
      </c>
      <c r="V45" s="208">
        <f>($V$18*'Step 4-Effort'!$BL$47)</f>
        <v>0</v>
      </c>
      <c r="W45" s="208">
        <f>($W$18*'Step 4-Effort'!$BO$47)</f>
        <v>0</v>
      </c>
      <c r="X45" s="208">
        <f>($X$18*'Step 4-Effort'!$BR$47)</f>
        <v>0</v>
      </c>
      <c r="Y45" s="208">
        <f>($Y$18*'Step 4-Effort'!$BU$47)</f>
        <v>0</v>
      </c>
      <c r="Z45" s="208">
        <f>($Z$18*'Step 4-Effort'!$BX$47)</f>
        <v>0</v>
      </c>
      <c r="AA45" s="208">
        <f>($AA$18*'Step 4-Effort'!$CA$47)</f>
        <v>0</v>
      </c>
      <c r="AB45" s="208">
        <f>($AB$18*'Step 4-Effort'!$CD$47)</f>
        <v>0</v>
      </c>
      <c r="AC45" s="208">
        <f>($AC$18*'Step 4-Effort'!$CG$47)</f>
        <v>0</v>
      </c>
      <c r="AD45" s="208">
        <f>($AD$18*'Step 4-Effort'!$CJ$47)</f>
        <v>0</v>
      </c>
      <c r="AE45" s="208">
        <f>($AE$18*'Step 4-Effort'!$CM$47)</f>
        <v>0</v>
      </c>
      <c r="AF45" s="208">
        <f>($AF$18*'Step 4-Effort'!$CP$47)</f>
        <v>0</v>
      </c>
      <c r="AG45" s="208">
        <f>($AG$18*'Step 4-Effort'!$CS$47)</f>
        <v>0</v>
      </c>
      <c r="AH45" s="208">
        <f>($AH$18*'Step 4-Effort'!$CV$47)</f>
        <v>0</v>
      </c>
      <c r="AI45" s="208">
        <f>($AI$18*'Step 4-Effort'!$CY$47)</f>
        <v>0</v>
      </c>
      <c r="AJ45" s="208">
        <f>($AJ$18*'Step 4-Effort'!$DB$47)</f>
        <v>0</v>
      </c>
      <c r="AK45" s="208">
        <f>($AK$18*'Step 4-Effort'!$DE$47)</f>
        <v>0</v>
      </c>
      <c r="AL45" s="208">
        <f>($AL$18*'Step 4-Effort'!$DH$47)</f>
        <v>0</v>
      </c>
      <c r="AM45" s="208">
        <f>($AM$18*'Step 4-Effort'!$DK$47)</f>
        <v>0</v>
      </c>
      <c r="AN45" s="208">
        <f>($AN$18*'Step 4-Effort'!$DN$47)</f>
        <v>0</v>
      </c>
      <c r="AO45" s="208">
        <f>($AO$18*'Step 4-Effort'!$DQ$47)</f>
        <v>0</v>
      </c>
      <c r="AP45" s="208">
        <f>($AP$18*'Step 4-Effort'!$DT$47)</f>
        <v>0</v>
      </c>
      <c r="AQ45" s="568">
        <f t="shared" si="10"/>
        <v>0</v>
      </c>
      <c r="AR45" s="210">
        <f t="shared" si="11"/>
        <v>0</v>
      </c>
      <c r="AS45" s="11"/>
      <c r="AT45" s="11"/>
      <c r="AU45" s="11"/>
      <c r="AV45" s="11"/>
      <c r="AW45" s="11"/>
      <c r="AX45" s="11"/>
      <c r="AY45" s="11"/>
      <c r="AZ45" s="11"/>
      <c r="BA45" s="11"/>
      <c r="BB45" s="11"/>
      <c r="BC45" s="11"/>
      <c r="BD45" s="11"/>
      <c r="BE45" s="11"/>
      <c r="BF45" s="11"/>
      <c r="BG45" s="11"/>
    </row>
    <row r="46" spans="1:59" s="21" customFormat="1" ht="12.75" customHeight="1" x14ac:dyDescent="0.2">
      <c r="A46" s="132" t="str">
        <f>+'Step 2-Services'!A24</f>
        <v>Service 19</v>
      </c>
      <c r="B46" s="133">
        <f>+'Step 2-Services'!B24</f>
        <v>0</v>
      </c>
      <c r="C46" s="207">
        <f>($C$18*'Step 4-Effort'!$G$49)</f>
        <v>0</v>
      </c>
      <c r="D46" s="208">
        <f>($D$18*'Step 4-Effort'!$J$49)</f>
        <v>0</v>
      </c>
      <c r="E46" s="208">
        <f>($E$18*'Step 4-Effort'!$M$49)</f>
        <v>0</v>
      </c>
      <c r="F46" s="208">
        <f>($F$18*'Step 4-Effort'!$P$49)</f>
        <v>0</v>
      </c>
      <c r="G46" s="208">
        <f>($G$18*'Step 4-Effort'!$S$49)</f>
        <v>0</v>
      </c>
      <c r="H46" s="208">
        <f>($H$18*'Step 4-Effort'!$V$49)</f>
        <v>0</v>
      </c>
      <c r="I46" s="208">
        <f>($I$18*'Step 4-Effort'!$Y$49)</f>
        <v>0</v>
      </c>
      <c r="J46" s="208">
        <f>($J$18*'Step 4-Effort'!$AB$49)</f>
        <v>0</v>
      </c>
      <c r="K46" s="208">
        <f>($K$18*'Step 4-Effort'!$AE$49)</f>
        <v>0</v>
      </c>
      <c r="L46" s="208">
        <f>($L$18*'Step 4-Effort'!$AH$49)</f>
        <v>0</v>
      </c>
      <c r="M46" s="208">
        <f>($M$18*'Step 4-Effort'!$AK$49)</f>
        <v>0</v>
      </c>
      <c r="N46" s="208">
        <f>($N$18*'Step 4-Effort'!$AN$49)</f>
        <v>0</v>
      </c>
      <c r="O46" s="208">
        <f>($O$18*'Step 4-Effort'!$AQ$49)</f>
        <v>0</v>
      </c>
      <c r="P46" s="208">
        <f>($P$18*'Step 4-Effort'!$AT$49)</f>
        <v>0</v>
      </c>
      <c r="Q46" s="208">
        <f>($Q$18*'Step 4-Effort'!$AW$49)</f>
        <v>0</v>
      </c>
      <c r="R46" s="208">
        <f>($R$18*'Step 4-Effort'!$AZ$49)</f>
        <v>0</v>
      </c>
      <c r="S46" s="208">
        <f>($S$18*'Step 4-Effort'!$BC$49)</f>
        <v>0</v>
      </c>
      <c r="T46" s="208">
        <f>($T$18*'Step 4-Effort'!$BF$49)</f>
        <v>0</v>
      </c>
      <c r="U46" s="208">
        <f>($U$18*'Step 4-Effort'!$BI$49)</f>
        <v>0</v>
      </c>
      <c r="V46" s="208">
        <f>($V$18*'Step 4-Effort'!$BL$49)</f>
        <v>0</v>
      </c>
      <c r="W46" s="208">
        <f>($W$18*'Step 4-Effort'!$BO$49)</f>
        <v>0</v>
      </c>
      <c r="X46" s="208">
        <f>($X$18*'Step 4-Effort'!$BR$49)</f>
        <v>0</v>
      </c>
      <c r="Y46" s="208">
        <f>($Y$18*'Step 4-Effort'!$BU$49)</f>
        <v>0</v>
      </c>
      <c r="Z46" s="208">
        <f>($Z$18*'Step 4-Effort'!$BX$49)</f>
        <v>0</v>
      </c>
      <c r="AA46" s="208">
        <f>($AA$18*'Step 4-Effort'!$CA$49)</f>
        <v>0</v>
      </c>
      <c r="AB46" s="208">
        <f>($AB$18*'Step 4-Effort'!$CD$49)</f>
        <v>0</v>
      </c>
      <c r="AC46" s="208">
        <f>($AC$18*'Step 4-Effort'!$CG$49)</f>
        <v>0</v>
      </c>
      <c r="AD46" s="208">
        <f>($AD$18*'Step 4-Effort'!$CJ$49)</f>
        <v>0</v>
      </c>
      <c r="AE46" s="208">
        <f>($AE$18*'Step 4-Effort'!$CM$49)</f>
        <v>0</v>
      </c>
      <c r="AF46" s="208">
        <f>($AF$18*'Step 4-Effort'!$CP$49)</f>
        <v>0</v>
      </c>
      <c r="AG46" s="208">
        <f>($AG$18*'Step 4-Effort'!$CS$49)</f>
        <v>0</v>
      </c>
      <c r="AH46" s="208">
        <f>($AH$18*'Step 4-Effort'!$CV$49)</f>
        <v>0</v>
      </c>
      <c r="AI46" s="208">
        <f>($AI$18*'Step 4-Effort'!$CY$49)</f>
        <v>0</v>
      </c>
      <c r="AJ46" s="208">
        <f>($AJ$18*'Step 4-Effort'!$DB$49)</f>
        <v>0</v>
      </c>
      <c r="AK46" s="208">
        <f>($AK$18*'Step 4-Effort'!$DE$49)</f>
        <v>0</v>
      </c>
      <c r="AL46" s="208">
        <f>($AL$18*'Step 4-Effort'!$DH$49)</f>
        <v>0</v>
      </c>
      <c r="AM46" s="208">
        <f>($AM$18*'Step 4-Effort'!$DK$49)</f>
        <v>0</v>
      </c>
      <c r="AN46" s="208">
        <f>($AN$18*'Step 4-Effort'!$DN$49)</f>
        <v>0</v>
      </c>
      <c r="AO46" s="208">
        <f>($AO$18*'Step 4-Effort'!$DQ$49)</f>
        <v>0</v>
      </c>
      <c r="AP46" s="208">
        <f>($AP$18*'Step 4-Effort'!$DT$49)</f>
        <v>0</v>
      </c>
      <c r="AQ46" s="568">
        <f t="shared" si="10"/>
        <v>0</v>
      </c>
      <c r="AR46" s="210">
        <f t="shared" si="11"/>
        <v>0</v>
      </c>
      <c r="AS46" s="11"/>
      <c r="AT46" s="11"/>
      <c r="AU46" s="11"/>
      <c r="AV46" s="11"/>
      <c r="AW46" s="11"/>
      <c r="AX46" s="11"/>
      <c r="AY46" s="11"/>
      <c r="AZ46" s="11"/>
      <c r="BA46" s="11"/>
      <c r="BB46" s="11"/>
      <c r="BC46" s="11"/>
      <c r="BD46" s="11"/>
      <c r="BE46" s="11"/>
      <c r="BF46" s="11"/>
      <c r="BG46" s="11"/>
    </row>
    <row r="47" spans="1:59" s="21" customFormat="1" ht="12.75" customHeight="1" x14ac:dyDescent="0.2">
      <c r="A47" s="211" t="str">
        <f>+'Step 2-Services'!A25</f>
        <v>Service 20</v>
      </c>
      <c r="B47" s="212">
        <f>+'Step 2-Services'!B25</f>
        <v>0</v>
      </c>
      <c r="C47" s="207">
        <f>($C$18*'Step 4-Effort'!$G$51)</f>
        <v>0</v>
      </c>
      <c r="D47" s="208">
        <f>($D$18*'Step 4-Effort'!$J$51)</f>
        <v>0</v>
      </c>
      <c r="E47" s="208">
        <f>($E$18*'Step 4-Effort'!$M$51)</f>
        <v>0</v>
      </c>
      <c r="F47" s="208">
        <f>($F$18*'Step 4-Effort'!$P$51)</f>
        <v>0</v>
      </c>
      <c r="G47" s="208">
        <f>($G$18*'Step 4-Effort'!$S$51)</f>
        <v>0</v>
      </c>
      <c r="H47" s="208">
        <f>($H$18*'Step 4-Effort'!$V$51)</f>
        <v>0</v>
      </c>
      <c r="I47" s="208">
        <f>($I$18*'Step 4-Effort'!$Y$51)</f>
        <v>0</v>
      </c>
      <c r="J47" s="208">
        <f>($J$18*'Step 4-Effort'!$AB$51)</f>
        <v>0</v>
      </c>
      <c r="K47" s="208">
        <f>($K$18*'Step 4-Effort'!$AE$51)</f>
        <v>0</v>
      </c>
      <c r="L47" s="208">
        <f>($L$18*'Step 4-Effort'!$AH$51)</f>
        <v>0</v>
      </c>
      <c r="M47" s="208">
        <f>($M$18*'Step 4-Effort'!$AK$51)</f>
        <v>0</v>
      </c>
      <c r="N47" s="208">
        <f>($N$18*'Step 4-Effort'!$AN$51)</f>
        <v>0</v>
      </c>
      <c r="O47" s="208">
        <f>($O$18*'Step 4-Effort'!$AQ$51)</f>
        <v>0</v>
      </c>
      <c r="P47" s="208">
        <f>($P$18*'Step 4-Effort'!$AT$51)</f>
        <v>0</v>
      </c>
      <c r="Q47" s="208">
        <f>($Q$18*'Step 4-Effort'!$AW$51)</f>
        <v>0</v>
      </c>
      <c r="R47" s="208">
        <f>($R$18*'Step 4-Effort'!$AZ$51)</f>
        <v>0</v>
      </c>
      <c r="S47" s="208">
        <f>($S$18*'Step 4-Effort'!$BC$51)</f>
        <v>0</v>
      </c>
      <c r="T47" s="208">
        <f>($T$18*'Step 4-Effort'!$BF$51)</f>
        <v>0</v>
      </c>
      <c r="U47" s="208">
        <f>($U$18*'Step 4-Effort'!$BI$51)</f>
        <v>0</v>
      </c>
      <c r="V47" s="208">
        <f>($V$18*'Step 4-Effort'!$BL$51)</f>
        <v>0</v>
      </c>
      <c r="W47" s="208">
        <f>($W$18*'Step 4-Effort'!$BO$51)</f>
        <v>0</v>
      </c>
      <c r="X47" s="208">
        <f>($X$18*'Step 4-Effort'!$BR$51)</f>
        <v>0</v>
      </c>
      <c r="Y47" s="208">
        <f>($Y$18*'Step 4-Effort'!$BU$51)</f>
        <v>0</v>
      </c>
      <c r="Z47" s="208">
        <f>($Z$18*'Step 4-Effort'!$BX$51)</f>
        <v>0</v>
      </c>
      <c r="AA47" s="208">
        <f>($AA$18*'Step 4-Effort'!$CA$51)</f>
        <v>0</v>
      </c>
      <c r="AB47" s="208">
        <f>($AB$18*'Step 4-Effort'!$CD$51)</f>
        <v>0</v>
      </c>
      <c r="AC47" s="208">
        <f>($AC$18*'Step 4-Effort'!$CG$51)</f>
        <v>0</v>
      </c>
      <c r="AD47" s="208">
        <f>($AD$18*'Step 4-Effort'!$CJ$51)</f>
        <v>0</v>
      </c>
      <c r="AE47" s="208">
        <f>($AE$18*'Step 4-Effort'!$CM$51)</f>
        <v>0</v>
      </c>
      <c r="AF47" s="208">
        <f>($AF$18*'Step 4-Effort'!$CP$51)</f>
        <v>0</v>
      </c>
      <c r="AG47" s="208">
        <f>($AG$18*'Step 4-Effort'!$CS$51)</f>
        <v>0</v>
      </c>
      <c r="AH47" s="208">
        <f>($AH$18*'Step 4-Effort'!$CV$51)</f>
        <v>0</v>
      </c>
      <c r="AI47" s="208">
        <f>($AI$18*'Step 4-Effort'!$CY$51)</f>
        <v>0</v>
      </c>
      <c r="AJ47" s="208">
        <f>($AJ$18*'Step 4-Effort'!$DB$51)</f>
        <v>0</v>
      </c>
      <c r="AK47" s="208">
        <f>($AK$18*'Step 4-Effort'!$DE$51)</f>
        <v>0</v>
      </c>
      <c r="AL47" s="208">
        <f>($AL$18*'Step 4-Effort'!$DH$51)</f>
        <v>0</v>
      </c>
      <c r="AM47" s="208">
        <f>($AM$18*'Step 4-Effort'!$DK$51)</f>
        <v>0</v>
      </c>
      <c r="AN47" s="208">
        <f>($AN$18*'Step 4-Effort'!$DN$51)</f>
        <v>0</v>
      </c>
      <c r="AO47" s="208">
        <f>($AO$18*'Step 4-Effort'!$DQ$51)</f>
        <v>0</v>
      </c>
      <c r="AP47" s="208">
        <f>($AP$18*'Step 4-Effort'!$DT$51)</f>
        <v>0</v>
      </c>
      <c r="AQ47" s="568">
        <f t="shared" si="10"/>
        <v>0</v>
      </c>
      <c r="AR47" s="210">
        <f t="shared" si="11"/>
        <v>0</v>
      </c>
      <c r="AS47" s="11"/>
      <c r="AT47" s="11"/>
      <c r="AU47" s="11"/>
      <c r="AV47" s="11"/>
      <c r="AW47" s="11"/>
      <c r="AX47" s="11"/>
      <c r="AY47" s="11"/>
      <c r="AZ47" s="11"/>
      <c r="BA47" s="11"/>
      <c r="BB47" s="11"/>
      <c r="BC47" s="11"/>
      <c r="BD47" s="11"/>
      <c r="BE47" s="11"/>
      <c r="BF47" s="11"/>
      <c r="BG47" s="11"/>
    </row>
    <row r="48" spans="1:59" s="21" customFormat="1" ht="12.75" customHeight="1" x14ac:dyDescent="0.2">
      <c r="A48" s="132" t="str">
        <f>+'Step 2-Services'!A26</f>
        <v>Service 21</v>
      </c>
      <c r="B48" s="133">
        <f>+'Step 2-Services'!B26</f>
        <v>0</v>
      </c>
      <c r="C48" s="207">
        <f>($C$18*'Step 4-Effort'!$G$53)</f>
        <v>0</v>
      </c>
      <c r="D48" s="208">
        <f>($D$18*'Step 4-Effort'!$J$53)</f>
        <v>0</v>
      </c>
      <c r="E48" s="208">
        <f>($E$18*'Step 4-Effort'!$M$53)</f>
        <v>0</v>
      </c>
      <c r="F48" s="208">
        <f>($F$18*'Step 4-Effort'!$P$53)</f>
        <v>0</v>
      </c>
      <c r="G48" s="208">
        <f>($G$18*'Step 4-Effort'!$S$53)</f>
        <v>0</v>
      </c>
      <c r="H48" s="208">
        <f>($H$18*'Step 4-Effort'!$V$53)</f>
        <v>0</v>
      </c>
      <c r="I48" s="208">
        <f>($I$18*'Step 4-Effort'!$Y$53)</f>
        <v>0</v>
      </c>
      <c r="J48" s="208">
        <f>($J$18*'Step 4-Effort'!$AB$53)</f>
        <v>0</v>
      </c>
      <c r="K48" s="208">
        <f>($K$18*'Step 4-Effort'!$AE$53)</f>
        <v>0</v>
      </c>
      <c r="L48" s="208">
        <f>($L$18*'Step 4-Effort'!$AH$53)</f>
        <v>0</v>
      </c>
      <c r="M48" s="208">
        <f>($M$18*'Step 4-Effort'!$AK$53)</f>
        <v>0</v>
      </c>
      <c r="N48" s="208">
        <f>($N$18*'Step 4-Effort'!$AN$53)</f>
        <v>0</v>
      </c>
      <c r="O48" s="208">
        <f>($O$18*'Step 4-Effort'!$AQ$53)</f>
        <v>0</v>
      </c>
      <c r="P48" s="208">
        <f>($P$18*'Step 4-Effort'!$AT$53)</f>
        <v>0</v>
      </c>
      <c r="Q48" s="208">
        <f>($Q$18*'Step 4-Effort'!$AW$53)</f>
        <v>0</v>
      </c>
      <c r="R48" s="208">
        <f>($R$18*'Step 4-Effort'!$AZ$53)</f>
        <v>0</v>
      </c>
      <c r="S48" s="208">
        <f>($S$18*'Step 4-Effort'!$BC$53)</f>
        <v>0</v>
      </c>
      <c r="T48" s="208">
        <f>($T$18*'Step 4-Effort'!$BF$53)</f>
        <v>0</v>
      </c>
      <c r="U48" s="208">
        <f>($U$18*'Step 4-Effort'!$BI$53)</f>
        <v>0</v>
      </c>
      <c r="V48" s="208">
        <f>($V$18*'Step 4-Effort'!$BL$53)</f>
        <v>0</v>
      </c>
      <c r="W48" s="208">
        <f>($W$18*'Step 4-Effort'!$BO$53)</f>
        <v>0</v>
      </c>
      <c r="X48" s="208">
        <f>($X$18*'Step 4-Effort'!$BR$53)</f>
        <v>0</v>
      </c>
      <c r="Y48" s="208">
        <f>($Y$18*'Step 4-Effort'!$BU$53)</f>
        <v>0</v>
      </c>
      <c r="Z48" s="208">
        <f>($Z$18*'Step 4-Effort'!$BX$53)</f>
        <v>0</v>
      </c>
      <c r="AA48" s="208">
        <f>($AA$18*'Step 4-Effort'!$CA$53)</f>
        <v>0</v>
      </c>
      <c r="AB48" s="208">
        <f>($AB$18*'Step 4-Effort'!$CD$53)</f>
        <v>0</v>
      </c>
      <c r="AC48" s="208">
        <f>($AC$18*'Step 4-Effort'!$CG$53)</f>
        <v>0</v>
      </c>
      <c r="AD48" s="208">
        <f>($AD$18*'Step 4-Effort'!$CJ$53)</f>
        <v>0</v>
      </c>
      <c r="AE48" s="208">
        <f>($AE$18*'Step 4-Effort'!$CM$53)</f>
        <v>0</v>
      </c>
      <c r="AF48" s="208">
        <f>($AF$18*'Step 4-Effort'!$CP$53)</f>
        <v>0</v>
      </c>
      <c r="AG48" s="208">
        <f>($AG$18*'Step 4-Effort'!$CS$53)</f>
        <v>0</v>
      </c>
      <c r="AH48" s="208">
        <f>($AH$18*'Step 4-Effort'!$CV$53)</f>
        <v>0</v>
      </c>
      <c r="AI48" s="208">
        <f>($AI$18*'Step 4-Effort'!$CY$53)</f>
        <v>0</v>
      </c>
      <c r="AJ48" s="208">
        <f>($AJ$18*'Step 4-Effort'!$DB$53)</f>
        <v>0</v>
      </c>
      <c r="AK48" s="208">
        <f>($AK$18*'Step 4-Effort'!$DE$53)</f>
        <v>0</v>
      </c>
      <c r="AL48" s="208">
        <f>($AL$18*'Step 4-Effort'!$DH$53)</f>
        <v>0</v>
      </c>
      <c r="AM48" s="208">
        <f>($AM$18*'Step 4-Effort'!$DK$53)</f>
        <v>0</v>
      </c>
      <c r="AN48" s="208">
        <f>($AN$18*'Step 4-Effort'!$DN$53)</f>
        <v>0</v>
      </c>
      <c r="AO48" s="208">
        <f>($AO$18*'Step 4-Effort'!$DQ$53)</f>
        <v>0</v>
      </c>
      <c r="AP48" s="208">
        <f>($AP$18*'Step 4-Effort'!$DT$53)</f>
        <v>0</v>
      </c>
      <c r="AQ48" s="568">
        <f t="shared" si="10"/>
        <v>0</v>
      </c>
      <c r="AR48" s="210">
        <f t="shared" si="11"/>
        <v>0</v>
      </c>
      <c r="AS48" s="11"/>
      <c r="AT48" s="11"/>
      <c r="AU48" s="11"/>
      <c r="AV48" s="11"/>
      <c r="AW48" s="11"/>
      <c r="AX48" s="11"/>
      <c r="AY48" s="11"/>
      <c r="AZ48" s="11"/>
      <c r="BA48" s="11"/>
      <c r="BB48" s="11"/>
      <c r="BC48" s="11"/>
      <c r="BD48" s="11"/>
      <c r="BE48" s="11"/>
      <c r="BF48" s="11"/>
      <c r="BG48" s="11"/>
    </row>
    <row r="49" spans="1:59" s="21" customFormat="1" ht="12.75" customHeight="1" x14ac:dyDescent="0.2">
      <c r="A49" s="211" t="str">
        <f>+'Step 2-Services'!A27</f>
        <v>Service 22</v>
      </c>
      <c r="B49" s="212">
        <f>+'Step 2-Services'!B27</f>
        <v>0</v>
      </c>
      <c r="C49" s="207">
        <f>($C$18*'Step 4-Effort'!$G$55)</f>
        <v>0</v>
      </c>
      <c r="D49" s="208">
        <f>($D$18*'Step 4-Effort'!$J$55)</f>
        <v>0</v>
      </c>
      <c r="E49" s="208">
        <f>($E$18*'Step 4-Effort'!$M$55)</f>
        <v>0</v>
      </c>
      <c r="F49" s="208">
        <f>($F$18*'Step 4-Effort'!$P$55)</f>
        <v>0</v>
      </c>
      <c r="G49" s="208">
        <f>($G$18*'Step 4-Effort'!$S$55)</f>
        <v>0</v>
      </c>
      <c r="H49" s="208">
        <f>($H$18*'Step 4-Effort'!$V$55)</f>
        <v>0</v>
      </c>
      <c r="I49" s="208">
        <f>($I$18*'Step 4-Effort'!$Y$55)</f>
        <v>0</v>
      </c>
      <c r="J49" s="208">
        <f>($J$18*'Step 4-Effort'!$AB$55)</f>
        <v>0</v>
      </c>
      <c r="K49" s="208">
        <f>($K$18*'Step 4-Effort'!$AE$55)</f>
        <v>0</v>
      </c>
      <c r="L49" s="208">
        <f>($L$18*'Step 4-Effort'!$AH$55)</f>
        <v>0</v>
      </c>
      <c r="M49" s="208">
        <f>($M$18*'Step 4-Effort'!$AK$55)</f>
        <v>0</v>
      </c>
      <c r="N49" s="208">
        <f>($N$18*'Step 4-Effort'!$AN$55)</f>
        <v>0</v>
      </c>
      <c r="O49" s="208">
        <f>($O$18*'Step 4-Effort'!$AQ$55)</f>
        <v>0</v>
      </c>
      <c r="P49" s="208">
        <f>($P$18*'Step 4-Effort'!$AT$55)</f>
        <v>0</v>
      </c>
      <c r="Q49" s="208">
        <f>($Q$18*'Step 4-Effort'!$AW$55)</f>
        <v>0</v>
      </c>
      <c r="R49" s="208">
        <f>($R$18*'Step 4-Effort'!$AZ$55)</f>
        <v>0</v>
      </c>
      <c r="S49" s="208">
        <f>($S$18*'Step 4-Effort'!$BC$55)</f>
        <v>0</v>
      </c>
      <c r="T49" s="208">
        <f>($T$18*'Step 4-Effort'!$BF$55)</f>
        <v>0</v>
      </c>
      <c r="U49" s="208">
        <f>($U$18*'Step 4-Effort'!$BI$55)</f>
        <v>0</v>
      </c>
      <c r="V49" s="208">
        <f>($V$18*'Step 4-Effort'!$BL$55)</f>
        <v>0</v>
      </c>
      <c r="W49" s="208">
        <f>($W$18*'Step 4-Effort'!$BO$55)</f>
        <v>0</v>
      </c>
      <c r="X49" s="208">
        <f>($X$18*'Step 4-Effort'!$BR$55)</f>
        <v>0</v>
      </c>
      <c r="Y49" s="208">
        <f>($Y$18*'Step 4-Effort'!$BU$55)</f>
        <v>0</v>
      </c>
      <c r="Z49" s="208">
        <f>($Z$18*'Step 4-Effort'!$BX$55)</f>
        <v>0</v>
      </c>
      <c r="AA49" s="208">
        <f>($AA$18*'Step 4-Effort'!$CA$55)</f>
        <v>0</v>
      </c>
      <c r="AB49" s="208">
        <f>($AB$18*'Step 4-Effort'!$CD$55)</f>
        <v>0</v>
      </c>
      <c r="AC49" s="208">
        <f>($AC$18*'Step 4-Effort'!$CG$55)</f>
        <v>0</v>
      </c>
      <c r="AD49" s="208">
        <f>($AD$18*'Step 4-Effort'!$CJ$55)</f>
        <v>0</v>
      </c>
      <c r="AE49" s="208">
        <f>($AE$18*'Step 4-Effort'!$CM$55)</f>
        <v>0</v>
      </c>
      <c r="AF49" s="208">
        <f>($AF$18*'Step 4-Effort'!$CP$55)</f>
        <v>0</v>
      </c>
      <c r="AG49" s="208">
        <f>($AG$18*'Step 4-Effort'!$CS$55)</f>
        <v>0</v>
      </c>
      <c r="AH49" s="208">
        <f>($AH$18*'Step 4-Effort'!$CV$55)</f>
        <v>0</v>
      </c>
      <c r="AI49" s="208">
        <f>($AI$18*'Step 4-Effort'!$CY$55)</f>
        <v>0</v>
      </c>
      <c r="AJ49" s="208">
        <f>($AJ$18*'Step 4-Effort'!$DB$55)</f>
        <v>0</v>
      </c>
      <c r="AK49" s="208">
        <f>($AK$18*'Step 4-Effort'!$DE$55)</f>
        <v>0</v>
      </c>
      <c r="AL49" s="208">
        <f>($AL$18*'Step 4-Effort'!$DH$55)</f>
        <v>0</v>
      </c>
      <c r="AM49" s="208">
        <f>($AM$18*'Step 4-Effort'!$DK$55)</f>
        <v>0</v>
      </c>
      <c r="AN49" s="208">
        <f>($AN$18*'Step 4-Effort'!$DN$55)</f>
        <v>0</v>
      </c>
      <c r="AO49" s="208">
        <f>($AO$18*'Step 4-Effort'!$DQ$55)</f>
        <v>0</v>
      </c>
      <c r="AP49" s="208">
        <f>($AP$18*'Step 4-Effort'!$DT$55)</f>
        <v>0</v>
      </c>
      <c r="AQ49" s="568">
        <f t="shared" si="10"/>
        <v>0</v>
      </c>
      <c r="AR49" s="210">
        <f t="shared" si="11"/>
        <v>0</v>
      </c>
      <c r="AS49" s="11"/>
      <c r="AT49" s="11"/>
      <c r="AU49" s="11"/>
      <c r="AV49" s="11"/>
      <c r="AW49" s="11"/>
      <c r="AX49" s="11"/>
      <c r="AY49" s="11"/>
      <c r="AZ49" s="11"/>
      <c r="BA49" s="11"/>
      <c r="BB49" s="11"/>
      <c r="BC49" s="11"/>
      <c r="BD49" s="11"/>
      <c r="BE49" s="11"/>
      <c r="BF49" s="11"/>
      <c r="BG49" s="11"/>
    </row>
    <row r="50" spans="1:59" s="21" customFormat="1" ht="12.75" customHeight="1" x14ac:dyDescent="0.2">
      <c r="A50" s="132" t="str">
        <f>+'Step 2-Services'!A28</f>
        <v>Service 23</v>
      </c>
      <c r="B50" s="133">
        <f>+'Step 2-Services'!B28</f>
        <v>0</v>
      </c>
      <c r="C50" s="207">
        <f>($C$18*'Step 4-Effort'!$G$57)</f>
        <v>0</v>
      </c>
      <c r="D50" s="208">
        <f>($D$18*'Step 4-Effort'!$J$57)</f>
        <v>0</v>
      </c>
      <c r="E50" s="208">
        <f>($E$18*'Step 4-Effort'!$M$57)</f>
        <v>0</v>
      </c>
      <c r="F50" s="208">
        <f>($F$18*'Step 4-Effort'!$P$57)</f>
        <v>0</v>
      </c>
      <c r="G50" s="208">
        <f>($G$18*'Step 4-Effort'!$S$57)</f>
        <v>0</v>
      </c>
      <c r="H50" s="208">
        <f>($H$18*'Step 4-Effort'!$V$57)</f>
        <v>0</v>
      </c>
      <c r="I50" s="208">
        <f>($I$18*'Step 4-Effort'!$Y$57)</f>
        <v>0</v>
      </c>
      <c r="J50" s="208">
        <f>($J$18*'Step 4-Effort'!$AB$57)</f>
        <v>0</v>
      </c>
      <c r="K50" s="208">
        <f>($K$18*'Step 4-Effort'!$AE$57)</f>
        <v>0</v>
      </c>
      <c r="L50" s="208">
        <f>($L$18*'Step 4-Effort'!$AH$57)</f>
        <v>0</v>
      </c>
      <c r="M50" s="208">
        <f>($M$18*'Step 4-Effort'!$AK$57)</f>
        <v>0</v>
      </c>
      <c r="N50" s="208">
        <f>($N$18*'Step 4-Effort'!$AN$57)</f>
        <v>0</v>
      </c>
      <c r="O50" s="208">
        <f>($O$18*'Step 4-Effort'!$AQ$57)</f>
        <v>0</v>
      </c>
      <c r="P50" s="208">
        <f>($P$18*'Step 4-Effort'!$AT$57)</f>
        <v>0</v>
      </c>
      <c r="Q50" s="208">
        <f>($Q$18*'Step 4-Effort'!$AW$57)</f>
        <v>0</v>
      </c>
      <c r="R50" s="208">
        <f>($R$18*'Step 4-Effort'!$AZ$57)</f>
        <v>0</v>
      </c>
      <c r="S50" s="208">
        <f>($S$18*'Step 4-Effort'!$BC$57)</f>
        <v>0</v>
      </c>
      <c r="T50" s="208">
        <f>($T$18*'Step 4-Effort'!$BF$57)</f>
        <v>0</v>
      </c>
      <c r="U50" s="208">
        <f>($U$18*'Step 4-Effort'!$BI$57)</f>
        <v>0</v>
      </c>
      <c r="V50" s="208">
        <f>($V$18*'Step 4-Effort'!$BL$57)</f>
        <v>0</v>
      </c>
      <c r="W50" s="208">
        <f>($W$18*'Step 4-Effort'!$BO$57)</f>
        <v>0</v>
      </c>
      <c r="X50" s="208">
        <f>($X$18*'Step 4-Effort'!$BR$57)</f>
        <v>0</v>
      </c>
      <c r="Y50" s="208">
        <f>($Y$18*'Step 4-Effort'!$BU$57)</f>
        <v>0</v>
      </c>
      <c r="Z50" s="208">
        <f>($Z$18*'Step 4-Effort'!$BX$57)</f>
        <v>0</v>
      </c>
      <c r="AA50" s="208">
        <f>($AA$18*'Step 4-Effort'!$CA$57)</f>
        <v>0</v>
      </c>
      <c r="AB50" s="208">
        <f>($AB$18*'Step 4-Effort'!$CD$57)</f>
        <v>0</v>
      </c>
      <c r="AC50" s="208">
        <f>($AC$18*'Step 4-Effort'!$CG$57)</f>
        <v>0</v>
      </c>
      <c r="AD50" s="208">
        <f>($AD$18*'Step 4-Effort'!$CJ$57)</f>
        <v>0</v>
      </c>
      <c r="AE50" s="208">
        <f>($AE$18*'Step 4-Effort'!$CM$57)</f>
        <v>0</v>
      </c>
      <c r="AF50" s="208">
        <f>($AF$18*'Step 4-Effort'!$CP$57)</f>
        <v>0</v>
      </c>
      <c r="AG50" s="208">
        <f>($AG$18*'Step 4-Effort'!$CS$57)</f>
        <v>0</v>
      </c>
      <c r="AH50" s="208">
        <f>($AH$18*'Step 4-Effort'!$CV$57)</f>
        <v>0</v>
      </c>
      <c r="AI50" s="208">
        <f>($AI$18*'Step 4-Effort'!$CY$57)</f>
        <v>0</v>
      </c>
      <c r="AJ50" s="208">
        <f>($AJ$18*'Step 4-Effort'!$DB$57)</f>
        <v>0</v>
      </c>
      <c r="AK50" s="208">
        <f>($AK$18*'Step 4-Effort'!$DE$57)</f>
        <v>0</v>
      </c>
      <c r="AL50" s="208">
        <f>($AL$18*'Step 4-Effort'!$DH$57)</f>
        <v>0</v>
      </c>
      <c r="AM50" s="208">
        <f>($AM$18*'Step 4-Effort'!$DK$57)</f>
        <v>0</v>
      </c>
      <c r="AN50" s="208">
        <f>($AN$18*'Step 4-Effort'!$DN$57)</f>
        <v>0</v>
      </c>
      <c r="AO50" s="208">
        <f>($AO$18*'Step 4-Effort'!$DQ$57)</f>
        <v>0</v>
      </c>
      <c r="AP50" s="208">
        <f>($AP$18*'Step 4-Effort'!$DT$57)</f>
        <v>0</v>
      </c>
      <c r="AQ50" s="568">
        <f t="shared" si="10"/>
        <v>0</v>
      </c>
      <c r="AR50" s="210">
        <f t="shared" si="11"/>
        <v>0</v>
      </c>
      <c r="AS50" s="11"/>
      <c r="AT50" s="11"/>
      <c r="AU50" s="11"/>
      <c r="AV50" s="11"/>
      <c r="AW50" s="11"/>
      <c r="AX50" s="11"/>
      <c r="AY50" s="11"/>
      <c r="AZ50" s="11"/>
      <c r="BA50" s="11"/>
      <c r="BB50" s="11"/>
      <c r="BC50" s="11"/>
      <c r="BD50" s="11"/>
      <c r="BE50" s="11"/>
      <c r="BF50" s="11"/>
      <c r="BG50" s="11"/>
    </row>
    <row r="51" spans="1:59" s="21" customFormat="1" ht="12.75" customHeight="1" x14ac:dyDescent="0.2">
      <c r="A51" s="211" t="str">
        <f>+'Step 2-Services'!A29</f>
        <v>Service 24</v>
      </c>
      <c r="B51" s="212">
        <f>+'Step 2-Services'!B29</f>
        <v>0</v>
      </c>
      <c r="C51" s="207">
        <f>($C$18*'Step 4-Effort'!$G$59)</f>
        <v>0</v>
      </c>
      <c r="D51" s="208">
        <f>($D$18*'Step 4-Effort'!$J$59)</f>
        <v>0</v>
      </c>
      <c r="E51" s="208">
        <f>($E$18*'Step 4-Effort'!$M$59)</f>
        <v>0</v>
      </c>
      <c r="F51" s="208">
        <f>($F$18*'Step 4-Effort'!$P$59)</f>
        <v>0</v>
      </c>
      <c r="G51" s="208">
        <f>($G$18*'Step 4-Effort'!$S$59)</f>
        <v>0</v>
      </c>
      <c r="H51" s="208">
        <f>($H$18*'Step 4-Effort'!$V$59)</f>
        <v>0</v>
      </c>
      <c r="I51" s="208">
        <f>($I$18*'Step 4-Effort'!$Y$59)</f>
        <v>0</v>
      </c>
      <c r="J51" s="208">
        <f>($J$18*'Step 4-Effort'!$AB$59)</f>
        <v>0</v>
      </c>
      <c r="K51" s="208">
        <f>($K$18*'Step 4-Effort'!$AE$59)</f>
        <v>0</v>
      </c>
      <c r="L51" s="208">
        <f>($L$18*'Step 4-Effort'!$AH$59)</f>
        <v>0</v>
      </c>
      <c r="M51" s="208">
        <f>($M$18*'Step 4-Effort'!$AK$59)</f>
        <v>0</v>
      </c>
      <c r="N51" s="208">
        <f>($N$18*'Step 4-Effort'!$AN$59)</f>
        <v>0</v>
      </c>
      <c r="O51" s="208">
        <f>($O$18*'Step 4-Effort'!$AQ$59)</f>
        <v>0</v>
      </c>
      <c r="P51" s="208">
        <f>($P$18*'Step 4-Effort'!$AT$59)</f>
        <v>0</v>
      </c>
      <c r="Q51" s="208">
        <f>($Q$18*'Step 4-Effort'!$AW$59)</f>
        <v>0</v>
      </c>
      <c r="R51" s="208">
        <f>($R$18*'Step 4-Effort'!$AZ$59)</f>
        <v>0</v>
      </c>
      <c r="S51" s="208">
        <f>($S$18*'Step 4-Effort'!$BC$59)</f>
        <v>0</v>
      </c>
      <c r="T51" s="208">
        <f>($T$18*'Step 4-Effort'!$BF$59)</f>
        <v>0</v>
      </c>
      <c r="U51" s="208">
        <f>($U$18*'Step 4-Effort'!$BI$59)</f>
        <v>0</v>
      </c>
      <c r="V51" s="208">
        <f>($V$18*'Step 4-Effort'!$BL$59)</f>
        <v>0</v>
      </c>
      <c r="W51" s="208">
        <f>($W$18*'Step 4-Effort'!$BO$59)</f>
        <v>0</v>
      </c>
      <c r="X51" s="208">
        <f>($X$18*'Step 4-Effort'!$BR$59)</f>
        <v>0</v>
      </c>
      <c r="Y51" s="208">
        <f>($Y$18*'Step 4-Effort'!$BU$59)</f>
        <v>0</v>
      </c>
      <c r="Z51" s="208">
        <f>($Z$18*'Step 4-Effort'!$BX$59)</f>
        <v>0</v>
      </c>
      <c r="AA51" s="208">
        <f>($AA$18*'Step 4-Effort'!$CA$59)</f>
        <v>0</v>
      </c>
      <c r="AB51" s="208">
        <f>($AB$18*'Step 4-Effort'!$CD$59)</f>
        <v>0</v>
      </c>
      <c r="AC51" s="208">
        <f>($AC$18*'Step 4-Effort'!$CG$59)</f>
        <v>0</v>
      </c>
      <c r="AD51" s="208">
        <f>($AD$18*'Step 4-Effort'!$CJ$59)</f>
        <v>0</v>
      </c>
      <c r="AE51" s="208">
        <f>($AE$18*'Step 4-Effort'!$CM$59)</f>
        <v>0</v>
      </c>
      <c r="AF51" s="208">
        <f>($AF$18*'Step 4-Effort'!$CP$59)</f>
        <v>0</v>
      </c>
      <c r="AG51" s="208">
        <f>($AG$18*'Step 4-Effort'!$CS$59)</f>
        <v>0</v>
      </c>
      <c r="AH51" s="208">
        <f>($AH$18*'Step 4-Effort'!$CV$59)</f>
        <v>0</v>
      </c>
      <c r="AI51" s="208">
        <f>($AI$18*'Step 4-Effort'!$CY$59)</f>
        <v>0</v>
      </c>
      <c r="AJ51" s="208">
        <f>($AJ$18*'Step 4-Effort'!$DB$59)</f>
        <v>0</v>
      </c>
      <c r="AK51" s="208">
        <f>($AK$18*'Step 4-Effort'!$DE$59)</f>
        <v>0</v>
      </c>
      <c r="AL51" s="208">
        <f>($AL$18*'Step 4-Effort'!$DH$59)</f>
        <v>0</v>
      </c>
      <c r="AM51" s="208">
        <f>($AM$18*'Step 4-Effort'!$DK$59)</f>
        <v>0</v>
      </c>
      <c r="AN51" s="208">
        <f>($AN$18*'Step 4-Effort'!$DN$59)</f>
        <v>0</v>
      </c>
      <c r="AO51" s="208">
        <f>($AO$18*'Step 4-Effort'!$DQ$59)</f>
        <v>0</v>
      </c>
      <c r="AP51" s="208">
        <f>($AP$18*'Step 4-Effort'!$DT$59)</f>
        <v>0</v>
      </c>
      <c r="AQ51" s="568">
        <f t="shared" si="10"/>
        <v>0</v>
      </c>
      <c r="AR51" s="210">
        <f t="shared" si="11"/>
        <v>0</v>
      </c>
      <c r="AS51" s="11"/>
      <c r="AT51" s="11"/>
      <c r="AU51" s="11"/>
      <c r="AV51" s="11"/>
      <c r="AW51" s="11"/>
      <c r="AX51" s="11"/>
      <c r="AY51" s="11"/>
      <c r="AZ51" s="11"/>
      <c r="BA51" s="11"/>
      <c r="BB51" s="11"/>
      <c r="BC51" s="11"/>
      <c r="BD51" s="11"/>
      <c r="BE51" s="11"/>
      <c r="BF51" s="11"/>
      <c r="BG51" s="11"/>
    </row>
    <row r="52" spans="1:59" s="21" customFormat="1" ht="12.75" customHeight="1" x14ac:dyDescent="0.2">
      <c r="A52" s="132" t="str">
        <f>+'Step 2-Services'!A30</f>
        <v>Service 25</v>
      </c>
      <c r="B52" s="133">
        <f>+'Step 2-Services'!B30</f>
        <v>0</v>
      </c>
      <c r="C52" s="207">
        <f>($C$18*'Step 4-Effort'!$G$61)</f>
        <v>0</v>
      </c>
      <c r="D52" s="208">
        <f>($D$18*'Step 4-Effort'!$J$61)</f>
        <v>0</v>
      </c>
      <c r="E52" s="208">
        <f>($E$18*'Step 4-Effort'!$M$61)</f>
        <v>0</v>
      </c>
      <c r="F52" s="208">
        <f>($F$18*'Step 4-Effort'!$P$61)</f>
        <v>0</v>
      </c>
      <c r="G52" s="208">
        <f>($G$18*'Step 4-Effort'!$S$61)</f>
        <v>0</v>
      </c>
      <c r="H52" s="208">
        <f>($H$18*'Step 4-Effort'!$V$61)</f>
        <v>0</v>
      </c>
      <c r="I52" s="208">
        <f>($I$18*'Step 4-Effort'!$Y$61)</f>
        <v>0</v>
      </c>
      <c r="J52" s="208">
        <f>($J$18*'Step 4-Effort'!$AB$61)</f>
        <v>0</v>
      </c>
      <c r="K52" s="208">
        <f>($K$18*'Step 4-Effort'!$AE$61)</f>
        <v>0</v>
      </c>
      <c r="L52" s="208">
        <f>($L$18*'Step 4-Effort'!$AH$61)</f>
        <v>0</v>
      </c>
      <c r="M52" s="208">
        <f>($M$18*'Step 4-Effort'!$AK$61)</f>
        <v>0</v>
      </c>
      <c r="N52" s="208">
        <f>($N$18*'Step 4-Effort'!$AN$61)</f>
        <v>0</v>
      </c>
      <c r="O52" s="208">
        <f>($O$18*'Step 4-Effort'!$AQ$61)</f>
        <v>0</v>
      </c>
      <c r="P52" s="208">
        <f>($P$18*'Step 4-Effort'!$AT$61)</f>
        <v>0</v>
      </c>
      <c r="Q52" s="208">
        <f>($Q$18*'Step 4-Effort'!$AW$61)</f>
        <v>0</v>
      </c>
      <c r="R52" s="208">
        <f>($R$18*'Step 4-Effort'!$AZ$61)</f>
        <v>0</v>
      </c>
      <c r="S52" s="208">
        <f>($S$18*'Step 4-Effort'!$BC$61)</f>
        <v>0</v>
      </c>
      <c r="T52" s="208">
        <f>($T$18*'Step 4-Effort'!$BF$61)</f>
        <v>0</v>
      </c>
      <c r="U52" s="208">
        <f>($U$18*'Step 4-Effort'!$BI$61)</f>
        <v>0</v>
      </c>
      <c r="V52" s="208">
        <f>($V$18*'Step 4-Effort'!$BL$61)</f>
        <v>0</v>
      </c>
      <c r="W52" s="208">
        <f>($W$18*'Step 4-Effort'!$BO$61)</f>
        <v>0</v>
      </c>
      <c r="X52" s="208">
        <f>($X$18*'Step 4-Effort'!$BR$61)</f>
        <v>0</v>
      </c>
      <c r="Y52" s="208">
        <f>($Y$18*'Step 4-Effort'!$BU$61)</f>
        <v>0</v>
      </c>
      <c r="Z52" s="208">
        <f>($Z$18*'Step 4-Effort'!$BX$61)</f>
        <v>0</v>
      </c>
      <c r="AA52" s="208">
        <f>($AA$18*'Step 4-Effort'!$CA$61)</f>
        <v>0</v>
      </c>
      <c r="AB52" s="208">
        <f>($AB$18*'Step 4-Effort'!$CD$61)</f>
        <v>0</v>
      </c>
      <c r="AC52" s="208">
        <f>($AC$18*'Step 4-Effort'!$CG$61)</f>
        <v>0</v>
      </c>
      <c r="AD52" s="208">
        <f>($AD$18*'Step 4-Effort'!$CJ$61)</f>
        <v>0</v>
      </c>
      <c r="AE52" s="208">
        <f>($AE$18*'Step 4-Effort'!$CM$61)</f>
        <v>0</v>
      </c>
      <c r="AF52" s="208">
        <f>($AF$18*'Step 4-Effort'!$CP$61)</f>
        <v>0</v>
      </c>
      <c r="AG52" s="208">
        <f>($AG$18*'Step 4-Effort'!$CS$61)</f>
        <v>0</v>
      </c>
      <c r="AH52" s="208">
        <f>($AH$18*'Step 4-Effort'!$CV$61)</f>
        <v>0</v>
      </c>
      <c r="AI52" s="208">
        <f>($AI$18*'Step 4-Effort'!$CY$61)</f>
        <v>0</v>
      </c>
      <c r="AJ52" s="208">
        <f>($AJ$18*'Step 4-Effort'!$DB$61)</f>
        <v>0</v>
      </c>
      <c r="AK52" s="208">
        <f>($AK$18*'Step 4-Effort'!$DE$61)</f>
        <v>0</v>
      </c>
      <c r="AL52" s="208">
        <f>($AL$18*'Step 4-Effort'!$DH$61)</f>
        <v>0</v>
      </c>
      <c r="AM52" s="208">
        <f>($AM$18*'Step 4-Effort'!$DK$61)</f>
        <v>0</v>
      </c>
      <c r="AN52" s="208">
        <f>($AN$18*'Step 4-Effort'!$DN$61)</f>
        <v>0</v>
      </c>
      <c r="AO52" s="208">
        <f>($AO$18*'Step 4-Effort'!$DQ$61)</f>
        <v>0</v>
      </c>
      <c r="AP52" s="208">
        <f>($AP$18*'Step 4-Effort'!$DT$61)</f>
        <v>0</v>
      </c>
      <c r="AQ52" s="568">
        <f t="shared" si="10"/>
        <v>0</v>
      </c>
      <c r="AR52" s="210">
        <f t="shared" si="11"/>
        <v>0</v>
      </c>
      <c r="AS52" s="11"/>
      <c r="AT52" s="11"/>
      <c r="AU52" s="11"/>
      <c r="AV52" s="11"/>
      <c r="AW52" s="11"/>
      <c r="AX52" s="11"/>
      <c r="AY52" s="11"/>
      <c r="AZ52" s="11"/>
      <c r="BA52" s="11"/>
      <c r="BB52" s="11"/>
      <c r="BC52" s="11"/>
      <c r="BD52" s="11"/>
      <c r="BE52" s="11"/>
      <c r="BF52" s="11"/>
      <c r="BG52" s="11"/>
    </row>
    <row r="53" spans="1:59" s="21" customFormat="1" ht="12.75" customHeight="1" x14ac:dyDescent="0.2">
      <c r="A53" s="211" t="str">
        <f>+'Step 2-Services'!A31</f>
        <v>Service 26</v>
      </c>
      <c r="B53" s="212">
        <f>+'Step 2-Services'!B31</f>
        <v>0</v>
      </c>
      <c r="C53" s="207">
        <f>($C$18*'Step 4-Effort'!$G$63)</f>
        <v>0</v>
      </c>
      <c r="D53" s="208">
        <f>($D$18*'Step 4-Effort'!$J$63)</f>
        <v>0</v>
      </c>
      <c r="E53" s="208">
        <f>($E$18*'Step 4-Effort'!$M$63)</f>
        <v>0</v>
      </c>
      <c r="F53" s="208">
        <f>($F$18*'Step 4-Effort'!$P$63)</f>
        <v>0</v>
      </c>
      <c r="G53" s="208">
        <f>($G$18*'Step 4-Effort'!$S$63)</f>
        <v>0</v>
      </c>
      <c r="H53" s="208">
        <f>($H$18*'Step 4-Effort'!$V$63)</f>
        <v>0</v>
      </c>
      <c r="I53" s="208">
        <f>($I$18*'Step 4-Effort'!$Y$63)</f>
        <v>0</v>
      </c>
      <c r="J53" s="208">
        <f>($J$18*'Step 4-Effort'!$AB$63)</f>
        <v>0</v>
      </c>
      <c r="K53" s="208">
        <f>($K$18*'Step 4-Effort'!$AE$63)</f>
        <v>0</v>
      </c>
      <c r="L53" s="208">
        <f>($L$18*'Step 4-Effort'!$AH$63)</f>
        <v>0</v>
      </c>
      <c r="M53" s="208">
        <f>($M$18*'Step 4-Effort'!$AK$63)</f>
        <v>0</v>
      </c>
      <c r="N53" s="208">
        <f>($N$18*'Step 4-Effort'!$AN$63)</f>
        <v>0</v>
      </c>
      <c r="O53" s="208">
        <f>($O$18*'Step 4-Effort'!$AQ$63)</f>
        <v>0</v>
      </c>
      <c r="P53" s="208">
        <f>($P$18*'Step 4-Effort'!$AT$63)</f>
        <v>0</v>
      </c>
      <c r="Q53" s="208">
        <f>($Q$18*'Step 4-Effort'!$AW$63)</f>
        <v>0</v>
      </c>
      <c r="R53" s="208">
        <f>($R$18*'Step 4-Effort'!$AZ$63)</f>
        <v>0</v>
      </c>
      <c r="S53" s="208">
        <f>($S$18*'Step 4-Effort'!$BC$63)</f>
        <v>0</v>
      </c>
      <c r="T53" s="208">
        <f>($T$18*'Step 4-Effort'!$BF$63)</f>
        <v>0</v>
      </c>
      <c r="U53" s="208">
        <f>($U$18*'Step 4-Effort'!$BI$63)</f>
        <v>0</v>
      </c>
      <c r="V53" s="208">
        <f>($V$18*'Step 4-Effort'!$BL$63)</f>
        <v>0</v>
      </c>
      <c r="W53" s="208">
        <f>($W$18*'Step 4-Effort'!$BO$63)</f>
        <v>0</v>
      </c>
      <c r="X53" s="208">
        <f>($X$18*'Step 4-Effort'!$BR$63)</f>
        <v>0</v>
      </c>
      <c r="Y53" s="208">
        <f>($Y$18*'Step 4-Effort'!$BU$63)</f>
        <v>0</v>
      </c>
      <c r="Z53" s="208">
        <f>($Z$18*'Step 4-Effort'!$BX$63)</f>
        <v>0</v>
      </c>
      <c r="AA53" s="208">
        <f>($AA$18*'Step 4-Effort'!$CA$63)</f>
        <v>0</v>
      </c>
      <c r="AB53" s="208">
        <f>($AB$18*'Step 4-Effort'!$CD$63)</f>
        <v>0</v>
      </c>
      <c r="AC53" s="208">
        <f>($AC$18*'Step 4-Effort'!$CG$63)</f>
        <v>0</v>
      </c>
      <c r="AD53" s="208">
        <f>($AD$18*'Step 4-Effort'!$CJ$63)</f>
        <v>0</v>
      </c>
      <c r="AE53" s="208">
        <f>($AE$18*'Step 4-Effort'!$CM$63)</f>
        <v>0</v>
      </c>
      <c r="AF53" s="208">
        <f>($AF$18*'Step 4-Effort'!$CP$63)</f>
        <v>0</v>
      </c>
      <c r="AG53" s="208">
        <f>($AG$18*'Step 4-Effort'!$CS$63)</f>
        <v>0</v>
      </c>
      <c r="AH53" s="208">
        <f>($AH$18*'Step 4-Effort'!$CV$63)</f>
        <v>0</v>
      </c>
      <c r="AI53" s="208">
        <f>($AI$18*'Step 4-Effort'!$CY$63)</f>
        <v>0</v>
      </c>
      <c r="AJ53" s="208">
        <f>($AJ$18*'Step 4-Effort'!$DB$63)</f>
        <v>0</v>
      </c>
      <c r="AK53" s="208">
        <f>($AK$18*'Step 4-Effort'!$DE$63)</f>
        <v>0</v>
      </c>
      <c r="AL53" s="208">
        <f>($AL$18*'Step 4-Effort'!$DH$63)</f>
        <v>0</v>
      </c>
      <c r="AM53" s="208">
        <f>($AM$18*'Step 4-Effort'!$DK$63)</f>
        <v>0</v>
      </c>
      <c r="AN53" s="208">
        <f>($AN$18*'Step 4-Effort'!$DN$63)</f>
        <v>0</v>
      </c>
      <c r="AO53" s="208">
        <f>($AO$18*'Step 4-Effort'!$DQ$63)</f>
        <v>0</v>
      </c>
      <c r="AP53" s="208">
        <f>($AP$18*'Step 4-Effort'!$DT$63)</f>
        <v>0</v>
      </c>
      <c r="AQ53" s="568">
        <f t="shared" si="10"/>
        <v>0</v>
      </c>
      <c r="AR53" s="210">
        <f t="shared" si="11"/>
        <v>0</v>
      </c>
      <c r="AS53" s="11"/>
      <c r="AT53" s="11"/>
      <c r="AU53" s="11"/>
      <c r="AV53" s="11"/>
      <c r="AW53" s="11"/>
      <c r="AX53" s="11"/>
      <c r="AY53" s="11"/>
      <c r="AZ53" s="11"/>
      <c r="BA53" s="11"/>
      <c r="BB53" s="11"/>
      <c r="BC53" s="11"/>
      <c r="BD53" s="11"/>
      <c r="BE53" s="11"/>
      <c r="BF53" s="11"/>
      <c r="BG53" s="11"/>
    </row>
    <row r="54" spans="1:59" s="21" customFormat="1" ht="12.75" customHeight="1" x14ac:dyDescent="0.2">
      <c r="A54" s="132" t="str">
        <f>+'Step 2-Services'!A32</f>
        <v>Service 27</v>
      </c>
      <c r="B54" s="133">
        <f>+'Step 2-Services'!B32</f>
        <v>0</v>
      </c>
      <c r="C54" s="207">
        <f>($C$18*'Step 4-Effort'!$G$65)</f>
        <v>0</v>
      </c>
      <c r="D54" s="208">
        <f>($D$18*'Step 4-Effort'!$J$65)</f>
        <v>0</v>
      </c>
      <c r="E54" s="208">
        <f>($E$18*'Step 4-Effort'!$M$65)</f>
        <v>0</v>
      </c>
      <c r="F54" s="208">
        <f>($F$18*'Step 4-Effort'!$P$65)</f>
        <v>0</v>
      </c>
      <c r="G54" s="208">
        <f>($G$18*'Step 4-Effort'!$S$65)</f>
        <v>0</v>
      </c>
      <c r="H54" s="208">
        <f>($H$18*'Step 4-Effort'!$V$65)</f>
        <v>0</v>
      </c>
      <c r="I54" s="208">
        <f>($I$18*'Step 4-Effort'!$Y$65)</f>
        <v>0</v>
      </c>
      <c r="J54" s="208">
        <f>($J$18*'Step 4-Effort'!$AB$65)</f>
        <v>0</v>
      </c>
      <c r="K54" s="208">
        <f>($K$18*'Step 4-Effort'!$AE$65)</f>
        <v>0</v>
      </c>
      <c r="L54" s="208">
        <f>($L$18*'Step 4-Effort'!$AH$65)</f>
        <v>0</v>
      </c>
      <c r="M54" s="208">
        <f>($M$18*'Step 4-Effort'!$AK$65)</f>
        <v>0</v>
      </c>
      <c r="N54" s="208">
        <f>($N$18*'Step 4-Effort'!$AN$65)</f>
        <v>0</v>
      </c>
      <c r="O54" s="208">
        <f>($O$18*'Step 4-Effort'!$AQ$65)</f>
        <v>0</v>
      </c>
      <c r="P54" s="208">
        <f>($P$18*'Step 4-Effort'!$AT$65)</f>
        <v>0</v>
      </c>
      <c r="Q54" s="208">
        <f>($Q$18*'Step 4-Effort'!$AW$65)</f>
        <v>0</v>
      </c>
      <c r="R54" s="208">
        <f>($R$18*'Step 4-Effort'!$AZ$65)</f>
        <v>0</v>
      </c>
      <c r="S54" s="208">
        <f>($S$18*'Step 4-Effort'!$BC$65)</f>
        <v>0</v>
      </c>
      <c r="T54" s="208">
        <f>($T$18*'Step 4-Effort'!$BF$65)</f>
        <v>0</v>
      </c>
      <c r="U54" s="208">
        <f>($U$18*'Step 4-Effort'!$BI$65)</f>
        <v>0</v>
      </c>
      <c r="V54" s="208">
        <f>($V$18*'Step 4-Effort'!$BL$65)</f>
        <v>0</v>
      </c>
      <c r="W54" s="208">
        <f>($W$18*'Step 4-Effort'!$BO$65)</f>
        <v>0</v>
      </c>
      <c r="X54" s="208">
        <f>($X$18*'Step 4-Effort'!$BR$65)</f>
        <v>0</v>
      </c>
      <c r="Y54" s="208">
        <f>($Y$18*'Step 4-Effort'!$BU$65)</f>
        <v>0</v>
      </c>
      <c r="Z54" s="208">
        <f>($Z$18*'Step 4-Effort'!$BX$65)</f>
        <v>0</v>
      </c>
      <c r="AA54" s="208">
        <f>($AA$18*'Step 4-Effort'!$CA$65)</f>
        <v>0</v>
      </c>
      <c r="AB54" s="208">
        <f>($AB$18*'Step 4-Effort'!$CD$65)</f>
        <v>0</v>
      </c>
      <c r="AC54" s="208">
        <f>($AC$18*'Step 4-Effort'!$CG$65)</f>
        <v>0</v>
      </c>
      <c r="AD54" s="208">
        <f>($AD$18*'Step 4-Effort'!$CJ$65)</f>
        <v>0</v>
      </c>
      <c r="AE54" s="208">
        <f>($AE$18*'Step 4-Effort'!$CM$65)</f>
        <v>0</v>
      </c>
      <c r="AF54" s="208">
        <f>($AF$18*'Step 4-Effort'!$CP$65)</f>
        <v>0</v>
      </c>
      <c r="AG54" s="208">
        <f>($AG$18*'Step 4-Effort'!$CS$65)</f>
        <v>0</v>
      </c>
      <c r="AH54" s="208">
        <f>($AH$18*'Step 4-Effort'!$CV$65)</f>
        <v>0</v>
      </c>
      <c r="AI54" s="208">
        <f>($AI$18*'Step 4-Effort'!$CY$65)</f>
        <v>0</v>
      </c>
      <c r="AJ54" s="208">
        <f>($AJ$18*'Step 4-Effort'!$DB$65)</f>
        <v>0</v>
      </c>
      <c r="AK54" s="208">
        <f>($AK$18*'Step 4-Effort'!$DE$65)</f>
        <v>0</v>
      </c>
      <c r="AL54" s="208">
        <f>($AL$18*'Step 4-Effort'!$DH$65)</f>
        <v>0</v>
      </c>
      <c r="AM54" s="208">
        <f>($AM$18*'Step 4-Effort'!$DK$65)</f>
        <v>0</v>
      </c>
      <c r="AN54" s="208">
        <f>($AN$18*'Step 4-Effort'!$DN$65)</f>
        <v>0</v>
      </c>
      <c r="AO54" s="208">
        <f>($AO$18*'Step 4-Effort'!$DQ$65)</f>
        <v>0</v>
      </c>
      <c r="AP54" s="208">
        <f>($AP$18*'Step 4-Effort'!$DT$65)</f>
        <v>0</v>
      </c>
      <c r="AQ54" s="568">
        <f t="shared" si="10"/>
        <v>0</v>
      </c>
      <c r="AR54" s="210">
        <f t="shared" si="11"/>
        <v>0</v>
      </c>
      <c r="AS54" s="11"/>
      <c r="AT54" s="11"/>
      <c r="AU54" s="11"/>
      <c r="AV54" s="11"/>
      <c r="AW54" s="11"/>
      <c r="AX54" s="11"/>
      <c r="AY54" s="11"/>
      <c r="AZ54" s="11"/>
      <c r="BA54" s="11"/>
      <c r="BB54" s="11"/>
      <c r="BC54" s="11"/>
      <c r="BD54" s="11"/>
      <c r="BE54" s="11"/>
      <c r="BF54" s="11"/>
      <c r="BG54" s="11"/>
    </row>
    <row r="55" spans="1:59" s="21" customFormat="1" ht="12.75" customHeight="1" x14ac:dyDescent="0.2">
      <c r="A55" s="211" t="str">
        <f>+'Step 2-Services'!A33</f>
        <v>Service 28</v>
      </c>
      <c r="B55" s="212">
        <f>+'Step 2-Services'!B33</f>
        <v>0</v>
      </c>
      <c r="C55" s="207">
        <f>($C$18*'Step 4-Effort'!$G$67)</f>
        <v>0</v>
      </c>
      <c r="D55" s="208">
        <f>($D$18*'Step 4-Effort'!$J$67)</f>
        <v>0</v>
      </c>
      <c r="E55" s="208">
        <f>($E$18*'Step 4-Effort'!$M$67)</f>
        <v>0</v>
      </c>
      <c r="F55" s="208">
        <f>($F$18*'Step 4-Effort'!$P$67)</f>
        <v>0</v>
      </c>
      <c r="G55" s="208">
        <f>($G$18*'Step 4-Effort'!$S$67)</f>
        <v>0</v>
      </c>
      <c r="H55" s="208">
        <f>($H$18*'Step 4-Effort'!$V$67)</f>
        <v>0</v>
      </c>
      <c r="I55" s="208">
        <f>($I$18*'Step 4-Effort'!$Y$67)</f>
        <v>0</v>
      </c>
      <c r="J55" s="208">
        <f>($J$18*'Step 4-Effort'!$AB$67)</f>
        <v>0</v>
      </c>
      <c r="K55" s="208">
        <f>($K$18*'Step 4-Effort'!$AE$67)</f>
        <v>0</v>
      </c>
      <c r="L55" s="208">
        <f>($L$18*'Step 4-Effort'!$AH$67)</f>
        <v>0</v>
      </c>
      <c r="M55" s="208">
        <f>($M$18*'Step 4-Effort'!$AK$67)</f>
        <v>0</v>
      </c>
      <c r="N55" s="208">
        <f>($N$18*'Step 4-Effort'!$AN$67)</f>
        <v>0</v>
      </c>
      <c r="O55" s="208">
        <f>($O$18*'Step 4-Effort'!$AQ$67)</f>
        <v>0</v>
      </c>
      <c r="P55" s="208">
        <f>($P$18*'Step 4-Effort'!$AT$67)</f>
        <v>0</v>
      </c>
      <c r="Q55" s="208">
        <f>($Q$18*'Step 4-Effort'!$AW$67)</f>
        <v>0</v>
      </c>
      <c r="R55" s="208">
        <f>($R$18*'Step 4-Effort'!$AZ$67)</f>
        <v>0</v>
      </c>
      <c r="S55" s="208">
        <f>($S$18*'Step 4-Effort'!$BC$67)</f>
        <v>0</v>
      </c>
      <c r="T55" s="208">
        <f>($T$18*'Step 4-Effort'!$BF$67)</f>
        <v>0</v>
      </c>
      <c r="U55" s="208">
        <f>($U$18*'Step 4-Effort'!$BI$67)</f>
        <v>0</v>
      </c>
      <c r="V55" s="208">
        <f>($V$18*'Step 4-Effort'!$BL$67)</f>
        <v>0</v>
      </c>
      <c r="W55" s="208">
        <f>($W$18*'Step 4-Effort'!$BO$67)</f>
        <v>0</v>
      </c>
      <c r="X55" s="208">
        <f>($X$18*'Step 4-Effort'!$BR$67)</f>
        <v>0</v>
      </c>
      <c r="Y55" s="208">
        <f>($Y$18*'Step 4-Effort'!$BU$67)</f>
        <v>0</v>
      </c>
      <c r="Z55" s="208">
        <f>($Z$18*'Step 4-Effort'!$BX$67)</f>
        <v>0</v>
      </c>
      <c r="AA55" s="208">
        <f>($AA$18*'Step 4-Effort'!$CA$67)</f>
        <v>0</v>
      </c>
      <c r="AB55" s="208">
        <f>($AB$18*'Step 4-Effort'!$CD$67)</f>
        <v>0</v>
      </c>
      <c r="AC55" s="208">
        <f>($AC$18*'Step 4-Effort'!$CG$67)</f>
        <v>0</v>
      </c>
      <c r="AD55" s="208">
        <f>($AD$18*'Step 4-Effort'!$CJ$67)</f>
        <v>0</v>
      </c>
      <c r="AE55" s="208">
        <f>($AE$18*'Step 4-Effort'!$CM$67)</f>
        <v>0</v>
      </c>
      <c r="AF55" s="208">
        <f>($AF$18*'Step 4-Effort'!$CP$67)</f>
        <v>0</v>
      </c>
      <c r="AG55" s="208">
        <f>($AG$18*'Step 4-Effort'!$CS$67)</f>
        <v>0</v>
      </c>
      <c r="AH55" s="208">
        <f>($AH$18*'Step 4-Effort'!$CV$67)</f>
        <v>0</v>
      </c>
      <c r="AI55" s="208">
        <f>($AI$18*'Step 4-Effort'!$CY$67)</f>
        <v>0</v>
      </c>
      <c r="AJ55" s="208">
        <f>($AJ$18*'Step 4-Effort'!$DB$67)</f>
        <v>0</v>
      </c>
      <c r="AK55" s="208">
        <f>($AK$18*'Step 4-Effort'!$DE$67)</f>
        <v>0</v>
      </c>
      <c r="AL55" s="208">
        <f>($AL$18*'Step 4-Effort'!$DH$67)</f>
        <v>0</v>
      </c>
      <c r="AM55" s="208">
        <f>($AM$18*'Step 4-Effort'!$DK$67)</f>
        <v>0</v>
      </c>
      <c r="AN55" s="208">
        <f>($AN$18*'Step 4-Effort'!$DN$67)</f>
        <v>0</v>
      </c>
      <c r="AO55" s="208">
        <f>($AO$18*'Step 4-Effort'!$DQ$67)</f>
        <v>0</v>
      </c>
      <c r="AP55" s="208">
        <f>($AP$18*'Step 4-Effort'!$DT$67)</f>
        <v>0</v>
      </c>
      <c r="AQ55" s="568">
        <f t="shared" si="10"/>
        <v>0</v>
      </c>
      <c r="AR55" s="210">
        <f t="shared" si="11"/>
        <v>0</v>
      </c>
      <c r="AS55" s="11"/>
      <c r="AT55" s="11"/>
      <c r="AU55" s="11"/>
      <c r="AV55" s="11"/>
      <c r="AW55" s="11"/>
      <c r="AX55" s="11"/>
      <c r="AY55" s="11"/>
      <c r="AZ55" s="11"/>
      <c r="BA55" s="11"/>
      <c r="BB55" s="11"/>
      <c r="BC55" s="11"/>
      <c r="BD55" s="11"/>
      <c r="BE55" s="11"/>
      <c r="BF55" s="11"/>
      <c r="BG55" s="11"/>
    </row>
    <row r="56" spans="1:59" s="21" customFormat="1" ht="12.75" customHeight="1" x14ac:dyDescent="0.2">
      <c r="A56" s="132" t="str">
        <f>+'Step 2-Services'!A34</f>
        <v>Service 29</v>
      </c>
      <c r="B56" s="133">
        <f>+'Step 2-Services'!B34</f>
        <v>0</v>
      </c>
      <c r="C56" s="207">
        <f>($C$18*'Step 4-Effort'!$G$69)</f>
        <v>0</v>
      </c>
      <c r="D56" s="208">
        <f>($D$18*'Step 4-Effort'!$J$69)</f>
        <v>0</v>
      </c>
      <c r="E56" s="208">
        <f>($E$18*'Step 4-Effort'!$M$69)</f>
        <v>0</v>
      </c>
      <c r="F56" s="208">
        <f>($F$18*'Step 4-Effort'!$P$69)</f>
        <v>0</v>
      </c>
      <c r="G56" s="208">
        <f>($G$18*'Step 4-Effort'!$S$69)</f>
        <v>0</v>
      </c>
      <c r="H56" s="208">
        <f>($H$18*'Step 4-Effort'!$V$69)</f>
        <v>0</v>
      </c>
      <c r="I56" s="208">
        <f>($I$18*'Step 4-Effort'!$Y$69)</f>
        <v>0</v>
      </c>
      <c r="J56" s="208">
        <f>($J$18*'Step 4-Effort'!$AB$69)</f>
        <v>0</v>
      </c>
      <c r="K56" s="208">
        <f>($K$18*'Step 4-Effort'!$AE$69)</f>
        <v>0</v>
      </c>
      <c r="L56" s="208">
        <f>($L$18*'Step 4-Effort'!$AH$69)</f>
        <v>0</v>
      </c>
      <c r="M56" s="208">
        <f>($M$18*'Step 4-Effort'!$AK$69)</f>
        <v>0</v>
      </c>
      <c r="N56" s="208">
        <f>($N$18*'Step 4-Effort'!$AN$69)</f>
        <v>0</v>
      </c>
      <c r="O56" s="208">
        <f>($O$18*'Step 4-Effort'!$AQ$69)</f>
        <v>0</v>
      </c>
      <c r="P56" s="208">
        <f>($P$18*'Step 4-Effort'!$AT$69)</f>
        <v>0</v>
      </c>
      <c r="Q56" s="208">
        <f>($Q$18*'Step 4-Effort'!$AW$69)</f>
        <v>0</v>
      </c>
      <c r="R56" s="208">
        <f>($R$18*'Step 4-Effort'!$AZ$69)</f>
        <v>0</v>
      </c>
      <c r="S56" s="208">
        <f>($S$18*'Step 4-Effort'!$BC$69)</f>
        <v>0</v>
      </c>
      <c r="T56" s="208">
        <f>($T$18*'Step 4-Effort'!$BF$69)</f>
        <v>0</v>
      </c>
      <c r="U56" s="208">
        <f>($U$18*'Step 4-Effort'!$BI$69)</f>
        <v>0</v>
      </c>
      <c r="V56" s="208">
        <f>($V$18*'Step 4-Effort'!$BL$69)</f>
        <v>0</v>
      </c>
      <c r="W56" s="208">
        <f>($W$18*'Step 4-Effort'!$BO$69)</f>
        <v>0</v>
      </c>
      <c r="X56" s="208">
        <f>($X$18*'Step 4-Effort'!$BR$69)</f>
        <v>0</v>
      </c>
      <c r="Y56" s="208">
        <f>($Y$18*'Step 4-Effort'!$BU$69)</f>
        <v>0</v>
      </c>
      <c r="Z56" s="208">
        <f>($Z$18*'Step 4-Effort'!$BX$69)</f>
        <v>0</v>
      </c>
      <c r="AA56" s="208">
        <f>($AA$18*'Step 4-Effort'!$CA$69)</f>
        <v>0</v>
      </c>
      <c r="AB56" s="208">
        <f>($AB$18*'Step 4-Effort'!$CD$69)</f>
        <v>0</v>
      </c>
      <c r="AC56" s="208">
        <f>($AC$18*'Step 4-Effort'!$CG$69)</f>
        <v>0</v>
      </c>
      <c r="AD56" s="208">
        <f>($AD$18*'Step 4-Effort'!$CJ$69)</f>
        <v>0</v>
      </c>
      <c r="AE56" s="208">
        <f>($AE$18*'Step 4-Effort'!$CM$69)</f>
        <v>0</v>
      </c>
      <c r="AF56" s="208">
        <f>($AF$18*'Step 4-Effort'!$CP$69)</f>
        <v>0</v>
      </c>
      <c r="AG56" s="208">
        <f>($AG$18*'Step 4-Effort'!$CS$69)</f>
        <v>0</v>
      </c>
      <c r="AH56" s="208">
        <f>($AH$18*'Step 4-Effort'!$CV$69)</f>
        <v>0</v>
      </c>
      <c r="AI56" s="208">
        <f>($AI$18*'Step 4-Effort'!$CY$69)</f>
        <v>0</v>
      </c>
      <c r="AJ56" s="208">
        <f>($AJ$18*'Step 4-Effort'!$DB$69)</f>
        <v>0</v>
      </c>
      <c r="AK56" s="208">
        <f>($AK$18*'Step 4-Effort'!$DE$69)</f>
        <v>0</v>
      </c>
      <c r="AL56" s="208">
        <f>($AL$18*'Step 4-Effort'!$DH$69)</f>
        <v>0</v>
      </c>
      <c r="AM56" s="208">
        <f>($AM$18*'Step 4-Effort'!$DK$69)</f>
        <v>0</v>
      </c>
      <c r="AN56" s="208">
        <f>($AN$18*'Step 4-Effort'!$DN$69)</f>
        <v>0</v>
      </c>
      <c r="AO56" s="208">
        <f>($AO$18*'Step 4-Effort'!$DQ$69)</f>
        <v>0</v>
      </c>
      <c r="AP56" s="208">
        <f>($AP$18*'Step 4-Effort'!$DT$69)</f>
        <v>0</v>
      </c>
      <c r="AQ56" s="568">
        <f t="shared" si="10"/>
        <v>0</v>
      </c>
      <c r="AR56" s="210">
        <f t="shared" si="11"/>
        <v>0</v>
      </c>
      <c r="AS56" s="11"/>
      <c r="AT56" s="11"/>
      <c r="AU56" s="11"/>
      <c r="AV56" s="11"/>
      <c r="AW56" s="11"/>
      <c r="AX56" s="11"/>
      <c r="AY56" s="11"/>
      <c r="AZ56" s="11"/>
      <c r="BA56" s="11"/>
      <c r="BB56" s="11"/>
      <c r="BC56" s="11"/>
      <c r="BD56" s="11"/>
      <c r="BE56" s="11"/>
      <c r="BF56" s="11"/>
      <c r="BG56" s="11"/>
    </row>
    <row r="57" spans="1:59" s="21" customFormat="1" ht="12.75" customHeight="1" x14ac:dyDescent="0.2">
      <c r="A57" s="211" t="str">
        <f>+'Step 2-Services'!A35</f>
        <v>Service 30</v>
      </c>
      <c r="B57" s="212">
        <f>+'Step 2-Services'!B35</f>
        <v>0</v>
      </c>
      <c r="C57" s="207">
        <f>($C$18*'Step 4-Effort'!$G$71)</f>
        <v>0</v>
      </c>
      <c r="D57" s="208">
        <f>($D$18*'Step 4-Effort'!$J$71)</f>
        <v>0</v>
      </c>
      <c r="E57" s="208">
        <f>($E$18*'Step 4-Effort'!$M$71)</f>
        <v>0</v>
      </c>
      <c r="F57" s="208">
        <f>($F$18*'Step 4-Effort'!$P$71)</f>
        <v>0</v>
      </c>
      <c r="G57" s="208">
        <f>($G$18*'Step 4-Effort'!$S$71)</f>
        <v>0</v>
      </c>
      <c r="H57" s="208">
        <f>($H$18*'Step 4-Effort'!$V$71)</f>
        <v>0</v>
      </c>
      <c r="I57" s="208">
        <f>($I$18*'Step 4-Effort'!$Y$71)</f>
        <v>0</v>
      </c>
      <c r="J57" s="208">
        <f>($J$18*'Step 4-Effort'!$AB$71)</f>
        <v>0</v>
      </c>
      <c r="K57" s="208">
        <f>($K$18*'Step 4-Effort'!$AE$71)</f>
        <v>0</v>
      </c>
      <c r="L57" s="208">
        <f>($L$18*'Step 4-Effort'!$AH$71)</f>
        <v>0</v>
      </c>
      <c r="M57" s="208">
        <f>($M$18*'Step 4-Effort'!$AK$71)</f>
        <v>0</v>
      </c>
      <c r="N57" s="208">
        <f>($N$18*'Step 4-Effort'!$AN$71)</f>
        <v>0</v>
      </c>
      <c r="O57" s="208">
        <f>($O$18*'Step 4-Effort'!$AQ$71)</f>
        <v>0</v>
      </c>
      <c r="P57" s="208">
        <f>($P$18*'Step 4-Effort'!$AT$71)</f>
        <v>0</v>
      </c>
      <c r="Q57" s="208">
        <f>($Q$18*'Step 4-Effort'!$AW$71)</f>
        <v>0</v>
      </c>
      <c r="R57" s="208">
        <f>($R$18*'Step 4-Effort'!$AZ$71)</f>
        <v>0</v>
      </c>
      <c r="S57" s="208">
        <f>($S$18*'Step 4-Effort'!$BC$71)</f>
        <v>0</v>
      </c>
      <c r="T57" s="208">
        <f>($T$18*'Step 4-Effort'!$BF$71)</f>
        <v>0</v>
      </c>
      <c r="U57" s="208">
        <f>($U$18*'Step 4-Effort'!$BI$71)</f>
        <v>0</v>
      </c>
      <c r="V57" s="208">
        <f>($V$18*'Step 4-Effort'!$BL$71)</f>
        <v>0</v>
      </c>
      <c r="W57" s="208">
        <f>($W$18*'Step 4-Effort'!$BO$71)</f>
        <v>0</v>
      </c>
      <c r="X57" s="208">
        <f>($X$18*'Step 4-Effort'!$BR$71)</f>
        <v>0</v>
      </c>
      <c r="Y57" s="208">
        <f>($Y$18*'Step 4-Effort'!$BU$71)</f>
        <v>0</v>
      </c>
      <c r="Z57" s="208">
        <f>($Z$18*'Step 4-Effort'!$BX$71)</f>
        <v>0</v>
      </c>
      <c r="AA57" s="208">
        <f>($AA$18*'Step 4-Effort'!$CA$71)</f>
        <v>0</v>
      </c>
      <c r="AB57" s="208">
        <f>($AB$18*'Step 4-Effort'!$CD$71)</f>
        <v>0</v>
      </c>
      <c r="AC57" s="208">
        <f>($AC$18*'Step 4-Effort'!$CG$71)</f>
        <v>0</v>
      </c>
      <c r="AD57" s="208">
        <f>($AD$18*'Step 4-Effort'!$CJ$71)</f>
        <v>0</v>
      </c>
      <c r="AE57" s="208">
        <f>($AE$18*'Step 4-Effort'!$CM$71)</f>
        <v>0</v>
      </c>
      <c r="AF57" s="208">
        <f>($AF$18*'Step 4-Effort'!$CP$71)</f>
        <v>0</v>
      </c>
      <c r="AG57" s="208">
        <f>($AG$18*'Step 4-Effort'!$CS$71)</f>
        <v>0</v>
      </c>
      <c r="AH57" s="208">
        <f>($AH$18*'Step 4-Effort'!$CV$71)</f>
        <v>0</v>
      </c>
      <c r="AI57" s="208">
        <f>($AI$18*'Step 4-Effort'!$CY$71)</f>
        <v>0</v>
      </c>
      <c r="AJ57" s="208">
        <f>($AJ$18*'Step 4-Effort'!$DB$71)</f>
        <v>0</v>
      </c>
      <c r="AK57" s="208">
        <f>($AK$18*'Step 4-Effort'!$DE$71)</f>
        <v>0</v>
      </c>
      <c r="AL57" s="208">
        <f>($AL$18*'Step 4-Effort'!$DH$71)</f>
        <v>0</v>
      </c>
      <c r="AM57" s="208">
        <f>($AM$18*'Step 4-Effort'!$DK$71)</f>
        <v>0</v>
      </c>
      <c r="AN57" s="208">
        <f>($AN$18*'Step 4-Effort'!$DN$71)</f>
        <v>0</v>
      </c>
      <c r="AO57" s="208">
        <f>($AO$18*'Step 4-Effort'!$DQ$71)</f>
        <v>0</v>
      </c>
      <c r="AP57" s="208">
        <f>($AP$18*'Step 4-Effort'!$DT$71)</f>
        <v>0</v>
      </c>
      <c r="AQ57" s="568">
        <f t="shared" si="10"/>
        <v>0</v>
      </c>
      <c r="AR57" s="210">
        <f t="shared" si="11"/>
        <v>0</v>
      </c>
      <c r="AS57" s="11"/>
      <c r="AT57" s="11"/>
      <c r="AU57" s="11"/>
      <c r="AV57" s="11"/>
      <c r="AW57" s="11"/>
      <c r="AX57" s="11"/>
      <c r="AY57" s="11"/>
      <c r="AZ57" s="11"/>
      <c r="BA57" s="11"/>
      <c r="BB57" s="11"/>
      <c r="BC57" s="11"/>
      <c r="BD57" s="11"/>
      <c r="BE57" s="11"/>
      <c r="BF57" s="11"/>
      <c r="BG57" s="11"/>
    </row>
    <row r="58" spans="1:59" s="21" customFormat="1" ht="12.75" customHeight="1" x14ac:dyDescent="0.2">
      <c r="A58" s="132" t="str">
        <f>+'Step 2-Services'!A36</f>
        <v>Service 31</v>
      </c>
      <c r="B58" s="133">
        <f>+'Step 2-Services'!B36</f>
        <v>0</v>
      </c>
      <c r="C58" s="207">
        <f>($C$18*'Step 4-Effort'!$G$73)</f>
        <v>0</v>
      </c>
      <c r="D58" s="208">
        <f>($D$18*'Step 4-Effort'!$J$73)</f>
        <v>0</v>
      </c>
      <c r="E58" s="208">
        <f>($E$18*'Step 4-Effort'!$M$73)</f>
        <v>0</v>
      </c>
      <c r="F58" s="208">
        <f>($F$18*'Step 4-Effort'!$P$73)</f>
        <v>0</v>
      </c>
      <c r="G58" s="208">
        <f>($G$18*'Step 4-Effort'!$S$73)</f>
        <v>0</v>
      </c>
      <c r="H58" s="208">
        <f>($H$18*'Step 4-Effort'!$V$73)</f>
        <v>0</v>
      </c>
      <c r="I58" s="208">
        <f>($I$18*'Step 4-Effort'!$Y$73)</f>
        <v>0</v>
      </c>
      <c r="J58" s="208">
        <f>($J$18*'Step 4-Effort'!$AB$73)</f>
        <v>0</v>
      </c>
      <c r="K58" s="208">
        <f>($K$18*'Step 4-Effort'!$AE$73)</f>
        <v>0</v>
      </c>
      <c r="L58" s="208">
        <f>($L$18*'Step 4-Effort'!$AH$73)</f>
        <v>0</v>
      </c>
      <c r="M58" s="208">
        <f>($M$18*'Step 4-Effort'!$AK$73)</f>
        <v>0</v>
      </c>
      <c r="N58" s="208">
        <f>($N$18*'Step 4-Effort'!$AN$73)</f>
        <v>0</v>
      </c>
      <c r="O58" s="208">
        <f>($O$18*'Step 4-Effort'!$AQ$73)</f>
        <v>0</v>
      </c>
      <c r="P58" s="208">
        <f>($P$18*'Step 4-Effort'!$AT$73)</f>
        <v>0</v>
      </c>
      <c r="Q58" s="208">
        <f>($Q$18*'Step 4-Effort'!$AW$73)</f>
        <v>0</v>
      </c>
      <c r="R58" s="208">
        <f>($R$18*'Step 4-Effort'!$AZ$73)</f>
        <v>0</v>
      </c>
      <c r="S58" s="208">
        <f>($S$18*'Step 4-Effort'!$BC$73)</f>
        <v>0</v>
      </c>
      <c r="T58" s="208">
        <f>($T$18*'Step 4-Effort'!$BF$73)</f>
        <v>0</v>
      </c>
      <c r="U58" s="208">
        <f>($U$18*'Step 4-Effort'!$BI$73)</f>
        <v>0</v>
      </c>
      <c r="V58" s="208">
        <f>($V$18*'Step 4-Effort'!$BL$73)</f>
        <v>0</v>
      </c>
      <c r="W58" s="208">
        <f>($W$18*'Step 4-Effort'!$BO$73)</f>
        <v>0</v>
      </c>
      <c r="X58" s="208">
        <f>($X$18*'Step 4-Effort'!$BR$73)</f>
        <v>0</v>
      </c>
      <c r="Y58" s="208">
        <f>($Y$18*'Step 4-Effort'!$BU$73)</f>
        <v>0</v>
      </c>
      <c r="Z58" s="208">
        <f>($Z$18*'Step 4-Effort'!$BX$73)</f>
        <v>0</v>
      </c>
      <c r="AA58" s="208">
        <f>($AA$18*'Step 4-Effort'!$CA$73)</f>
        <v>0</v>
      </c>
      <c r="AB58" s="208">
        <f>($AB$18*'Step 4-Effort'!$CD$73)</f>
        <v>0</v>
      </c>
      <c r="AC58" s="208">
        <f>($AC$18*'Step 4-Effort'!$CG$73)</f>
        <v>0</v>
      </c>
      <c r="AD58" s="208">
        <f>($AD$18*'Step 4-Effort'!$CJ$73)</f>
        <v>0</v>
      </c>
      <c r="AE58" s="208">
        <f>($AE$18*'Step 4-Effort'!$CM$73)</f>
        <v>0</v>
      </c>
      <c r="AF58" s="208">
        <f>($AF$18*'Step 4-Effort'!$CP$73)</f>
        <v>0</v>
      </c>
      <c r="AG58" s="208">
        <f>($AG$18*'Step 4-Effort'!$CS$73)</f>
        <v>0</v>
      </c>
      <c r="AH58" s="208">
        <f>($AH$18*'Step 4-Effort'!$CV$73)</f>
        <v>0</v>
      </c>
      <c r="AI58" s="208">
        <f>($AI$18*'Step 4-Effort'!$CY$73)</f>
        <v>0</v>
      </c>
      <c r="AJ58" s="208">
        <f>($AJ$18*'Step 4-Effort'!$DB$73)</f>
        <v>0</v>
      </c>
      <c r="AK58" s="208">
        <f>($AK$18*'Step 4-Effort'!$DE$73)</f>
        <v>0</v>
      </c>
      <c r="AL58" s="208">
        <f>($AL$18*'Step 4-Effort'!$DH$73)</f>
        <v>0</v>
      </c>
      <c r="AM58" s="208">
        <f>($AM$18*'Step 4-Effort'!$DK$73)</f>
        <v>0</v>
      </c>
      <c r="AN58" s="208">
        <f>($AN$18*'Step 4-Effort'!$DN$73)</f>
        <v>0</v>
      </c>
      <c r="AO58" s="208">
        <f>($AO$18*'Step 4-Effort'!$DQ$73)</f>
        <v>0</v>
      </c>
      <c r="AP58" s="208">
        <f>($AP$18*'Step 4-Effort'!$DT$73)</f>
        <v>0</v>
      </c>
      <c r="AQ58" s="568">
        <f t="shared" si="10"/>
        <v>0</v>
      </c>
      <c r="AR58" s="210">
        <f t="shared" si="11"/>
        <v>0</v>
      </c>
      <c r="AS58" s="11"/>
      <c r="AT58" s="11"/>
      <c r="AU58" s="11"/>
      <c r="AV58" s="11"/>
      <c r="AW58" s="11"/>
      <c r="AX58" s="11"/>
      <c r="AY58" s="11"/>
      <c r="AZ58" s="11"/>
      <c r="BA58" s="11"/>
      <c r="BB58" s="11"/>
      <c r="BC58" s="11"/>
      <c r="BD58" s="11"/>
      <c r="BE58" s="11"/>
      <c r="BF58" s="11"/>
      <c r="BG58" s="11"/>
    </row>
    <row r="59" spans="1:59" s="21" customFormat="1" ht="12.75" customHeight="1" x14ac:dyDescent="0.2">
      <c r="A59" s="211" t="str">
        <f>+'Step 2-Services'!A37</f>
        <v>Service 32</v>
      </c>
      <c r="B59" s="212">
        <f>+'Step 2-Services'!B37</f>
        <v>0</v>
      </c>
      <c r="C59" s="207">
        <f>($C$18*'Step 4-Effort'!$G$75)</f>
        <v>0</v>
      </c>
      <c r="D59" s="208">
        <f>($D$18*'Step 4-Effort'!$J$75)</f>
        <v>0</v>
      </c>
      <c r="E59" s="208">
        <f>($E$18*'Step 4-Effort'!$M$75)</f>
        <v>0</v>
      </c>
      <c r="F59" s="208">
        <f>($F$18*'Step 4-Effort'!$P$75)</f>
        <v>0</v>
      </c>
      <c r="G59" s="208">
        <f>($G$18*'Step 4-Effort'!$S$75)</f>
        <v>0</v>
      </c>
      <c r="H59" s="208">
        <f>($H$18*'Step 4-Effort'!$V$75)</f>
        <v>0</v>
      </c>
      <c r="I59" s="208">
        <f>($I$18*'Step 4-Effort'!$Y$75)</f>
        <v>0</v>
      </c>
      <c r="J59" s="208">
        <f>($J$18*'Step 4-Effort'!$AB$75)</f>
        <v>0</v>
      </c>
      <c r="K59" s="208">
        <f>($K$18*'Step 4-Effort'!$AE$75)</f>
        <v>0</v>
      </c>
      <c r="L59" s="208">
        <f>($L$18*'Step 4-Effort'!$AH$75)</f>
        <v>0</v>
      </c>
      <c r="M59" s="208">
        <f>($M$18*'Step 4-Effort'!$AK$75)</f>
        <v>0</v>
      </c>
      <c r="N59" s="208">
        <f>($N$18*'Step 4-Effort'!$AN$75)</f>
        <v>0</v>
      </c>
      <c r="O59" s="208">
        <f>($O$18*'Step 4-Effort'!$AQ$75)</f>
        <v>0</v>
      </c>
      <c r="P59" s="208">
        <f>($P$18*'Step 4-Effort'!$AT$75)</f>
        <v>0</v>
      </c>
      <c r="Q59" s="208">
        <f>($Q$18*'Step 4-Effort'!$AW$75)</f>
        <v>0</v>
      </c>
      <c r="R59" s="208">
        <f>($R$18*'Step 4-Effort'!$AZ$75)</f>
        <v>0</v>
      </c>
      <c r="S59" s="208">
        <f>($S$18*'Step 4-Effort'!$BC$75)</f>
        <v>0</v>
      </c>
      <c r="T59" s="208">
        <f>($T$18*'Step 4-Effort'!$BF$75)</f>
        <v>0</v>
      </c>
      <c r="U59" s="208">
        <f>($U$18*'Step 4-Effort'!$BI$75)</f>
        <v>0</v>
      </c>
      <c r="V59" s="208">
        <f>($V$18*'Step 4-Effort'!$BL$75)</f>
        <v>0</v>
      </c>
      <c r="W59" s="208">
        <f>($W$18*'Step 4-Effort'!$BO$75)</f>
        <v>0</v>
      </c>
      <c r="X59" s="208">
        <f>($X$18*'Step 4-Effort'!$BR$75)</f>
        <v>0</v>
      </c>
      <c r="Y59" s="208">
        <f>($Y$18*'Step 4-Effort'!$BU$75)</f>
        <v>0</v>
      </c>
      <c r="Z59" s="208">
        <f>($Z$18*'Step 4-Effort'!$BX$75)</f>
        <v>0</v>
      </c>
      <c r="AA59" s="208">
        <f>($AA$18*'Step 4-Effort'!$CA$75)</f>
        <v>0</v>
      </c>
      <c r="AB59" s="208">
        <f>($AB$18*'Step 4-Effort'!$CD$75)</f>
        <v>0</v>
      </c>
      <c r="AC59" s="208">
        <f>($AC$18*'Step 4-Effort'!$CG$75)</f>
        <v>0</v>
      </c>
      <c r="AD59" s="208">
        <f>($AD$18*'Step 4-Effort'!$CJ$75)</f>
        <v>0</v>
      </c>
      <c r="AE59" s="208">
        <f>($AE$18*'Step 4-Effort'!$CM$75)</f>
        <v>0</v>
      </c>
      <c r="AF59" s="208">
        <f>($AF$18*'Step 4-Effort'!$CP$75)</f>
        <v>0</v>
      </c>
      <c r="AG59" s="208">
        <f>($AG$18*'Step 4-Effort'!$CS$75)</f>
        <v>0</v>
      </c>
      <c r="AH59" s="208">
        <f>($AH$18*'Step 4-Effort'!$CV$75)</f>
        <v>0</v>
      </c>
      <c r="AI59" s="208">
        <f>($AI$18*'Step 4-Effort'!$CY$75)</f>
        <v>0</v>
      </c>
      <c r="AJ59" s="208">
        <f>($AJ$18*'Step 4-Effort'!$DB$75)</f>
        <v>0</v>
      </c>
      <c r="AK59" s="208">
        <f>($AK$18*'Step 4-Effort'!$DE$75)</f>
        <v>0</v>
      </c>
      <c r="AL59" s="208">
        <f>($AL$18*'Step 4-Effort'!$DH$75)</f>
        <v>0</v>
      </c>
      <c r="AM59" s="208">
        <f>($AM$18*'Step 4-Effort'!$DK$75)</f>
        <v>0</v>
      </c>
      <c r="AN59" s="208">
        <f>($AN$18*'Step 4-Effort'!$DN$75)</f>
        <v>0</v>
      </c>
      <c r="AO59" s="208">
        <f>($AO$18*'Step 4-Effort'!$DQ$75)</f>
        <v>0</v>
      </c>
      <c r="AP59" s="208">
        <f>($AP$18*'Step 4-Effort'!$DT$75)</f>
        <v>0</v>
      </c>
      <c r="AQ59" s="568">
        <f t="shared" si="10"/>
        <v>0</v>
      </c>
      <c r="AR59" s="210">
        <f t="shared" si="11"/>
        <v>0</v>
      </c>
      <c r="AS59" s="11"/>
      <c r="AT59" s="11"/>
      <c r="AU59" s="11"/>
      <c r="AV59" s="11"/>
      <c r="AW59" s="11"/>
      <c r="AX59" s="11"/>
      <c r="AY59" s="11"/>
      <c r="AZ59" s="11"/>
      <c r="BA59" s="11"/>
      <c r="BB59" s="11"/>
      <c r="BC59" s="11"/>
      <c r="BD59" s="11"/>
      <c r="BE59" s="11"/>
      <c r="BF59" s="11"/>
      <c r="BG59" s="11"/>
    </row>
    <row r="60" spans="1:59" s="21" customFormat="1" ht="12.75" customHeight="1" x14ac:dyDescent="0.2">
      <c r="A60" s="132" t="str">
        <f>+'Step 2-Services'!A38</f>
        <v>Service 33</v>
      </c>
      <c r="B60" s="133">
        <f>+'Step 2-Services'!B38</f>
        <v>0</v>
      </c>
      <c r="C60" s="207">
        <f>($C$18*'Step 4-Effort'!$G$77)</f>
        <v>0</v>
      </c>
      <c r="D60" s="208">
        <f>($D$18*'Step 4-Effort'!$J$77)</f>
        <v>0</v>
      </c>
      <c r="E60" s="208">
        <f>($E$18*'Step 4-Effort'!$M$77)</f>
        <v>0</v>
      </c>
      <c r="F60" s="208">
        <f>($F$18*'Step 4-Effort'!$P$77)</f>
        <v>0</v>
      </c>
      <c r="G60" s="208">
        <f>($G$18*'Step 4-Effort'!$S$77)</f>
        <v>0</v>
      </c>
      <c r="H60" s="208">
        <f>($H$18*'Step 4-Effort'!$V$77)</f>
        <v>0</v>
      </c>
      <c r="I60" s="208">
        <f>($I$18*'Step 4-Effort'!$Y$77)</f>
        <v>0</v>
      </c>
      <c r="J60" s="208">
        <f>($J$18*'Step 4-Effort'!$AB$77)</f>
        <v>0</v>
      </c>
      <c r="K60" s="208">
        <f>($K$18*'Step 4-Effort'!$AE$77)</f>
        <v>0</v>
      </c>
      <c r="L60" s="208">
        <f>($L$18*'Step 4-Effort'!$AH$77)</f>
        <v>0</v>
      </c>
      <c r="M60" s="208">
        <f>($M$18*'Step 4-Effort'!$AK$77)</f>
        <v>0</v>
      </c>
      <c r="N60" s="208">
        <f>($N$18*'Step 4-Effort'!$AN$77)</f>
        <v>0</v>
      </c>
      <c r="O60" s="208">
        <f>($O$18*'Step 4-Effort'!$AQ$77)</f>
        <v>0</v>
      </c>
      <c r="P60" s="208">
        <f>($P$18*'Step 4-Effort'!$AT$77)</f>
        <v>0</v>
      </c>
      <c r="Q60" s="208">
        <f>($Q$18*'Step 4-Effort'!$AW$77)</f>
        <v>0</v>
      </c>
      <c r="R60" s="208">
        <f>($R$18*'Step 4-Effort'!$AZ$77)</f>
        <v>0</v>
      </c>
      <c r="S60" s="208">
        <f>($S$18*'Step 4-Effort'!$BC$77)</f>
        <v>0</v>
      </c>
      <c r="T60" s="208">
        <f>($T$18*'Step 4-Effort'!$BF$77)</f>
        <v>0</v>
      </c>
      <c r="U60" s="208">
        <f>($U$18*'Step 4-Effort'!$BI$77)</f>
        <v>0</v>
      </c>
      <c r="V60" s="208">
        <f>($V$18*'Step 4-Effort'!$BL$77)</f>
        <v>0</v>
      </c>
      <c r="W60" s="208">
        <f>($W$18*'Step 4-Effort'!$BO$77)</f>
        <v>0</v>
      </c>
      <c r="X60" s="208">
        <f>($X$18*'Step 4-Effort'!$BR$77)</f>
        <v>0</v>
      </c>
      <c r="Y60" s="208">
        <f>($Y$18*'Step 4-Effort'!$BU$77)</f>
        <v>0</v>
      </c>
      <c r="Z60" s="208">
        <f>($Z$18*'Step 4-Effort'!$BX$77)</f>
        <v>0</v>
      </c>
      <c r="AA60" s="208">
        <f>($AA$18*'Step 4-Effort'!$CA$77)</f>
        <v>0</v>
      </c>
      <c r="AB60" s="208">
        <f>($AB$18*'Step 4-Effort'!$CD$77)</f>
        <v>0</v>
      </c>
      <c r="AC60" s="208">
        <f>($AC$18*'Step 4-Effort'!$CG$77)</f>
        <v>0</v>
      </c>
      <c r="AD60" s="208">
        <f>($AD$18*'Step 4-Effort'!$CJ$77)</f>
        <v>0</v>
      </c>
      <c r="AE60" s="208">
        <f>($AE$18*'Step 4-Effort'!$CM$77)</f>
        <v>0</v>
      </c>
      <c r="AF60" s="208">
        <f>($AF$18*'Step 4-Effort'!$CP$77)</f>
        <v>0</v>
      </c>
      <c r="AG60" s="208">
        <f>($AG$18*'Step 4-Effort'!$CS$77)</f>
        <v>0</v>
      </c>
      <c r="AH60" s="208">
        <f>($AH$18*'Step 4-Effort'!$CV$77)</f>
        <v>0</v>
      </c>
      <c r="AI60" s="208">
        <f>($AI$18*'Step 4-Effort'!$CY$77)</f>
        <v>0</v>
      </c>
      <c r="AJ60" s="208">
        <f>($AJ$18*'Step 4-Effort'!$DB$77)</f>
        <v>0</v>
      </c>
      <c r="AK60" s="208">
        <f>($AK$18*'Step 4-Effort'!$DE$77)</f>
        <v>0</v>
      </c>
      <c r="AL60" s="208">
        <f>($AL$18*'Step 4-Effort'!$DH$77)</f>
        <v>0</v>
      </c>
      <c r="AM60" s="208">
        <f>($AM$18*'Step 4-Effort'!$DK$77)</f>
        <v>0</v>
      </c>
      <c r="AN60" s="208">
        <f>($AN$18*'Step 4-Effort'!$DN$77)</f>
        <v>0</v>
      </c>
      <c r="AO60" s="208">
        <f>($AO$18*'Step 4-Effort'!$DQ$77)</f>
        <v>0</v>
      </c>
      <c r="AP60" s="208">
        <f>($AP$18*'Step 4-Effort'!$DT$77)</f>
        <v>0</v>
      </c>
      <c r="AQ60" s="568">
        <f t="shared" ref="AQ60:AQ91" si="12">SUM(C60:AP60)</f>
        <v>0</v>
      </c>
      <c r="AR60" s="210">
        <f t="shared" si="11"/>
        <v>0</v>
      </c>
      <c r="AS60" s="11"/>
      <c r="AT60" s="11"/>
      <c r="AU60" s="11"/>
      <c r="AV60" s="11"/>
      <c r="AW60" s="11"/>
      <c r="AX60" s="11"/>
      <c r="AY60" s="11"/>
      <c r="AZ60" s="11"/>
      <c r="BA60" s="11"/>
      <c r="BB60" s="11"/>
      <c r="BC60" s="11"/>
      <c r="BD60" s="11"/>
      <c r="BE60" s="11"/>
      <c r="BF60" s="11"/>
      <c r="BG60" s="11"/>
    </row>
    <row r="61" spans="1:59" s="21" customFormat="1" ht="12.75" customHeight="1" x14ac:dyDescent="0.2">
      <c r="A61" s="211" t="str">
        <f>+'Step 2-Services'!A39</f>
        <v>Service 34</v>
      </c>
      <c r="B61" s="212">
        <f>+'Step 2-Services'!B39</f>
        <v>0</v>
      </c>
      <c r="C61" s="207">
        <f>($C$18*'Step 4-Effort'!$G$79)</f>
        <v>0</v>
      </c>
      <c r="D61" s="208">
        <f>($D$18*'Step 4-Effort'!$J$79)</f>
        <v>0</v>
      </c>
      <c r="E61" s="208">
        <f>($E$18*'Step 4-Effort'!$M$79)</f>
        <v>0</v>
      </c>
      <c r="F61" s="208">
        <f>($F$18*'Step 4-Effort'!$P$79)</f>
        <v>0</v>
      </c>
      <c r="G61" s="208">
        <f>($G$18*'Step 4-Effort'!$S$79)</f>
        <v>0</v>
      </c>
      <c r="H61" s="208">
        <f>($H$18*'Step 4-Effort'!$V$79)</f>
        <v>0</v>
      </c>
      <c r="I61" s="208">
        <f>($I$18*'Step 4-Effort'!$Y$79)</f>
        <v>0</v>
      </c>
      <c r="J61" s="208">
        <f>($J$18*'Step 4-Effort'!$AB$79)</f>
        <v>0</v>
      </c>
      <c r="K61" s="208">
        <f>($K$18*'Step 4-Effort'!$AE$79)</f>
        <v>0</v>
      </c>
      <c r="L61" s="208">
        <f>($L$18*'Step 4-Effort'!$AH$79)</f>
        <v>0</v>
      </c>
      <c r="M61" s="208">
        <f>($M$18*'Step 4-Effort'!$AK$79)</f>
        <v>0</v>
      </c>
      <c r="N61" s="208">
        <f>($N$18*'Step 4-Effort'!$AN$79)</f>
        <v>0</v>
      </c>
      <c r="O61" s="208">
        <f>($O$18*'Step 4-Effort'!$AQ$79)</f>
        <v>0</v>
      </c>
      <c r="P61" s="208">
        <f>($P$18*'Step 4-Effort'!$AT$79)</f>
        <v>0</v>
      </c>
      <c r="Q61" s="208">
        <f>($Q$18*'Step 4-Effort'!$AW$79)</f>
        <v>0</v>
      </c>
      <c r="R61" s="208">
        <f>($R$18*'Step 4-Effort'!$AZ$79)</f>
        <v>0</v>
      </c>
      <c r="S61" s="208">
        <f>($S$18*'Step 4-Effort'!$BC$79)</f>
        <v>0</v>
      </c>
      <c r="T61" s="208">
        <f>($T$18*'Step 4-Effort'!$BF$79)</f>
        <v>0</v>
      </c>
      <c r="U61" s="208">
        <f>($U$18*'Step 4-Effort'!$BI$79)</f>
        <v>0</v>
      </c>
      <c r="V61" s="208">
        <f>($V$18*'Step 4-Effort'!$BL$79)</f>
        <v>0</v>
      </c>
      <c r="W61" s="208">
        <f>($W$18*'Step 4-Effort'!$BO$79)</f>
        <v>0</v>
      </c>
      <c r="X61" s="208">
        <f>($X$18*'Step 4-Effort'!$BR$79)</f>
        <v>0</v>
      </c>
      <c r="Y61" s="208">
        <f>($Y$18*'Step 4-Effort'!$BU$79)</f>
        <v>0</v>
      </c>
      <c r="Z61" s="208">
        <f>($Z$18*'Step 4-Effort'!$BX$79)</f>
        <v>0</v>
      </c>
      <c r="AA61" s="208">
        <f>($AA$18*'Step 4-Effort'!$CA$79)</f>
        <v>0</v>
      </c>
      <c r="AB61" s="208">
        <f>($AB$18*'Step 4-Effort'!$CD$79)</f>
        <v>0</v>
      </c>
      <c r="AC61" s="208">
        <f>($AC$18*'Step 4-Effort'!$CG$79)</f>
        <v>0</v>
      </c>
      <c r="AD61" s="208">
        <f>($AD$18*'Step 4-Effort'!$CJ$79)</f>
        <v>0</v>
      </c>
      <c r="AE61" s="208">
        <f>($AE$18*'Step 4-Effort'!$CM$79)</f>
        <v>0</v>
      </c>
      <c r="AF61" s="208">
        <f>($AF$18*'Step 4-Effort'!$CP$79)</f>
        <v>0</v>
      </c>
      <c r="AG61" s="208">
        <f>($AG$18*'Step 4-Effort'!$CS$79)</f>
        <v>0</v>
      </c>
      <c r="AH61" s="208">
        <f>($AH$18*'Step 4-Effort'!$CV$79)</f>
        <v>0</v>
      </c>
      <c r="AI61" s="208">
        <f>($AI$18*'Step 4-Effort'!$CY$79)</f>
        <v>0</v>
      </c>
      <c r="AJ61" s="208">
        <f>($AJ$18*'Step 4-Effort'!$DB$79)</f>
        <v>0</v>
      </c>
      <c r="AK61" s="208">
        <f>($AK$18*'Step 4-Effort'!$DE$79)</f>
        <v>0</v>
      </c>
      <c r="AL61" s="208">
        <f>($AL$18*'Step 4-Effort'!$DH$79)</f>
        <v>0</v>
      </c>
      <c r="AM61" s="208">
        <f>($AM$18*'Step 4-Effort'!$DK$79)</f>
        <v>0</v>
      </c>
      <c r="AN61" s="208">
        <f>($AN$18*'Step 4-Effort'!$DN$79)</f>
        <v>0</v>
      </c>
      <c r="AO61" s="208">
        <f>($AO$18*'Step 4-Effort'!$DQ$79)</f>
        <v>0</v>
      </c>
      <c r="AP61" s="208">
        <f>($AP$18*'Step 4-Effort'!$DT$79)</f>
        <v>0</v>
      </c>
      <c r="AQ61" s="568">
        <f t="shared" si="12"/>
        <v>0</v>
      </c>
      <c r="AR61" s="210">
        <f t="shared" si="11"/>
        <v>0</v>
      </c>
      <c r="AS61" s="11"/>
      <c r="AT61" s="11"/>
      <c r="AU61" s="11"/>
      <c r="AV61" s="11"/>
      <c r="AW61" s="11"/>
      <c r="AX61" s="11"/>
      <c r="AY61" s="11"/>
      <c r="AZ61" s="11"/>
      <c r="BA61" s="11"/>
      <c r="BB61" s="11"/>
      <c r="BC61" s="11"/>
      <c r="BD61" s="11"/>
      <c r="BE61" s="11"/>
      <c r="BF61" s="11"/>
      <c r="BG61" s="11"/>
    </row>
    <row r="62" spans="1:59" s="21" customFormat="1" ht="12.75" customHeight="1" x14ac:dyDescent="0.2">
      <c r="A62" s="132" t="str">
        <f>+'Step 2-Services'!A40</f>
        <v>Service 35</v>
      </c>
      <c r="B62" s="133">
        <f>+'Step 2-Services'!B40</f>
        <v>0</v>
      </c>
      <c r="C62" s="207">
        <f>($C$18*'Step 4-Effort'!$G$81)</f>
        <v>0</v>
      </c>
      <c r="D62" s="208">
        <f>($D$18*'Step 4-Effort'!$J$81)</f>
        <v>0</v>
      </c>
      <c r="E62" s="208">
        <f>($E$18*'Step 4-Effort'!$M$81)</f>
        <v>0</v>
      </c>
      <c r="F62" s="208">
        <f>($F$18*'Step 4-Effort'!$P$81)</f>
        <v>0</v>
      </c>
      <c r="G62" s="208">
        <f>($G$18*'Step 4-Effort'!$S$81)</f>
        <v>0</v>
      </c>
      <c r="H62" s="208">
        <f>($H$18*'Step 4-Effort'!$V$81)</f>
        <v>0</v>
      </c>
      <c r="I62" s="208">
        <f>($I$18*'Step 4-Effort'!$Y$81)</f>
        <v>0</v>
      </c>
      <c r="J62" s="208">
        <f>($J$18*'Step 4-Effort'!$AB$81)</f>
        <v>0</v>
      </c>
      <c r="K62" s="208">
        <f>($K$18*'Step 4-Effort'!$AE$81)</f>
        <v>0</v>
      </c>
      <c r="L62" s="208">
        <f>($L$18*'Step 4-Effort'!$AH$81)</f>
        <v>0</v>
      </c>
      <c r="M62" s="208">
        <f>($M$18*'Step 4-Effort'!$AK$81)</f>
        <v>0</v>
      </c>
      <c r="N62" s="208">
        <f>($N$18*'Step 4-Effort'!$AN$81)</f>
        <v>0</v>
      </c>
      <c r="O62" s="208">
        <f>($O$18*'Step 4-Effort'!$AQ$81)</f>
        <v>0</v>
      </c>
      <c r="P62" s="208">
        <f>($P$18*'Step 4-Effort'!$AT$81)</f>
        <v>0</v>
      </c>
      <c r="Q62" s="208">
        <f>($Q$18*'Step 4-Effort'!$AW$81)</f>
        <v>0</v>
      </c>
      <c r="R62" s="208">
        <f>($R$18*'Step 4-Effort'!$AZ$81)</f>
        <v>0</v>
      </c>
      <c r="S62" s="208">
        <f>($S$18*'Step 4-Effort'!$BC$81)</f>
        <v>0</v>
      </c>
      <c r="T62" s="208">
        <f>($T$18*'Step 4-Effort'!$BF$81)</f>
        <v>0</v>
      </c>
      <c r="U62" s="208">
        <f>($U$18*'Step 4-Effort'!$BI$81)</f>
        <v>0</v>
      </c>
      <c r="V62" s="208">
        <f>($V$18*'Step 4-Effort'!$BL$81)</f>
        <v>0</v>
      </c>
      <c r="W62" s="208">
        <f>($W$18*'Step 4-Effort'!$BO$81)</f>
        <v>0</v>
      </c>
      <c r="X62" s="208">
        <f>($X$18*'Step 4-Effort'!$BR$81)</f>
        <v>0</v>
      </c>
      <c r="Y62" s="208">
        <f>($Y$18*'Step 4-Effort'!$BU$81)</f>
        <v>0</v>
      </c>
      <c r="Z62" s="208">
        <f>($Z$18*'Step 4-Effort'!$BX$81)</f>
        <v>0</v>
      </c>
      <c r="AA62" s="208">
        <f>($AA$18*'Step 4-Effort'!$CA$81)</f>
        <v>0</v>
      </c>
      <c r="AB62" s="208">
        <f>($AB$18*'Step 4-Effort'!$CD$81)</f>
        <v>0</v>
      </c>
      <c r="AC62" s="208">
        <f>($AC$18*'Step 4-Effort'!$CG$81)</f>
        <v>0</v>
      </c>
      <c r="AD62" s="208">
        <f>($AD$18*'Step 4-Effort'!$CJ$81)</f>
        <v>0</v>
      </c>
      <c r="AE62" s="208">
        <f>($AE$18*'Step 4-Effort'!$CM$81)</f>
        <v>0</v>
      </c>
      <c r="AF62" s="208">
        <f>($AF$18*'Step 4-Effort'!$CP$81)</f>
        <v>0</v>
      </c>
      <c r="AG62" s="208">
        <f>($AG$18*'Step 4-Effort'!$CS$81)</f>
        <v>0</v>
      </c>
      <c r="AH62" s="208">
        <f>($AH$18*'Step 4-Effort'!$CV$81)</f>
        <v>0</v>
      </c>
      <c r="AI62" s="208">
        <f>($AI$18*'Step 4-Effort'!$CY$81)</f>
        <v>0</v>
      </c>
      <c r="AJ62" s="208">
        <f>($AJ$18*'Step 4-Effort'!$DB$81)</f>
        <v>0</v>
      </c>
      <c r="AK62" s="208">
        <f>($AK$18*'Step 4-Effort'!$DE$81)</f>
        <v>0</v>
      </c>
      <c r="AL62" s="208">
        <f>($AL$18*'Step 4-Effort'!$DH$81)</f>
        <v>0</v>
      </c>
      <c r="AM62" s="208">
        <f>($AM$18*'Step 4-Effort'!$DK$81)</f>
        <v>0</v>
      </c>
      <c r="AN62" s="208">
        <f>($AN$18*'Step 4-Effort'!$DN$81)</f>
        <v>0</v>
      </c>
      <c r="AO62" s="208">
        <f>($AO$18*'Step 4-Effort'!$DQ$81)</f>
        <v>0</v>
      </c>
      <c r="AP62" s="208">
        <f>($AP$18*'Step 4-Effort'!$DT$81)</f>
        <v>0</v>
      </c>
      <c r="AQ62" s="568">
        <f t="shared" si="12"/>
        <v>0</v>
      </c>
      <c r="AR62" s="210">
        <f t="shared" si="11"/>
        <v>0</v>
      </c>
      <c r="AS62" s="11"/>
      <c r="AT62" s="11"/>
      <c r="AU62" s="11"/>
      <c r="AV62" s="11"/>
      <c r="AW62" s="11"/>
      <c r="AX62" s="11"/>
      <c r="AY62" s="11"/>
      <c r="AZ62" s="11"/>
      <c r="BA62" s="11"/>
      <c r="BB62" s="11"/>
      <c r="BC62" s="11"/>
      <c r="BD62" s="11"/>
      <c r="BE62" s="11"/>
      <c r="BF62" s="11"/>
      <c r="BG62" s="11"/>
    </row>
    <row r="63" spans="1:59" s="21" customFormat="1" ht="12.75" customHeight="1" x14ac:dyDescent="0.2">
      <c r="A63" s="211" t="str">
        <f>+'Step 2-Services'!A41</f>
        <v>Service 36</v>
      </c>
      <c r="B63" s="212">
        <f>+'Step 2-Services'!B41</f>
        <v>0</v>
      </c>
      <c r="C63" s="207">
        <f>($C$18*'Step 4-Effort'!$G$83)</f>
        <v>0</v>
      </c>
      <c r="D63" s="208">
        <f>($D$18*'Step 4-Effort'!$J$83)</f>
        <v>0</v>
      </c>
      <c r="E63" s="208">
        <f>($E$18*'Step 4-Effort'!$M$83)</f>
        <v>0</v>
      </c>
      <c r="F63" s="208">
        <f>($F$18*'Step 4-Effort'!$P$83)</f>
        <v>0</v>
      </c>
      <c r="G63" s="208">
        <f>($G$18*'Step 4-Effort'!$S$83)</f>
        <v>0</v>
      </c>
      <c r="H63" s="208">
        <f>($H$18*'Step 4-Effort'!$V$83)</f>
        <v>0</v>
      </c>
      <c r="I63" s="208">
        <f>($I$18*'Step 4-Effort'!$Y$83)</f>
        <v>0</v>
      </c>
      <c r="J63" s="208">
        <f>($J$18*'Step 4-Effort'!$AB$83)</f>
        <v>0</v>
      </c>
      <c r="K63" s="208">
        <f>($K$18*'Step 4-Effort'!$AE$83)</f>
        <v>0</v>
      </c>
      <c r="L63" s="208">
        <f>($L$18*'Step 4-Effort'!$AH$83)</f>
        <v>0</v>
      </c>
      <c r="M63" s="208">
        <f>($M$18*'Step 4-Effort'!$AK$83)</f>
        <v>0</v>
      </c>
      <c r="N63" s="208">
        <f>($N$18*'Step 4-Effort'!$AN$83)</f>
        <v>0</v>
      </c>
      <c r="O63" s="208">
        <f>($O$18*'Step 4-Effort'!$AQ$83)</f>
        <v>0</v>
      </c>
      <c r="P63" s="208">
        <f>($P$18*'Step 4-Effort'!$AT$83)</f>
        <v>0</v>
      </c>
      <c r="Q63" s="208">
        <f>($Q$18*'Step 4-Effort'!$AW$83)</f>
        <v>0</v>
      </c>
      <c r="R63" s="208">
        <f>($R$18*'Step 4-Effort'!$AZ$83)</f>
        <v>0</v>
      </c>
      <c r="S63" s="208">
        <f>($S$18*'Step 4-Effort'!$BC$83)</f>
        <v>0</v>
      </c>
      <c r="T63" s="208">
        <f>($T$18*'Step 4-Effort'!$BF$83)</f>
        <v>0</v>
      </c>
      <c r="U63" s="208">
        <f>($U$18*'Step 4-Effort'!$BI$83)</f>
        <v>0</v>
      </c>
      <c r="V63" s="208">
        <f>($V$18*'Step 4-Effort'!$BL$83)</f>
        <v>0</v>
      </c>
      <c r="W63" s="208">
        <f>($W$18*'Step 4-Effort'!$BO$83)</f>
        <v>0</v>
      </c>
      <c r="X63" s="208">
        <f>($X$18*'Step 4-Effort'!$BR$83)</f>
        <v>0</v>
      </c>
      <c r="Y63" s="208">
        <f>($Y$18*'Step 4-Effort'!$BU$83)</f>
        <v>0</v>
      </c>
      <c r="Z63" s="208">
        <f>($Z$18*'Step 4-Effort'!$BX$83)</f>
        <v>0</v>
      </c>
      <c r="AA63" s="208">
        <f>($AA$18*'Step 4-Effort'!$CA$83)</f>
        <v>0</v>
      </c>
      <c r="AB63" s="208">
        <f>($AB$18*'Step 4-Effort'!$CD$83)</f>
        <v>0</v>
      </c>
      <c r="AC63" s="208">
        <f>($AC$18*'Step 4-Effort'!$CG$83)</f>
        <v>0</v>
      </c>
      <c r="AD63" s="208">
        <f>($AD$18*'Step 4-Effort'!$CJ$83)</f>
        <v>0</v>
      </c>
      <c r="AE63" s="208">
        <f>($AE$18*'Step 4-Effort'!$CM$83)</f>
        <v>0</v>
      </c>
      <c r="AF63" s="208">
        <f>($AF$18*'Step 4-Effort'!$CP$83)</f>
        <v>0</v>
      </c>
      <c r="AG63" s="208">
        <f>($AG$18*'Step 4-Effort'!$CS$83)</f>
        <v>0</v>
      </c>
      <c r="AH63" s="208">
        <f>($AH$18*'Step 4-Effort'!$CV$83)</f>
        <v>0</v>
      </c>
      <c r="AI63" s="208">
        <f>($AI$18*'Step 4-Effort'!$CY$83)</f>
        <v>0</v>
      </c>
      <c r="AJ63" s="208">
        <f>($AJ$18*'Step 4-Effort'!$DB$83)</f>
        <v>0</v>
      </c>
      <c r="AK63" s="208">
        <f>($AK$18*'Step 4-Effort'!$DE$83)</f>
        <v>0</v>
      </c>
      <c r="AL63" s="208">
        <f>($AL$18*'Step 4-Effort'!$DH$83)</f>
        <v>0</v>
      </c>
      <c r="AM63" s="208">
        <f>($AM$18*'Step 4-Effort'!$DK$83)</f>
        <v>0</v>
      </c>
      <c r="AN63" s="208">
        <f>($AN$18*'Step 4-Effort'!$DN$83)</f>
        <v>0</v>
      </c>
      <c r="AO63" s="208">
        <f>($AO$18*'Step 4-Effort'!$DQ$83)</f>
        <v>0</v>
      </c>
      <c r="AP63" s="208">
        <f>($AP$18*'Step 4-Effort'!$DT$83)</f>
        <v>0</v>
      </c>
      <c r="AQ63" s="568">
        <f t="shared" si="12"/>
        <v>0</v>
      </c>
      <c r="AR63" s="210">
        <f t="shared" si="11"/>
        <v>0</v>
      </c>
      <c r="AS63" s="11"/>
      <c r="AT63" s="11"/>
      <c r="AU63" s="11"/>
      <c r="AV63" s="11"/>
      <c r="AW63" s="11"/>
      <c r="AX63" s="11"/>
      <c r="AY63" s="11"/>
      <c r="AZ63" s="11"/>
      <c r="BA63" s="11"/>
      <c r="BB63" s="11"/>
      <c r="BC63" s="11"/>
      <c r="BD63" s="11"/>
      <c r="BE63" s="11"/>
      <c r="BF63" s="11"/>
      <c r="BG63" s="11"/>
    </row>
    <row r="64" spans="1:59" s="21" customFormat="1" ht="12.75" customHeight="1" x14ac:dyDescent="0.2">
      <c r="A64" s="132" t="str">
        <f>+'Step 2-Services'!A42</f>
        <v>Service 37</v>
      </c>
      <c r="B64" s="133">
        <f>+'Step 2-Services'!B42</f>
        <v>0</v>
      </c>
      <c r="C64" s="207">
        <f>($C$18*'Step 4-Effort'!$G$85)</f>
        <v>0</v>
      </c>
      <c r="D64" s="208">
        <f>($D$18*'Step 4-Effort'!$J$85)</f>
        <v>0</v>
      </c>
      <c r="E64" s="208">
        <f>($E$18*'Step 4-Effort'!$M$85)</f>
        <v>0</v>
      </c>
      <c r="F64" s="208">
        <f>($F$18*'Step 4-Effort'!$P$85)</f>
        <v>0</v>
      </c>
      <c r="G64" s="208">
        <f>($G$18*'Step 4-Effort'!$S$85)</f>
        <v>0</v>
      </c>
      <c r="H64" s="208">
        <f>($H$18*'Step 4-Effort'!$V$85)</f>
        <v>0</v>
      </c>
      <c r="I64" s="208">
        <f>($I$18*'Step 4-Effort'!$Y$85)</f>
        <v>0</v>
      </c>
      <c r="J64" s="208">
        <f>($J$18*'Step 4-Effort'!$AB$85)</f>
        <v>0</v>
      </c>
      <c r="K64" s="208">
        <f>($K$18*'Step 4-Effort'!$AE$85)</f>
        <v>0</v>
      </c>
      <c r="L64" s="208">
        <f>($L$18*'Step 4-Effort'!$AH$85)</f>
        <v>0</v>
      </c>
      <c r="M64" s="208">
        <f>($M$18*'Step 4-Effort'!$AK$85)</f>
        <v>0</v>
      </c>
      <c r="N64" s="208">
        <f>($N$18*'Step 4-Effort'!$AN$85)</f>
        <v>0</v>
      </c>
      <c r="O64" s="208">
        <f>($O$18*'Step 4-Effort'!$AQ$85)</f>
        <v>0</v>
      </c>
      <c r="P64" s="208">
        <f>($P$18*'Step 4-Effort'!$AT$85)</f>
        <v>0</v>
      </c>
      <c r="Q64" s="208">
        <f>($Q$18*'Step 4-Effort'!$AW$85)</f>
        <v>0</v>
      </c>
      <c r="R64" s="208">
        <f>($R$18*'Step 4-Effort'!$AZ$85)</f>
        <v>0</v>
      </c>
      <c r="S64" s="208">
        <f>($S$18*'Step 4-Effort'!$BC$85)</f>
        <v>0</v>
      </c>
      <c r="T64" s="208">
        <f>($T$18*'Step 4-Effort'!$BF$85)</f>
        <v>0</v>
      </c>
      <c r="U64" s="208">
        <f>($U$18*'Step 4-Effort'!$BI$85)</f>
        <v>0</v>
      </c>
      <c r="V64" s="208">
        <f>($V$18*'Step 4-Effort'!$BL$85)</f>
        <v>0</v>
      </c>
      <c r="W64" s="208">
        <f>($W$18*'Step 4-Effort'!$BO$85)</f>
        <v>0</v>
      </c>
      <c r="X64" s="208">
        <f>($X$18*'Step 4-Effort'!$BR$85)</f>
        <v>0</v>
      </c>
      <c r="Y64" s="208">
        <f>($Y$18*'Step 4-Effort'!$BU$85)</f>
        <v>0</v>
      </c>
      <c r="Z64" s="208">
        <f>($Z$18*'Step 4-Effort'!$BX$85)</f>
        <v>0</v>
      </c>
      <c r="AA64" s="208">
        <f>($AA$18*'Step 4-Effort'!$CA$85)</f>
        <v>0</v>
      </c>
      <c r="AB64" s="208">
        <f>($AB$18*'Step 4-Effort'!$CD$85)</f>
        <v>0</v>
      </c>
      <c r="AC64" s="208">
        <f>($AC$18*'Step 4-Effort'!$CG$85)</f>
        <v>0</v>
      </c>
      <c r="AD64" s="208">
        <f>($AD$18*'Step 4-Effort'!$CJ$85)</f>
        <v>0</v>
      </c>
      <c r="AE64" s="208">
        <f>($AE$18*'Step 4-Effort'!$CM$85)</f>
        <v>0</v>
      </c>
      <c r="AF64" s="208">
        <f>($AF$18*'Step 4-Effort'!$CP$85)</f>
        <v>0</v>
      </c>
      <c r="AG64" s="208">
        <f>($AG$18*'Step 4-Effort'!$CS$85)</f>
        <v>0</v>
      </c>
      <c r="AH64" s="208">
        <f>($AH$18*'Step 4-Effort'!$CV$85)</f>
        <v>0</v>
      </c>
      <c r="AI64" s="208">
        <f>($AI$18*'Step 4-Effort'!$CY$85)</f>
        <v>0</v>
      </c>
      <c r="AJ64" s="208">
        <f>($AJ$18*'Step 4-Effort'!$DB$85)</f>
        <v>0</v>
      </c>
      <c r="AK64" s="208">
        <f>($AK$18*'Step 4-Effort'!$DE$85)</f>
        <v>0</v>
      </c>
      <c r="AL64" s="208">
        <f>($AL$18*'Step 4-Effort'!$DH$85)</f>
        <v>0</v>
      </c>
      <c r="AM64" s="208">
        <f>($AM$18*'Step 4-Effort'!$DK$85)</f>
        <v>0</v>
      </c>
      <c r="AN64" s="208">
        <f>($AN$18*'Step 4-Effort'!$DN$85)</f>
        <v>0</v>
      </c>
      <c r="AO64" s="208">
        <f>($AO$18*'Step 4-Effort'!$DQ$85)</f>
        <v>0</v>
      </c>
      <c r="AP64" s="208">
        <f>($AP$18*'Step 4-Effort'!$DT$85)</f>
        <v>0</v>
      </c>
      <c r="AQ64" s="568">
        <f t="shared" si="12"/>
        <v>0</v>
      </c>
      <c r="AR64" s="210">
        <f t="shared" si="11"/>
        <v>0</v>
      </c>
      <c r="AS64" s="11"/>
      <c r="AT64" s="11"/>
      <c r="AU64" s="11"/>
      <c r="AV64" s="11"/>
      <c r="AW64" s="11"/>
      <c r="AX64" s="11"/>
      <c r="AY64" s="11"/>
      <c r="AZ64" s="11"/>
      <c r="BA64" s="11"/>
      <c r="BB64" s="11"/>
      <c r="BC64" s="11"/>
      <c r="BD64" s="11"/>
      <c r="BE64" s="11"/>
      <c r="BF64" s="11"/>
      <c r="BG64" s="11"/>
    </row>
    <row r="65" spans="1:59" s="21" customFormat="1" ht="12.75" customHeight="1" x14ac:dyDescent="0.2">
      <c r="A65" s="211" t="str">
        <f>+'Step 2-Services'!A43</f>
        <v>Service 38</v>
      </c>
      <c r="B65" s="212">
        <f>+'Step 2-Services'!B43</f>
        <v>0</v>
      </c>
      <c r="C65" s="207">
        <f>($C$18*'Step 4-Effort'!$G$87)</f>
        <v>0</v>
      </c>
      <c r="D65" s="208">
        <f>($D$18*'Step 4-Effort'!$J$87)</f>
        <v>0</v>
      </c>
      <c r="E65" s="208">
        <f>($E$18*'Step 4-Effort'!$M$87)</f>
        <v>0</v>
      </c>
      <c r="F65" s="208">
        <f>($F$18*'Step 4-Effort'!$P$87)</f>
        <v>0</v>
      </c>
      <c r="G65" s="208">
        <f>($G$18*'Step 4-Effort'!$S$87)</f>
        <v>0</v>
      </c>
      <c r="H65" s="208">
        <f>($H$18*'Step 4-Effort'!$V$87)</f>
        <v>0</v>
      </c>
      <c r="I65" s="208">
        <f>($I$18*'Step 4-Effort'!$Y$87)</f>
        <v>0</v>
      </c>
      <c r="J65" s="208">
        <f>($J$18*'Step 4-Effort'!$AB$87)</f>
        <v>0</v>
      </c>
      <c r="K65" s="208">
        <f>($K$18*'Step 4-Effort'!$AE$87)</f>
        <v>0</v>
      </c>
      <c r="L65" s="208">
        <f>($L$18*'Step 4-Effort'!$AH$87)</f>
        <v>0</v>
      </c>
      <c r="M65" s="208">
        <f>($M$18*'Step 4-Effort'!$AK$87)</f>
        <v>0</v>
      </c>
      <c r="N65" s="208">
        <f>($N$18*'Step 4-Effort'!$AN$87)</f>
        <v>0</v>
      </c>
      <c r="O65" s="208">
        <f>($O$18*'Step 4-Effort'!$AQ$87)</f>
        <v>0</v>
      </c>
      <c r="P65" s="208">
        <f>($P$18*'Step 4-Effort'!$AT$87)</f>
        <v>0</v>
      </c>
      <c r="Q65" s="208">
        <f>($Q$18*'Step 4-Effort'!$AW$87)</f>
        <v>0</v>
      </c>
      <c r="R65" s="208">
        <f>($R$18*'Step 4-Effort'!$AZ$87)</f>
        <v>0</v>
      </c>
      <c r="S65" s="208">
        <f>($S$18*'Step 4-Effort'!$BC$87)</f>
        <v>0</v>
      </c>
      <c r="T65" s="208">
        <f>($T$18*'Step 4-Effort'!$BF$87)</f>
        <v>0</v>
      </c>
      <c r="U65" s="208">
        <f>($U$18*'Step 4-Effort'!$BI$87)</f>
        <v>0</v>
      </c>
      <c r="V65" s="208">
        <f>($V$18*'Step 4-Effort'!$BL$87)</f>
        <v>0</v>
      </c>
      <c r="W65" s="208">
        <f>($W$18*'Step 4-Effort'!$BO$87)</f>
        <v>0</v>
      </c>
      <c r="X65" s="208">
        <f>($X$18*'Step 4-Effort'!$BR$87)</f>
        <v>0</v>
      </c>
      <c r="Y65" s="208">
        <f>($Y$18*'Step 4-Effort'!$BU$87)</f>
        <v>0</v>
      </c>
      <c r="Z65" s="208">
        <f>($Z$18*'Step 4-Effort'!$BX$87)</f>
        <v>0</v>
      </c>
      <c r="AA65" s="208">
        <f>($AA$18*'Step 4-Effort'!$CA$87)</f>
        <v>0</v>
      </c>
      <c r="AB65" s="208">
        <f>($AB$18*'Step 4-Effort'!$CD$87)</f>
        <v>0</v>
      </c>
      <c r="AC65" s="208">
        <f>($AC$18*'Step 4-Effort'!$CG$87)</f>
        <v>0</v>
      </c>
      <c r="AD65" s="208">
        <f>($AD$18*'Step 4-Effort'!$CJ$87)</f>
        <v>0</v>
      </c>
      <c r="AE65" s="208">
        <f>($AE$18*'Step 4-Effort'!$CM$87)</f>
        <v>0</v>
      </c>
      <c r="AF65" s="208">
        <f>($AF$18*'Step 4-Effort'!$CP$87)</f>
        <v>0</v>
      </c>
      <c r="AG65" s="208">
        <f>($AG$18*'Step 4-Effort'!$CS$87)</f>
        <v>0</v>
      </c>
      <c r="AH65" s="208">
        <f>($AH$18*'Step 4-Effort'!$CV$87)</f>
        <v>0</v>
      </c>
      <c r="AI65" s="208">
        <f>($AI$18*'Step 4-Effort'!$CY$87)</f>
        <v>0</v>
      </c>
      <c r="AJ65" s="208">
        <f>($AJ$18*'Step 4-Effort'!$DB$87)</f>
        <v>0</v>
      </c>
      <c r="AK65" s="208">
        <f>($AK$18*'Step 4-Effort'!$DE$87)</f>
        <v>0</v>
      </c>
      <c r="AL65" s="208">
        <f>($AL$18*'Step 4-Effort'!$DH$87)</f>
        <v>0</v>
      </c>
      <c r="AM65" s="208">
        <f>($AM$18*'Step 4-Effort'!$DK$87)</f>
        <v>0</v>
      </c>
      <c r="AN65" s="208">
        <f>($AN$18*'Step 4-Effort'!$DN$87)</f>
        <v>0</v>
      </c>
      <c r="AO65" s="208">
        <f>($AO$18*'Step 4-Effort'!$DQ$87)</f>
        <v>0</v>
      </c>
      <c r="AP65" s="208">
        <f>($AP$18*'Step 4-Effort'!$DT$87)</f>
        <v>0</v>
      </c>
      <c r="AQ65" s="568">
        <f t="shared" si="12"/>
        <v>0</v>
      </c>
      <c r="AR65" s="210">
        <f t="shared" si="11"/>
        <v>0</v>
      </c>
      <c r="AS65" s="11"/>
      <c r="AT65" s="11"/>
      <c r="AU65" s="11"/>
      <c r="AV65" s="11"/>
      <c r="AW65" s="11"/>
      <c r="AX65" s="11"/>
      <c r="AY65" s="11"/>
      <c r="AZ65" s="11"/>
      <c r="BA65" s="11"/>
      <c r="BB65" s="11"/>
      <c r="BC65" s="11"/>
      <c r="BD65" s="11"/>
      <c r="BE65" s="11"/>
      <c r="BF65" s="11"/>
      <c r="BG65" s="11"/>
    </row>
    <row r="66" spans="1:59" s="21" customFormat="1" ht="12.75" customHeight="1" x14ac:dyDescent="0.2">
      <c r="A66" s="132" t="str">
        <f>+'Step 2-Services'!A44</f>
        <v>Service 39</v>
      </c>
      <c r="B66" s="133">
        <f>+'Step 2-Services'!B44</f>
        <v>0</v>
      </c>
      <c r="C66" s="207">
        <f>($C$18*'Step 4-Effort'!$G$89)</f>
        <v>0</v>
      </c>
      <c r="D66" s="208">
        <f>($D$18*'Step 4-Effort'!$J$89)</f>
        <v>0</v>
      </c>
      <c r="E66" s="208">
        <f>($E$18*'Step 4-Effort'!$M$89)</f>
        <v>0</v>
      </c>
      <c r="F66" s="208">
        <f>($F$18*'Step 4-Effort'!$P$89)</f>
        <v>0</v>
      </c>
      <c r="G66" s="208">
        <f>($G$18*'Step 4-Effort'!$S$89)</f>
        <v>0</v>
      </c>
      <c r="H66" s="208">
        <f>($H$18*'Step 4-Effort'!$V$89)</f>
        <v>0</v>
      </c>
      <c r="I66" s="208">
        <f>($I$18*'Step 4-Effort'!$Y$89)</f>
        <v>0</v>
      </c>
      <c r="J66" s="208">
        <f>($J$18*'Step 4-Effort'!$AB$89)</f>
        <v>0</v>
      </c>
      <c r="K66" s="208">
        <f>($K$18*'Step 4-Effort'!$AE$89)</f>
        <v>0</v>
      </c>
      <c r="L66" s="208">
        <f>($L$18*'Step 4-Effort'!$AH$89)</f>
        <v>0</v>
      </c>
      <c r="M66" s="208">
        <f>($M$18*'Step 4-Effort'!$AK$89)</f>
        <v>0</v>
      </c>
      <c r="N66" s="208">
        <f>($N$18*'Step 4-Effort'!$AN$89)</f>
        <v>0</v>
      </c>
      <c r="O66" s="208">
        <f>($O$18*'Step 4-Effort'!$AQ$89)</f>
        <v>0</v>
      </c>
      <c r="P66" s="208">
        <f>($P$18*'Step 4-Effort'!$AT$89)</f>
        <v>0</v>
      </c>
      <c r="Q66" s="208">
        <f>($Q$18*'Step 4-Effort'!$AW$89)</f>
        <v>0</v>
      </c>
      <c r="R66" s="208">
        <f>($R$18*'Step 4-Effort'!$AZ$89)</f>
        <v>0</v>
      </c>
      <c r="S66" s="208">
        <f>($S$18*'Step 4-Effort'!$BC$89)</f>
        <v>0</v>
      </c>
      <c r="T66" s="208">
        <f>($T$18*'Step 4-Effort'!$BF$89)</f>
        <v>0</v>
      </c>
      <c r="U66" s="208">
        <f>($U$18*'Step 4-Effort'!$BI$89)</f>
        <v>0</v>
      </c>
      <c r="V66" s="208">
        <f>($V$18*'Step 4-Effort'!$BL$89)</f>
        <v>0</v>
      </c>
      <c r="W66" s="208">
        <f>($W$18*'Step 4-Effort'!$BO$89)</f>
        <v>0</v>
      </c>
      <c r="X66" s="208">
        <f>($X$18*'Step 4-Effort'!$BR$89)</f>
        <v>0</v>
      </c>
      <c r="Y66" s="208">
        <f>($Y$18*'Step 4-Effort'!$BU$89)</f>
        <v>0</v>
      </c>
      <c r="Z66" s="208">
        <f>($Z$18*'Step 4-Effort'!$BX$89)</f>
        <v>0</v>
      </c>
      <c r="AA66" s="208">
        <f>($AA$18*'Step 4-Effort'!$CA$89)</f>
        <v>0</v>
      </c>
      <c r="AB66" s="208">
        <f>($AB$18*'Step 4-Effort'!$CD$89)</f>
        <v>0</v>
      </c>
      <c r="AC66" s="208">
        <f>($AC$18*'Step 4-Effort'!$CG$89)</f>
        <v>0</v>
      </c>
      <c r="AD66" s="208">
        <f>($AD$18*'Step 4-Effort'!$CJ$89)</f>
        <v>0</v>
      </c>
      <c r="AE66" s="208">
        <f>($AE$18*'Step 4-Effort'!$CM$89)</f>
        <v>0</v>
      </c>
      <c r="AF66" s="208">
        <f>($AF$18*'Step 4-Effort'!$CP$89)</f>
        <v>0</v>
      </c>
      <c r="AG66" s="208">
        <f>($AG$18*'Step 4-Effort'!$CS$89)</f>
        <v>0</v>
      </c>
      <c r="AH66" s="208">
        <f>($AH$18*'Step 4-Effort'!$CV$89)</f>
        <v>0</v>
      </c>
      <c r="AI66" s="208">
        <f>($AI$18*'Step 4-Effort'!$CY$89)</f>
        <v>0</v>
      </c>
      <c r="AJ66" s="208">
        <f>($AJ$18*'Step 4-Effort'!$DB$89)</f>
        <v>0</v>
      </c>
      <c r="AK66" s="208">
        <f>($AK$18*'Step 4-Effort'!$DE$89)</f>
        <v>0</v>
      </c>
      <c r="AL66" s="208">
        <f>($AL$18*'Step 4-Effort'!$DH$89)</f>
        <v>0</v>
      </c>
      <c r="AM66" s="208">
        <f>($AM$18*'Step 4-Effort'!$DK$89)</f>
        <v>0</v>
      </c>
      <c r="AN66" s="208">
        <f>($AN$18*'Step 4-Effort'!$DN$89)</f>
        <v>0</v>
      </c>
      <c r="AO66" s="208">
        <f>($AO$18*'Step 4-Effort'!$DQ$89)</f>
        <v>0</v>
      </c>
      <c r="AP66" s="208">
        <f>($AP$18*'Step 4-Effort'!$DT$89)</f>
        <v>0</v>
      </c>
      <c r="AQ66" s="568">
        <f t="shared" si="12"/>
        <v>0</v>
      </c>
      <c r="AR66" s="210">
        <f t="shared" si="11"/>
        <v>0</v>
      </c>
      <c r="AS66" s="11"/>
      <c r="AT66" s="11"/>
      <c r="AU66" s="11"/>
      <c r="AV66" s="11"/>
      <c r="AW66" s="11"/>
      <c r="AX66" s="11"/>
      <c r="AY66" s="11"/>
      <c r="AZ66" s="11"/>
      <c r="BA66" s="11"/>
      <c r="BB66" s="11"/>
      <c r="BC66" s="11"/>
      <c r="BD66" s="11"/>
      <c r="BE66" s="11"/>
      <c r="BF66" s="11"/>
      <c r="BG66" s="11"/>
    </row>
    <row r="67" spans="1:59" s="21" customFormat="1" ht="12.75" customHeight="1" x14ac:dyDescent="0.2">
      <c r="A67" s="211" t="str">
        <f>+'Step 2-Services'!A45</f>
        <v>Service 40</v>
      </c>
      <c r="B67" s="212">
        <f>+'Step 2-Services'!B45</f>
        <v>0</v>
      </c>
      <c r="C67" s="207">
        <f>($C$18*'Step 4-Effort'!$G$91)</f>
        <v>0</v>
      </c>
      <c r="D67" s="208">
        <f>($D$18*'Step 4-Effort'!$J$91)</f>
        <v>0</v>
      </c>
      <c r="E67" s="208">
        <f>($E$18*'Step 4-Effort'!$M$91)</f>
        <v>0</v>
      </c>
      <c r="F67" s="208">
        <f>($F$18*'Step 4-Effort'!$P$91)</f>
        <v>0</v>
      </c>
      <c r="G67" s="208">
        <f>($G$18*'Step 4-Effort'!$S$91)</f>
        <v>0</v>
      </c>
      <c r="H67" s="208">
        <f>($H$18*'Step 4-Effort'!$V$91)</f>
        <v>0</v>
      </c>
      <c r="I67" s="208">
        <f>($I$18*'Step 4-Effort'!$Y$91)</f>
        <v>0</v>
      </c>
      <c r="J67" s="208">
        <f>($J$18*'Step 4-Effort'!$AB$91)</f>
        <v>0</v>
      </c>
      <c r="K67" s="208">
        <f>($K$18*'Step 4-Effort'!$AE$91)</f>
        <v>0</v>
      </c>
      <c r="L67" s="208">
        <f>($L$18*'Step 4-Effort'!$AH$91)</f>
        <v>0</v>
      </c>
      <c r="M67" s="208">
        <f>($M$18*'Step 4-Effort'!$AK$91)</f>
        <v>0</v>
      </c>
      <c r="N67" s="208">
        <f>($N$18*'Step 4-Effort'!$AN$91)</f>
        <v>0</v>
      </c>
      <c r="O67" s="208">
        <f>($O$18*'Step 4-Effort'!$AQ$91)</f>
        <v>0</v>
      </c>
      <c r="P67" s="208">
        <f>($P$18*'Step 4-Effort'!$AT$91)</f>
        <v>0</v>
      </c>
      <c r="Q67" s="208">
        <f>($Q$18*'Step 4-Effort'!$AW$91)</f>
        <v>0</v>
      </c>
      <c r="R67" s="208">
        <f>($R$18*'Step 4-Effort'!$AZ$91)</f>
        <v>0</v>
      </c>
      <c r="S67" s="208">
        <f>($S$18*'Step 4-Effort'!$BC$91)</f>
        <v>0</v>
      </c>
      <c r="T67" s="208">
        <f>($T$18*'Step 4-Effort'!$BF$91)</f>
        <v>0</v>
      </c>
      <c r="U67" s="208">
        <f>($U$18*'Step 4-Effort'!$BI$91)</f>
        <v>0</v>
      </c>
      <c r="V67" s="208">
        <f>($V$18*'Step 4-Effort'!$BL$91)</f>
        <v>0</v>
      </c>
      <c r="W67" s="208">
        <f>($W$18*'Step 4-Effort'!$BO$91)</f>
        <v>0</v>
      </c>
      <c r="X67" s="208">
        <f>($X$18*'Step 4-Effort'!$BR$91)</f>
        <v>0</v>
      </c>
      <c r="Y67" s="208">
        <f>($Y$18*'Step 4-Effort'!$BU$91)</f>
        <v>0</v>
      </c>
      <c r="Z67" s="208">
        <f>($Z$18*'Step 4-Effort'!$BX$91)</f>
        <v>0</v>
      </c>
      <c r="AA67" s="208">
        <f>($AA$18*'Step 4-Effort'!$CA$91)</f>
        <v>0</v>
      </c>
      <c r="AB67" s="208">
        <f>($AB$18*'Step 4-Effort'!$CD$91)</f>
        <v>0</v>
      </c>
      <c r="AC67" s="208">
        <f>($AC$18*'Step 4-Effort'!$CG$91)</f>
        <v>0</v>
      </c>
      <c r="AD67" s="208">
        <f>($AD$18*'Step 4-Effort'!$CJ$91)</f>
        <v>0</v>
      </c>
      <c r="AE67" s="208">
        <f>($AE$18*'Step 4-Effort'!$CM$91)</f>
        <v>0</v>
      </c>
      <c r="AF67" s="208">
        <f>($AF$18*'Step 4-Effort'!$CP$91)</f>
        <v>0</v>
      </c>
      <c r="AG67" s="208">
        <f>($AG$18*'Step 4-Effort'!$CS$91)</f>
        <v>0</v>
      </c>
      <c r="AH67" s="208">
        <f>($AH$18*'Step 4-Effort'!$CV$91)</f>
        <v>0</v>
      </c>
      <c r="AI67" s="208">
        <f>($AI$18*'Step 4-Effort'!$CY$91)</f>
        <v>0</v>
      </c>
      <c r="AJ67" s="208">
        <f>($AJ$18*'Step 4-Effort'!$DB$91)</f>
        <v>0</v>
      </c>
      <c r="AK67" s="208">
        <f>($AK$18*'Step 4-Effort'!$DE$91)</f>
        <v>0</v>
      </c>
      <c r="AL67" s="208">
        <f>($AL$18*'Step 4-Effort'!$DH$91)</f>
        <v>0</v>
      </c>
      <c r="AM67" s="208">
        <f>($AM$18*'Step 4-Effort'!$DK$91)</f>
        <v>0</v>
      </c>
      <c r="AN67" s="208">
        <f>($AN$18*'Step 4-Effort'!$DN$91)</f>
        <v>0</v>
      </c>
      <c r="AO67" s="208">
        <f>($AO$18*'Step 4-Effort'!$DQ$91)</f>
        <v>0</v>
      </c>
      <c r="AP67" s="208">
        <f>($AP$18*'Step 4-Effort'!$DT$91)</f>
        <v>0</v>
      </c>
      <c r="AQ67" s="568">
        <f t="shared" si="12"/>
        <v>0</v>
      </c>
      <c r="AR67" s="210">
        <f t="shared" si="11"/>
        <v>0</v>
      </c>
      <c r="AS67" s="11"/>
      <c r="AT67" s="11"/>
      <c r="AU67" s="11"/>
      <c r="AV67" s="11"/>
      <c r="AW67" s="11"/>
      <c r="AX67" s="11"/>
      <c r="AY67" s="11"/>
      <c r="AZ67" s="11"/>
      <c r="BA67" s="11"/>
      <c r="BB67" s="11"/>
      <c r="BC67" s="11"/>
      <c r="BD67" s="11"/>
      <c r="BE67" s="11"/>
      <c r="BF67" s="11"/>
      <c r="BG67" s="11"/>
    </row>
    <row r="68" spans="1:59" s="21" customFormat="1" ht="12.75" customHeight="1" x14ac:dyDescent="0.2">
      <c r="A68" s="132" t="str">
        <f>+'Step 2-Services'!A46</f>
        <v>Service 41</v>
      </c>
      <c r="B68" s="133">
        <f>+'Step 2-Services'!B46</f>
        <v>0</v>
      </c>
      <c r="C68" s="207">
        <f>($C$18*'Step 4-Effort'!$G$93)</f>
        <v>0</v>
      </c>
      <c r="D68" s="208">
        <f>($D$18*'Step 4-Effort'!$J$93)</f>
        <v>0</v>
      </c>
      <c r="E68" s="208">
        <f>($E$18*'Step 4-Effort'!$M$93)</f>
        <v>0</v>
      </c>
      <c r="F68" s="208">
        <f>($F$18*'Step 4-Effort'!$P$93)</f>
        <v>0</v>
      </c>
      <c r="G68" s="208">
        <f>($G$18*'Step 4-Effort'!$S$93)</f>
        <v>0</v>
      </c>
      <c r="H68" s="208">
        <f>($H$18*'Step 4-Effort'!$V$93)</f>
        <v>0</v>
      </c>
      <c r="I68" s="208">
        <f>($I$18*'Step 4-Effort'!$Y$93)</f>
        <v>0</v>
      </c>
      <c r="J68" s="208">
        <f>($J$18*'Step 4-Effort'!$AB$93)</f>
        <v>0</v>
      </c>
      <c r="K68" s="208">
        <f>($K$18*'Step 4-Effort'!$AE$93)</f>
        <v>0</v>
      </c>
      <c r="L68" s="208">
        <f>($L$18*'Step 4-Effort'!$AH$93)</f>
        <v>0</v>
      </c>
      <c r="M68" s="208">
        <f>($M$18*'Step 4-Effort'!$AK$93)</f>
        <v>0</v>
      </c>
      <c r="N68" s="208">
        <f>($N$18*'Step 4-Effort'!$AN$93)</f>
        <v>0</v>
      </c>
      <c r="O68" s="208">
        <f>($O$18*'Step 4-Effort'!$AQ$93)</f>
        <v>0</v>
      </c>
      <c r="P68" s="208">
        <f>($P$18*'Step 4-Effort'!$AT$93)</f>
        <v>0</v>
      </c>
      <c r="Q68" s="208">
        <f>($Q$18*'Step 4-Effort'!$AW$93)</f>
        <v>0</v>
      </c>
      <c r="R68" s="208">
        <f>($R$18*'Step 4-Effort'!$AZ$93)</f>
        <v>0</v>
      </c>
      <c r="S68" s="208">
        <f>($S$18*'Step 4-Effort'!$BC$93)</f>
        <v>0</v>
      </c>
      <c r="T68" s="208">
        <f>($T$18*'Step 4-Effort'!$BF$93)</f>
        <v>0</v>
      </c>
      <c r="U68" s="208">
        <f>($U$18*'Step 4-Effort'!$BI$93)</f>
        <v>0</v>
      </c>
      <c r="V68" s="208">
        <f>($V$18*'Step 4-Effort'!$BL$93)</f>
        <v>0</v>
      </c>
      <c r="W68" s="208">
        <f>($W$18*'Step 4-Effort'!$BO$93)</f>
        <v>0</v>
      </c>
      <c r="X68" s="208">
        <f>($X$18*'Step 4-Effort'!$BR$93)</f>
        <v>0</v>
      </c>
      <c r="Y68" s="208">
        <f>($Y$18*'Step 4-Effort'!$BU$93)</f>
        <v>0</v>
      </c>
      <c r="Z68" s="208">
        <f>($Z$18*'Step 4-Effort'!$BX$93)</f>
        <v>0</v>
      </c>
      <c r="AA68" s="208">
        <f>($AA$18*'Step 4-Effort'!$CA$93)</f>
        <v>0</v>
      </c>
      <c r="AB68" s="208">
        <f>($AB$18*'Step 4-Effort'!$CD$93)</f>
        <v>0</v>
      </c>
      <c r="AC68" s="208">
        <f>($AC$18*'Step 4-Effort'!$CG$93)</f>
        <v>0</v>
      </c>
      <c r="AD68" s="208">
        <f>($AD$18*'Step 4-Effort'!$CJ$93)</f>
        <v>0</v>
      </c>
      <c r="AE68" s="208">
        <f>($AE$18*'Step 4-Effort'!$CM$93)</f>
        <v>0</v>
      </c>
      <c r="AF68" s="208">
        <f>($AF$18*'Step 4-Effort'!$CP$93)</f>
        <v>0</v>
      </c>
      <c r="AG68" s="208">
        <f>($AG$18*'Step 4-Effort'!$CS$93)</f>
        <v>0</v>
      </c>
      <c r="AH68" s="208">
        <f>($AH$18*'Step 4-Effort'!$CV$93)</f>
        <v>0</v>
      </c>
      <c r="AI68" s="208">
        <f>($AI$18*'Step 4-Effort'!$CY$93)</f>
        <v>0</v>
      </c>
      <c r="AJ68" s="208">
        <f>($AJ$18*'Step 4-Effort'!$DB$93)</f>
        <v>0</v>
      </c>
      <c r="AK68" s="208">
        <f>($AK$18*'Step 4-Effort'!$DE$93)</f>
        <v>0</v>
      </c>
      <c r="AL68" s="208">
        <f>($AL$18*'Step 4-Effort'!$DH$93)</f>
        <v>0</v>
      </c>
      <c r="AM68" s="208">
        <f>($AM$18*'Step 4-Effort'!$DK$93)</f>
        <v>0</v>
      </c>
      <c r="AN68" s="208">
        <f>($AN$18*'Step 4-Effort'!$DN$93)</f>
        <v>0</v>
      </c>
      <c r="AO68" s="208">
        <f>($AO$18*'Step 4-Effort'!$DQ$93)</f>
        <v>0</v>
      </c>
      <c r="AP68" s="208">
        <f>($AP$18*'Step 4-Effort'!$DT$93)</f>
        <v>0</v>
      </c>
      <c r="AQ68" s="568">
        <f t="shared" si="12"/>
        <v>0</v>
      </c>
      <c r="AR68" s="210">
        <f t="shared" si="11"/>
        <v>0</v>
      </c>
      <c r="AS68" s="11"/>
      <c r="AT68" s="11"/>
      <c r="AU68" s="11"/>
      <c r="AV68" s="11"/>
      <c r="AW68" s="11"/>
      <c r="AX68" s="11"/>
      <c r="AY68" s="11"/>
      <c r="AZ68" s="11"/>
      <c r="BA68" s="11"/>
      <c r="BB68" s="11"/>
      <c r="BC68" s="11"/>
      <c r="BD68" s="11"/>
      <c r="BE68" s="11"/>
      <c r="BF68" s="11"/>
      <c r="BG68" s="11"/>
    </row>
    <row r="69" spans="1:59" s="21" customFormat="1" ht="12.75" customHeight="1" x14ac:dyDescent="0.2">
      <c r="A69" s="211" t="str">
        <f>+'Step 2-Services'!A47</f>
        <v>Service 42</v>
      </c>
      <c r="B69" s="212">
        <f>+'Step 2-Services'!B47</f>
        <v>0</v>
      </c>
      <c r="C69" s="207">
        <f>($C$18*'Step 4-Effort'!$G$95)</f>
        <v>0</v>
      </c>
      <c r="D69" s="208">
        <f>($D$18*'Step 4-Effort'!$J$95)</f>
        <v>0</v>
      </c>
      <c r="E69" s="208">
        <f>($E$18*'Step 4-Effort'!$M$95)</f>
        <v>0</v>
      </c>
      <c r="F69" s="208">
        <f>($F$18*'Step 4-Effort'!$P$95)</f>
        <v>0</v>
      </c>
      <c r="G69" s="208">
        <f>($G$18*'Step 4-Effort'!$S$95)</f>
        <v>0</v>
      </c>
      <c r="H69" s="208">
        <f>($H$18*'Step 4-Effort'!$V$95)</f>
        <v>0</v>
      </c>
      <c r="I69" s="208">
        <f>($I$18*'Step 4-Effort'!$Y$95)</f>
        <v>0</v>
      </c>
      <c r="J69" s="208">
        <f>($J$18*'Step 4-Effort'!$AB$95)</f>
        <v>0</v>
      </c>
      <c r="K69" s="208">
        <f>($K$18*'Step 4-Effort'!$AE$95)</f>
        <v>0</v>
      </c>
      <c r="L69" s="208">
        <f>($L$18*'Step 4-Effort'!$AH$95)</f>
        <v>0</v>
      </c>
      <c r="M69" s="208">
        <f>($M$18*'Step 4-Effort'!$AK$95)</f>
        <v>0</v>
      </c>
      <c r="N69" s="208">
        <f>($N$18*'Step 4-Effort'!$AN$95)</f>
        <v>0</v>
      </c>
      <c r="O69" s="208">
        <f>($O$18*'Step 4-Effort'!$AQ$95)</f>
        <v>0</v>
      </c>
      <c r="P69" s="208">
        <f>($P$18*'Step 4-Effort'!$AT$95)</f>
        <v>0</v>
      </c>
      <c r="Q69" s="208">
        <f>($Q$18*'Step 4-Effort'!$AW$95)</f>
        <v>0</v>
      </c>
      <c r="R69" s="208">
        <f>($R$18*'Step 4-Effort'!$AZ$95)</f>
        <v>0</v>
      </c>
      <c r="S69" s="208">
        <f>($S$18*'Step 4-Effort'!$BC$95)</f>
        <v>0</v>
      </c>
      <c r="T69" s="208">
        <f>($T$18*'Step 4-Effort'!$BF$95)</f>
        <v>0</v>
      </c>
      <c r="U69" s="208">
        <f>($U$18*'Step 4-Effort'!$BI$95)</f>
        <v>0</v>
      </c>
      <c r="V69" s="208">
        <f>($V$18*'Step 4-Effort'!$BL$95)</f>
        <v>0</v>
      </c>
      <c r="W69" s="208">
        <f>($W$18*'Step 4-Effort'!$BO$95)</f>
        <v>0</v>
      </c>
      <c r="X69" s="208">
        <f>($X$18*'Step 4-Effort'!$BR$95)</f>
        <v>0</v>
      </c>
      <c r="Y69" s="208">
        <f>($Y$18*'Step 4-Effort'!$BU$95)</f>
        <v>0</v>
      </c>
      <c r="Z69" s="208">
        <f>($Z$18*'Step 4-Effort'!$BX$95)</f>
        <v>0</v>
      </c>
      <c r="AA69" s="208">
        <f>($AA$18*'Step 4-Effort'!$CA$95)</f>
        <v>0</v>
      </c>
      <c r="AB69" s="208">
        <f>($AB$18*'Step 4-Effort'!$CD$95)</f>
        <v>0</v>
      </c>
      <c r="AC69" s="208">
        <f>($AC$18*'Step 4-Effort'!$CG$95)</f>
        <v>0</v>
      </c>
      <c r="AD69" s="208">
        <f>($AD$18*'Step 4-Effort'!$CJ$95)</f>
        <v>0</v>
      </c>
      <c r="AE69" s="208">
        <f>($AE$18*'Step 4-Effort'!$CM$95)</f>
        <v>0</v>
      </c>
      <c r="AF69" s="208">
        <f>($AF$18*'Step 4-Effort'!$CP$95)</f>
        <v>0</v>
      </c>
      <c r="AG69" s="208">
        <f>($AG$18*'Step 4-Effort'!$CS$95)</f>
        <v>0</v>
      </c>
      <c r="AH69" s="208">
        <f>($AH$18*'Step 4-Effort'!$CV$95)</f>
        <v>0</v>
      </c>
      <c r="AI69" s="208">
        <f>($AI$18*'Step 4-Effort'!$CY$95)</f>
        <v>0</v>
      </c>
      <c r="AJ69" s="208">
        <f>($AJ$18*'Step 4-Effort'!$DB$95)</f>
        <v>0</v>
      </c>
      <c r="AK69" s="208">
        <f>($AK$18*'Step 4-Effort'!$DE$95)</f>
        <v>0</v>
      </c>
      <c r="AL69" s="208">
        <f>($AL$18*'Step 4-Effort'!$DH$95)</f>
        <v>0</v>
      </c>
      <c r="AM69" s="208">
        <f>($AM$18*'Step 4-Effort'!$DK$95)</f>
        <v>0</v>
      </c>
      <c r="AN69" s="208">
        <f>($AN$18*'Step 4-Effort'!$DN$95)</f>
        <v>0</v>
      </c>
      <c r="AO69" s="208">
        <f>($AO$18*'Step 4-Effort'!$DQ$95)</f>
        <v>0</v>
      </c>
      <c r="AP69" s="208">
        <f>($AP$18*'Step 4-Effort'!$DT$95)</f>
        <v>0</v>
      </c>
      <c r="AQ69" s="568">
        <f t="shared" si="12"/>
        <v>0</v>
      </c>
      <c r="AR69" s="210">
        <f t="shared" si="11"/>
        <v>0</v>
      </c>
      <c r="AS69" s="11"/>
      <c r="AT69" s="11"/>
      <c r="AU69" s="11"/>
      <c r="AV69" s="11"/>
      <c r="AW69" s="11"/>
      <c r="AX69" s="11"/>
      <c r="AY69" s="11"/>
      <c r="AZ69" s="11"/>
      <c r="BA69" s="11"/>
      <c r="BB69" s="11"/>
      <c r="BC69" s="11"/>
      <c r="BD69" s="11"/>
      <c r="BE69" s="11"/>
      <c r="BF69" s="11"/>
      <c r="BG69" s="11"/>
    </row>
    <row r="70" spans="1:59" s="21" customFormat="1" ht="12.75" customHeight="1" x14ac:dyDescent="0.2">
      <c r="A70" s="132" t="str">
        <f>+'Step 2-Services'!A48</f>
        <v>Service 43</v>
      </c>
      <c r="B70" s="133">
        <f>+'Step 2-Services'!B48</f>
        <v>0</v>
      </c>
      <c r="C70" s="207">
        <f>($C$18*'Step 4-Effort'!$G$97)</f>
        <v>0</v>
      </c>
      <c r="D70" s="208">
        <f>($D$18*'Step 4-Effort'!$J$97)</f>
        <v>0</v>
      </c>
      <c r="E70" s="208">
        <f>($E$18*'Step 4-Effort'!$M$97)</f>
        <v>0</v>
      </c>
      <c r="F70" s="208">
        <f>($F$18*'Step 4-Effort'!$P$97)</f>
        <v>0</v>
      </c>
      <c r="G70" s="208">
        <f>($G$18*'Step 4-Effort'!$S$97)</f>
        <v>0</v>
      </c>
      <c r="H70" s="208">
        <f>($H$18*'Step 4-Effort'!$V$97)</f>
        <v>0</v>
      </c>
      <c r="I70" s="208">
        <f>($I$18*'Step 4-Effort'!$Y$97)</f>
        <v>0</v>
      </c>
      <c r="J70" s="208">
        <f>($J$18*'Step 4-Effort'!$AB$97)</f>
        <v>0</v>
      </c>
      <c r="K70" s="208">
        <f>($K$18*'Step 4-Effort'!$AE$97)</f>
        <v>0</v>
      </c>
      <c r="L70" s="208">
        <f>($L$18*'Step 4-Effort'!$AH$97)</f>
        <v>0</v>
      </c>
      <c r="M70" s="208">
        <f>($M$18*'Step 4-Effort'!$AK$97)</f>
        <v>0</v>
      </c>
      <c r="N70" s="208">
        <f>($N$18*'Step 4-Effort'!$AN$97)</f>
        <v>0</v>
      </c>
      <c r="O70" s="208">
        <f>($O$18*'Step 4-Effort'!$AQ$97)</f>
        <v>0</v>
      </c>
      <c r="P70" s="208">
        <f>($P$18*'Step 4-Effort'!$AT$97)</f>
        <v>0</v>
      </c>
      <c r="Q70" s="208">
        <f>($Q$18*'Step 4-Effort'!$AW$97)</f>
        <v>0</v>
      </c>
      <c r="R70" s="208">
        <f>($R$18*'Step 4-Effort'!$AZ$97)</f>
        <v>0</v>
      </c>
      <c r="S70" s="208">
        <f>($S$18*'Step 4-Effort'!$BC$97)</f>
        <v>0</v>
      </c>
      <c r="T70" s="208">
        <f>($T$18*'Step 4-Effort'!$BF$97)</f>
        <v>0</v>
      </c>
      <c r="U70" s="208">
        <f>($U$18*'Step 4-Effort'!$BI$97)</f>
        <v>0</v>
      </c>
      <c r="V70" s="208">
        <f>($V$18*'Step 4-Effort'!$BL$97)</f>
        <v>0</v>
      </c>
      <c r="W70" s="208">
        <f>($W$18*'Step 4-Effort'!$BO$97)</f>
        <v>0</v>
      </c>
      <c r="X70" s="208">
        <f>($X$18*'Step 4-Effort'!$BR$97)</f>
        <v>0</v>
      </c>
      <c r="Y70" s="208">
        <f>($Y$18*'Step 4-Effort'!$BU$97)</f>
        <v>0</v>
      </c>
      <c r="Z70" s="208">
        <f>($Z$18*'Step 4-Effort'!$BX$97)</f>
        <v>0</v>
      </c>
      <c r="AA70" s="208">
        <f>($AA$18*'Step 4-Effort'!$CA$97)</f>
        <v>0</v>
      </c>
      <c r="AB70" s="208">
        <f>($AB$18*'Step 4-Effort'!$CD$97)</f>
        <v>0</v>
      </c>
      <c r="AC70" s="208">
        <f>($AC$18*'Step 4-Effort'!$CG$97)</f>
        <v>0</v>
      </c>
      <c r="AD70" s="208">
        <f>($AD$18*'Step 4-Effort'!$CJ$97)</f>
        <v>0</v>
      </c>
      <c r="AE70" s="208">
        <f>($AE$18*'Step 4-Effort'!$CM$97)</f>
        <v>0</v>
      </c>
      <c r="AF70" s="208">
        <f>($AF$18*'Step 4-Effort'!$CP$97)</f>
        <v>0</v>
      </c>
      <c r="AG70" s="208">
        <f>($AG$18*'Step 4-Effort'!$CS$97)</f>
        <v>0</v>
      </c>
      <c r="AH70" s="208">
        <f>($AH$18*'Step 4-Effort'!$CV$97)</f>
        <v>0</v>
      </c>
      <c r="AI70" s="208">
        <f>($AI$18*'Step 4-Effort'!$CY$97)</f>
        <v>0</v>
      </c>
      <c r="AJ70" s="208">
        <f>($AJ$18*'Step 4-Effort'!$DB$97)</f>
        <v>0</v>
      </c>
      <c r="AK70" s="208">
        <f>($AK$18*'Step 4-Effort'!$DE$97)</f>
        <v>0</v>
      </c>
      <c r="AL70" s="208">
        <f>($AL$18*'Step 4-Effort'!$DH$97)</f>
        <v>0</v>
      </c>
      <c r="AM70" s="208">
        <f>($AM$18*'Step 4-Effort'!$DK$97)</f>
        <v>0</v>
      </c>
      <c r="AN70" s="208">
        <f>($AN$18*'Step 4-Effort'!$DN$97)</f>
        <v>0</v>
      </c>
      <c r="AO70" s="208">
        <f>($AO$18*'Step 4-Effort'!$DQ$97)</f>
        <v>0</v>
      </c>
      <c r="AP70" s="208">
        <f>($AP$18*'Step 4-Effort'!$DT$97)</f>
        <v>0</v>
      </c>
      <c r="AQ70" s="568">
        <f t="shared" si="12"/>
        <v>0</v>
      </c>
      <c r="AR70" s="210">
        <f t="shared" si="11"/>
        <v>0</v>
      </c>
      <c r="AS70" s="11"/>
      <c r="AT70" s="11"/>
      <c r="AU70" s="11"/>
      <c r="AV70" s="11"/>
      <c r="AW70" s="11"/>
      <c r="AX70" s="11"/>
      <c r="AY70" s="11"/>
      <c r="AZ70" s="11"/>
      <c r="BA70" s="11"/>
      <c r="BB70" s="11"/>
      <c r="BC70" s="11"/>
      <c r="BD70" s="11"/>
      <c r="BE70" s="11"/>
      <c r="BF70" s="11"/>
      <c r="BG70" s="11"/>
    </row>
    <row r="71" spans="1:59" s="21" customFormat="1" ht="12.75" customHeight="1" x14ac:dyDescent="0.2">
      <c r="A71" s="211" t="str">
        <f>+'Step 2-Services'!A49</f>
        <v>Service 44</v>
      </c>
      <c r="B71" s="212">
        <f>+'Step 2-Services'!B49</f>
        <v>0</v>
      </c>
      <c r="C71" s="207">
        <f>($C$18*'Step 4-Effort'!$G$99)</f>
        <v>0</v>
      </c>
      <c r="D71" s="208">
        <f>($D$18*'Step 4-Effort'!$J$99)</f>
        <v>0</v>
      </c>
      <c r="E71" s="208">
        <f>($E$18*'Step 4-Effort'!$M$99)</f>
        <v>0</v>
      </c>
      <c r="F71" s="208">
        <f>($F$18*'Step 4-Effort'!$P$99)</f>
        <v>0</v>
      </c>
      <c r="G71" s="208">
        <f>($G$18*'Step 4-Effort'!$S$99)</f>
        <v>0</v>
      </c>
      <c r="H71" s="208">
        <f>($H$18*'Step 4-Effort'!$V$99)</f>
        <v>0</v>
      </c>
      <c r="I71" s="208">
        <f>($I$18*'Step 4-Effort'!$Y$99)</f>
        <v>0</v>
      </c>
      <c r="J71" s="208">
        <f>($J$18*'Step 4-Effort'!$AB$99)</f>
        <v>0</v>
      </c>
      <c r="K71" s="208">
        <f>($K$18*'Step 4-Effort'!$AE$99)</f>
        <v>0</v>
      </c>
      <c r="L71" s="208">
        <f>($L$18*'Step 4-Effort'!$AH$99)</f>
        <v>0</v>
      </c>
      <c r="M71" s="208">
        <f>($M$18*'Step 4-Effort'!$AK$99)</f>
        <v>0</v>
      </c>
      <c r="N71" s="208">
        <f>($N$18*'Step 4-Effort'!$AN$99)</f>
        <v>0</v>
      </c>
      <c r="O71" s="208">
        <f>($O$18*'Step 4-Effort'!$AQ$99)</f>
        <v>0</v>
      </c>
      <c r="P71" s="208">
        <f>($P$18*'Step 4-Effort'!$AT$99)</f>
        <v>0</v>
      </c>
      <c r="Q71" s="208">
        <f>($Q$18*'Step 4-Effort'!$AW$99)</f>
        <v>0</v>
      </c>
      <c r="R71" s="208">
        <f>($R$18*'Step 4-Effort'!$AZ$99)</f>
        <v>0</v>
      </c>
      <c r="S71" s="208">
        <f>($S$18*'Step 4-Effort'!$BC$99)</f>
        <v>0</v>
      </c>
      <c r="T71" s="208">
        <f>($T$18*'Step 4-Effort'!$BF$99)</f>
        <v>0</v>
      </c>
      <c r="U71" s="208">
        <f>($U$18*'Step 4-Effort'!$BI$99)</f>
        <v>0</v>
      </c>
      <c r="V71" s="208">
        <f>($V$18*'Step 4-Effort'!$BL$99)</f>
        <v>0</v>
      </c>
      <c r="W71" s="208">
        <f>($W$18*'Step 4-Effort'!$BO$99)</f>
        <v>0</v>
      </c>
      <c r="X71" s="208">
        <f>($X$18*'Step 4-Effort'!$BR$99)</f>
        <v>0</v>
      </c>
      <c r="Y71" s="208">
        <f>($Y$18*'Step 4-Effort'!$BU$99)</f>
        <v>0</v>
      </c>
      <c r="Z71" s="208">
        <f>($Z$18*'Step 4-Effort'!$BX$99)</f>
        <v>0</v>
      </c>
      <c r="AA71" s="208">
        <f>($AA$18*'Step 4-Effort'!$CA$99)</f>
        <v>0</v>
      </c>
      <c r="AB71" s="208">
        <f>($AB$18*'Step 4-Effort'!$CD$99)</f>
        <v>0</v>
      </c>
      <c r="AC71" s="208">
        <f>($AC$18*'Step 4-Effort'!$CG$99)</f>
        <v>0</v>
      </c>
      <c r="AD71" s="208">
        <f>($AD$18*'Step 4-Effort'!$CJ$99)</f>
        <v>0</v>
      </c>
      <c r="AE71" s="208">
        <f>($AE$18*'Step 4-Effort'!$CM$99)</f>
        <v>0</v>
      </c>
      <c r="AF71" s="208">
        <f>($AF$18*'Step 4-Effort'!$CP$99)</f>
        <v>0</v>
      </c>
      <c r="AG71" s="208">
        <f>($AG$18*'Step 4-Effort'!$CS$99)</f>
        <v>0</v>
      </c>
      <c r="AH71" s="208">
        <f>($AH$18*'Step 4-Effort'!$CV$99)</f>
        <v>0</v>
      </c>
      <c r="AI71" s="208">
        <f>($AI$18*'Step 4-Effort'!$CY$99)</f>
        <v>0</v>
      </c>
      <c r="AJ71" s="208">
        <f>($AJ$18*'Step 4-Effort'!$DB$99)</f>
        <v>0</v>
      </c>
      <c r="AK71" s="208">
        <f>($AK$18*'Step 4-Effort'!$DE$99)</f>
        <v>0</v>
      </c>
      <c r="AL71" s="208">
        <f>($AL$18*'Step 4-Effort'!$DH$99)</f>
        <v>0</v>
      </c>
      <c r="AM71" s="208">
        <f>($AM$18*'Step 4-Effort'!$DK$99)</f>
        <v>0</v>
      </c>
      <c r="AN71" s="208">
        <f>($AN$18*'Step 4-Effort'!$DN$99)</f>
        <v>0</v>
      </c>
      <c r="AO71" s="208">
        <f>($AO$18*'Step 4-Effort'!$DQ$99)</f>
        <v>0</v>
      </c>
      <c r="AP71" s="208">
        <f>($AP$18*'Step 4-Effort'!$DT$99)</f>
        <v>0</v>
      </c>
      <c r="AQ71" s="568">
        <f t="shared" si="12"/>
        <v>0</v>
      </c>
      <c r="AR71" s="210">
        <f t="shared" si="11"/>
        <v>0</v>
      </c>
      <c r="AS71" s="11"/>
      <c r="AT71" s="11"/>
      <c r="AU71" s="11"/>
      <c r="AV71" s="11"/>
      <c r="AW71" s="11"/>
      <c r="AX71" s="11"/>
      <c r="AY71" s="11"/>
      <c r="AZ71" s="11"/>
      <c r="BA71" s="11"/>
      <c r="BB71" s="11"/>
      <c r="BC71" s="11"/>
      <c r="BD71" s="11"/>
      <c r="BE71" s="11"/>
      <c r="BF71" s="11"/>
      <c r="BG71" s="11"/>
    </row>
    <row r="72" spans="1:59" s="21" customFormat="1" ht="12.75" customHeight="1" x14ac:dyDescent="0.2">
      <c r="A72" s="132" t="str">
        <f>+'Step 2-Services'!A50</f>
        <v>Service 45</v>
      </c>
      <c r="B72" s="133">
        <f>+'Step 2-Services'!B50</f>
        <v>0</v>
      </c>
      <c r="C72" s="207">
        <f>($C$18*'Step 4-Effort'!$G$101)</f>
        <v>0</v>
      </c>
      <c r="D72" s="208">
        <f>($D$18*'Step 4-Effort'!$J$101)</f>
        <v>0</v>
      </c>
      <c r="E72" s="208">
        <f>($E$18*'Step 4-Effort'!$M$101)</f>
        <v>0</v>
      </c>
      <c r="F72" s="208">
        <f>($F$18*'Step 4-Effort'!$P$101)</f>
        <v>0</v>
      </c>
      <c r="G72" s="208">
        <f>($G$18*'Step 4-Effort'!$S$101)</f>
        <v>0</v>
      </c>
      <c r="H72" s="208">
        <f>($H$18*'Step 4-Effort'!$V$101)</f>
        <v>0</v>
      </c>
      <c r="I72" s="208">
        <f>($I$18*'Step 4-Effort'!$Y$101)</f>
        <v>0</v>
      </c>
      <c r="J72" s="208">
        <f>($J$18*'Step 4-Effort'!$AB$101)</f>
        <v>0</v>
      </c>
      <c r="K72" s="208">
        <f>($K$18*'Step 4-Effort'!$AE$101)</f>
        <v>0</v>
      </c>
      <c r="L72" s="208">
        <f>($L$18*'Step 4-Effort'!$AH$101)</f>
        <v>0</v>
      </c>
      <c r="M72" s="208">
        <f>($M$18*'Step 4-Effort'!$AK$101)</f>
        <v>0</v>
      </c>
      <c r="N72" s="208">
        <f>($N$18*'Step 4-Effort'!$AN$101)</f>
        <v>0</v>
      </c>
      <c r="O72" s="208">
        <f>($O$18*'Step 4-Effort'!$AQ$101)</f>
        <v>0</v>
      </c>
      <c r="P72" s="208">
        <f>($P$18*'Step 4-Effort'!$AT$101)</f>
        <v>0</v>
      </c>
      <c r="Q72" s="208">
        <f>($Q$18*'Step 4-Effort'!$AW$101)</f>
        <v>0</v>
      </c>
      <c r="R72" s="208">
        <f>($R$18*'Step 4-Effort'!$AZ$101)</f>
        <v>0</v>
      </c>
      <c r="S72" s="208">
        <f>($S$18*'Step 4-Effort'!$BC$101)</f>
        <v>0</v>
      </c>
      <c r="T72" s="208">
        <f>($T$18*'Step 4-Effort'!$BF$101)</f>
        <v>0</v>
      </c>
      <c r="U72" s="208">
        <f>($U$18*'Step 4-Effort'!$BI$101)</f>
        <v>0</v>
      </c>
      <c r="V72" s="208">
        <f>($V$18*'Step 4-Effort'!$BL$101)</f>
        <v>0</v>
      </c>
      <c r="W72" s="208">
        <f>($W$18*'Step 4-Effort'!$BO$101)</f>
        <v>0</v>
      </c>
      <c r="X72" s="208">
        <f>($X$18*'Step 4-Effort'!$BR$101)</f>
        <v>0</v>
      </c>
      <c r="Y72" s="208">
        <f>($Y$18*'Step 4-Effort'!$BU$101)</f>
        <v>0</v>
      </c>
      <c r="Z72" s="208">
        <f>($Z$18*'Step 4-Effort'!$BX$101)</f>
        <v>0</v>
      </c>
      <c r="AA72" s="208">
        <f>($AA$18*'Step 4-Effort'!$CA$101)</f>
        <v>0</v>
      </c>
      <c r="AB72" s="208">
        <f>($AB$18*'Step 4-Effort'!$CD$101)</f>
        <v>0</v>
      </c>
      <c r="AC72" s="208">
        <f>($AC$18*'Step 4-Effort'!$CG$101)</f>
        <v>0</v>
      </c>
      <c r="AD72" s="208">
        <f>($AD$18*'Step 4-Effort'!$CJ$101)</f>
        <v>0</v>
      </c>
      <c r="AE72" s="208">
        <f>($AE$18*'Step 4-Effort'!$CM$101)</f>
        <v>0</v>
      </c>
      <c r="AF72" s="208">
        <f>($AF$18*'Step 4-Effort'!$CP$101)</f>
        <v>0</v>
      </c>
      <c r="AG72" s="208">
        <f>($AG$18*'Step 4-Effort'!$CS$101)</f>
        <v>0</v>
      </c>
      <c r="AH72" s="208">
        <f>($AH$18*'Step 4-Effort'!$CV$101)</f>
        <v>0</v>
      </c>
      <c r="AI72" s="208">
        <f>($AI$18*'Step 4-Effort'!$CY$101)</f>
        <v>0</v>
      </c>
      <c r="AJ72" s="208">
        <f>($AJ$18*'Step 4-Effort'!$DB$101)</f>
        <v>0</v>
      </c>
      <c r="AK72" s="208">
        <f>($AK$18*'Step 4-Effort'!$DE$101)</f>
        <v>0</v>
      </c>
      <c r="AL72" s="208">
        <f>($AL$18*'Step 4-Effort'!$DH$101)</f>
        <v>0</v>
      </c>
      <c r="AM72" s="208">
        <f>($AM$18*'Step 4-Effort'!$DK$101)</f>
        <v>0</v>
      </c>
      <c r="AN72" s="208">
        <f>($AN$18*'Step 4-Effort'!$DN$101)</f>
        <v>0</v>
      </c>
      <c r="AO72" s="208">
        <f>($AO$18*'Step 4-Effort'!$DQ$101)</f>
        <v>0</v>
      </c>
      <c r="AP72" s="208">
        <f>($AP$18*'Step 4-Effort'!$DT$101)</f>
        <v>0</v>
      </c>
      <c r="AQ72" s="568">
        <f t="shared" si="12"/>
        <v>0</v>
      </c>
      <c r="AR72" s="210">
        <f t="shared" si="11"/>
        <v>0</v>
      </c>
      <c r="AS72" s="11"/>
      <c r="AT72" s="11"/>
      <c r="AU72" s="11"/>
      <c r="AV72" s="11"/>
      <c r="AW72" s="11"/>
      <c r="AX72" s="11"/>
      <c r="AY72" s="11"/>
      <c r="AZ72" s="11"/>
      <c r="BA72" s="11"/>
      <c r="BB72" s="11"/>
      <c r="BC72" s="11"/>
      <c r="BD72" s="11"/>
      <c r="BE72" s="11"/>
      <c r="BF72" s="11"/>
      <c r="BG72" s="11"/>
    </row>
    <row r="73" spans="1:59" s="21" customFormat="1" ht="12.75" customHeight="1" x14ac:dyDescent="0.2">
      <c r="A73" s="211" t="str">
        <f>+'Step 2-Services'!A51</f>
        <v>Service 46</v>
      </c>
      <c r="B73" s="212">
        <f>+'Step 2-Services'!B51</f>
        <v>0</v>
      </c>
      <c r="C73" s="207">
        <f>($C$18*'Step 4-Effort'!$G$103)</f>
        <v>0</v>
      </c>
      <c r="D73" s="208">
        <f>($D$18*'Step 4-Effort'!$J$103)</f>
        <v>0</v>
      </c>
      <c r="E73" s="208">
        <f>($E$18*'Step 4-Effort'!$M$103)</f>
        <v>0</v>
      </c>
      <c r="F73" s="208">
        <f>($F$18*'Step 4-Effort'!$P$103)</f>
        <v>0</v>
      </c>
      <c r="G73" s="208">
        <f>($G$18*'Step 4-Effort'!$S$103)</f>
        <v>0</v>
      </c>
      <c r="H73" s="208">
        <f>($H$18*'Step 4-Effort'!$V$103)</f>
        <v>0</v>
      </c>
      <c r="I73" s="208">
        <f>($I$18*'Step 4-Effort'!$Y$103)</f>
        <v>0</v>
      </c>
      <c r="J73" s="208">
        <f>($J$18*'Step 4-Effort'!$AB$103)</f>
        <v>0</v>
      </c>
      <c r="K73" s="208">
        <f>($K$18*'Step 4-Effort'!$AE$103)</f>
        <v>0</v>
      </c>
      <c r="L73" s="208">
        <f>($L$18*'Step 4-Effort'!$AH$103)</f>
        <v>0</v>
      </c>
      <c r="M73" s="208">
        <f>($M$18*'Step 4-Effort'!$AK$103)</f>
        <v>0</v>
      </c>
      <c r="N73" s="208">
        <f>($N$18*'Step 4-Effort'!$AN$103)</f>
        <v>0</v>
      </c>
      <c r="O73" s="208">
        <f>($O$18*'Step 4-Effort'!$AQ$103)</f>
        <v>0</v>
      </c>
      <c r="P73" s="208">
        <f>($P$18*'Step 4-Effort'!$AT$103)</f>
        <v>0</v>
      </c>
      <c r="Q73" s="208">
        <f>($Q$18*'Step 4-Effort'!$AW$103)</f>
        <v>0</v>
      </c>
      <c r="R73" s="208">
        <f>($R$18*'Step 4-Effort'!$AZ$103)</f>
        <v>0</v>
      </c>
      <c r="S73" s="208">
        <f>($S$18*'Step 4-Effort'!$BC$103)</f>
        <v>0</v>
      </c>
      <c r="T73" s="208">
        <f>($T$18*'Step 4-Effort'!$BF$103)</f>
        <v>0</v>
      </c>
      <c r="U73" s="208">
        <f>($U$18*'Step 4-Effort'!$BI$103)</f>
        <v>0</v>
      </c>
      <c r="V73" s="208">
        <f>($V$18*'Step 4-Effort'!$BL$103)</f>
        <v>0</v>
      </c>
      <c r="W73" s="208">
        <f>($W$18*'Step 4-Effort'!$BO$103)</f>
        <v>0</v>
      </c>
      <c r="X73" s="208">
        <f>($X$18*'Step 4-Effort'!$BR$103)</f>
        <v>0</v>
      </c>
      <c r="Y73" s="208">
        <f>($Y$18*'Step 4-Effort'!$BU$103)</f>
        <v>0</v>
      </c>
      <c r="Z73" s="208">
        <f>($Z$18*'Step 4-Effort'!$BX$103)</f>
        <v>0</v>
      </c>
      <c r="AA73" s="208">
        <f>($AA$18*'Step 4-Effort'!$CA$103)</f>
        <v>0</v>
      </c>
      <c r="AB73" s="208">
        <f>($AB$18*'Step 4-Effort'!$CD$103)</f>
        <v>0</v>
      </c>
      <c r="AC73" s="208">
        <f>($AC$18*'Step 4-Effort'!$CG$103)</f>
        <v>0</v>
      </c>
      <c r="AD73" s="208">
        <f>($AD$18*'Step 4-Effort'!$CJ$103)</f>
        <v>0</v>
      </c>
      <c r="AE73" s="208">
        <f>($AE$18*'Step 4-Effort'!$CM$103)</f>
        <v>0</v>
      </c>
      <c r="AF73" s="208">
        <f>($AF$18*'Step 4-Effort'!$CP$103)</f>
        <v>0</v>
      </c>
      <c r="AG73" s="208">
        <f>($AG$18*'Step 4-Effort'!$CS$103)</f>
        <v>0</v>
      </c>
      <c r="AH73" s="208">
        <f>($AH$18*'Step 4-Effort'!$CV$103)</f>
        <v>0</v>
      </c>
      <c r="AI73" s="208">
        <f>($AI$18*'Step 4-Effort'!$CY$103)</f>
        <v>0</v>
      </c>
      <c r="AJ73" s="208">
        <f>($AJ$18*'Step 4-Effort'!$DB$103)</f>
        <v>0</v>
      </c>
      <c r="AK73" s="208">
        <f>($AK$18*'Step 4-Effort'!$DE$103)</f>
        <v>0</v>
      </c>
      <c r="AL73" s="208">
        <f>($AL$18*'Step 4-Effort'!$DH$103)</f>
        <v>0</v>
      </c>
      <c r="AM73" s="208">
        <f>($AM$18*'Step 4-Effort'!$DK$103)</f>
        <v>0</v>
      </c>
      <c r="AN73" s="208">
        <f>($AN$18*'Step 4-Effort'!$DN$103)</f>
        <v>0</v>
      </c>
      <c r="AO73" s="208">
        <f>($AO$18*'Step 4-Effort'!$DQ$103)</f>
        <v>0</v>
      </c>
      <c r="AP73" s="208">
        <f>($AP$18*'Step 4-Effort'!$DT$103)</f>
        <v>0</v>
      </c>
      <c r="AQ73" s="568">
        <f t="shared" si="12"/>
        <v>0</v>
      </c>
      <c r="AR73" s="210">
        <f t="shared" si="11"/>
        <v>0</v>
      </c>
      <c r="AS73" s="11"/>
      <c r="AT73" s="11"/>
      <c r="AU73" s="11"/>
      <c r="AV73" s="11"/>
      <c r="AW73" s="11"/>
      <c r="AX73" s="11"/>
      <c r="AY73" s="11"/>
      <c r="AZ73" s="11"/>
      <c r="BA73" s="11"/>
      <c r="BB73" s="11"/>
      <c r="BC73" s="11"/>
      <c r="BD73" s="11"/>
      <c r="BE73" s="11"/>
      <c r="BF73" s="11"/>
      <c r="BG73" s="11"/>
    </row>
    <row r="74" spans="1:59" s="21" customFormat="1" ht="12.75" customHeight="1" x14ac:dyDescent="0.2">
      <c r="A74" s="132" t="str">
        <f>+'Step 2-Services'!A52</f>
        <v>Service 47</v>
      </c>
      <c r="B74" s="133">
        <f>+'Step 2-Services'!B52</f>
        <v>0</v>
      </c>
      <c r="C74" s="207">
        <f>($C$18*'Step 4-Effort'!$G$105)</f>
        <v>0</v>
      </c>
      <c r="D74" s="208">
        <f>($D$18*'Step 4-Effort'!$J$105)</f>
        <v>0</v>
      </c>
      <c r="E74" s="208">
        <f>($E$18*'Step 4-Effort'!$M$105)</f>
        <v>0</v>
      </c>
      <c r="F74" s="208">
        <f>($F$18*'Step 4-Effort'!$P$105)</f>
        <v>0</v>
      </c>
      <c r="G74" s="208">
        <f>($G$18*'Step 4-Effort'!$S$105)</f>
        <v>0</v>
      </c>
      <c r="H74" s="208">
        <f>($H$18*'Step 4-Effort'!$V$105)</f>
        <v>0</v>
      </c>
      <c r="I74" s="208">
        <f>($I$18*'Step 4-Effort'!$Y$105)</f>
        <v>0</v>
      </c>
      <c r="J74" s="208">
        <f>($J$18*'Step 4-Effort'!$AB$105)</f>
        <v>0</v>
      </c>
      <c r="K74" s="208">
        <f>($K$18*'Step 4-Effort'!$AE$105)</f>
        <v>0</v>
      </c>
      <c r="L74" s="208">
        <f>($L$18*'Step 4-Effort'!$AH$105)</f>
        <v>0</v>
      </c>
      <c r="M74" s="208">
        <f>($M$18*'Step 4-Effort'!$AK$105)</f>
        <v>0</v>
      </c>
      <c r="N74" s="208">
        <f>($N$18*'Step 4-Effort'!$AN$105)</f>
        <v>0</v>
      </c>
      <c r="O74" s="208">
        <f>($O$18*'Step 4-Effort'!$AQ$105)</f>
        <v>0</v>
      </c>
      <c r="P74" s="208">
        <f>($P$18*'Step 4-Effort'!$AT$105)</f>
        <v>0</v>
      </c>
      <c r="Q74" s="208">
        <f>($Q$18*'Step 4-Effort'!$AW$105)</f>
        <v>0</v>
      </c>
      <c r="R74" s="208">
        <f>($R$18*'Step 4-Effort'!$AZ$105)</f>
        <v>0</v>
      </c>
      <c r="S74" s="208">
        <f>($S$18*'Step 4-Effort'!$BC$105)</f>
        <v>0</v>
      </c>
      <c r="T74" s="208">
        <f>($T$18*'Step 4-Effort'!$BF$105)</f>
        <v>0</v>
      </c>
      <c r="U74" s="208">
        <f>($U$18*'Step 4-Effort'!$BI$105)</f>
        <v>0</v>
      </c>
      <c r="V74" s="208">
        <f>($V$18*'Step 4-Effort'!$BL$105)</f>
        <v>0</v>
      </c>
      <c r="W74" s="208">
        <f>($W$18*'Step 4-Effort'!$BO$105)</f>
        <v>0</v>
      </c>
      <c r="X74" s="208">
        <f>($X$18*'Step 4-Effort'!$BR$105)</f>
        <v>0</v>
      </c>
      <c r="Y74" s="208">
        <f>($Y$18*'Step 4-Effort'!$BU$105)</f>
        <v>0</v>
      </c>
      <c r="Z74" s="208">
        <f>($Z$18*'Step 4-Effort'!$BX$105)</f>
        <v>0</v>
      </c>
      <c r="AA74" s="208">
        <f>($AA$18*'Step 4-Effort'!$CA$105)</f>
        <v>0</v>
      </c>
      <c r="AB74" s="208">
        <f>($AB$18*'Step 4-Effort'!$CD$105)</f>
        <v>0</v>
      </c>
      <c r="AC74" s="208">
        <f>($AC$18*'Step 4-Effort'!$CG$105)</f>
        <v>0</v>
      </c>
      <c r="AD74" s="208">
        <f>($AD$18*'Step 4-Effort'!$CJ$105)</f>
        <v>0</v>
      </c>
      <c r="AE74" s="208">
        <f>($AE$18*'Step 4-Effort'!$CM$105)</f>
        <v>0</v>
      </c>
      <c r="AF74" s="208">
        <f>($AF$18*'Step 4-Effort'!$CP$105)</f>
        <v>0</v>
      </c>
      <c r="AG74" s="208">
        <f>($AG$18*'Step 4-Effort'!$CS$105)</f>
        <v>0</v>
      </c>
      <c r="AH74" s="208">
        <f>($AH$18*'Step 4-Effort'!$CV$105)</f>
        <v>0</v>
      </c>
      <c r="AI74" s="208">
        <f>($AI$18*'Step 4-Effort'!$CY$105)</f>
        <v>0</v>
      </c>
      <c r="AJ74" s="208">
        <f>($AJ$18*'Step 4-Effort'!$DB$105)</f>
        <v>0</v>
      </c>
      <c r="AK74" s="208">
        <f>($AK$18*'Step 4-Effort'!$DE$105)</f>
        <v>0</v>
      </c>
      <c r="AL74" s="208">
        <f>($AL$18*'Step 4-Effort'!$DH$105)</f>
        <v>0</v>
      </c>
      <c r="AM74" s="208">
        <f>($AM$18*'Step 4-Effort'!$DK$105)</f>
        <v>0</v>
      </c>
      <c r="AN74" s="208">
        <f>($AN$18*'Step 4-Effort'!$DN$105)</f>
        <v>0</v>
      </c>
      <c r="AO74" s="208">
        <f>($AO$18*'Step 4-Effort'!$DQ$105)</f>
        <v>0</v>
      </c>
      <c r="AP74" s="208">
        <f>($AP$18*'Step 4-Effort'!$DT$105)</f>
        <v>0</v>
      </c>
      <c r="AQ74" s="568">
        <f t="shared" si="12"/>
        <v>0</v>
      </c>
      <c r="AR74" s="210">
        <f t="shared" si="11"/>
        <v>0</v>
      </c>
      <c r="AS74" s="11"/>
      <c r="AT74" s="11"/>
      <c r="AU74" s="11"/>
      <c r="AV74" s="11"/>
      <c r="AW74" s="11"/>
      <c r="AX74" s="11"/>
      <c r="AY74" s="11"/>
      <c r="AZ74" s="11"/>
      <c r="BA74" s="11"/>
      <c r="BB74" s="11"/>
      <c r="BC74" s="11"/>
      <c r="BD74" s="11"/>
      <c r="BE74" s="11"/>
      <c r="BF74" s="11"/>
      <c r="BG74" s="11"/>
    </row>
    <row r="75" spans="1:59" s="21" customFormat="1" ht="12.75" customHeight="1" x14ac:dyDescent="0.2">
      <c r="A75" s="211" t="str">
        <f>+'Step 2-Services'!A53</f>
        <v>Service 48</v>
      </c>
      <c r="B75" s="212">
        <f>+'Step 2-Services'!B53</f>
        <v>0</v>
      </c>
      <c r="C75" s="207">
        <f>($C$18*'Step 4-Effort'!$G$107)</f>
        <v>0</v>
      </c>
      <c r="D75" s="208">
        <f>($D$18*'Step 4-Effort'!$J$107)</f>
        <v>0</v>
      </c>
      <c r="E75" s="208">
        <f>($E$18*'Step 4-Effort'!$M$107)</f>
        <v>0</v>
      </c>
      <c r="F75" s="208">
        <f>($F$18*'Step 4-Effort'!$P$107)</f>
        <v>0</v>
      </c>
      <c r="G75" s="208">
        <f>($G$18*'Step 4-Effort'!$S$107)</f>
        <v>0</v>
      </c>
      <c r="H75" s="208">
        <f>($H$18*'Step 4-Effort'!$V$107)</f>
        <v>0</v>
      </c>
      <c r="I75" s="208">
        <f>($I$18*'Step 4-Effort'!$Y$107)</f>
        <v>0</v>
      </c>
      <c r="J75" s="208">
        <f>($J$18*'Step 4-Effort'!$AB$107)</f>
        <v>0</v>
      </c>
      <c r="K75" s="208">
        <f>($K$18*'Step 4-Effort'!$AE$107)</f>
        <v>0</v>
      </c>
      <c r="L75" s="208">
        <f>($L$18*'Step 4-Effort'!$AH$107)</f>
        <v>0</v>
      </c>
      <c r="M75" s="208">
        <f>($M$18*'Step 4-Effort'!$AK$107)</f>
        <v>0</v>
      </c>
      <c r="N75" s="208">
        <f>($N$18*'Step 4-Effort'!$AN$107)</f>
        <v>0</v>
      </c>
      <c r="O75" s="208">
        <f>($O$18*'Step 4-Effort'!$AQ$107)</f>
        <v>0</v>
      </c>
      <c r="P75" s="208">
        <f>($P$18*'Step 4-Effort'!$AT$107)</f>
        <v>0</v>
      </c>
      <c r="Q75" s="208">
        <f>($Q$18*'Step 4-Effort'!$AW$107)</f>
        <v>0</v>
      </c>
      <c r="R75" s="208">
        <f>($R$18*'Step 4-Effort'!$AZ$107)</f>
        <v>0</v>
      </c>
      <c r="S75" s="208">
        <f>($S$18*'Step 4-Effort'!$BC$107)</f>
        <v>0</v>
      </c>
      <c r="T75" s="208">
        <f>($T$18*'Step 4-Effort'!$BF$107)</f>
        <v>0</v>
      </c>
      <c r="U75" s="208">
        <f>($U$18*'Step 4-Effort'!$BI$107)</f>
        <v>0</v>
      </c>
      <c r="V75" s="208">
        <f>($V$18*'Step 4-Effort'!$BL$107)</f>
        <v>0</v>
      </c>
      <c r="W75" s="208">
        <f>($W$18*'Step 4-Effort'!$BO$107)</f>
        <v>0</v>
      </c>
      <c r="X75" s="208">
        <f>($X$18*'Step 4-Effort'!$BR$107)</f>
        <v>0</v>
      </c>
      <c r="Y75" s="208">
        <f>($Y$18*'Step 4-Effort'!$BU$107)</f>
        <v>0</v>
      </c>
      <c r="Z75" s="208">
        <f>($Z$18*'Step 4-Effort'!$BX$107)</f>
        <v>0</v>
      </c>
      <c r="AA75" s="208">
        <f>($AA$18*'Step 4-Effort'!$CA$107)</f>
        <v>0</v>
      </c>
      <c r="AB75" s="208">
        <f>($AB$18*'Step 4-Effort'!$CD$107)</f>
        <v>0</v>
      </c>
      <c r="AC75" s="208">
        <f>($AC$18*'Step 4-Effort'!$CG$107)</f>
        <v>0</v>
      </c>
      <c r="AD75" s="208">
        <f>($AD$18*'Step 4-Effort'!$CJ$107)</f>
        <v>0</v>
      </c>
      <c r="AE75" s="208">
        <f>($AE$18*'Step 4-Effort'!$CM$107)</f>
        <v>0</v>
      </c>
      <c r="AF75" s="208">
        <f>($AF$18*'Step 4-Effort'!$CP$107)</f>
        <v>0</v>
      </c>
      <c r="AG75" s="208">
        <f>($AG$18*'Step 4-Effort'!$CS$107)</f>
        <v>0</v>
      </c>
      <c r="AH75" s="208">
        <f>($AH$18*'Step 4-Effort'!$CV$107)</f>
        <v>0</v>
      </c>
      <c r="AI75" s="208">
        <f>($AI$18*'Step 4-Effort'!$CY$107)</f>
        <v>0</v>
      </c>
      <c r="AJ75" s="208">
        <f>($AJ$18*'Step 4-Effort'!$DB$107)</f>
        <v>0</v>
      </c>
      <c r="AK75" s="208">
        <f>($AK$18*'Step 4-Effort'!$DE$107)</f>
        <v>0</v>
      </c>
      <c r="AL75" s="208">
        <f>($AL$18*'Step 4-Effort'!$DH$107)</f>
        <v>0</v>
      </c>
      <c r="AM75" s="208">
        <f>($AM$18*'Step 4-Effort'!$DK$107)</f>
        <v>0</v>
      </c>
      <c r="AN75" s="208">
        <f>($AN$18*'Step 4-Effort'!$DN$107)</f>
        <v>0</v>
      </c>
      <c r="AO75" s="208">
        <f>($AO$18*'Step 4-Effort'!$DQ$107)</f>
        <v>0</v>
      </c>
      <c r="AP75" s="208">
        <f>($AP$18*'Step 4-Effort'!$DT$107)</f>
        <v>0</v>
      </c>
      <c r="AQ75" s="568">
        <f t="shared" si="12"/>
        <v>0</v>
      </c>
      <c r="AR75" s="210">
        <f t="shared" si="11"/>
        <v>0</v>
      </c>
      <c r="AS75" s="11"/>
      <c r="AT75" s="11"/>
      <c r="AU75" s="11"/>
      <c r="AV75" s="11"/>
      <c r="AW75" s="11"/>
      <c r="AX75" s="11"/>
      <c r="AY75" s="11"/>
      <c r="AZ75" s="11"/>
      <c r="BA75" s="11"/>
      <c r="BB75" s="11"/>
      <c r="BC75" s="11"/>
      <c r="BD75" s="11"/>
      <c r="BE75" s="11"/>
      <c r="BF75" s="11"/>
      <c r="BG75" s="11"/>
    </row>
    <row r="76" spans="1:59" s="21" customFormat="1" ht="12.75" customHeight="1" x14ac:dyDescent="0.2">
      <c r="A76" s="132" t="str">
        <f>+'Step 2-Services'!A54</f>
        <v>Service 49</v>
      </c>
      <c r="B76" s="133">
        <f>+'Step 2-Services'!B54</f>
        <v>0</v>
      </c>
      <c r="C76" s="207">
        <f>($C$18*'Step 4-Effort'!$G$109)</f>
        <v>0</v>
      </c>
      <c r="D76" s="208">
        <f>($D$18*'Step 4-Effort'!$J$109)</f>
        <v>0</v>
      </c>
      <c r="E76" s="208">
        <f>($E$18*'Step 4-Effort'!$M$109)</f>
        <v>0</v>
      </c>
      <c r="F76" s="208">
        <f>($F$18*'Step 4-Effort'!$P$109)</f>
        <v>0</v>
      </c>
      <c r="G76" s="208">
        <f>($G$18*'Step 4-Effort'!$S$109)</f>
        <v>0</v>
      </c>
      <c r="H76" s="208">
        <f>($H$18*'Step 4-Effort'!$V$109)</f>
        <v>0</v>
      </c>
      <c r="I76" s="208">
        <f>($I$18*'Step 4-Effort'!$Y$109)</f>
        <v>0</v>
      </c>
      <c r="J76" s="208">
        <f>($J$18*'Step 4-Effort'!$AB$109)</f>
        <v>0</v>
      </c>
      <c r="K76" s="208">
        <f>($K$18*'Step 4-Effort'!$AE$109)</f>
        <v>0</v>
      </c>
      <c r="L76" s="208">
        <f>($L$18*'Step 4-Effort'!$AH$109)</f>
        <v>0</v>
      </c>
      <c r="M76" s="208">
        <f>($M$18*'Step 4-Effort'!$AK$109)</f>
        <v>0</v>
      </c>
      <c r="N76" s="208">
        <f>($N$18*'Step 4-Effort'!$AN$109)</f>
        <v>0</v>
      </c>
      <c r="O76" s="208">
        <f>($O$18*'Step 4-Effort'!$AQ$109)</f>
        <v>0</v>
      </c>
      <c r="P76" s="208">
        <f>($P$18*'Step 4-Effort'!$AT$109)</f>
        <v>0</v>
      </c>
      <c r="Q76" s="208">
        <f>($Q$18*'Step 4-Effort'!$AW$109)</f>
        <v>0</v>
      </c>
      <c r="R76" s="208">
        <f>($R$18*'Step 4-Effort'!$AZ$109)</f>
        <v>0</v>
      </c>
      <c r="S76" s="208">
        <f>($S$18*'Step 4-Effort'!$BC$109)</f>
        <v>0</v>
      </c>
      <c r="T76" s="208">
        <f>($T$18*'Step 4-Effort'!$BF$109)</f>
        <v>0</v>
      </c>
      <c r="U76" s="208">
        <f>($U$18*'Step 4-Effort'!$BI$109)</f>
        <v>0</v>
      </c>
      <c r="V76" s="208">
        <f>($V$18*'Step 4-Effort'!$BL$109)</f>
        <v>0</v>
      </c>
      <c r="W76" s="208">
        <f>($W$18*'Step 4-Effort'!$BO$109)</f>
        <v>0</v>
      </c>
      <c r="X76" s="208">
        <f>($X$18*'Step 4-Effort'!$BR$109)</f>
        <v>0</v>
      </c>
      <c r="Y76" s="208">
        <f>($Y$18*'Step 4-Effort'!$BU$109)</f>
        <v>0</v>
      </c>
      <c r="Z76" s="208">
        <f>($Z$18*'Step 4-Effort'!$BX$109)</f>
        <v>0</v>
      </c>
      <c r="AA76" s="208">
        <f>($AA$18*'Step 4-Effort'!$CA$109)</f>
        <v>0</v>
      </c>
      <c r="AB76" s="208">
        <f>($AB$18*'Step 4-Effort'!$CD$109)</f>
        <v>0</v>
      </c>
      <c r="AC76" s="208">
        <f>($AC$18*'Step 4-Effort'!$CG$109)</f>
        <v>0</v>
      </c>
      <c r="AD76" s="208">
        <f>($AD$18*'Step 4-Effort'!$CJ$109)</f>
        <v>0</v>
      </c>
      <c r="AE76" s="208">
        <f>($AE$18*'Step 4-Effort'!$CM$109)</f>
        <v>0</v>
      </c>
      <c r="AF76" s="208">
        <f>($AF$18*'Step 4-Effort'!$CP$109)</f>
        <v>0</v>
      </c>
      <c r="AG76" s="208">
        <f>($AG$18*'Step 4-Effort'!$CS$109)</f>
        <v>0</v>
      </c>
      <c r="AH76" s="208">
        <f>($AH$18*'Step 4-Effort'!$CV$109)</f>
        <v>0</v>
      </c>
      <c r="AI76" s="208">
        <f>($AI$18*'Step 4-Effort'!$CY$109)</f>
        <v>0</v>
      </c>
      <c r="AJ76" s="208">
        <f>($AJ$18*'Step 4-Effort'!$DB$109)</f>
        <v>0</v>
      </c>
      <c r="AK76" s="208">
        <f>($AK$18*'Step 4-Effort'!$DE$109)</f>
        <v>0</v>
      </c>
      <c r="AL76" s="208">
        <f>($AL$18*'Step 4-Effort'!$DH$109)</f>
        <v>0</v>
      </c>
      <c r="AM76" s="208">
        <f>($AM$18*'Step 4-Effort'!$DK$109)</f>
        <v>0</v>
      </c>
      <c r="AN76" s="208">
        <f>($AN$18*'Step 4-Effort'!$DN$109)</f>
        <v>0</v>
      </c>
      <c r="AO76" s="208">
        <f>($AO$18*'Step 4-Effort'!$DQ$109)</f>
        <v>0</v>
      </c>
      <c r="AP76" s="208">
        <f>($AP$18*'Step 4-Effort'!$DT$109)</f>
        <v>0</v>
      </c>
      <c r="AQ76" s="568">
        <f t="shared" si="12"/>
        <v>0</v>
      </c>
      <c r="AR76" s="210">
        <f t="shared" si="11"/>
        <v>0</v>
      </c>
      <c r="AS76" s="11"/>
      <c r="AT76" s="11"/>
      <c r="AU76" s="11"/>
      <c r="AV76" s="11"/>
      <c r="AW76" s="11"/>
      <c r="AX76" s="11"/>
      <c r="AY76" s="11"/>
      <c r="AZ76" s="11"/>
      <c r="BA76" s="11"/>
      <c r="BB76" s="11"/>
      <c r="BC76" s="11"/>
      <c r="BD76" s="11"/>
      <c r="BE76" s="11"/>
      <c r="BF76" s="11"/>
      <c r="BG76" s="11"/>
    </row>
    <row r="77" spans="1:59" s="21" customFormat="1" ht="12.75" customHeight="1" x14ac:dyDescent="0.2">
      <c r="A77" s="211" t="str">
        <f>+'Step 2-Services'!A55</f>
        <v>Service 50</v>
      </c>
      <c r="B77" s="212">
        <f>+'Step 2-Services'!B55</f>
        <v>0</v>
      </c>
      <c r="C77" s="207">
        <f>($C$18*'Step 4-Effort'!$G$111)</f>
        <v>0</v>
      </c>
      <c r="D77" s="208">
        <f>($D$18*'Step 4-Effort'!$J$111)</f>
        <v>0</v>
      </c>
      <c r="E77" s="208">
        <f>($E$18*'Step 4-Effort'!$M$111)</f>
        <v>0</v>
      </c>
      <c r="F77" s="208">
        <f>($F$18*'Step 4-Effort'!$P$111)</f>
        <v>0</v>
      </c>
      <c r="G77" s="208">
        <f>($G$18*'Step 4-Effort'!$S$111)</f>
        <v>0</v>
      </c>
      <c r="H77" s="208">
        <f>($H$18*'Step 4-Effort'!$V$111)</f>
        <v>0</v>
      </c>
      <c r="I77" s="208">
        <f>($I$18*'Step 4-Effort'!$Y$111)</f>
        <v>0</v>
      </c>
      <c r="J77" s="208">
        <f>($J$18*'Step 4-Effort'!$AB$111)</f>
        <v>0</v>
      </c>
      <c r="K77" s="208">
        <f>($K$18*'Step 4-Effort'!$AE$111)</f>
        <v>0</v>
      </c>
      <c r="L77" s="208">
        <f>($L$18*'Step 4-Effort'!$AH$111)</f>
        <v>0</v>
      </c>
      <c r="M77" s="208">
        <f>($M$18*'Step 4-Effort'!$AK$111)</f>
        <v>0</v>
      </c>
      <c r="N77" s="208">
        <f>($N$18*'Step 4-Effort'!$AN$111)</f>
        <v>0</v>
      </c>
      <c r="O77" s="208">
        <f>($O$18*'Step 4-Effort'!$AQ$111)</f>
        <v>0</v>
      </c>
      <c r="P77" s="208">
        <f>($P$18*'Step 4-Effort'!$AT$111)</f>
        <v>0</v>
      </c>
      <c r="Q77" s="208">
        <f>($Q$18*'Step 4-Effort'!$AW$111)</f>
        <v>0</v>
      </c>
      <c r="R77" s="208">
        <f>($R$18*'Step 4-Effort'!$AZ$111)</f>
        <v>0</v>
      </c>
      <c r="S77" s="208">
        <f>($S$18*'Step 4-Effort'!$BC$111)</f>
        <v>0</v>
      </c>
      <c r="T77" s="208">
        <f>($T$18*'Step 4-Effort'!$BF$111)</f>
        <v>0</v>
      </c>
      <c r="U77" s="208">
        <f>($U$18*'Step 4-Effort'!$BI$111)</f>
        <v>0</v>
      </c>
      <c r="V77" s="208">
        <f>($V$18*'Step 4-Effort'!$BL$111)</f>
        <v>0</v>
      </c>
      <c r="W77" s="208">
        <f>($W$18*'Step 4-Effort'!$BO$111)</f>
        <v>0</v>
      </c>
      <c r="X77" s="208">
        <f>($X$18*'Step 4-Effort'!$BR$111)</f>
        <v>0</v>
      </c>
      <c r="Y77" s="208">
        <f>($Y$18*'Step 4-Effort'!$BU$111)</f>
        <v>0</v>
      </c>
      <c r="Z77" s="208">
        <f>($Z$18*'Step 4-Effort'!$BX$111)</f>
        <v>0</v>
      </c>
      <c r="AA77" s="208">
        <f>($AA$18*'Step 4-Effort'!$CA$111)</f>
        <v>0</v>
      </c>
      <c r="AB77" s="208">
        <f>($AB$18*'Step 4-Effort'!$CD$111)</f>
        <v>0</v>
      </c>
      <c r="AC77" s="208">
        <f>($AC$18*'Step 4-Effort'!$CG$111)</f>
        <v>0</v>
      </c>
      <c r="AD77" s="208">
        <f>($AD$18*'Step 4-Effort'!$CJ$111)</f>
        <v>0</v>
      </c>
      <c r="AE77" s="208">
        <f>($AE$18*'Step 4-Effort'!$CM$111)</f>
        <v>0</v>
      </c>
      <c r="AF77" s="208">
        <f>($AF$18*'Step 4-Effort'!$CP$111)</f>
        <v>0</v>
      </c>
      <c r="AG77" s="208">
        <f>($AG$18*'Step 4-Effort'!$CS$111)</f>
        <v>0</v>
      </c>
      <c r="AH77" s="208">
        <f>($AH$18*'Step 4-Effort'!$CV$111)</f>
        <v>0</v>
      </c>
      <c r="AI77" s="208">
        <f>($AI$18*'Step 4-Effort'!$CY$111)</f>
        <v>0</v>
      </c>
      <c r="AJ77" s="208">
        <f>($AJ$18*'Step 4-Effort'!$DB$111)</f>
        <v>0</v>
      </c>
      <c r="AK77" s="208">
        <f>($AK$18*'Step 4-Effort'!$DE$111)</f>
        <v>0</v>
      </c>
      <c r="AL77" s="208">
        <f>($AL$18*'Step 4-Effort'!$DH$111)</f>
        <v>0</v>
      </c>
      <c r="AM77" s="208">
        <f>($AM$18*'Step 4-Effort'!$DK$111)</f>
        <v>0</v>
      </c>
      <c r="AN77" s="208">
        <f>($AN$18*'Step 4-Effort'!$DN$111)</f>
        <v>0</v>
      </c>
      <c r="AO77" s="208">
        <f>($AO$18*'Step 4-Effort'!$DQ$111)</f>
        <v>0</v>
      </c>
      <c r="AP77" s="208">
        <f>($AP$18*'Step 4-Effort'!$DT$111)</f>
        <v>0</v>
      </c>
      <c r="AQ77" s="568">
        <f t="shared" si="12"/>
        <v>0</v>
      </c>
      <c r="AR77" s="210">
        <f t="shared" si="11"/>
        <v>0</v>
      </c>
      <c r="AS77" s="11"/>
      <c r="AT77" s="11"/>
      <c r="AU77" s="11"/>
      <c r="AV77" s="11"/>
      <c r="AW77" s="11"/>
      <c r="AX77" s="11"/>
      <c r="AY77" s="11"/>
      <c r="AZ77" s="11"/>
      <c r="BA77" s="11"/>
      <c r="BB77" s="11"/>
      <c r="BC77" s="11"/>
      <c r="BD77" s="11"/>
      <c r="BE77" s="11"/>
      <c r="BF77" s="11"/>
      <c r="BG77" s="11"/>
    </row>
    <row r="78" spans="1:59" s="21" customFormat="1" ht="12.75" customHeight="1" x14ac:dyDescent="0.2">
      <c r="A78" s="132" t="str">
        <f>+'Step 2-Services'!A56</f>
        <v>Service 51</v>
      </c>
      <c r="B78" s="133">
        <f>+'Step 2-Services'!B56</f>
        <v>0</v>
      </c>
      <c r="C78" s="207">
        <f>($C$18*'Step 4-Effort'!$G$113)</f>
        <v>0</v>
      </c>
      <c r="D78" s="208">
        <f>($D$18*'Step 4-Effort'!$J$113)</f>
        <v>0</v>
      </c>
      <c r="E78" s="208">
        <f>($E$18*'Step 4-Effort'!$M$113)</f>
        <v>0</v>
      </c>
      <c r="F78" s="208">
        <f>($F$18*'Step 4-Effort'!$P$113)</f>
        <v>0</v>
      </c>
      <c r="G78" s="208">
        <f>($G$18*'Step 4-Effort'!$S$113)</f>
        <v>0</v>
      </c>
      <c r="H78" s="208">
        <f>($H$18*'Step 4-Effort'!$V$113)</f>
        <v>0</v>
      </c>
      <c r="I78" s="208">
        <f>($I$18*'Step 4-Effort'!$Y$113)</f>
        <v>0</v>
      </c>
      <c r="J78" s="208">
        <f>($J$18*'Step 4-Effort'!$AB$113)</f>
        <v>0</v>
      </c>
      <c r="K78" s="208">
        <f>($K$18*'Step 4-Effort'!$AE$113)</f>
        <v>0</v>
      </c>
      <c r="L78" s="208">
        <f>($L$18*'Step 4-Effort'!$AH$113)</f>
        <v>0</v>
      </c>
      <c r="M78" s="208">
        <f>($M$18*'Step 4-Effort'!$AK$113)</f>
        <v>0</v>
      </c>
      <c r="N78" s="208">
        <f>($N$18*'Step 4-Effort'!$AN$113)</f>
        <v>0</v>
      </c>
      <c r="O78" s="208">
        <f>($O$18*'Step 4-Effort'!$AQ$113)</f>
        <v>0</v>
      </c>
      <c r="P78" s="208">
        <f>($P$18*'Step 4-Effort'!$AT$113)</f>
        <v>0</v>
      </c>
      <c r="Q78" s="208">
        <f>($Q$18*'Step 4-Effort'!$AW$113)</f>
        <v>0</v>
      </c>
      <c r="R78" s="208">
        <f>($R$18*'Step 4-Effort'!$AZ$113)</f>
        <v>0</v>
      </c>
      <c r="S78" s="208">
        <f>($S$18*'Step 4-Effort'!$BC$113)</f>
        <v>0</v>
      </c>
      <c r="T78" s="208">
        <f>($T$18*'Step 4-Effort'!$BF$113)</f>
        <v>0</v>
      </c>
      <c r="U78" s="208">
        <f>($U$18*'Step 4-Effort'!$BI$113)</f>
        <v>0</v>
      </c>
      <c r="V78" s="208">
        <f>($V$18*'Step 4-Effort'!$BL$113)</f>
        <v>0</v>
      </c>
      <c r="W78" s="208">
        <f>($W$18*'Step 4-Effort'!$BO$113)</f>
        <v>0</v>
      </c>
      <c r="X78" s="208">
        <f>($X$18*'Step 4-Effort'!$BR$113)</f>
        <v>0</v>
      </c>
      <c r="Y78" s="208">
        <f>($Y$18*'Step 4-Effort'!$BU$113)</f>
        <v>0</v>
      </c>
      <c r="Z78" s="208">
        <f>($Z$18*'Step 4-Effort'!$BX$113)</f>
        <v>0</v>
      </c>
      <c r="AA78" s="208">
        <f>($AA$18*'Step 4-Effort'!$CA$113)</f>
        <v>0</v>
      </c>
      <c r="AB78" s="208">
        <f>($AB$18*'Step 4-Effort'!$CD$113)</f>
        <v>0</v>
      </c>
      <c r="AC78" s="208">
        <f>($AC$18*'Step 4-Effort'!$CG$113)</f>
        <v>0</v>
      </c>
      <c r="AD78" s="208">
        <f>($AD$18*'Step 4-Effort'!$CJ$113)</f>
        <v>0</v>
      </c>
      <c r="AE78" s="208">
        <f>($AE$18*'Step 4-Effort'!$CM$113)</f>
        <v>0</v>
      </c>
      <c r="AF78" s="208">
        <f>($AF$18*'Step 4-Effort'!$CP$113)</f>
        <v>0</v>
      </c>
      <c r="AG78" s="208">
        <f>($AG$18*'Step 4-Effort'!$CS$113)</f>
        <v>0</v>
      </c>
      <c r="AH78" s="208">
        <f>($AH$18*'Step 4-Effort'!$CV$113)</f>
        <v>0</v>
      </c>
      <c r="AI78" s="208">
        <f>($AI$18*'Step 4-Effort'!$CY$113)</f>
        <v>0</v>
      </c>
      <c r="AJ78" s="208">
        <f>($AJ$18*'Step 4-Effort'!$DB$113)</f>
        <v>0</v>
      </c>
      <c r="AK78" s="208">
        <f>($AK$18*'Step 4-Effort'!$DE$113)</f>
        <v>0</v>
      </c>
      <c r="AL78" s="208">
        <f>($AL$18*'Step 4-Effort'!$DH$113)</f>
        <v>0</v>
      </c>
      <c r="AM78" s="208">
        <f>($AM$18*'Step 4-Effort'!$DK$113)</f>
        <v>0</v>
      </c>
      <c r="AN78" s="208">
        <f>($AN$18*'Step 4-Effort'!$DN$113)</f>
        <v>0</v>
      </c>
      <c r="AO78" s="208">
        <f>($AO$18*'Step 4-Effort'!$DQ$113)</f>
        <v>0</v>
      </c>
      <c r="AP78" s="208">
        <f>($AP$18*'Step 4-Effort'!$DT$113)</f>
        <v>0</v>
      </c>
      <c r="AQ78" s="568">
        <f t="shared" si="12"/>
        <v>0</v>
      </c>
      <c r="AR78" s="210">
        <f t="shared" si="11"/>
        <v>0</v>
      </c>
      <c r="AS78" s="11"/>
      <c r="AT78" s="11"/>
      <c r="AU78" s="11"/>
      <c r="AV78" s="11"/>
      <c r="AW78" s="11"/>
      <c r="AX78" s="11"/>
      <c r="AY78" s="11"/>
      <c r="AZ78" s="11"/>
      <c r="BA78" s="11"/>
      <c r="BB78" s="11"/>
      <c r="BC78" s="11"/>
      <c r="BD78" s="11"/>
      <c r="BE78" s="11"/>
      <c r="BF78" s="11"/>
      <c r="BG78" s="11"/>
    </row>
    <row r="79" spans="1:59" s="21" customFormat="1" ht="12.75" customHeight="1" x14ac:dyDescent="0.2">
      <c r="A79" s="211" t="str">
        <f>+'Step 2-Services'!A57</f>
        <v>Service 52</v>
      </c>
      <c r="B79" s="212">
        <f>+'Step 2-Services'!B57</f>
        <v>0</v>
      </c>
      <c r="C79" s="207">
        <f>($C$18*'Step 4-Effort'!$G$115)</f>
        <v>0</v>
      </c>
      <c r="D79" s="208">
        <f>($D$18*'Step 4-Effort'!$J$115)</f>
        <v>0</v>
      </c>
      <c r="E79" s="208">
        <f>($E$18*'Step 4-Effort'!$M$115)</f>
        <v>0</v>
      </c>
      <c r="F79" s="208">
        <f>($F$18*'Step 4-Effort'!$P$115)</f>
        <v>0</v>
      </c>
      <c r="G79" s="208">
        <f>($G$18*'Step 4-Effort'!$S$115)</f>
        <v>0</v>
      </c>
      <c r="H79" s="208">
        <f>($H$18*'Step 4-Effort'!$V$115)</f>
        <v>0</v>
      </c>
      <c r="I79" s="208">
        <f>($I$18*'Step 4-Effort'!$Y$115)</f>
        <v>0</v>
      </c>
      <c r="J79" s="208">
        <f>($J$18*'Step 4-Effort'!$AB$115)</f>
        <v>0</v>
      </c>
      <c r="K79" s="208">
        <f>($K$18*'Step 4-Effort'!$AE$115)</f>
        <v>0</v>
      </c>
      <c r="L79" s="208">
        <f>($L$18*'Step 4-Effort'!$AH$115)</f>
        <v>0</v>
      </c>
      <c r="M79" s="208">
        <f>($M$18*'Step 4-Effort'!$AK$115)</f>
        <v>0</v>
      </c>
      <c r="N79" s="208">
        <f>($N$18*'Step 4-Effort'!$AN$115)</f>
        <v>0</v>
      </c>
      <c r="O79" s="208">
        <f>($O$18*'Step 4-Effort'!$AQ$115)</f>
        <v>0</v>
      </c>
      <c r="P79" s="208">
        <f>($P$18*'Step 4-Effort'!$AT$115)</f>
        <v>0</v>
      </c>
      <c r="Q79" s="208">
        <f>($Q$18*'Step 4-Effort'!$AW$115)</f>
        <v>0</v>
      </c>
      <c r="R79" s="208">
        <f>($R$18*'Step 4-Effort'!$AZ$115)</f>
        <v>0</v>
      </c>
      <c r="S79" s="208">
        <f>($S$18*'Step 4-Effort'!$BC$115)</f>
        <v>0</v>
      </c>
      <c r="T79" s="208">
        <f>($T$18*'Step 4-Effort'!$BF$115)</f>
        <v>0</v>
      </c>
      <c r="U79" s="208">
        <f>($U$18*'Step 4-Effort'!$BI$115)</f>
        <v>0</v>
      </c>
      <c r="V79" s="208">
        <f>($V$18*'Step 4-Effort'!$BL$115)</f>
        <v>0</v>
      </c>
      <c r="W79" s="208">
        <f>($W$18*'Step 4-Effort'!$BO$115)</f>
        <v>0</v>
      </c>
      <c r="X79" s="208">
        <f>($X$18*'Step 4-Effort'!$BR$115)</f>
        <v>0</v>
      </c>
      <c r="Y79" s="208">
        <f>($Y$18*'Step 4-Effort'!$BU$115)</f>
        <v>0</v>
      </c>
      <c r="Z79" s="208">
        <f>($Z$18*'Step 4-Effort'!$BX$115)</f>
        <v>0</v>
      </c>
      <c r="AA79" s="208">
        <f>($AA$18*'Step 4-Effort'!$CA$115)</f>
        <v>0</v>
      </c>
      <c r="AB79" s="208">
        <f>($AB$18*'Step 4-Effort'!$CD$115)</f>
        <v>0</v>
      </c>
      <c r="AC79" s="208">
        <f>($AC$18*'Step 4-Effort'!$CG$115)</f>
        <v>0</v>
      </c>
      <c r="AD79" s="208">
        <f>($AD$18*'Step 4-Effort'!$CJ$115)</f>
        <v>0</v>
      </c>
      <c r="AE79" s="208">
        <f>($AE$18*'Step 4-Effort'!$CM$115)</f>
        <v>0</v>
      </c>
      <c r="AF79" s="208">
        <f>($AF$18*'Step 4-Effort'!$CP$115)</f>
        <v>0</v>
      </c>
      <c r="AG79" s="208">
        <f>($AG$18*'Step 4-Effort'!$CS$115)</f>
        <v>0</v>
      </c>
      <c r="AH79" s="208">
        <f>($AH$18*'Step 4-Effort'!$CV$115)</f>
        <v>0</v>
      </c>
      <c r="AI79" s="208">
        <f>($AI$18*'Step 4-Effort'!$CY$115)</f>
        <v>0</v>
      </c>
      <c r="AJ79" s="208">
        <f>($AJ$18*'Step 4-Effort'!$DB$115)</f>
        <v>0</v>
      </c>
      <c r="AK79" s="208">
        <f>($AK$18*'Step 4-Effort'!$DE$115)</f>
        <v>0</v>
      </c>
      <c r="AL79" s="208">
        <f>($AL$18*'Step 4-Effort'!$DH$115)</f>
        <v>0</v>
      </c>
      <c r="AM79" s="208">
        <f>($AM$18*'Step 4-Effort'!$DK$115)</f>
        <v>0</v>
      </c>
      <c r="AN79" s="208">
        <f>($AN$18*'Step 4-Effort'!$DN$115)</f>
        <v>0</v>
      </c>
      <c r="AO79" s="208">
        <f>($AO$18*'Step 4-Effort'!$DQ$115)</f>
        <v>0</v>
      </c>
      <c r="AP79" s="208">
        <f>($AP$18*'Step 4-Effort'!$DT$115)</f>
        <v>0</v>
      </c>
      <c r="AQ79" s="568">
        <f t="shared" si="12"/>
        <v>0</v>
      </c>
      <c r="AR79" s="210">
        <f t="shared" si="11"/>
        <v>0</v>
      </c>
      <c r="AS79" s="11"/>
      <c r="AT79" s="11"/>
      <c r="AU79" s="11"/>
      <c r="AV79" s="11"/>
      <c r="AW79" s="11"/>
      <c r="AX79" s="11"/>
      <c r="AY79" s="11"/>
      <c r="AZ79" s="11"/>
      <c r="BA79" s="11"/>
      <c r="BB79" s="11"/>
      <c r="BC79" s="11"/>
      <c r="BD79" s="11"/>
      <c r="BE79" s="11"/>
      <c r="BF79" s="11"/>
      <c r="BG79" s="11"/>
    </row>
    <row r="80" spans="1:59" s="21" customFormat="1" ht="12.75" customHeight="1" x14ac:dyDescent="0.2">
      <c r="A80" s="132" t="str">
        <f>+'Step 2-Services'!A58</f>
        <v>Service 53</v>
      </c>
      <c r="B80" s="133">
        <f>+'Step 2-Services'!B58</f>
        <v>0</v>
      </c>
      <c r="C80" s="207">
        <f>($C$18*'Step 4-Effort'!$G$117)</f>
        <v>0</v>
      </c>
      <c r="D80" s="208">
        <f>($D$18*'Step 4-Effort'!$J$117)</f>
        <v>0</v>
      </c>
      <c r="E80" s="208">
        <f>($E$18*'Step 4-Effort'!$M$117)</f>
        <v>0</v>
      </c>
      <c r="F80" s="208">
        <f>($F$18*'Step 4-Effort'!$P$117)</f>
        <v>0</v>
      </c>
      <c r="G80" s="208">
        <f>($G$18*'Step 4-Effort'!$S$117)</f>
        <v>0</v>
      </c>
      <c r="H80" s="208">
        <f>($H$18*'Step 4-Effort'!$V$117)</f>
        <v>0</v>
      </c>
      <c r="I80" s="208">
        <f>($I$18*'Step 4-Effort'!$Y$117)</f>
        <v>0</v>
      </c>
      <c r="J80" s="208">
        <f>($J$18*'Step 4-Effort'!$AB$117)</f>
        <v>0</v>
      </c>
      <c r="K80" s="208">
        <f>($K$18*'Step 4-Effort'!$AE$117)</f>
        <v>0</v>
      </c>
      <c r="L80" s="208">
        <f>($L$18*'Step 4-Effort'!$AH$117)</f>
        <v>0</v>
      </c>
      <c r="M80" s="208">
        <f>($M$18*'Step 4-Effort'!$AK$117)</f>
        <v>0</v>
      </c>
      <c r="N80" s="208">
        <f>($N$18*'Step 4-Effort'!$AN$117)</f>
        <v>0</v>
      </c>
      <c r="O80" s="208">
        <f>($O$18*'Step 4-Effort'!$AQ$117)</f>
        <v>0</v>
      </c>
      <c r="P80" s="208">
        <f>($P$18*'Step 4-Effort'!$AT$117)</f>
        <v>0</v>
      </c>
      <c r="Q80" s="208">
        <f>($Q$18*'Step 4-Effort'!$AW$117)</f>
        <v>0</v>
      </c>
      <c r="R80" s="208">
        <f>($R$18*'Step 4-Effort'!$AZ$117)</f>
        <v>0</v>
      </c>
      <c r="S80" s="208">
        <f>($S$18*'Step 4-Effort'!$BC$117)</f>
        <v>0</v>
      </c>
      <c r="T80" s="208">
        <f>($T$18*'Step 4-Effort'!$BF$117)</f>
        <v>0</v>
      </c>
      <c r="U80" s="208">
        <f>($U$18*'Step 4-Effort'!$BI$117)</f>
        <v>0</v>
      </c>
      <c r="V80" s="208">
        <f>($V$18*'Step 4-Effort'!$BL$117)</f>
        <v>0</v>
      </c>
      <c r="W80" s="208">
        <f>($W$18*'Step 4-Effort'!$BO$117)</f>
        <v>0</v>
      </c>
      <c r="X80" s="208">
        <f>($X$18*'Step 4-Effort'!$BR$117)</f>
        <v>0</v>
      </c>
      <c r="Y80" s="208">
        <f>($Y$18*'Step 4-Effort'!$BU$117)</f>
        <v>0</v>
      </c>
      <c r="Z80" s="208">
        <f>($Z$18*'Step 4-Effort'!$BX$117)</f>
        <v>0</v>
      </c>
      <c r="AA80" s="208">
        <f>($AA$18*'Step 4-Effort'!$CA$117)</f>
        <v>0</v>
      </c>
      <c r="AB80" s="208">
        <f>($AB$18*'Step 4-Effort'!$CD$117)</f>
        <v>0</v>
      </c>
      <c r="AC80" s="208">
        <f>($AC$18*'Step 4-Effort'!$CG$117)</f>
        <v>0</v>
      </c>
      <c r="AD80" s="208">
        <f>($AD$18*'Step 4-Effort'!$CJ$117)</f>
        <v>0</v>
      </c>
      <c r="AE80" s="208">
        <f>($AE$18*'Step 4-Effort'!$CM$117)</f>
        <v>0</v>
      </c>
      <c r="AF80" s="208">
        <f>($AF$18*'Step 4-Effort'!$CP$117)</f>
        <v>0</v>
      </c>
      <c r="AG80" s="208">
        <f>($AG$18*'Step 4-Effort'!$CS$117)</f>
        <v>0</v>
      </c>
      <c r="AH80" s="208">
        <f>($AH$18*'Step 4-Effort'!$CV$117)</f>
        <v>0</v>
      </c>
      <c r="AI80" s="208">
        <f>($AI$18*'Step 4-Effort'!$CY$117)</f>
        <v>0</v>
      </c>
      <c r="AJ80" s="208">
        <f>($AJ$18*'Step 4-Effort'!$DB$117)</f>
        <v>0</v>
      </c>
      <c r="AK80" s="208">
        <f>($AK$18*'Step 4-Effort'!$DE$117)</f>
        <v>0</v>
      </c>
      <c r="AL80" s="208">
        <f>($AL$18*'Step 4-Effort'!$DH$117)</f>
        <v>0</v>
      </c>
      <c r="AM80" s="208">
        <f>($AM$18*'Step 4-Effort'!$DK$117)</f>
        <v>0</v>
      </c>
      <c r="AN80" s="208">
        <f>($AN$18*'Step 4-Effort'!$DN$117)</f>
        <v>0</v>
      </c>
      <c r="AO80" s="208">
        <f>($AO$18*'Step 4-Effort'!$DQ$117)</f>
        <v>0</v>
      </c>
      <c r="AP80" s="208">
        <f>($AP$18*'Step 4-Effort'!$DT$117)</f>
        <v>0</v>
      </c>
      <c r="AQ80" s="568">
        <f t="shared" si="12"/>
        <v>0</v>
      </c>
      <c r="AR80" s="210">
        <f t="shared" si="11"/>
        <v>0</v>
      </c>
      <c r="AS80" s="11"/>
      <c r="AT80" s="11"/>
      <c r="AU80" s="11"/>
      <c r="AV80" s="11"/>
      <c r="AW80" s="11"/>
      <c r="AX80" s="11"/>
      <c r="AY80" s="11"/>
      <c r="AZ80" s="11"/>
      <c r="BA80" s="11"/>
      <c r="BB80" s="11"/>
      <c r="BC80" s="11"/>
      <c r="BD80" s="11"/>
      <c r="BE80" s="11"/>
      <c r="BF80" s="11"/>
      <c r="BG80" s="11"/>
    </row>
    <row r="81" spans="1:59" s="21" customFormat="1" ht="12.75" customHeight="1" x14ac:dyDescent="0.2">
      <c r="A81" s="211" t="str">
        <f>+'Step 2-Services'!A59</f>
        <v>Service 54</v>
      </c>
      <c r="B81" s="212">
        <f>+'Step 2-Services'!B59</f>
        <v>0</v>
      </c>
      <c r="C81" s="207">
        <f>($C$18*'Step 4-Effort'!$G$119)</f>
        <v>0</v>
      </c>
      <c r="D81" s="208">
        <f>($D$18*'Step 4-Effort'!$J$119)</f>
        <v>0</v>
      </c>
      <c r="E81" s="208">
        <f>($E$18*'Step 4-Effort'!$M$119)</f>
        <v>0</v>
      </c>
      <c r="F81" s="208">
        <f>($F$18*'Step 4-Effort'!$P$119)</f>
        <v>0</v>
      </c>
      <c r="G81" s="208">
        <f>($G$18*'Step 4-Effort'!$S$119)</f>
        <v>0</v>
      </c>
      <c r="H81" s="208">
        <f>($H$18*'Step 4-Effort'!$V$119)</f>
        <v>0</v>
      </c>
      <c r="I81" s="208">
        <f>($I$18*'Step 4-Effort'!$Y$119)</f>
        <v>0</v>
      </c>
      <c r="J81" s="208">
        <f>($J$18*'Step 4-Effort'!$AB$119)</f>
        <v>0</v>
      </c>
      <c r="K81" s="208">
        <f>($K$18*'Step 4-Effort'!$AE$119)</f>
        <v>0</v>
      </c>
      <c r="L81" s="208">
        <f>($L$18*'Step 4-Effort'!$AH$119)</f>
        <v>0</v>
      </c>
      <c r="M81" s="208">
        <f>($M$18*'Step 4-Effort'!$AK$119)</f>
        <v>0</v>
      </c>
      <c r="N81" s="208">
        <f>($N$18*'Step 4-Effort'!$AN$119)</f>
        <v>0</v>
      </c>
      <c r="O81" s="208">
        <f>($O$18*'Step 4-Effort'!$AQ$119)</f>
        <v>0</v>
      </c>
      <c r="P81" s="208">
        <f>($P$18*'Step 4-Effort'!$AT$119)</f>
        <v>0</v>
      </c>
      <c r="Q81" s="208">
        <f>($Q$18*'Step 4-Effort'!$AW$119)</f>
        <v>0</v>
      </c>
      <c r="R81" s="208">
        <f>($R$18*'Step 4-Effort'!$AZ$119)</f>
        <v>0</v>
      </c>
      <c r="S81" s="208">
        <f>($S$18*'Step 4-Effort'!$BC$119)</f>
        <v>0</v>
      </c>
      <c r="T81" s="208">
        <f>($T$18*'Step 4-Effort'!$BF$119)</f>
        <v>0</v>
      </c>
      <c r="U81" s="208">
        <f>($U$18*'Step 4-Effort'!$BI$119)</f>
        <v>0</v>
      </c>
      <c r="V81" s="208">
        <f>($V$18*'Step 4-Effort'!$BL$119)</f>
        <v>0</v>
      </c>
      <c r="W81" s="208">
        <f>($W$18*'Step 4-Effort'!$BO$119)</f>
        <v>0</v>
      </c>
      <c r="X81" s="208">
        <f>($X$18*'Step 4-Effort'!$BR$119)</f>
        <v>0</v>
      </c>
      <c r="Y81" s="208">
        <f>($Y$18*'Step 4-Effort'!$BU$119)</f>
        <v>0</v>
      </c>
      <c r="Z81" s="208">
        <f>($Z$18*'Step 4-Effort'!$BX$119)</f>
        <v>0</v>
      </c>
      <c r="AA81" s="208">
        <f>($AA$18*'Step 4-Effort'!$CA$119)</f>
        <v>0</v>
      </c>
      <c r="AB81" s="208">
        <f>($AB$18*'Step 4-Effort'!$CD$119)</f>
        <v>0</v>
      </c>
      <c r="AC81" s="208">
        <f>($AC$18*'Step 4-Effort'!$CG$119)</f>
        <v>0</v>
      </c>
      <c r="AD81" s="208">
        <f>($AD$18*'Step 4-Effort'!$CJ$119)</f>
        <v>0</v>
      </c>
      <c r="AE81" s="208">
        <f>($AE$18*'Step 4-Effort'!$CM$119)</f>
        <v>0</v>
      </c>
      <c r="AF81" s="208">
        <f>($AF$18*'Step 4-Effort'!$CP$119)</f>
        <v>0</v>
      </c>
      <c r="AG81" s="208">
        <f>($AG$18*'Step 4-Effort'!$CS$119)</f>
        <v>0</v>
      </c>
      <c r="AH81" s="208">
        <f>($AH$18*'Step 4-Effort'!$CV$119)</f>
        <v>0</v>
      </c>
      <c r="AI81" s="208">
        <f>($AI$18*'Step 4-Effort'!$CY$119)</f>
        <v>0</v>
      </c>
      <c r="AJ81" s="208">
        <f>($AJ$18*'Step 4-Effort'!$DB$119)</f>
        <v>0</v>
      </c>
      <c r="AK81" s="208">
        <f>($AK$18*'Step 4-Effort'!$DE$119)</f>
        <v>0</v>
      </c>
      <c r="AL81" s="208">
        <f>($AL$18*'Step 4-Effort'!$DH$119)</f>
        <v>0</v>
      </c>
      <c r="AM81" s="208">
        <f>($AM$18*'Step 4-Effort'!$DK$119)</f>
        <v>0</v>
      </c>
      <c r="AN81" s="208">
        <f>($AN$18*'Step 4-Effort'!$DN$119)</f>
        <v>0</v>
      </c>
      <c r="AO81" s="208">
        <f>($AO$18*'Step 4-Effort'!$DQ$119)</f>
        <v>0</v>
      </c>
      <c r="AP81" s="208">
        <f>($AP$18*'Step 4-Effort'!$DT$119)</f>
        <v>0</v>
      </c>
      <c r="AQ81" s="568">
        <f t="shared" si="12"/>
        <v>0</v>
      </c>
      <c r="AR81" s="210">
        <f t="shared" si="11"/>
        <v>0</v>
      </c>
      <c r="AS81" s="11"/>
      <c r="AT81" s="11"/>
      <c r="AU81" s="11"/>
      <c r="AV81" s="11"/>
      <c r="AW81" s="11"/>
      <c r="AX81" s="11"/>
      <c r="AY81" s="11"/>
      <c r="AZ81" s="11"/>
      <c r="BA81" s="11"/>
      <c r="BB81" s="11"/>
      <c r="BC81" s="11"/>
      <c r="BD81" s="11"/>
      <c r="BE81" s="11"/>
      <c r="BF81" s="11"/>
      <c r="BG81" s="11"/>
    </row>
    <row r="82" spans="1:59" s="21" customFormat="1" ht="12.75" customHeight="1" x14ac:dyDescent="0.2">
      <c r="A82" s="132" t="str">
        <f>+'Step 2-Services'!A60</f>
        <v>Service 55</v>
      </c>
      <c r="B82" s="133">
        <f>+'Step 2-Services'!B60</f>
        <v>0</v>
      </c>
      <c r="C82" s="207">
        <f>($C$18*'Step 4-Effort'!$G$121)</f>
        <v>0</v>
      </c>
      <c r="D82" s="208">
        <f>($D$18*'Step 4-Effort'!$J$121)</f>
        <v>0</v>
      </c>
      <c r="E82" s="208">
        <f>($E$18*'Step 4-Effort'!$M$121)</f>
        <v>0</v>
      </c>
      <c r="F82" s="208">
        <f>($F$18*'Step 4-Effort'!$P$121)</f>
        <v>0</v>
      </c>
      <c r="G82" s="208">
        <f>($G$18*'Step 4-Effort'!$S$121)</f>
        <v>0</v>
      </c>
      <c r="H82" s="208">
        <f>($H$18*'Step 4-Effort'!$V$121)</f>
        <v>0</v>
      </c>
      <c r="I82" s="208">
        <f>($I$18*'Step 4-Effort'!$Y$121)</f>
        <v>0</v>
      </c>
      <c r="J82" s="208">
        <f>($J$18*'Step 4-Effort'!$AB$121)</f>
        <v>0</v>
      </c>
      <c r="K82" s="208">
        <f>($K$18*'Step 4-Effort'!$AE$121)</f>
        <v>0</v>
      </c>
      <c r="L82" s="208">
        <f>($L$18*'Step 4-Effort'!$AH$121)</f>
        <v>0</v>
      </c>
      <c r="M82" s="208">
        <f>($M$18*'Step 4-Effort'!$AK$121)</f>
        <v>0</v>
      </c>
      <c r="N82" s="208">
        <f>($N$18*'Step 4-Effort'!$AN$121)</f>
        <v>0</v>
      </c>
      <c r="O82" s="208">
        <f>($O$18*'Step 4-Effort'!$AQ$121)</f>
        <v>0</v>
      </c>
      <c r="P82" s="208">
        <f>($P$18*'Step 4-Effort'!$AT$121)</f>
        <v>0</v>
      </c>
      <c r="Q82" s="208">
        <f>($Q$18*'Step 4-Effort'!$AW$121)</f>
        <v>0</v>
      </c>
      <c r="R82" s="208">
        <f>($R$18*'Step 4-Effort'!$AZ$121)</f>
        <v>0</v>
      </c>
      <c r="S82" s="208">
        <f>($S$18*'Step 4-Effort'!$BC$121)</f>
        <v>0</v>
      </c>
      <c r="T82" s="208">
        <f>($T$18*'Step 4-Effort'!$BF$121)</f>
        <v>0</v>
      </c>
      <c r="U82" s="208">
        <f>($U$18*'Step 4-Effort'!$BI$121)</f>
        <v>0</v>
      </c>
      <c r="V82" s="208">
        <f>($V$18*'Step 4-Effort'!$BL$121)</f>
        <v>0</v>
      </c>
      <c r="W82" s="208">
        <f>($W$18*'Step 4-Effort'!$BO$121)</f>
        <v>0</v>
      </c>
      <c r="X82" s="208">
        <f>($X$18*'Step 4-Effort'!$BR$121)</f>
        <v>0</v>
      </c>
      <c r="Y82" s="208">
        <f>($Y$18*'Step 4-Effort'!$BU$121)</f>
        <v>0</v>
      </c>
      <c r="Z82" s="208">
        <f>($Z$18*'Step 4-Effort'!$BX$121)</f>
        <v>0</v>
      </c>
      <c r="AA82" s="208">
        <f>($AA$18*'Step 4-Effort'!$CA$121)</f>
        <v>0</v>
      </c>
      <c r="AB82" s="208">
        <f>($AB$18*'Step 4-Effort'!$CD$121)</f>
        <v>0</v>
      </c>
      <c r="AC82" s="208">
        <f>($AC$18*'Step 4-Effort'!$CG$121)</f>
        <v>0</v>
      </c>
      <c r="AD82" s="208">
        <f>($AD$18*'Step 4-Effort'!$CJ$121)</f>
        <v>0</v>
      </c>
      <c r="AE82" s="208">
        <f>($AE$18*'Step 4-Effort'!$CM$121)</f>
        <v>0</v>
      </c>
      <c r="AF82" s="208">
        <f>($AF$18*'Step 4-Effort'!$CP$121)</f>
        <v>0</v>
      </c>
      <c r="AG82" s="208">
        <f>($AG$18*'Step 4-Effort'!$CS$121)</f>
        <v>0</v>
      </c>
      <c r="AH82" s="208">
        <f>($AH$18*'Step 4-Effort'!$CV$121)</f>
        <v>0</v>
      </c>
      <c r="AI82" s="208">
        <f>($AI$18*'Step 4-Effort'!$CY$121)</f>
        <v>0</v>
      </c>
      <c r="AJ82" s="208">
        <f>($AJ$18*'Step 4-Effort'!$DB$121)</f>
        <v>0</v>
      </c>
      <c r="AK82" s="208">
        <f>($AK$18*'Step 4-Effort'!$DE$121)</f>
        <v>0</v>
      </c>
      <c r="AL82" s="208">
        <f>($AL$18*'Step 4-Effort'!$DH$121)</f>
        <v>0</v>
      </c>
      <c r="AM82" s="208">
        <f>($AM$18*'Step 4-Effort'!$DK$121)</f>
        <v>0</v>
      </c>
      <c r="AN82" s="208">
        <f>($AN$18*'Step 4-Effort'!$DN$121)</f>
        <v>0</v>
      </c>
      <c r="AO82" s="208">
        <f>($AO$18*'Step 4-Effort'!$DQ$121)</f>
        <v>0</v>
      </c>
      <c r="AP82" s="208">
        <f>($AP$18*'Step 4-Effort'!$DT$121)</f>
        <v>0</v>
      </c>
      <c r="AQ82" s="568">
        <f t="shared" si="12"/>
        <v>0</v>
      </c>
      <c r="AR82" s="210">
        <f t="shared" si="11"/>
        <v>0</v>
      </c>
      <c r="AS82" s="11"/>
      <c r="AT82" s="11"/>
      <c r="AU82" s="11"/>
      <c r="AV82" s="11"/>
      <c r="AW82" s="11"/>
      <c r="AX82" s="11"/>
      <c r="AY82" s="11"/>
      <c r="AZ82" s="11"/>
      <c r="BA82" s="11"/>
      <c r="BB82" s="11"/>
      <c r="BC82" s="11"/>
      <c r="BD82" s="11"/>
      <c r="BE82" s="11"/>
      <c r="BF82" s="11"/>
      <c r="BG82" s="11"/>
    </row>
    <row r="83" spans="1:59" s="21" customFormat="1" ht="12.75" customHeight="1" x14ac:dyDescent="0.2">
      <c r="A83" s="211" t="str">
        <f>+'Step 2-Services'!A61</f>
        <v>Service 56</v>
      </c>
      <c r="B83" s="212">
        <f>+'Step 2-Services'!B61</f>
        <v>0</v>
      </c>
      <c r="C83" s="207">
        <f>($C$18*'Step 4-Effort'!$G$123)</f>
        <v>0</v>
      </c>
      <c r="D83" s="208">
        <f>($D$18*'Step 4-Effort'!$J$123)</f>
        <v>0</v>
      </c>
      <c r="E83" s="208">
        <f>($E$18*'Step 4-Effort'!$M$123)</f>
        <v>0</v>
      </c>
      <c r="F83" s="208">
        <f>($F$18*'Step 4-Effort'!$P$123)</f>
        <v>0</v>
      </c>
      <c r="G83" s="208">
        <f>($G$18*'Step 4-Effort'!$S$123)</f>
        <v>0</v>
      </c>
      <c r="H83" s="208">
        <f>($H$18*'Step 4-Effort'!$V$123)</f>
        <v>0</v>
      </c>
      <c r="I83" s="208">
        <f>($I$18*'Step 4-Effort'!$Y$123)</f>
        <v>0</v>
      </c>
      <c r="J83" s="208">
        <f>($J$18*'Step 4-Effort'!$AB$123)</f>
        <v>0</v>
      </c>
      <c r="K83" s="208">
        <f>($K$18*'Step 4-Effort'!$AE$123)</f>
        <v>0</v>
      </c>
      <c r="L83" s="208">
        <f>($L$18*'Step 4-Effort'!$AH$123)</f>
        <v>0</v>
      </c>
      <c r="M83" s="208">
        <f>($M$18*'Step 4-Effort'!$AK$123)</f>
        <v>0</v>
      </c>
      <c r="N83" s="208">
        <f>($N$18*'Step 4-Effort'!$AN$123)</f>
        <v>0</v>
      </c>
      <c r="O83" s="208">
        <f>($O$18*'Step 4-Effort'!$AQ$123)</f>
        <v>0</v>
      </c>
      <c r="P83" s="208">
        <f>($P$18*'Step 4-Effort'!$AT$123)</f>
        <v>0</v>
      </c>
      <c r="Q83" s="208">
        <f>($Q$18*'Step 4-Effort'!$AW$123)</f>
        <v>0</v>
      </c>
      <c r="R83" s="208">
        <f>($R$18*'Step 4-Effort'!$AZ$123)</f>
        <v>0</v>
      </c>
      <c r="S83" s="208">
        <f>($S$18*'Step 4-Effort'!$BC$123)</f>
        <v>0</v>
      </c>
      <c r="T83" s="208">
        <f>($T$18*'Step 4-Effort'!$BF$123)</f>
        <v>0</v>
      </c>
      <c r="U83" s="208">
        <f>($U$18*'Step 4-Effort'!$BI$123)</f>
        <v>0</v>
      </c>
      <c r="V83" s="208">
        <f>($V$18*'Step 4-Effort'!$BL$123)</f>
        <v>0</v>
      </c>
      <c r="W83" s="208">
        <f>($W$18*'Step 4-Effort'!$BO$123)</f>
        <v>0</v>
      </c>
      <c r="X83" s="208">
        <f>($X$18*'Step 4-Effort'!$BR$123)</f>
        <v>0</v>
      </c>
      <c r="Y83" s="208">
        <f>($Y$18*'Step 4-Effort'!$BU$123)</f>
        <v>0</v>
      </c>
      <c r="Z83" s="208">
        <f>($Z$18*'Step 4-Effort'!$BX$123)</f>
        <v>0</v>
      </c>
      <c r="AA83" s="208">
        <f>($AA$18*'Step 4-Effort'!$CA$123)</f>
        <v>0</v>
      </c>
      <c r="AB83" s="208">
        <f>($AB$18*'Step 4-Effort'!$CD$123)</f>
        <v>0</v>
      </c>
      <c r="AC83" s="208">
        <f>($AC$18*'Step 4-Effort'!$CG$123)</f>
        <v>0</v>
      </c>
      <c r="AD83" s="208">
        <f>($AD$18*'Step 4-Effort'!$CJ$123)</f>
        <v>0</v>
      </c>
      <c r="AE83" s="208">
        <f>($AE$18*'Step 4-Effort'!$CM$123)</f>
        <v>0</v>
      </c>
      <c r="AF83" s="208">
        <f>($AF$18*'Step 4-Effort'!$CP$123)</f>
        <v>0</v>
      </c>
      <c r="AG83" s="208">
        <f>($AG$18*'Step 4-Effort'!$CS$123)</f>
        <v>0</v>
      </c>
      <c r="AH83" s="208">
        <f>($AH$18*'Step 4-Effort'!$CV$123)</f>
        <v>0</v>
      </c>
      <c r="AI83" s="208">
        <f>($AI$18*'Step 4-Effort'!$CY$123)</f>
        <v>0</v>
      </c>
      <c r="AJ83" s="208">
        <f>($AJ$18*'Step 4-Effort'!$DB$123)</f>
        <v>0</v>
      </c>
      <c r="AK83" s="208">
        <f>($AK$18*'Step 4-Effort'!$DE$123)</f>
        <v>0</v>
      </c>
      <c r="AL83" s="208">
        <f>($AL$18*'Step 4-Effort'!$DH$123)</f>
        <v>0</v>
      </c>
      <c r="AM83" s="208">
        <f>($AM$18*'Step 4-Effort'!$DK$123)</f>
        <v>0</v>
      </c>
      <c r="AN83" s="208">
        <f>($AN$18*'Step 4-Effort'!$DN$123)</f>
        <v>0</v>
      </c>
      <c r="AO83" s="208">
        <f>($AO$18*'Step 4-Effort'!$DQ$123)</f>
        <v>0</v>
      </c>
      <c r="AP83" s="208">
        <f>($AP$18*'Step 4-Effort'!$DT$123)</f>
        <v>0</v>
      </c>
      <c r="AQ83" s="568">
        <f t="shared" si="12"/>
        <v>0</v>
      </c>
      <c r="AR83" s="210">
        <f t="shared" si="11"/>
        <v>0</v>
      </c>
      <c r="AS83" s="11"/>
      <c r="AT83" s="11"/>
      <c r="AU83" s="11"/>
      <c r="AV83" s="11"/>
      <c r="AW83" s="11"/>
      <c r="AX83" s="11"/>
      <c r="AY83" s="11"/>
      <c r="AZ83" s="11"/>
      <c r="BA83" s="11"/>
      <c r="BB83" s="11"/>
      <c r="BC83" s="11"/>
      <c r="BD83" s="11"/>
      <c r="BE83" s="11"/>
      <c r="BF83" s="11"/>
      <c r="BG83" s="11"/>
    </row>
    <row r="84" spans="1:59" s="21" customFormat="1" ht="12.75" customHeight="1" x14ac:dyDescent="0.2">
      <c r="A84" s="132" t="str">
        <f>+'Step 2-Services'!A62</f>
        <v>Service 57</v>
      </c>
      <c r="B84" s="133">
        <f>+'Step 2-Services'!B62</f>
        <v>0</v>
      </c>
      <c r="C84" s="207">
        <f>($C$18*'Step 4-Effort'!$G$125)</f>
        <v>0</v>
      </c>
      <c r="D84" s="208">
        <f>($D$18*'Step 4-Effort'!$J$125)</f>
        <v>0</v>
      </c>
      <c r="E84" s="208">
        <f>($E$18*'Step 4-Effort'!$M$125)</f>
        <v>0</v>
      </c>
      <c r="F84" s="208">
        <f>($F$18*'Step 4-Effort'!$P$125)</f>
        <v>0</v>
      </c>
      <c r="G84" s="208">
        <f>($G$18*'Step 4-Effort'!$S$125)</f>
        <v>0</v>
      </c>
      <c r="H84" s="208">
        <f>($H$18*'Step 4-Effort'!$V$125)</f>
        <v>0</v>
      </c>
      <c r="I84" s="208">
        <f>($I$18*'Step 4-Effort'!$Y$125)</f>
        <v>0</v>
      </c>
      <c r="J84" s="208">
        <f>($J$18*'Step 4-Effort'!$AB$125)</f>
        <v>0</v>
      </c>
      <c r="K84" s="208">
        <f>($K$18*'Step 4-Effort'!$AE$125)</f>
        <v>0</v>
      </c>
      <c r="L84" s="208">
        <f>($L$18*'Step 4-Effort'!$AH$125)</f>
        <v>0</v>
      </c>
      <c r="M84" s="208">
        <f>($M$18*'Step 4-Effort'!$AK$125)</f>
        <v>0</v>
      </c>
      <c r="N84" s="208">
        <f>($N$18*'Step 4-Effort'!$AN$125)</f>
        <v>0</v>
      </c>
      <c r="O84" s="208">
        <f>($O$18*'Step 4-Effort'!$AQ$125)</f>
        <v>0</v>
      </c>
      <c r="P84" s="208">
        <f>($P$18*'Step 4-Effort'!$AT$125)</f>
        <v>0</v>
      </c>
      <c r="Q84" s="208">
        <f>($Q$18*'Step 4-Effort'!$AW$125)</f>
        <v>0</v>
      </c>
      <c r="R84" s="208">
        <f>($R$18*'Step 4-Effort'!$AZ$125)</f>
        <v>0</v>
      </c>
      <c r="S84" s="208">
        <f>($S$18*'Step 4-Effort'!$BC$125)</f>
        <v>0</v>
      </c>
      <c r="T84" s="208">
        <f>($T$18*'Step 4-Effort'!$BF$125)</f>
        <v>0</v>
      </c>
      <c r="U84" s="208">
        <f>($U$18*'Step 4-Effort'!$BI$125)</f>
        <v>0</v>
      </c>
      <c r="V84" s="208">
        <f>($V$18*'Step 4-Effort'!$BL$125)</f>
        <v>0</v>
      </c>
      <c r="W84" s="208">
        <f>($W$18*'Step 4-Effort'!$BO$125)</f>
        <v>0</v>
      </c>
      <c r="X84" s="208">
        <f>($X$18*'Step 4-Effort'!$BR$125)</f>
        <v>0</v>
      </c>
      <c r="Y84" s="208">
        <f>($Y$18*'Step 4-Effort'!$BU$125)</f>
        <v>0</v>
      </c>
      <c r="Z84" s="208">
        <f>($Z$18*'Step 4-Effort'!$BX$125)</f>
        <v>0</v>
      </c>
      <c r="AA84" s="208">
        <f>($AA$18*'Step 4-Effort'!$CA$125)</f>
        <v>0</v>
      </c>
      <c r="AB84" s="208">
        <f>($AB$18*'Step 4-Effort'!$CD$125)</f>
        <v>0</v>
      </c>
      <c r="AC84" s="208">
        <f>($AC$18*'Step 4-Effort'!$CG$125)</f>
        <v>0</v>
      </c>
      <c r="AD84" s="208">
        <f>($AD$18*'Step 4-Effort'!$CJ$125)</f>
        <v>0</v>
      </c>
      <c r="AE84" s="208">
        <f>($AE$18*'Step 4-Effort'!$CM$125)</f>
        <v>0</v>
      </c>
      <c r="AF84" s="208">
        <f>($AF$18*'Step 4-Effort'!$CP$125)</f>
        <v>0</v>
      </c>
      <c r="AG84" s="208">
        <f>($AG$18*'Step 4-Effort'!$CS$125)</f>
        <v>0</v>
      </c>
      <c r="AH84" s="208">
        <f>($AH$18*'Step 4-Effort'!$CV$125)</f>
        <v>0</v>
      </c>
      <c r="AI84" s="208">
        <f>($AI$18*'Step 4-Effort'!$CY$125)</f>
        <v>0</v>
      </c>
      <c r="AJ84" s="208">
        <f>($AJ$18*'Step 4-Effort'!$DB$125)</f>
        <v>0</v>
      </c>
      <c r="AK84" s="208">
        <f>($AK$18*'Step 4-Effort'!$DE$125)</f>
        <v>0</v>
      </c>
      <c r="AL84" s="208">
        <f>($AL$18*'Step 4-Effort'!$DH$125)</f>
        <v>0</v>
      </c>
      <c r="AM84" s="208">
        <f>($AM$18*'Step 4-Effort'!$DK$125)</f>
        <v>0</v>
      </c>
      <c r="AN84" s="208">
        <f>($AN$18*'Step 4-Effort'!$DN$125)</f>
        <v>0</v>
      </c>
      <c r="AO84" s="208">
        <f>($AO$18*'Step 4-Effort'!$DQ$125)</f>
        <v>0</v>
      </c>
      <c r="AP84" s="208">
        <f>($AP$18*'Step 4-Effort'!$DT$125)</f>
        <v>0</v>
      </c>
      <c r="AQ84" s="568">
        <f t="shared" si="12"/>
        <v>0</v>
      </c>
      <c r="AR84" s="210">
        <f t="shared" si="11"/>
        <v>0</v>
      </c>
      <c r="AS84" s="11"/>
      <c r="AT84" s="11"/>
      <c r="AU84" s="11"/>
      <c r="AV84" s="11"/>
      <c r="AW84" s="11"/>
      <c r="AX84" s="11"/>
      <c r="AY84" s="11"/>
      <c r="AZ84" s="11"/>
      <c r="BA84" s="11"/>
      <c r="BB84" s="11"/>
      <c r="BC84" s="11"/>
      <c r="BD84" s="11"/>
      <c r="BE84" s="11"/>
      <c r="BF84" s="11"/>
      <c r="BG84" s="11"/>
    </row>
    <row r="85" spans="1:59" s="21" customFormat="1" ht="12.75" customHeight="1" x14ac:dyDescent="0.2">
      <c r="A85" s="211" t="str">
        <f>+'Step 2-Services'!A63</f>
        <v>Service 58</v>
      </c>
      <c r="B85" s="212">
        <f>+'Step 2-Services'!B63</f>
        <v>0</v>
      </c>
      <c r="C85" s="207">
        <f>($C$18*'Step 4-Effort'!$G$127)</f>
        <v>0</v>
      </c>
      <c r="D85" s="208">
        <f>($D$18*'Step 4-Effort'!$J$127)</f>
        <v>0</v>
      </c>
      <c r="E85" s="208">
        <f>($E$18*'Step 4-Effort'!$M$127)</f>
        <v>0</v>
      </c>
      <c r="F85" s="208">
        <f>($F$18*'Step 4-Effort'!$P$127)</f>
        <v>0</v>
      </c>
      <c r="G85" s="208">
        <f>($G$18*'Step 4-Effort'!$S$127)</f>
        <v>0</v>
      </c>
      <c r="H85" s="208">
        <f>($H$18*'Step 4-Effort'!$V$127)</f>
        <v>0</v>
      </c>
      <c r="I85" s="208">
        <f>($I$18*'Step 4-Effort'!$Y$127)</f>
        <v>0</v>
      </c>
      <c r="J85" s="208">
        <f>($J$18*'Step 4-Effort'!$AB$127)</f>
        <v>0</v>
      </c>
      <c r="K85" s="208">
        <f>($K$18*'Step 4-Effort'!$AE$127)</f>
        <v>0</v>
      </c>
      <c r="L85" s="208">
        <f>($L$18*'Step 4-Effort'!$AH$127)</f>
        <v>0</v>
      </c>
      <c r="M85" s="208">
        <f>($M$18*'Step 4-Effort'!$AK$127)</f>
        <v>0</v>
      </c>
      <c r="N85" s="208">
        <f>($N$18*'Step 4-Effort'!$AN$127)</f>
        <v>0</v>
      </c>
      <c r="O85" s="208">
        <f>($O$18*'Step 4-Effort'!$AQ$127)</f>
        <v>0</v>
      </c>
      <c r="P85" s="208">
        <f>($P$18*'Step 4-Effort'!$AT$127)</f>
        <v>0</v>
      </c>
      <c r="Q85" s="208">
        <f>($Q$18*'Step 4-Effort'!$AW$127)</f>
        <v>0</v>
      </c>
      <c r="R85" s="208">
        <f>($R$18*'Step 4-Effort'!$AZ$127)</f>
        <v>0</v>
      </c>
      <c r="S85" s="208">
        <f>($S$18*'Step 4-Effort'!$BC$127)</f>
        <v>0</v>
      </c>
      <c r="T85" s="208">
        <f>($T$18*'Step 4-Effort'!$BF$127)</f>
        <v>0</v>
      </c>
      <c r="U85" s="208">
        <f>($U$18*'Step 4-Effort'!$BI$127)</f>
        <v>0</v>
      </c>
      <c r="V85" s="208">
        <f>($V$18*'Step 4-Effort'!$BL$127)</f>
        <v>0</v>
      </c>
      <c r="W85" s="208">
        <f>($W$18*'Step 4-Effort'!$BO$127)</f>
        <v>0</v>
      </c>
      <c r="X85" s="208">
        <f>($X$18*'Step 4-Effort'!$BR$127)</f>
        <v>0</v>
      </c>
      <c r="Y85" s="208">
        <f>($Y$18*'Step 4-Effort'!$BU$127)</f>
        <v>0</v>
      </c>
      <c r="Z85" s="208">
        <f>($Z$18*'Step 4-Effort'!$BX$127)</f>
        <v>0</v>
      </c>
      <c r="AA85" s="208">
        <f>($AA$18*'Step 4-Effort'!$CA$127)</f>
        <v>0</v>
      </c>
      <c r="AB85" s="208">
        <f>($AB$18*'Step 4-Effort'!$CD$127)</f>
        <v>0</v>
      </c>
      <c r="AC85" s="208">
        <f>($AC$18*'Step 4-Effort'!$CG$127)</f>
        <v>0</v>
      </c>
      <c r="AD85" s="208">
        <f>($AD$18*'Step 4-Effort'!$CJ$127)</f>
        <v>0</v>
      </c>
      <c r="AE85" s="208">
        <f>($AE$18*'Step 4-Effort'!$CM$127)</f>
        <v>0</v>
      </c>
      <c r="AF85" s="208">
        <f>($AF$18*'Step 4-Effort'!$CP$127)</f>
        <v>0</v>
      </c>
      <c r="AG85" s="208">
        <f>($AG$18*'Step 4-Effort'!$CS$127)</f>
        <v>0</v>
      </c>
      <c r="AH85" s="208">
        <f>($AH$18*'Step 4-Effort'!$CV$127)</f>
        <v>0</v>
      </c>
      <c r="AI85" s="208">
        <f>($AI$18*'Step 4-Effort'!$CY$127)</f>
        <v>0</v>
      </c>
      <c r="AJ85" s="208">
        <f>($AJ$18*'Step 4-Effort'!$DB$127)</f>
        <v>0</v>
      </c>
      <c r="AK85" s="208">
        <f>($AK$18*'Step 4-Effort'!$DE$127)</f>
        <v>0</v>
      </c>
      <c r="AL85" s="208">
        <f>($AL$18*'Step 4-Effort'!$DH$127)</f>
        <v>0</v>
      </c>
      <c r="AM85" s="208">
        <f>($AM$18*'Step 4-Effort'!$DK$127)</f>
        <v>0</v>
      </c>
      <c r="AN85" s="208">
        <f>($AN$18*'Step 4-Effort'!$DN$127)</f>
        <v>0</v>
      </c>
      <c r="AO85" s="208">
        <f>($AO$18*'Step 4-Effort'!$DQ$127)</f>
        <v>0</v>
      </c>
      <c r="AP85" s="208">
        <f>($AP$18*'Step 4-Effort'!$DT$127)</f>
        <v>0</v>
      </c>
      <c r="AQ85" s="568">
        <f t="shared" si="12"/>
        <v>0</v>
      </c>
      <c r="AR85" s="210">
        <f t="shared" si="11"/>
        <v>0</v>
      </c>
      <c r="AS85" s="11"/>
      <c r="AT85" s="11"/>
      <c r="AU85" s="11"/>
      <c r="AV85" s="11"/>
      <c r="AW85" s="11"/>
      <c r="AX85" s="11"/>
      <c r="AY85" s="11"/>
      <c r="AZ85" s="11"/>
      <c r="BA85" s="11"/>
      <c r="BB85" s="11"/>
      <c r="BC85" s="11"/>
      <c r="BD85" s="11"/>
      <c r="BE85" s="11"/>
      <c r="BF85" s="11"/>
      <c r="BG85" s="11"/>
    </row>
    <row r="86" spans="1:59" s="21" customFormat="1" ht="12.75" customHeight="1" x14ac:dyDescent="0.2">
      <c r="A86" s="132" t="str">
        <f>+'Step 2-Services'!A64</f>
        <v>Service 59</v>
      </c>
      <c r="B86" s="133">
        <f>+'Step 2-Services'!B64</f>
        <v>0</v>
      </c>
      <c r="C86" s="207">
        <f>($C$18*'Step 4-Effort'!$G$129)</f>
        <v>0</v>
      </c>
      <c r="D86" s="208">
        <f>($D$18*'Step 4-Effort'!$J$129)</f>
        <v>0</v>
      </c>
      <c r="E86" s="208">
        <f>($E$18*'Step 4-Effort'!$M$129)</f>
        <v>0</v>
      </c>
      <c r="F86" s="208">
        <f>($F$18*'Step 4-Effort'!$P$129)</f>
        <v>0</v>
      </c>
      <c r="G86" s="208">
        <f>($G$18*'Step 4-Effort'!$S$129)</f>
        <v>0</v>
      </c>
      <c r="H86" s="208">
        <f>($H$18*'Step 4-Effort'!$V$129)</f>
        <v>0</v>
      </c>
      <c r="I86" s="208">
        <f>($I$18*'Step 4-Effort'!$Y$129)</f>
        <v>0</v>
      </c>
      <c r="J86" s="208">
        <f>($J$18*'Step 4-Effort'!$AB$129)</f>
        <v>0</v>
      </c>
      <c r="K86" s="208">
        <f>($K$18*'Step 4-Effort'!$AE$129)</f>
        <v>0</v>
      </c>
      <c r="L86" s="208">
        <f>($L$18*'Step 4-Effort'!$AH$129)</f>
        <v>0</v>
      </c>
      <c r="M86" s="208">
        <f>($M$18*'Step 4-Effort'!$AK$129)</f>
        <v>0</v>
      </c>
      <c r="N86" s="208">
        <f>($N$18*'Step 4-Effort'!$AN$129)</f>
        <v>0</v>
      </c>
      <c r="O86" s="208">
        <f>($O$18*'Step 4-Effort'!$AQ$129)</f>
        <v>0</v>
      </c>
      <c r="P86" s="208">
        <f>($P$18*'Step 4-Effort'!$AT$129)</f>
        <v>0</v>
      </c>
      <c r="Q86" s="208">
        <f>($Q$18*'Step 4-Effort'!$AW$129)</f>
        <v>0</v>
      </c>
      <c r="R86" s="208">
        <f>($R$18*'Step 4-Effort'!$AZ$129)</f>
        <v>0</v>
      </c>
      <c r="S86" s="208">
        <f>($S$18*'Step 4-Effort'!$BC$129)</f>
        <v>0</v>
      </c>
      <c r="T86" s="208">
        <f>($T$18*'Step 4-Effort'!$BF$129)</f>
        <v>0</v>
      </c>
      <c r="U86" s="208">
        <f>($U$18*'Step 4-Effort'!$BI$129)</f>
        <v>0</v>
      </c>
      <c r="V86" s="208">
        <f>($V$18*'Step 4-Effort'!$BL$129)</f>
        <v>0</v>
      </c>
      <c r="W86" s="208">
        <f>($W$18*'Step 4-Effort'!$BO$129)</f>
        <v>0</v>
      </c>
      <c r="X86" s="208">
        <f>($X$18*'Step 4-Effort'!$BR$129)</f>
        <v>0</v>
      </c>
      <c r="Y86" s="208">
        <f>($Y$18*'Step 4-Effort'!$BU$129)</f>
        <v>0</v>
      </c>
      <c r="Z86" s="208">
        <f>($Z$18*'Step 4-Effort'!$BX$129)</f>
        <v>0</v>
      </c>
      <c r="AA86" s="208">
        <f>($AA$18*'Step 4-Effort'!$CA$129)</f>
        <v>0</v>
      </c>
      <c r="AB86" s="208">
        <f>($AB$18*'Step 4-Effort'!$CD$129)</f>
        <v>0</v>
      </c>
      <c r="AC86" s="208">
        <f>($AC$18*'Step 4-Effort'!$CG$129)</f>
        <v>0</v>
      </c>
      <c r="AD86" s="208">
        <f>($AD$18*'Step 4-Effort'!$CJ$129)</f>
        <v>0</v>
      </c>
      <c r="AE86" s="208">
        <f>($AE$18*'Step 4-Effort'!$CM$129)</f>
        <v>0</v>
      </c>
      <c r="AF86" s="208">
        <f>($AF$18*'Step 4-Effort'!$CP$129)</f>
        <v>0</v>
      </c>
      <c r="AG86" s="208">
        <f>($AG$18*'Step 4-Effort'!$CS$129)</f>
        <v>0</v>
      </c>
      <c r="AH86" s="208">
        <f>($AH$18*'Step 4-Effort'!$CV$129)</f>
        <v>0</v>
      </c>
      <c r="AI86" s="208">
        <f>($AI$18*'Step 4-Effort'!$CY$129)</f>
        <v>0</v>
      </c>
      <c r="AJ86" s="208">
        <f>($AJ$18*'Step 4-Effort'!$DB$129)</f>
        <v>0</v>
      </c>
      <c r="AK86" s="208">
        <f>($AK$18*'Step 4-Effort'!$DE$129)</f>
        <v>0</v>
      </c>
      <c r="AL86" s="208">
        <f>($AL$18*'Step 4-Effort'!$DH$129)</f>
        <v>0</v>
      </c>
      <c r="AM86" s="208">
        <f>($AM$18*'Step 4-Effort'!$DK$129)</f>
        <v>0</v>
      </c>
      <c r="AN86" s="208">
        <f>($AN$18*'Step 4-Effort'!$DN$129)</f>
        <v>0</v>
      </c>
      <c r="AO86" s="208">
        <f>($AO$18*'Step 4-Effort'!$DQ$129)</f>
        <v>0</v>
      </c>
      <c r="AP86" s="208">
        <f>($AP$18*'Step 4-Effort'!$DT$129)</f>
        <v>0</v>
      </c>
      <c r="AQ86" s="568">
        <f t="shared" si="12"/>
        <v>0</v>
      </c>
      <c r="AR86" s="210">
        <f t="shared" si="11"/>
        <v>0</v>
      </c>
      <c r="AS86" s="11"/>
      <c r="AT86" s="11"/>
      <c r="AU86" s="11"/>
      <c r="AV86" s="11"/>
      <c r="AW86" s="11"/>
      <c r="AX86" s="11"/>
      <c r="AY86" s="11"/>
      <c r="AZ86" s="11"/>
      <c r="BA86" s="11"/>
      <c r="BB86" s="11"/>
      <c r="BC86" s="11"/>
      <c r="BD86" s="11"/>
      <c r="BE86" s="11"/>
      <c r="BF86" s="11"/>
      <c r="BG86" s="11"/>
    </row>
    <row r="87" spans="1:59" s="21" customFormat="1" ht="12.75" customHeight="1" x14ac:dyDescent="0.2">
      <c r="A87" s="211" t="str">
        <f>+'Step 2-Services'!A65</f>
        <v>Service 60</v>
      </c>
      <c r="B87" s="212">
        <f>+'Step 2-Services'!B65</f>
        <v>0</v>
      </c>
      <c r="C87" s="207">
        <f>($C$18*'Step 4-Effort'!$G$131)</f>
        <v>0</v>
      </c>
      <c r="D87" s="208">
        <f>($D$18*'Step 4-Effort'!$J$131)</f>
        <v>0</v>
      </c>
      <c r="E87" s="208">
        <f>($E$18*'Step 4-Effort'!$M$131)</f>
        <v>0</v>
      </c>
      <c r="F87" s="208">
        <f>($F$18*'Step 4-Effort'!$P$131)</f>
        <v>0</v>
      </c>
      <c r="G87" s="208">
        <f>($G$18*'Step 4-Effort'!$S$131)</f>
        <v>0</v>
      </c>
      <c r="H87" s="208">
        <f>($H$18*'Step 4-Effort'!$V$131)</f>
        <v>0</v>
      </c>
      <c r="I87" s="208">
        <f>($I$18*'Step 4-Effort'!$Y$131)</f>
        <v>0</v>
      </c>
      <c r="J87" s="208">
        <f>($J$18*'Step 4-Effort'!$AB$131)</f>
        <v>0</v>
      </c>
      <c r="K87" s="208">
        <f>($K$18*'Step 4-Effort'!$AE$131)</f>
        <v>0</v>
      </c>
      <c r="L87" s="208">
        <f>($L$18*'Step 4-Effort'!$AH$131)</f>
        <v>0</v>
      </c>
      <c r="M87" s="208">
        <f>($M$18*'Step 4-Effort'!$AK$131)</f>
        <v>0</v>
      </c>
      <c r="N87" s="208">
        <f>($N$18*'Step 4-Effort'!$AN$131)</f>
        <v>0</v>
      </c>
      <c r="O87" s="208">
        <f>($O$18*'Step 4-Effort'!$AQ$131)</f>
        <v>0</v>
      </c>
      <c r="P87" s="208">
        <f>($P$18*'Step 4-Effort'!$AT$131)</f>
        <v>0</v>
      </c>
      <c r="Q87" s="208">
        <f>($Q$18*'Step 4-Effort'!$AW$131)</f>
        <v>0</v>
      </c>
      <c r="R87" s="208">
        <f>($R$18*'Step 4-Effort'!$AZ$131)</f>
        <v>0</v>
      </c>
      <c r="S87" s="208">
        <f>($S$18*'Step 4-Effort'!$BC$131)</f>
        <v>0</v>
      </c>
      <c r="T87" s="208">
        <f>($T$18*'Step 4-Effort'!$BF$131)</f>
        <v>0</v>
      </c>
      <c r="U87" s="208">
        <f>($U$18*'Step 4-Effort'!$BI$131)</f>
        <v>0</v>
      </c>
      <c r="V87" s="208">
        <f>($V$18*'Step 4-Effort'!$BL$131)</f>
        <v>0</v>
      </c>
      <c r="W87" s="208">
        <f>($W$18*'Step 4-Effort'!$BO$131)</f>
        <v>0</v>
      </c>
      <c r="X87" s="208">
        <f>($X$18*'Step 4-Effort'!$BR$131)</f>
        <v>0</v>
      </c>
      <c r="Y87" s="208">
        <f>($Y$18*'Step 4-Effort'!$BU$131)</f>
        <v>0</v>
      </c>
      <c r="Z87" s="208">
        <f>($Z$18*'Step 4-Effort'!$BX$131)</f>
        <v>0</v>
      </c>
      <c r="AA87" s="208">
        <f>($AA$18*'Step 4-Effort'!$CA$131)</f>
        <v>0</v>
      </c>
      <c r="AB87" s="208">
        <f>($AB$18*'Step 4-Effort'!$CD$131)</f>
        <v>0</v>
      </c>
      <c r="AC87" s="208">
        <f>($AC$18*'Step 4-Effort'!$CG$131)</f>
        <v>0</v>
      </c>
      <c r="AD87" s="208">
        <f>($AD$18*'Step 4-Effort'!$CJ$131)</f>
        <v>0</v>
      </c>
      <c r="AE87" s="208">
        <f>($AE$18*'Step 4-Effort'!$CM$131)</f>
        <v>0</v>
      </c>
      <c r="AF87" s="208">
        <f>($AF$18*'Step 4-Effort'!$CP$131)</f>
        <v>0</v>
      </c>
      <c r="AG87" s="208">
        <f>($AG$18*'Step 4-Effort'!$CS$131)</f>
        <v>0</v>
      </c>
      <c r="AH87" s="208">
        <f>($AH$18*'Step 4-Effort'!$CV$131)</f>
        <v>0</v>
      </c>
      <c r="AI87" s="208">
        <f>($AI$18*'Step 4-Effort'!$CY$131)</f>
        <v>0</v>
      </c>
      <c r="AJ87" s="208">
        <f>($AJ$18*'Step 4-Effort'!$DB$131)</f>
        <v>0</v>
      </c>
      <c r="AK87" s="208">
        <f>($AK$18*'Step 4-Effort'!$DE$131)</f>
        <v>0</v>
      </c>
      <c r="AL87" s="208">
        <f>($AL$18*'Step 4-Effort'!$DH$131)</f>
        <v>0</v>
      </c>
      <c r="AM87" s="208">
        <f>($AM$18*'Step 4-Effort'!$DK$131)</f>
        <v>0</v>
      </c>
      <c r="AN87" s="208">
        <f>($AN$18*'Step 4-Effort'!$DN$131)</f>
        <v>0</v>
      </c>
      <c r="AO87" s="208">
        <f>($AO$18*'Step 4-Effort'!$DQ$131)</f>
        <v>0</v>
      </c>
      <c r="AP87" s="208">
        <f>($AP$18*'Step 4-Effort'!$DT$131)</f>
        <v>0</v>
      </c>
      <c r="AQ87" s="568">
        <f t="shared" si="12"/>
        <v>0</v>
      </c>
      <c r="AR87" s="210">
        <f t="shared" si="11"/>
        <v>0</v>
      </c>
      <c r="AS87" s="11"/>
      <c r="AT87" s="11"/>
      <c r="AU87" s="11"/>
      <c r="AV87" s="11"/>
      <c r="AW87" s="11"/>
      <c r="AX87" s="11"/>
      <c r="AY87" s="11"/>
      <c r="AZ87" s="11"/>
      <c r="BA87" s="11"/>
      <c r="BB87" s="11"/>
      <c r="BC87" s="11"/>
      <c r="BD87" s="11"/>
      <c r="BE87" s="11"/>
      <c r="BF87" s="11"/>
      <c r="BG87" s="11"/>
    </row>
    <row r="88" spans="1:59" s="21" customFormat="1" ht="12.75" customHeight="1" x14ac:dyDescent="0.2">
      <c r="A88" s="132" t="str">
        <f>+'Step 2-Services'!A66</f>
        <v>Service 61</v>
      </c>
      <c r="B88" s="133">
        <f>+'Step 2-Services'!B66</f>
        <v>0</v>
      </c>
      <c r="C88" s="207">
        <f>($C$18*'Step 4-Effort'!$G$133)</f>
        <v>0</v>
      </c>
      <c r="D88" s="208">
        <f>($D$18*'Step 4-Effort'!$J$133)</f>
        <v>0</v>
      </c>
      <c r="E88" s="208">
        <f>($E$18*'Step 4-Effort'!$M$133)</f>
        <v>0</v>
      </c>
      <c r="F88" s="208">
        <f>($F$18*'Step 4-Effort'!$P$133)</f>
        <v>0</v>
      </c>
      <c r="G88" s="208">
        <f>($G$18*'Step 4-Effort'!$S$133)</f>
        <v>0</v>
      </c>
      <c r="H88" s="208">
        <f>($H$18*'Step 4-Effort'!$V$133)</f>
        <v>0</v>
      </c>
      <c r="I88" s="208">
        <f>($I$18*'Step 4-Effort'!$Y$133)</f>
        <v>0</v>
      </c>
      <c r="J88" s="208">
        <f>($J$18*'Step 4-Effort'!$AB$133)</f>
        <v>0</v>
      </c>
      <c r="K88" s="208">
        <f>($K$18*'Step 4-Effort'!$AE$133)</f>
        <v>0</v>
      </c>
      <c r="L88" s="208">
        <f>($L$18*'Step 4-Effort'!$AH$133)</f>
        <v>0</v>
      </c>
      <c r="M88" s="208">
        <f>($M$18*'Step 4-Effort'!$AK$133)</f>
        <v>0</v>
      </c>
      <c r="N88" s="208">
        <f>($N$18*'Step 4-Effort'!$AN$133)</f>
        <v>0</v>
      </c>
      <c r="O88" s="208">
        <f>($O$18*'Step 4-Effort'!$AQ$133)</f>
        <v>0</v>
      </c>
      <c r="P88" s="208">
        <f>($P$18*'Step 4-Effort'!$AT$133)</f>
        <v>0</v>
      </c>
      <c r="Q88" s="208">
        <f>($Q$18*'Step 4-Effort'!$AW$133)</f>
        <v>0</v>
      </c>
      <c r="R88" s="208">
        <f>($R$18*'Step 4-Effort'!$AZ$133)</f>
        <v>0</v>
      </c>
      <c r="S88" s="208">
        <f>($S$18*'Step 4-Effort'!$BC$133)</f>
        <v>0</v>
      </c>
      <c r="T88" s="208">
        <f>($T$18*'Step 4-Effort'!$BF$133)</f>
        <v>0</v>
      </c>
      <c r="U88" s="208">
        <f>($U$18*'Step 4-Effort'!$BI$133)</f>
        <v>0</v>
      </c>
      <c r="V88" s="208">
        <f>($V$18*'Step 4-Effort'!$BL$133)</f>
        <v>0</v>
      </c>
      <c r="W88" s="208">
        <f>($W$18*'Step 4-Effort'!$BO$133)</f>
        <v>0</v>
      </c>
      <c r="X88" s="208">
        <f>($X$18*'Step 4-Effort'!$BR$133)</f>
        <v>0</v>
      </c>
      <c r="Y88" s="208">
        <f>($Y$18*'Step 4-Effort'!$BU$133)</f>
        <v>0</v>
      </c>
      <c r="Z88" s="208">
        <f>($Z$18*'Step 4-Effort'!$BX$133)</f>
        <v>0</v>
      </c>
      <c r="AA88" s="208">
        <f>($AA$18*'Step 4-Effort'!$CA$133)</f>
        <v>0</v>
      </c>
      <c r="AB88" s="208">
        <f>($AB$18*'Step 4-Effort'!$CD$133)</f>
        <v>0</v>
      </c>
      <c r="AC88" s="208">
        <f>($AC$18*'Step 4-Effort'!$CG$133)</f>
        <v>0</v>
      </c>
      <c r="AD88" s="208">
        <f>($AD$18*'Step 4-Effort'!$CJ$133)</f>
        <v>0</v>
      </c>
      <c r="AE88" s="208">
        <f>($AE$18*'Step 4-Effort'!$CM$133)</f>
        <v>0</v>
      </c>
      <c r="AF88" s="208">
        <f>($AF$18*'Step 4-Effort'!$CP$133)</f>
        <v>0</v>
      </c>
      <c r="AG88" s="208">
        <f>($AG$18*'Step 4-Effort'!$CS$133)</f>
        <v>0</v>
      </c>
      <c r="AH88" s="208">
        <f>($AH$18*'Step 4-Effort'!$CV$133)</f>
        <v>0</v>
      </c>
      <c r="AI88" s="208">
        <f>($AI$18*'Step 4-Effort'!$CY$133)</f>
        <v>0</v>
      </c>
      <c r="AJ88" s="208">
        <f>($AJ$18*'Step 4-Effort'!$DB$133)</f>
        <v>0</v>
      </c>
      <c r="AK88" s="208">
        <f>($AK$18*'Step 4-Effort'!$DE$133)</f>
        <v>0</v>
      </c>
      <c r="AL88" s="208">
        <f>($AL$18*'Step 4-Effort'!$DH$133)</f>
        <v>0</v>
      </c>
      <c r="AM88" s="208">
        <f>($AM$18*'Step 4-Effort'!$DK$133)</f>
        <v>0</v>
      </c>
      <c r="AN88" s="208">
        <f>($AN$18*'Step 4-Effort'!$DN$133)</f>
        <v>0</v>
      </c>
      <c r="AO88" s="208">
        <f>($AO$18*'Step 4-Effort'!$DQ$133)</f>
        <v>0</v>
      </c>
      <c r="AP88" s="208">
        <f>($AP$18*'Step 4-Effort'!$DT$133)</f>
        <v>0</v>
      </c>
      <c r="AQ88" s="568">
        <f t="shared" si="12"/>
        <v>0</v>
      </c>
      <c r="AR88" s="210">
        <f t="shared" si="11"/>
        <v>0</v>
      </c>
      <c r="AS88" s="11"/>
      <c r="AT88" s="11"/>
      <c r="AU88" s="11"/>
      <c r="AV88" s="11"/>
      <c r="AW88" s="11"/>
      <c r="AX88" s="11"/>
      <c r="AY88" s="11"/>
      <c r="AZ88" s="11"/>
      <c r="BA88" s="11"/>
      <c r="BB88" s="11"/>
      <c r="BC88" s="11"/>
      <c r="BD88" s="11"/>
      <c r="BE88" s="11"/>
      <c r="BF88" s="11"/>
      <c r="BG88" s="11"/>
    </row>
    <row r="89" spans="1:59" s="21" customFormat="1" ht="12.75" customHeight="1" x14ac:dyDescent="0.2">
      <c r="A89" s="211" t="str">
        <f>+'Step 2-Services'!A67</f>
        <v>Service 62</v>
      </c>
      <c r="B89" s="212">
        <f>+'Step 2-Services'!B67</f>
        <v>0</v>
      </c>
      <c r="C89" s="207">
        <f>($C$18*'Step 4-Effort'!$G$135)</f>
        <v>0</v>
      </c>
      <c r="D89" s="208">
        <f>($D$18*'Step 4-Effort'!$J$135)</f>
        <v>0</v>
      </c>
      <c r="E89" s="208">
        <f>($E$18*'Step 4-Effort'!$M$135)</f>
        <v>0</v>
      </c>
      <c r="F89" s="208">
        <f>($F$18*'Step 4-Effort'!$P$135)</f>
        <v>0</v>
      </c>
      <c r="G89" s="208">
        <f>($G$18*'Step 4-Effort'!$S$135)</f>
        <v>0</v>
      </c>
      <c r="H89" s="208">
        <f>($H$18*'Step 4-Effort'!$V$135)</f>
        <v>0</v>
      </c>
      <c r="I89" s="208">
        <f>($I$18*'Step 4-Effort'!$Y$135)</f>
        <v>0</v>
      </c>
      <c r="J89" s="208">
        <f>($J$18*'Step 4-Effort'!$AB$135)</f>
        <v>0</v>
      </c>
      <c r="K89" s="208">
        <f>($K$18*'Step 4-Effort'!$AE$135)</f>
        <v>0</v>
      </c>
      <c r="L89" s="208">
        <f>($L$18*'Step 4-Effort'!$AH$135)</f>
        <v>0</v>
      </c>
      <c r="M89" s="208">
        <f>($M$18*'Step 4-Effort'!$AK$135)</f>
        <v>0</v>
      </c>
      <c r="N89" s="208">
        <f>($N$18*'Step 4-Effort'!$AN$135)</f>
        <v>0</v>
      </c>
      <c r="O89" s="208">
        <f>($O$18*'Step 4-Effort'!$AQ$135)</f>
        <v>0</v>
      </c>
      <c r="P89" s="208">
        <f>($P$18*'Step 4-Effort'!$AT$135)</f>
        <v>0</v>
      </c>
      <c r="Q89" s="208">
        <f>($Q$18*'Step 4-Effort'!$AW$135)</f>
        <v>0</v>
      </c>
      <c r="R89" s="208">
        <f>($R$18*'Step 4-Effort'!$AZ$135)</f>
        <v>0</v>
      </c>
      <c r="S89" s="208">
        <f>($S$18*'Step 4-Effort'!$BC$135)</f>
        <v>0</v>
      </c>
      <c r="T89" s="208">
        <f>($T$18*'Step 4-Effort'!$BF$135)</f>
        <v>0</v>
      </c>
      <c r="U89" s="208">
        <f>($U$18*'Step 4-Effort'!$BI$135)</f>
        <v>0</v>
      </c>
      <c r="V89" s="208">
        <f>($V$18*'Step 4-Effort'!$BL$135)</f>
        <v>0</v>
      </c>
      <c r="W89" s="208">
        <f>($W$18*'Step 4-Effort'!$BO$135)</f>
        <v>0</v>
      </c>
      <c r="X89" s="208">
        <f>($X$18*'Step 4-Effort'!$BR$135)</f>
        <v>0</v>
      </c>
      <c r="Y89" s="208">
        <f>($Y$18*'Step 4-Effort'!$BU$135)</f>
        <v>0</v>
      </c>
      <c r="Z89" s="208">
        <f>($Z$18*'Step 4-Effort'!$BX$135)</f>
        <v>0</v>
      </c>
      <c r="AA89" s="208">
        <f>($AA$18*'Step 4-Effort'!$CA$135)</f>
        <v>0</v>
      </c>
      <c r="AB89" s="208">
        <f>($AB$18*'Step 4-Effort'!$CD$135)</f>
        <v>0</v>
      </c>
      <c r="AC89" s="208">
        <f>($AC$18*'Step 4-Effort'!$CG$135)</f>
        <v>0</v>
      </c>
      <c r="AD89" s="208">
        <f>($AD$18*'Step 4-Effort'!$CJ$135)</f>
        <v>0</v>
      </c>
      <c r="AE89" s="208">
        <f>($AE$18*'Step 4-Effort'!$CM$135)</f>
        <v>0</v>
      </c>
      <c r="AF89" s="208">
        <f>($AF$18*'Step 4-Effort'!$CP$135)</f>
        <v>0</v>
      </c>
      <c r="AG89" s="208">
        <f>($AG$18*'Step 4-Effort'!$CS$135)</f>
        <v>0</v>
      </c>
      <c r="AH89" s="208">
        <f>($AH$18*'Step 4-Effort'!$CV$135)</f>
        <v>0</v>
      </c>
      <c r="AI89" s="208">
        <f>($AI$18*'Step 4-Effort'!$CY$135)</f>
        <v>0</v>
      </c>
      <c r="AJ89" s="208">
        <f>($AJ$18*'Step 4-Effort'!$DB$135)</f>
        <v>0</v>
      </c>
      <c r="AK89" s="208">
        <f>($AK$18*'Step 4-Effort'!$DE$135)</f>
        <v>0</v>
      </c>
      <c r="AL89" s="208">
        <f>($AL$18*'Step 4-Effort'!$DH$135)</f>
        <v>0</v>
      </c>
      <c r="AM89" s="208">
        <f>($AM$18*'Step 4-Effort'!$DK$135)</f>
        <v>0</v>
      </c>
      <c r="AN89" s="208">
        <f>($AN$18*'Step 4-Effort'!$DN$135)</f>
        <v>0</v>
      </c>
      <c r="AO89" s="208">
        <f>($AO$18*'Step 4-Effort'!$DQ$135)</f>
        <v>0</v>
      </c>
      <c r="AP89" s="208">
        <f>($AP$18*'Step 4-Effort'!$DT$135)</f>
        <v>0</v>
      </c>
      <c r="AQ89" s="568">
        <f t="shared" si="12"/>
        <v>0</v>
      </c>
      <c r="AR89" s="210">
        <f t="shared" si="11"/>
        <v>0</v>
      </c>
      <c r="AS89" s="11"/>
      <c r="AT89" s="11"/>
      <c r="AU89" s="11"/>
      <c r="AV89" s="11"/>
      <c r="AW89" s="11"/>
      <c r="AX89" s="11"/>
      <c r="AY89" s="11"/>
      <c r="AZ89" s="11"/>
      <c r="BA89" s="11"/>
      <c r="BB89" s="11"/>
      <c r="BC89" s="11"/>
      <c r="BD89" s="11"/>
      <c r="BE89" s="11"/>
      <c r="BF89" s="11"/>
      <c r="BG89" s="11"/>
    </row>
    <row r="90" spans="1:59" s="21" customFormat="1" ht="12.75" customHeight="1" x14ac:dyDescent="0.2">
      <c r="A90" s="132" t="str">
        <f>+'Step 2-Services'!A68</f>
        <v>Service 63</v>
      </c>
      <c r="B90" s="133">
        <f>+'Step 2-Services'!B68</f>
        <v>0</v>
      </c>
      <c r="C90" s="207">
        <f>($C$18*'Step 4-Effort'!$G$137)</f>
        <v>0</v>
      </c>
      <c r="D90" s="208">
        <f>($D$18*'Step 4-Effort'!$J$137)</f>
        <v>0</v>
      </c>
      <c r="E90" s="208">
        <f>($E$18*'Step 4-Effort'!$M$137)</f>
        <v>0</v>
      </c>
      <c r="F90" s="208">
        <f>($F$18*'Step 4-Effort'!$P$137)</f>
        <v>0</v>
      </c>
      <c r="G90" s="208">
        <f>($G$18*'Step 4-Effort'!$S$137)</f>
        <v>0</v>
      </c>
      <c r="H90" s="208">
        <f>($H$18*'Step 4-Effort'!$V$137)</f>
        <v>0</v>
      </c>
      <c r="I90" s="208">
        <f>($I$18*'Step 4-Effort'!$Y$137)</f>
        <v>0</v>
      </c>
      <c r="J90" s="208">
        <f>($J$18*'Step 4-Effort'!$AB$137)</f>
        <v>0</v>
      </c>
      <c r="K90" s="208">
        <f>($K$18*'Step 4-Effort'!$AE$137)</f>
        <v>0</v>
      </c>
      <c r="L90" s="208">
        <f>($L$18*'Step 4-Effort'!$AH$137)</f>
        <v>0</v>
      </c>
      <c r="M90" s="208">
        <f>($M$18*'Step 4-Effort'!$AK$137)</f>
        <v>0</v>
      </c>
      <c r="N90" s="208">
        <f>($N$18*'Step 4-Effort'!$AN$137)</f>
        <v>0</v>
      </c>
      <c r="O90" s="208">
        <f>($O$18*'Step 4-Effort'!$AQ$137)</f>
        <v>0</v>
      </c>
      <c r="P90" s="208">
        <f>($P$18*'Step 4-Effort'!$AT$137)</f>
        <v>0</v>
      </c>
      <c r="Q90" s="208">
        <f>($Q$18*'Step 4-Effort'!$AW$137)</f>
        <v>0</v>
      </c>
      <c r="R90" s="208">
        <f>($R$18*'Step 4-Effort'!$AZ$137)</f>
        <v>0</v>
      </c>
      <c r="S90" s="208">
        <f>($S$18*'Step 4-Effort'!$BC$137)</f>
        <v>0</v>
      </c>
      <c r="T90" s="208">
        <f>($T$18*'Step 4-Effort'!$BF$137)</f>
        <v>0</v>
      </c>
      <c r="U90" s="208">
        <f>($U$18*'Step 4-Effort'!$BI$137)</f>
        <v>0</v>
      </c>
      <c r="V90" s="208">
        <f>($V$18*'Step 4-Effort'!$BL$137)</f>
        <v>0</v>
      </c>
      <c r="W90" s="208">
        <f>($W$18*'Step 4-Effort'!$BO$137)</f>
        <v>0</v>
      </c>
      <c r="X90" s="208">
        <f>($X$18*'Step 4-Effort'!$BR$137)</f>
        <v>0</v>
      </c>
      <c r="Y90" s="208">
        <f>($Y$18*'Step 4-Effort'!$BU$137)</f>
        <v>0</v>
      </c>
      <c r="Z90" s="208">
        <f>($Z$18*'Step 4-Effort'!$BX$137)</f>
        <v>0</v>
      </c>
      <c r="AA90" s="208">
        <f>($AA$18*'Step 4-Effort'!$CA$137)</f>
        <v>0</v>
      </c>
      <c r="AB90" s="208">
        <f>($AB$18*'Step 4-Effort'!$CD$137)</f>
        <v>0</v>
      </c>
      <c r="AC90" s="208">
        <f>($AC$18*'Step 4-Effort'!$CG$137)</f>
        <v>0</v>
      </c>
      <c r="AD90" s="208">
        <f>($AD$18*'Step 4-Effort'!$CJ$137)</f>
        <v>0</v>
      </c>
      <c r="AE90" s="208">
        <f>($AE$18*'Step 4-Effort'!$CM$137)</f>
        <v>0</v>
      </c>
      <c r="AF90" s="208">
        <f>($AF$18*'Step 4-Effort'!$CP$137)</f>
        <v>0</v>
      </c>
      <c r="AG90" s="208">
        <f>($AG$18*'Step 4-Effort'!$CS$137)</f>
        <v>0</v>
      </c>
      <c r="AH90" s="208">
        <f>($AH$18*'Step 4-Effort'!$CV$137)</f>
        <v>0</v>
      </c>
      <c r="AI90" s="208">
        <f>($AI$18*'Step 4-Effort'!$CY$137)</f>
        <v>0</v>
      </c>
      <c r="AJ90" s="208">
        <f>($AJ$18*'Step 4-Effort'!$DB$137)</f>
        <v>0</v>
      </c>
      <c r="AK90" s="208">
        <f>($AK$18*'Step 4-Effort'!$DE$137)</f>
        <v>0</v>
      </c>
      <c r="AL90" s="208">
        <f>($AL$18*'Step 4-Effort'!$DH$137)</f>
        <v>0</v>
      </c>
      <c r="AM90" s="208">
        <f>($AM$18*'Step 4-Effort'!$DK$137)</f>
        <v>0</v>
      </c>
      <c r="AN90" s="208">
        <f>($AN$18*'Step 4-Effort'!$DN$137)</f>
        <v>0</v>
      </c>
      <c r="AO90" s="208">
        <f>($AO$18*'Step 4-Effort'!$DQ$137)</f>
        <v>0</v>
      </c>
      <c r="AP90" s="208">
        <f>($AP$18*'Step 4-Effort'!$DT$137)</f>
        <v>0</v>
      </c>
      <c r="AQ90" s="568">
        <f t="shared" si="12"/>
        <v>0</v>
      </c>
      <c r="AR90" s="210">
        <f t="shared" si="11"/>
        <v>0</v>
      </c>
      <c r="AS90" s="11"/>
      <c r="AT90" s="11"/>
      <c r="AU90" s="11"/>
      <c r="AV90" s="11"/>
      <c r="AW90" s="11"/>
      <c r="AX90" s="11"/>
      <c r="AY90" s="11"/>
      <c r="AZ90" s="11"/>
      <c r="BA90" s="11"/>
      <c r="BB90" s="11"/>
      <c r="BC90" s="11"/>
      <c r="BD90" s="11"/>
      <c r="BE90" s="11"/>
      <c r="BF90" s="11"/>
      <c r="BG90" s="11"/>
    </row>
    <row r="91" spans="1:59" s="21" customFormat="1" ht="12.75" customHeight="1" x14ac:dyDescent="0.2">
      <c r="A91" s="211" t="str">
        <f>+'Step 2-Services'!A69</f>
        <v>Service 64</v>
      </c>
      <c r="B91" s="212">
        <f>+'Step 2-Services'!B69</f>
        <v>0</v>
      </c>
      <c r="C91" s="207">
        <f>($C$18*'Step 4-Effort'!$G$139)</f>
        <v>0</v>
      </c>
      <c r="D91" s="208">
        <f>($D$18*'Step 4-Effort'!$J$139)</f>
        <v>0</v>
      </c>
      <c r="E91" s="208">
        <f>($E$18*'Step 4-Effort'!$M$139)</f>
        <v>0</v>
      </c>
      <c r="F91" s="208">
        <f>($F$18*'Step 4-Effort'!$P$139)</f>
        <v>0</v>
      </c>
      <c r="G91" s="208">
        <f>($G$18*'Step 4-Effort'!$S$139)</f>
        <v>0</v>
      </c>
      <c r="H91" s="208">
        <f>($H$18*'Step 4-Effort'!$V$139)</f>
        <v>0</v>
      </c>
      <c r="I91" s="208">
        <f>($I$18*'Step 4-Effort'!$Y$139)</f>
        <v>0</v>
      </c>
      <c r="J91" s="208">
        <f>($J$18*'Step 4-Effort'!$AB$139)</f>
        <v>0</v>
      </c>
      <c r="K91" s="208">
        <f>($K$18*'Step 4-Effort'!$AE$139)</f>
        <v>0</v>
      </c>
      <c r="L91" s="208">
        <f>($L$18*'Step 4-Effort'!$AH$139)</f>
        <v>0</v>
      </c>
      <c r="M91" s="208">
        <f>($M$18*'Step 4-Effort'!$AK$139)</f>
        <v>0</v>
      </c>
      <c r="N91" s="208">
        <f>($N$18*'Step 4-Effort'!$AN$139)</f>
        <v>0</v>
      </c>
      <c r="O91" s="208">
        <f>($O$18*'Step 4-Effort'!$AQ$139)</f>
        <v>0</v>
      </c>
      <c r="P91" s="208">
        <f>($P$18*'Step 4-Effort'!$AT$139)</f>
        <v>0</v>
      </c>
      <c r="Q91" s="208">
        <f>($Q$18*'Step 4-Effort'!$AW$139)</f>
        <v>0</v>
      </c>
      <c r="R91" s="208">
        <f>($R$18*'Step 4-Effort'!$AZ$139)</f>
        <v>0</v>
      </c>
      <c r="S91" s="208">
        <f>($S$18*'Step 4-Effort'!$BC$139)</f>
        <v>0</v>
      </c>
      <c r="T91" s="208">
        <f>($T$18*'Step 4-Effort'!$BF$139)</f>
        <v>0</v>
      </c>
      <c r="U91" s="208">
        <f>($U$18*'Step 4-Effort'!$BI$139)</f>
        <v>0</v>
      </c>
      <c r="V91" s="208">
        <f>($V$18*'Step 4-Effort'!$BL$139)</f>
        <v>0</v>
      </c>
      <c r="W91" s="208">
        <f>($W$18*'Step 4-Effort'!$BO$139)</f>
        <v>0</v>
      </c>
      <c r="X91" s="208">
        <f>($X$18*'Step 4-Effort'!$BR$139)</f>
        <v>0</v>
      </c>
      <c r="Y91" s="208">
        <f>($Y$18*'Step 4-Effort'!$BU$139)</f>
        <v>0</v>
      </c>
      <c r="Z91" s="208">
        <f>($Z$18*'Step 4-Effort'!$BX$139)</f>
        <v>0</v>
      </c>
      <c r="AA91" s="208">
        <f>($AA$18*'Step 4-Effort'!$CA$139)</f>
        <v>0</v>
      </c>
      <c r="AB91" s="208">
        <f>($AB$18*'Step 4-Effort'!$CD$139)</f>
        <v>0</v>
      </c>
      <c r="AC91" s="208">
        <f>($AC$18*'Step 4-Effort'!$CG$139)</f>
        <v>0</v>
      </c>
      <c r="AD91" s="208">
        <f>($AD$18*'Step 4-Effort'!$CJ$139)</f>
        <v>0</v>
      </c>
      <c r="AE91" s="208">
        <f>($AE$18*'Step 4-Effort'!$CM$139)</f>
        <v>0</v>
      </c>
      <c r="AF91" s="208">
        <f>($AF$18*'Step 4-Effort'!$CP$139)</f>
        <v>0</v>
      </c>
      <c r="AG91" s="208">
        <f>($AG$18*'Step 4-Effort'!$CS$139)</f>
        <v>0</v>
      </c>
      <c r="AH91" s="208">
        <f>($AH$18*'Step 4-Effort'!$CV$139)</f>
        <v>0</v>
      </c>
      <c r="AI91" s="208">
        <f>($AI$18*'Step 4-Effort'!$CY$139)</f>
        <v>0</v>
      </c>
      <c r="AJ91" s="208">
        <f>($AJ$18*'Step 4-Effort'!$DB$139)</f>
        <v>0</v>
      </c>
      <c r="AK91" s="208">
        <f>($AK$18*'Step 4-Effort'!$DE$139)</f>
        <v>0</v>
      </c>
      <c r="AL91" s="208">
        <f>($AL$18*'Step 4-Effort'!$DH$139)</f>
        <v>0</v>
      </c>
      <c r="AM91" s="208">
        <f>($AM$18*'Step 4-Effort'!$DK$139)</f>
        <v>0</v>
      </c>
      <c r="AN91" s="208">
        <f>($AN$18*'Step 4-Effort'!$DN$139)</f>
        <v>0</v>
      </c>
      <c r="AO91" s="208">
        <f>($AO$18*'Step 4-Effort'!$DQ$139)</f>
        <v>0</v>
      </c>
      <c r="AP91" s="208">
        <f>($AP$18*'Step 4-Effort'!$DT$139)</f>
        <v>0</v>
      </c>
      <c r="AQ91" s="568">
        <f t="shared" si="12"/>
        <v>0</v>
      </c>
      <c r="AR91" s="210">
        <f t="shared" si="11"/>
        <v>0</v>
      </c>
      <c r="AS91" s="11"/>
      <c r="AT91" s="11"/>
      <c r="AU91" s="11"/>
      <c r="AV91" s="11"/>
      <c r="AW91" s="11"/>
      <c r="AX91" s="11"/>
      <c r="AY91" s="11"/>
      <c r="AZ91" s="11"/>
      <c r="BA91" s="11"/>
      <c r="BB91" s="11"/>
      <c r="BC91" s="11"/>
      <c r="BD91" s="11"/>
      <c r="BE91" s="11"/>
      <c r="BF91" s="11"/>
      <c r="BG91" s="11"/>
    </row>
    <row r="92" spans="1:59" s="21" customFormat="1" ht="12.75" customHeight="1" x14ac:dyDescent="0.2">
      <c r="A92" s="132" t="str">
        <f>+'Step 2-Services'!A70</f>
        <v>Service 65</v>
      </c>
      <c r="B92" s="133">
        <f>+'Step 2-Services'!B70</f>
        <v>0</v>
      </c>
      <c r="C92" s="207">
        <f>($C$18*'Step 4-Effort'!$G$141)</f>
        <v>0</v>
      </c>
      <c r="D92" s="208">
        <f>($D$18*'Step 4-Effort'!$J$141)</f>
        <v>0</v>
      </c>
      <c r="E92" s="208">
        <f>($E$18*'Step 4-Effort'!$M$141)</f>
        <v>0</v>
      </c>
      <c r="F92" s="208">
        <f>($F$18*'Step 4-Effort'!$P$141)</f>
        <v>0</v>
      </c>
      <c r="G92" s="208">
        <f>($G$18*'Step 4-Effort'!$S$141)</f>
        <v>0</v>
      </c>
      <c r="H92" s="208">
        <f>($H$18*'Step 4-Effort'!$V$141)</f>
        <v>0</v>
      </c>
      <c r="I92" s="208">
        <f>($I$18*'Step 4-Effort'!$Y$141)</f>
        <v>0</v>
      </c>
      <c r="J92" s="208">
        <f>($J$18*'Step 4-Effort'!$AB$141)</f>
        <v>0</v>
      </c>
      <c r="K92" s="208">
        <f>($K$18*'Step 4-Effort'!$AE$141)</f>
        <v>0</v>
      </c>
      <c r="L92" s="208">
        <f>($L$18*'Step 4-Effort'!$AH$141)</f>
        <v>0</v>
      </c>
      <c r="M92" s="208">
        <f>($M$18*'Step 4-Effort'!$AK$141)</f>
        <v>0</v>
      </c>
      <c r="N92" s="208">
        <f>($N$18*'Step 4-Effort'!$AN$141)</f>
        <v>0</v>
      </c>
      <c r="O92" s="208">
        <f>($O$18*'Step 4-Effort'!$AQ$141)</f>
        <v>0</v>
      </c>
      <c r="P92" s="208">
        <f>($P$18*'Step 4-Effort'!$AT$141)</f>
        <v>0</v>
      </c>
      <c r="Q92" s="208">
        <f>($Q$18*'Step 4-Effort'!$AW$141)</f>
        <v>0</v>
      </c>
      <c r="R92" s="208">
        <f>($R$18*'Step 4-Effort'!$AZ$141)</f>
        <v>0</v>
      </c>
      <c r="S92" s="208">
        <f>($S$18*'Step 4-Effort'!$BC$141)</f>
        <v>0</v>
      </c>
      <c r="T92" s="208">
        <f>($T$18*'Step 4-Effort'!$BF$141)</f>
        <v>0</v>
      </c>
      <c r="U92" s="208">
        <f>($U$18*'Step 4-Effort'!$BI$141)</f>
        <v>0</v>
      </c>
      <c r="V92" s="208">
        <f>($V$18*'Step 4-Effort'!$BL$141)</f>
        <v>0</v>
      </c>
      <c r="W92" s="208">
        <f>($W$18*'Step 4-Effort'!$BO$141)</f>
        <v>0</v>
      </c>
      <c r="X92" s="208">
        <f>($X$18*'Step 4-Effort'!$BR$141)</f>
        <v>0</v>
      </c>
      <c r="Y92" s="208">
        <f>($Y$18*'Step 4-Effort'!$BU$141)</f>
        <v>0</v>
      </c>
      <c r="Z92" s="208">
        <f>($Z$18*'Step 4-Effort'!$BX$141)</f>
        <v>0</v>
      </c>
      <c r="AA92" s="208">
        <f>($AA$18*'Step 4-Effort'!$CA$141)</f>
        <v>0</v>
      </c>
      <c r="AB92" s="208">
        <f>($AB$18*'Step 4-Effort'!$CD$141)</f>
        <v>0</v>
      </c>
      <c r="AC92" s="208">
        <f>($AC$18*'Step 4-Effort'!$CG$141)</f>
        <v>0</v>
      </c>
      <c r="AD92" s="208">
        <f>($AD$18*'Step 4-Effort'!$CJ$141)</f>
        <v>0</v>
      </c>
      <c r="AE92" s="208">
        <f>($AE$18*'Step 4-Effort'!$CM$141)</f>
        <v>0</v>
      </c>
      <c r="AF92" s="208">
        <f>($AF$18*'Step 4-Effort'!$CP$141)</f>
        <v>0</v>
      </c>
      <c r="AG92" s="208">
        <f>($AG$18*'Step 4-Effort'!$CS$141)</f>
        <v>0</v>
      </c>
      <c r="AH92" s="208">
        <f>($AH$18*'Step 4-Effort'!$CV$141)</f>
        <v>0</v>
      </c>
      <c r="AI92" s="208">
        <f>($AI$18*'Step 4-Effort'!$CY$141)</f>
        <v>0</v>
      </c>
      <c r="AJ92" s="208">
        <f>($AJ$18*'Step 4-Effort'!$DB$141)</f>
        <v>0</v>
      </c>
      <c r="AK92" s="208">
        <f>($AK$18*'Step 4-Effort'!$DE$141)</f>
        <v>0</v>
      </c>
      <c r="AL92" s="208">
        <f>($AL$18*'Step 4-Effort'!$DH$141)</f>
        <v>0</v>
      </c>
      <c r="AM92" s="208">
        <f>($AM$18*'Step 4-Effort'!$DK$141)</f>
        <v>0</v>
      </c>
      <c r="AN92" s="208">
        <f>($AN$18*'Step 4-Effort'!$DN$141)</f>
        <v>0</v>
      </c>
      <c r="AO92" s="208">
        <f>($AO$18*'Step 4-Effort'!$DQ$141)</f>
        <v>0</v>
      </c>
      <c r="AP92" s="208">
        <f>($AP$18*'Step 4-Effort'!$DT$141)</f>
        <v>0</v>
      </c>
      <c r="AQ92" s="568">
        <f t="shared" ref="AQ92:AQ97" si="13">SUM(C92:AP92)</f>
        <v>0</v>
      </c>
      <c r="AR92" s="210">
        <f t="shared" ref="AR92:AR97" si="14">+AR170</f>
        <v>0</v>
      </c>
      <c r="AS92" s="11"/>
      <c r="AT92" s="11"/>
      <c r="AU92" s="11"/>
      <c r="AV92" s="11"/>
      <c r="AW92" s="11"/>
      <c r="AX92" s="11"/>
      <c r="AY92" s="11"/>
      <c r="AZ92" s="11"/>
      <c r="BA92" s="11"/>
      <c r="BB92" s="11"/>
      <c r="BC92" s="11"/>
      <c r="BD92" s="11"/>
      <c r="BE92" s="11"/>
      <c r="BF92" s="11"/>
      <c r="BG92" s="11"/>
    </row>
    <row r="93" spans="1:59" s="21" customFormat="1" ht="12.75" customHeight="1" x14ac:dyDescent="0.2">
      <c r="A93" s="211" t="str">
        <f>+'Step 2-Services'!A71</f>
        <v>Service 66</v>
      </c>
      <c r="B93" s="212">
        <f>+'Step 2-Services'!B71</f>
        <v>0</v>
      </c>
      <c r="C93" s="207">
        <f>($C$18*'Step 4-Effort'!$G$143)</f>
        <v>0</v>
      </c>
      <c r="D93" s="208">
        <f>($D$18*'Step 4-Effort'!$J$143)</f>
        <v>0</v>
      </c>
      <c r="E93" s="208">
        <f>($E$18*'Step 4-Effort'!$M$143)</f>
        <v>0</v>
      </c>
      <c r="F93" s="208">
        <f>($F$18*'Step 4-Effort'!$P$143)</f>
        <v>0</v>
      </c>
      <c r="G93" s="208">
        <f>($G$18*'Step 4-Effort'!$S$143)</f>
        <v>0</v>
      </c>
      <c r="H93" s="208">
        <f>($H$18*'Step 4-Effort'!$V$143)</f>
        <v>0</v>
      </c>
      <c r="I93" s="208">
        <f>($I$18*'Step 4-Effort'!$Y$143)</f>
        <v>0</v>
      </c>
      <c r="J93" s="208">
        <f>($J$18*'Step 4-Effort'!$AB$143)</f>
        <v>0</v>
      </c>
      <c r="K93" s="208">
        <f>($K$18*'Step 4-Effort'!$AE$143)</f>
        <v>0</v>
      </c>
      <c r="L93" s="208">
        <f>($L$18*'Step 4-Effort'!$AH$143)</f>
        <v>0</v>
      </c>
      <c r="M93" s="208">
        <f>($M$18*'Step 4-Effort'!$AK$143)</f>
        <v>0</v>
      </c>
      <c r="N93" s="208">
        <f>($N$18*'Step 4-Effort'!$AN$143)</f>
        <v>0</v>
      </c>
      <c r="O93" s="208">
        <f>($O$18*'Step 4-Effort'!$AQ$143)</f>
        <v>0</v>
      </c>
      <c r="P93" s="208">
        <f>($P$18*'Step 4-Effort'!$AT$143)</f>
        <v>0</v>
      </c>
      <c r="Q93" s="208">
        <f>($Q$18*'Step 4-Effort'!$AW$143)</f>
        <v>0</v>
      </c>
      <c r="R93" s="208">
        <f>($R$18*'Step 4-Effort'!$AZ$143)</f>
        <v>0</v>
      </c>
      <c r="S93" s="208">
        <f>($S$18*'Step 4-Effort'!$BC$143)</f>
        <v>0</v>
      </c>
      <c r="T93" s="208">
        <f>($T$18*'Step 4-Effort'!$BF$143)</f>
        <v>0</v>
      </c>
      <c r="U93" s="208">
        <f>($U$18*'Step 4-Effort'!$BI$143)</f>
        <v>0</v>
      </c>
      <c r="V93" s="208">
        <f>($V$18*'Step 4-Effort'!$BL$143)</f>
        <v>0</v>
      </c>
      <c r="W93" s="208">
        <f>($W$18*'Step 4-Effort'!$BO$143)</f>
        <v>0</v>
      </c>
      <c r="X93" s="208">
        <f>($X$18*'Step 4-Effort'!$BR$143)</f>
        <v>0</v>
      </c>
      <c r="Y93" s="208">
        <f>($Y$18*'Step 4-Effort'!$BU$143)</f>
        <v>0</v>
      </c>
      <c r="Z93" s="208">
        <f>($Z$18*'Step 4-Effort'!$BX$143)</f>
        <v>0</v>
      </c>
      <c r="AA93" s="208">
        <f>($AA$18*'Step 4-Effort'!$CA$143)</f>
        <v>0</v>
      </c>
      <c r="AB93" s="208">
        <f>($AB$18*'Step 4-Effort'!$CD$143)</f>
        <v>0</v>
      </c>
      <c r="AC93" s="208">
        <f>($AC$18*'Step 4-Effort'!$CG$143)</f>
        <v>0</v>
      </c>
      <c r="AD93" s="208">
        <f>($AD$18*'Step 4-Effort'!$CJ$143)</f>
        <v>0</v>
      </c>
      <c r="AE93" s="208">
        <f>($AE$18*'Step 4-Effort'!$CM$143)</f>
        <v>0</v>
      </c>
      <c r="AF93" s="208">
        <f>($AF$18*'Step 4-Effort'!$CP$143)</f>
        <v>0</v>
      </c>
      <c r="AG93" s="208">
        <f>($AG$18*'Step 4-Effort'!$CS$143)</f>
        <v>0</v>
      </c>
      <c r="AH93" s="208">
        <f>($AH$18*'Step 4-Effort'!$CV$143)</f>
        <v>0</v>
      </c>
      <c r="AI93" s="208">
        <f>($AI$18*'Step 4-Effort'!$CY$143)</f>
        <v>0</v>
      </c>
      <c r="AJ93" s="208">
        <f>($AJ$18*'Step 4-Effort'!$DB$143)</f>
        <v>0</v>
      </c>
      <c r="AK93" s="208">
        <f>($AK$18*'Step 4-Effort'!$DE$143)</f>
        <v>0</v>
      </c>
      <c r="AL93" s="208">
        <f>($AL$18*'Step 4-Effort'!$DH$143)</f>
        <v>0</v>
      </c>
      <c r="AM93" s="208">
        <f>($AM$18*'Step 4-Effort'!$DK$143)</f>
        <v>0</v>
      </c>
      <c r="AN93" s="208">
        <f>($AN$18*'Step 4-Effort'!$DN$143)</f>
        <v>0</v>
      </c>
      <c r="AO93" s="208">
        <f>($AO$18*'Step 4-Effort'!$DQ$143)</f>
        <v>0</v>
      </c>
      <c r="AP93" s="208">
        <f>($AP$18*'Step 4-Effort'!$DT$143)</f>
        <v>0</v>
      </c>
      <c r="AQ93" s="568">
        <f t="shared" si="13"/>
        <v>0</v>
      </c>
      <c r="AR93" s="210">
        <f t="shared" si="14"/>
        <v>0</v>
      </c>
      <c r="AS93" s="11"/>
      <c r="AT93" s="11"/>
      <c r="AU93" s="11"/>
      <c r="AV93" s="11"/>
      <c r="AW93" s="11"/>
      <c r="AX93" s="11"/>
      <c r="AY93" s="11"/>
      <c r="AZ93" s="11"/>
      <c r="BA93" s="11"/>
      <c r="BB93" s="11"/>
      <c r="BC93" s="11"/>
      <c r="BD93" s="11"/>
      <c r="BE93" s="11"/>
      <c r="BF93" s="11"/>
      <c r="BG93" s="11"/>
    </row>
    <row r="94" spans="1:59" s="21" customFormat="1" ht="12.75" customHeight="1" x14ac:dyDescent="0.2">
      <c r="A94" s="132" t="str">
        <f>+'Step 2-Services'!A72</f>
        <v>Service 67</v>
      </c>
      <c r="B94" s="133">
        <f>+'Step 2-Services'!B72</f>
        <v>0</v>
      </c>
      <c r="C94" s="207">
        <f>($C$18*'Step 4-Effort'!$G$145)</f>
        <v>0</v>
      </c>
      <c r="D94" s="208">
        <f>($D$18*'Step 4-Effort'!$J$145)</f>
        <v>0</v>
      </c>
      <c r="E94" s="208">
        <f>($E$18*'Step 4-Effort'!$M$145)</f>
        <v>0</v>
      </c>
      <c r="F94" s="208">
        <f>($F$18*'Step 4-Effort'!$P$145)</f>
        <v>0</v>
      </c>
      <c r="G94" s="208">
        <f>($G$18*'Step 4-Effort'!$S$145)</f>
        <v>0</v>
      </c>
      <c r="H94" s="208">
        <f>($H$18*'Step 4-Effort'!$V$145)</f>
        <v>0</v>
      </c>
      <c r="I94" s="208">
        <f>($I$18*'Step 4-Effort'!$Y$145)</f>
        <v>0</v>
      </c>
      <c r="J94" s="208">
        <f>($J$18*'Step 4-Effort'!$AB$145)</f>
        <v>0</v>
      </c>
      <c r="K94" s="208">
        <f>($K$18*'Step 4-Effort'!$AE$145)</f>
        <v>0</v>
      </c>
      <c r="L94" s="208">
        <f>($L$18*'Step 4-Effort'!$AH$145)</f>
        <v>0</v>
      </c>
      <c r="M94" s="208">
        <f>($M$18*'Step 4-Effort'!$AK$145)</f>
        <v>0</v>
      </c>
      <c r="N94" s="208">
        <f>($N$18*'Step 4-Effort'!$AN$145)</f>
        <v>0</v>
      </c>
      <c r="O94" s="208">
        <f>($O$18*'Step 4-Effort'!$AQ$145)</f>
        <v>0</v>
      </c>
      <c r="P94" s="208">
        <f>($P$18*'Step 4-Effort'!$AT$145)</f>
        <v>0</v>
      </c>
      <c r="Q94" s="208">
        <f>($Q$18*'Step 4-Effort'!$AW$145)</f>
        <v>0</v>
      </c>
      <c r="R94" s="208">
        <f>($R$18*'Step 4-Effort'!$AZ$145)</f>
        <v>0</v>
      </c>
      <c r="S94" s="208">
        <f>($S$18*'Step 4-Effort'!$BC$145)</f>
        <v>0</v>
      </c>
      <c r="T94" s="208">
        <f>($T$18*'Step 4-Effort'!$BF$145)</f>
        <v>0</v>
      </c>
      <c r="U94" s="208">
        <f>($U$18*'Step 4-Effort'!$BI$145)</f>
        <v>0</v>
      </c>
      <c r="V94" s="208">
        <f>($V$18*'Step 4-Effort'!$BL$145)</f>
        <v>0</v>
      </c>
      <c r="W94" s="208">
        <f>($W$18*'Step 4-Effort'!$BO$145)</f>
        <v>0</v>
      </c>
      <c r="X94" s="208">
        <f>($X$18*'Step 4-Effort'!$BR$145)</f>
        <v>0</v>
      </c>
      <c r="Y94" s="208">
        <f>($Y$18*'Step 4-Effort'!$BU$145)</f>
        <v>0</v>
      </c>
      <c r="Z94" s="208">
        <f>($Z$18*'Step 4-Effort'!$BX$145)</f>
        <v>0</v>
      </c>
      <c r="AA94" s="208">
        <f>($AA$18*'Step 4-Effort'!$CA$145)</f>
        <v>0</v>
      </c>
      <c r="AB94" s="208">
        <f>($AB$18*'Step 4-Effort'!$CD$145)</f>
        <v>0</v>
      </c>
      <c r="AC94" s="208">
        <f>($AC$18*'Step 4-Effort'!$CG$145)</f>
        <v>0</v>
      </c>
      <c r="AD94" s="208">
        <f>($AD$18*'Step 4-Effort'!$CJ$145)</f>
        <v>0</v>
      </c>
      <c r="AE94" s="208">
        <f>($AE$18*'Step 4-Effort'!$CM$145)</f>
        <v>0</v>
      </c>
      <c r="AF94" s="208">
        <f>($AF$18*'Step 4-Effort'!$CP$145)</f>
        <v>0</v>
      </c>
      <c r="AG94" s="208">
        <f>($AG$18*'Step 4-Effort'!$CS$145)</f>
        <v>0</v>
      </c>
      <c r="AH94" s="208">
        <f>($AH$18*'Step 4-Effort'!$CV$145)</f>
        <v>0</v>
      </c>
      <c r="AI94" s="208">
        <f>($AI$18*'Step 4-Effort'!$CY$145)</f>
        <v>0</v>
      </c>
      <c r="AJ94" s="208">
        <f>($AJ$18*'Step 4-Effort'!$DB$145)</f>
        <v>0</v>
      </c>
      <c r="AK94" s="208">
        <f>($AK$18*'Step 4-Effort'!$DE$145)</f>
        <v>0</v>
      </c>
      <c r="AL94" s="208">
        <f>($AL$18*'Step 4-Effort'!$DH$145)</f>
        <v>0</v>
      </c>
      <c r="AM94" s="208">
        <f>($AM$18*'Step 4-Effort'!$DK$145)</f>
        <v>0</v>
      </c>
      <c r="AN94" s="208">
        <f>($AN$18*'Step 4-Effort'!$DN$145)</f>
        <v>0</v>
      </c>
      <c r="AO94" s="208">
        <f>($AO$18*'Step 4-Effort'!$DQ$145)</f>
        <v>0</v>
      </c>
      <c r="AP94" s="208">
        <f>($AP$18*'Step 4-Effort'!$DT$145)</f>
        <v>0</v>
      </c>
      <c r="AQ94" s="568">
        <f t="shared" si="13"/>
        <v>0</v>
      </c>
      <c r="AR94" s="210">
        <f t="shared" si="14"/>
        <v>0</v>
      </c>
      <c r="AS94" s="11"/>
      <c r="AT94" s="11"/>
      <c r="AU94" s="11"/>
      <c r="AV94" s="11"/>
      <c r="AW94" s="11"/>
      <c r="AX94" s="11"/>
      <c r="AY94" s="11"/>
      <c r="AZ94" s="11"/>
      <c r="BA94" s="11"/>
      <c r="BB94" s="11"/>
      <c r="BC94" s="11"/>
      <c r="BD94" s="11"/>
      <c r="BE94" s="11"/>
      <c r="BF94" s="11"/>
      <c r="BG94" s="11"/>
    </row>
    <row r="95" spans="1:59" s="21" customFormat="1" ht="12.75" customHeight="1" x14ac:dyDescent="0.2">
      <c r="A95" s="211" t="str">
        <f>+'Step 2-Services'!A73</f>
        <v>Service 68</v>
      </c>
      <c r="B95" s="212">
        <f>+'Step 2-Services'!B73</f>
        <v>0</v>
      </c>
      <c r="C95" s="207">
        <f>($C$18*'Step 4-Effort'!$G$147)</f>
        <v>0</v>
      </c>
      <c r="D95" s="208">
        <f>($D$18*'Step 4-Effort'!$J$147)</f>
        <v>0</v>
      </c>
      <c r="E95" s="208">
        <f>($E$18*'Step 4-Effort'!$M$147)</f>
        <v>0</v>
      </c>
      <c r="F95" s="208">
        <f>($F$18*'Step 4-Effort'!$P$147)</f>
        <v>0</v>
      </c>
      <c r="G95" s="208">
        <f>($G$18*'Step 4-Effort'!$S$147)</f>
        <v>0</v>
      </c>
      <c r="H95" s="208">
        <f>($H$18*'Step 4-Effort'!$V$147)</f>
        <v>0</v>
      </c>
      <c r="I95" s="208">
        <f>($I$18*'Step 4-Effort'!$Y$147)</f>
        <v>0</v>
      </c>
      <c r="J95" s="208">
        <f>($J$18*'Step 4-Effort'!$AB$147)</f>
        <v>0</v>
      </c>
      <c r="K95" s="208">
        <f>($K$18*'Step 4-Effort'!$AE$147)</f>
        <v>0</v>
      </c>
      <c r="L95" s="208">
        <f>($L$18*'Step 4-Effort'!$AH$147)</f>
        <v>0</v>
      </c>
      <c r="M95" s="208">
        <f>($M$18*'Step 4-Effort'!$AK$147)</f>
        <v>0</v>
      </c>
      <c r="N95" s="208">
        <f>($N$18*'Step 4-Effort'!$AN$147)</f>
        <v>0</v>
      </c>
      <c r="O95" s="208">
        <f>($O$18*'Step 4-Effort'!$AQ$147)</f>
        <v>0</v>
      </c>
      <c r="P95" s="208">
        <f>($P$18*'Step 4-Effort'!$AT$147)</f>
        <v>0</v>
      </c>
      <c r="Q95" s="208">
        <f>($Q$18*'Step 4-Effort'!$AW$147)</f>
        <v>0</v>
      </c>
      <c r="R95" s="208">
        <f>($R$18*'Step 4-Effort'!$AZ$147)</f>
        <v>0</v>
      </c>
      <c r="S95" s="208">
        <f>($S$18*'Step 4-Effort'!$BC$147)</f>
        <v>0</v>
      </c>
      <c r="T95" s="208">
        <f>($T$18*'Step 4-Effort'!$BF$147)</f>
        <v>0</v>
      </c>
      <c r="U95" s="208">
        <f>($U$18*'Step 4-Effort'!$BI$147)</f>
        <v>0</v>
      </c>
      <c r="V95" s="208">
        <f>($V$18*'Step 4-Effort'!$BL$147)</f>
        <v>0</v>
      </c>
      <c r="W95" s="208">
        <f>($W$18*'Step 4-Effort'!$BO$147)</f>
        <v>0</v>
      </c>
      <c r="X95" s="208">
        <f>($X$18*'Step 4-Effort'!$BR$147)</f>
        <v>0</v>
      </c>
      <c r="Y95" s="208">
        <f>($Y$18*'Step 4-Effort'!$BU$147)</f>
        <v>0</v>
      </c>
      <c r="Z95" s="208">
        <f>($Z$18*'Step 4-Effort'!$BX$147)</f>
        <v>0</v>
      </c>
      <c r="AA95" s="208">
        <f>($AA$18*'Step 4-Effort'!$CA$147)</f>
        <v>0</v>
      </c>
      <c r="AB95" s="208">
        <f>($AB$18*'Step 4-Effort'!$CD$147)</f>
        <v>0</v>
      </c>
      <c r="AC95" s="208">
        <f>($AC$18*'Step 4-Effort'!$CG$147)</f>
        <v>0</v>
      </c>
      <c r="AD95" s="208">
        <f>($AD$18*'Step 4-Effort'!$CJ$147)</f>
        <v>0</v>
      </c>
      <c r="AE95" s="208">
        <f>($AE$18*'Step 4-Effort'!$CM$147)</f>
        <v>0</v>
      </c>
      <c r="AF95" s="208">
        <f>($AF$18*'Step 4-Effort'!$CP$147)</f>
        <v>0</v>
      </c>
      <c r="AG95" s="208">
        <f>($AG$18*'Step 4-Effort'!$CS$147)</f>
        <v>0</v>
      </c>
      <c r="AH95" s="208">
        <f>($AH$18*'Step 4-Effort'!$CV$147)</f>
        <v>0</v>
      </c>
      <c r="AI95" s="208">
        <f>($AI$18*'Step 4-Effort'!$CY$147)</f>
        <v>0</v>
      </c>
      <c r="AJ95" s="208">
        <f>($AJ$18*'Step 4-Effort'!$DB$147)</f>
        <v>0</v>
      </c>
      <c r="AK95" s="208">
        <f>($AK$18*'Step 4-Effort'!$DE$147)</f>
        <v>0</v>
      </c>
      <c r="AL95" s="208">
        <f>($AL$18*'Step 4-Effort'!$DH$147)</f>
        <v>0</v>
      </c>
      <c r="AM95" s="208">
        <f>($AM$18*'Step 4-Effort'!$DK$147)</f>
        <v>0</v>
      </c>
      <c r="AN95" s="208">
        <f>($AN$18*'Step 4-Effort'!$DN$147)</f>
        <v>0</v>
      </c>
      <c r="AO95" s="208">
        <f>($AO$18*'Step 4-Effort'!$DQ$147)</f>
        <v>0</v>
      </c>
      <c r="AP95" s="208">
        <f>($AP$18*'Step 4-Effort'!$DT$147)</f>
        <v>0</v>
      </c>
      <c r="AQ95" s="568">
        <f t="shared" si="13"/>
        <v>0</v>
      </c>
      <c r="AR95" s="210">
        <f t="shared" si="14"/>
        <v>0</v>
      </c>
      <c r="AS95" s="11"/>
      <c r="AT95" s="11"/>
      <c r="AU95" s="11"/>
      <c r="AV95" s="11"/>
      <c r="AW95" s="11"/>
      <c r="AX95" s="11"/>
      <c r="AY95" s="11"/>
      <c r="AZ95" s="11"/>
      <c r="BA95" s="11"/>
      <c r="BB95" s="11"/>
      <c r="BC95" s="11"/>
      <c r="BD95" s="11"/>
      <c r="BE95" s="11"/>
      <c r="BF95" s="11"/>
      <c r="BG95" s="11"/>
    </row>
    <row r="96" spans="1:59" s="21" customFormat="1" ht="12.75" customHeight="1" x14ac:dyDescent="0.2">
      <c r="A96" s="132" t="str">
        <f>+'Step 2-Services'!A74</f>
        <v>Service 69</v>
      </c>
      <c r="B96" s="133">
        <f>+'Step 2-Services'!B74</f>
        <v>0</v>
      </c>
      <c r="C96" s="207">
        <f>($C$18*'Step 4-Effort'!$G$149)</f>
        <v>0</v>
      </c>
      <c r="D96" s="208">
        <f>($D$18*'Step 4-Effort'!$J$149)</f>
        <v>0</v>
      </c>
      <c r="E96" s="208">
        <f>($E$18*'Step 4-Effort'!$M$149)</f>
        <v>0</v>
      </c>
      <c r="F96" s="208">
        <f>($F$18*'Step 4-Effort'!$P$149)</f>
        <v>0</v>
      </c>
      <c r="G96" s="208">
        <f>($G$18*'Step 4-Effort'!$S$149)</f>
        <v>0</v>
      </c>
      <c r="H96" s="208">
        <f>($H$18*'Step 4-Effort'!$V$149)</f>
        <v>0</v>
      </c>
      <c r="I96" s="208">
        <f>($I$18*'Step 4-Effort'!$Y$149)</f>
        <v>0</v>
      </c>
      <c r="J96" s="208">
        <f>($J$18*'Step 4-Effort'!$AB$149)</f>
        <v>0</v>
      </c>
      <c r="K96" s="208">
        <f>($K$18*'Step 4-Effort'!$AE$149)</f>
        <v>0</v>
      </c>
      <c r="L96" s="208">
        <f>($L$18*'Step 4-Effort'!$AH$149)</f>
        <v>0</v>
      </c>
      <c r="M96" s="208">
        <f>($M$18*'Step 4-Effort'!$AK$149)</f>
        <v>0</v>
      </c>
      <c r="N96" s="208">
        <f>($N$18*'Step 4-Effort'!$AN$149)</f>
        <v>0</v>
      </c>
      <c r="O96" s="208">
        <f>($O$18*'Step 4-Effort'!$AQ$149)</f>
        <v>0</v>
      </c>
      <c r="P96" s="208">
        <f>($P$18*'Step 4-Effort'!$AT$149)</f>
        <v>0</v>
      </c>
      <c r="Q96" s="208">
        <f>($Q$18*'Step 4-Effort'!$AW$149)</f>
        <v>0</v>
      </c>
      <c r="R96" s="208">
        <f>($R$18*'Step 4-Effort'!$AZ$149)</f>
        <v>0</v>
      </c>
      <c r="S96" s="208">
        <f>($S$18*'Step 4-Effort'!$BC$149)</f>
        <v>0</v>
      </c>
      <c r="T96" s="208">
        <f>($T$18*'Step 4-Effort'!$BF$149)</f>
        <v>0</v>
      </c>
      <c r="U96" s="208">
        <f>($U$18*'Step 4-Effort'!$BI$149)</f>
        <v>0</v>
      </c>
      <c r="V96" s="208">
        <f>($V$18*'Step 4-Effort'!$BL$149)</f>
        <v>0</v>
      </c>
      <c r="W96" s="208">
        <f>($W$18*'Step 4-Effort'!$BO$149)</f>
        <v>0</v>
      </c>
      <c r="X96" s="208">
        <f>($X$18*'Step 4-Effort'!$BR$149)</f>
        <v>0</v>
      </c>
      <c r="Y96" s="208">
        <f>($Y$18*'Step 4-Effort'!$BU$149)</f>
        <v>0</v>
      </c>
      <c r="Z96" s="208">
        <f>($Z$18*'Step 4-Effort'!$BX$149)</f>
        <v>0</v>
      </c>
      <c r="AA96" s="208">
        <f>($AA$18*'Step 4-Effort'!$CA$149)</f>
        <v>0</v>
      </c>
      <c r="AB96" s="208">
        <f>($AB$18*'Step 4-Effort'!$CD$149)</f>
        <v>0</v>
      </c>
      <c r="AC96" s="208">
        <f>($AC$18*'Step 4-Effort'!$CG$149)</f>
        <v>0</v>
      </c>
      <c r="AD96" s="208">
        <f>($AD$18*'Step 4-Effort'!$CJ$149)</f>
        <v>0</v>
      </c>
      <c r="AE96" s="208">
        <f>($AE$18*'Step 4-Effort'!$CM$149)</f>
        <v>0</v>
      </c>
      <c r="AF96" s="208">
        <f>($AF$18*'Step 4-Effort'!$CP$149)</f>
        <v>0</v>
      </c>
      <c r="AG96" s="208">
        <f>($AG$18*'Step 4-Effort'!$CS$149)</f>
        <v>0</v>
      </c>
      <c r="AH96" s="208">
        <f>($AH$18*'Step 4-Effort'!$CV$149)</f>
        <v>0</v>
      </c>
      <c r="AI96" s="208">
        <f>($AI$18*'Step 4-Effort'!$CY$149)</f>
        <v>0</v>
      </c>
      <c r="AJ96" s="208">
        <f>($AJ$18*'Step 4-Effort'!$DB$149)</f>
        <v>0</v>
      </c>
      <c r="AK96" s="208">
        <f>($AK$18*'Step 4-Effort'!$DE$149)</f>
        <v>0</v>
      </c>
      <c r="AL96" s="208">
        <f>($AL$18*'Step 4-Effort'!$DH$149)</f>
        <v>0</v>
      </c>
      <c r="AM96" s="208">
        <f>($AM$18*'Step 4-Effort'!$DK$149)</f>
        <v>0</v>
      </c>
      <c r="AN96" s="208">
        <f>($AN$18*'Step 4-Effort'!$DN$149)</f>
        <v>0</v>
      </c>
      <c r="AO96" s="208">
        <f>($AO$18*'Step 4-Effort'!$DQ$149)</f>
        <v>0</v>
      </c>
      <c r="AP96" s="208">
        <f>($AP$18*'Step 4-Effort'!$DT$149)</f>
        <v>0</v>
      </c>
      <c r="AQ96" s="568">
        <f t="shared" si="13"/>
        <v>0</v>
      </c>
      <c r="AR96" s="210">
        <f t="shared" si="14"/>
        <v>0</v>
      </c>
      <c r="AS96" s="11"/>
      <c r="AT96" s="11"/>
      <c r="AU96" s="11"/>
      <c r="AV96" s="11"/>
      <c r="AW96" s="11"/>
      <c r="AX96" s="11"/>
      <c r="AY96" s="11"/>
      <c r="AZ96" s="11"/>
      <c r="BA96" s="11"/>
      <c r="BB96" s="11"/>
      <c r="BC96" s="11"/>
      <c r="BD96" s="11"/>
      <c r="BE96" s="11"/>
      <c r="BF96" s="11"/>
      <c r="BG96" s="11"/>
    </row>
    <row r="97" spans="1:59" s="21" customFormat="1" ht="12.75" customHeight="1" thickBot="1" x14ac:dyDescent="0.25">
      <c r="A97" s="211" t="str">
        <f>+'Step 2-Services'!A75</f>
        <v>Service 70</v>
      </c>
      <c r="B97" s="212">
        <f>+'Step 2-Services'!B75</f>
        <v>0</v>
      </c>
      <c r="C97" s="213">
        <f>($C$18*'Step 4-Effort'!$G$151)</f>
        <v>0</v>
      </c>
      <c r="D97" s="213">
        <f>($D$18*'Step 4-Effort'!$J$151)</f>
        <v>0</v>
      </c>
      <c r="E97" s="213">
        <f>($E$18*'Step 4-Effort'!$M$151)</f>
        <v>0</v>
      </c>
      <c r="F97" s="213">
        <f>($F$18*'Step 4-Effort'!$P$151)</f>
        <v>0</v>
      </c>
      <c r="G97" s="213">
        <f>($G$18*'Step 4-Effort'!$S$151)</f>
        <v>0</v>
      </c>
      <c r="H97" s="213">
        <f>($H$18*'Step 4-Effort'!$V$151)</f>
        <v>0</v>
      </c>
      <c r="I97" s="213">
        <f>($I$18*'Step 4-Effort'!$Y$151)</f>
        <v>0</v>
      </c>
      <c r="J97" s="213">
        <f>($J$18*'Step 4-Effort'!$AB$151)</f>
        <v>0</v>
      </c>
      <c r="K97" s="213">
        <f>($K$18*'Step 4-Effort'!$AE$151)</f>
        <v>0</v>
      </c>
      <c r="L97" s="213">
        <f>($L$18*'Step 4-Effort'!$AH$151)</f>
        <v>0</v>
      </c>
      <c r="M97" s="213">
        <f>($M$18*'Step 4-Effort'!$AK$151)</f>
        <v>0</v>
      </c>
      <c r="N97" s="213">
        <f>($N$18*'Step 4-Effort'!$AN$151)</f>
        <v>0</v>
      </c>
      <c r="O97" s="213">
        <f>($O$18*'Step 4-Effort'!$AQ$151)</f>
        <v>0</v>
      </c>
      <c r="P97" s="213">
        <f>($P$18*'Step 4-Effort'!$AT$151)</f>
        <v>0</v>
      </c>
      <c r="Q97" s="213">
        <f>($Q$18*'Step 4-Effort'!$AW$151)</f>
        <v>0</v>
      </c>
      <c r="R97" s="213">
        <f>($R$18*'Step 4-Effort'!$AZ$151)</f>
        <v>0</v>
      </c>
      <c r="S97" s="213">
        <f>($S$18*'Step 4-Effort'!$BC$151)</f>
        <v>0</v>
      </c>
      <c r="T97" s="213">
        <f>($T$18*'Step 4-Effort'!$BF$151)</f>
        <v>0</v>
      </c>
      <c r="U97" s="213">
        <f>($U$18*'Step 4-Effort'!$BI$151)</f>
        <v>0</v>
      </c>
      <c r="V97" s="213">
        <f>($V$18*'Step 4-Effort'!$BL$151)</f>
        <v>0</v>
      </c>
      <c r="W97" s="213">
        <f>($W$18*'Step 4-Effort'!$BO$151)</f>
        <v>0</v>
      </c>
      <c r="X97" s="213">
        <f>($X$18*'Step 4-Effort'!$BR$151)</f>
        <v>0</v>
      </c>
      <c r="Y97" s="213">
        <f>($Y$18*'Step 4-Effort'!$BU$151)</f>
        <v>0</v>
      </c>
      <c r="Z97" s="213">
        <f>($Z$18*'Step 4-Effort'!$BX$151)</f>
        <v>0</v>
      </c>
      <c r="AA97" s="213">
        <f>($AA$18*'Step 4-Effort'!$CA$151)</f>
        <v>0</v>
      </c>
      <c r="AB97" s="213">
        <f>($AB$18*'Step 4-Effort'!$CD$151)</f>
        <v>0</v>
      </c>
      <c r="AC97" s="213">
        <f>($AC$18*'Step 4-Effort'!$CG$151)</f>
        <v>0</v>
      </c>
      <c r="AD97" s="213">
        <f>($AD$18*'Step 4-Effort'!$CJ$151)</f>
        <v>0</v>
      </c>
      <c r="AE97" s="213">
        <f>($AE$18*'Step 4-Effort'!$CM$151)</f>
        <v>0</v>
      </c>
      <c r="AF97" s="213">
        <f>($AF$18*'Step 4-Effort'!$CP$151)</f>
        <v>0</v>
      </c>
      <c r="AG97" s="213">
        <f>($AG$18*'Step 4-Effort'!$CS$151)</f>
        <v>0</v>
      </c>
      <c r="AH97" s="213">
        <f>($AH$18*'Step 4-Effort'!$CV$151)</f>
        <v>0</v>
      </c>
      <c r="AI97" s="213">
        <f>($AI$18*'Step 4-Effort'!$CY$151)</f>
        <v>0</v>
      </c>
      <c r="AJ97" s="213">
        <f>($AJ$18*'Step 4-Effort'!$DB$151)</f>
        <v>0</v>
      </c>
      <c r="AK97" s="213">
        <f>($AK$18*'Step 4-Effort'!$DE$151)</f>
        <v>0</v>
      </c>
      <c r="AL97" s="213">
        <f>($AL$18*'Step 4-Effort'!$DH$151)</f>
        <v>0</v>
      </c>
      <c r="AM97" s="213">
        <f>($AM$18*'Step 4-Effort'!$DK$151)</f>
        <v>0</v>
      </c>
      <c r="AN97" s="213">
        <f>($AN$18*'Step 4-Effort'!$DN$151)</f>
        <v>0</v>
      </c>
      <c r="AO97" s="213">
        <f>($AO$18*'Step 4-Effort'!$DQ$151)</f>
        <v>0</v>
      </c>
      <c r="AP97" s="213">
        <f>($AP$18*'Step 4-Effort'!$DT$151)</f>
        <v>0</v>
      </c>
      <c r="AQ97" s="568">
        <f t="shared" si="13"/>
        <v>0</v>
      </c>
      <c r="AR97" s="210">
        <f t="shared" si="14"/>
        <v>0</v>
      </c>
      <c r="AS97" s="11"/>
      <c r="AT97" s="11"/>
      <c r="AU97" s="11"/>
      <c r="AV97" s="11"/>
      <c r="AW97" s="11"/>
      <c r="AX97" s="11"/>
      <c r="AY97" s="11"/>
      <c r="AZ97" s="11"/>
      <c r="BA97" s="11"/>
      <c r="BB97" s="11"/>
      <c r="BC97" s="11"/>
      <c r="BD97" s="11"/>
      <c r="BE97" s="11"/>
      <c r="BF97" s="11"/>
      <c r="BG97" s="11"/>
    </row>
    <row r="98" spans="1:59" s="21" customFormat="1" ht="12.75" customHeight="1" thickBot="1" x14ac:dyDescent="0.25">
      <c r="A98" s="227" t="s">
        <v>365</v>
      </c>
      <c r="B98" s="138"/>
      <c r="C98" s="213">
        <f>SUM(C27:C97)</f>
        <v>0</v>
      </c>
      <c r="D98" s="213">
        <f t="shared" ref="D98:V98" si="15">SUM(D27:D97)</f>
        <v>0</v>
      </c>
      <c r="E98" s="213">
        <f t="shared" si="15"/>
        <v>0</v>
      </c>
      <c r="F98" s="213">
        <f t="shared" si="15"/>
        <v>0</v>
      </c>
      <c r="G98" s="213">
        <f t="shared" si="15"/>
        <v>0</v>
      </c>
      <c r="H98" s="213">
        <f t="shared" si="15"/>
        <v>0</v>
      </c>
      <c r="I98" s="213">
        <f t="shared" si="15"/>
        <v>0</v>
      </c>
      <c r="J98" s="213">
        <f t="shared" si="15"/>
        <v>0</v>
      </c>
      <c r="K98" s="213">
        <f t="shared" si="15"/>
        <v>0</v>
      </c>
      <c r="L98" s="213">
        <f t="shared" si="15"/>
        <v>0</v>
      </c>
      <c r="M98" s="213">
        <f t="shared" si="15"/>
        <v>0</v>
      </c>
      <c r="N98" s="213">
        <f t="shared" si="15"/>
        <v>0</v>
      </c>
      <c r="O98" s="213">
        <f t="shared" si="15"/>
        <v>0</v>
      </c>
      <c r="P98" s="213">
        <f t="shared" si="15"/>
        <v>0</v>
      </c>
      <c r="Q98" s="213">
        <f t="shared" si="15"/>
        <v>0</v>
      </c>
      <c r="R98" s="213">
        <f t="shared" si="15"/>
        <v>0</v>
      </c>
      <c r="S98" s="213">
        <f t="shared" si="15"/>
        <v>0</v>
      </c>
      <c r="T98" s="213">
        <f t="shared" si="15"/>
        <v>0</v>
      </c>
      <c r="U98" s="213">
        <f t="shared" si="15"/>
        <v>0</v>
      </c>
      <c r="V98" s="214">
        <f t="shared" si="15"/>
        <v>0</v>
      </c>
      <c r="W98" s="214">
        <f t="shared" ref="W98:AP98" si="16">SUM(W27:W97)</f>
        <v>0</v>
      </c>
      <c r="X98" s="214">
        <f t="shared" si="16"/>
        <v>0</v>
      </c>
      <c r="Y98" s="214">
        <f t="shared" si="16"/>
        <v>0</v>
      </c>
      <c r="Z98" s="214">
        <f t="shared" si="16"/>
        <v>0</v>
      </c>
      <c r="AA98" s="214">
        <f t="shared" si="16"/>
        <v>0</v>
      </c>
      <c r="AB98" s="214">
        <f t="shared" si="16"/>
        <v>0</v>
      </c>
      <c r="AC98" s="214">
        <f t="shared" si="16"/>
        <v>0</v>
      </c>
      <c r="AD98" s="214">
        <f t="shared" si="16"/>
        <v>0</v>
      </c>
      <c r="AE98" s="214">
        <f t="shared" si="16"/>
        <v>0</v>
      </c>
      <c r="AF98" s="214">
        <f t="shared" si="16"/>
        <v>0</v>
      </c>
      <c r="AG98" s="214">
        <f t="shared" si="16"/>
        <v>0</v>
      </c>
      <c r="AH98" s="214">
        <f t="shared" si="16"/>
        <v>0</v>
      </c>
      <c r="AI98" s="214">
        <f t="shared" si="16"/>
        <v>0</v>
      </c>
      <c r="AJ98" s="214">
        <f t="shared" si="16"/>
        <v>0</v>
      </c>
      <c r="AK98" s="214">
        <f t="shared" si="16"/>
        <v>0</v>
      </c>
      <c r="AL98" s="214">
        <f t="shared" si="16"/>
        <v>0</v>
      </c>
      <c r="AM98" s="214">
        <f t="shared" si="16"/>
        <v>0</v>
      </c>
      <c r="AN98" s="214">
        <f t="shared" si="16"/>
        <v>0</v>
      </c>
      <c r="AO98" s="214">
        <f t="shared" si="16"/>
        <v>0</v>
      </c>
      <c r="AP98" s="213">
        <f t="shared" si="16"/>
        <v>0</v>
      </c>
      <c r="AQ98" s="215">
        <f>SUM(AQ27:AQ97)</f>
        <v>0</v>
      </c>
      <c r="AR98" s="215">
        <f>SUM(AR27:AR97)</f>
        <v>0</v>
      </c>
      <c r="AS98" s="11"/>
      <c r="AT98" s="11"/>
      <c r="AU98" s="11"/>
      <c r="AV98" s="11"/>
      <c r="AW98" s="11"/>
      <c r="AX98" s="11"/>
      <c r="AY98" s="11"/>
      <c r="AZ98" s="11"/>
      <c r="BA98" s="11"/>
      <c r="BB98" s="11"/>
      <c r="BC98" s="11"/>
      <c r="BD98" s="11"/>
      <c r="BE98" s="11"/>
      <c r="BF98" s="11"/>
      <c r="BG98" s="11"/>
    </row>
    <row r="99" spans="1:59" s="21" customFormat="1" ht="12.75" customHeight="1" thickBot="1" x14ac:dyDescent="0.25">
      <c r="A99" s="227" t="s">
        <v>289</v>
      </c>
      <c r="B99" s="138"/>
      <c r="C99" s="431">
        <f>+C18-C98</f>
        <v>0</v>
      </c>
      <c r="D99" s="429">
        <f t="shared" ref="D99:V99" si="17">+D18-D98</f>
        <v>0</v>
      </c>
      <c r="E99" s="429">
        <f t="shared" si="17"/>
        <v>0</v>
      </c>
      <c r="F99" s="429">
        <f t="shared" si="17"/>
        <v>0</v>
      </c>
      <c r="G99" s="429">
        <f t="shared" si="17"/>
        <v>0</v>
      </c>
      <c r="H99" s="429">
        <f t="shared" si="17"/>
        <v>0</v>
      </c>
      <c r="I99" s="429">
        <f t="shared" si="17"/>
        <v>0</v>
      </c>
      <c r="J99" s="429">
        <f t="shared" si="17"/>
        <v>0</v>
      </c>
      <c r="K99" s="429">
        <f t="shared" si="17"/>
        <v>0</v>
      </c>
      <c r="L99" s="429">
        <f t="shared" si="17"/>
        <v>0</v>
      </c>
      <c r="M99" s="429">
        <f t="shared" si="17"/>
        <v>0</v>
      </c>
      <c r="N99" s="429">
        <f t="shared" si="17"/>
        <v>0</v>
      </c>
      <c r="O99" s="429">
        <f t="shared" si="17"/>
        <v>0</v>
      </c>
      <c r="P99" s="429">
        <f t="shared" si="17"/>
        <v>0</v>
      </c>
      <c r="Q99" s="429">
        <f t="shared" si="17"/>
        <v>0</v>
      </c>
      <c r="R99" s="429">
        <f t="shared" si="17"/>
        <v>0</v>
      </c>
      <c r="S99" s="429">
        <f t="shared" si="17"/>
        <v>0</v>
      </c>
      <c r="T99" s="429">
        <f t="shared" si="17"/>
        <v>0</v>
      </c>
      <c r="U99" s="429">
        <f t="shared" si="17"/>
        <v>0</v>
      </c>
      <c r="V99" s="430">
        <f t="shared" si="17"/>
        <v>0</v>
      </c>
      <c r="W99" s="430">
        <f t="shared" ref="W99:AP99" si="18">+W18-W98</f>
        <v>0</v>
      </c>
      <c r="X99" s="430">
        <f t="shared" si="18"/>
        <v>0</v>
      </c>
      <c r="Y99" s="430">
        <f t="shared" si="18"/>
        <v>0</v>
      </c>
      <c r="Z99" s="430">
        <f t="shared" si="18"/>
        <v>0</v>
      </c>
      <c r="AA99" s="430">
        <f t="shared" si="18"/>
        <v>0</v>
      </c>
      <c r="AB99" s="430">
        <f t="shared" si="18"/>
        <v>0</v>
      </c>
      <c r="AC99" s="430">
        <f t="shared" si="18"/>
        <v>0</v>
      </c>
      <c r="AD99" s="430">
        <f t="shared" si="18"/>
        <v>0</v>
      </c>
      <c r="AE99" s="430">
        <f t="shared" si="18"/>
        <v>0</v>
      </c>
      <c r="AF99" s="430">
        <f t="shared" si="18"/>
        <v>0</v>
      </c>
      <c r="AG99" s="430">
        <f t="shared" si="18"/>
        <v>0</v>
      </c>
      <c r="AH99" s="430">
        <f t="shared" si="18"/>
        <v>0</v>
      </c>
      <c r="AI99" s="430">
        <f t="shared" si="18"/>
        <v>0</v>
      </c>
      <c r="AJ99" s="430">
        <f t="shared" si="18"/>
        <v>0</v>
      </c>
      <c r="AK99" s="430">
        <f t="shared" si="18"/>
        <v>0</v>
      </c>
      <c r="AL99" s="430">
        <f t="shared" si="18"/>
        <v>0</v>
      </c>
      <c r="AM99" s="430">
        <f t="shared" si="18"/>
        <v>0</v>
      </c>
      <c r="AN99" s="430">
        <f t="shared" si="18"/>
        <v>0</v>
      </c>
      <c r="AO99" s="430">
        <f t="shared" si="18"/>
        <v>0</v>
      </c>
      <c r="AP99" s="429">
        <f t="shared" si="18"/>
        <v>0</v>
      </c>
      <c r="AQ99" s="215">
        <f>SUM(C99:V99)</f>
        <v>0</v>
      </c>
      <c r="AR99" s="432"/>
      <c r="AS99" s="11"/>
      <c r="AT99" s="11"/>
      <c r="AU99" s="11"/>
      <c r="AV99" s="11"/>
      <c r="AW99" s="11"/>
      <c r="AX99" s="11"/>
      <c r="AY99" s="11"/>
      <c r="AZ99" s="11"/>
      <c r="BA99" s="11"/>
      <c r="BB99" s="11"/>
      <c r="BC99" s="11"/>
      <c r="BD99" s="11"/>
      <c r="BE99" s="11"/>
      <c r="BF99" s="11"/>
      <c r="BG99" s="11"/>
    </row>
    <row r="100" spans="1:59" s="21" customFormat="1" ht="12.75" customHeight="1" x14ac:dyDescent="0.2">
      <c r="C100" s="129"/>
      <c r="D100" s="129"/>
      <c r="E100" s="129"/>
      <c r="F100" s="129"/>
      <c r="G100" s="129"/>
      <c r="H100" s="129"/>
      <c r="I100" s="129"/>
      <c r="J100" s="129"/>
      <c r="K100" s="129"/>
      <c r="L100" s="129"/>
      <c r="M100" s="129"/>
      <c r="N100" s="129"/>
      <c r="O100" s="129"/>
      <c r="P100" s="129"/>
      <c r="Q100" s="129"/>
      <c r="R100" s="129"/>
      <c r="S100" s="129"/>
      <c r="T100" s="129"/>
      <c r="U100" s="129"/>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t="s">
        <v>198</v>
      </c>
      <c r="AQ100" s="217">
        <f>AQ98-AQ18</f>
        <v>0</v>
      </c>
      <c r="AR100" s="217">
        <f>AR98-AQ16</f>
        <v>0</v>
      </c>
    </row>
    <row r="101" spans="1:59" s="21" customFormat="1" ht="12.75" customHeight="1" x14ac:dyDescent="0.2"/>
    <row r="102" spans="1:59" ht="15" customHeight="1" x14ac:dyDescent="0.2">
      <c r="A102" s="111" t="s">
        <v>358</v>
      </c>
      <c r="B102" s="119"/>
      <c r="C102" s="228"/>
      <c r="AV102" s="21"/>
      <c r="AW102" s="21"/>
      <c r="AX102" s="21"/>
      <c r="AY102" s="21"/>
      <c r="AZ102" s="21"/>
      <c r="BA102" s="21"/>
      <c r="BB102" s="21"/>
      <c r="BC102" s="21"/>
      <c r="BD102" s="21"/>
      <c r="BE102" s="21"/>
      <c r="BF102" s="21"/>
      <c r="BG102" s="21"/>
    </row>
    <row r="103" spans="1:59" customFormat="1" ht="12.75" customHeight="1" x14ac:dyDescent="0.2">
      <c r="B103" s="116"/>
      <c r="AQ103" s="116" t="s">
        <v>363</v>
      </c>
      <c r="AR103" s="116" t="s">
        <v>366</v>
      </c>
    </row>
    <row r="104" spans="1:59" ht="24.95" customHeight="1" x14ac:dyDescent="0.2">
      <c r="A104" s="21"/>
      <c r="B104" s="21"/>
      <c r="C104" s="128" t="str">
        <f>IF('Step 3-Personnel'!$A$7=0,"",'Step 3-Personnel'!$A$7)</f>
        <v/>
      </c>
      <c r="D104" s="128" t="str">
        <f>IF('Step 3-Personnel'!$A$8=0,"",'Step 3-Personnel'!$A$8)</f>
        <v/>
      </c>
      <c r="E104" s="128" t="str">
        <f>IF('Step 3-Personnel'!$A$9=0,"",'Step 3-Personnel'!$A$9)</f>
        <v/>
      </c>
      <c r="F104" s="128" t="str">
        <f>IF('Step 3-Personnel'!$A$10=0,"",'Step 3-Personnel'!$A$10)</f>
        <v/>
      </c>
      <c r="G104" s="128" t="str">
        <f>IF('Step 3-Personnel'!$A$11=0,"",'Step 3-Personnel'!$A$11)</f>
        <v/>
      </c>
      <c r="H104" s="128" t="str">
        <f>IF('Step 3-Personnel'!$A$12=0,"",'Step 3-Personnel'!$A$12)</f>
        <v/>
      </c>
      <c r="I104" s="128" t="str">
        <f>IF('Step 3-Personnel'!$A$13=0,"",'Step 3-Personnel'!$A$13)</f>
        <v/>
      </c>
      <c r="J104" s="128" t="str">
        <f>IF('Step 3-Personnel'!$A$14=0,"",'Step 3-Personnel'!$A$14)</f>
        <v/>
      </c>
      <c r="K104" s="128" t="str">
        <f>IF('Step 3-Personnel'!$A$15=0,"",'Step 3-Personnel'!$A$15)</f>
        <v/>
      </c>
      <c r="L104" s="128" t="str">
        <f>IF('Step 3-Personnel'!$A$16=0,"",'Step 3-Personnel'!$A$16)</f>
        <v/>
      </c>
      <c r="M104" s="128" t="str">
        <f>IF('Step 3-Personnel'!$A$17=0,"",'Step 3-Personnel'!$A$17)</f>
        <v/>
      </c>
      <c r="N104" s="128" t="str">
        <f>IF('Step 3-Personnel'!$A$18=0,"",'Step 3-Personnel'!$A$18)</f>
        <v/>
      </c>
      <c r="O104" s="128" t="str">
        <f>IF('Step 3-Personnel'!$A$19=0,"",'Step 3-Personnel'!$A$19)</f>
        <v/>
      </c>
      <c r="P104" s="128" t="str">
        <f>IF('Step 3-Personnel'!$A$20=0,"",'Step 3-Personnel'!$A$20)</f>
        <v/>
      </c>
      <c r="Q104" s="128" t="str">
        <f>IF('Step 3-Personnel'!$A$21=0,"",'Step 3-Personnel'!$A$21)</f>
        <v/>
      </c>
      <c r="R104" s="128" t="str">
        <f>IF('Step 3-Personnel'!$A$22=0,"",'Step 3-Personnel'!$A$22)</f>
        <v/>
      </c>
      <c r="S104" s="128" t="str">
        <f>IF('Step 3-Personnel'!$A$23=0,"",'Step 3-Personnel'!$A$23)</f>
        <v/>
      </c>
      <c r="T104" s="128" t="str">
        <f>IF('Step 3-Personnel'!$A$24=0,"",'Step 3-Personnel'!$A$24)</f>
        <v/>
      </c>
      <c r="U104" s="128" t="str">
        <f>IF('Step 3-Personnel'!$A$25=0,"",'Step 3-Personnel'!$A$25)</f>
        <v/>
      </c>
      <c r="V104" s="128" t="str">
        <f>IF('Step 3-Personnel'!$A$26=0,"",'Step 3-Personnel'!$A$26)</f>
        <v/>
      </c>
      <c r="W104" s="128" t="str">
        <f>IF('Step 3-Personnel'!$A$27=0,"",'Step 3-Personnel'!$A$27)</f>
        <v/>
      </c>
      <c r="X104" s="128" t="str">
        <f>IF('Step 3-Personnel'!$A$28=0,"",'Step 3-Personnel'!$A$28)</f>
        <v/>
      </c>
      <c r="Y104" s="128" t="str">
        <f>IF('Step 3-Personnel'!$A$29=0,"",'Step 3-Personnel'!$A$29)</f>
        <v/>
      </c>
      <c r="Z104" s="128" t="str">
        <f>IF('Step 3-Personnel'!$A$30=0,"",'Step 3-Personnel'!$A$30)</f>
        <v/>
      </c>
      <c r="AA104" s="128" t="str">
        <f>IF('Step 3-Personnel'!$A$31=0,"",'Step 3-Personnel'!$A$31)</f>
        <v/>
      </c>
      <c r="AB104" s="128" t="str">
        <f>IF('Step 3-Personnel'!$A$32=0,"",'Step 3-Personnel'!$A$32)</f>
        <v/>
      </c>
      <c r="AC104" s="128" t="str">
        <f>IF('Step 3-Personnel'!$A$33=0,"",'Step 3-Personnel'!$A$33)</f>
        <v/>
      </c>
      <c r="AD104" s="128" t="str">
        <f>IF('Step 3-Personnel'!$A$34=0,"",'Step 3-Personnel'!$A$34)</f>
        <v/>
      </c>
      <c r="AE104" s="128" t="str">
        <f>IF('Step 3-Personnel'!$A$35=0,"",'Step 3-Personnel'!$A$35)</f>
        <v/>
      </c>
      <c r="AF104" s="128" t="str">
        <f>IF('Step 3-Personnel'!$A$36=0,"",'Step 3-Personnel'!$A$36)</f>
        <v/>
      </c>
      <c r="AG104" s="128" t="str">
        <f>IF('Step 3-Personnel'!$A$37=0,"",'Step 3-Personnel'!$A$37)</f>
        <v/>
      </c>
      <c r="AH104" s="128" t="str">
        <f>IF('Step 3-Personnel'!$A$38=0,"",'Step 3-Personnel'!$A$38)</f>
        <v/>
      </c>
      <c r="AI104" s="128" t="str">
        <f>IF('Step 3-Personnel'!$A$39=0,"",'Step 3-Personnel'!$A$39)</f>
        <v/>
      </c>
      <c r="AJ104" s="128" t="str">
        <f>IF('Step 3-Personnel'!$A$40=0,"",'Step 3-Personnel'!$A$40)</f>
        <v/>
      </c>
      <c r="AK104" s="128" t="str">
        <f>IF('Step 3-Personnel'!$A$41=0,"",'Step 3-Personnel'!$A$41)</f>
        <v/>
      </c>
      <c r="AL104" s="128" t="str">
        <f>IF('Step 3-Personnel'!$A$42=0,"",'Step 3-Personnel'!$A$42)</f>
        <v/>
      </c>
      <c r="AM104" s="128" t="str">
        <f>IF('Step 3-Personnel'!$A$43=0,"",'Step 3-Personnel'!$A$43)</f>
        <v/>
      </c>
      <c r="AN104" s="128" t="str">
        <f>IF('Step 3-Personnel'!$A$44=0,"",'Step 3-Personnel'!$A$44)</f>
        <v/>
      </c>
      <c r="AO104" s="128" t="str">
        <f>IF('Step 3-Personnel'!$A$45=0,"",'Step 3-Personnel'!$A$45)</f>
        <v/>
      </c>
      <c r="AP104" s="128" t="str">
        <f>IF('Step 3-Personnel'!$A$46=0,"",'Step 3-Personnel'!$A$46)</f>
        <v/>
      </c>
      <c r="AQ104" s="126" t="s">
        <v>249</v>
      </c>
      <c r="AR104" s="127" t="s">
        <v>250</v>
      </c>
      <c r="AS104" s="10"/>
      <c r="AT104" s="10"/>
      <c r="AU104" s="10"/>
      <c r="AV104" s="10"/>
      <c r="AW104" s="10"/>
      <c r="AX104" s="10"/>
      <c r="AY104" s="10"/>
      <c r="AZ104" s="10"/>
      <c r="BA104" s="10"/>
      <c r="BB104" s="10"/>
      <c r="BC104" s="10"/>
      <c r="BD104" s="10"/>
      <c r="BE104" s="10"/>
      <c r="BF104" s="10"/>
      <c r="BG104" s="10"/>
    </row>
    <row r="105" spans="1:59" s="21" customFormat="1" ht="12.75" customHeight="1" x14ac:dyDescent="0.2">
      <c r="A105" s="204" t="s">
        <v>251</v>
      </c>
      <c r="B105" s="204" t="s">
        <v>252</v>
      </c>
      <c r="C105" s="205">
        <f>+C27*C$22</f>
        <v>0</v>
      </c>
      <c r="D105" s="205">
        <f t="shared" ref="D105:AP105" si="19">+D27*D$22</f>
        <v>0</v>
      </c>
      <c r="E105" s="205">
        <f t="shared" si="19"/>
        <v>0</v>
      </c>
      <c r="F105" s="205">
        <f t="shared" si="19"/>
        <v>0</v>
      </c>
      <c r="G105" s="205">
        <f t="shared" si="19"/>
        <v>0</v>
      </c>
      <c r="H105" s="205">
        <f t="shared" si="19"/>
        <v>0</v>
      </c>
      <c r="I105" s="205">
        <f t="shared" si="19"/>
        <v>0</v>
      </c>
      <c r="J105" s="205">
        <f t="shared" si="19"/>
        <v>0</v>
      </c>
      <c r="K105" s="205">
        <f t="shared" si="19"/>
        <v>0</v>
      </c>
      <c r="L105" s="205">
        <f t="shared" si="19"/>
        <v>0</v>
      </c>
      <c r="M105" s="205">
        <f t="shared" si="19"/>
        <v>0</v>
      </c>
      <c r="N105" s="205">
        <f t="shared" si="19"/>
        <v>0</v>
      </c>
      <c r="O105" s="205">
        <f t="shared" si="19"/>
        <v>0</v>
      </c>
      <c r="P105" s="205">
        <f t="shared" si="19"/>
        <v>0</v>
      </c>
      <c r="Q105" s="205">
        <f t="shared" si="19"/>
        <v>0</v>
      </c>
      <c r="R105" s="205">
        <f t="shared" si="19"/>
        <v>0</v>
      </c>
      <c r="S105" s="205">
        <f t="shared" si="19"/>
        <v>0</v>
      </c>
      <c r="T105" s="205">
        <f t="shared" si="19"/>
        <v>0</v>
      </c>
      <c r="U105" s="205">
        <f t="shared" si="19"/>
        <v>0</v>
      </c>
      <c r="V105" s="205">
        <f t="shared" si="19"/>
        <v>0</v>
      </c>
      <c r="W105" s="205">
        <f t="shared" si="19"/>
        <v>0</v>
      </c>
      <c r="X105" s="205">
        <f t="shared" si="19"/>
        <v>0</v>
      </c>
      <c r="Y105" s="205">
        <f t="shared" si="19"/>
        <v>0</v>
      </c>
      <c r="Z105" s="205">
        <f t="shared" si="19"/>
        <v>0</v>
      </c>
      <c r="AA105" s="205">
        <f t="shared" si="19"/>
        <v>0</v>
      </c>
      <c r="AB105" s="205">
        <f t="shared" si="19"/>
        <v>0</v>
      </c>
      <c r="AC105" s="205">
        <f t="shared" si="19"/>
        <v>0</v>
      </c>
      <c r="AD105" s="205">
        <f t="shared" si="19"/>
        <v>0</v>
      </c>
      <c r="AE105" s="205">
        <f t="shared" si="19"/>
        <v>0</v>
      </c>
      <c r="AF105" s="205">
        <f t="shared" si="19"/>
        <v>0</v>
      </c>
      <c r="AG105" s="205">
        <f t="shared" si="19"/>
        <v>0</v>
      </c>
      <c r="AH105" s="205">
        <f t="shared" si="19"/>
        <v>0</v>
      </c>
      <c r="AI105" s="205">
        <f t="shared" si="19"/>
        <v>0</v>
      </c>
      <c r="AJ105" s="205">
        <f t="shared" si="19"/>
        <v>0</v>
      </c>
      <c r="AK105" s="205">
        <f t="shared" si="19"/>
        <v>0</v>
      </c>
      <c r="AL105" s="205">
        <f t="shared" si="19"/>
        <v>0</v>
      </c>
      <c r="AM105" s="205">
        <f t="shared" si="19"/>
        <v>0</v>
      </c>
      <c r="AN105" s="205">
        <f t="shared" si="19"/>
        <v>0</v>
      </c>
      <c r="AO105" s="205">
        <f t="shared" si="19"/>
        <v>0</v>
      </c>
      <c r="AP105" s="205">
        <f t="shared" si="19"/>
        <v>0</v>
      </c>
      <c r="AQ105" s="567">
        <f>+AQ27</f>
        <v>0</v>
      </c>
      <c r="AR105" s="206">
        <f>+SUM(C105:AP105)</f>
        <v>0</v>
      </c>
      <c r="AS105" s="12"/>
      <c r="AT105" s="11"/>
      <c r="AU105" s="11"/>
      <c r="AV105" s="11"/>
      <c r="AW105" s="11"/>
      <c r="AX105" s="11"/>
      <c r="AY105" s="11"/>
      <c r="AZ105" s="11"/>
      <c r="BA105" s="11"/>
      <c r="BB105" s="11"/>
      <c r="BC105" s="11"/>
      <c r="BD105" s="11"/>
      <c r="BE105" s="11"/>
      <c r="BF105" s="11"/>
      <c r="BG105" s="11"/>
    </row>
    <row r="106" spans="1:59" s="21" customFormat="1" ht="12.75" customHeight="1" x14ac:dyDescent="0.2">
      <c r="A106" s="130" t="str">
        <f>+'Step 2-Services'!A6</f>
        <v>Service 1</v>
      </c>
      <c r="B106" s="131">
        <f>+'Step 2-Services'!B6</f>
        <v>0</v>
      </c>
      <c r="C106" s="207">
        <f t="shared" ref="C106:AP106" si="20">+C28*C$22</f>
        <v>0</v>
      </c>
      <c r="D106" s="208">
        <f t="shared" si="20"/>
        <v>0</v>
      </c>
      <c r="E106" s="208">
        <f t="shared" si="20"/>
        <v>0</v>
      </c>
      <c r="F106" s="208">
        <f t="shared" si="20"/>
        <v>0</v>
      </c>
      <c r="G106" s="208">
        <f t="shared" si="20"/>
        <v>0</v>
      </c>
      <c r="H106" s="208">
        <f t="shared" si="20"/>
        <v>0</v>
      </c>
      <c r="I106" s="208">
        <f t="shared" si="20"/>
        <v>0</v>
      </c>
      <c r="J106" s="208">
        <f t="shared" si="20"/>
        <v>0</v>
      </c>
      <c r="K106" s="208">
        <f t="shared" si="20"/>
        <v>0</v>
      </c>
      <c r="L106" s="208">
        <f t="shared" si="20"/>
        <v>0</v>
      </c>
      <c r="M106" s="208">
        <f t="shared" si="20"/>
        <v>0</v>
      </c>
      <c r="N106" s="208">
        <f t="shared" si="20"/>
        <v>0</v>
      </c>
      <c r="O106" s="208">
        <f t="shared" si="20"/>
        <v>0</v>
      </c>
      <c r="P106" s="208">
        <f t="shared" si="20"/>
        <v>0</v>
      </c>
      <c r="Q106" s="208">
        <f t="shared" si="20"/>
        <v>0</v>
      </c>
      <c r="R106" s="208">
        <f t="shared" si="20"/>
        <v>0</v>
      </c>
      <c r="S106" s="208">
        <f t="shared" si="20"/>
        <v>0</v>
      </c>
      <c r="T106" s="208">
        <f t="shared" si="20"/>
        <v>0</v>
      </c>
      <c r="U106" s="208">
        <f t="shared" si="20"/>
        <v>0</v>
      </c>
      <c r="V106" s="208">
        <f t="shared" si="20"/>
        <v>0</v>
      </c>
      <c r="W106" s="208">
        <f t="shared" si="20"/>
        <v>0</v>
      </c>
      <c r="X106" s="208">
        <f t="shared" si="20"/>
        <v>0</v>
      </c>
      <c r="Y106" s="208">
        <f t="shared" si="20"/>
        <v>0</v>
      </c>
      <c r="Z106" s="208">
        <f t="shared" si="20"/>
        <v>0</v>
      </c>
      <c r="AA106" s="208">
        <f t="shared" si="20"/>
        <v>0</v>
      </c>
      <c r="AB106" s="208">
        <f t="shared" si="20"/>
        <v>0</v>
      </c>
      <c r="AC106" s="208">
        <f t="shared" si="20"/>
        <v>0</v>
      </c>
      <c r="AD106" s="208">
        <f t="shared" si="20"/>
        <v>0</v>
      </c>
      <c r="AE106" s="208">
        <f t="shared" si="20"/>
        <v>0</v>
      </c>
      <c r="AF106" s="208">
        <f t="shared" si="20"/>
        <v>0</v>
      </c>
      <c r="AG106" s="208">
        <f t="shared" si="20"/>
        <v>0</v>
      </c>
      <c r="AH106" s="208">
        <f t="shared" si="20"/>
        <v>0</v>
      </c>
      <c r="AI106" s="208">
        <f t="shared" si="20"/>
        <v>0</v>
      </c>
      <c r="AJ106" s="208">
        <f t="shared" si="20"/>
        <v>0</v>
      </c>
      <c r="AK106" s="208">
        <f t="shared" si="20"/>
        <v>0</v>
      </c>
      <c r="AL106" s="208">
        <f t="shared" si="20"/>
        <v>0</v>
      </c>
      <c r="AM106" s="208">
        <f t="shared" si="20"/>
        <v>0</v>
      </c>
      <c r="AN106" s="208">
        <f t="shared" si="20"/>
        <v>0</v>
      </c>
      <c r="AO106" s="208">
        <f t="shared" si="20"/>
        <v>0</v>
      </c>
      <c r="AP106" s="208">
        <f t="shared" si="20"/>
        <v>0</v>
      </c>
      <c r="AQ106" s="568">
        <f t="shared" ref="AQ106:AQ169" si="21">+AQ28</f>
        <v>0</v>
      </c>
      <c r="AR106" s="210">
        <f t="shared" ref="AR106:AR169" si="22">+SUM(C106:AP106)</f>
        <v>0</v>
      </c>
      <c r="AS106" s="11"/>
      <c r="AT106" s="11"/>
      <c r="AU106" s="11"/>
      <c r="AV106" s="11"/>
      <c r="AW106" s="11"/>
      <c r="AX106" s="11"/>
      <c r="AY106" s="11"/>
      <c r="AZ106" s="11"/>
      <c r="BA106" s="11"/>
      <c r="BB106" s="11"/>
      <c r="BC106" s="11"/>
      <c r="BD106" s="11"/>
      <c r="BE106" s="11"/>
      <c r="BF106" s="11"/>
      <c r="BG106" s="11"/>
    </row>
    <row r="107" spans="1:59" s="21" customFormat="1" ht="12" customHeight="1" x14ac:dyDescent="0.2">
      <c r="A107" s="211" t="str">
        <f>+'Step 2-Services'!A7</f>
        <v>Service 2</v>
      </c>
      <c r="B107" s="212">
        <f>+'Step 2-Services'!B7</f>
        <v>0</v>
      </c>
      <c r="C107" s="207">
        <f t="shared" ref="C107:AP107" si="23">+C29*C$22</f>
        <v>0</v>
      </c>
      <c r="D107" s="208">
        <f t="shared" si="23"/>
        <v>0</v>
      </c>
      <c r="E107" s="208">
        <f t="shared" si="23"/>
        <v>0</v>
      </c>
      <c r="F107" s="208">
        <f t="shared" si="23"/>
        <v>0</v>
      </c>
      <c r="G107" s="208">
        <f t="shared" si="23"/>
        <v>0</v>
      </c>
      <c r="H107" s="208">
        <f t="shared" si="23"/>
        <v>0</v>
      </c>
      <c r="I107" s="208">
        <f t="shared" si="23"/>
        <v>0</v>
      </c>
      <c r="J107" s="208">
        <f t="shared" si="23"/>
        <v>0</v>
      </c>
      <c r="K107" s="208">
        <f t="shared" si="23"/>
        <v>0</v>
      </c>
      <c r="L107" s="208">
        <f t="shared" si="23"/>
        <v>0</v>
      </c>
      <c r="M107" s="208">
        <f t="shared" si="23"/>
        <v>0</v>
      </c>
      <c r="N107" s="208">
        <f t="shared" si="23"/>
        <v>0</v>
      </c>
      <c r="O107" s="208">
        <f t="shared" si="23"/>
        <v>0</v>
      </c>
      <c r="P107" s="208">
        <f t="shared" si="23"/>
        <v>0</v>
      </c>
      <c r="Q107" s="208">
        <f t="shared" si="23"/>
        <v>0</v>
      </c>
      <c r="R107" s="208">
        <f t="shared" si="23"/>
        <v>0</v>
      </c>
      <c r="S107" s="208">
        <f t="shared" si="23"/>
        <v>0</v>
      </c>
      <c r="T107" s="208">
        <f t="shared" si="23"/>
        <v>0</v>
      </c>
      <c r="U107" s="208">
        <f t="shared" si="23"/>
        <v>0</v>
      </c>
      <c r="V107" s="208">
        <f t="shared" si="23"/>
        <v>0</v>
      </c>
      <c r="W107" s="208">
        <f t="shared" si="23"/>
        <v>0</v>
      </c>
      <c r="X107" s="208">
        <f t="shared" si="23"/>
        <v>0</v>
      </c>
      <c r="Y107" s="208">
        <f t="shared" si="23"/>
        <v>0</v>
      </c>
      <c r="Z107" s="208">
        <f t="shared" si="23"/>
        <v>0</v>
      </c>
      <c r="AA107" s="208">
        <f t="shared" si="23"/>
        <v>0</v>
      </c>
      <c r="AB107" s="208">
        <f t="shared" si="23"/>
        <v>0</v>
      </c>
      <c r="AC107" s="208">
        <f t="shared" si="23"/>
        <v>0</v>
      </c>
      <c r="AD107" s="208">
        <f t="shared" si="23"/>
        <v>0</v>
      </c>
      <c r="AE107" s="208">
        <f t="shared" si="23"/>
        <v>0</v>
      </c>
      <c r="AF107" s="208">
        <f t="shared" si="23"/>
        <v>0</v>
      </c>
      <c r="AG107" s="208">
        <f t="shared" si="23"/>
        <v>0</v>
      </c>
      <c r="AH107" s="208">
        <f t="shared" si="23"/>
        <v>0</v>
      </c>
      <c r="AI107" s="208">
        <f t="shared" si="23"/>
        <v>0</v>
      </c>
      <c r="AJ107" s="208">
        <f t="shared" si="23"/>
        <v>0</v>
      </c>
      <c r="AK107" s="208">
        <f t="shared" si="23"/>
        <v>0</v>
      </c>
      <c r="AL107" s="208">
        <f t="shared" si="23"/>
        <v>0</v>
      </c>
      <c r="AM107" s="208">
        <f t="shared" si="23"/>
        <v>0</v>
      </c>
      <c r="AN107" s="208">
        <f t="shared" si="23"/>
        <v>0</v>
      </c>
      <c r="AO107" s="208">
        <f t="shared" si="23"/>
        <v>0</v>
      </c>
      <c r="AP107" s="208">
        <f t="shared" si="23"/>
        <v>0</v>
      </c>
      <c r="AQ107" s="568">
        <f t="shared" si="21"/>
        <v>0</v>
      </c>
      <c r="AR107" s="210">
        <f t="shared" si="22"/>
        <v>0</v>
      </c>
      <c r="AS107" s="11"/>
      <c r="AT107" s="11"/>
      <c r="AU107" s="11"/>
      <c r="AV107" s="11"/>
      <c r="AW107" s="11"/>
      <c r="AX107" s="11"/>
      <c r="AY107" s="11"/>
      <c r="AZ107" s="11"/>
      <c r="BA107" s="11"/>
      <c r="BB107" s="11"/>
      <c r="BC107" s="11"/>
      <c r="BD107" s="11"/>
      <c r="BE107" s="11"/>
      <c r="BF107" s="11"/>
      <c r="BG107" s="11"/>
    </row>
    <row r="108" spans="1:59" s="21" customFormat="1" ht="12.75" customHeight="1" x14ac:dyDescent="0.2">
      <c r="A108" s="132" t="str">
        <f>+'Step 2-Services'!A8</f>
        <v>Service 3</v>
      </c>
      <c r="B108" s="133">
        <f>+'Step 2-Services'!B8</f>
        <v>0</v>
      </c>
      <c r="C108" s="207">
        <f t="shared" ref="C108:AP108" si="24">+C30*C$22</f>
        <v>0</v>
      </c>
      <c r="D108" s="208">
        <f t="shared" si="24"/>
        <v>0</v>
      </c>
      <c r="E108" s="208">
        <f t="shared" si="24"/>
        <v>0</v>
      </c>
      <c r="F108" s="208">
        <f t="shared" si="24"/>
        <v>0</v>
      </c>
      <c r="G108" s="208">
        <f t="shared" si="24"/>
        <v>0</v>
      </c>
      <c r="H108" s="208">
        <f t="shared" si="24"/>
        <v>0</v>
      </c>
      <c r="I108" s="208">
        <f t="shared" si="24"/>
        <v>0</v>
      </c>
      <c r="J108" s="208">
        <f t="shared" si="24"/>
        <v>0</v>
      </c>
      <c r="K108" s="208">
        <f t="shared" si="24"/>
        <v>0</v>
      </c>
      <c r="L108" s="208">
        <f t="shared" si="24"/>
        <v>0</v>
      </c>
      <c r="M108" s="208">
        <f t="shared" si="24"/>
        <v>0</v>
      </c>
      <c r="N108" s="208">
        <f t="shared" si="24"/>
        <v>0</v>
      </c>
      <c r="O108" s="208">
        <f t="shared" si="24"/>
        <v>0</v>
      </c>
      <c r="P108" s="208">
        <f t="shared" si="24"/>
        <v>0</v>
      </c>
      <c r="Q108" s="208">
        <f t="shared" si="24"/>
        <v>0</v>
      </c>
      <c r="R108" s="208">
        <f t="shared" si="24"/>
        <v>0</v>
      </c>
      <c r="S108" s="208">
        <f t="shared" si="24"/>
        <v>0</v>
      </c>
      <c r="T108" s="208">
        <f t="shared" si="24"/>
        <v>0</v>
      </c>
      <c r="U108" s="208">
        <f t="shared" si="24"/>
        <v>0</v>
      </c>
      <c r="V108" s="208">
        <f t="shared" si="24"/>
        <v>0</v>
      </c>
      <c r="W108" s="208">
        <f t="shared" si="24"/>
        <v>0</v>
      </c>
      <c r="X108" s="208">
        <f t="shared" si="24"/>
        <v>0</v>
      </c>
      <c r="Y108" s="208">
        <f t="shared" si="24"/>
        <v>0</v>
      </c>
      <c r="Z108" s="208">
        <f t="shared" si="24"/>
        <v>0</v>
      </c>
      <c r="AA108" s="208">
        <f t="shared" si="24"/>
        <v>0</v>
      </c>
      <c r="AB108" s="208">
        <f t="shared" si="24"/>
        <v>0</v>
      </c>
      <c r="AC108" s="208">
        <f t="shared" si="24"/>
        <v>0</v>
      </c>
      <c r="AD108" s="208">
        <f t="shared" si="24"/>
        <v>0</v>
      </c>
      <c r="AE108" s="208">
        <f t="shared" si="24"/>
        <v>0</v>
      </c>
      <c r="AF108" s="208">
        <f t="shared" si="24"/>
        <v>0</v>
      </c>
      <c r="AG108" s="208">
        <f t="shared" si="24"/>
        <v>0</v>
      </c>
      <c r="AH108" s="208">
        <f t="shared" si="24"/>
        <v>0</v>
      </c>
      <c r="AI108" s="208">
        <f t="shared" si="24"/>
        <v>0</v>
      </c>
      <c r="AJ108" s="208">
        <f t="shared" si="24"/>
        <v>0</v>
      </c>
      <c r="AK108" s="208">
        <f t="shared" si="24"/>
        <v>0</v>
      </c>
      <c r="AL108" s="208">
        <f t="shared" si="24"/>
        <v>0</v>
      </c>
      <c r="AM108" s="208">
        <f t="shared" si="24"/>
        <v>0</v>
      </c>
      <c r="AN108" s="208">
        <f t="shared" si="24"/>
        <v>0</v>
      </c>
      <c r="AO108" s="208">
        <f t="shared" si="24"/>
        <v>0</v>
      </c>
      <c r="AP108" s="208">
        <f t="shared" si="24"/>
        <v>0</v>
      </c>
      <c r="AQ108" s="568">
        <f t="shared" si="21"/>
        <v>0</v>
      </c>
      <c r="AR108" s="210">
        <f t="shared" si="22"/>
        <v>0</v>
      </c>
      <c r="AS108" s="11"/>
      <c r="AT108" s="11"/>
      <c r="AU108" s="11"/>
      <c r="AV108" s="11"/>
      <c r="AW108" s="11"/>
      <c r="AX108" s="11"/>
      <c r="AY108" s="11"/>
      <c r="AZ108" s="11"/>
      <c r="BA108" s="11"/>
      <c r="BB108" s="11"/>
      <c r="BC108" s="11"/>
      <c r="BD108" s="11"/>
      <c r="BE108" s="11"/>
      <c r="BF108" s="11"/>
      <c r="BG108" s="11"/>
    </row>
    <row r="109" spans="1:59" s="21" customFormat="1" ht="12.75" customHeight="1" x14ac:dyDescent="0.2">
      <c r="A109" s="211" t="str">
        <f>+'Step 2-Services'!A9</f>
        <v>Service 4</v>
      </c>
      <c r="B109" s="212">
        <f>+'Step 2-Services'!B9</f>
        <v>0</v>
      </c>
      <c r="C109" s="207">
        <f t="shared" ref="C109:AP109" si="25">+C31*C$22</f>
        <v>0</v>
      </c>
      <c r="D109" s="208">
        <f t="shared" si="25"/>
        <v>0</v>
      </c>
      <c r="E109" s="208">
        <f t="shared" si="25"/>
        <v>0</v>
      </c>
      <c r="F109" s="208">
        <f t="shared" si="25"/>
        <v>0</v>
      </c>
      <c r="G109" s="208">
        <f t="shared" si="25"/>
        <v>0</v>
      </c>
      <c r="H109" s="208">
        <f t="shared" si="25"/>
        <v>0</v>
      </c>
      <c r="I109" s="208">
        <f t="shared" si="25"/>
        <v>0</v>
      </c>
      <c r="J109" s="208">
        <f t="shared" si="25"/>
        <v>0</v>
      </c>
      <c r="K109" s="208">
        <f t="shared" si="25"/>
        <v>0</v>
      </c>
      <c r="L109" s="208">
        <f t="shared" si="25"/>
        <v>0</v>
      </c>
      <c r="M109" s="208">
        <f t="shared" si="25"/>
        <v>0</v>
      </c>
      <c r="N109" s="208">
        <f t="shared" si="25"/>
        <v>0</v>
      </c>
      <c r="O109" s="208">
        <f t="shared" si="25"/>
        <v>0</v>
      </c>
      <c r="P109" s="208">
        <f t="shared" si="25"/>
        <v>0</v>
      </c>
      <c r="Q109" s="208">
        <f t="shared" si="25"/>
        <v>0</v>
      </c>
      <c r="R109" s="208">
        <f t="shared" si="25"/>
        <v>0</v>
      </c>
      <c r="S109" s="208">
        <f t="shared" si="25"/>
        <v>0</v>
      </c>
      <c r="T109" s="208">
        <f t="shared" si="25"/>
        <v>0</v>
      </c>
      <c r="U109" s="208">
        <f t="shared" si="25"/>
        <v>0</v>
      </c>
      <c r="V109" s="208">
        <f t="shared" si="25"/>
        <v>0</v>
      </c>
      <c r="W109" s="208">
        <f t="shared" si="25"/>
        <v>0</v>
      </c>
      <c r="X109" s="208">
        <f t="shared" si="25"/>
        <v>0</v>
      </c>
      <c r="Y109" s="208">
        <f t="shared" si="25"/>
        <v>0</v>
      </c>
      <c r="Z109" s="208">
        <f t="shared" si="25"/>
        <v>0</v>
      </c>
      <c r="AA109" s="208">
        <f t="shared" si="25"/>
        <v>0</v>
      </c>
      <c r="AB109" s="208">
        <f t="shared" si="25"/>
        <v>0</v>
      </c>
      <c r="AC109" s="208">
        <f t="shared" si="25"/>
        <v>0</v>
      </c>
      <c r="AD109" s="208">
        <f t="shared" si="25"/>
        <v>0</v>
      </c>
      <c r="AE109" s="208">
        <f t="shared" si="25"/>
        <v>0</v>
      </c>
      <c r="AF109" s="208">
        <f t="shared" si="25"/>
        <v>0</v>
      </c>
      <c r="AG109" s="208">
        <f t="shared" si="25"/>
        <v>0</v>
      </c>
      <c r="AH109" s="208">
        <f t="shared" si="25"/>
        <v>0</v>
      </c>
      <c r="AI109" s="208">
        <f t="shared" si="25"/>
        <v>0</v>
      </c>
      <c r="AJ109" s="208">
        <f t="shared" si="25"/>
        <v>0</v>
      </c>
      <c r="AK109" s="208">
        <f t="shared" si="25"/>
        <v>0</v>
      </c>
      <c r="AL109" s="208">
        <f t="shared" si="25"/>
        <v>0</v>
      </c>
      <c r="AM109" s="208">
        <f t="shared" si="25"/>
        <v>0</v>
      </c>
      <c r="AN109" s="208">
        <f t="shared" si="25"/>
        <v>0</v>
      </c>
      <c r="AO109" s="208">
        <f t="shared" si="25"/>
        <v>0</v>
      </c>
      <c r="AP109" s="208">
        <f t="shared" si="25"/>
        <v>0</v>
      </c>
      <c r="AQ109" s="568">
        <f t="shared" si="21"/>
        <v>0</v>
      </c>
      <c r="AR109" s="210">
        <f t="shared" si="22"/>
        <v>0</v>
      </c>
      <c r="AS109" s="11"/>
      <c r="AT109" s="11"/>
      <c r="AU109" s="11"/>
      <c r="AV109" s="11"/>
      <c r="AW109" s="11"/>
      <c r="AX109" s="11"/>
      <c r="AY109" s="11"/>
      <c r="AZ109" s="11"/>
      <c r="BA109" s="11"/>
      <c r="BB109" s="11"/>
      <c r="BC109" s="11"/>
      <c r="BD109" s="11"/>
      <c r="BE109" s="11"/>
      <c r="BF109" s="11"/>
      <c r="BG109" s="11"/>
    </row>
    <row r="110" spans="1:59" s="21" customFormat="1" ht="12.75" customHeight="1" x14ac:dyDescent="0.2">
      <c r="A110" s="132" t="str">
        <f>+'Step 2-Services'!A10</f>
        <v>Service 5</v>
      </c>
      <c r="B110" s="133">
        <f>+'Step 2-Services'!B10</f>
        <v>0</v>
      </c>
      <c r="C110" s="207">
        <f t="shared" ref="C110:AP110" si="26">+C32*C$22</f>
        <v>0</v>
      </c>
      <c r="D110" s="208">
        <f t="shared" si="26"/>
        <v>0</v>
      </c>
      <c r="E110" s="208">
        <f t="shared" si="26"/>
        <v>0</v>
      </c>
      <c r="F110" s="208">
        <f t="shared" si="26"/>
        <v>0</v>
      </c>
      <c r="G110" s="208">
        <f t="shared" si="26"/>
        <v>0</v>
      </c>
      <c r="H110" s="208">
        <f t="shared" si="26"/>
        <v>0</v>
      </c>
      <c r="I110" s="208">
        <f t="shared" si="26"/>
        <v>0</v>
      </c>
      <c r="J110" s="208">
        <f t="shared" si="26"/>
        <v>0</v>
      </c>
      <c r="K110" s="208">
        <f t="shared" si="26"/>
        <v>0</v>
      </c>
      <c r="L110" s="208">
        <f t="shared" si="26"/>
        <v>0</v>
      </c>
      <c r="M110" s="208">
        <f t="shared" si="26"/>
        <v>0</v>
      </c>
      <c r="N110" s="208">
        <f t="shared" si="26"/>
        <v>0</v>
      </c>
      <c r="O110" s="208">
        <f t="shared" si="26"/>
        <v>0</v>
      </c>
      <c r="P110" s="208">
        <f t="shared" si="26"/>
        <v>0</v>
      </c>
      <c r="Q110" s="208">
        <f t="shared" si="26"/>
        <v>0</v>
      </c>
      <c r="R110" s="208">
        <f t="shared" si="26"/>
        <v>0</v>
      </c>
      <c r="S110" s="208">
        <f t="shared" si="26"/>
        <v>0</v>
      </c>
      <c r="T110" s="208">
        <f t="shared" si="26"/>
        <v>0</v>
      </c>
      <c r="U110" s="208">
        <f t="shared" si="26"/>
        <v>0</v>
      </c>
      <c r="V110" s="208">
        <f t="shared" si="26"/>
        <v>0</v>
      </c>
      <c r="W110" s="208">
        <f t="shared" si="26"/>
        <v>0</v>
      </c>
      <c r="X110" s="208">
        <f t="shared" si="26"/>
        <v>0</v>
      </c>
      <c r="Y110" s="208">
        <f t="shared" si="26"/>
        <v>0</v>
      </c>
      <c r="Z110" s="208">
        <f t="shared" si="26"/>
        <v>0</v>
      </c>
      <c r="AA110" s="208">
        <f t="shared" si="26"/>
        <v>0</v>
      </c>
      <c r="AB110" s="208">
        <f t="shared" si="26"/>
        <v>0</v>
      </c>
      <c r="AC110" s="208">
        <f t="shared" si="26"/>
        <v>0</v>
      </c>
      <c r="AD110" s="208">
        <f t="shared" si="26"/>
        <v>0</v>
      </c>
      <c r="AE110" s="208">
        <f t="shared" si="26"/>
        <v>0</v>
      </c>
      <c r="AF110" s="208">
        <f t="shared" si="26"/>
        <v>0</v>
      </c>
      <c r="AG110" s="208">
        <f t="shared" si="26"/>
        <v>0</v>
      </c>
      <c r="AH110" s="208">
        <f t="shared" si="26"/>
        <v>0</v>
      </c>
      <c r="AI110" s="208">
        <f t="shared" si="26"/>
        <v>0</v>
      </c>
      <c r="AJ110" s="208">
        <f t="shared" si="26"/>
        <v>0</v>
      </c>
      <c r="AK110" s="208">
        <f t="shared" si="26"/>
        <v>0</v>
      </c>
      <c r="AL110" s="208">
        <f t="shared" si="26"/>
        <v>0</v>
      </c>
      <c r="AM110" s="208">
        <f t="shared" si="26"/>
        <v>0</v>
      </c>
      <c r="AN110" s="208">
        <f t="shared" si="26"/>
        <v>0</v>
      </c>
      <c r="AO110" s="208">
        <f t="shared" si="26"/>
        <v>0</v>
      </c>
      <c r="AP110" s="208">
        <f t="shared" si="26"/>
        <v>0</v>
      </c>
      <c r="AQ110" s="568">
        <f t="shared" si="21"/>
        <v>0</v>
      </c>
      <c r="AR110" s="210">
        <f t="shared" si="22"/>
        <v>0</v>
      </c>
      <c r="AS110" s="11"/>
      <c r="AT110" s="11"/>
      <c r="AU110" s="11"/>
      <c r="AV110" s="11"/>
      <c r="AW110" s="11"/>
      <c r="AX110" s="11"/>
      <c r="AY110" s="11"/>
      <c r="AZ110" s="11"/>
      <c r="BA110" s="11"/>
      <c r="BB110" s="11"/>
      <c r="BC110" s="11"/>
      <c r="BD110" s="11"/>
      <c r="BE110" s="11"/>
      <c r="BF110" s="11"/>
      <c r="BG110" s="11"/>
    </row>
    <row r="111" spans="1:59" s="21" customFormat="1" ht="12.75" customHeight="1" x14ac:dyDescent="0.2">
      <c r="A111" s="211" t="str">
        <f>+'Step 2-Services'!A11</f>
        <v>Service 6</v>
      </c>
      <c r="B111" s="212">
        <f>+'Step 2-Services'!B11</f>
        <v>0</v>
      </c>
      <c r="C111" s="207">
        <f t="shared" ref="C111:AP111" si="27">+C33*C$22</f>
        <v>0</v>
      </c>
      <c r="D111" s="208">
        <f t="shared" si="27"/>
        <v>0</v>
      </c>
      <c r="E111" s="208">
        <f t="shared" si="27"/>
        <v>0</v>
      </c>
      <c r="F111" s="208">
        <f t="shared" si="27"/>
        <v>0</v>
      </c>
      <c r="G111" s="208">
        <f t="shared" si="27"/>
        <v>0</v>
      </c>
      <c r="H111" s="208">
        <f t="shared" si="27"/>
        <v>0</v>
      </c>
      <c r="I111" s="208">
        <f t="shared" si="27"/>
        <v>0</v>
      </c>
      <c r="J111" s="208">
        <f t="shared" si="27"/>
        <v>0</v>
      </c>
      <c r="K111" s="208">
        <f t="shared" si="27"/>
        <v>0</v>
      </c>
      <c r="L111" s="208">
        <f t="shared" si="27"/>
        <v>0</v>
      </c>
      <c r="M111" s="208">
        <f t="shared" si="27"/>
        <v>0</v>
      </c>
      <c r="N111" s="208">
        <f t="shared" si="27"/>
        <v>0</v>
      </c>
      <c r="O111" s="208">
        <f t="shared" si="27"/>
        <v>0</v>
      </c>
      <c r="P111" s="208">
        <f t="shared" si="27"/>
        <v>0</v>
      </c>
      <c r="Q111" s="208">
        <f t="shared" si="27"/>
        <v>0</v>
      </c>
      <c r="R111" s="208">
        <f t="shared" si="27"/>
        <v>0</v>
      </c>
      <c r="S111" s="208">
        <f t="shared" si="27"/>
        <v>0</v>
      </c>
      <c r="T111" s="208">
        <f t="shared" si="27"/>
        <v>0</v>
      </c>
      <c r="U111" s="208">
        <f t="shared" si="27"/>
        <v>0</v>
      </c>
      <c r="V111" s="208">
        <f t="shared" si="27"/>
        <v>0</v>
      </c>
      <c r="W111" s="208">
        <f t="shared" si="27"/>
        <v>0</v>
      </c>
      <c r="X111" s="208">
        <f t="shared" si="27"/>
        <v>0</v>
      </c>
      <c r="Y111" s="208">
        <f t="shared" si="27"/>
        <v>0</v>
      </c>
      <c r="Z111" s="208">
        <f t="shared" si="27"/>
        <v>0</v>
      </c>
      <c r="AA111" s="208">
        <f t="shared" si="27"/>
        <v>0</v>
      </c>
      <c r="AB111" s="208">
        <f t="shared" si="27"/>
        <v>0</v>
      </c>
      <c r="AC111" s="208">
        <f t="shared" si="27"/>
        <v>0</v>
      </c>
      <c r="AD111" s="208">
        <f t="shared" si="27"/>
        <v>0</v>
      </c>
      <c r="AE111" s="208">
        <f t="shared" si="27"/>
        <v>0</v>
      </c>
      <c r="AF111" s="208">
        <f t="shared" si="27"/>
        <v>0</v>
      </c>
      <c r="AG111" s="208">
        <f t="shared" si="27"/>
        <v>0</v>
      </c>
      <c r="AH111" s="208">
        <f t="shared" si="27"/>
        <v>0</v>
      </c>
      <c r="AI111" s="208">
        <f t="shared" si="27"/>
        <v>0</v>
      </c>
      <c r="AJ111" s="208">
        <f t="shared" si="27"/>
        <v>0</v>
      </c>
      <c r="AK111" s="208">
        <f t="shared" si="27"/>
        <v>0</v>
      </c>
      <c r="AL111" s="208">
        <f t="shared" si="27"/>
        <v>0</v>
      </c>
      <c r="AM111" s="208">
        <f t="shared" si="27"/>
        <v>0</v>
      </c>
      <c r="AN111" s="208">
        <f t="shared" si="27"/>
        <v>0</v>
      </c>
      <c r="AO111" s="208">
        <f t="shared" si="27"/>
        <v>0</v>
      </c>
      <c r="AP111" s="208">
        <f t="shared" si="27"/>
        <v>0</v>
      </c>
      <c r="AQ111" s="568">
        <f t="shared" si="21"/>
        <v>0</v>
      </c>
      <c r="AR111" s="210">
        <f t="shared" si="22"/>
        <v>0</v>
      </c>
      <c r="AS111" s="11"/>
      <c r="AT111" s="11"/>
      <c r="AU111" s="11"/>
      <c r="AV111" s="11"/>
      <c r="AW111" s="11"/>
      <c r="AX111" s="11"/>
      <c r="AY111" s="11"/>
      <c r="AZ111" s="11"/>
      <c r="BA111" s="11"/>
      <c r="BB111" s="11"/>
      <c r="BC111" s="11"/>
      <c r="BD111" s="11"/>
      <c r="BE111" s="11"/>
      <c r="BF111" s="11"/>
      <c r="BG111" s="11"/>
    </row>
    <row r="112" spans="1:59" s="21" customFormat="1" ht="12.75" customHeight="1" x14ac:dyDescent="0.2">
      <c r="A112" s="132" t="str">
        <f>+'Step 2-Services'!A12</f>
        <v>Service 7</v>
      </c>
      <c r="B112" s="133">
        <f>+'Step 2-Services'!B12</f>
        <v>0</v>
      </c>
      <c r="C112" s="207">
        <f t="shared" ref="C112:AP112" si="28">+C34*C$22</f>
        <v>0</v>
      </c>
      <c r="D112" s="208">
        <f t="shared" si="28"/>
        <v>0</v>
      </c>
      <c r="E112" s="208">
        <f t="shared" si="28"/>
        <v>0</v>
      </c>
      <c r="F112" s="208">
        <f t="shared" si="28"/>
        <v>0</v>
      </c>
      <c r="G112" s="208">
        <f t="shared" si="28"/>
        <v>0</v>
      </c>
      <c r="H112" s="208">
        <f t="shared" si="28"/>
        <v>0</v>
      </c>
      <c r="I112" s="208">
        <f t="shared" si="28"/>
        <v>0</v>
      </c>
      <c r="J112" s="208">
        <f t="shared" si="28"/>
        <v>0</v>
      </c>
      <c r="K112" s="208">
        <f t="shared" si="28"/>
        <v>0</v>
      </c>
      <c r="L112" s="208">
        <f t="shared" si="28"/>
        <v>0</v>
      </c>
      <c r="M112" s="208">
        <f t="shared" si="28"/>
        <v>0</v>
      </c>
      <c r="N112" s="208">
        <f t="shared" si="28"/>
        <v>0</v>
      </c>
      <c r="O112" s="208">
        <f t="shared" si="28"/>
        <v>0</v>
      </c>
      <c r="P112" s="208">
        <f t="shared" si="28"/>
        <v>0</v>
      </c>
      <c r="Q112" s="208">
        <f t="shared" si="28"/>
        <v>0</v>
      </c>
      <c r="R112" s="208">
        <f t="shared" si="28"/>
        <v>0</v>
      </c>
      <c r="S112" s="208">
        <f t="shared" si="28"/>
        <v>0</v>
      </c>
      <c r="T112" s="208">
        <f t="shared" si="28"/>
        <v>0</v>
      </c>
      <c r="U112" s="208">
        <f t="shared" si="28"/>
        <v>0</v>
      </c>
      <c r="V112" s="208">
        <f t="shared" si="28"/>
        <v>0</v>
      </c>
      <c r="W112" s="208">
        <f t="shared" si="28"/>
        <v>0</v>
      </c>
      <c r="X112" s="208">
        <f t="shared" si="28"/>
        <v>0</v>
      </c>
      <c r="Y112" s="208">
        <f t="shared" si="28"/>
        <v>0</v>
      </c>
      <c r="Z112" s="208">
        <f t="shared" si="28"/>
        <v>0</v>
      </c>
      <c r="AA112" s="208">
        <f t="shared" si="28"/>
        <v>0</v>
      </c>
      <c r="AB112" s="208">
        <f t="shared" si="28"/>
        <v>0</v>
      </c>
      <c r="AC112" s="208">
        <f t="shared" si="28"/>
        <v>0</v>
      </c>
      <c r="AD112" s="208">
        <f t="shared" si="28"/>
        <v>0</v>
      </c>
      <c r="AE112" s="208">
        <f t="shared" si="28"/>
        <v>0</v>
      </c>
      <c r="AF112" s="208">
        <f t="shared" si="28"/>
        <v>0</v>
      </c>
      <c r="AG112" s="208">
        <f t="shared" si="28"/>
        <v>0</v>
      </c>
      <c r="AH112" s="208">
        <f t="shared" si="28"/>
        <v>0</v>
      </c>
      <c r="AI112" s="208">
        <f t="shared" si="28"/>
        <v>0</v>
      </c>
      <c r="AJ112" s="208">
        <f t="shared" si="28"/>
        <v>0</v>
      </c>
      <c r="AK112" s="208">
        <f t="shared" si="28"/>
        <v>0</v>
      </c>
      <c r="AL112" s="208">
        <f t="shared" si="28"/>
        <v>0</v>
      </c>
      <c r="AM112" s="208">
        <f t="shared" si="28"/>
        <v>0</v>
      </c>
      <c r="AN112" s="208">
        <f t="shared" si="28"/>
        <v>0</v>
      </c>
      <c r="AO112" s="208">
        <f t="shared" si="28"/>
        <v>0</v>
      </c>
      <c r="AP112" s="208">
        <f t="shared" si="28"/>
        <v>0</v>
      </c>
      <c r="AQ112" s="568">
        <f t="shared" si="21"/>
        <v>0</v>
      </c>
      <c r="AR112" s="210">
        <f t="shared" si="22"/>
        <v>0</v>
      </c>
      <c r="AS112" s="11"/>
      <c r="AT112" s="11"/>
      <c r="AU112" s="11"/>
      <c r="AV112" s="11"/>
      <c r="AW112" s="11"/>
      <c r="AX112" s="11"/>
      <c r="AY112" s="11"/>
      <c r="AZ112" s="11"/>
      <c r="BA112" s="11"/>
      <c r="BB112" s="11"/>
      <c r="BC112" s="11"/>
      <c r="BD112" s="11"/>
      <c r="BE112" s="11"/>
      <c r="BF112" s="11"/>
      <c r="BG112" s="11"/>
    </row>
    <row r="113" spans="1:59" s="21" customFormat="1" ht="12.75" customHeight="1" x14ac:dyDescent="0.2">
      <c r="A113" s="211" t="str">
        <f>+'Step 2-Services'!A13</f>
        <v>Service 8</v>
      </c>
      <c r="B113" s="212">
        <f>+'Step 2-Services'!B13</f>
        <v>0</v>
      </c>
      <c r="C113" s="207">
        <f t="shared" ref="C113:AP113" si="29">+C35*C$22</f>
        <v>0</v>
      </c>
      <c r="D113" s="208">
        <f t="shared" si="29"/>
        <v>0</v>
      </c>
      <c r="E113" s="208">
        <f t="shared" si="29"/>
        <v>0</v>
      </c>
      <c r="F113" s="208">
        <f t="shared" si="29"/>
        <v>0</v>
      </c>
      <c r="G113" s="208">
        <f t="shared" si="29"/>
        <v>0</v>
      </c>
      <c r="H113" s="208">
        <f t="shared" si="29"/>
        <v>0</v>
      </c>
      <c r="I113" s="208">
        <f t="shared" si="29"/>
        <v>0</v>
      </c>
      <c r="J113" s="208">
        <f t="shared" si="29"/>
        <v>0</v>
      </c>
      <c r="K113" s="208">
        <f t="shared" si="29"/>
        <v>0</v>
      </c>
      <c r="L113" s="208">
        <f t="shared" si="29"/>
        <v>0</v>
      </c>
      <c r="M113" s="208">
        <f t="shared" si="29"/>
        <v>0</v>
      </c>
      <c r="N113" s="208">
        <f t="shared" si="29"/>
        <v>0</v>
      </c>
      <c r="O113" s="208">
        <f t="shared" si="29"/>
        <v>0</v>
      </c>
      <c r="P113" s="208">
        <f t="shared" si="29"/>
        <v>0</v>
      </c>
      <c r="Q113" s="208">
        <f t="shared" si="29"/>
        <v>0</v>
      </c>
      <c r="R113" s="208">
        <f t="shared" si="29"/>
        <v>0</v>
      </c>
      <c r="S113" s="208">
        <f t="shared" si="29"/>
        <v>0</v>
      </c>
      <c r="T113" s="208">
        <f t="shared" si="29"/>
        <v>0</v>
      </c>
      <c r="U113" s="208">
        <f t="shared" si="29"/>
        <v>0</v>
      </c>
      <c r="V113" s="208">
        <f t="shared" si="29"/>
        <v>0</v>
      </c>
      <c r="W113" s="208">
        <f t="shared" si="29"/>
        <v>0</v>
      </c>
      <c r="X113" s="208">
        <f t="shared" si="29"/>
        <v>0</v>
      </c>
      <c r="Y113" s="208">
        <f t="shared" si="29"/>
        <v>0</v>
      </c>
      <c r="Z113" s="208">
        <f t="shared" si="29"/>
        <v>0</v>
      </c>
      <c r="AA113" s="208">
        <f t="shared" si="29"/>
        <v>0</v>
      </c>
      <c r="AB113" s="208">
        <f t="shared" si="29"/>
        <v>0</v>
      </c>
      <c r="AC113" s="208">
        <f t="shared" si="29"/>
        <v>0</v>
      </c>
      <c r="AD113" s="208">
        <f t="shared" si="29"/>
        <v>0</v>
      </c>
      <c r="AE113" s="208">
        <f t="shared" si="29"/>
        <v>0</v>
      </c>
      <c r="AF113" s="208">
        <f t="shared" si="29"/>
        <v>0</v>
      </c>
      <c r="AG113" s="208">
        <f t="shared" si="29"/>
        <v>0</v>
      </c>
      <c r="AH113" s="208">
        <f t="shared" si="29"/>
        <v>0</v>
      </c>
      <c r="AI113" s="208">
        <f t="shared" si="29"/>
        <v>0</v>
      </c>
      <c r="AJ113" s="208">
        <f t="shared" si="29"/>
        <v>0</v>
      </c>
      <c r="AK113" s="208">
        <f t="shared" si="29"/>
        <v>0</v>
      </c>
      <c r="AL113" s="208">
        <f t="shared" si="29"/>
        <v>0</v>
      </c>
      <c r="AM113" s="208">
        <f t="shared" si="29"/>
        <v>0</v>
      </c>
      <c r="AN113" s="208">
        <f t="shared" si="29"/>
        <v>0</v>
      </c>
      <c r="AO113" s="208">
        <f t="shared" si="29"/>
        <v>0</v>
      </c>
      <c r="AP113" s="208">
        <f t="shared" si="29"/>
        <v>0</v>
      </c>
      <c r="AQ113" s="568">
        <f t="shared" si="21"/>
        <v>0</v>
      </c>
      <c r="AR113" s="210">
        <f t="shared" si="22"/>
        <v>0</v>
      </c>
      <c r="AS113" s="11"/>
      <c r="AT113" s="11"/>
      <c r="AU113" s="11"/>
      <c r="AV113" s="11"/>
      <c r="AW113" s="11"/>
      <c r="AX113" s="11"/>
      <c r="AY113" s="11"/>
      <c r="AZ113" s="11"/>
      <c r="BA113" s="11"/>
      <c r="BB113" s="11"/>
      <c r="BC113" s="11"/>
      <c r="BD113" s="11"/>
      <c r="BE113" s="11"/>
      <c r="BF113" s="11"/>
      <c r="BG113" s="11"/>
    </row>
    <row r="114" spans="1:59" s="21" customFormat="1" ht="12.75" customHeight="1" x14ac:dyDescent="0.2">
      <c r="A114" s="132" t="str">
        <f>+'Step 2-Services'!A14</f>
        <v>Service 9</v>
      </c>
      <c r="B114" s="133">
        <f>+'Step 2-Services'!B14</f>
        <v>0</v>
      </c>
      <c r="C114" s="207">
        <f t="shared" ref="C114:AP114" si="30">+C36*C$22</f>
        <v>0</v>
      </c>
      <c r="D114" s="208">
        <f t="shared" si="30"/>
        <v>0</v>
      </c>
      <c r="E114" s="208">
        <f t="shared" si="30"/>
        <v>0</v>
      </c>
      <c r="F114" s="208">
        <f t="shared" si="30"/>
        <v>0</v>
      </c>
      <c r="G114" s="208">
        <f t="shared" si="30"/>
        <v>0</v>
      </c>
      <c r="H114" s="208">
        <f t="shared" si="30"/>
        <v>0</v>
      </c>
      <c r="I114" s="208">
        <f t="shared" si="30"/>
        <v>0</v>
      </c>
      <c r="J114" s="208">
        <f t="shared" si="30"/>
        <v>0</v>
      </c>
      <c r="K114" s="208">
        <f t="shared" si="30"/>
        <v>0</v>
      </c>
      <c r="L114" s="208">
        <f t="shared" si="30"/>
        <v>0</v>
      </c>
      <c r="M114" s="208">
        <f t="shared" si="30"/>
        <v>0</v>
      </c>
      <c r="N114" s="208">
        <f t="shared" si="30"/>
        <v>0</v>
      </c>
      <c r="O114" s="208">
        <f t="shared" si="30"/>
        <v>0</v>
      </c>
      <c r="P114" s="208">
        <f t="shared" si="30"/>
        <v>0</v>
      </c>
      <c r="Q114" s="208">
        <f t="shared" si="30"/>
        <v>0</v>
      </c>
      <c r="R114" s="208">
        <f t="shared" si="30"/>
        <v>0</v>
      </c>
      <c r="S114" s="208">
        <f t="shared" si="30"/>
        <v>0</v>
      </c>
      <c r="T114" s="208">
        <f t="shared" si="30"/>
        <v>0</v>
      </c>
      <c r="U114" s="208">
        <f t="shared" si="30"/>
        <v>0</v>
      </c>
      <c r="V114" s="208">
        <f t="shared" si="30"/>
        <v>0</v>
      </c>
      <c r="W114" s="208">
        <f t="shared" si="30"/>
        <v>0</v>
      </c>
      <c r="X114" s="208">
        <f t="shared" si="30"/>
        <v>0</v>
      </c>
      <c r="Y114" s="208">
        <f t="shared" si="30"/>
        <v>0</v>
      </c>
      <c r="Z114" s="208">
        <f t="shared" si="30"/>
        <v>0</v>
      </c>
      <c r="AA114" s="208">
        <f t="shared" si="30"/>
        <v>0</v>
      </c>
      <c r="AB114" s="208">
        <f t="shared" si="30"/>
        <v>0</v>
      </c>
      <c r="AC114" s="208">
        <f t="shared" si="30"/>
        <v>0</v>
      </c>
      <c r="AD114" s="208">
        <f t="shared" si="30"/>
        <v>0</v>
      </c>
      <c r="AE114" s="208">
        <f t="shared" si="30"/>
        <v>0</v>
      </c>
      <c r="AF114" s="208">
        <f t="shared" si="30"/>
        <v>0</v>
      </c>
      <c r="AG114" s="208">
        <f t="shared" si="30"/>
        <v>0</v>
      </c>
      <c r="AH114" s="208">
        <f t="shared" si="30"/>
        <v>0</v>
      </c>
      <c r="AI114" s="208">
        <f t="shared" si="30"/>
        <v>0</v>
      </c>
      <c r="AJ114" s="208">
        <f t="shared" si="30"/>
        <v>0</v>
      </c>
      <c r="AK114" s="208">
        <f t="shared" si="30"/>
        <v>0</v>
      </c>
      <c r="AL114" s="208">
        <f t="shared" si="30"/>
        <v>0</v>
      </c>
      <c r="AM114" s="208">
        <f t="shared" si="30"/>
        <v>0</v>
      </c>
      <c r="AN114" s="208">
        <f t="shared" si="30"/>
        <v>0</v>
      </c>
      <c r="AO114" s="208">
        <f t="shared" si="30"/>
        <v>0</v>
      </c>
      <c r="AP114" s="208">
        <f t="shared" si="30"/>
        <v>0</v>
      </c>
      <c r="AQ114" s="568">
        <f t="shared" si="21"/>
        <v>0</v>
      </c>
      <c r="AR114" s="210">
        <f t="shared" si="22"/>
        <v>0</v>
      </c>
      <c r="AS114" s="11"/>
      <c r="AT114" s="11"/>
      <c r="AU114" s="11"/>
      <c r="AV114" s="11"/>
      <c r="AW114" s="11"/>
      <c r="AX114" s="11"/>
      <c r="AY114" s="11"/>
      <c r="AZ114" s="11"/>
      <c r="BA114" s="11"/>
      <c r="BB114" s="11"/>
      <c r="BC114" s="11"/>
      <c r="BD114" s="11"/>
      <c r="BE114" s="11"/>
      <c r="BF114" s="11"/>
      <c r="BG114" s="11"/>
    </row>
    <row r="115" spans="1:59" s="21" customFormat="1" ht="12.75" customHeight="1" x14ac:dyDescent="0.2">
      <c r="A115" s="211" t="str">
        <f>+'Step 2-Services'!A15</f>
        <v>Service 10</v>
      </c>
      <c r="B115" s="212">
        <f>+'Step 2-Services'!B15</f>
        <v>0</v>
      </c>
      <c r="C115" s="207">
        <f t="shared" ref="C115:AP115" si="31">+C37*C$22</f>
        <v>0</v>
      </c>
      <c r="D115" s="208">
        <f t="shared" si="31"/>
        <v>0</v>
      </c>
      <c r="E115" s="208">
        <f t="shared" si="31"/>
        <v>0</v>
      </c>
      <c r="F115" s="208">
        <f t="shared" si="31"/>
        <v>0</v>
      </c>
      <c r="G115" s="208">
        <f t="shared" si="31"/>
        <v>0</v>
      </c>
      <c r="H115" s="208">
        <f t="shared" si="31"/>
        <v>0</v>
      </c>
      <c r="I115" s="208">
        <f t="shared" si="31"/>
        <v>0</v>
      </c>
      <c r="J115" s="208">
        <f t="shared" si="31"/>
        <v>0</v>
      </c>
      <c r="K115" s="208">
        <f t="shared" si="31"/>
        <v>0</v>
      </c>
      <c r="L115" s="208">
        <f t="shared" si="31"/>
        <v>0</v>
      </c>
      <c r="M115" s="208">
        <f t="shared" si="31"/>
        <v>0</v>
      </c>
      <c r="N115" s="208">
        <f t="shared" si="31"/>
        <v>0</v>
      </c>
      <c r="O115" s="208">
        <f t="shared" si="31"/>
        <v>0</v>
      </c>
      <c r="P115" s="208">
        <f t="shared" si="31"/>
        <v>0</v>
      </c>
      <c r="Q115" s="208">
        <f t="shared" si="31"/>
        <v>0</v>
      </c>
      <c r="R115" s="208">
        <f t="shared" si="31"/>
        <v>0</v>
      </c>
      <c r="S115" s="208">
        <f t="shared" si="31"/>
        <v>0</v>
      </c>
      <c r="T115" s="208">
        <f t="shared" si="31"/>
        <v>0</v>
      </c>
      <c r="U115" s="208">
        <f t="shared" si="31"/>
        <v>0</v>
      </c>
      <c r="V115" s="208">
        <f t="shared" si="31"/>
        <v>0</v>
      </c>
      <c r="W115" s="208">
        <f t="shared" si="31"/>
        <v>0</v>
      </c>
      <c r="X115" s="208">
        <f t="shared" si="31"/>
        <v>0</v>
      </c>
      <c r="Y115" s="208">
        <f t="shared" si="31"/>
        <v>0</v>
      </c>
      <c r="Z115" s="208">
        <f t="shared" si="31"/>
        <v>0</v>
      </c>
      <c r="AA115" s="208">
        <f t="shared" si="31"/>
        <v>0</v>
      </c>
      <c r="AB115" s="208">
        <f t="shared" si="31"/>
        <v>0</v>
      </c>
      <c r="AC115" s="208">
        <f t="shared" si="31"/>
        <v>0</v>
      </c>
      <c r="AD115" s="208">
        <f t="shared" si="31"/>
        <v>0</v>
      </c>
      <c r="AE115" s="208">
        <f t="shared" si="31"/>
        <v>0</v>
      </c>
      <c r="AF115" s="208">
        <f t="shared" si="31"/>
        <v>0</v>
      </c>
      <c r="AG115" s="208">
        <f t="shared" si="31"/>
        <v>0</v>
      </c>
      <c r="AH115" s="208">
        <f t="shared" si="31"/>
        <v>0</v>
      </c>
      <c r="AI115" s="208">
        <f t="shared" si="31"/>
        <v>0</v>
      </c>
      <c r="AJ115" s="208">
        <f t="shared" si="31"/>
        <v>0</v>
      </c>
      <c r="AK115" s="208">
        <f t="shared" si="31"/>
        <v>0</v>
      </c>
      <c r="AL115" s="208">
        <f t="shared" si="31"/>
        <v>0</v>
      </c>
      <c r="AM115" s="208">
        <f t="shared" si="31"/>
        <v>0</v>
      </c>
      <c r="AN115" s="208">
        <f t="shared" si="31"/>
        <v>0</v>
      </c>
      <c r="AO115" s="208">
        <f t="shared" si="31"/>
        <v>0</v>
      </c>
      <c r="AP115" s="208">
        <f t="shared" si="31"/>
        <v>0</v>
      </c>
      <c r="AQ115" s="568">
        <f t="shared" si="21"/>
        <v>0</v>
      </c>
      <c r="AR115" s="210">
        <f t="shared" si="22"/>
        <v>0</v>
      </c>
      <c r="AS115" s="11"/>
      <c r="AT115" s="11"/>
      <c r="AU115" s="11"/>
      <c r="AV115" s="11"/>
      <c r="AW115" s="11"/>
      <c r="AX115" s="11"/>
      <c r="AY115" s="11"/>
      <c r="AZ115" s="11"/>
      <c r="BA115" s="11"/>
      <c r="BB115" s="11"/>
      <c r="BC115" s="11"/>
      <c r="BD115" s="11"/>
      <c r="BE115" s="11"/>
      <c r="BF115" s="11"/>
      <c r="BG115" s="11"/>
    </row>
    <row r="116" spans="1:59" s="21" customFormat="1" ht="12.75" customHeight="1" x14ac:dyDescent="0.2">
      <c r="A116" s="132" t="str">
        <f>+'Step 2-Services'!A16</f>
        <v>Service 11</v>
      </c>
      <c r="B116" s="133">
        <f>+'Step 2-Services'!B16</f>
        <v>0</v>
      </c>
      <c r="C116" s="207">
        <f t="shared" ref="C116:AP116" si="32">+C38*C$22</f>
        <v>0</v>
      </c>
      <c r="D116" s="208">
        <f t="shared" si="32"/>
        <v>0</v>
      </c>
      <c r="E116" s="208">
        <f t="shared" si="32"/>
        <v>0</v>
      </c>
      <c r="F116" s="208">
        <f t="shared" si="32"/>
        <v>0</v>
      </c>
      <c r="G116" s="208">
        <f t="shared" si="32"/>
        <v>0</v>
      </c>
      <c r="H116" s="208">
        <f t="shared" si="32"/>
        <v>0</v>
      </c>
      <c r="I116" s="208">
        <f t="shared" si="32"/>
        <v>0</v>
      </c>
      <c r="J116" s="208">
        <f t="shared" si="32"/>
        <v>0</v>
      </c>
      <c r="K116" s="208">
        <f t="shared" si="32"/>
        <v>0</v>
      </c>
      <c r="L116" s="208">
        <f t="shared" si="32"/>
        <v>0</v>
      </c>
      <c r="M116" s="208">
        <f t="shared" si="32"/>
        <v>0</v>
      </c>
      <c r="N116" s="208">
        <f t="shared" si="32"/>
        <v>0</v>
      </c>
      <c r="O116" s="208">
        <f t="shared" si="32"/>
        <v>0</v>
      </c>
      <c r="P116" s="208">
        <f t="shared" si="32"/>
        <v>0</v>
      </c>
      <c r="Q116" s="208">
        <f t="shared" si="32"/>
        <v>0</v>
      </c>
      <c r="R116" s="208">
        <f t="shared" si="32"/>
        <v>0</v>
      </c>
      <c r="S116" s="208">
        <f t="shared" si="32"/>
        <v>0</v>
      </c>
      <c r="T116" s="208">
        <f t="shared" si="32"/>
        <v>0</v>
      </c>
      <c r="U116" s="208">
        <f t="shared" si="32"/>
        <v>0</v>
      </c>
      <c r="V116" s="208">
        <f t="shared" si="32"/>
        <v>0</v>
      </c>
      <c r="W116" s="208">
        <f t="shared" si="32"/>
        <v>0</v>
      </c>
      <c r="X116" s="208">
        <f t="shared" si="32"/>
        <v>0</v>
      </c>
      <c r="Y116" s="208">
        <f t="shared" si="32"/>
        <v>0</v>
      </c>
      <c r="Z116" s="208">
        <f t="shared" si="32"/>
        <v>0</v>
      </c>
      <c r="AA116" s="208">
        <f t="shared" si="32"/>
        <v>0</v>
      </c>
      <c r="AB116" s="208">
        <f t="shared" si="32"/>
        <v>0</v>
      </c>
      <c r="AC116" s="208">
        <f t="shared" si="32"/>
        <v>0</v>
      </c>
      <c r="AD116" s="208">
        <f t="shared" si="32"/>
        <v>0</v>
      </c>
      <c r="AE116" s="208">
        <f t="shared" si="32"/>
        <v>0</v>
      </c>
      <c r="AF116" s="208">
        <f t="shared" si="32"/>
        <v>0</v>
      </c>
      <c r="AG116" s="208">
        <f t="shared" si="32"/>
        <v>0</v>
      </c>
      <c r="AH116" s="208">
        <f t="shared" si="32"/>
        <v>0</v>
      </c>
      <c r="AI116" s="208">
        <f t="shared" si="32"/>
        <v>0</v>
      </c>
      <c r="AJ116" s="208">
        <f t="shared" si="32"/>
        <v>0</v>
      </c>
      <c r="AK116" s="208">
        <f t="shared" si="32"/>
        <v>0</v>
      </c>
      <c r="AL116" s="208">
        <f t="shared" si="32"/>
        <v>0</v>
      </c>
      <c r="AM116" s="208">
        <f t="shared" si="32"/>
        <v>0</v>
      </c>
      <c r="AN116" s="208">
        <f t="shared" si="32"/>
        <v>0</v>
      </c>
      <c r="AO116" s="208">
        <f t="shared" si="32"/>
        <v>0</v>
      </c>
      <c r="AP116" s="208">
        <f t="shared" si="32"/>
        <v>0</v>
      </c>
      <c r="AQ116" s="568">
        <f t="shared" si="21"/>
        <v>0</v>
      </c>
      <c r="AR116" s="210">
        <f t="shared" si="22"/>
        <v>0</v>
      </c>
      <c r="AS116" s="11"/>
      <c r="AT116" s="11"/>
      <c r="AU116" s="11"/>
      <c r="AV116" s="11"/>
      <c r="AW116" s="11"/>
      <c r="AX116" s="11"/>
      <c r="AY116" s="11"/>
      <c r="AZ116" s="11"/>
      <c r="BA116" s="11"/>
      <c r="BB116" s="11"/>
      <c r="BC116" s="11"/>
      <c r="BD116" s="11"/>
      <c r="BE116" s="11"/>
      <c r="BF116" s="11"/>
      <c r="BG116" s="11"/>
    </row>
    <row r="117" spans="1:59" s="21" customFormat="1" ht="12.75" customHeight="1" x14ac:dyDescent="0.2">
      <c r="A117" s="211" t="str">
        <f>+'Step 2-Services'!A17</f>
        <v>Service 12</v>
      </c>
      <c r="B117" s="212">
        <f>+'Step 2-Services'!B17</f>
        <v>0</v>
      </c>
      <c r="C117" s="207">
        <f t="shared" ref="C117:AP117" si="33">+C39*C$22</f>
        <v>0</v>
      </c>
      <c r="D117" s="208">
        <f t="shared" si="33"/>
        <v>0</v>
      </c>
      <c r="E117" s="208">
        <f t="shared" si="33"/>
        <v>0</v>
      </c>
      <c r="F117" s="208">
        <f t="shared" si="33"/>
        <v>0</v>
      </c>
      <c r="G117" s="208">
        <f t="shared" si="33"/>
        <v>0</v>
      </c>
      <c r="H117" s="208">
        <f t="shared" si="33"/>
        <v>0</v>
      </c>
      <c r="I117" s="208">
        <f t="shared" si="33"/>
        <v>0</v>
      </c>
      <c r="J117" s="208">
        <f t="shared" si="33"/>
        <v>0</v>
      </c>
      <c r="K117" s="208">
        <f t="shared" si="33"/>
        <v>0</v>
      </c>
      <c r="L117" s="208">
        <f t="shared" si="33"/>
        <v>0</v>
      </c>
      <c r="M117" s="208">
        <f t="shared" si="33"/>
        <v>0</v>
      </c>
      <c r="N117" s="208">
        <f t="shared" si="33"/>
        <v>0</v>
      </c>
      <c r="O117" s="208">
        <f t="shared" si="33"/>
        <v>0</v>
      </c>
      <c r="P117" s="208">
        <f t="shared" si="33"/>
        <v>0</v>
      </c>
      <c r="Q117" s="208">
        <f t="shared" si="33"/>
        <v>0</v>
      </c>
      <c r="R117" s="208">
        <f t="shared" si="33"/>
        <v>0</v>
      </c>
      <c r="S117" s="208">
        <f t="shared" si="33"/>
        <v>0</v>
      </c>
      <c r="T117" s="208">
        <f t="shared" si="33"/>
        <v>0</v>
      </c>
      <c r="U117" s="208">
        <f t="shared" si="33"/>
        <v>0</v>
      </c>
      <c r="V117" s="208">
        <f t="shared" si="33"/>
        <v>0</v>
      </c>
      <c r="W117" s="208">
        <f t="shared" si="33"/>
        <v>0</v>
      </c>
      <c r="X117" s="208">
        <f t="shared" si="33"/>
        <v>0</v>
      </c>
      <c r="Y117" s="208">
        <f t="shared" si="33"/>
        <v>0</v>
      </c>
      <c r="Z117" s="208">
        <f t="shared" si="33"/>
        <v>0</v>
      </c>
      <c r="AA117" s="208">
        <f t="shared" si="33"/>
        <v>0</v>
      </c>
      <c r="AB117" s="208">
        <f t="shared" si="33"/>
        <v>0</v>
      </c>
      <c r="AC117" s="208">
        <f t="shared" si="33"/>
        <v>0</v>
      </c>
      <c r="AD117" s="208">
        <f t="shared" si="33"/>
        <v>0</v>
      </c>
      <c r="AE117" s="208">
        <f t="shared" si="33"/>
        <v>0</v>
      </c>
      <c r="AF117" s="208">
        <f t="shared" si="33"/>
        <v>0</v>
      </c>
      <c r="AG117" s="208">
        <f t="shared" si="33"/>
        <v>0</v>
      </c>
      <c r="AH117" s="208">
        <f t="shared" si="33"/>
        <v>0</v>
      </c>
      <c r="AI117" s="208">
        <f t="shared" si="33"/>
        <v>0</v>
      </c>
      <c r="AJ117" s="208">
        <f t="shared" si="33"/>
        <v>0</v>
      </c>
      <c r="AK117" s="208">
        <f t="shared" si="33"/>
        <v>0</v>
      </c>
      <c r="AL117" s="208">
        <f t="shared" si="33"/>
        <v>0</v>
      </c>
      <c r="AM117" s="208">
        <f t="shared" si="33"/>
        <v>0</v>
      </c>
      <c r="AN117" s="208">
        <f t="shared" si="33"/>
        <v>0</v>
      </c>
      <c r="AO117" s="208">
        <f t="shared" si="33"/>
        <v>0</v>
      </c>
      <c r="AP117" s="208">
        <f t="shared" si="33"/>
        <v>0</v>
      </c>
      <c r="AQ117" s="568">
        <f t="shared" si="21"/>
        <v>0</v>
      </c>
      <c r="AR117" s="210">
        <f t="shared" si="22"/>
        <v>0</v>
      </c>
      <c r="AS117" s="11"/>
      <c r="AT117" s="11"/>
      <c r="AU117" s="11"/>
      <c r="AV117" s="11"/>
      <c r="AW117" s="11"/>
      <c r="AX117" s="11"/>
      <c r="AY117" s="11"/>
      <c r="AZ117" s="11"/>
      <c r="BA117" s="11"/>
      <c r="BB117" s="11"/>
      <c r="BC117" s="11"/>
      <c r="BD117" s="11"/>
      <c r="BE117" s="11"/>
      <c r="BF117" s="11"/>
      <c r="BG117" s="11"/>
    </row>
    <row r="118" spans="1:59" s="21" customFormat="1" ht="12.75" customHeight="1" x14ac:dyDescent="0.2">
      <c r="A118" s="132" t="str">
        <f>+'Step 2-Services'!A18</f>
        <v>Service 13</v>
      </c>
      <c r="B118" s="133">
        <f>+'Step 2-Services'!B18</f>
        <v>0</v>
      </c>
      <c r="C118" s="207">
        <f t="shared" ref="C118:AP118" si="34">+C40*C$22</f>
        <v>0</v>
      </c>
      <c r="D118" s="208">
        <f t="shared" si="34"/>
        <v>0</v>
      </c>
      <c r="E118" s="208">
        <f t="shared" si="34"/>
        <v>0</v>
      </c>
      <c r="F118" s="208">
        <f t="shared" si="34"/>
        <v>0</v>
      </c>
      <c r="G118" s="208">
        <f t="shared" si="34"/>
        <v>0</v>
      </c>
      <c r="H118" s="208">
        <f t="shared" si="34"/>
        <v>0</v>
      </c>
      <c r="I118" s="208">
        <f t="shared" si="34"/>
        <v>0</v>
      </c>
      <c r="J118" s="208">
        <f t="shared" si="34"/>
        <v>0</v>
      </c>
      <c r="K118" s="208">
        <f t="shared" si="34"/>
        <v>0</v>
      </c>
      <c r="L118" s="208">
        <f t="shared" si="34"/>
        <v>0</v>
      </c>
      <c r="M118" s="208">
        <f t="shared" si="34"/>
        <v>0</v>
      </c>
      <c r="N118" s="208">
        <f t="shared" si="34"/>
        <v>0</v>
      </c>
      <c r="O118" s="208">
        <f t="shared" si="34"/>
        <v>0</v>
      </c>
      <c r="P118" s="208">
        <f t="shared" si="34"/>
        <v>0</v>
      </c>
      <c r="Q118" s="208">
        <f t="shared" si="34"/>
        <v>0</v>
      </c>
      <c r="R118" s="208">
        <f t="shared" si="34"/>
        <v>0</v>
      </c>
      <c r="S118" s="208">
        <f t="shared" si="34"/>
        <v>0</v>
      </c>
      <c r="T118" s="208">
        <f t="shared" si="34"/>
        <v>0</v>
      </c>
      <c r="U118" s="208">
        <f t="shared" si="34"/>
        <v>0</v>
      </c>
      <c r="V118" s="208">
        <f t="shared" si="34"/>
        <v>0</v>
      </c>
      <c r="W118" s="208">
        <f t="shared" si="34"/>
        <v>0</v>
      </c>
      <c r="X118" s="208">
        <f t="shared" si="34"/>
        <v>0</v>
      </c>
      <c r="Y118" s="208">
        <f t="shared" si="34"/>
        <v>0</v>
      </c>
      <c r="Z118" s="208">
        <f t="shared" si="34"/>
        <v>0</v>
      </c>
      <c r="AA118" s="208">
        <f t="shared" si="34"/>
        <v>0</v>
      </c>
      <c r="AB118" s="208">
        <f t="shared" si="34"/>
        <v>0</v>
      </c>
      <c r="AC118" s="208">
        <f t="shared" si="34"/>
        <v>0</v>
      </c>
      <c r="AD118" s="208">
        <f t="shared" si="34"/>
        <v>0</v>
      </c>
      <c r="AE118" s="208">
        <f t="shared" si="34"/>
        <v>0</v>
      </c>
      <c r="AF118" s="208">
        <f t="shared" si="34"/>
        <v>0</v>
      </c>
      <c r="AG118" s="208">
        <f t="shared" si="34"/>
        <v>0</v>
      </c>
      <c r="AH118" s="208">
        <f t="shared" si="34"/>
        <v>0</v>
      </c>
      <c r="AI118" s="208">
        <f t="shared" si="34"/>
        <v>0</v>
      </c>
      <c r="AJ118" s="208">
        <f t="shared" si="34"/>
        <v>0</v>
      </c>
      <c r="AK118" s="208">
        <f t="shared" si="34"/>
        <v>0</v>
      </c>
      <c r="AL118" s="208">
        <f t="shared" si="34"/>
        <v>0</v>
      </c>
      <c r="AM118" s="208">
        <f t="shared" si="34"/>
        <v>0</v>
      </c>
      <c r="AN118" s="208">
        <f t="shared" si="34"/>
        <v>0</v>
      </c>
      <c r="AO118" s="208">
        <f t="shared" si="34"/>
        <v>0</v>
      </c>
      <c r="AP118" s="208">
        <f t="shared" si="34"/>
        <v>0</v>
      </c>
      <c r="AQ118" s="568">
        <f t="shared" si="21"/>
        <v>0</v>
      </c>
      <c r="AR118" s="210">
        <f t="shared" si="22"/>
        <v>0</v>
      </c>
      <c r="AS118" s="11"/>
      <c r="AT118" s="11"/>
      <c r="AU118" s="11"/>
      <c r="AV118" s="11"/>
      <c r="AW118" s="11"/>
      <c r="AX118" s="11"/>
      <c r="AY118" s="11"/>
      <c r="AZ118" s="11"/>
      <c r="BA118" s="11"/>
      <c r="BB118" s="11"/>
      <c r="BC118" s="11"/>
      <c r="BD118" s="11"/>
      <c r="BE118" s="11"/>
      <c r="BF118" s="11"/>
      <c r="BG118" s="11"/>
    </row>
    <row r="119" spans="1:59" s="21" customFormat="1" ht="12.75" customHeight="1" x14ac:dyDescent="0.2">
      <c r="A119" s="211" t="str">
        <f>+'Step 2-Services'!A19</f>
        <v>Service 14</v>
      </c>
      <c r="B119" s="212">
        <f>+'Step 2-Services'!B19</f>
        <v>0</v>
      </c>
      <c r="C119" s="207">
        <f t="shared" ref="C119:AP119" si="35">+C41*C$22</f>
        <v>0</v>
      </c>
      <c r="D119" s="208">
        <f t="shared" si="35"/>
        <v>0</v>
      </c>
      <c r="E119" s="208">
        <f t="shared" si="35"/>
        <v>0</v>
      </c>
      <c r="F119" s="208">
        <f t="shared" si="35"/>
        <v>0</v>
      </c>
      <c r="G119" s="208">
        <f t="shared" si="35"/>
        <v>0</v>
      </c>
      <c r="H119" s="208">
        <f t="shared" si="35"/>
        <v>0</v>
      </c>
      <c r="I119" s="208">
        <f t="shared" si="35"/>
        <v>0</v>
      </c>
      <c r="J119" s="208">
        <f t="shared" si="35"/>
        <v>0</v>
      </c>
      <c r="K119" s="208">
        <f t="shared" si="35"/>
        <v>0</v>
      </c>
      <c r="L119" s="208">
        <f t="shared" si="35"/>
        <v>0</v>
      </c>
      <c r="M119" s="208">
        <f t="shared" si="35"/>
        <v>0</v>
      </c>
      <c r="N119" s="208">
        <f t="shared" si="35"/>
        <v>0</v>
      </c>
      <c r="O119" s="208">
        <f t="shared" si="35"/>
        <v>0</v>
      </c>
      <c r="P119" s="208">
        <f t="shared" si="35"/>
        <v>0</v>
      </c>
      <c r="Q119" s="208">
        <f t="shared" si="35"/>
        <v>0</v>
      </c>
      <c r="R119" s="208">
        <f t="shared" si="35"/>
        <v>0</v>
      </c>
      <c r="S119" s="208">
        <f t="shared" si="35"/>
        <v>0</v>
      </c>
      <c r="T119" s="208">
        <f t="shared" si="35"/>
        <v>0</v>
      </c>
      <c r="U119" s="208">
        <f t="shared" si="35"/>
        <v>0</v>
      </c>
      <c r="V119" s="208">
        <f t="shared" si="35"/>
        <v>0</v>
      </c>
      <c r="W119" s="208">
        <f t="shared" si="35"/>
        <v>0</v>
      </c>
      <c r="X119" s="208">
        <f t="shared" si="35"/>
        <v>0</v>
      </c>
      <c r="Y119" s="208">
        <f t="shared" si="35"/>
        <v>0</v>
      </c>
      <c r="Z119" s="208">
        <f t="shared" si="35"/>
        <v>0</v>
      </c>
      <c r="AA119" s="208">
        <f t="shared" si="35"/>
        <v>0</v>
      </c>
      <c r="AB119" s="208">
        <f t="shared" si="35"/>
        <v>0</v>
      </c>
      <c r="AC119" s="208">
        <f t="shared" si="35"/>
        <v>0</v>
      </c>
      <c r="AD119" s="208">
        <f t="shared" si="35"/>
        <v>0</v>
      </c>
      <c r="AE119" s="208">
        <f t="shared" si="35"/>
        <v>0</v>
      </c>
      <c r="AF119" s="208">
        <f t="shared" si="35"/>
        <v>0</v>
      </c>
      <c r="AG119" s="208">
        <f t="shared" si="35"/>
        <v>0</v>
      </c>
      <c r="AH119" s="208">
        <f t="shared" si="35"/>
        <v>0</v>
      </c>
      <c r="AI119" s="208">
        <f t="shared" si="35"/>
        <v>0</v>
      </c>
      <c r="AJ119" s="208">
        <f t="shared" si="35"/>
        <v>0</v>
      </c>
      <c r="AK119" s="208">
        <f t="shared" si="35"/>
        <v>0</v>
      </c>
      <c r="AL119" s="208">
        <f t="shared" si="35"/>
        <v>0</v>
      </c>
      <c r="AM119" s="208">
        <f t="shared" si="35"/>
        <v>0</v>
      </c>
      <c r="AN119" s="208">
        <f t="shared" si="35"/>
        <v>0</v>
      </c>
      <c r="AO119" s="208">
        <f t="shared" si="35"/>
        <v>0</v>
      </c>
      <c r="AP119" s="208">
        <f t="shared" si="35"/>
        <v>0</v>
      </c>
      <c r="AQ119" s="568">
        <f t="shared" si="21"/>
        <v>0</v>
      </c>
      <c r="AR119" s="210">
        <f t="shared" si="22"/>
        <v>0</v>
      </c>
      <c r="AS119" s="11"/>
      <c r="AT119" s="11"/>
      <c r="AU119" s="11"/>
      <c r="AV119" s="11"/>
      <c r="AW119" s="11"/>
      <c r="AX119" s="11"/>
      <c r="AY119" s="11"/>
      <c r="AZ119" s="11"/>
      <c r="BA119" s="11"/>
      <c r="BB119" s="11"/>
      <c r="BC119" s="11"/>
      <c r="BD119" s="11"/>
      <c r="BE119" s="11"/>
      <c r="BF119" s="11"/>
      <c r="BG119" s="11"/>
    </row>
    <row r="120" spans="1:59" s="21" customFormat="1" ht="12.75" customHeight="1" x14ac:dyDescent="0.2">
      <c r="A120" s="132" t="str">
        <f>+'Step 2-Services'!A20</f>
        <v>Service 15</v>
      </c>
      <c r="B120" s="133">
        <f>+'Step 2-Services'!B20</f>
        <v>0</v>
      </c>
      <c r="C120" s="207">
        <f t="shared" ref="C120:AP120" si="36">+C42*C$22</f>
        <v>0</v>
      </c>
      <c r="D120" s="208">
        <f t="shared" si="36"/>
        <v>0</v>
      </c>
      <c r="E120" s="208">
        <f t="shared" si="36"/>
        <v>0</v>
      </c>
      <c r="F120" s="208">
        <f t="shared" si="36"/>
        <v>0</v>
      </c>
      <c r="G120" s="208">
        <f t="shared" si="36"/>
        <v>0</v>
      </c>
      <c r="H120" s="208">
        <f t="shared" si="36"/>
        <v>0</v>
      </c>
      <c r="I120" s="208">
        <f t="shared" si="36"/>
        <v>0</v>
      </c>
      <c r="J120" s="208">
        <f t="shared" si="36"/>
        <v>0</v>
      </c>
      <c r="K120" s="208">
        <f t="shared" si="36"/>
        <v>0</v>
      </c>
      <c r="L120" s="208">
        <f t="shared" si="36"/>
        <v>0</v>
      </c>
      <c r="M120" s="208">
        <f t="shared" si="36"/>
        <v>0</v>
      </c>
      <c r="N120" s="208">
        <f t="shared" si="36"/>
        <v>0</v>
      </c>
      <c r="O120" s="208">
        <f t="shared" si="36"/>
        <v>0</v>
      </c>
      <c r="P120" s="208">
        <f t="shared" si="36"/>
        <v>0</v>
      </c>
      <c r="Q120" s="208">
        <f t="shared" si="36"/>
        <v>0</v>
      </c>
      <c r="R120" s="208">
        <f t="shared" si="36"/>
        <v>0</v>
      </c>
      <c r="S120" s="208">
        <f t="shared" si="36"/>
        <v>0</v>
      </c>
      <c r="T120" s="208">
        <f t="shared" si="36"/>
        <v>0</v>
      </c>
      <c r="U120" s="208">
        <f t="shared" si="36"/>
        <v>0</v>
      </c>
      <c r="V120" s="208">
        <f t="shared" si="36"/>
        <v>0</v>
      </c>
      <c r="W120" s="208">
        <f t="shared" si="36"/>
        <v>0</v>
      </c>
      <c r="X120" s="208">
        <f t="shared" si="36"/>
        <v>0</v>
      </c>
      <c r="Y120" s="208">
        <f t="shared" si="36"/>
        <v>0</v>
      </c>
      <c r="Z120" s="208">
        <f t="shared" si="36"/>
        <v>0</v>
      </c>
      <c r="AA120" s="208">
        <f t="shared" si="36"/>
        <v>0</v>
      </c>
      <c r="AB120" s="208">
        <f t="shared" si="36"/>
        <v>0</v>
      </c>
      <c r="AC120" s="208">
        <f t="shared" si="36"/>
        <v>0</v>
      </c>
      <c r="AD120" s="208">
        <f t="shared" si="36"/>
        <v>0</v>
      </c>
      <c r="AE120" s="208">
        <f t="shared" si="36"/>
        <v>0</v>
      </c>
      <c r="AF120" s="208">
        <f t="shared" si="36"/>
        <v>0</v>
      </c>
      <c r="AG120" s="208">
        <f t="shared" si="36"/>
        <v>0</v>
      </c>
      <c r="AH120" s="208">
        <f t="shared" si="36"/>
        <v>0</v>
      </c>
      <c r="AI120" s="208">
        <f t="shared" si="36"/>
        <v>0</v>
      </c>
      <c r="AJ120" s="208">
        <f t="shared" si="36"/>
        <v>0</v>
      </c>
      <c r="AK120" s="208">
        <f t="shared" si="36"/>
        <v>0</v>
      </c>
      <c r="AL120" s="208">
        <f t="shared" si="36"/>
        <v>0</v>
      </c>
      <c r="AM120" s="208">
        <f t="shared" si="36"/>
        <v>0</v>
      </c>
      <c r="AN120" s="208">
        <f t="shared" si="36"/>
        <v>0</v>
      </c>
      <c r="AO120" s="208">
        <f t="shared" si="36"/>
        <v>0</v>
      </c>
      <c r="AP120" s="208">
        <f t="shared" si="36"/>
        <v>0</v>
      </c>
      <c r="AQ120" s="568">
        <f t="shared" si="21"/>
        <v>0</v>
      </c>
      <c r="AR120" s="210">
        <f t="shared" si="22"/>
        <v>0</v>
      </c>
      <c r="AS120" s="11"/>
      <c r="AT120" s="11"/>
      <c r="AU120" s="11"/>
      <c r="AV120" s="11"/>
      <c r="AW120" s="11"/>
      <c r="AX120" s="11"/>
      <c r="AY120" s="11"/>
      <c r="AZ120" s="11"/>
      <c r="BA120" s="11"/>
      <c r="BB120" s="11"/>
      <c r="BC120" s="11"/>
      <c r="BD120" s="11"/>
      <c r="BE120" s="11"/>
      <c r="BF120" s="11"/>
      <c r="BG120" s="11"/>
    </row>
    <row r="121" spans="1:59" s="21" customFormat="1" ht="12.75" customHeight="1" x14ac:dyDescent="0.2">
      <c r="A121" s="211" t="str">
        <f>+'Step 2-Services'!A21</f>
        <v>Service 16</v>
      </c>
      <c r="B121" s="212">
        <f>+'Step 2-Services'!B21</f>
        <v>0</v>
      </c>
      <c r="C121" s="207">
        <f t="shared" ref="C121:AP121" si="37">+C43*C$22</f>
        <v>0</v>
      </c>
      <c r="D121" s="208">
        <f t="shared" si="37"/>
        <v>0</v>
      </c>
      <c r="E121" s="208">
        <f t="shared" si="37"/>
        <v>0</v>
      </c>
      <c r="F121" s="208">
        <f t="shared" si="37"/>
        <v>0</v>
      </c>
      <c r="G121" s="208">
        <f t="shared" si="37"/>
        <v>0</v>
      </c>
      <c r="H121" s="208">
        <f t="shared" si="37"/>
        <v>0</v>
      </c>
      <c r="I121" s="208">
        <f t="shared" si="37"/>
        <v>0</v>
      </c>
      <c r="J121" s="208">
        <f t="shared" si="37"/>
        <v>0</v>
      </c>
      <c r="K121" s="208">
        <f t="shared" si="37"/>
        <v>0</v>
      </c>
      <c r="L121" s="208">
        <f t="shared" si="37"/>
        <v>0</v>
      </c>
      <c r="M121" s="208">
        <f t="shared" si="37"/>
        <v>0</v>
      </c>
      <c r="N121" s="208">
        <f t="shared" si="37"/>
        <v>0</v>
      </c>
      <c r="O121" s="208">
        <f t="shared" si="37"/>
        <v>0</v>
      </c>
      <c r="P121" s="208">
        <f t="shared" si="37"/>
        <v>0</v>
      </c>
      <c r="Q121" s="208">
        <f t="shared" si="37"/>
        <v>0</v>
      </c>
      <c r="R121" s="208">
        <f t="shared" si="37"/>
        <v>0</v>
      </c>
      <c r="S121" s="208">
        <f t="shared" si="37"/>
        <v>0</v>
      </c>
      <c r="T121" s="208">
        <f t="shared" si="37"/>
        <v>0</v>
      </c>
      <c r="U121" s="208">
        <f t="shared" si="37"/>
        <v>0</v>
      </c>
      <c r="V121" s="208">
        <f t="shared" si="37"/>
        <v>0</v>
      </c>
      <c r="W121" s="208">
        <f t="shared" si="37"/>
        <v>0</v>
      </c>
      <c r="X121" s="208">
        <f t="shared" si="37"/>
        <v>0</v>
      </c>
      <c r="Y121" s="208">
        <f t="shared" si="37"/>
        <v>0</v>
      </c>
      <c r="Z121" s="208">
        <f t="shared" si="37"/>
        <v>0</v>
      </c>
      <c r="AA121" s="208">
        <f t="shared" si="37"/>
        <v>0</v>
      </c>
      <c r="AB121" s="208">
        <f t="shared" si="37"/>
        <v>0</v>
      </c>
      <c r="AC121" s="208">
        <f t="shared" si="37"/>
        <v>0</v>
      </c>
      <c r="AD121" s="208">
        <f t="shared" si="37"/>
        <v>0</v>
      </c>
      <c r="AE121" s="208">
        <f t="shared" si="37"/>
        <v>0</v>
      </c>
      <c r="AF121" s="208">
        <f t="shared" si="37"/>
        <v>0</v>
      </c>
      <c r="AG121" s="208">
        <f t="shared" si="37"/>
        <v>0</v>
      </c>
      <c r="AH121" s="208">
        <f t="shared" si="37"/>
        <v>0</v>
      </c>
      <c r="AI121" s="208">
        <f t="shared" si="37"/>
        <v>0</v>
      </c>
      <c r="AJ121" s="208">
        <f t="shared" si="37"/>
        <v>0</v>
      </c>
      <c r="AK121" s="208">
        <f t="shared" si="37"/>
        <v>0</v>
      </c>
      <c r="AL121" s="208">
        <f t="shared" si="37"/>
        <v>0</v>
      </c>
      <c r="AM121" s="208">
        <f t="shared" si="37"/>
        <v>0</v>
      </c>
      <c r="AN121" s="208">
        <f t="shared" si="37"/>
        <v>0</v>
      </c>
      <c r="AO121" s="208">
        <f t="shared" si="37"/>
        <v>0</v>
      </c>
      <c r="AP121" s="208">
        <f t="shared" si="37"/>
        <v>0</v>
      </c>
      <c r="AQ121" s="568">
        <f t="shared" si="21"/>
        <v>0</v>
      </c>
      <c r="AR121" s="210">
        <f t="shared" si="22"/>
        <v>0</v>
      </c>
      <c r="AS121" s="11"/>
      <c r="AT121" s="11"/>
      <c r="AU121" s="11"/>
      <c r="AV121" s="11"/>
      <c r="AW121" s="11"/>
      <c r="AX121" s="11"/>
      <c r="AY121" s="11"/>
      <c r="AZ121" s="11"/>
      <c r="BA121" s="11"/>
      <c r="BB121" s="11"/>
      <c r="BC121" s="11"/>
      <c r="BD121" s="11"/>
      <c r="BE121" s="11"/>
      <c r="BF121" s="11"/>
      <c r="BG121" s="11"/>
    </row>
    <row r="122" spans="1:59" s="21" customFormat="1" ht="12.75" customHeight="1" x14ac:dyDescent="0.2">
      <c r="A122" s="132" t="str">
        <f>+'Step 2-Services'!A22</f>
        <v>Service 17</v>
      </c>
      <c r="B122" s="133">
        <f>+'Step 2-Services'!B22</f>
        <v>0</v>
      </c>
      <c r="C122" s="207">
        <f t="shared" ref="C122:AP122" si="38">+C44*C$22</f>
        <v>0</v>
      </c>
      <c r="D122" s="208">
        <f t="shared" si="38"/>
        <v>0</v>
      </c>
      <c r="E122" s="208">
        <f t="shared" si="38"/>
        <v>0</v>
      </c>
      <c r="F122" s="208">
        <f t="shared" si="38"/>
        <v>0</v>
      </c>
      <c r="G122" s="208">
        <f t="shared" si="38"/>
        <v>0</v>
      </c>
      <c r="H122" s="208">
        <f t="shared" si="38"/>
        <v>0</v>
      </c>
      <c r="I122" s="208">
        <f t="shared" si="38"/>
        <v>0</v>
      </c>
      <c r="J122" s="208">
        <f t="shared" si="38"/>
        <v>0</v>
      </c>
      <c r="K122" s="208">
        <f t="shared" si="38"/>
        <v>0</v>
      </c>
      <c r="L122" s="208">
        <f t="shared" si="38"/>
        <v>0</v>
      </c>
      <c r="M122" s="208">
        <f t="shared" si="38"/>
        <v>0</v>
      </c>
      <c r="N122" s="208">
        <f t="shared" si="38"/>
        <v>0</v>
      </c>
      <c r="O122" s="208">
        <f t="shared" si="38"/>
        <v>0</v>
      </c>
      <c r="P122" s="208">
        <f t="shared" si="38"/>
        <v>0</v>
      </c>
      <c r="Q122" s="208">
        <f t="shared" si="38"/>
        <v>0</v>
      </c>
      <c r="R122" s="208">
        <f t="shared" si="38"/>
        <v>0</v>
      </c>
      <c r="S122" s="208">
        <f t="shared" si="38"/>
        <v>0</v>
      </c>
      <c r="T122" s="208">
        <f t="shared" si="38"/>
        <v>0</v>
      </c>
      <c r="U122" s="208">
        <f t="shared" si="38"/>
        <v>0</v>
      </c>
      <c r="V122" s="208">
        <f t="shared" si="38"/>
        <v>0</v>
      </c>
      <c r="W122" s="208">
        <f t="shared" si="38"/>
        <v>0</v>
      </c>
      <c r="X122" s="208">
        <f t="shared" si="38"/>
        <v>0</v>
      </c>
      <c r="Y122" s="208">
        <f t="shared" si="38"/>
        <v>0</v>
      </c>
      <c r="Z122" s="208">
        <f t="shared" si="38"/>
        <v>0</v>
      </c>
      <c r="AA122" s="208">
        <f t="shared" si="38"/>
        <v>0</v>
      </c>
      <c r="AB122" s="208">
        <f t="shared" si="38"/>
        <v>0</v>
      </c>
      <c r="AC122" s="208">
        <f t="shared" si="38"/>
        <v>0</v>
      </c>
      <c r="AD122" s="208">
        <f t="shared" si="38"/>
        <v>0</v>
      </c>
      <c r="AE122" s="208">
        <f t="shared" si="38"/>
        <v>0</v>
      </c>
      <c r="AF122" s="208">
        <f t="shared" si="38"/>
        <v>0</v>
      </c>
      <c r="AG122" s="208">
        <f t="shared" si="38"/>
        <v>0</v>
      </c>
      <c r="AH122" s="208">
        <f t="shared" si="38"/>
        <v>0</v>
      </c>
      <c r="AI122" s="208">
        <f t="shared" si="38"/>
        <v>0</v>
      </c>
      <c r="AJ122" s="208">
        <f t="shared" si="38"/>
        <v>0</v>
      </c>
      <c r="AK122" s="208">
        <f t="shared" si="38"/>
        <v>0</v>
      </c>
      <c r="AL122" s="208">
        <f t="shared" si="38"/>
        <v>0</v>
      </c>
      <c r="AM122" s="208">
        <f t="shared" si="38"/>
        <v>0</v>
      </c>
      <c r="AN122" s="208">
        <f t="shared" si="38"/>
        <v>0</v>
      </c>
      <c r="AO122" s="208">
        <f t="shared" si="38"/>
        <v>0</v>
      </c>
      <c r="AP122" s="208">
        <f t="shared" si="38"/>
        <v>0</v>
      </c>
      <c r="AQ122" s="568">
        <f t="shared" si="21"/>
        <v>0</v>
      </c>
      <c r="AR122" s="210">
        <f t="shared" si="22"/>
        <v>0</v>
      </c>
      <c r="AS122" s="11"/>
      <c r="AT122" s="11"/>
      <c r="AU122" s="11"/>
      <c r="AV122" s="11"/>
      <c r="AW122" s="11"/>
      <c r="AX122" s="11"/>
      <c r="AY122" s="11"/>
      <c r="AZ122" s="11"/>
      <c r="BA122" s="11"/>
      <c r="BB122" s="11"/>
      <c r="BC122" s="11"/>
      <c r="BD122" s="11"/>
      <c r="BE122" s="11"/>
      <c r="BF122" s="11"/>
      <c r="BG122" s="11"/>
    </row>
    <row r="123" spans="1:59" s="21" customFormat="1" ht="12.75" customHeight="1" x14ac:dyDescent="0.2">
      <c r="A123" s="211" t="str">
        <f>+'Step 2-Services'!A23</f>
        <v>Service 18</v>
      </c>
      <c r="B123" s="212">
        <f>+'Step 2-Services'!B23</f>
        <v>0</v>
      </c>
      <c r="C123" s="207">
        <f t="shared" ref="C123:AP123" si="39">+C45*C$22</f>
        <v>0</v>
      </c>
      <c r="D123" s="208">
        <f t="shared" si="39"/>
        <v>0</v>
      </c>
      <c r="E123" s="208">
        <f t="shared" si="39"/>
        <v>0</v>
      </c>
      <c r="F123" s="208">
        <f t="shared" si="39"/>
        <v>0</v>
      </c>
      <c r="G123" s="208">
        <f t="shared" si="39"/>
        <v>0</v>
      </c>
      <c r="H123" s="208">
        <f t="shared" si="39"/>
        <v>0</v>
      </c>
      <c r="I123" s="208">
        <f t="shared" si="39"/>
        <v>0</v>
      </c>
      <c r="J123" s="208">
        <f t="shared" si="39"/>
        <v>0</v>
      </c>
      <c r="K123" s="208">
        <f t="shared" si="39"/>
        <v>0</v>
      </c>
      <c r="L123" s="208">
        <f t="shared" si="39"/>
        <v>0</v>
      </c>
      <c r="M123" s="208">
        <f t="shared" si="39"/>
        <v>0</v>
      </c>
      <c r="N123" s="208">
        <f t="shared" si="39"/>
        <v>0</v>
      </c>
      <c r="O123" s="208">
        <f t="shared" si="39"/>
        <v>0</v>
      </c>
      <c r="P123" s="208">
        <f t="shared" si="39"/>
        <v>0</v>
      </c>
      <c r="Q123" s="208">
        <f t="shared" si="39"/>
        <v>0</v>
      </c>
      <c r="R123" s="208">
        <f t="shared" si="39"/>
        <v>0</v>
      </c>
      <c r="S123" s="208">
        <f t="shared" si="39"/>
        <v>0</v>
      </c>
      <c r="T123" s="208">
        <f t="shared" si="39"/>
        <v>0</v>
      </c>
      <c r="U123" s="208">
        <f t="shared" si="39"/>
        <v>0</v>
      </c>
      <c r="V123" s="208">
        <f t="shared" si="39"/>
        <v>0</v>
      </c>
      <c r="W123" s="208">
        <f t="shared" si="39"/>
        <v>0</v>
      </c>
      <c r="X123" s="208">
        <f t="shared" si="39"/>
        <v>0</v>
      </c>
      <c r="Y123" s="208">
        <f t="shared" si="39"/>
        <v>0</v>
      </c>
      <c r="Z123" s="208">
        <f t="shared" si="39"/>
        <v>0</v>
      </c>
      <c r="AA123" s="208">
        <f t="shared" si="39"/>
        <v>0</v>
      </c>
      <c r="AB123" s="208">
        <f t="shared" si="39"/>
        <v>0</v>
      </c>
      <c r="AC123" s="208">
        <f t="shared" si="39"/>
        <v>0</v>
      </c>
      <c r="AD123" s="208">
        <f t="shared" si="39"/>
        <v>0</v>
      </c>
      <c r="AE123" s="208">
        <f t="shared" si="39"/>
        <v>0</v>
      </c>
      <c r="AF123" s="208">
        <f t="shared" si="39"/>
        <v>0</v>
      </c>
      <c r="AG123" s="208">
        <f t="shared" si="39"/>
        <v>0</v>
      </c>
      <c r="AH123" s="208">
        <f t="shared" si="39"/>
        <v>0</v>
      </c>
      <c r="AI123" s="208">
        <f t="shared" si="39"/>
        <v>0</v>
      </c>
      <c r="AJ123" s="208">
        <f t="shared" si="39"/>
        <v>0</v>
      </c>
      <c r="AK123" s="208">
        <f t="shared" si="39"/>
        <v>0</v>
      </c>
      <c r="AL123" s="208">
        <f t="shared" si="39"/>
        <v>0</v>
      </c>
      <c r="AM123" s="208">
        <f t="shared" si="39"/>
        <v>0</v>
      </c>
      <c r="AN123" s="208">
        <f t="shared" si="39"/>
        <v>0</v>
      </c>
      <c r="AO123" s="208">
        <f t="shared" si="39"/>
        <v>0</v>
      </c>
      <c r="AP123" s="208">
        <f t="shared" si="39"/>
        <v>0</v>
      </c>
      <c r="AQ123" s="568">
        <f t="shared" si="21"/>
        <v>0</v>
      </c>
      <c r="AR123" s="210">
        <f t="shared" si="22"/>
        <v>0</v>
      </c>
      <c r="AS123" s="11"/>
      <c r="AT123" s="11"/>
      <c r="AU123" s="11"/>
      <c r="AV123" s="11"/>
      <c r="AW123" s="11"/>
      <c r="AX123" s="11"/>
      <c r="AY123" s="11"/>
      <c r="AZ123" s="11"/>
      <c r="BA123" s="11"/>
      <c r="BB123" s="11"/>
      <c r="BC123" s="11"/>
      <c r="BD123" s="11"/>
      <c r="BE123" s="11"/>
      <c r="BF123" s="11"/>
      <c r="BG123" s="11"/>
    </row>
    <row r="124" spans="1:59" s="21" customFormat="1" ht="12.75" customHeight="1" x14ac:dyDescent="0.2">
      <c r="A124" s="132" t="str">
        <f>+'Step 2-Services'!A24</f>
        <v>Service 19</v>
      </c>
      <c r="B124" s="133">
        <f>+'Step 2-Services'!B24</f>
        <v>0</v>
      </c>
      <c r="C124" s="207">
        <f t="shared" ref="C124:AP124" si="40">+C46*C$22</f>
        <v>0</v>
      </c>
      <c r="D124" s="208">
        <f t="shared" si="40"/>
        <v>0</v>
      </c>
      <c r="E124" s="208">
        <f t="shared" si="40"/>
        <v>0</v>
      </c>
      <c r="F124" s="208">
        <f t="shared" si="40"/>
        <v>0</v>
      </c>
      <c r="G124" s="208">
        <f t="shared" si="40"/>
        <v>0</v>
      </c>
      <c r="H124" s="208">
        <f t="shared" si="40"/>
        <v>0</v>
      </c>
      <c r="I124" s="208">
        <f t="shared" si="40"/>
        <v>0</v>
      </c>
      <c r="J124" s="208">
        <f t="shared" si="40"/>
        <v>0</v>
      </c>
      <c r="K124" s="208">
        <f t="shared" si="40"/>
        <v>0</v>
      </c>
      <c r="L124" s="208">
        <f t="shared" si="40"/>
        <v>0</v>
      </c>
      <c r="M124" s="208">
        <f t="shared" si="40"/>
        <v>0</v>
      </c>
      <c r="N124" s="208">
        <f t="shared" si="40"/>
        <v>0</v>
      </c>
      <c r="O124" s="208">
        <f t="shared" si="40"/>
        <v>0</v>
      </c>
      <c r="P124" s="208">
        <f t="shared" si="40"/>
        <v>0</v>
      </c>
      <c r="Q124" s="208">
        <f t="shared" si="40"/>
        <v>0</v>
      </c>
      <c r="R124" s="208">
        <f t="shared" si="40"/>
        <v>0</v>
      </c>
      <c r="S124" s="208">
        <f t="shared" si="40"/>
        <v>0</v>
      </c>
      <c r="T124" s="208">
        <f t="shared" si="40"/>
        <v>0</v>
      </c>
      <c r="U124" s="208">
        <f t="shared" si="40"/>
        <v>0</v>
      </c>
      <c r="V124" s="208">
        <f t="shared" si="40"/>
        <v>0</v>
      </c>
      <c r="W124" s="208">
        <f t="shared" si="40"/>
        <v>0</v>
      </c>
      <c r="X124" s="208">
        <f t="shared" si="40"/>
        <v>0</v>
      </c>
      <c r="Y124" s="208">
        <f t="shared" si="40"/>
        <v>0</v>
      </c>
      <c r="Z124" s="208">
        <f t="shared" si="40"/>
        <v>0</v>
      </c>
      <c r="AA124" s="208">
        <f t="shared" si="40"/>
        <v>0</v>
      </c>
      <c r="AB124" s="208">
        <f t="shared" si="40"/>
        <v>0</v>
      </c>
      <c r="AC124" s="208">
        <f t="shared" si="40"/>
        <v>0</v>
      </c>
      <c r="AD124" s="208">
        <f t="shared" si="40"/>
        <v>0</v>
      </c>
      <c r="AE124" s="208">
        <f t="shared" si="40"/>
        <v>0</v>
      </c>
      <c r="AF124" s="208">
        <f t="shared" si="40"/>
        <v>0</v>
      </c>
      <c r="AG124" s="208">
        <f t="shared" si="40"/>
        <v>0</v>
      </c>
      <c r="AH124" s="208">
        <f t="shared" si="40"/>
        <v>0</v>
      </c>
      <c r="AI124" s="208">
        <f t="shared" si="40"/>
        <v>0</v>
      </c>
      <c r="AJ124" s="208">
        <f t="shared" si="40"/>
        <v>0</v>
      </c>
      <c r="AK124" s="208">
        <f t="shared" si="40"/>
        <v>0</v>
      </c>
      <c r="AL124" s="208">
        <f t="shared" si="40"/>
        <v>0</v>
      </c>
      <c r="AM124" s="208">
        <f t="shared" si="40"/>
        <v>0</v>
      </c>
      <c r="AN124" s="208">
        <f t="shared" si="40"/>
        <v>0</v>
      </c>
      <c r="AO124" s="208">
        <f t="shared" si="40"/>
        <v>0</v>
      </c>
      <c r="AP124" s="208">
        <f t="shared" si="40"/>
        <v>0</v>
      </c>
      <c r="AQ124" s="568">
        <f t="shared" si="21"/>
        <v>0</v>
      </c>
      <c r="AR124" s="210">
        <f t="shared" si="22"/>
        <v>0</v>
      </c>
      <c r="AS124" s="11"/>
      <c r="AT124" s="11"/>
      <c r="AU124" s="11"/>
      <c r="AV124" s="11"/>
      <c r="AW124" s="11"/>
      <c r="AX124" s="11"/>
      <c r="AY124" s="11"/>
      <c r="AZ124" s="11"/>
      <c r="BA124" s="11"/>
      <c r="BB124" s="11"/>
      <c r="BC124" s="11"/>
      <c r="BD124" s="11"/>
      <c r="BE124" s="11"/>
      <c r="BF124" s="11"/>
      <c r="BG124" s="11"/>
    </row>
    <row r="125" spans="1:59" s="21" customFormat="1" ht="12.75" customHeight="1" x14ac:dyDescent="0.2">
      <c r="A125" s="211" t="str">
        <f>+'Step 2-Services'!A25</f>
        <v>Service 20</v>
      </c>
      <c r="B125" s="212">
        <f>+'Step 2-Services'!B25</f>
        <v>0</v>
      </c>
      <c r="C125" s="207">
        <f t="shared" ref="C125:AP125" si="41">+C47*C$22</f>
        <v>0</v>
      </c>
      <c r="D125" s="208">
        <f t="shared" si="41"/>
        <v>0</v>
      </c>
      <c r="E125" s="208">
        <f t="shared" si="41"/>
        <v>0</v>
      </c>
      <c r="F125" s="208">
        <f t="shared" si="41"/>
        <v>0</v>
      </c>
      <c r="G125" s="208">
        <f t="shared" si="41"/>
        <v>0</v>
      </c>
      <c r="H125" s="208">
        <f t="shared" si="41"/>
        <v>0</v>
      </c>
      <c r="I125" s="208">
        <f t="shared" si="41"/>
        <v>0</v>
      </c>
      <c r="J125" s="208">
        <f t="shared" si="41"/>
        <v>0</v>
      </c>
      <c r="K125" s="208">
        <f t="shared" si="41"/>
        <v>0</v>
      </c>
      <c r="L125" s="208">
        <f t="shared" si="41"/>
        <v>0</v>
      </c>
      <c r="M125" s="208">
        <f t="shared" si="41"/>
        <v>0</v>
      </c>
      <c r="N125" s="208">
        <f t="shared" si="41"/>
        <v>0</v>
      </c>
      <c r="O125" s="208">
        <f t="shared" si="41"/>
        <v>0</v>
      </c>
      <c r="P125" s="208">
        <f t="shared" si="41"/>
        <v>0</v>
      </c>
      <c r="Q125" s="208">
        <f t="shared" si="41"/>
        <v>0</v>
      </c>
      <c r="R125" s="208">
        <f t="shared" si="41"/>
        <v>0</v>
      </c>
      <c r="S125" s="208">
        <f t="shared" si="41"/>
        <v>0</v>
      </c>
      <c r="T125" s="208">
        <f t="shared" si="41"/>
        <v>0</v>
      </c>
      <c r="U125" s="208">
        <f t="shared" si="41"/>
        <v>0</v>
      </c>
      <c r="V125" s="208">
        <f t="shared" si="41"/>
        <v>0</v>
      </c>
      <c r="W125" s="208">
        <f t="shared" si="41"/>
        <v>0</v>
      </c>
      <c r="X125" s="208">
        <f t="shared" si="41"/>
        <v>0</v>
      </c>
      <c r="Y125" s="208">
        <f t="shared" si="41"/>
        <v>0</v>
      </c>
      <c r="Z125" s="208">
        <f t="shared" si="41"/>
        <v>0</v>
      </c>
      <c r="AA125" s="208">
        <f t="shared" si="41"/>
        <v>0</v>
      </c>
      <c r="AB125" s="208">
        <f t="shared" si="41"/>
        <v>0</v>
      </c>
      <c r="AC125" s="208">
        <f t="shared" si="41"/>
        <v>0</v>
      </c>
      <c r="AD125" s="208">
        <f t="shared" si="41"/>
        <v>0</v>
      </c>
      <c r="AE125" s="208">
        <f t="shared" si="41"/>
        <v>0</v>
      </c>
      <c r="AF125" s="208">
        <f t="shared" si="41"/>
        <v>0</v>
      </c>
      <c r="AG125" s="208">
        <f t="shared" si="41"/>
        <v>0</v>
      </c>
      <c r="AH125" s="208">
        <f t="shared" si="41"/>
        <v>0</v>
      </c>
      <c r="AI125" s="208">
        <f t="shared" si="41"/>
        <v>0</v>
      </c>
      <c r="AJ125" s="208">
        <f t="shared" si="41"/>
        <v>0</v>
      </c>
      <c r="AK125" s="208">
        <f t="shared" si="41"/>
        <v>0</v>
      </c>
      <c r="AL125" s="208">
        <f t="shared" si="41"/>
        <v>0</v>
      </c>
      <c r="AM125" s="208">
        <f t="shared" si="41"/>
        <v>0</v>
      </c>
      <c r="AN125" s="208">
        <f t="shared" si="41"/>
        <v>0</v>
      </c>
      <c r="AO125" s="208">
        <f t="shared" si="41"/>
        <v>0</v>
      </c>
      <c r="AP125" s="208">
        <f t="shared" si="41"/>
        <v>0</v>
      </c>
      <c r="AQ125" s="568">
        <f t="shared" si="21"/>
        <v>0</v>
      </c>
      <c r="AR125" s="210">
        <f t="shared" si="22"/>
        <v>0</v>
      </c>
      <c r="AS125" s="11"/>
      <c r="AT125" s="11"/>
      <c r="AU125" s="11"/>
      <c r="AV125" s="11"/>
      <c r="AW125" s="11"/>
      <c r="AX125" s="11"/>
      <c r="AY125" s="11"/>
      <c r="AZ125" s="11"/>
      <c r="BA125" s="11"/>
      <c r="BB125" s="11"/>
      <c r="BC125" s="11"/>
      <c r="BD125" s="11"/>
      <c r="BE125" s="11"/>
      <c r="BF125" s="11"/>
      <c r="BG125" s="11"/>
    </row>
    <row r="126" spans="1:59" s="21" customFormat="1" ht="12.75" customHeight="1" x14ac:dyDescent="0.2">
      <c r="A126" s="132" t="str">
        <f>+'Step 2-Services'!A26</f>
        <v>Service 21</v>
      </c>
      <c r="B126" s="133">
        <f>+'Step 2-Services'!B26</f>
        <v>0</v>
      </c>
      <c r="C126" s="207">
        <f t="shared" ref="C126:AP126" si="42">+C48*C$22</f>
        <v>0</v>
      </c>
      <c r="D126" s="208">
        <f t="shared" si="42"/>
        <v>0</v>
      </c>
      <c r="E126" s="208">
        <f t="shared" si="42"/>
        <v>0</v>
      </c>
      <c r="F126" s="208">
        <f t="shared" si="42"/>
        <v>0</v>
      </c>
      <c r="G126" s="208">
        <f t="shared" si="42"/>
        <v>0</v>
      </c>
      <c r="H126" s="208">
        <f t="shared" si="42"/>
        <v>0</v>
      </c>
      <c r="I126" s="208">
        <f t="shared" si="42"/>
        <v>0</v>
      </c>
      <c r="J126" s="208">
        <f t="shared" si="42"/>
        <v>0</v>
      </c>
      <c r="K126" s="208">
        <f t="shared" si="42"/>
        <v>0</v>
      </c>
      <c r="L126" s="208">
        <f t="shared" si="42"/>
        <v>0</v>
      </c>
      <c r="M126" s="208">
        <f t="shared" si="42"/>
        <v>0</v>
      </c>
      <c r="N126" s="208">
        <f t="shared" si="42"/>
        <v>0</v>
      </c>
      <c r="O126" s="208">
        <f t="shared" si="42"/>
        <v>0</v>
      </c>
      <c r="P126" s="208">
        <f t="shared" si="42"/>
        <v>0</v>
      </c>
      <c r="Q126" s="208">
        <f t="shared" si="42"/>
        <v>0</v>
      </c>
      <c r="R126" s="208">
        <f t="shared" si="42"/>
        <v>0</v>
      </c>
      <c r="S126" s="208">
        <f t="shared" si="42"/>
        <v>0</v>
      </c>
      <c r="T126" s="208">
        <f t="shared" si="42"/>
        <v>0</v>
      </c>
      <c r="U126" s="208">
        <f t="shared" si="42"/>
        <v>0</v>
      </c>
      <c r="V126" s="208">
        <f t="shared" si="42"/>
        <v>0</v>
      </c>
      <c r="W126" s="208">
        <f t="shared" si="42"/>
        <v>0</v>
      </c>
      <c r="X126" s="208">
        <f t="shared" si="42"/>
        <v>0</v>
      </c>
      <c r="Y126" s="208">
        <f t="shared" si="42"/>
        <v>0</v>
      </c>
      <c r="Z126" s="208">
        <f t="shared" si="42"/>
        <v>0</v>
      </c>
      <c r="AA126" s="208">
        <f t="shared" si="42"/>
        <v>0</v>
      </c>
      <c r="AB126" s="208">
        <f t="shared" si="42"/>
        <v>0</v>
      </c>
      <c r="AC126" s="208">
        <f t="shared" si="42"/>
        <v>0</v>
      </c>
      <c r="AD126" s="208">
        <f t="shared" si="42"/>
        <v>0</v>
      </c>
      <c r="AE126" s="208">
        <f t="shared" si="42"/>
        <v>0</v>
      </c>
      <c r="AF126" s="208">
        <f t="shared" si="42"/>
        <v>0</v>
      </c>
      <c r="AG126" s="208">
        <f t="shared" si="42"/>
        <v>0</v>
      </c>
      <c r="AH126" s="208">
        <f t="shared" si="42"/>
        <v>0</v>
      </c>
      <c r="AI126" s="208">
        <f t="shared" si="42"/>
        <v>0</v>
      </c>
      <c r="AJ126" s="208">
        <f t="shared" si="42"/>
        <v>0</v>
      </c>
      <c r="AK126" s="208">
        <f t="shared" si="42"/>
        <v>0</v>
      </c>
      <c r="AL126" s="208">
        <f t="shared" si="42"/>
        <v>0</v>
      </c>
      <c r="AM126" s="208">
        <f t="shared" si="42"/>
        <v>0</v>
      </c>
      <c r="AN126" s="208">
        <f t="shared" si="42"/>
        <v>0</v>
      </c>
      <c r="AO126" s="208">
        <f t="shared" si="42"/>
        <v>0</v>
      </c>
      <c r="AP126" s="208">
        <f t="shared" si="42"/>
        <v>0</v>
      </c>
      <c r="AQ126" s="568">
        <f t="shared" si="21"/>
        <v>0</v>
      </c>
      <c r="AR126" s="210">
        <f t="shared" si="22"/>
        <v>0</v>
      </c>
      <c r="AS126" s="11"/>
      <c r="AT126" s="11"/>
      <c r="AU126" s="11"/>
      <c r="AV126" s="11"/>
      <c r="AW126" s="11"/>
      <c r="AX126" s="11"/>
      <c r="AY126" s="11"/>
      <c r="AZ126" s="11"/>
      <c r="BA126" s="11"/>
      <c r="BB126" s="11"/>
      <c r="BC126" s="11"/>
      <c r="BD126" s="11"/>
      <c r="BE126" s="11"/>
      <c r="BF126" s="11"/>
      <c r="BG126" s="11"/>
    </row>
    <row r="127" spans="1:59" s="21" customFormat="1" ht="12.75" customHeight="1" x14ac:dyDescent="0.2">
      <c r="A127" s="211" t="str">
        <f>+'Step 2-Services'!A27</f>
        <v>Service 22</v>
      </c>
      <c r="B127" s="212">
        <f>+'Step 2-Services'!B27</f>
        <v>0</v>
      </c>
      <c r="C127" s="207">
        <f t="shared" ref="C127:AP127" si="43">+C49*C$22</f>
        <v>0</v>
      </c>
      <c r="D127" s="208">
        <f t="shared" si="43"/>
        <v>0</v>
      </c>
      <c r="E127" s="208">
        <f t="shared" si="43"/>
        <v>0</v>
      </c>
      <c r="F127" s="208">
        <f t="shared" si="43"/>
        <v>0</v>
      </c>
      <c r="G127" s="208">
        <f t="shared" si="43"/>
        <v>0</v>
      </c>
      <c r="H127" s="208">
        <f t="shared" si="43"/>
        <v>0</v>
      </c>
      <c r="I127" s="208">
        <f t="shared" si="43"/>
        <v>0</v>
      </c>
      <c r="J127" s="208">
        <f t="shared" si="43"/>
        <v>0</v>
      </c>
      <c r="K127" s="208">
        <f t="shared" si="43"/>
        <v>0</v>
      </c>
      <c r="L127" s="208">
        <f t="shared" si="43"/>
        <v>0</v>
      </c>
      <c r="M127" s="208">
        <f t="shared" si="43"/>
        <v>0</v>
      </c>
      <c r="N127" s="208">
        <f t="shared" si="43"/>
        <v>0</v>
      </c>
      <c r="O127" s="208">
        <f t="shared" si="43"/>
        <v>0</v>
      </c>
      <c r="P127" s="208">
        <f t="shared" si="43"/>
        <v>0</v>
      </c>
      <c r="Q127" s="208">
        <f t="shared" si="43"/>
        <v>0</v>
      </c>
      <c r="R127" s="208">
        <f t="shared" si="43"/>
        <v>0</v>
      </c>
      <c r="S127" s="208">
        <f t="shared" si="43"/>
        <v>0</v>
      </c>
      <c r="T127" s="208">
        <f t="shared" si="43"/>
        <v>0</v>
      </c>
      <c r="U127" s="208">
        <f t="shared" si="43"/>
        <v>0</v>
      </c>
      <c r="V127" s="208">
        <f t="shared" si="43"/>
        <v>0</v>
      </c>
      <c r="W127" s="208">
        <f t="shared" si="43"/>
        <v>0</v>
      </c>
      <c r="X127" s="208">
        <f t="shared" si="43"/>
        <v>0</v>
      </c>
      <c r="Y127" s="208">
        <f t="shared" si="43"/>
        <v>0</v>
      </c>
      <c r="Z127" s="208">
        <f t="shared" si="43"/>
        <v>0</v>
      </c>
      <c r="AA127" s="208">
        <f t="shared" si="43"/>
        <v>0</v>
      </c>
      <c r="AB127" s="208">
        <f t="shared" si="43"/>
        <v>0</v>
      </c>
      <c r="AC127" s="208">
        <f t="shared" si="43"/>
        <v>0</v>
      </c>
      <c r="AD127" s="208">
        <f t="shared" si="43"/>
        <v>0</v>
      </c>
      <c r="AE127" s="208">
        <f t="shared" si="43"/>
        <v>0</v>
      </c>
      <c r="AF127" s="208">
        <f t="shared" si="43"/>
        <v>0</v>
      </c>
      <c r="AG127" s="208">
        <f t="shared" si="43"/>
        <v>0</v>
      </c>
      <c r="AH127" s="208">
        <f t="shared" si="43"/>
        <v>0</v>
      </c>
      <c r="AI127" s="208">
        <f t="shared" si="43"/>
        <v>0</v>
      </c>
      <c r="AJ127" s="208">
        <f t="shared" si="43"/>
        <v>0</v>
      </c>
      <c r="AK127" s="208">
        <f t="shared" si="43"/>
        <v>0</v>
      </c>
      <c r="AL127" s="208">
        <f t="shared" si="43"/>
        <v>0</v>
      </c>
      <c r="AM127" s="208">
        <f t="shared" si="43"/>
        <v>0</v>
      </c>
      <c r="AN127" s="208">
        <f t="shared" si="43"/>
        <v>0</v>
      </c>
      <c r="AO127" s="208">
        <f t="shared" si="43"/>
        <v>0</v>
      </c>
      <c r="AP127" s="208">
        <f t="shared" si="43"/>
        <v>0</v>
      </c>
      <c r="AQ127" s="568">
        <f t="shared" si="21"/>
        <v>0</v>
      </c>
      <c r="AR127" s="210">
        <f t="shared" si="22"/>
        <v>0</v>
      </c>
      <c r="AS127" s="11"/>
      <c r="AT127" s="11"/>
      <c r="AU127" s="11"/>
      <c r="AV127" s="11"/>
      <c r="AW127" s="11"/>
      <c r="AX127" s="11"/>
      <c r="AY127" s="11"/>
      <c r="AZ127" s="11"/>
      <c r="BA127" s="11"/>
      <c r="BB127" s="11"/>
      <c r="BC127" s="11"/>
      <c r="BD127" s="11"/>
      <c r="BE127" s="11"/>
      <c r="BF127" s="11"/>
      <c r="BG127" s="11"/>
    </row>
    <row r="128" spans="1:59" s="21" customFormat="1" ht="12.75" customHeight="1" x14ac:dyDescent="0.2">
      <c r="A128" s="132" t="str">
        <f>+'Step 2-Services'!A28</f>
        <v>Service 23</v>
      </c>
      <c r="B128" s="133">
        <f>+'Step 2-Services'!B28</f>
        <v>0</v>
      </c>
      <c r="C128" s="207">
        <f t="shared" ref="C128:AP128" si="44">+C50*C$22</f>
        <v>0</v>
      </c>
      <c r="D128" s="208">
        <f t="shared" si="44"/>
        <v>0</v>
      </c>
      <c r="E128" s="208">
        <f t="shared" si="44"/>
        <v>0</v>
      </c>
      <c r="F128" s="208">
        <f t="shared" si="44"/>
        <v>0</v>
      </c>
      <c r="G128" s="208">
        <f t="shared" si="44"/>
        <v>0</v>
      </c>
      <c r="H128" s="208">
        <f t="shared" si="44"/>
        <v>0</v>
      </c>
      <c r="I128" s="208">
        <f t="shared" si="44"/>
        <v>0</v>
      </c>
      <c r="J128" s="208">
        <f t="shared" si="44"/>
        <v>0</v>
      </c>
      <c r="K128" s="208">
        <f t="shared" si="44"/>
        <v>0</v>
      </c>
      <c r="L128" s="208">
        <f t="shared" si="44"/>
        <v>0</v>
      </c>
      <c r="M128" s="208">
        <f t="shared" si="44"/>
        <v>0</v>
      </c>
      <c r="N128" s="208">
        <f t="shared" si="44"/>
        <v>0</v>
      </c>
      <c r="O128" s="208">
        <f t="shared" si="44"/>
        <v>0</v>
      </c>
      <c r="P128" s="208">
        <f t="shared" si="44"/>
        <v>0</v>
      </c>
      <c r="Q128" s="208">
        <f t="shared" si="44"/>
        <v>0</v>
      </c>
      <c r="R128" s="208">
        <f t="shared" si="44"/>
        <v>0</v>
      </c>
      <c r="S128" s="208">
        <f t="shared" si="44"/>
        <v>0</v>
      </c>
      <c r="T128" s="208">
        <f t="shared" si="44"/>
        <v>0</v>
      </c>
      <c r="U128" s="208">
        <f t="shared" si="44"/>
        <v>0</v>
      </c>
      <c r="V128" s="208">
        <f t="shared" si="44"/>
        <v>0</v>
      </c>
      <c r="W128" s="208">
        <f t="shared" si="44"/>
        <v>0</v>
      </c>
      <c r="X128" s="208">
        <f t="shared" si="44"/>
        <v>0</v>
      </c>
      <c r="Y128" s="208">
        <f t="shared" si="44"/>
        <v>0</v>
      </c>
      <c r="Z128" s="208">
        <f t="shared" si="44"/>
        <v>0</v>
      </c>
      <c r="AA128" s="208">
        <f t="shared" si="44"/>
        <v>0</v>
      </c>
      <c r="AB128" s="208">
        <f t="shared" si="44"/>
        <v>0</v>
      </c>
      <c r="AC128" s="208">
        <f t="shared" si="44"/>
        <v>0</v>
      </c>
      <c r="AD128" s="208">
        <f t="shared" si="44"/>
        <v>0</v>
      </c>
      <c r="AE128" s="208">
        <f t="shared" si="44"/>
        <v>0</v>
      </c>
      <c r="AF128" s="208">
        <f t="shared" si="44"/>
        <v>0</v>
      </c>
      <c r="AG128" s="208">
        <f t="shared" si="44"/>
        <v>0</v>
      </c>
      <c r="AH128" s="208">
        <f t="shared" si="44"/>
        <v>0</v>
      </c>
      <c r="AI128" s="208">
        <f t="shared" si="44"/>
        <v>0</v>
      </c>
      <c r="AJ128" s="208">
        <f t="shared" si="44"/>
        <v>0</v>
      </c>
      <c r="AK128" s="208">
        <f t="shared" si="44"/>
        <v>0</v>
      </c>
      <c r="AL128" s="208">
        <f t="shared" si="44"/>
        <v>0</v>
      </c>
      <c r="AM128" s="208">
        <f t="shared" si="44"/>
        <v>0</v>
      </c>
      <c r="AN128" s="208">
        <f t="shared" si="44"/>
        <v>0</v>
      </c>
      <c r="AO128" s="208">
        <f t="shared" si="44"/>
        <v>0</v>
      </c>
      <c r="AP128" s="208">
        <f t="shared" si="44"/>
        <v>0</v>
      </c>
      <c r="AQ128" s="568">
        <f t="shared" si="21"/>
        <v>0</v>
      </c>
      <c r="AR128" s="210">
        <f t="shared" si="22"/>
        <v>0</v>
      </c>
      <c r="AS128" s="11"/>
      <c r="AT128" s="11"/>
      <c r="AU128" s="11"/>
      <c r="AV128" s="11"/>
      <c r="AW128" s="11"/>
      <c r="AX128" s="11"/>
      <c r="AY128" s="11"/>
      <c r="AZ128" s="11"/>
      <c r="BA128" s="11"/>
      <c r="BB128" s="11"/>
      <c r="BC128" s="11"/>
      <c r="BD128" s="11"/>
      <c r="BE128" s="11"/>
      <c r="BF128" s="11"/>
      <c r="BG128" s="11"/>
    </row>
    <row r="129" spans="1:59" s="21" customFormat="1" ht="12.75" customHeight="1" x14ac:dyDescent="0.2">
      <c r="A129" s="211" t="str">
        <f>+'Step 2-Services'!A29</f>
        <v>Service 24</v>
      </c>
      <c r="B129" s="212">
        <f>+'Step 2-Services'!B29</f>
        <v>0</v>
      </c>
      <c r="C129" s="207">
        <f t="shared" ref="C129:AP129" si="45">+C51*C$22</f>
        <v>0</v>
      </c>
      <c r="D129" s="208">
        <f t="shared" si="45"/>
        <v>0</v>
      </c>
      <c r="E129" s="208">
        <f t="shared" si="45"/>
        <v>0</v>
      </c>
      <c r="F129" s="208">
        <f t="shared" si="45"/>
        <v>0</v>
      </c>
      <c r="G129" s="208">
        <f t="shared" si="45"/>
        <v>0</v>
      </c>
      <c r="H129" s="208">
        <f t="shared" si="45"/>
        <v>0</v>
      </c>
      <c r="I129" s="208">
        <f t="shared" si="45"/>
        <v>0</v>
      </c>
      <c r="J129" s="208">
        <f t="shared" si="45"/>
        <v>0</v>
      </c>
      <c r="K129" s="208">
        <f t="shared" si="45"/>
        <v>0</v>
      </c>
      <c r="L129" s="208">
        <f t="shared" si="45"/>
        <v>0</v>
      </c>
      <c r="M129" s="208">
        <f t="shared" si="45"/>
        <v>0</v>
      </c>
      <c r="N129" s="208">
        <f t="shared" si="45"/>
        <v>0</v>
      </c>
      <c r="O129" s="208">
        <f t="shared" si="45"/>
        <v>0</v>
      </c>
      <c r="P129" s="208">
        <f t="shared" si="45"/>
        <v>0</v>
      </c>
      <c r="Q129" s="208">
        <f t="shared" si="45"/>
        <v>0</v>
      </c>
      <c r="R129" s="208">
        <f t="shared" si="45"/>
        <v>0</v>
      </c>
      <c r="S129" s="208">
        <f t="shared" si="45"/>
        <v>0</v>
      </c>
      <c r="T129" s="208">
        <f t="shared" si="45"/>
        <v>0</v>
      </c>
      <c r="U129" s="208">
        <f t="shared" si="45"/>
        <v>0</v>
      </c>
      <c r="V129" s="208">
        <f t="shared" si="45"/>
        <v>0</v>
      </c>
      <c r="W129" s="208">
        <f t="shared" si="45"/>
        <v>0</v>
      </c>
      <c r="X129" s="208">
        <f t="shared" si="45"/>
        <v>0</v>
      </c>
      <c r="Y129" s="208">
        <f t="shared" si="45"/>
        <v>0</v>
      </c>
      <c r="Z129" s="208">
        <f t="shared" si="45"/>
        <v>0</v>
      </c>
      <c r="AA129" s="208">
        <f t="shared" si="45"/>
        <v>0</v>
      </c>
      <c r="AB129" s="208">
        <f t="shared" si="45"/>
        <v>0</v>
      </c>
      <c r="AC129" s="208">
        <f t="shared" si="45"/>
        <v>0</v>
      </c>
      <c r="AD129" s="208">
        <f t="shared" si="45"/>
        <v>0</v>
      </c>
      <c r="AE129" s="208">
        <f t="shared" si="45"/>
        <v>0</v>
      </c>
      <c r="AF129" s="208">
        <f t="shared" si="45"/>
        <v>0</v>
      </c>
      <c r="AG129" s="208">
        <f t="shared" si="45"/>
        <v>0</v>
      </c>
      <c r="AH129" s="208">
        <f t="shared" si="45"/>
        <v>0</v>
      </c>
      <c r="AI129" s="208">
        <f t="shared" si="45"/>
        <v>0</v>
      </c>
      <c r="AJ129" s="208">
        <f t="shared" si="45"/>
        <v>0</v>
      </c>
      <c r="AK129" s="208">
        <f t="shared" si="45"/>
        <v>0</v>
      </c>
      <c r="AL129" s="208">
        <f t="shared" si="45"/>
        <v>0</v>
      </c>
      <c r="AM129" s="208">
        <f t="shared" si="45"/>
        <v>0</v>
      </c>
      <c r="AN129" s="208">
        <f t="shared" si="45"/>
        <v>0</v>
      </c>
      <c r="AO129" s="208">
        <f t="shared" si="45"/>
        <v>0</v>
      </c>
      <c r="AP129" s="208">
        <f t="shared" si="45"/>
        <v>0</v>
      </c>
      <c r="AQ129" s="568">
        <f t="shared" si="21"/>
        <v>0</v>
      </c>
      <c r="AR129" s="210">
        <f t="shared" si="22"/>
        <v>0</v>
      </c>
      <c r="AS129" s="11"/>
      <c r="AT129" s="11"/>
      <c r="AU129" s="11"/>
      <c r="AV129" s="11"/>
      <c r="AW129" s="11"/>
      <c r="AX129" s="11"/>
      <c r="AY129" s="11"/>
      <c r="AZ129" s="11"/>
      <c r="BA129" s="11"/>
      <c r="BB129" s="11"/>
      <c r="BC129" s="11"/>
      <c r="BD129" s="11"/>
      <c r="BE129" s="11"/>
      <c r="BF129" s="11"/>
      <c r="BG129" s="11"/>
    </row>
    <row r="130" spans="1:59" s="21" customFormat="1" ht="12.75" customHeight="1" x14ac:dyDescent="0.2">
      <c r="A130" s="132" t="str">
        <f>+'Step 2-Services'!A30</f>
        <v>Service 25</v>
      </c>
      <c r="B130" s="133">
        <f>+'Step 2-Services'!B30</f>
        <v>0</v>
      </c>
      <c r="C130" s="207">
        <f t="shared" ref="C130:AP130" si="46">+C52*C$22</f>
        <v>0</v>
      </c>
      <c r="D130" s="208">
        <f t="shared" si="46"/>
        <v>0</v>
      </c>
      <c r="E130" s="208">
        <f t="shared" si="46"/>
        <v>0</v>
      </c>
      <c r="F130" s="208">
        <f t="shared" si="46"/>
        <v>0</v>
      </c>
      <c r="G130" s="208">
        <f t="shared" si="46"/>
        <v>0</v>
      </c>
      <c r="H130" s="208">
        <f t="shared" si="46"/>
        <v>0</v>
      </c>
      <c r="I130" s="208">
        <f t="shared" si="46"/>
        <v>0</v>
      </c>
      <c r="J130" s="208">
        <f t="shared" si="46"/>
        <v>0</v>
      </c>
      <c r="K130" s="208">
        <f t="shared" si="46"/>
        <v>0</v>
      </c>
      <c r="L130" s="208">
        <f t="shared" si="46"/>
        <v>0</v>
      </c>
      <c r="M130" s="208">
        <f t="shared" si="46"/>
        <v>0</v>
      </c>
      <c r="N130" s="208">
        <f t="shared" si="46"/>
        <v>0</v>
      </c>
      <c r="O130" s="208">
        <f t="shared" si="46"/>
        <v>0</v>
      </c>
      <c r="P130" s="208">
        <f t="shared" si="46"/>
        <v>0</v>
      </c>
      <c r="Q130" s="208">
        <f t="shared" si="46"/>
        <v>0</v>
      </c>
      <c r="R130" s="208">
        <f t="shared" si="46"/>
        <v>0</v>
      </c>
      <c r="S130" s="208">
        <f t="shared" si="46"/>
        <v>0</v>
      </c>
      <c r="T130" s="208">
        <f t="shared" si="46"/>
        <v>0</v>
      </c>
      <c r="U130" s="208">
        <f t="shared" si="46"/>
        <v>0</v>
      </c>
      <c r="V130" s="208">
        <f t="shared" si="46"/>
        <v>0</v>
      </c>
      <c r="W130" s="208">
        <f t="shared" si="46"/>
        <v>0</v>
      </c>
      <c r="X130" s="208">
        <f t="shared" si="46"/>
        <v>0</v>
      </c>
      <c r="Y130" s="208">
        <f t="shared" si="46"/>
        <v>0</v>
      </c>
      <c r="Z130" s="208">
        <f t="shared" si="46"/>
        <v>0</v>
      </c>
      <c r="AA130" s="208">
        <f t="shared" si="46"/>
        <v>0</v>
      </c>
      <c r="AB130" s="208">
        <f t="shared" si="46"/>
        <v>0</v>
      </c>
      <c r="AC130" s="208">
        <f t="shared" si="46"/>
        <v>0</v>
      </c>
      <c r="AD130" s="208">
        <f t="shared" si="46"/>
        <v>0</v>
      </c>
      <c r="AE130" s="208">
        <f t="shared" si="46"/>
        <v>0</v>
      </c>
      <c r="AF130" s="208">
        <f t="shared" si="46"/>
        <v>0</v>
      </c>
      <c r="AG130" s="208">
        <f t="shared" si="46"/>
        <v>0</v>
      </c>
      <c r="AH130" s="208">
        <f t="shared" si="46"/>
        <v>0</v>
      </c>
      <c r="AI130" s="208">
        <f t="shared" si="46"/>
        <v>0</v>
      </c>
      <c r="AJ130" s="208">
        <f t="shared" si="46"/>
        <v>0</v>
      </c>
      <c r="AK130" s="208">
        <f t="shared" si="46"/>
        <v>0</v>
      </c>
      <c r="AL130" s="208">
        <f t="shared" si="46"/>
        <v>0</v>
      </c>
      <c r="AM130" s="208">
        <f t="shared" si="46"/>
        <v>0</v>
      </c>
      <c r="AN130" s="208">
        <f t="shared" si="46"/>
        <v>0</v>
      </c>
      <c r="AO130" s="208">
        <f t="shared" si="46"/>
        <v>0</v>
      </c>
      <c r="AP130" s="208">
        <f t="shared" si="46"/>
        <v>0</v>
      </c>
      <c r="AQ130" s="568">
        <f t="shared" si="21"/>
        <v>0</v>
      </c>
      <c r="AR130" s="210">
        <f t="shared" si="22"/>
        <v>0</v>
      </c>
      <c r="AS130" s="11"/>
      <c r="AT130" s="11"/>
      <c r="AU130" s="11"/>
      <c r="AV130" s="11"/>
      <c r="AW130" s="11"/>
      <c r="AX130" s="11"/>
      <c r="AY130" s="11"/>
      <c r="AZ130" s="11"/>
      <c r="BA130" s="11"/>
      <c r="BB130" s="11"/>
      <c r="BC130" s="11"/>
      <c r="BD130" s="11"/>
      <c r="BE130" s="11"/>
      <c r="BF130" s="11"/>
      <c r="BG130" s="11"/>
    </row>
    <row r="131" spans="1:59" s="21" customFormat="1" ht="12.75" customHeight="1" x14ac:dyDescent="0.2">
      <c r="A131" s="211" t="str">
        <f>+'Step 2-Services'!A31</f>
        <v>Service 26</v>
      </c>
      <c r="B131" s="212">
        <f>+'Step 2-Services'!B31</f>
        <v>0</v>
      </c>
      <c r="C131" s="207">
        <f t="shared" ref="C131:AP131" si="47">+C53*C$22</f>
        <v>0</v>
      </c>
      <c r="D131" s="208">
        <f t="shared" si="47"/>
        <v>0</v>
      </c>
      <c r="E131" s="208">
        <f t="shared" si="47"/>
        <v>0</v>
      </c>
      <c r="F131" s="208">
        <f t="shared" si="47"/>
        <v>0</v>
      </c>
      <c r="G131" s="208">
        <f t="shared" si="47"/>
        <v>0</v>
      </c>
      <c r="H131" s="208">
        <f t="shared" si="47"/>
        <v>0</v>
      </c>
      <c r="I131" s="208">
        <f t="shared" si="47"/>
        <v>0</v>
      </c>
      <c r="J131" s="208">
        <f t="shared" si="47"/>
        <v>0</v>
      </c>
      <c r="K131" s="208">
        <f t="shared" si="47"/>
        <v>0</v>
      </c>
      <c r="L131" s="208">
        <f t="shared" si="47"/>
        <v>0</v>
      </c>
      <c r="M131" s="208">
        <f t="shared" si="47"/>
        <v>0</v>
      </c>
      <c r="N131" s="208">
        <f t="shared" si="47"/>
        <v>0</v>
      </c>
      <c r="O131" s="208">
        <f t="shared" si="47"/>
        <v>0</v>
      </c>
      <c r="P131" s="208">
        <f t="shared" si="47"/>
        <v>0</v>
      </c>
      <c r="Q131" s="208">
        <f t="shared" si="47"/>
        <v>0</v>
      </c>
      <c r="R131" s="208">
        <f t="shared" si="47"/>
        <v>0</v>
      </c>
      <c r="S131" s="208">
        <f t="shared" si="47"/>
        <v>0</v>
      </c>
      <c r="T131" s="208">
        <f t="shared" si="47"/>
        <v>0</v>
      </c>
      <c r="U131" s="208">
        <f t="shared" si="47"/>
        <v>0</v>
      </c>
      <c r="V131" s="208">
        <f t="shared" si="47"/>
        <v>0</v>
      </c>
      <c r="W131" s="208">
        <f t="shared" si="47"/>
        <v>0</v>
      </c>
      <c r="X131" s="208">
        <f t="shared" si="47"/>
        <v>0</v>
      </c>
      <c r="Y131" s="208">
        <f t="shared" si="47"/>
        <v>0</v>
      </c>
      <c r="Z131" s="208">
        <f t="shared" si="47"/>
        <v>0</v>
      </c>
      <c r="AA131" s="208">
        <f t="shared" si="47"/>
        <v>0</v>
      </c>
      <c r="AB131" s="208">
        <f t="shared" si="47"/>
        <v>0</v>
      </c>
      <c r="AC131" s="208">
        <f t="shared" si="47"/>
        <v>0</v>
      </c>
      <c r="AD131" s="208">
        <f t="shared" si="47"/>
        <v>0</v>
      </c>
      <c r="AE131" s="208">
        <f t="shared" si="47"/>
        <v>0</v>
      </c>
      <c r="AF131" s="208">
        <f t="shared" si="47"/>
        <v>0</v>
      </c>
      <c r="AG131" s="208">
        <f t="shared" si="47"/>
        <v>0</v>
      </c>
      <c r="AH131" s="208">
        <f t="shared" si="47"/>
        <v>0</v>
      </c>
      <c r="AI131" s="208">
        <f t="shared" si="47"/>
        <v>0</v>
      </c>
      <c r="AJ131" s="208">
        <f t="shared" si="47"/>
        <v>0</v>
      </c>
      <c r="AK131" s="208">
        <f t="shared" si="47"/>
        <v>0</v>
      </c>
      <c r="AL131" s="208">
        <f t="shared" si="47"/>
        <v>0</v>
      </c>
      <c r="AM131" s="208">
        <f t="shared" si="47"/>
        <v>0</v>
      </c>
      <c r="AN131" s="208">
        <f t="shared" si="47"/>
        <v>0</v>
      </c>
      <c r="AO131" s="208">
        <f t="shared" si="47"/>
        <v>0</v>
      </c>
      <c r="AP131" s="208">
        <f t="shared" si="47"/>
        <v>0</v>
      </c>
      <c r="AQ131" s="568">
        <f t="shared" si="21"/>
        <v>0</v>
      </c>
      <c r="AR131" s="210">
        <f t="shared" si="22"/>
        <v>0</v>
      </c>
      <c r="AS131" s="11"/>
      <c r="AT131" s="11"/>
      <c r="AU131" s="11"/>
      <c r="AV131" s="11"/>
      <c r="AW131" s="11"/>
      <c r="AX131" s="11"/>
      <c r="AY131" s="11"/>
      <c r="AZ131" s="11"/>
      <c r="BA131" s="11"/>
      <c r="BB131" s="11"/>
      <c r="BC131" s="11"/>
      <c r="BD131" s="11"/>
      <c r="BE131" s="11"/>
      <c r="BF131" s="11"/>
      <c r="BG131" s="11"/>
    </row>
    <row r="132" spans="1:59" s="21" customFormat="1" ht="12.75" customHeight="1" x14ac:dyDescent="0.2">
      <c r="A132" s="132" t="str">
        <f>+'Step 2-Services'!A32</f>
        <v>Service 27</v>
      </c>
      <c r="B132" s="133">
        <f>+'Step 2-Services'!B32</f>
        <v>0</v>
      </c>
      <c r="C132" s="207">
        <f t="shared" ref="C132:AP132" si="48">+C54*C$22</f>
        <v>0</v>
      </c>
      <c r="D132" s="208">
        <f t="shared" si="48"/>
        <v>0</v>
      </c>
      <c r="E132" s="208">
        <f t="shared" si="48"/>
        <v>0</v>
      </c>
      <c r="F132" s="208">
        <f t="shared" si="48"/>
        <v>0</v>
      </c>
      <c r="G132" s="208">
        <f t="shared" si="48"/>
        <v>0</v>
      </c>
      <c r="H132" s="208">
        <f t="shared" si="48"/>
        <v>0</v>
      </c>
      <c r="I132" s="208">
        <f t="shared" si="48"/>
        <v>0</v>
      </c>
      <c r="J132" s="208">
        <f t="shared" si="48"/>
        <v>0</v>
      </c>
      <c r="K132" s="208">
        <f t="shared" si="48"/>
        <v>0</v>
      </c>
      <c r="L132" s="208">
        <f t="shared" si="48"/>
        <v>0</v>
      </c>
      <c r="M132" s="208">
        <f t="shared" si="48"/>
        <v>0</v>
      </c>
      <c r="N132" s="208">
        <f t="shared" si="48"/>
        <v>0</v>
      </c>
      <c r="O132" s="208">
        <f t="shared" si="48"/>
        <v>0</v>
      </c>
      <c r="P132" s="208">
        <f t="shared" si="48"/>
        <v>0</v>
      </c>
      <c r="Q132" s="208">
        <f t="shared" si="48"/>
        <v>0</v>
      </c>
      <c r="R132" s="208">
        <f t="shared" si="48"/>
        <v>0</v>
      </c>
      <c r="S132" s="208">
        <f t="shared" si="48"/>
        <v>0</v>
      </c>
      <c r="T132" s="208">
        <f t="shared" si="48"/>
        <v>0</v>
      </c>
      <c r="U132" s="208">
        <f t="shared" si="48"/>
        <v>0</v>
      </c>
      <c r="V132" s="208">
        <f t="shared" si="48"/>
        <v>0</v>
      </c>
      <c r="W132" s="208">
        <f t="shared" si="48"/>
        <v>0</v>
      </c>
      <c r="X132" s="208">
        <f t="shared" si="48"/>
        <v>0</v>
      </c>
      <c r="Y132" s="208">
        <f t="shared" si="48"/>
        <v>0</v>
      </c>
      <c r="Z132" s="208">
        <f t="shared" si="48"/>
        <v>0</v>
      </c>
      <c r="AA132" s="208">
        <f t="shared" si="48"/>
        <v>0</v>
      </c>
      <c r="AB132" s="208">
        <f t="shared" si="48"/>
        <v>0</v>
      </c>
      <c r="AC132" s="208">
        <f t="shared" si="48"/>
        <v>0</v>
      </c>
      <c r="AD132" s="208">
        <f t="shared" si="48"/>
        <v>0</v>
      </c>
      <c r="AE132" s="208">
        <f t="shared" si="48"/>
        <v>0</v>
      </c>
      <c r="AF132" s="208">
        <f t="shared" si="48"/>
        <v>0</v>
      </c>
      <c r="AG132" s="208">
        <f t="shared" si="48"/>
        <v>0</v>
      </c>
      <c r="AH132" s="208">
        <f t="shared" si="48"/>
        <v>0</v>
      </c>
      <c r="AI132" s="208">
        <f t="shared" si="48"/>
        <v>0</v>
      </c>
      <c r="AJ132" s="208">
        <f t="shared" si="48"/>
        <v>0</v>
      </c>
      <c r="AK132" s="208">
        <f t="shared" si="48"/>
        <v>0</v>
      </c>
      <c r="AL132" s="208">
        <f t="shared" si="48"/>
        <v>0</v>
      </c>
      <c r="AM132" s="208">
        <f t="shared" si="48"/>
        <v>0</v>
      </c>
      <c r="AN132" s="208">
        <f t="shared" si="48"/>
        <v>0</v>
      </c>
      <c r="AO132" s="208">
        <f t="shared" si="48"/>
        <v>0</v>
      </c>
      <c r="AP132" s="208">
        <f t="shared" si="48"/>
        <v>0</v>
      </c>
      <c r="AQ132" s="568">
        <f t="shared" si="21"/>
        <v>0</v>
      </c>
      <c r="AR132" s="210">
        <f t="shared" si="22"/>
        <v>0</v>
      </c>
      <c r="AS132" s="11"/>
      <c r="AT132" s="11"/>
      <c r="AU132" s="11"/>
      <c r="AV132" s="11"/>
      <c r="AW132" s="11"/>
      <c r="AX132" s="11"/>
      <c r="AY132" s="11"/>
      <c r="AZ132" s="11"/>
      <c r="BA132" s="11"/>
      <c r="BB132" s="11"/>
      <c r="BC132" s="11"/>
      <c r="BD132" s="11"/>
      <c r="BE132" s="11"/>
      <c r="BF132" s="11"/>
      <c r="BG132" s="11"/>
    </row>
    <row r="133" spans="1:59" s="21" customFormat="1" ht="12.75" customHeight="1" x14ac:dyDescent="0.2">
      <c r="A133" s="211" t="str">
        <f>+'Step 2-Services'!A33</f>
        <v>Service 28</v>
      </c>
      <c r="B133" s="212">
        <f>+'Step 2-Services'!B33</f>
        <v>0</v>
      </c>
      <c r="C133" s="207">
        <f t="shared" ref="C133:AP133" si="49">+C55*C$22</f>
        <v>0</v>
      </c>
      <c r="D133" s="208">
        <f t="shared" si="49"/>
        <v>0</v>
      </c>
      <c r="E133" s="208">
        <f t="shared" si="49"/>
        <v>0</v>
      </c>
      <c r="F133" s="208">
        <f t="shared" si="49"/>
        <v>0</v>
      </c>
      <c r="G133" s="208">
        <f t="shared" si="49"/>
        <v>0</v>
      </c>
      <c r="H133" s="208">
        <f t="shared" si="49"/>
        <v>0</v>
      </c>
      <c r="I133" s="208">
        <f t="shared" si="49"/>
        <v>0</v>
      </c>
      <c r="J133" s="208">
        <f t="shared" si="49"/>
        <v>0</v>
      </c>
      <c r="K133" s="208">
        <f t="shared" si="49"/>
        <v>0</v>
      </c>
      <c r="L133" s="208">
        <f t="shared" si="49"/>
        <v>0</v>
      </c>
      <c r="M133" s="208">
        <f t="shared" si="49"/>
        <v>0</v>
      </c>
      <c r="N133" s="208">
        <f t="shared" si="49"/>
        <v>0</v>
      </c>
      <c r="O133" s="208">
        <f t="shared" si="49"/>
        <v>0</v>
      </c>
      <c r="P133" s="208">
        <f t="shared" si="49"/>
        <v>0</v>
      </c>
      <c r="Q133" s="208">
        <f t="shared" si="49"/>
        <v>0</v>
      </c>
      <c r="R133" s="208">
        <f t="shared" si="49"/>
        <v>0</v>
      </c>
      <c r="S133" s="208">
        <f t="shared" si="49"/>
        <v>0</v>
      </c>
      <c r="T133" s="208">
        <f t="shared" si="49"/>
        <v>0</v>
      </c>
      <c r="U133" s="208">
        <f t="shared" si="49"/>
        <v>0</v>
      </c>
      <c r="V133" s="208">
        <f t="shared" si="49"/>
        <v>0</v>
      </c>
      <c r="W133" s="208">
        <f t="shared" si="49"/>
        <v>0</v>
      </c>
      <c r="X133" s="208">
        <f t="shared" si="49"/>
        <v>0</v>
      </c>
      <c r="Y133" s="208">
        <f t="shared" si="49"/>
        <v>0</v>
      </c>
      <c r="Z133" s="208">
        <f t="shared" si="49"/>
        <v>0</v>
      </c>
      <c r="AA133" s="208">
        <f t="shared" si="49"/>
        <v>0</v>
      </c>
      <c r="AB133" s="208">
        <f t="shared" si="49"/>
        <v>0</v>
      </c>
      <c r="AC133" s="208">
        <f t="shared" si="49"/>
        <v>0</v>
      </c>
      <c r="AD133" s="208">
        <f t="shared" si="49"/>
        <v>0</v>
      </c>
      <c r="AE133" s="208">
        <f t="shared" si="49"/>
        <v>0</v>
      </c>
      <c r="AF133" s="208">
        <f t="shared" si="49"/>
        <v>0</v>
      </c>
      <c r="AG133" s="208">
        <f t="shared" si="49"/>
        <v>0</v>
      </c>
      <c r="AH133" s="208">
        <f t="shared" si="49"/>
        <v>0</v>
      </c>
      <c r="AI133" s="208">
        <f t="shared" si="49"/>
        <v>0</v>
      </c>
      <c r="AJ133" s="208">
        <f t="shared" si="49"/>
        <v>0</v>
      </c>
      <c r="AK133" s="208">
        <f t="shared" si="49"/>
        <v>0</v>
      </c>
      <c r="AL133" s="208">
        <f t="shared" si="49"/>
        <v>0</v>
      </c>
      <c r="AM133" s="208">
        <f t="shared" si="49"/>
        <v>0</v>
      </c>
      <c r="AN133" s="208">
        <f t="shared" si="49"/>
        <v>0</v>
      </c>
      <c r="AO133" s="208">
        <f t="shared" si="49"/>
        <v>0</v>
      </c>
      <c r="AP133" s="208">
        <f t="shared" si="49"/>
        <v>0</v>
      </c>
      <c r="AQ133" s="568">
        <f t="shared" si="21"/>
        <v>0</v>
      </c>
      <c r="AR133" s="210">
        <f t="shared" si="22"/>
        <v>0</v>
      </c>
      <c r="AS133" s="11"/>
      <c r="AT133" s="11"/>
      <c r="AU133" s="11"/>
      <c r="AV133" s="11"/>
      <c r="AW133" s="11"/>
      <c r="AX133" s="11"/>
      <c r="AY133" s="11"/>
      <c r="AZ133" s="11"/>
      <c r="BA133" s="11"/>
      <c r="BB133" s="11"/>
      <c r="BC133" s="11"/>
      <c r="BD133" s="11"/>
      <c r="BE133" s="11"/>
      <c r="BF133" s="11"/>
      <c r="BG133" s="11"/>
    </row>
    <row r="134" spans="1:59" s="21" customFormat="1" ht="12.75" customHeight="1" x14ac:dyDescent="0.2">
      <c r="A134" s="132" t="str">
        <f>+'Step 2-Services'!A34</f>
        <v>Service 29</v>
      </c>
      <c r="B134" s="133">
        <f>+'Step 2-Services'!B34</f>
        <v>0</v>
      </c>
      <c r="C134" s="207">
        <f t="shared" ref="C134:AP134" si="50">+C56*C$22</f>
        <v>0</v>
      </c>
      <c r="D134" s="208">
        <f t="shared" si="50"/>
        <v>0</v>
      </c>
      <c r="E134" s="208">
        <f t="shared" si="50"/>
        <v>0</v>
      </c>
      <c r="F134" s="208">
        <f t="shared" si="50"/>
        <v>0</v>
      </c>
      <c r="G134" s="208">
        <f t="shared" si="50"/>
        <v>0</v>
      </c>
      <c r="H134" s="208">
        <f t="shared" si="50"/>
        <v>0</v>
      </c>
      <c r="I134" s="208">
        <f t="shared" si="50"/>
        <v>0</v>
      </c>
      <c r="J134" s="208">
        <f t="shared" si="50"/>
        <v>0</v>
      </c>
      <c r="K134" s="208">
        <f t="shared" si="50"/>
        <v>0</v>
      </c>
      <c r="L134" s="208">
        <f t="shared" si="50"/>
        <v>0</v>
      </c>
      <c r="M134" s="208">
        <f t="shared" si="50"/>
        <v>0</v>
      </c>
      <c r="N134" s="208">
        <f t="shared" si="50"/>
        <v>0</v>
      </c>
      <c r="O134" s="208">
        <f t="shared" si="50"/>
        <v>0</v>
      </c>
      <c r="P134" s="208">
        <f t="shared" si="50"/>
        <v>0</v>
      </c>
      <c r="Q134" s="208">
        <f t="shared" si="50"/>
        <v>0</v>
      </c>
      <c r="R134" s="208">
        <f t="shared" si="50"/>
        <v>0</v>
      </c>
      <c r="S134" s="208">
        <f t="shared" si="50"/>
        <v>0</v>
      </c>
      <c r="T134" s="208">
        <f t="shared" si="50"/>
        <v>0</v>
      </c>
      <c r="U134" s="208">
        <f t="shared" si="50"/>
        <v>0</v>
      </c>
      <c r="V134" s="208">
        <f t="shared" si="50"/>
        <v>0</v>
      </c>
      <c r="W134" s="208">
        <f t="shared" si="50"/>
        <v>0</v>
      </c>
      <c r="X134" s="208">
        <f t="shared" si="50"/>
        <v>0</v>
      </c>
      <c r="Y134" s="208">
        <f t="shared" si="50"/>
        <v>0</v>
      </c>
      <c r="Z134" s="208">
        <f t="shared" si="50"/>
        <v>0</v>
      </c>
      <c r="AA134" s="208">
        <f t="shared" si="50"/>
        <v>0</v>
      </c>
      <c r="AB134" s="208">
        <f t="shared" si="50"/>
        <v>0</v>
      </c>
      <c r="AC134" s="208">
        <f t="shared" si="50"/>
        <v>0</v>
      </c>
      <c r="AD134" s="208">
        <f t="shared" si="50"/>
        <v>0</v>
      </c>
      <c r="AE134" s="208">
        <f t="shared" si="50"/>
        <v>0</v>
      </c>
      <c r="AF134" s="208">
        <f t="shared" si="50"/>
        <v>0</v>
      </c>
      <c r="AG134" s="208">
        <f t="shared" si="50"/>
        <v>0</v>
      </c>
      <c r="AH134" s="208">
        <f t="shared" si="50"/>
        <v>0</v>
      </c>
      <c r="AI134" s="208">
        <f t="shared" si="50"/>
        <v>0</v>
      </c>
      <c r="AJ134" s="208">
        <f t="shared" si="50"/>
        <v>0</v>
      </c>
      <c r="AK134" s="208">
        <f t="shared" si="50"/>
        <v>0</v>
      </c>
      <c r="AL134" s="208">
        <f t="shared" si="50"/>
        <v>0</v>
      </c>
      <c r="AM134" s="208">
        <f t="shared" si="50"/>
        <v>0</v>
      </c>
      <c r="AN134" s="208">
        <f t="shared" si="50"/>
        <v>0</v>
      </c>
      <c r="AO134" s="208">
        <f t="shared" si="50"/>
        <v>0</v>
      </c>
      <c r="AP134" s="208">
        <f t="shared" si="50"/>
        <v>0</v>
      </c>
      <c r="AQ134" s="568">
        <f t="shared" si="21"/>
        <v>0</v>
      </c>
      <c r="AR134" s="210">
        <f t="shared" si="22"/>
        <v>0</v>
      </c>
      <c r="AS134" s="11"/>
      <c r="AT134" s="11"/>
      <c r="AU134" s="11"/>
      <c r="AV134" s="11"/>
      <c r="AW134" s="11"/>
      <c r="AX134" s="11"/>
      <c r="AY134" s="11"/>
      <c r="AZ134" s="11"/>
      <c r="BA134" s="11"/>
      <c r="BB134" s="11"/>
      <c r="BC134" s="11"/>
      <c r="BD134" s="11"/>
      <c r="BE134" s="11"/>
      <c r="BF134" s="11"/>
      <c r="BG134" s="11"/>
    </row>
    <row r="135" spans="1:59" s="21" customFormat="1" ht="12.75" customHeight="1" x14ac:dyDescent="0.2">
      <c r="A135" s="211" t="str">
        <f>+'Step 2-Services'!A35</f>
        <v>Service 30</v>
      </c>
      <c r="B135" s="212">
        <f>+'Step 2-Services'!B35</f>
        <v>0</v>
      </c>
      <c r="C135" s="207">
        <f t="shared" ref="C135:AP135" si="51">+C57*C$22</f>
        <v>0</v>
      </c>
      <c r="D135" s="208">
        <f t="shared" si="51"/>
        <v>0</v>
      </c>
      <c r="E135" s="208">
        <f t="shared" si="51"/>
        <v>0</v>
      </c>
      <c r="F135" s="208">
        <f t="shared" si="51"/>
        <v>0</v>
      </c>
      <c r="G135" s="208">
        <f t="shared" si="51"/>
        <v>0</v>
      </c>
      <c r="H135" s="208">
        <f t="shared" si="51"/>
        <v>0</v>
      </c>
      <c r="I135" s="208">
        <f t="shared" si="51"/>
        <v>0</v>
      </c>
      <c r="J135" s="208">
        <f t="shared" si="51"/>
        <v>0</v>
      </c>
      <c r="K135" s="208">
        <f t="shared" si="51"/>
        <v>0</v>
      </c>
      <c r="L135" s="208">
        <f t="shared" si="51"/>
        <v>0</v>
      </c>
      <c r="M135" s="208">
        <f t="shared" si="51"/>
        <v>0</v>
      </c>
      <c r="N135" s="208">
        <f t="shared" si="51"/>
        <v>0</v>
      </c>
      <c r="O135" s="208">
        <f t="shared" si="51"/>
        <v>0</v>
      </c>
      <c r="P135" s="208">
        <f t="shared" si="51"/>
        <v>0</v>
      </c>
      <c r="Q135" s="208">
        <f t="shared" si="51"/>
        <v>0</v>
      </c>
      <c r="R135" s="208">
        <f t="shared" si="51"/>
        <v>0</v>
      </c>
      <c r="S135" s="208">
        <f t="shared" si="51"/>
        <v>0</v>
      </c>
      <c r="T135" s="208">
        <f t="shared" si="51"/>
        <v>0</v>
      </c>
      <c r="U135" s="208">
        <f t="shared" si="51"/>
        <v>0</v>
      </c>
      <c r="V135" s="208">
        <f t="shared" si="51"/>
        <v>0</v>
      </c>
      <c r="W135" s="208">
        <f t="shared" si="51"/>
        <v>0</v>
      </c>
      <c r="X135" s="208">
        <f t="shared" si="51"/>
        <v>0</v>
      </c>
      <c r="Y135" s="208">
        <f t="shared" si="51"/>
        <v>0</v>
      </c>
      <c r="Z135" s="208">
        <f t="shared" si="51"/>
        <v>0</v>
      </c>
      <c r="AA135" s="208">
        <f t="shared" si="51"/>
        <v>0</v>
      </c>
      <c r="AB135" s="208">
        <f t="shared" si="51"/>
        <v>0</v>
      </c>
      <c r="AC135" s="208">
        <f t="shared" si="51"/>
        <v>0</v>
      </c>
      <c r="AD135" s="208">
        <f t="shared" si="51"/>
        <v>0</v>
      </c>
      <c r="AE135" s="208">
        <f t="shared" si="51"/>
        <v>0</v>
      </c>
      <c r="AF135" s="208">
        <f t="shared" si="51"/>
        <v>0</v>
      </c>
      <c r="AG135" s="208">
        <f t="shared" si="51"/>
        <v>0</v>
      </c>
      <c r="AH135" s="208">
        <f t="shared" si="51"/>
        <v>0</v>
      </c>
      <c r="AI135" s="208">
        <f t="shared" si="51"/>
        <v>0</v>
      </c>
      <c r="AJ135" s="208">
        <f t="shared" si="51"/>
        <v>0</v>
      </c>
      <c r="AK135" s="208">
        <f t="shared" si="51"/>
        <v>0</v>
      </c>
      <c r="AL135" s="208">
        <f t="shared" si="51"/>
        <v>0</v>
      </c>
      <c r="AM135" s="208">
        <f t="shared" si="51"/>
        <v>0</v>
      </c>
      <c r="AN135" s="208">
        <f t="shared" si="51"/>
        <v>0</v>
      </c>
      <c r="AO135" s="208">
        <f t="shared" si="51"/>
        <v>0</v>
      </c>
      <c r="AP135" s="208">
        <f t="shared" si="51"/>
        <v>0</v>
      </c>
      <c r="AQ135" s="568">
        <f t="shared" si="21"/>
        <v>0</v>
      </c>
      <c r="AR135" s="210">
        <f t="shared" si="22"/>
        <v>0</v>
      </c>
      <c r="AS135" s="11"/>
      <c r="AT135" s="11"/>
      <c r="AU135" s="11"/>
      <c r="AV135" s="11"/>
      <c r="AW135" s="11"/>
      <c r="AX135" s="11"/>
      <c r="AY135" s="11"/>
      <c r="AZ135" s="11"/>
      <c r="BA135" s="11"/>
      <c r="BB135" s="11"/>
      <c r="BC135" s="11"/>
      <c r="BD135" s="11"/>
      <c r="BE135" s="11"/>
      <c r="BF135" s="11"/>
      <c r="BG135" s="11"/>
    </row>
    <row r="136" spans="1:59" s="21" customFormat="1" ht="12.75" customHeight="1" x14ac:dyDescent="0.2">
      <c r="A136" s="132" t="str">
        <f>+'Step 2-Services'!A36</f>
        <v>Service 31</v>
      </c>
      <c r="B136" s="133">
        <f>+'Step 2-Services'!B36</f>
        <v>0</v>
      </c>
      <c r="C136" s="207">
        <f t="shared" ref="C136:AP136" si="52">+C58*C$22</f>
        <v>0</v>
      </c>
      <c r="D136" s="208">
        <f t="shared" si="52"/>
        <v>0</v>
      </c>
      <c r="E136" s="208">
        <f t="shared" si="52"/>
        <v>0</v>
      </c>
      <c r="F136" s="208">
        <f t="shared" si="52"/>
        <v>0</v>
      </c>
      <c r="G136" s="208">
        <f t="shared" si="52"/>
        <v>0</v>
      </c>
      <c r="H136" s="208">
        <f t="shared" si="52"/>
        <v>0</v>
      </c>
      <c r="I136" s="208">
        <f t="shared" si="52"/>
        <v>0</v>
      </c>
      <c r="J136" s="208">
        <f t="shared" si="52"/>
        <v>0</v>
      </c>
      <c r="K136" s="208">
        <f t="shared" si="52"/>
        <v>0</v>
      </c>
      <c r="L136" s="208">
        <f t="shared" si="52"/>
        <v>0</v>
      </c>
      <c r="M136" s="208">
        <f t="shared" si="52"/>
        <v>0</v>
      </c>
      <c r="N136" s="208">
        <f t="shared" si="52"/>
        <v>0</v>
      </c>
      <c r="O136" s="208">
        <f t="shared" si="52"/>
        <v>0</v>
      </c>
      <c r="P136" s="208">
        <f t="shared" si="52"/>
        <v>0</v>
      </c>
      <c r="Q136" s="208">
        <f t="shared" si="52"/>
        <v>0</v>
      </c>
      <c r="R136" s="208">
        <f t="shared" si="52"/>
        <v>0</v>
      </c>
      <c r="S136" s="208">
        <f t="shared" si="52"/>
        <v>0</v>
      </c>
      <c r="T136" s="208">
        <f t="shared" si="52"/>
        <v>0</v>
      </c>
      <c r="U136" s="208">
        <f t="shared" si="52"/>
        <v>0</v>
      </c>
      <c r="V136" s="208">
        <f t="shared" si="52"/>
        <v>0</v>
      </c>
      <c r="W136" s="208">
        <f t="shared" si="52"/>
        <v>0</v>
      </c>
      <c r="X136" s="208">
        <f t="shared" si="52"/>
        <v>0</v>
      </c>
      <c r="Y136" s="208">
        <f t="shared" si="52"/>
        <v>0</v>
      </c>
      <c r="Z136" s="208">
        <f t="shared" si="52"/>
        <v>0</v>
      </c>
      <c r="AA136" s="208">
        <f t="shared" si="52"/>
        <v>0</v>
      </c>
      <c r="AB136" s="208">
        <f t="shared" si="52"/>
        <v>0</v>
      </c>
      <c r="AC136" s="208">
        <f t="shared" si="52"/>
        <v>0</v>
      </c>
      <c r="AD136" s="208">
        <f t="shared" si="52"/>
        <v>0</v>
      </c>
      <c r="AE136" s="208">
        <f t="shared" si="52"/>
        <v>0</v>
      </c>
      <c r="AF136" s="208">
        <f t="shared" si="52"/>
        <v>0</v>
      </c>
      <c r="AG136" s="208">
        <f t="shared" si="52"/>
        <v>0</v>
      </c>
      <c r="AH136" s="208">
        <f t="shared" si="52"/>
        <v>0</v>
      </c>
      <c r="AI136" s="208">
        <f t="shared" si="52"/>
        <v>0</v>
      </c>
      <c r="AJ136" s="208">
        <f t="shared" si="52"/>
        <v>0</v>
      </c>
      <c r="AK136" s="208">
        <f t="shared" si="52"/>
        <v>0</v>
      </c>
      <c r="AL136" s="208">
        <f t="shared" si="52"/>
        <v>0</v>
      </c>
      <c r="AM136" s="208">
        <f t="shared" si="52"/>
        <v>0</v>
      </c>
      <c r="AN136" s="208">
        <f t="shared" si="52"/>
        <v>0</v>
      </c>
      <c r="AO136" s="208">
        <f t="shared" si="52"/>
        <v>0</v>
      </c>
      <c r="AP136" s="208">
        <f t="shared" si="52"/>
        <v>0</v>
      </c>
      <c r="AQ136" s="568">
        <f t="shared" si="21"/>
        <v>0</v>
      </c>
      <c r="AR136" s="210">
        <f t="shared" si="22"/>
        <v>0</v>
      </c>
      <c r="AS136" s="11"/>
      <c r="AT136" s="11"/>
      <c r="AU136" s="11"/>
      <c r="AV136" s="11"/>
      <c r="AW136" s="11"/>
      <c r="AX136" s="11"/>
      <c r="AY136" s="11"/>
      <c r="AZ136" s="11"/>
      <c r="BA136" s="11"/>
      <c r="BB136" s="11"/>
      <c r="BC136" s="11"/>
      <c r="BD136" s="11"/>
      <c r="BE136" s="11"/>
      <c r="BF136" s="11"/>
      <c r="BG136" s="11"/>
    </row>
    <row r="137" spans="1:59" s="21" customFormat="1" ht="12.75" customHeight="1" x14ac:dyDescent="0.2">
      <c r="A137" s="211" t="str">
        <f>+'Step 2-Services'!A37</f>
        <v>Service 32</v>
      </c>
      <c r="B137" s="212">
        <f>+'Step 2-Services'!B37</f>
        <v>0</v>
      </c>
      <c r="C137" s="207">
        <f t="shared" ref="C137:AP137" si="53">+C59*C$22</f>
        <v>0</v>
      </c>
      <c r="D137" s="208">
        <f t="shared" si="53"/>
        <v>0</v>
      </c>
      <c r="E137" s="208">
        <f t="shared" si="53"/>
        <v>0</v>
      </c>
      <c r="F137" s="208">
        <f t="shared" si="53"/>
        <v>0</v>
      </c>
      <c r="G137" s="208">
        <f t="shared" si="53"/>
        <v>0</v>
      </c>
      <c r="H137" s="208">
        <f t="shared" si="53"/>
        <v>0</v>
      </c>
      <c r="I137" s="208">
        <f t="shared" si="53"/>
        <v>0</v>
      </c>
      <c r="J137" s="208">
        <f t="shared" si="53"/>
        <v>0</v>
      </c>
      <c r="K137" s="208">
        <f t="shared" si="53"/>
        <v>0</v>
      </c>
      <c r="L137" s="208">
        <f t="shared" si="53"/>
        <v>0</v>
      </c>
      <c r="M137" s="208">
        <f t="shared" si="53"/>
        <v>0</v>
      </c>
      <c r="N137" s="208">
        <f t="shared" si="53"/>
        <v>0</v>
      </c>
      <c r="O137" s="208">
        <f t="shared" si="53"/>
        <v>0</v>
      </c>
      <c r="P137" s="208">
        <f t="shared" si="53"/>
        <v>0</v>
      </c>
      <c r="Q137" s="208">
        <f t="shared" si="53"/>
        <v>0</v>
      </c>
      <c r="R137" s="208">
        <f t="shared" si="53"/>
        <v>0</v>
      </c>
      <c r="S137" s="208">
        <f t="shared" si="53"/>
        <v>0</v>
      </c>
      <c r="T137" s="208">
        <f t="shared" si="53"/>
        <v>0</v>
      </c>
      <c r="U137" s="208">
        <f t="shared" si="53"/>
        <v>0</v>
      </c>
      <c r="V137" s="208">
        <f t="shared" si="53"/>
        <v>0</v>
      </c>
      <c r="W137" s="208">
        <f t="shared" si="53"/>
        <v>0</v>
      </c>
      <c r="X137" s="208">
        <f t="shared" si="53"/>
        <v>0</v>
      </c>
      <c r="Y137" s="208">
        <f t="shared" si="53"/>
        <v>0</v>
      </c>
      <c r="Z137" s="208">
        <f t="shared" si="53"/>
        <v>0</v>
      </c>
      <c r="AA137" s="208">
        <f t="shared" si="53"/>
        <v>0</v>
      </c>
      <c r="AB137" s="208">
        <f t="shared" si="53"/>
        <v>0</v>
      </c>
      <c r="AC137" s="208">
        <f t="shared" si="53"/>
        <v>0</v>
      </c>
      <c r="AD137" s="208">
        <f t="shared" si="53"/>
        <v>0</v>
      </c>
      <c r="AE137" s="208">
        <f t="shared" si="53"/>
        <v>0</v>
      </c>
      <c r="AF137" s="208">
        <f t="shared" si="53"/>
        <v>0</v>
      </c>
      <c r="AG137" s="208">
        <f t="shared" si="53"/>
        <v>0</v>
      </c>
      <c r="AH137" s="208">
        <f t="shared" si="53"/>
        <v>0</v>
      </c>
      <c r="AI137" s="208">
        <f t="shared" si="53"/>
        <v>0</v>
      </c>
      <c r="AJ137" s="208">
        <f t="shared" si="53"/>
        <v>0</v>
      </c>
      <c r="AK137" s="208">
        <f t="shared" si="53"/>
        <v>0</v>
      </c>
      <c r="AL137" s="208">
        <f t="shared" si="53"/>
        <v>0</v>
      </c>
      <c r="AM137" s="208">
        <f t="shared" si="53"/>
        <v>0</v>
      </c>
      <c r="AN137" s="208">
        <f t="shared" si="53"/>
        <v>0</v>
      </c>
      <c r="AO137" s="208">
        <f t="shared" si="53"/>
        <v>0</v>
      </c>
      <c r="AP137" s="208">
        <f t="shared" si="53"/>
        <v>0</v>
      </c>
      <c r="AQ137" s="568">
        <f t="shared" si="21"/>
        <v>0</v>
      </c>
      <c r="AR137" s="210">
        <f t="shared" si="22"/>
        <v>0</v>
      </c>
      <c r="AS137" s="11"/>
      <c r="AT137" s="11"/>
      <c r="AU137" s="11"/>
      <c r="AV137" s="11"/>
      <c r="AW137" s="11"/>
      <c r="AX137" s="11"/>
      <c r="AY137" s="11"/>
      <c r="AZ137" s="11"/>
      <c r="BA137" s="11"/>
      <c r="BB137" s="11"/>
      <c r="BC137" s="11"/>
      <c r="BD137" s="11"/>
      <c r="BE137" s="11"/>
      <c r="BF137" s="11"/>
      <c r="BG137" s="11"/>
    </row>
    <row r="138" spans="1:59" s="21" customFormat="1" ht="12.75" customHeight="1" x14ac:dyDescent="0.2">
      <c r="A138" s="132" t="str">
        <f>+'Step 2-Services'!A38</f>
        <v>Service 33</v>
      </c>
      <c r="B138" s="133">
        <f>+'Step 2-Services'!B38</f>
        <v>0</v>
      </c>
      <c r="C138" s="207">
        <f t="shared" ref="C138:AP138" si="54">+C60*C$22</f>
        <v>0</v>
      </c>
      <c r="D138" s="208">
        <f t="shared" si="54"/>
        <v>0</v>
      </c>
      <c r="E138" s="208">
        <f t="shared" si="54"/>
        <v>0</v>
      </c>
      <c r="F138" s="208">
        <f t="shared" si="54"/>
        <v>0</v>
      </c>
      <c r="G138" s="208">
        <f t="shared" si="54"/>
        <v>0</v>
      </c>
      <c r="H138" s="208">
        <f t="shared" si="54"/>
        <v>0</v>
      </c>
      <c r="I138" s="208">
        <f t="shared" si="54"/>
        <v>0</v>
      </c>
      <c r="J138" s="208">
        <f t="shared" si="54"/>
        <v>0</v>
      </c>
      <c r="K138" s="208">
        <f t="shared" si="54"/>
        <v>0</v>
      </c>
      <c r="L138" s="208">
        <f t="shared" si="54"/>
        <v>0</v>
      </c>
      <c r="M138" s="208">
        <f t="shared" si="54"/>
        <v>0</v>
      </c>
      <c r="N138" s="208">
        <f t="shared" si="54"/>
        <v>0</v>
      </c>
      <c r="O138" s="208">
        <f t="shared" si="54"/>
        <v>0</v>
      </c>
      <c r="P138" s="208">
        <f t="shared" si="54"/>
        <v>0</v>
      </c>
      <c r="Q138" s="208">
        <f t="shared" si="54"/>
        <v>0</v>
      </c>
      <c r="R138" s="208">
        <f t="shared" si="54"/>
        <v>0</v>
      </c>
      <c r="S138" s="208">
        <f t="shared" si="54"/>
        <v>0</v>
      </c>
      <c r="T138" s="208">
        <f t="shared" si="54"/>
        <v>0</v>
      </c>
      <c r="U138" s="208">
        <f t="shared" si="54"/>
        <v>0</v>
      </c>
      <c r="V138" s="208">
        <f t="shared" si="54"/>
        <v>0</v>
      </c>
      <c r="W138" s="208">
        <f t="shared" si="54"/>
        <v>0</v>
      </c>
      <c r="X138" s="208">
        <f t="shared" si="54"/>
        <v>0</v>
      </c>
      <c r="Y138" s="208">
        <f t="shared" si="54"/>
        <v>0</v>
      </c>
      <c r="Z138" s="208">
        <f t="shared" si="54"/>
        <v>0</v>
      </c>
      <c r="AA138" s="208">
        <f t="shared" si="54"/>
        <v>0</v>
      </c>
      <c r="AB138" s="208">
        <f t="shared" si="54"/>
        <v>0</v>
      </c>
      <c r="AC138" s="208">
        <f t="shared" si="54"/>
        <v>0</v>
      </c>
      <c r="AD138" s="208">
        <f t="shared" si="54"/>
        <v>0</v>
      </c>
      <c r="AE138" s="208">
        <f t="shared" si="54"/>
        <v>0</v>
      </c>
      <c r="AF138" s="208">
        <f t="shared" si="54"/>
        <v>0</v>
      </c>
      <c r="AG138" s="208">
        <f t="shared" si="54"/>
        <v>0</v>
      </c>
      <c r="AH138" s="208">
        <f t="shared" si="54"/>
        <v>0</v>
      </c>
      <c r="AI138" s="208">
        <f t="shared" si="54"/>
        <v>0</v>
      </c>
      <c r="AJ138" s="208">
        <f t="shared" si="54"/>
        <v>0</v>
      </c>
      <c r="AK138" s="208">
        <f t="shared" si="54"/>
        <v>0</v>
      </c>
      <c r="AL138" s="208">
        <f t="shared" si="54"/>
        <v>0</v>
      </c>
      <c r="AM138" s="208">
        <f t="shared" si="54"/>
        <v>0</v>
      </c>
      <c r="AN138" s="208">
        <f t="shared" si="54"/>
        <v>0</v>
      </c>
      <c r="AO138" s="208">
        <f t="shared" si="54"/>
        <v>0</v>
      </c>
      <c r="AP138" s="208">
        <f t="shared" si="54"/>
        <v>0</v>
      </c>
      <c r="AQ138" s="568">
        <f t="shared" si="21"/>
        <v>0</v>
      </c>
      <c r="AR138" s="210">
        <f t="shared" si="22"/>
        <v>0</v>
      </c>
      <c r="AS138" s="11"/>
      <c r="AT138" s="11"/>
      <c r="AU138" s="11"/>
      <c r="AV138" s="11"/>
      <c r="AW138" s="11"/>
      <c r="AX138" s="11"/>
      <c r="AY138" s="11"/>
      <c r="AZ138" s="11"/>
      <c r="BA138" s="11"/>
      <c r="BB138" s="11"/>
      <c r="BC138" s="11"/>
      <c r="BD138" s="11"/>
      <c r="BE138" s="11"/>
      <c r="BF138" s="11"/>
      <c r="BG138" s="11"/>
    </row>
    <row r="139" spans="1:59" s="21" customFormat="1" ht="12.75" customHeight="1" x14ac:dyDescent="0.2">
      <c r="A139" s="211" t="str">
        <f>+'Step 2-Services'!A39</f>
        <v>Service 34</v>
      </c>
      <c r="B139" s="212">
        <f>+'Step 2-Services'!B39</f>
        <v>0</v>
      </c>
      <c r="C139" s="207">
        <f t="shared" ref="C139:AP139" si="55">+C61*C$22</f>
        <v>0</v>
      </c>
      <c r="D139" s="208">
        <f t="shared" si="55"/>
        <v>0</v>
      </c>
      <c r="E139" s="208">
        <f t="shared" si="55"/>
        <v>0</v>
      </c>
      <c r="F139" s="208">
        <f t="shared" si="55"/>
        <v>0</v>
      </c>
      <c r="G139" s="208">
        <f t="shared" si="55"/>
        <v>0</v>
      </c>
      <c r="H139" s="208">
        <f t="shared" si="55"/>
        <v>0</v>
      </c>
      <c r="I139" s="208">
        <f t="shared" si="55"/>
        <v>0</v>
      </c>
      <c r="J139" s="208">
        <f t="shared" si="55"/>
        <v>0</v>
      </c>
      <c r="K139" s="208">
        <f t="shared" si="55"/>
        <v>0</v>
      </c>
      <c r="L139" s="208">
        <f t="shared" si="55"/>
        <v>0</v>
      </c>
      <c r="M139" s="208">
        <f t="shared" si="55"/>
        <v>0</v>
      </c>
      <c r="N139" s="208">
        <f t="shared" si="55"/>
        <v>0</v>
      </c>
      <c r="O139" s="208">
        <f t="shared" si="55"/>
        <v>0</v>
      </c>
      <c r="P139" s="208">
        <f t="shared" si="55"/>
        <v>0</v>
      </c>
      <c r="Q139" s="208">
        <f t="shared" si="55"/>
        <v>0</v>
      </c>
      <c r="R139" s="208">
        <f t="shared" si="55"/>
        <v>0</v>
      </c>
      <c r="S139" s="208">
        <f t="shared" si="55"/>
        <v>0</v>
      </c>
      <c r="T139" s="208">
        <f t="shared" si="55"/>
        <v>0</v>
      </c>
      <c r="U139" s="208">
        <f t="shared" si="55"/>
        <v>0</v>
      </c>
      <c r="V139" s="208">
        <f t="shared" si="55"/>
        <v>0</v>
      </c>
      <c r="W139" s="208">
        <f t="shared" si="55"/>
        <v>0</v>
      </c>
      <c r="X139" s="208">
        <f t="shared" si="55"/>
        <v>0</v>
      </c>
      <c r="Y139" s="208">
        <f t="shared" si="55"/>
        <v>0</v>
      </c>
      <c r="Z139" s="208">
        <f t="shared" si="55"/>
        <v>0</v>
      </c>
      <c r="AA139" s="208">
        <f t="shared" si="55"/>
        <v>0</v>
      </c>
      <c r="AB139" s="208">
        <f t="shared" si="55"/>
        <v>0</v>
      </c>
      <c r="AC139" s="208">
        <f t="shared" si="55"/>
        <v>0</v>
      </c>
      <c r="AD139" s="208">
        <f t="shared" si="55"/>
        <v>0</v>
      </c>
      <c r="AE139" s="208">
        <f t="shared" si="55"/>
        <v>0</v>
      </c>
      <c r="AF139" s="208">
        <f t="shared" si="55"/>
        <v>0</v>
      </c>
      <c r="AG139" s="208">
        <f t="shared" si="55"/>
        <v>0</v>
      </c>
      <c r="AH139" s="208">
        <f t="shared" si="55"/>
        <v>0</v>
      </c>
      <c r="AI139" s="208">
        <f t="shared" si="55"/>
        <v>0</v>
      </c>
      <c r="AJ139" s="208">
        <f t="shared" si="55"/>
        <v>0</v>
      </c>
      <c r="AK139" s="208">
        <f t="shared" si="55"/>
        <v>0</v>
      </c>
      <c r="AL139" s="208">
        <f t="shared" si="55"/>
        <v>0</v>
      </c>
      <c r="AM139" s="208">
        <f t="shared" si="55"/>
        <v>0</v>
      </c>
      <c r="AN139" s="208">
        <f t="shared" si="55"/>
        <v>0</v>
      </c>
      <c r="AO139" s="208">
        <f t="shared" si="55"/>
        <v>0</v>
      </c>
      <c r="AP139" s="208">
        <f t="shared" si="55"/>
        <v>0</v>
      </c>
      <c r="AQ139" s="568">
        <f t="shared" si="21"/>
        <v>0</v>
      </c>
      <c r="AR139" s="210">
        <f t="shared" si="22"/>
        <v>0</v>
      </c>
      <c r="AS139" s="11"/>
      <c r="AT139" s="11"/>
      <c r="AU139" s="11"/>
      <c r="AV139" s="11"/>
      <c r="AW139" s="11"/>
      <c r="AX139" s="11"/>
      <c r="AY139" s="11"/>
      <c r="AZ139" s="11"/>
      <c r="BA139" s="11"/>
      <c r="BB139" s="11"/>
      <c r="BC139" s="11"/>
      <c r="BD139" s="11"/>
      <c r="BE139" s="11"/>
      <c r="BF139" s="11"/>
      <c r="BG139" s="11"/>
    </row>
    <row r="140" spans="1:59" s="21" customFormat="1" ht="12.75" customHeight="1" x14ac:dyDescent="0.2">
      <c r="A140" s="132" t="str">
        <f>+'Step 2-Services'!A40</f>
        <v>Service 35</v>
      </c>
      <c r="B140" s="133">
        <f>+'Step 2-Services'!B40</f>
        <v>0</v>
      </c>
      <c r="C140" s="207">
        <f t="shared" ref="C140:AP140" si="56">+C62*C$22</f>
        <v>0</v>
      </c>
      <c r="D140" s="208">
        <f t="shared" si="56"/>
        <v>0</v>
      </c>
      <c r="E140" s="208">
        <f t="shared" si="56"/>
        <v>0</v>
      </c>
      <c r="F140" s="208">
        <f t="shared" si="56"/>
        <v>0</v>
      </c>
      <c r="G140" s="208">
        <f t="shared" si="56"/>
        <v>0</v>
      </c>
      <c r="H140" s="208">
        <f t="shared" si="56"/>
        <v>0</v>
      </c>
      <c r="I140" s="208">
        <f t="shared" si="56"/>
        <v>0</v>
      </c>
      <c r="J140" s="208">
        <f t="shared" si="56"/>
        <v>0</v>
      </c>
      <c r="K140" s="208">
        <f t="shared" si="56"/>
        <v>0</v>
      </c>
      <c r="L140" s="208">
        <f t="shared" si="56"/>
        <v>0</v>
      </c>
      <c r="M140" s="208">
        <f t="shared" si="56"/>
        <v>0</v>
      </c>
      <c r="N140" s="208">
        <f t="shared" si="56"/>
        <v>0</v>
      </c>
      <c r="O140" s="208">
        <f t="shared" si="56"/>
        <v>0</v>
      </c>
      <c r="P140" s="208">
        <f t="shared" si="56"/>
        <v>0</v>
      </c>
      <c r="Q140" s="208">
        <f t="shared" si="56"/>
        <v>0</v>
      </c>
      <c r="R140" s="208">
        <f t="shared" si="56"/>
        <v>0</v>
      </c>
      <c r="S140" s="208">
        <f t="shared" si="56"/>
        <v>0</v>
      </c>
      <c r="T140" s="208">
        <f t="shared" si="56"/>
        <v>0</v>
      </c>
      <c r="U140" s="208">
        <f t="shared" si="56"/>
        <v>0</v>
      </c>
      <c r="V140" s="208">
        <f t="shared" si="56"/>
        <v>0</v>
      </c>
      <c r="W140" s="208">
        <f t="shared" si="56"/>
        <v>0</v>
      </c>
      <c r="X140" s="208">
        <f t="shared" si="56"/>
        <v>0</v>
      </c>
      <c r="Y140" s="208">
        <f t="shared" si="56"/>
        <v>0</v>
      </c>
      <c r="Z140" s="208">
        <f t="shared" si="56"/>
        <v>0</v>
      </c>
      <c r="AA140" s="208">
        <f t="shared" si="56"/>
        <v>0</v>
      </c>
      <c r="AB140" s="208">
        <f t="shared" si="56"/>
        <v>0</v>
      </c>
      <c r="AC140" s="208">
        <f t="shared" si="56"/>
        <v>0</v>
      </c>
      <c r="AD140" s="208">
        <f t="shared" si="56"/>
        <v>0</v>
      </c>
      <c r="AE140" s="208">
        <f t="shared" si="56"/>
        <v>0</v>
      </c>
      <c r="AF140" s="208">
        <f t="shared" si="56"/>
        <v>0</v>
      </c>
      <c r="AG140" s="208">
        <f t="shared" si="56"/>
        <v>0</v>
      </c>
      <c r="AH140" s="208">
        <f t="shared" si="56"/>
        <v>0</v>
      </c>
      <c r="AI140" s="208">
        <f t="shared" si="56"/>
        <v>0</v>
      </c>
      <c r="AJ140" s="208">
        <f t="shared" si="56"/>
        <v>0</v>
      </c>
      <c r="AK140" s="208">
        <f t="shared" si="56"/>
        <v>0</v>
      </c>
      <c r="AL140" s="208">
        <f t="shared" si="56"/>
        <v>0</v>
      </c>
      <c r="AM140" s="208">
        <f t="shared" si="56"/>
        <v>0</v>
      </c>
      <c r="AN140" s="208">
        <f t="shared" si="56"/>
        <v>0</v>
      </c>
      <c r="AO140" s="208">
        <f t="shared" si="56"/>
        <v>0</v>
      </c>
      <c r="AP140" s="208">
        <f t="shared" si="56"/>
        <v>0</v>
      </c>
      <c r="AQ140" s="568">
        <f t="shared" si="21"/>
        <v>0</v>
      </c>
      <c r="AR140" s="210">
        <f t="shared" si="22"/>
        <v>0</v>
      </c>
      <c r="AS140" s="11"/>
      <c r="AT140" s="11"/>
      <c r="AU140" s="11"/>
      <c r="AV140" s="11"/>
      <c r="AW140" s="11"/>
      <c r="AX140" s="11"/>
      <c r="AY140" s="11"/>
      <c r="AZ140" s="11"/>
      <c r="BA140" s="11"/>
      <c r="BB140" s="11"/>
      <c r="BC140" s="11"/>
      <c r="BD140" s="11"/>
      <c r="BE140" s="11"/>
      <c r="BF140" s="11"/>
      <c r="BG140" s="11"/>
    </row>
    <row r="141" spans="1:59" s="21" customFormat="1" ht="12.75" customHeight="1" x14ac:dyDescent="0.2">
      <c r="A141" s="211" t="str">
        <f>+'Step 2-Services'!A41</f>
        <v>Service 36</v>
      </c>
      <c r="B141" s="212">
        <f>+'Step 2-Services'!B41</f>
        <v>0</v>
      </c>
      <c r="C141" s="207">
        <f t="shared" ref="C141:AP141" si="57">+C63*C$22</f>
        <v>0</v>
      </c>
      <c r="D141" s="208">
        <f t="shared" si="57"/>
        <v>0</v>
      </c>
      <c r="E141" s="208">
        <f t="shared" si="57"/>
        <v>0</v>
      </c>
      <c r="F141" s="208">
        <f t="shared" si="57"/>
        <v>0</v>
      </c>
      <c r="G141" s="208">
        <f t="shared" si="57"/>
        <v>0</v>
      </c>
      <c r="H141" s="208">
        <f t="shared" si="57"/>
        <v>0</v>
      </c>
      <c r="I141" s="208">
        <f t="shared" si="57"/>
        <v>0</v>
      </c>
      <c r="J141" s="208">
        <f t="shared" si="57"/>
        <v>0</v>
      </c>
      <c r="K141" s="208">
        <f t="shared" si="57"/>
        <v>0</v>
      </c>
      <c r="L141" s="208">
        <f t="shared" si="57"/>
        <v>0</v>
      </c>
      <c r="M141" s="208">
        <f t="shared" si="57"/>
        <v>0</v>
      </c>
      <c r="N141" s="208">
        <f t="shared" si="57"/>
        <v>0</v>
      </c>
      <c r="O141" s="208">
        <f t="shared" si="57"/>
        <v>0</v>
      </c>
      <c r="P141" s="208">
        <f t="shared" si="57"/>
        <v>0</v>
      </c>
      <c r="Q141" s="208">
        <f t="shared" si="57"/>
        <v>0</v>
      </c>
      <c r="R141" s="208">
        <f t="shared" si="57"/>
        <v>0</v>
      </c>
      <c r="S141" s="208">
        <f t="shared" si="57"/>
        <v>0</v>
      </c>
      <c r="T141" s="208">
        <f t="shared" si="57"/>
        <v>0</v>
      </c>
      <c r="U141" s="208">
        <f t="shared" si="57"/>
        <v>0</v>
      </c>
      <c r="V141" s="208">
        <f t="shared" si="57"/>
        <v>0</v>
      </c>
      <c r="W141" s="208">
        <f t="shared" si="57"/>
        <v>0</v>
      </c>
      <c r="X141" s="208">
        <f t="shared" si="57"/>
        <v>0</v>
      </c>
      <c r="Y141" s="208">
        <f t="shared" si="57"/>
        <v>0</v>
      </c>
      <c r="Z141" s="208">
        <f t="shared" si="57"/>
        <v>0</v>
      </c>
      <c r="AA141" s="208">
        <f t="shared" si="57"/>
        <v>0</v>
      </c>
      <c r="AB141" s="208">
        <f t="shared" si="57"/>
        <v>0</v>
      </c>
      <c r="AC141" s="208">
        <f t="shared" si="57"/>
        <v>0</v>
      </c>
      <c r="AD141" s="208">
        <f t="shared" si="57"/>
        <v>0</v>
      </c>
      <c r="AE141" s="208">
        <f t="shared" si="57"/>
        <v>0</v>
      </c>
      <c r="AF141" s="208">
        <f t="shared" si="57"/>
        <v>0</v>
      </c>
      <c r="AG141" s="208">
        <f t="shared" si="57"/>
        <v>0</v>
      </c>
      <c r="AH141" s="208">
        <f t="shared" si="57"/>
        <v>0</v>
      </c>
      <c r="AI141" s="208">
        <f t="shared" si="57"/>
        <v>0</v>
      </c>
      <c r="AJ141" s="208">
        <f t="shared" si="57"/>
        <v>0</v>
      </c>
      <c r="AK141" s="208">
        <f t="shared" si="57"/>
        <v>0</v>
      </c>
      <c r="AL141" s="208">
        <f t="shared" si="57"/>
        <v>0</v>
      </c>
      <c r="AM141" s="208">
        <f t="shared" si="57"/>
        <v>0</v>
      </c>
      <c r="AN141" s="208">
        <f t="shared" si="57"/>
        <v>0</v>
      </c>
      <c r="AO141" s="208">
        <f t="shared" si="57"/>
        <v>0</v>
      </c>
      <c r="AP141" s="208">
        <f t="shared" si="57"/>
        <v>0</v>
      </c>
      <c r="AQ141" s="568">
        <f t="shared" si="21"/>
        <v>0</v>
      </c>
      <c r="AR141" s="210">
        <f t="shared" si="22"/>
        <v>0</v>
      </c>
      <c r="AS141" s="11"/>
      <c r="AT141" s="11"/>
      <c r="AU141" s="11"/>
      <c r="AV141" s="11"/>
      <c r="AW141" s="11"/>
      <c r="AX141" s="11"/>
      <c r="AY141" s="11"/>
      <c r="AZ141" s="11"/>
      <c r="BA141" s="11"/>
      <c r="BB141" s="11"/>
      <c r="BC141" s="11"/>
      <c r="BD141" s="11"/>
      <c r="BE141" s="11"/>
      <c r="BF141" s="11"/>
      <c r="BG141" s="11"/>
    </row>
    <row r="142" spans="1:59" s="21" customFormat="1" ht="12.75" customHeight="1" x14ac:dyDescent="0.2">
      <c r="A142" s="132" t="str">
        <f>+'Step 2-Services'!A42</f>
        <v>Service 37</v>
      </c>
      <c r="B142" s="133">
        <f>+'Step 2-Services'!B42</f>
        <v>0</v>
      </c>
      <c r="C142" s="207">
        <f t="shared" ref="C142:AP142" si="58">+C64*C$22</f>
        <v>0</v>
      </c>
      <c r="D142" s="208">
        <f t="shared" si="58"/>
        <v>0</v>
      </c>
      <c r="E142" s="208">
        <f t="shared" si="58"/>
        <v>0</v>
      </c>
      <c r="F142" s="208">
        <f t="shared" si="58"/>
        <v>0</v>
      </c>
      <c r="G142" s="208">
        <f t="shared" si="58"/>
        <v>0</v>
      </c>
      <c r="H142" s="208">
        <f t="shared" si="58"/>
        <v>0</v>
      </c>
      <c r="I142" s="208">
        <f t="shared" si="58"/>
        <v>0</v>
      </c>
      <c r="J142" s="208">
        <f t="shared" si="58"/>
        <v>0</v>
      </c>
      <c r="K142" s="208">
        <f t="shared" si="58"/>
        <v>0</v>
      </c>
      <c r="L142" s="208">
        <f t="shared" si="58"/>
        <v>0</v>
      </c>
      <c r="M142" s="208">
        <f t="shared" si="58"/>
        <v>0</v>
      </c>
      <c r="N142" s="208">
        <f t="shared" si="58"/>
        <v>0</v>
      </c>
      <c r="O142" s="208">
        <f t="shared" si="58"/>
        <v>0</v>
      </c>
      <c r="P142" s="208">
        <f t="shared" si="58"/>
        <v>0</v>
      </c>
      <c r="Q142" s="208">
        <f t="shared" si="58"/>
        <v>0</v>
      </c>
      <c r="R142" s="208">
        <f t="shared" si="58"/>
        <v>0</v>
      </c>
      <c r="S142" s="208">
        <f t="shared" si="58"/>
        <v>0</v>
      </c>
      <c r="T142" s="208">
        <f t="shared" si="58"/>
        <v>0</v>
      </c>
      <c r="U142" s="208">
        <f t="shared" si="58"/>
        <v>0</v>
      </c>
      <c r="V142" s="208">
        <f t="shared" si="58"/>
        <v>0</v>
      </c>
      <c r="W142" s="208">
        <f t="shared" si="58"/>
        <v>0</v>
      </c>
      <c r="X142" s="208">
        <f t="shared" si="58"/>
        <v>0</v>
      </c>
      <c r="Y142" s="208">
        <f t="shared" si="58"/>
        <v>0</v>
      </c>
      <c r="Z142" s="208">
        <f t="shared" si="58"/>
        <v>0</v>
      </c>
      <c r="AA142" s="208">
        <f t="shared" si="58"/>
        <v>0</v>
      </c>
      <c r="AB142" s="208">
        <f t="shared" si="58"/>
        <v>0</v>
      </c>
      <c r="AC142" s="208">
        <f t="shared" si="58"/>
        <v>0</v>
      </c>
      <c r="AD142" s="208">
        <f t="shared" si="58"/>
        <v>0</v>
      </c>
      <c r="AE142" s="208">
        <f t="shared" si="58"/>
        <v>0</v>
      </c>
      <c r="AF142" s="208">
        <f t="shared" si="58"/>
        <v>0</v>
      </c>
      <c r="AG142" s="208">
        <f t="shared" si="58"/>
        <v>0</v>
      </c>
      <c r="AH142" s="208">
        <f t="shared" si="58"/>
        <v>0</v>
      </c>
      <c r="AI142" s="208">
        <f t="shared" si="58"/>
        <v>0</v>
      </c>
      <c r="AJ142" s="208">
        <f t="shared" si="58"/>
        <v>0</v>
      </c>
      <c r="AK142" s="208">
        <f t="shared" si="58"/>
        <v>0</v>
      </c>
      <c r="AL142" s="208">
        <f t="shared" si="58"/>
        <v>0</v>
      </c>
      <c r="AM142" s="208">
        <f t="shared" si="58"/>
        <v>0</v>
      </c>
      <c r="AN142" s="208">
        <f t="shared" si="58"/>
        <v>0</v>
      </c>
      <c r="AO142" s="208">
        <f t="shared" si="58"/>
        <v>0</v>
      </c>
      <c r="AP142" s="208">
        <f t="shared" si="58"/>
        <v>0</v>
      </c>
      <c r="AQ142" s="568">
        <f t="shared" si="21"/>
        <v>0</v>
      </c>
      <c r="AR142" s="210">
        <f t="shared" si="22"/>
        <v>0</v>
      </c>
      <c r="AS142" s="11"/>
      <c r="AT142" s="11"/>
      <c r="AU142" s="11"/>
      <c r="AV142" s="11"/>
      <c r="AW142" s="11"/>
      <c r="AX142" s="11"/>
      <c r="AY142" s="11"/>
      <c r="AZ142" s="11"/>
      <c r="BA142" s="11"/>
      <c r="BB142" s="11"/>
      <c r="BC142" s="11"/>
      <c r="BD142" s="11"/>
      <c r="BE142" s="11"/>
      <c r="BF142" s="11"/>
      <c r="BG142" s="11"/>
    </row>
    <row r="143" spans="1:59" s="21" customFormat="1" ht="12.75" customHeight="1" x14ac:dyDescent="0.2">
      <c r="A143" s="211" t="str">
        <f>+'Step 2-Services'!A43</f>
        <v>Service 38</v>
      </c>
      <c r="B143" s="212">
        <f>+'Step 2-Services'!B43</f>
        <v>0</v>
      </c>
      <c r="C143" s="207">
        <f t="shared" ref="C143:AP143" si="59">+C65*C$22</f>
        <v>0</v>
      </c>
      <c r="D143" s="208">
        <f t="shared" si="59"/>
        <v>0</v>
      </c>
      <c r="E143" s="208">
        <f t="shared" si="59"/>
        <v>0</v>
      </c>
      <c r="F143" s="208">
        <f t="shared" si="59"/>
        <v>0</v>
      </c>
      <c r="G143" s="208">
        <f t="shared" si="59"/>
        <v>0</v>
      </c>
      <c r="H143" s="208">
        <f t="shared" si="59"/>
        <v>0</v>
      </c>
      <c r="I143" s="208">
        <f t="shared" si="59"/>
        <v>0</v>
      </c>
      <c r="J143" s="208">
        <f t="shared" si="59"/>
        <v>0</v>
      </c>
      <c r="K143" s="208">
        <f t="shared" si="59"/>
        <v>0</v>
      </c>
      <c r="L143" s="208">
        <f t="shared" si="59"/>
        <v>0</v>
      </c>
      <c r="M143" s="208">
        <f t="shared" si="59"/>
        <v>0</v>
      </c>
      <c r="N143" s="208">
        <f t="shared" si="59"/>
        <v>0</v>
      </c>
      <c r="O143" s="208">
        <f t="shared" si="59"/>
        <v>0</v>
      </c>
      <c r="P143" s="208">
        <f t="shared" si="59"/>
        <v>0</v>
      </c>
      <c r="Q143" s="208">
        <f t="shared" si="59"/>
        <v>0</v>
      </c>
      <c r="R143" s="208">
        <f t="shared" si="59"/>
        <v>0</v>
      </c>
      <c r="S143" s="208">
        <f t="shared" si="59"/>
        <v>0</v>
      </c>
      <c r="T143" s="208">
        <f t="shared" si="59"/>
        <v>0</v>
      </c>
      <c r="U143" s="208">
        <f t="shared" si="59"/>
        <v>0</v>
      </c>
      <c r="V143" s="208">
        <f t="shared" si="59"/>
        <v>0</v>
      </c>
      <c r="W143" s="208">
        <f t="shared" si="59"/>
        <v>0</v>
      </c>
      <c r="X143" s="208">
        <f t="shared" si="59"/>
        <v>0</v>
      </c>
      <c r="Y143" s="208">
        <f t="shared" si="59"/>
        <v>0</v>
      </c>
      <c r="Z143" s="208">
        <f t="shared" si="59"/>
        <v>0</v>
      </c>
      <c r="AA143" s="208">
        <f t="shared" si="59"/>
        <v>0</v>
      </c>
      <c r="AB143" s="208">
        <f t="shared" si="59"/>
        <v>0</v>
      </c>
      <c r="AC143" s="208">
        <f t="shared" si="59"/>
        <v>0</v>
      </c>
      <c r="AD143" s="208">
        <f t="shared" si="59"/>
        <v>0</v>
      </c>
      <c r="AE143" s="208">
        <f t="shared" si="59"/>
        <v>0</v>
      </c>
      <c r="AF143" s="208">
        <f t="shared" si="59"/>
        <v>0</v>
      </c>
      <c r="AG143" s="208">
        <f t="shared" si="59"/>
        <v>0</v>
      </c>
      <c r="AH143" s="208">
        <f t="shared" si="59"/>
        <v>0</v>
      </c>
      <c r="AI143" s="208">
        <f t="shared" si="59"/>
        <v>0</v>
      </c>
      <c r="AJ143" s="208">
        <f t="shared" si="59"/>
        <v>0</v>
      </c>
      <c r="AK143" s="208">
        <f t="shared" si="59"/>
        <v>0</v>
      </c>
      <c r="AL143" s="208">
        <f t="shared" si="59"/>
        <v>0</v>
      </c>
      <c r="AM143" s="208">
        <f t="shared" si="59"/>
        <v>0</v>
      </c>
      <c r="AN143" s="208">
        <f t="shared" si="59"/>
        <v>0</v>
      </c>
      <c r="AO143" s="208">
        <f t="shared" si="59"/>
        <v>0</v>
      </c>
      <c r="AP143" s="208">
        <f t="shared" si="59"/>
        <v>0</v>
      </c>
      <c r="AQ143" s="568">
        <f t="shared" si="21"/>
        <v>0</v>
      </c>
      <c r="AR143" s="210">
        <f t="shared" si="22"/>
        <v>0</v>
      </c>
      <c r="AS143" s="11"/>
      <c r="AT143" s="11"/>
      <c r="AU143" s="11"/>
      <c r="AV143" s="11"/>
      <c r="AW143" s="11"/>
      <c r="AX143" s="11"/>
      <c r="AY143" s="11"/>
      <c r="AZ143" s="11"/>
      <c r="BA143" s="11"/>
      <c r="BB143" s="11"/>
      <c r="BC143" s="11"/>
      <c r="BD143" s="11"/>
      <c r="BE143" s="11"/>
      <c r="BF143" s="11"/>
      <c r="BG143" s="11"/>
    </row>
    <row r="144" spans="1:59" s="21" customFormat="1" ht="12.75" customHeight="1" x14ac:dyDescent="0.2">
      <c r="A144" s="132" t="str">
        <f>+'Step 2-Services'!A44</f>
        <v>Service 39</v>
      </c>
      <c r="B144" s="133">
        <f>+'Step 2-Services'!B44</f>
        <v>0</v>
      </c>
      <c r="C144" s="207">
        <f t="shared" ref="C144:AP144" si="60">+C66*C$22</f>
        <v>0</v>
      </c>
      <c r="D144" s="208">
        <f t="shared" si="60"/>
        <v>0</v>
      </c>
      <c r="E144" s="208">
        <f t="shared" si="60"/>
        <v>0</v>
      </c>
      <c r="F144" s="208">
        <f t="shared" si="60"/>
        <v>0</v>
      </c>
      <c r="G144" s="208">
        <f t="shared" si="60"/>
        <v>0</v>
      </c>
      <c r="H144" s="208">
        <f t="shared" si="60"/>
        <v>0</v>
      </c>
      <c r="I144" s="208">
        <f t="shared" si="60"/>
        <v>0</v>
      </c>
      <c r="J144" s="208">
        <f t="shared" si="60"/>
        <v>0</v>
      </c>
      <c r="K144" s="208">
        <f t="shared" si="60"/>
        <v>0</v>
      </c>
      <c r="L144" s="208">
        <f t="shared" si="60"/>
        <v>0</v>
      </c>
      <c r="M144" s="208">
        <f t="shared" si="60"/>
        <v>0</v>
      </c>
      <c r="N144" s="208">
        <f t="shared" si="60"/>
        <v>0</v>
      </c>
      <c r="O144" s="208">
        <f t="shared" si="60"/>
        <v>0</v>
      </c>
      <c r="P144" s="208">
        <f t="shared" si="60"/>
        <v>0</v>
      </c>
      <c r="Q144" s="208">
        <f t="shared" si="60"/>
        <v>0</v>
      </c>
      <c r="R144" s="208">
        <f t="shared" si="60"/>
        <v>0</v>
      </c>
      <c r="S144" s="208">
        <f t="shared" si="60"/>
        <v>0</v>
      </c>
      <c r="T144" s="208">
        <f t="shared" si="60"/>
        <v>0</v>
      </c>
      <c r="U144" s="208">
        <f t="shared" si="60"/>
        <v>0</v>
      </c>
      <c r="V144" s="208">
        <f t="shared" si="60"/>
        <v>0</v>
      </c>
      <c r="W144" s="208">
        <f t="shared" si="60"/>
        <v>0</v>
      </c>
      <c r="X144" s="208">
        <f t="shared" si="60"/>
        <v>0</v>
      </c>
      <c r="Y144" s="208">
        <f t="shared" si="60"/>
        <v>0</v>
      </c>
      <c r="Z144" s="208">
        <f t="shared" si="60"/>
        <v>0</v>
      </c>
      <c r="AA144" s="208">
        <f t="shared" si="60"/>
        <v>0</v>
      </c>
      <c r="AB144" s="208">
        <f t="shared" si="60"/>
        <v>0</v>
      </c>
      <c r="AC144" s="208">
        <f t="shared" si="60"/>
        <v>0</v>
      </c>
      <c r="AD144" s="208">
        <f t="shared" si="60"/>
        <v>0</v>
      </c>
      <c r="AE144" s="208">
        <f t="shared" si="60"/>
        <v>0</v>
      </c>
      <c r="AF144" s="208">
        <f t="shared" si="60"/>
        <v>0</v>
      </c>
      <c r="AG144" s="208">
        <f t="shared" si="60"/>
        <v>0</v>
      </c>
      <c r="AH144" s="208">
        <f t="shared" si="60"/>
        <v>0</v>
      </c>
      <c r="AI144" s="208">
        <f t="shared" si="60"/>
        <v>0</v>
      </c>
      <c r="AJ144" s="208">
        <f t="shared" si="60"/>
        <v>0</v>
      </c>
      <c r="AK144" s="208">
        <f t="shared" si="60"/>
        <v>0</v>
      </c>
      <c r="AL144" s="208">
        <f t="shared" si="60"/>
        <v>0</v>
      </c>
      <c r="AM144" s="208">
        <f t="shared" si="60"/>
        <v>0</v>
      </c>
      <c r="AN144" s="208">
        <f t="shared" si="60"/>
        <v>0</v>
      </c>
      <c r="AO144" s="208">
        <f t="shared" si="60"/>
        <v>0</v>
      </c>
      <c r="AP144" s="208">
        <f t="shared" si="60"/>
        <v>0</v>
      </c>
      <c r="AQ144" s="568">
        <f t="shared" si="21"/>
        <v>0</v>
      </c>
      <c r="AR144" s="210">
        <f t="shared" si="22"/>
        <v>0</v>
      </c>
      <c r="AS144" s="11"/>
      <c r="AT144" s="11"/>
      <c r="AU144" s="11"/>
      <c r="AV144" s="11"/>
      <c r="AW144" s="11"/>
      <c r="AX144" s="11"/>
      <c r="AY144" s="11"/>
      <c r="AZ144" s="11"/>
      <c r="BA144" s="11"/>
      <c r="BB144" s="11"/>
      <c r="BC144" s="11"/>
      <c r="BD144" s="11"/>
      <c r="BE144" s="11"/>
      <c r="BF144" s="11"/>
      <c r="BG144" s="11"/>
    </row>
    <row r="145" spans="1:59" s="21" customFormat="1" ht="12.75" customHeight="1" x14ac:dyDescent="0.2">
      <c r="A145" s="211" t="str">
        <f>+'Step 2-Services'!A45</f>
        <v>Service 40</v>
      </c>
      <c r="B145" s="212">
        <f>+'Step 2-Services'!B45</f>
        <v>0</v>
      </c>
      <c r="C145" s="207">
        <f t="shared" ref="C145:AP145" si="61">+C67*C$22</f>
        <v>0</v>
      </c>
      <c r="D145" s="208">
        <f t="shared" si="61"/>
        <v>0</v>
      </c>
      <c r="E145" s="208">
        <f t="shared" si="61"/>
        <v>0</v>
      </c>
      <c r="F145" s="208">
        <f t="shared" si="61"/>
        <v>0</v>
      </c>
      <c r="G145" s="208">
        <f t="shared" si="61"/>
        <v>0</v>
      </c>
      <c r="H145" s="208">
        <f t="shared" si="61"/>
        <v>0</v>
      </c>
      <c r="I145" s="208">
        <f t="shared" si="61"/>
        <v>0</v>
      </c>
      <c r="J145" s="208">
        <f t="shared" si="61"/>
        <v>0</v>
      </c>
      <c r="K145" s="208">
        <f t="shared" si="61"/>
        <v>0</v>
      </c>
      <c r="L145" s="208">
        <f t="shared" si="61"/>
        <v>0</v>
      </c>
      <c r="M145" s="208">
        <f t="shared" si="61"/>
        <v>0</v>
      </c>
      <c r="N145" s="208">
        <f t="shared" si="61"/>
        <v>0</v>
      </c>
      <c r="O145" s="208">
        <f t="shared" si="61"/>
        <v>0</v>
      </c>
      <c r="P145" s="208">
        <f t="shared" si="61"/>
        <v>0</v>
      </c>
      <c r="Q145" s="208">
        <f t="shared" si="61"/>
        <v>0</v>
      </c>
      <c r="R145" s="208">
        <f t="shared" si="61"/>
        <v>0</v>
      </c>
      <c r="S145" s="208">
        <f t="shared" si="61"/>
        <v>0</v>
      </c>
      <c r="T145" s="208">
        <f t="shared" si="61"/>
        <v>0</v>
      </c>
      <c r="U145" s="208">
        <f t="shared" si="61"/>
        <v>0</v>
      </c>
      <c r="V145" s="208">
        <f t="shared" si="61"/>
        <v>0</v>
      </c>
      <c r="W145" s="208">
        <f t="shared" si="61"/>
        <v>0</v>
      </c>
      <c r="X145" s="208">
        <f t="shared" si="61"/>
        <v>0</v>
      </c>
      <c r="Y145" s="208">
        <f t="shared" si="61"/>
        <v>0</v>
      </c>
      <c r="Z145" s="208">
        <f t="shared" si="61"/>
        <v>0</v>
      </c>
      <c r="AA145" s="208">
        <f t="shared" si="61"/>
        <v>0</v>
      </c>
      <c r="AB145" s="208">
        <f t="shared" si="61"/>
        <v>0</v>
      </c>
      <c r="AC145" s="208">
        <f t="shared" si="61"/>
        <v>0</v>
      </c>
      <c r="AD145" s="208">
        <f t="shared" si="61"/>
        <v>0</v>
      </c>
      <c r="AE145" s="208">
        <f t="shared" si="61"/>
        <v>0</v>
      </c>
      <c r="AF145" s="208">
        <f t="shared" si="61"/>
        <v>0</v>
      </c>
      <c r="AG145" s="208">
        <f t="shared" si="61"/>
        <v>0</v>
      </c>
      <c r="AH145" s="208">
        <f t="shared" si="61"/>
        <v>0</v>
      </c>
      <c r="AI145" s="208">
        <f t="shared" si="61"/>
        <v>0</v>
      </c>
      <c r="AJ145" s="208">
        <f t="shared" si="61"/>
        <v>0</v>
      </c>
      <c r="AK145" s="208">
        <f t="shared" si="61"/>
        <v>0</v>
      </c>
      <c r="AL145" s="208">
        <f t="shared" si="61"/>
        <v>0</v>
      </c>
      <c r="AM145" s="208">
        <f t="shared" si="61"/>
        <v>0</v>
      </c>
      <c r="AN145" s="208">
        <f t="shared" si="61"/>
        <v>0</v>
      </c>
      <c r="AO145" s="208">
        <f t="shared" si="61"/>
        <v>0</v>
      </c>
      <c r="AP145" s="208">
        <f t="shared" si="61"/>
        <v>0</v>
      </c>
      <c r="AQ145" s="568">
        <f t="shared" si="21"/>
        <v>0</v>
      </c>
      <c r="AR145" s="210">
        <f t="shared" si="22"/>
        <v>0</v>
      </c>
      <c r="AS145" s="11"/>
      <c r="AT145" s="11"/>
      <c r="AU145" s="11"/>
      <c r="AV145" s="11"/>
      <c r="AW145" s="11"/>
      <c r="AX145" s="11"/>
      <c r="AY145" s="11"/>
      <c r="AZ145" s="11"/>
      <c r="BA145" s="11"/>
      <c r="BB145" s="11"/>
      <c r="BC145" s="11"/>
      <c r="BD145" s="11"/>
      <c r="BE145" s="11"/>
      <c r="BF145" s="11"/>
      <c r="BG145" s="11"/>
    </row>
    <row r="146" spans="1:59" s="21" customFormat="1" ht="12.75" customHeight="1" x14ac:dyDescent="0.2">
      <c r="A146" s="132" t="str">
        <f>+'Step 2-Services'!A46</f>
        <v>Service 41</v>
      </c>
      <c r="B146" s="133">
        <f>+'Step 2-Services'!B46</f>
        <v>0</v>
      </c>
      <c r="C146" s="207">
        <f t="shared" ref="C146:AP146" si="62">+C68*C$22</f>
        <v>0</v>
      </c>
      <c r="D146" s="208">
        <f t="shared" si="62"/>
        <v>0</v>
      </c>
      <c r="E146" s="208">
        <f t="shared" si="62"/>
        <v>0</v>
      </c>
      <c r="F146" s="208">
        <f t="shared" si="62"/>
        <v>0</v>
      </c>
      <c r="G146" s="208">
        <f t="shared" si="62"/>
        <v>0</v>
      </c>
      <c r="H146" s="208">
        <f t="shared" si="62"/>
        <v>0</v>
      </c>
      <c r="I146" s="208">
        <f t="shared" si="62"/>
        <v>0</v>
      </c>
      <c r="J146" s="208">
        <f t="shared" si="62"/>
        <v>0</v>
      </c>
      <c r="K146" s="208">
        <f t="shared" si="62"/>
        <v>0</v>
      </c>
      <c r="L146" s="208">
        <f t="shared" si="62"/>
        <v>0</v>
      </c>
      <c r="M146" s="208">
        <f t="shared" si="62"/>
        <v>0</v>
      </c>
      <c r="N146" s="208">
        <f t="shared" si="62"/>
        <v>0</v>
      </c>
      <c r="O146" s="208">
        <f t="shared" si="62"/>
        <v>0</v>
      </c>
      <c r="P146" s="208">
        <f t="shared" si="62"/>
        <v>0</v>
      </c>
      <c r="Q146" s="208">
        <f t="shared" si="62"/>
        <v>0</v>
      </c>
      <c r="R146" s="208">
        <f t="shared" si="62"/>
        <v>0</v>
      </c>
      <c r="S146" s="208">
        <f t="shared" si="62"/>
        <v>0</v>
      </c>
      <c r="T146" s="208">
        <f t="shared" si="62"/>
        <v>0</v>
      </c>
      <c r="U146" s="208">
        <f t="shared" si="62"/>
        <v>0</v>
      </c>
      <c r="V146" s="208">
        <f t="shared" si="62"/>
        <v>0</v>
      </c>
      <c r="W146" s="208">
        <f t="shared" si="62"/>
        <v>0</v>
      </c>
      <c r="X146" s="208">
        <f t="shared" si="62"/>
        <v>0</v>
      </c>
      <c r="Y146" s="208">
        <f t="shared" si="62"/>
        <v>0</v>
      </c>
      <c r="Z146" s="208">
        <f t="shared" si="62"/>
        <v>0</v>
      </c>
      <c r="AA146" s="208">
        <f t="shared" si="62"/>
        <v>0</v>
      </c>
      <c r="AB146" s="208">
        <f t="shared" si="62"/>
        <v>0</v>
      </c>
      <c r="AC146" s="208">
        <f t="shared" si="62"/>
        <v>0</v>
      </c>
      <c r="AD146" s="208">
        <f t="shared" si="62"/>
        <v>0</v>
      </c>
      <c r="AE146" s="208">
        <f t="shared" si="62"/>
        <v>0</v>
      </c>
      <c r="AF146" s="208">
        <f t="shared" si="62"/>
        <v>0</v>
      </c>
      <c r="AG146" s="208">
        <f t="shared" si="62"/>
        <v>0</v>
      </c>
      <c r="AH146" s="208">
        <f t="shared" si="62"/>
        <v>0</v>
      </c>
      <c r="AI146" s="208">
        <f t="shared" si="62"/>
        <v>0</v>
      </c>
      <c r="AJ146" s="208">
        <f t="shared" si="62"/>
        <v>0</v>
      </c>
      <c r="AK146" s="208">
        <f t="shared" si="62"/>
        <v>0</v>
      </c>
      <c r="AL146" s="208">
        <f t="shared" si="62"/>
        <v>0</v>
      </c>
      <c r="AM146" s="208">
        <f t="shared" si="62"/>
        <v>0</v>
      </c>
      <c r="AN146" s="208">
        <f t="shared" si="62"/>
        <v>0</v>
      </c>
      <c r="AO146" s="208">
        <f t="shared" si="62"/>
        <v>0</v>
      </c>
      <c r="AP146" s="208">
        <f t="shared" si="62"/>
        <v>0</v>
      </c>
      <c r="AQ146" s="568">
        <f t="shared" si="21"/>
        <v>0</v>
      </c>
      <c r="AR146" s="210">
        <f t="shared" si="22"/>
        <v>0</v>
      </c>
      <c r="AS146" s="11"/>
      <c r="AT146" s="11"/>
      <c r="AU146" s="11"/>
      <c r="AV146" s="11"/>
      <c r="AW146" s="11"/>
      <c r="AX146" s="11"/>
      <c r="AY146" s="11"/>
      <c r="AZ146" s="11"/>
      <c r="BA146" s="11"/>
      <c r="BB146" s="11"/>
      <c r="BC146" s="11"/>
      <c r="BD146" s="11"/>
      <c r="BE146" s="11"/>
      <c r="BF146" s="11"/>
      <c r="BG146" s="11"/>
    </row>
    <row r="147" spans="1:59" s="21" customFormat="1" ht="12.75" customHeight="1" x14ac:dyDescent="0.2">
      <c r="A147" s="211" t="str">
        <f>+'Step 2-Services'!A47</f>
        <v>Service 42</v>
      </c>
      <c r="B147" s="212">
        <f>+'Step 2-Services'!B47</f>
        <v>0</v>
      </c>
      <c r="C147" s="207">
        <f t="shared" ref="C147:AP147" si="63">+C69*C$22</f>
        <v>0</v>
      </c>
      <c r="D147" s="208">
        <f t="shared" si="63"/>
        <v>0</v>
      </c>
      <c r="E147" s="208">
        <f t="shared" si="63"/>
        <v>0</v>
      </c>
      <c r="F147" s="208">
        <f t="shared" si="63"/>
        <v>0</v>
      </c>
      <c r="G147" s="208">
        <f t="shared" si="63"/>
        <v>0</v>
      </c>
      <c r="H147" s="208">
        <f t="shared" si="63"/>
        <v>0</v>
      </c>
      <c r="I147" s="208">
        <f t="shared" si="63"/>
        <v>0</v>
      </c>
      <c r="J147" s="208">
        <f t="shared" si="63"/>
        <v>0</v>
      </c>
      <c r="K147" s="208">
        <f t="shared" si="63"/>
        <v>0</v>
      </c>
      <c r="L147" s="208">
        <f t="shared" si="63"/>
        <v>0</v>
      </c>
      <c r="M147" s="208">
        <f t="shared" si="63"/>
        <v>0</v>
      </c>
      <c r="N147" s="208">
        <f t="shared" si="63"/>
        <v>0</v>
      </c>
      <c r="O147" s="208">
        <f t="shared" si="63"/>
        <v>0</v>
      </c>
      <c r="P147" s="208">
        <f t="shared" si="63"/>
        <v>0</v>
      </c>
      <c r="Q147" s="208">
        <f t="shared" si="63"/>
        <v>0</v>
      </c>
      <c r="R147" s="208">
        <f t="shared" si="63"/>
        <v>0</v>
      </c>
      <c r="S147" s="208">
        <f t="shared" si="63"/>
        <v>0</v>
      </c>
      <c r="T147" s="208">
        <f t="shared" si="63"/>
        <v>0</v>
      </c>
      <c r="U147" s="208">
        <f t="shared" si="63"/>
        <v>0</v>
      </c>
      <c r="V147" s="208">
        <f t="shared" si="63"/>
        <v>0</v>
      </c>
      <c r="W147" s="208">
        <f t="shared" si="63"/>
        <v>0</v>
      </c>
      <c r="X147" s="208">
        <f t="shared" si="63"/>
        <v>0</v>
      </c>
      <c r="Y147" s="208">
        <f t="shared" si="63"/>
        <v>0</v>
      </c>
      <c r="Z147" s="208">
        <f t="shared" si="63"/>
        <v>0</v>
      </c>
      <c r="AA147" s="208">
        <f t="shared" si="63"/>
        <v>0</v>
      </c>
      <c r="AB147" s="208">
        <f t="shared" si="63"/>
        <v>0</v>
      </c>
      <c r="AC147" s="208">
        <f t="shared" si="63"/>
        <v>0</v>
      </c>
      <c r="AD147" s="208">
        <f t="shared" si="63"/>
        <v>0</v>
      </c>
      <c r="AE147" s="208">
        <f t="shared" si="63"/>
        <v>0</v>
      </c>
      <c r="AF147" s="208">
        <f t="shared" si="63"/>
        <v>0</v>
      </c>
      <c r="AG147" s="208">
        <f t="shared" si="63"/>
        <v>0</v>
      </c>
      <c r="AH147" s="208">
        <f t="shared" si="63"/>
        <v>0</v>
      </c>
      <c r="AI147" s="208">
        <f t="shared" si="63"/>
        <v>0</v>
      </c>
      <c r="AJ147" s="208">
        <f t="shared" si="63"/>
        <v>0</v>
      </c>
      <c r="AK147" s="208">
        <f t="shared" si="63"/>
        <v>0</v>
      </c>
      <c r="AL147" s="208">
        <f t="shared" si="63"/>
        <v>0</v>
      </c>
      <c r="AM147" s="208">
        <f t="shared" si="63"/>
        <v>0</v>
      </c>
      <c r="AN147" s="208">
        <f t="shared" si="63"/>
        <v>0</v>
      </c>
      <c r="AO147" s="208">
        <f t="shared" si="63"/>
        <v>0</v>
      </c>
      <c r="AP147" s="208">
        <f t="shared" si="63"/>
        <v>0</v>
      </c>
      <c r="AQ147" s="568">
        <f t="shared" si="21"/>
        <v>0</v>
      </c>
      <c r="AR147" s="210">
        <f t="shared" si="22"/>
        <v>0</v>
      </c>
      <c r="AS147" s="11"/>
      <c r="AT147" s="11"/>
      <c r="AU147" s="11"/>
      <c r="AV147" s="11"/>
      <c r="AW147" s="11"/>
      <c r="AX147" s="11"/>
      <c r="AY147" s="11"/>
      <c r="AZ147" s="11"/>
      <c r="BA147" s="11"/>
      <c r="BB147" s="11"/>
      <c r="BC147" s="11"/>
      <c r="BD147" s="11"/>
      <c r="BE147" s="11"/>
      <c r="BF147" s="11"/>
      <c r="BG147" s="11"/>
    </row>
    <row r="148" spans="1:59" s="21" customFormat="1" ht="12.75" customHeight="1" x14ac:dyDescent="0.2">
      <c r="A148" s="132" t="str">
        <f>+'Step 2-Services'!A48</f>
        <v>Service 43</v>
      </c>
      <c r="B148" s="133">
        <f>+'Step 2-Services'!B48</f>
        <v>0</v>
      </c>
      <c r="C148" s="207">
        <f t="shared" ref="C148:AP148" si="64">+C70*C$22</f>
        <v>0</v>
      </c>
      <c r="D148" s="208">
        <f t="shared" si="64"/>
        <v>0</v>
      </c>
      <c r="E148" s="208">
        <f t="shared" si="64"/>
        <v>0</v>
      </c>
      <c r="F148" s="208">
        <f t="shared" si="64"/>
        <v>0</v>
      </c>
      <c r="G148" s="208">
        <f t="shared" si="64"/>
        <v>0</v>
      </c>
      <c r="H148" s="208">
        <f t="shared" si="64"/>
        <v>0</v>
      </c>
      <c r="I148" s="208">
        <f t="shared" si="64"/>
        <v>0</v>
      </c>
      <c r="J148" s="208">
        <f t="shared" si="64"/>
        <v>0</v>
      </c>
      <c r="K148" s="208">
        <f t="shared" si="64"/>
        <v>0</v>
      </c>
      <c r="L148" s="208">
        <f t="shared" si="64"/>
        <v>0</v>
      </c>
      <c r="M148" s="208">
        <f t="shared" si="64"/>
        <v>0</v>
      </c>
      <c r="N148" s="208">
        <f t="shared" si="64"/>
        <v>0</v>
      </c>
      <c r="O148" s="208">
        <f t="shared" si="64"/>
        <v>0</v>
      </c>
      <c r="P148" s="208">
        <f t="shared" si="64"/>
        <v>0</v>
      </c>
      <c r="Q148" s="208">
        <f t="shared" si="64"/>
        <v>0</v>
      </c>
      <c r="R148" s="208">
        <f t="shared" si="64"/>
        <v>0</v>
      </c>
      <c r="S148" s="208">
        <f t="shared" si="64"/>
        <v>0</v>
      </c>
      <c r="T148" s="208">
        <f t="shared" si="64"/>
        <v>0</v>
      </c>
      <c r="U148" s="208">
        <f t="shared" si="64"/>
        <v>0</v>
      </c>
      <c r="V148" s="208">
        <f t="shared" si="64"/>
        <v>0</v>
      </c>
      <c r="W148" s="208">
        <f t="shared" si="64"/>
        <v>0</v>
      </c>
      <c r="X148" s="208">
        <f t="shared" si="64"/>
        <v>0</v>
      </c>
      <c r="Y148" s="208">
        <f t="shared" si="64"/>
        <v>0</v>
      </c>
      <c r="Z148" s="208">
        <f t="shared" si="64"/>
        <v>0</v>
      </c>
      <c r="AA148" s="208">
        <f t="shared" si="64"/>
        <v>0</v>
      </c>
      <c r="AB148" s="208">
        <f t="shared" si="64"/>
        <v>0</v>
      </c>
      <c r="AC148" s="208">
        <f t="shared" si="64"/>
        <v>0</v>
      </c>
      <c r="AD148" s="208">
        <f t="shared" si="64"/>
        <v>0</v>
      </c>
      <c r="AE148" s="208">
        <f t="shared" si="64"/>
        <v>0</v>
      </c>
      <c r="AF148" s="208">
        <f t="shared" si="64"/>
        <v>0</v>
      </c>
      <c r="AG148" s="208">
        <f t="shared" si="64"/>
        <v>0</v>
      </c>
      <c r="AH148" s="208">
        <f t="shared" si="64"/>
        <v>0</v>
      </c>
      <c r="AI148" s="208">
        <f t="shared" si="64"/>
        <v>0</v>
      </c>
      <c r="AJ148" s="208">
        <f t="shared" si="64"/>
        <v>0</v>
      </c>
      <c r="AK148" s="208">
        <f t="shared" si="64"/>
        <v>0</v>
      </c>
      <c r="AL148" s="208">
        <f t="shared" si="64"/>
        <v>0</v>
      </c>
      <c r="AM148" s="208">
        <f t="shared" si="64"/>
        <v>0</v>
      </c>
      <c r="AN148" s="208">
        <f t="shared" si="64"/>
        <v>0</v>
      </c>
      <c r="AO148" s="208">
        <f t="shared" si="64"/>
        <v>0</v>
      </c>
      <c r="AP148" s="208">
        <f t="shared" si="64"/>
        <v>0</v>
      </c>
      <c r="AQ148" s="568">
        <f t="shared" si="21"/>
        <v>0</v>
      </c>
      <c r="AR148" s="210">
        <f t="shared" si="22"/>
        <v>0</v>
      </c>
      <c r="AS148" s="11"/>
      <c r="AT148" s="11"/>
      <c r="AU148" s="11"/>
      <c r="AV148" s="11"/>
      <c r="AW148" s="11"/>
      <c r="AX148" s="11"/>
      <c r="AY148" s="11"/>
      <c r="AZ148" s="11"/>
      <c r="BA148" s="11"/>
      <c r="BB148" s="11"/>
      <c r="BC148" s="11"/>
      <c r="BD148" s="11"/>
      <c r="BE148" s="11"/>
      <c r="BF148" s="11"/>
      <c r="BG148" s="11"/>
    </row>
    <row r="149" spans="1:59" s="21" customFormat="1" ht="12.75" customHeight="1" x14ac:dyDescent="0.2">
      <c r="A149" s="211" t="str">
        <f>+'Step 2-Services'!A49</f>
        <v>Service 44</v>
      </c>
      <c r="B149" s="212">
        <f>+'Step 2-Services'!B49</f>
        <v>0</v>
      </c>
      <c r="C149" s="207">
        <f t="shared" ref="C149:AP149" si="65">+C71*C$22</f>
        <v>0</v>
      </c>
      <c r="D149" s="208">
        <f t="shared" si="65"/>
        <v>0</v>
      </c>
      <c r="E149" s="208">
        <f t="shared" si="65"/>
        <v>0</v>
      </c>
      <c r="F149" s="208">
        <f t="shared" si="65"/>
        <v>0</v>
      </c>
      <c r="G149" s="208">
        <f t="shared" si="65"/>
        <v>0</v>
      </c>
      <c r="H149" s="208">
        <f t="shared" si="65"/>
        <v>0</v>
      </c>
      <c r="I149" s="208">
        <f t="shared" si="65"/>
        <v>0</v>
      </c>
      <c r="J149" s="208">
        <f t="shared" si="65"/>
        <v>0</v>
      </c>
      <c r="K149" s="208">
        <f t="shared" si="65"/>
        <v>0</v>
      </c>
      <c r="L149" s="208">
        <f t="shared" si="65"/>
        <v>0</v>
      </c>
      <c r="M149" s="208">
        <f t="shared" si="65"/>
        <v>0</v>
      </c>
      <c r="N149" s="208">
        <f t="shared" si="65"/>
        <v>0</v>
      </c>
      <c r="O149" s="208">
        <f t="shared" si="65"/>
        <v>0</v>
      </c>
      <c r="P149" s="208">
        <f t="shared" si="65"/>
        <v>0</v>
      </c>
      <c r="Q149" s="208">
        <f t="shared" si="65"/>
        <v>0</v>
      </c>
      <c r="R149" s="208">
        <f t="shared" si="65"/>
        <v>0</v>
      </c>
      <c r="S149" s="208">
        <f t="shared" si="65"/>
        <v>0</v>
      </c>
      <c r="T149" s="208">
        <f t="shared" si="65"/>
        <v>0</v>
      </c>
      <c r="U149" s="208">
        <f t="shared" si="65"/>
        <v>0</v>
      </c>
      <c r="V149" s="208">
        <f t="shared" si="65"/>
        <v>0</v>
      </c>
      <c r="W149" s="208">
        <f t="shared" si="65"/>
        <v>0</v>
      </c>
      <c r="X149" s="208">
        <f t="shared" si="65"/>
        <v>0</v>
      </c>
      <c r="Y149" s="208">
        <f t="shared" si="65"/>
        <v>0</v>
      </c>
      <c r="Z149" s="208">
        <f t="shared" si="65"/>
        <v>0</v>
      </c>
      <c r="AA149" s="208">
        <f t="shared" si="65"/>
        <v>0</v>
      </c>
      <c r="AB149" s="208">
        <f t="shared" si="65"/>
        <v>0</v>
      </c>
      <c r="AC149" s="208">
        <f t="shared" si="65"/>
        <v>0</v>
      </c>
      <c r="AD149" s="208">
        <f t="shared" si="65"/>
        <v>0</v>
      </c>
      <c r="AE149" s="208">
        <f t="shared" si="65"/>
        <v>0</v>
      </c>
      <c r="AF149" s="208">
        <f t="shared" si="65"/>
        <v>0</v>
      </c>
      <c r="AG149" s="208">
        <f t="shared" si="65"/>
        <v>0</v>
      </c>
      <c r="AH149" s="208">
        <f t="shared" si="65"/>
        <v>0</v>
      </c>
      <c r="AI149" s="208">
        <f t="shared" si="65"/>
        <v>0</v>
      </c>
      <c r="AJ149" s="208">
        <f t="shared" si="65"/>
        <v>0</v>
      </c>
      <c r="AK149" s="208">
        <f t="shared" si="65"/>
        <v>0</v>
      </c>
      <c r="AL149" s="208">
        <f t="shared" si="65"/>
        <v>0</v>
      </c>
      <c r="AM149" s="208">
        <f t="shared" si="65"/>
        <v>0</v>
      </c>
      <c r="AN149" s="208">
        <f t="shared" si="65"/>
        <v>0</v>
      </c>
      <c r="AO149" s="208">
        <f t="shared" si="65"/>
        <v>0</v>
      </c>
      <c r="AP149" s="208">
        <f t="shared" si="65"/>
        <v>0</v>
      </c>
      <c r="AQ149" s="568">
        <f t="shared" si="21"/>
        <v>0</v>
      </c>
      <c r="AR149" s="210">
        <f t="shared" si="22"/>
        <v>0</v>
      </c>
      <c r="AS149" s="11"/>
      <c r="AT149" s="11"/>
      <c r="AU149" s="11"/>
      <c r="AV149" s="11"/>
      <c r="AW149" s="11"/>
      <c r="AX149" s="11"/>
      <c r="AY149" s="11"/>
      <c r="AZ149" s="11"/>
      <c r="BA149" s="11"/>
      <c r="BB149" s="11"/>
      <c r="BC149" s="11"/>
      <c r="BD149" s="11"/>
      <c r="BE149" s="11"/>
      <c r="BF149" s="11"/>
      <c r="BG149" s="11"/>
    </row>
    <row r="150" spans="1:59" s="21" customFormat="1" ht="12.75" customHeight="1" x14ac:dyDescent="0.2">
      <c r="A150" s="132" t="str">
        <f>+'Step 2-Services'!A50</f>
        <v>Service 45</v>
      </c>
      <c r="B150" s="133">
        <f>+'Step 2-Services'!B50</f>
        <v>0</v>
      </c>
      <c r="C150" s="207">
        <f t="shared" ref="C150:AP150" si="66">+C72*C$22</f>
        <v>0</v>
      </c>
      <c r="D150" s="208">
        <f t="shared" si="66"/>
        <v>0</v>
      </c>
      <c r="E150" s="208">
        <f t="shared" si="66"/>
        <v>0</v>
      </c>
      <c r="F150" s="208">
        <f t="shared" si="66"/>
        <v>0</v>
      </c>
      <c r="G150" s="208">
        <f t="shared" si="66"/>
        <v>0</v>
      </c>
      <c r="H150" s="208">
        <f t="shared" si="66"/>
        <v>0</v>
      </c>
      <c r="I150" s="208">
        <f t="shared" si="66"/>
        <v>0</v>
      </c>
      <c r="J150" s="208">
        <f t="shared" si="66"/>
        <v>0</v>
      </c>
      <c r="K150" s="208">
        <f t="shared" si="66"/>
        <v>0</v>
      </c>
      <c r="L150" s="208">
        <f t="shared" si="66"/>
        <v>0</v>
      </c>
      <c r="M150" s="208">
        <f t="shared" si="66"/>
        <v>0</v>
      </c>
      <c r="N150" s="208">
        <f t="shared" si="66"/>
        <v>0</v>
      </c>
      <c r="O150" s="208">
        <f t="shared" si="66"/>
        <v>0</v>
      </c>
      <c r="P150" s="208">
        <f t="shared" si="66"/>
        <v>0</v>
      </c>
      <c r="Q150" s="208">
        <f t="shared" si="66"/>
        <v>0</v>
      </c>
      <c r="R150" s="208">
        <f t="shared" si="66"/>
        <v>0</v>
      </c>
      <c r="S150" s="208">
        <f t="shared" si="66"/>
        <v>0</v>
      </c>
      <c r="T150" s="208">
        <f t="shared" si="66"/>
        <v>0</v>
      </c>
      <c r="U150" s="208">
        <f t="shared" si="66"/>
        <v>0</v>
      </c>
      <c r="V150" s="208">
        <f t="shared" si="66"/>
        <v>0</v>
      </c>
      <c r="W150" s="208">
        <f t="shared" si="66"/>
        <v>0</v>
      </c>
      <c r="X150" s="208">
        <f t="shared" si="66"/>
        <v>0</v>
      </c>
      <c r="Y150" s="208">
        <f t="shared" si="66"/>
        <v>0</v>
      </c>
      <c r="Z150" s="208">
        <f t="shared" si="66"/>
        <v>0</v>
      </c>
      <c r="AA150" s="208">
        <f t="shared" si="66"/>
        <v>0</v>
      </c>
      <c r="AB150" s="208">
        <f t="shared" si="66"/>
        <v>0</v>
      </c>
      <c r="AC150" s="208">
        <f t="shared" si="66"/>
        <v>0</v>
      </c>
      <c r="AD150" s="208">
        <f t="shared" si="66"/>
        <v>0</v>
      </c>
      <c r="AE150" s="208">
        <f t="shared" si="66"/>
        <v>0</v>
      </c>
      <c r="AF150" s="208">
        <f t="shared" si="66"/>
        <v>0</v>
      </c>
      <c r="AG150" s="208">
        <f t="shared" si="66"/>
        <v>0</v>
      </c>
      <c r="AH150" s="208">
        <f t="shared" si="66"/>
        <v>0</v>
      </c>
      <c r="AI150" s="208">
        <f t="shared" si="66"/>
        <v>0</v>
      </c>
      <c r="AJ150" s="208">
        <f t="shared" si="66"/>
        <v>0</v>
      </c>
      <c r="AK150" s="208">
        <f t="shared" si="66"/>
        <v>0</v>
      </c>
      <c r="AL150" s="208">
        <f t="shared" si="66"/>
        <v>0</v>
      </c>
      <c r="AM150" s="208">
        <f t="shared" si="66"/>
        <v>0</v>
      </c>
      <c r="AN150" s="208">
        <f t="shared" si="66"/>
        <v>0</v>
      </c>
      <c r="AO150" s="208">
        <f t="shared" si="66"/>
        <v>0</v>
      </c>
      <c r="AP150" s="208">
        <f t="shared" si="66"/>
        <v>0</v>
      </c>
      <c r="AQ150" s="568">
        <f t="shared" si="21"/>
        <v>0</v>
      </c>
      <c r="AR150" s="210">
        <f t="shared" si="22"/>
        <v>0</v>
      </c>
      <c r="AS150" s="11"/>
      <c r="AT150" s="11"/>
      <c r="AU150" s="11"/>
      <c r="AV150" s="11"/>
      <c r="AW150" s="11"/>
      <c r="AX150" s="11"/>
      <c r="AY150" s="11"/>
      <c r="AZ150" s="11"/>
      <c r="BA150" s="11"/>
      <c r="BB150" s="11"/>
      <c r="BC150" s="11"/>
      <c r="BD150" s="11"/>
      <c r="BE150" s="11"/>
      <c r="BF150" s="11"/>
      <c r="BG150" s="11"/>
    </row>
    <row r="151" spans="1:59" s="21" customFormat="1" ht="12.75" customHeight="1" x14ac:dyDescent="0.2">
      <c r="A151" s="211" t="str">
        <f>+'Step 2-Services'!A51</f>
        <v>Service 46</v>
      </c>
      <c r="B151" s="212">
        <f>+'Step 2-Services'!B51</f>
        <v>0</v>
      </c>
      <c r="C151" s="207">
        <f t="shared" ref="C151:AP151" si="67">+C73*C$22</f>
        <v>0</v>
      </c>
      <c r="D151" s="208">
        <f t="shared" si="67"/>
        <v>0</v>
      </c>
      <c r="E151" s="208">
        <f t="shared" si="67"/>
        <v>0</v>
      </c>
      <c r="F151" s="208">
        <f t="shared" si="67"/>
        <v>0</v>
      </c>
      <c r="G151" s="208">
        <f t="shared" si="67"/>
        <v>0</v>
      </c>
      <c r="H151" s="208">
        <f t="shared" si="67"/>
        <v>0</v>
      </c>
      <c r="I151" s="208">
        <f t="shared" si="67"/>
        <v>0</v>
      </c>
      <c r="J151" s="208">
        <f t="shared" si="67"/>
        <v>0</v>
      </c>
      <c r="K151" s="208">
        <f t="shared" si="67"/>
        <v>0</v>
      </c>
      <c r="L151" s="208">
        <f t="shared" si="67"/>
        <v>0</v>
      </c>
      <c r="M151" s="208">
        <f t="shared" si="67"/>
        <v>0</v>
      </c>
      <c r="N151" s="208">
        <f t="shared" si="67"/>
        <v>0</v>
      </c>
      <c r="O151" s="208">
        <f t="shared" si="67"/>
        <v>0</v>
      </c>
      <c r="P151" s="208">
        <f t="shared" si="67"/>
        <v>0</v>
      </c>
      <c r="Q151" s="208">
        <f t="shared" si="67"/>
        <v>0</v>
      </c>
      <c r="R151" s="208">
        <f t="shared" si="67"/>
        <v>0</v>
      </c>
      <c r="S151" s="208">
        <f t="shared" si="67"/>
        <v>0</v>
      </c>
      <c r="T151" s="208">
        <f t="shared" si="67"/>
        <v>0</v>
      </c>
      <c r="U151" s="208">
        <f t="shared" si="67"/>
        <v>0</v>
      </c>
      <c r="V151" s="208">
        <f t="shared" si="67"/>
        <v>0</v>
      </c>
      <c r="W151" s="208">
        <f t="shared" si="67"/>
        <v>0</v>
      </c>
      <c r="X151" s="208">
        <f t="shared" si="67"/>
        <v>0</v>
      </c>
      <c r="Y151" s="208">
        <f t="shared" si="67"/>
        <v>0</v>
      </c>
      <c r="Z151" s="208">
        <f t="shared" si="67"/>
        <v>0</v>
      </c>
      <c r="AA151" s="208">
        <f t="shared" si="67"/>
        <v>0</v>
      </c>
      <c r="AB151" s="208">
        <f t="shared" si="67"/>
        <v>0</v>
      </c>
      <c r="AC151" s="208">
        <f t="shared" si="67"/>
        <v>0</v>
      </c>
      <c r="AD151" s="208">
        <f t="shared" si="67"/>
        <v>0</v>
      </c>
      <c r="AE151" s="208">
        <f t="shared" si="67"/>
        <v>0</v>
      </c>
      <c r="AF151" s="208">
        <f t="shared" si="67"/>
        <v>0</v>
      </c>
      <c r="AG151" s="208">
        <f t="shared" si="67"/>
        <v>0</v>
      </c>
      <c r="AH151" s="208">
        <f t="shared" si="67"/>
        <v>0</v>
      </c>
      <c r="AI151" s="208">
        <f t="shared" si="67"/>
        <v>0</v>
      </c>
      <c r="AJ151" s="208">
        <f t="shared" si="67"/>
        <v>0</v>
      </c>
      <c r="AK151" s="208">
        <f t="shared" si="67"/>
        <v>0</v>
      </c>
      <c r="AL151" s="208">
        <f t="shared" si="67"/>
        <v>0</v>
      </c>
      <c r="AM151" s="208">
        <f t="shared" si="67"/>
        <v>0</v>
      </c>
      <c r="AN151" s="208">
        <f t="shared" si="67"/>
        <v>0</v>
      </c>
      <c r="AO151" s="208">
        <f t="shared" si="67"/>
        <v>0</v>
      </c>
      <c r="AP151" s="208">
        <f t="shared" si="67"/>
        <v>0</v>
      </c>
      <c r="AQ151" s="568">
        <f t="shared" si="21"/>
        <v>0</v>
      </c>
      <c r="AR151" s="210">
        <f t="shared" si="22"/>
        <v>0</v>
      </c>
      <c r="AS151" s="11"/>
      <c r="AT151" s="11"/>
      <c r="AU151" s="11"/>
      <c r="AV151" s="11"/>
      <c r="AW151" s="11"/>
      <c r="AX151" s="11"/>
      <c r="AY151" s="11"/>
      <c r="AZ151" s="11"/>
      <c r="BA151" s="11"/>
      <c r="BB151" s="11"/>
      <c r="BC151" s="11"/>
      <c r="BD151" s="11"/>
      <c r="BE151" s="11"/>
      <c r="BF151" s="11"/>
      <c r="BG151" s="11"/>
    </row>
    <row r="152" spans="1:59" s="21" customFormat="1" ht="12.75" customHeight="1" x14ac:dyDescent="0.2">
      <c r="A152" s="132" t="str">
        <f>+'Step 2-Services'!A52</f>
        <v>Service 47</v>
      </c>
      <c r="B152" s="133">
        <f>+'Step 2-Services'!B52</f>
        <v>0</v>
      </c>
      <c r="C152" s="207">
        <f t="shared" ref="C152:AP152" si="68">+C74*C$22</f>
        <v>0</v>
      </c>
      <c r="D152" s="208">
        <f t="shared" si="68"/>
        <v>0</v>
      </c>
      <c r="E152" s="208">
        <f t="shared" si="68"/>
        <v>0</v>
      </c>
      <c r="F152" s="208">
        <f t="shared" si="68"/>
        <v>0</v>
      </c>
      <c r="G152" s="208">
        <f t="shared" si="68"/>
        <v>0</v>
      </c>
      <c r="H152" s="208">
        <f t="shared" si="68"/>
        <v>0</v>
      </c>
      <c r="I152" s="208">
        <f t="shared" si="68"/>
        <v>0</v>
      </c>
      <c r="J152" s="208">
        <f t="shared" si="68"/>
        <v>0</v>
      </c>
      <c r="K152" s="208">
        <f t="shared" si="68"/>
        <v>0</v>
      </c>
      <c r="L152" s="208">
        <f t="shared" si="68"/>
        <v>0</v>
      </c>
      <c r="M152" s="208">
        <f t="shared" si="68"/>
        <v>0</v>
      </c>
      <c r="N152" s="208">
        <f t="shared" si="68"/>
        <v>0</v>
      </c>
      <c r="O152" s="208">
        <f t="shared" si="68"/>
        <v>0</v>
      </c>
      <c r="P152" s="208">
        <f t="shared" si="68"/>
        <v>0</v>
      </c>
      <c r="Q152" s="208">
        <f t="shared" si="68"/>
        <v>0</v>
      </c>
      <c r="R152" s="208">
        <f t="shared" si="68"/>
        <v>0</v>
      </c>
      <c r="S152" s="208">
        <f t="shared" si="68"/>
        <v>0</v>
      </c>
      <c r="T152" s="208">
        <f t="shared" si="68"/>
        <v>0</v>
      </c>
      <c r="U152" s="208">
        <f t="shared" si="68"/>
        <v>0</v>
      </c>
      <c r="V152" s="208">
        <f t="shared" si="68"/>
        <v>0</v>
      </c>
      <c r="W152" s="208">
        <f t="shared" si="68"/>
        <v>0</v>
      </c>
      <c r="X152" s="208">
        <f t="shared" si="68"/>
        <v>0</v>
      </c>
      <c r="Y152" s="208">
        <f t="shared" si="68"/>
        <v>0</v>
      </c>
      <c r="Z152" s="208">
        <f t="shared" si="68"/>
        <v>0</v>
      </c>
      <c r="AA152" s="208">
        <f t="shared" si="68"/>
        <v>0</v>
      </c>
      <c r="AB152" s="208">
        <f t="shared" si="68"/>
        <v>0</v>
      </c>
      <c r="AC152" s="208">
        <f t="shared" si="68"/>
        <v>0</v>
      </c>
      <c r="AD152" s="208">
        <f t="shared" si="68"/>
        <v>0</v>
      </c>
      <c r="AE152" s="208">
        <f t="shared" si="68"/>
        <v>0</v>
      </c>
      <c r="AF152" s="208">
        <f t="shared" si="68"/>
        <v>0</v>
      </c>
      <c r="AG152" s="208">
        <f t="shared" si="68"/>
        <v>0</v>
      </c>
      <c r="AH152" s="208">
        <f t="shared" si="68"/>
        <v>0</v>
      </c>
      <c r="AI152" s="208">
        <f t="shared" si="68"/>
        <v>0</v>
      </c>
      <c r="AJ152" s="208">
        <f t="shared" si="68"/>
        <v>0</v>
      </c>
      <c r="AK152" s="208">
        <f t="shared" si="68"/>
        <v>0</v>
      </c>
      <c r="AL152" s="208">
        <f t="shared" si="68"/>
        <v>0</v>
      </c>
      <c r="AM152" s="208">
        <f t="shared" si="68"/>
        <v>0</v>
      </c>
      <c r="AN152" s="208">
        <f t="shared" si="68"/>
        <v>0</v>
      </c>
      <c r="AO152" s="208">
        <f t="shared" si="68"/>
        <v>0</v>
      </c>
      <c r="AP152" s="208">
        <f t="shared" si="68"/>
        <v>0</v>
      </c>
      <c r="AQ152" s="568">
        <f t="shared" si="21"/>
        <v>0</v>
      </c>
      <c r="AR152" s="210">
        <f t="shared" si="22"/>
        <v>0</v>
      </c>
      <c r="AS152" s="11"/>
      <c r="AT152" s="11"/>
      <c r="AU152" s="11"/>
      <c r="AV152" s="11"/>
      <c r="AW152" s="11"/>
      <c r="AX152" s="11"/>
      <c r="AY152" s="11"/>
      <c r="AZ152" s="11"/>
      <c r="BA152" s="11"/>
      <c r="BB152" s="11"/>
      <c r="BC152" s="11"/>
      <c r="BD152" s="11"/>
      <c r="BE152" s="11"/>
      <c r="BF152" s="11"/>
      <c r="BG152" s="11"/>
    </row>
    <row r="153" spans="1:59" s="21" customFormat="1" ht="12.75" customHeight="1" x14ac:dyDescent="0.2">
      <c r="A153" s="211" t="str">
        <f>+'Step 2-Services'!A53</f>
        <v>Service 48</v>
      </c>
      <c r="B153" s="212">
        <f>+'Step 2-Services'!B53</f>
        <v>0</v>
      </c>
      <c r="C153" s="207">
        <f t="shared" ref="C153:AP153" si="69">+C75*C$22</f>
        <v>0</v>
      </c>
      <c r="D153" s="208">
        <f t="shared" si="69"/>
        <v>0</v>
      </c>
      <c r="E153" s="208">
        <f t="shared" si="69"/>
        <v>0</v>
      </c>
      <c r="F153" s="208">
        <f t="shared" si="69"/>
        <v>0</v>
      </c>
      <c r="G153" s="208">
        <f t="shared" si="69"/>
        <v>0</v>
      </c>
      <c r="H153" s="208">
        <f t="shared" si="69"/>
        <v>0</v>
      </c>
      <c r="I153" s="208">
        <f t="shared" si="69"/>
        <v>0</v>
      </c>
      <c r="J153" s="208">
        <f t="shared" si="69"/>
        <v>0</v>
      </c>
      <c r="K153" s="208">
        <f t="shared" si="69"/>
        <v>0</v>
      </c>
      <c r="L153" s="208">
        <f t="shared" si="69"/>
        <v>0</v>
      </c>
      <c r="M153" s="208">
        <f t="shared" si="69"/>
        <v>0</v>
      </c>
      <c r="N153" s="208">
        <f t="shared" si="69"/>
        <v>0</v>
      </c>
      <c r="O153" s="208">
        <f t="shared" si="69"/>
        <v>0</v>
      </c>
      <c r="P153" s="208">
        <f t="shared" si="69"/>
        <v>0</v>
      </c>
      <c r="Q153" s="208">
        <f t="shared" si="69"/>
        <v>0</v>
      </c>
      <c r="R153" s="208">
        <f t="shared" si="69"/>
        <v>0</v>
      </c>
      <c r="S153" s="208">
        <f t="shared" si="69"/>
        <v>0</v>
      </c>
      <c r="T153" s="208">
        <f t="shared" si="69"/>
        <v>0</v>
      </c>
      <c r="U153" s="208">
        <f t="shared" si="69"/>
        <v>0</v>
      </c>
      <c r="V153" s="208">
        <f t="shared" si="69"/>
        <v>0</v>
      </c>
      <c r="W153" s="208">
        <f t="shared" si="69"/>
        <v>0</v>
      </c>
      <c r="X153" s="208">
        <f t="shared" si="69"/>
        <v>0</v>
      </c>
      <c r="Y153" s="208">
        <f t="shared" si="69"/>
        <v>0</v>
      </c>
      <c r="Z153" s="208">
        <f t="shared" si="69"/>
        <v>0</v>
      </c>
      <c r="AA153" s="208">
        <f t="shared" si="69"/>
        <v>0</v>
      </c>
      <c r="AB153" s="208">
        <f t="shared" si="69"/>
        <v>0</v>
      </c>
      <c r="AC153" s="208">
        <f t="shared" si="69"/>
        <v>0</v>
      </c>
      <c r="AD153" s="208">
        <f t="shared" si="69"/>
        <v>0</v>
      </c>
      <c r="AE153" s="208">
        <f t="shared" si="69"/>
        <v>0</v>
      </c>
      <c r="AF153" s="208">
        <f t="shared" si="69"/>
        <v>0</v>
      </c>
      <c r="AG153" s="208">
        <f t="shared" si="69"/>
        <v>0</v>
      </c>
      <c r="AH153" s="208">
        <f t="shared" si="69"/>
        <v>0</v>
      </c>
      <c r="AI153" s="208">
        <f t="shared" si="69"/>
        <v>0</v>
      </c>
      <c r="AJ153" s="208">
        <f t="shared" si="69"/>
        <v>0</v>
      </c>
      <c r="AK153" s="208">
        <f t="shared" si="69"/>
        <v>0</v>
      </c>
      <c r="AL153" s="208">
        <f t="shared" si="69"/>
        <v>0</v>
      </c>
      <c r="AM153" s="208">
        <f t="shared" si="69"/>
        <v>0</v>
      </c>
      <c r="AN153" s="208">
        <f t="shared" si="69"/>
        <v>0</v>
      </c>
      <c r="AO153" s="208">
        <f t="shared" si="69"/>
        <v>0</v>
      </c>
      <c r="AP153" s="208">
        <f t="shared" si="69"/>
        <v>0</v>
      </c>
      <c r="AQ153" s="568">
        <f t="shared" si="21"/>
        <v>0</v>
      </c>
      <c r="AR153" s="210">
        <f t="shared" si="22"/>
        <v>0</v>
      </c>
      <c r="AS153" s="11"/>
      <c r="AT153" s="11"/>
      <c r="AU153" s="11"/>
      <c r="AV153" s="11"/>
      <c r="AW153" s="11"/>
      <c r="AX153" s="11"/>
      <c r="AY153" s="11"/>
      <c r="AZ153" s="11"/>
      <c r="BA153" s="11"/>
      <c r="BB153" s="11"/>
      <c r="BC153" s="11"/>
      <c r="BD153" s="11"/>
      <c r="BE153" s="11"/>
      <c r="BF153" s="11"/>
      <c r="BG153" s="11"/>
    </row>
    <row r="154" spans="1:59" s="21" customFormat="1" ht="12.75" customHeight="1" x14ac:dyDescent="0.2">
      <c r="A154" s="132" t="str">
        <f>+'Step 2-Services'!A54</f>
        <v>Service 49</v>
      </c>
      <c r="B154" s="133">
        <f>+'Step 2-Services'!B54</f>
        <v>0</v>
      </c>
      <c r="C154" s="207">
        <f t="shared" ref="C154:AP154" si="70">+C76*C$22</f>
        <v>0</v>
      </c>
      <c r="D154" s="208">
        <f t="shared" si="70"/>
        <v>0</v>
      </c>
      <c r="E154" s="208">
        <f t="shared" si="70"/>
        <v>0</v>
      </c>
      <c r="F154" s="208">
        <f t="shared" si="70"/>
        <v>0</v>
      </c>
      <c r="G154" s="208">
        <f t="shared" si="70"/>
        <v>0</v>
      </c>
      <c r="H154" s="208">
        <f t="shared" si="70"/>
        <v>0</v>
      </c>
      <c r="I154" s="208">
        <f t="shared" si="70"/>
        <v>0</v>
      </c>
      <c r="J154" s="208">
        <f t="shared" si="70"/>
        <v>0</v>
      </c>
      <c r="K154" s="208">
        <f t="shared" si="70"/>
        <v>0</v>
      </c>
      <c r="L154" s="208">
        <f t="shared" si="70"/>
        <v>0</v>
      </c>
      <c r="M154" s="208">
        <f t="shared" si="70"/>
        <v>0</v>
      </c>
      <c r="N154" s="208">
        <f t="shared" si="70"/>
        <v>0</v>
      </c>
      <c r="O154" s="208">
        <f t="shared" si="70"/>
        <v>0</v>
      </c>
      <c r="P154" s="208">
        <f t="shared" si="70"/>
        <v>0</v>
      </c>
      <c r="Q154" s="208">
        <f t="shared" si="70"/>
        <v>0</v>
      </c>
      <c r="R154" s="208">
        <f t="shared" si="70"/>
        <v>0</v>
      </c>
      <c r="S154" s="208">
        <f t="shared" si="70"/>
        <v>0</v>
      </c>
      <c r="T154" s="208">
        <f t="shared" si="70"/>
        <v>0</v>
      </c>
      <c r="U154" s="208">
        <f t="shared" si="70"/>
        <v>0</v>
      </c>
      <c r="V154" s="208">
        <f t="shared" si="70"/>
        <v>0</v>
      </c>
      <c r="W154" s="208">
        <f t="shared" si="70"/>
        <v>0</v>
      </c>
      <c r="X154" s="208">
        <f t="shared" si="70"/>
        <v>0</v>
      </c>
      <c r="Y154" s="208">
        <f t="shared" si="70"/>
        <v>0</v>
      </c>
      <c r="Z154" s="208">
        <f t="shared" si="70"/>
        <v>0</v>
      </c>
      <c r="AA154" s="208">
        <f t="shared" si="70"/>
        <v>0</v>
      </c>
      <c r="AB154" s="208">
        <f t="shared" si="70"/>
        <v>0</v>
      </c>
      <c r="AC154" s="208">
        <f t="shared" si="70"/>
        <v>0</v>
      </c>
      <c r="AD154" s="208">
        <f t="shared" si="70"/>
        <v>0</v>
      </c>
      <c r="AE154" s="208">
        <f t="shared" si="70"/>
        <v>0</v>
      </c>
      <c r="AF154" s="208">
        <f t="shared" si="70"/>
        <v>0</v>
      </c>
      <c r="AG154" s="208">
        <f t="shared" si="70"/>
        <v>0</v>
      </c>
      <c r="AH154" s="208">
        <f t="shared" si="70"/>
        <v>0</v>
      </c>
      <c r="AI154" s="208">
        <f t="shared" si="70"/>
        <v>0</v>
      </c>
      <c r="AJ154" s="208">
        <f t="shared" si="70"/>
        <v>0</v>
      </c>
      <c r="AK154" s="208">
        <f t="shared" si="70"/>
        <v>0</v>
      </c>
      <c r="AL154" s="208">
        <f t="shared" si="70"/>
        <v>0</v>
      </c>
      <c r="AM154" s="208">
        <f t="shared" si="70"/>
        <v>0</v>
      </c>
      <c r="AN154" s="208">
        <f t="shared" si="70"/>
        <v>0</v>
      </c>
      <c r="AO154" s="208">
        <f t="shared" si="70"/>
        <v>0</v>
      </c>
      <c r="AP154" s="208">
        <f t="shared" si="70"/>
        <v>0</v>
      </c>
      <c r="AQ154" s="568">
        <f t="shared" si="21"/>
        <v>0</v>
      </c>
      <c r="AR154" s="210">
        <f t="shared" si="22"/>
        <v>0</v>
      </c>
      <c r="AS154" s="11"/>
      <c r="AT154" s="11"/>
      <c r="AU154" s="11"/>
      <c r="AV154" s="11"/>
      <c r="AW154" s="11"/>
      <c r="AX154" s="11"/>
      <c r="AY154" s="11"/>
      <c r="AZ154" s="11"/>
      <c r="BA154" s="11"/>
      <c r="BB154" s="11"/>
      <c r="BC154" s="11"/>
      <c r="BD154" s="11"/>
      <c r="BE154" s="11"/>
      <c r="BF154" s="11"/>
      <c r="BG154" s="11"/>
    </row>
    <row r="155" spans="1:59" s="21" customFormat="1" ht="12.75" customHeight="1" x14ac:dyDescent="0.2">
      <c r="A155" s="211" t="str">
        <f>+'Step 2-Services'!A55</f>
        <v>Service 50</v>
      </c>
      <c r="B155" s="212">
        <f>+'Step 2-Services'!B55</f>
        <v>0</v>
      </c>
      <c r="C155" s="207">
        <f t="shared" ref="C155:AP155" si="71">+C77*C$22</f>
        <v>0</v>
      </c>
      <c r="D155" s="208">
        <f t="shared" si="71"/>
        <v>0</v>
      </c>
      <c r="E155" s="208">
        <f t="shared" si="71"/>
        <v>0</v>
      </c>
      <c r="F155" s="208">
        <f t="shared" si="71"/>
        <v>0</v>
      </c>
      <c r="G155" s="208">
        <f t="shared" si="71"/>
        <v>0</v>
      </c>
      <c r="H155" s="208">
        <f t="shared" si="71"/>
        <v>0</v>
      </c>
      <c r="I155" s="208">
        <f t="shared" si="71"/>
        <v>0</v>
      </c>
      <c r="J155" s="208">
        <f t="shared" si="71"/>
        <v>0</v>
      </c>
      <c r="K155" s="208">
        <f t="shared" si="71"/>
        <v>0</v>
      </c>
      <c r="L155" s="208">
        <f t="shared" si="71"/>
        <v>0</v>
      </c>
      <c r="M155" s="208">
        <f t="shared" si="71"/>
        <v>0</v>
      </c>
      <c r="N155" s="208">
        <f t="shared" si="71"/>
        <v>0</v>
      </c>
      <c r="O155" s="208">
        <f t="shared" si="71"/>
        <v>0</v>
      </c>
      <c r="P155" s="208">
        <f t="shared" si="71"/>
        <v>0</v>
      </c>
      <c r="Q155" s="208">
        <f t="shared" si="71"/>
        <v>0</v>
      </c>
      <c r="R155" s="208">
        <f t="shared" si="71"/>
        <v>0</v>
      </c>
      <c r="S155" s="208">
        <f t="shared" si="71"/>
        <v>0</v>
      </c>
      <c r="T155" s="208">
        <f t="shared" si="71"/>
        <v>0</v>
      </c>
      <c r="U155" s="208">
        <f t="shared" si="71"/>
        <v>0</v>
      </c>
      <c r="V155" s="208">
        <f t="shared" si="71"/>
        <v>0</v>
      </c>
      <c r="W155" s="208">
        <f t="shared" si="71"/>
        <v>0</v>
      </c>
      <c r="X155" s="208">
        <f t="shared" si="71"/>
        <v>0</v>
      </c>
      <c r="Y155" s="208">
        <f t="shared" si="71"/>
        <v>0</v>
      </c>
      <c r="Z155" s="208">
        <f t="shared" si="71"/>
        <v>0</v>
      </c>
      <c r="AA155" s="208">
        <f t="shared" si="71"/>
        <v>0</v>
      </c>
      <c r="AB155" s="208">
        <f t="shared" si="71"/>
        <v>0</v>
      </c>
      <c r="AC155" s="208">
        <f t="shared" si="71"/>
        <v>0</v>
      </c>
      <c r="AD155" s="208">
        <f t="shared" si="71"/>
        <v>0</v>
      </c>
      <c r="AE155" s="208">
        <f t="shared" si="71"/>
        <v>0</v>
      </c>
      <c r="AF155" s="208">
        <f t="shared" si="71"/>
        <v>0</v>
      </c>
      <c r="AG155" s="208">
        <f t="shared" si="71"/>
        <v>0</v>
      </c>
      <c r="AH155" s="208">
        <f t="shared" si="71"/>
        <v>0</v>
      </c>
      <c r="AI155" s="208">
        <f t="shared" si="71"/>
        <v>0</v>
      </c>
      <c r="AJ155" s="208">
        <f t="shared" si="71"/>
        <v>0</v>
      </c>
      <c r="AK155" s="208">
        <f t="shared" si="71"/>
        <v>0</v>
      </c>
      <c r="AL155" s="208">
        <f t="shared" si="71"/>
        <v>0</v>
      </c>
      <c r="AM155" s="208">
        <f t="shared" si="71"/>
        <v>0</v>
      </c>
      <c r="AN155" s="208">
        <f t="shared" si="71"/>
        <v>0</v>
      </c>
      <c r="AO155" s="208">
        <f t="shared" si="71"/>
        <v>0</v>
      </c>
      <c r="AP155" s="208">
        <f t="shared" si="71"/>
        <v>0</v>
      </c>
      <c r="AQ155" s="568">
        <f t="shared" si="21"/>
        <v>0</v>
      </c>
      <c r="AR155" s="210">
        <f t="shared" si="22"/>
        <v>0</v>
      </c>
      <c r="AS155" s="11"/>
      <c r="AT155" s="11"/>
      <c r="AU155" s="11"/>
      <c r="AV155" s="11"/>
      <c r="AW155" s="11"/>
      <c r="AX155" s="11"/>
      <c r="AY155" s="11"/>
      <c r="AZ155" s="11"/>
      <c r="BA155" s="11"/>
      <c r="BB155" s="11"/>
      <c r="BC155" s="11"/>
      <c r="BD155" s="11"/>
      <c r="BE155" s="11"/>
      <c r="BF155" s="11"/>
      <c r="BG155" s="11"/>
    </row>
    <row r="156" spans="1:59" s="21" customFormat="1" ht="12.75" customHeight="1" x14ac:dyDescent="0.2">
      <c r="A156" s="132" t="str">
        <f>+'Step 2-Services'!A56</f>
        <v>Service 51</v>
      </c>
      <c r="B156" s="133">
        <f>+'Step 2-Services'!B56</f>
        <v>0</v>
      </c>
      <c r="C156" s="207">
        <f t="shared" ref="C156:AP156" si="72">+C78*C$22</f>
        <v>0</v>
      </c>
      <c r="D156" s="208">
        <f t="shared" si="72"/>
        <v>0</v>
      </c>
      <c r="E156" s="208">
        <f t="shared" si="72"/>
        <v>0</v>
      </c>
      <c r="F156" s="208">
        <f t="shared" si="72"/>
        <v>0</v>
      </c>
      <c r="G156" s="208">
        <f t="shared" si="72"/>
        <v>0</v>
      </c>
      <c r="H156" s="208">
        <f t="shared" si="72"/>
        <v>0</v>
      </c>
      <c r="I156" s="208">
        <f t="shared" si="72"/>
        <v>0</v>
      </c>
      <c r="J156" s="208">
        <f t="shared" si="72"/>
        <v>0</v>
      </c>
      <c r="K156" s="208">
        <f t="shared" si="72"/>
        <v>0</v>
      </c>
      <c r="L156" s="208">
        <f t="shared" si="72"/>
        <v>0</v>
      </c>
      <c r="M156" s="208">
        <f t="shared" si="72"/>
        <v>0</v>
      </c>
      <c r="N156" s="208">
        <f t="shared" si="72"/>
        <v>0</v>
      </c>
      <c r="O156" s="208">
        <f t="shared" si="72"/>
        <v>0</v>
      </c>
      <c r="P156" s="208">
        <f t="shared" si="72"/>
        <v>0</v>
      </c>
      <c r="Q156" s="208">
        <f t="shared" si="72"/>
        <v>0</v>
      </c>
      <c r="R156" s="208">
        <f t="shared" si="72"/>
        <v>0</v>
      </c>
      <c r="S156" s="208">
        <f t="shared" si="72"/>
        <v>0</v>
      </c>
      <c r="T156" s="208">
        <f t="shared" si="72"/>
        <v>0</v>
      </c>
      <c r="U156" s="208">
        <f t="shared" si="72"/>
        <v>0</v>
      </c>
      <c r="V156" s="208">
        <f t="shared" si="72"/>
        <v>0</v>
      </c>
      <c r="W156" s="208">
        <f t="shared" si="72"/>
        <v>0</v>
      </c>
      <c r="X156" s="208">
        <f t="shared" si="72"/>
        <v>0</v>
      </c>
      <c r="Y156" s="208">
        <f t="shared" si="72"/>
        <v>0</v>
      </c>
      <c r="Z156" s="208">
        <f t="shared" si="72"/>
        <v>0</v>
      </c>
      <c r="AA156" s="208">
        <f t="shared" si="72"/>
        <v>0</v>
      </c>
      <c r="AB156" s="208">
        <f t="shared" si="72"/>
        <v>0</v>
      </c>
      <c r="AC156" s="208">
        <f t="shared" si="72"/>
        <v>0</v>
      </c>
      <c r="AD156" s="208">
        <f t="shared" si="72"/>
        <v>0</v>
      </c>
      <c r="AE156" s="208">
        <f t="shared" si="72"/>
        <v>0</v>
      </c>
      <c r="AF156" s="208">
        <f t="shared" si="72"/>
        <v>0</v>
      </c>
      <c r="AG156" s="208">
        <f t="shared" si="72"/>
        <v>0</v>
      </c>
      <c r="AH156" s="208">
        <f t="shared" si="72"/>
        <v>0</v>
      </c>
      <c r="AI156" s="208">
        <f t="shared" si="72"/>
        <v>0</v>
      </c>
      <c r="AJ156" s="208">
        <f t="shared" si="72"/>
        <v>0</v>
      </c>
      <c r="AK156" s="208">
        <f t="shared" si="72"/>
        <v>0</v>
      </c>
      <c r="AL156" s="208">
        <f t="shared" si="72"/>
        <v>0</v>
      </c>
      <c r="AM156" s="208">
        <f t="shared" si="72"/>
        <v>0</v>
      </c>
      <c r="AN156" s="208">
        <f t="shared" si="72"/>
        <v>0</v>
      </c>
      <c r="AO156" s="208">
        <f t="shared" si="72"/>
        <v>0</v>
      </c>
      <c r="AP156" s="208">
        <f t="shared" si="72"/>
        <v>0</v>
      </c>
      <c r="AQ156" s="568">
        <f t="shared" si="21"/>
        <v>0</v>
      </c>
      <c r="AR156" s="210">
        <f t="shared" si="22"/>
        <v>0</v>
      </c>
      <c r="AS156" s="11"/>
      <c r="AT156" s="11"/>
      <c r="AU156" s="11"/>
      <c r="AV156" s="11"/>
      <c r="AW156" s="11"/>
      <c r="AX156" s="11"/>
      <c r="AY156" s="11"/>
      <c r="AZ156" s="11"/>
      <c r="BA156" s="11"/>
      <c r="BB156" s="11"/>
      <c r="BC156" s="11"/>
      <c r="BD156" s="11"/>
      <c r="BE156" s="11"/>
      <c r="BF156" s="11"/>
      <c r="BG156" s="11"/>
    </row>
    <row r="157" spans="1:59" s="21" customFormat="1" ht="12.75" customHeight="1" x14ac:dyDescent="0.2">
      <c r="A157" s="211" t="str">
        <f>+'Step 2-Services'!A57</f>
        <v>Service 52</v>
      </c>
      <c r="B157" s="212">
        <f>+'Step 2-Services'!B57</f>
        <v>0</v>
      </c>
      <c r="C157" s="207">
        <f t="shared" ref="C157:AP157" si="73">+C79*C$22</f>
        <v>0</v>
      </c>
      <c r="D157" s="208">
        <f t="shared" si="73"/>
        <v>0</v>
      </c>
      <c r="E157" s="208">
        <f t="shared" si="73"/>
        <v>0</v>
      </c>
      <c r="F157" s="208">
        <f t="shared" si="73"/>
        <v>0</v>
      </c>
      <c r="G157" s="208">
        <f t="shared" si="73"/>
        <v>0</v>
      </c>
      <c r="H157" s="208">
        <f t="shared" si="73"/>
        <v>0</v>
      </c>
      <c r="I157" s="208">
        <f t="shared" si="73"/>
        <v>0</v>
      </c>
      <c r="J157" s="208">
        <f t="shared" si="73"/>
        <v>0</v>
      </c>
      <c r="K157" s="208">
        <f t="shared" si="73"/>
        <v>0</v>
      </c>
      <c r="L157" s="208">
        <f t="shared" si="73"/>
        <v>0</v>
      </c>
      <c r="M157" s="208">
        <f t="shared" si="73"/>
        <v>0</v>
      </c>
      <c r="N157" s="208">
        <f t="shared" si="73"/>
        <v>0</v>
      </c>
      <c r="O157" s="208">
        <f t="shared" si="73"/>
        <v>0</v>
      </c>
      <c r="P157" s="208">
        <f t="shared" si="73"/>
        <v>0</v>
      </c>
      <c r="Q157" s="208">
        <f t="shared" si="73"/>
        <v>0</v>
      </c>
      <c r="R157" s="208">
        <f t="shared" si="73"/>
        <v>0</v>
      </c>
      <c r="S157" s="208">
        <f t="shared" si="73"/>
        <v>0</v>
      </c>
      <c r="T157" s="208">
        <f t="shared" si="73"/>
        <v>0</v>
      </c>
      <c r="U157" s="208">
        <f t="shared" si="73"/>
        <v>0</v>
      </c>
      <c r="V157" s="208">
        <f t="shared" si="73"/>
        <v>0</v>
      </c>
      <c r="W157" s="208">
        <f t="shared" si="73"/>
        <v>0</v>
      </c>
      <c r="X157" s="208">
        <f t="shared" si="73"/>
        <v>0</v>
      </c>
      <c r="Y157" s="208">
        <f t="shared" si="73"/>
        <v>0</v>
      </c>
      <c r="Z157" s="208">
        <f t="shared" si="73"/>
        <v>0</v>
      </c>
      <c r="AA157" s="208">
        <f t="shared" si="73"/>
        <v>0</v>
      </c>
      <c r="AB157" s="208">
        <f t="shared" si="73"/>
        <v>0</v>
      </c>
      <c r="AC157" s="208">
        <f t="shared" si="73"/>
        <v>0</v>
      </c>
      <c r="AD157" s="208">
        <f t="shared" si="73"/>
        <v>0</v>
      </c>
      <c r="AE157" s="208">
        <f t="shared" si="73"/>
        <v>0</v>
      </c>
      <c r="AF157" s="208">
        <f t="shared" si="73"/>
        <v>0</v>
      </c>
      <c r="AG157" s="208">
        <f t="shared" si="73"/>
        <v>0</v>
      </c>
      <c r="AH157" s="208">
        <f t="shared" si="73"/>
        <v>0</v>
      </c>
      <c r="AI157" s="208">
        <f t="shared" si="73"/>
        <v>0</v>
      </c>
      <c r="AJ157" s="208">
        <f t="shared" si="73"/>
        <v>0</v>
      </c>
      <c r="AK157" s="208">
        <f t="shared" si="73"/>
        <v>0</v>
      </c>
      <c r="AL157" s="208">
        <f t="shared" si="73"/>
        <v>0</v>
      </c>
      <c r="AM157" s="208">
        <f t="shared" si="73"/>
        <v>0</v>
      </c>
      <c r="AN157" s="208">
        <f t="shared" si="73"/>
        <v>0</v>
      </c>
      <c r="AO157" s="208">
        <f t="shared" si="73"/>
        <v>0</v>
      </c>
      <c r="AP157" s="208">
        <f t="shared" si="73"/>
        <v>0</v>
      </c>
      <c r="AQ157" s="568">
        <f t="shared" si="21"/>
        <v>0</v>
      </c>
      <c r="AR157" s="210">
        <f t="shared" si="22"/>
        <v>0</v>
      </c>
      <c r="AS157" s="11"/>
      <c r="AT157" s="11"/>
      <c r="AU157" s="11"/>
      <c r="AV157" s="11"/>
      <c r="AW157" s="11"/>
      <c r="AX157" s="11"/>
      <c r="AY157" s="11"/>
      <c r="AZ157" s="11"/>
      <c r="BA157" s="11"/>
      <c r="BB157" s="11"/>
      <c r="BC157" s="11"/>
      <c r="BD157" s="11"/>
      <c r="BE157" s="11"/>
      <c r="BF157" s="11"/>
      <c r="BG157" s="11"/>
    </row>
    <row r="158" spans="1:59" s="21" customFormat="1" ht="12.75" customHeight="1" x14ac:dyDescent="0.2">
      <c r="A158" s="132" t="str">
        <f>+'Step 2-Services'!A58</f>
        <v>Service 53</v>
      </c>
      <c r="B158" s="133">
        <f>+'Step 2-Services'!B58</f>
        <v>0</v>
      </c>
      <c r="C158" s="207">
        <f t="shared" ref="C158:AP158" si="74">+C80*C$22</f>
        <v>0</v>
      </c>
      <c r="D158" s="208">
        <f t="shared" si="74"/>
        <v>0</v>
      </c>
      <c r="E158" s="208">
        <f t="shared" si="74"/>
        <v>0</v>
      </c>
      <c r="F158" s="208">
        <f t="shared" si="74"/>
        <v>0</v>
      </c>
      <c r="G158" s="208">
        <f t="shared" si="74"/>
        <v>0</v>
      </c>
      <c r="H158" s="208">
        <f t="shared" si="74"/>
        <v>0</v>
      </c>
      <c r="I158" s="208">
        <f t="shared" si="74"/>
        <v>0</v>
      </c>
      <c r="J158" s="208">
        <f t="shared" si="74"/>
        <v>0</v>
      </c>
      <c r="K158" s="208">
        <f t="shared" si="74"/>
        <v>0</v>
      </c>
      <c r="L158" s="208">
        <f t="shared" si="74"/>
        <v>0</v>
      </c>
      <c r="M158" s="208">
        <f t="shared" si="74"/>
        <v>0</v>
      </c>
      <c r="N158" s="208">
        <f t="shared" si="74"/>
        <v>0</v>
      </c>
      <c r="O158" s="208">
        <f t="shared" si="74"/>
        <v>0</v>
      </c>
      <c r="P158" s="208">
        <f t="shared" si="74"/>
        <v>0</v>
      </c>
      <c r="Q158" s="208">
        <f t="shared" si="74"/>
        <v>0</v>
      </c>
      <c r="R158" s="208">
        <f t="shared" si="74"/>
        <v>0</v>
      </c>
      <c r="S158" s="208">
        <f t="shared" si="74"/>
        <v>0</v>
      </c>
      <c r="T158" s="208">
        <f t="shared" si="74"/>
        <v>0</v>
      </c>
      <c r="U158" s="208">
        <f t="shared" si="74"/>
        <v>0</v>
      </c>
      <c r="V158" s="208">
        <f t="shared" si="74"/>
        <v>0</v>
      </c>
      <c r="W158" s="208">
        <f t="shared" si="74"/>
        <v>0</v>
      </c>
      <c r="X158" s="208">
        <f t="shared" si="74"/>
        <v>0</v>
      </c>
      <c r="Y158" s="208">
        <f t="shared" si="74"/>
        <v>0</v>
      </c>
      <c r="Z158" s="208">
        <f t="shared" si="74"/>
        <v>0</v>
      </c>
      <c r="AA158" s="208">
        <f t="shared" si="74"/>
        <v>0</v>
      </c>
      <c r="AB158" s="208">
        <f t="shared" si="74"/>
        <v>0</v>
      </c>
      <c r="AC158" s="208">
        <f t="shared" si="74"/>
        <v>0</v>
      </c>
      <c r="AD158" s="208">
        <f t="shared" si="74"/>
        <v>0</v>
      </c>
      <c r="AE158" s="208">
        <f t="shared" si="74"/>
        <v>0</v>
      </c>
      <c r="AF158" s="208">
        <f t="shared" si="74"/>
        <v>0</v>
      </c>
      <c r="AG158" s="208">
        <f t="shared" si="74"/>
        <v>0</v>
      </c>
      <c r="AH158" s="208">
        <f t="shared" si="74"/>
        <v>0</v>
      </c>
      <c r="AI158" s="208">
        <f t="shared" si="74"/>
        <v>0</v>
      </c>
      <c r="AJ158" s="208">
        <f t="shared" si="74"/>
        <v>0</v>
      </c>
      <c r="AK158" s="208">
        <f t="shared" si="74"/>
        <v>0</v>
      </c>
      <c r="AL158" s="208">
        <f t="shared" si="74"/>
        <v>0</v>
      </c>
      <c r="AM158" s="208">
        <f t="shared" si="74"/>
        <v>0</v>
      </c>
      <c r="AN158" s="208">
        <f t="shared" si="74"/>
        <v>0</v>
      </c>
      <c r="AO158" s="208">
        <f t="shared" si="74"/>
        <v>0</v>
      </c>
      <c r="AP158" s="208">
        <f t="shared" si="74"/>
        <v>0</v>
      </c>
      <c r="AQ158" s="568">
        <f t="shared" si="21"/>
        <v>0</v>
      </c>
      <c r="AR158" s="210">
        <f t="shared" si="22"/>
        <v>0</v>
      </c>
      <c r="AS158" s="11"/>
      <c r="AT158" s="11"/>
      <c r="AU158" s="11"/>
      <c r="AV158" s="11"/>
      <c r="AW158" s="11"/>
      <c r="AX158" s="11"/>
      <c r="AY158" s="11"/>
      <c r="AZ158" s="11"/>
      <c r="BA158" s="11"/>
      <c r="BB158" s="11"/>
      <c r="BC158" s="11"/>
      <c r="BD158" s="11"/>
      <c r="BE158" s="11"/>
      <c r="BF158" s="11"/>
      <c r="BG158" s="11"/>
    </row>
    <row r="159" spans="1:59" s="21" customFormat="1" ht="12.75" customHeight="1" x14ac:dyDescent="0.2">
      <c r="A159" s="211" t="str">
        <f>+'Step 2-Services'!A59</f>
        <v>Service 54</v>
      </c>
      <c r="B159" s="212">
        <f>+'Step 2-Services'!B59</f>
        <v>0</v>
      </c>
      <c r="C159" s="207">
        <f t="shared" ref="C159:AP159" si="75">+C81*C$22</f>
        <v>0</v>
      </c>
      <c r="D159" s="208">
        <f t="shared" si="75"/>
        <v>0</v>
      </c>
      <c r="E159" s="208">
        <f t="shared" si="75"/>
        <v>0</v>
      </c>
      <c r="F159" s="208">
        <f t="shared" si="75"/>
        <v>0</v>
      </c>
      <c r="G159" s="208">
        <f t="shared" si="75"/>
        <v>0</v>
      </c>
      <c r="H159" s="208">
        <f t="shared" si="75"/>
        <v>0</v>
      </c>
      <c r="I159" s="208">
        <f t="shared" si="75"/>
        <v>0</v>
      </c>
      <c r="J159" s="208">
        <f t="shared" si="75"/>
        <v>0</v>
      </c>
      <c r="K159" s="208">
        <f t="shared" si="75"/>
        <v>0</v>
      </c>
      <c r="L159" s="208">
        <f t="shared" si="75"/>
        <v>0</v>
      </c>
      <c r="M159" s="208">
        <f t="shared" si="75"/>
        <v>0</v>
      </c>
      <c r="N159" s="208">
        <f t="shared" si="75"/>
        <v>0</v>
      </c>
      <c r="O159" s="208">
        <f t="shared" si="75"/>
        <v>0</v>
      </c>
      <c r="P159" s="208">
        <f t="shared" si="75"/>
        <v>0</v>
      </c>
      <c r="Q159" s="208">
        <f t="shared" si="75"/>
        <v>0</v>
      </c>
      <c r="R159" s="208">
        <f t="shared" si="75"/>
        <v>0</v>
      </c>
      <c r="S159" s="208">
        <f t="shared" si="75"/>
        <v>0</v>
      </c>
      <c r="T159" s="208">
        <f t="shared" si="75"/>
        <v>0</v>
      </c>
      <c r="U159" s="208">
        <f t="shared" si="75"/>
        <v>0</v>
      </c>
      <c r="V159" s="208">
        <f t="shared" si="75"/>
        <v>0</v>
      </c>
      <c r="W159" s="208">
        <f t="shared" si="75"/>
        <v>0</v>
      </c>
      <c r="X159" s="208">
        <f t="shared" si="75"/>
        <v>0</v>
      </c>
      <c r="Y159" s="208">
        <f t="shared" si="75"/>
        <v>0</v>
      </c>
      <c r="Z159" s="208">
        <f t="shared" si="75"/>
        <v>0</v>
      </c>
      <c r="AA159" s="208">
        <f t="shared" si="75"/>
        <v>0</v>
      </c>
      <c r="AB159" s="208">
        <f t="shared" si="75"/>
        <v>0</v>
      </c>
      <c r="AC159" s="208">
        <f t="shared" si="75"/>
        <v>0</v>
      </c>
      <c r="AD159" s="208">
        <f t="shared" si="75"/>
        <v>0</v>
      </c>
      <c r="AE159" s="208">
        <f t="shared" si="75"/>
        <v>0</v>
      </c>
      <c r="AF159" s="208">
        <f t="shared" si="75"/>
        <v>0</v>
      </c>
      <c r="AG159" s="208">
        <f t="shared" si="75"/>
        <v>0</v>
      </c>
      <c r="AH159" s="208">
        <f t="shared" si="75"/>
        <v>0</v>
      </c>
      <c r="AI159" s="208">
        <f t="shared" si="75"/>
        <v>0</v>
      </c>
      <c r="AJ159" s="208">
        <f t="shared" si="75"/>
        <v>0</v>
      </c>
      <c r="AK159" s="208">
        <f t="shared" si="75"/>
        <v>0</v>
      </c>
      <c r="AL159" s="208">
        <f t="shared" si="75"/>
        <v>0</v>
      </c>
      <c r="AM159" s="208">
        <f t="shared" si="75"/>
        <v>0</v>
      </c>
      <c r="AN159" s="208">
        <f t="shared" si="75"/>
        <v>0</v>
      </c>
      <c r="AO159" s="208">
        <f t="shared" si="75"/>
        <v>0</v>
      </c>
      <c r="AP159" s="208">
        <f t="shared" si="75"/>
        <v>0</v>
      </c>
      <c r="AQ159" s="568">
        <f t="shared" si="21"/>
        <v>0</v>
      </c>
      <c r="AR159" s="210">
        <f t="shared" si="22"/>
        <v>0</v>
      </c>
      <c r="AS159" s="11"/>
      <c r="AT159" s="11"/>
      <c r="AU159" s="11"/>
      <c r="AV159" s="11"/>
      <c r="AW159" s="11"/>
      <c r="AX159" s="11"/>
      <c r="AY159" s="11"/>
      <c r="AZ159" s="11"/>
      <c r="BA159" s="11"/>
      <c r="BB159" s="11"/>
      <c r="BC159" s="11"/>
      <c r="BD159" s="11"/>
      <c r="BE159" s="11"/>
      <c r="BF159" s="11"/>
      <c r="BG159" s="11"/>
    </row>
    <row r="160" spans="1:59" s="21" customFormat="1" ht="12.75" customHeight="1" x14ac:dyDescent="0.2">
      <c r="A160" s="132" t="str">
        <f>+'Step 2-Services'!A60</f>
        <v>Service 55</v>
      </c>
      <c r="B160" s="133">
        <f>+'Step 2-Services'!B60</f>
        <v>0</v>
      </c>
      <c r="C160" s="207">
        <f t="shared" ref="C160:AP160" si="76">+C82*C$22</f>
        <v>0</v>
      </c>
      <c r="D160" s="208">
        <f t="shared" si="76"/>
        <v>0</v>
      </c>
      <c r="E160" s="208">
        <f t="shared" si="76"/>
        <v>0</v>
      </c>
      <c r="F160" s="208">
        <f t="shared" si="76"/>
        <v>0</v>
      </c>
      <c r="G160" s="208">
        <f t="shared" si="76"/>
        <v>0</v>
      </c>
      <c r="H160" s="208">
        <f t="shared" si="76"/>
        <v>0</v>
      </c>
      <c r="I160" s="208">
        <f t="shared" si="76"/>
        <v>0</v>
      </c>
      <c r="J160" s="208">
        <f t="shared" si="76"/>
        <v>0</v>
      </c>
      <c r="K160" s="208">
        <f t="shared" si="76"/>
        <v>0</v>
      </c>
      <c r="L160" s="208">
        <f t="shared" si="76"/>
        <v>0</v>
      </c>
      <c r="M160" s="208">
        <f t="shared" si="76"/>
        <v>0</v>
      </c>
      <c r="N160" s="208">
        <f t="shared" si="76"/>
        <v>0</v>
      </c>
      <c r="O160" s="208">
        <f t="shared" si="76"/>
        <v>0</v>
      </c>
      <c r="P160" s="208">
        <f t="shared" si="76"/>
        <v>0</v>
      </c>
      <c r="Q160" s="208">
        <f t="shared" si="76"/>
        <v>0</v>
      </c>
      <c r="R160" s="208">
        <f t="shared" si="76"/>
        <v>0</v>
      </c>
      <c r="S160" s="208">
        <f t="shared" si="76"/>
        <v>0</v>
      </c>
      <c r="T160" s="208">
        <f t="shared" si="76"/>
        <v>0</v>
      </c>
      <c r="U160" s="208">
        <f t="shared" si="76"/>
        <v>0</v>
      </c>
      <c r="V160" s="208">
        <f t="shared" si="76"/>
        <v>0</v>
      </c>
      <c r="W160" s="208">
        <f t="shared" si="76"/>
        <v>0</v>
      </c>
      <c r="X160" s="208">
        <f t="shared" si="76"/>
        <v>0</v>
      </c>
      <c r="Y160" s="208">
        <f t="shared" si="76"/>
        <v>0</v>
      </c>
      <c r="Z160" s="208">
        <f t="shared" si="76"/>
        <v>0</v>
      </c>
      <c r="AA160" s="208">
        <f t="shared" si="76"/>
        <v>0</v>
      </c>
      <c r="AB160" s="208">
        <f t="shared" si="76"/>
        <v>0</v>
      </c>
      <c r="AC160" s="208">
        <f t="shared" si="76"/>
        <v>0</v>
      </c>
      <c r="AD160" s="208">
        <f t="shared" si="76"/>
        <v>0</v>
      </c>
      <c r="AE160" s="208">
        <f t="shared" si="76"/>
        <v>0</v>
      </c>
      <c r="AF160" s="208">
        <f t="shared" si="76"/>
        <v>0</v>
      </c>
      <c r="AG160" s="208">
        <f t="shared" si="76"/>
        <v>0</v>
      </c>
      <c r="AH160" s="208">
        <f t="shared" si="76"/>
        <v>0</v>
      </c>
      <c r="AI160" s="208">
        <f t="shared" si="76"/>
        <v>0</v>
      </c>
      <c r="AJ160" s="208">
        <f t="shared" si="76"/>
        <v>0</v>
      </c>
      <c r="AK160" s="208">
        <f t="shared" si="76"/>
        <v>0</v>
      </c>
      <c r="AL160" s="208">
        <f t="shared" si="76"/>
        <v>0</v>
      </c>
      <c r="AM160" s="208">
        <f t="shared" si="76"/>
        <v>0</v>
      </c>
      <c r="AN160" s="208">
        <f t="shared" si="76"/>
        <v>0</v>
      </c>
      <c r="AO160" s="208">
        <f t="shared" si="76"/>
        <v>0</v>
      </c>
      <c r="AP160" s="208">
        <f t="shared" si="76"/>
        <v>0</v>
      </c>
      <c r="AQ160" s="568">
        <f t="shared" si="21"/>
        <v>0</v>
      </c>
      <c r="AR160" s="210">
        <f t="shared" si="22"/>
        <v>0</v>
      </c>
      <c r="AS160" s="11"/>
      <c r="AT160" s="11"/>
      <c r="AU160" s="11"/>
      <c r="AV160" s="11"/>
      <c r="AW160" s="11"/>
      <c r="AX160" s="11"/>
      <c r="AY160" s="11"/>
      <c r="AZ160" s="11"/>
      <c r="BA160" s="11"/>
      <c r="BB160" s="11"/>
      <c r="BC160" s="11"/>
      <c r="BD160" s="11"/>
      <c r="BE160" s="11"/>
      <c r="BF160" s="11"/>
      <c r="BG160" s="11"/>
    </row>
    <row r="161" spans="1:59" s="21" customFormat="1" ht="12.75" customHeight="1" x14ac:dyDescent="0.2">
      <c r="A161" s="211" t="str">
        <f>+'Step 2-Services'!A61</f>
        <v>Service 56</v>
      </c>
      <c r="B161" s="212">
        <f>+'Step 2-Services'!B61</f>
        <v>0</v>
      </c>
      <c r="C161" s="207">
        <f t="shared" ref="C161:AP161" si="77">+C83*C$22</f>
        <v>0</v>
      </c>
      <c r="D161" s="208">
        <f t="shared" si="77"/>
        <v>0</v>
      </c>
      <c r="E161" s="208">
        <f t="shared" si="77"/>
        <v>0</v>
      </c>
      <c r="F161" s="208">
        <f t="shared" si="77"/>
        <v>0</v>
      </c>
      <c r="G161" s="208">
        <f t="shared" si="77"/>
        <v>0</v>
      </c>
      <c r="H161" s="208">
        <f t="shared" si="77"/>
        <v>0</v>
      </c>
      <c r="I161" s="208">
        <f t="shared" si="77"/>
        <v>0</v>
      </c>
      <c r="J161" s="208">
        <f t="shared" si="77"/>
        <v>0</v>
      </c>
      <c r="K161" s="208">
        <f t="shared" si="77"/>
        <v>0</v>
      </c>
      <c r="L161" s="208">
        <f t="shared" si="77"/>
        <v>0</v>
      </c>
      <c r="M161" s="208">
        <f t="shared" si="77"/>
        <v>0</v>
      </c>
      <c r="N161" s="208">
        <f t="shared" si="77"/>
        <v>0</v>
      </c>
      <c r="O161" s="208">
        <f t="shared" si="77"/>
        <v>0</v>
      </c>
      <c r="P161" s="208">
        <f t="shared" si="77"/>
        <v>0</v>
      </c>
      <c r="Q161" s="208">
        <f t="shared" si="77"/>
        <v>0</v>
      </c>
      <c r="R161" s="208">
        <f t="shared" si="77"/>
        <v>0</v>
      </c>
      <c r="S161" s="208">
        <f t="shared" si="77"/>
        <v>0</v>
      </c>
      <c r="T161" s="208">
        <f t="shared" si="77"/>
        <v>0</v>
      </c>
      <c r="U161" s="208">
        <f t="shared" si="77"/>
        <v>0</v>
      </c>
      <c r="V161" s="208">
        <f t="shared" si="77"/>
        <v>0</v>
      </c>
      <c r="W161" s="208">
        <f t="shared" si="77"/>
        <v>0</v>
      </c>
      <c r="X161" s="208">
        <f t="shared" si="77"/>
        <v>0</v>
      </c>
      <c r="Y161" s="208">
        <f t="shared" si="77"/>
        <v>0</v>
      </c>
      <c r="Z161" s="208">
        <f t="shared" si="77"/>
        <v>0</v>
      </c>
      <c r="AA161" s="208">
        <f t="shared" si="77"/>
        <v>0</v>
      </c>
      <c r="AB161" s="208">
        <f t="shared" si="77"/>
        <v>0</v>
      </c>
      <c r="AC161" s="208">
        <f t="shared" si="77"/>
        <v>0</v>
      </c>
      <c r="AD161" s="208">
        <f t="shared" si="77"/>
        <v>0</v>
      </c>
      <c r="AE161" s="208">
        <f t="shared" si="77"/>
        <v>0</v>
      </c>
      <c r="AF161" s="208">
        <f t="shared" si="77"/>
        <v>0</v>
      </c>
      <c r="AG161" s="208">
        <f t="shared" si="77"/>
        <v>0</v>
      </c>
      <c r="AH161" s="208">
        <f t="shared" si="77"/>
        <v>0</v>
      </c>
      <c r="AI161" s="208">
        <f t="shared" si="77"/>
        <v>0</v>
      </c>
      <c r="AJ161" s="208">
        <f t="shared" si="77"/>
        <v>0</v>
      </c>
      <c r="AK161" s="208">
        <f t="shared" si="77"/>
        <v>0</v>
      </c>
      <c r="AL161" s="208">
        <f t="shared" si="77"/>
        <v>0</v>
      </c>
      <c r="AM161" s="208">
        <f t="shared" si="77"/>
        <v>0</v>
      </c>
      <c r="AN161" s="208">
        <f t="shared" si="77"/>
        <v>0</v>
      </c>
      <c r="AO161" s="208">
        <f t="shared" si="77"/>
        <v>0</v>
      </c>
      <c r="AP161" s="208">
        <f t="shared" si="77"/>
        <v>0</v>
      </c>
      <c r="AQ161" s="568">
        <f t="shared" si="21"/>
        <v>0</v>
      </c>
      <c r="AR161" s="210">
        <f t="shared" si="22"/>
        <v>0</v>
      </c>
      <c r="AS161" s="11"/>
      <c r="AT161" s="11"/>
      <c r="AU161" s="11"/>
      <c r="AV161" s="11"/>
      <c r="AW161" s="11"/>
      <c r="AX161" s="11"/>
      <c r="AY161" s="11"/>
      <c r="AZ161" s="11"/>
      <c r="BA161" s="11"/>
      <c r="BB161" s="11"/>
      <c r="BC161" s="11"/>
      <c r="BD161" s="11"/>
      <c r="BE161" s="11"/>
      <c r="BF161" s="11"/>
      <c r="BG161" s="11"/>
    </row>
    <row r="162" spans="1:59" s="21" customFormat="1" ht="12.75" customHeight="1" x14ac:dyDescent="0.2">
      <c r="A162" s="132" t="str">
        <f>+'Step 2-Services'!A62</f>
        <v>Service 57</v>
      </c>
      <c r="B162" s="133">
        <f>+'Step 2-Services'!B62</f>
        <v>0</v>
      </c>
      <c r="C162" s="207">
        <f t="shared" ref="C162:AP162" si="78">+C84*C$22</f>
        <v>0</v>
      </c>
      <c r="D162" s="208">
        <f t="shared" si="78"/>
        <v>0</v>
      </c>
      <c r="E162" s="208">
        <f t="shared" si="78"/>
        <v>0</v>
      </c>
      <c r="F162" s="208">
        <f t="shared" si="78"/>
        <v>0</v>
      </c>
      <c r="G162" s="208">
        <f t="shared" si="78"/>
        <v>0</v>
      </c>
      <c r="H162" s="208">
        <f t="shared" si="78"/>
        <v>0</v>
      </c>
      <c r="I162" s="208">
        <f t="shared" si="78"/>
        <v>0</v>
      </c>
      <c r="J162" s="208">
        <f t="shared" si="78"/>
        <v>0</v>
      </c>
      <c r="K162" s="208">
        <f t="shared" si="78"/>
        <v>0</v>
      </c>
      <c r="L162" s="208">
        <f t="shared" si="78"/>
        <v>0</v>
      </c>
      <c r="M162" s="208">
        <f t="shared" si="78"/>
        <v>0</v>
      </c>
      <c r="N162" s="208">
        <f t="shared" si="78"/>
        <v>0</v>
      </c>
      <c r="O162" s="208">
        <f t="shared" si="78"/>
        <v>0</v>
      </c>
      <c r="P162" s="208">
        <f t="shared" si="78"/>
        <v>0</v>
      </c>
      <c r="Q162" s="208">
        <f t="shared" si="78"/>
        <v>0</v>
      </c>
      <c r="R162" s="208">
        <f t="shared" si="78"/>
        <v>0</v>
      </c>
      <c r="S162" s="208">
        <f t="shared" si="78"/>
        <v>0</v>
      </c>
      <c r="T162" s="208">
        <f t="shared" si="78"/>
        <v>0</v>
      </c>
      <c r="U162" s="208">
        <f t="shared" si="78"/>
        <v>0</v>
      </c>
      <c r="V162" s="208">
        <f t="shared" si="78"/>
        <v>0</v>
      </c>
      <c r="W162" s="208">
        <f t="shared" si="78"/>
        <v>0</v>
      </c>
      <c r="X162" s="208">
        <f t="shared" si="78"/>
        <v>0</v>
      </c>
      <c r="Y162" s="208">
        <f t="shared" si="78"/>
        <v>0</v>
      </c>
      <c r="Z162" s="208">
        <f t="shared" si="78"/>
        <v>0</v>
      </c>
      <c r="AA162" s="208">
        <f t="shared" si="78"/>
        <v>0</v>
      </c>
      <c r="AB162" s="208">
        <f t="shared" si="78"/>
        <v>0</v>
      </c>
      <c r="AC162" s="208">
        <f t="shared" si="78"/>
        <v>0</v>
      </c>
      <c r="AD162" s="208">
        <f t="shared" si="78"/>
        <v>0</v>
      </c>
      <c r="AE162" s="208">
        <f t="shared" si="78"/>
        <v>0</v>
      </c>
      <c r="AF162" s="208">
        <f t="shared" si="78"/>
        <v>0</v>
      </c>
      <c r="AG162" s="208">
        <f t="shared" si="78"/>
        <v>0</v>
      </c>
      <c r="AH162" s="208">
        <f t="shared" si="78"/>
        <v>0</v>
      </c>
      <c r="AI162" s="208">
        <f t="shared" si="78"/>
        <v>0</v>
      </c>
      <c r="AJ162" s="208">
        <f t="shared" si="78"/>
        <v>0</v>
      </c>
      <c r="AK162" s="208">
        <f t="shared" si="78"/>
        <v>0</v>
      </c>
      <c r="AL162" s="208">
        <f t="shared" si="78"/>
        <v>0</v>
      </c>
      <c r="AM162" s="208">
        <f t="shared" si="78"/>
        <v>0</v>
      </c>
      <c r="AN162" s="208">
        <f t="shared" si="78"/>
        <v>0</v>
      </c>
      <c r="AO162" s="208">
        <f t="shared" si="78"/>
        <v>0</v>
      </c>
      <c r="AP162" s="208">
        <f t="shared" si="78"/>
        <v>0</v>
      </c>
      <c r="AQ162" s="568">
        <f t="shared" si="21"/>
        <v>0</v>
      </c>
      <c r="AR162" s="210">
        <f t="shared" si="22"/>
        <v>0</v>
      </c>
      <c r="AS162" s="11"/>
      <c r="AT162" s="11"/>
      <c r="AU162" s="11"/>
      <c r="AV162" s="11"/>
      <c r="AW162" s="11"/>
      <c r="AX162" s="11"/>
      <c r="AY162" s="11"/>
      <c r="AZ162" s="11"/>
      <c r="BA162" s="11"/>
      <c r="BB162" s="11"/>
      <c r="BC162" s="11"/>
      <c r="BD162" s="11"/>
      <c r="BE162" s="11"/>
      <c r="BF162" s="11"/>
      <c r="BG162" s="11"/>
    </row>
    <row r="163" spans="1:59" s="21" customFormat="1" ht="12.75" customHeight="1" x14ac:dyDescent="0.2">
      <c r="A163" s="211" t="str">
        <f>+'Step 2-Services'!A63</f>
        <v>Service 58</v>
      </c>
      <c r="B163" s="212">
        <f>+'Step 2-Services'!B63</f>
        <v>0</v>
      </c>
      <c r="C163" s="207">
        <f t="shared" ref="C163:AP163" si="79">+C85*C$22</f>
        <v>0</v>
      </c>
      <c r="D163" s="208">
        <f t="shared" si="79"/>
        <v>0</v>
      </c>
      <c r="E163" s="208">
        <f t="shared" si="79"/>
        <v>0</v>
      </c>
      <c r="F163" s="208">
        <f t="shared" si="79"/>
        <v>0</v>
      </c>
      <c r="G163" s="208">
        <f t="shared" si="79"/>
        <v>0</v>
      </c>
      <c r="H163" s="208">
        <f t="shared" si="79"/>
        <v>0</v>
      </c>
      <c r="I163" s="208">
        <f t="shared" si="79"/>
        <v>0</v>
      </c>
      <c r="J163" s="208">
        <f t="shared" si="79"/>
        <v>0</v>
      </c>
      <c r="K163" s="208">
        <f t="shared" si="79"/>
        <v>0</v>
      </c>
      <c r="L163" s="208">
        <f t="shared" si="79"/>
        <v>0</v>
      </c>
      <c r="M163" s="208">
        <f t="shared" si="79"/>
        <v>0</v>
      </c>
      <c r="N163" s="208">
        <f t="shared" si="79"/>
        <v>0</v>
      </c>
      <c r="O163" s="208">
        <f t="shared" si="79"/>
        <v>0</v>
      </c>
      <c r="P163" s="208">
        <f t="shared" si="79"/>
        <v>0</v>
      </c>
      <c r="Q163" s="208">
        <f t="shared" si="79"/>
        <v>0</v>
      </c>
      <c r="R163" s="208">
        <f t="shared" si="79"/>
        <v>0</v>
      </c>
      <c r="S163" s="208">
        <f t="shared" si="79"/>
        <v>0</v>
      </c>
      <c r="T163" s="208">
        <f t="shared" si="79"/>
        <v>0</v>
      </c>
      <c r="U163" s="208">
        <f t="shared" si="79"/>
        <v>0</v>
      </c>
      <c r="V163" s="208">
        <f t="shared" si="79"/>
        <v>0</v>
      </c>
      <c r="W163" s="208">
        <f t="shared" si="79"/>
        <v>0</v>
      </c>
      <c r="X163" s="208">
        <f t="shared" si="79"/>
        <v>0</v>
      </c>
      <c r="Y163" s="208">
        <f t="shared" si="79"/>
        <v>0</v>
      </c>
      <c r="Z163" s="208">
        <f t="shared" si="79"/>
        <v>0</v>
      </c>
      <c r="AA163" s="208">
        <f t="shared" si="79"/>
        <v>0</v>
      </c>
      <c r="AB163" s="208">
        <f t="shared" si="79"/>
        <v>0</v>
      </c>
      <c r="AC163" s="208">
        <f t="shared" si="79"/>
        <v>0</v>
      </c>
      <c r="AD163" s="208">
        <f t="shared" si="79"/>
        <v>0</v>
      </c>
      <c r="AE163" s="208">
        <f t="shared" si="79"/>
        <v>0</v>
      </c>
      <c r="AF163" s="208">
        <f t="shared" si="79"/>
        <v>0</v>
      </c>
      <c r="AG163" s="208">
        <f t="shared" si="79"/>
        <v>0</v>
      </c>
      <c r="AH163" s="208">
        <f t="shared" si="79"/>
        <v>0</v>
      </c>
      <c r="AI163" s="208">
        <f t="shared" si="79"/>
        <v>0</v>
      </c>
      <c r="AJ163" s="208">
        <f t="shared" si="79"/>
        <v>0</v>
      </c>
      <c r="AK163" s="208">
        <f t="shared" si="79"/>
        <v>0</v>
      </c>
      <c r="AL163" s="208">
        <f t="shared" si="79"/>
        <v>0</v>
      </c>
      <c r="AM163" s="208">
        <f t="shared" si="79"/>
        <v>0</v>
      </c>
      <c r="AN163" s="208">
        <f t="shared" si="79"/>
        <v>0</v>
      </c>
      <c r="AO163" s="208">
        <f t="shared" si="79"/>
        <v>0</v>
      </c>
      <c r="AP163" s="208">
        <f t="shared" si="79"/>
        <v>0</v>
      </c>
      <c r="AQ163" s="568">
        <f t="shared" si="21"/>
        <v>0</v>
      </c>
      <c r="AR163" s="210">
        <f t="shared" si="22"/>
        <v>0</v>
      </c>
      <c r="AS163" s="11"/>
      <c r="AT163" s="11"/>
      <c r="AU163" s="11"/>
      <c r="AV163" s="11"/>
      <c r="AW163" s="11"/>
      <c r="AX163" s="11"/>
      <c r="AY163" s="11"/>
      <c r="AZ163" s="11"/>
      <c r="BA163" s="11"/>
      <c r="BB163" s="11"/>
      <c r="BC163" s="11"/>
      <c r="BD163" s="11"/>
      <c r="BE163" s="11"/>
      <c r="BF163" s="11"/>
      <c r="BG163" s="11"/>
    </row>
    <row r="164" spans="1:59" s="21" customFormat="1" ht="12.75" customHeight="1" x14ac:dyDescent="0.2">
      <c r="A164" s="132" t="str">
        <f>+'Step 2-Services'!A64</f>
        <v>Service 59</v>
      </c>
      <c r="B164" s="133">
        <f>+'Step 2-Services'!B64</f>
        <v>0</v>
      </c>
      <c r="C164" s="207">
        <f t="shared" ref="C164:AP164" si="80">+C86*C$22</f>
        <v>0</v>
      </c>
      <c r="D164" s="208">
        <f t="shared" si="80"/>
        <v>0</v>
      </c>
      <c r="E164" s="208">
        <f t="shared" si="80"/>
        <v>0</v>
      </c>
      <c r="F164" s="208">
        <f t="shared" si="80"/>
        <v>0</v>
      </c>
      <c r="G164" s="208">
        <f t="shared" si="80"/>
        <v>0</v>
      </c>
      <c r="H164" s="208">
        <f t="shared" si="80"/>
        <v>0</v>
      </c>
      <c r="I164" s="208">
        <f t="shared" si="80"/>
        <v>0</v>
      </c>
      <c r="J164" s="208">
        <f t="shared" si="80"/>
        <v>0</v>
      </c>
      <c r="K164" s="208">
        <f t="shared" si="80"/>
        <v>0</v>
      </c>
      <c r="L164" s="208">
        <f t="shared" si="80"/>
        <v>0</v>
      </c>
      <c r="M164" s="208">
        <f t="shared" si="80"/>
        <v>0</v>
      </c>
      <c r="N164" s="208">
        <f t="shared" si="80"/>
        <v>0</v>
      </c>
      <c r="O164" s="208">
        <f t="shared" si="80"/>
        <v>0</v>
      </c>
      <c r="P164" s="208">
        <f t="shared" si="80"/>
        <v>0</v>
      </c>
      <c r="Q164" s="208">
        <f t="shared" si="80"/>
        <v>0</v>
      </c>
      <c r="R164" s="208">
        <f t="shared" si="80"/>
        <v>0</v>
      </c>
      <c r="S164" s="208">
        <f t="shared" si="80"/>
        <v>0</v>
      </c>
      <c r="T164" s="208">
        <f t="shared" si="80"/>
        <v>0</v>
      </c>
      <c r="U164" s="208">
        <f t="shared" si="80"/>
        <v>0</v>
      </c>
      <c r="V164" s="208">
        <f t="shared" si="80"/>
        <v>0</v>
      </c>
      <c r="W164" s="208">
        <f t="shared" si="80"/>
        <v>0</v>
      </c>
      <c r="X164" s="208">
        <f t="shared" si="80"/>
        <v>0</v>
      </c>
      <c r="Y164" s="208">
        <f t="shared" si="80"/>
        <v>0</v>
      </c>
      <c r="Z164" s="208">
        <f t="shared" si="80"/>
        <v>0</v>
      </c>
      <c r="AA164" s="208">
        <f t="shared" si="80"/>
        <v>0</v>
      </c>
      <c r="AB164" s="208">
        <f t="shared" si="80"/>
        <v>0</v>
      </c>
      <c r="AC164" s="208">
        <f t="shared" si="80"/>
        <v>0</v>
      </c>
      <c r="AD164" s="208">
        <f t="shared" si="80"/>
        <v>0</v>
      </c>
      <c r="AE164" s="208">
        <f t="shared" si="80"/>
        <v>0</v>
      </c>
      <c r="AF164" s="208">
        <f t="shared" si="80"/>
        <v>0</v>
      </c>
      <c r="AG164" s="208">
        <f t="shared" si="80"/>
        <v>0</v>
      </c>
      <c r="AH164" s="208">
        <f t="shared" si="80"/>
        <v>0</v>
      </c>
      <c r="AI164" s="208">
        <f t="shared" si="80"/>
        <v>0</v>
      </c>
      <c r="AJ164" s="208">
        <f t="shared" si="80"/>
        <v>0</v>
      </c>
      <c r="AK164" s="208">
        <f t="shared" si="80"/>
        <v>0</v>
      </c>
      <c r="AL164" s="208">
        <f t="shared" si="80"/>
        <v>0</v>
      </c>
      <c r="AM164" s="208">
        <f t="shared" si="80"/>
        <v>0</v>
      </c>
      <c r="AN164" s="208">
        <f t="shared" si="80"/>
        <v>0</v>
      </c>
      <c r="AO164" s="208">
        <f t="shared" si="80"/>
        <v>0</v>
      </c>
      <c r="AP164" s="208">
        <f t="shared" si="80"/>
        <v>0</v>
      </c>
      <c r="AQ164" s="568">
        <f t="shared" si="21"/>
        <v>0</v>
      </c>
      <c r="AR164" s="210">
        <f t="shared" si="22"/>
        <v>0</v>
      </c>
      <c r="AS164" s="11"/>
      <c r="AT164" s="11"/>
      <c r="AU164" s="11"/>
      <c r="AV164" s="11"/>
      <c r="AW164" s="11"/>
      <c r="AX164" s="11"/>
      <c r="AY164" s="11"/>
      <c r="AZ164" s="11"/>
      <c r="BA164" s="11"/>
      <c r="BB164" s="11"/>
      <c r="BC164" s="11"/>
      <c r="BD164" s="11"/>
      <c r="BE164" s="11"/>
      <c r="BF164" s="11"/>
      <c r="BG164" s="11"/>
    </row>
    <row r="165" spans="1:59" s="21" customFormat="1" ht="12.75" customHeight="1" x14ac:dyDescent="0.2">
      <c r="A165" s="211" t="str">
        <f>+'Step 2-Services'!A65</f>
        <v>Service 60</v>
      </c>
      <c r="B165" s="212">
        <f>+'Step 2-Services'!B65</f>
        <v>0</v>
      </c>
      <c r="C165" s="207">
        <f t="shared" ref="C165:AP165" si="81">+C87*C$22</f>
        <v>0</v>
      </c>
      <c r="D165" s="208">
        <f t="shared" si="81"/>
        <v>0</v>
      </c>
      <c r="E165" s="208">
        <f t="shared" si="81"/>
        <v>0</v>
      </c>
      <c r="F165" s="208">
        <f t="shared" si="81"/>
        <v>0</v>
      </c>
      <c r="G165" s="208">
        <f t="shared" si="81"/>
        <v>0</v>
      </c>
      <c r="H165" s="208">
        <f t="shared" si="81"/>
        <v>0</v>
      </c>
      <c r="I165" s="208">
        <f t="shared" si="81"/>
        <v>0</v>
      </c>
      <c r="J165" s="208">
        <f t="shared" si="81"/>
        <v>0</v>
      </c>
      <c r="K165" s="208">
        <f t="shared" si="81"/>
        <v>0</v>
      </c>
      <c r="L165" s="208">
        <f t="shared" si="81"/>
        <v>0</v>
      </c>
      <c r="M165" s="208">
        <f t="shared" si="81"/>
        <v>0</v>
      </c>
      <c r="N165" s="208">
        <f t="shared" si="81"/>
        <v>0</v>
      </c>
      <c r="O165" s="208">
        <f t="shared" si="81"/>
        <v>0</v>
      </c>
      <c r="P165" s="208">
        <f t="shared" si="81"/>
        <v>0</v>
      </c>
      <c r="Q165" s="208">
        <f t="shared" si="81"/>
        <v>0</v>
      </c>
      <c r="R165" s="208">
        <f t="shared" si="81"/>
        <v>0</v>
      </c>
      <c r="S165" s="208">
        <f t="shared" si="81"/>
        <v>0</v>
      </c>
      <c r="T165" s="208">
        <f t="shared" si="81"/>
        <v>0</v>
      </c>
      <c r="U165" s="208">
        <f t="shared" si="81"/>
        <v>0</v>
      </c>
      <c r="V165" s="208">
        <f t="shared" si="81"/>
        <v>0</v>
      </c>
      <c r="W165" s="208">
        <f t="shared" si="81"/>
        <v>0</v>
      </c>
      <c r="X165" s="208">
        <f t="shared" si="81"/>
        <v>0</v>
      </c>
      <c r="Y165" s="208">
        <f t="shared" si="81"/>
        <v>0</v>
      </c>
      <c r="Z165" s="208">
        <f t="shared" si="81"/>
        <v>0</v>
      </c>
      <c r="AA165" s="208">
        <f t="shared" si="81"/>
        <v>0</v>
      </c>
      <c r="AB165" s="208">
        <f t="shared" si="81"/>
        <v>0</v>
      </c>
      <c r="AC165" s="208">
        <f t="shared" si="81"/>
        <v>0</v>
      </c>
      <c r="AD165" s="208">
        <f t="shared" si="81"/>
        <v>0</v>
      </c>
      <c r="AE165" s="208">
        <f t="shared" si="81"/>
        <v>0</v>
      </c>
      <c r="AF165" s="208">
        <f t="shared" si="81"/>
        <v>0</v>
      </c>
      <c r="AG165" s="208">
        <f t="shared" si="81"/>
        <v>0</v>
      </c>
      <c r="AH165" s="208">
        <f t="shared" si="81"/>
        <v>0</v>
      </c>
      <c r="AI165" s="208">
        <f t="shared" si="81"/>
        <v>0</v>
      </c>
      <c r="AJ165" s="208">
        <f t="shared" si="81"/>
        <v>0</v>
      </c>
      <c r="AK165" s="208">
        <f t="shared" si="81"/>
        <v>0</v>
      </c>
      <c r="AL165" s="208">
        <f t="shared" si="81"/>
        <v>0</v>
      </c>
      <c r="AM165" s="208">
        <f t="shared" si="81"/>
        <v>0</v>
      </c>
      <c r="AN165" s="208">
        <f t="shared" si="81"/>
        <v>0</v>
      </c>
      <c r="AO165" s="208">
        <f t="shared" si="81"/>
        <v>0</v>
      </c>
      <c r="AP165" s="208">
        <f t="shared" si="81"/>
        <v>0</v>
      </c>
      <c r="AQ165" s="568">
        <f t="shared" si="21"/>
        <v>0</v>
      </c>
      <c r="AR165" s="210">
        <f t="shared" si="22"/>
        <v>0</v>
      </c>
      <c r="AS165" s="11"/>
      <c r="AT165" s="11"/>
      <c r="AU165" s="11"/>
      <c r="AV165" s="11"/>
      <c r="AW165" s="11"/>
      <c r="AX165" s="11"/>
      <c r="AY165" s="11"/>
      <c r="AZ165" s="11"/>
      <c r="BA165" s="11"/>
      <c r="BB165" s="11"/>
      <c r="BC165" s="11"/>
      <c r="BD165" s="11"/>
      <c r="BE165" s="11"/>
      <c r="BF165" s="11"/>
      <c r="BG165" s="11"/>
    </row>
    <row r="166" spans="1:59" s="21" customFormat="1" ht="12.75" customHeight="1" x14ac:dyDescent="0.2">
      <c r="A166" s="132" t="str">
        <f>+'Step 2-Services'!A66</f>
        <v>Service 61</v>
      </c>
      <c r="B166" s="133">
        <f>+'Step 2-Services'!B66</f>
        <v>0</v>
      </c>
      <c r="C166" s="207">
        <f t="shared" ref="C166:AP166" si="82">+C88*C$22</f>
        <v>0</v>
      </c>
      <c r="D166" s="208">
        <f t="shared" si="82"/>
        <v>0</v>
      </c>
      <c r="E166" s="208">
        <f t="shared" si="82"/>
        <v>0</v>
      </c>
      <c r="F166" s="208">
        <f t="shared" si="82"/>
        <v>0</v>
      </c>
      <c r="G166" s="208">
        <f t="shared" si="82"/>
        <v>0</v>
      </c>
      <c r="H166" s="208">
        <f t="shared" si="82"/>
        <v>0</v>
      </c>
      <c r="I166" s="208">
        <f t="shared" si="82"/>
        <v>0</v>
      </c>
      <c r="J166" s="208">
        <f t="shared" si="82"/>
        <v>0</v>
      </c>
      <c r="K166" s="208">
        <f t="shared" si="82"/>
        <v>0</v>
      </c>
      <c r="L166" s="208">
        <f t="shared" si="82"/>
        <v>0</v>
      </c>
      <c r="M166" s="208">
        <f t="shared" si="82"/>
        <v>0</v>
      </c>
      <c r="N166" s="208">
        <f t="shared" si="82"/>
        <v>0</v>
      </c>
      <c r="O166" s="208">
        <f t="shared" si="82"/>
        <v>0</v>
      </c>
      <c r="P166" s="208">
        <f t="shared" si="82"/>
        <v>0</v>
      </c>
      <c r="Q166" s="208">
        <f t="shared" si="82"/>
        <v>0</v>
      </c>
      <c r="R166" s="208">
        <f t="shared" si="82"/>
        <v>0</v>
      </c>
      <c r="S166" s="208">
        <f t="shared" si="82"/>
        <v>0</v>
      </c>
      <c r="T166" s="208">
        <f t="shared" si="82"/>
        <v>0</v>
      </c>
      <c r="U166" s="208">
        <f t="shared" si="82"/>
        <v>0</v>
      </c>
      <c r="V166" s="208">
        <f t="shared" si="82"/>
        <v>0</v>
      </c>
      <c r="W166" s="208">
        <f t="shared" si="82"/>
        <v>0</v>
      </c>
      <c r="X166" s="208">
        <f t="shared" si="82"/>
        <v>0</v>
      </c>
      <c r="Y166" s="208">
        <f t="shared" si="82"/>
        <v>0</v>
      </c>
      <c r="Z166" s="208">
        <f t="shared" si="82"/>
        <v>0</v>
      </c>
      <c r="AA166" s="208">
        <f t="shared" si="82"/>
        <v>0</v>
      </c>
      <c r="AB166" s="208">
        <f t="shared" si="82"/>
        <v>0</v>
      </c>
      <c r="AC166" s="208">
        <f t="shared" si="82"/>
        <v>0</v>
      </c>
      <c r="AD166" s="208">
        <f t="shared" si="82"/>
        <v>0</v>
      </c>
      <c r="AE166" s="208">
        <f t="shared" si="82"/>
        <v>0</v>
      </c>
      <c r="AF166" s="208">
        <f t="shared" si="82"/>
        <v>0</v>
      </c>
      <c r="AG166" s="208">
        <f t="shared" si="82"/>
        <v>0</v>
      </c>
      <c r="AH166" s="208">
        <f t="shared" si="82"/>
        <v>0</v>
      </c>
      <c r="AI166" s="208">
        <f t="shared" si="82"/>
        <v>0</v>
      </c>
      <c r="AJ166" s="208">
        <f t="shared" si="82"/>
        <v>0</v>
      </c>
      <c r="AK166" s="208">
        <f t="shared" si="82"/>
        <v>0</v>
      </c>
      <c r="AL166" s="208">
        <f t="shared" si="82"/>
        <v>0</v>
      </c>
      <c r="AM166" s="208">
        <f t="shared" si="82"/>
        <v>0</v>
      </c>
      <c r="AN166" s="208">
        <f t="shared" si="82"/>
        <v>0</v>
      </c>
      <c r="AO166" s="208">
        <f t="shared" si="82"/>
        <v>0</v>
      </c>
      <c r="AP166" s="208">
        <f t="shared" si="82"/>
        <v>0</v>
      </c>
      <c r="AQ166" s="568">
        <f t="shared" si="21"/>
        <v>0</v>
      </c>
      <c r="AR166" s="210">
        <f t="shared" si="22"/>
        <v>0</v>
      </c>
      <c r="AS166" s="11"/>
      <c r="AT166" s="11"/>
      <c r="AU166" s="11"/>
      <c r="AV166" s="11"/>
      <c r="AW166" s="11"/>
      <c r="AX166" s="11"/>
      <c r="AY166" s="11"/>
      <c r="AZ166" s="11"/>
      <c r="BA166" s="11"/>
      <c r="BB166" s="11"/>
      <c r="BC166" s="11"/>
      <c r="BD166" s="11"/>
      <c r="BE166" s="11"/>
      <c r="BF166" s="11"/>
      <c r="BG166" s="11"/>
    </row>
    <row r="167" spans="1:59" s="21" customFormat="1" ht="12.75" customHeight="1" x14ac:dyDescent="0.2">
      <c r="A167" s="211" t="str">
        <f>+'Step 2-Services'!A67</f>
        <v>Service 62</v>
      </c>
      <c r="B167" s="212">
        <f>+'Step 2-Services'!B67</f>
        <v>0</v>
      </c>
      <c r="C167" s="207">
        <f t="shared" ref="C167:AP167" si="83">+C89*C$22</f>
        <v>0</v>
      </c>
      <c r="D167" s="208">
        <f t="shared" si="83"/>
        <v>0</v>
      </c>
      <c r="E167" s="208">
        <f t="shared" si="83"/>
        <v>0</v>
      </c>
      <c r="F167" s="208">
        <f t="shared" si="83"/>
        <v>0</v>
      </c>
      <c r="G167" s="208">
        <f t="shared" si="83"/>
        <v>0</v>
      </c>
      <c r="H167" s="208">
        <f t="shared" si="83"/>
        <v>0</v>
      </c>
      <c r="I167" s="208">
        <f t="shared" si="83"/>
        <v>0</v>
      </c>
      <c r="J167" s="208">
        <f t="shared" si="83"/>
        <v>0</v>
      </c>
      <c r="K167" s="208">
        <f t="shared" si="83"/>
        <v>0</v>
      </c>
      <c r="L167" s="208">
        <f t="shared" si="83"/>
        <v>0</v>
      </c>
      <c r="M167" s="208">
        <f t="shared" si="83"/>
        <v>0</v>
      </c>
      <c r="N167" s="208">
        <f t="shared" si="83"/>
        <v>0</v>
      </c>
      <c r="O167" s="208">
        <f t="shared" si="83"/>
        <v>0</v>
      </c>
      <c r="P167" s="208">
        <f t="shared" si="83"/>
        <v>0</v>
      </c>
      <c r="Q167" s="208">
        <f t="shared" si="83"/>
        <v>0</v>
      </c>
      <c r="R167" s="208">
        <f t="shared" si="83"/>
        <v>0</v>
      </c>
      <c r="S167" s="208">
        <f t="shared" si="83"/>
        <v>0</v>
      </c>
      <c r="T167" s="208">
        <f t="shared" si="83"/>
        <v>0</v>
      </c>
      <c r="U167" s="208">
        <f t="shared" si="83"/>
        <v>0</v>
      </c>
      <c r="V167" s="208">
        <f t="shared" si="83"/>
        <v>0</v>
      </c>
      <c r="W167" s="208">
        <f t="shared" si="83"/>
        <v>0</v>
      </c>
      <c r="X167" s="208">
        <f t="shared" si="83"/>
        <v>0</v>
      </c>
      <c r="Y167" s="208">
        <f t="shared" si="83"/>
        <v>0</v>
      </c>
      <c r="Z167" s="208">
        <f t="shared" si="83"/>
        <v>0</v>
      </c>
      <c r="AA167" s="208">
        <f t="shared" si="83"/>
        <v>0</v>
      </c>
      <c r="AB167" s="208">
        <f t="shared" si="83"/>
        <v>0</v>
      </c>
      <c r="AC167" s="208">
        <f t="shared" si="83"/>
        <v>0</v>
      </c>
      <c r="AD167" s="208">
        <f t="shared" si="83"/>
        <v>0</v>
      </c>
      <c r="AE167" s="208">
        <f t="shared" si="83"/>
        <v>0</v>
      </c>
      <c r="AF167" s="208">
        <f t="shared" si="83"/>
        <v>0</v>
      </c>
      <c r="AG167" s="208">
        <f t="shared" si="83"/>
        <v>0</v>
      </c>
      <c r="AH167" s="208">
        <f t="shared" si="83"/>
        <v>0</v>
      </c>
      <c r="AI167" s="208">
        <f t="shared" si="83"/>
        <v>0</v>
      </c>
      <c r="AJ167" s="208">
        <f t="shared" si="83"/>
        <v>0</v>
      </c>
      <c r="AK167" s="208">
        <f t="shared" si="83"/>
        <v>0</v>
      </c>
      <c r="AL167" s="208">
        <f t="shared" si="83"/>
        <v>0</v>
      </c>
      <c r="AM167" s="208">
        <f t="shared" si="83"/>
        <v>0</v>
      </c>
      <c r="AN167" s="208">
        <f t="shared" si="83"/>
        <v>0</v>
      </c>
      <c r="AO167" s="208">
        <f t="shared" si="83"/>
        <v>0</v>
      </c>
      <c r="AP167" s="208">
        <f t="shared" si="83"/>
        <v>0</v>
      </c>
      <c r="AQ167" s="568">
        <f t="shared" si="21"/>
        <v>0</v>
      </c>
      <c r="AR167" s="210">
        <f t="shared" si="22"/>
        <v>0</v>
      </c>
      <c r="AS167" s="11"/>
      <c r="AT167" s="11"/>
      <c r="AU167" s="11"/>
      <c r="AV167" s="11"/>
      <c r="AW167" s="11"/>
      <c r="AX167" s="11"/>
      <c r="AY167" s="11"/>
      <c r="AZ167" s="11"/>
      <c r="BA167" s="11"/>
      <c r="BB167" s="11"/>
      <c r="BC167" s="11"/>
      <c r="BD167" s="11"/>
      <c r="BE167" s="11"/>
      <c r="BF167" s="11"/>
      <c r="BG167" s="11"/>
    </row>
    <row r="168" spans="1:59" s="21" customFormat="1" ht="12.75" customHeight="1" x14ac:dyDescent="0.2">
      <c r="A168" s="132" t="str">
        <f>+'Step 2-Services'!A68</f>
        <v>Service 63</v>
      </c>
      <c r="B168" s="133">
        <f>+'Step 2-Services'!B68</f>
        <v>0</v>
      </c>
      <c r="C168" s="207">
        <f t="shared" ref="C168:AP168" si="84">+C90*C$22</f>
        <v>0</v>
      </c>
      <c r="D168" s="208">
        <f t="shared" si="84"/>
        <v>0</v>
      </c>
      <c r="E168" s="208">
        <f t="shared" si="84"/>
        <v>0</v>
      </c>
      <c r="F168" s="208">
        <f t="shared" si="84"/>
        <v>0</v>
      </c>
      <c r="G168" s="208">
        <f t="shared" si="84"/>
        <v>0</v>
      </c>
      <c r="H168" s="208">
        <f t="shared" si="84"/>
        <v>0</v>
      </c>
      <c r="I168" s="208">
        <f t="shared" si="84"/>
        <v>0</v>
      </c>
      <c r="J168" s="208">
        <f t="shared" si="84"/>
        <v>0</v>
      </c>
      <c r="K168" s="208">
        <f t="shared" si="84"/>
        <v>0</v>
      </c>
      <c r="L168" s="208">
        <f t="shared" si="84"/>
        <v>0</v>
      </c>
      <c r="M168" s="208">
        <f t="shared" si="84"/>
        <v>0</v>
      </c>
      <c r="N168" s="208">
        <f t="shared" si="84"/>
        <v>0</v>
      </c>
      <c r="O168" s="208">
        <f t="shared" si="84"/>
        <v>0</v>
      </c>
      <c r="P168" s="208">
        <f t="shared" si="84"/>
        <v>0</v>
      </c>
      <c r="Q168" s="208">
        <f t="shared" si="84"/>
        <v>0</v>
      </c>
      <c r="R168" s="208">
        <f t="shared" si="84"/>
        <v>0</v>
      </c>
      <c r="S168" s="208">
        <f t="shared" si="84"/>
        <v>0</v>
      </c>
      <c r="T168" s="208">
        <f t="shared" si="84"/>
        <v>0</v>
      </c>
      <c r="U168" s="208">
        <f t="shared" si="84"/>
        <v>0</v>
      </c>
      <c r="V168" s="208">
        <f t="shared" si="84"/>
        <v>0</v>
      </c>
      <c r="W168" s="208">
        <f t="shared" si="84"/>
        <v>0</v>
      </c>
      <c r="X168" s="208">
        <f t="shared" si="84"/>
        <v>0</v>
      </c>
      <c r="Y168" s="208">
        <f t="shared" si="84"/>
        <v>0</v>
      </c>
      <c r="Z168" s="208">
        <f t="shared" si="84"/>
        <v>0</v>
      </c>
      <c r="AA168" s="208">
        <f t="shared" si="84"/>
        <v>0</v>
      </c>
      <c r="AB168" s="208">
        <f t="shared" si="84"/>
        <v>0</v>
      </c>
      <c r="AC168" s="208">
        <f t="shared" si="84"/>
        <v>0</v>
      </c>
      <c r="AD168" s="208">
        <f t="shared" si="84"/>
        <v>0</v>
      </c>
      <c r="AE168" s="208">
        <f t="shared" si="84"/>
        <v>0</v>
      </c>
      <c r="AF168" s="208">
        <f t="shared" si="84"/>
        <v>0</v>
      </c>
      <c r="AG168" s="208">
        <f t="shared" si="84"/>
        <v>0</v>
      </c>
      <c r="AH168" s="208">
        <f t="shared" si="84"/>
        <v>0</v>
      </c>
      <c r="AI168" s="208">
        <f t="shared" si="84"/>
        <v>0</v>
      </c>
      <c r="AJ168" s="208">
        <f t="shared" si="84"/>
        <v>0</v>
      </c>
      <c r="AK168" s="208">
        <f t="shared" si="84"/>
        <v>0</v>
      </c>
      <c r="AL168" s="208">
        <f t="shared" si="84"/>
        <v>0</v>
      </c>
      <c r="AM168" s="208">
        <f t="shared" si="84"/>
        <v>0</v>
      </c>
      <c r="AN168" s="208">
        <f t="shared" si="84"/>
        <v>0</v>
      </c>
      <c r="AO168" s="208">
        <f t="shared" si="84"/>
        <v>0</v>
      </c>
      <c r="AP168" s="208">
        <f t="shared" si="84"/>
        <v>0</v>
      </c>
      <c r="AQ168" s="568">
        <f t="shared" si="21"/>
        <v>0</v>
      </c>
      <c r="AR168" s="210">
        <f t="shared" si="22"/>
        <v>0</v>
      </c>
      <c r="AS168" s="11"/>
      <c r="AT168" s="11"/>
      <c r="AU168" s="11"/>
      <c r="AV168" s="11"/>
      <c r="AW168" s="11"/>
      <c r="AX168" s="11"/>
      <c r="AY168" s="11"/>
      <c r="AZ168" s="11"/>
      <c r="BA168" s="11"/>
      <c r="BB168" s="11"/>
      <c r="BC168" s="11"/>
      <c r="BD168" s="11"/>
      <c r="BE168" s="11"/>
      <c r="BF168" s="11"/>
      <c r="BG168" s="11"/>
    </row>
    <row r="169" spans="1:59" s="21" customFormat="1" ht="12.75" customHeight="1" x14ac:dyDescent="0.2">
      <c r="A169" s="211" t="str">
        <f>+'Step 2-Services'!A69</f>
        <v>Service 64</v>
      </c>
      <c r="B169" s="212">
        <f>+'Step 2-Services'!B69</f>
        <v>0</v>
      </c>
      <c r="C169" s="207">
        <f t="shared" ref="C169:AP169" si="85">+C91*C$22</f>
        <v>0</v>
      </c>
      <c r="D169" s="208">
        <f t="shared" si="85"/>
        <v>0</v>
      </c>
      <c r="E169" s="208">
        <f t="shared" si="85"/>
        <v>0</v>
      </c>
      <c r="F169" s="208">
        <f t="shared" si="85"/>
        <v>0</v>
      </c>
      <c r="G169" s="208">
        <f t="shared" si="85"/>
        <v>0</v>
      </c>
      <c r="H169" s="208">
        <f t="shared" si="85"/>
        <v>0</v>
      </c>
      <c r="I169" s="208">
        <f t="shared" si="85"/>
        <v>0</v>
      </c>
      <c r="J169" s="208">
        <f t="shared" si="85"/>
        <v>0</v>
      </c>
      <c r="K169" s="208">
        <f t="shared" si="85"/>
        <v>0</v>
      </c>
      <c r="L169" s="208">
        <f t="shared" si="85"/>
        <v>0</v>
      </c>
      <c r="M169" s="208">
        <f t="shared" si="85"/>
        <v>0</v>
      </c>
      <c r="N169" s="208">
        <f t="shared" si="85"/>
        <v>0</v>
      </c>
      <c r="O169" s="208">
        <f t="shared" si="85"/>
        <v>0</v>
      </c>
      <c r="P169" s="208">
        <f t="shared" si="85"/>
        <v>0</v>
      </c>
      <c r="Q169" s="208">
        <f t="shared" si="85"/>
        <v>0</v>
      </c>
      <c r="R169" s="208">
        <f t="shared" si="85"/>
        <v>0</v>
      </c>
      <c r="S169" s="208">
        <f t="shared" si="85"/>
        <v>0</v>
      </c>
      <c r="T169" s="208">
        <f t="shared" si="85"/>
        <v>0</v>
      </c>
      <c r="U169" s="208">
        <f t="shared" si="85"/>
        <v>0</v>
      </c>
      <c r="V169" s="208">
        <f t="shared" si="85"/>
        <v>0</v>
      </c>
      <c r="W169" s="208">
        <f t="shared" si="85"/>
        <v>0</v>
      </c>
      <c r="X169" s="208">
        <f t="shared" si="85"/>
        <v>0</v>
      </c>
      <c r="Y169" s="208">
        <f t="shared" si="85"/>
        <v>0</v>
      </c>
      <c r="Z169" s="208">
        <f t="shared" si="85"/>
        <v>0</v>
      </c>
      <c r="AA169" s="208">
        <f t="shared" si="85"/>
        <v>0</v>
      </c>
      <c r="AB169" s="208">
        <f t="shared" si="85"/>
        <v>0</v>
      </c>
      <c r="AC169" s="208">
        <f t="shared" si="85"/>
        <v>0</v>
      </c>
      <c r="AD169" s="208">
        <f t="shared" si="85"/>
        <v>0</v>
      </c>
      <c r="AE169" s="208">
        <f t="shared" si="85"/>
        <v>0</v>
      </c>
      <c r="AF169" s="208">
        <f t="shared" si="85"/>
        <v>0</v>
      </c>
      <c r="AG169" s="208">
        <f t="shared" si="85"/>
        <v>0</v>
      </c>
      <c r="AH169" s="208">
        <f t="shared" si="85"/>
        <v>0</v>
      </c>
      <c r="AI169" s="208">
        <f t="shared" si="85"/>
        <v>0</v>
      </c>
      <c r="AJ169" s="208">
        <f t="shared" si="85"/>
        <v>0</v>
      </c>
      <c r="AK169" s="208">
        <f t="shared" si="85"/>
        <v>0</v>
      </c>
      <c r="AL169" s="208">
        <f t="shared" si="85"/>
        <v>0</v>
      </c>
      <c r="AM169" s="208">
        <f t="shared" si="85"/>
        <v>0</v>
      </c>
      <c r="AN169" s="208">
        <f t="shared" si="85"/>
        <v>0</v>
      </c>
      <c r="AO169" s="208">
        <f t="shared" si="85"/>
        <v>0</v>
      </c>
      <c r="AP169" s="208">
        <f t="shared" si="85"/>
        <v>0</v>
      </c>
      <c r="AQ169" s="568">
        <f t="shared" si="21"/>
        <v>0</v>
      </c>
      <c r="AR169" s="210">
        <f t="shared" si="22"/>
        <v>0</v>
      </c>
      <c r="AS169" s="11"/>
      <c r="AT169" s="11"/>
      <c r="AU169" s="11"/>
      <c r="AV169" s="11"/>
      <c r="AW169" s="11"/>
      <c r="AX169" s="11"/>
      <c r="AY169" s="11"/>
      <c r="AZ169" s="11"/>
      <c r="BA169" s="11"/>
      <c r="BB169" s="11"/>
      <c r="BC169" s="11"/>
      <c r="BD169" s="11"/>
      <c r="BE169" s="11"/>
      <c r="BF169" s="11"/>
      <c r="BG169" s="11"/>
    </row>
    <row r="170" spans="1:59" s="21" customFormat="1" ht="12.75" customHeight="1" x14ac:dyDescent="0.2">
      <c r="A170" s="132" t="str">
        <f>+'Step 2-Services'!A70</f>
        <v>Service 65</v>
      </c>
      <c r="B170" s="133">
        <f>+'Step 2-Services'!B70</f>
        <v>0</v>
      </c>
      <c r="C170" s="207">
        <f t="shared" ref="C170:AP170" si="86">+C92*C$22</f>
        <v>0</v>
      </c>
      <c r="D170" s="208">
        <f t="shared" si="86"/>
        <v>0</v>
      </c>
      <c r="E170" s="208">
        <f t="shared" si="86"/>
        <v>0</v>
      </c>
      <c r="F170" s="208">
        <f t="shared" si="86"/>
        <v>0</v>
      </c>
      <c r="G170" s="208">
        <f t="shared" si="86"/>
        <v>0</v>
      </c>
      <c r="H170" s="208">
        <f t="shared" si="86"/>
        <v>0</v>
      </c>
      <c r="I170" s="208">
        <f t="shared" si="86"/>
        <v>0</v>
      </c>
      <c r="J170" s="208">
        <f t="shared" si="86"/>
        <v>0</v>
      </c>
      <c r="K170" s="208">
        <f t="shared" si="86"/>
        <v>0</v>
      </c>
      <c r="L170" s="208">
        <f t="shared" si="86"/>
        <v>0</v>
      </c>
      <c r="M170" s="208">
        <f t="shared" si="86"/>
        <v>0</v>
      </c>
      <c r="N170" s="208">
        <f t="shared" si="86"/>
        <v>0</v>
      </c>
      <c r="O170" s="208">
        <f t="shared" si="86"/>
        <v>0</v>
      </c>
      <c r="P170" s="208">
        <f t="shared" si="86"/>
        <v>0</v>
      </c>
      <c r="Q170" s="208">
        <f t="shared" si="86"/>
        <v>0</v>
      </c>
      <c r="R170" s="208">
        <f t="shared" si="86"/>
        <v>0</v>
      </c>
      <c r="S170" s="208">
        <f t="shared" si="86"/>
        <v>0</v>
      </c>
      <c r="T170" s="208">
        <f t="shared" si="86"/>
        <v>0</v>
      </c>
      <c r="U170" s="208">
        <f t="shared" si="86"/>
        <v>0</v>
      </c>
      <c r="V170" s="208">
        <f t="shared" si="86"/>
        <v>0</v>
      </c>
      <c r="W170" s="208">
        <f t="shared" si="86"/>
        <v>0</v>
      </c>
      <c r="X170" s="208">
        <f t="shared" si="86"/>
        <v>0</v>
      </c>
      <c r="Y170" s="208">
        <f t="shared" si="86"/>
        <v>0</v>
      </c>
      <c r="Z170" s="208">
        <f t="shared" si="86"/>
        <v>0</v>
      </c>
      <c r="AA170" s="208">
        <f t="shared" si="86"/>
        <v>0</v>
      </c>
      <c r="AB170" s="208">
        <f t="shared" si="86"/>
        <v>0</v>
      </c>
      <c r="AC170" s="208">
        <f t="shared" si="86"/>
        <v>0</v>
      </c>
      <c r="AD170" s="208">
        <f t="shared" si="86"/>
        <v>0</v>
      </c>
      <c r="AE170" s="208">
        <f t="shared" si="86"/>
        <v>0</v>
      </c>
      <c r="AF170" s="208">
        <f t="shared" si="86"/>
        <v>0</v>
      </c>
      <c r="AG170" s="208">
        <f t="shared" si="86"/>
        <v>0</v>
      </c>
      <c r="AH170" s="208">
        <f t="shared" si="86"/>
        <v>0</v>
      </c>
      <c r="AI170" s="208">
        <f t="shared" si="86"/>
        <v>0</v>
      </c>
      <c r="AJ170" s="208">
        <f t="shared" si="86"/>
        <v>0</v>
      </c>
      <c r="AK170" s="208">
        <f t="shared" si="86"/>
        <v>0</v>
      </c>
      <c r="AL170" s="208">
        <f t="shared" si="86"/>
        <v>0</v>
      </c>
      <c r="AM170" s="208">
        <f t="shared" si="86"/>
        <v>0</v>
      </c>
      <c r="AN170" s="208">
        <f t="shared" si="86"/>
        <v>0</v>
      </c>
      <c r="AO170" s="208">
        <f t="shared" si="86"/>
        <v>0</v>
      </c>
      <c r="AP170" s="208">
        <f t="shared" si="86"/>
        <v>0</v>
      </c>
      <c r="AQ170" s="568">
        <f t="shared" ref="AQ170:AQ175" si="87">+AQ92</f>
        <v>0</v>
      </c>
      <c r="AR170" s="210">
        <f t="shared" ref="AR170:AR175" si="88">+SUM(C170:AP170)</f>
        <v>0</v>
      </c>
      <c r="AS170" s="11"/>
      <c r="AT170" s="11"/>
      <c r="AU170" s="11"/>
      <c r="AV170" s="11"/>
      <c r="AW170" s="11"/>
      <c r="AX170" s="11"/>
      <c r="AY170" s="11"/>
      <c r="AZ170" s="11"/>
      <c r="BA170" s="11"/>
      <c r="BB170" s="11"/>
      <c r="BC170" s="11"/>
      <c r="BD170" s="11"/>
      <c r="BE170" s="11"/>
      <c r="BF170" s="11"/>
      <c r="BG170" s="11"/>
    </row>
    <row r="171" spans="1:59" s="21" customFormat="1" ht="12.75" customHeight="1" x14ac:dyDescent="0.2">
      <c r="A171" s="211" t="str">
        <f>+'Step 2-Services'!A71</f>
        <v>Service 66</v>
      </c>
      <c r="B171" s="212">
        <f>+'Step 2-Services'!B71</f>
        <v>0</v>
      </c>
      <c r="C171" s="207">
        <f t="shared" ref="C171:AP171" si="89">+C93*C$22</f>
        <v>0</v>
      </c>
      <c r="D171" s="208">
        <f t="shared" si="89"/>
        <v>0</v>
      </c>
      <c r="E171" s="208">
        <f t="shared" si="89"/>
        <v>0</v>
      </c>
      <c r="F171" s="208">
        <f t="shared" si="89"/>
        <v>0</v>
      </c>
      <c r="G171" s="208">
        <f t="shared" si="89"/>
        <v>0</v>
      </c>
      <c r="H171" s="208">
        <f t="shared" si="89"/>
        <v>0</v>
      </c>
      <c r="I171" s="208">
        <f t="shared" si="89"/>
        <v>0</v>
      </c>
      <c r="J171" s="208">
        <f t="shared" si="89"/>
        <v>0</v>
      </c>
      <c r="K171" s="208">
        <f t="shared" si="89"/>
        <v>0</v>
      </c>
      <c r="L171" s="208">
        <f t="shared" si="89"/>
        <v>0</v>
      </c>
      <c r="M171" s="208">
        <f t="shared" si="89"/>
        <v>0</v>
      </c>
      <c r="N171" s="208">
        <f t="shared" si="89"/>
        <v>0</v>
      </c>
      <c r="O171" s="208">
        <f t="shared" si="89"/>
        <v>0</v>
      </c>
      <c r="P171" s="208">
        <f t="shared" si="89"/>
        <v>0</v>
      </c>
      <c r="Q171" s="208">
        <f t="shared" si="89"/>
        <v>0</v>
      </c>
      <c r="R171" s="208">
        <f t="shared" si="89"/>
        <v>0</v>
      </c>
      <c r="S171" s="208">
        <f t="shared" si="89"/>
        <v>0</v>
      </c>
      <c r="T171" s="208">
        <f t="shared" si="89"/>
        <v>0</v>
      </c>
      <c r="U171" s="208">
        <f t="shared" si="89"/>
        <v>0</v>
      </c>
      <c r="V171" s="208">
        <f t="shared" si="89"/>
        <v>0</v>
      </c>
      <c r="W171" s="208">
        <f t="shared" si="89"/>
        <v>0</v>
      </c>
      <c r="X171" s="208">
        <f t="shared" si="89"/>
        <v>0</v>
      </c>
      <c r="Y171" s="208">
        <f t="shared" si="89"/>
        <v>0</v>
      </c>
      <c r="Z171" s="208">
        <f t="shared" si="89"/>
        <v>0</v>
      </c>
      <c r="AA171" s="208">
        <f t="shared" si="89"/>
        <v>0</v>
      </c>
      <c r="AB171" s="208">
        <f t="shared" si="89"/>
        <v>0</v>
      </c>
      <c r="AC171" s="208">
        <f t="shared" si="89"/>
        <v>0</v>
      </c>
      <c r="AD171" s="208">
        <f t="shared" si="89"/>
        <v>0</v>
      </c>
      <c r="AE171" s="208">
        <f t="shared" si="89"/>
        <v>0</v>
      </c>
      <c r="AF171" s="208">
        <f t="shared" si="89"/>
        <v>0</v>
      </c>
      <c r="AG171" s="208">
        <f t="shared" si="89"/>
        <v>0</v>
      </c>
      <c r="AH171" s="208">
        <f t="shared" si="89"/>
        <v>0</v>
      </c>
      <c r="AI171" s="208">
        <f t="shared" si="89"/>
        <v>0</v>
      </c>
      <c r="AJ171" s="208">
        <f t="shared" si="89"/>
        <v>0</v>
      </c>
      <c r="AK171" s="208">
        <f t="shared" si="89"/>
        <v>0</v>
      </c>
      <c r="AL171" s="208">
        <f t="shared" si="89"/>
        <v>0</v>
      </c>
      <c r="AM171" s="208">
        <f t="shared" si="89"/>
        <v>0</v>
      </c>
      <c r="AN171" s="208">
        <f t="shared" si="89"/>
        <v>0</v>
      </c>
      <c r="AO171" s="208">
        <f t="shared" si="89"/>
        <v>0</v>
      </c>
      <c r="AP171" s="208">
        <f t="shared" si="89"/>
        <v>0</v>
      </c>
      <c r="AQ171" s="568">
        <f t="shared" si="87"/>
        <v>0</v>
      </c>
      <c r="AR171" s="210">
        <f t="shared" si="88"/>
        <v>0</v>
      </c>
      <c r="AS171" s="11"/>
      <c r="AT171" s="11"/>
      <c r="AU171" s="11"/>
      <c r="AV171" s="11"/>
      <c r="AW171" s="11"/>
      <c r="AX171" s="11"/>
      <c r="AY171" s="11"/>
      <c r="AZ171" s="11"/>
      <c r="BA171" s="11"/>
      <c r="BB171" s="11"/>
      <c r="BC171" s="11"/>
      <c r="BD171" s="11"/>
      <c r="BE171" s="11"/>
      <c r="BF171" s="11"/>
      <c r="BG171" s="11"/>
    </row>
    <row r="172" spans="1:59" s="21" customFormat="1" ht="12.75" customHeight="1" x14ac:dyDescent="0.2">
      <c r="A172" s="132" t="str">
        <f>+'Step 2-Services'!A72</f>
        <v>Service 67</v>
      </c>
      <c r="B172" s="133">
        <f>+'Step 2-Services'!B72</f>
        <v>0</v>
      </c>
      <c r="C172" s="207">
        <f t="shared" ref="C172:AP172" si="90">+C94*C$22</f>
        <v>0</v>
      </c>
      <c r="D172" s="208">
        <f t="shared" si="90"/>
        <v>0</v>
      </c>
      <c r="E172" s="208">
        <f t="shared" si="90"/>
        <v>0</v>
      </c>
      <c r="F172" s="208">
        <f t="shared" si="90"/>
        <v>0</v>
      </c>
      <c r="G172" s="208">
        <f t="shared" si="90"/>
        <v>0</v>
      </c>
      <c r="H172" s="208">
        <f t="shared" si="90"/>
        <v>0</v>
      </c>
      <c r="I172" s="208">
        <f t="shared" si="90"/>
        <v>0</v>
      </c>
      <c r="J172" s="208">
        <f t="shared" si="90"/>
        <v>0</v>
      </c>
      <c r="K172" s="208">
        <f t="shared" si="90"/>
        <v>0</v>
      </c>
      <c r="L172" s="208">
        <f t="shared" si="90"/>
        <v>0</v>
      </c>
      <c r="M172" s="208">
        <f t="shared" si="90"/>
        <v>0</v>
      </c>
      <c r="N172" s="208">
        <f t="shared" si="90"/>
        <v>0</v>
      </c>
      <c r="O172" s="208">
        <f t="shared" si="90"/>
        <v>0</v>
      </c>
      <c r="P172" s="208">
        <f t="shared" si="90"/>
        <v>0</v>
      </c>
      <c r="Q172" s="208">
        <f t="shared" si="90"/>
        <v>0</v>
      </c>
      <c r="R172" s="208">
        <f t="shared" si="90"/>
        <v>0</v>
      </c>
      <c r="S172" s="208">
        <f t="shared" si="90"/>
        <v>0</v>
      </c>
      <c r="T172" s="208">
        <f t="shared" si="90"/>
        <v>0</v>
      </c>
      <c r="U172" s="208">
        <f t="shared" si="90"/>
        <v>0</v>
      </c>
      <c r="V172" s="208">
        <f t="shared" si="90"/>
        <v>0</v>
      </c>
      <c r="W172" s="208">
        <f t="shared" si="90"/>
        <v>0</v>
      </c>
      <c r="X172" s="208">
        <f t="shared" si="90"/>
        <v>0</v>
      </c>
      <c r="Y172" s="208">
        <f t="shared" si="90"/>
        <v>0</v>
      </c>
      <c r="Z172" s="208">
        <f t="shared" si="90"/>
        <v>0</v>
      </c>
      <c r="AA172" s="208">
        <f t="shared" si="90"/>
        <v>0</v>
      </c>
      <c r="AB172" s="208">
        <f t="shared" si="90"/>
        <v>0</v>
      </c>
      <c r="AC172" s="208">
        <f t="shared" si="90"/>
        <v>0</v>
      </c>
      <c r="AD172" s="208">
        <f t="shared" si="90"/>
        <v>0</v>
      </c>
      <c r="AE172" s="208">
        <f t="shared" si="90"/>
        <v>0</v>
      </c>
      <c r="AF172" s="208">
        <f t="shared" si="90"/>
        <v>0</v>
      </c>
      <c r="AG172" s="208">
        <f t="shared" si="90"/>
        <v>0</v>
      </c>
      <c r="AH172" s="208">
        <f t="shared" si="90"/>
        <v>0</v>
      </c>
      <c r="AI172" s="208">
        <f t="shared" si="90"/>
        <v>0</v>
      </c>
      <c r="AJ172" s="208">
        <f t="shared" si="90"/>
        <v>0</v>
      </c>
      <c r="AK172" s="208">
        <f t="shared" si="90"/>
        <v>0</v>
      </c>
      <c r="AL172" s="208">
        <f t="shared" si="90"/>
        <v>0</v>
      </c>
      <c r="AM172" s="208">
        <f t="shared" si="90"/>
        <v>0</v>
      </c>
      <c r="AN172" s="208">
        <f t="shared" si="90"/>
        <v>0</v>
      </c>
      <c r="AO172" s="208">
        <f t="shared" si="90"/>
        <v>0</v>
      </c>
      <c r="AP172" s="208">
        <f t="shared" si="90"/>
        <v>0</v>
      </c>
      <c r="AQ172" s="568">
        <f t="shared" si="87"/>
        <v>0</v>
      </c>
      <c r="AR172" s="210">
        <f t="shared" si="88"/>
        <v>0</v>
      </c>
      <c r="AS172" s="11"/>
      <c r="AT172" s="11"/>
      <c r="AU172" s="11"/>
      <c r="AV172" s="11"/>
      <c r="AW172" s="11"/>
      <c r="AX172" s="11"/>
      <c r="AY172" s="11"/>
      <c r="AZ172" s="11"/>
      <c r="BA172" s="11"/>
      <c r="BB172" s="11"/>
      <c r="BC172" s="11"/>
      <c r="BD172" s="11"/>
      <c r="BE172" s="11"/>
      <c r="BF172" s="11"/>
      <c r="BG172" s="11"/>
    </row>
    <row r="173" spans="1:59" s="21" customFormat="1" ht="12.75" customHeight="1" x14ac:dyDescent="0.2">
      <c r="A173" s="211" t="str">
        <f>+'Step 2-Services'!A73</f>
        <v>Service 68</v>
      </c>
      <c r="B173" s="212">
        <f>+'Step 2-Services'!B73</f>
        <v>0</v>
      </c>
      <c r="C173" s="207">
        <f t="shared" ref="C173:AP173" si="91">+C95*C$22</f>
        <v>0</v>
      </c>
      <c r="D173" s="208">
        <f t="shared" si="91"/>
        <v>0</v>
      </c>
      <c r="E173" s="208">
        <f t="shared" si="91"/>
        <v>0</v>
      </c>
      <c r="F173" s="208">
        <f t="shared" si="91"/>
        <v>0</v>
      </c>
      <c r="G173" s="208">
        <f t="shared" si="91"/>
        <v>0</v>
      </c>
      <c r="H173" s="208">
        <f t="shared" si="91"/>
        <v>0</v>
      </c>
      <c r="I173" s="208">
        <f t="shared" si="91"/>
        <v>0</v>
      </c>
      <c r="J173" s="208">
        <f t="shared" si="91"/>
        <v>0</v>
      </c>
      <c r="K173" s="208">
        <f t="shared" si="91"/>
        <v>0</v>
      </c>
      <c r="L173" s="208">
        <f t="shared" si="91"/>
        <v>0</v>
      </c>
      <c r="M173" s="208">
        <f t="shared" si="91"/>
        <v>0</v>
      </c>
      <c r="N173" s="208">
        <f t="shared" si="91"/>
        <v>0</v>
      </c>
      <c r="O173" s="208">
        <f t="shared" si="91"/>
        <v>0</v>
      </c>
      <c r="P173" s="208">
        <f t="shared" si="91"/>
        <v>0</v>
      </c>
      <c r="Q173" s="208">
        <f t="shared" si="91"/>
        <v>0</v>
      </c>
      <c r="R173" s="208">
        <f t="shared" si="91"/>
        <v>0</v>
      </c>
      <c r="S173" s="208">
        <f t="shared" si="91"/>
        <v>0</v>
      </c>
      <c r="T173" s="208">
        <f t="shared" si="91"/>
        <v>0</v>
      </c>
      <c r="U173" s="208">
        <f t="shared" si="91"/>
        <v>0</v>
      </c>
      <c r="V173" s="208">
        <f t="shared" si="91"/>
        <v>0</v>
      </c>
      <c r="W173" s="208">
        <f t="shared" si="91"/>
        <v>0</v>
      </c>
      <c r="X173" s="208">
        <f t="shared" si="91"/>
        <v>0</v>
      </c>
      <c r="Y173" s="208">
        <f t="shared" si="91"/>
        <v>0</v>
      </c>
      <c r="Z173" s="208">
        <f t="shared" si="91"/>
        <v>0</v>
      </c>
      <c r="AA173" s="208">
        <f t="shared" si="91"/>
        <v>0</v>
      </c>
      <c r="AB173" s="208">
        <f t="shared" si="91"/>
        <v>0</v>
      </c>
      <c r="AC173" s="208">
        <f t="shared" si="91"/>
        <v>0</v>
      </c>
      <c r="AD173" s="208">
        <f t="shared" si="91"/>
        <v>0</v>
      </c>
      <c r="AE173" s="208">
        <f t="shared" si="91"/>
        <v>0</v>
      </c>
      <c r="AF173" s="208">
        <f t="shared" si="91"/>
        <v>0</v>
      </c>
      <c r="AG173" s="208">
        <f t="shared" si="91"/>
        <v>0</v>
      </c>
      <c r="AH173" s="208">
        <f t="shared" si="91"/>
        <v>0</v>
      </c>
      <c r="AI173" s="208">
        <f t="shared" si="91"/>
        <v>0</v>
      </c>
      <c r="AJ173" s="208">
        <f t="shared" si="91"/>
        <v>0</v>
      </c>
      <c r="AK173" s="208">
        <f t="shared" si="91"/>
        <v>0</v>
      </c>
      <c r="AL173" s="208">
        <f t="shared" si="91"/>
        <v>0</v>
      </c>
      <c r="AM173" s="208">
        <f t="shared" si="91"/>
        <v>0</v>
      </c>
      <c r="AN173" s="208">
        <f t="shared" si="91"/>
        <v>0</v>
      </c>
      <c r="AO173" s="208">
        <f t="shared" si="91"/>
        <v>0</v>
      </c>
      <c r="AP173" s="208">
        <f t="shared" si="91"/>
        <v>0</v>
      </c>
      <c r="AQ173" s="568">
        <f t="shared" si="87"/>
        <v>0</v>
      </c>
      <c r="AR173" s="210">
        <f t="shared" si="88"/>
        <v>0</v>
      </c>
      <c r="AS173" s="11"/>
      <c r="AT173" s="11"/>
      <c r="AU173" s="11"/>
      <c r="AV173" s="11"/>
      <c r="AW173" s="11"/>
      <c r="AX173" s="11"/>
      <c r="AY173" s="11"/>
      <c r="AZ173" s="11"/>
      <c r="BA173" s="11"/>
      <c r="BB173" s="11"/>
      <c r="BC173" s="11"/>
      <c r="BD173" s="11"/>
      <c r="BE173" s="11"/>
      <c r="BF173" s="11"/>
      <c r="BG173" s="11"/>
    </row>
    <row r="174" spans="1:59" s="21" customFormat="1" ht="12.75" customHeight="1" x14ac:dyDescent="0.2">
      <c r="A174" s="132" t="str">
        <f>+'Step 2-Services'!A74</f>
        <v>Service 69</v>
      </c>
      <c r="B174" s="133">
        <f>+'Step 2-Services'!B74</f>
        <v>0</v>
      </c>
      <c r="C174" s="207">
        <f t="shared" ref="C174:AP174" si="92">+C96*C$22</f>
        <v>0</v>
      </c>
      <c r="D174" s="208">
        <f t="shared" si="92"/>
        <v>0</v>
      </c>
      <c r="E174" s="208">
        <f t="shared" si="92"/>
        <v>0</v>
      </c>
      <c r="F174" s="208">
        <f t="shared" si="92"/>
        <v>0</v>
      </c>
      <c r="G174" s="208">
        <f t="shared" si="92"/>
        <v>0</v>
      </c>
      <c r="H174" s="208">
        <f t="shared" si="92"/>
        <v>0</v>
      </c>
      <c r="I174" s="208">
        <f t="shared" si="92"/>
        <v>0</v>
      </c>
      <c r="J174" s="208">
        <f t="shared" si="92"/>
        <v>0</v>
      </c>
      <c r="K174" s="208">
        <f t="shared" si="92"/>
        <v>0</v>
      </c>
      <c r="L174" s="208">
        <f t="shared" si="92"/>
        <v>0</v>
      </c>
      <c r="M174" s="208">
        <f t="shared" si="92"/>
        <v>0</v>
      </c>
      <c r="N174" s="208">
        <f t="shared" si="92"/>
        <v>0</v>
      </c>
      <c r="O174" s="208">
        <f t="shared" si="92"/>
        <v>0</v>
      </c>
      <c r="P174" s="208">
        <f t="shared" si="92"/>
        <v>0</v>
      </c>
      <c r="Q174" s="208">
        <f t="shared" si="92"/>
        <v>0</v>
      </c>
      <c r="R174" s="208">
        <f t="shared" si="92"/>
        <v>0</v>
      </c>
      <c r="S174" s="208">
        <f t="shared" si="92"/>
        <v>0</v>
      </c>
      <c r="T174" s="208">
        <f t="shared" si="92"/>
        <v>0</v>
      </c>
      <c r="U174" s="208">
        <f t="shared" si="92"/>
        <v>0</v>
      </c>
      <c r="V174" s="208">
        <f t="shared" si="92"/>
        <v>0</v>
      </c>
      <c r="W174" s="208">
        <f t="shared" si="92"/>
        <v>0</v>
      </c>
      <c r="X174" s="208">
        <f t="shared" si="92"/>
        <v>0</v>
      </c>
      <c r="Y174" s="208">
        <f t="shared" si="92"/>
        <v>0</v>
      </c>
      <c r="Z174" s="208">
        <f t="shared" si="92"/>
        <v>0</v>
      </c>
      <c r="AA174" s="208">
        <f t="shared" si="92"/>
        <v>0</v>
      </c>
      <c r="AB174" s="208">
        <f t="shared" si="92"/>
        <v>0</v>
      </c>
      <c r="AC174" s="208">
        <f t="shared" si="92"/>
        <v>0</v>
      </c>
      <c r="AD174" s="208">
        <f t="shared" si="92"/>
        <v>0</v>
      </c>
      <c r="AE174" s="208">
        <f t="shared" si="92"/>
        <v>0</v>
      </c>
      <c r="AF174" s="208">
        <f t="shared" si="92"/>
        <v>0</v>
      </c>
      <c r="AG174" s="208">
        <f t="shared" si="92"/>
        <v>0</v>
      </c>
      <c r="AH174" s="208">
        <f t="shared" si="92"/>
        <v>0</v>
      </c>
      <c r="AI174" s="208">
        <f t="shared" si="92"/>
        <v>0</v>
      </c>
      <c r="AJ174" s="208">
        <f t="shared" si="92"/>
        <v>0</v>
      </c>
      <c r="AK174" s="208">
        <f t="shared" si="92"/>
        <v>0</v>
      </c>
      <c r="AL174" s="208">
        <f t="shared" si="92"/>
        <v>0</v>
      </c>
      <c r="AM174" s="208">
        <f t="shared" si="92"/>
        <v>0</v>
      </c>
      <c r="AN174" s="208">
        <f t="shared" si="92"/>
        <v>0</v>
      </c>
      <c r="AO174" s="208">
        <f t="shared" si="92"/>
        <v>0</v>
      </c>
      <c r="AP174" s="208">
        <f t="shared" si="92"/>
        <v>0</v>
      </c>
      <c r="AQ174" s="568">
        <f t="shared" si="87"/>
        <v>0</v>
      </c>
      <c r="AR174" s="210">
        <f t="shared" si="88"/>
        <v>0</v>
      </c>
      <c r="AS174" s="11"/>
      <c r="AT174" s="11"/>
      <c r="AU174" s="11"/>
      <c r="AV174" s="11"/>
      <c r="AW174" s="11"/>
      <c r="AX174" s="11"/>
      <c r="AY174" s="11"/>
      <c r="AZ174" s="11"/>
      <c r="BA174" s="11"/>
      <c r="BB174" s="11"/>
      <c r="BC174" s="11"/>
      <c r="BD174" s="11"/>
      <c r="BE174" s="11"/>
      <c r="BF174" s="11"/>
      <c r="BG174" s="11"/>
    </row>
    <row r="175" spans="1:59" s="21" customFormat="1" ht="12.75" customHeight="1" thickBot="1" x14ac:dyDescent="0.25">
      <c r="A175" s="211" t="str">
        <f>+'Step 2-Services'!A75</f>
        <v>Service 70</v>
      </c>
      <c r="B175" s="212">
        <f>+'Step 2-Services'!B75</f>
        <v>0</v>
      </c>
      <c r="C175" s="213">
        <f t="shared" ref="C175:AP175" si="93">+C97*C$22</f>
        <v>0</v>
      </c>
      <c r="D175" s="213">
        <f t="shared" si="93"/>
        <v>0</v>
      </c>
      <c r="E175" s="213">
        <f t="shared" si="93"/>
        <v>0</v>
      </c>
      <c r="F175" s="213">
        <f t="shared" si="93"/>
        <v>0</v>
      </c>
      <c r="G175" s="213">
        <f t="shared" si="93"/>
        <v>0</v>
      </c>
      <c r="H175" s="213">
        <f t="shared" si="93"/>
        <v>0</v>
      </c>
      <c r="I175" s="213">
        <f t="shared" si="93"/>
        <v>0</v>
      </c>
      <c r="J175" s="213">
        <f t="shared" si="93"/>
        <v>0</v>
      </c>
      <c r="K175" s="213">
        <f t="shared" si="93"/>
        <v>0</v>
      </c>
      <c r="L175" s="213">
        <f t="shared" si="93"/>
        <v>0</v>
      </c>
      <c r="M175" s="213">
        <f t="shared" si="93"/>
        <v>0</v>
      </c>
      <c r="N175" s="213">
        <f t="shared" si="93"/>
        <v>0</v>
      </c>
      <c r="O175" s="213">
        <f t="shared" si="93"/>
        <v>0</v>
      </c>
      <c r="P175" s="213">
        <f t="shared" si="93"/>
        <v>0</v>
      </c>
      <c r="Q175" s="213">
        <f t="shared" si="93"/>
        <v>0</v>
      </c>
      <c r="R175" s="213">
        <f t="shared" si="93"/>
        <v>0</v>
      </c>
      <c r="S175" s="213">
        <f t="shared" si="93"/>
        <v>0</v>
      </c>
      <c r="T175" s="213">
        <f t="shared" si="93"/>
        <v>0</v>
      </c>
      <c r="U175" s="213">
        <f t="shared" si="93"/>
        <v>0</v>
      </c>
      <c r="V175" s="213">
        <f t="shared" si="93"/>
        <v>0</v>
      </c>
      <c r="W175" s="213">
        <f t="shared" si="93"/>
        <v>0</v>
      </c>
      <c r="X175" s="213">
        <f t="shared" si="93"/>
        <v>0</v>
      </c>
      <c r="Y175" s="213">
        <f t="shared" si="93"/>
        <v>0</v>
      </c>
      <c r="Z175" s="213">
        <f t="shared" si="93"/>
        <v>0</v>
      </c>
      <c r="AA175" s="213">
        <f t="shared" si="93"/>
        <v>0</v>
      </c>
      <c r="AB175" s="213">
        <f t="shared" si="93"/>
        <v>0</v>
      </c>
      <c r="AC175" s="213">
        <f t="shared" si="93"/>
        <v>0</v>
      </c>
      <c r="AD175" s="213">
        <f t="shared" si="93"/>
        <v>0</v>
      </c>
      <c r="AE175" s="213">
        <f t="shared" si="93"/>
        <v>0</v>
      </c>
      <c r="AF175" s="213">
        <f t="shared" si="93"/>
        <v>0</v>
      </c>
      <c r="AG175" s="213">
        <f t="shared" si="93"/>
        <v>0</v>
      </c>
      <c r="AH175" s="213">
        <f t="shared" si="93"/>
        <v>0</v>
      </c>
      <c r="AI175" s="213">
        <f t="shared" si="93"/>
        <v>0</v>
      </c>
      <c r="AJ175" s="213">
        <f t="shared" si="93"/>
        <v>0</v>
      </c>
      <c r="AK175" s="213">
        <f t="shared" si="93"/>
        <v>0</v>
      </c>
      <c r="AL175" s="213">
        <f t="shared" si="93"/>
        <v>0</v>
      </c>
      <c r="AM175" s="213">
        <f t="shared" si="93"/>
        <v>0</v>
      </c>
      <c r="AN175" s="213">
        <f t="shared" si="93"/>
        <v>0</v>
      </c>
      <c r="AO175" s="213">
        <f t="shared" si="93"/>
        <v>0</v>
      </c>
      <c r="AP175" s="213">
        <f t="shared" si="93"/>
        <v>0</v>
      </c>
      <c r="AQ175" s="568">
        <f t="shared" si="87"/>
        <v>0</v>
      </c>
      <c r="AR175" s="210">
        <f t="shared" si="88"/>
        <v>0</v>
      </c>
      <c r="AS175" s="11"/>
      <c r="AT175" s="11"/>
      <c r="AU175" s="11"/>
      <c r="AV175" s="11"/>
      <c r="AW175" s="11"/>
      <c r="AX175" s="11"/>
      <c r="AY175" s="11"/>
      <c r="AZ175" s="11"/>
      <c r="BA175" s="11"/>
      <c r="BB175" s="11"/>
      <c r="BC175" s="11"/>
      <c r="BD175" s="11"/>
      <c r="BE175" s="11"/>
      <c r="BF175" s="11"/>
      <c r="BG175" s="11"/>
    </row>
    <row r="176" spans="1:59" s="21" customFormat="1" ht="12.75" customHeight="1" thickBot="1" x14ac:dyDescent="0.25">
      <c r="A176" s="227" t="s">
        <v>364</v>
      </c>
      <c r="B176" s="138"/>
      <c r="C176" s="213">
        <f>SUM(C105:C175)</f>
        <v>0</v>
      </c>
      <c r="D176" s="213">
        <f t="shared" ref="D176:AP176" si="94">SUM(D105:D175)</f>
        <v>0</v>
      </c>
      <c r="E176" s="213">
        <f t="shared" si="94"/>
        <v>0</v>
      </c>
      <c r="F176" s="213">
        <f t="shared" si="94"/>
        <v>0</v>
      </c>
      <c r="G176" s="213">
        <f t="shared" si="94"/>
        <v>0</v>
      </c>
      <c r="H176" s="213">
        <f t="shared" si="94"/>
        <v>0</v>
      </c>
      <c r="I176" s="213">
        <f t="shared" si="94"/>
        <v>0</v>
      </c>
      <c r="J176" s="213">
        <f t="shared" si="94"/>
        <v>0</v>
      </c>
      <c r="K176" s="213">
        <f t="shared" si="94"/>
        <v>0</v>
      </c>
      <c r="L176" s="213">
        <f t="shared" si="94"/>
        <v>0</v>
      </c>
      <c r="M176" s="213">
        <f t="shared" si="94"/>
        <v>0</v>
      </c>
      <c r="N176" s="213">
        <f t="shared" si="94"/>
        <v>0</v>
      </c>
      <c r="O176" s="213">
        <f t="shared" si="94"/>
        <v>0</v>
      </c>
      <c r="P176" s="213">
        <f t="shared" si="94"/>
        <v>0</v>
      </c>
      <c r="Q176" s="213">
        <f t="shared" si="94"/>
        <v>0</v>
      </c>
      <c r="R176" s="213">
        <f t="shared" si="94"/>
        <v>0</v>
      </c>
      <c r="S176" s="213">
        <f t="shared" si="94"/>
        <v>0</v>
      </c>
      <c r="T176" s="213">
        <f t="shared" si="94"/>
        <v>0</v>
      </c>
      <c r="U176" s="213">
        <f t="shared" si="94"/>
        <v>0</v>
      </c>
      <c r="V176" s="214">
        <f t="shared" si="94"/>
        <v>0</v>
      </c>
      <c r="W176" s="214">
        <f t="shared" si="94"/>
        <v>0</v>
      </c>
      <c r="X176" s="214">
        <f t="shared" si="94"/>
        <v>0</v>
      </c>
      <c r="Y176" s="214">
        <f t="shared" si="94"/>
        <v>0</v>
      </c>
      <c r="Z176" s="214">
        <f t="shared" si="94"/>
        <v>0</v>
      </c>
      <c r="AA176" s="214">
        <f t="shared" si="94"/>
        <v>0</v>
      </c>
      <c r="AB176" s="214">
        <f t="shared" si="94"/>
        <v>0</v>
      </c>
      <c r="AC176" s="214">
        <f t="shared" si="94"/>
        <v>0</v>
      </c>
      <c r="AD176" s="214">
        <f t="shared" si="94"/>
        <v>0</v>
      </c>
      <c r="AE176" s="214">
        <f t="shared" si="94"/>
        <v>0</v>
      </c>
      <c r="AF176" s="214">
        <f t="shared" si="94"/>
        <v>0</v>
      </c>
      <c r="AG176" s="214">
        <f t="shared" si="94"/>
        <v>0</v>
      </c>
      <c r="AH176" s="214">
        <f t="shared" si="94"/>
        <v>0</v>
      </c>
      <c r="AI176" s="214">
        <f t="shared" si="94"/>
        <v>0</v>
      </c>
      <c r="AJ176" s="214">
        <f t="shared" si="94"/>
        <v>0</v>
      </c>
      <c r="AK176" s="214">
        <f t="shared" si="94"/>
        <v>0</v>
      </c>
      <c r="AL176" s="214">
        <f t="shared" si="94"/>
        <v>0</v>
      </c>
      <c r="AM176" s="214">
        <f t="shared" si="94"/>
        <v>0</v>
      </c>
      <c r="AN176" s="214">
        <f t="shared" si="94"/>
        <v>0</v>
      </c>
      <c r="AO176" s="214">
        <f t="shared" si="94"/>
        <v>0</v>
      </c>
      <c r="AP176" s="213">
        <f t="shared" si="94"/>
        <v>0</v>
      </c>
      <c r="AQ176" s="215">
        <f>SUM(AQ105:AQ175)</f>
        <v>0</v>
      </c>
      <c r="AR176" s="215">
        <f>SUM(AR105:AR175)</f>
        <v>0</v>
      </c>
      <c r="AS176" s="11"/>
      <c r="AT176" s="11"/>
      <c r="AU176" s="11"/>
      <c r="AV176" s="11"/>
      <c r="AW176" s="11"/>
      <c r="AX176" s="11"/>
      <c r="AY176" s="11"/>
      <c r="AZ176" s="11"/>
      <c r="BA176" s="11"/>
      <c r="BB176" s="11"/>
      <c r="BC176" s="11"/>
      <c r="BD176" s="11"/>
      <c r="BE176" s="11"/>
      <c r="BF176" s="11"/>
      <c r="BG176" s="11"/>
    </row>
    <row r="177" spans="3:44" s="21" customFormat="1" ht="12.75" customHeight="1" x14ac:dyDescent="0.2">
      <c r="C177" s="129"/>
      <c r="D177" s="129"/>
      <c r="E177" s="129"/>
      <c r="F177" s="129"/>
      <c r="G177" s="129"/>
      <c r="H177" s="129"/>
      <c r="I177" s="129"/>
      <c r="J177" s="129"/>
      <c r="K177" s="129"/>
      <c r="L177" s="129"/>
      <c r="M177" s="129"/>
      <c r="N177" s="129"/>
      <c r="O177" s="129"/>
      <c r="P177" s="129"/>
      <c r="Q177" s="129"/>
      <c r="R177" s="129"/>
      <c r="S177" s="129"/>
      <c r="T177" s="129"/>
      <c r="U177" s="129"/>
      <c r="V177" s="216"/>
      <c r="W177" s="216"/>
      <c r="X177" s="216"/>
      <c r="Y177" s="216"/>
      <c r="Z177" s="216"/>
      <c r="AA177" s="216"/>
      <c r="AB177" s="216"/>
      <c r="AC177" s="216"/>
      <c r="AD177" s="216"/>
      <c r="AE177" s="216"/>
      <c r="AF177" s="216"/>
      <c r="AG177" s="216"/>
      <c r="AH177" s="216"/>
      <c r="AI177" s="216"/>
      <c r="AJ177" s="216"/>
      <c r="AK177" s="216"/>
      <c r="AL177" s="216"/>
      <c r="AM177" s="216"/>
      <c r="AN177" s="216"/>
      <c r="AO177" s="216"/>
      <c r="AP177" s="216"/>
      <c r="AQ177" s="217"/>
      <c r="AR177" s="217"/>
    </row>
  </sheetData>
  <sheetProtection algorithmName="SHA-512" hashValue="L88YH5+y7ICDvXC0sX78PNZzRj3hnKk+Z7jBQnqqbadiGMRPmoz53Uu5ZtGd7GhL0Obr76I6cpIh+KdVMKqsKg==" saltValue="drC4sP6bnC8sIYl8GqFUJw==" spinCount="100000" sheet="1" formatColumns="0" formatRows="0"/>
  <conditionalFormatting sqref="C7:AP7">
    <cfRule type="cellIs" dxfId="3" priority="4" stopIfTrue="1" operator="equal">
      <formula>0</formula>
    </cfRule>
  </conditionalFormatting>
  <conditionalFormatting sqref="C99:AP99">
    <cfRule type="cellIs" dxfId="2" priority="5" stopIfTrue="1" operator="equal">
      <formula>0</formula>
    </cfRule>
    <cfRule type="cellIs" priority="6" stopIfTrue="1" operator="notEqual">
      <formula>0</formula>
    </cfRule>
  </conditionalFormatting>
  <conditionalFormatting sqref="AQ100:AR100">
    <cfRule type="cellIs" dxfId="1" priority="7" stopIfTrue="1" operator="notEqual">
      <formula>0</formula>
    </cfRule>
  </conditionalFormatting>
  <conditionalFormatting sqref="AQ177:AR177">
    <cfRule type="cellIs" dxfId="0" priority="3" stopIfTrue="1" operator="not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F19"/>
  <sheetViews>
    <sheetView tabSelected="1" zoomScale="115" zoomScaleNormal="115" workbookViewId="0">
      <selection sqref="A1:F1"/>
    </sheetView>
  </sheetViews>
  <sheetFormatPr defaultColWidth="8.85546875" defaultRowHeight="12.75" x14ac:dyDescent="0.2"/>
  <cols>
    <col min="2" max="2" width="23.7109375" customWidth="1"/>
    <col min="3" max="3" width="43.140625" customWidth="1"/>
    <col min="4" max="4" width="8.85546875" customWidth="1"/>
    <col min="6" max="6" width="9.5703125" bestFit="1" customWidth="1"/>
  </cols>
  <sheetData>
    <row r="1" spans="1:6" x14ac:dyDescent="0.2">
      <c r="A1" s="608" t="s">
        <v>313</v>
      </c>
      <c r="B1" s="609"/>
      <c r="C1" s="609"/>
      <c r="D1" s="609"/>
      <c r="E1" s="609"/>
      <c r="F1" s="610"/>
    </row>
    <row r="3" spans="1:6" x14ac:dyDescent="0.2">
      <c r="A3" s="15"/>
      <c r="B3" s="607" t="s">
        <v>28</v>
      </c>
      <c r="C3" s="607"/>
      <c r="D3" s="70"/>
      <c r="E3" s="70"/>
      <c r="F3" s="70"/>
    </row>
    <row r="4" spans="1:6" x14ac:dyDescent="0.2">
      <c r="A4" s="24"/>
      <c r="B4" s="611" t="s">
        <v>29</v>
      </c>
      <c r="C4" s="612"/>
      <c r="D4" s="612"/>
      <c r="E4" s="612"/>
      <c r="F4" s="613"/>
    </row>
    <row r="6" spans="1:6" x14ac:dyDescent="0.2">
      <c r="A6" s="614" t="s">
        <v>30</v>
      </c>
      <c r="B6" s="614"/>
    </row>
    <row r="7" spans="1:6" ht="18.75" thickBot="1" x14ac:dyDescent="0.25">
      <c r="A7" s="186"/>
      <c r="B7" s="304" t="s">
        <v>17</v>
      </c>
      <c r="C7" s="260" t="s">
        <v>31</v>
      </c>
      <c r="D7" s="261">
        <f>IF(B7="FY2023",+Start,IF(B7="FY2024",+DATE(YEAR(+Start)+1,MONTH(+Start),DAY(+Start)),IF(B7="FY2025",+DATE(YEAR(+Start)+2,MONTH(+Start),DAY(+Start)),IF(B7="FY2026",+DATE(YEAR(+Start)+3,MONTH(+Start),DAY(+Start)),IF(B7="FY2027",+DATE(YEAR(+Start)+4,MONTH(+Start),DAY(+Start)),IF(B7="FY2028",+DATE(YEAR(+Start)+5,MONTH(+Start),DAY(+Start)),IF(B7="FY2029",+DATE(YEAR(+Start)+6,MONTH(+Start),DAY(+Start)),IF(B7="FY2030",+DATE(YEAR(+Start)+7,MONTH(+Start),DAY(+Start)),IF(B7="FY2031",+DATE(YEAR(+Start)+8,MONTH(+Start),DAY(+Start)),IF(B7="FY2032",+DATE(YEAR(+Start)+9,MONTH(+Start),DAY(+Start)),IF(B7="FY2033",+DATE(YEAR(+Start)+10,MONTH(+Start),DAY(+Start)),"Enter FY")))))))))))</f>
        <v>45809</v>
      </c>
      <c r="E7" s="301" t="s">
        <v>32</v>
      </c>
      <c r="F7" s="261">
        <f>IFERROR(+DATE(YEAR(D7)+1,MONTH(D7),DAY(D7)-1),"Enter FY")</f>
        <v>46173</v>
      </c>
    </row>
    <row r="8" spans="1:6" ht="18.75" thickBot="1" x14ac:dyDescent="0.25">
      <c r="A8" s="186"/>
      <c r="B8" s="134"/>
      <c r="C8" s="243"/>
    </row>
    <row r="9" spans="1:6" ht="18.75" thickBot="1" x14ac:dyDescent="0.25">
      <c r="B9" s="605" t="s">
        <v>33</v>
      </c>
      <c r="C9" s="606"/>
      <c r="D9" s="68"/>
      <c r="E9" s="336"/>
      <c r="F9" s="68"/>
    </row>
    <row r="10" spans="1:6" x14ac:dyDescent="0.2">
      <c r="B10" s="615" t="s">
        <v>368</v>
      </c>
      <c r="C10" s="616"/>
      <c r="D10" s="68"/>
      <c r="E10" s="68"/>
      <c r="F10" s="68"/>
    </row>
    <row r="11" spans="1:6" x14ac:dyDescent="0.2">
      <c r="B11" s="22"/>
      <c r="C11" s="163" t="s">
        <v>34</v>
      </c>
      <c r="D11" s="68"/>
      <c r="E11" s="68"/>
      <c r="F11" s="68"/>
    </row>
    <row r="12" spans="1:6" x14ac:dyDescent="0.2">
      <c r="B12" s="22"/>
      <c r="C12" s="163" t="s">
        <v>35</v>
      </c>
      <c r="D12" s="68"/>
      <c r="E12" s="68"/>
      <c r="F12" s="68"/>
    </row>
    <row r="13" spans="1:6" x14ac:dyDescent="0.2">
      <c r="B13" s="22"/>
      <c r="C13" s="163" t="s">
        <v>36</v>
      </c>
      <c r="D13" s="68"/>
      <c r="E13" s="68"/>
      <c r="F13" s="68"/>
    </row>
    <row r="14" spans="1:6" x14ac:dyDescent="0.2">
      <c r="B14" s="22"/>
      <c r="C14" s="163" t="s">
        <v>37</v>
      </c>
      <c r="D14" s="68"/>
      <c r="E14" s="68"/>
      <c r="F14" s="68"/>
    </row>
    <row r="15" spans="1:6" x14ac:dyDescent="0.2">
      <c r="B15" s="22"/>
      <c r="C15" s="163" t="s">
        <v>355</v>
      </c>
      <c r="D15" s="68"/>
      <c r="E15" s="68"/>
      <c r="F15" s="68"/>
    </row>
    <row r="16" spans="1:6" ht="13.5" thickBot="1" x14ac:dyDescent="0.25">
      <c r="B16" s="31"/>
      <c r="C16" s="164" t="s">
        <v>38</v>
      </c>
      <c r="D16" s="68"/>
      <c r="E16" s="68"/>
      <c r="F16" s="68"/>
    </row>
    <row r="18" spans="2:3" x14ac:dyDescent="0.2">
      <c r="B18" s="604"/>
      <c r="C18" s="604"/>
    </row>
    <row r="19" spans="2:3" x14ac:dyDescent="0.2">
      <c r="C19" s="277" t="s">
        <v>39</v>
      </c>
    </row>
  </sheetData>
  <sheetProtection algorithmName="SHA-512" hashValue="WO3vnUFBhYSXuF1dMABgXHnDrantoiQIYNCONR/k3xiA3O4lFhbTvvJGGKKv3TX0JXrBSMsjBhEUfoRq/IjL1Q==" saltValue="WR5os+jgWA6mQ5DHSln3+Q==" spinCount="100000" sheet="1" objects="1" scenarios="1" formatColumns="0" formatRows="0"/>
  <mergeCells count="7">
    <mergeCell ref="B18:C18"/>
    <mergeCell ref="B9:C9"/>
    <mergeCell ref="B3:C3"/>
    <mergeCell ref="A1:F1"/>
    <mergeCell ref="B4:F4"/>
    <mergeCell ref="A6:B6"/>
    <mergeCell ref="B10:C10"/>
  </mergeCells>
  <hyperlinks>
    <hyperlink ref="C19" location="'Step 2-Services'!A1" display="Go to Step 2" xr:uid="{00000000-0004-0000-0100-000000000000}"/>
  </hyperlinks>
  <pageMargins left="0.7" right="0.7" top="0.75" bottom="0.75" header="0.3" footer="0.3"/>
  <pageSetup scale="86"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FY" error="Pick from drop down list." promptTitle="Fiscal Year" prompt="Select Fiscal Year from list." xr:uid="{00000000-0002-0000-0100-000000000000}">
          <x14:formula1>
            <xm:f>Standards!$F$5:$F$15</xm:f>
          </x14:formula1>
          <xm:sqref>B7</xm:sqref>
        </x14:dataValidation>
        <x14:dataValidation type="list" allowBlank="1" showInputMessage="1" showErrorMessage="1" errorTitle="Error!" error="Pick from drop-down list." promptTitle="Campus" prompt="Pick from drop down list." xr:uid="{00000000-0002-0000-0100-000001000000}">
          <x14:formula1>
            <xm:f>Standards!$A$18:$A$20</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F75"/>
  <sheetViews>
    <sheetView workbookViewId="0"/>
  </sheetViews>
  <sheetFormatPr defaultColWidth="8.85546875" defaultRowHeight="12.75" x14ac:dyDescent="0.2"/>
  <cols>
    <col min="1" max="1" width="13.7109375" customWidth="1"/>
    <col min="2" max="2" width="30.7109375" customWidth="1"/>
    <col min="3" max="3" width="80.7109375" customWidth="1"/>
    <col min="4" max="4" width="25.7109375" style="32" customWidth="1"/>
    <col min="5" max="5" width="44.5703125" style="19" customWidth="1"/>
    <col min="6" max="9" width="8.85546875" style="19"/>
    <col min="10" max="32" width="8.85546875" style="18"/>
  </cols>
  <sheetData>
    <row r="1" spans="1:9" x14ac:dyDescent="0.2">
      <c r="A1" s="599" t="str">
        <f>IF(ISBLANK('Step 1-Svc Ctr Info'!$B$15)," ",'Step 1-Svc Ctr Info'!$B$15)</f>
        <v xml:space="preserve"> </v>
      </c>
      <c r="B1" s="607" t="s">
        <v>28</v>
      </c>
      <c r="C1" s="607"/>
      <c r="D1" s="276" t="s">
        <v>40</v>
      </c>
    </row>
    <row r="2" spans="1:9" x14ac:dyDescent="0.2">
      <c r="B2" s="23"/>
      <c r="C2" s="23"/>
      <c r="D2" s="277" t="s">
        <v>41</v>
      </c>
    </row>
    <row r="3" spans="1:9" ht="18.75" thickBot="1" x14ac:dyDescent="0.25">
      <c r="A3" s="134"/>
      <c r="B3" s="134"/>
      <c r="C3" s="134"/>
      <c r="D3" s="134"/>
    </row>
    <row r="4" spans="1:9" ht="18.75" thickBot="1" x14ac:dyDescent="0.25">
      <c r="A4" s="617" t="s">
        <v>42</v>
      </c>
      <c r="B4" s="618"/>
      <c r="C4" s="618"/>
      <c r="D4" s="618"/>
    </row>
    <row r="5" spans="1:9" ht="30" customHeight="1" thickBot="1" x14ac:dyDescent="0.25">
      <c r="A5" s="73" t="s">
        <v>43</v>
      </c>
      <c r="B5" s="74" t="s">
        <v>44</v>
      </c>
      <c r="C5" s="75" t="s">
        <v>45</v>
      </c>
      <c r="D5" s="76" t="s">
        <v>46</v>
      </c>
      <c r="E5" s="553"/>
      <c r="F5" s="553"/>
      <c r="G5" s="553"/>
      <c r="H5" s="553"/>
      <c r="I5" s="553"/>
    </row>
    <row r="6" spans="1:9" x14ac:dyDescent="0.2">
      <c r="A6" s="71" t="s">
        <v>47</v>
      </c>
      <c r="B6" s="168"/>
      <c r="C6" s="168"/>
      <c r="D6" s="171"/>
      <c r="E6" s="553"/>
      <c r="F6" s="553"/>
      <c r="G6" s="553"/>
      <c r="H6" s="553"/>
      <c r="I6" s="553"/>
    </row>
    <row r="7" spans="1:9" x14ac:dyDescent="0.2">
      <c r="A7" s="71" t="s">
        <v>48</v>
      </c>
      <c r="B7" s="168"/>
      <c r="C7" s="169"/>
      <c r="D7" s="171"/>
      <c r="E7" s="553"/>
      <c r="F7" s="553"/>
      <c r="G7" s="553"/>
      <c r="H7" s="553"/>
      <c r="I7" s="553"/>
    </row>
    <row r="8" spans="1:9" x14ac:dyDescent="0.2">
      <c r="A8" s="71" t="s">
        <v>49</v>
      </c>
      <c r="B8" s="168"/>
      <c r="C8" s="169"/>
      <c r="D8" s="171"/>
      <c r="E8" s="553"/>
      <c r="F8" s="553"/>
      <c r="G8" s="553"/>
      <c r="H8" s="553"/>
      <c r="I8" s="553"/>
    </row>
    <row r="9" spans="1:9" x14ac:dyDescent="0.2">
      <c r="A9" s="71" t="s">
        <v>50</v>
      </c>
      <c r="B9" s="168"/>
      <c r="C9" s="169"/>
      <c r="D9" s="171"/>
      <c r="E9" s="553"/>
      <c r="F9" s="553"/>
      <c r="G9" s="553"/>
      <c r="H9" s="553"/>
      <c r="I9" s="553"/>
    </row>
    <row r="10" spans="1:9" x14ac:dyDescent="0.2">
      <c r="A10" s="71" t="s">
        <v>51</v>
      </c>
      <c r="B10" s="168"/>
      <c r="C10" s="169"/>
      <c r="D10" s="171"/>
      <c r="E10" s="553"/>
      <c r="F10" s="553"/>
      <c r="G10" s="553"/>
      <c r="H10" s="553"/>
      <c r="I10" s="553"/>
    </row>
    <row r="11" spans="1:9" x14ac:dyDescent="0.2">
      <c r="A11" s="71" t="s">
        <v>52</v>
      </c>
      <c r="B11" s="168"/>
      <c r="C11" s="169"/>
      <c r="D11" s="171"/>
      <c r="E11" s="553"/>
      <c r="F11" s="553"/>
      <c r="G11" s="553"/>
      <c r="H11" s="553"/>
      <c r="I11" s="553"/>
    </row>
    <row r="12" spans="1:9" x14ac:dyDescent="0.2">
      <c r="A12" s="71" t="s">
        <v>53</v>
      </c>
      <c r="B12" s="168"/>
      <c r="C12" s="170"/>
      <c r="D12" s="171"/>
      <c r="E12" s="553"/>
      <c r="F12" s="553"/>
      <c r="G12" s="553"/>
      <c r="H12" s="553"/>
      <c r="I12" s="553"/>
    </row>
    <row r="13" spans="1:9" x14ac:dyDescent="0.2">
      <c r="A13" s="71" t="s">
        <v>54</v>
      </c>
      <c r="B13" s="168"/>
      <c r="C13" s="169"/>
      <c r="D13" s="171"/>
      <c r="E13" s="553"/>
      <c r="F13" s="553"/>
      <c r="G13" s="553"/>
      <c r="H13" s="553"/>
      <c r="I13" s="553"/>
    </row>
    <row r="14" spans="1:9" x14ac:dyDescent="0.2">
      <c r="A14" s="71" t="s">
        <v>55</v>
      </c>
      <c r="B14" s="168"/>
      <c r="C14" s="170"/>
      <c r="D14" s="171"/>
      <c r="E14" s="553"/>
      <c r="F14" s="553"/>
      <c r="G14" s="553"/>
      <c r="H14" s="553"/>
      <c r="I14" s="553"/>
    </row>
    <row r="15" spans="1:9" x14ac:dyDescent="0.2">
      <c r="A15" s="71" t="s">
        <v>56</v>
      </c>
      <c r="B15" s="168"/>
      <c r="C15" s="170"/>
      <c r="D15" s="171"/>
      <c r="E15" s="553"/>
      <c r="F15" s="553"/>
      <c r="G15" s="553"/>
      <c r="H15" s="553"/>
      <c r="I15" s="553"/>
    </row>
    <row r="16" spans="1:9" x14ac:dyDescent="0.2">
      <c r="A16" s="71" t="s">
        <v>57</v>
      </c>
      <c r="B16" s="168"/>
      <c r="C16" s="169"/>
      <c r="D16" s="171"/>
      <c r="E16" s="553"/>
      <c r="F16" s="553"/>
      <c r="G16" s="553"/>
      <c r="H16" s="553"/>
      <c r="I16" s="553"/>
    </row>
    <row r="17" spans="1:9" x14ac:dyDescent="0.2">
      <c r="A17" s="71" t="s">
        <v>58</v>
      </c>
      <c r="B17" s="168"/>
      <c r="C17" s="170"/>
      <c r="D17" s="171"/>
      <c r="E17" s="553"/>
      <c r="F17" s="553"/>
      <c r="G17" s="553"/>
      <c r="H17" s="553"/>
      <c r="I17" s="553"/>
    </row>
    <row r="18" spans="1:9" x14ac:dyDescent="0.2">
      <c r="A18" s="71" t="s">
        <v>59</v>
      </c>
      <c r="B18" s="168"/>
      <c r="C18" s="170"/>
      <c r="D18" s="171"/>
      <c r="E18" s="553"/>
      <c r="F18" s="553"/>
      <c r="G18" s="553"/>
      <c r="H18" s="553"/>
      <c r="I18" s="553"/>
    </row>
    <row r="19" spans="1:9" x14ac:dyDescent="0.2">
      <c r="A19" s="71" t="s">
        <v>60</v>
      </c>
      <c r="B19" s="168"/>
      <c r="C19" s="170"/>
      <c r="D19" s="171"/>
      <c r="E19" s="553"/>
      <c r="F19" s="553"/>
      <c r="G19" s="553"/>
      <c r="H19" s="553"/>
      <c r="I19" s="553"/>
    </row>
    <row r="20" spans="1:9" x14ac:dyDescent="0.2">
      <c r="A20" s="71" t="s">
        <v>61</v>
      </c>
      <c r="B20" s="168"/>
      <c r="C20" s="170"/>
      <c r="D20" s="171"/>
      <c r="E20" s="553"/>
      <c r="F20" s="553"/>
      <c r="G20" s="553"/>
      <c r="H20" s="553"/>
      <c r="I20" s="553"/>
    </row>
    <row r="21" spans="1:9" x14ac:dyDescent="0.2">
      <c r="A21" s="71" t="s">
        <v>62</v>
      </c>
      <c r="B21" s="168"/>
      <c r="C21" s="170"/>
      <c r="D21" s="171"/>
      <c r="E21" s="553"/>
      <c r="F21" s="553"/>
      <c r="G21" s="553"/>
      <c r="H21" s="553"/>
      <c r="I21" s="553"/>
    </row>
    <row r="22" spans="1:9" x14ac:dyDescent="0.2">
      <c r="A22" s="71" t="s">
        <v>63</v>
      </c>
      <c r="B22" s="168"/>
      <c r="C22" s="170"/>
      <c r="D22" s="171"/>
      <c r="E22" s="553"/>
      <c r="F22" s="553"/>
      <c r="G22" s="553"/>
      <c r="H22" s="553"/>
      <c r="I22" s="553"/>
    </row>
    <row r="23" spans="1:9" x14ac:dyDescent="0.2">
      <c r="A23" s="71" t="s">
        <v>64</v>
      </c>
      <c r="B23" s="168"/>
      <c r="C23" s="170"/>
      <c r="D23" s="171"/>
      <c r="E23" s="553"/>
      <c r="F23" s="553"/>
      <c r="G23" s="553"/>
      <c r="H23" s="553"/>
      <c r="I23" s="553"/>
    </row>
    <row r="24" spans="1:9" x14ac:dyDescent="0.2">
      <c r="A24" s="71" t="s">
        <v>65</v>
      </c>
      <c r="B24" s="168"/>
      <c r="C24" s="170"/>
      <c r="D24" s="171"/>
      <c r="E24" s="553"/>
      <c r="F24" s="553"/>
      <c r="G24" s="553"/>
      <c r="H24" s="553"/>
      <c r="I24" s="553"/>
    </row>
    <row r="25" spans="1:9" x14ac:dyDescent="0.2">
      <c r="A25" s="71" t="s">
        <v>66</v>
      </c>
      <c r="B25" s="168"/>
      <c r="C25" s="170"/>
      <c r="D25" s="171"/>
      <c r="E25" s="553"/>
      <c r="F25" s="553"/>
      <c r="G25" s="553"/>
      <c r="H25" s="553"/>
      <c r="I25" s="553"/>
    </row>
    <row r="26" spans="1:9" hidden="1" x14ac:dyDescent="0.2">
      <c r="A26" s="71" t="s">
        <v>67</v>
      </c>
      <c r="B26" s="170"/>
      <c r="C26" s="170"/>
      <c r="D26" s="171"/>
      <c r="E26" s="553"/>
      <c r="F26" s="553"/>
      <c r="G26" s="553"/>
      <c r="H26" s="553"/>
      <c r="I26" s="553"/>
    </row>
    <row r="27" spans="1:9" hidden="1" x14ac:dyDescent="0.2">
      <c r="A27" s="71" t="s">
        <v>68</v>
      </c>
      <c r="B27" s="170"/>
      <c r="C27" s="170"/>
      <c r="D27" s="171"/>
      <c r="E27" s="553"/>
      <c r="F27" s="553"/>
      <c r="G27" s="553"/>
      <c r="H27" s="553"/>
      <c r="I27" s="553"/>
    </row>
    <row r="28" spans="1:9" hidden="1" x14ac:dyDescent="0.2">
      <c r="A28" s="71" t="s">
        <v>69</v>
      </c>
      <c r="B28" s="170"/>
      <c r="C28" s="170"/>
      <c r="D28" s="171"/>
      <c r="E28" s="553"/>
      <c r="F28" s="553"/>
      <c r="G28" s="553"/>
      <c r="H28" s="553"/>
      <c r="I28" s="553"/>
    </row>
    <row r="29" spans="1:9" hidden="1" x14ac:dyDescent="0.2">
      <c r="A29" s="71" t="s">
        <v>70</v>
      </c>
      <c r="B29" s="170"/>
      <c r="C29" s="170"/>
      <c r="D29" s="171"/>
      <c r="E29" s="553"/>
      <c r="F29" s="553"/>
      <c r="G29" s="553"/>
      <c r="H29" s="553"/>
      <c r="I29" s="553"/>
    </row>
    <row r="30" spans="1:9" hidden="1" x14ac:dyDescent="0.2">
      <c r="A30" s="71" t="s">
        <v>71</v>
      </c>
      <c r="B30" s="170"/>
      <c r="C30" s="170"/>
      <c r="D30" s="172"/>
      <c r="E30" s="553"/>
      <c r="F30" s="553"/>
      <c r="G30" s="553"/>
      <c r="H30" s="553"/>
      <c r="I30" s="553"/>
    </row>
    <row r="31" spans="1:9" hidden="1" x14ac:dyDescent="0.2">
      <c r="A31" s="71" t="s">
        <v>72</v>
      </c>
      <c r="B31" s="170"/>
      <c r="C31" s="170"/>
      <c r="D31" s="172"/>
      <c r="E31" s="553"/>
      <c r="F31" s="553"/>
      <c r="G31" s="553"/>
      <c r="H31" s="553"/>
      <c r="I31" s="553"/>
    </row>
    <row r="32" spans="1:9" hidden="1" x14ac:dyDescent="0.2">
      <c r="A32" s="71" t="s">
        <v>73</v>
      </c>
      <c r="B32" s="170"/>
      <c r="C32" s="170"/>
      <c r="D32" s="172"/>
      <c r="E32" s="553"/>
      <c r="F32" s="553"/>
      <c r="G32" s="553"/>
      <c r="H32" s="553"/>
      <c r="I32" s="553"/>
    </row>
    <row r="33" spans="1:9" hidden="1" x14ac:dyDescent="0.2">
      <c r="A33" s="71" t="s">
        <v>74</v>
      </c>
      <c r="B33" s="170"/>
      <c r="C33" s="170"/>
      <c r="D33" s="172"/>
      <c r="E33" s="553"/>
      <c r="F33" s="553"/>
      <c r="G33" s="553"/>
      <c r="H33" s="553"/>
      <c r="I33" s="553"/>
    </row>
    <row r="34" spans="1:9" hidden="1" x14ac:dyDescent="0.2">
      <c r="A34" s="71" t="s">
        <v>75</v>
      </c>
      <c r="B34" s="170"/>
      <c r="C34" s="170"/>
      <c r="D34" s="172"/>
      <c r="E34" s="553"/>
      <c r="F34" s="553"/>
      <c r="G34" s="553"/>
      <c r="H34" s="553"/>
      <c r="I34" s="553"/>
    </row>
    <row r="35" spans="1:9" hidden="1" x14ac:dyDescent="0.2">
      <c r="A35" s="72" t="s">
        <v>76</v>
      </c>
      <c r="B35" s="170"/>
      <c r="C35" s="170"/>
      <c r="D35" s="172"/>
      <c r="E35" s="553"/>
      <c r="F35" s="553"/>
      <c r="G35" s="553"/>
      <c r="H35" s="553"/>
      <c r="I35" s="553"/>
    </row>
    <row r="36" spans="1:9" hidden="1" x14ac:dyDescent="0.2">
      <c r="A36" s="72" t="s">
        <v>77</v>
      </c>
      <c r="B36" s="170"/>
      <c r="C36" s="170"/>
      <c r="D36" s="172"/>
      <c r="E36" s="553"/>
      <c r="F36" s="553"/>
      <c r="G36" s="553"/>
      <c r="H36" s="553"/>
      <c r="I36" s="553"/>
    </row>
    <row r="37" spans="1:9" hidden="1" x14ac:dyDescent="0.2">
      <c r="A37" s="72" t="s">
        <v>78</v>
      </c>
      <c r="B37" s="170"/>
      <c r="C37" s="170"/>
      <c r="D37" s="172"/>
      <c r="E37" s="553"/>
      <c r="F37" s="553"/>
      <c r="G37" s="553"/>
      <c r="H37" s="553"/>
      <c r="I37" s="553"/>
    </row>
    <row r="38" spans="1:9" hidden="1" x14ac:dyDescent="0.2">
      <c r="A38" s="72" t="s">
        <v>79</v>
      </c>
      <c r="B38" s="170"/>
      <c r="C38" s="170"/>
      <c r="D38" s="172"/>
      <c r="E38" s="553"/>
      <c r="F38" s="553"/>
      <c r="G38" s="553"/>
      <c r="H38" s="553"/>
      <c r="I38" s="553"/>
    </row>
    <row r="39" spans="1:9" hidden="1" x14ac:dyDescent="0.2">
      <c r="A39" s="72" t="s">
        <v>80</v>
      </c>
      <c r="B39" s="170"/>
      <c r="C39" s="170"/>
      <c r="D39" s="172"/>
      <c r="E39" s="553"/>
      <c r="F39" s="553"/>
      <c r="G39" s="553"/>
      <c r="H39" s="553"/>
      <c r="I39" s="553"/>
    </row>
    <row r="40" spans="1:9" hidden="1" x14ac:dyDescent="0.2">
      <c r="A40" s="72" t="s">
        <v>81</v>
      </c>
      <c r="B40" s="170"/>
      <c r="C40" s="170"/>
      <c r="D40" s="172"/>
      <c r="E40" s="553"/>
      <c r="F40" s="553"/>
      <c r="G40" s="553"/>
      <c r="H40" s="553"/>
      <c r="I40" s="553"/>
    </row>
    <row r="41" spans="1:9" hidden="1" x14ac:dyDescent="0.2">
      <c r="A41" s="72" t="s">
        <v>82</v>
      </c>
      <c r="B41" s="170"/>
      <c r="C41" s="170"/>
      <c r="D41" s="172"/>
      <c r="E41" s="553"/>
      <c r="F41" s="553"/>
      <c r="G41" s="553"/>
      <c r="H41" s="553"/>
      <c r="I41" s="553"/>
    </row>
    <row r="42" spans="1:9" hidden="1" x14ac:dyDescent="0.2">
      <c r="A42" s="72" t="s">
        <v>83</v>
      </c>
      <c r="B42" s="170"/>
      <c r="C42" s="170"/>
      <c r="D42" s="172"/>
      <c r="E42" s="553"/>
      <c r="F42" s="553"/>
      <c r="G42" s="553"/>
      <c r="H42" s="553"/>
      <c r="I42" s="553"/>
    </row>
    <row r="43" spans="1:9" hidden="1" x14ac:dyDescent="0.2">
      <c r="A43" s="72" t="s">
        <v>84</v>
      </c>
      <c r="B43" s="170"/>
      <c r="C43" s="170"/>
      <c r="D43" s="172"/>
      <c r="E43" s="553"/>
      <c r="F43" s="553"/>
      <c r="G43" s="553"/>
      <c r="H43" s="553"/>
      <c r="I43" s="553"/>
    </row>
    <row r="44" spans="1:9" hidden="1" x14ac:dyDescent="0.2">
      <c r="A44" s="72" t="s">
        <v>85</v>
      </c>
      <c r="B44" s="170"/>
      <c r="C44" s="170"/>
      <c r="D44" s="172"/>
      <c r="E44" s="553"/>
      <c r="F44" s="553"/>
      <c r="G44" s="553"/>
      <c r="H44" s="553"/>
      <c r="I44" s="553"/>
    </row>
    <row r="45" spans="1:9" hidden="1" x14ac:dyDescent="0.2">
      <c r="A45" s="72" t="s">
        <v>86</v>
      </c>
      <c r="B45" s="170"/>
      <c r="C45" s="170"/>
      <c r="D45" s="172"/>
      <c r="E45" s="553"/>
      <c r="F45" s="553"/>
      <c r="G45" s="553"/>
      <c r="H45" s="553"/>
      <c r="I45" s="553"/>
    </row>
    <row r="46" spans="1:9" hidden="1" x14ac:dyDescent="0.2">
      <c r="A46" s="72" t="s">
        <v>87</v>
      </c>
      <c r="B46" s="170"/>
      <c r="C46" s="170"/>
      <c r="D46" s="172"/>
      <c r="E46" s="553"/>
      <c r="F46" s="553"/>
      <c r="G46" s="553"/>
      <c r="H46" s="553"/>
      <c r="I46" s="553"/>
    </row>
    <row r="47" spans="1:9" hidden="1" x14ac:dyDescent="0.2">
      <c r="A47" s="72" t="s">
        <v>88</v>
      </c>
      <c r="B47" s="170"/>
      <c r="C47" s="170"/>
      <c r="D47" s="172"/>
      <c r="E47" s="553"/>
      <c r="F47" s="553"/>
      <c r="G47" s="553"/>
      <c r="H47" s="553"/>
      <c r="I47" s="553"/>
    </row>
    <row r="48" spans="1:9" hidden="1" x14ac:dyDescent="0.2">
      <c r="A48" s="72" t="s">
        <v>89</v>
      </c>
      <c r="B48" s="170"/>
      <c r="C48" s="170"/>
      <c r="D48" s="172"/>
      <c r="E48" s="553"/>
      <c r="F48" s="553"/>
      <c r="G48" s="553"/>
      <c r="H48" s="553"/>
      <c r="I48" s="553"/>
    </row>
    <row r="49" spans="1:9" hidden="1" x14ac:dyDescent="0.2">
      <c r="A49" s="72" t="s">
        <v>90</v>
      </c>
      <c r="B49" s="170"/>
      <c r="C49" s="170"/>
      <c r="D49" s="172"/>
      <c r="E49" s="553"/>
      <c r="F49" s="553"/>
      <c r="G49" s="553"/>
      <c r="H49" s="553"/>
      <c r="I49" s="553"/>
    </row>
    <row r="50" spans="1:9" hidden="1" x14ac:dyDescent="0.2">
      <c r="A50" s="72" t="s">
        <v>91</v>
      </c>
      <c r="B50" s="170"/>
      <c r="C50" s="170"/>
      <c r="D50" s="172"/>
      <c r="E50" s="553"/>
      <c r="F50" s="553"/>
      <c r="G50" s="553"/>
      <c r="H50" s="553"/>
      <c r="I50" s="553"/>
    </row>
    <row r="51" spans="1:9" hidden="1" x14ac:dyDescent="0.2">
      <c r="A51" s="72" t="s">
        <v>92</v>
      </c>
      <c r="B51" s="170"/>
      <c r="C51" s="170"/>
      <c r="D51" s="172"/>
      <c r="E51" s="553"/>
      <c r="F51" s="553"/>
      <c r="G51" s="553"/>
      <c r="H51" s="553"/>
      <c r="I51" s="553"/>
    </row>
    <row r="52" spans="1:9" hidden="1" x14ac:dyDescent="0.2">
      <c r="A52" s="72" t="s">
        <v>93</v>
      </c>
      <c r="B52" s="170"/>
      <c r="C52" s="170"/>
      <c r="D52" s="172"/>
      <c r="E52" s="553"/>
      <c r="F52" s="553"/>
      <c r="G52" s="553"/>
      <c r="H52" s="553"/>
      <c r="I52" s="553"/>
    </row>
    <row r="53" spans="1:9" hidden="1" x14ac:dyDescent="0.2">
      <c r="A53" s="72" t="s">
        <v>94</v>
      </c>
      <c r="B53" s="170"/>
      <c r="C53" s="170"/>
      <c r="D53" s="172"/>
      <c r="E53" s="553"/>
      <c r="F53" s="553"/>
      <c r="G53" s="553"/>
      <c r="H53" s="553"/>
      <c r="I53" s="553"/>
    </row>
    <row r="54" spans="1:9" hidden="1" x14ac:dyDescent="0.2">
      <c r="A54" s="72" t="s">
        <v>95</v>
      </c>
      <c r="B54" s="170"/>
      <c r="C54" s="170"/>
      <c r="D54" s="172"/>
      <c r="E54" s="553"/>
      <c r="F54" s="553"/>
      <c r="G54" s="553"/>
      <c r="H54" s="553"/>
      <c r="I54" s="553"/>
    </row>
    <row r="55" spans="1:9" hidden="1" x14ac:dyDescent="0.2">
      <c r="A55" s="72" t="s">
        <v>96</v>
      </c>
      <c r="B55" s="170"/>
      <c r="C55" s="170"/>
      <c r="D55" s="172"/>
      <c r="E55" s="553"/>
      <c r="F55" s="553"/>
      <c r="G55" s="553"/>
      <c r="H55" s="553"/>
      <c r="I55" s="553"/>
    </row>
    <row r="56" spans="1:9" hidden="1" x14ac:dyDescent="0.2">
      <c r="A56" s="72" t="s">
        <v>97</v>
      </c>
      <c r="B56" s="170"/>
      <c r="C56" s="170"/>
      <c r="D56" s="172"/>
      <c r="E56" s="553"/>
      <c r="F56" s="553"/>
      <c r="G56" s="553"/>
      <c r="H56" s="553"/>
      <c r="I56" s="553"/>
    </row>
    <row r="57" spans="1:9" hidden="1" x14ac:dyDescent="0.2">
      <c r="A57" s="72" t="s">
        <v>98</v>
      </c>
      <c r="B57" s="170"/>
      <c r="C57" s="170"/>
      <c r="D57" s="172"/>
      <c r="E57" s="553"/>
      <c r="F57" s="553"/>
      <c r="G57" s="553"/>
      <c r="H57" s="553"/>
      <c r="I57" s="553"/>
    </row>
    <row r="58" spans="1:9" hidden="1" x14ac:dyDescent="0.2">
      <c r="A58" s="72" t="s">
        <v>99</v>
      </c>
      <c r="B58" s="170"/>
      <c r="C58" s="170"/>
      <c r="D58" s="172"/>
      <c r="E58" s="553"/>
      <c r="F58" s="553"/>
      <c r="G58" s="553"/>
      <c r="H58" s="553"/>
      <c r="I58" s="553"/>
    </row>
    <row r="59" spans="1:9" hidden="1" x14ac:dyDescent="0.2">
      <c r="A59" s="72" t="s">
        <v>100</v>
      </c>
      <c r="B59" s="170"/>
      <c r="C59" s="170"/>
      <c r="D59" s="172"/>
      <c r="E59" s="553"/>
      <c r="F59" s="553"/>
      <c r="G59" s="553"/>
      <c r="H59" s="553"/>
      <c r="I59" s="553"/>
    </row>
    <row r="60" spans="1:9" hidden="1" x14ac:dyDescent="0.2">
      <c r="A60" s="72" t="s">
        <v>101</v>
      </c>
      <c r="B60" s="170"/>
      <c r="C60" s="170"/>
      <c r="D60" s="172"/>
      <c r="E60" s="553"/>
      <c r="F60" s="553"/>
      <c r="G60" s="553"/>
      <c r="H60" s="553"/>
      <c r="I60" s="553"/>
    </row>
    <row r="61" spans="1:9" hidden="1" x14ac:dyDescent="0.2">
      <c r="A61" s="72" t="s">
        <v>273</v>
      </c>
      <c r="B61" s="170"/>
      <c r="C61" s="170"/>
      <c r="D61" s="172"/>
      <c r="E61" s="553"/>
      <c r="F61" s="553"/>
      <c r="G61" s="553"/>
      <c r="H61" s="553"/>
      <c r="I61" s="553"/>
    </row>
    <row r="62" spans="1:9" hidden="1" x14ac:dyDescent="0.2">
      <c r="A62" s="72" t="s">
        <v>274</v>
      </c>
      <c r="B62" s="170"/>
      <c r="C62" s="170"/>
      <c r="D62" s="172"/>
      <c r="E62" s="553"/>
      <c r="F62" s="553"/>
      <c r="G62" s="553"/>
      <c r="H62" s="553"/>
      <c r="I62" s="553"/>
    </row>
    <row r="63" spans="1:9" hidden="1" x14ac:dyDescent="0.2">
      <c r="A63" s="72" t="s">
        <v>275</v>
      </c>
      <c r="B63" s="170"/>
      <c r="C63" s="170"/>
      <c r="D63" s="172"/>
      <c r="E63" s="553"/>
      <c r="F63" s="553"/>
      <c r="G63" s="553"/>
      <c r="H63" s="553"/>
      <c r="I63" s="553"/>
    </row>
    <row r="64" spans="1:9" hidden="1" x14ac:dyDescent="0.2">
      <c r="A64" s="72" t="s">
        <v>276</v>
      </c>
      <c r="B64" s="170"/>
      <c r="C64" s="170"/>
      <c r="D64" s="172"/>
      <c r="E64" s="553"/>
      <c r="F64" s="553"/>
      <c r="G64" s="553"/>
      <c r="H64" s="553"/>
      <c r="I64" s="553"/>
    </row>
    <row r="65" spans="1:9" hidden="1" x14ac:dyDescent="0.2">
      <c r="A65" s="72" t="s">
        <v>277</v>
      </c>
      <c r="B65" s="170"/>
      <c r="C65" s="170"/>
      <c r="D65" s="172"/>
      <c r="E65" s="553"/>
      <c r="F65" s="553"/>
      <c r="G65" s="553"/>
      <c r="H65" s="553"/>
      <c r="I65" s="553"/>
    </row>
    <row r="66" spans="1:9" hidden="1" x14ac:dyDescent="0.2">
      <c r="A66" s="72" t="s">
        <v>278</v>
      </c>
      <c r="B66" s="170"/>
      <c r="C66" s="170"/>
      <c r="D66" s="172"/>
      <c r="E66" s="553"/>
      <c r="F66" s="553"/>
      <c r="G66" s="553"/>
      <c r="H66" s="553"/>
      <c r="I66" s="553"/>
    </row>
    <row r="67" spans="1:9" hidden="1" x14ac:dyDescent="0.2">
      <c r="A67" s="72" t="s">
        <v>279</v>
      </c>
      <c r="B67" s="170"/>
      <c r="C67" s="170"/>
      <c r="D67" s="172"/>
      <c r="E67" s="553"/>
      <c r="F67" s="553"/>
      <c r="G67" s="553"/>
      <c r="H67" s="553"/>
      <c r="I67" s="553"/>
    </row>
    <row r="68" spans="1:9" hidden="1" x14ac:dyDescent="0.2">
      <c r="A68" s="72" t="s">
        <v>280</v>
      </c>
      <c r="B68" s="170"/>
      <c r="C68" s="170"/>
      <c r="D68" s="172"/>
      <c r="E68" s="553"/>
      <c r="F68" s="553"/>
      <c r="G68" s="553"/>
      <c r="H68" s="553"/>
      <c r="I68" s="553"/>
    </row>
    <row r="69" spans="1:9" hidden="1" x14ac:dyDescent="0.2">
      <c r="A69" s="72" t="s">
        <v>281</v>
      </c>
      <c r="B69" s="170"/>
      <c r="C69" s="170"/>
      <c r="D69" s="172"/>
      <c r="E69" s="553"/>
      <c r="F69" s="553"/>
      <c r="G69" s="553"/>
      <c r="H69" s="553"/>
      <c r="I69" s="553"/>
    </row>
    <row r="70" spans="1:9" hidden="1" x14ac:dyDescent="0.2">
      <c r="A70" s="72" t="s">
        <v>282</v>
      </c>
      <c r="B70" s="170"/>
      <c r="C70" s="170"/>
      <c r="D70" s="172"/>
      <c r="E70" s="553"/>
      <c r="F70" s="553"/>
      <c r="G70" s="553"/>
      <c r="H70" s="553"/>
      <c r="I70" s="553"/>
    </row>
    <row r="71" spans="1:9" hidden="1" x14ac:dyDescent="0.2">
      <c r="A71" s="72" t="s">
        <v>283</v>
      </c>
      <c r="B71" s="170"/>
      <c r="C71" s="170"/>
      <c r="D71" s="172"/>
      <c r="E71" s="553"/>
      <c r="F71" s="553"/>
      <c r="G71" s="553"/>
      <c r="H71" s="553"/>
      <c r="I71" s="553"/>
    </row>
    <row r="72" spans="1:9" hidden="1" x14ac:dyDescent="0.2">
      <c r="A72" s="72" t="s">
        <v>284</v>
      </c>
      <c r="B72" s="170"/>
      <c r="C72" s="170"/>
      <c r="D72" s="172"/>
      <c r="E72" s="553"/>
      <c r="F72" s="553"/>
      <c r="G72" s="553"/>
      <c r="H72" s="553"/>
      <c r="I72" s="553"/>
    </row>
    <row r="73" spans="1:9" hidden="1" x14ac:dyDescent="0.2">
      <c r="A73" s="72" t="s">
        <v>285</v>
      </c>
      <c r="B73" s="170"/>
      <c r="C73" s="170"/>
      <c r="D73" s="172"/>
      <c r="E73" s="553"/>
      <c r="F73" s="553"/>
      <c r="G73" s="553"/>
      <c r="H73" s="553"/>
      <c r="I73" s="553"/>
    </row>
    <row r="74" spans="1:9" hidden="1" x14ac:dyDescent="0.2">
      <c r="A74" s="72" t="s">
        <v>286</v>
      </c>
      <c r="B74" s="170"/>
      <c r="C74" s="170"/>
      <c r="D74" s="172"/>
      <c r="E74" s="553"/>
      <c r="F74" s="553"/>
      <c r="G74" s="553"/>
      <c r="H74" s="553"/>
      <c r="I74" s="553"/>
    </row>
    <row r="75" spans="1:9" hidden="1" x14ac:dyDescent="0.2">
      <c r="A75" s="72" t="s">
        <v>287</v>
      </c>
      <c r="B75" s="170"/>
      <c r="C75" s="170"/>
      <c r="D75" s="172"/>
      <c r="E75" s="553"/>
      <c r="F75" s="553"/>
      <c r="G75" s="553"/>
      <c r="H75" s="553"/>
      <c r="I75" s="553"/>
    </row>
  </sheetData>
  <sheetProtection algorithmName="SHA-512" hashValue="YVDKmxcEOwGgFeiS5xXsIag/I2fDddISTqQQnwDJgUyCgGAcSHmJJRnSgzHJRufcpJKHCoYf+AMLIXkxLmevvw==" saltValue="CgYkqifXU+Wpze4pw/I4cw==" spinCount="100000" sheet="1" formatCells="0" formatColumns="0" formatRows="0"/>
  <mergeCells count="2">
    <mergeCell ref="B1:C1"/>
    <mergeCell ref="A4:D4"/>
  </mergeCells>
  <phoneticPr fontId="3" type="noConversion"/>
  <hyperlinks>
    <hyperlink ref="D1" location="'Step 1-Svc Ctr Info'!A1" display="Go back to Step 1" xr:uid="{00000000-0004-0000-0200-000000000000}"/>
    <hyperlink ref="D2" location="'Step 3-Personnel'!A1" display="Go to Step 3" xr:uid="{00000000-0004-0000-0200-000001000000}"/>
  </hyperlinks>
  <pageMargins left="0.7" right="0.5" top="0.7" bottom="0.7" header="0.3" footer="0.3"/>
  <pageSetup scale="83"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BL120"/>
  <sheetViews>
    <sheetView workbookViewId="0">
      <pane ySplit="6" topLeftCell="A7" activePane="bottomLeft" state="frozen"/>
      <selection pane="bottomLeft"/>
    </sheetView>
  </sheetViews>
  <sheetFormatPr defaultColWidth="8.85546875" defaultRowHeight="12.75" x14ac:dyDescent="0.2"/>
  <cols>
    <col min="1" max="1" width="22.7109375" customWidth="1"/>
    <col min="2" max="2" width="10.7109375" customWidth="1"/>
    <col min="3" max="3" width="30.7109375" customWidth="1"/>
    <col min="4" max="4" width="18.85546875" bestFit="1" customWidth="1"/>
    <col min="5" max="6" width="15.7109375" customWidth="1"/>
    <col min="7" max="7" width="12.7109375" customWidth="1"/>
    <col min="8" max="8" width="37.85546875" style="19" customWidth="1"/>
    <col min="9" max="9" width="10.7109375" style="18" customWidth="1"/>
    <col min="10" max="11" width="12.7109375" hidden="1" customWidth="1"/>
    <col min="12" max="12" width="14.85546875" hidden="1" customWidth="1"/>
    <col min="13" max="13" width="12.7109375" customWidth="1"/>
    <col min="14" max="14" width="9.28515625" style="18" bestFit="1" customWidth="1"/>
    <col min="15" max="64" width="8.85546875" style="18"/>
  </cols>
  <sheetData>
    <row r="1" spans="1:64" ht="12.75" customHeight="1" x14ac:dyDescent="0.2">
      <c r="A1" s="599" t="str">
        <f>IF(ISBLANK('Step 1-Svc Ctr Info'!$B$15)," ",'Step 1-Svc Ctr Info'!$B$15)</f>
        <v xml:space="preserve"> </v>
      </c>
      <c r="B1" s="607" t="s">
        <v>28</v>
      </c>
      <c r="C1" s="607"/>
      <c r="D1" s="607"/>
      <c r="E1" s="607"/>
      <c r="F1" s="607"/>
      <c r="G1" s="603"/>
      <c r="H1"/>
    </row>
    <row r="2" spans="1:64" ht="26.1" customHeight="1" x14ac:dyDescent="0.2">
      <c r="A2" s="24"/>
      <c r="B2" s="611" t="s">
        <v>356</v>
      </c>
      <c r="C2" s="612"/>
      <c r="D2" s="612"/>
      <c r="E2" s="612"/>
      <c r="F2" s="612"/>
      <c r="G2" s="613"/>
      <c r="H2" s="36"/>
    </row>
    <row r="3" spans="1:64" x14ac:dyDescent="0.2">
      <c r="C3" s="449" t="s">
        <v>316</v>
      </c>
      <c r="D3" s="36" t="str">
        <f>+Standards!B24</f>
        <v>Calendar 2026</v>
      </c>
      <c r="E3" s="541">
        <f>+NIH_Salary_Cap</f>
        <v>228000</v>
      </c>
      <c r="F3" s="23"/>
      <c r="G3" s="23"/>
      <c r="H3" s="14"/>
      <c r="I3"/>
      <c r="J3" s="449" t="s">
        <v>343</v>
      </c>
      <c r="K3" s="541">
        <f>+E3/12</f>
        <v>19000</v>
      </c>
    </row>
    <row r="4" spans="1:64" s="125" customFormat="1" ht="18.75" thickBot="1" x14ac:dyDescent="0.25">
      <c r="A4" s="620"/>
      <c r="B4" s="620"/>
      <c r="C4" s="620"/>
      <c r="D4" s="620"/>
      <c r="E4" s="620"/>
      <c r="F4" s="620"/>
      <c r="G4" s="620"/>
      <c r="H4" s="56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0"/>
      <c r="AZ4" s="450"/>
      <c r="BA4" s="450"/>
      <c r="BB4" s="450"/>
      <c r="BC4" s="450"/>
      <c r="BD4" s="450"/>
      <c r="BE4" s="450"/>
      <c r="BF4" s="450"/>
      <c r="BG4" s="450"/>
      <c r="BH4" s="450"/>
      <c r="BI4" s="450"/>
      <c r="BJ4" s="450"/>
      <c r="BK4" s="450"/>
      <c r="BL4" s="450"/>
    </row>
    <row r="5" spans="1:64" ht="18.75" thickBot="1" x14ac:dyDescent="0.25">
      <c r="A5" s="617" t="s">
        <v>102</v>
      </c>
      <c r="B5" s="618"/>
      <c r="C5" s="618"/>
      <c r="D5" s="618"/>
      <c r="E5" s="618"/>
      <c r="F5" s="618"/>
      <c r="G5" s="619"/>
      <c r="H5" s="561" t="s">
        <v>103</v>
      </c>
      <c r="I5" s="621" t="s">
        <v>344</v>
      </c>
      <c r="J5" s="621"/>
      <c r="K5" s="621"/>
      <c r="L5" s="621"/>
      <c r="M5" s="621"/>
    </row>
    <row r="6" spans="1:64" ht="64.5" thickBot="1" x14ac:dyDescent="0.25">
      <c r="A6" s="25" t="s">
        <v>104</v>
      </c>
      <c r="B6" s="600" t="s">
        <v>371</v>
      </c>
      <c r="C6" s="26" t="s">
        <v>105</v>
      </c>
      <c r="D6" s="26" t="s">
        <v>2</v>
      </c>
      <c r="E6" s="545" t="s">
        <v>106</v>
      </c>
      <c r="F6" s="75" t="s">
        <v>342</v>
      </c>
      <c r="G6" s="77" t="s">
        <v>107</v>
      </c>
      <c r="I6" s="75" t="s">
        <v>345</v>
      </c>
      <c r="J6" s="546" t="s">
        <v>346</v>
      </c>
      <c r="K6" s="546" t="s">
        <v>347</v>
      </c>
      <c r="L6" s="546" t="s">
        <v>348</v>
      </c>
      <c r="M6" s="546" t="s">
        <v>349</v>
      </c>
      <c r="N6" s="571"/>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2"/>
      <c r="AN6" s="572"/>
      <c r="AO6" s="572"/>
    </row>
    <row r="7" spans="1:64" x14ac:dyDescent="0.2">
      <c r="A7" s="165"/>
      <c r="B7" s="601"/>
      <c r="C7" s="166"/>
      <c r="D7" s="166"/>
      <c r="E7" s="595"/>
      <c r="F7" s="574">
        <f t="shared" ref="F7:F46" si="0">IF(E7&gt;$E$3,$E$3,E7)</f>
        <v>0</v>
      </c>
      <c r="G7" s="575"/>
      <c r="H7" s="554"/>
      <c r="I7" s="542">
        <v>12</v>
      </c>
      <c r="J7" s="564">
        <f t="shared" ref="J7:J26" si="1">+E7/I7</f>
        <v>0</v>
      </c>
      <c r="K7" s="564">
        <f t="shared" ref="K7:K26" si="2">+IF(J7&gt;$K$3,$K$3,J7)</f>
        <v>0</v>
      </c>
      <c r="L7" s="565">
        <f t="shared" ref="L7:L46" si="3">IF(E7=0,0,+K7*I7*G7)</f>
        <v>0</v>
      </c>
      <c r="M7" s="563">
        <f t="shared" ref="M7:M46" si="4">IFERROR(+L7/E7,0)</f>
        <v>0</v>
      </c>
    </row>
    <row r="8" spans="1:64" x14ac:dyDescent="0.2">
      <c r="A8" s="165"/>
      <c r="B8" s="602"/>
      <c r="C8" s="167"/>
      <c r="D8" s="167"/>
      <c r="E8" s="595"/>
      <c r="F8" s="574">
        <f t="shared" si="0"/>
        <v>0</v>
      </c>
      <c r="G8" s="575"/>
      <c r="H8" s="554"/>
      <c r="I8" s="542">
        <v>12</v>
      </c>
      <c r="J8" s="564">
        <f t="shared" si="1"/>
        <v>0</v>
      </c>
      <c r="K8" s="564">
        <f t="shared" si="2"/>
        <v>0</v>
      </c>
      <c r="L8" s="565">
        <f t="shared" si="3"/>
        <v>0</v>
      </c>
      <c r="M8" s="563">
        <f t="shared" si="4"/>
        <v>0</v>
      </c>
      <c r="N8" s="570"/>
    </row>
    <row r="9" spans="1:64" x14ac:dyDescent="0.2">
      <c r="A9" s="165"/>
      <c r="B9" s="602"/>
      <c r="C9" s="167"/>
      <c r="D9" s="167"/>
      <c r="E9" s="595"/>
      <c r="F9" s="574">
        <f t="shared" si="0"/>
        <v>0</v>
      </c>
      <c r="G9" s="575"/>
      <c r="H9" s="554"/>
      <c r="I9" s="542">
        <v>12</v>
      </c>
      <c r="J9" s="564">
        <f t="shared" si="1"/>
        <v>0</v>
      </c>
      <c r="K9" s="564">
        <f t="shared" si="2"/>
        <v>0</v>
      </c>
      <c r="L9" s="565">
        <f t="shared" si="3"/>
        <v>0</v>
      </c>
      <c r="M9" s="563">
        <f t="shared" si="4"/>
        <v>0</v>
      </c>
      <c r="R9" s="201"/>
    </row>
    <row r="10" spans="1:64" x14ac:dyDescent="0.2">
      <c r="A10" s="165"/>
      <c r="B10" s="601"/>
      <c r="C10" s="166"/>
      <c r="D10" s="167"/>
      <c r="E10" s="595"/>
      <c r="F10" s="574">
        <f t="shared" si="0"/>
        <v>0</v>
      </c>
      <c r="G10" s="575"/>
      <c r="H10" s="554"/>
      <c r="I10" s="542">
        <v>12</v>
      </c>
      <c r="J10" s="564">
        <f t="shared" si="1"/>
        <v>0</v>
      </c>
      <c r="K10" s="564">
        <f t="shared" si="2"/>
        <v>0</v>
      </c>
      <c r="L10" s="565">
        <f t="shared" si="3"/>
        <v>0</v>
      </c>
      <c r="M10" s="563">
        <f t="shared" si="4"/>
        <v>0</v>
      </c>
    </row>
    <row r="11" spans="1:64" x14ac:dyDescent="0.2">
      <c r="A11" s="165"/>
      <c r="B11" s="602"/>
      <c r="C11" s="167"/>
      <c r="D11" s="167"/>
      <c r="E11" s="595"/>
      <c r="F11" s="574">
        <f t="shared" si="0"/>
        <v>0</v>
      </c>
      <c r="G11" s="575"/>
      <c r="H11" s="554"/>
      <c r="I11" s="542">
        <v>12</v>
      </c>
      <c r="J11" s="564">
        <f t="shared" si="1"/>
        <v>0</v>
      </c>
      <c r="K11" s="564">
        <f t="shared" si="2"/>
        <v>0</v>
      </c>
      <c r="L11" s="565">
        <f t="shared" si="3"/>
        <v>0</v>
      </c>
      <c r="M11" s="563">
        <f t="shared" si="4"/>
        <v>0</v>
      </c>
    </row>
    <row r="12" spans="1:64" x14ac:dyDescent="0.2">
      <c r="A12" s="165"/>
      <c r="B12" s="602"/>
      <c r="C12" s="167"/>
      <c r="D12" s="167"/>
      <c r="E12" s="573"/>
      <c r="F12" s="574">
        <f t="shared" si="0"/>
        <v>0</v>
      </c>
      <c r="G12" s="575"/>
      <c r="H12" s="554"/>
      <c r="I12" s="542">
        <v>12</v>
      </c>
      <c r="J12" s="564">
        <f t="shared" si="1"/>
        <v>0</v>
      </c>
      <c r="K12" s="564">
        <f t="shared" si="2"/>
        <v>0</v>
      </c>
      <c r="L12" s="565">
        <f t="shared" si="3"/>
        <v>0</v>
      </c>
      <c r="M12" s="563">
        <f t="shared" si="4"/>
        <v>0</v>
      </c>
    </row>
    <row r="13" spans="1:64" x14ac:dyDescent="0.2">
      <c r="A13" s="165"/>
      <c r="B13" s="601"/>
      <c r="C13" s="166"/>
      <c r="D13" s="167"/>
      <c r="E13" s="573"/>
      <c r="F13" s="574">
        <f t="shared" si="0"/>
        <v>0</v>
      </c>
      <c r="G13" s="575"/>
      <c r="H13" s="554"/>
      <c r="I13" s="542">
        <v>12</v>
      </c>
      <c r="J13" s="564">
        <f t="shared" si="1"/>
        <v>0</v>
      </c>
      <c r="K13" s="564">
        <f t="shared" si="2"/>
        <v>0</v>
      </c>
      <c r="L13" s="565">
        <f t="shared" si="3"/>
        <v>0</v>
      </c>
      <c r="M13" s="563">
        <f t="shared" si="4"/>
        <v>0</v>
      </c>
    </row>
    <row r="14" spans="1:64" x14ac:dyDescent="0.2">
      <c r="A14" s="165"/>
      <c r="B14" s="602"/>
      <c r="C14" s="167"/>
      <c r="D14" s="167"/>
      <c r="E14" s="573"/>
      <c r="F14" s="574">
        <f t="shared" si="0"/>
        <v>0</v>
      </c>
      <c r="G14" s="575"/>
      <c r="H14" s="554"/>
      <c r="I14" s="542">
        <v>12</v>
      </c>
      <c r="J14" s="564">
        <f t="shared" si="1"/>
        <v>0</v>
      </c>
      <c r="K14" s="564">
        <f t="shared" si="2"/>
        <v>0</v>
      </c>
      <c r="L14" s="565">
        <f t="shared" si="3"/>
        <v>0</v>
      </c>
      <c r="M14" s="563">
        <f t="shared" si="4"/>
        <v>0</v>
      </c>
    </row>
    <row r="15" spans="1:64" x14ac:dyDescent="0.2">
      <c r="A15" s="165"/>
      <c r="B15" s="601"/>
      <c r="C15" s="166"/>
      <c r="D15" s="167"/>
      <c r="E15" s="573"/>
      <c r="F15" s="574">
        <f t="shared" si="0"/>
        <v>0</v>
      </c>
      <c r="G15" s="575"/>
      <c r="H15" s="554"/>
      <c r="I15" s="542">
        <v>12</v>
      </c>
      <c r="J15" s="564">
        <f t="shared" si="1"/>
        <v>0</v>
      </c>
      <c r="K15" s="564">
        <f t="shared" si="2"/>
        <v>0</v>
      </c>
      <c r="L15" s="565">
        <f t="shared" si="3"/>
        <v>0</v>
      </c>
      <c r="M15" s="563">
        <f t="shared" si="4"/>
        <v>0</v>
      </c>
      <c r="N15" s="543"/>
    </row>
    <row r="16" spans="1:64" x14ac:dyDescent="0.2">
      <c r="A16" s="165"/>
      <c r="B16" s="602"/>
      <c r="C16" s="167"/>
      <c r="D16" s="167"/>
      <c r="E16" s="573"/>
      <c r="F16" s="574">
        <f t="shared" si="0"/>
        <v>0</v>
      </c>
      <c r="G16" s="575"/>
      <c r="H16" s="554"/>
      <c r="I16" s="542">
        <v>12</v>
      </c>
      <c r="J16" s="564">
        <f t="shared" si="1"/>
        <v>0</v>
      </c>
      <c r="K16" s="564">
        <f t="shared" si="2"/>
        <v>0</v>
      </c>
      <c r="L16" s="565">
        <f t="shared" si="3"/>
        <v>0</v>
      </c>
      <c r="M16" s="563">
        <f t="shared" si="4"/>
        <v>0</v>
      </c>
      <c r="N16" s="543"/>
    </row>
    <row r="17" spans="1:13" x14ac:dyDescent="0.2">
      <c r="A17" s="165"/>
      <c r="B17" s="601"/>
      <c r="C17" s="166"/>
      <c r="D17" s="167"/>
      <c r="E17" s="573"/>
      <c r="F17" s="574">
        <f t="shared" si="0"/>
        <v>0</v>
      </c>
      <c r="G17" s="575"/>
      <c r="H17" s="554"/>
      <c r="I17" s="542">
        <v>12</v>
      </c>
      <c r="J17" s="564">
        <f t="shared" si="1"/>
        <v>0</v>
      </c>
      <c r="K17" s="564">
        <f t="shared" si="2"/>
        <v>0</v>
      </c>
      <c r="L17" s="565">
        <f t="shared" si="3"/>
        <v>0</v>
      </c>
      <c r="M17" s="563">
        <f t="shared" si="4"/>
        <v>0</v>
      </c>
    </row>
    <row r="18" spans="1:13" x14ac:dyDescent="0.2">
      <c r="A18" s="165"/>
      <c r="B18" s="602"/>
      <c r="C18" s="167"/>
      <c r="D18" s="167"/>
      <c r="E18" s="573"/>
      <c r="F18" s="574">
        <f t="shared" si="0"/>
        <v>0</v>
      </c>
      <c r="G18" s="575"/>
      <c r="H18" s="554"/>
      <c r="I18" s="542">
        <v>12</v>
      </c>
      <c r="J18" s="564">
        <f t="shared" si="1"/>
        <v>0</v>
      </c>
      <c r="K18" s="564">
        <f t="shared" si="2"/>
        <v>0</v>
      </c>
      <c r="L18" s="565">
        <f t="shared" si="3"/>
        <v>0</v>
      </c>
      <c r="M18" s="563">
        <f t="shared" si="4"/>
        <v>0</v>
      </c>
    </row>
    <row r="19" spans="1:13" x14ac:dyDescent="0.2">
      <c r="A19" s="165"/>
      <c r="B19" s="601"/>
      <c r="C19" s="166"/>
      <c r="D19" s="167"/>
      <c r="E19" s="573"/>
      <c r="F19" s="574">
        <f t="shared" si="0"/>
        <v>0</v>
      </c>
      <c r="G19" s="575"/>
      <c r="H19" s="554"/>
      <c r="I19" s="542">
        <v>12</v>
      </c>
      <c r="J19" s="564">
        <f t="shared" si="1"/>
        <v>0</v>
      </c>
      <c r="K19" s="564">
        <f t="shared" si="2"/>
        <v>0</v>
      </c>
      <c r="L19" s="565">
        <f t="shared" si="3"/>
        <v>0</v>
      </c>
      <c r="M19" s="563">
        <f t="shared" si="4"/>
        <v>0</v>
      </c>
    </row>
    <row r="20" spans="1:13" x14ac:dyDescent="0.2">
      <c r="A20" s="165"/>
      <c r="B20" s="602"/>
      <c r="C20" s="167"/>
      <c r="D20" s="167"/>
      <c r="E20" s="573"/>
      <c r="F20" s="574">
        <f t="shared" si="0"/>
        <v>0</v>
      </c>
      <c r="G20" s="575"/>
      <c r="H20" s="554"/>
      <c r="I20" s="542">
        <v>12</v>
      </c>
      <c r="J20" s="564">
        <f t="shared" si="1"/>
        <v>0</v>
      </c>
      <c r="K20" s="564">
        <f t="shared" si="2"/>
        <v>0</v>
      </c>
      <c r="L20" s="565">
        <f t="shared" si="3"/>
        <v>0</v>
      </c>
      <c r="M20" s="563">
        <f t="shared" si="4"/>
        <v>0</v>
      </c>
    </row>
    <row r="21" spans="1:13" x14ac:dyDescent="0.2">
      <c r="A21" s="165"/>
      <c r="B21" s="601"/>
      <c r="C21" s="166"/>
      <c r="D21" s="167"/>
      <c r="E21" s="573"/>
      <c r="F21" s="574">
        <f t="shared" si="0"/>
        <v>0</v>
      </c>
      <c r="G21" s="575"/>
      <c r="H21" s="554"/>
      <c r="I21" s="542">
        <v>12</v>
      </c>
      <c r="J21" s="564">
        <f t="shared" si="1"/>
        <v>0</v>
      </c>
      <c r="K21" s="564">
        <f t="shared" si="2"/>
        <v>0</v>
      </c>
      <c r="L21" s="565">
        <f t="shared" si="3"/>
        <v>0</v>
      </c>
      <c r="M21" s="563">
        <f t="shared" si="4"/>
        <v>0</v>
      </c>
    </row>
    <row r="22" spans="1:13" x14ac:dyDescent="0.2">
      <c r="A22" s="165"/>
      <c r="B22" s="602"/>
      <c r="C22" s="167"/>
      <c r="D22" s="167"/>
      <c r="E22" s="573"/>
      <c r="F22" s="574">
        <f t="shared" si="0"/>
        <v>0</v>
      </c>
      <c r="G22" s="575"/>
      <c r="H22" s="554"/>
      <c r="I22" s="542">
        <v>12</v>
      </c>
      <c r="J22" s="564">
        <f t="shared" si="1"/>
        <v>0</v>
      </c>
      <c r="K22" s="564">
        <f t="shared" si="2"/>
        <v>0</v>
      </c>
      <c r="L22" s="565">
        <f t="shared" si="3"/>
        <v>0</v>
      </c>
      <c r="M22" s="563">
        <f t="shared" si="4"/>
        <v>0</v>
      </c>
    </row>
    <row r="23" spans="1:13" x14ac:dyDescent="0.2">
      <c r="A23" s="165"/>
      <c r="B23" s="601"/>
      <c r="C23" s="166"/>
      <c r="D23" s="167"/>
      <c r="E23" s="573"/>
      <c r="F23" s="574">
        <f t="shared" si="0"/>
        <v>0</v>
      </c>
      <c r="G23" s="575"/>
      <c r="H23" s="554"/>
      <c r="I23" s="542">
        <v>12</v>
      </c>
      <c r="J23" s="564">
        <f t="shared" si="1"/>
        <v>0</v>
      </c>
      <c r="K23" s="564">
        <f t="shared" si="2"/>
        <v>0</v>
      </c>
      <c r="L23" s="565">
        <f t="shared" si="3"/>
        <v>0</v>
      </c>
      <c r="M23" s="563">
        <f t="shared" si="4"/>
        <v>0</v>
      </c>
    </row>
    <row r="24" spans="1:13" x14ac:dyDescent="0.2">
      <c r="A24" s="165"/>
      <c r="B24" s="602"/>
      <c r="C24" s="167"/>
      <c r="D24" s="167"/>
      <c r="E24" s="573"/>
      <c r="F24" s="574">
        <f t="shared" si="0"/>
        <v>0</v>
      </c>
      <c r="G24" s="575"/>
      <c r="H24" s="554"/>
      <c r="I24" s="542">
        <v>12</v>
      </c>
      <c r="J24" s="564">
        <f t="shared" si="1"/>
        <v>0</v>
      </c>
      <c r="K24" s="564">
        <f t="shared" si="2"/>
        <v>0</v>
      </c>
      <c r="L24" s="565">
        <f t="shared" si="3"/>
        <v>0</v>
      </c>
      <c r="M24" s="563">
        <f t="shared" si="4"/>
        <v>0</v>
      </c>
    </row>
    <row r="25" spans="1:13" x14ac:dyDescent="0.2">
      <c r="A25" s="165"/>
      <c r="B25" s="601"/>
      <c r="C25" s="166"/>
      <c r="D25" s="167"/>
      <c r="E25" s="573"/>
      <c r="F25" s="574">
        <f t="shared" si="0"/>
        <v>0</v>
      </c>
      <c r="G25" s="575"/>
      <c r="H25" s="554"/>
      <c r="I25" s="542">
        <v>12</v>
      </c>
      <c r="J25" s="564">
        <f t="shared" si="1"/>
        <v>0</v>
      </c>
      <c r="K25" s="564">
        <f t="shared" si="2"/>
        <v>0</v>
      </c>
      <c r="L25" s="565">
        <f t="shared" si="3"/>
        <v>0</v>
      </c>
      <c r="M25" s="563">
        <f t="shared" si="4"/>
        <v>0</v>
      </c>
    </row>
    <row r="26" spans="1:13" x14ac:dyDescent="0.2">
      <c r="A26" s="165"/>
      <c r="B26" s="602"/>
      <c r="C26" s="167"/>
      <c r="D26" s="167"/>
      <c r="E26" s="573"/>
      <c r="F26" s="574">
        <f t="shared" si="0"/>
        <v>0</v>
      </c>
      <c r="G26" s="575"/>
      <c r="H26" s="554"/>
      <c r="I26" s="542">
        <v>12</v>
      </c>
      <c r="J26" s="564">
        <f t="shared" si="1"/>
        <v>0</v>
      </c>
      <c r="K26" s="564">
        <f t="shared" si="2"/>
        <v>0</v>
      </c>
      <c r="L26" s="565">
        <f t="shared" si="3"/>
        <v>0</v>
      </c>
      <c r="M26" s="563">
        <f t="shared" si="4"/>
        <v>0</v>
      </c>
    </row>
    <row r="27" spans="1:13" x14ac:dyDescent="0.2">
      <c r="A27" s="165"/>
      <c r="B27" s="601"/>
      <c r="C27" s="166"/>
      <c r="D27" s="167"/>
      <c r="E27" s="573"/>
      <c r="F27" s="574">
        <f t="shared" si="0"/>
        <v>0</v>
      </c>
      <c r="G27" s="575"/>
      <c r="H27" s="554"/>
      <c r="I27" s="542">
        <v>12</v>
      </c>
      <c r="J27" s="564">
        <f t="shared" ref="J27:J46" si="5">+E27/I27</f>
        <v>0</v>
      </c>
      <c r="K27" s="564">
        <f t="shared" ref="K27:K46" si="6">+IF(J27&gt;$K$3,$K$3,J27)</f>
        <v>0</v>
      </c>
      <c r="L27" s="565">
        <f t="shared" si="3"/>
        <v>0</v>
      </c>
      <c r="M27" s="563">
        <f t="shared" si="4"/>
        <v>0</v>
      </c>
    </row>
    <row r="28" spans="1:13" x14ac:dyDescent="0.2">
      <c r="A28" s="165"/>
      <c r="B28" s="602"/>
      <c r="C28" s="167"/>
      <c r="D28" s="167"/>
      <c r="E28" s="573"/>
      <c r="F28" s="574">
        <f t="shared" si="0"/>
        <v>0</v>
      </c>
      <c r="G28" s="575"/>
      <c r="H28" s="554"/>
      <c r="I28" s="542">
        <v>12</v>
      </c>
      <c r="J28" s="564">
        <f t="shared" si="5"/>
        <v>0</v>
      </c>
      <c r="K28" s="564">
        <f t="shared" si="6"/>
        <v>0</v>
      </c>
      <c r="L28" s="565">
        <f t="shared" si="3"/>
        <v>0</v>
      </c>
      <c r="M28" s="563">
        <f t="shared" si="4"/>
        <v>0</v>
      </c>
    </row>
    <row r="29" spans="1:13" x14ac:dyDescent="0.2">
      <c r="A29" s="165"/>
      <c r="B29" s="601"/>
      <c r="C29" s="166"/>
      <c r="D29" s="167"/>
      <c r="E29" s="573"/>
      <c r="F29" s="574">
        <f t="shared" si="0"/>
        <v>0</v>
      </c>
      <c r="G29" s="575"/>
      <c r="H29" s="554"/>
      <c r="I29" s="542">
        <v>12</v>
      </c>
      <c r="J29" s="564">
        <f t="shared" si="5"/>
        <v>0</v>
      </c>
      <c r="K29" s="564">
        <f t="shared" si="6"/>
        <v>0</v>
      </c>
      <c r="L29" s="565">
        <f t="shared" si="3"/>
        <v>0</v>
      </c>
      <c r="M29" s="563">
        <f t="shared" si="4"/>
        <v>0</v>
      </c>
    </row>
    <row r="30" spans="1:13" x14ac:dyDescent="0.2">
      <c r="A30" s="165"/>
      <c r="B30" s="602"/>
      <c r="C30" s="167"/>
      <c r="D30" s="167"/>
      <c r="E30" s="573"/>
      <c r="F30" s="574">
        <f t="shared" si="0"/>
        <v>0</v>
      </c>
      <c r="G30" s="575"/>
      <c r="H30" s="554"/>
      <c r="I30" s="542">
        <v>12</v>
      </c>
      <c r="J30" s="564">
        <f t="shared" si="5"/>
        <v>0</v>
      </c>
      <c r="K30" s="564">
        <f t="shared" si="6"/>
        <v>0</v>
      </c>
      <c r="L30" s="565">
        <f t="shared" si="3"/>
        <v>0</v>
      </c>
      <c r="M30" s="563">
        <f t="shared" si="4"/>
        <v>0</v>
      </c>
    </row>
    <row r="31" spans="1:13" x14ac:dyDescent="0.2">
      <c r="A31" s="165"/>
      <c r="B31" s="601"/>
      <c r="C31" s="166"/>
      <c r="D31" s="167"/>
      <c r="E31" s="573"/>
      <c r="F31" s="574">
        <f t="shared" si="0"/>
        <v>0</v>
      </c>
      <c r="G31" s="575"/>
      <c r="H31" s="554"/>
      <c r="I31" s="542">
        <v>12</v>
      </c>
      <c r="J31" s="564">
        <f t="shared" si="5"/>
        <v>0</v>
      </c>
      <c r="K31" s="564">
        <f t="shared" si="6"/>
        <v>0</v>
      </c>
      <c r="L31" s="565">
        <f t="shared" si="3"/>
        <v>0</v>
      </c>
      <c r="M31" s="563">
        <f t="shared" si="4"/>
        <v>0</v>
      </c>
    </row>
    <row r="32" spans="1:13" x14ac:dyDescent="0.2">
      <c r="A32" s="165"/>
      <c r="B32" s="602"/>
      <c r="C32" s="167"/>
      <c r="D32" s="167"/>
      <c r="E32" s="573"/>
      <c r="F32" s="574">
        <f t="shared" si="0"/>
        <v>0</v>
      </c>
      <c r="G32" s="575"/>
      <c r="H32" s="554"/>
      <c r="I32" s="542">
        <v>12</v>
      </c>
      <c r="J32" s="564">
        <f t="shared" si="5"/>
        <v>0</v>
      </c>
      <c r="K32" s="564">
        <f t="shared" si="6"/>
        <v>0</v>
      </c>
      <c r="L32" s="565">
        <f t="shared" si="3"/>
        <v>0</v>
      </c>
      <c r="M32" s="563">
        <f t="shared" si="4"/>
        <v>0</v>
      </c>
    </row>
    <row r="33" spans="1:13" x14ac:dyDescent="0.2">
      <c r="A33" s="165"/>
      <c r="B33" s="601"/>
      <c r="C33" s="166"/>
      <c r="D33" s="167"/>
      <c r="E33" s="573"/>
      <c r="F33" s="574">
        <f t="shared" si="0"/>
        <v>0</v>
      </c>
      <c r="G33" s="575"/>
      <c r="H33" s="554"/>
      <c r="I33" s="542">
        <v>12</v>
      </c>
      <c r="J33" s="564">
        <f t="shared" si="5"/>
        <v>0</v>
      </c>
      <c r="K33" s="564">
        <f t="shared" si="6"/>
        <v>0</v>
      </c>
      <c r="L33" s="565">
        <f t="shared" si="3"/>
        <v>0</v>
      </c>
      <c r="M33" s="563">
        <f t="shared" si="4"/>
        <v>0</v>
      </c>
    </row>
    <row r="34" spans="1:13" x14ac:dyDescent="0.2">
      <c r="A34" s="165"/>
      <c r="B34" s="602"/>
      <c r="C34" s="167"/>
      <c r="D34" s="167"/>
      <c r="E34" s="573"/>
      <c r="F34" s="574">
        <f t="shared" si="0"/>
        <v>0</v>
      </c>
      <c r="G34" s="575"/>
      <c r="H34" s="554"/>
      <c r="I34" s="542">
        <v>12</v>
      </c>
      <c r="J34" s="564">
        <f t="shared" si="5"/>
        <v>0</v>
      </c>
      <c r="K34" s="564">
        <f t="shared" si="6"/>
        <v>0</v>
      </c>
      <c r="L34" s="565">
        <f t="shared" si="3"/>
        <v>0</v>
      </c>
      <c r="M34" s="563">
        <f t="shared" si="4"/>
        <v>0</v>
      </c>
    </row>
    <row r="35" spans="1:13" x14ac:dyDescent="0.2">
      <c r="A35" s="165"/>
      <c r="B35" s="601"/>
      <c r="C35" s="166"/>
      <c r="D35" s="167"/>
      <c r="E35" s="573"/>
      <c r="F35" s="574">
        <f t="shared" si="0"/>
        <v>0</v>
      </c>
      <c r="G35" s="575"/>
      <c r="H35" s="554"/>
      <c r="I35" s="542">
        <v>12</v>
      </c>
      <c r="J35" s="564">
        <f t="shared" si="5"/>
        <v>0</v>
      </c>
      <c r="K35" s="564">
        <f t="shared" si="6"/>
        <v>0</v>
      </c>
      <c r="L35" s="565">
        <f t="shared" si="3"/>
        <v>0</v>
      </c>
      <c r="M35" s="563">
        <f t="shared" si="4"/>
        <v>0</v>
      </c>
    </row>
    <row r="36" spans="1:13" x14ac:dyDescent="0.2">
      <c r="A36" s="165"/>
      <c r="B36" s="602"/>
      <c r="C36" s="167"/>
      <c r="D36" s="167"/>
      <c r="E36" s="573"/>
      <c r="F36" s="574">
        <f t="shared" si="0"/>
        <v>0</v>
      </c>
      <c r="G36" s="575"/>
      <c r="H36" s="554"/>
      <c r="I36" s="542">
        <v>12</v>
      </c>
      <c r="J36" s="564">
        <f t="shared" si="5"/>
        <v>0</v>
      </c>
      <c r="K36" s="564">
        <f t="shared" si="6"/>
        <v>0</v>
      </c>
      <c r="L36" s="565">
        <f t="shared" si="3"/>
        <v>0</v>
      </c>
      <c r="M36" s="563">
        <f t="shared" si="4"/>
        <v>0</v>
      </c>
    </row>
    <row r="37" spans="1:13" x14ac:dyDescent="0.2">
      <c r="A37" s="165"/>
      <c r="B37" s="601"/>
      <c r="C37" s="166"/>
      <c r="D37" s="167"/>
      <c r="E37" s="573"/>
      <c r="F37" s="574">
        <f t="shared" si="0"/>
        <v>0</v>
      </c>
      <c r="G37" s="575"/>
      <c r="H37" s="554"/>
      <c r="I37" s="542">
        <v>12</v>
      </c>
      <c r="J37" s="564">
        <f t="shared" si="5"/>
        <v>0</v>
      </c>
      <c r="K37" s="564">
        <f t="shared" si="6"/>
        <v>0</v>
      </c>
      <c r="L37" s="565">
        <f t="shared" si="3"/>
        <v>0</v>
      </c>
      <c r="M37" s="563">
        <f t="shared" si="4"/>
        <v>0</v>
      </c>
    </row>
    <row r="38" spans="1:13" x14ac:dyDescent="0.2">
      <c r="A38" s="165"/>
      <c r="B38" s="602"/>
      <c r="C38" s="167"/>
      <c r="D38" s="167"/>
      <c r="E38" s="573"/>
      <c r="F38" s="574">
        <f t="shared" si="0"/>
        <v>0</v>
      </c>
      <c r="G38" s="575"/>
      <c r="H38" s="554"/>
      <c r="I38" s="542">
        <v>12</v>
      </c>
      <c r="J38" s="564">
        <f t="shared" si="5"/>
        <v>0</v>
      </c>
      <c r="K38" s="564">
        <f t="shared" si="6"/>
        <v>0</v>
      </c>
      <c r="L38" s="565">
        <f t="shared" si="3"/>
        <v>0</v>
      </c>
      <c r="M38" s="563">
        <f t="shared" si="4"/>
        <v>0</v>
      </c>
    </row>
    <row r="39" spans="1:13" x14ac:dyDescent="0.2">
      <c r="A39" s="165"/>
      <c r="B39" s="601"/>
      <c r="C39" s="166"/>
      <c r="D39" s="167"/>
      <c r="E39" s="573"/>
      <c r="F39" s="574">
        <f t="shared" si="0"/>
        <v>0</v>
      </c>
      <c r="G39" s="575"/>
      <c r="H39" s="554"/>
      <c r="I39" s="542">
        <v>12</v>
      </c>
      <c r="J39" s="564">
        <f t="shared" si="5"/>
        <v>0</v>
      </c>
      <c r="K39" s="564">
        <f t="shared" si="6"/>
        <v>0</v>
      </c>
      <c r="L39" s="565">
        <f t="shared" si="3"/>
        <v>0</v>
      </c>
      <c r="M39" s="563">
        <f t="shared" si="4"/>
        <v>0</v>
      </c>
    </row>
    <row r="40" spans="1:13" x14ac:dyDescent="0.2">
      <c r="A40" s="165"/>
      <c r="B40" s="602"/>
      <c r="C40" s="167"/>
      <c r="D40" s="167"/>
      <c r="E40" s="573"/>
      <c r="F40" s="574">
        <f t="shared" si="0"/>
        <v>0</v>
      </c>
      <c r="G40" s="575"/>
      <c r="H40" s="554"/>
      <c r="I40" s="542">
        <v>12</v>
      </c>
      <c r="J40" s="564">
        <f t="shared" si="5"/>
        <v>0</v>
      </c>
      <c r="K40" s="564">
        <f t="shared" si="6"/>
        <v>0</v>
      </c>
      <c r="L40" s="565">
        <f t="shared" si="3"/>
        <v>0</v>
      </c>
      <c r="M40" s="563">
        <f t="shared" si="4"/>
        <v>0</v>
      </c>
    </row>
    <row r="41" spans="1:13" x14ac:dyDescent="0.2">
      <c r="A41" s="165"/>
      <c r="B41" s="601"/>
      <c r="C41" s="166"/>
      <c r="D41" s="167"/>
      <c r="E41" s="573"/>
      <c r="F41" s="574">
        <f t="shared" si="0"/>
        <v>0</v>
      </c>
      <c r="G41" s="575"/>
      <c r="H41" s="554"/>
      <c r="I41" s="542">
        <v>12</v>
      </c>
      <c r="J41" s="564">
        <f t="shared" si="5"/>
        <v>0</v>
      </c>
      <c r="K41" s="564">
        <f t="shared" si="6"/>
        <v>0</v>
      </c>
      <c r="L41" s="565">
        <f t="shared" si="3"/>
        <v>0</v>
      </c>
      <c r="M41" s="563">
        <f t="shared" si="4"/>
        <v>0</v>
      </c>
    </row>
    <row r="42" spans="1:13" x14ac:dyDescent="0.2">
      <c r="A42" s="165"/>
      <c r="B42" s="602"/>
      <c r="C42" s="167"/>
      <c r="D42" s="167"/>
      <c r="E42" s="573"/>
      <c r="F42" s="574">
        <f t="shared" si="0"/>
        <v>0</v>
      </c>
      <c r="G42" s="575"/>
      <c r="H42" s="554"/>
      <c r="I42" s="542">
        <v>12</v>
      </c>
      <c r="J42" s="564">
        <f t="shared" si="5"/>
        <v>0</v>
      </c>
      <c r="K42" s="564">
        <f t="shared" si="6"/>
        <v>0</v>
      </c>
      <c r="L42" s="565">
        <f t="shared" si="3"/>
        <v>0</v>
      </c>
      <c r="M42" s="563">
        <f t="shared" si="4"/>
        <v>0</v>
      </c>
    </row>
    <row r="43" spans="1:13" x14ac:dyDescent="0.2">
      <c r="A43" s="165"/>
      <c r="B43" s="601"/>
      <c r="C43" s="166"/>
      <c r="D43" s="167"/>
      <c r="E43" s="573"/>
      <c r="F43" s="574">
        <f t="shared" si="0"/>
        <v>0</v>
      </c>
      <c r="G43" s="575"/>
      <c r="H43" s="554"/>
      <c r="I43" s="542">
        <v>12</v>
      </c>
      <c r="J43" s="564">
        <f t="shared" si="5"/>
        <v>0</v>
      </c>
      <c r="K43" s="564">
        <f t="shared" si="6"/>
        <v>0</v>
      </c>
      <c r="L43" s="565">
        <f t="shared" si="3"/>
        <v>0</v>
      </c>
      <c r="M43" s="563">
        <f t="shared" si="4"/>
        <v>0</v>
      </c>
    </row>
    <row r="44" spans="1:13" x14ac:dyDescent="0.2">
      <c r="A44" s="165"/>
      <c r="B44" s="602"/>
      <c r="C44" s="167"/>
      <c r="D44" s="167"/>
      <c r="E44" s="573"/>
      <c r="F44" s="574">
        <f t="shared" si="0"/>
        <v>0</v>
      </c>
      <c r="G44" s="575"/>
      <c r="H44" s="554"/>
      <c r="I44" s="542">
        <v>12</v>
      </c>
      <c r="J44" s="564">
        <f t="shared" si="5"/>
        <v>0</v>
      </c>
      <c r="K44" s="564">
        <f t="shared" si="6"/>
        <v>0</v>
      </c>
      <c r="L44" s="565">
        <f t="shared" si="3"/>
        <v>0</v>
      </c>
      <c r="M44" s="563">
        <f t="shared" si="4"/>
        <v>0</v>
      </c>
    </row>
    <row r="45" spans="1:13" x14ac:dyDescent="0.2">
      <c r="A45" s="165"/>
      <c r="B45" s="601"/>
      <c r="C45" s="166"/>
      <c r="D45" s="167"/>
      <c r="E45" s="573"/>
      <c r="F45" s="574">
        <f t="shared" si="0"/>
        <v>0</v>
      </c>
      <c r="G45" s="575"/>
      <c r="H45" s="554"/>
      <c r="I45" s="542">
        <v>12</v>
      </c>
      <c r="J45" s="564">
        <f t="shared" si="5"/>
        <v>0</v>
      </c>
      <c r="K45" s="564">
        <f t="shared" si="6"/>
        <v>0</v>
      </c>
      <c r="L45" s="565">
        <f t="shared" si="3"/>
        <v>0</v>
      </c>
      <c r="M45" s="563">
        <f t="shared" si="4"/>
        <v>0</v>
      </c>
    </row>
    <row r="46" spans="1:13" x14ac:dyDescent="0.2">
      <c r="A46" s="165"/>
      <c r="B46" s="602"/>
      <c r="C46" s="167"/>
      <c r="D46" s="167"/>
      <c r="E46" s="573"/>
      <c r="F46" s="574">
        <f t="shared" si="0"/>
        <v>0</v>
      </c>
      <c r="G46" s="575"/>
      <c r="H46" s="554"/>
      <c r="I46" s="542">
        <v>12</v>
      </c>
      <c r="J46" s="564">
        <f t="shared" si="5"/>
        <v>0</v>
      </c>
      <c r="K46" s="564">
        <f t="shared" si="6"/>
        <v>0</v>
      </c>
      <c r="L46" s="565">
        <f t="shared" si="3"/>
        <v>0</v>
      </c>
      <c r="M46" s="563">
        <f t="shared" si="4"/>
        <v>0</v>
      </c>
    </row>
    <row r="47" spans="1:13" x14ac:dyDescent="0.2">
      <c r="A47" s="18"/>
      <c r="B47" s="18"/>
      <c r="C47" s="201"/>
      <c r="D47" s="201"/>
      <c r="E47" s="201"/>
      <c r="F47" s="201"/>
      <c r="G47" s="365"/>
      <c r="H47" s="554"/>
      <c r="I47" s="68"/>
      <c r="J47" s="68"/>
      <c r="K47" s="68"/>
      <c r="L47" s="68"/>
      <c r="M47" s="68"/>
    </row>
    <row r="48" spans="1:13" x14ac:dyDescent="0.2">
      <c r="H48" s="554"/>
      <c r="I48" s="68"/>
      <c r="J48" s="544"/>
      <c r="K48" s="544"/>
      <c r="L48" s="68"/>
      <c r="M48" s="68"/>
    </row>
    <row r="49" spans="3:13" x14ac:dyDescent="0.2">
      <c r="C49" s="276" t="s">
        <v>108</v>
      </c>
      <c r="H49" s="554"/>
      <c r="I49" s="68"/>
      <c r="J49" s="68"/>
      <c r="K49" s="68"/>
      <c r="L49" s="68"/>
      <c r="M49" s="68"/>
    </row>
    <row r="50" spans="3:13" x14ac:dyDescent="0.2">
      <c r="C50" s="277" t="s">
        <v>109</v>
      </c>
      <c r="H50" s="554"/>
      <c r="I50" s="68"/>
      <c r="J50" s="544"/>
      <c r="K50" s="544"/>
      <c r="L50" s="68"/>
      <c r="M50" s="68"/>
    </row>
    <row r="51" spans="3:13" x14ac:dyDescent="0.2">
      <c r="H51" s="554"/>
      <c r="I51" s="68"/>
      <c r="J51" s="544"/>
      <c r="K51" s="544"/>
      <c r="L51" s="68"/>
      <c r="M51" s="68"/>
    </row>
    <row r="52" spans="3:13" s="18" customFormat="1" x14ac:dyDescent="0.2">
      <c r="E52" s="201"/>
      <c r="H52" s="554"/>
      <c r="I52" s="68"/>
      <c r="J52" s="68"/>
      <c r="K52" s="68"/>
      <c r="L52" s="68"/>
      <c r="M52" s="68"/>
    </row>
    <row r="53" spans="3:13" s="18" customFormat="1" x14ac:dyDescent="0.2">
      <c r="H53" s="554"/>
      <c r="I53" s="68"/>
      <c r="J53" s="68"/>
      <c r="K53" s="68"/>
      <c r="L53" s="68"/>
      <c r="M53" s="68"/>
    </row>
    <row r="54" spans="3:13" s="18" customFormat="1" x14ac:dyDescent="0.2">
      <c r="H54" s="554"/>
      <c r="I54" s="68"/>
      <c r="J54" s="68"/>
      <c r="K54" s="68"/>
      <c r="L54" s="68"/>
      <c r="M54" s="68"/>
    </row>
    <row r="55" spans="3:13" s="18" customFormat="1" x14ac:dyDescent="0.2">
      <c r="H55" s="554"/>
      <c r="I55" s="68"/>
      <c r="J55" s="68"/>
      <c r="K55" s="68"/>
      <c r="L55" s="68"/>
      <c r="M55" s="68"/>
    </row>
    <row r="56" spans="3:13" s="18" customFormat="1" x14ac:dyDescent="0.2">
      <c r="H56" s="554"/>
      <c r="I56" s="68"/>
      <c r="J56" s="68"/>
      <c r="K56" s="68"/>
      <c r="L56" s="68"/>
      <c r="M56" s="68"/>
    </row>
    <row r="57" spans="3:13" s="18" customFormat="1" x14ac:dyDescent="0.2">
      <c r="H57" s="554"/>
      <c r="I57" s="68"/>
      <c r="J57" s="68"/>
      <c r="K57" s="68"/>
      <c r="L57" s="68"/>
      <c r="M57" s="68"/>
    </row>
    <row r="58" spans="3:13" s="18" customFormat="1" x14ac:dyDescent="0.2">
      <c r="H58" s="554"/>
      <c r="I58" s="68"/>
      <c r="J58" s="68"/>
      <c r="K58" s="68"/>
      <c r="L58" s="68"/>
      <c r="M58" s="68"/>
    </row>
    <row r="59" spans="3:13" s="18" customFormat="1" x14ac:dyDescent="0.2">
      <c r="H59" s="554"/>
      <c r="I59" s="68"/>
      <c r="J59" s="68"/>
      <c r="K59" s="68"/>
      <c r="L59" s="68"/>
      <c r="M59" s="68"/>
    </row>
    <row r="60" spans="3:13" s="18" customFormat="1" x14ac:dyDescent="0.2">
      <c r="H60" s="19"/>
    </row>
    <row r="61" spans="3:13" s="18" customFormat="1" x14ac:dyDescent="0.2">
      <c r="H61" s="19"/>
    </row>
    <row r="62" spans="3:13" s="18" customFormat="1" x14ac:dyDescent="0.2">
      <c r="H62" s="19"/>
    </row>
    <row r="63" spans="3:13" s="18" customFormat="1" x14ac:dyDescent="0.2">
      <c r="H63" s="19"/>
    </row>
    <row r="64" spans="3:13" s="18" customFormat="1" x14ac:dyDescent="0.2">
      <c r="H64" s="19"/>
    </row>
    <row r="65" spans="8:8" s="18" customFormat="1" x14ac:dyDescent="0.2">
      <c r="H65" s="19"/>
    </row>
    <row r="66" spans="8:8" s="18" customFormat="1" x14ac:dyDescent="0.2">
      <c r="H66" s="19"/>
    </row>
    <row r="67" spans="8:8" s="18" customFormat="1" x14ac:dyDescent="0.2">
      <c r="H67" s="19"/>
    </row>
    <row r="68" spans="8:8" s="18" customFormat="1" x14ac:dyDescent="0.2">
      <c r="H68" s="19"/>
    </row>
    <row r="69" spans="8:8" s="18" customFormat="1" x14ac:dyDescent="0.2">
      <c r="H69" s="19"/>
    </row>
    <row r="70" spans="8:8" s="18" customFormat="1" x14ac:dyDescent="0.2">
      <c r="H70" s="19"/>
    </row>
    <row r="71" spans="8:8" s="18" customFormat="1" x14ac:dyDescent="0.2">
      <c r="H71" s="19"/>
    </row>
    <row r="72" spans="8:8" s="18" customFormat="1" x14ac:dyDescent="0.2">
      <c r="H72" s="19"/>
    </row>
    <row r="73" spans="8:8" s="18" customFormat="1" x14ac:dyDescent="0.2">
      <c r="H73" s="19"/>
    </row>
    <row r="74" spans="8:8" s="18" customFormat="1" x14ac:dyDescent="0.2">
      <c r="H74" s="19"/>
    </row>
    <row r="75" spans="8:8" s="18" customFormat="1" x14ac:dyDescent="0.2">
      <c r="H75" s="19"/>
    </row>
    <row r="76" spans="8:8" s="18" customFormat="1" x14ac:dyDescent="0.2">
      <c r="H76" s="19"/>
    </row>
    <row r="77" spans="8:8" s="18" customFormat="1" x14ac:dyDescent="0.2">
      <c r="H77" s="19"/>
    </row>
    <row r="78" spans="8:8" s="18" customFormat="1" x14ac:dyDescent="0.2">
      <c r="H78" s="19"/>
    </row>
    <row r="79" spans="8:8" s="18" customFormat="1" x14ac:dyDescent="0.2">
      <c r="H79" s="19"/>
    </row>
    <row r="80" spans="8:8" s="18" customFormat="1" x14ac:dyDescent="0.2">
      <c r="H80" s="19"/>
    </row>
    <row r="81" spans="8:8" s="18" customFormat="1" x14ac:dyDescent="0.2">
      <c r="H81" s="19"/>
    </row>
    <row r="82" spans="8:8" s="18" customFormat="1" x14ac:dyDescent="0.2">
      <c r="H82" s="19"/>
    </row>
    <row r="83" spans="8:8" s="18" customFormat="1" x14ac:dyDescent="0.2">
      <c r="H83" s="19"/>
    </row>
    <row r="84" spans="8:8" s="18" customFormat="1" x14ac:dyDescent="0.2">
      <c r="H84" s="19"/>
    </row>
    <row r="85" spans="8:8" s="18" customFormat="1" x14ac:dyDescent="0.2">
      <c r="H85" s="19"/>
    </row>
    <row r="86" spans="8:8" s="18" customFormat="1" x14ac:dyDescent="0.2">
      <c r="H86" s="19"/>
    </row>
    <row r="87" spans="8:8" s="18" customFormat="1" x14ac:dyDescent="0.2">
      <c r="H87" s="19"/>
    </row>
    <row r="88" spans="8:8" s="18" customFormat="1" x14ac:dyDescent="0.2">
      <c r="H88" s="19"/>
    </row>
    <row r="89" spans="8:8" s="18" customFormat="1" x14ac:dyDescent="0.2">
      <c r="H89" s="19"/>
    </row>
    <row r="90" spans="8:8" s="18" customFormat="1" x14ac:dyDescent="0.2">
      <c r="H90" s="19"/>
    </row>
    <row r="91" spans="8:8" s="18" customFormat="1" x14ac:dyDescent="0.2">
      <c r="H91" s="19"/>
    </row>
    <row r="92" spans="8:8" s="18" customFormat="1" x14ac:dyDescent="0.2">
      <c r="H92" s="19"/>
    </row>
    <row r="93" spans="8:8" s="18" customFormat="1" x14ac:dyDescent="0.2">
      <c r="H93" s="19"/>
    </row>
    <row r="94" spans="8:8" s="18" customFormat="1" x14ac:dyDescent="0.2">
      <c r="H94" s="19"/>
    </row>
    <row r="95" spans="8:8" s="18" customFormat="1" x14ac:dyDescent="0.2">
      <c r="H95" s="19"/>
    </row>
    <row r="96" spans="8:8" s="18" customFormat="1" x14ac:dyDescent="0.2">
      <c r="H96" s="19"/>
    </row>
    <row r="97" spans="8:8" s="18" customFormat="1" x14ac:dyDescent="0.2">
      <c r="H97" s="19"/>
    </row>
    <row r="98" spans="8:8" s="18" customFormat="1" x14ac:dyDescent="0.2">
      <c r="H98" s="19"/>
    </row>
    <row r="99" spans="8:8" s="18" customFormat="1" x14ac:dyDescent="0.2">
      <c r="H99" s="19"/>
    </row>
    <row r="100" spans="8:8" s="18" customFormat="1" x14ac:dyDescent="0.2">
      <c r="H100" s="19"/>
    </row>
    <row r="101" spans="8:8" s="18" customFormat="1" x14ac:dyDescent="0.2">
      <c r="H101" s="19"/>
    </row>
    <row r="102" spans="8:8" s="18" customFormat="1" x14ac:dyDescent="0.2">
      <c r="H102" s="19"/>
    </row>
    <row r="103" spans="8:8" s="18" customFormat="1" x14ac:dyDescent="0.2">
      <c r="H103" s="19"/>
    </row>
    <row r="104" spans="8:8" s="18" customFormat="1" x14ac:dyDescent="0.2">
      <c r="H104" s="19"/>
    </row>
    <row r="105" spans="8:8" s="18" customFormat="1" x14ac:dyDescent="0.2">
      <c r="H105" s="19"/>
    </row>
    <row r="106" spans="8:8" s="18" customFormat="1" x14ac:dyDescent="0.2">
      <c r="H106" s="19"/>
    </row>
    <row r="107" spans="8:8" s="18" customFormat="1" x14ac:dyDescent="0.2">
      <c r="H107" s="19"/>
    </row>
    <row r="108" spans="8:8" s="18" customFormat="1" x14ac:dyDescent="0.2">
      <c r="H108" s="19"/>
    </row>
    <row r="109" spans="8:8" s="18" customFormat="1" x14ac:dyDescent="0.2">
      <c r="H109" s="19"/>
    </row>
    <row r="110" spans="8:8" s="18" customFormat="1" x14ac:dyDescent="0.2">
      <c r="H110" s="19"/>
    </row>
    <row r="111" spans="8:8" s="18" customFormat="1" x14ac:dyDescent="0.2">
      <c r="H111" s="19"/>
    </row>
    <row r="112" spans="8:8" s="18" customFormat="1" x14ac:dyDescent="0.2">
      <c r="H112" s="19"/>
    </row>
    <row r="113" spans="8:8" s="18" customFormat="1" x14ac:dyDescent="0.2">
      <c r="H113" s="19"/>
    </row>
    <row r="114" spans="8:8" s="18" customFormat="1" x14ac:dyDescent="0.2">
      <c r="H114" s="19"/>
    </row>
    <row r="115" spans="8:8" s="18" customFormat="1" x14ac:dyDescent="0.2">
      <c r="H115" s="19"/>
    </row>
    <row r="116" spans="8:8" s="18" customFormat="1" x14ac:dyDescent="0.2">
      <c r="H116" s="19"/>
    </row>
    <row r="117" spans="8:8" s="18" customFormat="1" x14ac:dyDescent="0.2">
      <c r="H117" s="19"/>
    </row>
    <row r="118" spans="8:8" s="18" customFormat="1" x14ac:dyDescent="0.2">
      <c r="H118" s="19"/>
    </row>
    <row r="119" spans="8:8" s="18" customFormat="1" x14ac:dyDescent="0.2">
      <c r="H119" s="19"/>
    </row>
    <row r="120" spans="8:8" s="18" customFormat="1" x14ac:dyDescent="0.2">
      <c r="H120" s="19"/>
    </row>
  </sheetData>
  <sheetProtection algorithmName="SHA-512" hashValue="1KzodhDi7m7VDduSaPra74wsjDY5CkB85UTh0L/1U4tulDMDxL900e5fnHKw5XE0cqSsSJNB9PrVasUJhJoqfg==" saltValue="p5k6KPanXT6NcRvwYVeOUw==" spinCount="100000" sheet="1" formatCells="0" formatColumns="0" formatRows="0"/>
  <mergeCells count="5">
    <mergeCell ref="B1:F1"/>
    <mergeCell ref="B2:G2"/>
    <mergeCell ref="A5:G5"/>
    <mergeCell ref="A4:G4"/>
    <mergeCell ref="I5:M5"/>
  </mergeCells>
  <phoneticPr fontId="3" type="noConversion"/>
  <dataValidations xWindow="1510" yWindow="267" count="1">
    <dataValidation type="decimal" errorStyle="warning" operator="lessThan" allowBlank="1" showInputMessage="1" showErrorMessage="1" error="Please note that NIH Salary Cap cannot be exceeded when calculating federal billing rates." prompt="Please note that NIH Salary Cap cannot be exceeded when calculating federal billing rates." sqref="E47:F47" xr:uid="{00000000-0002-0000-0300-000001000000}">
      <formula1>183300</formula1>
    </dataValidation>
  </dataValidations>
  <hyperlinks>
    <hyperlink ref="C49" location="'Step 2-Services'!A1" display="Go back to Step 2" xr:uid="{00000000-0004-0000-0300-000000000000}"/>
    <hyperlink ref="C50" location="'Step 4-Effort'!A1" display="Go to Step 4" xr:uid="{00000000-0004-0000-0300-000001000000}"/>
  </hyperlinks>
  <pageMargins left="0.7" right="0.7" top="0.75" bottom="0.75" header="0.3" footer="0.3"/>
  <pageSetup scale="36" orientation="landscape" horizontalDpi="4294967292" verticalDpi="4294967292" r:id="rId1"/>
  <extLst>
    <ext xmlns:x14="http://schemas.microsoft.com/office/spreadsheetml/2009/9/main" uri="{CCE6A557-97BC-4b89-ADB6-D9C93CAAB3DF}">
      <x14:dataValidations xmlns:xm="http://schemas.microsoft.com/office/excel/2006/main" xWindow="1510" yWindow="267" count="2">
        <x14:dataValidation type="list" allowBlank="1" showInputMessage="1" showErrorMessage="1" xr:uid="{00000000-0002-0000-0300-000000000000}">
          <x14:formula1>
            <xm:f>Standards!$A$5:$A$86</xm:f>
          </x14:formula1>
          <xm:sqref>D47</xm:sqref>
        </x14:dataValidation>
        <x14:dataValidation type="list" allowBlank="1" showInputMessage="1" showErrorMessage="1" xr:uid="{FCCC61CA-F1D5-4F8E-9658-EE51F89C88E6}">
          <x14:formula1>
            <xm:f>Standards!$A$5:$A$8</xm:f>
          </x14:formula1>
          <xm:sqref>D7:D46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X176"/>
  <sheetViews>
    <sheetView zoomScale="101" zoomScaleNormal="101" workbookViewId="0">
      <pane xSplit="4" ySplit="12" topLeftCell="E13" activePane="bottomRight" state="frozen"/>
      <selection pane="topRight" activeCell="E1" sqref="E1"/>
      <selection pane="bottomLeft" activeCell="A13" sqref="A13"/>
      <selection pane="bottomRight"/>
    </sheetView>
  </sheetViews>
  <sheetFormatPr defaultColWidth="8.85546875" defaultRowHeight="12.75" x14ac:dyDescent="0.2"/>
  <cols>
    <col min="1" max="1" width="10.7109375" customWidth="1"/>
    <col min="2" max="2" width="25.7109375" customWidth="1"/>
    <col min="3" max="3" width="12.7109375" customWidth="1"/>
    <col min="4" max="4" width="15.7109375" customWidth="1"/>
    <col min="5" max="5" width="7.7109375" customWidth="1"/>
    <col min="6" max="6" width="10.7109375" customWidth="1"/>
    <col min="7" max="8" width="7.7109375" customWidth="1"/>
    <col min="9" max="9" width="10.7109375" customWidth="1"/>
    <col min="10" max="11" width="7.7109375" customWidth="1"/>
    <col min="12" max="12" width="10.7109375" customWidth="1"/>
    <col min="13" max="14" width="7.7109375" customWidth="1"/>
    <col min="15" max="15" width="10.7109375" customWidth="1"/>
    <col min="16" max="17" width="7.7109375" customWidth="1"/>
    <col min="18" max="18" width="10.7109375" customWidth="1"/>
    <col min="19" max="20" width="7.7109375" customWidth="1"/>
    <col min="21" max="21" width="10.7109375" customWidth="1"/>
    <col min="22" max="23" width="7.7109375" customWidth="1"/>
    <col min="24" max="24" width="10.7109375" customWidth="1"/>
    <col min="25" max="26" width="7.7109375" customWidth="1"/>
    <col min="27" max="27" width="10.7109375" customWidth="1"/>
    <col min="28" max="29" width="7.7109375" customWidth="1"/>
    <col min="30" max="30" width="10.7109375" customWidth="1"/>
    <col min="31" max="32" width="7.7109375" customWidth="1"/>
    <col min="33" max="33" width="10.7109375" customWidth="1"/>
    <col min="34" max="34" width="7.7109375" customWidth="1"/>
    <col min="35" max="35" width="7.7109375" hidden="1" customWidth="1"/>
    <col min="36" max="36" width="10.7109375" hidden="1" customWidth="1"/>
    <col min="37" max="38" width="7.7109375" hidden="1" customWidth="1"/>
    <col min="39" max="39" width="10.7109375" hidden="1" customWidth="1"/>
    <col min="40" max="41" width="7.7109375" hidden="1" customWidth="1"/>
    <col min="42" max="42" width="10.7109375" hidden="1" customWidth="1"/>
    <col min="43" max="44" width="7.7109375" hidden="1" customWidth="1"/>
    <col min="45" max="45" width="10.7109375" hidden="1" customWidth="1"/>
    <col min="46" max="47" width="7.7109375" hidden="1" customWidth="1"/>
    <col min="48" max="48" width="10.7109375" hidden="1" customWidth="1"/>
    <col min="49" max="50" width="7.7109375" hidden="1" customWidth="1"/>
    <col min="51" max="51" width="10.7109375" hidden="1" customWidth="1"/>
    <col min="52" max="53" width="7.7109375" hidden="1" customWidth="1"/>
    <col min="54" max="54" width="10.7109375" hidden="1" customWidth="1"/>
    <col min="55" max="56" width="7.7109375" hidden="1" customWidth="1"/>
    <col min="57" max="57" width="10.7109375" hidden="1" customWidth="1"/>
    <col min="58" max="59" width="7.7109375" hidden="1" customWidth="1"/>
    <col min="60" max="60" width="10.7109375" hidden="1" customWidth="1"/>
    <col min="61" max="62" width="7.7109375" hidden="1" customWidth="1"/>
    <col min="63" max="63" width="10.7109375" hidden="1" customWidth="1"/>
    <col min="64" max="65" width="7.7109375" hidden="1" customWidth="1"/>
    <col min="66" max="66" width="10.7109375" hidden="1" customWidth="1"/>
    <col min="67" max="68" width="7.7109375" hidden="1" customWidth="1"/>
    <col min="69" max="69" width="10.7109375" hidden="1" customWidth="1"/>
    <col min="70" max="71" width="7.7109375" hidden="1" customWidth="1"/>
    <col min="72" max="72" width="10.7109375" hidden="1" customWidth="1"/>
    <col min="73" max="74" width="7.7109375" hidden="1" customWidth="1"/>
    <col min="75" max="75" width="10.7109375" hidden="1" customWidth="1"/>
    <col min="76" max="77" width="7.7109375" hidden="1" customWidth="1"/>
    <col min="78" max="78" width="10.7109375" hidden="1" customWidth="1"/>
    <col min="79" max="80" width="7.7109375" hidden="1" customWidth="1"/>
    <col min="81" max="81" width="10.7109375" hidden="1" customWidth="1"/>
    <col min="82" max="83" width="7.7109375" hidden="1" customWidth="1"/>
    <col min="84" max="84" width="10.7109375" hidden="1" customWidth="1"/>
    <col min="85" max="86" width="7.7109375" hidden="1" customWidth="1"/>
    <col min="87" max="87" width="10.7109375" hidden="1" customWidth="1"/>
    <col min="88" max="89" width="7.7109375" hidden="1" customWidth="1"/>
    <col min="90" max="90" width="10.7109375" hidden="1" customWidth="1"/>
    <col min="91" max="92" width="7.7109375" hidden="1" customWidth="1"/>
    <col min="93" max="93" width="10.7109375" hidden="1" customWidth="1"/>
    <col min="94" max="95" width="7.7109375" hidden="1" customWidth="1"/>
    <col min="96" max="96" width="10.7109375" hidden="1" customWidth="1"/>
    <col min="97" max="98" width="7.7109375" hidden="1" customWidth="1"/>
    <col min="99" max="99" width="10.7109375" hidden="1" customWidth="1"/>
    <col min="100" max="101" width="7.7109375" hidden="1" customWidth="1"/>
    <col min="102" max="102" width="10.7109375" hidden="1" customWidth="1"/>
    <col min="103" max="104" width="7.7109375" hidden="1" customWidth="1"/>
    <col min="105" max="105" width="10.7109375" hidden="1" customWidth="1"/>
    <col min="106" max="107" width="7.7109375" hidden="1" customWidth="1"/>
    <col min="108" max="108" width="10.7109375" hidden="1" customWidth="1"/>
    <col min="109" max="110" width="7.7109375" hidden="1" customWidth="1"/>
    <col min="111" max="111" width="10.7109375" hidden="1" customWidth="1"/>
    <col min="112" max="113" width="7.7109375" hidden="1" customWidth="1"/>
    <col min="114" max="114" width="10.7109375" hidden="1" customWidth="1"/>
    <col min="115" max="116" width="7.7109375" hidden="1" customWidth="1"/>
    <col min="117" max="117" width="10.7109375" hidden="1" customWidth="1"/>
    <col min="118" max="119" width="7.7109375" hidden="1" customWidth="1"/>
    <col min="120" max="120" width="10.7109375" hidden="1" customWidth="1"/>
    <col min="121" max="122" width="7.7109375" hidden="1" customWidth="1"/>
    <col min="123" max="123" width="10.7109375" hidden="1" customWidth="1"/>
    <col min="124" max="124" width="7.7109375" hidden="1" customWidth="1"/>
    <col min="125" max="125" width="10.7109375" customWidth="1"/>
    <col min="126" max="126" width="7.7109375" customWidth="1"/>
    <col min="127" max="128" width="10.7109375" customWidth="1"/>
  </cols>
  <sheetData>
    <row r="1" spans="1:128" ht="12.75" customHeight="1" x14ac:dyDescent="0.2">
      <c r="A1" s="599" t="str">
        <f>IF(ISBLANK('Step 1-Svc Ctr Info'!$B$15)," ",'Step 1-Svc Ctr Info'!$B$15)</f>
        <v xml:space="preserve"> </v>
      </c>
      <c r="B1" s="656" t="s">
        <v>28</v>
      </c>
      <c r="C1" s="656"/>
      <c r="D1" s="656"/>
      <c r="E1" s="656"/>
      <c r="F1" s="656"/>
      <c r="G1" s="656"/>
      <c r="H1" s="656"/>
      <c r="I1" s="656"/>
      <c r="J1" s="656"/>
      <c r="K1" s="656"/>
      <c r="L1" s="656"/>
      <c r="M1" s="200"/>
      <c r="N1" s="200"/>
      <c r="O1" s="28"/>
      <c r="P1" s="28"/>
      <c r="Q1" s="28"/>
      <c r="R1" s="28"/>
    </row>
    <row r="2" spans="1:128" ht="48.75" customHeight="1" x14ac:dyDescent="0.2">
      <c r="A2" s="79"/>
      <c r="B2" s="611" t="s">
        <v>110</v>
      </c>
      <c r="C2" s="612"/>
      <c r="D2" s="612"/>
      <c r="E2" s="612"/>
      <c r="F2" s="612"/>
      <c r="G2" s="612"/>
      <c r="H2" s="612"/>
      <c r="I2" s="612"/>
      <c r="J2" s="612"/>
      <c r="K2" s="612"/>
      <c r="L2" s="612"/>
      <c r="M2" s="612"/>
      <c r="N2" s="612"/>
      <c r="O2" s="612"/>
      <c r="P2" s="612"/>
      <c r="Q2" s="612"/>
      <c r="R2" s="613"/>
      <c r="S2" s="36"/>
      <c r="T2" s="36"/>
      <c r="U2" s="90"/>
      <c r="V2" s="90"/>
      <c r="W2" s="90"/>
      <c r="X2" s="80"/>
      <c r="Y2" s="80"/>
      <c r="Z2" s="80"/>
      <c r="AA2" s="80"/>
      <c r="AB2" s="80"/>
      <c r="AC2" s="80"/>
      <c r="AD2" s="80"/>
      <c r="AE2" s="80"/>
      <c r="AF2" s="80"/>
      <c r="AG2" s="80"/>
      <c r="AH2" s="80"/>
      <c r="AI2" s="80"/>
      <c r="AJ2" s="80"/>
      <c r="AK2" s="80"/>
      <c r="AL2" s="80"/>
      <c r="AM2" s="80"/>
      <c r="AN2" s="80"/>
      <c r="AO2" s="36"/>
      <c r="AP2" s="90"/>
      <c r="AQ2" s="90"/>
      <c r="AR2" s="36"/>
      <c r="AS2" s="90"/>
      <c r="AT2" s="90"/>
      <c r="AU2" s="36"/>
      <c r="AV2" s="90"/>
      <c r="AW2" s="90"/>
      <c r="AX2" s="36"/>
      <c r="AY2" s="90"/>
      <c r="AZ2" s="90"/>
      <c r="BA2" s="36"/>
      <c r="BB2" s="90"/>
      <c r="BC2" s="90"/>
      <c r="BD2" s="36"/>
      <c r="BE2" s="90"/>
      <c r="BF2" s="90"/>
      <c r="BG2" s="36"/>
      <c r="BH2" s="90"/>
      <c r="BI2" s="9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row>
    <row r="3" spans="1:128" ht="12.75" customHeight="1" x14ac:dyDescent="0.2">
      <c r="B3" s="672" t="s">
        <v>111</v>
      </c>
      <c r="C3" s="673"/>
      <c r="D3" s="674"/>
      <c r="E3" s="305"/>
      <c r="F3" s="23"/>
      <c r="G3" s="23"/>
      <c r="H3" s="23"/>
      <c r="I3" s="657" t="s">
        <v>112</v>
      </c>
      <c r="J3" s="657"/>
      <c r="K3" s="657"/>
      <c r="L3" s="657"/>
      <c r="M3" s="23"/>
      <c r="N3" s="23"/>
      <c r="O3" s="658" t="s">
        <v>113</v>
      </c>
      <c r="P3" s="658"/>
      <c r="Q3" s="277"/>
      <c r="R3" s="23"/>
      <c r="S3" s="23"/>
      <c r="T3" s="23"/>
      <c r="AO3" s="23"/>
      <c r="AR3" s="23"/>
      <c r="AU3" s="23"/>
      <c r="AX3" s="23"/>
      <c r="BA3" s="23"/>
      <c r="BD3" s="23"/>
      <c r="BG3" s="23"/>
    </row>
    <row r="4" spans="1:128" ht="21" thickBot="1" x14ac:dyDescent="0.35">
      <c r="A4" s="620"/>
      <c r="B4" s="620"/>
      <c r="C4" s="620"/>
      <c r="D4" s="620"/>
      <c r="E4" s="187"/>
      <c r="F4" s="186"/>
      <c r="G4" s="186"/>
      <c r="H4" s="186"/>
      <c r="I4" s="187"/>
      <c r="J4" s="187"/>
      <c r="K4" s="187"/>
      <c r="O4" s="186"/>
      <c r="P4" s="186"/>
      <c r="Q4" s="186"/>
      <c r="R4" s="186"/>
      <c r="S4" s="186"/>
      <c r="T4" s="186"/>
      <c r="X4" s="188"/>
      <c r="Y4" s="188"/>
      <c r="Z4" s="188"/>
      <c r="AA4" s="188"/>
      <c r="AB4" s="188"/>
      <c r="AC4" s="188"/>
      <c r="AD4" s="188"/>
      <c r="AE4" s="188"/>
      <c r="AF4" s="188"/>
      <c r="AG4" s="188"/>
      <c r="AH4" s="188"/>
      <c r="AI4" s="188"/>
      <c r="AJ4" s="188"/>
      <c r="AK4" s="188"/>
      <c r="AL4" s="188"/>
      <c r="AM4" s="188"/>
      <c r="AN4" s="188"/>
      <c r="AO4" s="186"/>
      <c r="AR4" s="186"/>
      <c r="AU4" s="186"/>
      <c r="AX4" s="186"/>
      <c r="BA4" s="186"/>
      <c r="BD4" s="186"/>
      <c r="BG4" s="186"/>
      <c r="BJ4" s="188"/>
      <c r="BK4" s="188"/>
      <c r="BL4" s="188"/>
      <c r="BM4" s="188"/>
      <c r="BN4" s="188"/>
      <c r="BO4" s="188"/>
      <c r="BP4" s="188"/>
      <c r="BQ4" s="188"/>
      <c r="BR4" s="188"/>
      <c r="BS4" s="188"/>
      <c r="BT4" s="188"/>
      <c r="BU4" s="188"/>
      <c r="BV4" s="188"/>
      <c r="BW4" s="188"/>
      <c r="BX4" s="188"/>
      <c r="BY4" s="188"/>
      <c r="BZ4" s="188"/>
      <c r="CA4" s="188"/>
      <c r="CB4" s="188"/>
      <c r="CC4" s="188"/>
      <c r="CD4" s="188"/>
      <c r="CE4" s="188"/>
      <c r="CF4" s="188"/>
      <c r="CG4" s="188"/>
      <c r="CH4" s="188"/>
      <c r="CI4" s="188"/>
      <c r="CJ4" s="188"/>
      <c r="CK4" s="188"/>
      <c r="CL4" s="188"/>
      <c r="CM4" s="188"/>
      <c r="CN4" s="188"/>
      <c r="CO4" s="188"/>
      <c r="CP4" s="188"/>
      <c r="CQ4" s="188"/>
      <c r="CR4" s="188"/>
      <c r="CS4" s="188"/>
      <c r="CT4" s="188"/>
      <c r="CU4" s="188"/>
      <c r="CV4" s="188"/>
      <c r="CW4" s="188"/>
      <c r="CX4" s="188"/>
      <c r="CY4" s="188"/>
      <c r="CZ4" s="188"/>
      <c r="DA4" s="188"/>
      <c r="DB4" s="188"/>
      <c r="DC4" s="188"/>
      <c r="DD4" s="188"/>
      <c r="DE4" s="188"/>
      <c r="DF4" s="188"/>
      <c r="DG4" s="188"/>
      <c r="DH4" s="188"/>
      <c r="DI4" s="188"/>
      <c r="DJ4" s="188"/>
      <c r="DK4" s="188"/>
      <c r="DL4" s="188"/>
      <c r="DM4" s="188"/>
      <c r="DN4" s="188"/>
      <c r="DO4" s="188"/>
      <c r="DP4" s="188"/>
      <c r="DQ4" s="188"/>
      <c r="DR4" s="188"/>
      <c r="DS4" s="188"/>
      <c r="DT4" s="188"/>
      <c r="DU4" s="188"/>
      <c r="DV4" s="188"/>
      <c r="DW4" s="188"/>
      <c r="DX4" s="188"/>
    </row>
    <row r="5" spans="1:128" ht="14.25" customHeight="1" x14ac:dyDescent="0.2">
      <c r="A5" s="659" t="s">
        <v>114</v>
      </c>
      <c r="B5" s="660"/>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0"/>
      <c r="AS5" s="660"/>
      <c r="AT5" s="660"/>
      <c r="AU5" s="660"/>
      <c r="AV5" s="660"/>
      <c r="AW5" s="660"/>
      <c r="AX5" s="660"/>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c r="CC5" s="660"/>
      <c r="CD5" s="660"/>
      <c r="CE5" s="660"/>
      <c r="CF5" s="660"/>
      <c r="CG5" s="660"/>
      <c r="CH5" s="660"/>
      <c r="CI5" s="660"/>
      <c r="CJ5" s="660"/>
      <c r="CK5" s="660"/>
      <c r="CL5" s="660"/>
      <c r="CM5" s="660"/>
      <c r="CN5" s="660"/>
      <c r="CO5" s="660"/>
      <c r="CP5" s="660"/>
      <c r="CQ5" s="660"/>
      <c r="CR5" s="660"/>
      <c r="CS5" s="660"/>
      <c r="CT5" s="660"/>
      <c r="CU5" s="660"/>
      <c r="CV5" s="660"/>
      <c r="CW5" s="660"/>
      <c r="CX5" s="660"/>
      <c r="CY5" s="660"/>
      <c r="CZ5" s="660"/>
      <c r="DA5" s="660"/>
      <c r="DB5" s="660"/>
      <c r="DC5" s="660"/>
      <c r="DD5" s="660"/>
      <c r="DE5" s="660"/>
      <c r="DF5" s="660"/>
      <c r="DG5" s="660"/>
      <c r="DH5" s="660"/>
      <c r="DI5" s="660"/>
      <c r="DJ5" s="660"/>
      <c r="DK5" s="660"/>
      <c r="DL5" s="660"/>
      <c r="DM5" s="660"/>
      <c r="DN5" s="660"/>
      <c r="DO5" s="660"/>
      <c r="DP5" s="660"/>
      <c r="DQ5" s="660"/>
      <c r="DR5" s="660"/>
      <c r="DS5" s="660"/>
      <c r="DT5" s="660"/>
      <c r="DU5" s="660"/>
      <c r="DV5" s="661"/>
      <c r="DW5" s="675"/>
      <c r="DX5" s="676"/>
    </row>
    <row r="6" spans="1:128" ht="13.5" customHeight="1" thickBot="1" x14ac:dyDescent="0.25">
      <c r="A6" s="679" t="s">
        <v>115</v>
      </c>
      <c r="B6" s="680"/>
      <c r="C6" s="680"/>
      <c r="D6" s="680"/>
      <c r="E6" s="680"/>
      <c r="F6" s="680"/>
      <c r="G6" s="680"/>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680"/>
      <c r="AK6" s="680"/>
      <c r="AL6" s="680"/>
      <c r="AM6" s="680"/>
      <c r="AN6" s="680"/>
      <c r="AO6" s="680"/>
      <c r="AP6" s="680"/>
      <c r="AQ6" s="680"/>
      <c r="AR6" s="680"/>
      <c r="AS6" s="680"/>
      <c r="AT6" s="680"/>
      <c r="AU6" s="680"/>
      <c r="AV6" s="680"/>
      <c r="AW6" s="680"/>
      <c r="AX6" s="680"/>
      <c r="AY6" s="680"/>
      <c r="AZ6" s="680"/>
      <c r="BA6" s="680"/>
      <c r="BB6" s="680"/>
      <c r="BC6" s="680"/>
      <c r="BD6" s="680"/>
      <c r="BE6" s="680"/>
      <c r="BF6" s="680"/>
      <c r="BG6" s="680"/>
      <c r="BH6" s="680"/>
      <c r="BI6" s="680"/>
      <c r="BJ6" s="680"/>
      <c r="BK6" s="680"/>
      <c r="BL6" s="680"/>
      <c r="BM6" s="680"/>
      <c r="BN6" s="680"/>
      <c r="BO6" s="680"/>
      <c r="BP6" s="680"/>
      <c r="BQ6" s="680"/>
      <c r="BR6" s="680"/>
      <c r="BS6" s="680"/>
      <c r="BT6" s="680"/>
      <c r="BU6" s="680"/>
      <c r="BV6" s="680"/>
      <c r="BW6" s="680"/>
      <c r="BX6" s="680"/>
      <c r="BY6" s="680"/>
      <c r="BZ6" s="680"/>
      <c r="CA6" s="680"/>
      <c r="CB6" s="680"/>
      <c r="CC6" s="680"/>
      <c r="CD6" s="680"/>
      <c r="CE6" s="680"/>
      <c r="CF6" s="680"/>
      <c r="CG6" s="680"/>
      <c r="CH6" s="680"/>
      <c r="CI6" s="680"/>
      <c r="CJ6" s="680"/>
      <c r="CK6" s="680"/>
      <c r="CL6" s="680"/>
      <c r="CM6" s="680"/>
      <c r="CN6" s="680"/>
      <c r="CO6" s="680"/>
      <c r="CP6" s="680"/>
      <c r="CQ6" s="680"/>
      <c r="CR6" s="680"/>
      <c r="CS6" s="680"/>
      <c r="CT6" s="680"/>
      <c r="CU6" s="680"/>
      <c r="CV6" s="680"/>
      <c r="CW6" s="680"/>
      <c r="CX6" s="680"/>
      <c r="CY6" s="680"/>
      <c r="CZ6" s="680"/>
      <c r="DA6" s="680"/>
      <c r="DB6" s="680"/>
      <c r="DC6" s="680"/>
      <c r="DD6" s="680"/>
      <c r="DE6" s="680"/>
      <c r="DF6" s="680"/>
      <c r="DG6" s="680"/>
      <c r="DH6" s="680"/>
      <c r="DI6" s="680"/>
      <c r="DJ6" s="680"/>
      <c r="DK6" s="680"/>
      <c r="DL6" s="680"/>
      <c r="DM6" s="680"/>
      <c r="DN6" s="680"/>
      <c r="DO6" s="680"/>
      <c r="DP6" s="680"/>
      <c r="DQ6" s="680"/>
      <c r="DR6" s="680"/>
      <c r="DS6" s="680"/>
      <c r="DT6" s="680"/>
      <c r="DU6" s="680"/>
      <c r="DV6" s="681"/>
      <c r="DW6" s="677"/>
      <c r="DX6" s="678"/>
    </row>
    <row r="7" spans="1:128" ht="24.95" customHeight="1" thickBot="1" x14ac:dyDescent="0.25">
      <c r="A7" s="662" t="s">
        <v>116</v>
      </c>
      <c r="B7" s="663"/>
      <c r="C7" s="664"/>
      <c r="D7" s="668" t="s">
        <v>8</v>
      </c>
      <c r="E7" s="626" t="str">
        <f>IF('Step 3-Personnel'!$A7=0," ",'Step 3-Personnel'!$A7)</f>
        <v xml:space="preserve"> </v>
      </c>
      <c r="F7" s="627"/>
      <c r="G7" s="628"/>
      <c r="H7" s="626" t="str">
        <f>IF('Step 3-Personnel'!$A8=0," ",'Step 3-Personnel'!$A8)</f>
        <v xml:space="preserve"> </v>
      </c>
      <c r="I7" s="627"/>
      <c r="J7" s="628"/>
      <c r="K7" s="626" t="str">
        <f>IF('Step 3-Personnel'!$A9=0," ",'Step 3-Personnel'!$A9)</f>
        <v xml:space="preserve"> </v>
      </c>
      <c r="L7" s="627"/>
      <c r="M7" s="628"/>
      <c r="N7" s="626" t="str">
        <f>IF('Step 3-Personnel'!$A10=0," ",'Step 3-Personnel'!$A10)</f>
        <v xml:space="preserve"> </v>
      </c>
      <c r="O7" s="627"/>
      <c r="P7" s="628"/>
      <c r="Q7" s="626" t="str">
        <f>IF('Step 3-Personnel'!$A11=0," ",'Step 3-Personnel'!$A11)</f>
        <v xml:space="preserve"> </v>
      </c>
      <c r="R7" s="627"/>
      <c r="S7" s="628"/>
      <c r="T7" s="626" t="str">
        <f>IF('Step 3-Personnel'!$A12=0," ",'Step 3-Personnel'!$A12)</f>
        <v xml:space="preserve"> </v>
      </c>
      <c r="U7" s="627"/>
      <c r="V7" s="628"/>
      <c r="W7" s="626" t="str">
        <f>IF('Step 3-Personnel'!$A13=0," ",'Step 3-Personnel'!$A13)</f>
        <v xml:space="preserve"> </v>
      </c>
      <c r="X7" s="627"/>
      <c r="Y7" s="628"/>
      <c r="Z7" s="626" t="str">
        <f>IF('Step 3-Personnel'!$A14=0," ",'Step 3-Personnel'!$A14)</f>
        <v xml:space="preserve"> </v>
      </c>
      <c r="AA7" s="627"/>
      <c r="AB7" s="628"/>
      <c r="AC7" s="626" t="str">
        <f>IF('Step 3-Personnel'!$A15=0," ",'Step 3-Personnel'!$A15)</f>
        <v xml:space="preserve"> </v>
      </c>
      <c r="AD7" s="627"/>
      <c r="AE7" s="628"/>
      <c r="AF7" s="626" t="str">
        <f>IF('Step 3-Personnel'!$A16=0," ",'Step 3-Personnel'!$A16)</f>
        <v xml:space="preserve"> </v>
      </c>
      <c r="AG7" s="627"/>
      <c r="AH7" s="628"/>
      <c r="AI7" s="626" t="str">
        <f>IF('Step 3-Personnel'!$A17=0," ",'Step 3-Personnel'!$A17)</f>
        <v xml:space="preserve"> </v>
      </c>
      <c r="AJ7" s="627"/>
      <c r="AK7" s="628"/>
      <c r="AL7" s="626" t="str">
        <f>IF('Step 3-Personnel'!$A18=0," ",'Step 3-Personnel'!$A18)</f>
        <v xml:space="preserve"> </v>
      </c>
      <c r="AM7" s="627"/>
      <c r="AN7" s="628"/>
      <c r="AO7" s="626" t="str">
        <f>IF('Step 3-Personnel'!$A19=0," ",'Step 3-Personnel'!$A19)</f>
        <v xml:space="preserve"> </v>
      </c>
      <c r="AP7" s="627"/>
      <c r="AQ7" s="628"/>
      <c r="AR7" s="626" t="str">
        <f>IF('Step 3-Personnel'!$A20=0," ",'Step 3-Personnel'!$A20)</f>
        <v xml:space="preserve"> </v>
      </c>
      <c r="AS7" s="627"/>
      <c r="AT7" s="628"/>
      <c r="AU7" s="626" t="str">
        <f>IF('Step 3-Personnel'!$A21=0," ",'Step 3-Personnel'!$A21)</f>
        <v xml:space="preserve"> </v>
      </c>
      <c r="AV7" s="627"/>
      <c r="AW7" s="628"/>
      <c r="AX7" s="626" t="str">
        <f>IF('Step 3-Personnel'!$A22=0," ",'Step 3-Personnel'!$A22)</f>
        <v xml:space="preserve"> </v>
      </c>
      <c r="AY7" s="627"/>
      <c r="AZ7" s="628"/>
      <c r="BA7" s="626" t="str">
        <f>IF('Step 3-Personnel'!$A23=0," ",'Step 3-Personnel'!$A23)</f>
        <v xml:space="preserve"> </v>
      </c>
      <c r="BB7" s="627"/>
      <c r="BC7" s="628"/>
      <c r="BD7" s="626" t="str">
        <f>IF('Step 3-Personnel'!$A24=0," ",'Step 3-Personnel'!$A24)</f>
        <v xml:space="preserve"> </v>
      </c>
      <c r="BE7" s="627"/>
      <c r="BF7" s="628"/>
      <c r="BG7" s="626" t="str">
        <f>IF('Step 3-Personnel'!$A25=0," ",'Step 3-Personnel'!$A25)</f>
        <v xml:space="preserve"> </v>
      </c>
      <c r="BH7" s="627"/>
      <c r="BI7" s="628"/>
      <c r="BJ7" s="626" t="str">
        <f>IF('Step 3-Personnel'!$A26=0," ",'Step 3-Personnel'!$A26)</f>
        <v xml:space="preserve"> </v>
      </c>
      <c r="BK7" s="627"/>
      <c r="BL7" s="628"/>
      <c r="BM7" s="626" t="str">
        <f>IF('Step 3-Personnel'!$A27=0," ",'Step 3-Personnel'!$A27)</f>
        <v xml:space="preserve"> </v>
      </c>
      <c r="BN7" s="627"/>
      <c r="BO7" s="628"/>
      <c r="BP7" s="626" t="str">
        <f>IF('Step 3-Personnel'!$A28=0," ",'Step 3-Personnel'!$A28)</f>
        <v xml:space="preserve"> </v>
      </c>
      <c r="BQ7" s="627"/>
      <c r="BR7" s="628"/>
      <c r="BS7" s="626" t="str">
        <f>IF('Step 3-Personnel'!$A29=0," ",'Step 3-Personnel'!$A29)</f>
        <v xml:space="preserve"> </v>
      </c>
      <c r="BT7" s="627"/>
      <c r="BU7" s="628"/>
      <c r="BV7" s="626" t="str">
        <f>IF('Step 3-Personnel'!$A30=0," ",'Step 3-Personnel'!$A30)</f>
        <v xml:space="preserve"> </v>
      </c>
      <c r="BW7" s="627"/>
      <c r="BX7" s="628"/>
      <c r="BY7" s="626" t="str">
        <f>IF('Step 3-Personnel'!$A31=0," ",'Step 3-Personnel'!$A31)</f>
        <v xml:space="preserve"> </v>
      </c>
      <c r="BZ7" s="627"/>
      <c r="CA7" s="628"/>
      <c r="CB7" s="626" t="str">
        <f>IF('Step 3-Personnel'!$A32=0," ",'Step 3-Personnel'!$A32)</f>
        <v xml:space="preserve"> </v>
      </c>
      <c r="CC7" s="627"/>
      <c r="CD7" s="628"/>
      <c r="CE7" s="626" t="str">
        <f>IF('Step 3-Personnel'!$A33=0," ",'Step 3-Personnel'!$A33)</f>
        <v xml:space="preserve"> </v>
      </c>
      <c r="CF7" s="627"/>
      <c r="CG7" s="628"/>
      <c r="CH7" s="626" t="str">
        <f>IF('Step 3-Personnel'!$A34=0," ",'Step 3-Personnel'!$A34)</f>
        <v xml:space="preserve"> </v>
      </c>
      <c r="CI7" s="627"/>
      <c r="CJ7" s="628"/>
      <c r="CK7" s="626" t="str">
        <f>IF('Step 3-Personnel'!$A35=0," ",'Step 3-Personnel'!$A35)</f>
        <v xml:space="preserve"> </v>
      </c>
      <c r="CL7" s="627"/>
      <c r="CM7" s="628"/>
      <c r="CN7" s="626" t="str">
        <f>IF('Step 3-Personnel'!$A36=0," ",'Step 3-Personnel'!$A36)</f>
        <v xml:space="preserve"> </v>
      </c>
      <c r="CO7" s="627"/>
      <c r="CP7" s="628"/>
      <c r="CQ7" s="626" t="str">
        <f>IF('Step 3-Personnel'!$A37=0," ",'Step 3-Personnel'!$A37)</f>
        <v xml:space="preserve"> </v>
      </c>
      <c r="CR7" s="627"/>
      <c r="CS7" s="628"/>
      <c r="CT7" s="626" t="str">
        <f>IF('Step 3-Personnel'!$A38=0," ",'Step 3-Personnel'!$A38)</f>
        <v xml:space="preserve"> </v>
      </c>
      <c r="CU7" s="627"/>
      <c r="CV7" s="628"/>
      <c r="CW7" s="626" t="str">
        <f>IF('Step 3-Personnel'!$A39=0," ",'Step 3-Personnel'!$A39)</f>
        <v xml:space="preserve"> </v>
      </c>
      <c r="CX7" s="627"/>
      <c r="CY7" s="628"/>
      <c r="CZ7" s="626" t="str">
        <f>IF('Step 3-Personnel'!$A40=0," ",'Step 3-Personnel'!$A40)</f>
        <v xml:space="preserve"> </v>
      </c>
      <c r="DA7" s="627"/>
      <c r="DB7" s="628"/>
      <c r="DC7" s="626" t="str">
        <f>IF('Step 3-Personnel'!$A41=0," ",'Step 3-Personnel'!$A41)</f>
        <v xml:space="preserve"> </v>
      </c>
      <c r="DD7" s="627"/>
      <c r="DE7" s="628"/>
      <c r="DF7" s="626" t="str">
        <f>IF('Step 3-Personnel'!$A42=0," ",'Step 3-Personnel'!$A42)</f>
        <v xml:space="preserve"> </v>
      </c>
      <c r="DG7" s="627"/>
      <c r="DH7" s="628"/>
      <c r="DI7" s="626" t="str">
        <f>IF('Step 3-Personnel'!$A43=0," ",'Step 3-Personnel'!$A43)</f>
        <v xml:space="preserve"> </v>
      </c>
      <c r="DJ7" s="627"/>
      <c r="DK7" s="628"/>
      <c r="DL7" s="626" t="str">
        <f>IF('Step 3-Personnel'!$A44=0," ",'Step 3-Personnel'!$A44)</f>
        <v xml:space="preserve"> </v>
      </c>
      <c r="DM7" s="627"/>
      <c r="DN7" s="628"/>
      <c r="DO7" s="626" t="str">
        <f>IF('Step 3-Personnel'!$A45=0," ",'Step 3-Personnel'!$A45)</f>
        <v xml:space="preserve"> </v>
      </c>
      <c r="DP7" s="627"/>
      <c r="DQ7" s="628"/>
      <c r="DR7" s="626" t="str">
        <f>IF('Step 3-Personnel'!$A46=0," ",'Step 3-Personnel'!$A46)</f>
        <v xml:space="preserve"> </v>
      </c>
      <c r="DS7" s="627"/>
      <c r="DT7" s="628"/>
      <c r="DU7" s="626" t="s">
        <v>117</v>
      </c>
      <c r="DV7" s="628"/>
      <c r="DW7" s="682" t="s">
        <v>118</v>
      </c>
      <c r="DX7" s="628"/>
    </row>
    <row r="8" spans="1:128" s="69" customFormat="1" ht="11.1" customHeight="1" thickBot="1" x14ac:dyDescent="0.25">
      <c r="A8" s="665"/>
      <c r="B8" s="666"/>
      <c r="C8" s="667"/>
      <c r="D8" s="669"/>
      <c r="E8" s="629" t="str">
        <f>IF('Step 3-Personnel'!$C7=0," ",'Step 3-Personnel'!$C7)</f>
        <v xml:space="preserve"> </v>
      </c>
      <c r="F8" s="630"/>
      <c r="G8" s="631"/>
      <c r="H8" s="629" t="str">
        <f>IF('Step 3-Personnel'!$C8=0," ",'Step 3-Personnel'!$C8)</f>
        <v xml:space="preserve"> </v>
      </c>
      <c r="I8" s="630"/>
      <c r="J8" s="631"/>
      <c r="K8" s="629" t="str">
        <f>IF('Step 3-Personnel'!$C9=0," ",'Step 3-Personnel'!$C9)</f>
        <v xml:space="preserve"> </v>
      </c>
      <c r="L8" s="630"/>
      <c r="M8" s="631"/>
      <c r="N8" s="629" t="str">
        <f>IF('Step 3-Personnel'!$C10=0," ",'Step 3-Personnel'!$C10)</f>
        <v xml:space="preserve"> </v>
      </c>
      <c r="O8" s="630"/>
      <c r="P8" s="631"/>
      <c r="Q8" s="629" t="str">
        <f>IF('Step 3-Personnel'!$C11=0," ",'Step 3-Personnel'!$C11)</f>
        <v xml:space="preserve"> </v>
      </c>
      <c r="R8" s="630"/>
      <c r="S8" s="631"/>
      <c r="T8" s="629" t="str">
        <f>IF('Step 3-Personnel'!$C12=0," ",'Step 3-Personnel'!$C12)</f>
        <v xml:space="preserve"> </v>
      </c>
      <c r="U8" s="630"/>
      <c r="V8" s="631"/>
      <c r="W8" s="629" t="str">
        <f>IF('Step 3-Personnel'!$C13=0," ",'Step 3-Personnel'!$C13)</f>
        <v xml:space="preserve"> </v>
      </c>
      <c r="X8" s="630"/>
      <c r="Y8" s="631"/>
      <c r="Z8" s="629" t="str">
        <f>IF('Step 3-Personnel'!$C14=0," ",'Step 3-Personnel'!$C14)</f>
        <v xml:space="preserve"> </v>
      </c>
      <c r="AA8" s="630"/>
      <c r="AB8" s="631"/>
      <c r="AC8" s="629" t="str">
        <f>IF('Step 3-Personnel'!$C15=0," ",'Step 3-Personnel'!$C15)</f>
        <v xml:space="preserve"> </v>
      </c>
      <c r="AD8" s="630"/>
      <c r="AE8" s="631"/>
      <c r="AF8" s="629" t="str">
        <f>IF('Step 3-Personnel'!$C16=0," ",'Step 3-Personnel'!$C16)</f>
        <v xml:space="preserve"> </v>
      </c>
      <c r="AG8" s="630"/>
      <c r="AH8" s="631"/>
      <c r="AI8" s="629" t="str">
        <f>IF('Step 3-Personnel'!$C17=0," ",'Step 3-Personnel'!$C17)</f>
        <v xml:space="preserve"> </v>
      </c>
      <c r="AJ8" s="630"/>
      <c r="AK8" s="631"/>
      <c r="AL8" s="629" t="str">
        <f>IF('Step 3-Personnel'!$C18=0," ",'Step 3-Personnel'!$C18)</f>
        <v xml:space="preserve"> </v>
      </c>
      <c r="AM8" s="630"/>
      <c r="AN8" s="631"/>
      <c r="AO8" s="629" t="str">
        <f>IF('Step 3-Personnel'!$C19=0," ",'Step 3-Personnel'!$C19)</f>
        <v xml:space="preserve"> </v>
      </c>
      <c r="AP8" s="630"/>
      <c r="AQ8" s="631"/>
      <c r="AR8" s="629" t="str">
        <f>IF('Step 3-Personnel'!$C20=0," ",'Step 3-Personnel'!$C20)</f>
        <v xml:space="preserve"> </v>
      </c>
      <c r="AS8" s="630"/>
      <c r="AT8" s="631"/>
      <c r="AU8" s="629" t="str">
        <f>IF('Step 3-Personnel'!$C21=0," ",'Step 3-Personnel'!$C21)</f>
        <v xml:space="preserve"> </v>
      </c>
      <c r="AV8" s="630"/>
      <c r="AW8" s="631"/>
      <c r="AX8" s="629" t="str">
        <f>IF('Step 3-Personnel'!$C22=0," ",'Step 3-Personnel'!$C22)</f>
        <v xml:space="preserve"> </v>
      </c>
      <c r="AY8" s="630"/>
      <c r="AZ8" s="631"/>
      <c r="BA8" s="629" t="str">
        <f>IF('Step 3-Personnel'!$C23=0," ",'Step 3-Personnel'!$C23)</f>
        <v xml:space="preserve"> </v>
      </c>
      <c r="BB8" s="630"/>
      <c r="BC8" s="631"/>
      <c r="BD8" s="629" t="str">
        <f>IF('Step 3-Personnel'!$C24=0," ",'Step 3-Personnel'!$C24)</f>
        <v xml:space="preserve"> </v>
      </c>
      <c r="BE8" s="630"/>
      <c r="BF8" s="631"/>
      <c r="BG8" s="629" t="str">
        <f>IF('Step 3-Personnel'!$C25=0," ",'Step 3-Personnel'!$C25)</f>
        <v xml:space="preserve"> </v>
      </c>
      <c r="BH8" s="630"/>
      <c r="BI8" s="631"/>
      <c r="BJ8" s="629" t="str">
        <f>IF('Step 3-Personnel'!$C26=0," ",'Step 3-Personnel'!$C26)</f>
        <v xml:space="preserve"> </v>
      </c>
      <c r="BK8" s="630"/>
      <c r="BL8" s="631"/>
      <c r="BM8" s="629" t="str">
        <f>IF('Step 3-Personnel'!$C27=0," ",'Step 3-Personnel'!$C27)</f>
        <v xml:space="preserve"> </v>
      </c>
      <c r="BN8" s="630"/>
      <c r="BO8" s="631"/>
      <c r="BP8" s="629" t="str">
        <f>IF('Step 3-Personnel'!$C28=0," ",'Step 3-Personnel'!$C28)</f>
        <v xml:space="preserve"> </v>
      </c>
      <c r="BQ8" s="630"/>
      <c r="BR8" s="631"/>
      <c r="BS8" s="629" t="str">
        <f>IF('Step 3-Personnel'!$C29=0," ",'Step 3-Personnel'!$C29)</f>
        <v xml:space="preserve"> </v>
      </c>
      <c r="BT8" s="630"/>
      <c r="BU8" s="631"/>
      <c r="BV8" s="629" t="str">
        <f>IF('Step 3-Personnel'!$C30=0," ",'Step 3-Personnel'!$C30)</f>
        <v xml:space="preserve"> </v>
      </c>
      <c r="BW8" s="630"/>
      <c r="BX8" s="631"/>
      <c r="BY8" s="629" t="str">
        <f>IF('Step 3-Personnel'!$C31=0," ",'Step 3-Personnel'!$C31)</f>
        <v xml:space="preserve"> </v>
      </c>
      <c r="BZ8" s="630"/>
      <c r="CA8" s="631"/>
      <c r="CB8" s="629" t="str">
        <f>IF('Step 3-Personnel'!$C32=0," ",'Step 3-Personnel'!$C32)</f>
        <v xml:space="preserve"> </v>
      </c>
      <c r="CC8" s="630"/>
      <c r="CD8" s="631"/>
      <c r="CE8" s="629" t="str">
        <f>IF('Step 3-Personnel'!$C33=0," ",'Step 3-Personnel'!$C33)</f>
        <v xml:space="preserve"> </v>
      </c>
      <c r="CF8" s="630"/>
      <c r="CG8" s="631"/>
      <c r="CH8" s="629" t="str">
        <f>IF('Step 3-Personnel'!$C34=0," ",'Step 3-Personnel'!$C34)</f>
        <v xml:space="preserve"> </v>
      </c>
      <c r="CI8" s="630"/>
      <c r="CJ8" s="631"/>
      <c r="CK8" s="629" t="str">
        <f>IF('Step 3-Personnel'!$C35=0," ",'Step 3-Personnel'!$C35)</f>
        <v xml:space="preserve"> </v>
      </c>
      <c r="CL8" s="630"/>
      <c r="CM8" s="631"/>
      <c r="CN8" s="629" t="str">
        <f>IF('Step 3-Personnel'!$C36=0," ",'Step 3-Personnel'!$C36)</f>
        <v xml:space="preserve"> </v>
      </c>
      <c r="CO8" s="630"/>
      <c r="CP8" s="631"/>
      <c r="CQ8" s="629" t="str">
        <f>IF('Step 3-Personnel'!$C37=0," ",'Step 3-Personnel'!$C37)</f>
        <v xml:space="preserve"> </v>
      </c>
      <c r="CR8" s="630"/>
      <c r="CS8" s="631"/>
      <c r="CT8" s="629" t="str">
        <f>IF('Step 3-Personnel'!$C38=0," ",'Step 3-Personnel'!$C38)</f>
        <v xml:space="preserve"> </v>
      </c>
      <c r="CU8" s="630"/>
      <c r="CV8" s="631"/>
      <c r="CW8" s="629" t="str">
        <f>IF('Step 3-Personnel'!$C39=0," ",'Step 3-Personnel'!$C39)</f>
        <v xml:space="preserve"> </v>
      </c>
      <c r="CX8" s="630"/>
      <c r="CY8" s="631"/>
      <c r="CZ8" s="629" t="str">
        <f>IF('Step 3-Personnel'!$C40=0," ",'Step 3-Personnel'!$C40)</f>
        <v xml:space="preserve"> </v>
      </c>
      <c r="DA8" s="630"/>
      <c r="DB8" s="631"/>
      <c r="DC8" s="629" t="str">
        <f>IF('Step 3-Personnel'!$C41=0," ",'Step 3-Personnel'!$C41)</f>
        <v xml:space="preserve"> </v>
      </c>
      <c r="DD8" s="630"/>
      <c r="DE8" s="631"/>
      <c r="DF8" s="629" t="str">
        <f>IF('Step 3-Personnel'!$C42=0," ",'Step 3-Personnel'!$C42)</f>
        <v xml:space="preserve"> </v>
      </c>
      <c r="DG8" s="630"/>
      <c r="DH8" s="631"/>
      <c r="DI8" s="629" t="str">
        <f>IF('Step 3-Personnel'!$C43=0," ",'Step 3-Personnel'!$C43)</f>
        <v xml:space="preserve"> </v>
      </c>
      <c r="DJ8" s="630"/>
      <c r="DK8" s="631"/>
      <c r="DL8" s="629" t="str">
        <f>IF('Step 3-Personnel'!$C44=0," ",'Step 3-Personnel'!$C44)</f>
        <v xml:space="preserve"> </v>
      </c>
      <c r="DM8" s="630"/>
      <c r="DN8" s="631"/>
      <c r="DO8" s="629" t="str">
        <f>IF('Step 3-Personnel'!$C45=0," ",'Step 3-Personnel'!$C45)</f>
        <v xml:space="preserve"> </v>
      </c>
      <c r="DP8" s="630"/>
      <c r="DQ8" s="631"/>
      <c r="DR8" s="629" t="str">
        <f>IF('Step 3-Personnel'!$C46=0," ",'Step 3-Personnel'!$C46)</f>
        <v xml:space="preserve"> </v>
      </c>
      <c r="DS8" s="630"/>
      <c r="DT8" s="631"/>
      <c r="DU8" s="259"/>
      <c r="DV8" s="302"/>
      <c r="DW8" s="259"/>
      <c r="DX8" s="302"/>
    </row>
    <row r="9" spans="1:128" ht="12.95" customHeight="1" thickBot="1" x14ac:dyDescent="0.25">
      <c r="A9" s="670" t="s">
        <v>119</v>
      </c>
      <c r="B9" s="671"/>
      <c r="C9" s="671"/>
      <c r="D9" s="335" t="s">
        <v>120</v>
      </c>
      <c r="E9" s="632" t="str">
        <f>IF(E7=" "," ",'Schedule A'!C18)</f>
        <v xml:space="preserve"> </v>
      </c>
      <c r="F9" s="633"/>
      <c r="G9" s="634"/>
      <c r="H9" s="632" t="str">
        <f>IF(H7=" "," ",'Schedule A'!D18)</f>
        <v xml:space="preserve"> </v>
      </c>
      <c r="I9" s="633"/>
      <c r="J9" s="634"/>
      <c r="K9" s="632" t="str">
        <f>IF(K7=" "," ",'Schedule A'!E18)</f>
        <v xml:space="preserve"> </v>
      </c>
      <c r="L9" s="633"/>
      <c r="M9" s="634"/>
      <c r="N9" s="632" t="str">
        <f>IF(N7=" "," ",'Schedule A'!F18)</f>
        <v xml:space="preserve"> </v>
      </c>
      <c r="O9" s="633"/>
      <c r="P9" s="634"/>
      <c r="Q9" s="632" t="str">
        <f>IF(Q7=" "," ",'Schedule A'!G18)</f>
        <v xml:space="preserve"> </v>
      </c>
      <c r="R9" s="633"/>
      <c r="S9" s="634"/>
      <c r="T9" s="632" t="str">
        <f>IF(T7=" "," ",'Schedule A'!H18)</f>
        <v xml:space="preserve"> </v>
      </c>
      <c r="U9" s="633"/>
      <c r="V9" s="634"/>
      <c r="W9" s="632" t="str">
        <f>IF(W7=" "," ",'Schedule A'!I18)</f>
        <v xml:space="preserve"> </v>
      </c>
      <c r="X9" s="633"/>
      <c r="Y9" s="634"/>
      <c r="Z9" s="632" t="str">
        <f>IF(Z7=" "," ",'Schedule A'!J18)</f>
        <v xml:space="preserve"> </v>
      </c>
      <c r="AA9" s="633"/>
      <c r="AB9" s="634"/>
      <c r="AC9" s="632" t="str">
        <f>IF(AC7=" "," ",'Schedule A'!K18)</f>
        <v xml:space="preserve"> </v>
      </c>
      <c r="AD9" s="633"/>
      <c r="AE9" s="634"/>
      <c r="AF9" s="632" t="str">
        <f>IF(AF7=" "," ",'Schedule A'!L18)</f>
        <v xml:space="preserve"> </v>
      </c>
      <c r="AG9" s="633"/>
      <c r="AH9" s="634"/>
      <c r="AI9" s="632" t="str">
        <f>IF(AI7=" "," ",'Schedule A'!M18)</f>
        <v xml:space="preserve"> </v>
      </c>
      <c r="AJ9" s="633"/>
      <c r="AK9" s="634"/>
      <c r="AL9" s="632" t="str">
        <f>IF(AL7=" "," ",'Schedule A'!N18)</f>
        <v xml:space="preserve"> </v>
      </c>
      <c r="AM9" s="633"/>
      <c r="AN9" s="634"/>
      <c r="AO9" s="632" t="str">
        <f>IF(AO7=" "," ",'Schedule A'!O18)</f>
        <v xml:space="preserve"> </v>
      </c>
      <c r="AP9" s="633"/>
      <c r="AQ9" s="634"/>
      <c r="AR9" s="632" t="str">
        <f>IF(AR7=" "," ",'Schedule A'!P18)</f>
        <v xml:space="preserve"> </v>
      </c>
      <c r="AS9" s="633"/>
      <c r="AT9" s="634"/>
      <c r="AU9" s="632" t="str">
        <f>IF(AU7=" "," ",'Schedule A'!Q18)</f>
        <v xml:space="preserve"> </v>
      </c>
      <c r="AV9" s="633"/>
      <c r="AW9" s="634"/>
      <c r="AX9" s="632" t="str">
        <f>IF(AX7=" "," ",'Schedule A'!R18)</f>
        <v xml:space="preserve"> </v>
      </c>
      <c r="AY9" s="633"/>
      <c r="AZ9" s="634"/>
      <c r="BA9" s="632" t="str">
        <f>IF(BA7=" "," ",'Schedule A'!S18)</f>
        <v xml:space="preserve"> </v>
      </c>
      <c r="BB9" s="633"/>
      <c r="BC9" s="634"/>
      <c r="BD9" s="632" t="str">
        <f>IF(BD7=" "," ",'Schedule A'!T18)</f>
        <v xml:space="preserve"> </v>
      </c>
      <c r="BE9" s="633"/>
      <c r="BF9" s="634"/>
      <c r="BG9" s="632" t="str">
        <f>IF(BG7=" "," ",'Schedule A'!U18)</f>
        <v xml:space="preserve"> </v>
      </c>
      <c r="BH9" s="633"/>
      <c r="BI9" s="634"/>
      <c r="BJ9" s="632" t="str">
        <f>IF(BJ7=" "," ",'Schedule A'!V18)</f>
        <v xml:space="preserve"> </v>
      </c>
      <c r="BK9" s="633"/>
      <c r="BL9" s="634"/>
      <c r="BM9" s="632" t="str">
        <f>IF(BM7=" "," ",'Schedule A'!W18)</f>
        <v xml:space="preserve"> </v>
      </c>
      <c r="BN9" s="633"/>
      <c r="BO9" s="634"/>
      <c r="BP9" s="632" t="str">
        <f>IF(BP7=" "," ",'Schedule A'!X18)</f>
        <v xml:space="preserve"> </v>
      </c>
      <c r="BQ9" s="633"/>
      <c r="BR9" s="634"/>
      <c r="BS9" s="632" t="str">
        <f>IF(BS7=" "," ",'Schedule A'!Y18)</f>
        <v xml:space="preserve"> </v>
      </c>
      <c r="BT9" s="633"/>
      <c r="BU9" s="634"/>
      <c r="BV9" s="632" t="str">
        <f>IF(BV7=" "," ",'Schedule A'!Z18)</f>
        <v xml:space="preserve"> </v>
      </c>
      <c r="BW9" s="633"/>
      <c r="BX9" s="634"/>
      <c r="BY9" s="632" t="str">
        <f>IF(BY7=" "," ",'Schedule A'!AA18)</f>
        <v xml:space="preserve"> </v>
      </c>
      <c r="BZ9" s="633"/>
      <c r="CA9" s="634"/>
      <c r="CB9" s="632" t="str">
        <f>IF(CB7=" "," ",'Schedule A'!AB18)</f>
        <v xml:space="preserve"> </v>
      </c>
      <c r="CC9" s="633"/>
      <c r="CD9" s="634"/>
      <c r="CE9" s="632" t="str">
        <f>IF(CE7=" "," ",'Schedule A'!AC18)</f>
        <v xml:space="preserve"> </v>
      </c>
      <c r="CF9" s="633"/>
      <c r="CG9" s="634"/>
      <c r="CH9" s="632" t="str">
        <f>IF(CH7=" "," ",'Schedule A'!AD18)</f>
        <v xml:space="preserve"> </v>
      </c>
      <c r="CI9" s="633"/>
      <c r="CJ9" s="634"/>
      <c r="CK9" s="632" t="str">
        <f>IF(CK7=" "," ",'Schedule A'!AE18)</f>
        <v xml:space="preserve"> </v>
      </c>
      <c r="CL9" s="633"/>
      <c r="CM9" s="634"/>
      <c r="CN9" s="632" t="str">
        <f>IF(CN7=" "," ",'Schedule A'!AF18)</f>
        <v xml:space="preserve"> </v>
      </c>
      <c r="CO9" s="633"/>
      <c r="CP9" s="634"/>
      <c r="CQ9" s="632" t="str">
        <f>IF(CQ7=" "," ",'Schedule A'!AG18)</f>
        <v xml:space="preserve"> </v>
      </c>
      <c r="CR9" s="633"/>
      <c r="CS9" s="634"/>
      <c r="CT9" s="632" t="str">
        <f>IF(CT7=" "," ",'Schedule A'!AH18)</f>
        <v xml:space="preserve"> </v>
      </c>
      <c r="CU9" s="633"/>
      <c r="CV9" s="634"/>
      <c r="CW9" s="632" t="str">
        <f>IF(CW7=" "," ",'Schedule A'!AI18)</f>
        <v xml:space="preserve"> </v>
      </c>
      <c r="CX9" s="633"/>
      <c r="CY9" s="634"/>
      <c r="CZ9" s="632" t="str">
        <f>IF(CZ7=" "," ",'Schedule A'!AJ18)</f>
        <v xml:space="preserve"> </v>
      </c>
      <c r="DA9" s="633"/>
      <c r="DB9" s="634"/>
      <c r="DC9" s="632" t="str">
        <f>IF(DC7=" "," ",'Schedule A'!AK18)</f>
        <v xml:space="preserve"> </v>
      </c>
      <c r="DD9" s="633"/>
      <c r="DE9" s="634"/>
      <c r="DF9" s="632" t="str">
        <f>IF(DF7=" "," ",'Schedule A'!AL18)</f>
        <v xml:space="preserve"> </v>
      </c>
      <c r="DG9" s="633"/>
      <c r="DH9" s="634"/>
      <c r="DI9" s="632" t="str">
        <f>IF(DI7=" "," ",'Schedule A'!AM18)</f>
        <v xml:space="preserve"> </v>
      </c>
      <c r="DJ9" s="633"/>
      <c r="DK9" s="634"/>
      <c r="DL9" s="632" t="str">
        <f>IF(DL7=" "," ",'Schedule A'!AN18)</f>
        <v xml:space="preserve"> </v>
      </c>
      <c r="DM9" s="633"/>
      <c r="DN9" s="634"/>
      <c r="DO9" s="632" t="str">
        <f>IF(DO7=" "," ",'Schedule A'!AO18)</f>
        <v xml:space="preserve"> </v>
      </c>
      <c r="DP9" s="633"/>
      <c r="DQ9" s="634"/>
      <c r="DR9" s="632" t="str">
        <f>IF(DR7=" "," ",'Schedule A'!AP18)</f>
        <v xml:space="preserve"> </v>
      </c>
      <c r="DS9" s="633"/>
      <c r="DT9" s="634"/>
      <c r="DU9" s="632">
        <f>+SUM(E9:DT9)</f>
        <v>0</v>
      </c>
      <c r="DV9" s="634"/>
      <c r="DW9" s="632">
        <f>+DW10</f>
        <v>0</v>
      </c>
      <c r="DX9" s="634"/>
    </row>
    <row r="10" spans="1:128" ht="24.95" customHeight="1" thickBot="1" x14ac:dyDescent="0.25">
      <c r="A10" s="648" t="s">
        <v>121</v>
      </c>
      <c r="B10" s="649"/>
      <c r="C10" s="649"/>
      <c r="D10" s="27" t="s">
        <v>122</v>
      </c>
      <c r="E10" s="635">
        <f>SUM(F12,F14,F16,F18,F20,F22,F24,F26,F28,F30,F32,F34,F36,F38,F40,F42,F44,F46,F48,F50,F52,F54,F56,F58,F60,F62,F64,F66,F68,F70,F72,F74,F76,F78,F80,F82,F84,F86,F88,F90,F92,F94,F96,F98,F100,F102,F104,F106,F108,F110,F112,F114,F116,F118,F120,F122,F124,F126,F128,F130,F132,F134,F136,F138,F140,F142,F144,F146,F148,F150,F152)</f>
        <v>0</v>
      </c>
      <c r="F10" s="636"/>
      <c r="G10" s="189">
        <f>IFERROR(SUM(G12:G152),0)</f>
        <v>0</v>
      </c>
      <c r="H10" s="635">
        <f>SUM(I12,I14,I16,I18,I20,I22,I24,I26,I28,I30,I32,I34,I36,I38,I40,I42,I44,I46,I48,I50,I52,I54,I56,I58,I60,I62,I64,I66,I68,I70,I72,I74,I76,I78,I80,I82,I84,I86,I88,I90,I92,I94,I96,I98,I100,I102,I104,I106,I108,I110,I112,I114,I116,I118,I120,I122,I124,I126,I128,I130,I132,I134,I136,I138,I140,I142,I144,I146,I148,I150,I152)</f>
        <v>0</v>
      </c>
      <c r="I10" s="636"/>
      <c r="J10" s="189">
        <f>IFERROR(SUM(J12:J152),0)</f>
        <v>0</v>
      </c>
      <c r="K10" s="635">
        <f>SUM(L12,L14,L16,L18,L20,L22,L24,L26,L28,L30,L32,L34,L36,L38,L40,L42,L44,L46,L48,L50,L52,L54,L56,L58,L60,L62,L64,L66,L68,L70,L72,L74,L76,L78,L80,L82,L84,L86,L88,L90,L92,L94,L96,L98,L100,L102,L104,L106,L108,L110,L112,L114,L116,L118,L120,L122,L124,L126,L128,L130,L132,L134,L136,L138,L140,L142,L144,L146,L148,L150,L152)</f>
        <v>0</v>
      </c>
      <c r="L10" s="636"/>
      <c r="M10" s="189">
        <f>IFERROR(SUM(M12:M152),0)</f>
        <v>0</v>
      </c>
      <c r="N10" s="635">
        <f>SUM(O12,O14,O16,O18,O20,O22,O24,O26,O28,O30,O32,O34,O36,O38,O40,O42,O44,O46,O48,O50,O52,O54,O56,O58,O60,O62,O64,O66,O68,O70,O72,O74,O76,O78,O80,O82,O84,O86,O88,O90,O92,O94,O96,O98,O100,O102,O104,O106,O108,O110,O112,O114,O116,O118,O120,O122,O124,O126,O128,O130,O132,O134,O136,O138,O140,O142,O144,O146,O148,O150,O152)</f>
        <v>0</v>
      </c>
      <c r="O10" s="636"/>
      <c r="P10" s="189">
        <f>IFERROR(SUM(P12:P152),0)</f>
        <v>0</v>
      </c>
      <c r="Q10" s="635">
        <f>SUM(R12,R14,R16,R18,R20,R22,R24,R26,R28,R30,R32,R34,R36,R38,R40,R42,R44,R46,R48,R50,R52,R54,R56,R58,R60,R62,R64,R66,R68,R70,R72,R74,R76,R78,R80,R82,R84,R86,R88,R90,R92,R94,R96,R98,R100,R102,R104,R106,R108,R110,R112,R114,R116,R118,R120,R122,R124,R126,R128,R130,R132,R134,R136,R138,R140,R142,R144,R146,R148,R150,R152)</f>
        <v>0</v>
      </c>
      <c r="R10" s="636"/>
      <c r="S10" s="189">
        <f>IFERROR(SUM(S12:S152),0)</f>
        <v>0</v>
      </c>
      <c r="T10" s="635">
        <f>SUM(U12,U14,U16,U18,U20,U22,U24,U26,U28,U30,U32,U34,U36,U38,U40,U42,U44,U46,U48,U50,U52,U54,U56,U58,U60,U62,U64,U66,U68,U70,U72,U74,U76,U78,U80,U82,U84,U86,U88,U90,U92,U94,U96,U98,U100,U102,U104,U106,U108,U110,U112,U114,U116,U118,U120,U122,U124,U126,U128,U130,U132,U134,U136,U138,U140,U142,U144,U146,U148,U150,U152)</f>
        <v>0</v>
      </c>
      <c r="U10" s="636"/>
      <c r="V10" s="189">
        <f>IFERROR(SUM(V12:V152),0)</f>
        <v>0</v>
      </c>
      <c r="W10" s="635">
        <f>SUM(X12,X14,X16,X18,X20,X22,X24,X26,X28,X30,X32,X34,X36,X38,X40,X42,X44,X46,X48,X50,X52,X54,X56,X58,X60,X62,X64,X66,X68,X70,X72,X74,X76,X78,X80,X82,X84,X86,X88,X90,X92,X94,X96,X98,X100,X102,X104,X106,X108,X110,X112,X114,X116,X118,X120,X122,X124,X126,X128,X130,X132,X134,X136,X138,X140,X142,X144,X146,X148,X150,X152)</f>
        <v>0</v>
      </c>
      <c r="X10" s="636"/>
      <c r="Y10" s="189">
        <f>IFERROR(SUM(Y12:Y152),0)</f>
        <v>0</v>
      </c>
      <c r="Z10" s="635">
        <f>SUM(AA12,AA14,AA16,AA18,AA20,AA22,AA24,AA26,AA28,AA30,AA32,AA34,AA36,AA38,AA40,AA42,AA44,AA46,AA48,AA50,AA52,AA54,AA56,AA58,AA60,AA62,AA64,AA66,AA68,AA70,AA72,AA74,AA76,AA78,AA80,AA82,AA84,AA86,AA88,AA90,AA92,AA94,AA96,AA98,AA100,AA102,AA104,AA106,AA108,AA110,AA112,AA114,AA116,AA118,AA120,AA122,AA124,AA126,AA128,AA130,AA132,AA134,AA136,AA138,AA140,AA142,AA144,AA146,AA148,AA150,AA152)</f>
        <v>0</v>
      </c>
      <c r="AA10" s="636"/>
      <c r="AB10" s="189">
        <f>IFERROR(SUM(AB12:AB152),0)</f>
        <v>0</v>
      </c>
      <c r="AC10" s="635">
        <f>SUM(AD12,AD14,AD16,AD18,AD20,AD22,AD24,AD26,AD28,AD30,AD32,AD34,AD36,AD38,AD40,AD42,AD44,AD46,AD48,AD50,AD52,AD54,AD56,AD58,AD60,AD62,AD64,AD66,AD68,AD70,AD72,AD74,AD76,AD78,AD80,AD82,AD84,AD86,AD88,AD90,AD92,AD94,AD96,AD98,AD100,AD102,AD104,AD106,AD108,AD110,AD112,AD114,AD116,AD118,AD120,AD122,AD124,AD126,AD128,AD130,AD132,AD134,AD136,AD138,AD140,AD142,AD144,AD146,AD148,AD150,AD152)</f>
        <v>0</v>
      </c>
      <c r="AD10" s="636"/>
      <c r="AE10" s="189">
        <f>IFERROR(SUM(AE12:AE152),0)</f>
        <v>0</v>
      </c>
      <c r="AF10" s="635">
        <f>SUM(AG12,AG14,AG16,AG18,AG20,AG22,AG24,AG26,AG28,AG30,AG32,AG34,AG36,AG38,AG40,AG42,AG44,AG46,AG48,AG50,AG52,AG54,AG56,AG58,AG60,AG62,AG64,AG66,AG68,AG70,AG72,AG74,AG76,AG78,AG80,AG82,AG84,AG86,AG88,AG90,AG92,AG94,AG96,AG98,AG100,AG102,AG104,AG106,AG108,AG110,AG112,AG114,AG116,AG118,AG120,AG122,AG124,AG126,AG128,AG130,AG132,AG134,AG136,AG138,AG140,AG142,AG144,AG146,AG148,AG150,AG152)</f>
        <v>0</v>
      </c>
      <c r="AG10" s="636"/>
      <c r="AH10" s="189">
        <f>IFERROR(SUM(AH12:AH152),0)</f>
        <v>0</v>
      </c>
      <c r="AI10" s="635">
        <f>SUM(AJ12,AJ14,AJ16,AJ18,AJ20,AJ22,AJ24,AJ26,AJ28,AJ30,AJ32,AJ34,AJ36,AJ38,AJ40,AJ42,AJ44,AJ46,AJ48,AJ50,AJ52,AJ54,AJ56,AJ58,AJ60,AJ62,AJ64,AJ66,AJ68,AJ70,AJ72,AJ74,AJ76,AJ78,AJ80,AJ82,AJ84,AJ86,AJ88,AJ90,AJ92,AJ94,AJ96,AJ98,AJ100,AJ102,AJ104,AJ106,AJ108,AJ110,AJ112,AJ114,AJ116,AJ118,AJ120,AJ122,AJ124,AJ126,AJ128,AJ130,AJ132,AJ134,AJ136,AJ138,AJ140,AJ142,AJ144,AJ146,AJ148,AJ150,AJ152)</f>
        <v>0</v>
      </c>
      <c r="AJ10" s="636"/>
      <c r="AK10" s="189">
        <f>IFERROR(SUM(AK12:AK152),0)</f>
        <v>0</v>
      </c>
      <c r="AL10" s="635">
        <f>SUM(AM12,AM14,AM16,AM18,AM20,AM22,AM24,AM26,AM28,AM30,AM32,AM34,AM36,AM38,AM40,AM42,AM44,AM46,AM48,AM50,AM52,AM54,AM56,AM58,AM60,AM62,AM64,AM66,AM68,AM70,AM72,AM74,AM76,AM78,AM80,AM82,AM84,AM86,AM88,AM90,AM92,AM94,AM96,AM98,AM100,AM102,AM104,AM106,AM108,AM110,AM112,AM114,AM116,AM118,AM120,AM122,AM124,AM126,AM128,AM130,AM132,AM134,AM136,AM138,AM140,AM142,AM144,AM146,AM148,AM150,AM152)</f>
        <v>0</v>
      </c>
      <c r="AM10" s="636"/>
      <c r="AN10" s="189">
        <f>IFERROR(SUM(AN12:AN152),0)</f>
        <v>0</v>
      </c>
      <c r="AO10" s="635">
        <f>SUM(AP12,AP14,AP16,AP18,AP20,AP22,AP24,AP26,AP28,AP30,AP32,AP34,AP36,AP38,AP40,AP42,AP44,AP46,AP48,AP50,AP52,AP54,AP56,AP58,AP60,AP62,AP64,AP66,AP68,AP70,AP72,AP74,AP76,AP78,AP80,AP82,AP84,AP86,AP88,AP90,AP92,AP94,AP96,AP98,AP100,AP102,AP104,AP106,AP108,AP110,AP112,AP114,AP116,AP118,AP120,AP122,AP124,AP126,AP128,AP130,AP132,AP134,AP136,AP138,AP140,AP142,AP144,AP146,AP148,AP150,AP152)</f>
        <v>0</v>
      </c>
      <c r="AP10" s="636"/>
      <c r="AQ10" s="189">
        <f>IFERROR(SUM(AQ12:AQ152),0)</f>
        <v>0</v>
      </c>
      <c r="AR10" s="635">
        <f>SUM(AS12,AS14,AS16,AS18,AS20,AS22,AS24,AS26,AS28,AS30,AS32,AS34,AS36,AS38,AS40,AS42,AS44,AS46,AS48,AS50,AS52,AS54,AS56,AS58,AS60,AS62,AS64,AS66,AS68,AS70,AS72,AS74,AS76,AS78,AS80,AS82,AS84,AS86,AS88,AS90,AS92,AS94,AS96,AS98,AS100,AS102,AS104,AS106,AS108,AS110,AS112,AS114,AS116,AS118,AS120,AS122,AS124,AS126,AS128,AS130,AS132,AS134,AS136,AS138,AS140,AS142,AS144,AS146,AS148,AS150,AS152)</f>
        <v>0</v>
      </c>
      <c r="AS10" s="636"/>
      <c r="AT10" s="189">
        <f>IFERROR(SUM(AT12:AT152),0)</f>
        <v>0</v>
      </c>
      <c r="AU10" s="635">
        <f>SUM(AV12,AV14,AV16,AV18,AV20,AV22,AV24,AV26,AV28,AV30,AV32,AV34,AV36,AV38,AV40,AV42,AV44,AV46,AV48,AV50,AV52,AV54,AV56,AV58,AV60,AV62,AV64,AV66,AV68,AV70,AV72,AV74,AV76,AV78,AV80,AV82,AV84,AV86,AV88,AV90,AV92,AV94,AV96,AV98,AV100,AV102,AV104,AV106,AV108,AV110,AV112,AV114,AV116,AV118,AV120,AV122,AV124,AV126,AV128,AV130,AV132,AV134,AV136,AV138,AV140,AV142,AV144,AV146,AV148,AV150,AV152)</f>
        <v>0</v>
      </c>
      <c r="AV10" s="636"/>
      <c r="AW10" s="189">
        <f>IFERROR(SUM(AW12:AW152),0)</f>
        <v>0</v>
      </c>
      <c r="AX10" s="635">
        <f>SUM(AY12,AY14,AY16,AY18,AY20,AY22,AY24,AY26,AY28,AY30,AY32,AY34,AY36,AY38,AY40,AY42,AY44,AY46,AY48,AY50,AY52,AY54,AY56,AY58,AY60,AY62,AY64,AY66,AY68,AY70,AY72,AY74,AY76,AY78,AY80,AY82,AY84,AY86,AY88,AY90,AY92,AY94,AY96,AY98,AY100,AY102,AY104,AY106,AY108,AY110,AY112,AY114,AY116,AY118,AY120,AY122,AY124,AY126,AY128,AY130,AY132,AY134,AY136,AY138,AY140,AY142,AY144,AY146,AY148,AY150,AY152)</f>
        <v>0</v>
      </c>
      <c r="AY10" s="636"/>
      <c r="AZ10" s="189">
        <f>IFERROR(SUM(AZ12:AZ152),0)</f>
        <v>0</v>
      </c>
      <c r="BA10" s="635">
        <f>SUM(BB12,BB14,BB16,BB18,BB20,BB22,BB24,BB26,BB28,BB30,BB32,BB34,BB36,BB38,BB40,BB42,BB44,BB46,BB48,BB50,BB52,BB54,BB56,BB58,BB60,BB62,BB64,BB66,BB68,BB70,BB72,BB74,BB76,BB78,BB80,BB82,BB84,BB86,BB88,BB90,BB92,BB94,BB96,BB98,BB100,BB102,BB104,BB106,BB108,BB110,BB112,BB114,BB116,BB118,BB120,BB122,BB124,BB126,BB128,BB130,BB132,BB134,BB136,BB138,BB140,BB142,BB144,BB146,BB148,BB150,BB152)</f>
        <v>0</v>
      </c>
      <c r="BB10" s="636"/>
      <c r="BC10" s="189">
        <f>IFERROR(SUM(BC12:BC152),0)</f>
        <v>0</v>
      </c>
      <c r="BD10" s="635">
        <f>SUM(BE12,BE14,BE16,BE18,BE20,BE22,BE24,BE26,BE28,BE30,BE32,BE34,BE36,BE38,BE40,BE42,BE44,BE46,BE48,BE50,BE52,BE54,BE56,BE58,BE60,BE62,BE64,BE66,BE68,BE70,BE72,BE74,BE76,BE78,BE80,BE82,BE84,BE86,BE88,BE90,BE92,BE94,BE96,BE98,BE100,BE102,BE104,BE106,BE108,BE110,BE112,BE114,BE116,BE118,BE120,BE122,BE124,BE126,BE128,BE130,BE132,BE134,BE136,BE138,BE140,BE142,BE144,BE146,BE148,BE150,BE152)</f>
        <v>0</v>
      </c>
      <c r="BE10" s="636"/>
      <c r="BF10" s="189">
        <f>IFERROR(SUM(BF12:BF152),0)</f>
        <v>0</v>
      </c>
      <c r="BG10" s="635">
        <f>SUM(BH12,BH14,BH16,BH18,BH20,BH22,BH24,BH26,BH28,BH30,BH32,BH34,BH36,BH38,BH40,BH42,BH44,BH46,BH48,BH50,BH52,BH54,BH56,BH58,BH60,BH62,BH64,BH66,BH68,BH70,BH72,BH74,BH76,BH78,BH80,BH82,BH84,BH86,BH88,BH90,BH92,BH94,BH96,BH98,BH100,BH102,BH104,BH106,BH108,BH110,BH112,BH114,BH116,BH118,BH120,BH122,BH124,BH126,BH128,BH130,BH132,BH134,BH136,BH138,BH140,BH142,BH144,BH146,BH148,BH150,BH152)</f>
        <v>0</v>
      </c>
      <c r="BH10" s="636"/>
      <c r="BI10" s="189">
        <f>IFERROR(SUM(BI12:BI152),0)</f>
        <v>0</v>
      </c>
      <c r="BJ10" s="635">
        <f>SUM(BK12,BK14,BK16,BK18,BK20,BK22,BK24,BK26,BK28,BK30,BK32,BK34,BK36,BK38,BK40,BK42,BK44,BK46,BK48,BK50,BK52,BK54,BK56,BK58,BK60,BK62,BK64,BK66,BK68,BK70,BK72,BK74,BK76,BK78,BK80,BK82,BK84,BK86,BK88,BK90,BK92,BK94,BK96,BK98,BK100,BK102,BK104,BK106,BK108,BK110,BK112,BK114,BK116,BK118,BK120,BK122,BK124,BK126,BK128,BK130,BK132,BK134,BK136,BK138,BK140,BK142,BK144,BK146,BK148,BK150,BK152)</f>
        <v>0</v>
      </c>
      <c r="BK10" s="636"/>
      <c r="BL10" s="189">
        <f>IFERROR(SUM(BL12:BL152),0)</f>
        <v>0</v>
      </c>
      <c r="BM10" s="635">
        <f>SUM(BN12,BN14,BN16,BN18,BN20,BN22,BN24,BN26,BN28,BN30,BN32,BN34,BN36,BN38,BN40,BN42,BN44,BN46,BN48,BN50,BN52,BN54,BN56,BN58,BN60,BN62,BN64,BN66,BN68,BN70,BN72,BN74,BN76,BN78,BN80,BN82,BN84,BN86,BN88,BN90,BN92,BN94,BN96,BN98,BN100,BN102,BN104,BN106,BN108,BN110,BN112,BN114,BN116,BN118,BN120,BN122,BN124,BN126,BN128,BN130,BN132,BN134,BN136,BN138,BN140,BN142,BN144,BN146,BN148,BN150,BN152)</f>
        <v>0</v>
      </c>
      <c r="BN10" s="636"/>
      <c r="BO10" s="189">
        <f>IFERROR(SUM(BO12:BO152),0)</f>
        <v>0</v>
      </c>
      <c r="BP10" s="635">
        <f>SUM(BQ12,BQ14,BQ16,BQ18,BQ20,BQ22,BQ24,BQ26,BQ28,BQ30,BQ32,BQ34,BQ36,BQ38,BQ40,BQ42,BQ44,BQ46,BQ48,BQ50,BQ52,BQ54,BQ56,BQ58,BQ60,BQ62,BQ64,BQ66,BQ68,BQ70,BQ72,BQ74,BQ76,BQ78,BQ80,BQ82,BQ84,BQ86,BQ88,BQ90,BQ92,BQ94,BQ96,BQ98,BQ100,BQ102,BQ104,BQ106,BQ108,BQ110,BQ112,BQ114,BQ116,BQ118,BQ120,BQ122,BQ124,BQ126,BQ128,BQ130,BQ132,BQ134,BQ136,BQ138,BQ140,BQ142,BQ144,BQ146,BQ148,BQ150,BQ152)</f>
        <v>0</v>
      </c>
      <c r="BQ10" s="636"/>
      <c r="BR10" s="189">
        <f>IFERROR(SUM(BR12:BR152),0)</f>
        <v>0</v>
      </c>
      <c r="BS10" s="635">
        <f>SUM(BT12,BT14,BT16,BT18,BT20,BT22,BT24,BT26,BT28,BT30,BT32,BT34,BT36,BT38,BT40,BT42,BT44,BT46,BT48,BT50,BT52,BT54,BT56,BT58,BT60,BT62,BT64,BT66,BT68,BT70,BT72,BT74,BT76,BT78,BT80,BT82,BT84,BT86,BT88,BT90,BT92,BT94,BT96,BT98,BT100,BT102,BT104,BT106,BT108,BT110,BT112,BT114,BT116,BT118,BT120,BT122,BT124,BT126,BT128,BT130,BT132,BT134,BT136,BT138,BT140,BT142,BT144,BT146,BT148,BT150,BT152)</f>
        <v>0</v>
      </c>
      <c r="BT10" s="636"/>
      <c r="BU10" s="189">
        <f>IFERROR(SUM(BU12:BU152),0)</f>
        <v>0</v>
      </c>
      <c r="BV10" s="635">
        <f>SUM(BW12,BW14,BW16,BW18,BW20,BW22,BW24,BW26,BW28,BW30,BW32,BW34,BW36,BW38,BW40,BW42,BW44,BW46,BW48,BW50,BW52,BW54,BW56,BW58,BW60,BW62,BW64,BW66,BW68,BW70,BW72,BW74,BW76,BW78,BW80,BW82,BW84,BW86,BW88,BW90,BW92,BW94,BW96,BW98,BW100,BW102,BW104,BW106,BW108,BW110,BW112,BW114,BW116,BW118,BW120,BW122,BW124,BW126,BW128,BW130,BW132,BW134,BW136,BW138,BW140,BW142,BW144,BW146,BW148,BW150,BW152)</f>
        <v>0</v>
      </c>
      <c r="BW10" s="636"/>
      <c r="BX10" s="189">
        <f>IFERROR(SUM(BX12:BX152),0)</f>
        <v>0</v>
      </c>
      <c r="BY10" s="635">
        <f>SUM(BZ12,BZ14,BZ16,BZ18,BZ20,BZ22,BZ24,BZ26,BZ28,BZ30,BZ32,BZ34,BZ36,BZ38,BZ40,BZ42,BZ44,BZ46,BZ48,BZ50,BZ52,BZ54,BZ56,BZ58,BZ60,BZ62,BZ64,BZ66,BZ68,BZ70,BZ72,BZ74,BZ76,BZ78,BZ80,BZ82,BZ84,BZ86,BZ88,BZ90,BZ92,BZ94,BZ96,BZ98,BZ100,BZ102,BZ104,BZ106,BZ108,BZ110,BZ112,BZ114,BZ116,BZ118,BZ120,BZ122,BZ124,BZ126,BZ128,BZ130,BZ132,BZ134,BZ136,BZ138,BZ140,BZ142,BZ144,BZ146,BZ148,BZ150,BZ152)</f>
        <v>0</v>
      </c>
      <c r="BZ10" s="636"/>
      <c r="CA10" s="189">
        <f>IFERROR(SUM(CA12:CA152),0)</f>
        <v>0</v>
      </c>
      <c r="CB10" s="635">
        <f>SUM(CC12,CC14,CC16,CC18,CC20,CC22,CC24,CC26,CC28,CC30,CC32,CC34,CC36,CC38,CC40,CC42,CC44,CC46,CC48,CC50,CC52,CC54,CC56,CC58,CC60,CC62,CC64,CC66,CC68,CC70,CC72,CC74,CC76,CC78,CC80,CC82,CC84,CC86,CC88,CC90,CC92,CC94,CC96,CC98,CC100,CC102,CC104,CC106,CC108,CC110,CC112,CC114,CC116,CC118,CC120,CC122,CC124,CC126,CC128,CC130,CC132,CC134,CC136,CC138,CC140,CC142,CC144,CC146,CC148,CC150,CC152)</f>
        <v>0</v>
      </c>
      <c r="CC10" s="636"/>
      <c r="CD10" s="189">
        <f>IFERROR(SUM(CD12:CD152),0)</f>
        <v>0</v>
      </c>
      <c r="CE10" s="635">
        <f>SUM(CF12,CF14,CF16,CF18,CF20,CF22,CF24,CF26,CF28,CF30,CF32,CF34,CF36,CF38,CF40,CF42,CF44,CF46,CF48,CF50,CF52,CF54,CF56,CF58,CF60,CF62,CF64,CF66,CF68,CF70,CF72,CF74,CF76,CF78,CF80,CF82,CF84,CF86,CF88,CF90,CF92,CF94,CF96,CF98,CF100,CF102,CF104,CF106,CF108,CF110,CF112,CF114,CF116,CF118,CF120,CF122,CF124,CF126,CF128,CF130,CF132,CF134,CF136,CF138,CF140,CF142,CF144,CF146,CF148,CF150,CF152)</f>
        <v>0</v>
      </c>
      <c r="CF10" s="636"/>
      <c r="CG10" s="189">
        <f>IFERROR(SUM(CG12:CG152),0)</f>
        <v>0</v>
      </c>
      <c r="CH10" s="635">
        <f>SUM(CI12,CI14,CI16,CI18,CI20,CI22,CI24,CI26,CI28,CI30,CI32,CI34,CI36,CI38,CI40,CI42,CI44,CI46,CI48,CI50,CI52,CI54,CI56,CI58,CI60,CI62,CI64,CI66,CI68,CI70,CI72,CI74,CI76,CI78,CI80,CI82,CI84,CI86,CI88,CI90,CI92,CI94,CI96,CI98,CI100,CI102,CI104,CI106,CI108,CI110,CI112,CI114,CI116,CI118,CI120,CI122,CI124,CI126,CI128,CI130,CI132,CI134,CI136,CI138,CI140,CI142,CI144,CI146,CI148,CI150,CI152)</f>
        <v>0</v>
      </c>
      <c r="CI10" s="636"/>
      <c r="CJ10" s="189">
        <f>IFERROR(SUM(CJ12:CJ152),0)</f>
        <v>0</v>
      </c>
      <c r="CK10" s="635">
        <f>SUM(CL12,CL14,CL16,CL18,CL20,CL22,CL24,CL26,CL28,CL30,CL32,CL34,CL36,CL38,CL40,CL42,CL44,CL46,CL48,CL50,CL52,CL54,CL56,CL58,CL60,CL62,CL64,CL66,CL68,CL70,CL72,CL74,CL76,CL78,CL80,CL82,CL84,CL86,CL88,CL90,CL92,CL94,CL96,CL98,CL100,CL102,CL104,CL106,CL108,CL110,CL112,CL114,CL116,CL118,CL120,CL122,CL124,CL126,CL128,CL130,CL132,CL134,CL136,CL138,CL140,CL142,CL144,CL146,CL148,CL150,CL152)</f>
        <v>0</v>
      </c>
      <c r="CL10" s="636"/>
      <c r="CM10" s="189">
        <f>IFERROR(SUM(CM12:CM152),0)</f>
        <v>0</v>
      </c>
      <c r="CN10" s="635">
        <f>SUM(CO12,CO14,CO16,CO18,CO20,CO22,CO24,CO26,CO28,CO30,CO32,CO34,CO36,CO38,CO40,CO42,CO44,CO46,CO48,CO50,CO52,CO54,CO56,CO58,CO60,CO62,CO64,CO66,CO68,CO70,CO72,CO74,CO76,CO78,CO80,CO82,CO84,CO86,CO88,CO90,CO92,CO94,CO96,CO98,CO100,CO102,CO104,CO106,CO108,CO110,CO112,CO114,CO116,CO118,CO120,CO122,CO124,CO126,CO128,CO130,CO132,CO134,CO136,CO138,CO140,CO142,CO144,CO146,CO148,CO150,CO152)</f>
        <v>0</v>
      </c>
      <c r="CO10" s="636"/>
      <c r="CP10" s="189">
        <f>IFERROR(SUM(CP12:CP152),0)</f>
        <v>0</v>
      </c>
      <c r="CQ10" s="635">
        <f>SUM(CR12,CR14,CR16,CR18,CR20,CR22,CR24,CR26,CR28,CR30,CR32,CR34,CR36,CR38,CR40,CR42,CR44,CR46,CR48,CR50,CR52,CR54,CR56,CR58,CR60,CR62,CR64,CR66,CR68,CR70,CR72,CR74,CR76,CR78,CR80,CR82,CR84,CR86,CR88,CR90,CR92,CR94,CR96,CR98,CR100,CR102,CR104,CR106,CR108,CR110,CR112,CR114,CR116,CR118,CR120,CR122,CR124,CR126,CR128,CR130,CR132,CR134,CR136,CR138,CR140,CR142,CR144,CR146,CR148,CR150,CR152)</f>
        <v>0</v>
      </c>
      <c r="CR10" s="636"/>
      <c r="CS10" s="189">
        <f>IFERROR(SUM(CS12:CS152),0)</f>
        <v>0</v>
      </c>
      <c r="CT10" s="635">
        <f>SUM(CU12,CU14,CU16,CU18,CU20,CU22,CU24,CU26,CU28,CU30,CU32,CU34,CU36,CU38,CU40,CU42,CU44,CU46,CU48,CU50,CU52,CU54,CU56,CU58,CU60,CU62,CU64,CU66,CU68,CU70,CU72,CU74,CU76,CU78,CU80,CU82,CU84,CU86,CU88,CU90,CU92,CU94,CU96,CU98,CU100,CU102,CU104,CU106,CU108,CU110,CU112,CU114,CU116,CU118,CU120,CU122,CU124,CU126,CU128,CU130,CU132,CU134,CU136,CU138,CU140,CU142,CU144,CU146,CU148,CU150,CU152)</f>
        <v>0</v>
      </c>
      <c r="CU10" s="636"/>
      <c r="CV10" s="189">
        <f>IFERROR(SUM(CV12:CV152),0)</f>
        <v>0</v>
      </c>
      <c r="CW10" s="635">
        <f>SUM(CX12,CX14,CX16,CX18,CX20,CX22,CX24,CX26,CX28,CX30,CX32,CX34,CX36,CX38,CX40,CX42,CX44,CX46,CX48,CX50,CX52,CX54,CX56,CX58,CX60,CX62,CX64,CX66,CX68,CX70,CX72,CX74,CX76,CX78,CX80,CX82,CX84,CX86,CX88,CX90,CX92,CX94,CX96,CX98,CX100,CX102,CX104,CX106,CX108,CX110,CX112,CX114,CX116,CX118,CX120,CX122,CX124,CX126,CX128,CX130,CX132,CX134,CX136,CX138,CX140,CX142,CX144,CX146,CX148,CX150,CX152)</f>
        <v>0</v>
      </c>
      <c r="CX10" s="636"/>
      <c r="CY10" s="189">
        <f>IFERROR(SUM(CY12:CY152),0)</f>
        <v>0</v>
      </c>
      <c r="CZ10" s="635">
        <f>SUM(DA12,DA14,DA16,DA18,DA20,DA22,DA24,DA26,DA28,DA30,DA32,DA34,DA36,DA38,DA40,DA42,DA44,DA46,DA48,DA50,DA52,DA54,DA56,DA58,DA60,DA62,DA64,DA66,DA68,DA70,DA72,DA74,DA76,DA78,DA80,DA82,DA84,DA86,DA88,DA90,DA92,DA94,DA96,DA98,DA100,DA102,DA104,DA106,DA108,DA110,DA112,DA114,DA116,DA118,DA120,DA122,DA124,DA126,DA128,DA130,DA132,DA134,DA136,DA138,DA140,DA142,DA144,DA146,DA148,DA150,DA152)</f>
        <v>0</v>
      </c>
      <c r="DA10" s="636"/>
      <c r="DB10" s="189">
        <f>IFERROR(SUM(DB12:DB152),0)</f>
        <v>0</v>
      </c>
      <c r="DC10" s="635">
        <f>SUM(DD12,DD14,DD16,DD18,DD20,DD22,DD24,DD26,DD28,DD30,DD32,DD34,DD36,DD38,DD40,DD42,DD44,DD46,DD48,DD50,DD52,DD54,DD56,DD58,DD60,DD62,DD64,DD66,DD68,DD70,DD72,DD74,DD76,DD78,DD80,DD82,DD84,DD86,DD88,DD90,DD92,DD94,DD96,DD98,DD100,DD102,DD104,DD106,DD108,DD110,DD112,DD114,DD116,DD118,DD120,DD122,DD124,DD126,DD128,DD130,DD132,DD134,DD136,DD138,DD140,DD142,DD144,DD146,DD148,DD150,DD152)</f>
        <v>0</v>
      </c>
      <c r="DD10" s="636"/>
      <c r="DE10" s="189">
        <f>IFERROR(SUM(DE12:DE152),0)</f>
        <v>0</v>
      </c>
      <c r="DF10" s="635">
        <f>SUM(DG12,DG14,DG16,DG18,DG20,DG22,DG24,DG26,DG28,DG30,DG32,DG34,DG36,DG38,DG40,DG42,DG44,DG46,DG48,DG50,DG52,DG54,DG56,DG58,DG60,DG62,DG64,DG66,DG68,DG70,DG72,DG74,DG76,DG78,DG80,DG82,DG84,DG86,DG88,DG90,DG92,DG94,DG96,DG98,DG100,DG102,DG104,DG106,DG108,DG110,DG112,DG114,DG116,DG118,DG120,DG122,DG124,DG126,DG128,DG130,DG132,DG134,DG136,DG138,DG140,DG142,DG144,DG146,DG148,DG150,DG152)</f>
        <v>0</v>
      </c>
      <c r="DG10" s="636"/>
      <c r="DH10" s="189">
        <f>IFERROR(SUM(DH12:DH152),0)</f>
        <v>0</v>
      </c>
      <c r="DI10" s="635">
        <f>SUM(DJ12,DJ14,DJ16,DJ18,DJ20,DJ22,DJ24,DJ26,DJ28,DJ30,DJ32,DJ34,DJ36,DJ38,DJ40,DJ42,DJ44,DJ46,DJ48,DJ50,DJ52,DJ54,DJ56,DJ58,DJ60,DJ62,DJ64,DJ66,DJ68,DJ70,DJ72,DJ74,DJ76,DJ78,DJ80,DJ82,DJ84,DJ86,DJ88,DJ90,DJ92,DJ94,DJ96,DJ98,DJ100,DJ102,DJ104,DJ106,DJ108,DJ110,DJ112,DJ114,DJ116,DJ118,DJ120,DJ122,DJ124,DJ126,DJ128,DJ130,DJ132,DJ134,DJ136,DJ138,DJ140,DJ142,DJ144,DJ146,DJ148,DJ150,DJ152)</f>
        <v>0</v>
      </c>
      <c r="DJ10" s="636"/>
      <c r="DK10" s="189">
        <f>IFERROR(SUM(DK12:DK152),0)</f>
        <v>0</v>
      </c>
      <c r="DL10" s="635">
        <f>SUM(DM12,DM14,DM16,DM18,DM20,DM22,DM24,DM26,DM28,DM30,DM32,DM34,DM36,DM38,DM40,DM42,DM44,DM46,DM48,DM50,DM52,DM54,DM56,DM58,DM60,DM62,DM64,DM66,DM68,DM70,DM72,DM74,DM76,DM78,DM80,DM82,DM84,DM86,DM88,DM90,DM92,DM94,DM96,DM98,DM100,DM102,DM104,DM106,DM108,DM110,DM112,DM114,DM116,DM118,DM120,DM122,DM124,DM126,DM128,DM130,DM132,DM134,DM136,DM138,DM140,DM142,DM144,DM146,DM148,DM150,DM152)</f>
        <v>0</v>
      </c>
      <c r="DM10" s="636"/>
      <c r="DN10" s="189">
        <f>IFERROR(SUM(DN12:DN152),0)</f>
        <v>0</v>
      </c>
      <c r="DO10" s="635">
        <f>SUM(DP12,DP14,DP16,DP18,DP20,DP22,DP24,DP26,DP28,DP30,DP32,DP34,DP36,DP38,DP40,DP42,DP44,DP46,DP48,DP50,DP52,DP54,DP56,DP58,DP60,DP62,DP64,DP66,DP68,DP70,DP72,DP74,DP76,DP78,DP80,DP82,DP84,DP86,DP88,DP90,DP92,DP94,DP96,DP98,DP100,DP102,DP104,DP106,DP108,DP110,DP112,DP114,DP116,DP118,DP120,DP122,DP124,DP126,DP128,DP130,DP132,DP134,DP136,DP138,DP140,DP142,DP144,DP146,DP148,DP150,DP152)</f>
        <v>0</v>
      </c>
      <c r="DP10" s="636"/>
      <c r="DQ10" s="189">
        <f>IFERROR(SUM(DQ12:DQ152),0)</f>
        <v>0</v>
      </c>
      <c r="DR10" s="635">
        <f>SUM(DS12,DS14,DS16,DS18,DS20,DS22,DS24,DS26,DS28,DS30,DS32,DS34,DS36,DS38,DS40,DS42,DS44,DS46,DS48,DS50,DS52,DS54,DS56,DS58,DS60,DS62,DS64,DS66,DS68,DS70,DS72,DS74,DS76,DS78,DS80,DS82,DS84,DS86,DS88,DS90,DS92,DS94,DS96,DS98,DS100,DS102,DS104,DS106,DS108,DS110,DS112,DS114,DS116,DS118,DS120,DS122,DS124,DS126,DS128,DS130,DS132,DS134,DS136,DS138,DS140,DS142,DS144,DS146,DS148,DS150,DS152)</f>
        <v>0</v>
      </c>
      <c r="DS10" s="636"/>
      <c r="DT10" s="189">
        <f>IFERROR(SUM(DT12:DT152),0)</f>
        <v>0</v>
      </c>
      <c r="DU10" s="190">
        <f>SUM(DU12,DU14,DU16,DU18,DU20,DU22,DU24,DU26,DU28,DU30,DU32,DU34,DU36,DU38,DU40,DU42,DU44,DU46,DU48,DU50,DU52,DU54,DU56,DU58,DU60,DU62,DU64,DU66,DU68,DU70,DU72,DU74,DU76,DU78,DU80,DU82,DU84,DU86,DU88,DU90,DU92,DU94,DU96,DU98,DU100,DU102,DU104,DU106,DU108,DU110,DU112,DU114,DU116,DU118,DU120,DU122,DU124,DU126,DU128,DU130,DU132,DU134,DU136,DU138,DU140,DU142,DU144,DU146,DU148,DU150,DU152)</f>
        <v>0</v>
      </c>
      <c r="DV10" s="257">
        <f>IFERROR(SUM(DV12:DV152),0)</f>
        <v>0</v>
      </c>
      <c r="DW10" s="190">
        <f>SUM(DW14,DW16,DW18,DW20,DW22,DW24,DW26,DW28,DW30,DW32,DW34,DW36,DW38,DW40,DW42,DW44,DW46,DW48,DW50,DW52,DW54,DW56,DW58,DW60,DW62,DW64,DW66,DW68,DW70,DW72,DW74,DW76,DW78,DW80,DW82,DW84,DW86,DW88,DW90,DW92,DW94,DW96,DW98,DW100,DW102,DW104,DW106,DW108,DW110,DW112,DW114,DW116,DW118,DW120,DW122,DW124,DW126,DW128,DW130,DW132,DW134,DW136,DW138,DW140,DW142,DW144,DW146,DW148,DW150,DW152)</f>
        <v>0</v>
      </c>
      <c r="DX10" s="257">
        <f>IFERROR(SUM(DX13:DX152),0)</f>
        <v>0</v>
      </c>
    </row>
    <row r="11" spans="1:128" s="3" customFormat="1" ht="24.95" customHeight="1" thickBot="1" x14ac:dyDescent="0.25">
      <c r="A11" s="332" t="s">
        <v>43</v>
      </c>
      <c r="B11" s="332" t="s">
        <v>44</v>
      </c>
      <c r="C11" s="333" t="s">
        <v>123</v>
      </c>
      <c r="D11" s="334" t="s">
        <v>124</v>
      </c>
      <c r="E11" s="306" t="s">
        <v>125</v>
      </c>
      <c r="F11" s="191" t="s">
        <v>126</v>
      </c>
      <c r="G11" s="192" t="s">
        <v>127</v>
      </c>
      <c r="H11" s="306" t="s">
        <v>125</v>
      </c>
      <c r="I11" s="191" t="s">
        <v>126</v>
      </c>
      <c r="J11" s="192" t="s">
        <v>127</v>
      </c>
      <c r="K11" s="306" t="s">
        <v>125</v>
      </c>
      <c r="L11" s="191" t="s">
        <v>126</v>
      </c>
      <c r="M11" s="192" t="s">
        <v>127</v>
      </c>
      <c r="N11" s="306" t="s">
        <v>125</v>
      </c>
      <c r="O11" s="191" t="s">
        <v>126</v>
      </c>
      <c r="P11" s="192" t="s">
        <v>127</v>
      </c>
      <c r="Q11" s="306" t="s">
        <v>125</v>
      </c>
      <c r="R11" s="191" t="s">
        <v>126</v>
      </c>
      <c r="S11" s="192" t="s">
        <v>127</v>
      </c>
      <c r="T11" s="306" t="s">
        <v>125</v>
      </c>
      <c r="U11" s="191" t="s">
        <v>126</v>
      </c>
      <c r="V11" s="192" t="s">
        <v>127</v>
      </c>
      <c r="W11" s="306" t="s">
        <v>125</v>
      </c>
      <c r="X11" s="191" t="s">
        <v>126</v>
      </c>
      <c r="Y11" s="192" t="s">
        <v>127</v>
      </c>
      <c r="Z11" s="306" t="s">
        <v>125</v>
      </c>
      <c r="AA11" s="191" t="s">
        <v>126</v>
      </c>
      <c r="AB11" s="192" t="s">
        <v>127</v>
      </c>
      <c r="AC11" s="306" t="s">
        <v>125</v>
      </c>
      <c r="AD11" s="191" t="s">
        <v>126</v>
      </c>
      <c r="AE11" s="192" t="s">
        <v>127</v>
      </c>
      <c r="AF11" s="306" t="s">
        <v>125</v>
      </c>
      <c r="AG11" s="191" t="s">
        <v>126</v>
      </c>
      <c r="AH11" s="192" t="s">
        <v>127</v>
      </c>
      <c r="AI11" s="306" t="s">
        <v>125</v>
      </c>
      <c r="AJ11" s="191" t="s">
        <v>126</v>
      </c>
      <c r="AK11" s="192" t="s">
        <v>127</v>
      </c>
      <c r="AL11" s="306" t="s">
        <v>125</v>
      </c>
      <c r="AM11" s="191" t="s">
        <v>126</v>
      </c>
      <c r="AN11" s="192" t="s">
        <v>127</v>
      </c>
      <c r="AO11" s="306" t="s">
        <v>125</v>
      </c>
      <c r="AP11" s="191" t="s">
        <v>126</v>
      </c>
      <c r="AQ11" s="192" t="s">
        <v>127</v>
      </c>
      <c r="AR11" s="306" t="s">
        <v>125</v>
      </c>
      <c r="AS11" s="191" t="s">
        <v>126</v>
      </c>
      <c r="AT11" s="192" t="s">
        <v>127</v>
      </c>
      <c r="AU11" s="306" t="s">
        <v>125</v>
      </c>
      <c r="AV11" s="191" t="s">
        <v>126</v>
      </c>
      <c r="AW11" s="192" t="s">
        <v>127</v>
      </c>
      <c r="AX11" s="306" t="s">
        <v>125</v>
      </c>
      <c r="AY11" s="191" t="s">
        <v>126</v>
      </c>
      <c r="AZ11" s="192" t="s">
        <v>127</v>
      </c>
      <c r="BA11" s="306" t="s">
        <v>125</v>
      </c>
      <c r="BB11" s="191" t="s">
        <v>126</v>
      </c>
      <c r="BC11" s="192" t="s">
        <v>127</v>
      </c>
      <c r="BD11" s="306" t="s">
        <v>125</v>
      </c>
      <c r="BE11" s="191" t="s">
        <v>126</v>
      </c>
      <c r="BF11" s="192" t="s">
        <v>127</v>
      </c>
      <c r="BG11" s="306" t="s">
        <v>125</v>
      </c>
      <c r="BH11" s="191" t="s">
        <v>126</v>
      </c>
      <c r="BI11" s="192" t="s">
        <v>127</v>
      </c>
      <c r="BJ11" s="306" t="s">
        <v>125</v>
      </c>
      <c r="BK11" s="191" t="s">
        <v>126</v>
      </c>
      <c r="BL11" s="193" t="s">
        <v>127</v>
      </c>
      <c r="BM11" s="306" t="s">
        <v>125</v>
      </c>
      <c r="BN11" s="191" t="s">
        <v>126</v>
      </c>
      <c r="BO11" s="193" t="s">
        <v>127</v>
      </c>
      <c r="BP11" s="306" t="s">
        <v>125</v>
      </c>
      <c r="BQ11" s="191" t="s">
        <v>126</v>
      </c>
      <c r="BR11" s="193" t="s">
        <v>127</v>
      </c>
      <c r="BS11" s="306" t="s">
        <v>125</v>
      </c>
      <c r="BT11" s="191" t="s">
        <v>126</v>
      </c>
      <c r="BU11" s="193" t="s">
        <v>127</v>
      </c>
      <c r="BV11" s="306" t="s">
        <v>125</v>
      </c>
      <c r="BW11" s="191" t="s">
        <v>126</v>
      </c>
      <c r="BX11" s="193" t="s">
        <v>127</v>
      </c>
      <c r="BY11" s="306" t="s">
        <v>125</v>
      </c>
      <c r="BZ11" s="191" t="s">
        <v>126</v>
      </c>
      <c r="CA11" s="193" t="s">
        <v>127</v>
      </c>
      <c r="CB11" s="306" t="s">
        <v>125</v>
      </c>
      <c r="CC11" s="191" t="s">
        <v>126</v>
      </c>
      <c r="CD11" s="193" t="s">
        <v>127</v>
      </c>
      <c r="CE11" s="306" t="s">
        <v>125</v>
      </c>
      <c r="CF11" s="191" t="s">
        <v>126</v>
      </c>
      <c r="CG11" s="193" t="s">
        <v>127</v>
      </c>
      <c r="CH11" s="306" t="s">
        <v>125</v>
      </c>
      <c r="CI11" s="191" t="s">
        <v>126</v>
      </c>
      <c r="CJ11" s="193" t="s">
        <v>127</v>
      </c>
      <c r="CK11" s="306" t="s">
        <v>125</v>
      </c>
      <c r="CL11" s="191" t="s">
        <v>126</v>
      </c>
      <c r="CM11" s="193" t="s">
        <v>127</v>
      </c>
      <c r="CN11" s="306" t="s">
        <v>125</v>
      </c>
      <c r="CO11" s="191" t="s">
        <v>126</v>
      </c>
      <c r="CP11" s="193" t="s">
        <v>127</v>
      </c>
      <c r="CQ11" s="306" t="s">
        <v>125</v>
      </c>
      <c r="CR11" s="191" t="s">
        <v>126</v>
      </c>
      <c r="CS11" s="193" t="s">
        <v>127</v>
      </c>
      <c r="CT11" s="306" t="s">
        <v>125</v>
      </c>
      <c r="CU11" s="191" t="s">
        <v>126</v>
      </c>
      <c r="CV11" s="193" t="s">
        <v>127</v>
      </c>
      <c r="CW11" s="306" t="s">
        <v>125</v>
      </c>
      <c r="CX11" s="191" t="s">
        <v>126</v>
      </c>
      <c r="CY11" s="193" t="s">
        <v>127</v>
      </c>
      <c r="CZ11" s="306" t="s">
        <v>125</v>
      </c>
      <c r="DA11" s="191" t="s">
        <v>126</v>
      </c>
      <c r="DB11" s="193" t="s">
        <v>127</v>
      </c>
      <c r="DC11" s="306" t="s">
        <v>125</v>
      </c>
      <c r="DD11" s="191" t="s">
        <v>126</v>
      </c>
      <c r="DE11" s="193" t="s">
        <v>127</v>
      </c>
      <c r="DF11" s="306" t="s">
        <v>125</v>
      </c>
      <c r="DG11" s="191" t="s">
        <v>126</v>
      </c>
      <c r="DH11" s="193" t="s">
        <v>127</v>
      </c>
      <c r="DI11" s="306" t="s">
        <v>125</v>
      </c>
      <c r="DJ11" s="191" t="s">
        <v>126</v>
      </c>
      <c r="DK11" s="193" t="s">
        <v>127</v>
      </c>
      <c r="DL11" s="306" t="s">
        <v>125</v>
      </c>
      <c r="DM11" s="191" t="s">
        <v>126</v>
      </c>
      <c r="DN11" s="193" t="s">
        <v>127</v>
      </c>
      <c r="DO11" s="306" t="s">
        <v>125</v>
      </c>
      <c r="DP11" s="191" t="s">
        <v>126</v>
      </c>
      <c r="DQ11" s="193" t="s">
        <v>127</v>
      </c>
      <c r="DR11" s="306" t="s">
        <v>125</v>
      </c>
      <c r="DS11" s="191" t="s">
        <v>126</v>
      </c>
      <c r="DT11" s="193" t="s">
        <v>127</v>
      </c>
      <c r="DU11" s="191" t="s">
        <v>128</v>
      </c>
      <c r="DV11" s="193" t="s">
        <v>127</v>
      </c>
      <c r="DW11" s="191" t="s">
        <v>128</v>
      </c>
      <c r="DX11" s="193" t="s">
        <v>127</v>
      </c>
    </row>
    <row r="12" spans="1:128" ht="13.5" thickBot="1" x14ac:dyDescent="0.25">
      <c r="A12" s="653" t="s">
        <v>129</v>
      </c>
      <c r="B12" s="654"/>
      <c r="C12" s="654"/>
      <c r="D12" s="655"/>
      <c r="E12" s="576"/>
      <c r="F12" s="197" t="str">
        <f>IFERROR(IF(ISBLANK($D$7),"",IF(E9=0,"-",IF(E12=0,"-",IF($D$7="Percent",(+E9*E12/100),IF($D$7="Hours",+E12,+E12/60))))),"-")</f>
        <v>-</v>
      </c>
      <c r="G12" s="194">
        <f>IFERROR(+F12/E$9,0)</f>
        <v>0</v>
      </c>
      <c r="H12" s="576"/>
      <c r="I12" s="197" t="str">
        <f>IFERROR(IF(ISBLANK($D$7),"",IF(H9=0,"-",IF(H12=0,"-",IF($D$7="Percent",(+H9*H12/100),IF($D$7="Hours",+H12,+H12/60))))),"-")</f>
        <v>-</v>
      </c>
      <c r="J12" s="194">
        <f>IFERROR(+I12/H$9,0)</f>
        <v>0</v>
      </c>
      <c r="K12" s="576"/>
      <c r="L12" s="197" t="str">
        <f>IFERROR(IF(ISBLANK($D$7),"",IF(K9=0,"-",IF(K12=0,"-",IF($D$7="Percent",(+K9*K12/100),IF($D$7="Hours",+K12,+K12/60))))),"-")</f>
        <v>-</v>
      </c>
      <c r="M12" s="194">
        <f>IFERROR(+L12/K$9,0)</f>
        <v>0</v>
      </c>
      <c r="N12" s="576"/>
      <c r="O12" s="197" t="str">
        <f>IFERROR(IF(ISBLANK($D$7),"",IF(N9=0,"-",IF(N12=0,"-",IF($D$7="Percent",(+N9*N12/100),IF($D$7="Hours",+N12,+N12/60))))),"-")</f>
        <v>-</v>
      </c>
      <c r="P12" s="194">
        <f>IFERROR(+O12/N$9,0)</f>
        <v>0</v>
      </c>
      <c r="Q12" s="576"/>
      <c r="R12" s="197" t="str">
        <f>IFERROR(IF(ISBLANK($D$7),"",IF(Q9=0,"-",IF(Q12=0,"-",IF($D$7="Percent",(+Q9*Q12/100),IF($D$7="Hours",+Q12,+Q12/60))))),"-")</f>
        <v>-</v>
      </c>
      <c r="S12" s="194">
        <f>IFERROR(+R12/Q$9,0)</f>
        <v>0</v>
      </c>
      <c r="T12" s="576"/>
      <c r="U12" s="197" t="str">
        <f>IFERROR(IF(ISBLANK($D$7),"",IF(T9=0,"-",IF(T12=0,"-",IF($D$7="Percent",(+T9*T12/100),IF($D$7="Hours",+T12,+T12/60))))),"-")</f>
        <v>-</v>
      </c>
      <c r="V12" s="194">
        <f>IFERROR(+U12/T$9,0)</f>
        <v>0</v>
      </c>
      <c r="W12" s="576"/>
      <c r="X12" s="197" t="str">
        <f>IFERROR(IF(ISBLANK($D$7),"",IF(W9=0,"-",IF(W12=0,"-",IF($D$7="Percent",(+W9*W12/100),IF($D$7="Hours",+W12,+W12/60))))),"-")</f>
        <v>-</v>
      </c>
      <c r="Y12" s="194">
        <f>IFERROR(+X12/W$9,0)</f>
        <v>0</v>
      </c>
      <c r="Z12" s="576"/>
      <c r="AA12" s="197" t="str">
        <f>IFERROR(IF(ISBLANK($D$7),"",IF(Z9=0,"-",IF(Z12=0,"-",IF($D$7="Percent",(+Z9*Z12/100),IF($D$7="Hours",+Z12,+Z12/60))))),"-")</f>
        <v>-</v>
      </c>
      <c r="AB12" s="194">
        <f>IFERROR(+AA12/Z$9,0)</f>
        <v>0</v>
      </c>
      <c r="AC12" s="576"/>
      <c r="AD12" s="197" t="str">
        <f>IFERROR(IF(ISBLANK($D$7),"",IF(AC9=0,"-",IF(AC12=0,"-",IF($D$7="Percent",(+AC9*AC12/100),IF($D$7="Hours",+AC12,+AC12/60))))),"-")</f>
        <v>-</v>
      </c>
      <c r="AE12" s="194">
        <f>IFERROR(+AD12/AC$9,0)</f>
        <v>0</v>
      </c>
      <c r="AF12" s="576"/>
      <c r="AG12" s="197" t="str">
        <f>IFERROR(IF(ISBLANK($D$7),"",IF(AF9=0,"-",IF(AF12=0,"-",IF($D$7="Percent",(+AF9*AF12/100),IF($D$7="Hours",+AF12,+AF12/60))))),"-")</f>
        <v>-</v>
      </c>
      <c r="AH12" s="194">
        <f>IFERROR(+AG12/AF$9,0)</f>
        <v>0</v>
      </c>
      <c r="AI12" s="576"/>
      <c r="AJ12" s="197" t="str">
        <f>IFERROR(IF(ISBLANK($D$7),"",IF(AI9=0,"-",IF(AI12=0,"-",IF($D$7="Percent",(+AI9*AI12/100),IF($D$7="Hours",+AI12,+AI12/60))))),"-")</f>
        <v>-</v>
      </c>
      <c r="AK12" s="194">
        <f>IFERROR(+AJ12/AI$9,0)</f>
        <v>0</v>
      </c>
      <c r="AL12" s="576"/>
      <c r="AM12" s="197" t="str">
        <f>IFERROR(IF(ISBLANK($D$7),"",IF(AL9=0,"-",IF(AL12=0,"-",IF($D$7="Percent",(+AL9*AL12/100),IF($D$7="Hours",+AL12,+AL12/60))))),"-")</f>
        <v>-</v>
      </c>
      <c r="AN12" s="194">
        <f>IFERROR(+AM12/AL$9,0)</f>
        <v>0</v>
      </c>
      <c r="AO12" s="576"/>
      <c r="AP12" s="197" t="str">
        <f>IFERROR(IF(ISBLANK($D$7),"",IF(AO9=0,"-",IF(AO12=0,"-",IF($D$7="Percent",(+AO9*AO12/100),IF($D$7="Hours",+AO12,+AO12/60))))),"-")</f>
        <v>-</v>
      </c>
      <c r="AQ12" s="194">
        <f>IFERROR(+AP12/AO$9,0)</f>
        <v>0</v>
      </c>
      <c r="AR12" s="576"/>
      <c r="AS12" s="197" t="str">
        <f>IFERROR(IF(ISBLANK($D$7),"",IF(AR9=0,"-",IF(AR12=0,"-",IF($D$7="Percent",(+AR9*AR12/100),IF($D$7="Hours",+AR12,+AR12/60))))),"-")</f>
        <v>-</v>
      </c>
      <c r="AT12" s="194">
        <f>IFERROR(+AS12/AR$9,0)</f>
        <v>0</v>
      </c>
      <c r="AU12" s="576"/>
      <c r="AV12" s="197" t="str">
        <f>IFERROR(IF(ISBLANK($D$7),"",IF(AU9=0,"-",IF(AU12=0,"-",IF($D$7="Percent",(+AU9*AU12/100),IF($D$7="Hours",+AU12,+AU12/60))))),"-")</f>
        <v>-</v>
      </c>
      <c r="AW12" s="194">
        <f>IFERROR(+AV12/AU$9,0)</f>
        <v>0</v>
      </c>
      <c r="AX12" s="576"/>
      <c r="AY12" s="197" t="str">
        <f>IFERROR(IF(ISBLANK($D$7),"",IF(AX9=0,"-",IF(AX12=0,"-",IF($D$7="Percent",(+AX9*AX12/100),IF($D$7="Hours",+AX12,+AX12/60))))),"-")</f>
        <v>-</v>
      </c>
      <c r="AZ12" s="194">
        <f>IFERROR(+AY12/AX$9,0)</f>
        <v>0</v>
      </c>
      <c r="BA12" s="576"/>
      <c r="BB12" s="197" t="str">
        <f>IFERROR(IF(ISBLANK($D$7),"",IF(BA9=0,"-",IF(BA12=0,"-",IF($D$7="Percent",(+BA9*BA12/100),IF($D$7="Hours",+BA12,+BA12/60))))),"-")</f>
        <v>-</v>
      </c>
      <c r="BC12" s="194">
        <f>IFERROR(+BB12/BA$9,0)</f>
        <v>0</v>
      </c>
      <c r="BD12" s="576"/>
      <c r="BE12" s="197" t="str">
        <f>IFERROR(IF(ISBLANK($D$7),"",IF(BD9=0,"-",IF(BD12=0,"-",IF($D$7="Percent",(+BD9*BD12/100),IF($D$7="Hours",+BD12,+BD12/60))))),"-")</f>
        <v>-</v>
      </c>
      <c r="BF12" s="194">
        <f>IFERROR(+BE12/BD$9,0)</f>
        <v>0</v>
      </c>
      <c r="BG12" s="576"/>
      <c r="BH12" s="197" t="str">
        <f>IFERROR(IF(ISBLANK($D$7),"",IF(BG9=0,"-",IF(BG12=0,"-",IF($D$7="Percent",(+BG9*BG12/100),IF($D$7="Hours",+BG12,+BG12/60))))),"-")</f>
        <v>-</v>
      </c>
      <c r="BI12" s="194">
        <f>IFERROR(+BH12/BG$9,0)</f>
        <v>0</v>
      </c>
      <c r="BJ12" s="576"/>
      <c r="BK12" s="197" t="str">
        <f>IFERROR(IF(ISBLANK($D$7),"",IF(BJ9=0,"-",IF(BJ12=0,"-",IF($D$7="Percent",(+BJ9*BJ12/100),IF($D$7="Hours",+BJ12,+BJ12/60))))),"-")</f>
        <v>-</v>
      </c>
      <c r="BL12" s="194">
        <f>IFERROR(+BK12/BJ$9,0)</f>
        <v>0</v>
      </c>
      <c r="BM12" s="576"/>
      <c r="BN12" s="197" t="str">
        <f>IFERROR(IF(ISBLANK($D$7),"",IF(BM9=0,"-",IF(BM12=0,"-",IF($D$7="Percent",(+BM9*BM12/100),IF($D$7="Hours",+BM12,+BM12/60))))),"-")</f>
        <v>-</v>
      </c>
      <c r="BO12" s="194">
        <f>IFERROR(+BN12/BM$9,0)</f>
        <v>0</v>
      </c>
      <c r="BP12" s="576"/>
      <c r="BQ12" s="197" t="str">
        <f>IFERROR(IF(ISBLANK($D$7),"",IF(BP9=0,"-",IF(BP12=0,"-",IF($D$7="Percent",(+BP9*BP12/100),IF($D$7="Hours",+BP12,+BP12/60))))),"-")</f>
        <v>-</v>
      </c>
      <c r="BR12" s="194">
        <f>IFERROR(+BQ12/BP$9,0)</f>
        <v>0</v>
      </c>
      <c r="BS12" s="576"/>
      <c r="BT12" s="197" t="str">
        <f>IFERROR(IF(ISBLANK($D$7),"",IF(BS9=0,"-",IF(BS12=0,"-",IF($D$7="Percent",(+BS9*BS12/100),IF($D$7="Hours",+BS12,+BS12/60))))),"-")</f>
        <v>-</v>
      </c>
      <c r="BU12" s="194">
        <f>IFERROR(+BT12/BS$9,0)</f>
        <v>0</v>
      </c>
      <c r="BV12" s="576"/>
      <c r="BW12" s="197" t="str">
        <f>IFERROR(IF(ISBLANK($D$7),"",IF(BV9=0,"-",IF(BV12=0,"-",IF($D$7="Percent",(+BV9*BV12/100),IF($D$7="Hours",+BV12,+BV12/60))))),"-")</f>
        <v>-</v>
      </c>
      <c r="BX12" s="194">
        <f>IFERROR(+BW12/BV$9,0)</f>
        <v>0</v>
      </c>
      <c r="BY12" s="576"/>
      <c r="BZ12" s="197" t="str">
        <f>IFERROR(IF(ISBLANK($D$7),"",IF(BY9=0,"-",IF(BY12=0,"-",IF($D$7="Percent",(+BY9*BY12/100),IF($D$7="Hours",+BY12,+BY12/60))))),"-")</f>
        <v>-</v>
      </c>
      <c r="CA12" s="194">
        <f>IFERROR(+BZ12/BY$9,0)</f>
        <v>0</v>
      </c>
      <c r="CB12" s="576"/>
      <c r="CC12" s="197" t="str">
        <f>IFERROR(IF(ISBLANK($D$7),"",IF(CB9=0,"-",IF(CB12=0,"-",IF($D$7="Percent",(+CB9*CB12/100),IF($D$7="Hours",+CB12,+CB12/60))))),"-")</f>
        <v>-</v>
      </c>
      <c r="CD12" s="194">
        <f>IFERROR(+CC12/CB$9,0)</f>
        <v>0</v>
      </c>
      <c r="CE12" s="576"/>
      <c r="CF12" s="197" t="str">
        <f>IFERROR(IF(ISBLANK($D$7),"",IF(CE9=0,"-",IF(CE12=0,"-",IF($D$7="Percent",(+CE9*CE12/100),IF($D$7="Hours",+CE12,+CE12/60))))),"-")</f>
        <v>-</v>
      </c>
      <c r="CG12" s="194">
        <f>IFERROR(+CF12/CE$9,0)</f>
        <v>0</v>
      </c>
      <c r="CH12" s="576"/>
      <c r="CI12" s="197" t="str">
        <f>IFERROR(IF(ISBLANK($D$7),"",IF(CH9=0,"-",IF(CH12=0,"-",IF($D$7="Percent",(+CH9*CH12/100),IF($D$7="Hours",+CH12,+CH12/60))))),"-")</f>
        <v>-</v>
      </c>
      <c r="CJ12" s="194">
        <f>IFERROR(+CI12/CH$9,0)</f>
        <v>0</v>
      </c>
      <c r="CK12" s="576"/>
      <c r="CL12" s="197" t="str">
        <f>IFERROR(IF(ISBLANK($D$7),"",IF(CK9=0,"-",IF(CK12=0,"-",IF($D$7="Percent",(+CK9*CK12/100),IF($D$7="Hours",+CK12,+CK12/60))))),"-")</f>
        <v>-</v>
      </c>
      <c r="CM12" s="194">
        <f>IFERROR(+CL12/CK$9,0)</f>
        <v>0</v>
      </c>
      <c r="CN12" s="576"/>
      <c r="CO12" s="197" t="str">
        <f>IFERROR(IF(ISBLANK($D$7),"",IF(CN9=0,"-",IF(CN12=0,"-",IF($D$7="Percent",(+CN9*CN12/100),IF($D$7="Hours",+CN12,+CN12/60))))),"-")</f>
        <v>-</v>
      </c>
      <c r="CP12" s="194">
        <f>IFERROR(+CO12/CN$9,0)</f>
        <v>0</v>
      </c>
      <c r="CQ12" s="576"/>
      <c r="CR12" s="197" t="str">
        <f>IFERROR(IF(ISBLANK($D$7),"",IF(CQ9=0,"-",IF(CQ12=0,"-",IF($D$7="Percent",(+CQ9*CQ12/100),IF($D$7="Hours",+CQ12,+CQ12/60))))),"-")</f>
        <v>-</v>
      </c>
      <c r="CS12" s="194">
        <f>IFERROR(+CR12/CQ$9,0)</f>
        <v>0</v>
      </c>
      <c r="CT12" s="576"/>
      <c r="CU12" s="197" t="str">
        <f>IFERROR(IF(ISBLANK($D$7),"",IF(CT9=0,"-",IF(CT12=0,"-",IF($D$7="Percent",(+CT9*CT12/100),IF($D$7="Hours",+CT12,+CT12/60))))),"-")</f>
        <v>-</v>
      </c>
      <c r="CV12" s="194">
        <f>IFERROR(+CU12/CT$9,0)</f>
        <v>0</v>
      </c>
      <c r="CW12" s="576"/>
      <c r="CX12" s="197" t="str">
        <f>IFERROR(IF(ISBLANK($D$7),"",IF(CW9=0,"-",IF(CW12=0,"-",IF($D$7="Percent",(+CW9*CW12/100),IF($D$7="Hours",+CW12,+CW12/60))))),"-")</f>
        <v>-</v>
      </c>
      <c r="CY12" s="194">
        <f>IFERROR(+CX12/CW$9,0)</f>
        <v>0</v>
      </c>
      <c r="CZ12" s="576"/>
      <c r="DA12" s="197" t="str">
        <f>IFERROR(IF(ISBLANK($D$7),"",IF(CZ9=0,"-",IF(CZ12=0,"-",IF($D$7="Percent",(+CZ9*CZ12/100),IF($D$7="Hours",+CZ12,+CZ12/60))))),"-")</f>
        <v>-</v>
      </c>
      <c r="DB12" s="194">
        <f>IFERROR(+DA12/CZ$9,0)</f>
        <v>0</v>
      </c>
      <c r="DC12" s="576"/>
      <c r="DD12" s="197" t="str">
        <f>IFERROR(IF(ISBLANK($D$7),"",IF(DC9=0,"-",IF(DC12=0,"-",IF($D$7="Percent",(+DC9*DC12/100),IF($D$7="Hours",+DC12,+DC12/60))))),"-")</f>
        <v>-</v>
      </c>
      <c r="DE12" s="194">
        <f>IFERROR(+DD12/DC$9,0)</f>
        <v>0</v>
      </c>
      <c r="DF12" s="576"/>
      <c r="DG12" s="197" t="str">
        <f>IFERROR(IF(ISBLANK($D$7),"",IF(DF9=0,"-",IF(DF12=0,"-",IF($D$7="Percent",(+DF9*DF12/100),IF($D$7="Hours",+DF12,+DF12/60))))),"-")</f>
        <v>-</v>
      </c>
      <c r="DH12" s="194">
        <f>IFERROR(+DG12/DF$9,0)</f>
        <v>0</v>
      </c>
      <c r="DI12" s="576"/>
      <c r="DJ12" s="197" t="str">
        <f>IFERROR(IF(ISBLANK($D$7),"",IF(DI9=0,"-",IF(DI12=0,"-",IF($D$7="Percent",(+DI9*DI12/100),IF($D$7="Hours",+DI12,+DI12/60))))),"-")</f>
        <v>-</v>
      </c>
      <c r="DK12" s="194">
        <f>IFERROR(+DJ12/DI$9,0)</f>
        <v>0</v>
      </c>
      <c r="DL12" s="576"/>
      <c r="DM12" s="197" t="str">
        <f>IFERROR(IF(ISBLANK($D$7),"",IF(DL9=0,"-",IF(DL12=0,"-",IF($D$7="Percent",(+DL9*DL12/100),IF($D$7="Hours",+DL12,+DL12/60))))),"-")</f>
        <v>-</v>
      </c>
      <c r="DN12" s="194">
        <f>IFERROR(+DM12/DL$9,0)</f>
        <v>0</v>
      </c>
      <c r="DO12" s="576"/>
      <c r="DP12" s="197" t="str">
        <f>IFERROR(IF(ISBLANK($D$7),"",IF(DO9=0,"-",IF(DO12=0,"-",IF($D$7="Percent",(+DO9*DO12/100),IF($D$7="Hours",+DO12,+DO12/60))))),"-")</f>
        <v>-</v>
      </c>
      <c r="DQ12" s="194">
        <f>IFERROR(+DP12/DO$9,0)</f>
        <v>0</v>
      </c>
      <c r="DR12" s="576"/>
      <c r="DS12" s="197" t="str">
        <f>IFERROR(IF(ISBLANK($D$7),"",IF(DR9=0,"-",IF(DR12=0,"-",IF($D$7="Percent",(+DR9*DR12/100),IF($D$7="Hours",+DR12,+DR12/60))))),"-")</f>
        <v>-</v>
      </c>
      <c r="DT12" s="194">
        <f>IFERROR(+DS12/DR$9,0)</f>
        <v>0</v>
      </c>
      <c r="DU12" s="197" t="str">
        <f>IF(+SUM(F12,I12,L12,O12,R12,U12,X12,AA12,AD12,AG12,AJ12,AM12,AP12,AS12,AV12,AY12,BB12,BE12,BH12,BK12,BN12,BQ12,BT12,BW12,BZ12,CC12,CF12,CI12,CL12,CO12,CR12,CU12,CX12,DA12,DD12,DG12,DJ12,DM12,DP12,DS12)=0,"-",+SUM(F12,I12,L12,O12,R12,U12,X12,AA12,AD12,AG12,AJ12,AM12,AP12,AS12,AV12,AY12,BB12,BE12,BH12,BK12,BN12,BQ12,BT12,BW12,BZ12,CC12,CF12,CI12,CL12,CO12,CR12,CU12,CX12,DA12,DD12,DG12,DJ12,DM12,DP12,DS12))</f>
        <v>-</v>
      </c>
      <c r="DV12" s="194">
        <f>IFERROR(+DU12/DU$9,0)</f>
        <v>0</v>
      </c>
      <c r="DW12" s="197"/>
      <c r="DX12" s="194"/>
    </row>
    <row r="13" spans="1:128" x14ac:dyDescent="0.2">
      <c r="A13" s="642" t="str">
        <f>+'Step 2-Services'!A6</f>
        <v>Service 1</v>
      </c>
      <c r="B13" s="644" t="str">
        <f>IF('Step 2-Services'!B6=0," ",+'Step 2-Services'!B6)</f>
        <v xml:space="preserve"> </v>
      </c>
      <c r="C13" s="639" t="str">
        <f>IF('Step 2-Services'!D6=0," ",+'Step 2-Services'!D6)</f>
        <v xml:space="preserve"> </v>
      </c>
      <c r="D13" s="646"/>
      <c r="E13" s="622"/>
      <c r="F13" s="307" t="str">
        <f>IFERROR(IF(ISBLANK($D$7),"",IF(+E13*$D13=0,"-",+F14/$D13)),"-")</f>
        <v>-</v>
      </c>
      <c r="G13" s="624">
        <f>IFERROR(+F14/E$9,0)</f>
        <v>0</v>
      </c>
      <c r="H13" s="622"/>
      <c r="I13" s="307" t="str">
        <f>IFERROR(IF(ISBLANK($D$7),"",IF(+H13*$D13=0,"-",+I14/$D13)),"-")</f>
        <v>-</v>
      </c>
      <c r="J13" s="624">
        <f>IFERROR(+I14/H$9,0)</f>
        <v>0</v>
      </c>
      <c r="K13" s="622"/>
      <c r="L13" s="307" t="str">
        <f>IFERROR(IF(ISBLANK($D$7),"",IF(+K13*$D13=0,"-",+L14/$D13)),"-")</f>
        <v>-</v>
      </c>
      <c r="M13" s="624">
        <f>IFERROR(+L14/K$9,0)</f>
        <v>0</v>
      </c>
      <c r="N13" s="622"/>
      <c r="O13" s="307" t="str">
        <f>IFERROR(IF(ISBLANK($D$7),"",IF(+N13*$D13=0,"-",+O14/$D13)),"-")</f>
        <v>-</v>
      </c>
      <c r="P13" s="624">
        <f>IFERROR(+O14/N$9,0)</f>
        <v>0</v>
      </c>
      <c r="Q13" s="622"/>
      <c r="R13" s="307" t="str">
        <f>IFERROR(IF(ISBLANK($D$7),"",IF(+Q13*$D13=0,"-",+R14/$D13)),"-")</f>
        <v>-</v>
      </c>
      <c r="S13" s="624">
        <f>IFERROR(+R14/Q$9,0)</f>
        <v>0</v>
      </c>
      <c r="T13" s="622"/>
      <c r="U13" s="307" t="str">
        <f>IFERROR(IF(ISBLANK($D$7),"",IF(+T13*$D13=0,"-",+U14/$D13)),"-")</f>
        <v>-</v>
      </c>
      <c r="V13" s="624">
        <f>IFERROR(+U14/T$9,0)</f>
        <v>0</v>
      </c>
      <c r="W13" s="622"/>
      <c r="X13" s="307" t="str">
        <f>IFERROR(IF(ISBLANK($D$7),"",IF(+W13*$D13=0,"-",+X14/$D13)),"-")</f>
        <v>-</v>
      </c>
      <c r="Y13" s="624">
        <f>IFERROR(+X14/W$9,0)</f>
        <v>0</v>
      </c>
      <c r="Z13" s="622"/>
      <c r="AA13" s="307" t="str">
        <f>IFERROR(IF(ISBLANK($D$7),"",IF(+Z13*$D13=0,"-",+AA14/$D13)),"-")</f>
        <v>-</v>
      </c>
      <c r="AB13" s="624">
        <f>IFERROR(+AA14/Z$9,0)</f>
        <v>0</v>
      </c>
      <c r="AC13" s="622"/>
      <c r="AD13" s="307" t="str">
        <f>IFERROR(IF(ISBLANK($D$7),"",IF(+AC13*$D13=0,"-",+AD14/$D13)),"-")</f>
        <v>-</v>
      </c>
      <c r="AE13" s="624">
        <f>IFERROR(+AD14/AC$9,0)</f>
        <v>0</v>
      </c>
      <c r="AF13" s="622"/>
      <c r="AG13" s="307" t="str">
        <f>IFERROR(IF(ISBLANK($D$7),"",IF(+AF13*$D13=0,"-",+AG14/$D13)),"-")</f>
        <v>-</v>
      </c>
      <c r="AH13" s="624">
        <f>IFERROR(+AG14/AF$9,0)</f>
        <v>0</v>
      </c>
      <c r="AI13" s="622"/>
      <c r="AJ13" s="307" t="str">
        <f>IFERROR(IF(ISBLANK($D$7),"",IF(+AI13*$D13=0,"-",+AJ14/$D13)),"-")</f>
        <v>-</v>
      </c>
      <c r="AK13" s="624">
        <f>IFERROR(+AJ14/AI$9,0)</f>
        <v>0</v>
      </c>
      <c r="AL13" s="622"/>
      <c r="AM13" s="307" t="str">
        <f>IFERROR(IF(ISBLANK($D$7),"",IF(+AL13*$D13=0,"-",+AM14/$D13)),"-")</f>
        <v>-</v>
      </c>
      <c r="AN13" s="624">
        <f>IFERROR(+AM14/AL$9,0)</f>
        <v>0</v>
      </c>
      <c r="AO13" s="622"/>
      <c r="AP13" s="307" t="str">
        <f>IFERROR(IF(ISBLANK($D$7),"",IF(+AO13*$D13=0,"-",+AP14/$D13)),"-")</f>
        <v>-</v>
      </c>
      <c r="AQ13" s="624">
        <f>IFERROR(+AP14/AO$9,0)</f>
        <v>0</v>
      </c>
      <c r="AR13" s="622"/>
      <c r="AS13" s="307" t="str">
        <f>IFERROR(IF(ISBLANK($D$7),"",IF(+AR13*$D13=0,"-",+AS14/$D13)),"-")</f>
        <v>-</v>
      </c>
      <c r="AT13" s="624">
        <f>IFERROR(+AS14/AR$9,0)</f>
        <v>0</v>
      </c>
      <c r="AU13" s="622"/>
      <c r="AV13" s="307" t="str">
        <f>IFERROR(IF(ISBLANK($D$7),"",IF(+AU13*$D13=0,"-",+AV14/$D13)),"-")</f>
        <v>-</v>
      </c>
      <c r="AW13" s="624">
        <f>IFERROR(+AV14/AU$9,0)</f>
        <v>0</v>
      </c>
      <c r="AX13" s="622"/>
      <c r="AY13" s="307" t="str">
        <f>IFERROR(IF(ISBLANK($D$7),"",IF(+AX13*$D13=0,"-",+AY14/$D13)),"-")</f>
        <v>-</v>
      </c>
      <c r="AZ13" s="624">
        <f>IFERROR(+AY14/AX$9,0)</f>
        <v>0</v>
      </c>
      <c r="BA13" s="622"/>
      <c r="BB13" s="307" t="str">
        <f>IFERROR(IF(ISBLANK($D$7),"",IF(+BA13*$D13=0,"-",+BB14/$D13)),"-")</f>
        <v>-</v>
      </c>
      <c r="BC13" s="624">
        <f>IFERROR(+BB14/BA$9,0)</f>
        <v>0</v>
      </c>
      <c r="BD13" s="622"/>
      <c r="BE13" s="307" t="str">
        <f>IFERROR(IF(ISBLANK($D$7),"",IF(+BD13*$D13=0,"-",+BE14/$D13)),"-")</f>
        <v>-</v>
      </c>
      <c r="BF13" s="624">
        <f>IFERROR(+BE14/BD$9,0)</f>
        <v>0</v>
      </c>
      <c r="BG13" s="622"/>
      <c r="BH13" s="307" t="str">
        <f>IFERROR(IF(ISBLANK($D$7),"",IF(+BG13*$D13=0,"-",+BH14/$D13)),"-")</f>
        <v>-</v>
      </c>
      <c r="BI13" s="624">
        <f>IFERROR(+BH14/BG$9,0)</f>
        <v>0</v>
      </c>
      <c r="BJ13" s="622"/>
      <c r="BK13" s="307" t="str">
        <f>IFERROR(IF(ISBLANK($D$7),"",IF(+BJ13*$D13=0,"-",+BK14/$D13)),"-")</f>
        <v>-</v>
      </c>
      <c r="BL13" s="624">
        <f>IFERROR(+BK14/BJ$9,0)</f>
        <v>0</v>
      </c>
      <c r="BM13" s="622"/>
      <c r="BN13" s="307" t="str">
        <f>IFERROR(IF(ISBLANK($D$7),"",IF(+BM13*$D13=0,"-",+BN14/$D13)),"-")</f>
        <v>-</v>
      </c>
      <c r="BO13" s="624">
        <f>IFERROR(+BN14/BM$9,0)</f>
        <v>0</v>
      </c>
      <c r="BP13" s="622"/>
      <c r="BQ13" s="307" t="str">
        <f>IFERROR(IF(ISBLANK($D$7),"",IF(+BP13*$D13=0,"-",+BQ14/$D13)),"-")</f>
        <v>-</v>
      </c>
      <c r="BR13" s="624">
        <f>IFERROR(+BQ14/BP$9,0)</f>
        <v>0</v>
      </c>
      <c r="BS13" s="622"/>
      <c r="BT13" s="307" t="str">
        <f>IFERROR(IF(ISBLANK($D$7),"",IF(+BS13*$D13=0,"-",+BT14/$D13)),"-")</f>
        <v>-</v>
      </c>
      <c r="BU13" s="624">
        <f>IFERROR(+BT14/BS$9,0)</f>
        <v>0</v>
      </c>
      <c r="BV13" s="622"/>
      <c r="BW13" s="307" t="str">
        <f>IFERROR(IF(ISBLANK($D$7),"",IF(+BV13*$D13=0,"-",+BW14/$D13)),"-")</f>
        <v>-</v>
      </c>
      <c r="BX13" s="624">
        <f>IFERROR(+BW14/BV$9,0)</f>
        <v>0</v>
      </c>
      <c r="BY13" s="622"/>
      <c r="BZ13" s="307" t="str">
        <f>IFERROR(IF(ISBLANK($D$7),"",IF(+BY13*$D13=0,"-",+BZ14/$D13)),"-")</f>
        <v>-</v>
      </c>
      <c r="CA13" s="624">
        <f>IFERROR(+BZ14/BY$9,0)</f>
        <v>0</v>
      </c>
      <c r="CB13" s="622"/>
      <c r="CC13" s="307" t="str">
        <f>IFERROR(IF(ISBLANK($D$7),"",IF(+CB13*$D13=0,"-",+CC14/$D13)),"-")</f>
        <v>-</v>
      </c>
      <c r="CD13" s="624">
        <f>IFERROR(+CC14/CB$9,0)</f>
        <v>0</v>
      </c>
      <c r="CE13" s="622"/>
      <c r="CF13" s="307" t="str">
        <f>IFERROR(IF(ISBLANK($D$7),"",IF(+CE13*$D13=0,"-",+CF14/$D13)),"-")</f>
        <v>-</v>
      </c>
      <c r="CG13" s="624">
        <f>IFERROR(+CF14/CE$9,0)</f>
        <v>0</v>
      </c>
      <c r="CH13" s="622"/>
      <c r="CI13" s="307" t="str">
        <f>IFERROR(IF(ISBLANK($D$7),"",IF(+CH13*$D13=0,"-",+CI14/$D13)),"-")</f>
        <v>-</v>
      </c>
      <c r="CJ13" s="624">
        <f>IFERROR(+CI14/CH$9,0)</f>
        <v>0</v>
      </c>
      <c r="CK13" s="622"/>
      <c r="CL13" s="307" t="str">
        <f>IFERROR(IF(ISBLANK($D$7),"",IF(+CK13*$D13=0,"-",+CL14/$D13)),"-")</f>
        <v>-</v>
      </c>
      <c r="CM13" s="624">
        <f>IFERROR(+CL14/CK$9,0)</f>
        <v>0</v>
      </c>
      <c r="CN13" s="622"/>
      <c r="CO13" s="307" t="str">
        <f>IFERROR(IF(ISBLANK($D$7),"",IF(+CN13*$D13=0,"-",+CO14/$D13)),"-")</f>
        <v>-</v>
      </c>
      <c r="CP13" s="624">
        <f>IFERROR(+CO14/CN$9,0)</f>
        <v>0</v>
      </c>
      <c r="CQ13" s="622"/>
      <c r="CR13" s="307" t="str">
        <f>IFERROR(IF(ISBLANK($D$7),"",IF(+CQ13*$D13=0,"-",+CR14/$D13)),"-")</f>
        <v>-</v>
      </c>
      <c r="CS13" s="624">
        <f>IFERROR(+CR14/CQ$9,0)</f>
        <v>0</v>
      </c>
      <c r="CT13" s="622"/>
      <c r="CU13" s="307" t="str">
        <f>IFERROR(IF(ISBLANK($D$7),"",IF(+CT13*$D13=0,"-",+CU14/$D13)),"-")</f>
        <v>-</v>
      </c>
      <c r="CV13" s="624">
        <f>IFERROR(+CU14/CT$9,0)</f>
        <v>0</v>
      </c>
      <c r="CW13" s="622"/>
      <c r="CX13" s="307" t="str">
        <f>IFERROR(IF(ISBLANK($D$7),"",IF(+CW13*$D13=0,"-",+CX14/$D13)),"-")</f>
        <v>-</v>
      </c>
      <c r="CY13" s="624">
        <f>IFERROR(+CX14/CW$9,0)</f>
        <v>0</v>
      </c>
      <c r="CZ13" s="622"/>
      <c r="DA13" s="307" t="str">
        <f>IFERROR(IF(ISBLANK($D$7),"",IF(+CZ13*$D13=0,"-",+DA14/$D13)),"-")</f>
        <v>-</v>
      </c>
      <c r="DB13" s="624">
        <f>IFERROR(+DA14/CZ$9,0)</f>
        <v>0</v>
      </c>
      <c r="DC13" s="622"/>
      <c r="DD13" s="307" t="str">
        <f>IFERROR(IF(ISBLANK($D$7),"",IF(+DC13*$D13=0,"-",+DD14/$D13)),"-")</f>
        <v>-</v>
      </c>
      <c r="DE13" s="624">
        <f>IFERROR(+DD14/DC$9,0)</f>
        <v>0</v>
      </c>
      <c r="DF13" s="622"/>
      <c r="DG13" s="307" t="str">
        <f>IFERROR(IF(ISBLANK($D$7),"",IF(+DF13*$D13=0,"-",+DG14/$D13)),"-")</f>
        <v>-</v>
      </c>
      <c r="DH13" s="624">
        <f>IFERROR(+DG14/DF$9,0)</f>
        <v>0</v>
      </c>
      <c r="DI13" s="622"/>
      <c r="DJ13" s="307" t="str">
        <f>IFERROR(IF(ISBLANK($D$7),"",IF(+DI13*$D13=0,"-",+DJ14/$D13)),"-")</f>
        <v>-</v>
      </c>
      <c r="DK13" s="624">
        <f>IFERROR(+DJ14/DI$9,0)</f>
        <v>0</v>
      </c>
      <c r="DL13" s="622"/>
      <c r="DM13" s="307" t="str">
        <f>IFERROR(IF(ISBLANK($D$7),"",IF(+DL13*$D13=0,"-",+DM14/$D13)),"-")</f>
        <v>-</v>
      </c>
      <c r="DN13" s="624">
        <f>IFERROR(+DM14/DL$9,0)</f>
        <v>0</v>
      </c>
      <c r="DO13" s="622"/>
      <c r="DP13" s="307" t="str">
        <f>IFERROR(IF(ISBLANK($D$7),"",IF(+DO13*$D13=0,"-",+DP14/$D13)),"-")</f>
        <v>-</v>
      </c>
      <c r="DQ13" s="624">
        <f>IFERROR(+DP14/DO$9,0)</f>
        <v>0</v>
      </c>
      <c r="DR13" s="622"/>
      <c r="DS13" s="307" t="str">
        <f>IFERROR(IF(ISBLANK($D$7),"",IF(+DR13*$D13=0,"-",+DS14/$D13)),"-")</f>
        <v>-</v>
      </c>
      <c r="DT13" s="624">
        <f>IFERROR(+DS14/DR$9,0)</f>
        <v>0</v>
      </c>
      <c r="DU13" s="198" t="str">
        <f t="shared" ref="DU13:DU76" si="0">IF(+SUM(F13,I13,L13,O13,R13,U13,X13,AA13,AD13,AG13,AJ13,AM13,AP13,AS13,AV13,AY13,BB13,BE13,BH13,BK13,BN13,BQ13,BT13,BW13,BZ13,CC13,CF13,CI13,CL13,CO13,CR13,CU13,CX13,DA13,DD13,DG13,DJ13,DM13,DP13,DS13)=0,"-",+SUM(F13,I13,L13,O13,R13,U13,X13,AA13,AD13,AG13,AJ13,AM13,AP13,AS13,AV13,AY13,BB13,BE13,BH13,BK13,BN13,BQ13,BT13,BW13,BZ13,CC13,CF13,CI13,CL13,CO13,CR13,CU13,CX13,DA13,DD13,DG13,DJ13,DM13,DP13,DS13))</f>
        <v>-</v>
      </c>
      <c r="DV13" s="624">
        <f>IFERROR(+DU14/DU$9,0)</f>
        <v>0</v>
      </c>
      <c r="DW13" s="198" t="str">
        <f>+DU13</f>
        <v>-</v>
      </c>
      <c r="DX13" s="624">
        <f>IFERROR(+DW14/DW$10,0)</f>
        <v>0</v>
      </c>
    </row>
    <row r="14" spans="1:128" ht="13.5" thickBot="1" x14ac:dyDescent="0.25">
      <c r="A14" s="643"/>
      <c r="B14" s="645"/>
      <c r="C14" s="640"/>
      <c r="D14" s="647"/>
      <c r="E14" s="623"/>
      <c r="F14" s="195" t="str">
        <f>IFERROR(IF(ISBLANK($D$7),"",IF(+E13*$D13=0,"-",IF($D$7="Percent",(E$9*E13/100),IF($D$7="Hours",+E13*$D13,+E13/60*$D13)))),"-")</f>
        <v>-</v>
      </c>
      <c r="G14" s="625"/>
      <c r="H14" s="623"/>
      <c r="I14" s="195" t="str">
        <f>IFERROR(IF(ISBLANK($D$7),"",IF(+H13*$D13=0,"-",IF($D$7="Percent",(H$9*H13/100),IF($D$7="Hours",+H13*$D13,+H13/60*$D13)))),"-")</f>
        <v>-</v>
      </c>
      <c r="J14" s="625"/>
      <c r="K14" s="623"/>
      <c r="L14" s="195" t="str">
        <f>IFERROR(IF(ISBLANK($D$7),"",IF(+K13*$D13=0,"-",IF($D$7="Percent",(K$9*K13/100),IF($D$7="Hours",+K13*$D13,+K13/60*$D13)))),"-")</f>
        <v>-</v>
      </c>
      <c r="M14" s="625"/>
      <c r="N14" s="623"/>
      <c r="O14" s="195" t="str">
        <f>IFERROR(IF(ISBLANK($D$7),"",IF(+N13*$D13=0,"-",IF($D$7="Percent",(N$9*N13/100),IF($D$7="Hours",+N13*$D13,+N13/60*$D13)))),"-")</f>
        <v>-</v>
      </c>
      <c r="P14" s="625"/>
      <c r="Q14" s="623"/>
      <c r="R14" s="195" t="str">
        <f>IFERROR(IF(ISBLANK($D$7),"",IF(+Q13*$D13=0,"-",IF($D$7="Percent",(Q$9*Q13/100),IF($D$7="Hours",+Q13*$D13,+Q13/60*$D13)))),"-")</f>
        <v>-</v>
      </c>
      <c r="S14" s="625"/>
      <c r="T14" s="623"/>
      <c r="U14" s="195" t="str">
        <f>IFERROR(IF(ISBLANK($D$7),"",IF(+T13*$D13=0,"-",IF($D$7="Percent",(T$9*T13/100),IF($D$7="Hours",+T13*$D13,+T13/60*$D13)))),"-")</f>
        <v>-</v>
      </c>
      <c r="V14" s="625"/>
      <c r="W14" s="623"/>
      <c r="X14" s="195" t="str">
        <f>IFERROR(IF(ISBLANK($D$7),"",IF(+W13*$D13=0,"-",IF($D$7="Percent",(W$9*W13/100),IF($D$7="Hours",+W13*$D13,+W13/60*$D13)))),"-")</f>
        <v>-</v>
      </c>
      <c r="Y14" s="625"/>
      <c r="Z14" s="623"/>
      <c r="AA14" s="195" t="str">
        <f>IFERROR(IF(ISBLANK($D$7),"",IF(+Z13*$D13=0,"-",IF($D$7="Percent",(Z$9*Z13/100),IF($D$7="Hours",+Z13*$D13,+Z13/60*$D13)))),"-")</f>
        <v>-</v>
      </c>
      <c r="AB14" s="625"/>
      <c r="AC14" s="623"/>
      <c r="AD14" s="195" t="str">
        <f>IFERROR(IF(ISBLANK($D$7),"",IF(+AC13*$D13=0,"-",IF($D$7="Percent",(AC$9*AC13/100),IF($D$7="Hours",+AC13*$D13,+AC13/60*$D13)))),"-")</f>
        <v>-</v>
      </c>
      <c r="AE14" s="625"/>
      <c r="AF14" s="623"/>
      <c r="AG14" s="195" t="str">
        <f>IFERROR(IF(ISBLANK($D$7),"",IF(+AF13*$D13=0,"-",IF($D$7="Percent",(AF$9*AF13/100),IF($D$7="Hours",+AF13*$D13,+AF13/60*$D13)))),"-")</f>
        <v>-</v>
      </c>
      <c r="AH14" s="625"/>
      <c r="AI14" s="623"/>
      <c r="AJ14" s="195" t="str">
        <f>IFERROR(IF(ISBLANK($D$7),"",IF(+AI13*$D13=0,"-",IF($D$7="Percent",(AI$9*AI13/100),IF($D$7="Hours",+AI13*$D13,+AI13/60*$D13)))),"-")</f>
        <v>-</v>
      </c>
      <c r="AK14" s="625"/>
      <c r="AL14" s="623"/>
      <c r="AM14" s="195" t="str">
        <f>IFERROR(IF(ISBLANK($D$7),"",IF(+AL13*$D13=0,"-",IF($D$7="Percent",(AL$9*AL13/100),IF($D$7="Hours",+AL13*$D13,+AL13/60*$D13)))),"-")</f>
        <v>-</v>
      </c>
      <c r="AN14" s="625"/>
      <c r="AO14" s="623"/>
      <c r="AP14" s="195" t="str">
        <f>IFERROR(IF(ISBLANK($D$7),"",IF(+AO13*$D13=0,"-",IF($D$7="Percent",(AO$9*AO13/100),IF($D$7="Hours",+AO13*$D13,+AO13/60*$D13)))),"-")</f>
        <v>-</v>
      </c>
      <c r="AQ14" s="625"/>
      <c r="AR14" s="623"/>
      <c r="AS14" s="195" t="str">
        <f>IFERROR(IF(ISBLANK($D$7),"",IF(+AR13*$D13=0,"-",IF($D$7="Percent",(AR$9*AR13/100),IF($D$7="Hours",+AR13*$D13,+AR13/60*$D13)))),"-")</f>
        <v>-</v>
      </c>
      <c r="AT14" s="625"/>
      <c r="AU14" s="623"/>
      <c r="AV14" s="195" t="str">
        <f>IFERROR(IF(ISBLANK($D$7),"",IF(+AU13*$D13=0,"-",IF($D$7="Percent",(AU$9*AU13/100),IF($D$7="Hours",+AU13*$D13,+AU13/60*$D13)))),"-")</f>
        <v>-</v>
      </c>
      <c r="AW14" s="625"/>
      <c r="AX14" s="623"/>
      <c r="AY14" s="195" t="str">
        <f>IFERROR(IF(ISBLANK($D$7),"",IF(+AX13*$D13=0,"-",IF($D$7="Percent",(AX$9*AX13/100),IF($D$7="Hours",+AX13*$D13,+AX13/60*$D13)))),"-")</f>
        <v>-</v>
      </c>
      <c r="AZ14" s="625"/>
      <c r="BA14" s="623"/>
      <c r="BB14" s="195" t="str">
        <f>IFERROR(IF(ISBLANK($D$7),"",IF(+BA13*$D13=0,"-",IF($D$7="Percent",(BA$9*BA13/100),IF($D$7="Hours",+BA13*$D13,+BA13/60*$D13)))),"-")</f>
        <v>-</v>
      </c>
      <c r="BC14" s="625"/>
      <c r="BD14" s="623"/>
      <c r="BE14" s="195" t="str">
        <f>IFERROR(IF(ISBLANK($D$7),"",IF(+BD13*$D13=0,"-",IF($D$7="Percent",(BD$9*BD13/100),IF($D$7="Hours",+BD13*$D13,+BD13/60*$D13)))),"-")</f>
        <v>-</v>
      </c>
      <c r="BF14" s="625"/>
      <c r="BG14" s="623"/>
      <c r="BH14" s="195" t="str">
        <f>IFERROR(IF(ISBLANK($D$7),"",IF(+BG13*$D13=0,"-",IF($D$7="Percent",(BG$9*BG13/100),IF($D$7="Hours",+BG13*$D13,+BG13/60*$D13)))),"-")</f>
        <v>-</v>
      </c>
      <c r="BI14" s="625"/>
      <c r="BJ14" s="623"/>
      <c r="BK14" s="195" t="str">
        <f>IFERROR(IF(ISBLANK($D$7),"",IF(+BJ13*$D13=0,"-",IF($D$7="Percent",(BJ$9*BJ13/100),IF($D$7="Hours",+BJ13*$D13,+BJ13/60*$D13)))),"-")</f>
        <v>-</v>
      </c>
      <c r="BL14" s="625"/>
      <c r="BM14" s="623"/>
      <c r="BN14" s="195" t="str">
        <f>IFERROR(IF(ISBLANK($D$7),"",IF(+BM13*$D13=0,"-",IF($D$7="Percent",(BM$9*BM13/100),IF($D$7="Hours",+BM13*$D13,+BM13/60*$D13)))),"-")</f>
        <v>-</v>
      </c>
      <c r="BO14" s="625"/>
      <c r="BP14" s="623"/>
      <c r="BQ14" s="195" t="str">
        <f>IFERROR(IF(ISBLANK($D$7),"",IF(+BP13*$D13=0,"-",IF($D$7="Percent",(BP$9*BP13/100),IF($D$7="Hours",+BP13*$D13,+BP13/60*$D13)))),"-")</f>
        <v>-</v>
      </c>
      <c r="BR14" s="625"/>
      <c r="BS14" s="623"/>
      <c r="BT14" s="195" t="str">
        <f>IFERROR(IF(ISBLANK($D$7),"",IF(+BS13*$D13=0,"-",IF($D$7="Percent",(BS$9*BS13/100),IF($D$7="Hours",+BS13*$D13,+BS13/60*$D13)))),"-")</f>
        <v>-</v>
      </c>
      <c r="BU14" s="625"/>
      <c r="BV14" s="623"/>
      <c r="BW14" s="195" t="str">
        <f>IFERROR(IF(ISBLANK($D$7),"",IF(+BV13*$D13=0,"-",IF($D$7="Percent",(BV$9*BV13/100),IF($D$7="Hours",+BV13*$D13,+BV13/60*$D13)))),"-")</f>
        <v>-</v>
      </c>
      <c r="BX14" s="625"/>
      <c r="BY14" s="623"/>
      <c r="BZ14" s="195" t="str">
        <f>IFERROR(IF(ISBLANK($D$7),"",IF(+BY13*$D13=0,"-",IF($D$7="Percent",(BY$9*BY13/100),IF($D$7="Hours",+BY13*$D13,+BY13/60*$D13)))),"-")</f>
        <v>-</v>
      </c>
      <c r="CA14" s="625"/>
      <c r="CB14" s="623"/>
      <c r="CC14" s="195" t="str">
        <f>IFERROR(IF(ISBLANK($D$7),"",IF(+CB13*$D13=0,"-",IF($D$7="Percent",(CB$9*CB13/100),IF($D$7="Hours",+CB13*$D13,+CB13/60*$D13)))),"-")</f>
        <v>-</v>
      </c>
      <c r="CD14" s="625"/>
      <c r="CE14" s="623"/>
      <c r="CF14" s="195" t="str">
        <f>IFERROR(IF(ISBLANK($D$7),"",IF(+CE13*$D13=0,"-",IF($D$7="Percent",(CE$9*CE13/100),IF($D$7="Hours",+CE13*$D13,+CE13/60*$D13)))),"-")</f>
        <v>-</v>
      </c>
      <c r="CG14" s="625"/>
      <c r="CH14" s="623"/>
      <c r="CI14" s="195" t="str">
        <f>IFERROR(IF(ISBLANK($D$7),"",IF(+CH13*$D13=0,"-",IF($D$7="Percent",(CH$9*CH13/100),IF($D$7="Hours",+CH13*$D13,+CH13/60*$D13)))),"-")</f>
        <v>-</v>
      </c>
      <c r="CJ14" s="625"/>
      <c r="CK14" s="623"/>
      <c r="CL14" s="195" t="str">
        <f>IFERROR(IF(ISBLANK($D$7),"",IF(+CK13*$D13=0,"-",IF($D$7="Percent",(CK$9*CK13/100),IF($D$7="Hours",+CK13*$D13,+CK13/60*$D13)))),"-")</f>
        <v>-</v>
      </c>
      <c r="CM14" s="625"/>
      <c r="CN14" s="623"/>
      <c r="CO14" s="195" t="str">
        <f>IFERROR(IF(ISBLANK($D$7),"",IF(+CN13*$D13=0,"-",IF($D$7="Percent",(CN$9*CN13/100),IF($D$7="Hours",+CN13*$D13,+CN13/60*$D13)))),"-")</f>
        <v>-</v>
      </c>
      <c r="CP14" s="625"/>
      <c r="CQ14" s="623"/>
      <c r="CR14" s="195" t="str">
        <f>IFERROR(IF(ISBLANK($D$7),"",IF(+CQ13*$D13=0,"-",IF($D$7="Percent",(CQ$9*CQ13/100),IF($D$7="Hours",+CQ13*$D13,+CQ13/60*$D13)))),"-")</f>
        <v>-</v>
      </c>
      <c r="CS14" s="625"/>
      <c r="CT14" s="623"/>
      <c r="CU14" s="195" t="str">
        <f>IFERROR(IF(ISBLANK($D$7),"",IF(+CT13*$D13=0,"-",IF($D$7="Percent",(CT$9*CT13/100),IF($D$7="Hours",+CT13*$D13,+CT13/60*$D13)))),"-")</f>
        <v>-</v>
      </c>
      <c r="CV14" s="625"/>
      <c r="CW14" s="623"/>
      <c r="CX14" s="195" t="str">
        <f>IFERROR(IF(ISBLANK($D$7),"",IF(+CW13*$D13=0,"-",IF($D$7="Percent",(CW$9*CW13/100),IF($D$7="Hours",+CW13*$D13,+CW13/60*$D13)))),"-")</f>
        <v>-</v>
      </c>
      <c r="CY14" s="625"/>
      <c r="CZ14" s="623"/>
      <c r="DA14" s="195" t="str">
        <f>IFERROR(IF(ISBLANK($D$7),"",IF(+CZ13*$D13=0,"-",IF($D$7="Percent",(CZ$9*CZ13/100),IF($D$7="Hours",+CZ13*$D13,+CZ13/60*$D13)))),"-")</f>
        <v>-</v>
      </c>
      <c r="DB14" s="625"/>
      <c r="DC14" s="623"/>
      <c r="DD14" s="195" t="str">
        <f>IFERROR(IF(ISBLANK($D$7),"",IF(+DC13*$D13=0,"-",IF($D$7="Percent",(DC$9*DC13/100),IF($D$7="Hours",+DC13*$D13,+DC13/60*$D13)))),"-")</f>
        <v>-</v>
      </c>
      <c r="DE14" s="625"/>
      <c r="DF14" s="623"/>
      <c r="DG14" s="195" t="str">
        <f>IFERROR(IF(ISBLANK($D$7),"",IF(+DF13*$D13=0,"-",IF($D$7="Percent",(DF$9*DF13/100),IF($D$7="Hours",+DF13*$D13,+DF13/60*$D13)))),"-")</f>
        <v>-</v>
      </c>
      <c r="DH14" s="625"/>
      <c r="DI14" s="623"/>
      <c r="DJ14" s="195" t="str">
        <f>IFERROR(IF(ISBLANK($D$7),"",IF(+DI13*$D13=0,"-",IF($D$7="Percent",(DI$9*DI13/100),IF($D$7="Hours",+DI13*$D13,+DI13/60*$D13)))),"-")</f>
        <v>-</v>
      </c>
      <c r="DK14" s="625"/>
      <c r="DL14" s="623"/>
      <c r="DM14" s="195" t="str">
        <f>IFERROR(IF(ISBLANK($D$7),"",IF(+DL13*$D13=0,"-",IF($D$7="Percent",(DL$9*DL13/100),IF($D$7="Hours",+DL13*$D13,+DL13/60*$D13)))),"-")</f>
        <v>-</v>
      </c>
      <c r="DN14" s="625"/>
      <c r="DO14" s="623"/>
      <c r="DP14" s="195" t="str">
        <f>IFERROR(IF(ISBLANK($D$7),"",IF(+DO13*$D13=0,"-",IF($D$7="Percent",(DO$9*DO13/100),IF($D$7="Hours",+DO13*$D13,+DO13/60*$D13)))),"-")</f>
        <v>-</v>
      </c>
      <c r="DQ14" s="625"/>
      <c r="DR14" s="623"/>
      <c r="DS14" s="195" t="str">
        <f>IFERROR(IF(ISBLANK($D$7),"",IF(+DR13*$D13=0,"-",IF($D$7="Percent",(DR$9*DR13/100),IF($D$7="Hours",+DR13*$D13,+DR13/60*$D13)))),"-")</f>
        <v>-</v>
      </c>
      <c r="DT14" s="625"/>
      <c r="DU14" s="195" t="str">
        <f t="shared" si="0"/>
        <v>-</v>
      </c>
      <c r="DV14" s="625"/>
      <c r="DW14" s="195" t="str">
        <f t="shared" ref="DW14:DW77" si="1">+DU14</f>
        <v>-</v>
      </c>
      <c r="DX14" s="625"/>
    </row>
    <row r="15" spans="1:128" x14ac:dyDescent="0.2">
      <c r="A15" s="650" t="str">
        <f>+'Step 2-Services'!A7</f>
        <v>Service 2</v>
      </c>
      <c r="B15" s="651" t="str">
        <f>IF('Step 2-Services'!B7=0," ",+'Step 2-Services'!B7)</f>
        <v xml:space="preserve"> </v>
      </c>
      <c r="C15" s="641" t="str">
        <f>IF('Step 2-Services'!D7=0," ",+'Step 2-Services'!D7)</f>
        <v xml:space="preserve"> </v>
      </c>
      <c r="D15" s="652"/>
      <c r="E15" s="622"/>
      <c r="F15" s="307" t="str">
        <f>IFERROR(IF(ISBLANK($D$7),"",IF(+E15*$D15=0,"-",+F16/$D15)),"-")</f>
        <v>-</v>
      </c>
      <c r="G15" s="624">
        <f>IFERROR(+F16/E$9,0)</f>
        <v>0</v>
      </c>
      <c r="H15" s="622"/>
      <c r="I15" s="307" t="str">
        <f>IFERROR(IF(ISBLANK($D$7),"",IF(+H15*$D15=0,"-",+I16/$D15)),"-")</f>
        <v>-</v>
      </c>
      <c r="J15" s="624">
        <f>IFERROR(+I16/H$9,0)</f>
        <v>0</v>
      </c>
      <c r="K15" s="622"/>
      <c r="L15" s="307" t="str">
        <f>IFERROR(IF(ISBLANK($D$7),"",IF(+K15*$D15=0,"-",+L16/$D15)),"-")</f>
        <v>-</v>
      </c>
      <c r="M15" s="624">
        <f>IFERROR(+L16/K$9,0)</f>
        <v>0</v>
      </c>
      <c r="N15" s="622"/>
      <c r="O15" s="307" t="str">
        <f>IFERROR(IF(ISBLANK($D$7),"",IF(+N15*$D15=0,"-",+O16/$D15)),"-")</f>
        <v>-</v>
      </c>
      <c r="P15" s="624">
        <f>IFERROR(+O16/N$9,0)</f>
        <v>0</v>
      </c>
      <c r="Q15" s="622"/>
      <c r="R15" s="307" t="str">
        <f>IFERROR(IF(ISBLANK($D$7),"",IF(+Q15*$D15=0,"-",+R16/$D15)),"-")</f>
        <v>-</v>
      </c>
      <c r="S15" s="624">
        <f>IFERROR(+R16/Q$9,0)</f>
        <v>0</v>
      </c>
      <c r="T15" s="622"/>
      <c r="U15" s="307" t="str">
        <f>IFERROR(IF(ISBLANK($D$7),"",IF(+T15*$D15=0,"-",+U16/$D15)),"-")</f>
        <v>-</v>
      </c>
      <c r="V15" s="624">
        <f>IFERROR(+U16/T$9,0)</f>
        <v>0</v>
      </c>
      <c r="W15" s="622"/>
      <c r="X15" s="307" t="str">
        <f>IFERROR(IF(ISBLANK($D$7),"",IF(+W15*$D15=0,"-",+X16/$D15)),"-")</f>
        <v>-</v>
      </c>
      <c r="Y15" s="624">
        <f>IFERROR(+X16/W$9,0)</f>
        <v>0</v>
      </c>
      <c r="Z15" s="622"/>
      <c r="AA15" s="307" t="str">
        <f>IFERROR(IF(ISBLANK($D$7),"",IF(+Z15*$D15=0,"-",+AA16/$D15)),"-")</f>
        <v>-</v>
      </c>
      <c r="AB15" s="624">
        <f>IFERROR(+AA16/Z$9,0)</f>
        <v>0</v>
      </c>
      <c r="AC15" s="622"/>
      <c r="AD15" s="307" t="str">
        <f>IFERROR(IF(ISBLANK($D$7),"",IF(+AC15*$D15=0,"-",+AD16/$D15)),"-")</f>
        <v>-</v>
      </c>
      <c r="AE15" s="624">
        <f>IFERROR(+AD16/AC$9,0)</f>
        <v>0</v>
      </c>
      <c r="AF15" s="622"/>
      <c r="AG15" s="307" t="str">
        <f>IFERROR(IF(ISBLANK($D$7),"",IF(+AF15*$D15=0,"-",+AG16/$D15)),"-")</f>
        <v>-</v>
      </c>
      <c r="AH15" s="624">
        <f>IFERROR(+AG16/AF$9,0)</f>
        <v>0</v>
      </c>
      <c r="AI15" s="622"/>
      <c r="AJ15" s="307" t="str">
        <f>IFERROR(IF(ISBLANK($D$7),"",IF(+AI15*$D15=0,"-",+AJ16/$D15)),"-")</f>
        <v>-</v>
      </c>
      <c r="AK15" s="624">
        <f>IFERROR(+AJ16/AI$9,0)</f>
        <v>0</v>
      </c>
      <c r="AL15" s="622"/>
      <c r="AM15" s="307" t="str">
        <f>IFERROR(IF(ISBLANK($D$7),"",IF(+AL15*$D15=0,"-",+AM16/$D15)),"-")</f>
        <v>-</v>
      </c>
      <c r="AN15" s="624">
        <f>IFERROR(+AM16/AL$9,0)</f>
        <v>0</v>
      </c>
      <c r="AO15" s="622"/>
      <c r="AP15" s="307" t="str">
        <f>IFERROR(IF(ISBLANK($D$7),"",IF(+AO15*$D15=0,"-",+AP16/$D15)),"-")</f>
        <v>-</v>
      </c>
      <c r="AQ15" s="624">
        <f>IFERROR(+AP16/AO$9,0)</f>
        <v>0</v>
      </c>
      <c r="AR15" s="622"/>
      <c r="AS15" s="307" t="str">
        <f>IFERROR(IF(ISBLANK($D$7),"",IF(+AR15*$D15=0,"-",+AS16/$D15)),"-")</f>
        <v>-</v>
      </c>
      <c r="AT15" s="624">
        <f>IFERROR(+AS16/AR$9,0)</f>
        <v>0</v>
      </c>
      <c r="AU15" s="622"/>
      <c r="AV15" s="307" t="str">
        <f>IFERROR(IF(ISBLANK($D$7),"",IF(+AU15*$D15=0,"-",+AV16/$D15)),"-")</f>
        <v>-</v>
      </c>
      <c r="AW15" s="624">
        <f>IFERROR(+AV16/AU$9,0)</f>
        <v>0</v>
      </c>
      <c r="AX15" s="622"/>
      <c r="AY15" s="307" t="str">
        <f>IFERROR(IF(ISBLANK($D$7),"",IF(+AX15*$D15=0,"-",+AY16/$D15)),"-")</f>
        <v>-</v>
      </c>
      <c r="AZ15" s="624">
        <f>IFERROR(+AY16/AX$9,0)</f>
        <v>0</v>
      </c>
      <c r="BA15" s="622"/>
      <c r="BB15" s="307" t="str">
        <f>IFERROR(IF(ISBLANK($D$7),"",IF(+BA15*$D15=0,"-",+BB16/$D15)),"-")</f>
        <v>-</v>
      </c>
      <c r="BC15" s="624">
        <f>IFERROR(+BB16/BA$9,0)</f>
        <v>0</v>
      </c>
      <c r="BD15" s="622"/>
      <c r="BE15" s="307" t="str">
        <f>IFERROR(IF(ISBLANK($D$7),"",IF(+BD15*$D15=0,"-",+BE16/$D15)),"-")</f>
        <v>-</v>
      </c>
      <c r="BF15" s="624">
        <f>IFERROR(+BE16/BD$9,0)</f>
        <v>0</v>
      </c>
      <c r="BG15" s="622"/>
      <c r="BH15" s="307" t="str">
        <f>IFERROR(IF(ISBLANK($D$7),"",IF(+BG15*$D15=0,"-",+BH16/$D15)),"-")</f>
        <v>-</v>
      </c>
      <c r="BI15" s="624">
        <f>IFERROR(+BH16/BG$9,0)</f>
        <v>0</v>
      </c>
      <c r="BJ15" s="622"/>
      <c r="BK15" s="307" t="str">
        <f>IFERROR(IF(ISBLANK($D$7),"",IF(+BJ15*$D15=0,"-",+BK16/$D15)),"-")</f>
        <v>-</v>
      </c>
      <c r="BL15" s="624">
        <f>IFERROR(+BK16/BJ$9,0)</f>
        <v>0</v>
      </c>
      <c r="BM15" s="622"/>
      <c r="BN15" s="307" t="str">
        <f>IFERROR(IF(ISBLANK($D$7),"",IF(+BM15*$D15=0,"-",+BN16/$D15)),"-")</f>
        <v>-</v>
      </c>
      <c r="BO15" s="624">
        <f>IFERROR(+BN16/BM$9,0)</f>
        <v>0</v>
      </c>
      <c r="BP15" s="622"/>
      <c r="BQ15" s="307" t="str">
        <f>IFERROR(IF(ISBLANK($D$7),"",IF(+BP15*$D15=0,"-",+BQ16/$D15)),"-")</f>
        <v>-</v>
      </c>
      <c r="BR15" s="624">
        <f>IFERROR(+BQ16/BP$9,0)</f>
        <v>0</v>
      </c>
      <c r="BS15" s="622"/>
      <c r="BT15" s="307" t="str">
        <f>IFERROR(IF(ISBLANK($D$7),"",IF(+BS15*$D15=0,"-",+BT16/$D15)),"-")</f>
        <v>-</v>
      </c>
      <c r="BU15" s="624">
        <f>IFERROR(+BT16/BS$9,0)</f>
        <v>0</v>
      </c>
      <c r="BV15" s="622"/>
      <c r="BW15" s="307" t="str">
        <f>IFERROR(IF(ISBLANK($D$7),"",IF(+BV15*$D15=0,"-",+BW16/$D15)),"-")</f>
        <v>-</v>
      </c>
      <c r="BX15" s="624">
        <f>IFERROR(+BW16/BV$9,0)</f>
        <v>0</v>
      </c>
      <c r="BY15" s="622"/>
      <c r="BZ15" s="307" t="str">
        <f>IFERROR(IF(ISBLANK($D$7),"",IF(+BY15*$D15=0,"-",+BZ16/$D15)),"-")</f>
        <v>-</v>
      </c>
      <c r="CA15" s="624">
        <f>IFERROR(+BZ16/BY$9,0)</f>
        <v>0</v>
      </c>
      <c r="CB15" s="622"/>
      <c r="CC15" s="307" t="str">
        <f>IFERROR(IF(ISBLANK($D$7),"",IF(+CB15*$D15=0,"-",+CC16/$D15)),"-")</f>
        <v>-</v>
      </c>
      <c r="CD15" s="624">
        <f>IFERROR(+CC16/CB$9,0)</f>
        <v>0</v>
      </c>
      <c r="CE15" s="622"/>
      <c r="CF15" s="307" t="str">
        <f>IFERROR(IF(ISBLANK($D$7),"",IF(+CE15*$D15=0,"-",+CF16/$D15)),"-")</f>
        <v>-</v>
      </c>
      <c r="CG15" s="624">
        <f>IFERROR(+CF16/CE$9,0)</f>
        <v>0</v>
      </c>
      <c r="CH15" s="622"/>
      <c r="CI15" s="307" t="str">
        <f>IFERROR(IF(ISBLANK($D$7),"",IF(+CH15*$D15=0,"-",+CI16/$D15)),"-")</f>
        <v>-</v>
      </c>
      <c r="CJ15" s="624">
        <f>IFERROR(+CI16/CH$9,0)</f>
        <v>0</v>
      </c>
      <c r="CK15" s="622"/>
      <c r="CL15" s="307" t="str">
        <f>IFERROR(IF(ISBLANK($D$7),"",IF(+CK15*$D15=0,"-",+CL16/$D15)),"-")</f>
        <v>-</v>
      </c>
      <c r="CM15" s="624">
        <f>IFERROR(+CL16/CK$9,0)</f>
        <v>0</v>
      </c>
      <c r="CN15" s="622"/>
      <c r="CO15" s="307" t="str">
        <f>IFERROR(IF(ISBLANK($D$7),"",IF(+CN15*$D15=0,"-",+CO16/$D15)),"-")</f>
        <v>-</v>
      </c>
      <c r="CP15" s="624">
        <f>IFERROR(+CO16/CN$9,0)</f>
        <v>0</v>
      </c>
      <c r="CQ15" s="622"/>
      <c r="CR15" s="307" t="str">
        <f>IFERROR(IF(ISBLANK($D$7),"",IF(+CQ15*$D15=0,"-",+CR16/$D15)),"-")</f>
        <v>-</v>
      </c>
      <c r="CS15" s="624">
        <f>IFERROR(+CR16/CQ$9,0)</f>
        <v>0</v>
      </c>
      <c r="CT15" s="622"/>
      <c r="CU15" s="307" t="str">
        <f>IFERROR(IF(ISBLANK($D$7),"",IF(+CT15*$D15=0,"-",+CU16/$D15)),"-")</f>
        <v>-</v>
      </c>
      <c r="CV15" s="624">
        <f>IFERROR(+CU16/CT$9,0)</f>
        <v>0</v>
      </c>
      <c r="CW15" s="622"/>
      <c r="CX15" s="307" t="str">
        <f>IFERROR(IF(ISBLANK($D$7),"",IF(+CW15*$D15=0,"-",+CX16/$D15)),"-")</f>
        <v>-</v>
      </c>
      <c r="CY15" s="624">
        <f>IFERROR(+CX16/CW$9,0)</f>
        <v>0</v>
      </c>
      <c r="CZ15" s="622"/>
      <c r="DA15" s="307" t="str">
        <f>IFERROR(IF(ISBLANK($D$7),"",IF(+CZ15*$D15=0,"-",+DA16/$D15)),"-")</f>
        <v>-</v>
      </c>
      <c r="DB15" s="624">
        <f>IFERROR(+DA16/CZ$9,0)</f>
        <v>0</v>
      </c>
      <c r="DC15" s="622"/>
      <c r="DD15" s="307" t="str">
        <f>IFERROR(IF(ISBLANK($D$7),"",IF(+DC15*$D15=0,"-",+DD16/$D15)),"-")</f>
        <v>-</v>
      </c>
      <c r="DE15" s="624">
        <f>IFERROR(+DD16/DC$9,0)</f>
        <v>0</v>
      </c>
      <c r="DF15" s="622"/>
      <c r="DG15" s="307" t="str">
        <f>IFERROR(IF(ISBLANK($D$7),"",IF(+DF15*$D15=0,"-",+DG16/$D15)),"-")</f>
        <v>-</v>
      </c>
      <c r="DH15" s="624">
        <f>IFERROR(+DG16/DF$9,0)</f>
        <v>0</v>
      </c>
      <c r="DI15" s="622"/>
      <c r="DJ15" s="307" t="str">
        <f>IFERROR(IF(ISBLANK($D$7),"",IF(+DI15*$D15=0,"-",+DJ16/$D15)),"-")</f>
        <v>-</v>
      </c>
      <c r="DK15" s="624">
        <f>IFERROR(+DJ16/DI$9,0)</f>
        <v>0</v>
      </c>
      <c r="DL15" s="622"/>
      <c r="DM15" s="307" t="str">
        <f>IFERROR(IF(ISBLANK($D$7),"",IF(+DL15*$D15=0,"-",+DM16/$D15)),"-")</f>
        <v>-</v>
      </c>
      <c r="DN15" s="624">
        <f>IFERROR(+DM16/DL$9,0)</f>
        <v>0</v>
      </c>
      <c r="DO15" s="622"/>
      <c r="DP15" s="307" t="str">
        <f>IFERROR(IF(ISBLANK($D$7),"",IF(+DO15*$D15=0,"-",+DP16/$D15)),"-")</f>
        <v>-</v>
      </c>
      <c r="DQ15" s="624">
        <f>IFERROR(+DP16/DO$9,0)</f>
        <v>0</v>
      </c>
      <c r="DR15" s="622"/>
      <c r="DS15" s="307" t="str">
        <f>IFERROR(IF(ISBLANK($D$7),"",IF(+DR15*$D15=0,"-",+DS16/$D15)),"-")</f>
        <v>-</v>
      </c>
      <c r="DT15" s="624">
        <f>IFERROR(+DS16/DR$9,0)</f>
        <v>0</v>
      </c>
      <c r="DU15" s="198" t="str">
        <f t="shared" si="0"/>
        <v>-</v>
      </c>
      <c r="DV15" s="624">
        <f>IFERROR(+DU16/DU$9,0)</f>
        <v>0</v>
      </c>
      <c r="DW15" s="198" t="str">
        <f t="shared" si="1"/>
        <v>-</v>
      </c>
      <c r="DX15" s="624">
        <f t="shared" ref="DX15" si="2">IFERROR(+DW16/DW$10,0)</f>
        <v>0</v>
      </c>
    </row>
    <row r="16" spans="1:128" ht="13.5" thickBot="1" x14ac:dyDescent="0.25">
      <c r="A16" s="643"/>
      <c r="B16" s="645"/>
      <c r="C16" s="640"/>
      <c r="D16" s="647"/>
      <c r="E16" s="623"/>
      <c r="F16" s="195" t="str">
        <f>IFERROR(IF(ISBLANK($D$7),"",IF(+E15*$D15=0,"-",IF($D$7="Percent",(E$9*E15/100),IF($D$7="Hours",+E15*$D15,+E15/60*$D15)))),"-")</f>
        <v>-</v>
      </c>
      <c r="G16" s="625"/>
      <c r="H16" s="623"/>
      <c r="I16" s="195" t="str">
        <f>IFERROR(IF(ISBLANK($D$7),"",IF(+H15*$D15=0,"-",IF($D$7="Percent",(H$9*H15/100),IF($D$7="Hours",+H15*$D15,+H15/60*$D15)))),"-")</f>
        <v>-</v>
      </c>
      <c r="J16" s="625"/>
      <c r="K16" s="623"/>
      <c r="L16" s="195" t="str">
        <f>IFERROR(IF(ISBLANK($D$7),"",IF(+K15*$D15=0,"-",IF($D$7="Percent",(K$9*K15/100),IF($D$7="Hours",+K15*$D15,+K15/60*$D15)))),"-")</f>
        <v>-</v>
      </c>
      <c r="M16" s="625"/>
      <c r="N16" s="623"/>
      <c r="O16" s="195" t="str">
        <f>IFERROR(IF(ISBLANK($D$7),"",IF(+N15*$D15=0,"-",IF($D$7="Percent",(N$9*N15/100),IF($D$7="Hours",+N15*$D15,+N15/60*$D15)))),"-")</f>
        <v>-</v>
      </c>
      <c r="P16" s="625"/>
      <c r="Q16" s="623"/>
      <c r="R16" s="195" t="str">
        <f>IFERROR(IF(ISBLANK($D$7),"",IF(+Q15*$D15=0,"-",IF($D$7="Percent",(Q$9*Q15/100),IF($D$7="Hours",+Q15*$D15,+Q15/60*$D15)))),"-")</f>
        <v>-</v>
      </c>
      <c r="S16" s="625"/>
      <c r="T16" s="623"/>
      <c r="U16" s="195" t="str">
        <f>IFERROR(IF(ISBLANK($D$7),"",IF(+T15*$D15=0,"-",IF($D$7="Percent",(T$9*T15/100),IF($D$7="Hours",+T15*$D15,+T15/60*$D15)))),"-")</f>
        <v>-</v>
      </c>
      <c r="V16" s="625"/>
      <c r="W16" s="623"/>
      <c r="X16" s="195" t="str">
        <f>IFERROR(IF(ISBLANK($D$7),"",IF(+W15*$D15=0,"-",IF($D$7="Percent",(W$9*W15/100),IF($D$7="Hours",+W15*$D15,+W15/60*$D15)))),"-")</f>
        <v>-</v>
      </c>
      <c r="Y16" s="625"/>
      <c r="Z16" s="623"/>
      <c r="AA16" s="195" t="str">
        <f>IFERROR(IF(ISBLANK($D$7),"",IF(+Z15*$D15=0,"-",IF($D$7="Percent",(Z$9*Z15/100),IF($D$7="Hours",+Z15*$D15,+Z15/60*$D15)))),"-")</f>
        <v>-</v>
      </c>
      <c r="AB16" s="625"/>
      <c r="AC16" s="623"/>
      <c r="AD16" s="195" t="str">
        <f>IFERROR(IF(ISBLANK($D$7),"",IF(+AC15*$D15=0,"-",IF($D$7="Percent",(AC$9*AC15/100),IF($D$7="Hours",+AC15*$D15,+AC15/60*$D15)))),"-")</f>
        <v>-</v>
      </c>
      <c r="AE16" s="625"/>
      <c r="AF16" s="623"/>
      <c r="AG16" s="195" t="str">
        <f>IFERROR(IF(ISBLANK($D$7),"",IF(+AF15*$D15=0,"-",IF($D$7="Percent",(AF$9*AF15/100),IF($D$7="Hours",+AF15*$D15,+AF15/60*$D15)))),"-")</f>
        <v>-</v>
      </c>
      <c r="AH16" s="625"/>
      <c r="AI16" s="623"/>
      <c r="AJ16" s="195" t="str">
        <f>IFERROR(IF(ISBLANK($D$7),"",IF(+AI15*$D15=0,"-",IF($D$7="Percent",(AI$9*AI15/100),IF($D$7="Hours",+AI15*$D15,+AI15/60*$D15)))),"-")</f>
        <v>-</v>
      </c>
      <c r="AK16" s="625"/>
      <c r="AL16" s="623"/>
      <c r="AM16" s="195" t="str">
        <f>IFERROR(IF(ISBLANK($D$7),"",IF(+AL15*$D15=0,"-",IF($D$7="Percent",(AL$9*AL15/100),IF($D$7="Hours",+AL15*$D15,+AL15/60*$D15)))),"-")</f>
        <v>-</v>
      </c>
      <c r="AN16" s="625"/>
      <c r="AO16" s="623"/>
      <c r="AP16" s="195" t="str">
        <f>IFERROR(IF(ISBLANK($D$7),"",IF(+AO15*$D15=0,"-",IF($D$7="Percent",(AO$9*AO15/100),IF($D$7="Hours",+AO15*$D15,+AO15/60*$D15)))),"-")</f>
        <v>-</v>
      </c>
      <c r="AQ16" s="625"/>
      <c r="AR16" s="623"/>
      <c r="AS16" s="195" t="str">
        <f>IFERROR(IF(ISBLANK($D$7),"",IF(+AR15*$D15=0,"-",IF($D$7="Percent",(AR$9*AR15/100),IF($D$7="Hours",+AR15*$D15,+AR15/60*$D15)))),"-")</f>
        <v>-</v>
      </c>
      <c r="AT16" s="625"/>
      <c r="AU16" s="623"/>
      <c r="AV16" s="195" t="str">
        <f>IFERROR(IF(ISBLANK($D$7),"",IF(+AU15*$D15=0,"-",IF($D$7="Percent",(AU$9*AU15/100),IF($D$7="Hours",+AU15*$D15,+AU15/60*$D15)))),"-")</f>
        <v>-</v>
      </c>
      <c r="AW16" s="625"/>
      <c r="AX16" s="623"/>
      <c r="AY16" s="195" t="str">
        <f>IFERROR(IF(ISBLANK($D$7),"",IF(+AX15*$D15=0,"-",IF($D$7="Percent",(AX$9*AX15/100),IF($D$7="Hours",+AX15*$D15,+AX15/60*$D15)))),"-")</f>
        <v>-</v>
      </c>
      <c r="AZ16" s="625"/>
      <c r="BA16" s="623"/>
      <c r="BB16" s="195" t="str">
        <f>IFERROR(IF(ISBLANK($D$7),"",IF(+BA15*$D15=0,"-",IF($D$7="Percent",(BA$9*BA15/100),IF($D$7="Hours",+BA15*$D15,+BA15/60*$D15)))),"-")</f>
        <v>-</v>
      </c>
      <c r="BC16" s="625"/>
      <c r="BD16" s="623"/>
      <c r="BE16" s="195" t="str">
        <f>IFERROR(IF(ISBLANK($D$7),"",IF(+BD15*$D15=0,"-",IF($D$7="Percent",(BD$9*BD15/100),IF($D$7="Hours",+BD15*$D15,+BD15/60*$D15)))),"-")</f>
        <v>-</v>
      </c>
      <c r="BF16" s="625"/>
      <c r="BG16" s="623"/>
      <c r="BH16" s="195" t="str">
        <f>IFERROR(IF(ISBLANK($D$7),"",IF(+BG15*$D15=0,"-",IF($D$7="Percent",(BG$9*BG15/100),IF($D$7="Hours",+BG15*$D15,+BG15/60*$D15)))),"-")</f>
        <v>-</v>
      </c>
      <c r="BI16" s="625"/>
      <c r="BJ16" s="623"/>
      <c r="BK16" s="195" t="str">
        <f>IFERROR(IF(ISBLANK($D$7),"",IF(+BJ15*$D15=0,"-",IF($D$7="Percent",(BJ$9*BJ15/100),IF($D$7="Hours",+BJ15*$D15,+BJ15/60*$D15)))),"-")</f>
        <v>-</v>
      </c>
      <c r="BL16" s="625"/>
      <c r="BM16" s="623"/>
      <c r="BN16" s="195" t="str">
        <f>IFERROR(IF(ISBLANK($D$7),"",IF(+BM15*$D15=0,"-",IF($D$7="Percent",(BM$9*BM15/100),IF($D$7="Hours",+BM15*$D15,+BM15/60*$D15)))),"-")</f>
        <v>-</v>
      </c>
      <c r="BO16" s="625"/>
      <c r="BP16" s="623"/>
      <c r="BQ16" s="195" t="str">
        <f>IFERROR(IF(ISBLANK($D$7),"",IF(+BP15*$D15=0,"-",IF($D$7="Percent",(BP$9*BP15/100),IF($D$7="Hours",+BP15*$D15,+BP15/60*$D15)))),"-")</f>
        <v>-</v>
      </c>
      <c r="BR16" s="625"/>
      <c r="BS16" s="623"/>
      <c r="BT16" s="195" t="str">
        <f>IFERROR(IF(ISBLANK($D$7),"",IF(+BS15*$D15=0,"-",IF($D$7="Percent",(BS$9*BS15/100),IF($D$7="Hours",+BS15*$D15,+BS15/60*$D15)))),"-")</f>
        <v>-</v>
      </c>
      <c r="BU16" s="625"/>
      <c r="BV16" s="623"/>
      <c r="BW16" s="195" t="str">
        <f>IFERROR(IF(ISBLANK($D$7),"",IF(+BV15*$D15=0,"-",IF($D$7="Percent",(BV$9*BV15/100),IF($D$7="Hours",+BV15*$D15,+BV15/60*$D15)))),"-")</f>
        <v>-</v>
      </c>
      <c r="BX16" s="625"/>
      <c r="BY16" s="623"/>
      <c r="BZ16" s="195" t="str">
        <f>IFERROR(IF(ISBLANK($D$7),"",IF(+BY15*$D15=0,"-",IF($D$7="Percent",(BY$9*BY15/100),IF($D$7="Hours",+BY15*$D15,+BY15/60*$D15)))),"-")</f>
        <v>-</v>
      </c>
      <c r="CA16" s="625"/>
      <c r="CB16" s="623"/>
      <c r="CC16" s="195" t="str">
        <f>IFERROR(IF(ISBLANK($D$7),"",IF(+CB15*$D15=0,"-",IF($D$7="Percent",(CB$9*CB15/100),IF($D$7="Hours",+CB15*$D15,+CB15/60*$D15)))),"-")</f>
        <v>-</v>
      </c>
      <c r="CD16" s="625"/>
      <c r="CE16" s="623"/>
      <c r="CF16" s="195" t="str">
        <f>IFERROR(IF(ISBLANK($D$7),"",IF(+CE15*$D15=0,"-",IF($D$7="Percent",(CE$9*CE15/100),IF($D$7="Hours",+CE15*$D15,+CE15/60*$D15)))),"-")</f>
        <v>-</v>
      </c>
      <c r="CG16" s="625"/>
      <c r="CH16" s="623"/>
      <c r="CI16" s="195" t="str">
        <f>IFERROR(IF(ISBLANK($D$7),"",IF(+CH15*$D15=0,"-",IF($D$7="Percent",(CH$9*CH15/100),IF($D$7="Hours",+CH15*$D15,+CH15/60*$D15)))),"-")</f>
        <v>-</v>
      </c>
      <c r="CJ16" s="625"/>
      <c r="CK16" s="623"/>
      <c r="CL16" s="195" t="str">
        <f>IFERROR(IF(ISBLANK($D$7),"",IF(+CK15*$D15=0,"-",IF($D$7="Percent",(CK$9*CK15/100),IF($D$7="Hours",+CK15*$D15,+CK15/60*$D15)))),"-")</f>
        <v>-</v>
      </c>
      <c r="CM16" s="625"/>
      <c r="CN16" s="623"/>
      <c r="CO16" s="195" t="str">
        <f>IFERROR(IF(ISBLANK($D$7),"",IF(+CN15*$D15=0,"-",IF($D$7="Percent",(CN$9*CN15/100),IF($D$7="Hours",+CN15*$D15,+CN15/60*$D15)))),"-")</f>
        <v>-</v>
      </c>
      <c r="CP16" s="625"/>
      <c r="CQ16" s="623"/>
      <c r="CR16" s="195" t="str">
        <f>IFERROR(IF(ISBLANK($D$7),"",IF(+CQ15*$D15=0,"-",IF($D$7="Percent",(CQ$9*CQ15/100),IF($D$7="Hours",+CQ15*$D15,+CQ15/60*$D15)))),"-")</f>
        <v>-</v>
      </c>
      <c r="CS16" s="625"/>
      <c r="CT16" s="623"/>
      <c r="CU16" s="195" t="str">
        <f>IFERROR(IF(ISBLANK($D$7),"",IF(+CT15*$D15=0,"-",IF($D$7="Percent",(CT$9*CT15/100),IF($D$7="Hours",+CT15*$D15,+CT15/60*$D15)))),"-")</f>
        <v>-</v>
      </c>
      <c r="CV16" s="625"/>
      <c r="CW16" s="623"/>
      <c r="CX16" s="195" t="str">
        <f>IFERROR(IF(ISBLANK($D$7),"",IF(+CW15*$D15=0,"-",IF($D$7="Percent",(CW$9*CW15/100),IF($D$7="Hours",+CW15*$D15,+CW15/60*$D15)))),"-")</f>
        <v>-</v>
      </c>
      <c r="CY16" s="625"/>
      <c r="CZ16" s="623"/>
      <c r="DA16" s="195" t="str">
        <f>IFERROR(IF(ISBLANK($D$7),"",IF(+CZ15*$D15=0,"-",IF($D$7="Percent",(CZ$9*CZ15/100),IF($D$7="Hours",+CZ15*$D15,+CZ15/60*$D15)))),"-")</f>
        <v>-</v>
      </c>
      <c r="DB16" s="625"/>
      <c r="DC16" s="623"/>
      <c r="DD16" s="195" t="str">
        <f>IFERROR(IF(ISBLANK($D$7),"",IF(+DC15*$D15=0,"-",IF($D$7="Percent",(DC$9*DC15/100),IF($D$7="Hours",+DC15*$D15,+DC15/60*$D15)))),"-")</f>
        <v>-</v>
      </c>
      <c r="DE16" s="625"/>
      <c r="DF16" s="623"/>
      <c r="DG16" s="195" t="str">
        <f>IFERROR(IF(ISBLANK($D$7),"",IF(+DF15*$D15=0,"-",IF($D$7="Percent",(DF$9*DF15/100),IF($D$7="Hours",+DF15*$D15,+DF15/60*$D15)))),"-")</f>
        <v>-</v>
      </c>
      <c r="DH16" s="625"/>
      <c r="DI16" s="623"/>
      <c r="DJ16" s="195" t="str">
        <f>IFERROR(IF(ISBLANK($D$7),"",IF(+DI15*$D15=0,"-",IF($D$7="Percent",(DI$9*DI15/100),IF($D$7="Hours",+DI15*$D15,+DI15/60*$D15)))),"-")</f>
        <v>-</v>
      </c>
      <c r="DK16" s="625"/>
      <c r="DL16" s="623"/>
      <c r="DM16" s="195" t="str">
        <f>IFERROR(IF(ISBLANK($D$7),"",IF(+DL15*$D15=0,"-",IF($D$7="Percent",(DL$9*DL15/100),IF($D$7="Hours",+DL15*$D15,+DL15/60*$D15)))),"-")</f>
        <v>-</v>
      </c>
      <c r="DN16" s="625"/>
      <c r="DO16" s="623"/>
      <c r="DP16" s="195" t="str">
        <f>IFERROR(IF(ISBLANK($D$7),"",IF(+DO15*$D15=0,"-",IF($D$7="Percent",(DO$9*DO15/100),IF($D$7="Hours",+DO15*$D15,+DO15/60*$D15)))),"-")</f>
        <v>-</v>
      </c>
      <c r="DQ16" s="625"/>
      <c r="DR16" s="623"/>
      <c r="DS16" s="195" t="str">
        <f>IFERROR(IF(ISBLANK($D$7),"",IF(+DR15*$D15=0,"-",IF($D$7="Percent",(DR$9*DR15/100),IF($D$7="Hours",+DR15*$D15,+DR15/60*$D15)))),"-")</f>
        <v>-</v>
      </c>
      <c r="DT16" s="625"/>
      <c r="DU16" s="195" t="str">
        <f t="shared" si="0"/>
        <v>-</v>
      </c>
      <c r="DV16" s="625"/>
      <c r="DW16" s="195" t="str">
        <f t="shared" si="1"/>
        <v>-</v>
      </c>
      <c r="DX16" s="625"/>
    </row>
    <row r="17" spans="1:128" x14ac:dyDescent="0.2">
      <c r="A17" s="650" t="str">
        <f>+'Step 2-Services'!A8</f>
        <v>Service 3</v>
      </c>
      <c r="B17" s="651" t="str">
        <f>IF('Step 2-Services'!B8=0," ",+'Step 2-Services'!B8)</f>
        <v xml:space="preserve"> </v>
      </c>
      <c r="C17" s="641" t="str">
        <f>IF('Step 2-Services'!D8=0," ",+'Step 2-Services'!D8)</f>
        <v xml:space="preserve"> </v>
      </c>
      <c r="D17" s="652"/>
      <c r="E17" s="622"/>
      <c r="F17" s="307" t="str">
        <f>IFERROR(IF(ISBLANK($D$7),"",IF(+E17*$D17=0,"-",+F18/$D17)),"-")</f>
        <v>-</v>
      </c>
      <c r="G17" s="624">
        <f>IFERROR(+F18/E$9,0)</f>
        <v>0</v>
      </c>
      <c r="H17" s="622"/>
      <c r="I17" s="307" t="str">
        <f>IFERROR(IF(ISBLANK($D$7),"",IF(+H17*$D17=0,"-",+I18/$D17)),"-")</f>
        <v>-</v>
      </c>
      <c r="J17" s="624">
        <f>IFERROR(+I18/H$9,0)</f>
        <v>0</v>
      </c>
      <c r="K17" s="622"/>
      <c r="L17" s="307" t="str">
        <f>IFERROR(IF(ISBLANK($D$7),"",IF(+K17*$D17=0,"-",+L18/$D17)),"-")</f>
        <v>-</v>
      </c>
      <c r="M17" s="624">
        <f>IFERROR(+L18/K$9,0)</f>
        <v>0</v>
      </c>
      <c r="N17" s="622"/>
      <c r="O17" s="307" t="str">
        <f>IFERROR(IF(ISBLANK($D$7),"",IF(+N17*$D17=0,"-",+O18/$D17)),"-")</f>
        <v>-</v>
      </c>
      <c r="P17" s="624">
        <f>IFERROR(+O18/N$9,0)</f>
        <v>0</v>
      </c>
      <c r="Q17" s="622"/>
      <c r="R17" s="307" t="str">
        <f>IFERROR(IF(ISBLANK($D$7),"",IF(+Q17*$D17=0,"-",+R18/$D17)),"-")</f>
        <v>-</v>
      </c>
      <c r="S17" s="624">
        <f>IFERROR(+R18/Q$9,0)</f>
        <v>0</v>
      </c>
      <c r="T17" s="622"/>
      <c r="U17" s="307" t="str">
        <f>IFERROR(IF(ISBLANK($D$7),"",IF(+T17*$D17=0,"-",+U18/$D17)),"-")</f>
        <v>-</v>
      </c>
      <c r="V17" s="624">
        <f>IFERROR(+U18/T$9,0)</f>
        <v>0</v>
      </c>
      <c r="W17" s="622"/>
      <c r="X17" s="307" t="str">
        <f>IFERROR(IF(ISBLANK($D$7),"",IF(+W17*$D17=0,"-",+X18/$D17)),"-")</f>
        <v>-</v>
      </c>
      <c r="Y17" s="624">
        <f>IFERROR(+X18/W$9,0)</f>
        <v>0</v>
      </c>
      <c r="Z17" s="622"/>
      <c r="AA17" s="307" t="str">
        <f>IFERROR(IF(ISBLANK($D$7),"",IF(+Z17*$D17=0,"-",+AA18/$D17)),"-")</f>
        <v>-</v>
      </c>
      <c r="AB17" s="624">
        <f>IFERROR(+AA18/Z$9,0)</f>
        <v>0</v>
      </c>
      <c r="AC17" s="622"/>
      <c r="AD17" s="307" t="str">
        <f>IFERROR(IF(ISBLANK($D$7),"",IF(+AC17*$D17=0,"-",+AD18/$D17)),"-")</f>
        <v>-</v>
      </c>
      <c r="AE17" s="624">
        <f>IFERROR(+AD18/AC$9,0)</f>
        <v>0</v>
      </c>
      <c r="AF17" s="622"/>
      <c r="AG17" s="307" t="str">
        <f>IFERROR(IF(ISBLANK($D$7),"",IF(+AF17*$D17=0,"-",+AG18/$D17)),"-")</f>
        <v>-</v>
      </c>
      <c r="AH17" s="624">
        <f>IFERROR(+AG18/AF$9,0)</f>
        <v>0</v>
      </c>
      <c r="AI17" s="622"/>
      <c r="AJ17" s="307" t="str">
        <f>IFERROR(IF(ISBLANK($D$7),"",IF(+AI17*$D17=0,"-",+AJ18/$D17)),"-")</f>
        <v>-</v>
      </c>
      <c r="AK17" s="624">
        <f>IFERROR(+AJ18/AI$9,0)</f>
        <v>0</v>
      </c>
      <c r="AL17" s="622"/>
      <c r="AM17" s="307" t="str">
        <f>IFERROR(IF(ISBLANK($D$7),"",IF(+AL17*$D17=0,"-",+AM18/$D17)),"-")</f>
        <v>-</v>
      </c>
      <c r="AN17" s="624">
        <f>IFERROR(+AM18/AL$9,0)</f>
        <v>0</v>
      </c>
      <c r="AO17" s="622"/>
      <c r="AP17" s="307" t="str">
        <f>IFERROR(IF(ISBLANK($D$7),"",IF(+AO17*$D17=0,"-",+AP18/$D17)),"-")</f>
        <v>-</v>
      </c>
      <c r="AQ17" s="624">
        <f>IFERROR(+AP18/AO$9,0)</f>
        <v>0</v>
      </c>
      <c r="AR17" s="622"/>
      <c r="AS17" s="307" t="str">
        <f>IFERROR(IF(ISBLANK($D$7),"",IF(+AR17*$D17=0,"-",+AS18/$D17)),"-")</f>
        <v>-</v>
      </c>
      <c r="AT17" s="624">
        <f>IFERROR(+AS18/AR$9,0)</f>
        <v>0</v>
      </c>
      <c r="AU17" s="622"/>
      <c r="AV17" s="307" t="str">
        <f>IFERROR(IF(ISBLANK($D$7),"",IF(+AU17*$D17=0,"-",+AV18/$D17)),"-")</f>
        <v>-</v>
      </c>
      <c r="AW17" s="624">
        <f>IFERROR(+AV18/AU$9,0)</f>
        <v>0</v>
      </c>
      <c r="AX17" s="622"/>
      <c r="AY17" s="307" t="str">
        <f>IFERROR(IF(ISBLANK($D$7),"",IF(+AX17*$D17=0,"-",+AY18/$D17)),"-")</f>
        <v>-</v>
      </c>
      <c r="AZ17" s="624">
        <f>IFERROR(+AY18/AX$9,0)</f>
        <v>0</v>
      </c>
      <c r="BA17" s="622"/>
      <c r="BB17" s="307" t="str">
        <f>IFERROR(IF(ISBLANK($D$7),"",IF(+BA17*$D17=0,"-",+BB18/$D17)),"-")</f>
        <v>-</v>
      </c>
      <c r="BC17" s="624">
        <f>IFERROR(+BB18/BA$9,0)</f>
        <v>0</v>
      </c>
      <c r="BD17" s="622"/>
      <c r="BE17" s="307" t="str">
        <f>IFERROR(IF(ISBLANK($D$7),"",IF(+BD17*$D17=0,"-",+BE18/$D17)),"-")</f>
        <v>-</v>
      </c>
      <c r="BF17" s="624">
        <f>IFERROR(+BE18/BD$9,0)</f>
        <v>0</v>
      </c>
      <c r="BG17" s="622"/>
      <c r="BH17" s="307" t="str">
        <f>IFERROR(IF(ISBLANK($D$7),"",IF(+BG17*$D17=0,"-",+BH18/$D17)),"-")</f>
        <v>-</v>
      </c>
      <c r="BI17" s="624">
        <f>IFERROR(+BH18/BG$9,0)</f>
        <v>0</v>
      </c>
      <c r="BJ17" s="622"/>
      <c r="BK17" s="307" t="str">
        <f>IFERROR(IF(ISBLANK($D$7),"",IF(+BJ17*$D17=0,"-",+BK18/$D17)),"-")</f>
        <v>-</v>
      </c>
      <c r="BL17" s="624">
        <f>IFERROR(+BK18/BJ$9,0)</f>
        <v>0</v>
      </c>
      <c r="BM17" s="622"/>
      <c r="BN17" s="307" t="str">
        <f>IFERROR(IF(ISBLANK($D$7),"",IF(+BM17*$D17=0,"-",+BN18/$D17)),"-")</f>
        <v>-</v>
      </c>
      <c r="BO17" s="624">
        <f>IFERROR(+BN18/BM$9,0)</f>
        <v>0</v>
      </c>
      <c r="BP17" s="622"/>
      <c r="BQ17" s="307" t="str">
        <f>IFERROR(IF(ISBLANK($D$7),"",IF(+BP17*$D17=0,"-",+BQ18/$D17)),"-")</f>
        <v>-</v>
      </c>
      <c r="BR17" s="624">
        <f>IFERROR(+BQ18/BP$9,0)</f>
        <v>0</v>
      </c>
      <c r="BS17" s="622"/>
      <c r="BT17" s="307" t="str">
        <f>IFERROR(IF(ISBLANK($D$7),"",IF(+BS17*$D17=0,"-",+BT18/$D17)),"-")</f>
        <v>-</v>
      </c>
      <c r="BU17" s="624">
        <f>IFERROR(+BT18/BS$9,0)</f>
        <v>0</v>
      </c>
      <c r="BV17" s="622"/>
      <c r="BW17" s="307" t="str">
        <f>IFERROR(IF(ISBLANK($D$7),"",IF(+BV17*$D17=0,"-",+BW18/$D17)),"-")</f>
        <v>-</v>
      </c>
      <c r="BX17" s="624">
        <f>IFERROR(+BW18/BV$9,0)</f>
        <v>0</v>
      </c>
      <c r="BY17" s="622"/>
      <c r="BZ17" s="307" t="str">
        <f>IFERROR(IF(ISBLANK($D$7),"",IF(+BY17*$D17=0,"-",+BZ18/$D17)),"-")</f>
        <v>-</v>
      </c>
      <c r="CA17" s="624">
        <f>IFERROR(+BZ18/BY$9,0)</f>
        <v>0</v>
      </c>
      <c r="CB17" s="622"/>
      <c r="CC17" s="307" t="str">
        <f>IFERROR(IF(ISBLANK($D$7),"",IF(+CB17*$D17=0,"-",+CC18/$D17)),"-")</f>
        <v>-</v>
      </c>
      <c r="CD17" s="624">
        <f>IFERROR(+CC18/CB$9,0)</f>
        <v>0</v>
      </c>
      <c r="CE17" s="622"/>
      <c r="CF17" s="307" t="str">
        <f>IFERROR(IF(ISBLANK($D$7),"",IF(+CE17*$D17=0,"-",+CF18/$D17)),"-")</f>
        <v>-</v>
      </c>
      <c r="CG17" s="624">
        <f>IFERROR(+CF18/CE$9,0)</f>
        <v>0</v>
      </c>
      <c r="CH17" s="622"/>
      <c r="CI17" s="307" t="str">
        <f>IFERROR(IF(ISBLANK($D$7),"",IF(+CH17*$D17=0,"-",+CI18/$D17)),"-")</f>
        <v>-</v>
      </c>
      <c r="CJ17" s="624">
        <f>IFERROR(+CI18/CH$9,0)</f>
        <v>0</v>
      </c>
      <c r="CK17" s="622"/>
      <c r="CL17" s="307" t="str">
        <f>IFERROR(IF(ISBLANK($D$7),"",IF(+CK17*$D17=0,"-",+CL18/$D17)),"-")</f>
        <v>-</v>
      </c>
      <c r="CM17" s="624">
        <f>IFERROR(+CL18/CK$9,0)</f>
        <v>0</v>
      </c>
      <c r="CN17" s="622"/>
      <c r="CO17" s="307" t="str">
        <f>IFERROR(IF(ISBLANK($D$7),"",IF(+CN17*$D17=0,"-",+CO18/$D17)),"-")</f>
        <v>-</v>
      </c>
      <c r="CP17" s="624">
        <f>IFERROR(+CO18/CN$9,0)</f>
        <v>0</v>
      </c>
      <c r="CQ17" s="622"/>
      <c r="CR17" s="307" t="str">
        <f>IFERROR(IF(ISBLANK($D$7),"",IF(+CQ17*$D17=0,"-",+CR18/$D17)),"-")</f>
        <v>-</v>
      </c>
      <c r="CS17" s="624">
        <f>IFERROR(+CR18/CQ$9,0)</f>
        <v>0</v>
      </c>
      <c r="CT17" s="622"/>
      <c r="CU17" s="307" t="str">
        <f>IFERROR(IF(ISBLANK($D$7),"",IF(+CT17*$D17=0,"-",+CU18/$D17)),"-")</f>
        <v>-</v>
      </c>
      <c r="CV17" s="624">
        <f>IFERROR(+CU18/CT$9,0)</f>
        <v>0</v>
      </c>
      <c r="CW17" s="622"/>
      <c r="CX17" s="307" t="str">
        <f>IFERROR(IF(ISBLANK($D$7),"",IF(+CW17*$D17=0,"-",+CX18/$D17)),"-")</f>
        <v>-</v>
      </c>
      <c r="CY17" s="624">
        <f>IFERROR(+CX18/CW$9,0)</f>
        <v>0</v>
      </c>
      <c r="CZ17" s="622"/>
      <c r="DA17" s="307" t="str">
        <f>IFERROR(IF(ISBLANK($D$7),"",IF(+CZ17*$D17=0,"-",+DA18/$D17)),"-")</f>
        <v>-</v>
      </c>
      <c r="DB17" s="624">
        <f>IFERROR(+DA18/CZ$9,0)</f>
        <v>0</v>
      </c>
      <c r="DC17" s="622"/>
      <c r="DD17" s="307" t="str">
        <f>IFERROR(IF(ISBLANK($D$7),"",IF(+DC17*$D17=0,"-",+DD18/$D17)),"-")</f>
        <v>-</v>
      </c>
      <c r="DE17" s="624">
        <f>IFERROR(+DD18/DC$9,0)</f>
        <v>0</v>
      </c>
      <c r="DF17" s="622"/>
      <c r="DG17" s="307" t="str">
        <f>IFERROR(IF(ISBLANK($D$7),"",IF(+DF17*$D17=0,"-",+DG18/$D17)),"-")</f>
        <v>-</v>
      </c>
      <c r="DH17" s="624">
        <f>IFERROR(+DG18/DF$9,0)</f>
        <v>0</v>
      </c>
      <c r="DI17" s="622"/>
      <c r="DJ17" s="307" t="str">
        <f>IFERROR(IF(ISBLANK($D$7),"",IF(+DI17*$D17=0,"-",+DJ18/$D17)),"-")</f>
        <v>-</v>
      </c>
      <c r="DK17" s="624">
        <f>IFERROR(+DJ18/DI$9,0)</f>
        <v>0</v>
      </c>
      <c r="DL17" s="622"/>
      <c r="DM17" s="307" t="str">
        <f>IFERROR(IF(ISBLANK($D$7),"",IF(+DL17*$D17=0,"-",+DM18/$D17)),"-")</f>
        <v>-</v>
      </c>
      <c r="DN17" s="624">
        <f>IFERROR(+DM18/DL$9,0)</f>
        <v>0</v>
      </c>
      <c r="DO17" s="622"/>
      <c r="DP17" s="307" t="str">
        <f>IFERROR(IF(ISBLANK($D$7),"",IF(+DO17*$D17=0,"-",+DP18/$D17)),"-")</f>
        <v>-</v>
      </c>
      <c r="DQ17" s="624">
        <f>IFERROR(+DP18/DO$9,0)</f>
        <v>0</v>
      </c>
      <c r="DR17" s="622"/>
      <c r="DS17" s="307" t="str">
        <f>IFERROR(IF(ISBLANK($D$7),"",IF(+DR17*$D17=0,"-",+DS18/$D17)),"-")</f>
        <v>-</v>
      </c>
      <c r="DT17" s="624">
        <f>IFERROR(+DS18/DR$9,0)</f>
        <v>0</v>
      </c>
      <c r="DU17" s="198" t="str">
        <f t="shared" si="0"/>
        <v>-</v>
      </c>
      <c r="DV17" s="624">
        <f>IFERROR(+DU18/DU$9,0)</f>
        <v>0</v>
      </c>
      <c r="DW17" s="198" t="str">
        <f t="shared" si="1"/>
        <v>-</v>
      </c>
      <c r="DX17" s="624">
        <f t="shared" ref="DX17" si="3">IFERROR(+DW18/DW$10,0)</f>
        <v>0</v>
      </c>
    </row>
    <row r="18" spans="1:128" ht="13.5" thickBot="1" x14ac:dyDescent="0.25">
      <c r="A18" s="643"/>
      <c r="B18" s="645"/>
      <c r="C18" s="640"/>
      <c r="D18" s="647"/>
      <c r="E18" s="623"/>
      <c r="F18" s="195" t="str">
        <f>IFERROR(IF(ISBLANK($D$7),"",IF(+E17*$D17=0,"-",IF($D$7="Percent",(E$9*E17/100),IF($D$7="Hours",+E17*$D17,+E17/60*$D17)))),"-")</f>
        <v>-</v>
      </c>
      <c r="G18" s="625"/>
      <c r="H18" s="623"/>
      <c r="I18" s="195" t="str">
        <f>IFERROR(IF(ISBLANK($D$7),"",IF(+H17*$D17=0,"-",IF($D$7="Percent",(H$9*H17/100),IF($D$7="Hours",+H17*$D17,+H17/60*$D17)))),"-")</f>
        <v>-</v>
      </c>
      <c r="J18" s="625"/>
      <c r="K18" s="623"/>
      <c r="L18" s="195" t="str">
        <f>IFERROR(IF(ISBLANK($D$7),"",IF(+K17*$D17=0,"-",IF($D$7="Percent",(K$9*K17/100),IF($D$7="Hours",+K17*$D17,+K17/60*$D17)))),"-")</f>
        <v>-</v>
      </c>
      <c r="M18" s="625"/>
      <c r="N18" s="623"/>
      <c r="O18" s="195" t="str">
        <f>IFERROR(IF(ISBLANK($D$7),"",IF(+N17*$D17=0,"-",IF($D$7="Percent",(N$9*N17/100),IF($D$7="Hours",+N17*$D17,+N17/60*$D17)))),"-")</f>
        <v>-</v>
      </c>
      <c r="P18" s="625"/>
      <c r="Q18" s="623"/>
      <c r="R18" s="195" t="str">
        <f>IFERROR(IF(ISBLANK($D$7),"",IF(+Q17*$D17=0,"-",IF($D$7="Percent",(Q$9*Q17/100),IF($D$7="Hours",+Q17*$D17,+Q17/60*$D17)))),"-")</f>
        <v>-</v>
      </c>
      <c r="S18" s="625"/>
      <c r="T18" s="623"/>
      <c r="U18" s="195" t="str">
        <f>IFERROR(IF(ISBLANK($D$7),"",IF(+T17*$D17=0,"-",IF($D$7="Percent",(T$9*T17/100),IF($D$7="Hours",+T17*$D17,+T17/60*$D17)))),"-")</f>
        <v>-</v>
      </c>
      <c r="V18" s="625"/>
      <c r="W18" s="623"/>
      <c r="X18" s="195" t="str">
        <f>IFERROR(IF(ISBLANK($D$7),"",IF(+W17*$D17=0,"-",IF($D$7="Percent",(W$9*W17/100),IF($D$7="Hours",+W17*$D17,+W17/60*$D17)))),"-")</f>
        <v>-</v>
      </c>
      <c r="Y18" s="625"/>
      <c r="Z18" s="623"/>
      <c r="AA18" s="195" t="str">
        <f>IFERROR(IF(ISBLANK($D$7),"",IF(+Z17*$D17=0,"-",IF($D$7="Percent",(Z$9*Z17/100),IF($D$7="Hours",+Z17*$D17,+Z17/60*$D17)))),"-")</f>
        <v>-</v>
      </c>
      <c r="AB18" s="625"/>
      <c r="AC18" s="623"/>
      <c r="AD18" s="195" t="str">
        <f>IFERROR(IF(ISBLANK($D$7),"",IF(+AC17*$D17=0,"-",IF($D$7="Percent",(AC$9*AC17/100),IF($D$7="Hours",+AC17*$D17,+AC17/60*$D17)))),"-")</f>
        <v>-</v>
      </c>
      <c r="AE18" s="625"/>
      <c r="AF18" s="623"/>
      <c r="AG18" s="195" t="str">
        <f>IFERROR(IF(ISBLANK($D$7),"",IF(+AF17*$D17=0,"-",IF($D$7="Percent",(AF$9*AF17/100),IF($D$7="Hours",+AF17*$D17,+AF17/60*$D17)))),"-")</f>
        <v>-</v>
      </c>
      <c r="AH18" s="625"/>
      <c r="AI18" s="623"/>
      <c r="AJ18" s="195" t="str">
        <f>IFERROR(IF(ISBLANK($D$7),"",IF(+AI17*$D17=0,"-",IF($D$7="Percent",(AI$9*AI17/100),IF($D$7="Hours",+AI17*$D17,+AI17/60*$D17)))),"-")</f>
        <v>-</v>
      </c>
      <c r="AK18" s="625"/>
      <c r="AL18" s="623"/>
      <c r="AM18" s="195" t="str">
        <f>IFERROR(IF(ISBLANK($D$7),"",IF(+AL17*$D17=0,"-",IF($D$7="Percent",(AL$9*AL17/100),IF($D$7="Hours",+AL17*$D17,+AL17/60*$D17)))),"-")</f>
        <v>-</v>
      </c>
      <c r="AN18" s="625"/>
      <c r="AO18" s="623"/>
      <c r="AP18" s="195" t="str">
        <f>IFERROR(IF(ISBLANK($D$7),"",IF(+AO17*$D17=0,"-",IF($D$7="Percent",(AO$9*AO17/100),IF($D$7="Hours",+AO17*$D17,+AO17/60*$D17)))),"-")</f>
        <v>-</v>
      </c>
      <c r="AQ18" s="625"/>
      <c r="AR18" s="623"/>
      <c r="AS18" s="195" t="str">
        <f>IFERROR(IF(ISBLANK($D$7),"",IF(+AR17*$D17=0,"-",IF($D$7="Percent",(AR$9*AR17/100),IF($D$7="Hours",+AR17*$D17,+AR17/60*$D17)))),"-")</f>
        <v>-</v>
      </c>
      <c r="AT18" s="625"/>
      <c r="AU18" s="623"/>
      <c r="AV18" s="195" t="str">
        <f>IFERROR(IF(ISBLANK($D$7),"",IF(+AU17*$D17=0,"-",IF($D$7="Percent",(AU$9*AU17/100),IF($D$7="Hours",+AU17*$D17,+AU17/60*$D17)))),"-")</f>
        <v>-</v>
      </c>
      <c r="AW18" s="625"/>
      <c r="AX18" s="623"/>
      <c r="AY18" s="195" t="str">
        <f>IFERROR(IF(ISBLANK($D$7),"",IF(+AX17*$D17=0,"-",IF($D$7="Percent",(AX$9*AX17/100),IF($D$7="Hours",+AX17*$D17,+AX17/60*$D17)))),"-")</f>
        <v>-</v>
      </c>
      <c r="AZ18" s="625"/>
      <c r="BA18" s="623"/>
      <c r="BB18" s="195" t="str">
        <f>IFERROR(IF(ISBLANK($D$7),"",IF(+BA17*$D17=0,"-",IF($D$7="Percent",(BA$9*BA17/100),IF($D$7="Hours",+BA17*$D17,+BA17/60*$D17)))),"-")</f>
        <v>-</v>
      </c>
      <c r="BC18" s="625"/>
      <c r="BD18" s="623"/>
      <c r="BE18" s="195" t="str">
        <f>IFERROR(IF(ISBLANK($D$7),"",IF(+BD17*$D17=0,"-",IF($D$7="Percent",(BD$9*BD17/100),IF($D$7="Hours",+BD17*$D17,+BD17/60*$D17)))),"-")</f>
        <v>-</v>
      </c>
      <c r="BF18" s="625"/>
      <c r="BG18" s="623"/>
      <c r="BH18" s="195" t="str">
        <f>IFERROR(IF(ISBLANK($D$7),"",IF(+BG17*$D17=0,"-",IF($D$7="Percent",(BG$9*BG17/100),IF($D$7="Hours",+BG17*$D17,+BG17/60*$D17)))),"-")</f>
        <v>-</v>
      </c>
      <c r="BI18" s="625"/>
      <c r="BJ18" s="623"/>
      <c r="BK18" s="195" t="str">
        <f>IFERROR(IF(ISBLANK($D$7),"",IF(+BJ17*$D17=0,"-",IF($D$7="Percent",(BJ$9*BJ17/100),IF($D$7="Hours",+BJ17*$D17,+BJ17/60*$D17)))),"-")</f>
        <v>-</v>
      </c>
      <c r="BL18" s="625"/>
      <c r="BM18" s="623"/>
      <c r="BN18" s="195" t="str">
        <f>IFERROR(IF(ISBLANK($D$7),"",IF(+BM17*$D17=0,"-",IF($D$7="Percent",(BM$9*BM17/100),IF($D$7="Hours",+BM17*$D17,+BM17/60*$D17)))),"-")</f>
        <v>-</v>
      </c>
      <c r="BO18" s="625"/>
      <c r="BP18" s="623"/>
      <c r="BQ18" s="195" t="str">
        <f>IFERROR(IF(ISBLANK($D$7),"",IF(+BP17*$D17=0,"-",IF($D$7="Percent",(BP$9*BP17/100),IF($D$7="Hours",+BP17*$D17,+BP17/60*$D17)))),"-")</f>
        <v>-</v>
      </c>
      <c r="BR18" s="625"/>
      <c r="BS18" s="623"/>
      <c r="BT18" s="195" t="str">
        <f>IFERROR(IF(ISBLANK($D$7),"",IF(+BS17*$D17=0,"-",IF($D$7="Percent",(BS$9*BS17/100),IF($D$7="Hours",+BS17*$D17,+BS17/60*$D17)))),"-")</f>
        <v>-</v>
      </c>
      <c r="BU18" s="625"/>
      <c r="BV18" s="623"/>
      <c r="BW18" s="195" t="str">
        <f>IFERROR(IF(ISBLANK($D$7),"",IF(+BV17*$D17=0,"-",IF($D$7="Percent",(BV$9*BV17/100),IF($D$7="Hours",+BV17*$D17,+BV17/60*$D17)))),"-")</f>
        <v>-</v>
      </c>
      <c r="BX18" s="625"/>
      <c r="BY18" s="623"/>
      <c r="BZ18" s="195" t="str">
        <f>IFERROR(IF(ISBLANK($D$7),"",IF(+BY17*$D17=0,"-",IF($D$7="Percent",(BY$9*BY17/100),IF($D$7="Hours",+BY17*$D17,+BY17/60*$D17)))),"-")</f>
        <v>-</v>
      </c>
      <c r="CA18" s="625"/>
      <c r="CB18" s="623"/>
      <c r="CC18" s="195" t="str">
        <f>IFERROR(IF(ISBLANK($D$7),"",IF(+CB17*$D17=0,"-",IF($D$7="Percent",(CB$9*CB17/100),IF($D$7="Hours",+CB17*$D17,+CB17/60*$D17)))),"-")</f>
        <v>-</v>
      </c>
      <c r="CD18" s="625"/>
      <c r="CE18" s="623"/>
      <c r="CF18" s="195" t="str">
        <f>IFERROR(IF(ISBLANK($D$7),"",IF(+CE17*$D17=0,"-",IF($D$7="Percent",(CE$9*CE17/100),IF($D$7="Hours",+CE17*$D17,+CE17/60*$D17)))),"-")</f>
        <v>-</v>
      </c>
      <c r="CG18" s="625"/>
      <c r="CH18" s="623"/>
      <c r="CI18" s="195" t="str">
        <f>IFERROR(IF(ISBLANK($D$7),"",IF(+CH17*$D17=0,"-",IF($D$7="Percent",(CH$9*CH17/100),IF($D$7="Hours",+CH17*$D17,+CH17/60*$D17)))),"-")</f>
        <v>-</v>
      </c>
      <c r="CJ18" s="625"/>
      <c r="CK18" s="623"/>
      <c r="CL18" s="195" t="str">
        <f>IFERROR(IF(ISBLANK($D$7),"",IF(+CK17*$D17=0,"-",IF($D$7="Percent",(CK$9*CK17/100),IF($D$7="Hours",+CK17*$D17,+CK17/60*$D17)))),"-")</f>
        <v>-</v>
      </c>
      <c r="CM18" s="625"/>
      <c r="CN18" s="623"/>
      <c r="CO18" s="195" t="str">
        <f>IFERROR(IF(ISBLANK($D$7),"",IF(+CN17*$D17=0,"-",IF($D$7="Percent",(CN$9*CN17/100),IF($D$7="Hours",+CN17*$D17,+CN17/60*$D17)))),"-")</f>
        <v>-</v>
      </c>
      <c r="CP18" s="625"/>
      <c r="CQ18" s="623"/>
      <c r="CR18" s="195" t="str">
        <f>IFERROR(IF(ISBLANK($D$7),"",IF(+CQ17*$D17=0,"-",IF($D$7="Percent",(CQ$9*CQ17/100),IF($D$7="Hours",+CQ17*$D17,+CQ17/60*$D17)))),"-")</f>
        <v>-</v>
      </c>
      <c r="CS18" s="625"/>
      <c r="CT18" s="623"/>
      <c r="CU18" s="195" t="str">
        <f>IFERROR(IF(ISBLANK($D$7),"",IF(+CT17*$D17=0,"-",IF($D$7="Percent",(CT$9*CT17/100),IF($D$7="Hours",+CT17*$D17,+CT17/60*$D17)))),"-")</f>
        <v>-</v>
      </c>
      <c r="CV18" s="625"/>
      <c r="CW18" s="623"/>
      <c r="CX18" s="195" t="str">
        <f>IFERROR(IF(ISBLANK($D$7),"",IF(+CW17*$D17=0,"-",IF($D$7="Percent",(CW$9*CW17/100),IF($D$7="Hours",+CW17*$D17,+CW17/60*$D17)))),"-")</f>
        <v>-</v>
      </c>
      <c r="CY18" s="625"/>
      <c r="CZ18" s="623"/>
      <c r="DA18" s="195" t="str">
        <f>IFERROR(IF(ISBLANK($D$7),"",IF(+CZ17*$D17=0,"-",IF($D$7="Percent",(CZ$9*CZ17/100),IF($D$7="Hours",+CZ17*$D17,+CZ17/60*$D17)))),"-")</f>
        <v>-</v>
      </c>
      <c r="DB18" s="625"/>
      <c r="DC18" s="623"/>
      <c r="DD18" s="195" t="str">
        <f>IFERROR(IF(ISBLANK($D$7),"",IF(+DC17*$D17=0,"-",IF($D$7="Percent",(DC$9*DC17/100),IF($D$7="Hours",+DC17*$D17,+DC17/60*$D17)))),"-")</f>
        <v>-</v>
      </c>
      <c r="DE18" s="625"/>
      <c r="DF18" s="623"/>
      <c r="DG18" s="195" t="str">
        <f>IFERROR(IF(ISBLANK($D$7),"",IF(+DF17*$D17=0,"-",IF($D$7="Percent",(DF$9*DF17/100),IF($D$7="Hours",+DF17*$D17,+DF17/60*$D17)))),"-")</f>
        <v>-</v>
      </c>
      <c r="DH18" s="625"/>
      <c r="DI18" s="623"/>
      <c r="DJ18" s="195" t="str">
        <f>IFERROR(IF(ISBLANK($D$7),"",IF(+DI17*$D17=0,"-",IF($D$7="Percent",(DI$9*DI17/100),IF($D$7="Hours",+DI17*$D17,+DI17/60*$D17)))),"-")</f>
        <v>-</v>
      </c>
      <c r="DK18" s="625"/>
      <c r="DL18" s="623"/>
      <c r="DM18" s="195" t="str">
        <f>IFERROR(IF(ISBLANK($D$7),"",IF(+DL17*$D17=0,"-",IF($D$7="Percent",(DL$9*DL17/100),IF($D$7="Hours",+DL17*$D17,+DL17/60*$D17)))),"-")</f>
        <v>-</v>
      </c>
      <c r="DN18" s="625"/>
      <c r="DO18" s="623"/>
      <c r="DP18" s="195" t="str">
        <f>IFERROR(IF(ISBLANK($D$7),"",IF(+DO17*$D17=0,"-",IF($D$7="Percent",(DO$9*DO17/100),IF($D$7="Hours",+DO17*$D17,+DO17/60*$D17)))),"-")</f>
        <v>-</v>
      </c>
      <c r="DQ18" s="625"/>
      <c r="DR18" s="623"/>
      <c r="DS18" s="195" t="str">
        <f>IFERROR(IF(ISBLANK($D$7),"",IF(+DR17*$D17=0,"-",IF($D$7="Percent",(DR$9*DR17/100),IF($D$7="Hours",+DR17*$D17,+DR17/60*$D17)))),"-")</f>
        <v>-</v>
      </c>
      <c r="DT18" s="625"/>
      <c r="DU18" s="195" t="str">
        <f t="shared" si="0"/>
        <v>-</v>
      </c>
      <c r="DV18" s="625"/>
      <c r="DW18" s="195" t="str">
        <f t="shared" si="1"/>
        <v>-</v>
      </c>
      <c r="DX18" s="625"/>
    </row>
    <row r="19" spans="1:128" x14ac:dyDescent="0.2">
      <c r="A19" s="650" t="str">
        <f>'Step 2-Services'!A9</f>
        <v>Service 4</v>
      </c>
      <c r="B19" s="651" t="str">
        <f>IF('Step 2-Services'!B9=0," ",+'Step 2-Services'!B9)</f>
        <v xml:space="preserve"> </v>
      </c>
      <c r="C19" s="641" t="str">
        <f>IF('Step 2-Services'!D9=0," ",+'Step 2-Services'!D9)</f>
        <v xml:space="preserve"> </v>
      </c>
      <c r="D19" s="652"/>
      <c r="E19" s="622"/>
      <c r="F19" s="307" t="str">
        <f>IFERROR(IF(ISBLANK($D$7),"",IF(+E19*$D19=0,"-",+F20/$D19)),"-")</f>
        <v>-</v>
      </c>
      <c r="G19" s="624">
        <f>IFERROR(+F20/E$9,0)</f>
        <v>0</v>
      </c>
      <c r="H19" s="622"/>
      <c r="I19" s="307" t="str">
        <f>IFERROR(IF(ISBLANK($D$7),"",IF(+H19*$D19=0,"-",+I20/$D19)),"-")</f>
        <v>-</v>
      </c>
      <c r="J19" s="624">
        <f>IFERROR(+I20/H$9,0)</f>
        <v>0</v>
      </c>
      <c r="K19" s="622"/>
      <c r="L19" s="307" t="str">
        <f>IFERROR(IF(ISBLANK($D$7),"",IF(+K19*$D19=0,"-",+L20/$D19)),"-")</f>
        <v>-</v>
      </c>
      <c r="M19" s="624">
        <f>IFERROR(+L20/K$9,0)</f>
        <v>0</v>
      </c>
      <c r="N19" s="622"/>
      <c r="O19" s="307" t="str">
        <f>IFERROR(IF(ISBLANK($D$7),"",IF(+N19*$D19=0,"-",+O20/$D19)),"-")</f>
        <v>-</v>
      </c>
      <c r="P19" s="624">
        <f>IFERROR(+O20/N$9,0)</f>
        <v>0</v>
      </c>
      <c r="Q19" s="622"/>
      <c r="R19" s="307" t="str">
        <f>IFERROR(IF(ISBLANK($D$7),"",IF(+Q19*$D19=0,"-",+R20/$D19)),"-")</f>
        <v>-</v>
      </c>
      <c r="S19" s="624">
        <f>IFERROR(+R20/Q$9,0)</f>
        <v>0</v>
      </c>
      <c r="T19" s="622"/>
      <c r="U19" s="307" t="str">
        <f>IFERROR(IF(ISBLANK($D$7),"",IF(+T19*$D19=0,"-",+U20/$D19)),"-")</f>
        <v>-</v>
      </c>
      <c r="V19" s="624">
        <f>IFERROR(+U20/T$9,0)</f>
        <v>0</v>
      </c>
      <c r="W19" s="622"/>
      <c r="X19" s="307" t="str">
        <f>IFERROR(IF(ISBLANK($D$7),"",IF(+W19*$D19=0,"-",+X20/$D19)),"-")</f>
        <v>-</v>
      </c>
      <c r="Y19" s="624">
        <f>IFERROR(+X20/W$9,0)</f>
        <v>0</v>
      </c>
      <c r="Z19" s="622"/>
      <c r="AA19" s="307" t="str">
        <f>IFERROR(IF(ISBLANK($D$7),"",IF(+Z19*$D19=0,"-",+AA20/$D19)),"-")</f>
        <v>-</v>
      </c>
      <c r="AB19" s="624">
        <f>IFERROR(+AA20/Z$9,0)</f>
        <v>0</v>
      </c>
      <c r="AC19" s="622"/>
      <c r="AD19" s="307" t="str">
        <f>IFERROR(IF(ISBLANK($D$7),"",IF(+AC19*$D19=0,"-",+AD20/$D19)),"-")</f>
        <v>-</v>
      </c>
      <c r="AE19" s="624">
        <f>IFERROR(+AD20/AC$9,0)</f>
        <v>0</v>
      </c>
      <c r="AF19" s="622"/>
      <c r="AG19" s="307" t="str">
        <f>IFERROR(IF(ISBLANK($D$7),"",IF(+AF19*$D19=0,"-",+AG20/$D19)),"-")</f>
        <v>-</v>
      </c>
      <c r="AH19" s="624">
        <f>IFERROR(+AG20/AF$9,0)</f>
        <v>0</v>
      </c>
      <c r="AI19" s="622"/>
      <c r="AJ19" s="307" t="str">
        <f>IFERROR(IF(ISBLANK($D$7),"",IF(+AI19*$D19=0,"-",+AJ20/$D19)),"-")</f>
        <v>-</v>
      </c>
      <c r="AK19" s="624">
        <f>IFERROR(+AJ20/AI$9,0)</f>
        <v>0</v>
      </c>
      <c r="AL19" s="622"/>
      <c r="AM19" s="307" t="str">
        <f>IFERROR(IF(ISBLANK($D$7),"",IF(+AL19*$D19=0,"-",+AM20/$D19)),"-")</f>
        <v>-</v>
      </c>
      <c r="AN19" s="624">
        <f>IFERROR(+AM20/AL$9,0)</f>
        <v>0</v>
      </c>
      <c r="AO19" s="622"/>
      <c r="AP19" s="307" t="str">
        <f>IFERROR(IF(ISBLANK($D$7),"",IF(+AO19*$D19=0,"-",+AP20/$D19)),"-")</f>
        <v>-</v>
      </c>
      <c r="AQ19" s="624">
        <f>IFERROR(+AP20/AO$9,0)</f>
        <v>0</v>
      </c>
      <c r="AR19" s="622"/>
      <c r="AS19" s="307" t="str">
        <f>IFERROR(IF(ISBLANK($D$7),"",IF(+AR19*$D19=0,"-",+AS20/$D19)),"-")</f>
        <v>-</v>
      </c>
      <c r="AT19" s="624">
        <f>IFERROR(+AS20/AR$9,0)</f>
        <v>0</v>
      </c>
      <c r="AU19" s="622"/>
      <c r="AV19" s="307" t="str">
        <f>IFERROR(IF(ISBLANK($D$7),"",IF(+AU19*$D19=0,"-",+AV20/$D19)),"-")</f>
        <v>-</v>
      </c>
      <c r="AW19" s="624">
        <f>IFERROR(+AV20/AU$9,0)</f>
        <v>0</v>
      </c>
      <c r="AX19" s="622"/>
      <c r="AY19" s="307" t="str">
        <f>IFERROR(IF(ISBLANK($D$7),"",IF(+AX19*$D19=0,"-",+AY20/$D19)),"-")</f>
        <v>-</v>
      </c>
      <c r="AZ19" s="624">
        <f>IFERROR(+AY20/AX$9,0)</f>
        <v>0</v>
      </c>
      <c r="BA19" s="622"/>
      <c r="BB19" s="307" t="str">
        <f>IFERROR(IF(ISBLANK($D$7),"",IF(+BA19*$D19=0,"-",+BB20/$D19)),"-")</f>
        <v>-</v>
      </c>
      <c r="BC19" s="624">
        <f>IFERROR(+BB20/BA$9,0)</f>
        <v>0</v>
      </c>
      <c r="BD19" s="622"/>
      <c r="BE19" s="307" t="str">
        <f>IFERROR(IF(ISBLANK($D$7),"",IF(+BD19*$D19=0,"-",+BE20/$D19)),"-")</f>
        <v>-</v>
      </c>
      <c r="BF19" s="624">
        <f>IFERROR(+BE20/BD$9,0)</f>
        <v>0</v>
      </c>
      <c r="BG19" s="622"/>
      <c r="BH19" s="307" t="str">
        <f>IFERROR(IF(ISBLANK($D$7),"",IF(+BG19*$D19=0,"-",+BH20/$D19)),"-")</f>
        <v>-</v>
      </c>
      <c r="BI19" s="624">
        <f>IFERROR(+BH20/BG$9,0)</f>
        <v>0</v>
      </c>
      <c r="BJ19" s="622"/>
      <c r="BK19" s="307" t="str">
        <f>IFERROR(IF(ISBLANK($D$7),"",IF(+BJ19*$D19=0,"-",+BK20/$D19)),"-")</f>
        <v>-</v>
      </c>
      <c r="BL19" s="624">
        <f>IFERROR(+BK20/BJ$9,0)</f>
        <v>0</v>
      </c>
      <c r="BM19" s="622"/>
      <c r="BN19" s="307" t="str">
        <f>IFERROR(IF(ISBLANK($D$7),"",IF(+BM19*$D19=0,"-",+BN20/$D19)),"-")</f>
        <v>-</v>
      </c>
      <c r="BO19" s="624">
        <f>IFERROR(+BN20/BM$9,0)</f>
        <v>0</v>
      </c>
      <c r="BP19" s="622"/>
      <c r="BQ19" s="307" t="str">
        <f>IFERROR(IF(ISBLANK($D$7),"",IF(+BP19*$D19=0,"-",+BQ20/$D19)),"-")</f>
        <v>-</v>
      </c>
      <c r="BR19" s="624">
        <f>IFERROR(+BQ20/BP$9,0)</f>
        <v>0</v>
      </c>
      <c r="BS19" s="622"/>
      <c r="BT19" s="307" t="str">
        <f>IFERROR(IF(ISBLANK($D$7),"",IF(+BS19*$D19=0,"-",+BT20/$D19)),"-")</f>
        <v>-</v>
      </c>
      <c r="BU19" s="624">
        <f>IFERROR(+BT20/BS$9,0)</f>
        <v>0</v>
      </c>
      <c r="BV19" s="622"/>
      <c r="BW19" s="307" t="str">
        <f>IFERROR(IF(ISBLANK($D$7),"",IF(+BV19*$D19=0,"-",+BW20/$D19)),"-")</f>
        <v>-</v>
      </c>
      <c r="BX19" s="624">
        <f>IFERROR(+BW20/BV$9,0)</f>
        <v>0</v>
      </c>
      <c r="BY19" s="622"/>
      <c r="BZ19" s="307" t="str">
        <f>IFERROR(IF(ISBLANK($D$7),"",IF(+BY19*$D19=0,"-",+BZ20/$D19)),"-")</f>
        <v>-</v>
      </c>
      <c r="CA19" s="624">
        <f>IFERROR(+BZ20/BY$9,0)</f>
        <v>0</v>
      </c>
      <c r="CB19" s="622"/>
      <c r="CC19" s="307" t="str">
        <f>IFERROR(IF(ISBLANK($D$7),"",IF(+CB19*$D19=0,"-",+CC20/$D19)),"-")</f>
        <v>-</v>
      </c>
      <c r="CD19" s="624">
        <f>IFERROR(+CC20/CB$9,0)</f>
        <v>0</v>
      </c>
      <c r="CE19" s="622"/>
      <c r="CF19" s="307" t="str">
        <f>IFERROR(IF(ISBLANK($D$7),"",IF(+CE19*$D19=0,"-",+CF20/$D19)),"-")</f>
        <v>-</v>
      </c>
      <c r="CG19" s="624">
        <f>IFERROR(+CF20/CE$9,0)</f>
        <v>0</v>
      </c>
      <c r="CH19" s="622"/>
      <c r="CI19" s="307" t="str">
        <f>IFERROR(IF(ISBLANK($D$7),"",IF(+CH19*$D19=0,"-",+CI20/$D19)),"-")</f>
        <v>-</v>
      </c>
      <c r="CJ19" s="624">
        <f>IFERROR(+CI20/CH$9,0)</f>
        <v>0</v>
      </c>
      <c r="CK19" s="622"/>
      <c r="CL19" s="307" t="str">
        <f>IFERROR(IF(ISBLANK($D$7),"",IF(+CK19*$D19=0,"-",+CL20/$D19)),"-")</f>
        <v>-</v>
      </c>
      <c r="CM19" s="624">
        <f>IFERROR(+CL20/CK$9,0)</f>
        <v>0</v>
      </c>
      <c r="CN19" s="622"/>
      <c r="CO19" s="307" t="str">
        <f>IFERROR(IF(ISBLANK($D$7),"",IF(+CN19*$D19=0,"-",+CO20/$D19)),"-")</f>
        <v>-</v>
      </c>
      <c r="CP19" s="624">
        <f>IFERROR(+CO20/CN$9,0)</f>
        <v>0</v>
      </c>
      <c r="CQ19" s="622"/>
      <c r="CR19" s="307" t="str">
        <f>IFERROR(IF(ISBLANK($D$7),"",IF(+CQ19*$D19=0,"-",+CR20/$D19)),"-")</f>
        <v>-</v>
      </c>
      <c r="CS19" s="624">
        <f>IFERROR(+CR20/CQ$9,0)</f>
        <v>0</v>
      </c>
      <c r="CT19" s="622"/>
      <c r="CU19" s="307" t="str">
        <f>IFERROR(IF(ISBLANK($D$7),"",IF(+CT19*$D19=0,"-",+CU20/$D19)),"-")</f>
        <v>-</v>
      </c>
      <c r="CV19" s="624">
        <f>IFERROR(+CU20/CT$9,0)</f>
        <v>0</v>
      </c>
      <c r="CW19" s="622"/>
      <c r="CX19" s="307" t="str">
        <f>IFERROR(IF(ISBLANK($D$7),"",IF(+CW19*$D19=0,"-",+CX20/$D19)),"-")</f>
        <v>-</v>
      </c>
      <c r="CY19" s="624">
        <f>IFERROR(+CX20/CW$9,0)</f>
        <v>0</v>
      </c>
      <c r="CZ19" s="622"/>
      <c r="DA19" s="307" t="str">
        <f>IFERROR(IF(ISBLANK($D$7),"",IF(+CZ19*$D19=0,"-",+DA20/$D19)),"-")</f>
        <v>-</v>
      </c>
      <c r="DB19" s="624">
        <f>IFERROR(+DA20/CZ$9,0)</f>
        <v>0</v>
      </c>
      <c r="DC19" s="622"/>
      <c r="DD19" s="307" t="str">
        <f>IFERROR(IF(ISBLANK($D$7),"",IF(+DC19*$D19=0,"-",+DD20/$D19)),"-")</f>
        <v>-</v>
      </c>
      <c r="DE19" s="624">
        <f>IFERROR(+DD20/DC$9,0)</f>
        <v>0</v>
      </c>
      <c r="DF19" s="622"/>
      <c r="DG19" s="307" t="str">
        <f>IFERROR(IF(ISBLANK($D$7),"",IF(+DF19*$D19=0,"-",+DG20/$D19)),"-")</f>
        <v>-</v>
      </c>
      <c r="DH19" s="624">
        <f>IFERROR(+DG20/DF$9,0)</f>
        <v>0</v>
      </c>
      <c r="DI19" s="622"/>
      <c r="DJ19" s="307" t="str">
        <f>IFERROR(IF(ISBLANK($D$7),"",IF(+DI19*$D19=0,"-",+DJ20/$D19)),"-")</f>
        <v>-</v>
      </c>
      <c r="DK19" s="624">
        <f>IFERROR(+DJ20/DI$9,0)</f>
        <v>0</v>
      </c>
      <c r="DL19" s="622"/>
      <c r="DM19" s="307" t="str">
        <f>IFERROR(IF(ISBLANK($D$7),"",IF(+DL19*$D19=0,"-",+DM20/$D19)),"-")</f>
        <v>-</v>
      </c>
      <c r="DN19" s="624">
        <f>IFERROR(+DM20/DL$9,0)</f>
        <v>0</v>
      </c>
      <c r="DO19" s="622"/>
      <c r="DP19" s="307" t="str">
        <f>IFERROR(IF(ISBLANK($D$7),"",IF(+DO19*$D19=0,"-",+DP20/$D19)),"-")</f>
        <v>-</v>
      </c>
      <c r="DQ19" s="624">
        <f>IFERROR(+DP20/DO$9,0)</f>
        <v>0</v>
      </c>
      <c r="DR19" s="622"/>
      <c r="DS19" s="307" t="str">
        <f>IFERROR(IF(ISBLANK($D$7),"",IF(+DR19*$D19=0,"-",+DS20/$D19)),"-")</f>
        <v>-</v>
      </c>
      <c r="DT19" s="624">
        <f>IFERROR(+DS20/DR$9,0)</f>
        <v>0</v>
      </c>
      <c r="DU19" s="198" t="str">
        <f t="shared" si="0"/>
        <v>-</v>
      </c>
      <c r="DV19" s="624">
        <f>IFERROR(+DU20/DU$9,0)</f>
        <v>0</v>
      </c>
      <c r="DW19" s="198" t="str">
        <f t="shared" si="1"/>
        <v>-</v>
      </c>
      <c r="DX19" s="624">
        <f t="shared" ref="DX19" si="4">IFERROR(+DW20/DW$10,0)</f>
        <v>0</v>
      </c>
    </row>
    <row r="20" spans="1:128" ht="13.5" thickBot="1" x14ac:dyDescent="0.25">
      <c r="A20" s="643"/>
      <c r="B20" s="645"/>
      <c r="C20" s="640"/>
      <c r="D20" s="647"/>
      <c r="E20" s="623"/>
      <c r="F20" s="195" t="str">
        <f>IFERROR(IF(ISBLANK($D$7),"",IF(+E19*$D19=0,"-",IF($D$7="Percent",(E$9*E19/100),IF($D$7="Hours",+E19*$D19,+E19/60*$D19)))),"-")</f>
        <v>-</v>
      </c>
      <c r="G20" s="625"/>
      <c r="H20" s="623"/>
      <c r="I20" s="195" t="str">
        <f>IFERROR(IF(ISBLANK($D$7),"",IF(+H19*$D19=0,"-",IF($D$7="Percent",(H$9*H19/100),IF($D$7="Hours",+H19*$D19,+H19/60*$D19)))),"-")</f>
        <v>-</v>
      </c>
      <c r="J20" s="625"/>
      <c r="K20" s="623"/>
      <c r="L20" s="195" t="str">
        <f>IFERROR(IF(ISBLANK($D$7),"",IF(+K19*$D19=0,"-",IF($D$7="Percent",(K$9*K19/100),IF($D$7="Hours",+K19*$D19,+K19/60*$D19)))),"-")</f>
        <v>-</v>
      </c>
      <c r="M20" s="625"/>
      <c r="N20" s="623"/>
      <c r="O20" s="195" t="str">
        <f>IFERROR(IF(ISBLANK($D$7),"",IF(+N19*$D19=0,"-",IF($D$7="Percent",(N$9*N19/100),IF($D$7="Hours",+N19*$D19,+N19/60*$D19)))),"-")</f>
        <v>-</v>
      </c>
      <c r="P20" s="625"/>
      <c r="Q20" s="623"/>
      <c r="R20" s="195" t="str">
        <f>IFERROR(IF(ISBLANK($D$7),"",IF(+Q19*$D19=0,"-",IF($D$7="Percent",(Q$9*Q19/100),IF($D$7="Hours",+Q19*$D19,+Q19/60*$D19)))),"-")</f>
        <v>-</v>
      </c>
      <c r="S20" s="625"/>
      <c r="T20" s="623"/>
      <c r="U20" s="195" t="str">
        <f>IFERROR(IF(ISBLANK($D$7),"",IF(+T19*$D19=0,"-",IF($D$7="Percent",(T$9*T19/100),IF($D$7="Hours",+T19*$D19,+T19/60*$D19)))),"-")</f>
        <v>-</v>
      </c>
      <c r="V20" s="625"/>
      <c r="W20" s="623"/>
      <c r="X20" s="195" t="str">
        <f>IFERROR(IF(ISBLANK($D$7),"",IF(+W19*$D19=0,"-",IF($D$7="Percent",(W$9*W19/100),IF($D$7="Hours",+W19*$D19,+W19/60*$D19)))),"-")</f>
        <v>-</v>
      </c>
      <c r="Y20" s="625"/>
      <c r="Z20" s="623"/>
      <c r="AA20" s="195" t="str">
        <f>IFERROR(IF(ISBLANK($D$7),"",IF(+Z19*$D19=0,"-",IF($D$7="Percent",(Z$9*Z19/100),IF($D$7="Hours",+Z19*$D19,+Z19/60*$D19)))),"-")</f>
        <v>-</v>
      </c>
      <c r="AB20" s="625"/>
      <c r="AC20" s="623"/>
      <c r="AD20" s="195" t="str">
        <f>IFERROR(IF(ISBLANK($D$7),"",IF(+AC19*$D19=0,"-",IF($D$7="Percent",(AC$9*AC19/100),IF($D$7="Hours",+AC19*$D19,+AC19/60*$D19)))),"-")</f>
        <v>-</v>
      </c>
      <c r="AE20" s="625"/>
      <c r="AF20" s="623"/>
      <c r="AG20" s="195" t="str">
        <f>IFERROR(IF(ISBLANK($D$7),"",IF(+AF19*$D19=0,"-",IF($D$7="Percent",(AF$9*AF19/100),IF($D$7="Hours",+AF19*$D19,+AF19/60*$D19)))),"-")</f>
        <v>-</v>
      </c>
      <c r="AH20" s="625"/>
      <c r="AI20" s="623"/>
      <c r="AJ20" s="195" t="str">
        <f>IFERROR(IF(ISBLANK($D$7),"",IF(+AI19*$D19=0,"-",IF($D$7="Percent",(AI$9*AI19/100),IF($D$7="Hours",+AI19*$D19,+AI19/60*$D19)))),"-")</f>
        <v>-</v>
      </c>
      <c r="AK20" s="625"/>
      <c r="AL20" s="623"/>
      <c r="AM20" s="195" t="str">
        <f>IFERROR(IF(ISBLANK($D$7),"",IF(+AL19*$D19=0,"-",IF($D$7="Percent",(AL$9*AL19/100),IF($D$7="Hours",+AL19*$D19,+AL19/60*$D19)))),"-")</f>
        <v>-</v>
      </c>
      <c r="AN20" s="625"/>
      <c r="AO20" s="623"/>
      <c r="AP20" s="195" t="str">
        <f>IFERROR(IF(ISBLANK($D$7),"",IF(+AO19*$D19=0,"-",IF($D$7="Percent",(AO$9*AO19/100),IF($D$7="Hours",+AO19*$D19,+AO19/60*$D19)))),"-")</f>
        <v>-</v>
      </c>
      <c r="AQ20" s="625"/>
      <c r="AR20" s="623"/>
      <c r="AS20" s="195" t="str">
        <f>IFERROR(IF(ISBLANK($D$7),"",IF(+AR19*$D19=0,"-",IF($D$7="Percent",(AR$9*AR19/100),IF($D$7="Hours",+AR19*$D19,+AR19/60*$D19)))),"-")</f>
        <v>-</v>
      </c>
      <c r="AT20" s="625"/>
      <c r="AU20" s="623"/>
      <c r="AV20" s="195" t="str">
        <f>IFERROR(IF(ISBLANK($D$7),"",IF(+AU19*$D19=0,"-",IF($D$7="Percent",(AU$9*AU19/100),IF($D$7="Hours",+AU19*$D19,+AU19/60*$D19)))),"-")</f>
        <v>-</v>
      </c>
      <c r="AW20" s="625"/>
      <c r="AX20" s="623"/>
      <c r="AY20" s="195" t="str">
        <f>IFERROR(IF(ISBLANK($D$7),"",IF(+AX19*$D19=0,"-",IF($D$7="Percent",(AX$9*AX19/100),IF($D$7="Hours",+AX19*$D19,+AX19/60*$D19)))),"-")</f>
        <v>-</v>
      </c>
      <c r="AZ20" s="625"/>
      <c r="BA20" s="623"/>
      <c r="BB20" s="195" t="str">
        <f>IFERROR(IF(ISBLANK($D$7),"",IF(+BA19*$D19=0,"-",IF($D$7="Percent",(BA$9*BA19/100),IF($D$7="Hours",+BA19*$D19,+BA19/60*$D19)))),"-")</f>
        <v>-</v>
      </c>
      <c r="BC20" s="625"/>
      <c r="BD20" s="623"/>
      <c r="BE20" s="195" t="str">
        <f>IFERROR(IF(ISBLANK($D$7),"",IF(+BD19*$D19=0,"-",IF($D$7="Percent",(BD$9*BD19/100),IF($D$7="Hours",+BD19*$D19,+BD19/60*$D19)))),"-")</f>
        <v>-</v>
      </c>
      <c r="BF20" s="625"/>
      <c r="BG20" s="623"/>
      <c r="BH20" s="195" t="str">
        <f>IFERROR(IF(ISBLANK($D$7),"",IF(+BG19*$D19=0,"-",IF($D$7="Percent",(BG$9*BG19/100),IF($D$7="Hours",+BG19*$D19,+BG19/60*$D19)))),"-")</f>
        <v>-</v>
      </c>
      <c r="BI20" s="625"/>
      <c r="BJ20" s="623"/>
      <c r="BK20" s="195" t="str">
        <f>IFERROR(IF(ISBLANK($D$7),"",IF(+BJ19*$D19=0,"-",IF($D$7="Percent",(BJ$9*BJ19/100),IF($D$7="Hours",+BJ19*$D19,+BJ19/60*$D19)))),"-")</f>
        <v>-</v>
      </c>
      <c r="BL20" s="625"/>
      <c r="BM20" s="623"/>
      <c r="BN20" s="195" t="str">
        <f>IFERROR(IF(ISBLANK($D$7),"",IF(+BM19*$D19=0,"-",IF($D$7="Percent",(BM$9*BM19/100),IF($D$7="Hours",+BM19*$D19,+BM19/60*$D19)))),"-")</f>
        <v>-</v>
      </c>
      <c r="BO20" s="625"/>
      <c r="BP20" s="623"/>
      <c r="BQ20" s="195" t="str">
        <f>IFERROR(IF(ISBLANK($D$7),"",IF(+BP19*$D19=0,"-",IF($D$7="Percent",(BP$9*BP19/100),IF($D$7="Hours",+BP19*$D19,+BP19/60*$D19)))),"-")</f>
        <v>-</v>
      </c>
      <c r="BR20" s="625"/>
      <c r="BS20" s="623"/>
      <c r="BT20" s="195" t="str">
        <f>IFERROR(IF(ISBLANK($D$7),"",IF(+BS19*$D19=0,"-",IF($D$7="Percent",(BS$9*BS19/100),IF($D$7="Hours",+BS19*$D19,+BS19/60*$D19)))),"-")</f>
        <v>-</v>
      </c>
      <c r="BU20" s="625"/>
      <c r="BV20" s="623"/>
      <c r="BW20" s="195" t="str">
        <f>IFERROR(IF(ISBLANK($D$7),"",IF(+BV19*$D19=0,"-",IF($D$7="Percent",(BV$9*BV19/100),IF($D$7="Hours",+BV19*$D19,+BV19/60*$D19)))),"-")</f>
        <v>-</v>
      </c>
      <c r="BX20" s="625"/>
      <c r="BY20" s="623"/>
      <c r="BZ20" s="195" t="str">
        <f>IFERROR(IF(ISBLANK($D$7),"",IF(+BY19*$D19=0,"-",IF($D$7="Percent",(BY$9*BY19/100),IF($D$7="Hours",+BY19*$D19,+BY19/60*$D19)))),"-")</f>
        <v>-</v>
      </c>
      <c r="CA20" s="625"/>
      <c r="CB20" s="623"/>
      <c r="CC20" s="195" t="str">
        <f>IFERROR(IF(ISBLANK($D$7),"",IF(+CB19*$D19=0,"-",IF($D$7="Percent",(CB$9*CB19/100),IF($D$7="Hours",+CB19*$D19,+CB19/60*$D19)))),"-")</f>
        <v>-</v>
      </c>
      <c r="CD20" s="625"/>
      <c r="CE20" s="623"/>
      <c r="CF20" s="195" t="str">
        <f>IFERROR(IF(ISBLANK($D$7),"",IF(+CE19*$D19=0,"-",IF($D$7="Percent",(CE$9*CE19/100),IF($D$7="Hours",+CE19*$D19,+CE19/60*$D19)))),"-")</f>
        <v>-</v>
      </c>
      <c r="CG20" s="625"/>
      <c r="CH20" s="623"/>
      <c r="CI20" s="195" t="str">
        <f>IFERROR(IF(ISBLANK($D$7),"",IF(+CH19*$D19=0,"-",IF($D$7="Percent",(CH$9*CH19/100),IF($D$7="Hours",+CH19*$D19,+CH19/60*$D19)))),"-")</f>
        <v>-</v>
      </c>
      <c r="CJ20" s="625"/>
      <c r="CK20" s="623"/>
      <c r="CL20" s="195" t="str">
        <f>IFERROR(IF(ISBLANK($D$7),"",IF(+CK19*$D19=0,"-",IF($D$7="Percent",(CK$9*CK19/100),IF($D$7="Hours",+CK19*$D19,+CK19/60*$D19)))),"-")</f>
        <v>-</v>
      </c>
      <c r="CM20" s="625"/>
      <c r="CN20" s="623"/>
      <c r="CO20" s="195" t="str">
        <f>IFERROR(IF(ISBLANK($D$7),"",IF(+CN19*$D19=0,"-",IF($D$7="Percent",(CN$9*CN19/100),IF($D$7="Hours",+CN19*$D19,+CN19/60*$D19)))),"-")</f>
        <v>-</v>
      </c>
      <c r="CP20" s="625"/>
      <c r="CQ20" s="623"/>
      <c r="CR20" s="195" t="str">
        <f>IFERROR(IF(ISBLANK($D$7),"",IF(+CQ19*$D19=0,"-",IF($D$7="Percent",(CQ$9*CQ19/100),IF($D$7="Hours",+CQ19*$D19,+CQ19/60*$D19)))),"-")</f>
        <v>-</v>
      </c>
      <c r="CS20" s="625"/>
      <c r="CT20" s="623"/>
      <c r="CU20" s="195" t="str">
        <f>IFERROR(IF(ISBLANK($D$7),"",IF(+CT19*$D19=0,"-",IF($D$7="Percent",(CT$9*CT19/100),IF($D$7="Hours",+CT19*$D19,+CT19/60*$D19)))),"-")</f>
        <v>-</v>
      </c>
      <c r="CV20" s="625"/>
      <c r="CW20" s="623"/>
      <c r="CX20" s="195" t="str">
        <f>IFERROR(IF(ISBLANK($D$7),"",IF(+CW19*$D19=0,"-",IF($D$7="Percent",(CW$9*CW19/100),IF($D$7="Hours",+CW19*$D19,+CW19/60*$D19)))),"-")</f>
        <v>-</v>
      </c>
      <c r="CY20" s="625"/>
      <c r="CZ20" s="623"/>
      <c r="DA20" s="195" t="str">
        <f>IFERROR(IF(ISBLANK($D$7),"",IF(+CZ19*$D19=0,"-",IF($D$7="Percent",(CZ$9*CZ19/100),IF($D$7="Hours",+CZ19*$D19,+CZ19/60*$D19)))),"-")</f>
        <v>-</v>
      </c>
      <c r="DB20" s="625"/>
      <c r="DC20" s="623"/>
      <c r="DD20" s="195" t="str">
        <f>IFERROR(IF(ISBLANK($D$7),"",IF(+DC19*$D19=0,"-",IF($D$7="Percent",(DC$9*DC19/100),IF($D$7="Hours",+DC19*$D19,+DC19/60*$D19)))),"-")</f>
        <v>-</v>
      </c>
      <c r="DE20" s="625"/>
      <c r="DF20" s="623"/>
      <c r="DG20" s="195" t="str">
        <f>IFERROR(IF(ISBLANK($D$7),"",IF(+DF19*$D19=0,"-",IF($D$7="Percent",(DF$9*DF19/100),IF($D$7="Hours",+DF19*$D19,+DF19/60*$D19)))),"-")</f>
        <v>-</v>
      </c>
      <c r="DH20" s="625"/>
      <c r="DI20" s="623"/>
      <c r="DJ20" s="195" t="str">
        <f>IFERROR(IF(ISBLANK($D$7),"",IF(+DI19*$D19=0,"-",IF($D$7="Percent",(DI$9*DI19/100),IF($D$7="Hours",+DI19*$D19,+DI19/60*$D19)))),"-")</f>
        <v>-</v>
      </c>
      <c r="DK20" s="625"/>
      <c r="DL20" s="623"/>
      <c r="DM20" s="195" t="str">
        <f>IFERROR(IF(ISBLANK($D$7),"",IF(+DL19*$D19=0,"-",IF($D$7="Percent",(DL$9*DL19/100),IF($D$7="Hours",+DL19*$D19,+DL19/60*$D19)))),"-")</f>
        <v>-</v>
      </c>
      <c r="DN20" s="625"/>
      <c r="DO20" s="623"/>
      <c r="DP20" s="195" t="str">
        <f>IFERROR(IF(ISBLANK($D$7),"",IF(+DO19*$D19=0,"-",IF($D$7="Percent",(DO$9*DO19/100),IF($D$7="Hours",+DO19*$D19,+DO19/60*$D19)))),"-")</f>
        <v>-</v>
      </c>
      <c r="DQ20" s="625"/>
      <c r="DR20" s="623"/>
      <c r="DS20" s="195" t="str">
        <f>IFERROR(IF(ISBLANK($D$7),"",IF(+DR19*$D19=0,"-",IF($D$7="Percent",(DR$9*DR19/100),IF($D$7="Hours",+DR19*$D19,+DR19/60*$D19)))),"-")</f>
        <v>-</v>
      </c>
      <c r="DT20" s="625"/>
      <c r="DU20" s="195" t="str">
        <f t="shared" si="0"/>
        <v>-</v>
      </c>
      <c r="DV20" s="625"/>
      <c r="DW20" s="195" t="str">
        <f t="shared" si="1"/>
        <v>-</v>
      </c>
      <c r="DX20" s="625"/>
    </row>
    <row r="21" spans="1:128" x14ac:dyDescent="0.2">
      <c r="A21" s="650" t="str">
        <f>'Step 2-Services'!A10</f>
        <v>Service 5</v>
      </c>
      <c r="B21" s="651" t="str">
        <f>IF('Step 2-Services'!B10=0," ",+'Step 2-Services'!B10)</f>
        <v xml:space="preserve"> </v>
      </c>
      <c r="C21" s="641" t="str">
        <f>IF('Step 2-Services'!D10=0," ",+'Step 2-Services'!D10)</f>
        <v xml:space="preserve"> </v>
      </c>
      <c r="D21" s="652"/>
      <c r="E21" s="622"/>
      <c r="F21" s="307" t="str">
        <f>IFERROR(IF(ISBLANK($D$7),"",IF(+E21*$D21=0,"-",+F22/$D21)),"-")</f>
        <v>-</v>
      </c>
      <c r="G21" s="624">
        <f>IFERROR(+F22/E$9,0)</f>
        <v>0</v>
      </c>
      <c r="H21" s="622"/>
      <c r="I21" s="307" t="str">
        <f>IFERROR(IF(ISBLANK($D$7),"",IF(+H21*$D21=0,"-",+I22/$D21)),"-")</f>
        <v>-</v>
      </c>
      <c r="J21" s="624">
        <f>IFERROR(+I22/H$9,0)</f>
        <v>0</v>
      </c>
      <c r="K21" s="622"/>
      <c r="L21" s="307" t="str">
        <f>IFERROR(IF(ISBLANK($D$7),"",IF(+K21*$D21=0,"-",+L22/$D21)),"-")</f>
        <v>-</v>
      </c>
      <c r="M21" s="624">
        <f>IFERROR(+L22/K$9,0)</f>
        <v>0</v>
      </c>
      <c r="N21" s="622"/>
      <c r="O21" s="307" t="str">
        <f>IFERROR(IF(ISBLANK($D$7),"",IF(+N21*$D21=0,"-",+O22/$D21)),"-")</f>
        <v>-</v>
      </c>
      <c r="P21" s="624">
        <f>IFERROR(+O22/N$9,0)</f>
        <v>0</v>
      </c>
      <c r="Q21" s="622"/>
      <c r="R21" s="307" t="str">
        <f>IFERROR(IF(ISBLANK($D$7),"",IF(+Q21*$D21=0,"-",+R22/$D21)),"-")</f>
        <v>-</v>
      </c>
      <c r="S21" s="624">
        <f>IFERROR(+R22/Q$9,0)</f>
        <v>0</v>
      </c>
      <c r="T21" s="622"/>
      <c r="U21" s="307" t="str">
        <f>IFERROR(IF(ISBLANK($D$7),"",IF(+T21*$D21=0,"-",+U22/$D21)),"-")</f>
        <v>-</v>
      </c>
      <c r="V21" s="624">
        <f>IFERROR(+U22/T$9,0)</f>
        <v>0</v>
      </c>
      <c r="W21" s="622"/>
      <c r="X21" s="307" t="str">
        <f>IFERROR(IF(ISBLANK($D$7),"",IF(+W21*$D21=0,"-",+X22/$D21)),"-")</f>
        <v>-</v>
      </c>
      <c r="Y21" s="624">
        <f>IFERROR(+X22/W$9,0)</f>
        <v>0</v>
      </c>
      <c r="Z21" s="622"/>
      <c r="AA21" s="307" t="str">
        <f>IFERROR(IF(ISBLANK($D$7),"",IF(+Z21*$D21=0,"-",+AA22/$D21)),"-")</f>
        <v>-</v>
      </c>
      <c r="AB21" s="624">
        <f>IFERROR(+AA22/Z$9,0)</f>
        <v>0</v>
      </c>
      <c r="AC21" s="622"/>
      <c r="AD21" s="307" t="str">
        <f>IFERROR(IF(ISBLANK($D$7),"",IF(+AC21*$D21=0,"-",+AD22/$D21)),"-")</f>
        <v>-</v>
      </c>
      <c r="AE21" s="624">
        <f>IFERROR(+AD22/AC$9,0)</f>
        <v>0</v>
      </c>
      <c r="AF21" s="622"/>
      <c r="AG21" s="307" t="str">
        <f>IFERROR(IF(ISBLANK($D$7),"",IF(+AF21*$D21=0,"-",+AG22/$D21)),"-")</f>
        <v>-</v>
      </c>
      <c r="AH21" s="624">
        <f>IFERROR(+AG22/AF$9,0)</f>
        <v>0</v>
      </c>
      <c r="AI21" s="622"/>
      <c r="AJ21" s="307" t="str">
        <f>IFERROR(IF(ISBLANK($D$7),"",IF(+AI21*$D21=0,"-",+AJ22/$D21)),"-")</f>
        <v>-</v>
      </c>
      <c r="AK21" s="624">
        <f>IFERROR(+AJ22/AI$9,0)</f>
        <v>0</v>
      </c>
      <c r="AL21" s="622"/>
      <c r="AM21" s="307" t="str">
        <f>IFERROR(IF(ISBLANK($D$7),"",IF(+AL21*$D21=0,"-",+AM22/$D21)),"-")</f>
        <v>-</v>
      </c>
      <c r="AN21" s="624">
        <f>IFERROR(+AM22/AL$9,0)</f>
        <v>0</v>
      </c>
      <c r="AO21" s="622"/>
      <c r="AP21" s="307" t="str">
        <f>IFERROR(IF(ISBLANK($D$7),"",IF(+AO21*$D21=0,"-",+AP22/$D21)),"-")</f>
        <v>-</v>
      </c>
      <c r="AQ21" s="624">
        <f>IFERROR(+AP22/AO$9,0)</f>
        <v>0</v>
      </c>
      <c r="AR21" s="622"/>
      <c r="AS21" s="307" t="str">
        <f>IFERROR(IF(ISBLANK($D$7),"",IF(+AR21*$D21=0,"-",+AS22/$D21)),"-")</f>
        <v>-</v>
      </c>
      <c r="AT21" s="624">
        <f>IFERROR(+AS22/AR$9,0)</f>
        <v>0</v>
      </c>
      <c r="AU21" s="622"/>
      <c r="AV21" s="307" t="str">
        <f>IFERROR(IF(ISBLANK($D$7),"",IF(+AU21*$D21=0,"-",+AV22/$D21)),"-")</f>
        <v>-</v>
      </c>
      <c r="AW21" s="624">
        <f>IFERROR(+AV22/AU$9,0)</f>
        <v>0</v>
      </c>
      <c r="AX21" s="622"/>
      <c r="AY21" s="307" t="str">
        <f>IFERROR(IF(ISBLANK($D$7),"",IF(+AX21*$D21=0,"-",+AY22/$D21)),"-")</f>
        <v>-</v>
      </c>
      <c r="AZ21" s="624">
        <f>IFERROR(+AY22/AX$9,0)</f>
        <v>0</v>
      </c>
      <c r="BA21" s="622"/>
      <c r="BB21" s="307" t="str">
        <f>IFERROR(IF(ISBLANK($D$7),"",IF(+BA21*$D21=0,"-",+BB22/$D21)),"-")</f>
        <v>-</v>
      </c>
      <c r="BC21" s="624">
        <f>IFERROR(+BB22/BA$9,0)</f>
        <v>0</v>
      </c>
      <c r="BD21" s="622"/>
      <c r="BE21" s="307" t="str">
        <f>IFERROR(IF(ISBLANK($D$7),"",IF(+BD21*$D21=0,"-",+BE22/$D21)),"-")</f>
        <v>-</v>
      </c>
      <c r="BF21" s="624">
        <f>IFERROR(+BE22/BD$9,0)</f>
        <v>0</v>
      </c>
      <c r="BG21" s="622"/>
      <c r="BH21" s="307" t="str">
        <f>IFERROR(IF(ISBLANK($D$7),"",IF(+BG21*$D21=0,"-",+BH22/$D21)),"-")</f>
        <v>-</v>
      </c>
      <c r="BI21" s="624">
        <f>IFERROR(+BH22/BG$9,0)</f>
        <v>0</v>
      </c>
      <c r="BJ21" s="622"/>
      <c r="BK21" s="307" t="str">
        <f>IFERROR(IF(ISBLANK($D$7),"",IF(+BJ21*$D21=0,"-",+BK22/$D21)),"-")</f>
        <v>-</v>
      </c>
      <c r="BL21" s="624">
        <f>IFERROR(+BK22/BJ$9,0)</f>
        <v>0</v>
      </c>
      <c r="BM21" s="622"/>
      <c r="BN21" s="307" t="str">
        <f>IFERROR(IF(ISBLANK($D$7),"",IF(+BM21*$D21=0,"-",+BN22/$D21)),"-")</f>
        <v>-</v>
      </c>
      <c r="BO21" s="624">
        <f>IFERROR(+BN22/BM$9,0)</f>
        <v>0</v>
      </c>
      <c r="BP21" s="622"/>
      <c r="BQ21" s="307" t="str">
        <f>IFERROR(IF(ISBLANK($D$7),"",IF(+BP21*$D21=0,"-",+BQ22/$D21)),"-")</f>
        <v>-</v>
      </c>
      <c r="BR21" s="624">
        <f>IFERROR(+BQ22/BP$9,0)</f>
        <v>0</v>
      </c>
      <c r="BS21" s="622"/>
      <c r="BT21" s="307" t="str">
        <f>IFERROR(IF(ISBLANK($D$7),"",IF(+BS21*$D21=0,"-",+BT22/$D21)),"-")</f>
        <v>-</v>
      </c>
      <c r="BU21" s="624">
        <f>IFERROR(+BT22/BS$9,0)</f>
        <v>0</v>
      </c>
      <c r="BV21" s="622"/>
      <c r="BW21" s="307" t="str">
        <f>IFERROR(IF(ISBLANK($D$7),"",IF(+BV21*$D21=0,"-",+BW22/$D21)),"-")</f>
        <v>-</v>
      </c>
      <c r="BX21" s="624">
        <f>IFERROR(+BW22/BV$9,0)</f>
        <v>0</v>
      </c>
      <c r="BY21" s="622"/>
      <c r="BZ21" s="307" t="str">
        <f>IFERROR(IF(ISBLANK($D$7),"",IF(+BY21*$D21=0,"-",+BZ22/$D21)),"-")</f>
        <v>-</v>
      </c>
      <c r="CA21" s="624">
        <f>IFERROR(+BZ22/BY$9,0)</f>
        <v>0</v>
      </c>
      <c r="CB21" s="622"/>
      <c r="CC21" s="307" t="str">
        <f>IFERROR(IF(ISBLANK($D$7),"",IF(+CB21*$D21=0,"-",+CC22/$D21)),"-")</f>
        <v>-</v>
      </c>
      <c r="CD21" s="624">
        <f>IFERROR(+CC22/CB$9,0)</f>
        <v>0</v>
      </c>
      <c r="CE21" s="622"/>
      <c r="CF21" s="307" t="str">
        <f>IFERROR(IF(ISBLANK($D$7),"",IF(+CE21*$D21=0,"-",+CF22/$D21)),"-")</f>
        <v>-</v>
      </c>
      <c r="CG21" s="624">
        <f>IFERROR(+CF22/CE$9,0)</f>
        <v>0</v>
      </c>
      <c r="CH21" s="622"/>
      <c r="CI21" s="307" t="str">
        <f>IFERROR(IF(ISBLANK($D$7),"",IF(+CH21*$D21=0,"-",+CI22/$D21)),"-")</f>
        <v>-</v>
      </c>
      <c r="CJ21" s="624">
        <f>IFERROR(+CI22/CH$9,0)</f>
        <v>0</v>
      </c>
      <c r="CK21" s="622"/>
      <c r="CL21" s="307" t="str">
        <f>IFERROR(IF(ISBLANK($D$7),"",IF(+CK21*$D21=0,"-",+CL22/$D21)),"-")</f>
        <v>-</v>
      </c>
      <c r="CM21" s="624">
        <f>IFERROR(+CL22/CK$9,0)</f>
        <v>0</v>
      </c>
      <c r="CN21" s="622"/>
      <c r="CO21" s="307" t="str">
        <f>IFERROR(IF(ISBLANK($D$7),"",IF(+CN21*$D21=0,"-",+CO22/$D21)),"-")</f>
        <v>-</v>
      </c>
      <c r="CP21" s="624">
        <f>IFERROR(+CO22/CN$9,0)</f>
        <v>0</v>
      </c>
      <c r="CQ21" s="622"/>
      <c r="CR21" s="307" t="str">
        <f>IFERROR(IF(ISBLANK($D$7),"",IF(+CQ21*$D21=0,"-",+CR22/$D21)),"-")</f>
        <v>-</v>
      </c>
      <c r="CS21" s="624">
        <f>IFERROR(+CR22/CQ$9,0)</f>
        <v>0</v>
      </c>
      <c r="CT21" s="622"/>
      <c r="CU21" s="307" t="str">
        <f>IFERROR(IF(ISBLANK($D$7),"",IF(+CT21*$D21=0,"-",+CU22/$D21)),"-")</f>
        <v>-</v>
      </c>
      <c r="CV21" s="624">
        <f>IFERROR(+CU22/CT$9,0)</f>
        <v>0</v>
      </c>
      <c r="CW21" s="622"/>
      <c r="CX21" s="307" t="str">
        <f>IFERROR(IF(ISBLANK($D$7),"",IF(+CW21*$D21=0,"-",+CX22/$D21)),"-")</f>
        <v>-</v>
      </c>
      <c r="CY21" s="624">
        <f>IFERROR(+CX22/CW$9,0)</f>
        <v>0</v>
      </c>
      <c r="CZ21" s="622"/>
      <c r="DA21" s="307" t="str">
        <f>IFERROR(IF(ISBLANK($D$7),"",IF(+CZ21*$D21=0,"-",+DA22/$D21)),"-")</f>
        <v>-</v>
      </c>
      <c r="DB21" s="624">
        <f>IFERROR(+DA22/CZ$9,0)</f>
        <v>0</v>
      </c>
      <c r="DC21" s="622"/>
      <c r="DD21" s="307" t="str">
        <f>IFERROR(IF(ISBLANK($D$7),"",IF(+DC21*$D21=0,"-",+DD22/$D21)),"-")</f>
        <v>-</v>
      </c>
      <c r="DE21" s="624">
        <f>IFERROR(+DD22/DC$9,0)</f>
        <v>0</v>
      </c>
      <c r="DF21" s="622"/>
      <c r="DG21" s="307" t="str">
        <f>IFERROR(IF(ISBLANK($D$7),"",IF(+DF21*$D21=0,"-",+DG22/$D21)),"-")</f>
        <v>-</v>
      </c>
      <c r="DH21" s="624">
        <f>IFERROR(+DG22/DF$9,0)</f>
        <v>0</v>
      </c>
      <c r="DI21" s="622"/>
      <c r="DJ21" s="307" t="str">
        <f>IFERROR(IF(ISBLANK($D$7),"",IF(+DI21*$D21=0,"-",+DJ22/$D21)),"-")</f>
        <v>-</v>
      </c>
      <c r="DK21" s="624">
        <f>IFERROR(+DJ22/DI$9,0)</f>
        <v>0</v>
      </c>
      <c r="DL21" s="622"/>
      <c r="DM21" s="307" t="str">
        <f>IFERROR(IF(ISBLANK($D$7),"",IF(+DL21*$D21=0,"-",+DM22/$D21)),"-")</f>
        <v>-</v>
      </c>
      <c r="DN21" s="624">
        <f>IFERROR(+DM22/DL$9,0)</f>
        <v>0</v>
      </c>
      <c r="DO21" s="622"/>
      <c r="DP21" s="307" t="str">
        <f>IFERROR(IF(ISBLANK($D$7),"",IF(+DO21*$D21=0,"-",+DP22/$D21)),"-")</f>
        <v>-</v>
      </c>
      <c r="DQ21" s="624">
        <f>IFERROR(+DP22/DO$9,0)</f>
        <v>0</v>
      </c>
      <c r="DR21" s="622"/>
      <c r="DS21" s="307" t="str">
        <f>IFERROR(IF(ISBLANK($D$7),"",IF(+DR21*$D21=0,"-",+DS22/$D21)),"-")</f>
        <v>-</v>
      </c>
      <c r="DT21" s="624">
        <f>IFERROR(+DS22/DR$9,0)</f>
        <v>0</v>
      </c>
      <c r="DU21" s="198" t="str">
        <f t="shared" si="0"/>
        <v>-</v>
      </c>
      <c r="DV21" s="624">
        <f>IFERROR(+DU22/DU$9,0)</f>
        <v>0</v>
      </c>
      <c r="DW21" s="198" t="str">
        <f t="shared" si="1"/>
        <v>-</v>
      </c>
      <c r="DX21" s="624">
        <f t="shared" ref="DX21" si="5">IFERROR(+DW22/DW$10,0)</f>
        <v>0</v>
      </c>
    </row>
    <row r="22" spans="1:128" ht="13.5" thickBot="1" x14ac:dyDescent="0.25">
      <c r="A22" s="643"/>
      <c r="B22" s="645"/>
      <c r="C22" s="640"/>
      <c r="D22" s="647"/>
      <c r="E22" s="623"/>
      <c r="F22" s="195" t="str">
        <f>IFERROR(IF(ISBLANK($D$7),"",IF(+E21*$D21=0,"-",IF($D$7="Percent",(E$9*E21/100),IF($D$7="Hours",+E21*$D21,+E21/60*$D21)))),"-")</f>
        <v>-</v>
      </c>
      <c r="G22" s="625"/>
      <c r="H22" s="623"/>
      <c r="I22" s="195" t="str">
        <f>IFERROR(IF(ISBLANK($D$7),"",IF(+H21*$D21=0,"-",IF($D$7="Percent",(H$9*H21/100),IF($D$7="Hours",+H21*$D21,+H21/60*$D21)))),"-")</f>
        <v>-</v>
      </c>
      <c r="J22" s="625"/>
      <c r="K22" s="623"/>
      <c r="L22" s="195" t="str">
        <f>IFERROR(IF(ISBLANK($D$7),"",IF(+K21*$D21=0,"-",IF($D$7="Percent",(K$9*K21/100),IF($D$7="Hours",+K21*$D21,+K21/60*$D21)))),"-")</f>
        <v>-</v>
      </c>
      <c r="M22" s="625"/>
      <c r="N22" s="623"/>
      <c r="O22" s="195" t="str">
        <f>IFERROR(IF(ISBLANK($D$7),"",IF(+N21*$D21=0,"-",IF($D$7="Percent",(N$9*N21/100),IF($D$7="Hours",+N21*$D21,+N21/60*$D21)))),"-")</f>
        <v>-</v>
      </c>
      <c r="P22" s="625"/>
      <c r="Q22" s="623"/>
      <c r="R22" s="195" t="str">
        <f>IFERROR(IF(ISBLANK($D$7),"",IF(+Q21*$D21=0,"-",IF($D$7="Percent",(Q$9*Q21/100),IF($D$7="Hours",+Q21*$D21,+Q21/60*$D21)))),"-")</f>
        <v>-</v>
      </c>
      <c r="S22" s="625"/>
      <c r="T22" s="623"/>
      <c r="U22" s="195" t="str">
        <f>IFERROR(IF(ISBLANK($D$7),"",IF(+T21*$D21=0,"-",IF($D$7="Percent",(T$9*T21/100),IF($D$7="Hours",+T21*$D21,+T21/60*$D21)))),"-")</f>
        <v>-</v>
      </c>
      <c r="V22" s="625"/>
      <c r="W22" s="623"/>
      <c r="X22" s="195" t="str">
        <f>IFERROR(IF(ISBLANK($D$7),"",IF(+W21*$D21=0,"-",IF($D$7="Percent",(W$9*W21/100),IF($D$7="Hours",+W21*$D21,+W21/60*$D21)))),"-")</f>
        <v>-</v>
      </c>
      <c r="Y22" s="625"/>
      <c r="Z22" s="623"/>
      <c r="AA22" s="195" t="str">
        <f>IFERROR(IF(ISBLANK($D$7),"",IF(+Z21*$D21=0,"-",IF($D$7="Percent",(Z$9*Z21/100),IF($D$7="Hours",+Z21*$D21,+Z21/60*$D21)))),"-")</f>
        <v>-</v>
      </c>
      <c r="AB22" s="625"/>
      <c r="AC22" s="623"/>
      <c r="AD22" s="195" t="str">
        <f>IFERROR(IF(ISBLANK($D$7),"",IF(+AC21*$D21=0,"-",IF($D$7="Percent",(AC$9*AC21/100),IF($D$7="Hours",+AC21*$D21,+AC21/60*$D21)))),"-")</f>
        <v>-</v>
      </c>
      <c r="AE22" s="625"/>
      <c r="AF22" s="623"/>
      <c r="AG22" s="195" t="str">
        <f>IFERROR(IF(ISBLANK($D$7),"",IF(+AF21*$D21=0,"-",IF($D$7="Percent",(AF$9*AF21/100),IF($D$7="Hours",+AF21*$D21,+AF21/60*$D21)))),"-")</f>
        <v>-</v>
      </c>
      <c r="AH22" s="625"/>
      <c r="AI22" s="623"/>
      <c r="AJ22" s="195" t="str">
        <f>IFERROR(IF(ISBLANK($D$7),"",IF(+AI21*$D21=0,"-",IF($D$7="Percent",(AI$9*AI21/100),IF($D$7="Hours",+AI21*$D21,+AI21/60*$D21)))),"-")</f>
        <v>-</v>
      </c>
      <c r="AK22" s="625"/>
      <c r="AL22" s="623"/>
      <c r="AM22" s="195" t="str">
        <f>IFERROR(IF(ISBLANK($D$7),"",IF(+AL21*$D21=0,"-",IF($D$7="Percent",(AL$9*AL21/100),IF($D$7="Hours",+AL21*$D21,+AL21/60*$D21)))),"-")</f>
        <v>-</v>
      </c>
      <c r="AN22" s="625"/>
      <c r="AO22" s="623"/>
      <c r="AP22" s="195" t="str">
        <f>IFERROR(IF(ISBLANK($D$7),"",IF(+AO21*$D21=0,"-",IF($D$7="Percent",(AO$9*AO21/100),IF($D$7="Hours",+AO21*$D21,+AO21/60*$D21)))),"-")</f>
        <v>-</v>
      </c>
      <c r="AQ22" s="625"/>
      <c r="AR22" s="623"/>
      <c r="AS22" s="195" t="str">
        <f>IFERROR(IF(ISBLANK($D$7),"",IF(+AR21*$D21=0,"-",IF($D$7="Percent",(AR$9*AR21/100),IF($D$7="Hours",+AR21*$D21,+AR21/60*$D21)))),"-")</f>
        <v>-</v>
      </c>
      <c r="AT22" s="625"/>
      <c r="AU22" s="623"/>
      <c r="AV22" s="195" t="str">
        <f>IFERROR(IF(ISBLANK($D$7),"",IF(+AU21*$D21=0,"-",IF($D$7="Percent",(AU$9*AU21/100),IF($D$7="Hours",+AU21*$D21,+AU21/60*$D21)))),"-")</f>
        <v>-</v>
      </c>
      <c r="AW22" s="625"/>
      <c r="AX22" s="623"/>
      <c r="AY22" s="195" t="str">
        <f>IFERROR(IF(ISBLANK($D$7),"",IF(+AX21*$D21=0,"-",IF($D$7="Percent",(AX$9*AX21/100),IF($D$7="Hours",+AX21*$D21,+AX21/60*$D21)))),"-")</f>
        <v>-</v>
      </c>
      <c r="AZ22" s="625"/>
      <c r="BA22" s="623"/>
      <c r="BB22" s="195" t="str">
        <f>IFERROR(IF(ISBLANK($D$7),"",IF(+BA21*$D21=0,"-",IF($D$7="Percent",(BA$9*BA21/100),IF($D$7="Hours",+BA21*$D21,+BA21/60*$D21)))),"-")</f>
        <v>-</v>
      </c>
      <c r="BC22" s="625"/>
      <c r="BD22" s="623"/>
      <c r="BE22" s="195" t="str">
        <f>IFERROR(IF(ISBLANK($D$7),"",IF(+BD21*$D21=0,"-",IF($D$7="Percent",(BD$9*BD21/100),IF($D$7="Hours",+BD21*$D21,+BD21/60*$D21)))),"-")</f>
        <v>-</v>
      </c>
      <c r="BF22" s="625"/>
      <c r="BG22" s="623"/>
      <c r="BH22" s="195" t="str">
        <f>IFERROR(IF(ISBLANK($D$7),"",IF(+BG21*$D21=0,"-",IF($D$7="Percent",(BG$9*BG21/100),IF($D$7="Hours",+BG21*$D21,+BG21/60*$D21)))),"-")</f>
        <v>-</v>
      </c>
      <c r="BI22" s="625"/>
      <c r="BJ22" s="623"/>
      <c r="BK22" s="195" t="str">
        <f>IFERROR(IF(ISBLANK($D$7),"",IF(+BJ21*$D21=0,"-",IF($D$7="Percent",(BJ$9*BJ21/100),IF($D$7="Hours",+BJ21*$D21,+BJ21/60*$D21)))),"-")</f>
        <v>-</v>
      </c>
      <c r="BL22" s="625"/>
      <c r="BM22" s="623"/>
      <c r="BN22" s="195" t="str">
        <f>IFERROR(IF(ISBLANK($D$7),"",IF(+BM21*$D21=0,"-",IF($D$7="Percent",(BM$9*BM21/100),IF($D$7="Hours",+BM21*$D21,+BM21/60*$D21)))),"-")</f>
        <v>-</v>
      </c>
      <c r="BO22" s="625"/>
      <c r="BP22" s="623"/>
      <c r="BQ22" s="195" t="str">
        <f>IFERROR(IF(ISBLANK($D$7),"",IF(+BP21*$D21=0,"-",IF($D$7="Percent",(BP$9*BP21/100),IF($D$7="Hours",+BP21*$D21,+BP21/60*$D21)))),"-")</f>
        <v>-</v>
      </c>
      <c r="BR22" s="625"/>
      <c r="BS22" s="623"/>
      <c r="BT22" s="195" t="str">
        <f>IFERROR(IF(ISBLANK($D$7),"",IF(+BS21*$D21=0,"-",IF($D$7="Percent",(BS$9*BS21/100),IF($D$7="Hours",+BS21*$D21,+BS21/60*$D21)))),"-")</f>
        <v>-</v>
      </c>
      <c r="BU22" s="625"/>
      <c r="BV22" s="623"/>
      <c r="BW22" s="195" t="str">
        <f>IFERROR(IF(ISBLANK($D$7),"",IF(+BV21*$D21=0,"-",IF($D$7="Percent",(BV$9*BV21/100),IF($D$7="Hours",+BV21*$D21,+BV21/60*$D21)))),"-")</f>
        <v>-</v>
      </c>
      <c r="BX22" s="625"/>
      <c r="BY22" s="623"/>
      <c r="BZ22" s="195" t="str">
        <f>IFERROR(IF(ISBLANK($D$7),"",IF(+BY21*$D21=0,"-",IF($D$7="Percent",(BY$9*BY21/100),IF($D$7="Hours",+BY21*$D21,+BY21/60*$D21)))),"-")</f>
        <v>-</v>
      </c>
      <c r="CA22" s="625"/>
      <c r="CB22" s="623"/>
      <c r="CC22" s="195" t="str">
        <f>IFERROR(IF(ISBLANK($D$7),"",IF(+CB21*$D21=0,"-",IF($D$7="Percent",(CB$9*CB21/100),IF($D$7="Hours",+CB21*$D21,+CB21/60*$D21)))),"-")</f>
        <v>-</v>
      </c>
      <c r="CD22" s="625"/>
      <c r="CE22" s="623"/>
      <c r="CF22" s="195" t="str">
        <f>IFERROR(IF(ISBLANK($D$7),"",IF(+CE21*$D21=0,"-",IF($D$7="Percent",(CE$9*CE21/100),IF($D$7="Hours",+CE21*$D21,+CE21/60*$D21)))),"-")</f>
        <v>-</v>
      </c>
      <c r="CG22" s="625"/>
      <c r="CH22" s="623"/>
      <c r="CI22" s="195" t="str">
        <f>IFERROR(IF(ISBLANK($D$7),"",IF(+CH21*$D21=0,"-",IF($D$7="Percent",(CH$9*CH21/100),IF($D$7="Hours",+CH21*$D21,+CH21/60*$D21)))),"-")</f>
        <v>-</v>
      </c>
      <c r="CJ22" s="625"/>
      <c r="CK22" s="623"/>
      <c r="CL22" s="195" t="str">
        <f>IFERROR(IF(ISBLANK($D$7),"",IF(+CK21*$D21=0,"-",IF($D$7="Percent",(CK$9*CK21/100),IF($D$7="Hours",+CK21*$D21,+CK21/60*$D21)))),"-")</f>
        <v>-</v>
      </c>
      <c r="CM22" s="625"/>
      <c r="CN22" s="623"/>
      <c r="CO22" s="195" t="str">
        <f>IFERROR(IF(ISBLANK($D$7),"",IF(+CN21*$D21=0,"-",IF($D$7="Percent",(CN$9*CN21/100),IF($D$7="Hours",+CN21*$D21,+CN21/60*$D21)))),"-")</f>
        <v>-</v>
      </c>
      <c r="CP22" s="625"/>
      <c r="CQ22" s="623"/>
      <c r="CR22" s="195" t="str">
        <f>IFERROR(IF(ISBLANK($D$7),"",IF(+CQ21*$D21=0,"-",IF($D$7="Percent",(CQ$9*CQ21/100),IF($D$7="Hours",+CQ21*$D21,+CQ21/60*$D21)))),"-")</f>
        <v>-</v>
      </c>
      <c r="CS22" s="625"/>
      <c r="CT22" s="623"/>
      <c r="CU22" s="195" t="str">
        <f>IFERROR(IF(ISBLANK($D$7),"",IF(+CT21*$D21=0,"-",IF($D$7="Percent",(CT$9*CT21/100),IF($D$7="Hours",+CT21*$D21,+CT21/60*$D21)))),"-")</f>
        <v>-</v>
      </c>
      <c r="CV22" s="625"/>
      <c r="CW22" s="623"/>
      <c r="CX22" s="195" t="str">
        <f>IFERROR(IF(ISBLANK($D$7),"",IF(+CW21*$D21=0,"-",IF($D$7="Percent",(CW$9*CW21/100),IF($D$7="Hours",+CW21*$D21,+CW21/60*$D21)))),"-")</f>
        <v>-</v>
      </c>
      <c r="CY22" s="625"/>
      <c r="CZ22" s="623"/>
      <c r="DA22" s="195" t="str">
        <f>IFERROR(IF(ISBLANK($D$7),"",IF(+CZ21*$D21=0,"-",IF($D$7="Percent",(CZ$9*CZ21/100),IF($D$7="Hours",+CZ21*$D21,+CZ21/60*$D21)))),"-")</f>
        <v>-</v>
      </c>
      <c r="DB22" s="625"/>
      <c r="DC22" s="623"/>
      <c r="DD22" s="195" t="str">
        <f>IFERROR(IF(ISBLANK($D$7),"",IF(+DC21*$D21=0,"-",IF($D$7="Percent",(DC$9*DC21/100),IF($D$7="Hours",+DC21*$D21,+DC21/60*$D21)))),"-")</f>
        <v>-</v>
      </c>
      <c r="DE22" s="625"/>
      <c r="DF22" s="623"/>
      <c r="DG22" s="195" t="str">
        <f>IFERROR(IF(ISBLANK($D$7),"",IF(+DF21*$D21=0,"-",IF($D$7="Percent",(DF$9*DF21/100),IF($D$7="Hours",+DF21*$D21,+DF21/60*$D21)))),"-")</f>
        <v>-</v>
      </c>
      <c r="DH22" s="625"/>
      <c r="DI22" s="623"/>
      <c r="DJ22" s="195" t="str">
        <f>IFERROR(IF(ISBLANK($D$7),"",IF(+DI21*$D21=0,"-",IF($D$7="Percent",(DI$9*DI21/100),IF($D$7="Hours",+DI21*$D21,+DI21/60*$D21)))),"-")</f>
        <v>-</v>
      </c>
      <c r="DK22" s="625"/>
      <c r="DL22" s="623"/>
      <c r="DM22" s="195" t="str">
        <f>IFERROR(IF(ISBLANK($D$7),"",IF(+DL21*$D21=0,"-",IF($D$7="Percent",(DL$9*DL21/100),IF($D$7="Hours",+DL21*$D21,+DL21/60*$D21)))),"-")</f>
        <v>-</v>
      </c>
      <c r="DN22" s="625"/>
      <c r="DO22" s="623"/>
      <c r="DP22" s="195" t="str">
        <f>IFERROR(IF(ISBLANK($D$7),"",IF(+DO21*$D21=0,"-",IF($D$7="Percent",(DO$9*DO21/100),IF($D$7="Hours",+DO21*$D21,+DO21/60*$D21)))),"-")</f>
        <v>-</v>
      </c>
      <c r="DQ22" s="625"/>
      <c r="DR22" s="623"/>
      <c r="DS22" s="195" t="str">
        <f>IFERROR(IF(ISBLANK($D$7),"",IF(+DR21*$D21=0,"-",IF($D$7="Percent",(DR$9*DR21/100),IF($D$7="Hours",+DR21*$D21,+DR21/60*$D21)))),"-")</f>
        <v>-</v>
      </c>
      <c r="DT22" s="625"/>
      <c r="DU22" s="195" t="str">
        <f t="shared" si="0"/>
        <v>-</v>
      </c>
      <c r="DV22" s="625"/>
      <c r="DW22" s="195" t="str">
        <f t="shared" si="1"/>
        <v>-</v>
      </c>
      <c r="DX22" s="625"/>
    </row>
    <row r="23" spans="1:128" x14ac:dyDescent="0.2">
      <c r="A23" s="650" t="str">
        <f>'Step 2-Services'!A11</f>
        <v>Service 6</v>
      </c>
      <c r="B23" s="651" t="str">
        <f>IF('Step 2-Services'!B11=0," ",+'Step 2-Services'!B11)</f>
        <v xml:space="preserve"> </v>
      </c>
      <c r="C23" s="641" t="str">
        <f>IF('Step 2-Services'!D11=0," ",+'Step 2-Services'!D11)</f>
        <v xml:space="preserve"> </v>
      </c>
      <c r="D23" s="652"/>
      <c r="E23" s="622"/>
      <c r="F23" s="307" t="str">
        <f>IFERROR(IF(ISBLANK($D$7),"",IF(+E23*$D23=0,"-",+F24/$D23)),"-")</f>
        <v>-</v>
      </c>
      <c r="G23" s="624">
        <f>IFERROR(+F24/E$9,0)</f>
        <v>0</v>
      </c>
      <c r="H23" s="622"/>
      <c r="I23" s="307" t="str">
        <f>IFERROR(IF(ISBLANK($D$7),"",IF(+H23*$D23=0,"-",+I24/$D23)),"-")</f>
        <v>-</v>
      </c>
      <c r="J23" s="624">
        <f>IFERROR(+I24/H$9,0)</f>
        <v>0</v>
      </c>
      <c r="K23" s="622"/>
      <c r="L23" s="307" t="str">
        <f>IFERROR(IF(ISBLANK($D$7),"",IF(+K23*$D23=0,"-",+L24/$D23)),"-")</f>
        <v>-</v>
      </c>
      <c r="M23" s="624">
        <f>IFERROR(+L24/K$9,0)</f>
        <v>0</v>
      </c>
      <c r="N23" s="622"/>
      <c r="O23" s="307" t="str">
        <f>IFERROR(IF(ISBLANK($D$7),"",IF(+N23*$D23=0,"-",+O24/$D23)),"-")</f>
        <v>-</v>
      </c>
      <c r="P23" s="624">
        <f>IFERROR(+O24/N$9,0)</f>
        <v>0</v>
      </c>
      <c r="Q23" s="622"/>
      <c r="R23" s="307" t="str">
        <f>IFERROR(IF(ISBLANK($D$7),"",IF(+Q23*$D23=0,"-",+R24/$D23)),"-")</f>
        <v>-</v>
      </c>
      <c r="S23" s="624">
        <f>IFERROR(+R24/Q$9,0)</f>
        <v>0</v>
      </c>
      <c r="T23" s="622"/>
      <c r="U23" s="307" t="str">
        <f>IFERROR(IF(ISBLANK($D$7),"",IF(+T23*$D23=0,"-",+U24/$D23)),"-")</f>
        <v>-</v>
      </c>
      <c r="V23" s="624">
        <f>IFERROR(+U24/T$9,0)</f>
        <v>0</v>
      </c>
      <c r="W23" s="622"/>
      <c r="X23" s="307" t="str">
        <f>IFERROR(IF(ISBLANK($D$7),"",IF(+W23*$D23=0,"-",+X24/$D23)),"-")</f>
        <v>-</v>
      </c>
      <c r="Y23" s="624">
        <f>IFERROR(+X24/W$9,0)</f>
        <v>0</v>
      </c>
      <c r="Z23" s="622"/>
      <c r="AA23" s="307" t="str">
        <f>IFERROR(IF(ISBLANK($D$7),"",IF(+Z23*$D23=0,"-",+AA24/$D23)),"-")</f>
        <v>-</v>
      </c>
      <c r="AB23" s="624">
        <f>IFERROR(+AA24/Z$9,0)</f>
        <v>0</v>
      </c>
      <c r="AC23" s="622"/>
      <c r="AD23" s="307" t="str">
        <f>IFERROR(IF(ISBLANK($D$7),"",IF(+AC23*$D23=0,"-",+AD24/$D23)),"-")</f>
        <v>-</v>
      </c>
      <c r="AE23" s="624">
        <f>IFERROR(+AD24/AC$9,0)</f>
        <v>0</v>
      </c>
      <c r="AF23" s="622"/>
      <c r="AG23" s="307" t="str">
        <f>IFERROR(IF(ISBLANK($D$7),"",IF(+AF23*$D23=0,"-",+AG24/$D23)),"-")</f>
        <v>-</v>
      </c>
      <c r="AH23" s="624">
        <f>IFERROR(+AG24/AF$9,0)</f>
        <v>0</v>
      </c>
      <c r="AI23" s="622"/>
      <c r="AJ23" s="307" t="str">
        <f>IFERROR(IF(ISBLANK($D$7),"",IF(+AI23*$D23=0,"-",+AJ24/$D23)),"-")</f>
        <v>-</v>
      </c>
      <c r="AK23" s="624">
        <f>IFERROR(+AJ24/AI$9,0)</f>
        <v>0</v>
      </c>
      <c r="AL23" s="622"/>
      <c r="AM23" s="307" t="str">
        <f>IFERROR(IF(ISBLANK($D$7),"",IF(+AL23*$D23=0,"-",+AM24/$D23)),"-")</f>
        <v>-</v>
      </c>
      <c r="AN23" s="624">
        <f>IFERROR(+AM24/AL$9,0)</f>
        <v>0</v>
      </c>
      <c r="AO23" s="622"/>
      <c r="AP23" s="307" t="str">
        <f>IFERROR(IF(ISBLANK($D$7),"",IF(+AO23*$D23=0,"-",+AP24/$D23)),"-")</f>
        <v>-</v>
      </c>
      <c r="AQ23" s="624">
        <f>IFERROR(+AP24/AO$9,0)</f>
        <v>0</v>
      </c>
      <c r="AR23" s="622"/>
      <c r="AS23" s="307" t="str">
        <f>IFERROR(IF(ISBLANK($D$7),"",IF(+AR23*$D23=0,"-",+AS24/$D23)),"-")</f>
        <v>-</v>
      </c>
      <c r="AT23" s="624">
        <f>IFERROR(+AS24/AR$9,0)</f>
        <v>0</v>
      </c>
      <c r="AU23" s="622"/>
      <c r="AV23" s="307" t="str">
        <f>IFERROR(IF(ISBLANK($D$7),"",IF(+AU23*$D23=0,"-",+AV24/$D23)),"-")</f>
        <v>-</v>
      </c>
      <c r="AW23" s="624">
        <f>IFERROR(+AV24/AU$9,0)</f>
        <v>0</v>
      </c>
      <c r="AX23" s="622"/>
      <c r="AY23" s="307" t="str">
        <f>IFERROR(IF(ISBLANK($D$7),"",IF(+AX23*$D23=0,"-",+AY24/$D23)),"-")</f>
        <v>-</v>
      </c>
      <c r="AZ23" s="624">
        <f>IFERROR(+AY24/AX$9,0)</f>
        <v>0</v>
      </c>
      <c r="BA23" s="622"/>
      <c r="BB23" s="307" t="str">
        <f>IFERROR(IF(ISBLANK($D$7),"",IF(+BA23*$D23=0,"-",+BB24/$D23)),"-")</f>
        <v>-</v>
      </c>
      <c r="BC23" s="624">
        <f>IFERROR(+BB24/BA$9,0)</f>
        <v>0</v>
      </c>
      <c r="BD23" s="622"/>
      <c r="BE23" s="307" t="str">
        <f>IFERROR(IF(ISBLANK($D$7),"",IF(+BD23*$D23=0,"-",+BE24/$D23)),"-")</f>
        <v>-</v>
      </c>
      <c r="BF23" s="624">
        <f>IFERROR(+BE24/BD$9,0)</f>
        <v>0</v>
      </c>
      <c r="BG23" s="622"/>
      <c r="BH23" s="307" t="str">
        <f>IFERROR(IF(ISBLANK($D$7),"",IF(+BG23*$D23=0,"-",+BH24/$D23)),"-")</f>
        <v>-</v>
      </c>
      <c r="BI23" s="624">
        <f>IFERROR(+BH24/BG$9,0)</f>
        <v>0</v>
      </c>
      <c r="BJ23" s="622"/>
      <c r="BK23" s="307" t="str">
        <f>IFERROR(IF(ISBLANK($D$7),"",IF(+BJ23*$D23=0,"-",+BK24/$D23)),"-")</f>
        <v>-</v>
      </c>
      <c r="BL23" s="624">
        <f>IFERROR(+BK24/BJ$9,0)</f>
        <v>0</v>
      </c>
      <c r="BM23" s="622"/>
      <c r="BN23" s="307" t="str">
        <f>IFERROR(IF(ISBLANK($D$7),"",IF(+BM23*$D23=0,"-",+BN24/$D23)),"-")</f>
        <v>-</v>
      </c>
      <c r="BO23" s="624">
        <f>IFERROR(+BN24/BM$9,0)</f>
        <v>0</v>
      </c>
      <c r="BP23" s="622"/>
      <c r="BQ23" s="307" t="str">
        <f>IFERROR(IF(ISBLANK($D$7),"",IF(+BP23*$D23=0,"-",+BQ24/$D23)),"-")</f>
        <v>-</v>
      </c>
      <c r="BR23" s="624">
        <f>IFERROR(+BQ24/BP$9,0)</f>
        <v>0</v>
      </c>
      <c r="BS23" s="622"/>
      <c r="BT23" s="307" t="str">
        <f>IFERROR(IF(ISBLANK($D$7),"",IF(+BS23*$D23=0,"-",+BT24/$D23)),"-")</f>
        <v>-</v>
      </c>
      <c r="BU23" s="624">
        <f>IFERROR(+BT24/BS$9,0)</f>
        <v>0</v>
      </c>
      <c r="BV23" s="622"/>
      <c r="BW23" s="307" t="str">
        <f>IFERROR(IF(ISBLANK($D$7),"",IF(+BV23*$D23=0,"-",+BW24/$D23)),"-")</f>
        <v>-</v>
      </c>
      <c r="BX23" s="624">
        <f>IFERROR(+BW24/BV$9,0)</f>
        <v>0</v>
      </c>
      <c r="BY23" s="622"/>
      <c r="BZ23" s="307" t="str">
        <f>IFERROR(IF(ISBLANK($D$7),"",IF(+BY23*$D23=0,"-",+BZ24/$D23)),"-")</f>
        <v>-</v>
      </c>
      <c r="CA23" s="624">
        <f>IFERROR(+BZ24/BY$9,0)</f>
        <v>0</v>
      </c>
      <c r="CB23" s="622"/>
      <c r="CC23" s="307" t="str">
        <f>IFERROR(IF(ISBLANK($D$7),"",IF(+CB23*$D23=0,"-",+CC24/$D23)),"-")</f>
        <v>-</v>
      </c>
      <c r="CD23" s="624">
        <f>IFERROR(+CC24/CB$9,0)</f>
        <v>0</v>
      </c>
      <c r="CE23" s="622"/>
      <c r="CF23" s="307" t="str">
        <f>IFERROR(IF(ISBLANK($D$7),"",IF(+CE23*$D23=0,"-",+CF24/$D23)),"-")</f>
        <v>-</v>
      </c>
      <c r="CG23" s="624">
        <f>IFERROR(+CF24/CE$9,0)</f>
        <v>0</v>
      </c>
      <c r="CH23" s="622"/>
      <c r="CI23" s="307" t="str">
        <f>IFERROR(IF(ISBLANK($D$7),"",IF(+CH23*$D23=0,"-",+CI24/$D23)),"-")</f>
        <v>-</v>
      </c>
      <c r="CJ23" s="624">
        <f>IFERROR(+CI24/CH$9,0)</f>
        <v>0</v>
      </c>
      <c r="CK23" s="622"/>
      <c r="CL23" s="307" t="str">
        <f>IFERROR(IF(ISBLANK($D$7),"",IF(+CK23*$D23=0,"-",+CL24/$D23)),"-")</f>
        <v>-</v>
      </c>
      <c r="CM23" s="624">
        <f>IFERROR(+CL24/CK$9,0)</f>
        <v>0</v>
      </c>
      <c r="CN23" s="622"/>
      <c r="CO23" s="307" t="str">
        <f>IFERROR(IF(ISBLANK($D$7),"",IF(+CN23*$D23=0,"-",+CO24/$D23)),"-")</f>
        <v>-</v>
      </c>
      <c r="CP23" s="624">
        <f>IFERROR(+CO24/CN$9,0)</f>
        <v>0</v>
      </c>
      <c r="CQ23" s="622"/>
      <c r="CR23" s="307" t="str">
        <f>IFERROR(IF(ISBLANK($D$7),"",IF(+CQ23*$D23=0,"-",+CR24/$D23)),"-")</f>
        <v>-</v>
      </c>
      <c r="CS23" s="624">
        <f>IFERROR(+CR24/CQ$9,0)</f>
        <v>0</v>
      </c>
      <c r="CT23" s="622"/>
      <c r="CU23" s="307" t="str">
        <f>IFERROR(IF(ISBLANK($D$7),"",IF(+CT23*$D23=0,"-",+CU24/$D23)),"-")</f>
        <v>-</v>
      </c>
      <c r="CV23" s="624">
        <f>IFERROR(+CU24/CT$9,0)</f>
        <v>0</v>
      </c>
      <c r="CW23" s="622"/>
      <c r="CX23" s="307" t="str">
        <f>IFERROR(IF(ISBLANK($D$7),"",IF(+CW23*$D23=0,"-",+CX24/$D23)),"-")</f>
        <v>-</v>
      </c>
      <c r="CY23" s="624">
        <f>IFERROR(+CX24/CW$9,0)</f>
        <v>0</v>
      </c>
      <c r="CZ23" s="622"/>
      <c r="DA23" s="307" t="str">
        <f>IFERROR(IF(ISBLANK($D$7),"",IF(+CZ23*$D23=0,"-",+DA24/$D23)),"-")</f>
        <v>-</v>
      </c>
      <c r="DB23" s="624">
        <f>IFERROR(+DA24/CZ$9,0)</f>
        <v>0</v>
      </c>
      <c r="DC23" s="622"/>
      <c r="DD23" s="307" t="str">
        <f>IFERROR(IF(ISBLANK($D$7),"",IF(+DC23*$D23=0,"-",+DD24/$D23)),"-")</f>
        <v>-</v>
      </c>
      <c r="DE23" s="624">
        <f>IFERROR(+DD24/DC$9,0)</f>
        <v>0</v>
      </c>
      <c r="DF23" s="622"/>
      <c r="DG23" s="307" t="str">
        <f>IFERROR(IF(ISBLANK($D$7),"",IF(+DF23*$D23=0,"-",+DG24/$D23)),"-")</f>
        <v>-</v>
      </c>
      <c r="DH23" s="624">
        <f>IFERROR(+DG24/DF$9,0)</f>
        <v>0</v>
      </c>
      <c r="DI23" s="622"/>
      <c r="DJ23" s="307" t="str">
        <f>IFERROR(IF(ISBLANK($D$7),"",IF(+DI23*$D23=0,"-",+DJ24/$D23)),"-")</f>
        <v>-</v>
      </c>
      <c r="DK23" s="624">
        <f>IFERROR(+DJ24/DI$9,0)</f>
        <v>0</v>
      </c>
      <c r="DL23" s="622"/>
      <c r="DM23" s="307" t="str">
        <f>IFERROR(IF(ISBLANK($D$7),"",IF(+DL23*$D23=0,"-",+DM24/$D23)),"-")</f>
        <v>-</v>
      </c>
      <c r="DN23" s="624">
        <f>IFERROR(+DM24/DL$9,0)</f>
        <v>0</v>
      </c>
      <c r="DO23" s="622"/>
      <c r="DP23" s="307" t="str">
        <f>IFERROR(IF(ISBLANK($D$7),"",IF(+DO23*$D23=0,"-",+DP24/$D23)),"-")</f>
        <v>-</v>
      </c>
      <c r="DQ23" s="624">
        <f>IFERROR(+DP24/DO$9,0)</f>
        <v>0</v>
      </c>
      <c r="DR23" s="622"/>
      <c r="DS23" s="307" t="str">
        <f>IFERROR(IF(ISBLANK($D$7),"",IF(+DR23*$D23=0,"-",+DS24/$D23)),"-")</f>
        <v>-</v>
      </c>
      <c r="DT23" s="624">
        <f>IFERROR(+DS24/DR$9,0)</f>
        <v>0</v>
      </c>
      <c r="DU23" s="198" t="str">
        <f t="shared" si="0"/>
        <v>-</v>
      </c>
      <c r="DV23" s="624">
        <f>IFERROR(+DU24/DU$9,0)</f>
        <v>0</v>
      </c>
      <c r="DW23" s="198" t="str">
        <f t="shared" si="1"/>
        <v>-</v>
      </c>
      <c r="DX23" s="624">
        <f t="shared" ref="DX23" si="6">IFERROR(+DW24/DW$10,0)</f>
        <v>0</v>
      </c>
    </row>
    <row r="24" spans="1:128" ht="13.5" thickBot="1" x14ac:dyDescent="0.25">
      <c r="A24" s="643"/>
      <c r="B24" s="645"/>
      <c r="C24" s="640"/>
      <c r="D24" s="647"/>
      <c r="E24" s="623"/>
      <c r="F24" s="195" t="str">
        <f>IFERROR(IF(ISBLANK($D$7),"",IF(+E23*$D23=0,"-",IF($D$7="Percent",(E$9*E23/100),IF($D$7="Hours",+E23*$D23,+E23/60*$D23)))),"-")</f>
        <v>-</v>
      </c>
      <c r="G24" s="625"/>
      <c r="H24" s="623"/>
      <c r="I24" s="195" t="str">
        <f>IFERROR(IF(ISBLANK($D$7),"",IF(+H23*$D23=0,"-",IF($D$7="Percent",(H$9*H23/100),IF($D$7="Hours",+H23*$D23,+H23/60*$D23)))),"-")</f>
        <v>-</v>
      </c>
      <c r="J24" s="625"/>
      <c r="K24" s="623"/>
      <c r="L24" s="195" t="str">
        <f>IFERROR(IF(ISBLANK($D$7),"",IF(+K23*$D23=0,"-",IF($D$7="Percent",(K$9*K23/100),IF($D$7="Hours",+K23*$D23,+K23/60*$D23)))),"-")</f>
        <v>-</v>
      </c>
      <c r="M24" s="625"/>
      <c r="N24" s="623"/>
      <c r="O24" s="195" t="str">
        <f>IFERROR(IF(ISBLANK($D$7),"",IF(+N23*$D23=0,"-",IF($D$7="Percent",(N$9*N23/100),IF($D$7="Hours",+N23*$D23,+N23/60*$D23)))),"-")</f>
        <v>-</v>
      </c>
      <c r="P24" s="625"/>
      <c r="Q24" s="623"/>
      <c r="R24" s="195" t="str">
        <f>IFERROR(IF(ISBLANK($D$7),"",IF(+Q23*$D23=0,"-",IF($D$7="Percent",(Q$9*Q23/100),IF($D$7="Hours",+Q23*$D23,+Q23/60*$D23)))),"-")</f>
        <v>-</v>
      </c>
      <c r="S24" s="625"/>
      <c r="T24" s="623"/>
      <c r="U24" s="195" t="str">
        <f>IFERROR(IF(ISBLANK($D$7),"",IF(+T23*$D23=0,"-",IF($D$7="Percent",(T$9*T23/100),IF($D$7="Hours",+T23*$D23,+T23/60*$D23)))),"-")</f>
        <v>-</v>
      </c>
      <c r="V24" s="625"/>
      <c r="W24" s="623"/>
      <c r="X24" s="195" t="str">
        <f>IFERROR(IF(ISBLANK($D$7),"",IF(+W23*$D23=0,"-",IF($D$7="Percent",(W$9*W23/100),IF($D$7="Hours",+W23*$D23,+W23/60*$D23)))),"-")</f>
        <v>-</v>
      </c>
      <c r="Y24" s="625"/>
      <c r="Z24" s="623"/>
      <c r="AA24" s="195" t="str">
        <f>IFERROR(IF(ISBLANK($D$7),"",IF(+Z23*$D23=0,"-",IF($D$7="Percent",(Z$9*Z23/100),IF($D$7="Hours",+Z23*$D23,+Z23/60*$D23)))),"-")</f>
        <v>-</v>
      </c>
      <c r="AB24" s="625"/>
      <c r="AC24" s="623"/>
      <c r="AD24" s="195" t="str">
        <f>IFERROR(IF(ISBLANK($D$7),"",IF(+AC23*$D23=0,"-",IF($D$7="Percent",(AC$9*AC23/100),IF($D$7="Hours",+AC23*$D23,+AC23/60*$D23)))),"-")</f>
        <v>-</v>
      </c>
      <c r="AE24" s="625"/>
      <c r="AF24" s="623"/>
      <c r="AG24" s="195" t="str">
        <f>IFERROR(IF(ISBLANK($D$7),"",IF(+AF23*$D23=0,"-",IF($D$7="Percent",(AF$9*AF23/100),IF($D$7="Hours",+AF23*$D23,+AF23/60*$D23)))),"-")</f>
        <v>-</v>
      </c>
      <c r="AH24" s="625"/>
      <c r="AI24" s="623"/>
      <c r="AJ24" s="195" t="str">
        <f>IFERROR(IF(ISBLANK($D$7),"",IF(+AI23*$D23=0,"-",IF($D$7="Percent",(AI$9*AI23/100),IF($D$7="Hours",+AI23*$D23,+AI23/60*$D23)))),"-")</f>
        <v>-</v>
      </c>
      <c r="AK24" s="625"/>
      <c r="AL24" s="623"/>
      <c r="AM24" s="195" t="str">
        <f>IFERROR(IF(ISBLANK($D$7),"",IF(+AL23*$D23=0,"-",IF($D$7="Percent",(AL$9*AL23/100),IF($D$7="Hours",+AL23*$D23,+AL23/60*$D23)))),"-")</f>
        <v>-</v>
      </c>
      <c r="AN24" s="625"/>
      <c r="AO24" s="623"/>
      <c r="AP24" s="195" t="str">
        <f>IFERROR(IF(ISBLANK($D$7),"",IF(+AO23*$D23=0,"-",IF($D$7="Percent",(AO$9*AO23/100),IF($D$7="Hours",+AO23*$D23,+AO23/60*$D23)))),"-")</f>
        <v>-</v>
      </c>
      <c r="AQ24" s="625"/>
      <c r="AR24" s="623"/>
      <c r="AS24" s="195" t="str">
        <f>IFERROR(IF(ISBLANK($D$7),"",IF(+AR23*$D23=0,"-",IF($D$7="Percent",(AR$9*AR23/100),IF($D$7="Hours",+AR23*$D23,+AR23/60*$D23)))),"-")</f>
        <v>-</v>
      </c>
      <c r="AT24" s="625"/>
      <c r="AU24" s="623"/>
      <c r="AV24" s="195" t="str">
        <f>IFERROR(IF(ISBLANK($D$7),"",IF(+AU23*$D23=0,"-",IF($D$7="Percent",(AU$9*AU23/100),IF($D$7="Hours",+AU23*$D23,+AU23/60*$D23)))),"-")</f>
        <v>-</v>
      </c>
      <c r="AW24" s="625"/>
      <c r="AX24" s="623"/>
      <c r="AY24" s="195" t="str">
        <f>IFERROR(IF(ISBLANK($D$7),"",IF(+AX23*$D23=0,"-",IF($D$7="Percent",(AX$9*AX23/100),IF($D$7="Hours",+AX23*$D23,+AX23/60*$D23)))),"-")</f>
        <v>-</v>
      </c>
      <c r="AZ24" s="625"/>
      <c r="BA24" s="623"/>
      <c r="BB24" s="195" t="str">
        <f>IFERROR(IF(ISBLANK($D$7),"",IF(+BA23*$D23=0,"-",IF($D$7="Percent",(BA$9*BA23/100),IF($D$7="Hours",+BA23*$D23,+BA23/60*$D23)))),"-")</f>
        <v>-</v>
      </c>
      <c r="BC24" s="625"/>
      <c r="BD24" s="623"/>
      <c r="BE24" s="195" t="str">
        <f>IFERROR(IF(ISBLANK($D$7),"",IF(+BD23*$D23=0,"-",IF($D$7="Percent",(BD$9*BD23/100),IF($D$7="Hours",+BD23*$D23,+BD23/60*$D23)))),"-")</f>
        <v>-</v>
      </c>
      <c r="BF24" s="625"/>
      <c r="BG24" s="623"/>
      <c r="BH24" s="195" t="str">
        <f>IFERROR(IF(ISBLANK($D$7),"",IF(+BG23*$D23=0,"-",IF($D$7="Percent",(BG$9*BG23/100),IF($D$7="Hours",+BG23*$D23,+BG23/60*$D23)))),"-")</f>
        <v>-</v>
      </c>
      <c r="BI24" s="625"/>
      <c r="BJ24" s="623"/>
      <c r="BK24" s="195" t="str">
        <f>IFERROR(IF(ISBLANK($D$7),"",IF(+BJ23*$D23=0,"-",IF($D$7="Percent",(BJ$9*BJ23/100),IF($D$7="Hours",+BJ23*$D23,+BJ23/60*$D23)))),"-")</f>
        <v>-</v>
      </c>
      <c r="BL24" s="625"/>
      <c r="BM24" s="623"/>
      <c r="BN24" s="195" t="str">
        <f>IFERROR(IF(ISBLANK($D$7),"",IF(+BM23*$D23=0,"-",IF($D$7="Percent",(BM$9*BM23/100),IF($D$7="Hours",+BM23*$D23,+BM23/60*$D23)))),"-")</f>
        <v>-</v>
      </c>
      <c r="BO24" s="625"/>
      <c r="BP24" s="623"/>
      <c r="BQ24" s="195" t="str">
        <f>IFERROR(IF(ISBLANK($D$7),"",IF(+BP23*$D23=0,"-",IF($D$7="Percent",(BP$9*BP23/100),IF($D$7="Hours",+BP23*$D23,+BP23/60*$D23)))),"-")</f>
        <v>-</v>
      </c>
      <c r="BR24" s="625"/>
      <c r="BS24" s="623"/>
      <c r="BT24" s="195" t="str">
        <f>IFERROR(IF(ISBLANK($D$7),"",IF(+BS23*$D23=0,"-",IF($D$7="Percent",(BS$9*BS23/100),IF($D$7="Hours",+BS23*$D23,+BS23/60*$D23)))),"-")</f>
        <v>-</v>
      </c>
      <c r="BU24" s="625"/>
      <c r="BV24" s="623"/>
      <c r="BW24" s="195" t="str">
        <f>IFERROR(IF(ISBLANK($D$7),"",IF(+BV23*$D23=0,"-",IF($D$7="Percent",(BV$9*BV23/100),IF($D$7="Hours",+BV23*$D23,+BV23/60*$D23)))),"-")</f>
        <v>-</v>
      </c>
      <c r="BX24" s="625"/>
      <c r="BY24" s="623"/>
      <c r="BZ24" s="195" t="str">
        <f>IFERROR(IF(ISBLANK($D$7),"",IF(+BY23*$D23=0,"-",IF($D$7="Percent",(BY$9*BY23/100),IF($D$7="Hours",+BY23*$D23,+BY23/60*$D23)))),"-")</f>
        <v>-</v>
      </c>
      <c r="CA24" s="625"/>
      <c r="CB24" s="623"/>
      <c r="CC24" s="195" t="str">
        <f>IFERROR(IF(ISBLANK($D$7),"",IF(+CB23*$D23=0,"-",IF($D$7="Percent",(CB$9*CB23/100),IF($D$7="Hours",+CB23*$D23,+CB23/60*$D23)))),"-")</f>
        <v>-</v>
      </c>
      <c r="CD24" s="625"/>
      <c r="CE24" s="623"/>
      <c r="CF24" s="195" t="str">
        <f>IFERROR(IF(ISBLANK($D$7),"",IF(+CE23*$D23=0,"-",IF($D$7="Percent",(CE$9*CE23/100),IF($D$7="Hours",+CE23*$D23,+CE23/60*$D23)))),"-")</f>
        <v>-</v>
      </c>
      <c r="CG24" s="625"/>
      <c r="CH24" s="623"/>
      <c r="CI24" s="195" t="str">
        <f>IFERROR(IF(ISBLANK($D$7),"",IF(+CH23*$D23=0,"-",IF($D$7="Percent",(CH$9*CH23/100),IF($D$7="Hours",+CH23*$D23,+CH23/60*$D23)))),"-")</f>
        <v>-</v>
      </c>
      <c r="CJ24" s="625"/>
      <c r="CK24" s="623"/>
      <c r="CL24" s="195" t="str">
        <f>IFERROR(IF(ISBLANK($D$7),"",IF(+CK23*$D23=0,"-",IF($D$7="Percent",(CK$9*CK23/100),IF($D$7="Hours",+CK23*$D23,+CK23/60*$D23)))),"-")</f>
        <v>-</v>
      </c>
      <c r="CM24" s="625"/>
      <c r="CN24" s="623"/>
      <c r="CO24" s="195" t="str">
        <f>IFERROR(IF(ISBLANK($D$7),"",IF(+CN23*$D23=0,"-",IF($D$7="Percent",(CN$9*CN23/100),IF($D$7="Hours",+CN23*$D23,+CN23/60*$D23)))),"-")</f>
        <v>-</v>
      </c>
      <c r="CP24" s="625"/>
      <c r="CQ24" s="623"/>
      <c r="CR24" s="195" t="str">
        <f>IFERROR(IF(ISBLANK($D$7),"",IF(+CQ23*$D23=0,"-",IF($D$7="Percent",(CQ$9*CQ23/100),IF($D$7="Hours",+CQ23*$D23,+CQ23/60*$D23)))),"-")</f>
        <v>-</v>
      </c>
      <c r="CS24" s="625"/>
      <c r="CT24" s="623"/>
      <c r="CU24" s="195" t="str">
        <f>IFERROR(IF(ISBLANK($D$7),"",IF(+CT23*$D23=0,"-",IF($D$7="Percent",(CT$9*CT23/100),IF($D$7="Hours",+CT23*$D23,+CT23/60*$D23)))),"-")</f>
        <v>-</v>
      </c>
      <c r="CV24" s="625"/>
      <c r="CW24" s="623"/>
      <c r="CX24" s="195" t="str">
        <f>IFERROR(IF(ISBLANK($D$7),"",IF(+CW23*$D23=0,"-",IF($D$7="Percent",(CW$9*CW23/100),IF($D$7="Hours",+CW23*$D23,+CW23/60*$D23)))),"-")</f>
        <v>-</v>
      </c>
      <c r="CY24" s="625"/>
      <c r="CZ24" s="623"/>
      <c r="DA24" s="195" t="str">
        <f>IFERROR(IF(ISBLANK($D$7),"",IF(+CZ23*$D23=0,"-",IF($D$7="Percent",(CZ$9*CZ23/100),IF($D$7="Hours",+CZ23*$D23,+CZ23/60*$D23)))),"-")</f>
        <v>-</v>
      </c>
      <c r="DB24" s="625"/>
      <c r="DC24" s="623"/>
      <c r="DD24" s="195" t="str">
        <f>IFERROR(IF(ISBLANK($D$7),"",IF(+DC23*$D23=0,"-",IF($D$7="Percent",(DC$9*DC23/100),IF($D$7="Hours",+DC23*$D23,+DC23/60*$D23)))),"-")</f>
        <v>-</v>
      </c>
      <c r="DE24" s="625"/>
      <c r="DF24" s="623"/>
      <c r="DG24" s="195" t="str">
        <f>IFERROR(IF(ISBLANK($D$7),"",IF(+DF23*$D23=0,"-",IF($D$7="Percent",(DF$9*DF23/100),IF($D$7="Hours",+DF23*$D23,+DF23/60*$D23)))),"-")</f>
        <v>-</v>
      </c>
      <c r="DH24" s="625"/>
      <c r="DI24" s="623"/>
      <c r="DJ24" s="195" t="str">
        <f>IFERROR(IF(ISBLANK($D$7),"",IF(+DI23*$D23=0,"-",IF($D$7="Percent",(DI$9*DI23/100),IF($D$7="Hours",+DI23*$D23,+DI23/60*$D23)))),"-")</f>
        <v>-</v>
      </c>
      <c r="DK24" s="625"/>
      <c r="DL24" s="623"/>
      <c r="DM24" s="195" t="str">
        <f>IFERROR(IF(ISBLANK($D$7),"",IF(+DL23*$D23=0,"-",IF($D$7="Percent",(DL$9*DL23/100),IF($D$7="Hours",+DL23*$D23,+DL23/60*$D23)))),"-")</f>
        <v>-</v>
      </c>
      <c r="DN24" s="625"/>
      <c r="DO24" s="623"/>
      <c r="DP24" s="195" t="str">
        <f>IFERROR(IF(ISBLANK($D$7),"",IF(+DO23*$D23=0,"-",IF($D$7="Percent",(DO$9*DO23/100),IF($D$7="Hours",+DO23*$D23,+DO23/60*$D23)))),"-")</f>
        <v>-</v>
      </c>
      <c r="DQ24" s="625"/>
      <c r="DR24" s="623"/>
      <c r="DS24" s="195" t="str">
        <f>IFERROR(IF(ISBLANK($D$7),"",IF(+DR23*$D23=0,"-",IF($D$7="Percent",(DR$9*DR23/100),IF($D$7="Hours",+DR23*$D23,+DR23/60*$D23)))),"-")</f>
        <v>-</v>
      </c>
      <c r="DT24" s="625"/>
      <c r="DU24" s="195" t="str">
        <f t="shared" si="0"/>
        <v>-</v>
      </c>
      <c r="DV24" s="625"/>
      <c r="DW24" s="195" t="str">
        <f t="shared" si="1"/>
        <v>-</v>
      </c>
      <c r="DX24" s="625"/>
    </row>
    <row r="25" spans="1:128" x14ac:dyDescent="0.2">
      <c r="A25" s="650" t="str">
        <f>'Step 2-Services'!A12</f>
        <v>Service 7</v>
      </c>
      <c r="B25" s="651" t="str">
        <f>IF('Step 2-Services'!B12=0," ",+'Step 2-Services'!B12)</f>
        <v xml:space="preserve"> </v>
      </c>
      <c r="C25" s="641" t="str">
        <f>IF('Step 2-Services'!D12=0," ",+'Step 2-Services'!D12)</f>
        <v xml:space="preserve"> </v>
      </c>
      <c r="D25" s="652"/>
      <c r="E25" s="622"/>
      <c r="F25" s="307" t="str">
        <f>IFERROR(IF(ISBLANK($D$7),"",IF(+E25*$D25=0,"-",+F26/$D25)),"-")</f>
        <v>-</v>
      </c>
      <c r="G25" s="624">
        <f>IFERROR(+F26/E$9,0)</f>
        <v>0</v>
      </c>
      <c r="H25" s="622"/>
      <c r="I25" s="307" t="str">
        <f>IFERROR(IF(ISBLANK($D$7),"",IF(+H25*$D25=0,"-",+I26/$D25)),"-")</f>
        <v>-</v>
      </c>
      <c r="J25" s="624">
        <f>IFERROR(+I26/H$9,0)</f>
        <v>0</v>
      </c>
      <c r="K25" s="622"/>
      <c r="L25" s="307" t="str">
        <f>IFERROR(IF(ISBLANK($D$7),"",IF(+K25*$D25=0,"-",+L26/$D25)),"-")</f>
        <v>-</v>
      </c>
      <c r="M25" s="624">
        <f>IFERROR(+L26/K$9,0)</f>
        <v>0</v>
      </c>
      <c r="N25" s="622"/>
      <c r="O25" s="307" t="str">
        <f>IFERROR(IF(ISBLANK($D$7),"",IF(+N25*$D25=0,"-",+O26/$D25)),"-")</f>
        <v>-</v>
      </c>
      <c r="P25" s="624">
        <f>IFERROR(+O26/N$9,0)</f>
        <v>0</v>
      </c>
      <c r="Q25" s="622"/>
      <c r="R25" s="307" t="str">
        <f>IFERROR(IF(ISBLANK($D$7),"",IF(+Q25*$D25=0,"-",+R26/$D25)),"-")</f>
        <v>-</v>
      </c>
      <c r="S25" s="624">
        <f>IFERROR(+R26/Q$9,0)</f>
        <v>0</v>
      </c>
      <c r="T25" s="622"/>
      <c r="U25" s="307" t="str">
        <f>IFERROR(IF(ISBLANK($D$7),"",IF(+T25*$D25=0,"-",+U26/$D25)),"-")</f>
        <v>-</v>
      </c>
      <c r="V25" s="624">
        <f>IFERROR(+U26/T$9,0)</f>
        <v>0</v>
      </c>
      <c r="W25" s="622"/>
      <c r="X25" s="307" t="str">
        <f>IFERROR(IF(ISBLANK($D$7),"",IF(+W25*$D25=0,"-",+X26/$D25)),"-")</f>
        <v>-</v>
      </c>
      <c r="Y25" s="624">
        <f>IFERROR(+X26/W$9,0)</f>
        <v>0</v>
      </c>
      <c r="Z25" s="622"/>
      <c r="AA25" s="307" t="str">
        <f>IFERROR(IF(ISBLANK($D$7),"",IF(+Z25*$D25=0,"-",+AA26/$D25)),"-")</f>
        <v>-</v>
      </c>
      <c r="AB25" s="624">
        <f>IFERROR(+AA26/Z$9,0)</f>
        <v>0</v>
      </c>
      <c r="AC25" s="622"/>
      <c r="AD25" s="307" t="str">
        <f>IFERROR(IF(ISBLANK($D$7),"",IF(+AC25*$D25=0,"-",+AD26/$D25)),"-")</f>
        <v>-</v>
      </c>
      <c r="AE25" s="624">
        <f>IFERROR(+AD26/AC$9,0)</f>
        <v>0</v>
      </c>
      <c r="AF25" s="622"/>
      <c r="AG25" s="307" t="str">
        <f>IFERROR(IF(ISBLANK($D$7),"",IF(+AF25*$D25=0,"-",+AG26/$D25)),"-")</f>
        <v>-</v>
      </c>
      <c r="AH25" s="624">
        <f>IFERROR(+AG26/AF$9,0)</f>
        <v>0</v>
      </c>
      <c r="AI25" s="622"/>
      <c r="AJ25" s="307" t="str">
        <f>IFERROR(IF(ISBLANK($D$7),"",IF(+AI25*$D25=0,"-",+AJ26/$D25)),"-")</f>
        <v>-</v>
      </c>
      <c r="AK25" s="624">
        <f>IFERROR(+AJ26/AI$9,0)</f>
        <v>0</v>
      </c>
      <c r="AL25" s="622"/>
      <c r="AM25" s="307" t="str">
        <f>IFERROR(IF(ISBLANK($D$7),"",IF(+AL25*$D25=0,"-",+AM26/$D25)),"-")</f>
        <v>-</v>
      </c>
      <c r="AN25" s="624">
        <f>IFERROR(+AM26/AL$9,0)</f>
        <v>0</v>
      </c>
      <c r="AO25" s="622"/>
      <c r="AP25" s="307" t="str">
        <f>IFERROR(IF(ISBLANK($D$7),"",IF(+AO25*$D25=0,"-",+AP26/$D25)),"-")</f>
        <v>-</v>
      </c>
      <c r="AQ25" s="624">
        <f>IFERROR(+AP26/AO$9,0)</f>
        <v>0</v>
      </c>
      <c r="AR25" s="622"/>
      <c r="AS25" s="307" t="str">
        <f>IFERROR(IF(ISBLANK($D$7),"",IF(+AR25*$D25=0,"-",+AS26/$D25)),"-")</f>
        <v>-</v>
      </c>
      <c r="AT25" s="624">
        <f>IFERROR(+AS26/AR$9,0)</f>
        <v>0</v>
      </c>
      <c r="AU25" s="622"/>
      <c r="AV25" s="307" t="str">
        <f>IFERROR(IF(ISBLANK($D$7),"",IF(+AU25*$D25=0,"-",+AV26/$D25)),"-")</f>
        <v>-</v>
      </c>
      <c r="AW25" s="624">
        <f>IFERROR(+AV26/AU$9,0)</f>
        <v>0</v>
      </c>
      <c r="AX25" s="622"/>
      <c r="AY25" s="307" t="str">
        <f>IFERROR(IF(ISBLANK($D$7),"",IF(+AX25*$D25=0,"-",+AY26/$D25)),"-")</f>
        <v>-</v>
      </c>
      <c r="AZ25" s="624">
        <f>IFERROR(+AY26/AX$9,0)</f>
        <v>0</v>
      </c>
      <c r="BA25" s="622"/>
      <c r="BB25" s="307" t="str">
        <f>IFERROR(IF(ISBLANK($D$7),"",IF(+BA25*$D25=0,"-",+BB26/$D25)),"-")</f>
        <v>-</v>
      </c>
      <c r="BC25" s="624">
        <f>IFERROR(+BB26/BA$9,0)</f>
        <v>0</v>
      </c>
      <c r="BD25" s="622"/>
      <c r="BE25" s="307" t="str">
        <f>IFERROR(IF(ISBLANK($D$7),"",IF(+BD25*$D25=0,"-",+BE26/$D25)),"-")</f>
        <v>-</v>
      </c>
      <c r="BF25" s="624">
        <f>IFERROR(+BE26/BD$9,0)</f>
        <v>0</v>
      </c>
      <c r="BG25" s="622"/>
      <c r="BH25" s="307" t="str">
        <f>IFERROR(IF(ISBLANK($D$7),"",IF(+BG25*$D25=0,"-",+BH26/$D25)),"-")</f>
        <v>-</v>
      </c>
      <c r="BI25" s="624">
        <f>IFERROR(+BH26/BG$9,0)</f>
        <v>0</v>
      </c>
      <c r="BJ25" s="622"/>
      <c r="BK25" s="307" t="str">
        <f>IFERROR(IF(ISBLANK($D$7),"",IF(+BJ25*$D25=0,"-",+BK26/$D25)),"-")</f>
        <v>-</v>
      </c>
      <c r="BL25" s="624">
        <f>IFERROR(+BK26/BJ$9,0)</f>
        <v>0</v>
      </c>
      <c r="BM25" s="622"/>
      <c r="BN25" s="307" t="str">
        <f>IFERROR(IF(ISBLANK($D$7),"",IF(+BM25*$D25=0,"-",+BN26/$D25)),"-")</f>
        <v>-</v>
      </c>
      <c r="BO25" s="624">
        <f>IFERROR(+BN26/BM$9,0)</f>
        <v>0</v>
      </c>
      <c r="BP25" s="622"/>
      <c r="BQ25" s="307" t="str">
        <f>IFERROR(IF(ISBLANK($D$7),"",IF(+BP25*$D25=0,"-",+BQ26/$D25)),"-")</f>
        <v>-</v>
      </c>
      <c r="BR25" s="624">
        <f>IFERROR(+BQ26/BP$9,0)</f>
        <v>0</v>
      </c>
      <c r="BS25" s="622"/>
      <c r="BT25" s="307" t="str">
        <f>IFERROR(IF(ISBLANK($D$7),"",IF(+BS25*$D25=0,"-",+BT26/$D25)),"-")</f>
        <v>-</v>
      </c>
      <c r="BU25" s="624">
        <f>IFERROR(+BT26/BS$9,0)</f>
        <v>0</v>
      </c>
      <c r="BV25" s="622"/>
      <c r="BW25" s="307" t="str">
        <f>IFERROR(IF(ISBLANK($D$7),"",IF(+BV25*$D25=0,"-",+BW26/$D25)),"-")</f>
        <v>-</v>
      </c>
      <c r="BX25" s="624">
        <f>IFERROR(+BW26/BV$9,0)</f>
        <v>0</v>
      </c>
      <c r="BY25" s="622"/>
      <c r="BZ25" s="307" t="str">
        <f>IFERROR(IF(ISBLANK($D$7),"",IF(+BY25*$D25=0,"-",+BZ26/$D25)),"-")</f>
        <v>-</v>
      </c>
      <c r="CA25" s="624">
        <f>IFERROR(+BZ26/BY$9,0)</f>
        <v>0</v>
      </c>
      <c r="CB25" s="622"/>
      <c r="CC25" s="307" t="str">
        <f>IFERROR(IF(ISBLANK($D$7),"",IF(+CB25*$D25=0,"-",+CC26/$D25)),"-")</f>
        <v>-</v>
      </c>
      <c r="CD25" s="624">
        <f>IFERROR(+CC26/CB$9,0)</f>
        <v>0</v>
      </c>
      <c r="CE25" s="622"/>
      <c r="CF25" s="307" t="str">
        <f>IFERROR(IF(ISBLANK($D$7),"",IF(+CE25*$D25=0,"-",+CF26/$D25)),"-")</f>
        <v>-</v>
      </c>
      <c r="CG25" s="624">
        <f>IFERROR(+CF26/CE$9,0)</f>
        <v>0</v>
      </c>
      <c r="CH25" s="622"/>
      <c r="CI25" s="307" t="str">
        <f>IFERROR(IF(ISBLANK($D$7),"",IF(+CH25*$D25=0,"-",+CI26/$D25)),"-")</f>
        <v>-</v>
      </c>
      <c r="CJ25" s="624">
        <f>IFERROR(+CI26/CH$9,0)</f>
        <v>0</v>
      </c>
      <c r="CK25" s="622"/>
      <c r="CL25" s="307" t="str">
        <f>IFERROR(IF(ISBLANK($D$7),"",IF(+CK25*$D25=0,"-",+CL26/$D25)),"-")</f>
        <v>-</v>
      </c>
      <c r="CM25" s="624">
        <f>IFERROR(+CL26/CK$9,0)</f>
        <v>0</v>
      </c>
      <c r="CN25" s="622"/>
      <c r="CO25" s="307" t="str">
        <f>IFERROR(IF(ISBLANK($D$7),"",IF(+CN25*$D25=0,"-",+CO26/$D25)),"-")</f>
        <v>-</v>
      </c>
      <c r="CP25" s="624">
        <f>IFERROR(+CO26/CN$9,0)</f>
        <v>0</v>
      </c>
      <c r="CQ25" s="622"/>
      <c r="CR25" s="307" t="str">
        <f>IFERROR(IF(ISBLANK($D$7),"",IF(+CQ25*$D25=0,"-",+CR26/$D25)),"-")</f>
        <v>-</v>
      </c>
      <c r="CS25" s="624">
        <f>IFERROR(+CR26/CQ$9,0)</f>
        <v>0</v>
      </c>
      <c r="CT25" s="622"/>
      <c r="CU25" s="307" t="str">
        <f>IFERROR(IF(ISBLANK($D$7),"",IF(+CT25*$D25=0,"-",+CU26/$D25)),"-")</f>
        <v>-</v>
      </c>
      <c r="CV25" s="624">
        <f>IFERROR(+CU26/CT$9,0)</f>
        <v>0</v>
      </c>
      <c r="CW25" s="622"/>
      <c r="CX25" s="307" t="str">
        <f>IFERROR(IF(ISBLANK($D$7),"",IF(+CW25*$D25=0,"-",+CX26/$D25)),"-")</f>
        <v>-</v>
      </c>
      <c r="CY25" s="624">
        <f>IFERROR(+CX26/CW$9,0)</f>
        <v>0</v>
      </c>
      <c r="CZ25" s="622"/>
      <c r="DA25" s="307" t="str">
        <f>IFERROR(IF(ISBLANK($D$7),"",IF(+CZ25*$D25=0,"-",+DA26/$D25)),"-")</f>
        <v>-</v>
      </c>
      <c r="DB25" s="624">
        <f>IFERROR(+DA26/CZ$9,0)</f>
        <v>0</v>
      </c>
      <c r="DC25" s="622"/>
      <c r="DD25" s="307" t="str">
        <f>IFERROR(IF(ISBLANK($D$7),"",IF(+DC25*$D25=0,"-",+DD26/$D25)),"-")</f>
        <v>-</v>
      </c>
      <c r="DE25" s="624">
        <f>IFERROR(+DD26/DC$9,0)</f>
        <v>0</v>
      </c>
      <c r="DF25" s="622"/>
      <c r="DG25" s="307" t="str">
        <f>IFERROR(IF(ISBLANK($D$7),"",IF(+DF25*$D25=0,"-",+DG26/$D25)),"-")</f>
        <v>-</v>
      </c>
      <c r="DH25" s="624">
        <f>IFERROR(+DG26/DF$9,0)</f>
        <v>0</v>
      </c>
      <c r="DI25" s="622"/>
      <c r="DJ25" s="307" t="str">
        <f>IFERROR(IF(ISBLANK($D$7),"",IF(+DI25*$D25=0,"-",+DJ26/$D25)),"-")</f>
        <v>-</v>
      </c>
      <c r="DK25" s="624">
        <f>IFERROR(+DJ26/DI$9,0)</f>
        <v>0</v>
      </c>
      <c r="DL25" s="622"/>
      <c r="DM25" s="307" t="str">
        <f>IFERROR(IF(ISBLANK($D$7),"",IF(+DL25*$D25=0,"-",+DM26/$D25)),"-")</f>
        <v>-</v>
      </c>
      <c r="DN25" s="624">
        <f>IFERROR(+DM26/DL$9,0)</f>
        <v>0</v>
      </c>
      <c r="DO25" s="622"/>
      <c r="DP25" s="307" t="str">
        <f>IFERROR(IF(ISBLANK($D$7),"",IF(+DO25*$D25=0,"-",+DP26/$D25)),"-")</f>
        <v>-</v>
      </c>
      <c r="DQ25" s="624">
        <f>IFERROR(+DP26/DO$9,0)</f>
        <v>0</v>
      </c>
      <c r="DR25" s="622"/>
      <c r="DS25" s="307" t="str">
        <f>IFERROR(IF(ISBLANK($D$7),"",IF(+DR25*$D25=0,"-",+DS26/$D25)),"-")</f>
        <v>-</v>
      </c>
      <c r="DT25" s="624">
        <f>IFERROR(+DS26/DR$9,0)</f>
        <v>0</v>
      </c>
      <c r="DU25" s="198" t="str">
        <f t="shared" si="0"/>
        <v>-</v>
      </c>
      <c r="DV25" s="624">
        <f>IFERROR(+DU26/DU$9,0)</f>
        <v>0</v>
      </c>
      <c r="DW25" s="198" t="str">
        <f t="shared" si="1"/>
        <v>-</v>
      </c>
      <c r="DX25" s="624">
        <f t="shared" ref="DX25" si="7">IFERROR(+DW26/DW$10,0)</f>
        <v>0</v>
      </c>
    </row>
    <row r="26" spans="1:128" ht="13.5" thickBot="1" x14ac:dyDescent="0.25">
      <c r="A26" s="643"/>
      <c r="B26" s="645"/>
      <c r="C26" s="640"/>
      <c r="D26" s="647"/>
      <c r="E26" s="623"/>
      <c r="F26" s="195" t="str">
        <f>IFERROR(IF(ISBLANK($D$7),"",IF(+E25*$D25=0,"-",IF($D$7="Percent",(E$9*E25/100),IF($D$7="Hours",+E25*$D25,+E25/60*$D25)))),"-")</f>
        <v>-</v>
      </c>
      <c r="G26" s="625"/>
      <c r="H26" s="623"/>
      <c r="I26" s="195" t="str">
        <f>IFERROR(IF(ISBLANK($D$7),"",IF(+H25*$D25=0,"-",IF($D$7="Percent",(H$9*H25/100),IF($D$7="Hours",+H25*$D25,+H25/60*$D25)))),"-")</f>
        <v>-</v>
      </c>
      <c r="J26" s="625"/>
      <c r="K26" s="623"/>
      <c r="L26" s="195" t="str">
        <f>IFERROR(IF(ISBLANK($D$7),"",IF(+K25*$D25=0,"-",IF($D$7="Percent",(K$9*K25/100),IF($D$7="Hours",+K25*$D25,+K25/60*$D25)))),"-")</f>
        <v>-</v>
      </c>
      <c r="M26" s="625"/>
      <c r="N26" s="623"/>
      <c r="O26" s="195" t="str">
        <f>IFERROR(IF(ISBLANK($D$7),"",IF(+N25*$D25=0,"-",IF($D$7="Percent",(N$9*N25/100),IF($D$7="Hours",+N25*$D25,+N25/60*$D25)))),"-")</f>
        <v>-</v>
      </c>
      <c r="P26" s="625"/>
      <c r="Q26" s="623"/>
      <c r="R26" s="195" t="str">
        <f>IFERROR(IF(ISBLANK($D$7),"",IF(+Q25*$D25=0,"-",IF($D$7="Percent",(Q$9*Q25/100),IF($D$7="Hours",+Q25*$D25,+Q25/60*$D25)))),"-")</f>
        <v>-</v>
      </c>
      <c r="S26" s="625"/>
      <c r="T26" s="623"/>
      <c r="U26" s="195" t="str">
        <f>IFERROR(IF(ISBLANK($D$7),"",IF(+T25*$D25=0,"-",IF($D$7="Percent",(T$9*T25/100),IF($D$7="Hours",+T25*$D25,+T25/60*$D25)))),"-")</f>
        <v>-</v>
      </c>
      <c r="V26" s="625"/>
      <c r="W26" s="623"/>
      <c r="X26" s="195" t="str">
        <f>IFERROR(IF(ISBLANK($D$7),"",IF(+W25*$D25=0,"-",IF($D$7="Percent",(W$9*W25/100),IF($D$7="Hours",+W25*$D25,+W25/60*$D25)))),"-")</f>
        <v>-</v>
      </c>
      <c r="Y26" s="625"/>
      <c r="Z26" s="623"/>
      <c r="AA26" s="195" t="str">
        <f>IFERROR(IF(ISBLANK($D$7),"",IF(+Z25*$D25=0,"-",IF($D$7="Percent",(Z$9*Z25/100),IF($D$7="Hours",+Z25*$D25,+Z25/60*$D25)))),"-")</f>
        <v>-</v>
      </c>
      <c r="AB26" s="625"/>
      <c r="AC26" s="623"/>
      <c r="AD26" s="195" t="str">
        <f>IFERROR(IF(ISBLANK($D$7),"",IF(+AC25*$D25=0,"-",IF($D$7="Percent",(AC$9*AC25/100),IF($D$7="Hours",+AC25*$D25,+AC25/60*$D25)))),"-")</f>
        <v>-</v>
      </c>
      <c r="AE26" s="625"/>
      <c r="AF26" s="623"/>
      <c r="AG26" s="195" t="str">
        <f>IFERROR(IF(ISBLANK($D$7),"",IF(+AF25*$D25=0,"-",IF($D$7="Percent",(AF$9*AF25/100),IF($D$7="Hours",+AF25*$D25,+AF25/60*$D25)))),"-")</f>
        <v>-</v>
      </c>
      <c r="AH26" s="625"/>
      <c r="AI26" s="623"/>
      <c r="AJ26" s="195" t="str">
        <f>IFERROR(IF(ISBLANK($D$7),"",IF(+AI25*$D25=0,"-",IF($D$7="Percent",(AI$9*AI25/100),IF($D$7="Hours",+AI25*$D25,+AI25/60*$D25)))),"-")</f>
        <v>-</v>
      </c>
      <c r="AK26" s="625"/>
      <c r="AL26" s="623"/>
      <c r="AM26" s="195" t="str">
        <f>IFERROR(IF(ISBLANK($D$7),"",IF(+AL25*$D25=0,"-",IF($D$7="Percent",(AL$9*AL25/100),IF($D$7="Hours",+AL25*$D25,+AL25/60*$D25)))),"-")</f>
        <v>-</v>
      </c>
      <c r="AN26" s="625"/>
      <c r="AO26" s="623"/>
      <c r="AP26" s="195" t="str">
        <f>IFERROR(IF(ISBLANK($D$7),"",IF(+AO25*$D25=0,"-",IF($D$7="Percent",(AO$9*AO25/100),IF($D$7="Hours",+AO25*$D25,+AO25/60*$D25)))),"-")</f>
        <v>-</v>
      </c>
      <c r="AQ26" s="625"/>
      <c r="AR26" s="623"/>
      <c r="AS26" s="195" t="str">
        <f>IFERROR(IF(ISBLANK($D$7),"",IF(+AR25*$D25=0,"-",IF($D$7="Percent",(AR$9*AR25/100),IF($D$7="Hours",+AR25*$D25,+AR25/60*$D25)))),"-")</f>
        <v>-</v>
      </c>
      <c r="AT26" s="625"/>
      <c r="AU26" s="623"/>
      <c r="AV26" s="195" t="str">
        <f>IFERROR(IF(ISBLANK($D$7),"",IF(+AU25*$D25=0,"-",IF($D$7="Percent",(AU$9*AU25/100),IF($D$7="Hours",+AU25*$D25,+AU25/60*$D25)))),"-")</f>
        <v>-</v>
      </c>
      <c r="AW26" s="625"/>
      <c r="AX26" s="623"/>
      <c r="AY26" s="195" t="str">
        <f>IFERROR(IF(ISBLANK($D$7),"",IF(+AX25*$D25=0,"-",IF($D$7="Percent",(AX$9*AX25/100),IF($D$7="Hours",+AX25*$D25,+AX25/60*$D25)))),"-")</f>
        <v>-</v>
      </c>
      <c r="AZ26" s="625"/>
      <c r="BA26" s="623"/>
      <c r="BB26" s="195" t="str">
        <f>IFERROR(IF(ISBLANK($D$7),"",IF(+BA25*$D25=0,"-",IF($D$7="Percent",(BA$9*BA25/100),IF($D$7="Hours",+BA25*$D25,+BA25/60*$D25)))),"-")</f>
        <v>-</v>
      </c>
      <c r="BC26" s="625"/>
      <c r="BD26" s="623"/>
      <c r="BE26" s="195" t="str">
        <f>IFERROR(IF(ISBLANK($D$7),"",IF(+BD25*$D25=0,"-",IF($D$7="Percent",(BD$9*BD25/100),IF($D$7="Hours",+BD25*$D25,+BD25/60*$D25)))),"-")</f>
        <v>-</v>
      </c>
      <c r="BF26" s="625"/>
      <c r="BG26" s="623"/>
      <c r="BH26" s="195" t="str">
        <f>IFERROR(IF(ISBLANK($D$7),"",IF(+BG25*$D25=0,"-",IF($D$7="Percent",(BG$9*BG25/100),IF($D$7="Hours",+BG25*$D25,+BG25/60*$D25)))),"-")</f>
        <v>-</v>
      </c>
      <c r="BI26" s="625"/>
      <c r="BJ26" s="623"/>
      <c r="BK26" s="195" t="str">
        <f>IFERROR(IF(ISBLANK($D$7),"",IF(+BJ25*$D25=0,"-",IF($D$7="Percent",(BJ$9*BJ25/100),IF($D$7="Hours",+BJ25*$D25,+BJ25/60*$D25)))),"-")</f>
        <v>-</v>
      </c>
      <c r="BL26" s="625"/>
      <c r="BM26" s="623"/>
      <c r="BN26" s="195" t="str">
        <f>IFERROR(IF(ISBLANK($D$7),"",IF(+BM25*$D25=0,"-",IF($D$7="Percent",(BM$9*BM25/100),IF($D$7="Hours",+BM25*$D25,+BM25/60*$D25)))),"-")</f>
        <v>-</v>
      </c>
      <c r="BO26" s="625"/>
      <c r="BP26" s="623"/>
      <c r="BQ26" s="195" t="str">
        <f>IFERROR(IF(ISBLANK($D$7),"",IF(+BP25*$D25=0,"-",IF($D$7="Percent",(BP$9*BP25/100),IF($D$7="Hours",+BP25*$D25,+BP25/60*$D25)))),"-")</f>
        <v>-</v>
      </c>
      <c r="BR26" s="625"/>
      <c r="BS26" s="623"/>
      <c r="BT26" s="195" t="str">
        <f>IFERROR(IF(ISBLANK($D$7),"",IF(+BS25*$D25=0,"-",IF($D$7="Percent",(BS$9*BS25/100),IF($D$7="Hours",+BS25*$D25,+BS25/60*$D25)))),"-")</f>
        <v>-</v>
      </c>
      <c r="BU26" s="625"/>
      <c r="BV26" s="623"/>
      <c r="BW26" s="195" t="str">
        <f>IFERROR(IF(ISBLANK($D$7),"",IF(+BV25*$D25=0,"-",IF($D$7="Percent",(BV$9*BV25/100),IF($D$7="Hours",+BV25*$D25,+BV25/60*$D25)))),"-")</f>
        <v>-</v>
      </c>
      <c r="BX26" s="625"/>
      <c r="BY26" s="623"/>
      <c r="BZ26" s="195" t="str">
        <f>IFERROR(IF(ISBLANK($D$7),"",IF(+BY25*$D25=0,"-",IF($D$7="Percent",(BY$9*BY25/100),IF($D$7="Hours",+BY25*$D25,+BY25/60*$D25)))),"-")</f>
        <v>-</v>
      </c>
      <c r="CA26" s="625"/>
      <c r="CB26" s="623"/>
      <c r="CC26" s="195" t="str">
        <f>IFERROR(IF(ISBLANK($D$7),"",IF(+CB25*$D25=0,"-",IF($D$7="Percent",(CB$9*CB25/100),IF($D$7="Hours",+CB25*$D25,+CB25/60*$D25)))),"-")</f>
        <v>-</v>
      </c>
      <c r="CD26" s="625"/>
      <c r="CE26" s="623"/>
      <c r="CF26" s="195" t="str">
        <f>IFERROR(IF(ISBLANK($D$7),"",IF(+CE25*$D25=0,"-",IF($D$7="Percent",(CE$9*CE25/100),IF($D$7="Hours",+CE25*$D25,+CE25/60*$D25)))),"-")</f>
        <v>-</v>
      </c>
      <c r="CG26" s="625"/>
      <c r="CH26" s="623"/>
      <c r="CI26" s="195" t="str">
        <f>IFERROR(IF(ISBLANK($D$7),"",IF(+CH25*$D25=0,"-",IF($D$7="Percent",(CH$9*CH25/100),IF($D$7="Hours",+CH25*$D25,+CH25/60*$D25)))),"-")</f>
        <v>-</v>
      </c>
      <c r="CJ26" s="625"/>
      <c r="CK26" s="623"/>
      <c r="CL26" s="195" t="str">
        <f>IFERROR(IF(ISBLANK($D$7),"",IF(+CK25*$D25=0,"-",IF($D$7="Percent",(CK$9*CK25/100),IF($D$7="Hours",+CK25*$D25,+CK25/60*$D25)))),"-")</f>
        <v>-</v>
      </c>
      <c r="CM26" s="625"/>
      <c r="CN26" s="623"/>
      <c r="CO26" s="195" t="str">
        <f>IFERROR(IF(ISBLANK($D$7),"",IF(+CN25*$D25=0,"-",IF($D$7="Percent",(CN$9*CN25/100),IF($D$7="Hours",+CN25*$D25,+CN25/60*$D25)))),"-")</f>
        <v>-</v>
      </c>
      <c r="CP26" s="625"/>
      <c r="CQ26" s="623"/>
      <c r="CR26" s="195" t="str">
        <f>IFERROR(IF(ISBLANK($D$7),"",IF(+CQ25*$D25=0,"-",IF($D$7="Percent",(CQ$9*CQ25/100),IF($D$7="Hours",+CQ25*$D25,+CQ25/60*$D25)))),"-")</f>
        <v>-</v>
      </c>
      <c r="CS26" s="625"/>
      <c r="CT26" s="623"/>
      <c r="CU26" s="195" t="str">
        <f>IFERROR(IF(ISBLANK($D$7),"",IF(+CT25*$D25=0,"-",IF($D$7="Percent",(CT$9*CT25/100),IF($D$7="Hours",+CT25*$D25,+CT25/60*$D25)))),"-")</f>
        <v>-</v>
      </c>
      <c r="CV26" s="625"/>
      <c r="CW26" s="623"/>
      <c r="CX26" s="195" t="str">
        <f>IFERROR(IF(ISBLANK($D$7),"",IF(+CW25*$D25=0,"-",IF($D$7="Percent",(CW$9*CW25/100),IF($D$7="Hours",+CW25*$D25,+CW25/60*$D25)))),"-")</f>
        <v>-</v>
      </c>
      <c r="CY26" s="625"/>
      <c r="CZ26" s="623"/>
      <c r="DA26" s="195" t="str">
        <f>IFERROR(IF(ISBLANK($D$7),"",IF(+CZ25*$D25=0,"-",IF($D$7="Percent",(CZ$9*CZ25/100),IF($D$7="Hours",+CZ25*$D25,+CZ25/60*$D25)))),"-")</f>
        <v>-</v>
      </c>
      <c r="DB26" s="625"/>
      <c r="DC26" s="623"/>
      <c r="DD26" s="195" t="str">
        <f>IFERROR(IF(ISBLANK($D$7),"",IF(+DC25*$D25=0,"-",IF($D$7="Percent",(DC$9*DC25/100),IF($D$7="Hours",+DC25*$D25,+DC25/60*$D25)))),"-")</f>
        <v>-</v>
      </c>
      <c r="DE26" s="625"/>
      <c r="DF26" s="623"/>
      <c r="DG26" s="195" t="str">
        <f>IFERROR(IF(ISBLANK($D$7),"",IF(+DF25*$D25=0,"-",IF($D$7="Percent",(DF$9*DF25/100),IF($D$7="Hours",+DF25*$D25,+DF25/60*$D25)))),"-")</f>
        <v>-</v>
      </c>
      <c r="DH26" s="625"/>
      <c r="DI26" s="623"/>
      <c r="DJ26" s="195" t="str">
        <f>IFERROR(IF(ISBLANK($D$7),"",IF(+DI25*$D25=0,"-",IF($D$7="Percent",(DI$9*DI25/100),IF($D$7="Hours",+DI25*$D25,+DI25/60*$D25)))),"-")</f>
        <v>-</v>
      </c>
      <c r="DK26" s="625"/>
      <c r="DL26" s="623"/>
      <c r="DM26" s="195" t="str">
        <f>IFERROR(IF(ISBLANK($D$7),"",IF(+DL25*$D25=0,"-",IF($D$7="Percent",(DL$9*DL25/100),IF($D$7="Hours",+DL25*$D25,+DL25/60*$D25)))),"-")</f>
        <v>-</v>
      </c>
      <c r="DN26" s="625"/>
      <c r="DO26" s="623"/>
      <c r="DP26" s="195" t="str">
        <f>IFERROR(IF(ISBLANK($D$7),"",IF(+DO25*$D25=0,"-",IF($D$7="Percent",(DO$9*DO25/100),IF($D$7="Hours",+DO25*$D25,+DO25/60*$D25)))),"-")</f>
        <v>-</v>
      </c>
      <c r="DQ26" s="625"/>
      <c r="DR26" s="623"/>
      <c r="DS26" s="195" t="str">
        <f>IFERROR(IF(ISBLANK($D$7),"",IF(+DR25*$D25=0,"-",IF($D$7="Percent",(DR$9*DR25/100),IF($D$7="Hours",+DR25*$D25,+DR25/60*$D25)))),"-")</f>
        <v>-</v>
      </c>
      <c r="DT26" s="625"/>
      <c r="DU26" s="195" t="str">
        <f t="shared" si="0"/>
        <v>-</v>
      </c>
      <c r="DV26" s="625"/>
      <c r="DW26" s="195" t="str">
        <f t="shared" si="1"/>
        <v>-</v>
      </c>
      <c r="DX26" s="625"/>
    </row>
    <row r="27" spans="1:128" x14ac:dyDescent="0.2">
      <c r="A27" s="650" t="str">
        <f>'Step 2-Services'!A13</f>
        <v>Service 8</v>
      </c>
      <c r="B27" s="651" t="str">
        <f>IF('Step 2-Services'!B13=0," ",+'Step 2-Services'!B13)</f>
        <v xml:space="preserve"> </v>
      </c>
      <c r="C27" s="641" t="str">
        <f>IF('Step 2-Services'!D13=0," ",+'Step 2-Services'!D13)</f>
        <v xml:space="preserve"> </v>
      </c>
      <c r="D27" s="652"/>
      <c r="E27" s="622"/>
      <c r="F27" s="307" t="str">
        <f>IFERROR(IF(ISBLANK($D$7),"",IF(+E27*$D27=0,"-",+F28/$D27)),"-")</f>
        <v>-</v>
      </c>
      <c r="G27" s="624">
        <f>IFERROR(+F28/E$9,0)</f>
        <v>0</v>
      </c>
      <c r="H27" s="622"/>
      <c r="I27" s="307" t="str">
        <f>IFERROR(IF(ISBLANK($D$7),"",IF(+H27*$D27=0,"-",+I28/$D27)),"-")</f>
        <v>-</v>
      </c>
      <c r="J27" s="624">
        <f>IFERROR(+I28/H$9,0)</f>
        <v>0</v>
      </c>
      <c r="K27" s="622"/>
      <c r="L27" s="307" t="str">
        <f>IFERROR(IF(ISBLANK($D$7),"",IF(+K27*$D27=0,"-",+L28/$D27)),"-")</f>
        <v>-</v>
      </c>
      <c r="M27" s="624">
        <f>IFERROR(+L28/K$9,0)</f>
        <v>0</v>
      </c>
      <c r="N27" s="622"/>
      <c r="O27" s="307" t="str">
        <f>IFERROR(IF(ISBLANK($D$7),"",IF(+N27*$D27=0,"-",+O28/$D27)),"-")</f>
        <v>-</v>
      </c>
      <c r="P27" s="624">
        <f>IFERROR(+O28/N$9,0)</f>
        <v>0</v>
      </c>
      <c r="Q27" s="622"/>
      <c r="R27" s="307" t="str">
        <f>IFERROR(IF(ISBLANK($D$7),"",IF(+Q27*$D27=0,"-",+R28/$D27)),"-")</f>
        <v>-</v>
      </c>
      <c r="S27" s="624">
        <f>IFERROR(+R28/Q$9,0)</f>
        <v>0</v>
      </c>
      <c r="T27" s="622"/>
      <c r="U27" s="307" t="str">
        <f>IFERROR(IF(ISBLANK($D$7),"",IF(+T27*$D27=0,"-",+U28/$D27)),"-")</f>
        <v>-</v>
      </c>
      <c r="V27" s="624">
        <f>IFERROR(+U28/T$9,0)</f>
        <v>0</v>
      </c>
      <c r="W27" s="622"/>
      <c r="X27" s="307" t="str">
        <f>IFERROR(IF(ISBLANK($D$7),"",IF(+W27*$D27=0,"-",+X28/$D27)),"-")</f>
        <v>-</v>
      </c>
      <c r="Y27" s="624">
        <f>IFERROR(+X28/W$9,0)</f>
        <v>0</v>
      </c>
      <c r="Z27" s="622"/>
      <c r="AA27" s="307" t="str">
        <f>IFERROR(IF(ISBLANK($D$7),"",IF(+Z27*$D27=0,"-",+AA28/$D27)),"-")</f>
        <v>-</v>
      </c>
      <c r="AB27" s="624">
        <f>IFERROR(+AA28/Z$9,0)</f>
        <v>0</v>
      </c>
      <c r="AC27" s="622"/>
      <c r="AD27" s="307" t="str">
        <f>IFERROR(IF(ISBLANK($D$7),"",IF(+AC27*$D27=0,"-",+AD28/$D27)),"-")</f>
        <v>-</v>
      </c>
      <c r="AE27" s="624">
        <f>IFERROR(+AD28/AC$9,0)</f>
        <v>0</v>
      </c>
      <c r="AF27" s="622"/>
      <c r="AG27" s="307" t="str">
        <f>IFERROR(IF(ISBLANK($D$7),"",IF(+AF27*$D27=0,"-",+AG28/$D27)),"-")</f>
        <v>-</v>
      </c>
      <c r="AH27" s="624">
        <f>IFERROR(+AG28/AF$9,0)</f>
        <v>0</v>
      </c>
      <c r="AI27" s="622"/>
      <c r="AJ27" s="307" t="str">
        <f>IFERROR(IF(ISBLANK($D$7),"",IF(+AI27*$D27=0,"-",+AJ28/$D27)),"-")</f>
        <v>-</v>
      </c>
      <c r="AK27" s="624">
        <f>IFERROR(+AJ28/AI$9,0)</f>
        <v>0</v>
      </c>
      <c r="AL27" s="622"/>
      <c r="AM27" s="307" t="str">
        <f>IFERROR(IF(ISBLANK($D$7),"",IF(+AL27*$D27=0,"-",+AM28/$D27)),"-")</f>
        <v>-</v>
      </c>
      <c r="AN27" s="624">
        <f>IFERROR(+AM28/AL$9,0)</f>
        <v>0</v>
      </c>
      <c r="AO27" s="622"/>
      <c r="AP27" s="307" t="str">
        <f>IFERROR(IF(ISBLANK($D$7),"",IF(+AO27*$D27=0,"-",+AP28/$D27)),"-")</f>
        <v>-</v>
      </c>
      <c r="AQ27" s="624">
        <f>IFERROR(+AP28/AO$9,0)</f>
        <v>0</v>
      </c>
      <c r="AR27" s="622"/>
      <c r="AS27" s="307" t="str">
        <f>IFERROR(IF(ISBLANK($D$7),"",IF(+AR27*$D27=0,"-",+AS28/$D27)),"-")</f>
        <v>-</v>
      </c>
      <c r="AT27" s="624">
        <f>IFERROR(+AS28/AR$9,0)</f>
        <v>0</v>
      </c>
      <c r="AU27" s="622"/>
      <c r="AV27" s="307" t="str">
        <f>IFERROR(IF(ISBLANK($D$7),"",IF(+AU27*$D27=0,"-",+AV28/$D27)),"-")</f>
        <v>-</v>
      </c>
      <c r="AW27" s="624">
        <f>IFERROR(+AV28/AU$9,0)</f>
        <v>0</v>
      </c>
      <c r="AX27" s="622"/>
      <c r="AY27" s="307" t="str">
        <f>IFERROR(IF(ISBLANK($D$7),"",IF(+AX27*$D27=0,"-",+AY28/$D27)),"-")</f>
        <v>-</v>
      </c>
      <c r="AZ27" s="624">
        <f>IFERROR(+AY28/AX$9,0)</f>
        <v>0</v>
      </c>
      <c r="BA27" s="622"/>
      <c r="BB27" s="307" t="str">
        <f>IFERROR(IF(ISBLANK($D$7),"",IF(+BA27*$D27=0,"-",+BB28/$D27)),"-")</f>
        <v>-</v>
      </c>
      <c r="BC27" s="624">
        <f>IFERROR(+BB28/BA$9,0)</f>
        <v>0</v>
      </c>
      <c r="BD27" s="622"/>
      <c r="BE27" s="307" t="str">
        <f>IFERROR(IF(ISBLANK($D$7),"",IF(+BD27*$D27=0,"-",+BE28/$D27)),"-")</f>
        <v>-</v>
      </c>
      <c r="BF27" s="624">
        <f>IFERROR(+BE28/BD$9,0)</f>
        <v>0</v>
      </c>
      <c r="BG27" s="622"/>
      <c r="BH27" s="307" t="str">
        <f>IFERROR(IF(ISBLANK($D$7),"",IF(+BG27*$D27=0,"-",+BH28/$D27)),"-")</f>
        <v>-</v>
      </c>
      <c r="BI27" s="624">
        <f>IFERROR(+BH28/BG$9,0)</f>
        <v>0</v>
      </c>
      <c r="BJ27" s="622"/>
      <c r="BK27" s="307" t="str">
        <f>IFERROR(IF(ISBLANK($D$7),"",IF(+BJ27*$D27=0,"-",+BK28/$D27)),"-")</f>
        <v>-</v>
      </c>
      <c r="BL27" s="624">
        <f>IFERROR(+BK28/BJ$9,0)</f>
        <v>0</v>
      </c>
      <c r="BM27" s="622"/>
      <c r="BN27" s="307" t="str">
        <f>IFERROR(IF(ISBLANK($D$7),"",IF(+BM27*$D27=0,"-",+BN28/$D27)),"-")</f>
        <v>-</v>
      </c>
      <c r="BO27" s="624">
        <f>IFERROR(+BN28/BM$9,0)</f>
        <v>0</v>
      </c>
      <c r="BP27" s="622"/>
      <c r="BQ27" s="307" t="str">
        <f>IFERROR(IF(ISBLANK($D$7),"",IF(+BP27*$D27=0,"-",+BQ28/$D27)),"-")</f>
        <v>-</v>
      </c>
      <c r="BR27" s="624">
        <f>IFERROR(+BQ28/BP$9,0)</f>
        <v>0</v>
      </c>
      <c r="BS27" s="622"/>
      <c r="BT27" s="307" t="str">
        <f>IFERROR(IF(ISBLANK($D$7),"",IF(+BS27*$D27=0,"-",+BT28/$D27)),"-")</f>
        <v>-</v>
      </c>
      <c r="BU27" s="624">
        <f>IFERROR(+BT28/BS$9,0)</f>
        <v>0</v>
      </c>
      <c r="BV27" s="622"/>
      <c r="BW27" s="307" t="str">
        <f>IFERROR(IF(ISBLANK($D$7),"",IF(+BV27*$D27=0,"-",+BW28/$D27)),"-")</f>
        <v>-</v>
      </c>
      <c r="BX27" s="624">
        <f>IFERROR(+BW28/BV$9,0)</f>
        <v>0</v>
      </c>
      <c r="BY27" s="622"/>
      <c r="BZ27" s="307" t="str">
        <f>IFERROR(IF(ISBLANK($D$7),"",IF(+BY27*$D27=0,"-",+BZ28/$D27)),"-")</f>
        <v>-</v>
      </c>
      <c r="CA27" s="624">
        <f>IFERROR(+BZ28/BY$9,0)</f>
        <v>0</v>
      </c>
      <c r="CB27" s="622"/>
      <c r="CC27" s="307" t="str">
        <f>IFERROR(IF(ISBLANK($D$7),"",IF(+CB27*$D27=0,"-",+CC28/$D27)),"-")</f>
        <v>-</v>
      </c>
      <c r="CD27" s="624">
        <f>IFERROR(+CC28/CB$9,0)</f>
        <v>0</v>
      </c>
      <c r="CE27" s="622"/>
      <c r="CF27" s="307" t="str">
        <f>IFERROR(IF(ISBLANK($D$7),"",IF(+CE27*$D27=0,"-",+CF28/$D27)),"-")</f>
        <v>-</v>
      </c>
      <c r="CG27" s="624">
        <f>IFERROR(+CF28/CE$9,0)</f>
        <v>0</v>
      </c>
      <c r="CH27" s="622"/>
      <c r="CI27" s="307" t="str">
        <f>IFERROR(IF(ISBLANK($D$7),"",IF(+CH27*$D27=0,"-",+CI28/$D27)),"-")</f>
        <v>-</v>
      </c>
      <c r="CJ27" s="624">
        <f>IFERROR(+CI28/CH$9,0)</f>
        <v>0</v>
      </c>
      <c r="CK27" s="622"/>
      <c r="CL27" s="307" t="str">
        <f>IFERROR(IF(ISBLANK($D$7),"",IF(+CK27*$D27=0,"-",+CL28/$D27)),"-")</f>
        <v>-</v>
      </c>
      <c r="CM27" s="624">
        <f>IFERROR(+CL28/CK$9,0)</f>
        <v>0</v>
      </c>
      <c r="CN27" s="622"/>
      <c r="CO27" s="307" t="str">
        <f>IFERROR(IF(ISBLANK($D$7),"",IF(+CN27*$D27=0,"-",+CO28/$D27)),"-")</f>
        <v>-</v>
      </c>
      <c r="CP27" s="624">
        <f>IFERROR(+CO28/CN$9,0)</f>
        <v>0</v>
      </c>
      <c r="CQ27" s="622"/>
      <c r="CR27" s="307" t="str">
        <f>IFERROR(IF(ISBLANK($D$7),"",IF(+CQ27*$D27=0,"-",+CR28/$D27)),"-")</f>
        <v>-</v>
      </c>
      <c r="CS27" s="624">
        <f>IFERROR(+CR28/CQ$9,0)</f>
        <v>0</v>
      </c>
      <c r="CT27" s="622"/>
      <c r="CU27" s="307" t="str">
        <f>IFERROR(IF(ISBLANK($D$7),"",IF(+CT27*$D27=0,"-",+CU28/$D27)),"-")</f>
        <v>-</v>
      </c>
      <c r="CV27" s="624">
        <f>IFERROR(+CU28/CT$9,0)</f>
        <v>0</v>
      </c>
      <c r="CW27" s="622"/>
      <c r="CX27" s="307" t="str">
        <f>IFERROR(IF(ISBLANK($D$7),"",IF(+CW27*$D27=0,"-",+CX28/$D27)),"-")</f>
        <v>-</v>
      </c>
      <c r="CY27" s="624">
        <f>IFERROR(+CX28/CW$9,0)</f>
        <v>0</v>
      </c>
      <c r="CZ27" s="622"/>
      <c r="DA27" s="307" t="str">
        <f>IFERROR(IF(ISBLANK($D$7),"",IF(+CZ27*$D27=0,"-",+DA28/$D27)),"-")</f>
        <v>-</v>
      </c>
      <c r="DB27" s="624">
        <f>IFERROR(+DA28/CZ$9,0)</f>
        <v>0</v>
      </c>
      <c r="DC27" s="622"/>
      <c r="DD27" s="307" t="str">
        <f>IFERROR(IF(ISBLANK($D$7),"",IF(+DC27*$D27=0,"-",+DD28/$D27)),"-")</f>
        <v>-</v>
      </c>
      <c r="DE27" s="624">
        <f>IFERROR(+DD28/DC$9,0)</f>
        <v>0</v>
      </c>
      <c r="DF27" s="622"/>
      <c r="DG27" s="307" t="str">
        <f>IFERROR(IF(ISBLANK($D$7),"",IF(+DF27*$D27=0,"-",+DG28/$D27)),"-")</f>
        <v>-</v>
      </c>
      <c r="DH27" s="624">
        <f>IFERROR(+DG28/DF$9,0)</f>
        <v>0</v>
      </c>
      <c r="DI27" s="622"/>
      <c r="DJ27" s="307" t="str">
        <f>IFERROR(IF(ISBLANK($D$7),"",IF(+DI27*$D27=0,"-",+DJ28/$D27)),"-")</f>
        <v>-</v>
      </c>
      <c r="DK27" s="624">
        <f>IFERROR(+DJ28/DI$9,0)</f>
        <v>0</v>
      </c>
      <c r="DL27" s="622"/>
      <c r="DM27" s="307" t="str">
        <f>IFERROR(IF(ISBLANK($D$7),"",IF(+DL27*$D27=0,"-",+DM28/$D27)),"-")</f>
        <v>-</v>
      </c>
      <c r="DN27" s="624">
        <f>IFERROR(+DM28/DL$9,0)</f>
        <v>0</v>
      </c>
      <c r="DO27" s="622"/>
      <c r="DP27" s="307" t="str">
        <f>IFERROR(IF(ISBLANK($D$7),"",IF(+DO27*$D27=0,"-",+DP28/$D27)),"-")</f>
        <v>-</v>
      </c>
      <c r="DQ27" s="624">
        <f>IFERROR(+DP28/DO$9,0)</f>
        <v>0</v>
      </c>
      <c r="DR27" s="622"/>
      <c r="DS27" s="307" t="str">
        <f>IFERROR(IF(ISBLANK($D$7),"",IF(+DR27*$D27=0,"-",+DS28/$D27)),"-")</f>
        <v>-</v>
      </c>
      <c r="DT27" s="624">
        <f>IFERROR(+DS28/DR$9,0)</f>
        <v>0</v>
      </c>
      <c r="DU27" s="198" t="str">
        <f t="shared" si="0"/>
        <v>-</v>
      </c>
      <c r="DV27" s="624">
        <f>IFERROR(+DU28/DU$9,0)</f>
        <v>0</v>
      </c>
      <c r="DW27" s="198" t="str">
        <f t="shared" si="1"/>
        <v>-</v>
      </c>
      <c r="DX27" s="624">
        <f t="shared" ref="DX27" si="8">IFERROR(+DW28/DW$10,0)</f>
        <v>0</v>
      </c>
    </row>
    <row r="28" spans="1:128" ht="13.5" thickBot="1" x14ac:dyDescent="0.25">
      <c r="A28" s="643"/>
      <c r="B28" s="645"/>
      <c r="C28" s="640"/>
      <c r="D28" s="647"/>
      <c r="E28" s="623"/>
      <c r="F28" s="195" t="str">
        <f>IFERROR(IF(ISBLANK($D$7),"",IF(+E27*$D27=0,"-",IF($D$7="Percent",(E$9*E27/100),IF($D$7="Hours",+E27*$D27,+E27/60*$D27)))),"-")</f>
        <v>-</v>
      </c>
      <c r="G28" s="625"/>
      <c r="H28" s="623"/>
      <c r="I28" s="195" t="str">
        <f>IFERROR(IF(ISBLANK($D$7),"",IF(+H27*$D27=0,"-",IF($D$7="Percent",(H$9*H27/100),IF($D$7="Hours",+H27*$D27,+H27/60*$D27)))),"-")</f>
        <v>-</v>
      </c>
      <c r="J28" s="625"/>
      <c r="K28" s="623"/>
      <c r="L28" s="195" t="str">
        <f>IFERROR(IF(ISBLANK($D$7),"",IF(+K27*$D27=0,"-",IF($D$7="Percent",(K$9*K27/100),IF($D$7="Hours",+K27*$D27,+K27/60*$D27)))),"-")</f>
        <v>-</v>
      </c>
      <c r="M28" s="625"/>
      <c r="N28" s="623"/>
      <c r="O28" s="195" t="str">
        <f>IFERROR(IF(ISBLANK($D$7),"",IF(+N27*$D27=0,"-",IF($D$7="Percent",(N$9*N27/100),IF($D$7="Hours",+N27*$D27,+N27/60*$D27)))),"-")</f>
        <v>-</v>
      </c>
      <c r="P28" s="625"/>
      <c r="Q28" s="623"/>
      <c r="R28" s="195" t="str">
        <f>IFERROR(IF(ISBLANK($D$7),"",IF(+Q27*$D27=0,"-",IF($D$7="Percent",(Q$9*Q27/100),IF($D$7="Hours",+Q27*$D27,+Q27/60*$D27)))),"-")</f>
        <v>-</v>
      </c>
      <c r="S28" s="625"/>
      <c r="T28" s="623"/>
      <c r="U28" s="195" t="str">
        <f>IFERROR(IF(ISBLANK($D$7),"",IF(+T27*$D27=0,"-",IF($D$7="Percent",(T$9*T27/100),IF($D$7="Hours",+T27*$D27,+T27/60*$D27)))),"-")</f>
        <v>-</v>
      </c>
      <c r="V28" s="625"/>
      <c r="W28" s="623"/>
      <c r="X28" s="195" t="str">
        <f>IFERROR(IF(ISBLANK($D$7),"",IF(+W27*$D27=0,"-",IF($D$7="Percent",(W$9*W27/100),IF($D$7="Hours",+W27*$D27,+W27/60*$D27)))),"-")</f>
        <v>-</v>
      </c>
      <c r="Y28" s="625"/>
      <c r="Z28" s="623"/>
      <c r="AA28" s="195" t="str">
        <f>IFERROR(IF(ISBLANK($D$7),"",IF(+Z27*$D27=0,"-",IF($D$7="Percent",(Z$9*Z27/100),IF($D$7="Hours",+Z27*$D27,+Z27/60*$D27)))),"-")</f>
        <v>-</v>
      </c>
      <c r="AB28" s="625"/>
      <c r="AC28" s="623"/>
      <c r="AD28" s="195" t="str">
        <f>IFERROR(IF(ISBLANK($D$7),"",IF(+AC27*$D27=0,"-",IF($D$7="Percent",(AC$9*AC27/100),IF($D$7="Hours",+AC27*$D27,+AC27/60*$D27)))),"-")</f>
        <v>-</v>
      </c>
      <c r="AE28" s="625"/>
      <c r="AF28" s="623"/>
      <c r="AG28" s="195" t="str">
        <f>IFERROR(IF(ISBLANK($D$7),"",IF(+AF27*$D27=0,"-",IF($D$7="Percent",(AF$9*AF27/100),IF($D$7="Hours",+AF27*$D27,+AF27/60*$D27)))),"-")</f>
        <v>-</v>
      </c>
      <c r="AH28" s="625"/>
      <c r="AI28" s="623"/>
      <c r="AJ28" s="195" t="str">
        <f>IFERROR(IF(ISBLANK($D$7),"",IF(+AI27*$D27=0,"-",IF($D$7="Percent",(AI$9*AI27/100),IF($D$7="Hours",+AI27*$D27,+AI27/60*$D27)))),"-")</f>
        <v>-</v>
      </c>
      <c r="AK28" s="625"/>
      <c r="AL28" s="623"/>
      <c r="AM28" s="195" t="str">
        <f>IFERROR(IF(ISBLANK($D$7),"",IF(+AL27*$D27=0,"-",IF($D$7="Percent",(AL$9*AL27/100),IF($D$7="Hours",+AL27*$D27,+AL27/60*$D27)))),"-")</f>
        <v>-</v>
      </c>
      <c r="AN28" s="625"/>
      <c r="AO28" s="623"/>
      <c r="AP28" s="195" t="str">
        <f>IFERROR(IF(ISBLANK($D$7),"",IF(+AO27*$D27=0,"-",IF($D$7="Percent",(AO$9*AO27/100),IF($D$7="Hours",+AO27*$D27,+AO27/60*$D27)))),"-")</f>
        <v>-</v>
      </c>
      <c r="AQ28" s="625"/>
      <c r="AR28" s="623"/>
      <c r="AS28" s="195" t="str">
        <f>IFERROR(IF(ISBLANK($D$7),"",IF(+AR27*$D27=0,"-",IF($D$7="Percent",(AR$9*AR27/100),IF($D$7="Hours",+AR27*$D27,+AR27/60*$D27)))),"-")</f>
        <v>-</v>
      </c>
      <c r="AT28" s="625"/>
      <c r="AU28" s="623"/>
      <c r="AV28" s="195" t="str">
        <f>IFERROR(IF(ISBLANK($D$7),"",IF(+AU27*$D27=0,"-",IF($D$7="Percent",(AU$9*AU27/100),IF($D$7="Hours",+AU27*$D27,+AU27/60*$D27)))),"-")</f>
        <v>-</v>
      </c>
      <c r="AW28" s="625"/>
      <c r="AX28" s="623"/>
      <c r="AY28" s="195" t="str">
        <f>IFERROR(IF(ISBLANK($D$7),"",IF(+AX27*$D27=0,"-",IF($D$7="Percent",(AX$9*AX27/100),IF($D$7="Hours",+AX27*$D27,+AX27/60*$D27)))),"-")</f>
        <v>-</v>
      </c>
      <c r="AZ28" s="625"/>
      <c r="BA28" s="623"/>
      <c r="BB28" s="195" t="str">
        <f>IFERROR(IF(ISBLANK($D$7),"",IF(+BA27*$D27=0,"-",IF($D$7="Percent",(BA$9*BA27/100),IF($D$7="Hours",+BA27*$D27,+BA27/60*$D27)))),"-")</f>
        <v>-</v>
      </c>
      <c r="BC28" s="625"/>
      <c r="BD28" s="623"/>
      <c r="BE28" s="195" t="str">
        <f>IFERROR(IF(ISBLANK($D$7),"",IF(+BD27*$D27=0,"-",IF($D$7="Percent",(BD$9*BD27/100),IF($D$7="Hours",+BD27*$D27,+BD27/60*$D27)))),"-")</f>
        <v>-</v>
      </c>
      <c r="BF28" s="625"/>
      <c r="BG28" s="623"/>
      <c r="BH28" s="195" t="str">
        <f>IFERROR(IF(ISBLANK($D$7),"",IF(+BG27*$D27=0,"-",IF($D$7="Percent",(BG$9*BG27/100),IF($D$7="Hours",+BG27*$D27,+BG27/60*$D27)))),"-")</f>
        <v>-</v>
      </c>
      <c r="BI28" s="625"/>
      <c r="BJ28" s="623"/>
      <c r="BK28" s="195" t="str">
        <f>IFERROR(IF(ISBLANK($D$7),"",IF(+BJ27*$D27=0,"-",IF($D$7="Percent",(BJ$9*BJ27/100),IF($D$7="Hours",+BJ27*$D27,+BJ27/60*$D27)))),"-")</f>
        <v>-</v>
      </c>
      <c r="BL28" s="625"/>
      <c r="BM28" s="623"/>
      <c r="BN28" s="195" t="str">
        <f>IFERROR(IF(ISBLANK($D$7),"",IF(+BM27*$D27=0,"-",IF($D$7="Percent",(BM$9*BM27/100),IF($D$7="Hours",+BM27*$D27,+BM27/60*$D27)))),"-")</f>
        <v>-</v>
      </c>
      <c r="BO28" s="625"/>
      <c r="BP28" s="623"/>
      <c r="BQ28" s="195" t="str">
        <f>IFERROR(IF(ISBLANK($D$7),"",IF(+BP27*$D27=0,"-",IF($D$7="Percent",(BP$9*BP27/100),IF($D$7="Hours",+BP27*$D27,+BP27/60*$D27)))),"-")</f>
        <v>-</v>
      </c>
      <c r="BR28" s="625"/>
      <c r="BS28" s="623"/>
      <c r="BT28" s="195" t="str">
        <f>IFERROR(IF(ISBLANK($D$7),"",IF(+BS27*$D27=0,"-",IF($D$7="Percent",(BS$9*BS27/100),IF($D$7="Hours",+BS27*$D27,+BS27/60*$D27)))),"-")</f>
        <v>-</v>
      </c>
      <c r="BU28" s="625"/>
      <c r="BV28" s="623"/>
      <c r="BW28" s="195" t="str">
        <f>IFERROR(IF(ISBLANK($D$7),"",IF(+BV27*$D27=0,"-",IF($D$7="Percent",(BV$9*BV27/100),IF($D$7="Hours",+BV27*$D27,+BV27/60*$D27)))),"-")</f>
        <v>-</v>
      </c>
      <c r="BX28" s="625"/>
      <c r="BY28" s="623"/>
      <c r="BZ28" s="195" t="str">
        <f>IFERROR(IF(ISBLANK($D$7),"",IF(+BY27*$D27=0,"-",IF($D$7="Percent",(BY$9*BY27/100),IF($D$7="Hours",+BY27*$D27,+BY27/60*$D27)))),"-")</f>
        <v>-</v>
      </c>
      <c r="CA28" s="625"/>
      <c r="CB28" s="623"/>
      <c r="CC28" s="195" t="str">
        <f>IFERROR(IF(ISBLANK($D$7),"",IF(+CB27*$D27=0,"-",IF($D$7="Percent",(CB$9*CB27/100),IF($D$7="Hours",+CB27*$D27,+CB27/60*$D27)))),"-")</f>
        <v>-</v>
      </c>
      <c r="CD28" s="625"/>
      <c r="CE28" s="623"/>
      <c r="CF28" s="195" t="str">
        <f>IFERROR(IF(ISBLANK($D$7),"",IF(+CE27*$D27=0,"-",IF($D$7="Percent",(CE$9*CE27/100),IF($D$7="Hours",+CE27*$D27,+CE27/60*$D27)))),"-")</f>
        <v>-</v>
      </c>
      <c r="CG28" s="625"/>
      <c r="CH28" s="623"/>
      <c r="CI28" s="195" t="str">
        <f>IFERROR(IF(ISBLANK($D$7),"",IF(+CH27*$D27=0,"-",IF($D$7="Percent",(CH$9*CH27/100),IF($D$7="Hours",+CH27*$D27,+CH27/60*$D27)))),"-")</f>
        <v>-</v>
      </c>
      <c r="CJ28" s="625"/>
      <c r="CK28" s="623"/>
      <c r="CL28" s="195" t="str">
        <f>IFERROR(IF(ISBLANK($D$7),"",IF(+CK27*$D27=0,"-",IF($D$7="Percent",(CK$9*CK27/100),IF($D$7="Hours",+CK27*$D27,+CK27/60*$D27)))),"-")</f>
        <v>-</v>
      </c>
      <c r="CM28" s="625"/>
      <c r="CN28" s="623"/>
      <c r="CO28" s="195" t="str">
        <f>IFERROR(IF(ISBLANK($D$7),"",IF(+CN27*$D27=0,"-",IF($D$7="Percent",(CN$9*CN27/100),IF($D$7="Hours",+CN27*$D27,+CN27/60*$D27)))),"-")</f>
        <v>-</v>
      </c>
      <c r="CP28" s="625"/>
      <c r="CQ28" s="623"/>
      <c r="CR28" s="195" t="str">
        <f>IFERROR(IF(ISBLANK($D$7),"",IF(+CQ27*$D27=0,"-",IF($D$7="Percent",(CQ$9*CQ27/100),IF($D$7="Hours",+CQ27*$D27,+CQ27/60*$D27)))),"-")</f>
        <v>-</v>
      </c>
      <c r="CS28" s="625"/>
      <c r="CT28" s="623"/>
      <c r="CU28" s="195" t="str">
        <f>IFERROR(IF(ISBLANK($D$7),"",IF(+CT27*$D27=0,"-",IF($D$7="Percent",(CT$9*CT27/100),IF($D$7="Hours",+CT27*$D27,+CT27/60*$D27)))),"-")</f>
        <v>-</v>
      </c>
      <c r="CV28" s="625"/>
      <c r="CW28" s="623"/>
      <c r="CX28" s="195" t="str">
        <f>IFERROR(IF(ISBLANK($D$7),"",IF(+CW27*$D27=0,"-",IF($D$7="Percent",(CW$9*CW27/100),IF($D$7="Hours",+CW27*$D27,+CW27/60*$D27)))),"-")</f>
        <v>-</v>
      </c>
      <c r="CY28" s="625"/>
      <c r="CZ28" s="623"/>
      <c r="DA28" s="195" t="str">
        <f>IFERROR(IF(ISBLANK($D$7),"",IF(+CZ27*$D27=0,"-",IF($D$7="Percent",(CZ$9*CZ27/100),IF($D$7="Hours",+CZ27*$D27,+CZ27/60*$D27)))),"-")</f>
        <v>-</v>
      </c>
      <c r="DB28" s="625"/>
      <c r="DC28" s="623"/>
      <c r="DD28" s="195" t="str">
        <f>IFERROR(IF(ISBLANK($D$7),"",IF(+DC27*$D27=0,"-",IF($D$7="Percent",(DC$9*DC27/100),IF($D$7="Hours",+DC27*$D27,+DC27/60*$D27)))),"-")</f>
        <v>-</v>
      </c>
      <c r="DE28" s="625"/>
      <c r="DF28" s="623"/>
      <c r="DG28" s="195" t="str">
        <f>IFERROR(IF(ISBLANK($D$7),"",IF(+DF27*$D27=0,"-",IF($D$7="Percent",(DF$9*DF27/100),IF($D$7="Hours",+DF27*$D27,+DF27/60*$D27)))),"-")</f>
        <v>-</v>
      </c>
      <c r="DH28" s="625"/>
      <c r="DI28" s="623"/>
      <c r="DJ28" s="195" t="str">
        <f>IFERROR(IF(ISBLANK($D$7),"",IF(+DI27*$D27=0,"-",IF($D$7="Percent",(DI$9*DI27/100),IF($D$7="Hours",+DI27*$D27,+DI27/60*$D27)))),"-")</f>
        <v>-</v>
      </c>
      <c r="DK28" s="625"/>
      <c r="DL28" s="623"/>
      <c r="DM28" s="195" t="str">
        <f>IFERROR(IF(ISBLANK($D$7),"",IF(+DL27*$D27=0,"-",IF($D$7="Percent",(DL$9*DL27/100),IF($D$7="Hours",+DL27*$D27,+DL27/60*$D27)))),"-")</f>
        <v>-</v>
      </c>
      <c r="DN28" s="625"/>
      <c r="DO28" s="623"/>
      <c r="DP28" s="195" t="str">
        <f>IFERROR(IF(ISBLANK($D$7),"",IF(+DO27*$D27=0,"-",IF($D$7="Percent",(DO$9*DO27/100),IF($D$7="Hours",+DO27*$D27,+DO27/60*$D27)))),"-")</f>
        <v>-</v>
      </c>
      <c r="DQ28" s="625"/>
      <c r="DR28" s="623"/>
      <c r="DS28" s="195" t="str">
        <f>IFERROR(IF(ISBLANK($D$7),"",IF(+DR27*$D27=0,"-",IF($D$7="Percent",(DR$9*DR27/100),IF($D$7="Hours",+DR27*$D27,+DR27/60*$D27)))),"-")</f>
        <v>-</v>
      </c>
      <c r="DT28" s="625"/>
      <c r="DU28" s="195" t="str">
        <f t="shared" si="0"/>
        <v>-</v>
      </c>
      <c r="DV28" s="625"/>
      <c r="DW28" s="195" t="str">
        <f t="shared" si="1"/>
        <v>-</v>
      </c>
      <c r="DX28" s="625"/>
    </row>
    <row r="29" spans="1:128" x14ac:dyDescent="0.2">
      <c r="A29" s="650" t="str">
        <f>'Step 2-Services'!A14</f>
        <v>Service 9</v>
      </c>
      <c r="B29" s="651" t="str">
        <f>IF('Step 2-Services'!B14=0," ",+'Step 2-Services'!B14)</f>
        <v xml:space="preserve"> </v>
      </c>
      <c r="C29" s="641" t="str">
        <f>IF('Step 2-Services'!D14=0," ",+'Step 2-Services'!D14)</f>
        <v xml:space="preserve"> </v>
      </c>
      <c r="D29" s="652"/>
      <c r="E29" s="622"/>
      <c r="F29" s="307" t="str">
        <f>IFERROR(IF(ISBLANK($D$7),"",IF(+E29*$D29=0,"-",+F30/$D29)),"-")</f>
        <v>-</v>
      </c>
      <c r="G29" s="624">
        <f>IFERROR(+F30/E$9,0)</f>
        <v>0</v>
      </c>
      <c r="H29" s="622"/>
      <c r="I29" s="307" t="str">
        <f>IFERROR(IF(ISBLANK($D$7),"",IF(+H29*$D29=0,"-",+I30/$D29)),"-")</f>
        <v>-</v>
      </c>
      <c r="J29" s="624">
        <f>IFERROR(+I30/H$9,0)</f>
        <v>0</v>
      </c>
      <c r="K29" s="622"/>
      <c r="L29" s="307" t="str">
        <f>IFERROR(IF(ISBLANK($D$7),"",IF(+K29*$D29=0,"-",+L30/$D29)),"-")</f>
        <v>-</v>
      </c>
      <c r="M29" s="624">
        <f>IFERROR(+L30/K$9,0)</f>
        <v>0</v>
      </c>
      <c r="N29" s="622"/>
      <c r="O29" s="307" t="str">
        <f>IFERROR(IF(ISBLANK($D$7),"",IF(+N29*$D29=0,"-",+O30/$D29)),"-")</f>
        <v>-</v>
      </c>
      <c r="P29" s="624">
        <f>IFERROR(+O30/N$9,0)</f>
        <v>0</v>
      </c>
      <c r="Q29" s="622"/>
      <c r="R29" s="307" t="str">
        <f>IFERROR(IF(ISBLANK($D$7),"",IF(+Q29*$D29=0,"-",+R30/$D29)),"-")</f>
        <v>-</v>
      </c>
      <c r="S29" s="624">
        <f>IFERROR(+R30/Q$9,0)</f>
        <v>0</v>
      </c>
      <c r="T29" s="622"/>
      <c r="U29" s="307" t="str">
        <f>IFERROR(IF(ISBLANK($D$7),"",IF(+T29*$D29=0,"-",+U30/$D29)),"-")</f>
        <v>-</v>
      </c>
      <c r="V29" s="624">
        <f>IFERROR(+U30/T$9,0)</f>
        <v>0</v>
      </c>
      <c r="W29" s="622"/>
      <c r="X29" s="307" t="str">
        <f>IFERROR(IF(ISBLANK($D$7),"",IF(+W29*$D29=0,"-",+X30/$D29)),"-")</f>
        <v>-</v>
      </c>
      <c r="Y29" s="624">
        <f>IFERROR(+X30/W$9,0)</f>
        <v>0</v>
      </c>
      <c r="Z29" s="622"/>
      <c r="AA29" s="307" t="str">
        <f>IFERROR(IF(ISBLANK($D$7),"",IF(+Z29*$D29=0,"-",+AA30/$D29)),"-")</f>
        <v>-</v>
      </c>
      <c r="AB29" s="624">
        <f>IFERROR(+AA30/Z$9,0)</f>
        <v>0</v>
      </c>
      <c r="AC29" s="622"/>
      <c r="AD29" s="307" t="str">
        <f>IFERROR(IF(ISBLANK($D$7),"",IF(+AC29*$D29=0,"-",+AD30/$D29)),"-")</f>
        <v>-</v>
      </c>
      <c r="AE29" s="624">
        <f>IFERROR(+AD30/AC$9,0)</f>
        <v>0</v>
      </c>
      <c r="AF29" s="622"/>
      <c r="AG29" s="307" t="str">
        <f>IFERROR(IF(ISBLANK($D$7),"",IF(+AF29*$D29=0,"-",+AG30/$D29)),"-")</f>
        <v>-</v>
      </c>
      <c r="AH29" s="624">
        <f>IFERROR(+AG30/AF$9,0)</f>
        <v>0</v>
      </c>
      <c r="AI29" s="622"/>
      <c r="AJ29" s="307" t="str">
        <f>IFERROR(IF(ISBLANK($D$7),"",IF(+AI29*$D29=0,"-",+AJ30/$D29)),"-")</f>
        <v>-</v>
      </c>
      <c r="AK29" s="624">
        <f>IFERROR(+AJ30/AI$9,0)</f>
        <v>0</v>
      </c>
      <c r="AL29" s="622"/>
      <c r="AM29" s="307" t="str">
        <f>IFERROR(IF(ISBLANK($D$7),"",IF(+AL29*$D29=0,"-",+AM30/$D29)),"-")</f>
        <v>-</v>
      </c>
      <c r="AN29" s="624">
        <f>IFERROR(+AM30/AL$9,0)</f>
        <v>0</v>
      </c>
      <c r="AO29" s="622"/>
      <c r="AP29" s="307" t="str">
        <f>IFERROR(IF(ISBLANK($D$7),"",IF(+AO29*$D29=0,"-",+AP30/$D29)),"-")</f>
        <v>-</v>
      </c>
      <c r="AQ29" s="624">
        <f>IFERROR(+AP30/AO$9,0)</f>
        <v>0</v>
      </c>
      <c r="AR29" s="622"/>
      <c r="AS29" s="307" t="str">
        <f>IFERROR(IF(ISBLANK($D$7),"",IF(+AR29*$D29=0,"-",+AS30/$D29)),"-")</f>
        <v>-</v>
      </c>
      <c r="AT29" s="624">
        <f>IFERROR(+AS30/AR$9,0)</f>
        <v>0</v>
      </c>
      <c r="AU29" s="622"/>
      <c r="AV29" s="307" t="str">
        <f>IFERROR(IF(ISBLANK($D$7),"",IF(+AU29*$D29=0,"-",+AV30/$D29)),"-")</f>
        <v>-</v>
      </c>
      <c r="AW29" s="624">
        <f>IFERROR(+AV30/AU$9,0)</f>
        <v>0</v>
      </c>
      <c r="AX29" s="622"/>
      <c r="AY29" s="307" t="str">
        <f>IFERROR(IF(ISBLANK($D$7),"",IF(+AX29*$D29=0,"-",+AY30/$D29)),"-")</f>
        <v>-</v>
      </c>
      <c r="AZ29" s="624">
        <f>IFERROR(+AY30/AX$9,0)</f>
        <v>0</v>
      </c>
      <c r="BA29" s="622"/>
      <c r="BB29" s="307" t="str">
        <f>IFERROR(IF(ISBLANK($D$7),"",IF(+BA29*$D29=0,"-",+BB30/$D29)),"-")</f>
        <v>-</v>
      </c>
      <c r="BC29" s="624">
        <f>IFERROR(+BB30/BA$9,0)</f>
        <v>0</v>
      </c>
      <c r="BD29" s="622"/>
      <c r="BE29" s="307" t="str">
        <f>IFERROR(IF(ISBLANK($D$7),"",IF(+BD29*$D29=0,"-",+BE30/$D29)),"-")</f>
        <v>-</v>
      </c>
      <c r="BF29" s="624">
        <f>IFERROR(+BE30/BD$9,0)</f>
        <v>0</v>
      </c>
      <c r="BG29" s="622"/>
      <c r="BH29" s="307" t="str">
        <f>IFERROR(IF(ISBLANK($D$7),"",IF(+BG29*$D29=0,"-",+BH30/$D29)),"-")</f>
        <v>-</v>
      </c>
      <c r="BI29" s="624">
        <f>IFERROR(+BH30/BG$9,0)</f>
        <v>0</v>
      </c>
      <c r="BJ29" s="622"/>
      <c r="BK29" s="307" t="str">
        <f>IFERROR(IF(ISBLANK($D$7),"",IF(+BJ29*$D29=0,"-",+BK30/$D29)),"-")</f>
        <v>-</v>
      </c>
      <c r="BL29" s="624">
        <f>IFERROR(+BK30/BJ$9,0)</f>
        <v>0</v>
      </c>
      <c r="BM29" s="622"/>
      <c r="BN29" s="307" t="str">
        <f>IFERROR(IF(ISBLANK($D$7),"",IF(+BM29*$D29=0,"-",+BN30/$D29)),"-")</f>
        <v>-</v>
      </c>
      <c r="BO29" s="624">
        <f>IFERROR(+BN30/BM$9,0)</f>
        <v>0</v>
      </c>
      <c r="BP29" s="622"/>
      <c r="BQ29" s="307" t="str">
        <f>IFERROR(IF(ISBLANK($D$7),"",IF(+BP29*$D29=0,"-",+BQ30/$D29)),"-")</f>
        <v>-</v>
      </c>
      <c r="BR29" s="624">
        <f>IFERROR(+BQ30/BP$9,0)</f>
        <v>0</v>
      </c>
      <c r="BS29" s="622"/>
      <c r="BT29" s="307" t="str">
        <f>IFERROR(IF(ISBLANK($D$7),"",IF(+BS29*$D29=0,"-",+BT30/$D29)),"-")</f>
        <v>-</v>
      </c>
      <c r="BU29" s="624">
        <f>IFERROR(+BT30/BS$9,0)</f>
        <v>0</v>
      </c>
      <c r="BV29" s="622"/>
      <c r="BW29" s="307" t="str">
        <f>IFERROR(IF(ISBLANK($D$7),"",IF(+BV29*$D29=0,"-",+BW30/$D29)),"-")</f>
        <v>-</v>
      </c>
      <c r="BX29" s="624">
        <f>IFERROR(+BW30/BV$9,0)</f>
        <v>0</v>
      </c>
      <c r="BY29" s="622"/>
      <c r="BZ29" s="307" t="str">
        <f>IFERROR(IF(ISBLANK($D$7),"",IF(+BY29*$D29=0,"-",+BZ30/$D29)),"-")</f>
        <v>-</v>
      </c>
      <c r="CA29" s="624">
        <f>IFERROR(+BZ30/BY$9,0)</f>
        <v>0</v>
      </c>
      <c r="CB29" s="622"/>
      <c r="CC29" s="307" t="str">
        <f>IFERROR(IF(ISBLANK($D$7),"",IF(+CB29*$D29=0,"-",+CC30/$D29)),"-")</f>
        <v>-</v>
      </c>
      <c r="CD29" s="624">
        <f>IFERROR(+CC30/CB$9,0)</f>
        <v>0</v>
      </c>
      <c r="CE29" s="622"/>
      <c r="CF29" s="307" t="str">
        <f>IFERROR(IF(ISBLANK($D$7),"",IF(+CE29*$D29=0,"-",+CF30/$D29)),"-")</f>
        <v>-</v>
      </c>
      <c r="CG29" s="624">
        <f>IFERROR(+CF30/CE$9,0)</f>
        <v>0</v>
      </c>
      <c r="CH29" s="622"/>
      <c r="CI29" s="307" t="str">
        <f>IFERROR(IF(ISBLANK($D$7),"",IF(+CH29*$D29=0,"-",+CI30/$D29)),"-")</f>
        <v>-</v>
      </c>
      <c r="CJ29" s="624">
        <f>IFERROR(+CI30/CH$9,0)</f>
        <v>0</v>
      </c>
      <c r="CK29" s="622"/>
      <c r="CL29" s="307" t="str">
        <f>IFERROR(IF(ISBLANK($D$7),"",IF(+CK29*$D29=0,"-",+CL30/$D29)),"-")</f>
        <v>-</v>
      </c>
      <c r="CM29" s="624">
        <f>IFERROR(+CL30/CK$9,0)</f>
        <v>0</v>
      </c>
      <c r="CN29" s="622"/>
      <c r="CO29" s="307" t="str">
        <f>IFERROR(IF(ISBLANK($D$7),"",IF(+CN29*$D29=0,"-",+CO30/$D29)),"-")</f>
        <v>-</v>
      </c>
      <c r="CP29" s="624">
        <f>IFERROR(+CO30/CN$9,0)</f>
        <v>0</v>
      </c>
      <c r="CQ29" s="622"/>
      <c r="CR29" s="307" t="str">
        <f>IFERROR(IF(ISBLANK($D$7),"",IF(+CQ29*$D29=0,"-",+CR30/$D29)),"-")</f>
        <v>-</v>
      </c>
      <c r="CS29" s="624">
        <f>IFERROR(+CR30/CQ$9,0)</f>
        <v>0</v>
      </c>
      <c r="CT29" s="622"/>
      <c r="CU29" s="307" t="str">
        <f>IFERROR(IF(ISBLANK($D$7),"",IF(+CT29*$D29=0,"-",+CU30/$D29)),"-")</f>
        <v>-</v>
      </c>
      <c r="CV29" s="624">
        <f>IFERROR(+CU30/CT$9,0)</f>
        <v>0</v>
      </c>
      <c r="CW29" s="622"/>
      <c r="CX29" s="307" t="str">
        <f>IFERROR(IF(ISBLANK($D$7),"",IF(+CW29*$D29=0,"-",+CX30/$D29)),"-")</f>
        <v>-</v>
      </c>
      <c r="CY29" s="624">
        <f>IFERROR(+CX30/CW$9,0)</f>
        <v>0</v>
      </c>
      <c r="CZ29" s="622"/>
      <c r="DA29" s="307" t="str">
        <f>IFERROR(IF(ISBLANK($D$7),"",IF(+CZ29*$D29=0,"-",+DA30/$D29)),"-")</f>
        <v>-</v>
      </c>
      <c r="DB29" s="624">
        <f>IFERROR(+DA30/CZ$9,0)</f>
        <v>0</v>
      </c>
      <c r="DC29" s="622"/>
      <c r="DD29" s="307" t="str">
        <f>IFERROR(IF(ISBLANK($D$7),"",IF(+DC29*$D29=0,"-",+DD30/$D29)),"-")</f>
        <v>-</v>
      </c>
      <c r="DE29" s="624">
        <f>IFERROR(+DD30/DC$9,0)</f>
        <v>0</v>
      </c>
      <c r="DF29" s="622"/>
      <c r="DG29" s="307" t="str">
        <f>IFERROR(IF(ISBLANK($D$7),"",IF(+DF29*$D29=0,"-",+DG30/$D29)),"-")</f>
        <v>-</v>
      </c>
      <c r="DH29" s="624">
        <f>IFERROR(+DG30/DF$9,0)</f>
        <v>0</v>
      </c>
      <c r="DI29" s="622"/>
      <c r="DJ29" s="307" t="str">
        <f>IFERROR(IF(ISBLANK($D$7),"",IF(+DI29*$D29=0,"-",+DJ30/$D29)),"-")</f>
        <v>-</v>
      </c>
      <c r="DK29" s="624">
        <f>IFERROR(+DJ30/DI$9,0)</f>
        <v>0</v>
      </c>
      <c r="DL29" s="622"/>
      <c r="DM29" s="307" t="str">
        <f>IFERROR(IF(ISBLANK($D$7),"",IF(+DL29*$D29=0,"-",+DM30/$D29)),"-")</f>
        <v>-</v>
      </c>
      <c r="DN29" s="624">
        <f>IFERROR(+DM30/DL$9,0)</f>
        <v>0</v>
      </c>
      <c r="DO29" s="622"/>
      <c r="DP29" s="307" t="str">
        <f>IFERROR(IF(ISBLANK($D$7),"",IF(+DO29*$D29=0,"-",+DP30/$D29)),"-")</f>
        <v>-</v>
      </c>
      <c r="DQ29" s="624">
        <f>IFERROR(+DP30/DO$9,0)</f>
        <v>0</v>
      </c>
      <c r="DR29" s="622"/>
      <c r="DS29" s="307" t="str">
        <f>IFERROR(IF(ISBLANK($D$7),"",IF(+DR29*$D29=0,"-",+DS30/$D29)),"-")</f>
        <v>-</v>
      </c>
      <c r="DT29" s="624">
        <f>IFERROR(+DS30/DR$9,0)</f>
        <v>0</v>
      </c>
      <c r="DU29" s="198" t="str">
        <f t="shared" si="0"/>
        <v>-</v>
      </c>
      <c r="DV29" s="624">
        <f>IFERROR(+DU30/DU$9,0)</f>
        <v>0</v>
      </c>
      <c r="DW29" s="198" t="str">
        <f t="shared" si="1"/>
        <v>-</v>
      </c>
      <c r="DX29" s="624">
        <f t="shared" ref="DX29" si="9">IFERROR(+DW30/DW$10,0)</f>
        <v>0</v>
      </c>
    </row>
    <row r="30" spans="1:128" ht="13.5" thickBot="1" x14ac:dyDescent="0.25">
      <c r="A30" s="643"/>
      <c r="B30" s="645"/>
      <c r="C30" s="640"/>
      <c r="D30" s="647"/>
      <c r="E30" s="623"/>
      <c r="F30" s="195" t="str">
        <f>IFERROR(IF(ISBLANK($D$7),"",IF(+E29*$D29=0,"-",IF($D$7="Percent",(E$9*E29/100),IF($D$7="Hours",+E29*$D29,+E29/60*$D29)))),"-")</f>
        <v>-</v>
      </c>
      <c r="G30" s="625"/>
      <c r="H30" s="623"/>
      <c r="I30" s="195" t="str">
        <f>IFERROR(IF(ISBLANK($D$7),"",IF(+H29*$D29=0,"-",IF($D$7="Percent",(H$9*H29/100),IF($D$7="Hours",+H29*$D29,+H29/60*$D29)))),"-")</f>
        <v>-</v>
      </c>
      <c r="J30" s="625"/>
      <c r="K30" s="623"/>
      <c r="L30" s="195" t="str">
        <f>IFERROR(IF(ISBLANK($D$7),"",IF(+K29*$D29=0,"-",IF($D$7="Percent",(K$9*K29/100),IF($D$7="Hours",+K29*$D29,+K29/60*$D29)))),"-")</f>
        <v>-</v>
      </c>
      <c r="M30" s="625"/>
      <c r="N30" s="623"/>
      <c r="O30" s="195" t="str">
        <f>IFERROR(IF(ISBLANK($D$7),"",IF(+N29*$D29=0,"-",IF($D$7="Percent",(N$9*N29/100),IF($D$7="Hours",+N29*$D29,+N29/60*$D29)))),"-")</f>
        <v>-</v>
      </c>
      <c r="P30" s="625"/>
      <c r="Q30" s="623"/>
      <c r="R30" s="195" t="str">
        <f>IFERROR(IF(ISBLANK($D$7),"",IF(+Q29*$D29=0,"-",IF($D$7="Percent",(Q$9*Q29/100),IF($D$7="Hours",+Q29*$D29,+Q29/60*$D29)))),"-")</f>
        <v>-</v>
      </c>
      <c r="S30" s="625"/>
      <c r="T30" s="623"/>
      <c r="U30" s="195" t="str">
        <f>IFERROR(IF(ISBLANK($D$7),"",IF(+T29*$D29=0,"-",IF($D$7="Percent",(T$9*T29/100),IF($D$7="Hours",+T29*$D29,+T29/60*$D29)))),"-")</f>
        <v>-</v>
      </c>
      <c r="V30" s="625"/>
      <c r="W30" s="623"/>
      <c r="X30" s="195" t="str">
        <f>IFERROR(IF(ISBLANK($D$7),"",IF(+W29*$D29=0,"-",IF($D$7="Percent",(W$9*W29/100),IF($D$7="Hours",+W29*$D29,+W29/60*$D29)))),"-")</f>
        <v>-</v>
      </c>
      <c r="Y30" s="625"/>
      <c r="Z30" s="623"/>
      <c r="AA30" s="195" t="str">
        <f>IFERROR(IF(ISBLANK($D$7),"",IF(+Z29*$D29=0,"-",IF($D$7="Percent",(Z$9*Z29/100),IF($D$7="Hours",+Z29*$D29,+Z29/60*$D29)))),"-")</f>
        <v>-</v>
      </c>
      <c r="AB30" s="625"/>
      <c r="AC30" s="623"/>
      <c r="AD30" s="195" t="str">
        <f>IFERROR(IF(ISBLANK($D$7),"",IF(+AC29*$D29=0,"-",IF($D$7="Percent",(AC$9*AC29/100),IF($D$7="Hours",+AC29*$D29,+AC29/60*$D29)))),"-")</f>
        <v>-</v>
      </c>
      <c r="AE30" s="625"/>
      <c r="AF30" s="623"/>
      <c r="AG30" s="195" t="str">
        <f>IFERROR(IF(ISBLANK($D$7),"",IF(+AF29*$D29=0,"-",IF($D$7="Percent",(AF$9*AF29/100),IF($D$7="Hours",+AF29*$D29,+AF29/60*$D29)))),"-")</f>
        <v>-</v>
      </c>
      <c r="AH30" s="625"/>
      <c r="AI30" s="623"/>
      <c r="AJ30" s="195" t="str">
        <f>IFERROR(IF(ISBLANK($D$7),"",IF(+AI29*$D29=0,"-",IF($D$7="Percent",(AI$9*AI29/100),IF($D$7="Hours",+AI29*$D29,+AI29/60*$D29)))),"-")</f>
        <v>-</v>
      </c>
      <c r="AK30" s="625"/>
      <c r="AL30" s="623"/>
      <c r="AM30" s="195" t="str">
        <f>IFERROR(IF(ISBLANK($D$7),"",IF(+AL29*$D29=0,"-",IF($D$7="Percent",(AL$9*AL29/100),IF($D$7="Hours",+AL29*$D29,+AL29/60*$D29)))),"-")</f>
        <v>-</v>
      </c>
      <c r="AN30" s="625"/>
      <c r="AO30" s="623"/>
      <c r="AP30" s="195" t="str">
        <f>IFERROR(IF(ISBLANK($D$7),"",IF(+AO29*$D29=0,"-",IF($D$7="Percent",(AO$9*AO29/100),IF($D$7="Hours",+AO29*$D29,+AO29/60*$D29)))),"-")</f>
        <v>-</v>
      </c>
      <c r="AQ30" s="625"/>
      <c r="AR30" s="623"/>
      <c r="AS30" s="195" t="str">
        <f>IFERROR(IF(ISBLANK($D$7),"",IF(+AR29*$D29=0,"-",IF($D$7="Percent",(AR$9*AR29/100),IF($D$7="Hours",+AR29*$D29,+AR29/60*$D29)))),"-")</f>
        <v>-</v>
      </c>
      <c r="AT30" s="625"/>
      <c r="AU30" s="623"/>
      <c r="AV30" s="195" t="str">
        <f>IFERROR(IF(ISBLANK($D$7),"",IF(+AU29*$D29=0,"-",IF($D$7="Percent",(AU$9*AU29/100),IF($D$7="Hours",+AU29*$D29,+AU29/60*$D29)))),"-")</f>
        <v>-</v>
      </c>
      <c r="AW30" s="625"/>
      <c r="AX30" s="623"/>
      <c r="AY30" s="195" t="str">
        <f>IFERROR(IF(ISBLANK($D$7),"",IF(+AX29*$D29=0,"-",IF($D$7="Percent",(AX$9*AX29/100),IF($D$7="Hours",+AX29*$D29,+AX29/60*$D29)))),"-")</f>
        <v>-</v>
      </c>
      <c r="AZ30" s="625"/>
      <c r="BA30" s="623"/>
      <c r="BB30" s="195" t="str">
        <f>IFERROR(IF(ISBLANK($D$7),"",IF(+BA29*$D29=0,"-",IF($D$7="Percent",(BA$9*BA29/100),IF($D$7="Hours",+BA29*$D29,+BA29/60*$D29)))),"-")</f>
        <v>-</v>
      </c>
      <c r="BC30" s="625"/>
      <c r="BD30" s="623"/>
      <c r="BE30" s="195" t="str">
        <f>IFERROR(IF(ISBLANK($D$7),"",IF(+BD29*$D29=0,"-",IF($D$7="Percent",(BD$9*BD29/100),IF($D$7="Hours",+BD29*$D29,+BD29/60*$D29)))),"-")</f>
        <v>-</v>
      </c>
      <c r="BF30" s="625"/>
      <c r="BG30" s="623"/>
      <c r="BH30" s="195" t="str">
        <f>IFERROR(IF(ISBLANK($D$7),"",IF(+BG29*$D29=0,"-",IF($D$7="Percent",(BG$9*BG29/100),IF($D$7="Hours",+BG29*$D29,+BG29/60*$D29)))),"-")</f>
        <v>-</v>
      </c>
      <c r="BI30" s="625"/>
      <c r="BJ30" s="623"/>
      <c r="BK30" s="195" t="str">
        <f>IFERROR(IF(ISBLANK($D$7),"",IF(+BJ29*$D29=0,"-",IF($D$7="Percent",(BJ$9*BJ29/100),IF($D$7="Hours",+BJ29*$D29,+BJ29/60*$D29)))),"-")</f>
        <v>-</v>
      </c>
      <c r="BL30" s="625"/>
      <c r="BM30" s="623"/>
      <c r="BN30" s="195" t="str">
        <f>IFERROR(IF(ISBLANK($D$7),"",IF(+BM29*$D29=0,"-",IF($D$7="Percent",(BM$9*BM29/100),IF($D$7="Hours",+BM29*$D29,+BM29/60*$D29)))),"-")</f>
        <v>-</v>
      </c>
      <c r="BO30" s="625"/>
      <c r="BP30" s="623"/>
      <c r="BQ30" s="195" t="str">
        <f>IFERROR(IF(ISBLANK($D$7),"",IF(+BP29*$D29=0,"-",IF($D$7="Percent",(BP$9*BP29/100),IF($D$7="Hours",+BP29*$D29,+BP29/60*$D29)))),"-")</f>
        <v>-</v>
      </c>
      <c r="BR30" s="625"/>
      <c r="BS30" s="623"/>
      <c r="BT30" s="195" t="str">
        <f>IFERROR(IF(ISBLANK($D$7),"",IF(+BS29*$D29=0,"-",IF($D$7="Percent",(BS$9*BS29/100),IF($D$7="Hours",+BS29*$D29,+BS29/60*$D29)))),"-")</f>
        <v>-</v>
      </c>
      <c r="BU30" s="625"/>
      <c r="BV30" s="623"/>
      <c r="BW30" s="195" t="str">
        <f>IFERROR(IF(ISBLANK($D$7),"",IF(+BV29*$D29=0,"-",IF($D$7="Percent",(BV$9*BV29/100),IF($D$7="Hours",+BV29*$D29,+BV29/60*$D29)))),"-")</f>
        <v>-</v>
      </c>
      <c r="BX30" s="625"/>
      <c r="BY30" s="623"/>
      <c r="BZ30" s="195" t="str">
        <f>IFERROR(IF(ISBLANK($D$7),"",IF(+BY29*$D29=0,"-",IF($D$7="Percent",(BY$9*BY29/100),IF($D$7="Hours",+BY29*$D29,+BY29/60*$D29)))),"-")</f>
        <v>-</v>
      </c>
      <c r="CA30" s="625"/>
      <c r="CB30" s="623"/>
      <c r="CC30" s="195" t="str">
        <f>IFERROR(IF(ISBLANK($D$7),"",IF(+CB29*$D29=0,"-",IF($D$7="Percent",(CB$9*CB29/100),IF($D$7="Hours",+CB29*$D29,+CB29/60*$D29)))),"-")</f>
        <v>-</v>
      </c>
      <c r="CD30" s="625"/>
      <c r="CE30" s="623"/>
      <c r="CF30" s="195" t="str">
        <f>IFERROR(IF(ISBLANK($D$7),"",IF(+CE29*$D29=0,"-",IF($D$7="Percent",(CE$9*CE29/100),IF($D$7="Hours",+CE29*$D29,+CE29/60*$D29)))),"-")</f>
        <v>-</v>
      </c>
      <c r="CG30" s="625"/>
      <c r="CH30" s="623"/>
      <c r="CI30" s="195" t="str">
        <f>IFERROR(IF(ISBLANK($D$7),"",IF(+CH29*$D29=0,"-",IF($D$7="Percent",(CH$9*CH29/100),IF($D$7="Hours",+CH29*$D29,+CH29/60*$D29)))),"-")</f>
        <v>-</v>
      </c>
      <c r="CJ30" s="625"/>
      <c r="CK30" s="623"/>
      <c r="CL30" s="195" t="str">
        <f>IFERROR(IF(ISBLANK($D$7),"",IF(+CK29*$D29=0,"-",IF($D$7="Percent",(CK$9*CK29/100),IF($D$7="Hours",+CK29*$D29,+CK29/60*$D29)))),"-")</f>
        <v>-</v>
      </c>
      <c r="CM30" s="625"/>
      <c r="CN30" s="623"/>
      <c r="CO30" s="195" t="str">
        <f>IFERROR(IF(ISBLANK($D$7),"",IF(+CN29*$D29=0,"-",IF($D$7="Percent",(CN$9*CN29/100),IF($D$7="Hours",+CN29*$D29,+CN29/60*$D29)))),"-")</f>
        <v>-</v>
      </c>
      <c r="CP30" s="625"/>
      <c r="CQ30" s="623"/>
      <c r="CR30" s="195" t="str">
        <f>IFERROR(IF(ISBLANK($D$7),"",IF(+CQ29*$D29=0,"-",IF($D$7="Percent",(CQ$9*CQ29/100),IF($D$7="Hours",+CQ29*$D29,+CQ29/60*$D29)))),"-")</f>
        <v>-</v>
      </c>
      <c r="CS30" s="625"/>
      <c r="CT30" s="623"/>
      <c r="CU30" s="195" t="str">
        <f>IFERROR(IF(ISBLANK($D$7),"",IF(+CT29*$D29=0,"-",IF($D$7="Percent",(CT$9*CT29/100),IF($D$7="Hours",+CT29*$D29,+CT29/60*$D29)))),"-")</f>
        <v>-</v>
      </c>
      <c r="CV30" s="625"/>
      <c r="CW30" s="623"/>
      <c r="CX30" s="195" t="str">
        <f>IFERROR(IF(ISBLANK($D$7),"",IF(+CW29*$D29=0,"-",IF($D$7="Percent",(CW$9*CW29/100),IF($D$7="Hours",+CW29*$D29,+CW29/60*$D29)))),"-")</f>
        <v>-</v>
      </c>
      <c r="CY30" s="625"/>
      <c r="CZ30" s="623"/>
      <c r="DA30" s="195" t="str">
        <f>IFERROR(IF(ISBLANK($D$7),"",IF(+CZ29*$D29=0,"-",IF($D$7="Percent",(CZ$9*CZ29/100),IF($D$7="Hours",+CZ29*$D29,+CZ29/60*$D29)))),"-")</f>
        <v>-</v>
      </c>
      <c r="DB30" s="625"/>
      <c r="DC30" s="623"/>
      <c r="DD30" s="195" t="str">
        <f>IFERROR(IF(ISBLANK($D$7),"",IF(+DC29*$D29=0,"-",IF($D$7="Percent",(DC$9*DC29/100),IF($D$7="Hours",+DC29*$D29,+DC29/60*$D29)))),"-")</f>
        <v>-</v>
      </c>
      <c r="DE30" s="625"/>
      <c r="DF30" s="623"/>
      <c r="DG30" s="195" t="str">
        <f>IFERROR(IF(ISBLANK($D$7),"",IF(+DF29*$D29=0,"-",IF($D$7="Percent",(DF$9*DF29/100),IF($D$7="Hours",+DF29*$D29,+DF29/60*$D29)))),"-")</f>
        <v>-</v>
      </c>
      <c r="DH30" s="625"/>
      <c r="DI30" s="623"/>
      <c r="DJ30" s="195" t="str">
        <f>IFERROR(IF(ISBLANK($D$7),"",IF(+DI29*$D29=0,"-",IF($D$7="Percent",(DI$9*DI29/100),IF($D$7="Hours",+DI29*$D29,+DI29/60*$D29)))),"-")</f>
        <v>-</v>
      </c>
      <c r="DK30" s="625"/>
      <c r="DL30" s="623"/>
      <c r="DM30" s="195" t="str">
        <f>IFERROR(IF(ISBLANK($D$7),"",IF(+DL29*$D29=0,"-",IF($D$7="Percent",(DL$9*DL29/100),IF($D$7="Hours",+DL29*$D29,+DL29/60*$D29)))),"-")</f>
        <v>-</v>
      </c>
      <c r="DN30" s="625"/>
      <c r="DO30" s="623"/>
      <c r="DP30" s="195" t="str">
        <f>IFERROR(IF(ISBLANK($D$7),"",IF(+DO29*$D29=0,"-",IF($D$7="Percent",(DO$9*DO29/100),IF($D$7="Hours",+DO29*$D29,+DO29/60*$D29)))),"-")</f>
        <v>-</v>
      </c>
      <c r="DQ30" s="625"/>
      <c r="DR30" s="623"/>
      <c r="DS30" s="195" t="str">
        <f>IFERROR(IF(ISBLANK($D$7),"",IF(+DR29*$D29=0,"-",IF($D$7="Percent",(DR$9*DR29/100),IF($D$7="Hours",+DR29*$D29,+DR29/60*$D29)))),"-")</f>
        <v>-</v>
      </c>
      <c r="DT30" s="625"/>
      <c r="DU30" s="195" t="str">
        <f t="shared" si="0"/>
        <v>-</v>
      </c>
      <c r="DV30" s="625"/>
      <c r="DW30" s="195" t="str">
        <f t="shared" si="1"/>
        <v>-</v>
      </c>
      <c r="DX30" s="625"/>
    </row>
    <row r="31" spans="1:128" x14ac:dyDescent="0.2">
      <c r="A31" s="650" t="str">
        <f>'Step 2-Services'!A15</f>
        <v>Service 10</v>
      </c>
      <c r="B31" s="651" t="str">
        <f>IF('Step 2-Services'!B15=0," ",+'Step 2-Services'!B15)</f>
        <v xml:space="preserve"> </v>
      </c>
      <c r="C31" s="641" t="str">
        <f>IF('Step 2-Services'!D15=0," ",+'Step 2-Services'!D15)</f>
        <v xml:space="preserve"> </v>
      </c>
      <c r="D31" s="652"/>
      <c r="E31" s="622"/>
      <c r="F31" s="307" t="str">
        <f>IFERROR(IF(ISBLANK($D$7),"",IF(+E31*$D31=0,"-",+F32/$D31)),"-")</f>
        <v>-</v>
      </c>
      <c r="G31" s="624">
        <f>IFERROR(+F32/E$9,0)</f>
        <v>0</v>
      </c>
      <c r="H31" s="622"/>
      <c r="I31" s="307" t="str">
        <f>IFERROR(IF(ISBLANK($D$7),"",IF(+H31*$D31=0,"-",+I32/$D31)),"-")</f>
        <v>-</v>
      </c>
      <c r="J31" s="624">
        <f>IFERROR(+I32/H$9,0)</f>
        <v>0</v>
      </c>
      <c r="K31" s="622"/>
      <c r="L31" s="307" t="str">
        <f>IFERROR(IF(ISBLANK($D$7),"",IF(+K31*$D31=0,"-",+L32/$D31)),"-")</f>
        <v>-</v>
      </c>
      <c r="M31" s="624">
        <f>IFERROR(+L32/K$9,0)</f>
        <v>0</v>
      </c>
      <c r="N31" s="622"/>
      <c r="O31" s="307" t="str">
        <f>IFERROR(IF(ISBLANK($D$7),"",IF(+N31*$D31=0,"-",+O32/$D31)),"-")</f>
        <v>-</v>
      </c>
      <c r="P31" s="624">
        <f>IFERROR(+O32/N$9,0)</f>
        <v>0</v>
      </c>
      <c r="Q31" s="622"/>
      <c r="R31" s="307" t="str">
        <f>IFERROR(IF(ISBLANK($D$7),"",IF(+Q31*$D31=0,"-",+R32/$D31)),"-")</f>
        <v>-</v>
      </c>
      <c r="S31" s="624">
        <f>IFERROR(+R32/Q$9,0)</f>
        <v>0</v>
      </c>
      <c r="T31" s="622"/>
      <c r="U31" s="307" t="str">
        <f>IFERROR(IF(ISBLANK($D$7),"",IF(+T31*$D31=0,"-",+U32/$D31)),"-")</f>
        <v>-</v>
      </c>
      <c r="V31" s="624">
        <f>IFERROR(+U32/T$9,0)</f>
        <v>0</v>
      </c>
      <c r="W31" s="622"/>
      <c r="X31" s="307" t="str">
        <f>IFERROR(IF(ISBLANK($D$7),"",IF(+W31*$D31=0,"-",+X32/$D31)),"-")</f>
        <v>-</v>
      </c>
      <c r="Y31" s="624">
        <f>IFERROR(+X32/W$9,0)</f>
        <v>0</v>
      </c>
      <c r="Z31" s="622"/>
      <c r="AA31" s="307" t="str">
        <f>IFERROR(IF(ISBLANK($D$7),"",IF(+Z31*$D31=0,"-",+AA32/$D31)),"-")</f>
        <v>-</v>
      </c>
      <c r="AB31" s="624">
        <f>IFERROR(+AA32/Z$9,0)</f>
        <v>0</v>
      </c>
      <c r="AC31" s="622"/>
      <c r="AD31" s="307" t="str">
        <f>IFERROR(IF(ISBLANK($D$7),"",IF(+AC31*$D31=0,"-",+AD32/$D31)),"-")</f>
        <v>-</v>
      </c>
      <c r="AE31" s="624">
        <f>IFERROR(+AD32/AC$9,0)</f>
        <v>0</v>
      </c>
      <c r="AF31" s="622"/>
      <c r="AG31" s="307" t="str">
        <f>IFERROR(IF(ISBLANK($D$7),"",IF(+AF31*$D31=0,"-",+AG32/$D31)),"-")</f>
        <v>-</v>
      </c>
      <c r="AH31" s="624">
        <f>IFERROR(+AG32/AF$9,0)</f>
        <v>0</v>
      </c>
      <c r="AI31" s="622"/>
      <c r="AJ31" s="307" t="str">
        <f>IFERROR(IF(ISBLANK($D$7),"",IF(+AI31*$D31=0,"-",+AJ32/$D31)),"-")</f>
        <v>-</v>
      </c>
      <c r="AK31" s="624">
        <f>IFERROR(+AJ32/AI$9,0)</f>
        <v>0</v>
      </c>
      <c r="AL31" s="622"/>
      <c r="AM31" s="307" t="str">
        <f>IFERROR(IF(ISBLANK($D$7),"",IF(+AL31*$D31=0,"-",+AM32/$D31)),"-")</f>
        <v>-</v>
      </c>
      <c r="AN31" s="624">
        <f>IFERROR(+AM32/AL$9,0)</f>
        <v>0</v>
      </c>
      <c r="AO31" s="622"/>
      <c r="AP31" s="307" t="str">
        <f>IFERROR(IF(ISBLANK($D$7),"",IF(+AO31*$D31=0,"-",+AP32/$D31)),"-")</f>
        <v>-</v>
      </c>
      <c r="AQ31" s="624">
        <f>IFERROR(+AP32/AO$9,0)</f>
        <v>0</v>
      </c>
      <c r="AR31" s="622"/>
      <c r="AS31" s="307" t="str">
        <f>IFERROR(IF(ISBLANK($D$7),"",IF(+AR31*$D31=0,"-",+AS32/$D31)),"-")</f>
        <v>-</v>
      </c>
      <c r="AT31" s="624">
        <f>IFERROR(+AS32/AR$9,0)</f>
        <v>0</v>
      </c>
      <c r="AU31" s="622"/>
      <c r="AV31" s="307" t="str">
        <f>IFERROR(IF(ISBLANK($D$7),"",IF(+AU31*$D31=0,"-",+AV32/$D31)),"-")</f>
        <v>-</v>
      </c>
      <c r="AW31" s="624">
        <f>IFERROR(+AV32/AU$9,0)</f>
        <v>0</v>
      </c>
      <c r="AX31" s="622"/>
      <c r="AY31" s="307" t="str">
        <f>IFERROR(IF(ISBLANK($D$7),"",IF(+AX31*$D31=0,"-",+AY32/$D31)),"-")</f>
        <v>-</v>
      </c>
      <c r="AZ31" s="624">
        <f>IFERROR(+AY32/AX$9,0)</f>
        <v>0</v>
      </c>
      <c r="BA31" s="622"/>
      <c r="BB31" s="307" t="str">
        <f>IFERROR(IF(ISBLANK($D$7),"",IF(+BA31*$D31=0,"-",+BB32/$D31)),"-")</f>
        <v>-</v>
      </c>
      <c r="BC31" s="624">
        <f>IFERROR(+BB32/BA$9,0)</f>
        <v>0</v>
      </c>
      <c r="BD31" s="622"/>
      <c r="BE31" s="307" t="str">
        <f>IFERROR(IF(ISBLANK($D$7),"",IF(+BD31*$D31=0,"-",+BE32/$D31)),"-")</f>
        <v>-</v>
      </c>
      <c r="BF31" s="624">
        <f>IFERROR(+BE32/BD$9,0)</f>
        <v>0</v>
      </c>
      <c r="BG31" s="622"/>
      <c r="BH31" s="307" t="str">
        <f>IFERROR(IF(ISBLANK($D$7),"",IF(+BG31*$D31=0,"-",+BH32/$D31)),"-")</f>
        <v>-</v>
      </c>
      <c r="BI31" s="624">
        <f>IFERROR(+BH32/BG$9,0)</f>
        <v>0</v>
      </c>
      <c r="BJ31" s="622"/>
      <c r="BK31" s="307" t="str">
        <f>IFERROR(IF(ISBLANK($D$7),"",IF(+BJ31*$D31=0,"-",+BK32/$D31)),"-")</f>
        <v>-</v>
      </c>
      <c r="BL31" s="624">
        <f>IFERROR(+BK32/BJ$9,0)</f>
        <v>0</v>
      </c>
      <c r="BM31" s="622"/>
      <c r="BN31" s="307" t="str">
        <f>IFERROR(IF(ISBLANK($D$7),"",IF(+BM31*$D31=0,"-",+BN32/$D31)),"-")</f>
        <v>-</v>
      </c>
      <c r="BO31" s="624">
        <f>IFERROR(+BN32/BM$9,0)</f>
        <v>0</v>
      </c>
      <c r="BP31" s="622"/>
      <c r="BQ31" s="307" t="str">
        <f>IFERROR(IF(ISBLANK($D$7),"",IF(+BP31*$D31=0,"-",+BQ32/$D31)),"-")</f>
        <v>-</v>
      </c>
      <c r="BR31" s="624">
        <f>IFERROR(+BQ32/BP$9,0)</f>
        <v>0</v>
      </c>
      <c r="BS31" s="622"/>
      <c r="BT31" s="307" t="str">
        <f>IFERROR(IF(ISBLANK($D$7),"",IF(+BS31*$D31=0,"-",+BT32/$D31)),"-")</f>
        <v>-</v>
      </c>
      <c r="BU31" s="624">
        <f>IFERROR(+BT32/BS$9,0)</f>
        <v>0</v>
      </c>
      <c r="BV31" s="622"/>
      <c r="BW31" s="307" t="str">
        <f>IFERROR(IF(ISBLANK($D$7),"",IF(+BV31*$D31=0,"-",+BW32/$D31)),"-")</f>
        <v>-</v>
      </c>
      <c r="BX31" s="624">
        <f>IFERROR(+BW32/BV$9,0)</f>
        <v>0</v>
      </c>
      <c r="BY31" s="622"/>
      <c r="BZ31" s="307" t="str">
        <f>IFERROR(IF(ISBLANK($D$7),"",IF(+BY31*$D31=0,"-",+BZ32/$D31)),"-")</f>
        <v>-</v>
      </c>
      <c r="CA31" s="624">
        <f>IFERROR(+BZ32/BY$9,0)</f>
        <v>0</v>
      </c>
      <c r="CB31" s="622"/>
      <c r="CC31" s="307" t="str">
        <f>IFERROR(IF(ISBLANK($D$7),"",IF(+CB31*$D31=0,"-",+CC32/$D31)),"-")</f>
        <v>-</v>
      </c>
      <c r="CD31" s="624">
        <f>IFERROR(+CC32/CB$9,0)</f>
        <v>0</v>
      </c>
      <c r="CE31" s="622"/>
      <c r="CF31" s="307" t="str">
        <f>IFERROR(IF(ISBLANK($D$7),"",IF(+CE31*$D31=0,"-",+CF32/$D31)),"-")</f>
        <v>-</v>
      </c>
      <c r="CG31" s="624">
        <f>IFERROR(+CF32/CE$9,0)</f>
        <v>0</v>
      </c>
      <c r="CH31" s="622"/>
      <c r="CI31" s="307" t="str">
        <f>IFERROR(IF(ISBLANK($D$7),"",IF(+CH31*$D31=0,"-",+CI32/$D31)),"-")</f>
        <v>-</v>
      </c>
      <c r="CJ31" s="624">
        <f>IFERROR(+CI32/CH$9,0)</f>
        <v>0</v>
      </c>
      <c r="CK31" s="622"/>
      <c r="CL31" s="307" t="str">
        <f>IFERROR(IF(ISBLANK($D$7),"",IF(+CK31*$D31=0,"-",+CL32/$D31)),"-")</f>
        <v>-</v>
      </c>
      <c r="CM31" s="624">
        <f>IFERROR(+CL32/CK$9,0)</f>
        <v>0</v>
      </c>
      <c r="CN31" s="622"/>
      <c r="CO31" s="307" t="str">
        <f>IFERROR(IF(ISBLANK($D$7),"",IF(+CN31*$D31=0,"-",+CO32/$D31)),"-")</f>
        <v>-</v>
      </c>
      <c r="CP31" s="624">
        <f>IFERROR(+CO32/CN$9,0)</f>
        <v>0</v>
      </c>
      <c r="CQ31" s="622"/>
      <c r="CR31" s="307" t="str">
        <f>IFERROR(IF(ISBLANK($D$7),"",IF(+CQ31*$D31=0,"-",+CR32/$D31)),"-")</f>
        <v>-</v>
      </c>
      <c r="CS31" s="624">
        <f>IFERROR(+CR32/CQ$9,0)</f>
        <v>0</v>
      </c>
      <c r="CT31" s="622"/>
      <c r="CU31" s="307" t="str">
        <f>IFERROR(IF(ISBLANK($D$7),"",IF(+CT31*$D31=0,"-",+CU32/$D31)),"-")</f>
        <v>-</v>
      </c>
      <c r="CV31" s="624">
        <f>IFERROR(+CU32/CT$9,0)</f>
        <v>0</v>
      </c>
      <c r="CW31" s="622"/>
      <c r="CX31" s="307" t="str">
        <f>IFERROR(IF(ISBLANK($D$7),"",IF(+CW31*$D31=0,"-",+CX32/$D31)),"-")</f>
        <v>-</v>
      </c>
      <c r="CY31" s="624">
        <f>IFERROR(+CX32/CW$9,0)</f>
        <v>0</v>
      </c>
      <c r="CZ31" s="622"/>
      <c r="DA31" s="307" t="str">
        <f>IFERROR(IF(ISBLANK($D$7),"",IF(+CZ31*$D31=0,"-",+DA32/$D31)),"-")</f>
        <v>-</v>
      </c>
      <c r="DB31" s="624">
        <f>IFERROR(+DA32/CZ$9,0)</f>
        <v>0</v>
      </c>
      <c r="DC31" s="622"/>
      <c r="DD31" s="307" t="str">
        <f>IFERROR(IF(ISBLANK($D$7),"",IF(+DC31*$D31=0,"-",+DD32/$D31)),"-")</f>
        <v>-</v>
      </c>
      <c r="DE31" s="624">
        <f>IFERROR(+DD32/DC$9,0)</f>
        <v>0</v>
      </c>
      <c r="DF31" s="622"/>
      <c r="DG31" s="307" t="str">
        <f>IFERROR(IF(ISBLANK($D$7),"",IF(+DF31*$D31=0,"-",+DG32/$D31)),"-")</f>
        <v>-</v>
      </c>
      <c r="DH31" s="624">
        <f>IFERROR(+DG32/DF$9,0)</f>
        <v>0</v>
      </c>
      <c r="DI31" s="622"/>
      <c r="DJ31" s="307" t="str">
        <f>IFERROR(IF(ISBLANK($D$7),"",IF(+DI31*$D31=0,"-",+DJ32/$D31)),"-")</f>
        <v>-</v>
      </c>
      <c r="DK31" s="624">
        <f>IFERROR(+DJ32/DI$9,0)</f>
        <v>0</v>
      </c>
      <c r="DL31" s="622"/>
      <c r="DM31" s="307" t="str">
        <f>IFERROR(IF(ISBLANK($D$7),"",IF(+DL31*$D31=0,"-",+DM32/$D31)),"-")</f>
        <v>-</v>
      </c>
      <c r="DN31" s="624">
        <f>IFERROR(+DM32/DL$9,0)</f>
        <v>0</v>
      </c>
      <c r="DO31" s="622"/>
      <c r="DP31" s="307" t="str">
        <f>IFERROR(IF(ISBLANK($D$7),"",IF(+DO31*$D31=0,"-",+DP32/$D31)),"-")</f>
        <v>-</v>
      </c>
      <c r="DQ31" s="624">
        <f>IFERROR(+DP32/DO$9,0)</f>
        <v>0</v>
      </c>
      <c r="DR31" s="622"/>
      <c r="DS31" s="307" t="str">
        <f>IFERROR(IF(ISBLANK($D$7),"",IF(+DR31*$D31=0,"-",+DS32/$D31)),"-")</f>
        <v>-</v>
      </c>
      <c r="DT31" s="624">
        <f>IFERROR(+DS32/DR$9,0)</f>
        <v>0</v>
      </c>
      <c r="DU31" s="198" t="str">
        <f t="shared" si="0"/>
        <v>-</v>
      </c>
      <c r="DV31" s="624">
        <f>IFERROR(+DU32/DU$9,0)</f>
        <v>0</v>
      </c>
      <c r="DW31" s="198" t="str">
        <f t="shared" si="1"/>
        <v>-</v>
      </c>
      <c r="DX31" s="624">
        <f t="shared" ref="DX31" si="10">IFERROR(+DW32/DW$10,0)</f>
        <v>0</v>
      </c>
    </row>
    <row r="32" spans="1:128" ht="13.5" thickBot="1" x14ac:dyDescent="0.25">
      <c r="A32" s="643"/>
      <c r="B32" s="645"/>
      <c r="C32" s="640"/>
      <c r="D32" s="647"/>
      <c r="E32" s="623"/>
      <c r="F32" s="195" t="str">
        <f>IFERROR(IF(ISBLANK($D$7),"",IF(+E31*$D31=0,"-",IF($D$7="Percent",(E$9*E31/100),IF($D$7="Hours",+E31*$D31,+E31/60*$D31)))),"-")</f>
        <v>-</v>
      </c>
      <c r="G32" s="625"/>
      <c r="H32" s="623"/>
      <c r="I32" s="195" t="str">
        <f>IFERROR(IF(ISBLANK($D$7),"",IF(+H31*$D31=0,"-",IF($D$7="Percent",(H$9*H31/100),IF($D$7="Hours",+H31*$D31,+H31/60*$D31)))),"-")</f>
        <v>-</v>
      </c>
      <c r="J32" s="625"/>
      <c r="K32" s="623"/>
      <c r="L32" s="195" t="str">
        <f>IFERROR(IF(ISBLANK($D$7),"",IF(+K31*$D31=0,"-",IF($D$7="Percent",(K$9*K31/100),IF($D$7="Hours",+K31*$D31,+K31/60*$D31)))),"-")</f>
        <v>-</v>
      </c>
      <c r="M32" s="625"/>
      <c r="N32" s="623"/>
      <c r="O32" s="195" t="str">
        <f>IFERROR(IF(ISBLANK($D$7),"",IF(+N31*$D31=0,"-",IF($D$7="Percent",(N$9*N31/100),IF($D$7="Hours",+N31*$D31,+N31/60*$D31)))),"-")</f>
        <v>-</v>
      </c>
      <c r="P32" s="625"/>
      <c r="Q32" s="623"/>
      <c r="R32" s="195" t="str">
        <f>IFERROR(IF(ISBLANK($D$7),"",IF(+Q31*$D31=0,"-",IF($D$7="Percent",(Q$9*Q31/100),IF($D$7="Hours",+Q31*$D31,+Q31/60*$D31)))),"-")</f>
        <v>-</v>
      </c>
      <c r="S32" s="625"/>
      <c r="T32" s="623"/>
      <c r="U32" s="195" t="str">
        <f>IFERROR(IF(ISBLANK($D$7),"",IF(+T31*$D31=0,"-",IF($D$7="Percent",(T$9*T31/100),IF($D$7="Hours",+T31*$D31,+T31/60*$D31)))),"-")</f>
        <v>-</v>
      </c>
      <c r="V32" s="625"/>
      <c r="W32" s="623"/>
      <c r="X32" s="195" t="str">
        <f>IFERROR(IF(ISBLANK($D$7),"",IF(+W31*$D31=0,"-",IF($D$7="Percent",(W$9*W31/100),IF($D$7="Hours",+W31*$D31,+W31/60*$D31)))),"-")</f>
        <v>-</v>
      </c>
      <c r="Y32" s="625"/>
      <c r="Z32" s="623"/>
      <c r="AA32" s="195" t="str">
        <f>IFERROR(IF(ISBLANK($D$7),"",IF(+Z31*$D31=0,"-",IF($D$7="Percent",(Z$9*Z31/100),IF($D$7="Hours",+Z31*$D31,+Z31/60*$D31)))),"-")</f>
        <v>-</v>
      </c>
      <c r="AB32" s="625"/>
      <c r="AC32" s="623"/>
      <c r="AD32" s="195" t="str">
        <f>IFERROR(IF(ISBLANK($D$7),"",IF(+AC31*$D31=0,"-",IF($D$7="Percent",(AC$9*AC31/100),IF($D$7="Hours",+AC31*$D31,+AC31/60*$D31)))),"-")</f>
        <v>-</v>
      </c>
      <c r="AE32" s="625"/>
      <c r="AF32" s="623"/>
      <c r="AG32" s="195" t="str">
        <f>IFERROR(IF(ISBLANK($D$7),"",IF(+AF31*$D31=0,"-",IF($D$7="Percent",(AF$9*AF31/100),IF($D$7="Hours",+AF31*$D31,+AF31/60*$D31)))),"-")</f>
        <v>-</v>
      </c>
      <c r="AH32" s="625"/>
      <c r="AI32" s="623"/>
      <c r="AJ32" s="195" t="str">
        <f>IFERROR(IF(ISBLANK($D$7),"",IF(+AI31*$D31=0,"-",IF($D$7="Percent",(AI$9*AI31/100),IF($D$7="Hours",+AI31*$D31,+AI31/60*$D31)))),"-")</f>
        <v>-</v>
      </c>
      <c r="AK32" s="625"/>
      <c r="AL32" s="623"/>
      <c r="AM32" s="195" t="str">
        <f>IFERROR(IF(ISBLANK($D$7),"",IF(+AL31*$D31=0,"-",IF($D$7="Percent",(AL$9*AL31/100),IF($D$7="Hours",+AL31*$D31,+AL31/60*$D31)))),"-")</f>
        <v>-</v>
      </c>
      <c r="AN32" s="625"/>
      <c r="AO32" s="623"/>
      <c r="AP32" s="195" t="str">
        <f>IFERROR(IF(ISBLANK($D$7),"",IF(+AO31*$D31=0,"-",IF($D$7="Percent",(AO$9*AO31/100),IF($D$7="Hours",+AO31*$D31,+AO31/60*$D31)))),"-")</f>
        <v>-</v>
      </c>
      <c r="AQ32" s="625"/>
      <c r="AR32" s="623"/>
      <c r="AS32" s="195" t="str">
        <f>IFERROR(IF(ISBLANK($D$7),"",IF(+AR31*$D31=0,"-",IF($D$7="Percent",(AR$9*AR31/100),IF($D$7="Hours",+AR31*$D31,+AR31/60*$D31)))),"-")</f>
        <v>-</v>
      </c>
      <c r="AT32" s="625"/>
      <c r="AU32" s="623"/>
      <c r="AV32" s="195" t="str">
        <f>IFERROR(IF(ISBLANK($D$7),"",IF(+AU31*$D31=0,"-",IF($D$7="Percent",(AU$9*AU31/100),IF($D$7="Hours",+AU31*$D31,+AU31/60*$D31)))),"-")</f>
        <v>-</v>
      </c>
      <c r="AW32" s="625"/>
      <c r="AX32" s="623"/>
      <c r="AY32" s="195" t="str">
        <f>IFERROR(IF(ISBLANK($D$7),"",IF(+AX31*$D31=0,"-",IF($D$7="Percent",(AX$9*AX31/100),IF($D$7="Hours",+AX31*$D31,+AX31/60*$D31)))),"-")</f>
        <v>-</v>
      </c>
      <c r="AZ32" s="625"/>
      <c r="BA32" s="623"/>
      <c r="BB32" s="195" t="str">
        <f>IFERROR(IF(ISBLANK($D$7),"",IF(+BA31*$D31=0,"-",IF($D$7="Percent",(BA$9*BA31/100),IF($D$7="Hours",+BA31*$D31,+BA31/60*$D31)))),"-")</f>
        <v>-</v>
      </c>
      <c r="BC32" s="625"/>
      <c r="BD32" s="623"/>
      <c r="BE32" s="195" t="str">
        <f>IFERROR(IF(ISBLANK($D$7),"",IF(+BD31*$D31=0,"-",IF($D$7="Percent",(BD$9*BD31/100),IF($D$7="Hours",+BD31*$D31,+BD31/60*$D31)))),"-")</f>
        <v>-</v>
      </c>
      <c r="BF32" s="625"/>
      <c r="BG32" s="623"/>
      <c r="BH32" s="195" t="str">
        <f>IFERROR(IF(ISBLANK($D$7),"",IF(+BG31*$D31=0,"-",IF($D$7="Percent",(BG$9*BG31/100),IF($D$7="Hours",+BG31*$D31,+BG31/60*$D31)))),"-")</f>
        <v>-</v>
      </c>
      <c r="BI32" s="625"/>
      <c r="BJ32" s="623"/>
      <c r="BK32" s="195" t="str">
        <f>IFERROR(IF(ISBLANK($D$7),"",IF(+BJ31*$D31=0,"-",IF($D$7="Percent",(BJ$9*BJ31/100),IF($D$7="Hours",+BJ31*$D31,+BJ31/60*$D31)))),"-")</f>
        <v>-</v>
      </c>
      <c r="BL32" s="625"/>
      <c r="BM32" s="623"/>
      <c r="BN32" s="195" t="str">
        <f>IFERROR(IF(ISBLANK($D$7),"",IF(+BM31*$D31=0,"-",IF($D$7="Percent",(BM$9*BM31/100),IF($D$7="Hours",+BM31*$D31,+BM31/60*$D31)))),"-")</f>
        <v>-</v>
      </c>
      <c r="BO32" s="625"/>
      <c r="BP32" s="623"/>
      <c r="BQ32" s="195" t="str">
        <f>IFERROR(IF(ISBLANK($D$7),"",IF(+BP31*$D31=0,"-",IF($D$7="Percent",(BP$9*BP31/100),IF($D$7="Hours",+BP31*$D31,+BP31/60*$D31)))),"-")</f>
        <v>-</v>
      </c>
      <c r="BR32" s="625"/>
      <c r="BS32" s="623"/>
      <c r="BT32" s="195" t="str">
        <f>IFERROR(IF(ISBLANK($D$7),"",IF(+BS31*$D31=0,"-",IF($D$7="Percent",(BS$9*BS31/100),IF($D$7="Hours",+BS31*$D31,+BS31/60*$D31)))),"-")</f>
        <v>-</v>
      </c>
      <c r="BU32" s="625"/>
      <c r="BV32" s="623"/>
      <c r="BW32" s="195" t="str">
        <f>IFERROR(IF(ISBLANK($D$7),"",IF(+BV31*$D31=0,"-",IF($D$7="Percent",(BV$9*BV31/100),IF($D$7="Hours",+BV31*$D31,+BV31/60*$D31)))),"-")</f>
        <v>-</v>
      </c>
      <c r="BX32" s="625"/>
      <c r="BY32" s="623"/>
      <c r="BZ32" s="195" t="str">
        <f>IFERROR(IF(ISBLANK($D$7),"",IF(+BY31*$D31=0,"-",IF($D$7="Percent",(BY$9*BY31/100),IF($D$7="Hours",+BY31*$D31,+BY31/60*$D31)))),"-")</f>
        <v>-</v>
      </c>
      <c r="CA32" s="625"/>
      <c r="CB32" s="623"/>
      <c r="CC32" s="195" t="str">
        <f>IFERROR(IF(ISBLANK($D$7),"",IF(+CB31*$D31=0,"-",IF($D$7="Percent",(CB$9*CB31/100),IF($D$7="Hours",+CB31*$D31,+CB31/60*$D31)))),"-")</f>
        <v>-</v>
      </c>
      <c r="CD32" s="625"/>
      <c r="CE32" s="623"/>
      <c r="CF32" s="195" t="str">
        <f>IFERROR(IF(ISBLANK($D$7),"",IF(+CE31*$D31=0,"-",IF($D$7="Percent",(CE$9*CE31/100),IF($D$7="Hours",+CE31*$D31,+CE31/60*$D31)))),"-")</f>
        <v>-</v>
      </c>
      <c r="CG32" s="625"/>
      <c r="CH32" s="623"/>
      <c r="CI32" s="195" t="str">
        <f>IFERROR(IF(ISBLANK($D$7),"",IF(+CH31*$D31=0,"-",IF($D$7="Percent",(CH$9*CH31/100),IF($D$7="Hours",+CH31*$D31,+CH31/60*$D31)))),"-")</f>
        <v>-</v>
      </c>
      <c r="CJ32" s="625"/>
      <c r="CK32" s="623"/>
      <c r="CL32" s="195" t="str">
        <f>IFERROR(IF(ISBLANK($D$7),"",IF(+CK31*$D31=0,"-",IF($D$7="Percent",(CK$9*CK31/100),IF($D$7="Hours",+CK31*$D31,+CK31/60*$D31)))),"-")</f>
        <v>-</v>
      </c>
      <c r="CM32" s="625"/>
      <c r="CN32" s="623"/>
      <c r="CO32" s="195" t="str">
        <f>IFERROR(IF(ISBLANK($D$7),"",IF(+CN31*$D31=0,"-",IF($D$7="Percent",(CN$9*CN31/100),IF($D$7="Hours",+CN31*$D31,+CN31/60*$D31)))),"-")</f>
        <v>-</v>
      </c>
      <c r="CP32" s="625"/>
      <c r="CQ32" s="623"/>
      <c r="CR32" s="195" t="str">
        <f>IFERROR(IF(ISBLANK($D$7),"",IF(+CQ31*$D31=0,"-",IF($D$7="Percent",(CQ$9*CQ31/100),IF($D$7="Hours",+CQ31*$D31,+CQ31/60*$D31)))),"-")</f>
        <v>-</v>
      </c>
      <c r="CS32" s="625"/>
      <c r="CT32" s="623"/>
      <c r="CU32" s="195" t="str">
        <f>IFERROR(IF(ISBLANK($D$7),"",IF(+CT31*$D31=0,"-",IF($D$7="Percent",(CT$9*CT31/100),IF($D$7="Hours",+CT31*$D31,+CT31/60*$D31)))),"-")</f>
        <v>-</v>
      </c>
      <c r="CV32" s="625"/>
      <c r="CW32" s="623"/>
      <c r="CX32" s="195" t="str">
        <f>IFERROR(IF(ISBLANK($D$7),"",IF(+CW31*$D31=0,"-",IF($D$7="Percent",(CW$9*CW31/100),IF($D$7="Hours",+CW31*$D31,+CW31/60*$D31)))),"-")</f>
        <v>-</v>
      </c>
      <c r="CY32" s="625"/>
      <c r="CZ32" s="623"/>
      <c r="DA32" s="195" t="str">
        <f>IFERROR(IF(ISBLANK($D$7),"",IF(+CZ31*$D31=0,"-",IF($D$7="Percent",(CZ$9*CZ31/100),IF($D$7="Hours",+CZ31*$D31,+CZ31/60*$D31)))),"-")</f>
        <v>-</v>
      </c>
      <c r="DB32" s="625"/>
      <c r="DC32" s="623"/>
      <c r="DD32" s="195" t="str">
        <f>IFERROR(IF(ISBLANK($D$7),"",IF(+DC31*$D31=0,"-",IF($D$7="Percent",(DC$9*DC31/100),IF($D$7="Hours",+DC31*$D31,+DC31/60*$D31)))),"-")</f>
        <v>-</v>
      </c>
      <c r="DE32" s="625"/>
      <c r="DF32" s="623"/>
      <c r="DG32" s="195" t="str">
        <f>IFERROR(IF(ISBLANK($D$7),"",IF(+DF31*$D31=0,"-",IF($D$7="Percent",(DF$9*DF31/100),IF($D$7="Hours",+DF31*$D31,+DF31/60*$D31)))),"-")</f>
        <v>-</v>
      </c>
      <c r="DH32" s="625"/>
      <c r="DI32" s="623"/>
      <c r="DJ32" s="195" t="str">
        <f>IFERROR(IF(ISBLANK($D$7),"",IF(+DI31*$D31=0,"-",IF($D$7="Percent",(DI$9*DI31/100),IF($D$7="Hours",+DI31*$D31,+DI31/60*$D31)))),"-")</f>
        <v>-</v>
      </c>
      <c r="DK32" s="625"/>
      <c r="DL32" s="623"/>
      <c r="DM32" s="195" t="str">
        <f>IFERROR(IF(ISBLANK($D$7),"",IF(+DL31*$D31=0,"-",IF($D$7="Percent",(DL$9*DL31/100),IF($D$7="Hours",+DL31*$D31,+DL31/60*$D31)))),"-")</f>
        <v>-</v>
      </c>
      <c r="DN32" s="625"/>
      <c r="DO32" s="623"/>
      <c r="DP32" s="195" t="str">
        <f>IFERROR(IF(ISBLANK($D$7),"",IF(+DO31*$D31=0,"-",IF($D$7="Percent",(DO$9*DO31/100),IF($D$7="Hours",+DO31*$D31,+DO31/60*$D31)))),"-")</f>
        <v>-</v>
      </c>
      <c r="DQ32" s="625"/>
      <c r="DR32" s="623"/>
      <c r="DS32" s="195" t="str">
        <f>IFERROR(IF(ISBLANK($D$7),"",IF(+DR31*$D31=0,"-",IF($D$7="Percent",(DR$9*DR31/100),IF($D$7="Hours",+DR31*$D31,+DR31/60*$D31)))),"-")</f>
        <v>-</v>
      </c>
      <c r="DT32" s="625"/>
      <c r="DU32" s="195" t="str">
        <f t="shared" si="0"/>
        <v>-</v>
      </c>
      <c r="DV32" s="625"/>
      <c r="DW32" s="195" t="str">
        <f t="shared" si="1"/>
        <v>-</v>
      </c>
      <c r="DX32" s="625"/>
    </row>
    <row r="33" spans="1:128" x14ac:dyDescent="0.2">
      <c r="A33" s="650" t="str">
        <f>'Step 2-Services'!A16</f>
        <v>Service 11</v>
      </c>
      <c r="B33" s="651" t="str">
        <f>IF('Step 2-Services'!B16=0," ",+'Step 2-Services'!B16)</f>
        <v xml:space="preserve"> </v>
      </c>
      <c r="C33" s="641" t="str">
        <f>IF('Step 2-Services'!D16=0," ",+'Step 2-Services'!D16)</f>
        <v xml:space="preserve"> </v>
      </c>
      <c r="D33" s="652"/>
      <c r="E33" s="622"/>
      <c r="F33" s="307" t="str">
        <f>IFERROR(IF(ISBLANK($D$7),"",IF(+E33*$D33=0,"-",+F34/$D33)),"-")</f>
        <v>-</v>
      </c>
      <c r="G33" s="624">
        <f>IFERROR(+F34/E$9,0)</f>
        <v>0</v>
      </c>
      <c r="H33" s="622"/>
      <c r="I33" s="307" t="str">
        <f>IFERROR(IF(ISBLANK($D$7),"",IF(+H33*$D33=0,"-",+I34/$D33)),"-")</f>
        <v>-</v>
      </c>
      <c r="J33" s="624">
        <f>IFERROR(+I34/H$9,0)</f>
        <v>0</v>
      </c>
      <c r="K33" s="622"/>
      <c r="L33" s="307" t="str">
        <f>IFERROR(IF(ISBLANK($D$7),"",IF(+K33*$D33=0,"-",+L34/$D33)),"-")</f>
        <v>-</v>
      </c>
      <c r="M33" s="624">
        <f>IFERROR(+L34/K$9,0)</f>
        <v>0</v>
      </c>
      <c r="N33" s="622"/>
      <c r="O33" s="307" t="str">
        <f>IFERROR(IF(ISBLANK($D$7),"",IF(+N33*$D33=0,"-",+O34/$D33)),"-")</f>
        <v>-</v>
      </c>
      <c r="P33" s="624">
        <f>IFERROR(+O34/N$9,0)</f>
        <v>0</v>
      </c>
      <c r="Q33" s="622"/>
      <c r="R33" s="307" t="str">
        <f>IFERROR(IF(ISBLANK($D$7),"",IF(+Q33*$D33=0,"-",+R34/$D33)),"-")</f>
        <v>-</v>
      </c>
      <c r="S33" s="624">
        <f>IFERROR(+R34/Q$9,0)</f>
        <v>0</v>
      </c>
      <c r="T33" s="622"/>
      <c r="U33" s="307" t="str">
        <f>IFERROR(IF(ISBLANK($D$7),"",IF(+T33*$D33=0,"-",+U34/$D33)),"-")</f>
        <v>-</v>
      </c>
      <c r="V33" s="624">
        <f>IFERROR(+U34/T$9,0)</f>
        <v>0</v>
      </c>
      <c r="W33" s="622"/>
      <c r="X33" s="307" t="str">
        <f>IFERROR(IF(ISBLANK($D$7),"",IF(+W33*$D33=0,"-",+X34/$D33)),"-")</f>
        <v>-</v>
      </c>
      <c r="Y33" s="624">
        <f>IFERROR(+X34/W$9,0)</f>
        <v>0</v>
      </c>
      <c r="Z33" s="622"/>
      <c r="AA33" s="307" t="str">
        <f>IFERROR(IF(ISBLANK($D$7),"",IF(+Z33*$D33=0,"-",+AA34/$D33)),"-")</f>
        <v>-</v>
      </c>
      <c r="AB33" s="624">
        <f>IFERROR(+AA34/Z$9,0)</f>
        <v>0</v>
      </c>
      <c r="AC33" s="622"/>
      <c r="AD33" s="307" t="str">
        <f>IFERROR(IF(ISBLANK($D$7),"",IF(+AC33*$D33=0,"-",+AD34/$D33)),"-")</f>
        <v>-</v>
      </c>
      <c r="AE33" s="624">
        <f>IFERROR(+AD34/AC$9,0)</f>
        <v>0</v>
      </c>
      <c r="AF33" s="622"/>
      <c r="AG33" s="307" t="str">
        <f>IFERROR(IF(ISBLANK($D$7),"",IF(+AF33*$D33=0,"-",+AG34/$D33)),"-")</f>
        <v>-</v>
      </c>
      <c r="AH33" s="624">
        <f>IFERROR(+AG34/AF$9,0)</f>
        <v>0</v>
      </c>
      <c r="AI33" s="622"/>
      <c r="AJ33" s="307" t="str">
        <f>IFERROR(IF(ISBLANK($D$7),"",IF(+AI33*$D33=0,"-",+AJ34/$D33)),"-")</f>
        <v>-</v>
      </c>
      <c r="AK33" s="624">
        <f>IFERROR(+AJ34/AI$9,0)</f>
        <v>0</v>
      </c>
      <c r="AL33" s="622"/>
      <c r="AM33" s="307" t="str">
        <f>IFERROR(IF(ISBLANK($D$7),"",IF(+AL33*$D33=0,"-",+AM34/$D33)),"-")</f>
        <v>-</v>
      </c>
      <c r="AN33" s="624">
        <f>IFERROR(+AM34/AL$9,0)</f>
        <v>0</v>
      </c>
      <c r="AO33" s="622"/>
      <c r="AP33" s="307" t="str">
        <f>IFERROR(IF(ISBLANK($D$7),"",IF(+AO33*$D33=0,"-",+AP34/$D33)),"-")</f>
        <v>-</v>
      </c>
      <c r="AQ33" s="624">
        <f>IFERROR(+AP34/AO$9,0)</f>
        <v>0</v>
      </c>
      <c r="AR33" s="622"/>
      <c r="AS33" s="307" t="str">
        <f>IFERROR(IF(ISBLANK($D$7),"",IF(+AR33*$D33=0,"-",+AS34/$D33)),"-")</f>
        <v>-</v>
      </c>
      <c r="AT33" s="624">
        <f>IFERROR(+AS34/AR$9,0)</f>
        <v>0</v>
      </c>
      <c r="AU33" s="622"/>
      <c r="AV33" s="307" t="str">
        <f>IFERROR(IF(ISBLANK($D$7),"",IF(+AU33*$D33=0,"-",+AV34/$D33)),"-")</f>
        <v>-</v>
      </c>
      <c r="AW33" s="624">
        <f>IFERROR(+AV34/AU$9,0)</f>
        <v>0</v>
      </c>
      <c r="AX33" s="622"/>
      <c r="AY33" s="307" t="str">
        <f>IFERROR(IF(ISBLANK($D$7),"",IF(+AX33*$D33=0,"-",+AY34/$D33)),"-")</f>
        <v>-</v>
      </c>
      <c r="AZ33" s="624">
        <f>IFERROR(+AY34/AX$9,0)</f>
        <v>0</v>
      </c>
      <c r="BA33" s="622"/>
      <c r="BB33" s="307" t="str">
        <f>IFERROR(IF(ISBLANK($D$7),"",IF(+BA33*$D33=0,"-",+BB34/$D33)),"-")</f>
        <v>-</v>
      </c>
      <c r="BC33" s="624">
        <f>IFERROR(+BB34/BA$9,0)</f>
        <v>0</v>
      </c>
      <c r="BD33" s="622"/>
      <c r="BE33" s="307" t="str">
        <f>IFERROR(IF(ISBLANK($D$7),"",IF(+BD33*$D33=0,"-",+BE34/$D33)),"-")</f>
        <v>-</v>
      </c>
      <c r="BF33" s="624">
        <f>IFERROR(+BE34/BD$9,0)</f>
        <v>0</v>
      </c>
      <c r="BG33" s="622"/>
      <c r="BH33" s="307" t="str">
        <f>IFERROR(IF(ISBLANK($D$7),"",IF(+BG33*$D33=0,"-",+BH34/$D33)),"-")</f>
        <v>-</v>
      </c>
      <c r="BI33" s="624">
        <f>IFERROR(+BH34/BG$9,0)</f>
        <v>0</v>
      </c>
      <c r="BJ33" s="622"/>
      <c r="BK33" s="307" t="str">
        <f>IFERROR(IF(ISBLANK($D$7),"",IF(+BJ33*$D33=0,"-",+BK34/$D33)),"-")</f>
        <v>-</v>
      </c>
      <c r="BL33" s="624">
        <f>IFERROR(+BK34/BJ$9,0)</f>
        <v>0</v>
      </c>
      <c r="BM33" s="622"/>
      <c r="BN33" s="307" t="str">
        <f>IFERROR(IF(ISBLANK($D$7),"",IF(+BM33*$D33=0,"-",+BN34/$D33)),"-")</f>
        <v>-</v>
      </c>
      <c r="BO33" s="624">
        <f>IFERROR(+BN34/BM$9,0)</f>
        <v>0</v>
      </c>
      <c r="BP33" s="622"/>
      <c r="BQ33" s="307" t="str">
        <f>IFERROR(IF(ISBLANK($D$7),"",IF(+BP33*$D33=0,"-",+BQ34/$D33)),"-")</f>
        <v>-</v>
      </c>
      <c r="BR33" s="624">
        <f>IFERROR(+BQ34/BP$9,0)</f>
        <v>0</v>
      </c>
      <c r="BS33" s="622"/>
      <c r="BT33" s="307" t="str">
        <f>IFERROR(IF(ISBLANK($D$7),"",IF(+BS33*$D33=0,"-",+BT34/$D33)),"-")</f>
        <v>-</v>
      </c>
      <c r="BU33" s="624">
        <f>IFERROR(+BT34/BS$9,0)</f>
        <v>0</v>
      </c>
      <c r="BV33" s="622"/>
      <c r="BW33" s="307" t="str">
        <f>IFERROR(IF(ISBLANK($D$7),"",IF(+BV33*$D33=0,"-",+BW34/$D33)),"-")</f>
        <v>-</v>
      </c>
      <c r="BX33" s="624">
        <f>IFERROR(+BW34/BV$9,0)</f>
        <v>0</v>
      </c>
      <c r="BY33" s="622"/>
      <c r="BZ33" s="307" t="str">
        <f>IFERROR(IF(ISBLANK($D$7),"",IF(+BY33*$D33=0,"-",+BZ34/$D33)),"-")</f>
        <v>-</v>
      </c>
      <c r="CA33" s="624">
        <f>IFERROR(+BZ34/BY$9,0)</f>
        <v>0</v>
      </c>
      <c r="CB33" s="622"/>
      <c r="CC33" s="307" t="str">
        <f>IFERROR(IF(ISBLANK($D$7),"",IF(+CB33*$D33=0,"-",+CC34/$D33)),"-")</f>
        <v>-</v>
      </c>
      <c r="CD33" s="624">
        <f>IFERROR(+CC34/CB$9,0)</f>
        <v>0</v>
      </c>
      <c r="CE33" s="622"/>
      <c r="CF33" s="307" t="str">
        <f>IFERROR(IF(ISBLANK($D$7),"",IF(+CE33*$D33=0,"-",+CF34/$D33)),"-")</f>
        <v>-</v>
      </c>
      <c r="CG33" s="624">
        <f>IFERROR(+CF34/CE$9,0)</f>
        <v>0</v>
      </c>
      <c r="CH33" s="622"/>
      <c r="CI33" s="307" t="str">
        <f>IFERROR(IF(ISBLANK($D$7),"",IF(+CH33*$D33=0,"-",+CI34/$D33)),"-")</f>
        <v>-</v>
      </c>
      <c r="CJ33" s="624">
        <f>IFERROR(+CI34/CH$9,0)</f>
        <v>0</v>
      </c>
      <c r="CK33" s="622"/>
      <c r="CL33" s="307" t="str">
        <f>IFERROR(IF(ISBLANK($D$7),"",IF(+CK33*$D33=0,"-",+CL34/$D33)),"-")</f>
        <v>-</v>
      </c>
      <c r="CM33" s="624">
        <f>IFERROR(+CL34/CK$9,0)</f>
        <v>0</v>
      </c>
      <c r="CN33" s="622"/>
      <c r="CO33" s="307" t="str">
        <f>IFERROR(IF(ISBLANK($D$7),"",IF(+CN33*$D33=0,"-",+CO34/$D33)),"-")</f>
        <v>-</v>
      </c>
      <c r="CP33" s="624">
        <f>IFERROR(+CO34/CN$9,0)</f>
        <v>0</v>
      </c>
      <c r="CQ33" s="622"/>
      <c r="CR33" s="307" t="str">
        <f>IFERROR(IF(ISBLANK($D$7),"",IF(+CQ33*$D33=0,"-",+CR34/$D33)),"-")</f>
        <v>-</v>
      </c>
      <c r="CS33" s="624">
        <f>IFERROR(+CR34/CQ$9,0)</f>
        <v>0</v>
      </c>
      <c r="CT33" s="622"/>
      <c r="CU33" s="307" t="str">
        <f>IFERROR(IF(ISBLANK($D$7),"",IF(+CT33*$D33=0,"-",+CU34/$D33)),"-")</f>
        <v>-</v>
      </c>
      <c r="CV33" s="624">
        <f>IFERROR(+CU34/CT$9,0)</f>
        <v>0</v>
      </c>
      <c r="CW33" s="622"/>
      <c r="CX33" s="307" t="str">
        <f>IFERROR(IF(ISBLANK($D$7),"",IF(+CW33*$D33=0,"-",+CX34/$D33)),"-")</f>
        <v>-</v>
      </c>
      <c r="CY33" s="624">
        <f>IFERROR(+CX34/CW$9,0)</f>
        <v>0</v>
      </c>
      <c r="CZ33" s="622"/>
      <c r="DA33" s="307" t="str">
        <f>IFERROR(IF(ISBLANK($D$7),"",IF(+CZ33*$D33=0,"-",+DA34/$D33)),"-")</f>
        <v>-</v>
      </c>
      <c r="DB33" s="624">
        <f>IFERROR(+DA34/CZ$9,0)</f>
        <v>0</v>
      </c>
      <c r="DC33" s="622"/>
      <c r="DD33" s="307" t="str">
        <f>IFERROR(IF(ISBLANK($D$7),"",IF(+DC33*$D33=0,"-",+DD34/$D33)),"-")</f>
        <v>-</v>
      </c>
      <c r="DE33" s="624">
        <f>IFERROR(+DD34/DC$9,0)</f>
        <v>0</v>
      </c>
      <c r="DF33" s="622"/>
      <c r="DG33" s="307" t="str">
        <f>IFERROR(IF(ISBLANK($D$7),"",IF(+DF33*$D33=0,"-",+DG34/$D33)),"-")</f>
        <v>-</v>
      </c>
      <c r="DH33" s="624">
        <f>IFERROR(+DG34/DF$9,0)</f>
        <v>0</v>
      </c>
      <c r="DI33" s="622"/>
      <c r="DJ33" s="307" t="str">
        <f>IFERROR(IF(ISBLANK($D$7),"",IF(+DI33*$D33=0,"-",+DJ34/$D33)),"-")</f>
        <v>-</v>
      </c>
      <c r="DK33" s="624">
        <f>IFERROR(+DJ34/DI$9,0)</f>
        <v>0</v>
      </c>
      <c r="DL33" s="622"/>
      <c r="DM33" s="307" t="str">
        <f>IFERROR(IF(ISBLANK($D$7),"",IF(+DL33*$D33=0,"-",+DM34/$D33)),"-")</f>
        <v>-</v>
      </c>
      <c r="DN33" s="624">
        <f>IFERROR(+DM34/DL$9,0)</f>
        <v>0</v>
      </c>
      <c r="DO33" s="622"/>
      <c r="DP33" s="307" t="str">
        <f>IFERROR(IF(ISBLANK($D$7),"",IF(+DO33*$D33=0,"-",+DP34/$D33)),"-")</f>
        <v>-</v>
      </c>
      <c r="DQ33" s="624">
        <f>IFERROR(+DP34/DO$9,0)</f>
        <v>0</v>
      </c>
      <c r="DR33" s="622"/>
      <c r="DS33" s="307" t="str">
        <f>IFERROR(IF(ISBLANK($D$7),"",IF(+DR33*$D33=0,"-",+DS34/$D33)),"-")</f>
        <v>-</v>
      </c>
      <c r="DT33" s="624">
        <f>IFERROR(+DS34/DR$9,0)</f>
        <v>0</v>
      </c>
      <c r="DU33" s="198" t="str">
        <f t="shared" si="0"/>
        <v>-</v>
      </c>
      <c r="DV33" s="624">
        <f>IFERROR(+DU34/DU$9,0)</f>
        <v>0</v>
      </c>
      <c r="DW33" s="198" t="str">
        <f t="shared" si="1"/>
        <v>-</v>
      </c>
      <c r="DX33" s="624">
        <f t="shared" ref="DX33" si="11">IFERROR(+DW34/DW$10,0)</f>
        <v>0</v>
      </c>
    </row>
    <row r="34" spans="1:128" ht="13.5" thickBot="1" x14ac:dyDescent="0.25">
      <c r="A34" s="643"/>
      <c r="B34" s="645"/>
      <c r="C34" s="640"/>
      <c r="D34" s="647"/>
      <c r="E34" s="623"/>
      <c r="F34" s="195" t="str">
        <f>IFERROR(IF(ISBLANK($D$7),"",IF(+E33*$D33=0,"-",IF($D$7="Percent",(E$9*E33/100),IF($D$7="Hours",+E33*$D33,+E33/60*$D33)))),"-")</f>
        <v>-</v>
      </c>
      <c r="G34" s="625"/>
      <c r="H34" s="623"/>
      <c r="I34" s="195" t="str">
        <f>IFERROR(IF(ISBLANK($D$7),"",IF(+H33*$D33=0,"-",IF($D$7="Percent",(H$9*H33/100),IF($D$7="Hours",+H33*$D33,+H33/60*$D33)))),"-")</f>
        <v>-</v>
      </c>
      <c r="J34" s="625"/>
      <c r="K34" s="623"/>
      <c r="L34" s="195" t="str">
        <f>IFERROR(IF(ISBLANK($D$7),"",IF(+K33*$D33=0,"-",IF($D$7="Percent",(K$9*K33/100),IF($D$7="Hours",+K33*$D33,+K33/60*$D33)))),"-")</f>
        <v>-</v>
      </c>
      <c r="M34" s="625"/>
      <c r="N34" s="623"/>
      <c r="O34" s="195" t="str">
        <f>IFERROR(IF(ISBLANK($D$7),"",IF(+N33*$D33=0,"-",IF($D$7="Percent",(N$9*N33/100),IF($D$7="Hours",+N33*$D33,+N33/60*$D33)))),"-")</f>
        <v>-</v>
      </c>
      <c r="P34" s="625"/>
      <c r="Q34" s="623"/>
      <c r="R34" s="195" t="str">
        <f>IFERROR(IF(ISBLANK($D$7),"",IF(+Q33*$D33=0,"-",IF($D$7="Percent",(Q$9*Q33/100),IF($D$7="Hours",+Q33*$D33,+Q33/60*$D33)))),"-")</f>
        <v>-</v>
      </c>
      <c r="S34" s="625"/>
      <c r="T34" s="623"/>
      <c r="U34" s="195" t="str">
        <f>IFERROR(IF(ISBLANK($D$7),"",IF(+T33*$D33=0,"-",IF($D$7="Percent",(T$9*T33/100),IF($D$7="Hours",+T33*$D33,+T33/60*$D33)))),"-")</f>
        <v>-</v>
      </c>
      <c r="V34" s="625"/>
      <c r="W34" s="623"/>
      <c r="X34" s="195" t="str">
        <f>IFERROR(IF(ISBLANK($D$7),"",IF(+W33*$D33=0,"-",IF($D$7="Percent",(W$9*W33/100),IF($D$7="Hours",+W33*$D33,+W33/60*$D33)))),"-")</f>
        <v>-</v>
      </c>
      <c r="Y34" s="625"/>
      <c r="Z34" s="623"/>
      <c r="AA34" s="195" t="str">
        <f>IFERROR(IF(ISBLANK($D$7),"",IF(+Z33*$D33=0,"-",IF($D$7="Percent",(Z$9*Z33/100),IF($D$7="Hours",+Z33*$D33,+Z33/60*$D33)))),"-")</f>
        <v>-</v>
      </c>
      <c r="AB34" s="625"/>
      <c r="AC34" s="623"/>
      <c r="AD34" s="195" t="str">
        <f>IFERROR(IF(ISBLANK($D$7),"",IF(+AC33*$D33=0,"-",IF($D$7="Percent",(AC$9*AC33/100),IF($D$7="Hours",+AC33*$D33,+AC33/60*$D33)))),"-")</f>
        <v>-</v>
      </c>
      <c r="AE34" s="625"/>
      <c r="AF34" s="623"/>
      <c r="AG34" s="195" t="str">
        <f>IFERROR(IF(ISBLANK($D$7),"",IF(+AF33*$D33=0,"-",IF($D$7="Percent",(AF$9*AF33/100),IF($D$7="Hours",+AF33*$D33,+AF33/60*$D33)))),"-")</f>
        <v>-</v>
      </c>
      <c r="AH34" s="625"/>
      <c r="AI34" s="623"/>
      <c r="AJ34" s="195" t="str">
        <f>IFERROR(IF(ISBLANK($D$7),"",IF(+AI33*$D33=0,"-",IF($D$7="Percent",(AI$9*AI33/100),IF($D$7="Hours",+AI33*$D33,+AI33/60*$D33)))),"-")</f>
        <v>-</v>
      </c>
      <c r="AK34" s="625"/>
      <c r="AL34" s="623"/>
      <c r="AM34" s="195" t="str">
        <f>IFERROR(IF(ISBLANK($D$7),"",IF(+AL33*$D33=0,"-",IF($D$7="Percent",(AL$9*AL33/100),IF($D$7="Hours",+AL33*$D33,+AL33/60*$D33)))),"-")</f>
        <v>-</v>
      </c>
      <c r="AN34" s="625"/>
      <c r="AO34" s="623"/>
      <c r="AP34" s="195" t="str">
        <f>IFERROR(IF(ISBLANK($D$7),"",IF(+AO33*$D33=0,"-",IF($D$7="Percent",(AO$9*AO33/100),IF($D$7="Hours",+AO33*$D33,+AO33/60*$D33)))),"-")</f>
        <v>-</v>
      </c>
      <c r="AQ34" s="625"/>
      <c r="AR34" s="623"/>
      <c r="AS34" s="195" t="str">
        <f>IFERROR(IF(ISBLANK($D$7),"",IF(+AR33*$D33=0,"-",IF($D$7="Percent",(AR$9*AR33/100),IF($D$7="Hours",+AR33*$D33,+AR33/60*$D33)))),"-")</f>
        <v>-</v>
      </c>
      <c r="AT34" s="625"/>
      <c r="AU34" s="623"/>
      <c r="AV34" s="195" t="str">
        <f>IFERROR(IF(ISBLANK($D$7),"",IF(+AU33*$D33=0,"-",IF($D$7="Percent",(AU$9*AU33/100),IF($D$7="Hours",+AU33*$D33,+AU33/60*$D33)))),"-")</f>
        <v>-</v>
      </c>
      <c r="AW34" s="625"/>
      <c r="AX34" s="623"/>
      <c r="AY34" s="195" t="str">
        <f>IFERROR(IF(ISBLANK($D$7),"",IF(+AX33*$D33=0,"-",IF($D$7="Percent",(AX$9*AX33/100),IF($D$7="Hours",+AX33*$D33,+AX33/60*$D33)))),"-")</f>
        <v>-</v>
      </c>
      <c r="AZ34" s="625"/>
      <c r="BA34" s="623"/>
      <c r="BB34" s="195" t="str">
        <f>IFERROR(IF(ISBLANK($D$7),"",IF(+BA33*$D33=0,"-",IF($D$7="Percent",(BA$9*BA33/100),IF($D$7="Hours",+BA33*$D33,+BA33/60*$D33)))),"-")</f>
        <v>-</v>
      </c>
      <c r="BC34" s="625"/>
      <c r="BD34" s="623"/>
      <c r="BE34" s="195" t="str">
        <f>IFERROR(IF(ISBLANK($D$7),"",IF(+BD33*$D33=0,"-",IF($D$7="Percent",(BD$9*BD33/100),IF($D$7="Hours",+BD33*$D33,+BD33/60*$D33)))),"-")</f>
        <v>-</v>
      </c>
      <c r="BF34" s="625"/>
      <c r="BG34" s="623"/>
      <c r="BH34" s="195" t="str">
        <f>IFERROR(IF(ISBLANK($D$7),"",IF(+BG33*$D33=0,"-",IF($D$7="Percent",(BG$9*BG33/100),IF($D$7="Hours",+BG33*$D33,+BG33/60*$D33)))),"-")</f>
        <v>-</v>
      </c>
      <c r="BI34" s="625"/>
      <c r="BJ34" s="623"/>
      <c r="BK34" s="195" t="str">
        <f>IFERROR(IF(ISBLANK($D$7),"",IF(+BJ33*$D33=0,"-",IF($D$7="Percent",(BJ$9*BJ33/100),IF($D$7="Hours",+BJ33*$D33,+BJ33/60*$D33)))),"-")</f>
        <v>-</v>
      </c>
      <c r="BL34" s="625"/>
      <c r="BM34" s="623"/>
      <c r="BN34" s="195" t="str">
        <f>IFERROR(IF(ISBLANK($D$7),"",IF(+BM33*$D33=0,"-",IF($D$7="Percent",(BM$9*BM33/100),IF($D$7="Hours",+BM33*$D33,+BM33/60*$D33)))),"-")</f>
        <v>-</v>
      </c>
      <c r="BO34" s="625"/>
      <c r="BP34" s="623"/>
      <c r="BQ34" s="195" t="str">
        <f>IFERROR(IF(ISBLANK($D$7),"",IF(+BP33*$D33=0,"-",IF($D$7="Percent",(BP$9*BP33/100),IF($D$7="Hours",+BP33*$D33,+BP33/60*$D33)))),"-")</f>
        <v>-</v>
      </c>
      <c r="BR34" s="625"/>
      <c r="BS34" s="623"/>
      <c r="BT34" s="195" t="str">
        <f>IFERROR(IF(ISBLANK($D$7),"",IF(+BS33*$D33=0,"-",IF($D$7="Percent",(BS$9*BS33/100),IF($D$7="Hours",+BS33*$D33,+BS33/60*$D33)))),"-")</f>
        <v>-</v>
      </c>
      <c r="BU34" s="625"/>
      <c r="BV34" s="623"/>
      <c r="BW34" s="195" t="str">
        <f>IFERROR(IF(ISBLANK($D$7),"",IF(+BV33*$D33=0,"-",IF($D$7="Percent",(BV$9*BV33/100),IF($D$7="Hours",+BV33*$D33,+BV33/60*$D33)))),"-")</f>
        <v>-</v>
      </c>
      <c r="BX34" s="625"/>
      <c r="BY34" s="623"/>
      <c r="BZ34" s="195" t="str">
        <f>IFERROR(IF(ISBLANK($D$7),"",IF(+BY33*$D33=0,"-",IF($D$7="Percent",(BY$9*BY33/100),IF($D$7="Hours",+BY33*$D33,+BY33/60*$D33)))),"-")</f>
        <v>-</v>
      </c>
      <c r="CA34" s="625"/>
      <c r="CB34" s="623"/>
      <c r="CC34" s="195" t="str">
        <f>IFERROR(IF(ISBLANK($D$7),"",IF(+CB33*$D33=0,"-",IF($D$7="Percent",(CB$9*CB33/100),IF($D$7="Hours",+CB33*$D33,+CB33/60*$D33)))),"-")</f>
        <v>-</v>
      </c>
      <c r="CD34" s="625"/>
      <c r="CE34" s="623"/>
      <c r="CF34" s="195" t="str">
        <f>IFERROR(IF(ISBLANK($D$7),"",IF(+CE33*$D33=0,"-",IF($D$7="Percent",(CE$9*CE33/100),IF($D$7="Hours",+CE33*$D33,+CE33/60*$D33)))),"-")</f>
        <v>-</v>
      </c>
      <c r="CG34" s="625"/>
      <c r="CH34" s="623"/>
      <c r="CI34" s="195" t="str">
        <f>IFERROR(IF(ISBLANK($D$7),"",IF(+CH33*$D33=0,"-",IF($D$7="Percent",(CH$9*CH33/100),IF($D$7="Hours",+CH33*$D33,+CH33/60*$D33)))),"-")</f>
        <v>-</v>
      </c>
      <c r="CJ34" s="625"/>
      <c r="CK34" s="623"/>
      <c r="CL34" s="195" t="str">
        <f>IFERROR(IF(ISBLANK($D$7),"",IF(+CK33*$D33=0,"-",IF($D$7="Percent",(CK$9*CK33/100),IF($D$7="Hours",+CK33*$D33,+CK33/60*$D33)))),"-")</f>
        <v>-</v>
      </c>
      <c r="CM34" s="625"/>
      <c r="CN34" s="623"/>
      <c r="CO34" s="195" t="str">
        <f>IFERROR(IF(ISBLANK($D$7),"",IF(+CN33*$D33=0,"-",IF($D$7="Percent",(CN$9*CN33/100),IF($D$7="Hours",+CN33*$D33,+CN33/60*$D33)))),"-")</f>
        <v>-</v>
      </c>
      <c r="CP34" s="625"/>
      <c r="CQ34" s="623"/>
      <c r="CR34" s="195" t="str">
        <f>IFERROR(IF(ISBLANK($D$7),"",IF(+CQ33*$D33=0,"-",IF($D$7="Percent",(CQ$9*CQ33/100),IF($D$7="Hours",+CQ33*$D33,+CQ33/60*$D33)))),"-")</f>
        <v>-</v>
      </c>
      <c r="CS34" s="625"/>
      <c r="CT34" s="623"/>
      <c r="CU34" s="195" t="str">
        <f>IFERROR(IF(ISBLANK($D$7),"",IF(+CT33*$D33=0,"-",IF($D$7="Percent",(CT$9*CT33/100),IF($D$7="Hours",+CT33*$D33,+CT33/60*$D33)))),"-")</f>
        <v>-</v>
      </c>
      <c r="CV34" s="625"/>
      <c r="CW34" s="623"/>
      <c r="CX34" s="195" t="str">
        <f>IFERROR(IF(ISBLANK($D$7),"",IF(+CW33*$D33=0,"-",IF($D$7="Percent",(CW$9*CW33/100),IF($D$7="Hours",+CW33*$D33,+CW33/60*$D33)))),"-")</f>
        <v>-</v>
      </c>
      <c r="CY34" s="625"/>
      <c r="CZ34" s="623"/>
      <c r="DA34" s="195" t="str">
        <f>IFERROR(IF(ISBLANK($D$7),"",IF(+CZ33*$D33=0,"-",IF($D$7="Percent",(CZ$9*CZ33/100),IF($D$7="Hours",+CZ33*$D33,+CZ33/60*$D33)))),"-")</f>
        <v>-</v>
      </c>
      <c r="DB34" s="625"/>
      <c r="DC34" s="623"/>
      <c r="DD34" s="195" t="str">
        <f>IFERROR(IF(ISBLANK($D$7),"",IF(+DC33*$D33=0,"-",IF($D$7="Percent",(DC$9*DC33/100),IF($D$7="Hours",+DC33*$D33,+DC33/60*$D33)))),"-")</f>
        <v>-</v>
      </c>
      <c r="DE34" s="625"/>
      <c r="DF34" s="623"/>
      <c r="DG34" s="195" t="str">
        <f>IFERROR(IF(ISBLANK($D$7),"",IF(+DF33*$D33=0,"-",IF($D$7="Percent",(DF$9*DF33/100),IF($D$7="Hours",+DF33*$D33,+DF33/60*$D33)))),"-")</f>
        <v>-</v>
      </c>
      <c r="DH34" s="625"/>
      <c r="DI34" s="623"/>
      <c r="DJ34" s="195" t="str">
        <f>IFERROR(IF(ISBLANK($D$7),"",IF(+DI33*$D33=0,"-",IF($D$7="Percent",(DI$9*DI33/100),IF($D$7="Hours",+DI33*$D33,+DI33/60*$D33)))),"-")</f>
        <v>-</v>
      </c>
      <c r="DK34" s="625"/>
      <c r="DL34" s="623"/>
      <c r="DM34" s="195" t="str">
        <f>IFERROR(IF(ISBLANK($D$7),"",IF(+DL33*$D33=0,"-",IF($D$7="Percent",(DL$9*DL33/100),IF($D$7="Hours",+DL33*$D33,+DL33/60*$D33)))),"-")</f>
        <v>-</v>
      </c>
      <c r="DN34" s="625"/>
      <c r="DO34" s="623"/>
      <c r="DP34" s="195" t="str">
        <f>IFERROR(IF(ISBLANK($D$7),"",IF(+DO33*$D33=0,"-",IF($D$7="Percent",(DO$9*DO33/100),IF($D$7="Hours",+DO33*$D33,+DO33/60*$D33)))),"-")</f>
        <v>-</v>
      </c>
      <c r="DQ34" s="625"/>
      <c r="DR34" s="623"/>
      <c r="DS34" s="195" t="str">
        <f>IFERROR(IF(ISBLANK($D$7),"",IF(+DR33*$D33=0,"-",IF($D$7="Percent",(DR$9*DR33/100),IF($D$7="Hours",+DR33*$D33,+DR33/60*$D33)))),"-")</f>
        <v>-</v>
      </c>
      <c r="DT34" s="625"/>
      <c r="DU34" s="195" t="str">
        <f t="shared" si="0"/>
        <v>-</v>
      </c>
      <c r="DV34" s="625"/>
      <c r="DW34" s="195" t="str">
        <f t="shared" si="1"/>
        <v>-</v>
      </c>
      <c r="DX34" s="625"/>
    </row>
    <row r="35" spans="1:128" x14ac:dyDescent="0.2">
      <c r="A35" s="650" t="str">
        <f>'Step 2-Services'!A17</f>
        <v>Service 12</v>
      </c>
      <c r="B35" s="651" t="str">
        <f>IF('Step 2-Services'!B17=0," ",+'Step 2-Services'!B17)</f>
        <v xml:space="preserve"> </v>
      </c>
      <c r="C35" s="641" t="str">
        <f>IF('Step 2-Services'!D17=0," ",+'Step 2-Services'!D17)</f>
        <v xml:space="preserve"> </v>
      </c>
      <c r="D35" s="652"/>
      <c r="E35" s="622"/>
      <c r="F35" s="307" t="str">
        <f>IFERROR(IF(ISBLANK($D$7),"",IF(+E35*$D35=0,"-",+F36/$D35)),"-")</f>
        <v>-</v>
      </c>
      <c r="G35" s="624">
        <f>IFERROR(+F36/E$9,0)</f>
        <v>0</v>
      </c>
      <c r="H35" s="622"/>
      <c r="I35" s="307" t="str">
        <f>IFERROR(IF(ISBLANK($D$7),"",IF(+H35*$D35=0,"-",+I36/$D35)),"-")</f>
        <v>-</v>
      </c>
      <c r="J35" s="624">
        <f>IFERROR(+I36/H$9,0)</f>
        <v>0</v>
      </c>
      <c r="K35" s="622"/>
      <c r="L35" s="307" t="str">
        <f>IFERROR(IF(ISBLANK($D$7),"",IF(+K35*$D35=0,"-",+L36/$D35)),"-")</f>
        <v>-</v>
      </c>
      <c r="M35" s="624">
        <f>IFERROR(+L36/K$9,0)</f>
        <v>0</v>
      </c>
      <c r="N35" s="622"/>
      <c r="O35" s="307" t="str">
        <f>IFERROR(IF(ISBLANK($D$7),"",IF(+N35*$D35=0,"-",+O36/$D35)),"-")</f>
        <v>-</v>
      </c>
      <c r="P35" s="624">
        <f>IFERROR(+O36/N$9,0)</f>
        <v>0</v>
      </c>
      <c r="Q35" s="622"/>
      <c r="R35" s="307" t="str">
        <f>IFERROR(IF(ISBLANK($D$7),"",IF(+Q35*$D35=0,"-",+R36/$D35)),"-")</f>
        <v>-</v>
      </c>
      <c r="S35" s="624">
        <f>IFERROR(+R36/Q$9,0)</f>
        <v>0</v>
      </c>
      <c r="T35" s="622"/>
      <c r="U35" s="307" t="str">
        <f>IFERROR(IF(ISBLANK($D$7),"",IF(+T35*$D35=0,"-",+U36/$D35)),"-")</f>
        <v>-</v>
      </c>
      <c r="V35" s="624">
        <f>IFERROR(+U36/T$9,0)</f>
        <v>0</v>
      </c>
      <c r="W35" s="622"/>
      <c r="X35" s="307" t="str">
        <f>IFERROR(IF(ISBLANK($D$7),"",IF(+W35*$D35=0,"-",+X36/$D35)),"-")</f>
        <v>-</v>
      </c>
      <c r="Y35" s="624">
        <f>IFERROR(+X36/W$9,0)</f>
        <v>0</v>
      </c>
      <c r="Z35" s="622"/>
      <c r="AA35" s="307" t="str">
        <f>IFERROR(IF(ISBLANK($D$7),"",IF(+Z35*$D35=0,"-",+AA36/$D35)),"-")</f>
        <v>-</v>
      </c>
      <c r="AB35" s="624">
        <f>IFERROR(+AA36/Z$9,0)</f>
        <v>0</v>
      </c>
      <c r="AC35" s="622"/>
      <c r="AD35" s="307" t="str">
        <f>IFERROR(IF(ISBLANK($D$7),"",IF(+AC35*$D35=0,"-",+AD36/$D35)),"-")</f>
        <v>-</v>
      </c>
      <c r="AE35" s="624">
        <f>IFERROR(+AD36/AC$9,0)</f>
        <v>0</v>
      </c>
      <c r="AF35" s="622"/>
      <c r="AG35" s="307" t="str">
        <f>IFERROR(IF(ISBLANK($D$7),"",IF(+AF35*$D35=0,"-",+AG36/$D35)),"-")</f>
        <v>-</v>
      </c>
      <c r="AH35" s="624">
        <f>IFERROR(+AG36/AF$9,0)</f>
        <v>0</v>
      </c>
      <c r="AI35" s="622"/>
      <c r="AJ35" s="307" t="str">
        <f>IFERROR(IF(ISBLANK($D$7),"",IF(+AI35*$D35=0,"-",+AJ36/$D35)),"-")</f>
        <v>-</v>
      </c>
      <c r="AK35" s="624">
        <f>IFERROR(+AJ36/AI$9,0)</f>
        <v>0</v>
      </c>
      <c r="AL35" s="622"/>
      <c r="AM35" s="307" t="str">
        <f>IFERROR(IF(ISBLANK($D$7),"",IF(+AL35*$D35=0,"-",+AM36/$D35)),"-")</f>
        <v>-</v>
      </c>
      <c r="AN35" s="624">
        <f>IFERROR(+AM36/AL$9,0)</f>
        <v>0</v>
      </c>
      <c r="AO35" s="622"/>
      <c r="AP35" s="307" t="str">
        <f>IFERROR(IF(ISBLANK($D$7),"",IF(+AO35*$D35=0,"-",+AP36/$D35)),"-")</f>
        <v>-</v>
      </c>
      <c r="AQ35" s="624">
        <f>IFERROR(+AP36/AO$9,0)</f>
        <v>0</v>
      </c>
      <c r="AR35" s="622"/>
      <c r="AS35" s="307" t="str">
        <f>IFERROR(IF(ISBLANK($D$7),"",IF(+AR35*$D35=0,"-",+AS36/$D35)),"-")</f>
        <v>-</v>
      </c>
      <c r="AT35" s="624">
        <f>IFERROR(+AS36/AR$9,0)</f>
        <v>0</v>
      </c>
      <c r="AU35" s="622"/>
      <c r="AV35" s="307" t="str">
        <f>IFERROR(IF(ISBLANK($D$7),"",IF(+AU35*$D35=0,"-",+AV36/$D35)),"-")</f>
        <v>-</v>
      </c>
      <c r="AW35" s="624">
        <f>IFERROR(+AV36/AU$9,0)</f>
        <v>0</v>
      </c>
      <c r="AX35" s="622"/>
      <c r="AY35" s="307" t="str">
        <f>IFERROR(IF(ISBLANK($D$7),"",IF(+AX35*$D35=0,"-",+AY36/$D35)),"-")</f>
        <v>-</v>
      </c>
      <c r="AZ35" s="624">
        <f>IFERROR(+AY36/AX$9,0)</f>
        <v>0</v>
      </c>
      <c r="BA35" s="622"/>
      <c r="BB35" s="307" t="str">
        <f>IFERROR(IF(ISBLANK($D$7),"",IF(+BA35*$D35=0,"-",+BB36/$D35)),"-")</f>
        <v>-</v>
      </c>
      <c r="BC35" s="624">
        <f>IFERROR(+BB36/BA$9,0)</f>
        <v>0</v>
      </c>
      <c r="BD35" s="622"/>
      <c r="BE35" s="307" t="str">
        <f>IFERROR(IF(ISBLANK($D$7),"",IF(+BD35*$D35=0,"-",+BE36/$D35)),"-")</f>
        <v>-</v>
      </c>
      <c r="BF35" s="624">
        <f>IFERROR(+BE36/BD$9,0)</f>
        <v>0</v>
      </c>
      <c r="BG35" s="622"/>
      <c r="BH35" s="307" t="str">
        <f>IFERROR(IF(ISBLANK($D$7),"",IF(+BG35*$D35=0,"-",+BH36/$D35)),"-")</f>
        <v>-</v>
      </c>
      <c r="BI35" s="624">
        <f>IFERROR(+BH36/BG$9,0)</f>
        <v>0</v>
      </c>
      <c r="BJ35" s="622"/>
      <c r="BK35" s="307" t="str">
        <f>IFERROR(IF(ISBLANK($D$7),"",IF(+BJ35*$D35=0,"-",+BK36/$D35)),"-")</f>
        <v>-</v>
      </c>
      <c r="BL35" s="624">
        <f>IFERROR(+BK36/BJ$9,0)</f>
        <v>0</v>
      </c>
      <c r="BM35" s="622"/>
      <c r="BN35" s="307" t="str">
        <f>IFERROR(IF(ISBLANK($D$7),"",IF(+BM35*$D35=0,"-",+BN36/$D35)),"-")</f>
        <v>-</v>
      </c>
      <c r="BO35" s="624">
        <f>IFERROR(+BN36/BM$9,0)</f>
        <v>0</v>
      </c>
      <c r="BP35" s="622"/>
      <c r="BQ35" s="307" t="str">
        <f>IFERROR(IF(ISBLANK($D$7),"",IF(+BP35*$D35=0,"-",+BQ36/$D35)),"-")</f>
        <v>-</v>
      </c>
      <c r="BR35" s="624">
        <f>IFERROR(+BQ36/BP$9,0)</f>
        <v>0</v>
      </c>
      <c r="BS35" s="622"/>
      <c r="BT35" s="307" t="str">
        <f>IFERROR(IF(ISBLANK($D$7),"",IF(+BS35*$D35=0,"-",+BT36/$D35)),"-")</f>
        <v>-</v>
      </c>
      <c r="BU35" s="624">
        <f>IFERROR(+BT36/BS$9,0)</f>
        <v>0</v>
      </c>
      <c r="BV35" s="622"/>
      <c r="BW35" s="307" t="str">
        <f>IFERROR(IF(ISBLANK($D$7),"",IF(+BV35*$D35=0,"-",+BW36/$D35)),"-")</f>
        <v>-</v>
      </c>
      <c r="BX35" s="624">
        <f>IFERROR(+BW36/BV$9,0)</f>
        <v>0</v>
      </c>
      <c r="BY35" s="622"/>
      <c r="BZ35" s="307" t="str">
        <f>IFERROR(IF(ISBLANK($D$7),"",IF(+BY35*$D35=0,"-",+BZ36/$D35)),"-")</f>
        <v>-</v>
      </c>
      <c r="CA35" s="624">
        <f>IFERROR(+BZ36/BY$9,0)</f>
        <v>0</v>
      </c>
      <c r="CB35" s="622"/>
      <c r="CC35" s="307" t="str">
        <f>IFERROR(IF(ISBLANK($D$7),"",IF(+CB35*$D35=0,"-",+CC36/$D35)),"-")</f>
        <v>-</v>
      </c>
      <c r="CD35" s="624">
        <f>IFERROR(+CC36/CB$9,0)</f>
        <v>0</v>
      </c>
      <c r="CE35" s="622"/>
      <c r="CF35" s="307" t="str">
        <f>IFERROR(IF(ISBLANK($D$7),"",IF(+CE35*$D35=0,"-",+CF36/$D35)),"-")</f>
        <v>-</v>
      </c>
      <c r="CG35" s="624">
        <f>IFERROR(+CF36/CE$9,0)</f>
        <v>0</v>
      </c>
      <c r="CH35" s="622"/>
      <c r="CI35" s="307" t="str">
        <f>IFERROR(IF(ISBLANK($D$7),"",IF(+CH35*$D35=0,"-",+CI36/$D35)),"-")</f>
        <v>-</v>
      </c>
      <c r="CJ35" s="624">
        <f>IFERROR(+CI36/CH$9,0)</f>
        <v>0</v>
      </c>
      <c r="CK35" s="622"/>
      <c r="CL35" s="307" t="str">
        <f>IFERROR(IF(ISBLANK($D$7),"",IF(+CK35*$D35=0,"-",+CL36/$D35)),"-")</f>
        <v>-</v>
      </c>
      <c r="CM35" s="624">
        <f>IFERROR(+CL36/CK$9,0)</f>
        <v>0</v>
      </c>
      <c r="CN35" s="622"/>
      <c r="CO35" s="307" t="str">
        <f>IFERROR(IF(ISBLANK($D$7),"",IF(+CN35*$D35=0,"-",+CO36/$D35)),"-")</f>
        <v>-</v>
      </c>
      <c r="CP35" s="624">
        <f>IFERROR(+CO36/CN$9,0)</f>
        <v>0</v>
      </c>
      <c r="CQ35" s="622"/>
      <c r="CR35" s="307" t="str">
        <f>IFERROR(IF(ISBLANK($D$7),"",IF(+CQ35*$D35=0,"-",+CR36/$D35)),"-")</f>
        <v>-</v>
      </c>
      <c r="CS35" s="624">
        <f>IFERROR(+CR36/CQ$9,0)</f>
        <v>0</v>
      </c>
      <c r="CT35" s="622"/>
      <c r="CU35" s="307" t="str">
        <f>IFERROR(IF(ISBLANK($D$7),"",IF(+CT35*$D35=0,"-",+CU36/$D35)),"-")</f>
        <v>-</v>
      </c>
      <c r="CV35" s="624">
        <f>IFERROR(+CU36/CT$9,0)</f>
        <v>0</v>
      </c>
      <c r="CW35" s="622"/>
      <c r="CX35" s="307" t="str">
        <f>IFERROR(IF(ISBLANK($D$7),"",IF(+CW35*$D35=0,"-",+CX36/$D35)),"-")</f>
        <v>-</v>
      </c>
      <c r="CY35" s="624">
        <f>IFERROR(+CX36/CW$9,0)</f>
        <v>0</v>
      </c>
      <c r="CZ35" s="622"/>
      <c r="DA35" s="307" t="str">
        <f>IFERROR(IF(ISBLANK($D$7),"",IF(+CZ35*$D35=0,"-",+DA36/$D35)),"-")</f>
        <v>-</v>
      </c>
      <c r="DB35" s="624">
        <f>IFERROR(+DA36/CZ$9,0)</f>
        <v>0</v>
      </c>
      <c r="DC35" s="622"/>
      <c r="DD35" s="307" t="str">
        <f>IFERROR(IF(ISBLANK($D$7),"",IF(+DC35*$D35=0,"-",+DD36/$D35)),"-")</f>
        <v>-</v>
      </c>
      <c r="DE35" s="624">
        <f>IFERROR(+DD36/DC$9,0)</f>
        <v>0</v>
      </c>
      <c r="DF35" s="622"/>
      <c r="DG35" s="307" t="str">
        <f>IFERROR(IF(ISBLANK($D$7),"",IF(+DF35*$D35=0,"-",+DG36/$D35)),"-")</f>
        <v>-</v>
      </c>
      <c r="DH35" s="624">
        <f>IFERROR(+DG36/DF$9,0)</f>
        <v>0</v>
      </c>
      <c r="DI35" s="622"/>
      <c r="DJ35" s="307" t="str">
        <f>IFERROR(IF(ISBLANK($D$7),"",IF(+DI35*$D35=0,"-",+DJ36/$D35)),"-")</f>
        <v>-</v>
      </c>
      <c r="DK35" s="624">
        <f>IFERROR(+DJ36/DI$9,0)</f>
        <v>0</v>
      </c>
      <c r="DL35" s="622"/>
      <c r="DM35" s="307" t="str">
        <f>IFERROR(IF(ISBLANK($D$7),"",IF(+DL35*$D35=0,"-",+DM36/$D35)),"-")</f>
        <v>-</v>
      </c>
      <c r="DN35" s="624">
        <f>IFERROR(+DM36/DL$9,0)</f>
        <v>0</v>
      </c>
      <c r="DO35" s="622"/>
      <c r="DP35" s="307" t="str">
        <f>IFERROR(IF(ISBLANK($D$7),"",IF(+DO35*$D35=0,"-",+DP36/$D35)),"-")</f>
        <v>-</v>
      </c>
      <c r="DQ35" s="624">
        <f>IFERROR(+DP36/DO$9,0)</f>
        <v>0</v>
      </c>
      <c r="DR35" s="622"/>
      <c r="DS35" s="307" t="str">
        <f>IFERROR(IF(ISBLANK($D$7),"",IF(+DR35*$D35=0,"-",+DS36/$D35)),"-")</f>
        <v>-</v>
      </c>
      <c r="DT35" s="624">
        <f>IFERROR(+DS36/DR$9,0)</f>
        <v>0</v>
      </c>
      <c r="DU35" s="198" t="str">
        <f t="shared" si="0"/>
        <v>-</v>
      </c>
      <c r="DV35" s="624">
        <f>IFERROR(+DU36/DU$9,0)</f>
        <v>0</v>
      </c>
      <c r="DW35" s="198" t="str">
        <f t="shared" si="1"/>
        <v>-</v>
      </c>
      <c r="DX35" s="624">
        <f t="shared" ref="DX35" si="12">IFERROR(+DW36/DW$10,0)</f>
        <v>0</v>
      </c>
    </row>
    <row r="36" spans="1:128" ht="13.5" thickBot="1" x14ac:dyDescent="0.25">
      <c r="A36" s="643"/>
      <c r="B36" s="645"/>
      <c r="C36" s="640"/>
      <c r="D36" s="647"/>
      <c r="E36" s="623"/>
      <c r="F36" s="195" t="str">
        <f>IFERROR(IF(ISBLANK($D$7),"",IF(+E35*$D35=0,"-",IF($D$7="Percent",(E$9*E35/100),IF($D$7="Hours",+E35*$D35,+E35/60*$D35)))),"-")</f>
        <v>-</v>
      </c>
      <c r="G36" s="625"/>
      <c r="H36" s="623"/>
      <c r="I36" s="195" t="str">
        <f>IFERROR(IF(ISBLANK($D$7),"",IF(+H35*$D35=0,"-",IF($D$7="Percent",(H$9*H35/100),IF($D$7="Hours",+H35*$D35,+H35/60*$D35)))),"-")</f>
        <v>-</v>
      </c>
      <c r="J36" s="625"/>
      <c r="K36" s="623"/>
      <c r="L36" s="195" t="str">
        <f>IFERROR(IF(ISBLANK($D$7),"",IF(+K35*$D35=0,"-",IF($D$7="Percent",(K$9*K35/100),IF($D$7="Hours",+K35*$D35,+K35/60*$D35)))),"-")</f>
        <v>-</v>
      </c>
      <c r="M36" s="625"/>
      <c r="N36" s="623"/>
      <c r="O36" s="195" t="str">
        <f>IFERROR(IF(ISBLANK($D$7),"",IF(+N35*$D35=0,"-",IF($D$7="Percent",(N$9*N35/100),IF($D$7="Hours",+N35*$D35,+N35/60*$D35)))),"-")</f>
        <v>-</v>
      </c>
      <c r="P36" s="625"/>
      <c r="Q36" s="623"/>
      <c r="R36" s="195" t="str">
        <f>IFERROR(IF(ISBLANK($D$7),"",IF(+Q35*$D35=0,"-",IF($D$7="Percent",(Q$9*Q35/100),IF($D$7="Hours",+Q35*$D35,+Q35/60*$D35)))),"-")</f>
        <v>-</v>
      </c>
      <c r="S36" s="625"/>
      <c r="T36" s="623"/>
      <c r="U36" s="195" t="str">
        <f>IFERROR(IF(ISBLANK($D$7),"",IF(+T35*$D35=0,"-",IF($D$7="Percent",(T$9*T35/100),IF($D$7="Hours",+T35*$D35,+T35/60*$D35)))),"-")</f>
        <v>-</v>
      </c>
      <c r="V36" s="625"/>
      <c r="W36" s="623"/>
      <c r="X36" s="195" t="str">
        <f>IFERROR(IF(ISBLANK($D$7),"",IF(+W35*$D35=0,"-",IF($D$7="Percent",(W$9*W35/100),IF($D$7="Hours",+W35*$D35,+W35/60*$D35)))),"-")</f>
        <v>-</v>
      </c>
      <c r="Y36" s="625"/>
      <c r="Z36" s="623"/>
      <c r="AA36" s="195" t="str">
        <f>IFERROR(IF(ISBLANK($D$7),"",IF(+Z35*$D35=0,"-",IF($D$7="Percent",(Z$9*Z35/100),IF($D$7="Hours",+Z35*$D35,+Z35/60*$D35)))),"-")</f>
        <v>-</v>
      </c>
      <c r="AB36" s="625"/>
      <c r="AC36" s="623"/>
      <c r="AD36" s="195" t="str">
        <f>IFERROR(IF(ISBLANK($D$7),"",IF(+AC35*$D35=0,"-",IF($D$7="Percent",(AC$9*AC35/100),IF($D$7="Hours",+AC35*$D35,+AC35/60*$D35)))),"-")</f>
        <v>-</v>
      </c>
      <c r="AE36" s="625"/>
      <c r="AF36" s="623"/>
      <c r="AG36" s="195" t="str">
        <f>IFERROR(IF(ISBLANK($D$7),"",IF(+AF35*$D35=0,"-",IF($D$7="Percent",(AF$9*AF35/100),IF($D$7="Hours",+AF35*$D35,+AF35/60*$D35)))),"-")</f>
        <v>-</v>
      </c>
      <c r="AH36" s="625"/>
      <c r="AI36" s="623"/>
      <c r="AJ36" s="195" t="str">
        <f>IFERROR(IF(ISBLANK($D$7),"",IF(+AI35*$D35=0,"-",IF($D$7="Percent",(AI$9*AI35/100),IF($D$7="Hours",+AI35*$D35,+AI35/60*$D35)))),"-")</f>
        <v>-</v>
      </c>
      <c r="AK36" s="625"/>
      <c r="AL36" s="623"/>
      <c r="AM36" s="195" t="str">
        <f>IFERROR(IF(ISBLANK($D$7),"",IF(+AL35*$D35=0,"-",IF($D$7="Percent",(AL$9*AL35/100),IF($D$7="Hours",+AL35*$D35,+AL35/60*$D35)))),"-")</f>
        <v>-</v>
      </c>
      <c r="AN36" s="625"/>
      <c r="AO36" s="623"/>
      <c r="AP36" s="195" t="str">
        <f>IFERROR(IF(ISBLANK($D$7),"",IF(+AO35*$D35=0,"-",IF($D$7="Percent",(AO$9*AO35/100),IF($D$7="Hours",+AO35*$D35,+AO35/60*$D35)))),"-")</f>
        <v>-</v>
      </c>
      <c r="AQ36" s="625"/>
      <c r="AR36" s="623"/>
      <c r="AS36" s="195" t="str">
        <f>IFERROR(IF(ISBLANK($D$7),"",IF(+AR35*$D35=0,"-",IF($D$7="Percent",(AR$9*AR35/100),IF($D$7="Hours",+AR35*$D35,+AR35/60*$D35)))),"-")</f>
        <v>-</v>
      </c>
      <c r="AT36" s="625"/>
      <c r="AU36" s="623"/>
      <c r="AV36" s="195" t="str">
        <f>IFERROR(IF(ISBLANK($D$7),"",IF(+AU35*$D35=0,"-",IF($D$7="Percent",(AU$9*AU35/100),IF($D$7="Hours",+AU35*$D35,+AU35/60*$D35)))),"-")</f>
        <v>-</v>
      </c>
      <c r="AW36" s="625"/>
      <c r="AX36" s="623"/>
      <c r="AY36" s="195" t="str">
        <f>IFERROR(IF(ISBLANK($D$7),"",IF(+AX35*$D35=0,"-",IF($D$7="Percent",(AX$9*AX35/100),IF($D$7="Hours",+AX35*$D35,+AX35/60*$D35)))),"-")</f>
        <v>-</v>
      </c>
      <c r="AZ36" s="625"/>
      <c r="BA36" s="623"/>
      <c r="BB36" s="195" t="str">
        <f>IFERROR(IF(ISBLANK($D$7),"",IF(+BA35*$D35=0,"-",IF($D$7="Percent",(BA$9*BA35/100),IF($D$7="Hours",+BA35*$D35,+BA35/60*$D35)))),"-")</f>
        <v>-</v>
      </c>
      <c r="BC36" s="625"/>
      <c r="BD36" s="623"/>
      <c r="BE36" s="195" t="str">
        <f>IFERROR(IF(ISBLANK($D$7),"",IF(+BD35*$D35=0,"-",IF($D$7="Percent",(BD$9*BD35/100),IF($D$7="Hours",+BD35*$D35,+BD35/60*$D35)))),"-")</f>
        <v>-</v>
      </c>
      <c r="BF36" s="625"/>
      <c r="BG36" s="623"/>
      <c r="BH36" s="195" t="str">
        <f>IFERROR(IF(ISBLANK($D$7),"",IF(+BG35*$D35=0,"-",IF($D$7="Percent",(BG$9*BG35/100),IF($D$7="Hours",+BG35*$D35,+BG35/60*$D35)))),"-")</f>
        <v>-</v>
      </c>
      <c r="BI36" s="625"/>
      <c r="BJ36" s="623"/>
      <c r="BK36" s="195" t="str">
        <f>IFERROR(IF(ISBLANK($D$7),"",IF(+BJ35*$D35=0,"-",IF($D$7="Percent",(BJ$9*BJ35/100),IF($D$7="Hours",+BJ35*$D35,+BJ35/60*$D35)))),"-")</f>
        <v>-</v>
      </c>
      <c r="BL36" s="625"/>
      <c r="BM36" s="623"/>
      <c r="BN36" s="195" t="str">
        <f>IFERROR(IF(ISBLANK($D$7),"",IF(+BM35*$D35=0,"-",IF($D$7="Percent",(BM$9*BM35/100),IF($D$7="Hours",+BM35*$D35,+BM35/60*$D35)))),"-")</f>
        <v>-</v>
      </c>
      <c r="BO36" s="625"/>
      <c r="BP36" s="623"/>
      <c r="BQ36" s="195" t="str">
        <f>IFERROR(IF(ISBLANK($D$7),"",IF(+BP35*$D35=0,"-",IF($D$7="Percent",(BP$9*BP35/100),IF($D$7="Hours",+BP35*$D35,+BP35/60*$D35)))),"-")</f>
        <v>-</v>
      </c>
      <c r="BR36" s="625"/>
      <c r="BS36" s="623"/>
      <c r="BT36" s="195" t="str">
        <f>IFERROR(IF(ISBLANK($D$7),"",IF(+BS35*$D35=0,"-",IF($D$7="Percent",(BS$9*BS35/100),IF($D$7="Hours",+BS35*$D35,+BS35/60*$D35)))),"-")</f>
        <v>-</v>
      </c>
      <c r="BU36" s="625"/>
      <c r="BV36" s="623"/>
      <c r="BW36" s="195" t="str">
        <f>IFERROR(IF(ISBLANK($D$7),"",IF(+BV35*$D35=0,"-",IF($D$7="Percent",(BV$9*BV35/100),IF($D$7="Hours",+BV35*$D35,+BV35/60*$D35)))),"-")</f>
        <v>-</v>
      </c>
      <c r="BX36" s="625"/>
      <c r="BY36" s="623"/>
      <c r="BZ36" s="195" t="str">
        <f>IFERROR(IF(ISBLANK($D$7),"",IF(+BY35*$D35=0,"-",IF($D$7="Percent",(BY$9*BY35/100),IF($D$7="Hours",+BY35*$D35,+BY35/60*$D35)))),"-")</f>
        <v>-</v>
      </c>
      <c r="CA36" s="625"/>
      <c r="CB36" s="623"/>
      <c r="CC36" s="195" t="str">
        <f>IFERROR(IF(ISBLANK($D$7),"",IF(+CB35*$D35=0,"-",IF($D$7="Percent",(CB$9*CB35/100),IF($D$7="Hours",+CB35*$D35,+CB35/60*$D35)))),"-")</f>
        <v>-</v>
      </c>
      <c r="CD36" s="625"/>
      <c r="CE36" s="623"/>
      <c r="CF36" s="195" t="str">
        <f>IFERROR(IF(ISBLANK($D$7),"",IF(+CE35*$D35=0,"-",IF($D$7="Percent",(CE$9*CE35/100),IF($D$7="Hours",+CE35*$D35,+CE35/60*$D35)))),"-")</f>
        <v>-</v>
      </c>
      <c r="CG36" s="625"/>
      <c r="CH36" s="623"/>
      <c r="CI36" s="195" t="str">
        <f>IFERROR(IF(ISBLANK($D$7),"",IF(+CH35*$D35=0,"-",IF($D$7="Percent",(CH$9*CH35/100),IF($D$7="Hours",+CH35*$D35,+CH35/60*$D35)))),"-")</f>
        <v>-</v>
      </c>
      <c r="CJ36" s="625"/>
      <c r="CK36" s="623"/>
      <c r="CL36" s="195" t="str">
        <f>IFERROR(IF(ISBLANK($D$7),"",IF(+CK35*$D35=0,"-",IF($D$7="Percent",(CK$9*CK35/100),IF($D$7="Hours",+CK35*$D35,+CK35/60*$D35)))),"-")</f>
        <v>-</v>
      </c>
      <c r="CM36" s="625"/>
      <c r="CN36" s="623"/>
      <c r="CO36" s="195" t="str">
        <f>IFERROR(IF(ISBLANK($D$7),"",IF(+CN35*$D35=0,"-",IF($D$7="Percent",(CN$9*CN35/100),IF($D$7="Hours",+CN35*$D35,+CN35/60*$D35)))),"-")</f>
        <v>-</v>
      </c>
      <c r="CP36" s="625"/>
      <c r="CQ36" s="623"/>
      <c r="CR36" s="195" t="str">
        <f>IFERROR(IF(ISBLANK($D$7),"",IF(+CQ35*$D35=0,"-",IF($D$7="Percent",(CQ$9*CQ35/100),IF($D$7="Hours",+CQ35*$D35,+CQ35/60*$D35)))),"-")</f>
        <v>-</v>
      </c>
      <c r="CS36" s="625"/>
      <c r="CT36" s="623"/>
      <c r="CU36" s="195" t="str">
        <f>IFERROR(IF(ISBLANK($D$7),"",IF(+CT35*$D35=0,"-",IF($D$7="Percent",(CT$9*CT35/100),IF($D$7="Hours",+CT35*$D35,+CT35/60*$D35)))),"-")</f>
        <v>-</v>
      </c>
      <c r="CV36" s="625"/>
      <c r="CW36" s="623"/>
      <c r="CX36" s="195" t="str">
        <f>IFERROR(IF(ISBLANK($D$7),"",IF(+CW35*$D35=0,"-",IF($D$7="Percent",(CW$9*CW35/100),IF($D$7="Hours",+CW35*$D35,+CW35/60*$D35)))),"-")</f>
        <v>-</v>
      </c>
      <c r="CY36" s="625"/>
      <c r="CZ36" s="623"/>
      <c r="DA36" s="195" t="str">
        <f>IFERROR(IF(ISBLANK($D$7),"",IF(+CZ35*$D35=0,"-",IF($D$7="Percent",(CZ$9*CZ35/100),IF($D$7="Hours",+CZ35*$D35,+CZ35/60*$D35)))),"-")</f>
        <v>-</v>
      </c>
      <c r="DB36" s="625"/>
      <c r="DC36" s="623"/>
      <c r="DD36" s="195" t="str">
        <f>IFERROR(IF(ISBLANK($D$7),"",IF(+DC35*$D35=0,"-",IF($D$7="Percent",(DC$9*DC35/100),IF($D$7="Hours",+DC35*$D35,+DC35/60*$D35)))),"-")</f>
        <v>-</v>
      </c>
      <c r="DE36" s="625"/>
      <c r="DF36" s="623"/>
      <c r="DG36" s="195" t="str">
        <f>IFERROR(IF(ISBLANK($D$7),"",IF(+DF35*$D35=0,"-",IF($D$7="Percent",(DF$9*DF35/100),IF($D$7="Hours",+DF35*$D35,+DF35/60*$D35)))),"-")</f>
        <v>-</v>
      </c>
      <c r="DH36" s="625"/>
      <c r="DI36" s="623"/>
      <c r="DJ36" s="195" t="str">
        <f>IFERROR(IF(ISBLANK($D$7),"",IF(+DI35*$D35=0,"-",IF($D$7="Percent",(DI$9*DI35/100),IF($D$7="Hours",+DI35*$D35,+DI35/60*$D35)))),"-")</f>
        <v>-</v>
      </c>
      <c r="DK36" s="625"/>
      <c r="DL36" s="623"/>
      <c r="DM36" s="195" t="str">
        <f>IFERROR(IF(ISBLANK($D$7),"",IF(+DL35*$D35=0,"-",IF($D$7="Percent",(DL$9*DL35/100),IF($D$7="Hours",+DL35*$D35,+DL35/60*$D35)))),"-")</f>
        <v>-</v>
      </c>
      <c r="DN36" s="625"/>
      <c r="DO36" s="623"/>
      <c r="DP36" s="195" t="str">
        <f>IFERROR(IF(ISBLANK($D$7),"",IF(+DO35*$D35=0,"-",IF($D$7="Percent",(DO$9*DO35/100),IF($D$7="Hours",+DO35*$D35,+DO35/60*$D35)))),"-")</f>
        <v>-</v>
      </c>
      <c r="DQ36" s="625"/>
      <c r="DR36" s="623"/>
      <c r="DS36" s="195" t="str">
        <f>IFERROR(IF(ISBLANK($D$7),"",IF(+DR35*$D35=0,"-",IF($D$7="Percent",(DR$9*DR35/100),IF($D$7="Hours",+DR35*$D35,+DR35/60*$D35)))),"-")</f>
        <v>-</v>
      </c>
      <c r="DT36" s="625"/>
      <c r="DU36" s="195" t="str">
        <f t="shared" si="0"/>
        <v>-</v>
      </c>
      <c r="DV36" s="625"/>
      <c r="DW36" s="195" t="str">
        <f t="shared" si="1"/>
        <v>-</v>
      </c>
      <c r="DX36" s="625"/>
    </row>
    <row r="37" spans="1:128" x14ac:dyDescent="0.2">
      <c r="A37" s="650" t="str">
        <f>'Step 2-Services'!A18</f>
        <v>Service 13</v>
      </c>
      <c r="B37" s="651" t="str">
        <f>IF('Step 2-Services'!B18=0," ",+'Step 2-Services'!B18)</f>
        <v xml:space="preserve"> </v>
      </c>
      <c r="C37" s="641" t="str">
        <f>IF('Step 2-Services'!D18=0," ",+'Step 2-Services'!D18)</f>
        <v xml:space="preserve"> </v>
      </c>
      <c r="D37" s="652"/>
      <c r="E37" s="622"/>
      <c r="F37" s="307" t="str">
        <f>IFERROR(IF(ISBLANK($D$7),"",IF(+E37*$D37=0,"-",+F38/$D37)),"-")</f>
        <v>-</v>
      </c>
      <c r="G37" s="624">
        <f>IFERROR(+F38/E$9,0)</f>
        <v>0</v>
      </c>
      <c r="H37" s="622"/>
      <c r="I37" s="307" t="str">
        <f>IFERROR(IF(ISBLANK($D$7),"",IF(+H37*$D37=0,"-",+I38/$D37)),"-")</f>
        <v>-</v>
      </c>
      <c r="J37" s="624">
        <f>IFERROR(+I38/H$9,0)</f>
        <v>0</v>
      </c>
      <c r="K37" s="622"/>
      <c r="L37" s="307" t="str">
        <f>IFERROR(IF(ISBLANK($D$7),"",IF(+K37*$D37=0,"-",+L38/$D37)),"-")</f>
        <v>-</v>
      </c>
      <c r="M37" s="624">
        <f>IFERROR(+L38/K$9,0)</f>
        <v>0</v>
      </c>
      <c r="N37" s="622"/>
      <c r="O37" s="307" t="str">
        <f>IFERROR(IF(ISBLANK($D$7),"",IF(+N37*$D37=0,"-",+O38/$D37)),"-")</f>
        <v>-</v>
      </c>
      <c r="P37" s="624">
        <f>IFERROR(+O38/N$9,0)</f>
        <v>0</v>
      </c>
      <c r="Q37" s="622"/>
      <c r="R37" s="307" t="str">
        <f>IFERROR(IF(ISBLANK($D$7),"",IF(+Q37*$D37=0,"-",+R38/$D37)),"-")</f>
        <v>-</v>
      </c>
      <c r="S37" s="624">
        <f>IFERROR(+R38/Q$9,0)</f>
        <v>0</v>
      </c>
      <c r="T37" s="622"/>
      <c r="U37" s="307" t="str">
        <f>IFERROR(IF(ISBLANK($D$7),"",IF(+T37*$D37=0,"-",+U38/$D37)),"-")</f>
        <v>-</v>
      </c>
      <c r="V37" s="624">
        <f>IFERROR(+U38/T$9,0)</f>
        <v>0</v>
      </c>
      <c r="W37" s="622"/>
      <c r="X37" s="307" t="str">
        <f>IFERROR(IF(ISBLANK($D$7),"",IF(+W37*$D37=0,"-",+X38/$D37)),"-")</f>
        <v>-</v>
      </c>
      <c r="Y37" s="624">
        <f>IFERROR(+X38/W$9,0)</f>
        <v>0</v>
      </c>
      <c r="Z37" s="622"/>
      <c r="AA37" s="307" t="str">
        <f>IFERROR(IF(ISBLANK($D$7),"",IF(+Z37*$D37=0,"-",+AA38/$D37)),"-")</f>
        <v>-</v>
      </c>
      <c r="AB37" s="624">
        <f>IFERROR(+AA38/Z$9,0)</f>
        <v>0</v>
      </c>
      <c r="AC37" s="622"/>
      <c r="AD37" s="307" t="str">
        <f>IFERROR(IF(ISBLANK($D$7),"",IF(+AC37*$D37=0,"-",+AD38/$D37)),"-")</f>
        <v>-</v>
      </c>
      <c r="AE37" s="624">
        <f>IFERROR(+AD38/AC$9,0)</f>
        <v>0</v>
      </c>
      <c r="AF37" s="622"/>
      <c r="AG37" s="307" t="str">
        <f>IFERROR(IF(ISBLANK($D$7),"",IF(+AF37*$D37=0,"-",+AG38/$D37)),"-")</f>
        <v>-</v>
      </c>
      <c r="AH37" s="624">
        <f>IFERROR(+AG38/AF$9,0)</f>
        <v>0</v>
      </c>
      <c r="AI37" s="622"/>
      <c r="AJ37" s="307" t="str">
        <f>IFERROR(IF(ISBLANK($D$7),"",IF(+AI37*$D37=0,"-",+AJ38/$D37)),"-")</f>
        <v>-</v>
      </c>
      <c r="AK37" s="624">
        <f>IFERROR(+AJ38/AI$9,0)</f>
        <v>0</v>
      </c>
      <c r="AL37" s="622"/>
      <c r="AM37" s="307" t="str">
        <f>IFERROR(IF(ISBLANK($D$7),"",IF(+AL37*$D37=0,"-",+AM38/$D37)),"-")</f>
        <v>-</v>
      </c>
      <c r="AN37" s="624">
        <f>IFERROR(+AM38/AL$9,0)</f>
        <v>0</v>
      </c>
      <c r="AO37" s="622"/>
      <c r="AP37" s="307" t="str">
        <f>IFERROR(IF(ISBLANK($D$7),"",IF(+AO37*$D37=0,"-",+AP38/$D37)),"-")</f>
        <v>-</v>
      </c>
      <c r="AQ37" s="624">
        <f>IFERROR(+AP38/AO$9,0)</f>
        <v>0</v>
      </c>
      <c r="AR37" s="622"/>
      <c r="AS37" s="307" t="str">
        <f>IFERROR(IF(ISBLANK($D$7),"",IF(+AR37*$D37=0,"-",+AS38/$D37)),"-")</f>
        <v>-</v>
      </c>
      <c r="AT37" s="624">
        <f>IFERROR(+AS38/AR$9,0)</f>
        <v>0</v>
      </c>
      <c r="AU37" s="622"/>
      <c r="AV37" s="307" t="str">
        <f>IFERROR(IF(ISBLANK($D$7),"",IF(+AU37*$D37=0,"-",+AV38/$D37)),"-")</f>
        <v>-</v>
      </c>
      <c r="AW37" s="624">
        <f>IFERROR(+AV38/AU$9,0)</f>
        <v>0</v>
      </c>
      <c r="AX37" s="622"/>
      <c r="AY37" s="307" t="str">
        <f>IFERROR(IF(ISBLANK($D$7),"",IF(+AX37*$D37=0,"-",+AY38/$D37)),"-")</f>
        <v>-</v>
      </c>
      <c r="AZ37" s="624">
        <f>IFERROR(+AY38/AX$9,0)</f>
        <v>0</v>
      </c>
      <c r="BA37" s="622"/>
      <c r="BB37" s="307" t="str">
        <f>IFERROR(IF(ISBLANK($D$7),"",IF(+BA37*$D37=0,"-",+BB38/$D37)),"-")</f>
        <v>-</v>
      </c>
      <c r="BC37" s="624">
        <f>IFERROR(+BB38/BA$9,0)</f>
        <v>0</v>
      </c>
      <c r="BD37" s="622"/>
      <c r="BE37" s="307" t="str">
        <f>IFERROR(IF(ISBLANK($D$7),"",IF(+BD37*$D37=0,"-",+BE38/$D37)),"-")</f>
        <v>-</v>
      </c>
      <c r="BF37" s="624">
        <f>IFERROR(+BE38/BD$9,0)</f>
        <v>0</v>
      </c>
      <c r="BG37" s="622"/>
      <c r="BH37" s="307" t="str">
        <f>IFERROR(IF(ISBLANK($D$7),"",IF(+BG37*$D37=0,"-",+BH38/$D37)),"-")</f>
        <v>-</v>
      </c>
      <c r="BI37" s="624">
        <f>IFERROR(+BH38/BG$9,0)</f>
        <v>0</v>
      </c>
      <c r="BJ37" s="622"/>
      <c r="BK37" s="307" t="str">
        <f>IFERROR(IF(ISBLANK($D$7),"",IF(+BJ37*$D37=0,"-",+BK38/$D37)),"-")</f>
        <v>-</v>
      </c>
      <c r="BL37" s="624">
        <f>IFERROR(+BK38/BJ$9,0)</f>
        <v>0</v>
      </c>
      <c r="BM37" s="622"/>
      <c r="BN37" s="307" t="str">
        <f>IFERROR(IF(ISBLANK($D$7),"",IF(+BM37*$D37=0,"-",+BN38/$D37)),"-")</f>
        <v>-</v>
      </c>
      <c r="BO37" s="624">
        <f>IFERROR(+BN38/BM$9,0)</f>
        <v>0</v>
      </c>
      <c r="BP37" s="622"/>
      <c r="BQ37" s="307" t="str">
        <f>IFERROR(IF(ISBLANK($D$7),"",IF(+BP37*$D37=0,"-",+BQ38/$D37)),"-")</f>
        <v>-</v>
      </c>
      <c r="BR37" s="624">
        <f>IFERROR(+BQ38/BP$9,0)</f>
        <v>0</v>
      </c>
      <c r="BS37" s="622"/>
      <c r="BT37" s="307" t="str">
        <f>IFERROR(IF(ISBLANK($D$7),"",IF(+BS37*$D37=0,"-",+BT38/$D37)),"-")</f>
        <v>-</v>
      </c>
      <c r="BU37" s="624">
        <f>IFERROR(+BT38/BS$9,0)</f>
        <v>0</v>
      </c>
      <c r="BV37" s="622"/>
      <c r="BW37" s="307" t="str">
        <f>IFERROR(IF(ISBLANK($D$7),"",IF(+BV37*$D37=0,"-",+BW38/$D37)),"-")</f>
        <v>-</v>
      </c>
      <c r="BX37" s="624">
        <f>IFERROR(+BW38/BV$9,0)</f>
        <v>0</v>
      </c>
      <c r="BY37" s="622"/>
      <c r="BZ37" s="307" t="str">
        <f>IFERROR(IF(ISBLANK($D$7),"",IF(+BY37*$D37=0,"-",+BZ38/$D37)),"-")</f>
        <v>-</v>
      </c>
      <c r="CA37" s="624">
        <f>IFERROR(+BZ38/BY$9,0)</f>
        <v>0</v>
      </c>
      <c r="CB37" s="622"/>
      <c r="CC37" s="307" t="str">
        <f>IFERROR(IF(ISBLANK($D$7),"",IF(+CB37*$D37=0,"-",+CC38/$D37)),"-")</f>
        <v>-</v>
      </c>
      <c r="CD37" s="624">
        <f>IFERROR(+CC38/CB$9,0)</f>
        <v>0</v>
      </c>
      <c r="CE37" s="622"/>
      <c r="CF37" s="307" t="str">
        <f>IFERROR(IF(ISBLANK($D$7),"",IF(+CE37*$D37=0,"-",+CF38/$D37)),"-")</f>
        <v>-</v>
      </c>
      <c r="CG37" s="624">
        <f>IFERROR(+CF38/CE$9,0)</f>
        <v>0</v>
      </c>
      <c r="CH37" s="622"/>
      <c r="CI37" s="307" t="str">
        <f>IFERROR(IF(ISBLANK($D$7),"",IF(+CH37*$D37=0,"-",+CI38/$D37)),"-")</f>
        <v>-</v>
      </c>
      <c r="CJ37" s="624">
        <f>IFERROR(+CI38/CH$9,0)</f>
        <v>0</v>
      </c>
      <c r="CK37" s="622"/>
      <c r="CL37" s="307" t="str">
        <f>IFERROR(IF(ISBLANK($D$7),"",IF(+CK37*$D37=0,"-",+CL38/$D37)),"-")</f>
        <v>-</v>
      </c>
      <c r="CM37" s="624">
        <f>IFERROR(+CL38/CK$9,0)</f>
        <v>0</v>
      </c>
      <c r="CN37" s="622"/>
      <c r="CO37" s="307" t="str">
        <f>IFERROR(IF(ISBLANK($D$7),"",IF(+CN37*$D37=0,"-",+CO38/$D37)),"-")</f>
        <v>-</v>
      </c>
      <c r="CP37" s="624">
        <f>IFERROR(+CO38/CN$9,0)</f>
        <v>0</v>
      </c>
      <c r="CQ37" s="622"/>
      <c r="CR37" s="307" t="str">
        <f>IFERROR(IF(ISBLANK($D$7),"",IF(+CQ37*$D37=0,"-",+CR38/$D37)),"-")</f>
        <v>-</v>
      </c>
      <c r="CS37" s="624">
        <f>IFERROR(+CR38/CQ$9,0)</f>
        <v>0</v>
      </c>
      <c r="CT37" s="622"/>
      <c r="CU37" s="307" t="str">
        <f>IFERROR(IF(ISBLANK($D$7),"",IF(+CT37*$D37=0,"-",+CU38/$D37)),"-")</f>
        <v>-</v>
      </c>
      <c r="CV37" s="624">
        <f>IFERROR(+CU38/CT$9,0)</f>
        <v>0</v>
      </c>
      <c r="CW37" s="622"/>
      <c r="CX37" s="307" t="str">
        <f>IFERROR(IF(ISBLANK($D$7),"",IF(+CW37*$D37=0,"-",+CX38/$D37)),"-")</f>
        <v>-</v>
      </c>
      <c r="CY37" s="624">
        <f>IFERROR(+CX38/CW$9,0)</f>
        <v>0</v>
      </c>
      <c r="CZ37" s="622"/>
      <c r="DA37" s="307" t="str">
        <f>IFERROR(IF(ISBLANK($D$7),"",IF(+CZ37*$D37=0,"-",+DA38/$D37)),"-")</f>
        <v>-</v>
      </c>
      <c r="DB37" s="624">
        <f>IFERROR(+DA38/CZ$9,0)</f>
        <v>0</v>
      </c>
      <c r="DC37" s="622"/>
      <c r="DD37" s="307" t="str">
        <f>IFERROR(IF(ISBLANK($D$7),"",IF(+DC37*$D37=0,"-",+DD38/$D37)),"-")</f>
        <v>-</v>
      </c>
      <c r="DE37" s="624">
        <f>IFERROR(+DD38/DC$9,0)</f>
        <v>0</v>
      </c>
      <c r="DF37" s="622"/>
      <c r="DG37" s="307" t="str">
        <f>IFERROR(IF(ISBLANK($D$7),"",IF(+DF37*$D37=0,"-",+DG38/$D37)),"-")</f>
        <v>-</v>
      </c>
      <c r="DH37" s="624">
        <f>IFERROR(+DG38/DF$9,0)</f>
        <v>0</v>
      </c>
      <c r="DI37" s="622"/>
      <c r="DJ37" s="307" t="str">
        <f>IFERROR(IF(ISBLANK($D$7),"",IF(+DI37*$D37=0,"-",+DJ38/$D37)),"-")</f>
        <v>-</v>
      </c>
      <c r="DK37" s="624">
        <f>IFERROR(+DJ38/DI$9,0)</f>
        <v>0</v>
      </c>
      <c r="DL37" s="622"/>
      <c r="DM37" s="307" t="str">
        <f>IFERROR(IF(ISBLANK($D$7),"",IF(+DL37*$D37=0,"-",+DM38/$D37)),"-")</f>
        <v>-</v>
      </c>
      <c r="DN37" s="624">
        <f>IFERROR(+DM38/DL$9,0)</f>
        <v>0</v>
      </c>
      <c r="DO37" s="622"/>
      <c r="DP37" s="307" t="str">
        <f>IFERROR(IF(ISBLANK($D$7),"",IF(+DO37*$D37=0,"-",+DP38/$D37)),"-")</f>
        <v>-</v>
      </c>
      <c r="DQ37" s="624">
        <f>IFERROR(+DP38/DO$9,0)</f>
        <v>0</v>
      </c>
      <c r="DR37" s="622"/>
      <c r="DS37" s="307" t="str">
        <f>IFERROR(IF(ISBLANK($D$7),"",IF(+DR37*$D37=0,"-",+DS38/$D37)),"-")</f>
        <v>-</v>
      </c>
      <c r="DT37" s="624">
        <f>IFERROR(+DS38/DR$9,0)</f>
        <v>0</v>
      </c>
      <c r="DU37" s="198" t="str">
        <f t="shared" si="0"/>
        <v>-</v>
      </c>
      <c r="DV37" s="624">
        <f>IFERROR(+DU38/DU$9,0)</f>
        <v>0</v>
      </c>
      <c r="DW37" s="198" t="str">
        <f t="shared" si="1"/>
        <v>-</v>
      </c>
      <c r="DX37" s="624">
        <f t="shared" ref="DX37" si="13">IFERROR(+DW38/DW$10,0)</f>
        <v>0</v>
      </c>
    </row>
    <row r="38" spans="1:128" ht="13.5" thickBot="1" x14ac:dyDescent="0.25">
      <c r="A38" s="643"/>
      <c r="B38" s="645"/>
      <c r="C38" s="640"/>
      <c r="D38" s="647"/>
      <c r="E38" s="623"/>
      <c r="F38" s="195" t="str">
        <f>IFERROR(IF(ISBLANK($D$7),"",IF(+E37*$D37=0,"-",IF($D$7="Percent",(E$9*E37/100),IF($D$7="Hours",+E37*$D37,+E37/60*$D37)))),"-")</f>
        <v>-</v>
      </c>
      <c r="G38" s="625"/>
      <c r="H38" s="623"/>
      <c r="I38" s="195" t="str">
        <f>IFERROR(IF(ISBLANK($D$7),"",IF(+H37*$D37=0,"-",IF($D$7="Percent",(H$9*H37/100),IF($D$7="Hours",+H37*$D37,+H37/60*$D37)))),"-")</f>
        <v>-</v>
      </c>
      <c r="J38" s="625"/>
      <c r="K38" s="623"/>
      <c r="L38" s="195" t="str">
        <f>IFERROR(IF(ISBLANK($D$7),"",IF(+K37*$D37=0,"-",IF($D$7="Percent",(K$9*K37/100),IF($D$7="Hours",+K37*$D37,+K37/60*$D37)))),"-")</f>
        <v>-</v>
      </c>
      <c r="M38" s="625"/>
      <c r="N38" s="623"/>
      <c r="O38" s="195" t="str">
        <f>IFERROR(IF(ISBLANK($D$7),"",IF(+N37*$D37=0,"-",IF($D$7="Percent",(N$9*N37/100),IF($D$7="Hours",+N37*$D37,+N37/60*$D37)))),"-")</f>
        <v>-</v>
      </c>
      <c r="P38" s="625"/>
      <c r="Q38" s="623"/>
      <c r="R38" s="195" t="str">
        <f>IFERROR(IF(ISBLANK($D$7),"",IF(+Q37*$D37=0,"-",IF($D$7="Percent",(Q$9*Q37/100),IF($D$7="Hours",+Q37*$D37,+Q37/60*$D37)))),"-")</f>
        <v>-</v>
      </c>
      <c r="S38" s="625"/>
      <c r="T38" s="623"/>
      <c r="U38" s="195" t="str">
        <f>IFERROR(IF(ISBLANK($D$7),"",IF(+T37*$D37=0,"-",IF($D$7="Percent",(T$9*T37/100),IF($D$7="Hours",+T37*$D37,+T37/60*$D37)))),"-")</f>
        <v>-</v>
      </c>
      <c r="V38" s="625"/>
      <c r="W38" s="623"/>
      <c r="X38" s="195" t="str">
        <f>IFERROR(IF(ISBLANK($D$7),"",IF(+W37*$D37=0,"-",IF($D$7="Percent",(W$9*W37/100),IF($D$7="Hours",+W37*$D37,+W37/60*$D37)))),"-")</f>
        <v>-</v>
      </c>
      <c r="Y38" s="625"/>
      <c r="Z38" s="623"/>
      <c r="AA38" s="195" t="str">
        <f>IFERROR(IF(ISBLANK($D$7),"",IF(+Z37*$D37=0,"-",IF($D$7="Percent",(Z$9*Z37/100),IF($D$7="Hours",+Z37*$D37,+Z37/60*$D37)))),"-")</f>
        <v>-</v>
      </c>
      <c r="AB38" s="625"/>
      <c r="AC38" s="623"/>
      <c r="AD38" s="195" t="str">
        <f>IFERROR(IF(ISBLANK($D$7),"",IF(+AC37*$D37=0,"-",IF($D$7="Percent",(AC$9*AC37/100),IF($D$7="Hours",+AC37*$D37,+AC37/60*$D37)))),"-")</f>
        <v>-</v>
      </c>
      <c r="AE38" s="625"/>
      <c r="AF38" s="623"/>
      <c r="AG38" s="195" t="str">
        <f>IFERROR(IF(ISBLANK($D$7),"",IF(+AF37*$D37=0,"-",IF($D$7="Percent",(AF$9*AF37/100),IF($D$7="Hours",+AF37*$D37,+AF37/60*$D37)))),"-")</f>
        <v>-</v>
      </c>
      <c r="AH38" s="625"/>
      <c r="AI38" s="623"/>
      <c r="AJ38" s="195" t="str">
        <f>IFERROR(IF(ISBLANK($D$7),"",IF(+AI37*$D37=0,"-",IF($D$7="Percent",(AI$9*AI37/100),IF($D$7="Hours",+AI37*$D37,+AI37/60*$D37)))),"-")</f>
        <v>-</v>
      </c>
      <c r="AK38" s="625"/>
      <c r="AL38" s="623"/>
      <c r="AM38" s="195" t="str">
        <f>IFERROR(IF(ISBLANK($D$7),"",IF(+AL37*$D37=0,"-",IF($D$7="Percent",(AL$9*AL37/100),IF($D$7="Hours",+AL37*$D37,+AL37/60*$D37)))),"-")</f>
        <v>-</v>
      </c>
      <c r="AN38" s="625"/>
      <c r="AO38" s="623"/>
      <c r="AP38" s="195" t="str">
        <f>IFERROR(IF(ISBLANK($D$7),"",IF(+AO37*$D37=0,"-",IF($D$7="Percent",(AO$9*AO37/100),IF($D$7="Hours",+AO37*$D37,+AO37/60*$D37)))),"-")</f>
        <v>-</v>
      </c>
      <c r="AQ38" s="625"/>
      <c r="AR38" s="623"/>
      <c r="AS38" s="195" t="str">
        <f>IFERROR(IF(ISBLANK($D$7),"",IF(+AR37*$D37=0,"-",IF($D$7="Percent",(AR$9*AR37/100),IF($D$7="Hours",+AR37*$D37,+AR37/60*$D37)))),"-")</f>
        <v>-</v>
      </c>
      <c r="AT38" s="625"/>
      <c r="AU38" s="623"/>
      <c r="AV38" s="195" t="str">
        <f>IFERROR(IF(ISBLANK($D$7),"",IF(+AU37*$D37=0,"-",IF($D$7="Percent",(AU$9*AU37/100),IF($D$7="Hours",+AU37*$D37,+AU37/60*$D37)))),"-")</f>
        <v>-</v>
      </c>
      <c r="AW38" s="625"/>
      <c r="AX38" s="623"/>
      <c r="AY38" s="195" t="str">
        <f>IFERROR(IF(ISBLANK($D$7),"",IF(+AX37*$D37=0,"-",IF($D$7="Percent",(AX$9*AX37/100),IF($D$7="Hours",+AX37*$D37,+AX37/60*$D37)))),"-")</f>
        <v>-</v>
      </c>
      <c r="AZ38" s="625"/>
      <c r="BA38" s="623"/>
      <c r="BB38" s="195" t="str">
        <f>IFERROR(IF(ISBLANK($D$7),"",IF(+BA37*$D37=0,"-",IF($D$7="Percent",(BA$9*BA37/100),IF($D$7="Hours",+BA37*$D37,+BA37/60*$D37)))),"-")</f>
        <v>-</v>
      </c>
      <c r="BC38" s="625"/>
      <c r="BD38" s="623"/>
      <c r="BE38" s="195" t="str">
        <f>IFERROR(IF(ISBLANK($D$7),"",IF(+BD37*$D37=0,"-",IF($D$7="Percent",(BD$9*BD37/100),IF($D$7="Hours",+BD37*$D37,+BD37/60*$D37)))),"-")</f>
        <v>-</v>
      </c>
      <c r="BF38" s="625"/>
      <c r="BG38" s="623"/>
      <c r="BH38" s="195" t="str">
        <f>IFERROR(IF(ISBLANK($D$7),"",IF(+BG37*$D37=0,"-",IF($D$7="Percent",(BG$9*BG37/100),IF($D$7="Hours",+BG37*$D37,+BG37/60*$D37)))),"-")</f>
        <v>-</v>
      </c>
      <c r="BI38" s="625"/>
      <c r="BJ38" s="623"/>
      <c r="BK38" s="195" t="str">
        <f>IFERROR(IF(ISBLANK($D$7),"",IF(+BJ37*$D37=0,"-",IF($D$7="Percent",(BJ$9*BJ37/100),IF($D$7="Hours",+BJ37*$D37,+BJ37/60*$D37)))),"-")</f>
        <v>-</v>
      </c>
      <c r="BL38" s="625"/>
      <c r="BM38" s="623"/>
      <c r="BN38" s="195" t="str">
        <f>IFERROR(IF(ISBLANK($D$7),"",IF(+BM37*$D37=0,"-",IF($D$7="Percent",(BM$9*BM37/100),IF($D$7="Hours",+BM37*$D37,+BM37/60*$D37)))),"-")</f>
        <v>-</v>
      </c>
      <c r="BO38" s="625"/>
      <c r="BP38" s="623"/>
      <c r="BQ38" s="195" t="str">
        <f>IFERROR(IF(ISBLANK($D$7),"",IF(+BP37*$D37=0,"-",IF($D$7="Percent",(BP$9*BP37/100),IF($D$7="Hours",+BP37*$D37,+BP37/60*$D37)))),"-")</f>
        <v>-</v>
      </c>
      <c r="BR38" s="625"/>
      <c r="BS38" s="623"/>
      <c r="BT38" s="195" t="str">
        <f>IFERROR(IF(ISBLANK($D$7),"",IF(+BS37*$D37=0,"-",IF($D$7="Percent",(BS$9*BS37/100),IF($D$7="Hours",+BS37*$D37,+BS37/60*$D37)))),"-")</f>
        <v>-</v>
      </c>
      <c r="BU38" s="625"/>
      <c r="BV38" s="623"/>
      <c r="BW38" s="195" t="str">
        <f>IFERROR(IF(ISBLANK($D$7),"",IF(+BV37*$D37=0,"-",IF($D$7="Percent",(BV$9*BV37/100),IF($D$7="Hours",+BV37*$D37,+BV37/60*$D37)))),"-")</f>
        <v>-</v>
      </c>
      <c r="BX38" s="625"/>
      <c r="BY38" s="623"/>
      <c r="BZ38" s="195" t="str">
        <f>IFERROR(IF(ISBLANK($D$7),"",IF(+BY37*$D37=0,"-",IF($D$7="Percent",(BY$9*BY37/100),IF($D$7="Hours",+BY37*$D37,+BY37/60*$D37)))),"-")</f>
        <v>-</v>
      </c>
      <c r="CA38" s="625"/>
      <c r="CB38" s="623"/>
      <c r="CC38" s="195" t="str">
        <f>IFERROR(IF(ISBLANK($D$7),"",IF(+CB37*$D37=0,"-",IF($D$7="Percent",(CB$9*CB37/100),IF($D$7="Hours",+CB37*$D37,+CB37/60*$D37)))),"-")</f>
        <v>-</v>
      </c>
      <c r="CD38" s="625"/>
      <c r="CE38" s="623"/>
      <c r="CF38" s="195" t="str">
        <f>IFERROR(IF(ISBLANK($D$7),"",IF(+CE37*$D37=0,"-",IF($D$7="Percent",(CE$9*CE37/100),IF($D$7="Hours",+CE37*$D37,+CE37/60*$D37)))),"-")</f>
        <v>-</v>
      </c>
      <c r="CG38" s="625"/>
      <c r="CH38" s="623"/>
      <c r="CI38" s="195" t="str">
        <f>IFERROR(IF(ISBLANK($D$7),"",IF(+CH37*$D37=0,"-",IF($D$7="Percent",(CH$9*CH37/100),IF($D$7="Hours",+CH37*$D37,+CH37/60*$D37)))),"-")</f>
        <v>-</v>
      </c>
      <c r="CJ38" s="625"/>
      <c r="CK38" s="623"/>
      <c r="CL38" s="195" t="str">
        <f>IFERROR(IF(ISBLANK($D$7),"",IF(+CK37*$D37=0,"-",IF($D$7="Percent",(CK$9*CK37/100),IF($D$7="Hours",+CK37*$D37,+CK37/60*$D37)))),"-")</f>
        <v>-</v>
      </c>
      <c r="CM38" s="625"/>
      <c r="CN38" s="623"/>
      <c r="CO38" s="195" t="str">
        <f>IFERROR(IF(ISBLANK($D$7),"",IF(+CN37*$D37=0,"-",IF($D$7="Percent",(CN$9*CN37/100),IF($D$7="Hours",+CN37*$D37,+CN37/60*$D37)))),"-")</f>
        <v>-</v>
      </c>
      <c r="CP38" s="625"/>
      <c r="CQ38" s="623"/>
      <c r="CR38" s="195" t="str">
        <f>IFERROR(IF(ISBLANK($D$7),"",IF(+CQ37*$D37=0,"-",IF($D$7="Percent",(CQ$9*CQ37/100),IF($D$7="Hours",+CQ37*$D37,+CQ37/60*$D37)))),"-")</f>
        <v>-</v>
      </c>
      <c r="CS38" s="625"/>
      <c r="CT38" s="623"/>
      <c r="CU38" s="195" t="str">
        <f>IFERROR(IF(ISBLANK($D$7),"",IF(+CT37*$D37=0,"-",IF($D$7="Percent",(CT$9*CT37/100),IF($D$7="Hours",+CT37*$D37,+CT37/60*$D37)))),"-")</f>
        <v>-</v>
      </c>
      <c r="CV38" s="625"/>
      <c r="CW38" s="623"/>
      <c r="CX38" s="195" t="str">
        <f>IFERROR(IF(ISBLANK($D$7),"",IF(+CW37*$D37=0,"-",IF($D$7="Percent",(CW$9*CW37/100),IF($D$7="Hours",+CW37*$D37,+CW37/60*$D37)))),"-")</f>
        <v>-</v>
      </c>
      <c r="CY38" s="625"/>
      <c r="CZ38" s="623"/>
      <c r="DA38" s="195" t="str">
        <f>IFERROR(IF(ISBLANK($D$7),"",IF(+CZ37*$D37=0,"-",IF($D$7="Percent",(CZ$9*CZ37/100),IF($D$7="Hours",+CZ37*$D37,+CZ37/60*$D37)))),"-")</f>
        <v>-</v>
      </c>
      <c r="DB38" s="625"/>
      <c r="DC38" s="623"/>
      <c r="DD38" s="195" t="str">
        <f>IFERROR(IF(ISBLANK($D$7),"",IF(+DC37*$D37=0,"-",IF($D$7="Percent",(DC$9*DC37/100),IF($D$7="Hours",+DC37*$D37,+DC37/60*$D37)))),"-")</f>
        <v>-</v>
      </c>
      <c r="DE38" s="625"/>
      <c r="DF38" s="623"/>
      <c r="DG38" s="195" t="str">
        <f>IFERROR(IF(ISBLANK($D$7),"",IF(+DF37*$D37=0,"-",IF($D$7="Percent",(DF$9*DF37/100),IF($D$7="Hours",+DF37*$D37,+DF37/60*$D37)))),"-")</f>
        <v>-</v>
      </c>
      <c r="DH38" s="625"/>
      <c r="DI38" s="623"/>
      <c r="DJ38" s="195" t="str">
        <f>IFERROR(IF(ISBLANK($D$7),"",IF(+DI37*$D37=0,"-",IF($D$7="Percent",(DI$9*DI37/100),IF($D$7="Hours",+DI37*$D37,+DI37/60*$D37)))),"-")</f>
        <v>-</v>
      </c>
      <c r="DK38" s="625"/>
      <c r="DL38" s="623"/>
      <c r="DM38" s="195" t="str">
        <f>IFERROR(IF(ISBLANK($D$7),"",IF(+DL37*$D37=0,"-",IF($D$7="Percent",(DL$9*DL37/100),IF($D$7="Hours",+DL37*$D37,+DL37/60*$D37)))),"-")</f>
        <v>-</v>
      </c>
      <c r="DN38" s="625"/>
      <c r="DO38" s="623"/>
      <c r="DP38" s="195" t="str">
        <f>IFERROR(IF(ISBLANK($D$7),"",IF(+DO37*$D37=0,"-",IF($D$7="Percent",(DO$9*DO37/100),IF($D$7="Hours",+DO37*$D37,+DO37/60*$D37)))),"-")</f>
        <v>-</v>
      </c>
      <c r="DQ38" s="625"/>
      <c r="DR38" s="623"/>
      <c r="DS38" s="195" t="str">
        <f>IFERROR(IF(ISBLANK($D$7),"",IF(+DR37*$D37=0,"-",IF($D$7="Percent",(DR$9*DR37/100),IF($D$7="Hours",+DR37*$D37,+DR37/60*$D37)))),"-")</f>
        <v>-</v>
      </c>
      <c r="DT38" s="625"/>
      <c r="DU38" s="195" t="str">
        <f t="shared" si="0"/>
        <v>-</v>
      </c>
      <c r="DV38" s="625"/>
      <c r="DW38" s="195" t="str">
        <f t="shared" si="1"/>
        <v>-</v>
      </c>
      <c r="DX38" s="625"/>
    </row>
    <row r="39" spans="1:128" x14ac:dyDescent="0.2">
      <c r="A39" s="650" t="str">
        <f>'Step 2-Services'!A19</f>
        <v>Service 14</v>
      </c>
      <c r="B39" s="651" t="str">
        <f>IF('Step 2-Services'!B19=0," ",+'Step 2-Services'!B19)</f>
        <v xml:space="preserve"> </v>
      </c>
      <c r="C39" s="641" t="str">
        <f>IF('Step 2-Services'!D19=0," ",+'Step 2-Services'!D19)</f>
        <v xml:space="preserve"> </v>
      </c>
      <c r="D39" s="652"/>
      <c r="E39" s="622"/>
      <c r="F39" s="307" t="str">
        <f>IFERROR(IF(ISBLANK($D$7),"",IF(+E39*$D39=0,"-",+F40/$D39)),"-")</f>
        <v>-</v>
      </c>
      <c r="G39" s="624">
        <f>IFERROR(+F40/E$9,0)</f>
        <v>0</v>
      </c>
      <c r="H39" s="622"/>
      <c r="I39" s="307" t="str">
        <f>IFERROR(IF(ISBLANK($D$7),"",IF(+H39*$D39=0,"-",+I40/$D39)),"-")</f>
        <v>-</v>
      </c>
      <c r="J39" s="624">
        <f>IFERROR(+I40/H$9,0)</f>
        <v>0</v>
      </c>
      <c r="K39" s="622"/>
      <c r="L39" s="307" t="str">
        <f>IFERROR(IF(ISBLANK($D$7),"",IF(+K39*$D39=0,"-",+L40/$D39)),"-")</f>
        <v>-</v>
      </c>
      <c r="M39" s="624">
        <f>IFERROR(+L40/K$9,0)</f>
        <v>0</v>
      </c>
      <c r="N39" s="622"/>
      <c r="O39" s="307" t="str">
        <f>IFERROR(IF(ISBLANK($D$7),"",IF(+N39*$D39=0,"-",+O40/$D39)),"-")</f>
        <v>-</v>
      </c>
      <c r="P39" s="624">
        <f>IFERROR(+O40/N$9,0)</f>
        <v>0</v>
      </c>
      <c r="Q39" s="622"/>
      <c r="R39" s="307" t="str">
        <f>IFERROR(IF(ISBLANK($D$7),"",IF(+Q39*$D39=0,"-",+R40/$D39)),"-")</f>
        <v>-</v>
      </c>
      <c r="S39" s="624">
        <f>IFERROR(+R40/Q$9,0)</f>
        <v>0</v>
      </c>
      <c r="T39" s="622"/>
      <c r="U39" s="307" t="str">
        <f>IFERROR(IF(ISBLANK($D$7),"",IF(+T39*$D39=0,"-",+U40/$D39)),"-")</f>
        <v>-</v>
      </c>
      <c r="V39" s="624">
        <f>IFERROR(+U40/T$9,0)</f>
        <v>0</v>
      </c>
      <c r="W39" s="622"/>
      <c r="X39" s="307" t="str">
        <f>IFERROR(IF(ISBLANK($D$7),"",IF(+W39*$D39=0,"-",+X40/$D39)),"-")</f>
        <v>-</v>
      </c>
      <c r="Y39" s="624">
        <f>IFERROR(+X40/W$9,0)</f>
        <v>0</v>
      </c>
      <c r="Z39" s="622"/>
      <c r="AA39" s="307" t="str">
        <f>IFERROR(IF(ISBLANK($D$7),"",IF(+Z39*$D39=0,"-",+AA40/$D39)),"-")</f>
        <v>-</v>
      </c>
      <c r="AB39" s="624">
        <f>IFERROR(+AA40/Z$9,0)</f>
        <v>0</v>
      </c>
      <c r="AC39" s="622"/>
      <c r="AD39" s="307" t="str">
        <f>IFERROR(IF(ISBLANK($D$7),"",IF(+AC39*$D39=0,"-",+AD40/$D39)),"-")</f>
        <v>-</v>
      </c>
      <c r="AE39" s="624">
        <f>IFERROR(+AD40/AC$9,0)</f>
        <v>0</v>
      </c>
      <c r="AF39" s="622"/>
      <c r="AG39" s="307" t="str">
        <f>IFERROR(IF(ISBLANK($D$7),"",IF(+AF39*$D39=0,"-",+AG40/$D39)),"-")</f>
        <v>-</v>
      </c>
      <c r="AH39" s="624">
        <f>IFERROR(+AG40/AF$9,0)</f>
        <v>0</v>
      </c>
      <c r="AI39" s="622"/>
      <c r="AJ39" s="307" t="str">
        <f>IFERROR(IF(ISBLANK($D$7),"",IF(+AI39*$D39=0,"-",+AJ40/$D39)),"-")</f>
        <v>-</v>
      </c>
      <c r="AK39" s="624">
        <f>IFERROR(+AJ40/AI$9,0)</f>
        <v>0</v>
      </c>
      <c r="AL39" s="622"/>
      <c r="AM39" s="307" t="str">
        <f>IFERROR(IF(ISBLANK($D$7),"",IF(+AL39*$D39=0,"-",+AM40/$D39)),"-")</f>
        <v>-</v>
      </c>
      <c r="AN39" s="624">
        <f>IFERROR(+AM40/AL$9,0)</f>
        <v>0</v>
      </c>
      <c r="AO39" s="622"/>
      <c r="AP39" s="307" t="str">
        <f>IFERROR(IF(ISBLANK($D$7),"",IF(+AO39*$D39=0,"-",+AP40/$D39)),"-")</f>
        <v>-</v>
      </c>
      <c r="AQ39" s="624">
        <f>IFERROR(+AP40/AO$9,0)</f>
        <v>0</v>
      </c>
      <c r="AR39" s="622"/>
      <c r="AS39" s="307" t="str">
        <f>IFERROR(IF(ISBLANK($D$7),"",IF(+AR39*$D39=0,"-",+AS40/$D39)),"-")</f>
        <v>-</v>
      </c>
      <c r="AT39" s="624">
        <f>IFERROR(+AS40/AR$9,0)</f>
        <v>0</v>
      </c>
      <c r="AU39" s="622"/>
      <c r="AV39" s="307" t="str">
        <f>IFERROR(IF(ISBLANK($D$7),"",IF(+AU39*$D39=0,"-",+AV40/$D39)),"-")</f>
        <v>-</v>
      </c>
      <c r="AW39" s="624">
        <f>IFERROR(+AV40/AU$9,0)</f>
        <v>0</v>
      </c>
      <c r="AX39" s="622"/>
      <c r="AY39" s="307" t="str">
        <f>IFERROR(IF(ISBLANK($D$7),"",IF(+AX39*$D39=0,"-",+AY40/$D39)),"-")</f>
        <v>-</v>
      </c>
      <c r="AZ39" s="624">
        <f>IFERROR(+AY40/AX$9,0)</f>
        <v>0</v>
      </c>
      <c r="BA39" s="622"/>
      <c r="BB39" s="307" t="str">
        <f>IFERROR(IF(ISBLANK($D$7),"",IF(+BA39*$D39=0,"-",+BB40/$D39)),"-")</f>
        <v>-</v>
      </c>
      <c r="BC39" s="624">
        <f>IFERROR(+BB40/BA$9,0)</f>
        <v>0</v>
      </c>
      <c r="BD39" s="622"/>
      <c r="BE39" s="307" t="str">
        <f>IFERROR(IF(ISBLANK($D$7),"",IF(+BD39*$D39=0,"-",+BE40/$D39)),"-")</f>
        <v>-</v>
      </c>
      <c r="BF39" s="624">
        <f>IFERROR(+BE40/BD$9,0)</f>
        <v>0</v>
      </c>
      <c r="BG39" s="622"/>
      <c r="BH39" s="307" t="str">
        <f>IFERROR(IF(ISBLANK($D$7),"",IF(+BG39*$D39=0,"-",+BH40/$D39)),"-")</f>
        <v>-</v>
      </c>
      <c r="BI39" s="624">
        <f>IFERROR(+BH40/BG$9,0)</f>
        <v>0</v>
      </c>
      <c r="BJ39" s="622"/>
      <c r="BK39" s="307" t="str">
        <f>IFERROR(IF(ISBLANK($D$7),"",IF(+BJ39*$D39=0,"-",+BK40/$D39)),"-")</f>
        <v>-</v>
      </c>
      <c r="BL39" s="624">
        <f>IFERROR(+BK40/BJ$9,0)</f>
        <v>0</v>
      </c>
      <c r="BM39" s="622"/>
      <c r="BN39" s="307" t="str">
        <f>IFERROR(IF(ISBLANK($D$7),"",IF(+BM39*$D39=0,"-",+BN40/$D39)),"-")</f>
        <v>-</v>
      </c>
      <c r="BO39" s="624">
        <f>IFERROR(+BN40/BM$9,0)</f>
        <v>0</v>
      </c>
      <c r="BP39" s="622"/>
      <c r="BQ39" s="307" t="str">
        <f>IFERROR(IF(ISBLANK($D$7),"",IF(+BP39*$D39=0,"-",+BQ40/$D39)),"-")</f>
        <v>-</v>
      </c>
      <c r="BR39" s="624">
        <f>IFERROR(+BQ40/BP$9,0)</f>
        <v>0</v>
      </c>
      <c r="BS39" s="622"/>
      <c r="BT39" s="307" t="str">
        <f>IFERROR(IF(ISBLANK($D$7),"",IF(+BS39*$D39=0,"-",+BT40/$D39)),"-")</f>
        <v>-</v>
      </c>
      <c r="BU39" s="624">
        <f>IFERROR(+BT40/BS$9,0)</f>
        <v>0</v>
      </c>
      <c r="BV39" s="622"/>
      <c r="BW39" s="307" t="str">
        <f>IFERROR(IF(ISBLANK($D$7),"",IF(+BV39*$D39=0,"-",+BW40/$D39)),"-")</f>
        <v>-</v>
      </c>
      <c r="BX39" s="624">
        <f>IFERROR(+BW40/BV$9,0)</f>
        <v>0</v>
      </c>
      <c r="BY39" s="622"/>
      <c r="BZ39" s="307" t="str">
        <f>IFERROR(IF(ISBLANK($D$7),"",IF(+BY39*$D39=0,"-",+BZ40/$D39)),"-")</f>
        <v>-</v>
      </c>
      <c r="CA39" s="624">
        <f>IFERROR(+BZ40/BY$9,0)</f>
        <v>0</v>
      </c>
      <c r="CB39" s="622"/>
      <c r="CC39" s="307" t="str">
        <f>IFERROR(IF(ISBLANK($D$7),"",IF(+CB39*$D39=0,"-",+CC40/$D39)),"-")</f>
        <v>-</v>
      </c>
      <c r="CD39" s="624">
        <f>IFERROR(+CC40/CB$9,0)</f>
        <v>0</v>
      </c>
      <c r="CE39" s="622"/>
      <c r="CF39" s="307" t="str">
        <f>IFERROR(IF(ISBLANK($D$7),"",IF(+CE39*$D39=0,"-",+CF40/$D39)),"-")</f>
        <v>-</v>
      </c>
      <c r="CG39" s="624">
        <f>IFERROR(+CF40/CE$9,0)</f>
        <v>0</v>
      </c>
      <c r="CH39" s="622"/>
      <c r="CI39" s="307" t="str">
        <f>IFERROR(IF(ISBLANK($D$7),"",IF(+CH39*$D39=0,"-",+CI40/$D39)),"-")</f>
        <v>-</v>
      </c>
      <c r="CJ39" s="624">
        <f>IFERROR(+CI40/CH$9,0)</f>
        <v>0</v>
      </c>
      <c r="CK39" s="622"/>
      <c r="CL39" s="307" t="str">
        <f>IFERROR(IF(ISBLANK($D$7),"",IF(+CK39*$D39=0,"-",+CL40/$D39)),"-")</f>
        <v>-</v>
      </c>
      <c r="CM39" s="624">
        <f>IFERROR(+CL40/CK$9,0)</f>
        <v>0</v>
      </c>
      <c r="CN39" s="622"/>
      <c r="CO39" s="307" t="str">
        <f>IFERROR(IF(ISBLANK($D$7),"",IF(+CN39*$D39=0,"-",+CO40/$D39)),"-")</f>
        <v>-</v>
      </c>
      <c r="CP39" s="624">
        <f>IFERROR(+CO40/CN$9,0)</f>
        <v>0</v>
      </c>
      <c r="CQ39" s="622"/>
      <c r="CR39" s="307" t="str">
        <f>IFERROR(IF(ISBLANK($D$7),"",IF(+CQ39*$D39=0,"-",+CR40/$D39)),"-")</f>
        <v>-</v>
      </c>
      <c r="CS39" s="624">
        <f>IFERROR(+CR40/CQ$9,0)</f>
        <v>0</v>
      </c>
      <c r="CT39" s="622"/>
      <c r="CU39" s="307" t="str">
        <f>IFERROR(IF(ISBLANK($D$7),"",IF(+CT39*$D39=0,"-",+CU40/$D39)),"-")</f>
        <v>-</v>
      </c>
      <c r="CV39" s="624">
        <f>IFERROR(+CU40/CT$9,0)</f>
        <v>0</v>
      </c>
      <c r="CW39" s="622"/>
      <c r="CX39" s="307" t="str">
        <f>IFERROR(IF(ISBLANK($D$7),"",IF(+CW39*$D39=0,"-",+CX40/$D39)),"-")</f>
        <v>-</v>
      </c>
      <c r="CY39" s="624">
        <f>IFERROR(+CX40/CW$9,0)</f>
        <v>0</v>
      </c>
      <c r="CZ39" s="622"/>
      <c r="DA39" s="307" t="str">
        <f>IFERROR(IF(ISBLANK($D$7),"",IF(+CZ39*$D39=0,"-",+DA40/$D39)),"-")</f>
        <v>-</v>
      </c>
      <c r="DB39" s="624">
        <f>IFERROR(+DA40/CZ$9,0)</f>
        <v>0</v>
      </c>
      <c r="DC39" s="622"/>
      <c r="DD39" s="307" t="str">
        <f>IFERROR(IF(ISBLANK($D$7),"",IF(+DC39*$D39=0,"-",+DD40/$D39)),"-")</f>
        <v>-</v>
      </c>
      <c r="DE39" s="624">
        <f>IFERROR(+DD40/DC$9,0)</f>
        <v>0</v>
      </c>
      <c r="DF39" s="622"/>
      <c r="DG39" s="307" t="str">
        <f>IFERROR(IF(ISBLANK($D$7),"",IF(+DF39*$D39=0,"-",+DG40/$D39)),"-")</f>
        <v>-</v>
      </c>
      <c r="DH39" s="624">
        <f>IFERROR(+DG40/DF$9,0)</f>
        <v>0</v>
      </c>
      <c r="DI39" s="622"/>
      <c r="DJ39" s="307" t="str">
        <f>IFERROR(IF(ISBLANK($D$7),"",IF(+DI39*$D39=0,"-",+DJ40/$D39)),"-")</f>
        <v>-</v>
      </c>
      <c r="DK39" s="624">
        <f>IFERROR(+DJ40/DI$9,0)</f>
        <v>0</v>
      </c>
      <c r="DL39" s="622"/>
      <c r="DM39" s="307" t="str">
        <f>IFERROR(IF(ISBLANK($D$7),"",IF(+DL39*$D39=0,"-",+DM40/$D39)),"-")</f>
        <v>-</v>
      </c>
      <c r="DN39" s="624">
        <f>IFERROR(+DM40/DL$9,0)</f>
        <v>0</v>
      </c>
      <c r="DO39" s="622"/>
      <c r="DP39" s="307" t="str">
        <f>IFERROR(IF(ISBLANK($D$7),"",IF(+DO39*$D39=0,"-",+DP40/$D39)),"-")</f>
        <v>-</v>
      </c>
      <c r="DQ39" s="624">
        <f>IFERROR(+DP40/DO$9,0)</f>
        <v>0</v>
      </c>
      <c r="DR39" s="622"/>
      <c r="DS39" s="307" t="str">
        <f>IFERROR(IF(ISBLANK($D$7),"",IF(+DR39*$D39=0,"-",+DS40/$D39)),"-")</f>
        <v>-</v>
      </c>
      <c r="DT39" s="624">
        <f>IFERROR(+DS40/DR$9,0)</f>
        <v>0</v>
      </c>
      <c r="DU39" s="198" t="str">
        <f t="shared" si="0"/>
        <v>-</v>
      </c>
      <c r="DV39" s="624">
        <f>IFERROR(+DU40/DU$9,0)</f>
        <v>0</v>
      </c>
      <c r="DW39" s="198" t="str">
        <f t="shared" si="1"/>
        <v>-</v>
      </c>
      <c r="DX39" s="624">
        <f t="shared" ref="DX39" si="14">IFERROR(+DW40/DW$10,0)</f>
        <v>0</v>
      </c>
    </row>
    <row r="40" spans="1:128" ht="13.5" thickBot="1" x14ac:dyDescent="0.25">
      <c r="A40" s="643"/>
      <c r="B40" s="645"/>
      <c r="C40" s="640"/>
      <c r="D40" s="647"/>
      <c r="E40" s="623"/>
      <c r="F40" s="195" t="str">
        <f>IFERROR(IF(ISBLANK($D$7),"",IF(+E39*$D39=0,"-",IF($D$7="Percent",(E$9*E39/100),IF($D$7="Hours",+E39*$D39,+E39/60*$D39)))),"-")</f>
        <v>-</v>
      </c>
      <c r="G40" s="625"/>
      <c r="H40" s="623"/>
      <c r="I40" s="195" t="str">
        <f>IFERROR(IF(ISBLANK($D$7),"",IF(+H39*$D39=0,"-",IF($D$7="Percent",(H$9*H39/100),IF($D$7="Hours",+H39*$D39,+H39/60*$D39)))),"-")</f>
        <v>-</v>
      </c>
      <c r="J40" s="625"/>
      <c r="K40" s="623"/>
      <c r="L40" s="195" t="str">
        <f>IFERROR(IF(ISBLANK($D$7),"",IF(+K39*$D39=0,"-",IF($D$7="Percent",(K$9*K39/100),IF($D$7="Hours",+K39*$D39,+K39/60*$D39)))),"-")</f>
        <v>-</v>
      </c>
      <c r="M40" s="625"/>
      <c r="N40" s="623"/>
      <c r="O40" s="195" t="str">
        <f>IFERROR(IF(ISBLANK($D$7),"",IF(+N39*$D39=0,"-",IF($D$7="Percent",(N$9*N39/100),IF($D$7="Hours",+N39*$D39,+N39/60*$D39)))),"-")</f>
        <v>-</v>
      </c>
      <c r="P40" s="625"/>
      <c r="Q40" s="623"/>
      <c r="R40" s="195" t="str">
        <f>IFERROR(IF(ISBLANK($D$7),"",IF(+Q39*$D39=0,"-",IF($D$7="Percent",(Q$9*Q39/100),IF($D$7="Hours",+Q39*$D39,+Q39/60*$D39)))),"-")</f>
        <v>-</v>
      </c>
      <c r="S40" s="625"/>
      <c r="T40" s="623"/>
      <c r="U40" s="195" t="str">
        <f>IFERROR(IF(ISBLANK($D$7),"",IF(+T39*$D39=0,"-",IF($D$7="Percent",(T$9*T39/100),IF($D$7="Hours",+T39*$D39,+T39/60*$D39)))),"-")</f>
        <v>-</v>
      </c>
      <c r="V40" s="625"/>
      <c r="W40" s="623"/>
      <c r="X40" s="195" t="str">
        <f>IFERROR(IF(ISBLANK($D$7),"",IF(+W39*$D39=0,"-",IF($D$7="Percent",(W$9*W39/100),IF($D$7="Hours",+W39*$D39,+W39/60*$D39)))),"-")</f>
        <v>-</v>
      </c>
      <c r="Y40" s="625"/>
      <c r="Z40" s="623"/>
      <c r="AA40" s="195" t="str">
        <f>IFERROR(IF(ISBLANK($D$7),"",IF(+Z39*$D39=0,"-",IF($D$7="Percent",(Z$9*Z39/100),IF($D$7="Hours",+Z39*$D39,+Z39/60*$D39)))),"-")</f>
        <v>-</v>
      </c>
      <c r="AB40" s="625"/>
      <c r="AC40" s="623"/>
      <c r="AD40" s="195" t="str">
        <f>IFERROR(IF(ISBLANK($D$7),"",IF(+AC39*$D39=0,"-",IF($D$7="Percent",(AC$9*AC39/100),IF($D$7="Hours",+AC39*$D39,+AC39/60*$D39)))),"-")</f>
        <v>-</v>
      </c>
      <c r="AE40" s="625"/>
      <c r="AF40" s="623"/>
      <c r="AG40" s="195" t="str">
        <f>IFERROR(IF(ISBLANK($D$7),"",IF(+AF39*$D39=0,"-",IF($D$7="Percent",(AF$9*AF39/100),IF($D$7="Hours",+AF39*$D39,+AF39/60*$D39)))),"-")</f>
        <v>-</v>
      </c>
      <c r="AH40" s="625"/>
      <c r="AI40" s="623"/>
      <c r="AJ40" s="195" t="str">
        <f>IFERROR(IF(ISBLANK($D$7),"",IF(+AI39*$D39=0,"-",IF($D$7="Percent",(AI$9*AI39/100),IF($D$7="Hours",+AI39*$D39,+AI39/60*$D39)))),"-")</f>
        <v>-</v>
      </c>
      <c r="AK40" s="625"/>
      <c r="AL40" s="623"/>
      <c r="AM40" s="195" t="str">
        <f>IFERROR(IF(ISBLANK($D$7),"",IF(+AL39*$D39=0,"-",IF($D$7="Percent",(AL$9*AL39/100),IF($D$7="Hours",+AL39*$D39,+AL39/60*$D39)))),"-")</f>
        <v>-</v>
      </c>
      <c r="AN40" s="625"/>
      <c r="AO40" s="623"/>
      <c r="AP40" s="195" t="str">
        <f>IFERROR(IF(ISBLANK($D$7),"",IF(+AO39*$D39=0,"-",IF($D$7="Percent",(AO$9*AO39/100),IF($D$7="Hours",+AO39*$D39,+AO39/60*$D39)))),"-")</f>
        <v>-</v>
      </c>
      <c r="AQ40" s="625"/>
      <c r="AR40" s="623"/>
      <c r="AS40" s="195" t="str">
        <f>IFERROR(IF(ISBLANK($D$7),"",IF(+AR39*$D39=0,"-",IF($D$7="Percent",(AR$9*AR39/100),IF($D$7="Hours",+AR39*$D39,+AR39/60*$D39)))),"-")</f>
        <v>-</v>
      </c>
      <c r="AT40" s="625"/>
      <c r="AU40" s="623"/>
      <c r="AV40" s="195" t="str">
        <f>IFERROR(IF(ISBLANK($D$7),"",IF(+AU39*$D39=0,"-",IF($D$7="Percent",(AU$9*AU39/100),IF($D$7="Hours",+AU39*$D39,+AU39/60*$D39)))),"-")</f>
        <v>-</v>
      </c>
      <c r="AW40" s="625"/>
      <c r="AX40" s="623"/>
      <c r="AY40" s="195" t="str">
        <f>IFERROR(IF(ISBLANK($D$7),"",IF(+AX39*$D39=0,"-",IF($D$7="Percent",(AX$9*AX39/100),IF($D$7="Hours",+AX39*$D39,+AX39/60*$D39)))),"-")</f>
        <v>-</v>
      </c>
      <c r="AZ40" s="625"/>
      <c r="BA40" s="623"/>
      <c r="BB40" s="195" t="str">
        <f>IFERROR(IF(ISBLANK($D$7),"",IF(+BA39*$D39=0,"-",IF($D$7="Percent",(BA$9*BA39/100),IF($D$7="Hours",+BA39*$D39,+BA39/60*$D39)))),"-")</f>
        <v>-</v>
      </c>
      <c r="BC40" s="625"/>
      <c r="BD40" s="623"/>
      <c r="BE40" s="195" t="str">
        <f>IFERROR(IF(ISBLANK($D$7),"",IF(+BD39*$D39=0,"-",IF($D$7="Percent",(BD$9*BD39/100),IF($D$7="Hours",+BD39*$D39,+BD39/60*$D39)))),"-")</f>
        <v>-</v>
      </c>
      <c r="BF40" s="625"/>
      <c r="BG40" s="623"/>
      <c r="BH40" s="195" t="str">
        <f>IFERROR(IF(ISBLANK($D$7),"",IF(+BG39*$D39=0,"-",IF($D$7="Percent",(BG$9*BG39/100),IF($D$7="Hours",+BG39*$D39,+BG39/60*$D39)))),"-")</f>
        <v>-</v>
      </c>
      <c r="BI40" s="625"/>
      <c r="BJ40" s="623"/>
      <c r="BK40" s="195" t="str">
        <f>IFERROR(IF(ISBLANK($D$7),"",IF(+BJ39*$D39=0,"-",IF($D$7="Percent",(BJ$9*BJ39/100),IF($D$7="Hours",+BJ39*$D39,+BJ39/60*$D39)))),"-")</f>
        <v>-</v>
      </c>
      <c r="BL40" s="625"/>
      <c r="BM40" s="623"/>
      <c r="BN40" s="195" t="str">
        <f>IFERROR(IF(ISBLANK($D$7),"",IF(+BM39*$D39=0,"-",IF($D$7="Percent",(BM$9*BM39/100),IF($D$7="Hours",+BM39*$D39,+BM39/60*$D39)))),"-")</f>
        <v>-</v>
      </c>
      <c r="BO40" s="625"/>
      <c r="BP40" s="623"/>
      <c r="BQ40" s="195" t="str">
        <f>IFERROR(IF(ISBLANK($D$7),"",IF(+BP39*$D39=0,"-",IF($D$7="Percent",(BP$9*BP39/100),IF($D$7="Hours",+BP39*$D39,+BP39/60*$D39)))),"-")</f>
        <v>-</v>
      </c>
      <c r="BR40" s="625"/>
      <c r="BS40" s="623"/>
      <c r="BT40" s="195" t="str">
        <f>IFERROR(IF(ISBLANK($D$7),"",IF(+BS39*$D39=0,"-",IF($D$7="Percent",(BS$9*BS39/100),IF($D$7="Hours",+BS39*$D39,+BS39/60*$D39)))),"-")</f>
        <v>-</v>
      </c>
      <c r="BU40" s="625"/>
      <c r="BV40" s="623"/>
      <c r="BW40" s="195" t="str">
        <f>IFERROR(IF(ISBLANK($D$7),"",IF(+BV39*$D39=0,"-",IF($D$7="Percent",(BV$9*BV39/100),IF($D$7="Hours",+BV39*$D39,+BV39/60*$D39)))),"-")</f>
        <v>-</v>
      </c>
      <c r="BX40" s="625"/>
      <c r="BY40" s="623"/>
      <c r="BZ40" s="195" t="str">
        <f>IFERROR(IF(ISBLANK($D$7),"",IF(+BY39*$D39=0,"-",IF($D$7="Percent",(BY$9*BY39/100),IF($D$7="Hours",+BY39*$D39,+BY39/60*$D39)))),"-")</f>
        <v>-</v>
      </c>
      <c r="CA40" s="625"/>
      <c r="CB40" s="623"/>
      <c r="CC40" s="195" t="str">
        <f>IFERROR(IF(ISBLANK($D$7),"",IF(+CB39*$D39=0,"-",IF($D$7="Percent",(CB$9*CB39/100),IF($D$7="Hours",+CB39*$D39,+CB39/60*$D39)))),"-")</f>
        <v>-</v>
      </c>
      <c r="CD40" s="625"/>
      <c r="CE40" s="623"/>
      <c r="CF40" s="195" t="str">
        <f>IFERROR(IF(ISBLANK($D$7),"",IF(+CE39*$D39=0,"-",IF($D$7="Percent",(CE$9*CE39/100),IF($D$7="Hours",+CE39*$D39,+CE39/60*$D39)))),"-")</f>
        <v>-</v>
      </c>
      <c r="CG40" s="625"/>
      <c r="CH40" s="623"/>
      <c r="CI40" s="195" t="str">
        <f>IFERROR(IF(ISBLANK($D$7),"",IF(+CH39*$D39=0,"-",IF($D$7="Percent",(CH$9*CH39/100),IF($D$7="Hours",+CH39*$D39,+CH39/60*$D39)))),"-")</f>
        <v>-</v>
      </c>
      <c r="CJ40" s="625"/>
      <c r="CK40" s="623"/>
      <c r="CL40" s="195" t="str">
        <f>IFERROR(IF(ISBLANK($D$7),"",IF(+CK39*$D39=0,"-",IF($D$7="Percent",(CK$9*CK39/100),IF($D$7="Hours",+CK39*$D39,+CK39/60*$D39)))),"-")</f>
        <v>-</v>
      </c>
      <c r="CM40" s="625"/>
      <c r="CN40" s="623"/>
      <c r="CO40" s="195" t="str">
        <f>IFERROR(IF(ISBLANK($D$7),"",IF(+CN39*$D39=0,"-",IF($D$7="Percent",(CN$9*CN39/100),IF($D$7="Hours",+CN39*$D39,+CN39/60*$D39)))),"-")</f>
        <v>-</v>
      </c>
      <c r="CP40" s="625"/>
      <c r="CQ40" s="623"/>
      <c r="CR40" s="195" t="str">
        <f>IFERROR(IF(ISBLANK($D$7),"",IF(+CQ39*$D39=0,"-",IF($D$7="Percent",(CQ$9*CQ39/100),IF($D$7="Hours",+CQ39*$D39,+CQ39/60*$D39)))),"-")</f>
        <v>-</v>
      </c>
      <c r="CS40" s="625"/>
      <c r="CT40" s="623"/>
      <c r="CU40" s="195" t="str">
        <f>IFERROR(IF(ISBLANK($D$7),"",IF(+CT39*$D39=0,"-",IF($D$7="Percent",(CT$9*CT39/100),IF($D$7="Hours",+CT39*$D39,+CT39/60*$D39)))),"-")</f>
        <v>-</v>
      </c>
      <c r="CV40" s="625"/>
      <c r="CW40" s="623"/>
      <c r="CX40" s="195" t="str">
        <f>IFERROR(IF(ISBLANK($D$7),"",IF(+CW39*$D39=0,"-",IF($D$7="Percent",(CW$9*CW39/100),IF($D$7="Hours",+CW39*$D39,+CW39/60*$D39)))),"-")</f>
        <v>-</v>
      </c>
      <c r="CY40" s="625"/>
      <c r="CZ40" s="623"/>
      <c r="DA40" s="195" t="str">
        <f>IFERROR(IF(ISBLANK($D$7),"",IF(+CZ39*$D39=0,"-",IF($D$7="Percent",(CZ$9*CZ39/100),IF($D$7="Hours",+CZ39*$D39,+CZ39/60*$D39)))),"-")</f>
        <v>-</v>
      </c>
      <c r="DB40" s="625"/>
      <c r="DC40" s="623"/>
      <c r="DD40" s="195" t="str">
        <f>IFERROR(IF(ISBLANK($D$7),"",IF(+DC39*$D39=0,"-",IF($D$7="Percent",(DC$9*DC39/100),IF($D$7="Hours",+DC39*$D39,+DC39/60*$D39)))),"-")</f>
        <v>-</v>
      </c>
      <c r="DE40" s="625"/>
      <c r="DF40" s="623"/>
      <c r="DG40" s="195" t="str">
        <f>IFERROR(IF(ISBLANK($D$7),"",IF(+DF39*$D39=0,"-",IF($D$7="Percent",(DF$9*DF39/100),IF($D$7="Hours",+DF39*$D39,+DF39/60*$D39)))),"-")</f>
        <v>-</v>
      </c>
      <c r="DH40" s="625"/>
      <c r="DI40" s="623"/>
      <c r="DJ40" s="195" t="str">
        <f>IFERROR(IF(ISBLANK($D$7),"",IF(+DI39*$D39=0,"-",IF($D$7="Percent",(DI$9*DI39/100),IF($D$7="Hours",+DI39*$D39,+DI39/60*$D39)))),"-")</f>
        <v>-</v>
      </c>
      <c r="DK40" s="625"/>
      <c r="DL40" s="623"/>
      <c r="DM40" s="195" t="str">
        <f>IFERROR(IF(ISBLANK($D$7),"",IF(+DL39*$D39=0,"-",IF($D$7="Percent",(DL$9*DL39/100),IF($D$7="Hours",+DL39*$D39,+DL39/60*$D39)))),"-")</f>
        <v>-</v>
      </c>
      <c r="DN40" s="625"/>
      <c r="DO40" s="623"/>
      <c r="DP40" s="195" t="str">
        <f>IFERROR(IF(ISBLANK($D$7),"",IF(+DO39*$D39=0,"-",IF($D$7="Percent",(DO$9*DO39/100),IF($D$7="Hours",+DO39*$D39,+DO39/60*$D39)))),"-")</f>
        <v>-</v>
      </c>
      <c r="DQ40" s="625"/>
      <c r="DR40" s="623"/>
      <c r="DS40" s="195" t="str">
        <f>IFERROR(IF(ISBLANK($D$7),"",IF(+DR39*$D39=0,"-",IF($D$7="Percent",(DR$9*DR39/100),IF($D$7="Hours",+DR39*$D39,+DR39/60*$D39)))),"-")</f>
        <v>-</v>
      </c>
      <c r="DT40" s="625"/>
      <c r="DU40" s="195" t="str">
        <f t="shared" si="0"/>
        <v>-</v>
      </c>
      <c r="DV40" s="625"/>
      <c r="DW40" s="195" t="str">
        <f t="shared" si="1"/>
        <v>-</v>
      </c>
      <c r="DX40" s="625"/>
    </row>
    <row r="41" spans="1:128" x14ac:dyDescent="0.2">
      <c r="A41" s="650" t="str">
        <f>'Step 2-Services'!A20</f>
        <v>Service 15</v>
      </c>
      <c r="B41" s="651" t="str">
        <f>IF('Step 2-Services'!B20=0," ",+'Step 2-Services'!B20)</f>
        <v xml:space="preserve"> </v>
      </c>
      <c r="C41" s="641" t="str">
        <f>IF('Step 2-Services'!D20=0," ",+'Step 2-Services'!D20)</f>
        <v xml:space="preserve"> </v>
      </c>
      <c r="D41" s="652"/>
      <c r="E41" s="622"/>
      <c r="F41" s="307" t="str">
        <f>IFERROR(IF(ISBLANK($D$7),"",IF(+E41*$D41=0,"-",+F42/$D41)),"-")</f>
        <v>-</v>
      </c>
      <c r="G41" s="624">
        <f>IFERROR(+F42/E$9,0)</f>
        <v>0</v>
      </c>
      <c r="H41" s="622"/>
      <c r="I41" s="307" t="str">
        <f>IFERROR(IF(ISBLANK($D$7),"",IF(+H41*$D41=0,"-",+I42/$D41)),"-")</f>
        <v>-</v>
      </c>
      <c r="J41" s="624">
        <f>IFERROR(+I42/H$9,0)</f>
        <v>0</v>
      </c>
      <c r="K41" s="622"/>
      <c r="L41" s="307" t="str">
        <f>IFERROR(IF(ISBLANK($D$7),"",IF(+K41*$D41=0,"-",+L42/$D41)),"-")</f>
        <v>-</v>
      </c>
      <c r="M41" s="624">
        <f>IFERROR(+L42/K$9,0)</f>
        <v>0</v>
      </c>
      <c r="N41" s="622"/>
      <c r="O41" s="307" t="str">
        <f>IFERROR(IF(ISBLANK($D$7),"",IF(+N41*$D41=0,"-",+O42/$D41)),"-")</f>
        <v>-</v>
      </c>
      <c r="P41" s="624">
        <f>IFERROR(+O42/N$9,0)</f>
        <v>0</v>
      </c>
      <c r="Q41" s="622"/>
      <c r="R41" s="307" t="str">
        <f>IFERROR(IF(ISBLANK($D$7),"",IF(+Q41*$D41=0,"-",+R42/$D41)),"-")</f>
        <v>-</v>
      </c>
      <c r="S41" s="624">
        <f>IFERROR(+R42/Q$9,0)</f>
        <v>0</v>
      </c>
      <c r="T41" s="622"/>
      <c r="U41" s="307" t="str">
        <f>IFERROR(IF(ISBLANK($D$7),"",IF(+T41*$D41=0,"-",+U42/$D41)),"-")</f>
        <v>-</v>
      </c>
      <c r="V41" s="624">
        <f>IFERROR(+U42/T$9,0)</f>
        <v>0</v>
      </c>
      <c r="W41" s="622"/>
      <c r="X41" s="307" t="str">
        <f>IFERROR(IF(ISBLANK($D$7),"",IF(+W41*$D41=0,"-",+X42/$D41)),"-")</f>
        <v>-</v>
      </c>
      <c r="Y41" s="624">
        <f>IFERROR(+X42/W$9,0)</f>
        <v>0</v>
      </c>
      <c r="Z41" s="622"/>
      <c r="AA41" s="307" t="str">
        <f>IFERROR(IF(ISBLANK($D$7),"",IF(+Z41*$D41=0,"-",+AA42/$D41)),"-")</f>
        <v>-</v>
      </c>
      <c r="AB41" s="624">
        <f>IFERROR(+AA42/Z$9,0)</f>
        <v>0</v>
      </c>
      <c r="AC41" s="622"/>
      <c r="AD41" s="307" t="str">
        <f>IFERROR(IF(ISBLANK($D$7),"",IF(+AC41*$D41=0,"-",+AD42/$D41)),"-")</f>
        <v>-</v>
      </c>
      <c r="AE41" s="624">
        <f>IFERROR(+AD42/AC$9,0)</f>
        <v>0</v>
      </c>
      <c r="AF41" s="622"/>
      <c r="AG41" s="307" t="str">
        <f>IFERROR(IF(ISBLANK($D$7),"",IF(+AF41*$D41=0,"-",+AG42/$D41)),"-")</f>
        <v>-</v>
      </c>
      <c r="AH41" s="624">
        <f>IFERROR(+AG42/AF$9,0)</f>
        <v>0</v>
      </c>
      <c r="AI41" s="622"/>
      <c r="AJ41" s="307" t="str">
        <f>IFERROR(IF(ISBLANK($D$7),"",IF(+AI41*$D41=0,"-",+AJ42/$D41)),"-")</f>
        <v>-</v>
      </c>
      <c r="AK41" s="624">
        <f>IFERROR(+AJ42/AI$9,0)</f>
        <v>0</v>
      </c>
      <c r="AL41" s="622"/>
      <c r="AM41" s="307" t="str">
        <f>IFERROR(IF(ISBLANK($D$7),"",IF(+AL41*$D41=0,"-",+AM42/$D41)),"-")</f>
        <v>-</v>
      </c>
      <c r="AN41" s="624">
        <f>IFERROR(+AM42/AL$9,0)</f>
        <v>0</v>
      </c>
      <c r="AO41" s="622"/>
      <c r="AP41" s="307" t="str">
        <f>IFERROR(IF(ISBLANK($D$7),"",IF(+AO41*$D41=0,"-",+AP42/$D41)),"-")</f>
        <v>-</v>
      </c>
      <c r="AQ41" s="624">
        <f>IFERROR(+AP42/AO$9,0)</f>
        <v>0</v>
      </c>
      <c r="AR41" s="622"/>
      <c r="AS41" s="307" t="str">
        <f>IFERROR(IF(ISBLANK($D$7),"",IF(+AR41*$D41=0,"-",+AS42/$D41)),"-")</f>
        <v>-</v>
      </c>
      <c r="AT41" s="624">
        <f>IFERROR(+AS42/AR$9,0)</f>
        <v>0</v>
      </c>
      <c r="AU41" s="622"/>
      <c r="AV41" s="307" t="str">
        <f>IFERROR(IF(ISBLANK($D$7),"",IF(+AU41*$D41=0,"-",+AV42/$D41)),"-")</f>
        <v>-</v>
      </c>
      <c r="AW41" s="624">
        <f>IFERROR(+AV42/AU$9,0)</f>
        <v>0</v>
      </c>
      <c r="AX41" s="622"/>
      <c r="AY41" s="307" t="str">
        <f>IFERROR(IF(ISBLANK($D$7),"",IF(+AX41*$D41=0,"-",+AY42/$D41)),"-")</f>
        <v>-</v>
      </c>
      <c r="AZ41" s="624">
        <f>IFERROR(+AY42/AX$9,0)</f>
        <v>0</v>
      </c>
      <c r="BA41" s="622"/>
      <c r="BB41" s="307" t="str">
        <f>IFERROR(IF(ISBLANK($D$7),"",IF(+BA41*$D41=0,"-",+BB42/$D41)),"-")</f>
        <v>-</v>
      </c>
      <c r="BC41" s="624">
        <f>IFERROR(+BB42/BA$9,0)</f>
        <v>0</v>
      </c>
      <c r="BD41" s="622"/>
      <c r="BE41" s="307" t="str">
        <f>IFERROR(IF(ISBLANK($D$7),"",IF(+BD41*$D41=0,"-",+BE42/$D41)),"-")</f>
        <v>-</v>
      </c>
      <c r="BF41" s="624">
        <f>IFERROR(+BE42/BD$9,0)</f>
        <v>0</v>
      </c>
      <c r="BG41" s="622"/>
      <c r="BH41" s="307" t="str">
        <f>IFERROR(IF(ISBLANK($D$7),"",IF(+BG41*$D41=0,"-",+BH42/$D41)),"-")</f>
        <v>-</v>
      </c>
      <c r="BI41" s="624">
        <f>IFERROR(+BH42/BG$9,0)</f>
        <v>0</v>
      </c>
      <c r="BJ41" s="622"/>
      <c r="BK41" s="307" t="str">
        <f>IFERROR(IF(ISBLANK($D$7),"",IF(+BJ41*$D41=0,"-",+BK42/$D41)),"-")</f>
        <v>-</v>
      </c>
      <c r="BL41" s="624">
        <f>IFERROR(+BK42/BJ$9,0)</f>
        <v>0</v>
      </c>
      <c r="BM41" s="622"/>
      <c r="BN41" s="307" t="str">
        <f>IFERROR(IF(ISBLANK($D$7),"",IF(+BM41*$D41=0,"-",+BN42/$D41)),"-")</f>
        <v>-</v>
      </c>
      <c r="BO41" s="624">
        <f>IFERROR(+BN42/BM$9,0)</f>
        <v>0</v>
      </c>
      <c r="BP41" s="622"/>
      <c r="BQ41" s="307" t="str">
        <f>IFERROR(IF(ISBLANK($D$7),"",IF(+BP41*$D41=0,"-",+BQ42/$D41)),"-")</f>
        <v>-</v>
      </c>
      <c r="BR41" s="624">
        <f>IFERROR(+BQ42/BP$9,0)</f>
        <v>0</v>
      </c>
      <c r="BS41" s="622"/>
      <c r="BT41" s="307" t="str">
        <f>IFERROR(IF(ISBLANK($D$7),"",IF(+BS41*$D41=0,"-",+BT42/$D41)),"-")</f>
        <v>-</v>
      </c>
      <c r="BU41" s="624">
        <f>IFERROR(+BT42/BS$9,0)</f>
        <v>0</v>
      </c>
      <c r="BV41" s="622"/>
      <c r="BW41" s="307" t="str">
        <f>IFERROR(IF(ISBLANK($D$7),"",IF(+BV41*$D41=0,"-",+BW42/$D41)),"-")</f>
        <v>-</v>
      </c>
      <c r="BX41" s="624">
        <f>IFERROR(+BW42/BV$9,0)</f>
        <v>0</v>
      </c>
      <c r="BY41" s="622"/>
      <c r="BZ41" s="307" t="str">
        <f>IFERROR(IF(ISBLANK($D$7),"",IF(+BY41*$D41=0,"-",+BZ42/$D41)),"-")</f>
        <v>-</v>
      </c>
      <c r="CA41" s="624">
        <f>IFERROR(+BZ42/BY$9,0)</f>
        <v>0</v>
      </c>
      <c r="CB41" s="622"/>
      <c r="CC41" s="307" t="str">
        <f>IFERROR(IF(ISBLANK($D$7),"",IF(+CB41*$D41=0,"-",+CC42/$D41)),"-")</f>
        <v>-</v>
      </c>
      <c r="CD41" s="624">
        <f>IFERROR(+CC42/CB$9,0)</f>
        <v>0</v>
      </c>
      <c r="CE41" s="622"/>
      <c r="CF41" s="307" t="str">
        <f>IFERROR(IF(ISBLANK($D$7),"",IF(+CE41*$D41=0,"-",+CF42/$D41)),"-")</f>
        <v>-</v>
      </c>
      <c r="CG41" s="624">
        <f>IFERROR(+CF42/CE$9,0)</f>
        <v>0</v>
      </c>
      <c r="CH41" s="622"/>
      <c r="CI41" s="307" t="str">
        <f>IFERROR(IF(ISBLANK($D$7),"",IF(+CH41*$D41=0,"-",+CI42/$D41)),"-")</f>
        <v>-</v>
      </c>
      <c r="CJ41" s="624">
        <f>IFERROR(+CI42/CH$9,0)</f>
        <v>0</v>
      </c>
      <c r="CK41" s="622"/>
      <c r="CL41" s="307" t="str">
        <f>IFERROR(IF(ISBLANK($D$7),"",IF(+CK41*$D41=0,"-",+CL42/$D41)),"-")</f>
        <v>-</v>
      </c>
      <c r="CM41" s="624">
        <f>IFERROR(+CL42/CK$9,0)</f>
        <v>0</v>
      </c>
      <c r="CN41" s="622"/>
      <c r="CO41" s="307" t="str">
        <f>IFERROR(IF(ISBLANK($D$7),"",IF(+CN41*$D41=0,"-",+CO42/$D41)),"-")</f>
        <v>-</v>
      </c>
      <c r="CP41" s="624">
        <f>IFERROR(+CO42/CN$9,0)</f>
        <v>0</v>
      </c>
      <c r="CQ41" s="622"/>
      <c r="CR41" s="307" t="str">
        <f>IFERROR(IF(ISBLANK($D$7),"",IF(+CQ41*$D41=0,"-",+CR42/$D41)),"-")</f>
        <v>-</v>
      </c>
      <c r="CS41" s="624">
        <f>IFERROR(+CR42/CQ$9,0)</f>
        <v>0</v>
      </c>
      <c r="CT41" s="622"/>
      <c r="CU41" s="307" t="str">
        <f>IFERROR(IF(ISBLANK($D$7),"",IF(+CT41*$D41=0,"-",+CU42/$D41)),"-")</f>
        <v>-</v>
      </c>
      <c r="CV41" s="624">
        <f>IFERROR(+CU42/CT$9,0)</f>
        <v>0</v>
      </c>
      <c r="CW41" s="622"/>
      <c r="CX41" s="307" t="str">
        <f>IFERROR(IF(ISBLANK($D$7),"",IF(+CW41*$D41=0,"-",+CX42/$D41)),"-")</f>
        <v>-</v>
      </c>
      <c r="CY41" s="624">
        <f>IFERROR(+CX42/CW$9,0)</f>
        <v>0</v>
      </c>
      <c r="CZ41" s="622"/>
      <c r="DA41" s="307" t="str">
        <f>IFERROR(IF(ISBLANK($D$7),"",IF(+CZ41*$D41=0,"-",+DA42/$D41)),"-")</f>
        <v>-</v>
      </c>
      <c r="DB41" s="624">
        <f>IFERROR(+DA42/CZ$9,0)</f>
        <v>0</v>
      </c>
      <c r="DC41" s="622"/>
      <c r="DD41" s="307" t="str">
        <f>IFERROR(IF(ISBLANK($D$7),"",IF(+DC41*$D41=0,"-",+DD42/$D41)),"-")</f>
        <v>-</v>
      </c>
      <c r="DE41" s="624">
        <f>IFERROR(+DD42/DC$9,0)</f>
        <v>0</v>
      </c>
      <c r="DF41" s="622"/>
      <c r="DG41" s="307" t="str">
        <f>IFERROR(IF(ISBLANK($D$7),"",IF(+DF41*$D41=0,"-",+DG42/$D41)),"-")</f>
        <v>-</v>
      </c>
      <c r="DH41" s="624">
        <f>IFERROR(+DG42/DF$9,0)</f>
        <v>0</v>
      </c>
      <c r="DI41" s="622"/>
      <c r="DJ41" s="307" t="str">
        <f>IFERROR(IF(ISBLANK($D$7),"",IF(+DI41*$D41=0,"-",+DJ42/$D41)),"-")</f>
        <v>-</v>
      </c>
      <c r="DK41" s="624">
        <f>IFERROR(+DJ42/DI$9,0)</f>
        <v>0</v>
      </c>
      <c r="DL41" s="622"/>
      <c r="DM41" s="307" t="str">
        <f>IFERROR(IF(ISBLANK($D$7),"",IF(+DL41*$D41=0,"-",+DM42/$D41)),"-")</f>
        <v>-</v>
      </c>
      <c r="DN41" s="624">
        <f>IFERROR(+DM42/DL$9,0)</f>
        <v>0</v>
      </c>
      <c r="DO41" s="622"/>
      <c r="DP41" s="307" t="str">
        <f>IFERROR(IF(ISBLANK($D$7),"",IF(+DO41*$D41=0,"-",+DP42/$D41)),"-")</f>
        <v>-</v>
      </c>
      <c r="DQ41" s="624">
        <f>IFERROR(+DP42/DO$9,0)</f>
        <v>0</v>
      </c>
      <c r="DR41" s="622"/>
      <c r="DS41" s="307" t="str">
        <f>IFERROR(IF(ISBLANK($D$7),"",IF(+DR41*$D41=0,"-",+DS42/$D41)),"-")</f>
        <v>-</v>
      </c>
      <c r="DT41" s="624">
        <f>IFERROR(+DS42/DR$9,0)</f>
        <v>0</v>
      </c>
      <c r="DU41" s="198" t="str">
        <f t="shared" si="0"/>
        <v>-</v>
      </c>
      <c r="DV41" s="624">
        <f>IFERROR(+DU42/DU$9,0)</f>
        <v>0</v>
      </c>
      <c r="DW41" s="198" t="str">
        <f t="shared" si="1"/>
        <v>-</v>
      </c>
      <c r="DX41" s="624">
        <f t="shared" ref="DX41" si="15">IFERROR(+DW42/DW$10,0)</f>
        <v>0</v>
      </c>
    </row>
    <row r="42" spans="1:128" ht="13.5" thickBot="1" x14ac:dyDescent="0.25">
      <c r="A42" s="643"/>
      <c r="B42" s="645"/>
      <c r="C42" s="640"/>
      <c r="D42" s="647"/>
      <c r="E42" s="623"/>
      <c r="F42" s="195" t="str">
        <f>IFERROR(IF(ISBLANK($D$7),"",IF(+E41*$D41=0,"-",IF($D$7="Percent",(E$9*E41/100),IF($D$7="Hours",+E41*$D41,+E41/60*$D41)))),"-")</f>
        <v>-</v>
      </c>
      <c r="G42" s="625"/>
      <c r="H42" s="623"/>
      <c r="I42" s="195" t="str">
        <f>IFERROR(IF(ISBLANK($D$7),"",IF(+H41*$D41=0,"-",IF($D$7="Percent",(H$9*H41/100),IF($D$7="Hours",+H41*$D41,+H41/60*$D41)))),"-")</f>
        <v>-</v>
      </c>
      <c r="J42" s="625"/>
      <c r="K42" s="623"/>
      <c r="L42" s="195" t="str">
        <f>IFERROR(IF(ISBLANK($D$7),"",IF(+K41*$D41=0,"-",IF($D$7="Percent",(K$9*K41/100),IF($D$7="Hours",+K41*$D41,+K41/60*$D41)))),"-")</f>
        <v>-</v>
      </c>
      <c r="M42" s="625"/>
      <c r="N42" s="623"/>
      <c r="O42" s="195" t="str">
        <f>IFERROR(IF(ISBLANK($D$7),"",IF(+N41*$D41=0,"-",IF($D$7="Percent",(N$9*N41/100),IF($D$7="Hours",+N41*$D41,+N41/60*$D41)))),"-")</f>
        <v>-</v>
      </c>
      <c r="P42" s="625"/>
      <c r="Q42" s="623"/>
      <c r="R42" s="195" t="str">
        <f>IFERROR(IF(ISBLANK($D$7),"",IF(+Q41*$D41=0,"-",IF($D$7="Percent",(Q$9*Q41/100),IF($D$7="Hours",+Q41*$D41,+Q41/60*$D41)))),"-")</f>
        <v>-</v>
      </c>
      <c r="S42" s="625"/>
      <c r="T42" s="623"/>
      <c r="U42" s="195" t="str">
        <f>IFERROR(IF(ISBLANK($D$7),"",IF(+T41*$D41=0,"-",IF($D$7="Percent",(T$9*T41/100),IF($D$7="Hours",+T41*$D41,+T41/60*$D41)))),"-")</f>
        <v>-</v>
      </c>
      <c r="V42" s="625"/>
      <c r="W42" s="623"/>
      <c r="X42" s="195" t="str">
        <f>IFERROR(IF(ISBLANK($D$7),"",IF(+W41*$D41=0,"-",IF($D$7="Percent",(W$9*W41/100),IF($D$7="Hours",+W41*$D41,+W41/60*$D41)))),"-")</f>
        <v>-</v>
      </c>
      <c r="Y42" s="625"/>
      <c r="Z42" s="623"/>
      <c r="AA42" s="195" t="str">
        <f>IFERROR(IF(ISBLANK($D$7),"",IF(+Z41*$D41=0,"-",IF($D$7="Percent",(Z$9*Z41/100),IF($D$7="Hours",+Z41*$D41,+Z41/60*$D41)))),"-")</f>
        <v>-</v>
      </c>
      <c r="AB42" s="625"/>
      <c r="AC42" s="623"/>
      <c r="AD42" s="195" t="str">
        <f>IFERROR(IF(ISBLANK($D$7),"",IF(+AC41*$D41=0,"-",IF($D$7="Percent",(AC$9*AC41/100),IF($D$7="Hours",+AC41*$D41,+AC41/60*$D41)))),"-")</f>
        <v>-</v>
      </c>
      <c r="AE42" s="625"/>
      <c r="AF42" s="623"/>
      <c r="AG42" s="195" t="str">
        <f>IFERROR(IF(ISBLANK($D$7),"",IF(+AF41*$D41=0,"-",IF($D$7="Percent",(AF$9*AF41/100),IF($D$7="Hours",+AF41*$D41,+AF41/60*$D41)))),"-")</f>
        <v>-</v>
      </c>
      <c r="AH42" s="625"/>
      <c r="AI42" s="623"/>
      <c r="AJ42" s="195" t="str">
        <f>IFERROR(IF(ISBLANK($D$7),"",IF(+AI41*$D41=0,"-",IF($D$7="Percent",(AI$9*AI41/100),IF($D$7="Hours",+AI41*$D41,+AI41/60*$D41)))),"-")</f>
        <v>-</v>
      </c>
      <c r="AK42" s="625"/>
      <c r="AL42" s="623"/>
      <c r="AM42" s="195" t="str">
        <f>IFERROR(IF(ISBLANK($D$7),"",IF(+AL41*$D41=0,"-",IF($D$7="Percent",(AL$9*AL41/100),IF($D$7="Hours",+AL41*$D41,+AL41/60*$D41)))),"-")</f>
        <v>-</v>
      </c>
      <c r="AN42" s="625"/>
      <c r="AO42" s="623"/>
      <c r="AP42" s="195" t="str">
        <f>IFERROR(IF(ISBLANK($D$7),"",IF(+AO41*$D41=0,"-",IF($D$7="Percent",(AO$9*AO41/100),IF($D$7="Hours",+AO41*$D41,+AO41/60*$D41)))),"-")</f>
        <v>-</v>
      </c>
      <c r="AQ42" s="625"/>
      <c r="AR42" s="623"/>
      <c r="AS42" s="195" t="str">
        <f>IFERROR(IF(ISBLANK($D$7),"",IF(+AR41*$D41=0,"-",IF($D$7="Percent",(AR$9*AR41/100),IF($D$7="Hours",+AR41*$D41,+AR41/60*$D41)))),"-")</f>
        <v>-</v>
      </c>
      <c r="AT42" s="625"/>
      <c r="AU42" s="623"/>
      <c r="AV42" s="195" t="str">
        <f>IFERROR(IF(ISBLANK($D$7),"",IF(+AU41*$D41=0,"-",IF($D$7="Percent",(AU$9*AU41/100),IF($D$7="Hours",+AU41*$D41,+AU41/60*$D41)))),"-")</f>
        <v>-</v>
      </c>
      <c r="AW42" s="625"/>
      <c r="AX42" s="623"/>
      <c r="AY42" s="195" t="str">
        <f>IFERROR(IF(ISBLANK($D$7),"",IF(+AX41*$D41=0,"-",IF($D$7="Percent",(AX$9*AX41/100),IF($D$7="Hours",+AX41*$D41,+AX41/60*$D41)))),"-")</f>
        <v>-</v>
      </c>
      <c r="AZ42" s="625"/>
      <c r="BA42" s="623"/>
      <c r="BB42" s="195" t="str">
        <f>IFERROR(IF(ISBLANK($D$7),"",IF(+BA41*$D41=0,"-",IF($D$7="Percent",(BA$9*BA41/100),IF($D$7="Hours",+BA41*$D41,+BA41/60*$D41)))),"-")</f>
        <v>-</v>
      </c>
      <c r="BC42" s="625"/>
      <c r="BD42" s="623"/>
      <c r="BE42" s="195" t="str">
        <f>IFERROR(IF(ISBLANK($D$7),"",IF(+BD41*$D41=0,"-",IF($D$7="Percent",(BD$9*BD41/100),IF($D$7="Hours",+BD41*$D41,+BD41/60*$D41)))),"-")</f>
        <v>-</v>
      </c>
      <c r="BF42" s="625"/>
      <c r="BG42" s="623"/>
      <c r="BH42" s="195" t="str">
        <f>IFERROR(IF(ISBLANK($D$7),"",IF(+BG41*$D41=0,"-",IF($D$7="Percent",(BG$9*BG41/100),IF($D$7="Hours",+BG41*$D41,+BG41/60*$D41)))),"-")</f>
        <v>-</v>
      </c>
      <c r="BI42" s="625"/>
      <c r="BJ42" s="623"/>
      <c r="BK42" s="195" t="str">
        <f>IFERROR(IF(ISBLANK($D$7),"",IF(+BJ41*$D41=0,"-",IF($D$7="Percent",(BJ$9*BJ41/100),IF($D$7="Hours",+BJ41*$D41,+BJ41/60*$D41)))),"-")</f>
        <v>-</v>
      </c>
      <c r="BL42" s="625"/>
      <c r="BM42" s="623"/>
      <c r="BN42" s="195" t="str">
        <f>IFERROR(IF(ISBLANK($D$7),"",IF(+BM41*$D41=0,"-",IF($D$7="Percent",(BM$9*BM41/100),IF($D$7="Hours",+BM41*$D41,+BM41/60*$D41)))),"-")</f>
        <v>-</v>
      </c>
      <c r="BO42" s="625"/>
      <c r="BP42" s="623"/>
      <c r="BQ42" s="195" t="str">
        <f>IFERROR(IF(ISBLANK($D$7),"",IF(+BP41*$D41=0,"-",IF($D$7="Percent",(BP$9*BP41/100),IF($D$7="Hours",+BP41*$D41,+BP41/60*$D41)))),"-")</f>
        <v>-</v>
      </c>
      <c r="BR42" s="625"/>
      <c r="BS42" s="623"/>
      <c r="BT42" s="195" t="str">
        <f>IFERROR(IF(ISBLANK($D$7),"",IF(+BS41*$D41=0,"-",IF($D$7="Percent",(BS$9*BS41/100),IF($D$7="Hours",+BS41*$D41,+BS41/60*$D41)))),"-")</f>
        <v>-</v>
      </c>
      <c r="BU42" s="625"/>
      <c r="BV42" s="623"/>
      <c r="BW42" s="195" t="str">
        <f>IFERROR(IF(ISBLANK($D$7),"",IF(+BV41*$D41=0,"-",IF($D$7="Percent",(BV$9*BV41/100),IF($D$7="Hours",+BV41*$D41,+BV41/60*$D41)))),"-")</f>
        <v>-</v>
      </c>
      <c r="BX42" s="625"/>
      <c r="BY42" s="623"/>
      <c r="BZ42" s="195" t="str">
        <f>IFERROR(IF(ISBLANK($D$7),"",IF(+BY41*$D41=0,"-",IF($D$7="Percent",(BY$9*BY41/100),IF($D$7="Hours",+BY41*$D41,+BY41/60*$D41)))),"-")</f>
        <v>-</v>
      </c>
      <c r="CA42" s="625"/>
      <c r="CB42" s="623"/>
      <c r="CC42" s="195" t="str">
        <f>IFERROR(IF(ISBLANK($D$7),"",IF(+CB41*$D41=0,"-",IF($D$7="Percent",(CB$9*CB41/100),IF($D$7="Hours",+CB41*$D41,+CB41/60*$D41)))),"-")</f>
        <v>-</v>
      </c>
      <c r="CD42" s="625"/>
      <c r="CE42" s="623"/>
      <c r="CF42" s="195" t="str">
        <f>IFERROR(IF(ISBLANK($D$7),"",IF(+CE41*$D41=0,"-",IF($D$7="Percent",(CE$9*CE41/100),IF($D$7="Hours",+CE41*$D41,+CE41/60*$D41)))),"-")</f>
        <v>-</v>
      </c>
      <c r="CG42" s="625"/>
      <c r="CH42" s="623"/>
      <c r="CI42" s="195" t="str">
        <f>IFERROR(IF(ISBLANK($D$7),"",IF(+CH41*$D41=0,"-",IF($D$7="Percent",(CH$9*CH41/100),IF($D$7="Hours",+CH41*$D41,+CH41/60*$D41)))),"-")</f>
        <v>-</v>
      </c>
      <c r="CJ42" s="625"/>
      <c r="CK42" s="623"/>
      <c r="CL42" s="195" t="str">
        <f>IFERROR(IF(ISBLANK($D$7),"",IF(+CK41*$D41=0,"-",IF($D$7="Percent",(CK$9*CK41/100),IF($D$7="Hours",+CK41*$D41,+CK41/60*$D41)))),"-")</f>
        <v>-</v>
      </c>
      <c r="CM42" s="625"/>
      <c r="CN42" s="623"/>
      <c r="CO42" s="195" t="str">
        <f>IFERROR(IF(ISBLANK($D$7),"",IF(+CN41*$D41=0,"-",IF($D$7="Percent",(CN$9*CN41/100),IF($D$7="Hours",+CN41*$D41,+CN41/60*$D41)))),"-")</f>
        <v>-</v>
      </c>
      <c r="CP42" s="625"/>
      <c r="CQ42" s="623"/>
      <c r="CR42" s="195" t="str">
        <f>IFERROR(IF(ISBLANK($D$7),"",IF(+CQ41*$D41=0,"-",IF($D$7="Percent",(CQ$9*CQ41/100),IF($D$7="Hours",+CQ41*$D41,+CQ41/60*$D41)))),"-")</f>
        <v>-</v>
      </c>
      <c r="CS42" s="625"/>
      <c r="CT42" s="623"/>
      <c r="CU42" s="195" t="str">
        <f>IFERROR(IF(ISBLANK($D$7),"",IF(+CT41*$D41=0,"-",IF($D$7="Percent",(CT$9*CT41/100),IF($D$7="Hours",+CT41*$D41,+CT41/60*$D41)))),"-")</f>
        <v>-</v>
      </c>
      <c r="CV42" s="625"/>
      <c r="CW42" s="623"/>
      <c r="CX42" s="195" t="str">
        <f>IFERROR(IF(ISBLANK($D$7),"",IF(+CW41*$D41=0,"-",IF($D$7="Percent",(CW$9*CW41/100),IF($D$7="Hours",+CW41*$D41,+CW41/60*$D41)))),"-")</f>
        <v>-</v>
      </c>
      <c r="CY42" s="625"/>
      <c r="CZ42" s="623"/>
      <c r="DA42" s="195" t="str">
        <f>IFERROR(IF(ISBLANK($D$7),"",IF(+CZ41*$D41=0,"-",IF($D$7="Percent",(CZ$9*CZ41/100),IF($D$7="Hours",+CZ41*$D41,+CZ41/60*$D41)))),"-")</f>
        <v>-</v>
      </c>
      <c r="DB42" s="625"/>
      <c r="DC42" s="623"/>
      <c r="DD42" s="195" t="str">
        <f>IFERROR(IF(ISBLANK($D$7),"",IF(+DC41*$D41=0,"-",IF($D$7="Percent",(DC$9*DC41/100),IF($D$7="Hours",+DC41*$D41,+DC41/60*$D41)))),"-")</f>
        <v>-</v>
      </c>
      <c r="DE42" s="625"/>
      <c r="DF42" s="623"/>
      <c r="DG42" s="195" t="str">
        <f>IFERROR(IF(ISBLANK($D$7),"",IF(+DF41*$D41=0,"-",IF($D$7="Percent",(DF$9*DF41/100),IF($D$7="Hours",+DF41*$D41,+DF41/60*$D41)))),"-")</f>
        <v>-</v>
      </c>
      <c r="DH42" s="625"/>
      <c r="DI42" s="623"/>
      <c r="DJ42" s="195" t="str">
        <f>IFERROR(IF(ISBLANK($D$7),"",IF(+DI41*$D41=0,"-",IF($D$7="Percent",(DI$9*DI41/100),IF($D$7="Hours",+DI41*$D41,+DI41/60*$D41)))),"-")</f>
        <v>-</v>
      </c>
      <c r="DK42" s="625"/>
      <c r="DL42" s="623"/>
      <c r="DM42" s="195" t="str">
        <f>IFERROR(IF(ISBLANK($D$7),"",IF(+DL41*$D41=0,"-",IF($D$7="Percent",(DL$9*DL41/100),IF($D$7="Hours",+DL41*$D41,+DL41/60*$D41)))),"-")</f>
        <v>-</v>
      </c>
      <c r="DN42" s="625"/>
      <c r="DO42" s="623"/>
      <c r="DP42" s="195" t="str">
        <f>IFERROR(IF(ISBLANK($D$7),"",IF(+DO41*$D41=0,"-",IF($D$7="Percent",(DO$9*DO41/100),IF($D$7="Hours",+DO41*$D41,+DO41/60*$D41)))),"-")</f>
        <v>-</v>
      </c>
      <c r="DQ42" s="625"/>
      <c r="DR42" s="623"/>
      <c r="DS42" s="195" t="str">
        <f>IFERROR(IF(ISBLANK($D$7),"",IF(+DR41*$D41=0,"-",IF($D$7="Percent",(DR$9*DR41/100),IF($D$7="Hours",+DR41*$D41,+DR41/60*$D41)))),"-")</f>
        <v>-</v>
      </c>
      <c r="DT42" s="625"/>
      <c r="DU42" s="195" t="str">
        <f t="shared" si="0"/>
        <v>-</v>
      </c>
      <c r="DV42" s="625"/>
      <c r="DW42" s="195" t="str">
        <f t="shared" si="1"/>
        <v>-</v>
      </c>
      <c r="DX42" s="625"/>
    </row>
    <row r="43" spans="1:128" x14ac:dyDescent="0.2">
      <c r="A43" s="650" t="str">
        <f>'Step 2-Services'!A21</f>
        <v>Service 16</v>
      </c>
      <c r="B43" s="651" t="str">
        <f>IF('Step 2-Services'!B21=0," ",+'Step 2-Services'!B21)</f>
        <v xml:space="preserve"> </v>
      </c>
      <c r="C43" s="641" t="str">
        <f>IF('Step 2-Services'!D21=0," ",+'Step 2-Services'!D21)</f>
        <v xml:space="preserve"> </v>
      </c>
      <c r="D43" s="652"/>
      <c r="E43" s="622"/>
      <c r="F43" s="307" t="str">
        <f>IFERROR(IF(ISBLANK($D$7),"",IF(+E43*$D43=0,"-",+F44/$D43)),"-")</f>
        <v>-</v>
      </c>
      <c r="G43" s="624">
        <f>IFERROR(+F44/E$9,0)</f>
        <v>0</v>
      </c>
      <c r="H43" s="622"/>
      <c r="I43" s="307" t="str">
        <f>IFERROR(IF(ISBLANK($D$7),"",IF(+H43*$D43=0,"-",+I44/$D43)),"-")</f>
        <v>-</v>
      </c>
      <c r="J43" s="624">
        <f>IFERROR(+I44/H$9,0)</f>
        <v>0</v>
      </c>
      <c r="K43" s="622"/>
      <c r="L43" s="307" t="str">
        <f>IFERROR(IF(ISBLANK($D$7),"",IF(+K43*$D43=0,"-",+L44/$D43)),"-")</f>
        <v>-</v>
      </c>
      <c r="M43" s="624">
        <f>IFERROR(+L44/K$9,0)</f>
        <v>0</v>
      </c>
      <c r="N43" s="622"/>
      <c r="O43" s="307" t="str">
        <f>IFERROR(IF(ISBLANK($D$7),"",IF(+N43*$D43=0,"-",+O44/$D43)),"-")</f>
        <v>-</v>
      </c>
      <c r="P43" s="624">
        <f>IFERROR(+O44/N$9,0)</f>
        <v>0</v>
      </c>
      <c r="Q43" s="622"/>
      <c r="R43" s="307" t="str">
        <f>IFERROR(IF(ISBLANK($D$7),"",IF(+Q43*$D43=0,"-",+R44/$D43)),"-")</f>
        <v>-</v>
      </c>
      <c r="S43" s="624">
        <f>IFERROR(+R44/Q$9,0)</f>
        <v>0</v>
      </c>
      <c r="T43" s="622"/>
      <c r="U43" s="307" t="str">
        <f>IFERROR(IF(ISBLANK($D$7),"",IF(+T43*$D43=0,"-",+U44/$D43)),"-")</f>
        <v>-</v>
      </c>
      <c r="V43" s="624">
        <f>IFERROR(+U44/T$9,0)</f>
        <v>0</v>
      </c>
      <c r="W43" s="622"/>
      <c r="X43" s="307" t="str">
        <f>IFERROR(IF(ISBLANK($D$7),"",IF(+W43*$D43=0,"-",+X44/$D43)),"-")</f>
        <v>-</v>
      </c>
      <c r="Y43" s="624">
        <f>IFERROR(+X44/W$9,0)</f>
        <v>0</v>
      </c>
      <c r="Z43" s="622"/>
      <c r="AA43" s="307" t="str">
        <f>IFERROR(IF(ISBLANK($D$7),"",IF(+Z43*$D43=0,"-",+AA44/$D43)),"-")</f>
        <v>-</v>
      </c>
      <c r="AB43" s="624">
        <f>IFERROR(+AA44/Z$9,0)</f>
        <v>0</v>
      </c>
      <c r="AC43" s="622"/>
      <c r="AD43" s="307" t="str">
        <f>IFERROR(IF(ISBLANK($D$7),"",IF(+AC43*$D43=0,"-",+AD44/$D43)),"-")</f>
        <v>-</v>
      </c>
      <c r="AE43" s="624">
        <f>IFERROR(+AD44/AC$9,0)</f>
        <v>0</v>
      </c>
      <c r="AF43" s="622"/>
      <c r="AG43" s="307" t="str">
        <f>IFERROR(IF(ISBLANK($D$7),"",IF(+AF43*$D43=0,"-",+AG44/$D43)),"-")</f>
        <v>-</v>
      </c>
      <c r="AH43" s="624">
        <f>IFERROR(+AG44/AF$9,0)</f>
        <v>0</v>
      </c>
      <c r="AI43" s="622"/>
      <c r="AJ43" s="307" t="str">
        <f>IFERROR(IF(ISBLANK($D$7),"",IF(+AI43*$D43=0,"-",+AJ44/$D43)),"-")</f>
        <v>-</v>
      </c>
      <c r="AK43" s="624">
        <f>IFERROR(+AJ44/AI$9,0)</f>
        <v>0</v>
      </c>
      <c r="AL43" s="622"/>
      <c r="AM43" s="307" t="str">
        <f>IFERROR(IF(ISBLANK($D$7),"",IF(+AL43*$D43=0,"-",+AM44/$D43)),"-")</f>
        <v>-</v>
      </c>
      <c r="AN43" s="624">
        <f>IFERROR(+AM44/AL$9,0)</f>
        <v>0</v>
      </c>
      <c r="AO43" s="622"/>
      <c r="AP43" s="307" t="str">
        <f>IFERROR(IF(ISBLANK($D$7),"",IF(+AO43*$D43=0,"-",+AP44/$D43)),"-")</f>
        <v>-</v>
      </c>
      <c r="AQ43" s="624">
        <f>IFERROR(+AP44/AO$9,0)</f>
        <v>0</v>
      </c>
      <c r="AR43" s="622"/>
      <c r="AS43" s="307" t="str">
        <f>IFERROR(IF(ISBLANK($D$7),"",IF(+AR43*$D43=0,"-",+AS44/$D43)),"-")</f>
        <v>-</v>
      </c>
      <c r="AT43" s="624">
        <f>IFERROR(+AS44/AR$9,0)</f>
        <v>0</v>
      </c>
      <c r="AU43" s="622"/>
      <c r="AV43" s="307" t="str">
        <f>IFERROR(IF(ISBLANK($D$7),"",IF(+AU43*$D43=0,"-",+AV44/$D43)),"-")</f>
        <v>-</v>
      </c>
      <c r="AW43" s="624">
        <f>IFERROR(+AV44/AU$9,0)</f>
        <v>0</v>
      </c>
      <c r="AX43" s="622"/>
      <c r="AY43" s="307" t="str">
        <f>IFERROR(IF(ISBLANK($D$7),"",IF(+AX43*$D43=0,"-",+AY44/$D43)),"-")</f>
        <v>-</v>
      </c>
      <c r="AZ43" s="624">
        <f>IFERROR(+AY44/AX$9,0)</f>
        <v>0</v>
      </c>
      <c r="BA43" s="622"/>
      <c r="BB43" s="307" t="str">
        <f>IFERROR(IF(ISBLANK($D$7),"",IF(+BA43*$D43=0,"-",+BB44/$D43)),"-")</f>
        <v>-</v>
      </c>
      <c r="BC43" s="624">
        <f>IFERROR(+BB44/BA$9,0)</f>
        <v>0</v>
      </c>
      <c r="BD43" s="622"/>
      <c r="BE43" s="307" t="str">
        <f>IFERROR(IF(ISBLANK($D$7),"",IF(+BD43*$D43=0,"-",+BE44/$D43)),"-")</f>
        <v>-</v>
      </c>
      <c r="BF43" s="624">
        <f>IFERROR(+BE44/BD$9,0)</f>
        <v>0</v>
      </c>
      <c r="BG43" s="622"/>
      <c r="BH43" s="307" t="str">
        <f>IFERROR(IF(ISBLANK($D$7),"",IF(+BG43*$D43=0,"-",+BH44/$D43)),"-")</f>
        <v>-</v>
      </c>
      <c r="BI43" s="624">
        <f>IFERROR(+BH44/BG$9,0)</f>
        <v>0</v>
      </c>
      <c r="BJ43" s="622"/>
      <c r="BK43" s="307" t="str">
        <f>IFERROR(IF(ISBLANK($D$7),"",IF(+BJ43*$D43=0,"-",+BK44/$D43)),"-")</f>
        <v>-</v>
      </c>
      <c r="BL43" s="624">
        <f>IFERROR(+BK44/BJ$9,0)</f>
        <v>0</v>
      </c>
      <c r="BM43" s="622"/>
      <c r="BN43" s="307" t="str">
        <f>IFERROR(IF(ISBLANK($D$7),"",IF(+BM43*$D43=0,"-",+BN44/$D43)),"-")</f>
        <v>-</v>
      </c>
      <c r="BO43" s="624">
        <f>IFERROR(+BN44/BM$9,0)</f>
        <v>0</v>
      </c>
      <c r="BP43" s="622"/>
      <c r="BQ43" s="307" t="str">
        <f>IFERROR(IF(ISBLANK($D$7),"",IF(+BP43*$D43=0,"-",+BQ44/$D43)),"-")</f>
        <v>-</v>
      </c>
      <c r="BR43" s="624">
        <f>IFERROR(+BQ44/BP$9,0)</f>
        <v>0</v>
      </c>
      <c r="BS43" s="622"/>
      <c r="BT43" s="307" t="str">
        <f>IFERROR(IF(ISBLANK($D$7),"",IF(+BS43*$D43=0,"-",+BT44/$D43)),"-")</f>
        <v>-</v>
      </c>
      <c r="BU43" s="624">
        <f>IFERROR(+BT44/BS$9,0)</f>
        <v>0</v>
      </c>
      <c r="BV43" s="622"/>
      <c r="BW43" s="307" t="str">
        <f>IFERROR(IF(ISBLANK($D$7),"",IF(+BV43*$D43=0,"-",+BW44/$D43)),"-")</f>
        <v>-</v>
      </c>
      <c r="BX43" s="624">
        <f>IFERROR(+BW44/BV$9,0)</f>
        <v>0</v>
      </c>
      <c r="BY43" s="622"/>
      <c r="BZ43" s="307" t="str">
        <f>IFERROR(IF(ISBLANK($D$7),"",IF(+BY43*$D43=0,"-",+BZ44/$D43)),"-")</f>
        <v>-</v>
      </c>
      <c r="CA43" s="624">
        <f>IFERROR(+BZ44/BY$9,0)</f>
        <v>0</v>
      </c>
      <c r="CB43" s="622"/>
      <c r="CC43" s="307" t="str">
        <f>IFERROR(IF(ISBLANK($D$7),"",IF(+CB43*$D43=0,"-",+CC44/$D43)),"-")</f>
        <v>-</v>
      </c>
      <c r="CD43" s="624">
        <f>IFERROR(+CC44/CB$9,0)</f>
        <v>0</v>
      </c>
      <c r="CE43" s="622"/>
      <c r="CF43" s="307" t="str">
        <f>IFERROR(IF(ISBLANK($D$7),"",IF(+CE43*$D43=0,"-",+CF44/$D43)),"-")</f>
        <v>-</v>
      </c>
      <c r="CG43" s="624">
        <f>IFERROR(+CF44/CE$9,0)</f>
        <v>0</v>
      </c>
      <c r="CH43" s="622"/>
      <c r="CI43" s="307" t="str">
        <f>IFERROR(IF(ISBLANK($D$7),"",IF(+CH43*$D43=0,"-",+CI44/$D43)),"-")</f>
        <v>-</v>
      </c>
      <c r="CJ43" s="624">
        <f>IFERROR(+CI44/CH$9,0)</f>
        <v>0</v>
      </c>
      <c r="CK43" s="622"/>
      <c r="CL43" s="307" t="str">
        <f>IFERROR(IF(ISBLANK($D$7),"",IF(+CK43*$D43=0,"-",+CL44/$D43)),"-")</f>
        <v>-</v>
      </c>
      <c r="CM43" s="624">
        <f>IFERROR(+CL44/CK$9,0)</f>
        <v>0</v>
      </c>
      <c r="CN43" s="622"/>
      <c r="CO43" s="307" t="str">
        <f>IFERROR(IF(ISBLANK($D$7),"",IF(+CN43*$D43=0,"-",+CO44/$D43)),"-")</f>
        <v>-</v>
      </c>
      <c r="CP43" s="624">
        <f>IFERROR(+CO44/CN$9,0)</f>
        <v>0</v>
      </c>
      <c r="CQ43" s="622"/>
      <c r="CR43" s="307" t="str">
        <f>IFERROR(IF(ISBLANK($D$7),"",IF(+CQ43*$D43=0,"-",+CR44/$D43)),"-")</f>
        <v>-</v>
      </c>
      <c r="CS43" s="624">
        <f>IFERROR(+CR44/CQ$9,0)</f>
        <v>0</v>
      </c>
      <c r="CT43" s="622"/>
      <c r="CU43" s="307" t="str">
        <f>IFERROR(IF(ISBLANK($D$7),"",IF(+CT43*$D43=0,"-",+CU44/$D43)),"-")</f>
        <v>-</v>
      </c>
      <c r="CV43" s="624">
        <f>IFERROR(+CU44/CT$9,0)</f>
        <v>0</v>
      </c>
      <c r="CW43" s="622"/>
      <c r="CX43" s="307" t="str">
        <f>IFERROR(IF(ISBLANK($D$7),"",IF(+CW43*$D43=0,"-",+CX44/$D43)),"-")</f>
        <v>-</v>
      </c>
      <c r="CY43" s="624">
        <f>IFERROR(+CX44/CW$9,0)</f>
        <v>0</v>
      </c>
      <c r="CZ43" s="622"/>
      <c r="DA43" s="307" t="str">
        <f>IFERROR(IF(ISBLANK($D$7),"",IF(+CZ43*$D43=0,"-",+DA44/$D43)),"-")</f>
        <v>-</v>
      </c>
      <c r="DB43" s="624">
        <f>IFERROR(+DA44/CZ$9,0)</f>
        <v>0</v>
      </c>
      <c r="DC43" s="622"/>
      <c r="DD43" s="307" t="str">
        <f>IFERROR(IF(ISBLANK($D$7),"",IF(+DC43*$D43=0,"-",+DD44/$D43)),"-")</f>
        <v>-</v>
      </c>
      <c r="DE43" s="624">
        <f>IFERROR(+DD44/DC$9,0)</f>
        <v>0</v>
      </c>
      <c r="DF43" s="622"/>
      <c r="DG43" s="307" t="str">
        <f>IFERROR(IF(ISBLANK($D$7),"",IF(+DF43*$D43=0,"-",+DG44/$D43)),"-")</f>
        <v>-</v>
      </c>
      <c r="DH43" s="624">
        <f>IFERROR(+DG44/DF$9,0)</f>
        <v>0</v>
      </c>
      <c r="DI43" s="622"/>
      <c r="DJ43" s="307" t="str">
        <f>IFERROR(IF(ISBLANK($D$7),"",IF(+DI43*$D43=0,"-",+DJ44/$D43)),"-")</f>
        <v>-</v>
      </c>
      <c r="DK43" s="624">
        <f>IFERROR(+DJ44/DI$9,0)</f>
        <v>0</v>
      </c>
      <c r="DL43" s="622"/>
      <c r="DM43" s="307" t="str">
        <f>IFERROR(IF(ISBLANK($D$7),"",IF(+DL43*$D43=0,"-",+DM44/$D43)),"-")</f>
        <v>-</v>
      </c>
      <c r="DN43" s="624">
        <f>IFERROR(+DM44/DL$9,0)</f>
        <v>0</v>
      </c>
      <c r="DO43" s="622"/>
      <c r="DP43" s="307" t="str">
        <f>IFERROR(IF(ISBLANK($D$7),"",IF(+DO43*$D43=0,"-",+DP44/$D43)),"-")</f>
        <v>-</v>
      </c>
      <c r="DQ43" s="624">
        <f>IFERROR(+DP44/DO$9,0)</f>
        <v>0</v>
      </c>
      <c r="DR43" s="622"/>
      <c r="DS43" s="307" t="str">
        <f>IFERROR(IF(ISBLANK($D$7),"",IF(+DR43*$D43=0,"-",+DS44/$D43)),"-")</f>
        <v>-</v>
      </c>
      <c r="DT43" s="624">
        <f>IFERROR(+DS44/DR$9,0)</f>
        <v>0</v>
      </c>
      <c r="DU43" s="198" t="str">
        <f t="shared" si="0"/>
        <v>-</v>
      </c>
      <c r="DV43" s="624">
        <f>IFERROR(+DU44/DU$9,0)</f>
        <v>0</v>
      </c>
      <c r="DW43" s="198" t="str">
        <f t="shared" si="1"/>
        <v>-</v>
      </c>
      <c r="DX43" s="624">
        <f t="shared" ref="DX43" si="16">IFERROR(+DW44/DW$10,0)</f>
        <v>0</v>
      </c>
    </row>
    <row r="44" spans="1:128" ht="13.5" thickBot="1" x14ac:dyDescent="0.25">
      <c r="A44" s="643"/>
      <c r="B44" s="645"/>
      <c r="C44" s="640"/>
      <c r="D44" s="647"/>
      <c r="E44" s="623"/>
      <c r="F44" s="195" t="str">
        <f>IFERROR(IF(ISBLANK($D$7),"",IF(+E43*$D43=0,"-",IF($D$7="Percent",(E$9*E43/100),IF($D$7="Hours",+E43*$D43,+E43/60*$D43)))),"-")</f>
        <v>-</v>
      </c>
      <c r="G44" s="625"/>
      <c r="H44" s="623"/>
      <c r="I44" s="195" t="str">
        <f>IFERROR(IF(ISBLANK($D$7),"",IF(+H43*$D43=0,"-",IF($D$7="Percent",(H$9*H43/100),IF($D$7="Hours",+H43*$D43,+H43/60*$D43)))),"-")</f>
        <v>-</v>
      </c>
      <c r="J44" s="625"/>
      <c r="K44" s="623"/>
      <c r="L44" s="195" t="str">
        <f>IFERROR(IF(ISBLANK($D$7),"",IF(+K43*$D43=0,"-",IF($D$7="Percent",(K$9*K43/100),IF($D$7="Hours",+K43*$D43,+K43/60*$D43)))),"-")</f>
        <v>-</v>
      </c>
      <c r="M44" s="625"/>
      <c r="N44" s="623"/>
      <c r="O44" s="195" t="str">
        <f>IFERROR(IF(ISBLANK($D$7),"",IF(+N43*$D43=0,"-",IF($D$7="Percent",(N$9*N43/100),IF($D$7="Hours",+N43*$D43,+N43/60*$D43)))),"-")</f>
        <v>-</v>
      </c>
      <c r="P44" s="625"/>
      <c r="Q44" s="623"/>
      <c r="R44" s="195" t="str">
        <f>IFERROR(IF(ISBLANK($D$7),"",IF(+Q43*$D43=0,"-",IF($D$7="Percent",(Q$9*Q43/100),IF($D$7="Hours",+Q43*$D43,+Q43/60*$D43)))),"-")</f>
        <v>-</v>
      </c>
      <c r="S44" s="625"/>
      <c r="T44" s="623"/>
      <c r="U44" s="195" t="str">
        <f>IFERROR(IF(ISBLANK($D$7),"",IF(+T43*$D43=0,"-",IF($D$7="Percent",(T$9*T43/100),IF($D$7="Hours",+T43*$D43,+T43/60*$D43)))),"-")</f>
        <v>-</v>
      </c>
      <c r="V44" s="625"/>
      <c r="W44" s="623"/>
      <c r="X44" s="195" t="str">
        <f>IFERROR(IF(ISBLANK($D$7),"",IF(+W43*$D43=0,"-",IF($D$7="Percent",(W$9*W43/100),IF($D$7="Hours",+W43*$D43,+W43/60*$D43)))),"-")</f>
        <v>-</v>
      </c>
      <c r="Y44" s="625"/>
      <c r="Z44" s="623"/>
      <c r="AA44" s="195" t="str">
        <f>IFERROR(IF(ISBLANK($D$7),"",IF(+Z43*$D43=0,"-",IF($D$7="Percent",(Z$9*Z43/100),IF($D$7="Hours",+Z43*$D43,+Z43/60*$D43)))),"-")</f>
        <v>-</v>
      </c>
      <c r="AB44" s="625"/>
      <c r="AC44" s="623"/>
      <c r="AD44" s="195" t="str">
        <f>IFERROR(IF(ISBLANK($D$7),"",IF(+AC43*$D43=0,"-",IF($D$7="Percent",(AC$9*AC43/100),IF($D$7="Hours",+AC43*$D43,+AC43/60*$D43)))),"-")</f>
        <v>-</v>
      </c>
      <c r="AE44" s="625"/>
      <c r="AF44" s="623"/>
      <c r="AG44" s="195" t="str">
        <f>IFERROR(IF(ISBLANK($D$7),"",IF(+AF43*$D43=0,"-",IF($D$7="Percent",(AF$9*AF43/100),IF($D$7="Hours",+AF43*$D43,+AF43/60*$D43)))),"-")</f>
        <v>-</v>
      </c>
      <c r="AH44" s="625"/>
      <c r="AI44" s="623"/>
      <c r="AJ44" s="195" t="str">
        <f>IFERROR(IF(ISBLANK($D$7),"",IF(+AI43*$D43=0,"-",IF($D$7="Percent",(AI$9*AI43/100),IF($D$7="Hours",+AI43*$D43,+AI43/60*$D43)))),"-")</f>
        <v>-</v>
      </c>
      <c r="AK44" s="625"/>
      <c r="AL44" s="623"/>
      <c r="AM44" s="195" t="str">
        <f>IFERROR(IF(ISBLANK($D$7),"",IF(+AL43*$D43=0,"-",IF($D$7="Percent",(AL$9*AL43/100),IF($D$7="Hours",+AL43*$D43,+AL43/60*$D43)))),"-")</f>
        <v>-</v>
      </c>
      <c r="AN44" s="625"/>
      <c r="AO44" s="623"/>
      <c r="AP44" s="195" t="str">
        <f>IFERROR(IF(ISBLANK($D$7),"",IF(+AO43*$D43=0,"-",IF($D$7="Percent",(AO$9*AO43/100),IF($D$7="Hours",+AO43*$D43,+AO43/60*$D43)))),"-")</f>
        <v>-</v>
      </c>
      <c r="AQ44" s="625"/>
      <c r="AR44" s="623"/>
      <c r="AS44" s="195" t="str">
        <f>IFERROR(IF(ISBLANK($D$7),"",IF(+AR43*$D43=0,"-",IF($D$7="Percent",(AR$9*AR43/100),IF($D$7="Hours",+AR43*$D43,+AR43/60*$D43)))),"-")</f>
        <v>-</v>
      </c>
      <c r="AT44" s="625"/>
      <c r="AU44" s="623"/>
      <c r="AV44" s="195" t="str">
        <f>IFERROR(IF(ISBLANK($D$7),"",IF(+AU43*$D43=0,"-",IF($D$7="Percent",(AU$9*AU43/100),IF($D$7="Hours",+AU43*$D43,+AU43/60*$D43)))),"-")</f>
        <v>-</v>
      </c>
      <c r="AW44" s="625"/>
      <c r="AX44" s="623"/>
      <c r="AY44" s="195" t="str">
        <f>IFERROR(IF(ISBLANK($D$7),"",IF(+AX43*$D43=0,"-",IF($D$7="Percent",(AX$9*AX43/100),IF($D$7="Hours",+AX43*$D43,+AX43/60*$D43)))),"-")</f>
        <v>-</v>
      </c>
      <c r="AZ44" s="625"/>
      <c r="BA44" s="623"/>
      <c r="BB44" s="195" t="str">
        <f>IFERROR(IF(ISBLANK($D$7),"",IF(+BA43*$D43=0,"-",IF($D$7="Percent",(BA$9*BA43/100),IF($D$7="Hours",+BA43*$D43,+BA43/60*$D43)))),"-")</f>
        <v>-</v>
      </c>
      <c r="BC44" s="625"/>
      <c r="BD44" s="623"/>
      <c r="BE44" s="195" t="str">
        <f>IFERROR(IF(ISBLANK($D$7),"",IF(+BD43*$D43=0,"-",IF($D$7="Percent",(BD$9*BD43/100),IF($D$7="Hours",+BD43*$D43,+BD43/60*$D43)))),"-")</f>
        <v>-</v>
      </c>
      <c r="BF44" s="625"/>
      <c r="BG44" s="623"/>
      <c r="BH44" s="195" t="str">
        <f>IFERROR(IF(ISBLANK($D$7),"",IF(+BG43*$D43=0,"-",IF($D$7="Percent",(BG$9*BG43/100),IF($D$7="Hours",+BG43*$D43,+BG43/60*$D43)))),"-")</f>
        <v>-</v>
      </c>
      <c r="BI44" s="625"/>
      <c r="BJ44" s="623"/>
      <c r="BK44" s="195" t="str">
        <f>IFERROR(IF(ISBLANK($D$7),"",IF(+BJ43*$D43=0,"-",IF($D$7="Percent",(BJ$9*BJ43/100),IF($D$7="Hours",+BJ43*$D43,+BJ43/60*$D43)))),"-")</f>
        <v>-</v>
      </c>
      <c r="BL44" s="625"/>
      <c r="BM44" s="623"/>
      <c r="BN44" s="195" t="str">
        <f>IFERROR(IF(ISBLANK($D$7),"",IF(+BM43*$D43=0,"-",IF($D$7="Percent",(BM$9*BM43/100),IF($D$7="Hours",+BM43*$D43,+BM43/60*$D43)))),"-")</f>
        <v>-</v>
      </c>
      <c r="BO44" s="625"/>
      <c r="BP44" s="623"/>
      <c r="BQ44" s="195" t="str">
        <f>IFERROR(IF(ISBLANK($D$7),"",IF(+BP43*$D43=0,"-",IF($D$7="Percent",(BP$9*BP43/100),IF($D$7="Hours",+BP43*$D43,+BP43/60*$D43)))),"-")</f>
        <v>-</v>
      </c>
      <c r="BR44" s="625"/>
      <c r="BS44" s="623"/>
      <c r="BT44" s="195" t="str">
        <f>IFERROR(IF(ISBLANK($D$7),"",IF(+BS43*$D43=0,"-",IF($D$7="Percent",(BS$9*BS43/100),IF($D$7="Hours",+BS43*$D43,+BS43/60*$D43)))),"-")</f>
        <v>-</v>
      </c>
      <c r="BU44" s="625"/>
      <c r="BV44" s="623"/>
      <c r="BW44" s="195" t="str">
        <f>IFERROR(IF(ISBLANK($D$7),"",IF(+BV43*$D43=0,"-",IF($D$7="Percent",(BV$9*BV43/100),IF($D$7="Hours",+BV43*$D43,+BV43/60*$D43)))),"-")</f>
        <v>-</v>
      </c>
      <c r="BX44" s="625"/>
      <c r="BY44" s="623"/>
      <c r="BZ44" s="195" t="str">
        <f>IFERROR(IF(ISBLANK($D$7),"",IF(+BY43*$D43=0,"-",IF($D$7="Percent",(BY$9*BY43/100),IF($D$7="Hours",+BY43*$D43,+BY43/60*$D43)))),"-")</f>
        <v>-</v>
      </c>
      <c r="CA44" s="625"/>
      <c r="CB44" s="623"/>
      <c r="CC44" s="195" t="str">
        <f>IFERROR(IF(ISBLANK($D$7),"",IF(+CB43*$D43=0,"-",IF($D$7="Percent",(CB$9*CB43/100),IF($D$7="Hours",+CB43*$D43,+CB43/60*$D43)))),"-")</f>
        <v>-</v>
      </c>
      <c r="CD44" s="625"/>
      <c r="CE44" s="623"/>
      <c r="CF44" s="195" t="str">
        <f>IFERROR(IF(ISBLANK($D$7),"",IF(+CE43*$D43=0,"-",IF($D$7="Percent",(CE$9*CE43/100),IF($D$7="Hours",+CE43*$D43,+CE43/60*$D43)))),"-")</f>
        <v>-</v>
      </c>
      <c r="CG44" s="625"/>
      <c r="CH44" s="623"/>
      <c r="CI44" s="195" t="str">
        <f>IFERROR(IF(ISBLANK($D$7),"",IF(+CH43*$D43=0,"-",IF($D$7="Percent",(CH$9*CH43/100),IF($D$7="Hours",+CH43*$D43,+CH43/60*$D43)))),"-")</f>
        <v>-</v>
      </c>
      <c r="CJ44" s="625"/>
      <c r="CK44" s="623"/>
      <c r="CL44" s="195" t="str">
        <f>IFERROR(IF(ISBLANK($D$7),"",IF(+CK43*$D43=0,"-",IF($D$7="Percent",(CK$9*CK43/100),IF($D$7="Hours",+CK43*$D43,+CK43/60*$D43)))),"-")</f>
        <v>-</v>
      </c>
      <c r="CM44" s="625"/>
      <c r="CN44" s="623"/>
      <c r="CO44" s="195" t="str">
        <f>IFERROR(IF(ISBLANK($D$7),"",IF(+CN43*$D43=0,"-",IF($D$7="Percent",(CN$9*CN43/100),IF($D$7="Hours",+CN43*$D43,+CN43/60*$D43)))),"-")</f>
        <v>-</v>
      </c>
      <c r="CP44" s="625"/>
      <c r="CQ44" s="623"/>
      <c r="CR44" s="195" t="str">
        <f>IFERROR(IF(ISBLANK($D$7),"",IF(+CQ43*$D43=0,"-",IF($D$7="Percent",(CQ$9*CQ43/100),IF($D$7="Hours",+CQ43*$D43,+CQ43/60*$D43)))),"-")</f>
        <v>-</v>
      </c>
      <c r="CS44" s="625"/>
      <c r="CT44" s="623"/>
      <c r="CU44" s="195" t="str">
        <f>IFERROR(IF(ISBLANK($D$7),"",IF(+CT43*$D43=0,"-",IF($D$7="Percent",(CT$9*CT43/100),IF($D$7="Hours",+CT43*$D43,+CT43/60*$D43)))),"-")</f>
        <v>-</v>
      </c>
      <c r="CV44" s="625"/>
      <c r="CW44" s="623"/>
      <c r="CX44" s="195" t="str">
        <f>IFERROR(IF(ISBLANK($D$7),"",IF(+CW43*$D43=0,"-",IF($D$7="Percent",(CW$9*CW43/100),IF($D$7="Hours",+CW43*$D43,+CW43/60*$D43)))),"-")</f>
        <v>-</v>
      </c>
      <c r="CY44" s="625"/>
      <c r="CZ44" s="623"/>
      <c r="DA44" s="195" t="str">
        <f>IFERROR(IF(ISBLANK($D$7),"",IF(+CZ43*$D43=0,"-",IF($D$7="Percent",(CZ$9*CZ43/100),IF($D$7="Hours",+CZ43*$D43,+CZ43/60*$D43)))),"-")</f>
        <v>-</v>
      </c>
      <c r="DB44" s="625"/>
      <c r="DC44" s="623"/>
      <c r="DD44" s="195" t="str">
        <f>IFERROR(IF(ISBLANK($D$7),"",IF(+DC43*$D43=0,"-",IF($D$7="Percent",(DC$9*DC43/100),IF($D$7="Hours",+DC43*$D43,+DC43/60*$D43)))),"-")</f>
        <v>-</v>
      </c>
      <c r="DE44" s="625"/>
      <c r="DF44" s="623"/>
      <c r="DG44" s="195" t="str">
        <f>IFERROR(IF(ISBLANK($D$7),"",IF(+DF43*$D43=0,"-",IF($D$7="Percent",(DF$9*DF43/100),IF($D$7="Hours",+DF43*$D43,+DF43/60*$D43)))),"-")</f>
        <v>-</v>
      </c>
      <c r="DH44" s="625"/>
      <c r="DI44" s="623"/>
      <c r="DJ44" s="195" t="str">
        <f>IFERROR(IF(ISBLANK($D$7),"",IF(+DI43*$D43=0,"-",IF($D$7="Percent",(DI$9*DI43/100),IF($D$7="Hours",+DI43*$D43,+DI43/60*$D43)))),"-")</f>
        <v>-</v>
      </c>
      <c r="DK44" s="625"/>
      <c r="DL44" s="623"/>
      <c r="DM44" s="195" t="str">
        <f>IFERROR(IF(ISBLANK($D$7),"",IF(+DL43*$D43=0,"-",IF($D$7="Percent",(DL$9*DL43/100),IF($D$7="Hours",+DL43*$D43,+DL43/60*$D43)))),"-")</f>
        <v>-</v>
      </c>
      <c r="DN44" s="625"/>
      <c r="DO44" s="623"/>
      <c r="DP44" s="195" t="str">
        <f>IFERROR(IF(ISBLANK($D$7),"",IF(+DO43*$D43=0,"-",IF($D$7="Percent",(DO$9*DO43/100),IF($D$7="Hours",+DO43*$D43,+DO43/60*$D43)))),"-")</f>
        <v>-</v>
      </c>
      <c r="DQ44" s="625"/>
      <c r="DR44" s="623"/>
      <c r="DS44" s="195" t="str">
        <f>IFERROR(IF(ISBLANK($D$7),"",IF(+DR43*$D43=0,"-",IF($D$7="Percent",(DR$9*DR43/100),IF($D$7="Hours",+DR43*$D43,+DR43/60*$D43)))),"-")</f>
        <v>-</v>
      </c>
      <c r="DT44" s="625"/>
      <c r="DU44" s="195" t="str">
        <f t="shared" si="0"/>
        <v>-</v>
      </c>
      <c r="DV44" s="625"/>
      <c r="DW44" s="195" t="str">
        <f t="shared" si="1"/>
        <v>-</v>
      </c>
      <c r="DX44" s="625"/>
    </row>
    <row r="45" spans="1:128" x14ac:dyDescent="0.2">
      <c r="A45" s="650" t="str">
        <f>'Step 2-Services'!A22</f>
        <v>Service 17</v>
      </c>
      <c r="B45" s="651" t="str">
        <f>IF('Step 2-Services'!B22=0," ",+'Step 2-Services'!B22)</f>
        <v xml:space="preserve"> </v>
      </c>
      <c r="C45" s="641" t="str">
        <f>IF('Step 2-Services'!D22=0," ",+'Step 2-Services'!D22)</f>
        <v xml:space="preserve"> </v>
      </c>
      <c r="D45" s="652"/>
      <c r="E45" s="622"/>
      <c r="F45" s="307" t="str">
        <f>IFERROR(IF(ISBLANK($D$7),"",IF(+E45*$D45=0,"-",+F46/$D45)),"-")</f>
        <v>-</v>
      </c>
      <c r="G45" s="624">
        <f>IFERROR(+F46/E$9,0)</f>
        <v>0</v>
      </c>
      <c r="H45" s="622"/>
      <c r="I45" s="307" t="str">
        <f>IFERROR(IF(ISBLANK($D$7),"",IF(+H45*$D45=0,"-",+I46/$D45)),"-")</f>
        <v>-</v>
      </c>
      <c r="J45" s="624">
        <f>IFERROR(+I46/H$9,0)</f>
        <v>0</v>
      </c>
      <c r="K45" s="622"/>
      <c r="L45" s="307" t="str">
        <f>IFERROR(IF(ISBLANK($D$7),"",IF(+K45*$D45=0,"-",+L46/$D45)),"-")</f>
        <v>-</v>
      </c>
      <c r="M45" s="624">
        <f>IFERROR(+L46/K$9,0)</f>
        <v>0</v>
      </c>
      <c r="N45" s="622"/>
      <c r="O45" s="307" t="str">
        <f>IFERROR(IF(ISBLANK($D$7),"",IF(+N45*$D45=0,"-",+O46/$D45)),"-")</f>
        <v>-</v>
      </c>
      <c r="P45" s="624">
        <f>IFERROR(+O46/N$9,0)</f>
        <v>0</v>
      </c>
      <c r="Q45" s="622"/>
      <c r="R45" s="307" t="str">
        <f>IFERROR(IF(ISBLANK($D$7),"",IF(+Q45*$D45=0,"-",+R46/$D45)),"-")</f>
        <v>-</v>
      </c>
      <c r="S45" s="624">
        <f>IFERROR(+R46/Q$9,0)</f>
        <v>0</v>
      </c>
      <c r="T45" s="622"/>
      <c r="U45" s="307" t="str">
        <f>IFERROR(IF(ISBLANK($D$7),"",IF(+T45*$D45=0,"-",+U46/$D45)),"-")</f>
        <v>-</v>
      </c>
      <c r="V45" s="624">
        <f>IFERROR(+U46/T$9,0)</f>
        <v>0</v>
      </c>
      <c r="W45" s="622"/>
      <c r="X45" s="307" t="str">
        <f>IFERROR(IF(ISBLANK($D$7),"",IF(+W45*$D45=0,"-",+X46/$D45)),"-")</f>
        <v>-</v>
      </c>
      <c r="Y45" s="624">
        <f>IFERROR(+X46/W$9,0)</f>
        <v>0</v>
      </c>
      <c r="Z45" s="622"/>
      <c r="AA45" s="307" t="str">
        <f>IFERROR(IF(ISBLANK($D$7),"",IF(+Z45*$D45=0,"-",+AA46/$D45)),"-")</f>
        <v>-</v>
      </c>
      <c r="AB45" s="624">
        <f>IFERROR(+AA46/Z$9,0)</f>
        <v>0</v>
      </c>
      <c r="AC45" s="622"/>
      <c r="AD45" s="307" t="str">
        <f>IFERROR(IF(ISBLANK($D$7),"",IF(+AC45*$D45=0,"-",+AD46/$D45)),"-")</f>
        <v>-</v>
      </c>
      <c r="AE45" s="624">
        <f>IFERROR(+AD46/AC$9,0)</f>
        <v>0</v>
      </c>
      <c r="AF45" s="622"/>
      <c r="AG45" s="307" t="str">
        <f>IFERROR(IF(ISBLANK($D$7),"",IF(+AF45*$D45=0,"-",+AG46/$D45)),"-")</f>
        <v>-</v>
      </c>
      <c r="AH45" s="624">
        <f>IFERROR(+AG46/AF$9,0)</f>
        <v>0</v>
      </c>
      <c r="AI45" s="622"/>
      <c r="AJ45" s="307" t="str">
        <f>IFERROR(IF(ISBLANK($D$7),"",IF(+AI45*$D45=0,"-",+AJ46/$D45)),"-")</f>
        <v>-</v>
      </c>
      <c r="AK45" s="624">
        <f>IFERROR(+AJ46/AI$9,0)</f>
        <v>0</v>
      </c>
      <c r="AL45" s="622"/>
      <c r="AM45" s="307" t="str">
        <f>IFERROR(IF(ISBLANK($D$7),"",IF(+AL45*$D45=0,"-",+AM46/$D45)),"-")</f>
        <v>-</v>
      </c>
      <c r="AN45" s="624">
        <f>IFERROR(+AM46/AL$9,0)</f>
        <v>0</v>
      </c>
      <c r="AO45" s="622"/>
      <c r="AP45" s="307" t="str">
        <f>IFERROR(IF(ISBLANK($D$7),"",IF(+AO45*$D45=0,"-",+AP46/$D45)),"-")</f>
        <v>-</v>
      </c>
      <c r="AQ45" s="624">
        <f>IFERROR(+AP46/AO$9,0)</f>
        <v>0</v>
      </c>
      <c r="AR45" s="622"/>
      <c r="AS45" s="307" t="str">
        <f>IFERROR(IF(ISBLANK($D$7),"",IF(+AR45*$D45=0,"-",+AS46/$D45)),"-")</f>
        <v>-</v>
      </c>
      <c r="AT45" s="624">
        <f>IFERROR(+AS46/AR$9,0)</f>
        <v>0</v>
      </c>
      <c r="AU45" s="622"/>
      <c r="AV45" s="307" t="str">
        <f>IFERROR(IF(ISBLANK($D$7),"",IF(+AU45*$D45=0,"-",+AV46/$D45)),"-")</f>
        <v>-</v>
      </c>
      <c r="AW45" s="624">
        <f>IFERROR(+AV46/AU$9,0)</f>
        <v>0</v>
      </c>
      <c r="AX45" s="622"/>
      <c r="AY45" s="307" t="str">
        <f>IFERROR(IF(ISBLANK($D$7),"",IF(+AX45*$D45=0,"-",+AY46/$D45)),"-")</f>
        <v>-</v>
      </c>
      <c r="AZ45" s="624">
        <f>IFERROR(+AY46/AX$9,0)</f>
        <v>0</v>
      </c>
      <c r="BA45" s="622"/>
      <c r="BB45" s="307" t="str">
        <f>IFERROR(IF(ISBLANK($D$7),"",IF(+BA45*$D45=0,"-",+BB46/$D45)),"-")</f>
        <v>-</v>
      </c>
      <c r="BC45" s="624">
        <f>IFERROR(+BB46/BA$9,0)</f>
        <v>0</v>
      </c>
      <c r="BD45" s="622"/>
      <c r="BE45" s="307" t="str">
        <f>IFERROR(IF(ISBLANK($D$7),"",IF(+BD45*$D45=0,"-",+BE46/$D45)),"-")</f>
        <v>-</v>
      </c>
      <c r="BF45" s="624">
        <f>IFERROR(+BE46/BD$9,0)</f>
        <v>0</v>
      </c>
      <c r="BG45" s="622"/>
      <c r="BH45" s="307" t="str">
        <f>IFERROR(IF(ISBLANK($D$7),"",IF(+BG45*$D45=0,"-",+BH46/$D45)),"-")</f>
        <v>-</v>
      </c>
      <c r="BI45" s="624">
        <f>IFERROR(+BH46/BG$9,0)</f>
        <v>0</v>
      </c>
      <c r="BJ45" s="622"/>
      <c r="BK45" s="307" t="str">
        <f>IFERROR(IF(ISBLANK($D$7),"",IF(+BJ45*$D45=0,"-",+BK46/$D45)),"-")</f>
        <v>-</v>
      </c>
      <c r="BL45" s="624">
        <f>IFERROR(+BK46/BJ$9,0)</f>
        <v>0</v>
      </c>
      <c r="BM45" s="622"/>
      <c r="BN45" s="307" t="str">
        <f>IFERROR(IF(ISBLANK($D$7),"",IF(+BM45*$D45=0,"-",+BN46/$D45)),"-")</f>
        <v>-</v>
      </c>
      <c r="BO45" s="624">
        <f>IFERROR(+BN46/BM$9,0)</f>
        <v>0</v>
      </c>
      <c r="BP45" s="622"/>
      <c r="BQ45" s="307" t="str">
        <f>IFERROR(IF(ISBLANK($D$7),"",IF(+BP45*$D45=0,"-",+BQ46/$D45)),"-")</f>
        <v>-</v>
      </c>
      <c r="BR45" s="624">
        <f>IFERROR(+BQ46/BP$9,0)</f>
        <v>0</v>
      </c>
      <c r="BS45" s="622"/>
      <c r="BT45" s="307" t="str">
        <f>IFERROR(IF(ISBLANK($D$7),"",IF(+BS45*$D45=0,"-",+BT46/$D45)),"-")</f>
        <v>-</v>
      </c>
      <c r="BU45" s="624">
        <f>IFERROR(+BT46/BS$9,0)</f>
        <v>0</v>
      </c>
      <c r="BV45" s="622"/>
      <c r="BW45" s="307" t="str">
        <f>IFERROR(IF(ISBLANK($D$7),"",IF(+BV45*$D45=0,"-",+BW46/$D45)),"-")</f>
        <v>-</v>
      </c>
      <c r="BX45" s="624">
        <f>IFERROR(+BW46/BV$9,0)</f>
        <v>0</v>
      </c>
      <c r="BY45" s="622"/>
      <c r="BZ45" s="307" t="str">
        <f>IFERROR(IF(ISBLANK($D$7),"",IF(+BY45*$D45=0,"-",+BZ46/$D45)),"-")</f>
        <v>-</v>
      </c>
      <c r="CA45" s="624">
        <f>IFERROR(+BZ46/BY$9,0)</f>
        <v>0</v>
      </c>
      <c r="CB45" s="622"/>
      <c r="CC45" s="307" t="str">
        <f>IFERROR(IF(ISBLANK($D$7),"",IF(+CB45*$D45=0,"-",+CC46/$D45)),"-")</f>
        <v>-</v>
      </c>
      <c r="CD45" s="624">
        <f>IFERROR(+CC46/CB$9,0)</f>
        <v>0</v>
      </c>
      <c r="CE45" s="622"/>
      <c r="CF45" s="307" t="str">
        <f>IFERROR(IF(ISBLANK($D$7),"",IF(+CE45*$D45=0,"-",+CF46/$D45)),"-")</f>
        <v>-</v>
      </c>
      <c r="CG45" s="624">
        <f>IFERROR(+CF46/CE$9,0)</f>
        <v>0</v>
      </c>
      <c r="CH45" s="622"/>
      <c r="CI45" s="307" t="str">
        <f>IFERROR(IF(ISBLANK($D$7),"",IF(+CH45*$D45=0,"-",+CI46/$D45)),"-")</f>
        <v>-</v>
      </c>
      <c r="CJ45" s="624">
        <f>IFERROR(+CI46/CH$9,0)</f>
        <v>0</v>
      </c>
      <c r="CK45" s="622"/>
      <c r="CL45" s="307" t="str">
        <f>IFERROR(IF(ISBLANK($D$7),"",IF(+CK45*$D45=0,"-",+CL46/$D45)),"-")</f>
        <v>-</v>
      </c>
      <c r="CM45" s="624">
        <f>IFERROR(+CL46/CK$9,0)</f>
        <v>0</v>
      </c>
      <c r="CN45" s="622"/>
      <c r="CO45" s="307" t="str">
        <f>IFERROR(IF(ISBLANK($D$7),"",IF(+CN45*$D45=0,"-",+CO46/$D45)),"-")</f>
        <v>-</v>
      </c>
      <c r="CP45" s="624">
        <f>IFERROR(+CO46/CN$9,0)</f>
        <v>0</v>
      </c>
      <c r="CQ45" s="622"/>
      <c r="CR45" s="307" t="str">
        <f>IFERROR(IF(ISBLANK($D$7),"",IF(+CQ45*$D45=0,"-",+CR46/$D45)),"-")</f>
        <v>-</v>
      </c>
      <c r="CS45" s="624">
        <f>IFERROR(+CR46/CQ$9,0)</f>
        <v>0</v>
      </c>
      <c r="CT45" s="622"/>
      <c r="CU45" s="307" t="str">
        <f>IFERROR(IF(ISBLANK($D$7),"",IF(+CT45*$D45=0,"-",+CU46/$D45)),"-")</f>
        <v>-</v>
      </c>
      <c r="CV45" s="624">
        <f>IFERROR(+CU46/CT$9,0)</f>
        <v>0</v>
      </c>
      <c r="CW45" s="622"/>
      <c r="CX45" s="307" t="str">
        <f>IFERROR(IF(ISBLANK($D$7),"",IF(+CW45*$D45=0,"-",+CX46/$D45)),"-")</f>
        <v>-</v>
      </c>
      <c r="CY45" s="624">
        <f>IFERROR(+CX46/CW$9,0)</f>
        <v>0</v>
      </c>
      <c r="CZ45" s="622"/>
      <c r="DA45" s="307" t="str">
        <f>IFERROR(IF(ISBLANK($D$7),"",IF(+CZ45*$D45=0,"-",+DA46/$D45)),"-")</f>
        <v>-</v>
      </c>
      <c r="DB45" s="624">
        <f>IFERROR(+DA46/CZ$9,0)</f>
        <v>0</v>
      </c>
      <c r="DC45" s="622"/>
      <c r="DD45" s="307" t="str">
        <f>IFERROR(IF(ISBLANK($D$7),"",IF(+DC45*$D45=0,"-",+DD46/$D45)),"-")</f>
        <v>-</v>
      </c>
      <c r="DE45" s="624">
        <f>IFERROR(+DD46/DC$9,0)</f>
        <v>0</v>
      </c>
      <c r="DF45" s="622"/>
      <c r="DG45" s="307" t="str">
        <f>IFERROR(IF(ISBLANK($D$7),"",IF(+DF45*$D45=0,"-",+DG46/$D45)),"-")</f>
        <v>-</v>
      </c>
      <c r="DH45" s="624">
        <f>IFERROR(+DG46/DF$9,0)</f>
        <v>0</v>
      </c>
      <c r="DI45" s="622"/>
      <c r="DJ45" s="307" t="str">
        <f>IFERROR(IF(ISBLANK($D$7),"",IF(+DI45*$D45=0,"-",+DJ46/$D45)),"-")</f>
        <v>-</v>
      </c>
      <c r="DK45" s="624">
        <f>IFERROR(+DJ46/DI$9,0)</f>
        <v>0</v>
      </c>
      <c r="DL45" s="622"/>
      <c r="DM45" s="307" t="str">
        <f>IFERROR(IF(ISBLANK($D$7),"",IF(+DL45*$D45=0,"-",+DM46/$D45)),"-")</f>
        <v>-</v>
      </c>
      <c r="DN45" s="624">
        <f>IFERROR(+DM46/DL$9,0)</f>
        <v>0</v>
      </c>
      <c r="DO45" s="622"/>
      <c r="DP45" s="307" t="str">
        <f>IFERROR(IF(ISBLANK($D$7),"",IF(+DO45*$D45=0,"-",+DP46/$D45)),"-")</f>
        <v>-</v>
      </c>
      <c r="DQ45" s="624">
        <f>IFERROR(+DP46/DO$9,0)</f>
        <v>0</v>
      </c>
      <c r="DR45" s="622"/>
      <c r="DS45" s="307" t="str">
        <f>IFERROR(IF(ISBLANK($D$7),"",IF(+DR45*$D45=0,"-",+DS46/$D45)),"-")</f>
        <v>-</v>
      </c>
      <c r="DT45" s="624">
        <f>IFERROR(+DS46/DR$9,0)</f>
        <v>0</v>
      </c>
      <c r="DU45" s="198" t="str">
        <f t="shared" si="0"/>
        <v>-</v>
      </c>
      <c r="DV45" s="624">
        <f>IFERROR(+DU46/DU$9,0)</f>
        <v>0</v>
      </c>
      <c r="DW45" s="198" t="str">
        <f t="shared" si="1"/>
        <v>-</v>
      </c>
      <c r="DX45" s="624">
        <f t="shared" ref="DX45" si="17">IFERROR(+DW46/DW$10,0)</f>
        <v>0</v>
      </c>
    </row>
    <row r="46" spans="1:128" ht="13.5" thickBot="1" x14ac:dyDescent="0.25">
      <c r="A46" s="643"/>
      <c r="B46" s="645"/>
      <c r="C46" s="640"/>
      <c r="D46" s="647"/>
      <c r="E46" s="623"/>
      <c r="F46" s="195" t="str">
        <f>IFERROR(IF(ISBLANK($D$7),"",IF(+E45*$D45=0,"-",IF($D$7="Percent",(E$9*E45/100),IF($D$7="Hours",+E45*$D45,+E45/60*$D45)))),"-")</f>
        <v>-</v>
      </c>
      <c r="G46" s="625"/>
      <c r="H46" s="623"/>
      <c r="I46" s="195" t="str">
        <f>IFERROR(IF(ISBLANK($D$7),"",IF(+H45*$D45=0,"-",IF($D$7="Percent",(H$9*H45/100),IF($D$7="Hours",+H45*$D45,+H45/60*$D45)))),"-")</f>
        <v>-</v>
      </c>
      <c r="J46" s="625"/>
      <c r="K46" s="623"/>
      <c r="L46" s="195" t="str">
        <f>IFERROR(IF(ISBLANK($D$7),"",IF(+K45*$D45=0,"-",IF($D$7="Percent",(K$9*K45/100),IF($D$7="Hours",+K45*$D45,+K45/60*$D45)))),"-")</f>
        <v>-</v>
      </c>
      <c r="M46" s="625"/>
      <c r="N46" s="623"/>
      <c r="O46" s="195" t="str">
        <f>IFERROR(IF(ISBLANK($D$7),"",IF(+N45*$D45=0,"-",IF($D$7="Percent",(N$9*N45/100),IF($D$7="Hours",+N45*$D45,+N45/60*$D45)))),"-")</f>
        <v>-</v>
      </c>
      <c r="P46" s="625"/>
      <c r="Q46" s="623"/>
      <c r="R46" s="195" t="str">
        <f>IFERROR(IF(ISBLANK($D$7),"",IF(+Q45*$D45=0,"-",IF($D$7="Percent",(Q$9*Q45/100),IF($D$7="Hours",+Q45*$D45,+Q45/60*$D45)))),"-")</f>
        <v>-</v>
      </c>
      <c r="S46" s="625"/>
      <c r="T46" s="623"/>
      <c r="U46" s="195" t="str">
        <f>IFERROR(IF(ISBLANK($D$7),"",IF(+T45*$D45=0,"-",IF($D$7="Percent",(T$9*T45/100),IF($D$7="Hours",+T45*$D45,+T45/60*$D45)))),"-")</f>
        <v>-</v>
      </c>
      <c r="V46" s="625"/>
      <c r="W46" s="623"/>
      <c r="X46" s="195" t="str">
        <f>IFERROR(IF(ISBLANK($D$7),"",IF(+W45*$D45=0,"-",IF($D$7="Percent",(W$9*W45/100),IF($D$7="Hours",+W45*$D45,+W45/60*$D45)))),"-")</f>
        <v>-</v>
      </c>
      <c r="Y46" s="625"/>
      <c r="Z46" s="623"/>
      <c r="AA46" s="195" t="str">
        <f>IFERROR(IF(ISBLANK($D$7),"",IF(+Z45*$D45=0,"-",IF($D$7="Percent",(Z$9*Z45/100),IF($D$7="Hours",+Z45*$D45,+Z45/60*$D45)))),"-")</f>
        <v>-</v>
      </c>
      <c r="AB46" s="625"/>
      <c r="AC46" s="623"/>
      <c r="AD46" s="195" t="str">
        <f>IFERROR(IF(ISBLANK($D$7),"",IF(+AC45*$D45=0,"-",IF($D$7="Percent",(AC$9*AC45/100),IF($D$7="Hours",+AC45*$D45,+AC45/60*$D45)))),"-")</f>
        <v>-</v>
      </c>
      <c r="AE46" s="625"/>
      <c r="AF46" s="623"/>
      <c r="AG46" s="195" t="str">
        <f>IFERROR(IF(ISBLANK($D$7),"",IF(+AF45*$D45=0,"-",IF($D$7="Percent",(AF$9*AF45/100),IF($D$7="Hours",+AF45*$D45,+AF45/60*$D45)))),"-")</f>
        <v>-</v>
      </c>
      <c r="AH46" s="625"/>
      <c r="AI46" s="623"/>
      <c r="AJ46" s="195" t="str">
        <f>IFERROR(IF(ISBLANK($D$7),"",IF(+AI45*$D45=0,"-",IF($D$7="Percent",(AI$9*AI45/100),IF($D$7="Hours",+AI45*$D45,+AI45/60*$D45)))),"-")</f>
        <v>-</v>
      </c>
      <c r="AK46" s="625"/>
      <c r="AL46" s="623"/>
      <c r="AM46" s="195" t="str">
        <f>IFERROR(IF(ISBLANK($D$7),"",IF(+AL45*$D45=0,"-",IF($D$7="Percent",(AL$9*AL45/100),IF($D$7="Hours",+AL45*$D45,+AL45/60*$D45)))),"-")</f>
        <v>-</v>
      </c>
      <c r="AN46" s="625"/>
      <c r="AO46" s="623"/>
      <c r="AP46" s="195" t="str">
        <f>IFERROR(IF(ISBLANK($D$7),"",IF(+AO45*$D45=0,"-",IF($D$7="Percent",(AO$9*AO45/100),IF($D$7="Hours",+AO45*$D45,+AO45/60*$D45)))),"-")</f>
        <v>-</v>
      </c>
      <c r="AQ46" s="625"/>
      <c r="AR46" s="623"/>
      <c r="AS46" s="195" t="str">
        <f>IFERROR(IF(ISBLANK($D$7),"",IF(+AR45*$D45=0,"-",IF($D$7="Percent",(AR$9*AR45/100),IF($D$7="Hours",+AR45*$D45,+AR45/60*$D45)))),"-")</f>
        <v>-</v>
      </c>
      <c r="AT46" s="625"/>
      <c r="AU46" s="623"/>
      <c r="AV46" s="195" t="str">
        <f>IFERROR(IF(ISBLANK($D$7),"",IF(+AU45*$D45=0,"-",IF($D$7="Percent",(AU$9*AU45/100),IF($D$7="Hours",+AU45*$D45,+AU45/60*$D45)))),"-")</f>
        <v>-</v>
      </c>
      <c r="AW46" s="625"/>
      <c r="AX46" s="623"/>
      <c r="AY46" s="195" t="str">
        <f>IFERROR(IF(ISBLANK($D$7),"",IF(+AX45*$D45=0,"-",IF($D$7="Percent",(AX$9*AX45/100),IF($D$7="Hours",+AX45*$D45,+AX45/60*$D45)))),"-")</f>
        <v>-</v>
      </c>
      <c r="AZ46" s="625"/>
      <c r="BA46" s="623"/>
      <c r="BB46" s="195" t="str">
        <f>IFERROR(IF(ISBLANK($D$7),"",IF(+BA45*$D45=0,"-",IF($D$7="Percent",(BA$9*BA45/100),IF($D$7="Hours",+BA45*$D45,+BA45/60*$D45)))),"-")</f>
        <v>-</v>
      </c>
      <c r="BC46" s="625"/>
      <c r="BD46" s="623"/>
      <c r="BE46" s="195" t="str">
        <f>IFERROR(IF(ISBLANK($D$7),"",IF(+BD45*$D45=0,"-",IF($D$7="Percent",(BD$9*BD45/100),IF($D$7="Hours",+BD45*$D45,+BD45/60*$D45)))),"-")</f>
        <v>-</v>
      </c>
      <c r="BF46" s="625"/>
      <c r="BG46" s="623"/>
      <c r="BH46" s="195" t="str">
        <f>IFERROR(IF(ISBLANK($D$7),"",IF(+BG45*$D45=0,"-",IF($D$7="Percent",(BG$9*BG45/100),IF($D$7="Hours",+BG45*$D45,+BG45/60*$D45)))),"-")</f>
        <v>-</v>
      </c>
      <c r="BI46" s="625"/>
      <c r="BJ46" s="623"/>
      <c r="BK46" s="195" t="str">
        <f>IFERROR(IF(ISBLANK($D$7),"",IF(+BJ45*$D45=0,"-",IF($D$7="Percent",(BJ$9*BJ45/100),IF($D$7="Hours",+BJ45*$D45,+BJ45/60*$D45)))),"-")</f>
        <v>-</v>
      </c>
      <c r="BL46" s="625"/>
      <c r="BM46" s="623"/>
      <c r="BN46" s="195" t="str">
        <f>IFERROR(IF(ISBLANK($D$7),"",IF(+BM45*$D45=0,"-",IF($D$7="Percent",(BM$9*BM45/100),IF($D$7="Hours",+BM45*$D45,+BM45/60*$D45)))),"-")</f>
        <v>-</v>
      </c>
      <c r="BO46" s="625"/>
      <c r="BP46" s="623"/>
      <c r="BQ46" s="195" t="str">
        <f>IFERROR(IF(ISBLANK($D$7),"",IF(+BP45*$D45=0,"-",IF($D$7="Percent",(BP$9*BP45/100),IF($D$7="Hours",+BP45*$D45,+BP45/60*$D45)))),"-")</f>
        <v>-</v>
      </c>
      <c r="BR46" s="625"/>
      <c r="BS46" s="623"/>
      <c r="BT46" s="195" t="str">
        <f>IFERROR(IF(ISBLANK($D$7),"",IF(+BS45*$D45=0,"-",IF($D$7="Percent",(BS$9*BS45/100),IF($D$7="Hours",+BS45*$D45,+BS45/60*$D45)))),"-")</f>
        <v>-</v>
      </c>
      <c r="BU46" s="625"/>
      <c r="BV46" s="623"/>
      <c r="BW46" s="195" t="str">
        <f>IFERROR(IF(ISBLANK($D$7),"",IF(+BV45*$D45=0,"-",IF($D$7="Percent",(BV$9*BV45/100),IF($D$7="Hours",+BV45*$D45,+BV45/60*$D45)))),"-")</f>
        <v>-</v>
      </c>
      <c r="BX46" s="625"/>
      <c r="BY46" s="623"/>
      <c r="BZ46" s="195" t="str">
        <f>IFERROR(IF(ISBLANK($D$7),"",IF(+BY45*$D45=0,"-",IF($D$7="Percent",(BY$9*BY45/100),IF($D$7="Hours",+BY45*$D45,+BY45/60*$D45)))),"-")</f>
        <v>-</v>
      </c>
      <c r="CA46" s="625"/>
      <c r="CB46" s="623"/>
      <c r="CC46" s="195" t="str">
        <f>IFERROR(IF(ISBLANK($D$7),"",IF(+CB45*$D45=0,"-",IF($D$7="Percent",(CB$9*CB45/100),IF($D$7="Hours",+CB45*$D45,+CB45/60*$D45)))),"-")</f>
        <v>-</v>
      </c>
      <c r="CD46" s="625"/>
      <c r="CE46" s="623"/>
      <c r="CF46" s="195" t="str">
        <f>IFERROR(IF(ISBLANK($D$7),"",IF(+CE45*$D45=0,"-",IF($D$7="Percent",(CE$9*CE45/100),IF($D$7="Hours",+CE45*$D45,+CE45/60*$D45)))),"-")</f>
        <v>-</v>
      </c>
      <c r="CG46" s="625"/>
      <c r="CH46" s="623"/>
      <c r="CI46" s="195" t="str">
        <f>IFERROR(IF(ISBLANK($D$7),"",IF(+CH45*$D45=0,"-",IF($D$7="Percent",(CH$9*CH45/100),IF($D$7="Hours",+CH45*$D45,+CH45/60*$D45)))),"-")</f>
        <v>-</v>
      </c>
      <c r="CJ46" s="625"/>
      <c r="CK46" s="623"/>
      <c r="CL46" s="195" t="str">
        <f>IFERROR(IF(ISBLANK($D$7),"",IF(+CK45*$D45=0,"-",IF($D$7="Percent",(CK$9*CK45/100),IF($D$7="Hours",+CK45*$D45,+CK45/60*$D45)))),"-")</f>
        <v>-</v>
      </c>
      <c r="CM46" s="625"/>
      <c r="CN46" s="623"/>
      <c r="CO46" s="195" t="str">
        <f>IFERROR(IF(ISBLANK($D$7),"",IF(+CN45*$D45=0,"-",IF($D$7="Percent",(CN$9*CN45/100),IF($D$7="Hours",+CN45*$D45,+CN45/60*$D45)))),"-")</f>
        <v>-</v>
      </c>
      <c r="CP46" s="625"/>
      <c r="CQ46" s="623"/>
      <c r="CR46" s="195" t="str">
        <f>IFERROR(IF(ISBLANK($D$7),"",IF(+CQ45*$D45=0,"-",IF($D$7="Percent",(CQ$9*CQ45/100),IF($D$7="Hours",+CQ45*$D45,+CQ45/60*$D45)))),"-")</f>
        <v>-</v>
      </c>
      <c r="CS46" s="625"/>
      <c r="CT46" s="623"/>
      <c r="CU46" s="195" t="str">
        <f>IFERROR(IF(ISBLANK($D$7),"",IF(+CT45*$D45=0,"-",IF($D$7="Percent",(CT$9*CT45/100),IF($D$7="Hours",+CT45*$D45,+CT45/60*$D45)))),"-")</f>
        <v>-</v>
      </c>
      <c r="CV46" s="625"/>
      <c r="CW46" s="623"/>
      <c r="CX46" s="195" t="str">
        <f>IFERROR(IF(ISBLANK($D$7),"",IF(+CW45*$D45=0,"-",IF($D$7="Percent",(CW$9*CW45/100),IF($D$7="Hours",+CW45*$D45,+CW45/60*$D45)))),"-")</f>
        <v>-</v>
      </c>
      <c r="CY46" s="625"/>
      <c r="CZ46" s="623"/>
      <c r="DA46" s="195" t="str">
        <f>IFERROR(IF(ISBLANK($D$7),"",IF(+CZ45*$D45=0,"-",IF($D$7="Percent",(CZ$9*CZ45/100),IF($D$7="Hours",+CZ45*$D45,+CZ45/60*$D45)))),"-")</f>
        <v>-</v>
      </c>
      <c r="DB46" s="625"/>
      <c r="DC46" s="623"/>
      <c r="DD46" s="195" t="str">
        <f>IFERROR(IF(ISBLANK($D$7),"",IF(+DC45*$D45=0,"-",IF($D$7="Percent",(DC$9*DC45/100),IF($D$7="Hours",+DC45*$D45,+DC45/60*$D45)))),"-")</f>
        <v>-</v>
      </c>
      <c r="DE46" s="625"/>
      <c r="DF46" s="623"/>
      <c r="DG46" s="195" t="str">
        <f>IFERROR(IF(ISBLANK($D$7),"",IF(+DF45*$D45=0,"-",IF($D$7="Percent",(DF$9*DF45/100),IF($D$7="Hours",+DF45*$D45,+DF45/60*$D45)))),"-")</f>
        <v>-</v>
      </c>
      <c r="DH46" s="625"/>
      <c r="DI46" s="623"/>
      <c r="DJ46" s="195" t="str">
        <f>IFERROR(IF(ISBLANK($D$7),"",IF(+DI45*$D45=0,"-",IF($D$7="Percent",(DI$9*DI45/100),IF($D$7="Hours",+DI45*$D45,+DI45/60*$D45)))),"-")</f>
        <v>-</v>
      </c>
      <c r="DK46" s="625"/>
      <c r="DL46" s="623"/>
      <c r="DM46" s="195" t="str">
        <f>IFERROR(IF(ISBLANK($D$7),"",IF(+DL45*$D45=0,"-",IF($D$7="Percent",(DL$9*DL45/100),IF($D$7="Hours",+DL45*$D45,+DL45/60*$D45)))),"-")</f>
        <v>-</v>
      </c>
      <c r="DN46" s="625"/>
      <c r="DO46" s="623"/>
      <c r="DP46" s="195" t="str">
        <f>IFERROR(IF(ISBLANK($D$7),"",IF(+DO45*$D45=0,"-",IF($D$7="Percent",(DO$9*DO45/100),IF($D$7="Hours",+DO45*$D45,+DO45/60*$D45)))),"-")</f>
        <v>-</v>
      </c>
      <c r="DQ46" s="625"/>
      <c r="DR46" s="623"/>
      <c r="DS46" s="195" t="str">
        <f>IFERROR(IF(ISBLANK($D$7),"",IF(+DR45*$D45=0,"-",IF($D$7="Percent",(DR$9*DR45/100),IF($D$7="Hours",+DR45*$D45,+DR45/60*$D45)))),"-")</f>
        <v>-</v>
      </c>
      <c r="DT46" s="625"/>
      <c r="DU46" s="195" t="str">
        <f t="shared" si="0"/>
        <v>-</v>
      </c>
      <c r="DV46" s="625"/>
      <c r="DW46" s="195" t="str">
        <f t="shared" si="1"/>
        <v>-</v>
      </c>
      <c r="DX46" s="625"/>
    </row>
    <row r="47" spans="1:128" x14ac:dyDescent="0.2">
      <c r="A47" s="650" t="str">
        <f>'Step 2-Services'!A23</f>
        <v>Service 18</v>
      </c>
      <c r="B47" s="651" t="str">
        <f>IF('Step 2-Services'!B23=0," ",+'Step 2-Services'!B23)</f>
        <v xml:space="preserve"> </v>
      </c>
      <c r="C47" s="641" t="str">
        <f>IF('Step 2-Services'!D23=0," ",+'Step 2-Services'!D23)</f>
        <v xml:space="preserve"> </v>
      </c>
      <c r="D47" s="652"/>
      <c r="E47" s="622"/>
      <c r="F47" s="307" t="str">
        <f>IFERROR(IF(ISBLANK($D$7),"",IF(+E47*$D47=0,"-",+F48/$D47)),"-")</f>
        <v>-</v>
      </c>
      <c r="G47" s="624">
        <f>IFERROR(+F48/E$9,0)</f>
        <v>0</v>
      </c>
      <c r="H47" s="622"/>
      <c r="I47" s="307" t="str">
        <f>IFERROR(IF(ISBLANK($D$7),"",IF(+H47*$D47=0,"-",+I48/$D47)),"-")</f>
        <v>-</v>
      </c>
      <c r="J47" s="624">
        <f>IFERROR(+I48/H$9,0)</f>
        <v>0</v>
      </c>
      <c r="K47" s="622"/>
      <c r="L47" s="307" t="str">
        <f>IFERROR(IF(ISBLANK($D$7),"",IF(+K47*$D47=0,"-",+L48/$D47)),"-")</f>
        <v>-</v>
      </c>
      <c r="M47" s="624">
        <f>IFERROR(+L48/K$9,0)</f>
        <v>0</v>
      </c>
      <c r="N47" s="622"/>
      <c r="O47" s="307" t="str">
        <f>IFERROR(IF(ISBLANK($D$7),"",IF(+N47*$D47=0,"-",+O48/$D47)),"-")</f>
        <v>-</v>
      </c>
      <c r="P47" s="624">
        <f>IFERROR(+O48/N$9,0)</f>
        <v>0</v>
      </c>
      <c r="Q47" s="622"/>
      <c r="R47" s="307" t="str">
        <f>IFERROR(IF(ISBLANK($D$7),"",IF(+Q47*$D47=0,"-",+R48/$D47)),"-")</f>
        <v>-</v>
      </c>
      <c r="S47" s="624">
        <f>IFERROR(+R48/Q$9,0)</f>
        <v>0</v>
      </c>
      <c r="T47" s="622"/>
      <c r="U47" s="307" t="str">
        <f>IFERROR(IF(ISBLANK($D$7),"",IF(+T47*$D47=0,"-",+U48/$D47)),"-")</f>
        <v>-</v>
      </c>
      <c r="V47" s="624">
        <f>IFERROR(+U48/T$9,0)</f>
        <v>0</v>
      </c>
      <c r="W47" s="622"/>
      <c r="X47" s="307" t="str">
        <f>IFERROR(IF(ISBLANK($D$7),"",IF(+W47*$D47=0,"-",+X48/$D47)),"-")</f>
        <v>-</v>
      </c>
      <c r="Y47" s="624">
        <f>IFERROR(+X48/W$9,0)</f>
        <v>0</v>
      </c>
      <c r="Z47" s="622"/>
      <c r="AA47" s="307" t="str">
        <f>IFERROR(IF(ISBLANK($D$7),"",IF(+Z47*$D47=0,"-",+AA48/$D47)),"-")</f>
        <v>-</v>
      </c>
      <c r="AB47" s="624">
        <f>IFERROR(+AA48/Z$9,0)</f>
        <v>0</v>
      </c>
      <c r="AC47" s="622"/>
      <c r="AD47" s="307" t="str">
        <f>IFERROR(IF(ISBLANK($D$7),"",IF(+AC47*$D47=0,"-",+AD48/$D47)),"-")</f>
        <v>-</v>
      </c>
      <c r="AE47" s="624">
        <f>IFERROR(+AD48/AC$9,0)</f>
        <v>0</v>
      </c>
      <c r="AF47" s="622"/>
      <c r="AG47" s="307" t="str">
        <f>IFERROR(IF(ISBLANK($D$7),"",IF(+AF47*$D47=0,"-",+AG48/$D47)),"-")</f>
        <v>-</v>
      </c>
      <c r="AH47" s="624">
        <f>IFERROR(+AG48/AF$9,0)</f>
        <v>0</v>
      </c>
      <c r="AI47" s="622"/>
      <c r="AJ47" s="307" t="str">
        <f>IFERROR(IF(ISBLANK($D$7),"",IF(+AI47*$D47=0,"-",+AJ48/$D47)),"-")</f>
        <v>-</v>
      </c>
      <c r="AK47" s="624">
        <f>IFERROR(+AJ48/AI$9,0)</f>
        <v>0</v>
      </c>
      <c r="AL47" s="622"/>
      <c r="AM47" s="307" t="str">
        <f>IFERROR(IF(ISBLANK($D$7),"",IF(+AL47*$D47=0,"-",+AM48/$D47)),"-")</f>
        <v>-</v>
      </c>
      <c r="AN47" s="624">
        <f>IFERROR(+AM48/AL$9,0)</f>
        <v>0</v>
      </c>
      <c r="AO47" s="622"/>
      <c r="AP47" s="307" t="str">
        <f>IFERROR(IF(ISBLANK($D$7),"",IF(+AO47*$D47=0,"-",+AP48/$D47)),"-")</f>
        <v>-</v>
      </c>
      <c r="AQ47" s="624">
        <f>IFERROR(+AP48/AO$9,0)</f>
        <v>0</v>
      </c>
      <c r="AR47" s="622"/>
      <c r="AS47" s="307" t="str">
        <f>IFERROR(IF(ISBLANK($D$7),"",IF(+AR47*$D47=0,"-",+AS48/$D47)),"-")</f>
        <v>-</v>
      </c>
      <c r="AT47" s="624">
        <f>IFERROR(+AS48/AR$9,0)</f>
        <v>0</v>
      </c>
      <c r="AU47" s="622"/>
      <c r="AV47" s="307" t="str">
        <f>IFERROR(IF(ISBLANK($D$7),"",IF(+AU47*$D47=0,"-",+AV48/$D47)),"-")</f>
        <v>-</v>
      </c>
      <c r="AW47" s="624">
        <f>IFERROR(+AV48/AU$9,0)</f>
        <v>0</v>
      </c>
      <c r="AX47" s="622"/>
      <c r="AY47" s="307" t="str">
        <f>IFERROR(IF(ISBLANK($D$7),"",IF(+AX47*$D47=0,"-",+AY48/$D47)),"-")</f>
        <v>-</v>
      </c>
      <c r="AZ47" s="624">
        <f>IFERROR(+AY48/AX$9,0)</f>
        <v>0</v>
      </c>
      <c r="BA47" s="622"/>
      <c r="BB47" s="307" t="str">
        <f>IFERROR(IF(ISBLANK($D$7),"",IF(+BA47*$D47=0,"-",+BB48/$D47)),"-")</f>
        <v>-</v>
      </c>
      <c r="BC47" s="624">
        <f>IFERROR(+BB48/BA$9,0)</f>
        <v>0</v>
      </c>
      <c r="BD47" s="622"/>
      <c r="BE47" s="307" t="str">
        <f>IFERROR(IF(ISBLANK($D$7),"",IF(+BD47*$D47=0,"-",+BE48/$D47)),"-")</f>
        <v>-</v>
      </c>
      <c r="BF47" s="624">
        <f>IFERROR(+BE48/BD$9,0)</f>
        <v>0</v>
      </c>
      <c r="BG47" s="622"/>
      <c r="BH47" s="307" t="str">
        <f>IFERROR(IF(ISBLANK($D$7),"",IF(+BG47*$D47=0,"-",+BH48/$D47)),"-")</f>
        <v>-</v>
      </c>
      <c r="BI47" s="624">
        <f>IFERROR(+BH48/BG$9,0)</f>
        <v>0</v>
      </c>
      <c r="BJ47" s="622"/>
      <c r="BK47" s="307" t="str">
        <f>IFERROR(IF(ISBLANK($D$7),"",IF(+BJ47*$D47=0,"-",+BK48/$D47)),"-")</f>
        <v>-</v>
      </c>
      <c r="BL47" s="624">
        <f>IFERROR(+BK48/BJ$9,0)</f>
        <v>0</v>
      </c>
      <c r="BM47" s="622"/>
      <c r="BN47" s="307" t="str">
        <f>IFERROR(IF(ISBLANK($D$7),"",IF(+BM47*$D47=0,"-",+BN48/$D47)),"-")</f>
        <v>-</v>
      </c>
      <c r="BO47" s="624">
        <f>IFERROR(+BN48/BM$9,0)</f>
        <v>0</v>
      </c>
      <c r="BP47" s="622"/>
      <c r="BQ47" s="307" t="str">
        <f>IFERROR(IF(ISBLANK($D$7),"",IF(+BP47*$D47=0,"-",+BQ48/$D47)),"-")</f>
        <v>-</v>
      </c>
      <c r="BR47" s="624">
        <f>IFERROR(+BQ48/BP$9,0)</f>
        <v>0</v>
      </c>
      <c r="BS47" s="622"/>
      <c r="BT47" s="307" t="str">
        <f>IFERROR(IF(ISBLANK($D$7),"",IF(+BS47*$D47=0,"-",+BT48/$D47)),"-")</f>
        <v>-</v>
      </c>
      <c r="BU47" s="624">
        <f>IFERROR(+BT48/BS$9,0)</f>
        <v>0</v>
      </c>
      <c r="BV47" s="622"/>
      <c r="BW47" s="307" t="str">
        <f>IFERROR(IF(ISBLANK($D$7),"",IF(+BV47*$D47=0,"-",+BW48/$D47)),"-")</f>
        <v>-</v>
      </c>
      <c r="BX47" s="624">
        <f>IFERROR(+BW48/BV$9,0)</f>
        <v>0</v>
      </c>
      <c r="BY47" s="622"/>
      <c r="BZ47" s="307" t="str">
        <f>IFERROR(IF(ISBLANK($D$7),"",IF(+BY47*$D47=0,"-",+BZ48/$D47)),"-")</f>
        <v>-</v>
      </c>
      <c r="CA47" s="624">
        <f>IFERROR(+BZ48/BY$9,0)</f>
        <v>0</v>
      </c>
      <c r="CB47" s="622"/>
      <c r="CC47" s="307" t="str">
        <f>IFERROR(IF(ISBLANK($D$7),"",IF(+CB47*$D47=0,"-",+CC48/$D47)),"-")</f>
        <v>-</v>
      </c>
      <c r="CD47" s="624">
        <f>IFERROR(+CC48/CB$9,0)</f>
        <v>0</v>
      </c>
      <c r="CE47" s="622"/>
      <c r="CF47" s="307" t="str">
        <f>IFERROR(IF(ISBLANK($D$7),"",IF(+CE47*$D47=0,"-",+CF48/$D47)),"-")</f>
        <v>-</v>
      </c>
      <c r="CG47" s="624">
        <f>IFERROR(+CF48/CE$9,0)</f>
        <v>0</v>
      </c>
      <c r="CH47" s="622"/>
      <c r="CI47" s="307" t="str">
        <f>IFERROR(IF(ISBLANK($D$7),"",IF(+CH47*$D47=0,"-",+CI48/$D47)),"-")</f>
        <v>-</v>
      </c>
      <c r="CJ47" s="624">
        <f>IFERROR(+CI48/CH$9,0)</f>
        <v>0</v>
      </c>
      <c r="CK47" s="622"/>
      <c r="CL47" s="307" t="str">
        <f>IFERROR(IF(ISBLANK($D$7),"",IF(+CK47*$D47=0,"-",+CL48/$D47)),"-")</f>
        <v>-</v>
      </c>
      <c r="CM47" s="624">
        <f>IFERROR(+CL48/CK$9,0)</f>
        <v>0</v>
      </c>
      <c r="CN47" s="622"/>
      <c r="CO47" s="307" t="str">
        <f>IFERROR(IF(ISBLANK($D$7),"",IF(+CN47*$D47=0,"-",+CO48/$D47)),"-")</f>
        <v>-</v>
      </c>
      <c r="CP47" s="624">
        <f>IFERROR(+CO48/CN$9,0)</f>
        <v>0</v>
      </c>
      <c r="CQ47" s="622"/>
      <c r="CR47" s="307" t="str">
        <f>IFERROR(IF(ISBLANK($D$7),"",IF(+CQ47*$D47=0,"-",+CR48/$D47)),"-")</f>
        <v>-</v>
      </c>
      <c r="CS47" s="624">
        <f>IFERROR(+CR48/CQ$9,0)</f>
        <v>0</v>
      </c>
      <c r="CT47" s="622"/>
      <c r="CU47" s="307" t="str">
        <f>IFERROR(IF(ISBLANK($D$7),"",IF(+CT47*$D47=0,"-",+CU48/$D47)),"-")</f>
        <v>-</v>
      </c>
      <c r="CV47" s="624">
        <f>IFERROR(+CU48/CT$9,0)</f>
        <v>0</v>
      </c>
      <c r="CW47" s="622"/>
      <c r="CX47" s="307" t="str">
        <f>IFERROR(IF(ISBLANK($D$7),"",IF(+CW47*$D47=0,"-",+CX48/$D47)),"-")</f>
        <v>-</v>
      </c>
      <c r="CY47" s="624">
        <f>IFERROR(+CX48/CW$9,0)</f>
        <v>0</v>
      </c>
      <c r="CZ47" s="622"/>
      <c r="DA47" s="307" t="str">
        <f>IFERROR(IF(ISBLANK($D$7),"",IF(+CZ47*$D47=0,"-",+DA48/$D47)),"-")</f>
        <v>-</v>
      </c>
      <c r="DB47" s="624">
        <f>IFERROR(+DA48/CZ$9,0)</f>
        <v>0</v>
      </c>
      <c r="DC47" s="622"/>
      <c r="DD47" s="307" t="str">
        <f>IFERROR(IF(ISBLANK($D$7),"",IF(+DC47*$D47=0,"-",+DD48/$D47)),"-")</f>
        <v>-</v>
      </c>
      <c r="DE47" s="624">
        <f>IFERROR(+DD48/DC$9,0)</f>
        <v>0</v>
      </c>
      <c r="DF47" s="622"/>
      <c r="DG47" s="307" t="str">
        <f>IFERROR(IF(ISBLANK($D$7),"",IF(+DF47*$D47=0,"-",+DG48/$D47)),"-")</f>
        <v>-</v>
      </c>
      <c r="DH47" s="624">
        <f>IFERROR(+DG48/DF$9,0)</f>
        <v>0</v>
      </c>
      <c r="DI47" s="622"/>
      <c r="DJ47" s="307" t="str">
        <f>IFERROR(IF(ISBLANK($D$7),"",IF(+DI47*$D47=0,"-",+DJ48/$D47)),"-")</f>
        <v>-</v>
      </c>
      <c r="DK47" s="624">
        <f>IFERROR(+DJ48/DI$9,0)</f>
        <v>0</v>
      </c>
      <c r="DL47" s="622"/>
      <c r="DM47" s="307" t="str">
        <f>IFERROR(IF(ISBLANK($D$7),"",IF(+DL47*$D47=0,"-",+DM48/$D47)),"-")</f>
        <v>-</v>
      </c>
      <c r="DN47" s="624">
        <f>IFERROR(+DM48/DL$9,0)</f>
        <v>0</v>
      </c>
      <c r="DO47" s="622"/>
      <c r="DP47" s="307" t="str">
        <f>IFERROR(IF(ISBLANK($D$7),"",IF(+DO47*$D47=0,"-",+DP48/$D47)),"-")</f>
        <v>-</v>
      </c>
      <c r="DQ47" s="624">
        <f>IFERROR(+DP48/DO$9,0)</f>
        <v>0</v>
      </c>
      <c r="DR47" s="622"/>
      <c r="DS47" s="307" t="str">
        <f>IFERROR(IF(ISBLANK($D$7),"",IF(+DR47*$D47=0,"-",+DS48/$D47)),"-")</f>
        <v>-</v>
      </c>
      <c r="DT47" s="624">
        <f>IFERROR(+DS48/DR$9,0)</f>
        <v>0</v>
      </c>
      <c r="DU47" s="198" t="str">
        <f t="shared" si="0"/>
        <v>-</v>
      </c>
      <c r="DV47" s="624">
        <f>IFERROR(+DU48/DU$9,0)</f>
        <v>0</v>
      </c>
      <c r="DW47" s="198" t="str">
        <f t="shared" si="1"/>
        <v>-</v>
      </c>
      <c r="DX47" s="624">
        <f t="shared" ref="DX47" si="18">IFERROR(+DW48/DW$10,0)</f>
        <v>0</v>
      </c>
    </row>
    <row r="48" spans="1:128" ht="13.5" thickBot="1" x14ac:dyDescent="0.25">
      <c r="A48" s="643"/>
      <c r="B48" s="645"/>
      <c r="C48" s="640"/>
      <c r="D48" s="647"/>
      <c r="E48" s="623"/>
      <c r="F48" s="195" t="str">
        <f>IFERROR(IF(ISBLANK($D$7),"",IF(+E47*$D47=0,"-",IF($D$7="Percent",(E$9*E47/100),IF($D$7="Hours",+E47*$D47,+E47/60*$D47)))),"-")</f>
        <v>-</v>
      </c>
      <c r="G48" s="625"/>
      <c r="H48" s="623"/>
      <c r="I48" s="195" t="str">
        <f>IFERROR(IF(ISBLANK($D$7),"",IF(+H47*$D47=0,"-",IF($D$7="Percent",(H$9*H47/100),IF($D$7="Hours",+H47*$D47,+H47/60*$D47)))),"-")</f>
        <v>-</v>
      </c>
      <c r="J48" s="625"/>
      <c r="K48" s="623"/>
      <c r="L48" s="195" t="str">
        <f>IFERROR(IF(ISBLANK($D$7),"",IF(+K47*$D47=0,"-",IF($D$7="Percent",(K$9*K47/100),IF($D$7="Hours",+K47*$D47,+K47/60*$D47)))),"-")</f>
        <v>-</v>
      </c>
      <c r="M48" s="625"/>
      <c r="N48" s="623"/>
      <c r="O48" s="195" t="str">
        <f>IFERROR(IF(ISBLANK($D$7),"",IF(+N47*$D47=0,"-",IF($D$7="Percent",(N$9*N47/100),IF($D$7="Hours",+N47*$D47,+N47/60*$D47)))),"-")</f>
        <v>-</v>
      </c>
      <c r="P48" s="625"/>
      <c r="Q48" s="623"/>
      <c r="R48" s="195" t="str">
        <f>IFERROR(IF(ISBLANK($D$7),"",IF(+Q47*$D47=0,"-",IF($D$7="Percent",(Q$9*Q47/100),IF($D$7="Hours",+Q47*$D47,+Q47/60*$D47)))),"-")</f>
        <v>-</v>
      </c>
      <c r="S48" s="625"/>
      <c r="T48" s="623"/>
      <c r="U48" s="195" t="str">
        <f>IFERROR(IF(ISBLANK($D$7),"",IF(+T47*$D47=0,"-",IF($D$7="Percent",(T$9*T47/100),IF($D$7="Hours",+T47*$D47,+T47/60*$D47)))),"-")</f>
        <v>-</v>
      </c>
      <c r="V48" s="625"/>
      <c r="W48" s="623"/>
      <c r="X48" s="195" t="str">
        <f>IFERROR(IF(ISBLANK($D$7),"",IF(+W47*$D47=0,"-",IF($D$7="Percent",(W$9*W47/100),IF($D$7="Hours",+W47*$D47,+W47/60*$D47)))),"-")</f>
        <v>-</v>
      </c>
      <c r="Y48" s="625"/>
      <c r="Z48" s="623"/>
      <c r="AA48" s="195" t="str">
        <f>IFERROR(IF(ISBLANK($D$7),"",IF(+Z47*$D47=0,"-",IF($D$7="Percent",(Z$9*Z47/100),IF($D$7="Hours",+Z47*$D47,+Z47/60*$D47)))),"-")</f>
        <v>-</v>
      </c>
      <c r="AB48" s="625"/>
      <c r="AC48" s="623"/>
      <c r="AD48" s="195" t="str">
        <f>IFERROR(IF(ISBLANK($D$7),"",IF(+AC47*$D47=0,"-",IF($D$7="Percent",(AC$9*AC47/100),IF($D$7="Hours",+AC47*$D47,+AC47/60*$D47)))),"-")</f>
        <v>-</v>
      </c>
      <c r="AE48" s="625"/>
      <c r="AF48" s="623"/>
      <c r="AG48" s="195" t="str">
        <f>IFERROR(IF(ISBLANK($D$7),"",IF(+AF47*$D47=0,"-",IF($D$7="Percent",(AF$9*AF47/100),IF($D$7="Hours",+AF47*$D47,+AF47/60*$D47)))),"-")</f>
        <v>-</v>
      </c>
      <c r="AH48" s="625"/>
      <c r="AI48" s="623"/>
      <c r="AJ48" s="195" t="str">
        <f>IFERROR(IF(ISBLANK($D$7),"",IF(+AI47*$D47=0,"-",IF($D$7="Percent",(AI$9*AI47/100),IF($D$7="Hours",+AI47*$D47,+AI47/60*$D47)))),"-")</f>
        <v>-</v>
      </c>
      <c r="AK48" s="625"/>
      <c r="AL48" s="623"/>
      <c r="AM48" s="195" t="str">
        <f>IFERROR(IF(ISBLANK($D$7),"",IF(+AL47*$D47=0,"-",IF($D$7="Percent",(AL$9*AL47/100),IF($D$7="Hours",+AL47*$D47,+AL47/60*$D47)))),"-")</f>
        <v>-</v>
      </c>
      <c r="AN48" s="625"/>
      <c r="AO48" s="623"/>
      <c r="AP48" s="195" t="str">
        <f>IFERROR(IF(ISBLANK($D$7),"",IF(+AO47*$D47=0,"-",IF($D$7="Percent",(AO$9*AO47/100),IF($D$7="Hours",+AO47*$D47,+AO47/60*$D47)))),"-")</f>
        <v>-</v>
      </c>
      <c r="AQ48" s="625"/>
      <c r="AR48" s="623"/>
      <c r="AS48" s="195" t="str">
        <f>IFERROR(IF(ISBLANK($D$7),"",IF(+AR47*$D47=0,"-",IF($D$7="Percent",(AR$9*AR47/100),IF($D$7="Hours",+AR47*$D47,+AR47/60*$D47)))),"-")</f>
        <v>-</v>
      </c>
      <c r="AT48" s="625"/>
      <c r="AU48" s="623"/>
      <c r="AV48" s="195" t="str">
        <f>IFERROR(IF(ISBLANK($D$7),"",IF(+AU47*$D47=0,"-",IF($D$7="Percent",(AU$9*AU47/100),IF($D$7="Hours",+AU47*$D47,+AU47/60*$D47)))),"-")</f>
        <v>-</v>
      </c>
      <c r="AW48" s="625"/>
      <c r="AX48" s="623"/>
      <c r="AY48" s="195" t="str">
        <f>IFERROR(IF(ISBLANK($D$7),"",IF(+AX47*$D47=0,"-",IF($D$7="Percent",(AX$9*AX47/100),IF($D$7="Hours",+AX47*$D47,+AX47/60*$D47)))),"-")</f>
        <v>-</v>
      </c>
      <c r="AZ48" s="625"/>
      <c r="BA48" s="623"/>
      <c r="BB48" s="195" t="str">
        <f>IFERROR(IF(ISBLANK($D$7),"",IF(+BA47*$D47=0,"-",IF($D$7="Percent",(BA$9*BA47/100),IF($D$7="Hours",+BA47*$D47,+BA47/60*$D47)))),"-")</f>
        <v>-</v>
      </c>
      <c r="BC48" s="625"/>
      <c r="BD48" s="623"/>
      <c r="BE48" s="195" t="str">
        <f>IFERROR(IF(ISBLANK($D$7),"",IF(+BD47*$D47=0,"-",IF($D$7="Percent",(BD$9*BD47/100),IF($D$7="Hours",+BD47*$D47,+BD47/60*$D47)))),"-")</f>
        <v>-</v>
      </c>
      <c r="BF48" s="625"/>
      <c r="BG48" s="623"/>
      <c r="BH48" s="195" t="str">
        <f>IFERROR(IF(ISBLANK($D$7),"",IF(+BG47*$D47=0,"-",IF($D$7="Percent",(BG$9*BG47/100),IF($D$7="Hours",+BG47*$D47,+BG47/60*$D47)))),"-")</f>
        <v>-</v>
      </c>
      <c r="BI48" s="625"/>
      <c r="BJ48" s="623"/>
      <c r="BK48" s="195" t="str">
        <f>IFERROR(IF(ISBLANK($D$7),"",IF(+BJ47*$D47=0,"-",IF($D$7="Percent",(BJ$9*BJ47/100),IF($D$7="Hours",+BJ47*$D47,+BJ47/60*$D47)))),"-")</f>
        <v>-</v>
      </c>
      <c r="BL48" s="625"/>
      <c r="BM48" s="623"/>
      <c r="BN48" s="195" t="str">
        <f>IFERROR(IF(ISBLANK($D$7),"",IF(+BM47*$D47=0,"-",IF($D$7="Percent",(BM$9*BM47/100),IF($D$7="Hours",+BM47*$D47,+BM47/60*$D47)))),"-")</f>
        <v>-</v>
      </c>
      <c r="BO48" s="625"/>
      <c r="BP48" s="623"/>
      <c r="BQ48" s="195" t="str">
        <f>IFERROR(IF(ISBLANK($D$7),"",IF(+BP47*$D47=0,"-",IF($D$7="Percent",(BP$9*BP47/100),IF($D$7="Hours",+BP47*$D47,+BP47/60*$D47)))),"-")</f>
        <v>-</v>
      </c>
      <c r="BR48" s="625"/>
      <c r="BS48" s="623"/>
      <c r="BT48" s="195" t="str">
        <f>IFERROR(IF(ISBLANK($D$7),"",IF(+BS47*$D47=0,"-",IF($D$7="Percent",(BS$9*BS47/100),IF($D$7="Hours",+BS47*$D47,+BS47/60*$D47)))),"-")</f>
        <v>-</v>
      </c>
      <c r="BU48" s="625"/>
      <c r="BV48" s="623"/>
      <c r="BW48" s="195" t="str">
        <f>IFERROR(IF(ISBLANK($D$7),"",IF(+BV47*$D47=0,"-",IF($D$7="Percent",(BV$9*BV47/100),IF($D$7="Hours",+BV47*$D47,+BV47/60*$D47)))),"-")</f>
        <v>-</v>
      </c>
      <c r="BX48" s="625"/>
      <c r="BY48" s="623"/>
      <c r="BZ48" s="195" t="str">
        <f>IFERROR(IF(ISBLANK($D$7),"",IF(+BY47*$D47=0,"-",IF($D$7="Percent",(BY$9*BY47/100),IF($D$7="Hours",+BY47*$D47,+BY47/60*$D47)))),"-")</f>
        <v>-</v>
      </c>
      <c r="CA48" s="625"/>
      <c r="CB48" s="623"/>
      <c r="CC48" s="195" t="str">
        <f>IFERROR(IF(ISBLANK($D$7),"",IF(+CB47*$D47=0,"-",IF($D$7="Percent",(CB$9*CB47/100),IF($D$7="Hours",+CB47*$D47,+CB47/60*$D47)))),"-")</f>
        <v>-</v>
      </c>
      <c r="CD48" s="625"/>
      <c r="CE48" s="623"/>
      <c r="CF48" s="195" t="str">
        <f>IFERROR(IF(ISBLANK($D$7),"",IF(+CE47*$D47=0,"-",IF($D$7="Percent",(CE$9*CE47/100),IF($D$7="Hours",+CE47*$D47,+CE47/60*$D47)))),"-")</f>
        <v>-</v>
      </c>
      <c r="CG48" s="625"/>
      <c r="CH48" s="623"/>
      <c r="CI48" s="195" t="str">
        <f>IFERROR(IF(ISBLANK($D$7),"",IF(+CH47*$D47=0,"-",IF($D$7="Percent",(CH$9*CH47/100),IF($D$7="Hours",+CH47*$D47,+CH47/60*$D47)))),"-")</f>
        <v>-</v>
      </c>
      <c r="CJ48" s="625"/>
      <c r="CK48" s="623"/>
      <c r="CL48" s="195" t="str">
        <f>IFERROR(IF(ISBLANK($D$7),"",IF(+CK47*$D47=0,"-",IF($D$7="Percent",(CK$9*CK47/100),IF($D$7="Hours",+CK47*$D47,+CK47/60*$D47)))),"-")</f>
        <v>-</v>
      </c>
      <c r="CM48" s="625"/>
      <c r="CN48" s="623"/>
      <c r="CO48" s="195" t="str">
        <f>IFERROR(IF(ISBLANK($D$7),"",IF(+CN47*$D47=0,"-",IF($D$7="Percent",(CN$9*CN47/100),IF($D$7="Hours",+CN47*$D47,+CN47/60*$D47)))),"-")</f>
        <v>-</v>
      </c>
      <c r="CP48" s="625"/>
      <c r="CQ48" s="623"/>
      <c r="CR48" s="195" t="str">
        <f>IFERROR(IF(ISBLANK($D$7),"",IF(+CQ47*$D47=0,"-",IF($D$7="Percent",(CQ$9*CQ47/100),IF($D$7="Hours",+CQ47*$D47,+CQ47/60*$D47)))),"-")</f>
        <v>-</v>
      </c>
      <c r="CS48" s="625"/>
      <c r="CT48" s="623"/>
      <c r="CU48" s="195" t="str">
        <f>IFERROR(IF(ISBLANK($D$7),"",IF(+CT47*$D47=0,"-",IF($D$7="Percent",(CT$9*CT47/100),IF($D$7="Hours",+CT47*$D47,+CT47/60*$D47)))),"-")</f>
        <v>-</v>
      </c>
      <c r="CV48" s="625"/>
      <c r="CW48" s="623"/>
      <c r="CX48" s="195" t="str">
        <f>IFERROR(IF(ISBLANK($D$7),"",IF(+CW47*$D47=0,"-",IF($D$7="Percent",(CW$9*CW47/100),IF($D$7="Hours",+CW47*$D47,+CW47/60*$D47)))),"-")</f>
        <v>-</v>
      </c>
      <c r="CY48" s="625"/>
      <c r="CZ48" s="623"/>
      <c r="DA48" s="195" t="str">
        <f>IFERROR(IF(ISBLANK($D$7),"",IF(+CZ47*$D47=0,"-",IF($D$7="Percent",(CZ$9*CZ47/100),IF($D$7="Hours",+CZ47*$D47,+CZ47/60*$D47)))),"-")</f>
        <v>-</v>
      </c>
      <c r="DB48" s="625"/>
      <c r="DC48" s="623"/>
      <c r="DD48" s="195" t="str">
        <f>IFERROR(IF(ISBLANK($D$7),"",IF(+DC47*$D47=0,"-",IF($D$7="Percent",(DC$9*DC47/100),IF($D$7="Hours",+DC47*$D47,+DC47/60*$D47)))),"-")</f>
        <v>-</v>
      </c>
      <c r="DE48" s="625"/>
      <c r="DF48" s="623"/>
      <c r="DG48" s="195" t="str">
        <f>IFERROR(IF(ISBLANK($D$7),"",IF(+DF47*$D47=0,"-",IF($D$7="Percent",(DF$9*DF47/100),IF($D$7="Hours",+DF47*$D47,+DF47/60*$D47)))),"-")</f>
        <v>-</v>
      </c>
      <c r="DH48" s="625"/>
      <c r="DI48" s="623"/>
      <c r="DJ48" s="195" t="str">
        <f>IFERROR(IF(ISBLANK($D$7),"",IF(+DI47*$D47=0,"-",IF($D$7="Percent",(DI$9*DI47/100),IF($D$7="Hours",+DI47*$D47,+DI47/60*$D47)))),"-")</f>
        <v>-</v>
      </c>
      <c r="DK48" s="625"/>
      <c r="DL48" s="623"/>
      <c r="DM48" s="195" t="str">
        <f>IFERROR(IF(ISBLANK($D$7),"",IF(+DL47*$D47=0,"-",IF($D$7="Percent",(DL$9*DL47/100),IF($D$7="Hours",+DL47*$D47,+DL47/60*$D47)))),"-")</f>
        <v>-</v>
      </c>
      <c r="DN48" s="625"/>
      <c r="DO48" s="623"/>
      <c r="DP48" s="195" t="str">
        <f>IFERROR(IF(ISBLANK($D$7),"",IF(+DO47*$D47=0,"-",IF($D$7="Percent",(DO$9*DO47/100),IF($D$7="Hours",+DO47*$D47,+DO47/60*$D47)))),"-")</f>
        <v>-</v>
      </c>
      <c r="DQ48" s="625"/>
      <c r="DR48" s="623"/>
      <c r="DS48" s="195" t="str">
        <f>IFERROR(IF(ISBLANK($D$7),"",IF(+DR47*$D47=0,"-",IF($D$7="Percent",(DR$9*DR47/100),IF($D$7="Hours",+DR47*$D47,+DR47/60*$D47)))),"-")</f>
        <v>-</v>
      </c>
      <c r="DT48" s="625"/>
      <c r="DU48" s="195" t="str">
        <f t="shared" si="0"/>
        <v>-</v>
      </c>
      <c r="DV48" s="625"/>
      <c r="DW48" s="195" t="str">
        <f t="shared" si="1"/>
        <v>-</v>
      </c>
      <c r="DX48" s="625"/>
    </row>
    <row r="49" spans="1:128" x14ac:dyDescent="0.2">
      <c r="A49" s="650" t="str">
        <f>'Step 2-Services'!A24</f>
        <v>Service 19</v>
      </c>
      <c r="B49" s="651" t="str">
        <f>IF('Step 2-Services'!B24=0," ",+'Step 2-Services'!B24)</f>
        <v xml:space="preserve"> </v>
      </c>
      <c r="C49" s="641" t="str">
        <f>IF('Step 2-Services'!D24=0," ",+'Step 2-Services'!D24)</f>
        <v xml:space="preserve"> </v>
      </c>
      <c r="D49" s="652"/>
      <c r="E49" s="622"/>
      <c r="F49" s="307" t="str">
        <f>IFERROR(IF(ISBLANK($D$7),"",IF(+E49*$D49=0,"-",+F50/$D49)),"-")</f>
        <v>-</v>
      </c>
      <c r="G49" s="624">
        <f>IFERROR(+F50/E$9,0)</f>
        <v>0</v>
      </c>
      <c r="H49" s="622"/>
      <c r="I49" s="307" t="str">
        <f>IFERROR(IF(ISBLANK($D$7),"",IF(+H49*$D49=0,"-",+I50/$D49)),"-")</f>
        <v>-</v>
      </c>
      <c r="J49" s="624">
        <f>IFERROR(+I50/H$9,0)</f>
        <v>0</v>
      </c>
      <c r="K49" s="622"/>
      <c r="L49" s="307" t="str">
        <f>IFERROR(IF(ISBLANK($D$7),"",IF(+K49*$D49=0,"-",+L50/$D49)),"-")</f>
        <v>-</v>
      </c>
      <c r="M49" s="624">
        <f>IFERROR(+L50/K$9,0)</f>
        <v>0</v>
      </c>
      <c r="N49" s="622"/>
      <c r="O49" s="307" t="str">
        <f>IFERROR(IF(ISBLANK($D$7),"",IF(+N49*$D49=0,"-",+O50/$D49)),"-")</f>
        <v>-</v>
      </c>
      <c r="P49" s="624">
        <f>IFERROR(+O50/N$9,0)</f>
        <v>0</v>
      </c>
      <c r="Q49" s="622"/>
      <c r="R49" s="307" t="str">
        <f>IFERROR(IF(ISBLANK($D$7),"",IF(+Q49*$D49=0,"-",+R50/$D49)),"-")</f>
        <v>-</v>
      </c>
      <c r="S49" s="624">
        <f>IFERROR(+R50/Q$9,0)</f>
        <v>0</v>
      </c>
      <c r="T49" s="622"/>
      <c r="U49" s="307" t="str">
        <f>IFERROR(IF(ISBLANK($D$7),"",IF(+T49*$D49=0,"-",+U50/$D49)),"-")</f>
        <v>-</v>
      </c>
      <c r="V49" s="624">
        <f>IFERROR(+U50/T$9,0)</f>
        <v>0</v>
      </c>
      <c r="W49" s="622"/>
      <c r="X49" s="307" t="str">
        <f>IFERROR(IF(ISBLANK($D$7),"",IF(+W49*$D49=0,"-",+X50/$D49)),"-")</f>
        <v>-</v>
      </c>
      <c r="Y49" s="624">
        <f>IFERROR(+X50/W$9,0)</f>
        <v>0</v>
      </c>
      <c r="Z49" s="622"/>
      <c r="AA49" s="307" t="str">
        <f>IFERROR(IF(ISBLANK($D$7),"",IF(+Z49*$D49=0,"-",+AA50/$D49)),"-")</f>
        <v>-</v>
      </c>
      <c r="AB49" s="624">
        <f>IFERROR(+AA50/Z$9,0)</f>
        <v>0</v>
      </c>
      <c r="AC49" s="622"/>
      <c r="AD49" s="307" t="str">
        <f>IFERROR(IF(ISBLANK($D$7),"",IF(+AC49*$D49=0,"-",+AD50/$D49)),"-")</f>
        <v>-</v>
      </c>
      <c r="AE49" s="624">
        <f>IFERROR(+AD50/AC$9,0)</f>
        <v>0</v>
      </c>
      <c r="AF49" s="622"/>
      <c r="AG49" s="307" t="str">
        <f>IFERROR(IF(ISBLANK($D$7),"",IF(+AF49*$D49=0,"-",+AG50/$D49)),"-")</f>
        <v>-</v>
      </c>
      <c r="AH49" s="624">
        <f>IFERROR(+AG50/AF$9,0)</f>
        <v>0</v>
      </c>
      <c r="AI49" s="622"/>
      <c r="AJ49" s="307" t="str">
        <f>IFERROR(IF(ISBLANK($D$7),"",IF(+AI49*$D49=0,"-",+AJ50/$D49)),"-")</f>
        <v>-</v>
      </c>
      <c r="AK49" s="624">
        <f>IFERROR(+AJ50/AI$9,0)</f>
        <v>0</v>
      </c>
      <c r="AL49" s="622"/>
      <c r="AM49" s="307" t="str">
        <f>IFERROR(IF(ISBLANK($D$7),"",IF(+AL49*$D49=0,"-",+AM50/$D49)),"-")</f>
        <v>-</v>
      </c>
      <c r="AN49" s="624">
        <f>IFERROR(+AM50/AL$9,0)</f>
        <v>0</v>
      </c>
      <c r="AO49" s="622"/>
      <c r="AP49" s="307" t="str">
        <f>IFERROR(IF(ISBLANK($D$7),"",IF(+AO49*$D49=0,"-",+AP50/$D49)),"-")</f>
        <v>-</v>
      </c>
      <c r="AQ49" s="624">
        <f>IFERROR(+AP50/AO$9,0)</f>
        <v>0</v>
      </c>
      <c r="AR49" s="622"/>
      <c r="AS49" s="307" t="str">
        <f>IFERROR(IF(ISBLANK($D$7),"",IF(+AR49*$D49=0,"-",+AS50/$D49)),"-")</f>
        <v>-</v>
      </c>
      <c r="AT49" s="624">
        <f>IFERROR(+AS50/AR$9,0)</f>
        <v>0</v>
      </c>
      <c r="AU49" s="622"/>
      <c r="AV49" s="307" t="str">
        <f>IFERROR(IF(ISBLANK($D$7),"",IF(+AU49*$D49=0,"-",+AV50/$D49)),"-")</f>
        <v>-</v>
      </c>
      <c r="AW49" s="624">
        <f>IFERROR(+AV50/AU$9,0)</f>
        <v>0</v>
      </c>
      <c r="AX49" s="622"/>
      <c r="AY49" s="307" t="str">
        <f>IFERROR(IF(ISBLANK($D$7),"",IF(+AX49*$D49=0,"-",+AY50/$D49)),"-")</f>
        <v>-</v>
      </c>
      <c r="AZ49" s="624">
        <f>IFERROR(+AY50/AX$9,0)</f>
        <v>0</v>
      </c>
      <c r="BA49" s="622"/>
      <c r="BB49" s="307" t="str">
        <f>IFERROR(IF(ISBLANK($D$7),"",IF(+BA49*$D49=0,"-",+BB50/$D49)),"-")</f>
        <v>-</v>
      </c>
      <c r="BC49" s="624">
        <f>IFERROR(+BB50/BA$9,0)</f>
        <v>0</v>
      </c>
      <c r="BD49" s="622"/>
      <c r="BE49" s="307" t="str">
        <f>IFERROR(IF(ISBLANK($D$7),"",IF(+BD49*$D49=0,"-",+BE50/$D49)),"-")</f>
        <v>-</v>
      </c>
      <c r="BF49" s="624">
        <f>IFERROR(+BE50/BD$9,0)</f>
        <v>0</v>
      </c>
      <c r="BG49" s="622"/>
      <c r="BH49" s="307" t="str">
        <f>IFERROR(IF(ISBLANK($D$7),"",IF(+BG49*$D49=0,"-",+BH50/$D49)),"-")</f>
        <v>-</v>
      </c>
      <c r="BI49" s="624">
        <f>IFERROR(+BH50/BG$9,0)</f>
        <v>0</v>
      </c>
      <c r="BJ49" s="622"/>
      <c r="BK49" s="307" t="str">
        <f>IFERROR(IF(ISBLANK($D$7),"",IF(+BJ49*$D49=0,"-",+BK50/$D49)),"-")</f>
        <v>-</v>
      </c>
      <c r="BL49" s="624">
        <f>IFERROR(+BK50/BJ$9,0)</f>
        <v>0</v>
      </c>
      <c r="BM49" s="622"/>
      <c r="BN49" s="307" t="str">
        <f>IFERROR(IF(ISBLANK($D$7),"",IF(+BM49*$D49=0,"-",+BN50/$D49)),"-")</f>
        <v>-</v>
      </c>
      <c r="BO49" s="624">
        <f>IFERROR(+BN50/BM$9,0)</f>
        <v>0</v>
      </c>
      <c r="BP49" s="622"/>
      <c r="BQ49" s="307" t="str">
        <f>IFERROR(IF(ISBLANK($D$7),"",IF(+BP49*$D49=0,"-",+BQ50/$D49)),"-")</f>
        <v>-</v>
      </c>
      <c r="BR49" s="624">
        <f>IFERROR(+BQ50/BP$9,0)</f>
        <v>0</v>
      </c>
      <c r="BS49" s="622"/>
      <c r="BT49" s="307" t="str">
        <f>IFERROR(IF(ISBLANK($D$7),"",IF(+BS49*$D49=0,"-",+BT50/$D49)),"-")</f>
        <v>-</v>
      </c>
      <c r="BU49" s="624">
        <f>IFERROR(+BT50/BS$9,0)</f>
        <v>0</v>
      </c>
      <c r="BV49" s="622"/>
      <c r="BW49" s="307" t="str">
        <f>IFERROR(IF(ISBLANK($D$7),"",IF(+BV49*$D49=0,"-",+BW50/$D49)),"-")</f>
        <v>-</v>
      </c>
      <c r="BX49" s="624">
        <f>IFERROR(+BW50/BV$9,0)</f>
        <v>0</v>
      </c>
      <c r="BY49" s="622"/>
      <c r="BZ49" s="307" t="str">
        <f>IFERROR(IF(ISBLANK($D$7),"",IF(+BY49*$D49=0,"-",+BZ50/$D49)),"-")</f>
        <v>-</v>
      </c>
      <c r="CA49" s="624">
        <f>IFERROR(+BZ50/BY$9,0)</f>
        <v>0</v>
      </c>
      <c r="CB49" s="622"/>
      <c r="CC49" s="307" t="str">
        <f>IFERROR(IF(ISBLANK($D$7),"",IF(+CB49*$D49=0,"-",+CC50/$D49)),"-")</f>
        <v>-</v>
      </c>
      <c r="CD49" s="624">
        <f>IFERROR(+CC50/CB$9,0)</f>
        <v>0</v>
      </c>
      <c r="CE49" s="622"/>
      <c r="CF49" s="307" t="str">
        <f>IFERROR(IF(ISBLANK($D$7),"",IF(+CE49*$D49=0,"-",+CF50/$D49)),"-")</f>
        <v>-</v>
      </c>
      <c r="CG49" s="624">
        <f>IFERROR(+CF50/CE$9,0)</f>
        <v>0</v>
      </c>
      <c r="CH49" s="622"/>
      <c r="CI49" s="307" t="str">
        <f>IFERROR(IF(ISBLANK($D$7),"",IF(+CH49*$D49=0,"-",+CI50/$D49)),"-")</f>
        <v>-</v>
      </c>
      <c r="CJ49" s="624">
        <f>IFERROR(+CI50/CH$9,0)</f>
        <v>0</v>
      </c>
      <c r="CK49" s="622"/>
      <c r="CL49" s="307" t="str">
        <f>IFERROR(IF(ISBLANK($D$7),"",IF(+CK49*$D49=0,"-",+CL50/$D49)),"-")</f>
        <v>-</v>
      </c>
      <c r="CM49" s="624">
        <f>IFERROR(+CL50/CK$9,0)</f>
        <v>0</v>
      </c>
      <c r="CN49" s="622"/>
      <c r="CO49" s="307" t="str">
        <f>IFERROR(IF(ISBLANK($D$7),"",IF(+CN49*$D49=0,"-",+CO50/$D49)),"-")</f>
        <v>-</v>
      </c>
      <c r="CP49" s="624">
        <f>IFERROR(+CO50/CN$9,0)</f>
        <v>0</v>
      </c>
      <c r="CQ49" s="622"/>
      <c r="CR49" s="307" t="str">
        <f>IFERROR(IF(ISBLANK($D$7),"",IF(+CQ49*$D49=0,"-",+CR50/$D49)),"-")</f>
        <v>-</v>
      </c>
      <c r="CS49" s="624">
        <f>IFERROR(+CR50/CQ$9,0)</f>
        <v>0</v>
      </c>
      <c r="CT49" s="622"/>
      <c r="CU49" s="307" t="str">
        <f>IFERROR(IF(ISBLANK($D$7),"",IF(+CT49*$D49=0,"-",+CU50/$D49)),"-")</f>
        <v>-</v>
      </c>
      <c r="CV49" s="624">
        <f>IFERROR(+CU50/CT$9,0)</f>
        <v>0</v>
      </c>
      <c r="CW49" s="622"/>
      <c r="CX49" s="307" t="str">
        <f>IFERROR(IF(ISBLANK($D$7),"",IF(+CW49*$D49=0,"-",+CX50/$D49)),"-")</f>
        <v>-</v>
      </c>
      <c r="CY49" s="624">
        <f>IFERROR(+CX50/CW$9,0)</f>
        <v>0</v>
      </c>
      <c r="CZ49" s="622"/>
      <c r="DA49" s="307" t="str">
        <f>IFERROR(IF(ISBLANK($D$7),"",IF(+CZ49*$D49=0,"-",+DA50/$D49)),"-")</f>
        <v>-</v>
      </c>
      <c r="DB49" s="624">
        <f>IFERROR(+DA50/CZ$9,0)</f>
        <v>0</v>
      </c>
      <c r="DC49" s="622"/>
      <c r="DD49" s="307" t="str">
        <f>IFERROR(IF(ISBLANK($D$7),"",IF(+DC49*$D49=0,"-",+DD50/$D49)),"-")</f>
        <v>-</v>
      </c>
      <c r="DE49" s="624">
        <f>IFERROR(+DD50/DC$9,0)</f>
        <v>0</v>
      </c>
      <c r="DF49" s="622"/>
      <c r="DG49" s="307" t="str">
        <f>IFERROR(IF(ISBLANK($D$7),"",IF(+DF49*$D49=0,"-",+DG50/$D49)),"-")</f>
        <v>-</v>
      </c>
      <c r="DH49" s="624">
        <f>IFERROR(+DG50/DF$9,0)</f>
        <v>0</v>
      </c>
      <c r="DI49" s="622"/>
      <c r="DJ49" s="307" t="str">
        <f>IFERROR(IF(ISBLANK($D$7),"",IF(+DI49*$D49=0,"-",+DJ50/$D49)),"-")</f>
        <v>-</v>
      </c>
      <c r="DK49" s="624">
        <f>IFERROR(+DJ50/DI$9,0)</f>
        <v>0</v>
      </c>
      <c r="DL49" s="622"/>
      <c r="DM49" s="307" t="str">
        <f>IFERROR(IF(ISBLANK($D$7),"",IF(+DL49*$D49=0,"-",+DM50/$D49)),"-")</f>
        <v>-</v>
      </c>
      <c r="DN49" s="624">
        <f>IFERROR(+DM50/DL$9,0)</f>
        <v>0</v>
      </c>
      <c r="DO49" s="622"/>
      <c r="DP49" s="307" t="str">
        <f>IFERROR(IF(ISBLANK($D$7),"",IF(+DO49*$D49=0,"-",+DP50/$D49)),"-")</f>
        <v>-</v>
      </c>
      <c r="DQ49" s="624">
        <f>IFERROR(+DP50/DO$9,0)</f>
        <v>0</v>
      </c>
      <c r="DR49" s="622"/>
      <c r="DS49" s="307" t="str">
        <f>IFERROR(IF(ISBLANK($D$7),"",IF(+DR49*$D49=0,"-",+DS50/$D49)),"-")</f>
        <v>-</v>
      </c>
      <c r="DT49" s="624">
        <f>IFERROR(+DS50/DR$9,0)</f>
        <v>0</v>
      </c>
      <c r="DU49" s="198" t="str">
        <f t="shared" si="0"/>
        <v>-</v>
      </c>
      <c r="DV49" s="624">
        <f>IFERROR(+DU50/DU$9,0)</f>
        <v>0</v>
      </c>
      <c r="DW49" s="198" t="str">
        <f t="shared" si="1"/>
        <v>-</v>
      </c>
      <c r="DX49" s="624">
        <f t="shared" ref="DX49" si="19">IFERROR(+DW50/DW$10,0)</f>
        <v>0</v>
      </c>
    </row>
    <row r="50" spans="1:128" ht="13.5" thickBot="1" x14ac:dyDescent="0.25">
      <c r="A50" s="643"/>
      <c r="B50" s="645"/>
      <c r="C50" s="640"/>
      <c r="D50" s="647"/>
      <c r="E50" s="623"/>
      <c r="F50" s="195" t="str">
        <f>IFERROR(IF(ISBLANK($D$7),"",IF(+E49*$D49=0,"-",IF($D$7="Percent",(E$9*E49/100),IF($D$7="Hours",+E49*$D49,+E49/60*$D49)))),"-")</f>
        <v>-</v>
      </c>
      <c r="G50" s="625"/>
      <c r="H50" s="623"/>
      <c r="I50" s="195" t="str">
        <f>IFERROR(IF(ISBLANK($D$7),"",IF(+H49*$D49=0,"-",IF($D$7="Percent",(H$9*H49/100),IF($D$7="Hours",+H49*$D49,+H49/60*$D49)))),"-")</f>
        <v>-</v>
      </c>
      <c r="J50" s="625"/>
      <c r="K50" s="623"/>
      <c r="L50" s="195" t="str">
        <f>IFERROR(IF(ISBLANK($D$7),"",IF(+K49*$D49=0,"-",IF($D$7="Percent",(K$9*K49/100),IF($D$7="Hours",+K49*$D49,+K49/60*$D49)))),"-")</f>
        <v>-</v>
      </c>
      <c r="M50" s="625"/>
      <c r="N50" s="623"/>
      <c r="O50" s="195" t="str">
        <f>IFERROR(IF(ISBLANK($D$7),"",IF(+N49*$D49=0,"-",IF($D$7="Percent",(N$9*N49/100),IF($D$7="Hours",+N49*$D49,+N49/60*$D49)))),"-")</f>
        <v>-</v>
      </c>
      <c r="P50" s="625"/>
      <c r="Q50" s="623"/>
      <c r="R50" s="195" t="str">
        <f>IFERROR(IF(ISBLANK($D$7),"",IF(+Q49*$D49=0,"-",IF($D$7="Percent",(Q$9*Q49/100),IF($D$7="Hours",+Q49*$D49,+Q49/60*$D49)))),"-")</f>
        <v>-</v>
      </c>
      <c r="S50" s="625"/>
      <c r="T50" s="623"/>
      <c r="U50" s="195" t="str">
        <f>IFERROR(IF(ISBLANK($D$7),"",IF(+T49*$D49=0,"-",IF($D$7="Percent",(T$9*T49/100),IF($D$7="Hours",+T49*$D49,+T49/60*$D49)))),"-")</f>
        <v>-</v>
      </c>
      <c r="V50" s="625"/>
      <c r="W50" s="623"/>
      <c r="X50" s="195" t="str">
        <f>IFERROR(IF(ISBLANK($D$7),"",IF(+W49*$D49=0,"-",IF($D$7="Percent",(W$9*W49/100),IF($D$7="Hours",+W49*$D49,+W49/60*$D49)))),"-")</f>
        <v>-</v>
      </c>
      <c r="Y50" s="625"/>
      <c r="Z50" s="623"/>
      <c r="AA50" s="195" t="str">
        <f>IFERROR(IF(ISBLANK($D$7),"",IF(+Z49*$D49=0,"-",IF($D$7="Percent",(Z$9*Z49/100),IF($D$7="Hours",+Z49*$D49,+Z49/60*$D49)))),"-")</f>
        <v>-</v>
      </c>
      <c r="AB50" s="625"/>
      <c r="AC50" s="623"/>
      <c r="AD50" s="195" t="str">
        <f>IFERROR(IF(ISBLANK($D$7),"",IF(+AC49*$D49=0,"-",IF($D$7="Percent",(AC$9*AC49/100),IF($D$7="Hours",+AC49*$D49,+AC49/60*$D49)))),"-")</f>
        <v>-</v>
      </c>
      <c r="AE50" s="625"/>
      <c r="AF50" s="623"/>
      <c r="AG50" s="195" t="str">
        <f>IFERROR(IF(ISBLANK($D$7),"",IF(+AF49*$D49=0,"-",IF($D$7="Percent",(AF$9*AF49/100),IF($D$7="Hours",+AF49*$D49,+AF49/60*$D49)))),"-")</f>
        <v>-</v>
      </c>
      <c r="AH50" s="625"/>
      <c r="AI50" s="623"/>
      <c r="AJ50" s="195" t="str">
        <f>IFERROR(IF(ISBLANK($D$7),"",IF(+AI49*$D49=0,"-",IF($D$7="Percent",(AI$9*AI49/100),IF($D$7="Hours",+AI49*$D49,+AI49/60*$D49)))),"-")</f>
        <v>-</v>
      </c>
      <c r="AK50" s="625"/>
      <c r="AL50" s="623"/>
      <c r="AM50" s="195" t="str">
        <f>IFERROR(IF(ISBLANK($D$7),"",IF(+AL49*$D49=0,"-",IF($D$7="Percent",(AL$9*AL49/100),IF($D$7="Hours",+AL49*$D49,+AL49/60*$D49)))),"-")</f>
        <v>-</v>
      </c>
      <c r="AN50" s="625"/>
      <c r="AO50" s="623"/>
      <c r="AP50" s="195" t="str">
        <f>IFERROR(IF(ISBLANK($D$7),"",IF(+AO49*$D49=0,"-",IF($D$7="Percent",(AO$9*AO49/100),IF($D$7="Hours",+AO49*$D49,+AO49/60*$D49)))),"-")</f>
        <v>-</v>
      </c>
      <c r="AQ50" s="625"/>
      <c r="AR50" s="623"/>
      <c r="AS50" s="195" t="str">
        <f>IFERROR(IF(ISBLANK($D$7),"",IF(+AR49*$D49=0,"-",IF($D$7="Percent",(AR$9*AR49/100),IF($D$7="Hours",+AR49*$D49,+AR49/60*$D49)))),"-")</f>
        <v>-</v>
      </c>
      <c r="AT50" s="625"/>
      <c r="AU50" s="623"/>
      <c r="AV50" s="195" t="str">
        <f>IFERROR(IF(ISBLANK($D$7),"",IF(+AU49*$D49=0,"-",IF($D$7="Percent",(AU$9*AU49/100),IF($D$7="Hours",+AU49*$D49,+AU49/60*$D49)))),"-")</f>
        <v>-</v>
      </c>
      <c r="AW50" s="625"/>
      <c r="AX50" s="623"/>
      <c r="AY50" s="195" t="str">
        <f>IFERROR(IF(ISBLANK($D$7),"",IF(+AX49*$D49=0,"-",IF($D$7="Percent",(AX$9*AX49/100),IF($D$7="Hours",+AX49*$D49,+AX49/60*$D49)))),"-")</f>
        <v>-</v>
      </c>
      <c r="AZ50" s="625"/>
      <c r="BA50" s="623"/>
      <c r="BB50" s="195" t="str">
        <f>IFERROR(IF(ISBLANK($D$7),"",IF(+BA49*$D49=0,"-",IF($D$7="Percent",(BA$9*BA49/100),IF($D$7="Hours",+BA49*$D49,+BA49/60*$D49)))),"-")</f>
        <v>-</v>
      </c>
      <c r="BC50" s="625"/>
      <c r="BD50" s="623"/>
      <c r="BE50" s="195" t="str">
        <f>IFERROR(IF(ISBLANK($D$7),"",IF(+BD49*$D49=0,"-",IF($D$7="Percent",(BD$9*BD49/100),IF($D$7="Hours",+BD49*$D49,+BD49/60*$D49)))),"-")</f>
        <v>-</v>
      </c>
      <c r="BF50" s="625"/>
      <c r="BG50" s="623"/>
      <c r="BH50" s="195" t="str">
        <f>IFERROR(IF(ISBLANK($D$7),"",IF(+BG49*$D49=0,"-",IF($D$7="Percent",(BG$9*BG49/100),IF($D$7="Hours",+BG49*$D49,+BG49/60*$D49)))),"-")</f>
        <v>-</v>
      </c>
      <c r="BI50" s="625"/>
      <c r="BJ50" s="623"/>
      <c r="BK50" s="195" t="str">
        <f>IFERROR(IF(ISBLANK($D$7),"",IF(+BJ49*$D49=0,"-",IF($D$7="Percent",(BJ$9*BJ49/100),IF($D$7="Hours",+BJ49*$D49,+BJ49/60*$D49)))),"-")</f>
        <v>-</v>
      </c>
      <c r="BL50" s="625"/>
      <c r="BM50" s="623"/>
      <c r="BN50" s="195" t="str">
        <f>IFERROR(IF(ISBLANK($D$7),"",IF(+BM49*$D49=0,"-",IF($D$7="Percent",(BM$9*BM49/100),IF($D$7="Hours",+BM49*$D49,+BM49/60*$D49)))),"-")</f>
        <v>-</v>
      </c>
      <c r="BO50" s="625"/>
      <c r="BP50" s="623"/>
      <c r="BQ50" s="195" t="str">
        <f>IFERROR(IF(ISBLANK($D$7),"",IF(+BP49*$D49=0,"-",IF($D$7="Percent",(BP$9*BP49/100),IF($D$7="Hours",+BP49*$D49,+BP49/60*$D49)))),"-")</f>
        <v>-</v>
      </c>
      <c r="BR50" s="625"/>
      <c r="BS50" s="623"/>
      <c r="BT50" s="195" t="str">
        <f>IFERROR(IF(ISBLANK($D$7),"",IF(+BS49*$D49=0,"-",IF($D$7="Percent",(BS$9*BS49/100),IF($D$7="Hours",+BS49*$D49,+BS49/60*$D49)))),"-")</f>
        <v>-</v>
      </c>
      <c r="BU50" s="625"/>
      <c r="BV50" s="623"/>
      <c r="BW50" s="195" t="str">
        <f>IFERROR(IF(ISBLANK($D$7),"",IF(+BV49*$D49=0,"-",IF($D$7="Percent",(BV$9*BV49/100),IF($D$7="Hours",+BV49*$D49,+BV49/60*$D49)))),"-")</f>
        <v>-</v>
      </c>
      <c r="BX50" s="625"/>
      <c r="BY50" s="623"/>
      <c r="BZ50" s="195" t="str">
        <f>IFERROR(IF(ISBLANK($D$7),"",IF(+BY49*$D49=0,"-",IF($D$7="Percent",(BY$9*BY49/100),IF($D$7="Hours",+BY49*$D49,+BY49/60*$D49)))),"-")</f>
        <v>-</v>
      </c>
      <c r="CA50" s="625"/>
      <c r="CB50" s="623"/>
      <c r="CC50" s="195" t="str">
        <f>IFERROR(IF(ISBLANK($D$7),"",IF(+CB49*$D49=0,"-",IF($D$7="Percent",(CB$9*CB49/100),IF($D$7="Hours",+CB49*$D49,+CB49/60*$D49)))),"-")</f>
        <v>-</v>
      </c>
      <c r="CD50" s="625"/>
      <c r="CE50" s="623"/>
      <c r="CF50" s="195" t="str">
        <f>IFERROR(IF(ISBLANK($D$7),"",IF(+CE49*$D49=0,"-",IF($D$7="Percent",(CE$9*CE49/100),IF($D$7="Hours",+CE49*$D49,+CE49/60*$D49)))),"-")</f>
        <v>-</v>
      </c>
      <c r="CG50" s="625"/>
      <c r="CH50" s="623"/>
      <c r="CI50" s="195" t="str">
        <f>IFERROR(IF(ISBLANK($D$7),"",IF(+CH49*$D49=0,"-",IF($D$7="Percent",(CH$9*CH49/100),IF($D$7="Hours",+CH49*$D49,+CH49/60*$D49)))),"-")</f>
        <v>-</v>
      </c>
      <c r="CJ50" s="625"/>
      <c r="CK50" s="623"/>
      <c r="CL50" s="195" t="str">
        <f>IFERROR(IF(ISBLANK($D$7),"",IF(+CK49*$D49=0,"-",IF($D$7="Percent",(CK$9*CK49/100),IF($D$7="Hours",+CK49*$D49,+CK49/60*$D49)))),"-")</f>
        <v>-</v>
      </c>
      <c r="CM50" s="625"/>
      <c r="CN50" s="623"/>
      <c r="CO50" s="195" t="str">
        <f>IFERROR(IF(ISBLANK($D$7),"",IF(+CN49*$D49=0,"-",IF($D$7="Percent",(CN$9*CN49/100),IF($D$7="Hours",+CN49*$D49,+CN49/60*$D49)))),"-")</f>
        <v>-</v>
      </c>
      <c r="CP50" s="625"/>
      <c r="CQ50" s="623"/>
      <c r="CR50" s="195" t="str">
        <f>IFERROR(IF(ISBLANK($D$7),"",IF(+CQ49*$D49=0,"-",IF($D$7="Percent",(CQ$9*CQ49/100),IF($D$7="Hours",+CQ49*$D49,+CQ49/60*$D49)))),"-")</f>
        <v>-</v>
      </c>
      <c r="CS50" s="625"/>
      <c r="CT50" s="623"/>
      <c r="CU50" s="195" t="str">
        <f>IFERROR(IF(ISBLANK($D$7),"",IF(+CT49*$D49=0,"-",IF($D$7="Percent",(CT$9*CT49/100),IF($D$7="Hours",+CT49*$D49,+CT49/60*$D49)))),"-")</f>
        <v>-</v>
      </c>
      <c r="CV50" s="625"/>
      <c r="CW50" s="623"/>
      <c r="CX50" s="195" t="str">
        <f>IFERROR(IF(ISBLANK($D$7),"",IF(+CW49*$D49=0,"-",IF($D$7="Percent",(CW$9*CW49/100),IF($D$7="Hours",+CW49*$D49,+CW49/60*$D49)))),"-")</f>
        <v>-</v>
      </c>
      <c r="CY50" s="625"/>
      <c r="CZ50" s="623"/>
      <c r="DA50" s="195" t="str">
        <f>IFERROR(IF(ISBLANK($D$7),"",IF(+CZ49*$D49=0,"-",IF($D$7="Percent",(CZ$9*CZ49/100),IF($D$7="Hours",+CZ49*$D49,+CZ49/60*$D49)))),"-")</f>
        <v>-</v>
      </c>
      <c r="DB50" s="625"/>
      <c r="DC50" s="623"/>
      <c r="DD50" s="195" t="str">
        <f>IFERROR(IF(ISBLANK($D$7),"",IF(+DC49*$D49=0,"-",IF($D$7="Percent",(DC$9*DC49/100),IF($D$7="Hours",+DC49*$D49,+DC49/60*$D49)))),"-")</f>
        <v>-</v>
      </c>
      <c r="DE50" s="625"/>
      <c r="DF50" s="623"/>
      <c r="DG50" s="195" t="str">
        <f>IFERROR(IF(ISBLANK($D$7),"",IF(+DF49*$D49=0,"-",IF($D$7="Percent",(DF$9*DF49/100),IF($D$7="Hours",+DF49*$D49,+DF49/60*$D49)))),"-")</f>
        <v>-</v>
      </c>
      <c r="DH50" s="625"/>
      <c r="DI50" s="623"/>
      <c r="DJ50" s="195" t="str">
        <f>IFERROR(IF(ISBLANK($D$7),"",IF(+DI49*$D49=0,"-",IF($D$7="Percent",(DI$9*DI49/100),IF($D$7="Hours",+DI49*$D49,+DI49/60*$D49)))),"-")</f>
        <v>-</v>
      </c>
      <c r="DK50" s="625"/>
      <c r="DL50" s="623"/>
      <c r="DM50" s="195" t="str">
        <f>IFERROR(IF(ISBLANK($D$7),"",IF(+DL49*$D49=0,"-",IF($D$7="Percent",(DL$9*DL49/100),IF($D$7="Hours",+DL49*$D49,+DL49/60*$D49)))),"-")</f>
        <v>-</v>
      </c>
      <c r="DN50" s="625"/>
      <c r="DO50" s="623"/>
      <c r="DP50" s="195" t="str">
        <f>IFERROR(IF(ISBLANK($D$7),"",IF(+DO49*$D49=0,"-",IF($D$7="Percent",(DO$9*DO49/100),IF($D$7="Hours",+DO49*$D49,+DO49/60*$D49)))),"-")</f>
        <v>-</v>
      </c>
      <c r="DQ50" s="625"/>
      <c r="DR50" s="623"/>
      <c r="DS50" s="195" t="str">
        <f>IFERROR(IF(ISBLANK($D$7),"",IF(+DR49*$D49=0,"-",IF($D$7="Percent",(DR$9*DR49/100),IF($D$7="Hours",+DR49*$D49,+DR49/60*$D49)))),"-")</f>
        <v>-</v>
      </c>
      <c r="DT50" s="625"/>
      <c r="DU50" s="195" t="str">
        <f t="shared" si="0"/>
        <v>-</v>
      </c>
      <c r="DV50" s="625"/>
      <c r="DW50" s="195" t="str">
        <f t="shared" si="1"/>
        <v>-</v>
      </c>
      <c r="DX50" s="625"/>
    </row>
    <row r="51" spans="1:128" x14ac:dyDescent="0.2">
      <c r="A51" s="650" t="str">
        <f>'Step 2-Services'!A25</f>
        <v>Service 20</v>
      </c>
      <c r="B51" s="651" t="str">
        <f>IF('Step 2-Services'!B25=0," ",+'Step 2-Services'!B25)</f>
        <v xml:space="preserve"> </v>
      </c>
      <c r="C51" s="641" t="str">
        <f>IF('Step 2-Services'!D25=0," ",+'Step 2-Services'!D25)</f>
        <v xml:space="preserve"> </v>
      </c>
      <c r="D51" s="652"/>
      <c r="E51" s="622"/>
      <c r="F51" s="307" t="str">
        <f>IFERROR(IF(ISBLANK($D$7),"",IF(+E51*$D51=0,"-",+F52/$D51)),"-")</f>
        <v>-</v>
      </c>
      <c r="G51" s="624">
        <f>IFERROR(+F52/E$9,0)</f>
        <v>0</v>
      </c>
      <c r="H51" s="622"/>
      <c r="I51" s="307" t="str">
        <f>IFERROR(IF(ISBLANK($D$7),"",IF(+H51*$D51=0,"-",+I52/$D51)),"-")</f>
        <v>-</v>
      </c>
      <c r="J51" s="624">
        <f>IFERROR(+I52/H$9,0)</f>
        <v>0</v>
      </c>
      <c r="K51" s="622"/>
      <c r="L51" s="307" t="str">
        <f>IFERROR(IF(ISBLANK($D$7),"",IF(+K51*$D51=0,"-",+L52/$D51)),"-")</f>
        <v>-</v>
      </c>
      <c r="M51" s="624">
        <f>IFERROR(+L52/K$9,0)</f>
        <v>0</v>
      </c>
      <c r="N51" s="622"/>
      <c r="O51" s="307" t="str">
        <f>IFERROR(IF(ISBLANK($D$7),"",IF(+N51*$D51=0,"-",+O52/$D51)),"-")</f>
        <v>-</v>
      </c>
      <c r="P51" s="624">
        <f>IFERROR(+O52/N$9,0)</f>
        <v>0</v>
      </c>
      <c r="Q51" s="622"/>
      <c r="R51" s="307" t="str">
        <f>IFERROR(IF(ISBLANK($D$7),"",IF(+Q51*$D51=0,"-",+R52/$D51)),"-")</f>
        <v>-</v>
      </c>
      <c r="S51" s="624">
        <f>IFERROR(+R52/Q$9,0)</f>
        <v>0</v>
      </c>
      <c r="T51" s="622"/>
      <c r="U51" s="307" t="str">
        <f>IFERROR(IF(ISBLANK($D$7),"",IF(+T51*$D51=0,"-",+U52/$D51)),"-")</f>
        <v>-</v>
      </c>
      <c r="V51" s="624">
        <f>IFERROR(+U52/T$9,0)</f>
        <v>0</v>
      </c>
      <c r="W51" s="622"/>
      <c r="X51" s="307" t="str">
        <f>IFERROR(IF(ISBLANK($D$7),"",IF(+W51*$D51=0,"-",+X52/$D51)),"-")</f>
        <v>-</v>
      </c>
      <c r="Y51" s="624">
        <f>IFERROR(+X52/W$9,0)</f>
        <v>0</v>
      </c>
      <c r="Z51" s="622"/>
      <c r="AA51" s="307" t="str">
        <f>IFERROR(IF(ISBLANK($D$7),"",IF(+Z51*$D51=0,"-",+AA52/$D51)),"-")</f>
        <v>-</v>
      </c>
      <c r="AB51" s="624">
        <f>IFERROR(+AA52/Z$9,0)</f>
        <v>0</v>
      </c>
      <c r="AC51" s="622"/>
      <c r="AD51" s="307" t="str">
        <f>IFERROR(IF(ISBLANK($D$7),"",IF(+AC51*$D51=0,"-",+AD52/$D51)),"-")</f>
        <v>-</v>
      </c>
      <c r="AE51" s="624">
        <f>IFERROR(+AD52/AC$9,0)</f>
        <v>0</v>
      </c>
      <c r="AF51" s="622"/>
      <c r="AG51" s="307" t="str">
        <f>IFERROR(IF(ISBLANK($D$7),"",IF(+AF51*$D51=0,"-",+AG52/$D51)),"-")</f>
        <v>-</v>
      </c>
      <c r="AH51" s="624">
        <f>IFERROR(+AG52/AF$9,0)</f>
        <v>0</v>
      </c>
      <c r="AI51" s="622"/>
      <c r="AJ51" s="307" t="str">
        <f>IFERROR(IF(ISBLANK($D$7),"",IF(+AI51*$D51=0,"-",+AJ52/$D51)),"-")</f>
        <v>-</v>
      </c>
      <c r="AK51" s="624">
        <f>IFERROR(+AJ52/AI$9,0)</f>
        <v>0</v>
      </c>
      <c r="AL51" s="622"/>
      <c r="AM51" s="307" t="str">
        <f>IFERROR(IF(ISBLANK($D$7),"",IF(+AL51*$D51=0,"-",+AM52/$D51)),"-")</f>
        <v>-</v>
      </c>
      <c r="AN51" s="624">
        <f>IFERROR(+AM52/AL$9,0)</f>
        <v>0</v>
      </c>
      <c r="AO51" s="622"/>
      <c r="AP51" s="307" t="str">
        <f>IFERROR(IF(ISBLANK($D$7),"",IF(+AO51*$D51=0,"-",+AP52/$D51)),"-")</f>
        <v>-</v>
      </c>
      <c r="AQ51" s="624">
        <f>IFERROR(+AP52/AO$9,0)</f>
        <v>0</v>
      </c>
      <c r="AR51" s="622"/>
      <c r="AS51" s="307" t="str">
        <f>IFERROR(IF(ISBLANK($D$7),"",IF(+AR51*$D51=0,"-",+AS52/$D51)),"-")</f>
        <v>-</v>
      </c>
      <c r="AT51" s="624">
        <f>IFERROR(+AS52/AR$9,0)</f>
        <v>0</v>
      </c>
      <c r="AU51" s="622"/>
      <c r="AV51" s="307" t="str">
        <f>IFERROR(IF(ISBLANK($D$7),"",IF(+AU51*$D51=0,"-",+AV52/$D51)),"-")</f>
        <v>-</v>
      </c>
      <c r="AW51" s="624">
        <f>IFERROR(+AV52/AU$9,0)</f>
        <v>0</v>
      </c>
      <c r="AX51" s="622"/>
      <c r="AY51" s="307" t="str">
        <f>IFERROR(IF(ISBLANK($D$7),"",IF(+AX51*$D51=0,"-",+AY52/$D51)),"-")</f>
        <v>-</v>
      </c>
      <c r="AZ51" s="624">
        <f>IFERROR(+AY52/AX$9,0)</f>
        <v>0</v>
      </c>
      <c r="BA51" s="622"/>
      <c r="BB51" s="307" t="str">
        <f>IFERROR(IF(ISBLANK($D$7),"",IF(+BA51*$D51=0,"-",+BB52/$D51)),"-")</f>
        <v>-</v>
      </c>
      <c r="BC51" s="624">
        <f>IFERROR(+BB52/BA$9,0)</f>
        <v>0</v>
      </c>
      <c r="BD51" s="622"/>
      <c r="BE51" s="307" t="str">
        <f>IFERROR(IF(ISBLANK($D$7),"",IF(+BD51*$D51=0,"-",+BE52/$D51)),"-")</f>
        <v>-</v>
      </c>
      <c r="BF51" s="624">
        <f>IFERROR(+BE52/BD$9,0)</f>
        <v>0</v>
      </c>
      <c r="BG51" s="622"/>
      <c r="BH51" s="307" t="str">
        <f>IFERROR(IF(ISBLANK($D$7),"",IF(+BG51*$D51=0,"-",+BH52/$D51)),"-")</f>
        <v>-</v>
      </c>
      <c r="BI51" s="624">
        <f>IFERROR(+BH52/BG$9,0)</f>
        <v>0</v>
      </c>
      <c r="BJ51" s="622"/>
      <c r="BK51" s="307" t="str">
        <f>IFERROR(IF(ISBLANK($D$7),"",IF(+BJ51*$D51=0,"-",+BK52/$D51)),"-")</f>
        <v>-</v>
      </c>
      <c r="BL51" s="624">
        <f>IFERROR(+BK52/BJ$9,0)</f>
        <v>0</v>
      </c>
      <c r="BM51" s="622"/>
      <c r="BN51" s="307" t="str">
        <f>IFERROR(IF(ISBLANK($D$7),"",IF(+BM51*$D51=0,"-",+BN52/$D51)),"-")</f>
        <v>-</v>
      </c>
      <c r="BO51" s="624">
        <f>IFERROR(+BN52/BM$9,0)</f>
        <v>0</v>
      </c>
      <c r="BP51" s="622"/>
      <c r="BQ51" s="307" t="str">
        <f>IFERROR(IF(ISBLANK($D$7),"",IF(+BP51*$D51=0,"-",+BQ52/$D51)),"-")</f>
        <v>-</v>
      </c>
      <c r="BR51" s="624">
        <f>IFERROR(+BQ52/BP$9,0)</f>
        <v>0</v>
      </c>
      <c r="BS51" s="622"/>
      <c r="BT51" s="307" t="str">
        <f>IFERROR(IF(ISBLANK($D$7),"",IF(+BS51*$D51=0,"-",+BT52/$D51)),"-")</f>
        <v>-</v>
      </c>
      <c r="BU51" s="624">
        <f>IFERROR(+BT52/BS$9,0)</f>
        <v>0</v>
      </c>
      <c r="BV51" s="622"/>
      <c r="BW51" s="307" t="str">
        <f>IFERROR(IF(ISBLANK($D$7),"",IF(+BV51*$D51=0,"-",+BW52/$D51)),"-")</f>
        <v>-</v>
      </c>
      <c r="BX51" s="624">
        <f>IFERROR(+BW52/BV$9,0)</f>
        <v>0</v>
      </c>
      <c r="BY51" s="622"/>
      <c r="BZ51" s="307" t="str">
        <f>IFERROR(IF(ISBLANK($D$7),"",IF(+BY51*$D51=0,"-",+BZ52/$D51)),"-")</f>
        <v>-</v>
      </c>
      <c r="CA51" s="624">
        <f>IFERROR(+BZ52/BY$9,0)</f>
        <v>0</v>
      </c>
      <c r="CB51" s="622"/>
      <c r="CC51" s="307" t="str">
        <f>IFERROR(IF(ISBLANK($D$7),"",IF(+CB51*$D51=0,"-",+CC52/$D51)),"-")</f>
        <v>-</v>
      </c>
      <c r="CD51" s="624">
        <f>IFERROR(+CC52/CB$9,0)</f>
        <v>0</v>
      </c>
      <c r="CE51" s="622"/>
      <c r="CF51" s="307" t="str">
        <f>IFERROR(IF(ISBLANK($D$7),"",IF(+CE51*$D51=0,"-",+CF52/$D51)),"-")</f>
        <v>-</v>
      </c>
      <c r="CG51" s="624">
        <f>IFERROR(+CF52/CE$9,0)</f>
        <v>0</v>
      </c>
      <c r="CH51" s="622"/>
      <c r="CI51" s="307" t="str">
        <f>IFERROR(IF(ISBLANK($D$7),"",IF(+CH51*$D51=0,"-",+CI52/$D51)),"-")</f>
        <v>-</v>
      </c>
      <c r="CJ51" s="624">
        <f>IFERROR(+CI52/CH$9,0)</f>
        <v>0</v>
      </c>
      <c r="CK51" s="622"/>
      <c r="CL51" s="307" t="str">
        <f>IFERROR(IF(ISBLANK($D$7),"",IF(+CK51*$D51=0,"-",+CL52/$D51)),"-")</f>
        <v>-</v>
      </c>
      <c r="CM51" s="624">
        <f>IFERROR(+CL52/CK$9,0)</f>
        <v>0</v>
      </c>
      <c r="CN51" s="622"/>
      <c r="CO51" s="307" t="str">
        <f>IFERROR(IF(ISBLANK($D$7),"",IF(+CN51*$D51=0,"-",+CO52/$D51)),"-")</f>
        <v>-</v>
      </c>
      <c r="CP51" s="624">
        <f>IFERROR(+CO52/CN$9,0)</f>
        <v>0</v>
      </c>
      <c r="CQ51" s="622"/>
      <c r="CR51" s="307" t="str">
        <f>IFERROR(IF(ISBLANK($D$7),"",IF(+CQ51*$D51=0,"-",+CR52/$D51)),"-")</f>
        <v>-</v>
      </c>
      <c r="CS51" s="624">
        <f>IFERROR(+CR52/CQ$9,0)</f>
        <v>0</v>
      </c>
      <c r="CT51" s="622"/>
      <c r="CU51" s="307" t="str">
        <f>IFERROR(IF(ISBLANK($D$7),"",IF(+CT51*$D51=0,"-",+CU52/$D51)),"-")</f>
        <v>-</v>
      </c>
      <c r="CV51" s="624">
        <f>IFERROR(+CU52/CT$9,0)</f>
        <v>0</v>
      </c>
      <c r="CW51" s="622"/>
      <c r="CX51" s="307" t="str">
        <f>IFERROR(IF(ISBLANK($D$7),"",IF(+CW51*$D51=0,"-",+CX52/$D51)),"-")</f>
        <v>-</v>
      </c>
      <c r="CY51" s="624">
        <f>IFERROR(+CX52/CW$9,0)</f>
        <v>0</v>
      </c>
      <c r="CZ51" s="622"/>
      <c r="DA51" s="307" t="str">
        <f>IFERROR(IF(ISBLANK($D$7),"",IF(+CZ51*$D51=0,"-",+DA52/$D51)),"-")</f>
        <v>-</v>
      </c>
      <c r="DB51" s="624">
        <f>IFERROR(+DA52/CZ$9,0)</f>
        <v>0</v>
      </c>
      <c r="DC51" s="622"/>
      <c r="DD51" s="307" t="str">
        <f>IFERROR(IF(ISBLANK($D$7),"",IF(+DC51*$D51=0,"-",+DD52/$D51)),"-")</f>
        <v>-</v>
      </c>
      <c r="DE51" s="624">
        <f>IFERROR(+DD52/DC$9,0)</f>
        <v>0</v>
      </c>
      <c r="DF51" s="622"/>
      <c r="DG51" s="307" t="str">
        <f>IFERROR(IF(ISBLANK($D$7),"",IF(+DF51*$D51=0,"-",+DG52/$D51)),"-")</f>
        <v>-</v>
      </c>
      <c r="DH51" s="624">
        <f>IFERROR(+DG52/DF$9,0)</f>
        <v>0</v>
      </c>
      <c r="DI51" s="622"/>
      <c r="DJ51" s="307" t="str">
        <f>IFERROR(IF(ISBLANK($D$7),"",IF(+DI51*$D51=0,"-",+DJ52/$D51)),"-")</f>
        <v>-</v>
      </c>
      <c r="DK51" s="624">
        <f>IFERROR(+DJ52/DI$9,0)</f>
        <v>0</v>
      </c>
      <c r="DL51" s="622"/>
      <c r="DM51" s="307" t="str">
        <f>IFERROR(IF(ISBLANK($D$7),"",IF(+DL51*$D51=0,"-",+DM52/$D51)),"-")</f>
        <v>-</v>
      </c>
      <c r="DN51" s="624">
        <f>IFERROR(+DM52/DL$9,0)</f>
        <v>0</v>
      </c>
      <c r="DO51" s="622"/>
      <c r="DP51" s="307" t="str">
        <f>IFERROR(IF(ISBLANK($D$7),"",IF(+DO51*$D51=0,"-",+DP52/$D51)),"-")</f>
        <v>-</v>
      </c>
      <c r="DQ51" s="624">
        <f>IFERROR(+DP52/DO$9,0)</f>
        <v>0</v>
      </c>
      <c r="DR51" s="622"/>
      <c r="DS51" s="307" t="str">
        <f>IFERROR(IF(ISBLANK($D$7),"",IF(+DR51*$D51=0,"-",+DS52/$D51)),"-")</f>
        <v>-</v>
      </c>
      <c r="DT51" s="624">
        <f>IFERROR(+DS52/DR$9,0)</f>
        <v>0</v>
      </c>
      <c r="DU51" s="198" t="str">
        <f t="shared" si="0"/>
        <v>-</v>
      </c>
      <c r="DV51" s="624">
        <f>IFERROR(+DU52/DU$9,0)</f>
        <v>0</v>
      </c>
      <c r="DW51" s="198" t="str">
        <f t="shared" si="1"/>
        <v>-</v>
      </c>
      <c r="DX51" s="624">
        <f t="shared" ref="DX51" si="20">IFERROR(+DW52/DW$10,0)</f>
        <v>0</v>
      </c>
    </row>
    <row r="52" spans="1:128" ht="13.5" thickBot="1" x14ac:dyDescent="0.25">
      <c r="A52" s="643"/>
      <c r="B52" s="645"/>
      <c r="C52" s="640"/>
      <c r="D52" s="647"/>
      <c r="E52" s="623"/>
      <c r="F52" s="195" t="str">
        <f>IFERROR(IF(ISBLANK($D$7),"",IF(+E51*$D51=0,"-",IF($D$7="Percent",(E$9*E51/100),IF($D$7="Hours",+E51*$D51,+E51/60*$D51)))),"-")</f>
        <v>-</v>
      </c>
      <c r="G52" s="625"/>
      <c r="H52" s="623"/>
      <c r="I52" s="195" t="str">
        <f>IFERROR(IF(ISBLANK($D$7),"",IF(+H51*$D51=0,"-",IF($D$7="Percent",(H$9*H51/100),IF($D$7="Hours",+H51*$D51,+H51/60*$D51)))),"-")</f>
        <v>-</v>
      </c>
      <c r="J52" s="625"/>
      <c r="K52" s="623"/>
      <c r="L52" s="195" t="str">
        <f>IFERROR(IF(ISBLANK($D$7),"",IF(+K51*$D51=0,"-",IF($D$7="Percent",(K$9*K51/100),IF($D$7="Hours",+K51*$D51,+K51/60*$D51)))),"-")</f>
        <v>-</v>
      </c>
      <c r="M52" s="625"/>
      <c r="N52" s="623"/>
      <c r="O52" s="195" t="str">
        <f>IFERROR(IF(ISBLANK($D$7),"",IF(+N51*$D51=0,"-",IF($D$7="Percent",(N$9*N51/100),IF($D$7="Hours",+N51*$D51,+N51/60*$D51)))),"-")</f>
        <v>-</v>
      </c>
      <c r="P52" s="625"/>
      <c r="Q52" s="623"/>
      <c r="R52" s="195" t="str">
        <f>IFERROR(IF(ISBLANK($D$7),"",IF(+Q51*$D51=0,"-",IF($D$7="Percent",(Q$9*Q51/100),IF($D$7="Hours",+Q51*$D51,+Q51/60*$D51)))),"-")</f>
        <v>-</v>
      </c>
      <c r="S52" s="625"/>
      <c r="T52" s="623"/>
      <c r="U52" s="195" t="str">
        <f>IFERROR(IF(ISBLANK($D$7),"",IF(+T51*$D51=0,"-",IF($D$7="Percent",(T$9*T51/100),IF($D$7="Hours",+T51*$D51,+T51/60*$D51)))),"-")</f>
        <v>-</v>
      </c>
      <c r="V52" s="625"/>
      <c r="W52" s="623"/>
      <c r="X52" s="195" t="str">
        <f>IFERROR(IF(ISBLANK($D$7),"",IF(+W51*$D51=0,"-",IF($D$7="Percent",(W$9*W51/100),IF($D$7="Hours",+W51*$D51,+W51/60*$D51)))),"-")</f>
        <v>-</v>
      </c>
      <c r="Y52" s="625"/>
      <c r="Z52" s="623"/>
      <c r="AA52" s="195" t="str">
        <f>IFERROR(IF(ISBLANK($D$7),"",IF(+Z51*$D51=0,"-",IF($D$7="Percent",(Z$9*Z51/100),IF($D$7="Hours",+Z51*$D51,+Z51/60*$D51)))),"-")</f>
        <v>-</v>
      </c>
      <c r="AB52" s="625"/>
      <c r="AC52" s="623"/>
      <c r="AD52" s="195" t="str">
        <f>IFERROR(IF(ISBLANK($D$7),"",IF(+AC51*$D51=0,"-",IF($D$7="Percent",(AC$9*AC51/100),IF($D$7="Hours",+AC51*$D51,+AC51/60*$D51)))),"-")</f>
        <v>-</v>
      </c>
      <c r="AE52" s="625"/>
      <c r="AF52" s="623"/>
      <c r="AG52" s="195" t="str">
        <f>IFERROR(IF(ISBLANK($D$7),"",IF(+AF51*$D51=0,"-",IF($D$7="Percent",(AF$9*AF51/100),IF($D$7="Hours",+AF51*$D51,+AF51/60*$D51)))),"-")</f>
        <v>-</v>
      </c>
      <c r="AH52" s="625"/>
      <c r="AI52" s="623"/>
      <c r="AJ52" s="195" t="str">
        <f>IFERROR(IF(ISBLANK($D$7),"",IF(+AI51*$D51=0,"-",IF($D$7="Percent",(AI$9*AI51/100),IF($D$7="Hours",+AI51*$D51,+AI51/60*$D51)))),"-")</f>
        <v>-</v>
      </c>
      <c r="AK52" s="625"/>
      <c r="AL52" s="623"/>
      <c r="AM52" s="195" t="str">
        <f>IFERROR(IF(ISBLANK($D$7),"",IF(+AL51*$D51=0,"-",IF($D$7="Percent",(AL$9*AL51/100),IF($D$7="Hours",+AL51*$D51,+AL51/60*$D51)))),"-")</f>
        <v>-</v>
      </c>
      <c r="AN52" s="625"/>
      <c r="AO52" s="623"/>
      <c r="AP52" s="195" t="str">
        <f>IFERROR(IF(ISBLANK($D$7),"",IF(+AO51*$D51=0,"-",IF($D$7="Percent",(AO$9*AO51/100),IF($D$7="Hours",+AO51*$D51,+AO51/60*$D51)))),"-")</f>
        <v>-</v>
      </c>
      <c r="AQ52" s="625"/>
      <c r="AR52" s="623"/>
      <c r="AS52" s="195" t="str">
        <f>IFERROR(IF(ISBLANK($D$7),"",IF(+AR51*$D51=0,"-",IF($D$7="Percent",(AR$9*AR51/100),IF($D$7="Hours",+AR51*$D51,+AR51/60*$D51)))),"-")</f>
        <v>-</v>
      </c>
      <c r="AT52" s="625"/>
      <c r="AU52" s="623"/>
      <c r="AV52" s="195" t="str">
        <f>IFERROR(IF(ISBLANK($D$7),"",IF(+AU51*$D51=0,"-",IF($D$7="Percent",(AU$9*AU51/100),IF($D$7="Hours",+AU51*$D51,+AU51/60*$D51)))),"-")</f>
        <v>-</v>
      </c>
      <c r="AW52" s="625"/>
      <c r="AX52" s="623"/>
      <c r="AY52" s="195" t="str">
        <f>IFERROR(IF(ISBLANK($D$7),"",IF(+AX51*$D51=0,"-",IF($D$7="Percent",(AX$9*AX51/100),IF($D$7="Hours",+AX51*$D51,+AX51/60*$D51)))),"-")</f>
        <v>-</v>
      </c>
      <c r="AZ52" s="625"/>
      <c r="BA52" s="623"/>
      <c r="BB52" s="195" t="str">
        <f>IFERROR(IF(ISBLANK($D$7),"",IF(+BA51*$D51=0,"-",IF($D$7="Percent",(BA$9*BA51/100),IF($D$7="Hours",+BA51*$D51,+BA51/60*$D51)))),"-")</f>
        <v>-</v>
      </c>
      <c r="BC52" s="625"/>
      <c r="BD52" s="623"/>
      <c r="BE52" s="195" t="str">
        <f>IFERROR(IF(ISBLANK($D$7),"",IF(+BD51*$D51=0,"-",IF($D$7="Percent",(BD$9*BD51/100),IF($D$7="Hours",+BD51*$D51,+BD51/60*$D51)))),"-")</f>
        <v>-</v>
      </c>
      <c r="BF52" s="625"/>
      <c r="BG52" s="623"/>
      <c r="BH52" s="195" t="str">
        <f>IFERROR(IF(ISBLANK($D$7),"",IF(+BG51*$D51=0,"-",IF($D$7="Percent",(BG$9*BG51/100),IF($D$7="Hours",+BG51*$D51,+BG51/60*$D51)))),"-")</f>
        <v>-</v>
      </c>
      <c r="BI52" s="625"/>
      <c r="BJ52" s="623"/>
      <c r="BK52" s="195" t="str">
        <f>IFERROR(IF(ISBLANK($D$7),"",IF(+BJ51*$D51=0,"-",IF($D$7="Percent",(BJ$9*BJ51/100),IF($D$7="Hours",+BJ51*$D51,+BJ51/60*$D51)))),"-")</f>
        <v>-</v>
      </c>
      <c r="BL52" s="625"/>
      <c r="BM52" s="623"/>
      <c r="BN52" s="195" t="str">
        <f>IFERROR(IF(ISBLANK($D$7),"",IF(+BM51*$D51=0,"-",IF($D$7="Percent",(BM$9*BM51/100),IF($D$7="Hours",+BM51*$D51,+BM51/60*$D51)))),"-")</f>
        <v>-</v>
      </c>
      <c r="BO52" s="625"/>
      <c r="BP52" s="623"/>
      <c r="BQ52" s="195" t="str">
        <f>IFERROR(IF(ISBLANK($D$7),"",IF(+BP51*$D51=0,"-",IF($D$7="Percent",(BP$9*BP51/100),IF($D$7="Hours",+BP51*$D51,+BP51/60*$D51)))),"-")</f>
        <v>-</v>
      </c>
      <c r="BR52" s="625"/>
      <c r="BS52" s="623"/>
      <c r="BT52" s="195" t="str">
        <f>IFERROR(IF(ISBLANK($D$7),"",IF(+BS51*$D51=0,"-",IF($D$7="Percent",(BS$9*BS51/100),IF($D$7="Hours",+BS51*$D51,+BS51/60*$D51)))),"-")</f>
        <v>-</v>
      </c>
      <c r="BU52" s="625"/>
      <c r="BV52" s="623"/>
      <c r="BW52" s="195" t="str">
        <f>IFERROR(IF(ISBLANK($D$7),"",IF(+BV51*$D51=0,"-",IF($D$7="Percent",(BV$9*BV51/100),IF($D$7="Hours",+BV51*$D51,+BV51/60*$D51)))),"-")</f>
        <v>-</v>
      </c>
      <c r="BX52" s="625"/>
      <c r="BY52" s="623"/>
      <c r="BZ52" s="195" t="str">
        <f>IFERROR(IF(ISBLANK($D$7),"",IF(+BY51*$D51=0,"-",IF($D$7="Percent",(BY$9*BY51/100),IF($D$7="Hours",+BY51*$D51,+BY51/60*$D51)))),"-")</f>
        <v>-</v>
      </c>
      <c r="CA52" s="625"/>
      <c r="CB52" s="623"/>
      <c r="CC52" s="195" t="str">
        <f>IFERROR(IF(ISBLANK($D$7),"",IF(+CB51*$D51=0,"-",IF($D$7="Percent",(CB$9*CB51/100),IF($D$7="Hours",+CB51*$D51,+CB51/60*$D51)))),"-")</f>
        <v>-</v>
      </c>
      <c r="CD52" s="625"/>
      <c r="CE52" s="623"/>
      <c r="CF52" s="195" t="str">
        <f>IFERROR(IF(ISBLANK($D$7),"",IF(+CE51*$D51=0,"-",IF($D$7="Percent",(CE$9*CE51/100),IF($D$7="Hours",+CE51*$D51,+CE51/60*$D51)))),"-")</f>
        <v>-</v>
      </c>
      <c r="CG52" s="625"/>
      <c r="CH52" s="623"/>
      <c r="CI52" s="195" t="str">
        <f>IFERROR(IF(ISBLANK($D$7),"",IF(+CH51*$D51=0,"-",IF($D$7="Percent",(CH$9*CH51/100),IF($D$7="Hours",+CH51*$D51,+CH51/60*$D51)))),"-")</f>
        <v>-</v>
      </c>
      <c r="CJ52" s="625"/>
      <c r="CK52" s="623"/>
      <c r="CL52" s="195" t="str">
        <f>IFERROR(IF(ISBLANK($D$7),"",IF(+CK51*$D51=0,"-",IF($D$7="Percent",(CK$9*CK51/100),IF($D$7="Hours",+CK51*$D51,+CK51/60*$D51)))),"-")</f>
        <v>-</v>
      </c>
      <c r="CM52" s="625"/>
      <c r="CN52" s="623"/>
      <c r="CO52" s="195" t="str">
        <f>IFERROR(IF(ISBLANK($D$7),"",IF(+CN51*$D51=0,"-",IF($D$7="Percent",(CN$9*CN51/100),IF($D$7="Hours",+CN51*$D51,+CN51/60*$D51)))),"-")</f>
        <v>-</v>
      </c>
      <c r="CP52" s="625"/>
      <c r="CQ52" s="623"/>
      <c r="CR52" s="195" t="str">
        <f>IFERROR(IF(ISBLANK($D$7),"",IF(+CQ51*$D51=0,"-",IF($D$7="Percent",(CQ$9*CQ51/100),IF($D$7="Hours",+CQ51*$D51,+CQ51/60*$D51)))),"-")</f>
        <v>-</v>
      </c>
      <c r="CS52" s="625"/>
      <c r="CT52" s="623"/>
      <c r="CU52" s="195" t="str">
        <f>IFERROR(IF(ISBLANK($D$7),"",IF(+CT51*$D51=0,"-",IF($D$7="Percent",(CT$9*CT51/100),IF($D$7="Hours",+CT51*$D51,+CT51/60*$D51)))),"-")</f>
        <v>-</v>
      </c>
      <c r="CV52" s="625"/>
      <c r="CW52" s="623"/>
      <c r="CX52" s="195" t="str">
        <f>IFERROR(IF(ISBLANK($D$7),"",IF(+CW51*$D51=0,"-",IF($D$7="Percent",(CW$9*CW51/100),IF($D$7="Hours",+CW51*$D51,+CW51/60*$D51)))),"-")</f>
        <v>-</v>
      </c>
      <c r="CY52" s="625"/>
      <c r="CZ52" s="623"/>
      <c r="DA52" s="195" t="str">
        <f>IFERROR(IF(ISBLANK($D$7),"",IF(+CZ51*$D51=0,"-",IF($D$7="Percent",(CZ$9*CZ51/100),IF($D$7="Hours",+CZ51*$D51,+CZ51/60*$D51)))),"-")</f>
        <v>-</v>
      </c>
      <c r="DB52" s="625"/>
      <c r="DC52" s="623"/>
      <c r="DD52" s="195" t="str">
        <f>IFERROR(IF(ISBLANK($D$7),"",IF(+DC51*$D51=0,"-",IF($D$7="Percent",(DC$9*DC51/100),IF($D$7="Hours",+DC51*$D51,+DC51/60*$D51)))),"-")</f>
        <v>-</v>
      </c>
      <c r="DE52" s="625"/>
      <c r="DF52" s="623"/>
      <c r="DG52" s="195" t="str">
        <f>IFERROR(IF(ISBLANK($D$7),"",IF(+DF51*$D51=0,"-",IF($D$7="Percent",(DF$9*DF51/100),IF($D$7="Hours",+DF51*$D51,+DF51/60*$D51)))),"-")</f>
        <v>-</v>
      </c>
      <c r="DH52" s="625"/>
      <c r="DI52" s="623"/>
      <c r="DJ52" s="195" t="str">
        <f>IFERROR(IF(ISBLANK($D$7),"",IF(+DI51*$D51=0,"-",IF($D$7="Percent",(DI$9*DI51/100),IF($D$7="Hours",+DI51*$D51,+DI51/60*$D51)))),"-")</f>
        <v>-</v>
      </c>
      <c r="DK52" s="625"/>
      <c r="DL52" s="623"/>
      <c r="DM52" s="195" t="str">
        <f>IFERROR(IF(ISBLANK($D$7),"",IF(+DL51*$D51=0,"-",IF($D$7="Percent",(DL$9*DL51/100),IF($D$7="Hours",+DL51*$D51,+DL51/60*$D51)))),"-")</f>
        <v>-</v>
      </c>
      <c r="DN52" s="625"/>
      <c r="DO52" s="623"/>
      <c r="DP52" s="195" t="str">
        <f>IFERROR(IF(ISBLANK($D$7),"",IF(+DO51*$D51=0,"-",IF($D$7="Percent",(DO$9*DO51/100),IF($D$7="Hours",+DO51*$D51,+DO51/60*$D51)))),"-")</f>
        <v>-</v>
      </c>
      <c r="DQ52" s="625"/>
      <c r="DR52" s="623"/>
      <c r="DS52" s="195" t="str">
        <f>IFERROR(IF(ISBLANK($D$7),"",IF(+DR51*$D51=0,"-",IF($D$7="Percent",(DR$9*DR51/100),IF($D$7="Hours",+DR51*$D51,+DR51/60*$D51)))),"-")</f>
        <v>-</v>
      </c>
      <c r="DT52" s="625"/>
      <c r="DU52" s="195" t="str">
        <f t="shared" si="0"/>
        <v>-</v>
      </c>
      <c r="DV52" s="625"/>
      <c r="DW52" s="195" t="str">
        <f t="shared" si="1"/>
        <v>-</v>
      </c>
      <c r="DX52" s="625"/>
    </row>
    <row r="53" spans="1:128" hidden="1" x14ac:dyDescent="0.2">
      <c r="A53" s="650" t="str">
        <f>'Step 2-Services'!A26</f>
        <v>Service 21</v>
      </c>
      <c r="B53" s="651" t="str">
        <f>IF('Step 2-Services'!B26=0," ",+'Step 2-Services'!B26)</f>
        <v xml:space="preserve"> </v>
      </c>
      <c r="C53" s="641" t="str">
        <f>IF('Step 2-Services'!D26=0," ",+'Step 2-Services'!D26)</f>
        <v xml:space="preserve"> </v>
      </c>
      <c r="D53" s="652"/>
      <c r="E53" s="622"/>
      <c r="F53" s="307" t="str">
        <f>IFERROR(IF(ISBLANK($D$7),"",IF(+E53*$D53=0,"-",+F54/$D53)),"-")</f>
        <v>-</v>
      </c>
      <c r="G53" s="624">
        <f>IFERROR(+F54/E$9,0)</f>
        <v>0</v>
      </c>
      <c r="H53" s="622"/>
      <c r="I53" s="307" t="str">
        <f>IFERROR(IF(ISBLANK($D$7),"",IF(+H53*$D53=0,"-",+I54/$D53)),"-")</f>
        <v>-</v>
      </c>
      <c r="J53" s="624">
        <f>IFERROR(+I54/H$9,0)</f>
        <v>0</v>
      </c>
      <c r="K53" s="622"/>
      <c r="L53" s="307" t="str">
        <f>IFERROR(IF(ISBLANK($D$7),"",IF(+K53*$D53=0,"-",+L54/$D53)),"-")</f>
        <v>-</v>
      </c>
      <c r="M53" s="624">
        <f>IFERROR(+L54/K$9,0)</f>
        <v>0</v>
      </c>
      <c r="N53" s="622"/>
      <c r="O53" s="307" t="str">
        <f>IFERROR(IF(ISBLANK($D$7),"",IF(+N53*$D53=0,"-",+O54/$D53)),"-")</f>
        <v>-</v>
      </c>
      <c r="P53" s="624">
        <f>IFERROR(+O54/N$9,0)</f>
        <v>0</v>
      </c>
      <c r="Q53" s="622"/>
      <c r="R53" s="307" t="str">
        <f>IFERROR(IF(ISBLANK($D$7),"",IF(+Q53*$D53=0,"-",+R54/$D53)),"-")</f>
        <v>-</v>
      </c>
      <c r="S53" s="624">
        <f>IFERROR(+R54/Q$9,0)</f>
        <v>0</v>
      </c>
      <c r="T53" s="622"/>
      <c r="U53" s="307" t="str">
        <f>IFERROR(IF(ISBLANK($D$7),"",IF(+T53*$D53=0,"-",+U54/$D53)),"-")</f>
        <v>-</v>
      </c>
      <c r="V53" s="624">
        <f>IFERROR(+U54/T$9,0)</f>
        <v>0</v>
      </c>
      <c r="W53" s="622"/>
      <c r="X53" s="307" t="str">
        <f>IFERROR(IF(ISBLANK($D$7),"",IF(+W53*$D53=0,"-",+X54/$D53)),"-")</f>
        <v>-</v>
      </c>
      <c r="Y53" s="624">
        <f>IFERROR(+X54/W$9,0)</f>
        <v>0</v>
      </c>
      <c r="Z53" s="622"/>
      <c r="AA53" s="307" t="str">
        <f>IFERROR(IF(ISBLANK($D$7),"",IF(+Z53*$D53=0,"-",+AA54/$D53)),"-")</f>
        <v>-</v>
      </c>
      <c r="AB53" s="624">
        <f>IFERROR(+AA54/Z$9,0)</f>
        <v>0</v>
      </c>
      <c r="AC53" s="622"/>
      <c r="AD53" s="307" t="str">
        <f>IFERROR(IF(ISBLANK($D$7),"",IF(+AC53*$D53=0,"-",+AD54/$D53)),"-")</f>
        <v>-</v>
      </c>
      <c r="AE53" s="624">
        <f>IFERROR(+AD54/AC$9,0)</f>
        <v>0</v>
      </c>
      <c r="AF53" s="622"/>
      <c r="AG53" s="307" t="str">
        <f>IFERROR(IF(ISBLANK($D$7),"",IF(+AF53*$D53=0,"-",+AG54/$D53)),"-")</f>
        <v>-</v>
      </c>
      <c r="AH53" s="624">
        <f>IFERROR(+AG54/AF$9,0)</f>
        <v>0</v>
      </c>
      <c r="AI53" s="622"/>
      <c r="AJ53" s="307" t="str">
        <f>IFERROR(IF(ISBLANK($D$7),"",IF(+AI53*$D53=0,"-",+AJ54/$D53)),"-")</f>
        <v>-</v>
      </c>
      <c r="AK53" s="624">
        <f>IFERROR(+AJ54/AI$9,0)</f>
        <v>0</v>
      </c>
      <c r="AL53" s="622"/>
      <c r="AM53" s="307" t="str">
        <f>IFERROR(IF(ISBLANK($D$7),"",IF(+AL53*$D53=0,"-",+AM54/$D53)),"-")</f>
        <v>-</v>
      </c>
      <c r="AN53" s="624">
        <f>IFERROR(+AM54/AL$9,0)</f>
        <v>0</v>
      </c>
      <c r="AO53" s="622"/>
      <c r="AP53" s="307" t="str">
        <f>IFERROR(IF(ISBLANK($D$7),"",IF(+AO53*$D53=0,"-",+AP54/$D53)),"-")</f>
        <v>-</v>
      </c>
      <c r="AQ53" s="624">
        <f>IFERROR(+AP54/AO$9,0)</f>
        <v>0</v>
      </c>
      <c r="AR53" s="622"/>
      <c r="AS53" s="307" t="str">
        <f>IFERROR(IF(ISBLANK($D$7),"",IF(+AR53*$D53=0,"-",+AS54/$D53)),"-")</f>
        <v>-</v>
      </c>
      <c r="AT53" s="624">
        <f>IFERROR(+AS54/AR$9,0)</f>
        <v>0</v>
      </c>
      <c r="AU53" s="622"/>
      <c r="AV53" s="307" t="str">
        <f>IFERROR(IF(ISBLANK($D$7),"",IF(+AU53*$D53=0,"-",+AV54/$D53)),"-")</f>
        <v>-</v>
      </c>
      <c r="AW53" s="624">
        <f>IFERROR(+AV54/AU$9,0)</f>
        <v>0</v>
      </c>
      <c r="AX53" s="622"/>
      <c r="AY53" s="307" t="str">
        <f>IFERROR(IF(ISBLANK($D$7),"",IF(+AX53*$D53=0,"-",+AY54/$D53)),"-")</f>
        <v>-</v>
      </c>
      <c r="AZ53" s="624">
        <f>IFERROR(+AY54/AX$9,0)</f>
        <v>0</v>
      </c>
      <c r="BA53" s="622"/>
      <c r="BB53" s="307" t="str">
        <f>IFERROR(IF(ISBLANK($D$7),"",IF(+BA53*$D53=0,"-",+BB54/$D53)),"-")</f>
        <v>-</v>
      </c>
      <c r="BC53" s="624">
        <f>IFERROR(+BB54/BA$9,0)</f>
        <v>0</v>
      </c>
      <c r="BD53" s="622"/>
      <c r="BE53" s="307" t="str">
        <f>IFERROR(IF(ISBLANK($D$7),"",IF(+BD53*$D53=0,"-",+BE54/$D53)),"-")</f>
        <v>-</v>
      </c>
      <c r="BF53" s="624">
        <f>IFERROR(+BE54/BD$9,0)</f>
        <v>0</v>
      </c>
      <c r="BG53" s="622"/>
      <c r="BH53" s="307" t="str">
        <f>IFERROR(IF(ISBLANK($D$7),"",IF(+BG53*$D53=0,"-",+BH54/$D53)),"-")</f>
        <v>-</v>
      </c>
      <c r="BI53" s="624">
        <f>IFERROR(+BH54/BG$9,0)</f>
        <v>0</v>
      </c>
      <c r="BJ53" s="622"/>
      <c r="BK53" s="307" t="str">
        <f>IFERROR(IF(ISBLANK($D$7),"",IF(+BJ53*$D53=0,"-",+BK54/$D53)),"-")</f>
        <v>-</v>
      </c>
      <c r="BL53" s="624">
        <f>IFERROR(+BK54/BJ$9,0)</f>
        <v>0</v>
      </c>
      <c r="BM53" s="622"/>
      <c r="BN53" s="307" t="str">
        <f>IFERROR(IF(ISBLANK($D$7),"",IF(+BM53*$D53=0,"-",+BN54/$D53)),"-")</f>
        <v>-</v>
      </c>
      <c r="BO53" s="624">
        <f>IFERROR(+BN54/BM$9,0)</f>
        <v>0</v>
      </c>
      <c r="BP53" s="622"/>
      <c r="BQ53" s="307" t="str">
        <f>IFERROR(IF(ISBLANK($D$7),"",IF(+BP53*$D53=0,"-",+BQ54/$D53)),"-")</f>
        <v>-</v>
      </c>
      <c r="BR53" s="624">
        <f>IFERROR(+BQ54/BP$9,0)</f>
        <v>0</v>
      </c>
      <c r="BS53" s="622"/>
      <c r="BT53" s="307" t="str">
        <f>IFERROR(IF(ISBLANK($D$7),"",IF(+BS53*$D53=0,"-",+BT54/$D53)),"-")</f>
        <v>-</v>
      </c>
      <c r="BU53" s="624">
        <f>IFERROR(+BT54/BS$9,0)</f>
        <v>0</v>
      </c>
      <c r="BV53" s="622"/>
      <c r="BW53" s="307" t="str">
        <f>IFERROR(IF(ISBLANK($D$7),"",IF(+BV53*$D53=0,"-",+BW54/$D53)),"-")</f>
        <v>-</v>
      </c>
      <c r="BX53" s="624">
        <f>IFERROR(+BW54/BV$9,0)</f>
        <v>0</v>
      </c>
      <c r="BY53" s="622"/>
      <c r="BZ53" s="307" t="str">
        <f>IFERROR(IF(ISBLANK($D$7),"",IF(+BY53*$D53=0,"-",+BZ54/$D53)),"-")</f>
        <v>-</v>
      </c>
      <c r="CA53" s="624">
        <f>IFERROR(+BZ54/BY$9,0)</f>
        <v>0</v>
      </c>
      <c r="CB53" s="622"/>
      <c r="CC53" s="307" t="str">
        <f>IFERROR(IF(ISBLANK($D$7),"",IF(+CB53*$D53=0,"-",+CC54/$D53)),"-")</f>
        <v>-</v>
      </c>
      <c r="CD53" s="624">
        <f>IFERROR(+CC54/CB$9,0)</f>
        <v>0</v>
      </c>
      <c r="CE53" s="622"/>
      <c r="CF53" s="307" t="str">
        <f>IFERROR(IF(ISBLANK($D$7),"",IF(+CE53*$D53=0,"-",+CF54/$D53)),"-")</f>
        <v>-</v>
      </c>
      <c r="CG53" s="624">
        <f>IFERROR(+CF54/CE$9,0)</f>
        <v>0</v>
      </c>
      <c r="CH53" s="622"/>
      <c r="CI53" s="307" t="str">
        <f>IFERROR(IF(ISBLANK($D$7),"",IF(+CH53*$D53=0,"-",+CI54/$D53)),"-")</f>
        <v>-</v>
      </c>
      <c r="CJ53" s="624">
        <f>IFERROR(+CI54/CH$9,0)</f>
        <v>0</v>
      </c>
      <c r="CK53" s="622"/>
      <c r="CL53" s="307" t="str">
        <f>IFERROR(IF(ISBLANK($D$7),"",IF(+CK53*$D53=0,"-",+CL54/$D53)),"-")</f>
        <v>-</v>
      </c>
      <c r="CM53" s="624">
        <f>IFERROR(+CL54/CK$9,0)</f>
        <v>0</v>
      </c>
      <c r="CN53" s="622"/>
      <c r="CO53" s="307" t="str">
        <f>IFERROR(IF(ISBLANK($D$7),"",IF(+CN53*$D53=0,"-",+CO54/$D53)),"-")</f>
        <v>-</v>
      </c>
      <c r="CP53" s="624">
        <f>IFERROR(+CO54/CN$9,0)</f>
        <v>0</v>
      </c>
      <c r="CQ53" s="622"/>
      <c r="CR53" s="307" t="str">
        <f>IFERROR(IF(ISBLANK($D$7),"",IF(+CQ53*$D53=0,"-",+CR54/$D53)),"-")</f>
        <v>-</v>
      </c>
      <c r="CS53" s="624">
        <f>IFERROR(+CR54/CQ$9,0)</f>
        <v>0</v>
      </c>
      <c r="CT53" s="622"/>
      <c r="CU53" s="307" t="str">
        <f>IFERROR(IF(ISBLANK($D$7),"",IF(+CT53*$D53=0,"-",+CU54/$D53)),"-")</f>
        <v>-</v>
      </c>
      <c r="CV53" s="624">
        <f>IFERROR(+CU54/CT$9,0)</f>
        <v>0</v>
      </c>
      <c r="CW53" s="622"/>
      <c r="CX53" s="307" t="str">
        <f>IFERROR(IF(ISBLANK($D$7),"",IF(+CW53*$D53=0,"-",+CX54/$D53)),"-")</f>
        <v>-</v>
      </c>
      <c r="CY53" s="624">
        <f>IFERROR(+CX54/CW$9,0)</f>
        <v>0</v>
      </c>
      <c r="CZ53" s="622"/>
      <c r="DA53" s="307" t="str">
        <f>IFERROR(IF(ISBLANK($D$7),"",IF(+CZ53*$D53=0,"-",+DA54/$D53)),"-")</f>
        <v>-</v>
      </c>
      <c r="DB53" s="624">
        <f>IFERROR(+DA54/CZ$9,0)</f>
        <v>0</v>
      </c>
      <c r="DC53" s="622"/>
      <c r="DD53" s="307" t="str">
        <f>IFERROR(IF(ISBLANK($D$7),"",IF(+DC53*$D53=0,"-",+DD54/$D53)),"-")</f>
        <v>-</v>
      </c>
      <c r="DE53" s="624">
        <f>IFERROR(+DD54/DC$9,0)</f>
        <v>0</v>
      </c>
      <c r="DF53" s="622"/>
      <c r="DG53" s="307" t="str">
        <f>IFERROR(IF(ISBLANK($D$7),"",IF(+DF53*$D53=0,"-",+DG54/$D53)),"-")</f>
        <v>-</v>
      </c>
      <c r="DH53" s="624">
        <f>IFERROR(+DG54/DF$9,0)</f>
        <v>0</v>
      </c>
      <c r="DI53" s="622"/>
      <c r="DJ53" s="307" t="str">
        <f>IFERROR(IF(ISBLANK($D$7),"",IF(+DI53*$D53=0,"-",+DJ54/$D53)),"-")</f>
        <v>-</v>
      </c>
      <c r="DK53" s="624">
        <f>IFERROR(+DJ54/DI$9,0)</f>
        <v>0</v>
      </c>
      <c r="DL53" s="622"/>
      <c r="DM53" s="307" t="str">
        <f>IFERROR(IF(ISBLANK($D$7),"",IF(+DL53*$D53=0,"-",+DM54/$D53)),"-")</f>
        <v>-</v>
      </c>
      <c r="DN53" s="624">
        <f>IFERROR(+DM54/DL$9,0)</f>
        <v>0</v>
      </c>
      <c r="DO53" s="622"/>
      <c r="DP53" s="307" t="str">
        <f>IFERROR(IF(ISBLANK($D$7),"",IF(+DO53*$D53=0,"-",+DP54/$D53)),"-")</f>
        <v>-</v>
      </c>
      <c r="DQ53" s="624">
        <f>IFERROR(+DP54/DO$9,0)</f>
        <v>0</v>
      </c>
      <c r="DR53" s="622"/>
      <c r="DS53" s="307" t="str">
        <f>IFERROR(IF(ISBLANK($D$7),"",IF(+DR53*$D53=0,"-",+DS54/$D53)),"-")</f>
        <v>-</v>
      </c>
      <c r="DT53" s="624">
        <f>IFERROR(+DS54/DR$9,0)</f>
        <v>0</v>
      </c>
      <c r="DU53" s="198" t="str">
        <f t="shared" si="0"/>
        <v>-</v>
      </c>
      <c r="DV53" s="624">
        <f>IFERROR(+DU54/DU$9,0)</f>
        <v>0</v>
      </c>
      <c r="DW53" s="198" t="str">
        <f t="shared" si="1"/>
        <v>-</v>
      </c>
      <c r="DX53" s="624">
        <f t="shared" ref="DX53" si="21">IFERROR(+DW54/DW$10,0)</f>
        <v>0</v>
      </c>
    </row>
    <row r="54" spans="1:128" ht="13.5" hidden="1" thickBot="1" x14ac:dyDescent="0.25">
      <c r="A54" s="643"/>
      <c r="B54" s="645"/>
      <c r="C54" s="640"/>
      <c r="D54" s="647"/>
      <c r="E54" s="623"/>
      <c r="F54" s="195" t="str">
        <f>IFERROR(IF(ISBLANK($D$7),"",IF(+E53*$D53=0,"-",IF($D$7="Percent",(E$9*E53/100),IF($D$7="Hours",+E53*$D53,+E53/60*$D53)))),"-")</f>
        <v>-</v>
      </c>
      <c r="G54" s="625"/>
      <c r="H54" s="623"/>
      <c r="I54" s="195" t="str">
        <f>IFERROR(IF(ISBLANK($D$7),"",IF(+H53*$D53=0,"-",IF($D$7="Percent",(H$9*H53/100),IF($D$7="Hours",+H53*$D53,+H53/60*$D53)))),"-")</f>
        <v>-</v>
      </c>
      <c r="J54" s="625"/>
      <c r="K54" s="623"/>
      <c r="L54" s="195" t="str">
        <f>IFERROR(IF(ISBLANK($D$7),"",IF(+K53*$D53=0,"-",IF($D$7="Percent",(K$9*K53/100),IF($D$7="Hours",+K53*$D53,+K53/60*$D53)))),"-")</f>
        <v>-</v>
      </c>
      <c r="M54" s="625"/>
      <c r="N54" s="623"/>
      <c r="O54" s="195" t="str">
        <f>IFERROR(IF(ISBLANK($D$7),"",IF(+N53*$D53=0,"-",IF($D$7="Percent",(N$9*N53/100),IF($D$7="Hours",+N53*$D53,+N53/60*$D53)))),"-")</f>
        <v>-</v>
      </c>
      <c r="P54" s="625"/>
      <c r="Q54" s="623"/>
      <c r="R54" s="195" t="str">
        <f>IFERROR(IF(ISBLANK($D$7),"",IF(+Q53*$D53=0,"-",IF($D$7="Percent",(Q$9*Q53/100),IF($D$7="Hours",+Q53*$D53,+Q53/60*$D53)))),"-")</f>
        <v>-</v>
      </c>
      <c r="S54" s="625"/>
      <c r="T54" s="623"/>
      <c r="U54" s="195" t="str">
        <f>IFERROR(IF(ISBLANK($D$7),"",IF(+T53*$D53=0,"-",IF($D$7="Percent",(T$9*T53/100),IF($D$7="Hours",+T53*$D53,+T53/60*$D53)))),"-")</f>
        <v>-</v>
      </c>
      <c r="V54" s="625"/>
      <c r="W54" s="623"/>
      <c r="X54" s="195" t="str">
        <f>IFERROR(IF(ISBLANK($D$7),"",IF(+W53*$D53=0,"-",IF($D$7="Percent",(W$9*W53/100),IF($D$7="Hours",+W53*$D53,+W53/60*$D53)))),"-")</f>
        <v>-</v>
      </c>
      <c r="Y54" s="625"/>
      <c r="Z54" s="623"/>
      <c r="AA54" s="195" t="str">
        <f>IFERROR(IF(ISBLANK($D$7),"",IF(+Z53*$D53=0,"-",IF($D$7="Percent",(Z$9*Z53/100),IF($D$7="Hours",+Z53*$D53,+Z53/60*$D53)))),"-")</f>
        <v>-</v>
      </c>
      <c r="AB54" s="625"/>
      <c r="AC54" s="623"/>
      <c r="AD54" s="195" t="str">
        <f>IFERROR(IF(ISBLANK($D$7),"",IF(+AC53*$D53=0,"-",IF($D$7="Percent",(AC$9*AC53/100),IF($D$7="Hours",+AC53*$D53,+AC53/60*$D53)))),"-")</f>
        <v>-</v>
      </c>
      <c r="AE54" s="625"/>
      <c r="AF54" s="623"/>
      <c r="AG54" s="195" t="str">
        <f>IFERROR(IF(ISBLANK($D$7),"",IF(+AF53*$D53=0,"-",IF($D$7="Percent",(AF$9*AF53/100),IF($D$7="Hours",+AF53*$D53,+AF53/60*$D53)))),"-")</f>
        <v>-</v>
      </c>
      <c r="AH54" s="625"/>
      <c r="AI54" s="623"/>
      <c r="AJ54" s="195" t="str">
        <f>IFERROR(IF(ISBLANK($D$7),"",IF(+AI53*$D53=0,"-",IF($D$7="Percent",(AI$9*AI53/100),IF($D$7="Hours",+AI53*$D53,+AI53/60*$D53)))),"-")</f>
        <v>-</v>
      </c>
      <c r="AK54" s="625"/>
      <c r="AL54" s="623"/>
      <c r="AM54" s="195" t="str">
        <f>IFERROR(IF(ISBLANK($D$7),"",IF(+AL53*$D53=0,"-",IF($D$7="Percent",(AL$9*AL53/100),IF($D$7="Hours",+AL53*$D53,+AL53/60*$D53)))),"-")</f>
        <v>-</v>
      </c>
      <c r="AN54" s="625"/>
      <c r="AO54" s="623"/>
      <c r="AP54" s="195" t="str">
        <f>IFERROR(IF(ISBLANK($D$7),"",IF(+AO53*$D53=0,"-",IF($D$7="Percent",(AO$9*AO53/100),IF($D$7="Hours",+AO53*$D53,+AO53/60*$D53)))),"-")</f>
        <v>-</v>
      </c>
      <c r="AQ54" s="625"/>
      <c r="AR54" s="623"/>
      <c r="AS54" s="195" t="str">
        <f>IFERROR(IF(ISBLANK($D$7),"",IF(+AR53*$D53=0,"-",IF($D$7="Percent",(AR$9*AR53/100),IF($D$7="Hours",+AR53*$D53,+AR53/60*$D53)))),"-")</f>
        <v>-</v>
      </c>
      <c r="AT54" s="625"/>
      <c r="AU54" s="623"/>
      <c r="AV54" s="195" t="str">
        <f>IFERROR(IF(ISBLANK($D$7),"",IF(+AU53*$D53=0,"-",IF($D$7="Percent",(AU$9*AU53/100),IF($D$7="Hours",+AU53*$D53,+AU53/60*$D53)))),"-")</f>
        <v>-</v>
      </c>
      <c r="AW54" s="625"/>
      <c r="AX54" s="623"/>
      <c r="AY54" s="195" t="str">
        <f>IFERROR(IF(ISBLANK($D$7),"",IF(+AX53*$D53=0,"-",IF($D$7="Percent",(AX$9*AX53/100),IF($D$7="Hours",+AX53*$D53,+AX53/60*$D53)))),"-")</f>
        <v>-</v>
      </c>
      <c r="AZ54" s="625"/>
      <c r="BA54" s="623"/>
      <c r="BB54" s="195" t="str">
        <f>IFERROR(IF(ISBLANK($D$7),"",IF(+BA53*$D53=0,"-",IF($D$7="Percent",(BA$9*BA53/100),IF($D$7="Hours",+BA53*$D53,+BA53/60*$D53)))),"-")</f>
        <v>-</v>
      </c>
      <c r="BC54" s="625"/>
      <c r="BD54" s="623"/>
      <c r="BE54" s="195" t="str">
        <f>IFERROR(IF(ISBLANK($D$7),"",IF(+BD53*$D53=0,"-",IF($D$7="Percent",(BD$9*BD53/100),IF($D$7="Hours",+BD53*$D53,+BD53/60*$D53)))),"-")</f>
        <v>-</v>
      </c>
      <c r="BF54" s="625"/>
      <c r="BG54" s="623"/>
      <c r="BH54" s="195" t="str">
        <f>IFERROR(IF(ISBLANK($D$7),"",IF(+BG53*$D53=0,"-",IF($D$7="Percent",(BG$9*BG53/100),IF($D$7="Hours",+BG53*$D53,+BG53/60*$D53)))),"-")</f>
        <v>-</v>
      </c>
      <c r="BI54" s="625"/>
      <c r="BJ54" s="623"/>
      <c r="BK54" s="195" t="str">
        <f>IFERROR(IF(ISBLANK($D$7),"",IF(+BJ53*$D53=0,"-",IF($D$7="Percent",(BJ$9*BJ53/100),IF($D$7="Hours",+BJ53*$D53,+BJ53/60*$D53)))),"-")</f>
        <v>-</v>
      </c>
      <c r="BL54" s="625"/>
      <c r="BM54" s="623"/>
      <c r="BN54" s="195" t="str">
        <f>IFERROR(IF(ISBLANK($D$7),"",IF(+BM53*$D53=0,"-",IF($D$7="Percent",(BM$9*BM53/100),IF($D$7="Hours",+BM53*$D53,+BM53/60*$D53)))),"-")</f>
        <v>-</v>
      </c>
      <c r="BO54" s="625"/>
      <c r="BP54" s="623"/>
      <c r="BQ54" s="195" t="str">
        <f>IFERROR(IF(ISBLANK($D$7),"",IF(+BP53*$D53=0,"-",IF($D$7="Percent",(BP$9*BP53/100),IF($D$7="Hours",+BP53*$D53,+BP53/60*$D53)))),"-")</f>
        <v>-</v>
      </c>
      <c r="BR54" s="625"/>
      <c r="BS54" s="623"/>
      <c r="BT54" s="195" t="str">
        <f>IFERROR(IF(ISBLANK($D$7),"",IF(+BS53*$D53=0,"-",IF($D$7="Percent",(BS$9*BS53/100),IF($D$7="Hours",+BS53*$D53,+BS53/60*$D53)))),"-")</f>
        <v>-</v>
      </c>
      <c r="BU54" s="625"/>
      <c r="BV54" s="623"/>
      <c r="BW54" s="195" t="str">
        <f>IFERROR(IF(ISBLANK($D$7),"",IF(+BV53*$D53=0,"-",IF($D$7="Percent",(BV$9*BV53/100),IF($D$7="Hours",+BV53*$D53,+BV53/60*$D53)))),"-")</f>
        <v>-</v>
      </c>
      <c r="BX54" s="625"/>
      <c r="BY54" s="623"/>
      <c r="BZ54" s="195" t="str">
        <f>IFERROR(IF(ISBLANK($D$7),"",IF(+BY53*$D53=0,"-",IF($D$7="Percent",(BY$9*BY53/100),IF($D$7="Hours",+BY53*$D53,+BY53/60*$D53)))),"-")</f>
        <v>-</v>
      </c>
      <c r="CA54" s="625"/>
      <c r="CB54" s="623"/>
      <c r="CC54" s="195" t="str">
        <f>IFERROR(IF(ISBLANK($D$7),"",IF(+CB53*$D53=0,"-",IF($D$7="Percent",(CB$9*CB53/100),IF($D$7="Hours",+CB53*$D53,+CB53/60*$D53)))),"-")</f>
        <v>-</v>
      </c>
      <c r="CD54" s="625"/>
      <c r="CE54" s="623"/>
      <c r="CF54" s="195" t="str">
        <f>IFERROR(IF(ISBLANK($D$7),"",IF(+CE53*$D53=0,"-",IF($D$7="Percent",(CE$9*CE53/100),IF($D$7="Hours",+CE53*$D53,+CE53/60*$D53)))),"-")</f>
        <v>-</v>
      </c>
      <c r="CG54" s="625"/>
      <c r="CH54" s="623"/>
      <c r="CI54" s="195" t="str">
        <f>IFERROR(IF(ISBLANK($D$7),"",IF(+CH53*$D53=0,"-",IF($D$7="Percent",(CH$9*CH53/100),IF($D$7="Hours",+CH53*$D53,+CH53/60*$D53)))),"-")</f>
        <v>-</v>
      </c>
      <c r="CJ54" s="625"/>
      <c r="CK54" s="623"/>
      <c r="CL54" s="195" t="str">
        <f>IFERROR(IF(ISBLANK($D$7),"",IF(+CK53*$D53=0,"-",IF($D$7="Percent",(CK$9*CK53/100),IF($D$7="Hours",+CK53*$D53,+CK53/60*$D53)))),"-")</f>
        <v>-</v>
      </c>
      <c r="CM54" s="625"/>
      <c r="CN54" s="623"/>
      <c r="CO54" s="195" t="str">
        <f>IFERROR(IF(ISBLANK($D$7),"",IF(+CN53*$D53=0,"-",IF($D$7="Percent",(CN$9*CN53/100),IF($D$7="Hours",+CN53*$D53,+CN53/60*$D53)))),"-")</f>
        <v>-</v>
      </c>
      <c r="CP54" s="625"/>
      <c r="CQ54" s="623"/>
      <c r="CR54" s="195" t="str">
        <f>IFERROR(IF(ISBLANK($D$7),"",IF(+CQ53*$D53=0,"-",IF($D$7="Percent",(CQ$9*CQ53/100),IF($D$7="Hours",+CQ53*$D53,+CQ53/60*$D53)))),"-")</f>
        <v>-</v>
      </c>
      <c r="CS54" s="625"/>
      <c r="CT54" s="623"/>
      <c r="CU54" s="195" t="str">
        <f>IFERROR(IF(ISBLANK($D$7),"",IF(+CT53*$D53=0,"-",IF($D$7="Percent",(CT$9*CT53/100),IF($D$7="Hours",+CT53*$D53,+CT53/60*$D53)))),"-")</f>
        <v>-</v>
      </c>
      <c r="CV54" s="625"/>
      <c r="CW54" s="623"/>
      <c r="CX54" s="195" t="str">
        <f>IFERROR(IF(ISBLANK($D$7),"",IF(+CW53*$D53=0,"-",IF($D$7="Percent",(CW$9*CW53/100),IF($D$7="Hours",+CW53*$D53,+CW53/60*$D53)))),"-")</f>
        <v>-</v>
      </c>
      <c r="CY54" s="625"/>
      <c r="CZ54" s="623"/>
      <c r="DA54" s="195" t="str">
        <f>IFERROR(IF(ISBLANK($D$7),"",IF(+CZ53*$D53=0,"-",IF($D$7="Percent",(CZ$9*CZ53/100),IF($D$7="Hours",+CZ53*$D53,+CZ53/60*$D53)))),"-")</f>
        <v>-</v>
      </c>
      <c r="DB54" s="625"/>
      <c r="DC54" s="623"/>
      <c r="DD54" s="195" t="str">
        <f>IFERROR(IF(ISBLANK($D$7),"",IF(+DC53*$D53=0,"-",IF($D$7="Percent",(DC$9*DC53/100),IF($D$7="Hours",+DC53*$D53,+DC53/60*$D53)))),"-")</f>
        <v>-</v>
      </c>
      <c r="DE54" s="625"/>
      <c r="DF54" s="623"/>
      <c r="DG54" s="195" t="str">
        <f>IFERROR(IF(ISBLANK($D$7),"",IF(+DF53*$D53=0,"-",IF($D$7="Percent",(DF$9*DF53/100),IF($D$7="Hours",+DF53*$D53,+DF53/60*$D53)))),"-")</f>
        <v>-</v>
      </c>
      <c r="DH54" s="625"/>
      <c r="DI54" s="623"/>
      <c r="DJ54" s="195" t="str">
        <f>IFERROR(IF(ISBLANK($D$7),"",IF(+DI53*$D53=0,"-",IF($D$7="Percent",(DI$9*DI53/100),IF($D$7="Hours",+DI53*$D53,+DI53/60*$D53)))),"-")</f>
        <v>-</v>
      </c>
      <c r="DK54" s="625"/>
      <c r="DL54" s="623"/>
      <c r="DM54" s="195" t="str">
        <f>IFERROR(IF(ISBLANK($D$7),"",IF(+DL53*$D53=0,"-",IF($D$7="Percent",(DL$9*DL53/100),IF($D$7="Hours",+DL53*$D53,+DL53/60*$D53)))),"-")</f>
        <v>-</v>
      </c>
      <c r="DN54" s="625"/>
      <c r="DO54" s="623"/>
      <c r="DP54" s="195" t="str">
        <f>IFERROR(IF(ISBLANK($D$7),"",IF(+DO53*$D53=0,"-",IF($D$7="Percent",(DO$9*DO53/100),IF($D$7="Hours",+DO53*$D53,+DO53/60*$D53)))),"-")</f>
        <v>-</v>
      </c>
      <c r="DQ54" s="625"/>
      <c r="DR54" s="623"/>
      <c r="DS54" s="195" t="str">
        <f>IFERROR(IF(ISBLANK($D$7),"",IF(+DR53*$D53=0,"-",IF($D$7="Percent",(DR$9*DR53/100),IF($D$7="Hours",+DR53*$D53,+DR53/60*$D53)))),"-")</f>
        <v>-</v>
      </c>
      <c r="DT54" s="625"/>
      <c r="DU54" s="195" t="str">
        <f t="shared" si="0"/>
        <v>-</v>
      </c>
      <c r="DV54" s="625"/>
      <c r="DW54" s="195" t="str">
        <f t="shared" si="1"/>
        <v>-</v>
      </c>
      <c r="DX54" s="625"/>
    </row>
    <row r="55" spans="1:128" hidden="1" x14ac:dyDescent="0.2">
      <c r="A55" s="650" t="str">
        <f>'Step 2-Services'!A27</f>
        <v>Service 22</v>
      </c>
      <c r="B55" s="651" t="str">
        <f>IF('Step 2-Services'!B27=0," ",+'Step 2-Services'!B27)</f>
        <v xml:space="preserve"> </v>
      </c>
      <c r="C55" s="641" t="str">
        <f>IF('Step 2-Services'!D27=0," ",+'Step 2-Services'!D27)</f>
        <v xml:space="preserve"> </v>
      </c>
      <c r="D55" s="652"/>
      <c r="E55" s="622"/>
      <c r="F55" s="307" t="str">
        <f>IFERROR(IF(ISBLANK($D$7),"",IF(+E55*$D55=0,"-",+F56/$D55)),"-")</f>
        <v>-</v>
      </c>
      <c r="G55" s="624">
        <f>IFERROR(+F56/E$9,0)</f>
        <v>0</v>
      </c>
      <c r="H55" s="622"/>
      <c r="I55" s="307" t="str">
        <f>IFERROR(IF(ISBLANK($D$7),"",IF(+H55*$D55=0,"-",+I56/$D55)),"-")</f>
        <v>-</v>
      </c>
      <c r="J55" s="624">
        <f>IFERROR(+I56/H$9,0)</f>
        <v>0</v>
      </c>
      <c r="K55" s="622"/>
      <c r="L55" s="307" t="str">
        <f>IFERROR(IF(ISBLANK($D$7),"",IF(+K55*$D55=0,"-",+L56/$D55)),"-")</f>
        <v>-</v>
      </c>
      <c r="M55" s="624">
        <f>IFERROR(+L56/K$9,0)</f>
        <v>0</v>
      </c>
      <c r="N55" s="622"/>
      <c r="O55" s="307" t="str">
        <f>IFERROR(IF(ISBLANK($D$7),"",IF(+N55*$D55=0,"-",+O56/$D55)),"-")</f>
        <v>-</v>
      </c>
      <c r="P55" s="624">
        <f>IFERROR(+O56/N$9,0)</f>
        <v>0</v>
      </c>
      <c r="Q55" s="622"/>
      <c r="R55" s="307" t="str">
        <f>IFERROR(IF(ISBLANK($D$7),"",IF(+Q55*$D55=0,"-",+R56/$D55)),"-")</f>
        <v>-</v>
      </c>
      <c r="S55" s="624">
        <f>IFERROR(+R56/Q$9,0)</f>
        <v>0</v>
      </c>
      <c r="T55" s="622"/>
      <c r="U55" s="307" t="str">
        <f>IFERROR(IF(ISBLANK($D$7),"",IF(+T55*$D55=0,"-",+U56/$D55)),"-")</f>
        <v>-</v>
      </c>
      <c r="V55" s="624">
        <f>IFERROR(+U56/T$9,0)</f>
        <v>0</v>
      </c>
      <c r="W55" s="622"/>
      <c r="X55" s="307" t="str">
        <f>IFERROR(IF(ISBLANK($D$7),"",IF(+W55*$D55=0,"-",+X56/$D55)),"-")</f>
        <v>-</v>
      </c>
      <c r="Y55" s="624">
        <f>IFERROR(+X56/W$9,0)</f>
        <v>0</v>
      </c>
      <c r="Z55" s="622"/>
      <c r="AA55" s="307" t="str">
        <f>IFERROR(IF(ISBLANK($D$7),"",IF(+Z55*$D55=0,"-",+AA56/$D55)),"-")</f>
        <v>-</v>
      </c>
      <c r="AB55" s="624">
        <f>IFERROR(+AA56/Z$9,0)</f>
        <v>0</v>
      </c>
      <c r="AC55" s="622"/>
      <c r="AD55" s="307" t="str">
        <f>IFERROR(IF(ISBLANK($D$7),"",IF(+AC55*$D55=0,"-",+AD56/$D55)),"-")</f>
        <v>-</v>
      </c>
      <c r="AE55" s="624">
        <f>IFERROR(+AD56/AC$9,0)</f>
        <v>0</v>
      </c>
      <c r="AF55" s="622"/>
      <c r="AG55" s="307" t="str">
        <f>IFERROR(IF(ISBLANK($D$7),"",IF(+AF55*$D55=0,"-",+AG56/$D55)),"-")</f>
        <v>-</v>
      </c>
      <c r="AH55" s="624">
        <f>IFERROR(+AG56/AF$9,0)</f>
        <v>0</v>
      </c>
      <c r="AI55" s="622"/>
      <c r="AJ55" s="307" t="str">
        <f>IFERROR(IF(ISBLANK($D$7),"",IF(+AI55*$D55=0,"-",+AJ56/$D55)),"-")</f>
        <v>-</v>
      </c>
      <c r="AK55" s="624">
        <f>IFERROR(+AJ56/AI$9,0)</f>
        <v>0</v>
      </c>
      <c r="AL55" s="622"/>
      <c r="AM55" s="307" t="str">
        <f>IFERROR(IF(ISBLANK($D$7),"",IF(+AL55*$D55=0,"-",+AM56/$D55)),"-")</f>
        <v>-</v>
      </c>
      <c r="AN55" s="624">
        <f>IFERROR(+AM56/AL$9,0)</f>
        <v>0</v>
      </c>
      <c r="AO55" s="622"/>
      <c r="AP55" s="307" t="str">
        <f>IFERROR(IF(ISBLANK($D$7),"",IF(+AO55*$D55=0,"-",+AP56/$D55)),"-")</f>
        <v>-</v>
      </c>
      <c r="AQ55" s="624">
        <f>IFERROR(+AP56/AO$9,0)</f>
        <v>0</v>
      </c>
      <c r="AR55" s="622"/>
      <c r="AS55" s="307" t="str">
        <f>IFERROR(IF(ISBLANK($D$7),"",IF(+AR55*$D55=0,"-",+AS56/$D55)),"-")</f>
        <v>-</v>
      </c>
      <c r="AT55" s="624">
        <f>IFERROR(+AS56/AR$9,0)</f>
        <v>0</v>
      </c>
      <c r="AU55" s="622"/>
      <c r="AV55" s="307" t="str">
        <f>IFERROR(IF(ISBLANK($D$7),"",IF(+AU55*$D55=0,"-",+AV56/$D55)),"-")</f>
        <v>-</v>
      </c>
      <c r="AW55" s="624">
        <f>IFERROR(+AV56/AU$9,0)</f>
        <v>0</v>
      </c>
      <c r="AX55" s="622"/>
      <c r="AY55" s="307" t="str">
        <f>IFERROR(IF(ISBLANK($D$7),"",IF(+AX55*$D55=0,"-",+AY56/$D55)),"-")</f>
        <v>-</v>
      </c>
      <c r="AZ55" s="624">
        <f>IFERROR(+AY56/AX$9,0)</f>
        <v>0</v>
      </c>
      <c r="BA55" s="622"/>
      <c r="BB55" s="307" t="str">
        <f>IFERROR(IF(ISBLANK($D$7),"",IF(+BA55*$D55=0,"-",+BB56/$D55)),"-")</f>
        <v>-</v>
      </c>
      <c r="BC55" s="624">
        <f>IFERROR(+BB56/BA$9,0)</f>
        <v>0</v>
      </c>
      <c r="BD55" s="622"/>
      <c r="BE55" s="307" t="str">
        <f>IFERROR(IF(ISBLANK($D$7),"",IF(+BD55*$D55=0,"-",+BE56/$D55)),"-")</f>
        <v>-</v>
      </c>
      <c r="BF55" s="624">
        <f>IFERROR(+BE56/BD$9,0)</f>
        <v>0</v>
      </c>
      <c r="BG55" s="622"/>
      <c r="BH55" s="307" t="str">
        <f>IFERROR(IF(ISBLANK($D$7),"",IF(+BG55*$D55=0,"-",+BH56/$D55)),"-")</f>
        <v>-</v>
      </c>
      <c r="BI55" s="624">
        <f>IFERROR(+BH56/BG$9,0)</f>
        <v>0</v>
      </c>
      <c r="BJ55" s="622"/>
      <c r="BK55" s="307" t="str">
        <f>IFERROR(IF(ISBLANK($D$7),"",IF(+BJ55*$D55=0,"-",+BK56/$D55)),"-")</f>
        <v>-</v>
      </c>
      <c r="BL55" s="624">
        <f>IFERROR(+BK56/BJ$9,0)</f>
        <v>0</v>
      </c>
      <c r="BM55" s="622"/>
      <c r="BN55" s="307" t="str">
        <f>IFERROR(IF(ISBLANK($D$7),"",IF(+BM55*$D55=0,"-",+BN56/$D55)),"-")</f>
        <v>-</v>
      </c>
      <c r="BO55" s="624">
        <f>IFERROR(+BN56/BM$9,0)</f>
        <v>0</v>
      </c>
      <c r="BP55" s="622"/>
      <c r="BQ55" s="307" t="str">
        <f>IFERROR(IF(ISBLANK($D$7),"",IF(+BP55*$D55=0,"-",+BQ56/$D55)),"-")</f>
        <v>-</v>
      </c>
      <c r="BR55" s="624">
        <f>IFERROR(+BQ56/BP$9,0)</f>
        <v>0</v>
      </c>
      <c r="BS55" s="622"/>
      <c r="BT55" s="307" t="str">
        <f>IFERROR(IF(ISBLANK($D$7),"",IF(+BS55*$D55=0,"-",+BT56/$D55)),"-")</f>
        <v>-</v>
      </c>
      <c r="BU55" s="624">
        <f>IFERROR(+BT56/BS$9,0)</f>
        <v>0</v>
      </c>
      <c r="BV55" s="622"/>
      <c r="BW55" s="307" t="str">
        <f>IFERROR(IF(ISBLANK($D$7),"",IF(+BV55*$D55=0,"-",+BW56/$D55)),"-")</f>
        <v>-</v>
      </c>
      <c r="BX55" s="624">
        <f>IFERROR(+BW56/BV$9,0)</f>
        <v>0</v>
      </c>
      <c r="BY55" s="622"/>
      <c r="BZ55" s="307" t="str">
        <f>IFERROR(IF(ISBLANK($D$7),"",IF(+BY55*$D55=0,"-",+BZ56/$D55)),"-")</f>
        <v>-</v>
      </c>
      <c r="CA55" s="624">
        <f>IFERROR(+BZ56/BY$9,0)</f>
        <v>0</v>
      </c>
      <c r="CB55" s="622"/>
      <c r="CC55" s="307" t="str">
        <f>IFERROR(IF(ISBLANK($D$7),"",IF(+CB55*$D55=0,"-",+CC56/$D55)),"-")</f>
        <v>-</v>
      </c>
      <c r="CD55" s="624">
        <f>IFERROR(+CC56/CB$9,0)</f>
        <v>0</v>
      </c>
      <c r="CE55" s="622"/>
      <c r="CF55" s="307" t="str">
        <f>IFERROR(IF(ISBLANK($D$7),"",IF(+CE55*$D55=0,"-",+CF56/$D55)),"-")</f>
        <v>-</v>
      </c>
      <c r="CG55" s="624">
        <f>IFERROR(+CF56/CE$9,0)</f>
        <v>0</v>
      </c>
      <c r="CH55" s="622"/>
      <c r="CI55" s="307" t="str">
        <f>IFERROR(IF(ISBLANK($D$7),"",IF(+CH55*$D55=0,"-",+CI56/$D55)),"-")</f>
        <v>-</v>
      </c>
      <c r="CJ55" s="624">
        <f>IFERROR(+CI56/CH$9,0)</f>
        <v>0</v>
      </c>
      <c r="CK55" s="622"/>
      <c r="CL55" s="307" t="str">
        <f>IFERROR(IF(ISBLANK($D$7),"",IF(+CK55*$D55=0,"-",+CL56/$D55)),"-")</f>
        <v>-</v>
      </c>
      <c r="CM55" s="624">
        <f>IFERROR(+CL56/CK$9,0)</f>
        <v>0</v>
      </c>
      <c r="CN55" s="622"/>
      <c r="CO55" s="307" t="str">
        <f>IFERROR(IF(ISBLANK($D$7),"",IF(+CN55*$D55=0,"-",+CO56/$D55)),"-")</f>
        <v>-</v>
      </c>
      <c r="CP55" s="624">
        <f>IFERROR(+CO56/CN$9,0)</f>
        <v>0</v>
      </c>
      <c r="CQ55" s="622"/>
      <c r="CR55" s="307" t="str">
        <f>IFERROR(IF(ISBLANK($D$7),"",IF(+CQ55*$D55=0,"-",+CR56/$D55)),"-")</f>
        <v>-</v>
      </c>
      <c r="CS55" s="624">
        <f>IFERROR(+CR56/CQ$9,0)</f>
        <v>0</v>
      </c>
      <c r="CT55" s="622"/>
      <c r="CU55" s="307" t="str">
        <f>IFERROR(IF(ISBLANK($D$7),"",IF(+CT55*$D55=0,"-",+CU56/$D55)),"-")</f>
        <v>-</v>
      </c>
      <c r="CV55" s="624">
        <f>IFERROR(+CU56/CT$9,0)</f>
        <v>0</v>
      </c>
      <c r="CW55" s="622"/>
      <c r="CX55" s="307" t="str">
        <f>IFERROR(IF(ISBLANK($D$7),"",IF(+CW55*$D55=0,"-",+CX56/$D55)),"-")</f>
        <v>-</v>
      </c>
      <c r="CY55" s="624">
        <f>IFERROR(+CX56/CW$9,0)</f>
        <v>0</v>
      </c>
      <c r="CZ55" s="622"/>
      <c r="DA55" s="307" t="str">
        <f>IFERROR(IF(ISBLANK($D$7),"",IF(+CZ55*$D55=0,"-",+DA56/$D55)),"-")</f>
        <v>-</v>
      </c>
      <c r="DB55" s="624">
        <f>IFERROR(+DA56/CZ$9,0)</f>
        <v>0</v>
      </c>
      <c r="DC55" s="622"/>
      <c r="DD55" s="307" t="str">
        <f>IFERROR(IF(ISBLANK($D$7),"",IF(+DC55*$D55=0,"-",+DD56/$D55)),"-")</f>
        <v>-</v>
      </c>
      <c r="DE55" s="624">
        <f>IFERROR(+DD56/DC$9,0)</f>
        <v>0</v>
      </c>
      <c r="DF55" s="622"/>
      <c r="DG55" s="307" t="str">
        <f>IFERROR(IF(ISBLANK($D$7),"",IF(+DF55*$D55=0,"-",+DG56/$D55)),"-")</f>
        <v>-</v>
      </c>
      <c r="DH55" s="624">
        <f>IFERROR(+DG56/DF$9,0)</f>
        <v>0</v>
      </c>
      <c r="DI55" s="622"/>
      <c r="DJ55" s="307" t="str">
        <f>IFERROR(IF(ISBLANK($D$7),"",IF(+DI55*$D55=0,"-",+DJ56/$D55)),"-")</f>
        <v>-</v>
      </c>
      <c r="DK55" s="624">
        <f>IFERROR(+DJ56/DI$9,0)</f>
        <v>0</v>
      </c>
      <c r="DL55" s="622"/>
      <c r="DM55" s="307" t="str">
        <f>IFERROR(IF(ISBLANK($D$7),"",IF(+DL55*$D55=0,"-",+DM56/$D55)),"-")</f>
        <v>-</v>
      </c>
      <c r="DN55" s="624">
        <f>IFERROR(+DM56/DL$9,0)</f>
        <v>0</v>
      </c>
      <c r="DO55" s="622"/>
      <c r="DP55" s="307" t="str">
        <f>IFERROR(IF(ISBLANK($D$7),"",IF(+DO55*$D55=0,"-",+DP56/$D55)),"-")</f>
        <v>-</v>
      </c>
      <c r="DQ55" s="624">
        <f>IFERROR(+DP56/DO$9,0)</f>
        <v>0</v>
      </c>
      <c r="DR55" s="622"/>
      <c r="DS55" s="307" t="str">
        <f>IFERROR(IF(ISBLANK($D$7),"",IF(+DR55*$D55=0,"-",+DS56/$D55)),"-")</f>
        <v>-</v>
      </c>
      <c r="DT55" s="624">
        <f>IFERROR(+DS56/DR$9,0)</f>
        <v>0</v>
      </c>
      <c r="DU55" s="198" t="str">
        <f t="shared" si="0"/>
        <v>-</v>
      </c>
      <c r="DV55" s="624">
        <f>IFERROR(+DU56/DU$9,0)</f>
        <v>0</v>
      </c>
      <c r="DW55" s="198" t="str">
        <f t="shared" si="1"/>
        <v>-</v>
      </c>
      <c r="DX55" s="624">
        <f t="shared" ref="DX55" si="22">IFERROR(+DW56/DW$10,0)</f>
        <v>0</v>
      </c>
    </row>
    <row r="56" spans="1:128" ht="13.5" hidden="1" thickBot="1" x14ac:dyDescent="0.25">
      <c r="A56" s="643"/>
      <c r="B56" s="645"/>
      <c r="C56" s="640"/>
      <c r="D56" s="647"/>
      <c r="E56" s="623"/>
      <c r="F56" s="195" t="str">
        <f>IFERROR(IF(ISBLANK($D$7),"",IF(+E55*$D55=0,"-",IF($D$7="Percent",(E$9*E55/100),IF($D$7="Hours",+E55*$D55,+E55/60*$D55)))),"-")</f>
        <v>-</v>
      </c>
      <c r="G56" s="625"/>
      <c r="H56" s="623"/>
      <c r="I56" s="195" t="str">
        <f>IFERROR(IF(ISBLANK($D$7),"",IF(+H55*$D55=0,"-",IF($D$7="Percent",(H$9*H55/100),IF($D$7="Hours",+H55*$D55,+H55/60*$D55)))),"-")</f>
        <v>-</v>
      </c>
      <c r="J56" s="625"/>
      <c r="K56" s="623"/>
      <c r="L56" s="195" t="str">
        <f>IFERROR(IF(ISBLANK($D$7),"",IF(+K55*$D55=0,"-",IF($D$7="Percent",(K$9*K55/100),IF($D$7="Hours",+K55*$D55,+K55/60*$D55)))),"-")</f>
        <v>-</v>
      </c>
      <c r="M56" s="625"/>
      <c r="N56" s="623"/>
      <c r="O56" s="195" t="str">
        <f>IFERROR(IF(ISBLANK($D$7),"",IF(+N55*$D55=0,"-",IF($D$7="Percent",(N$9*N55/100),IF($D$7="Hours",+N55*$D55,+N55/60*$D55)))),"-")</f>
        <v>-</v>
      </c>
      <c r="P56" s="625"/>
      <c r="Q56" s="623"/>
      <c r="R56" s="195" t="str">
        <f>IFERROR(IF(ISBLANK($D$7),"",IF(+Q55*$D55=0,"-",IF($D$7="Percent",(Q$9*Q55/100),IF($D$7="Hours",+Q55*$D55,+Q55/60*$D55)))),"-")</f>
        <v>-</v>
      </c>
      <c r="S56" s="625"/>
      <c r="T56" s="623"/>
      <c r="U56" s="195" t="str">
        <f>IFERROR(IF(ISBLANK($D$7),"",IF(+T55*$D55=0,"-",IF($D$7="Percent",(T$9*T55/100),IF($D$7="Hours",+T55*$D55,+T55/60*$D55)))),"-")</f>
        <v>-</v>
      </c>
      <c r="V56" s="625"/>
      <c r="W56" s="623"/>
      <c r="X56" s="195" t="str">
        <f>IFERROR(IF(ISBLANK($D$7),"",IF(+W55*$D55=0,"-",IF($D$7="Percent",(W$9*W55/100),IF($D$7="Hours",+W55*$D55,+W55/60*$D55)))),"-")</f>
        <v>-</v>
      </c>
      <c r="Y56" s="625"/>
      <c r="Z56" s="623"/>
      <c r="AA56" s="195" t="str">
        <f>IFERROR(IF(ISBLANK($D$7),"",IF(+Z55*$D55=0,"-",IF($D$7="Percent",(Z$9*Z55/100),IF($D$7="Hours",+Z55*$D55,+Z55/60*$D55)))),"-")</f>
        <v>-</v>
      </c>
      <c r="AB56" s="625"/>
      <c r="AC56" s="623"/>
      <c r="AD56" s="195" t="str">
        <f>IFERROR(IF(ISBLANK($D$7),"",IF(+AC55*$D55=0,"-",IF($D$7="Percent",(AC$9*AC55/100),IF($D$7="Hours",+AC55*$D55,+AC55/60*$D55)))),"-")</f>
        <v>-</v>
      </c>
      <c r="AE56" s="625"/>
      <c r="AF56" s="623"/>
      <c r="AG56" s="195" t="str">
        <f>IFERROR(IF(ISBLANK($D$7),"",IF(+AF55*$D55=0,"-",IF($D$7="Percent",(AF$9*AF55/100),IF($D$7="Hours",+AF55*$D55,+AF55/60*$D55)))),"-")</f>
        <v>-</v>
      </c>
      <c r="AH56" s="625"/>
      <c r="AI56" s="623"/>
      <c r="AJ56" s="195" t="str">
        <f>IFERROR(IF(ISBLANK($D$7),"",IF(+AI55*$D55=0,"-",IF($D$7="Percent",(AI$9*AI55/100),IF($D$7="Hours",+AI55*$D55,+AI55/60*$D55)))),"-")</f>
        <v>-</v>
      </c>
      <c r="AK56" s="625"/>
      <c r="AL56" s="623"/>
      <c r="AM56" s="195" t="str">
        <f>IFERROR(IF(ISBLANK($D$7),"",IF(+AL55*$D55=0,"-",IF($D$7="Percent",(AL$9*AL55/100),IF($D$7="Hours",+AL55*$D55,+AL55/60*$D55)))),"-")</f>
        <v>-</v>
      </c>
      <c r="AN56" s="625"/>
      <c r="AO56" s="623"/>
      <c r="AP56" s="195" t="str">
        <f>IFERROR(IF(ISBLANK($D$7),"",IF(+AO55*$D55=0,"-",IF($D$7="Percent",(AO$9*AO55/100),IF($D$7="Hours",+AO55*$D55,+AO55/60*$D55)))),"-")</f>
        <v>-</v>
      </c>
      <c r="AQ56" s="625"/>
      <c r="AR56" s="623"/>
      <c r="AS56" s="195" t="str">
        <f>IFERROR(IF(ISBLANK($D$7),"",IF(+AR55*$D55=0,"-",IF($D$7="Percent",(AR$9*AR55/100),IF($D$7="Hours",+AR55*$D55,+AR55/60*$D55)))),"-")</f>
        <v>-</v>
      </c>
      <c r="AT56" s="625"/>
      <c r="AU56" s="623"/>
      <c r="AV56" s="195" t="str">
        <f>IFERROR(IF(ISBLANK($D$7),"",IF(+AU55*$D55=0,"-",IF($D$7="Percent",(AU$9*AU55/100),IF($D$7="Hours",+AU55*$D55,+AU55/60*$D55)))),"-")</f>
        <v>-</v>
      </c>
      <c r="AW56" s="625"/>
      <c r="AX56" s="623"/>
      <c r="AY56" s="195" t="str">
        <f>IFERROR(IF(ISBLANK($D$7),"",IF(+AX55*$D55=0,"-",IF($D$7="Percent",(AX$9*AX55/100),IF($D$7="Hours",+AX55*$D55,+AX55/60*$D55)))),"-")</f>
        <v>-</v>
      </c>
      <c r="AZ56" s="625"/>
      <c r="BA56" s="623"/>
      <c r="BB56" s="195" t="str">
        <f>IFERROR(IF(ISBLANK($D$7),"",IF(+BA55*$D55=0,"-",IF($D$7="Percent",(BA$9*BA55/100),IF($D$7="Hours",+BA55*$D55,+BA55/60*$D55)))),"-")</f>
        <v>-</v>
      </c>
      <c r="BC56" s="625"/>
      <c r="BD56" s="623"/>
      <c r="BE56" s="195" t="str">
        <f>IFERROR(IF(ISBLANK($D$7),"",IF(+BD55*$D55=0,"-",IF($D$7="Percent",(BD$9*BD55/100),IF($D$7="Hours",+BD55*$D55,+BD55/60*$D55)))),"-")</f>
        <v>-</v>
      </c>
      <c r="BF56" s="625"/>
      <c r="BG56" s="623"/>
      <c r="BH56" s="195" t="str">
        <f>IFERROR(IF(ISBLANK($D$7),"",IF(+BG55*$D55=0,"-",IF($D$7="Percent",(BG$9*BG55/100),IF($D$7="Hours",+BG55*$D55,+BG55/60*$D55)))),"-")</f>
        <v>-</v>
      </c>
      <c r="BI56" s="625"/>
      <c r="BJ56" s="623"/>
      <c r="BK56" s="195" t="str">
        <f>IFERROR(IF(ISBLANK($D$7),"",IF(+BJ55*$D55=0,"-",IF($D$7="Percent",(BJ$9*BJ55/100),IF($D$7="Hours",+BJ55*$D55,+BJ55/60*$D55)))),"-")</f>
        <v>-</v>
      </c>
      <c r="BL56" s="625"/>
      <c r="BM56" s="623"/>
      <c r="BN56" s="195" t="str">
        <f>IFERROR(IF(ISBLANK($D$7),"",IF(+BM55*$D55=0,"-",IF($D$7="Percent",(BM$9*BM55/100),IF($D$7="Hours",+BM55*$D55,+BM55/60*$D55)))),"-")</f>
        <v>-</v>
      </c>
      <c r="BO56" s="625"/>
      <c r="BP56" s="623"/>
      <c r="BQ56" s="195" t="str">
        <f>IFERROR(IF(ISBLANK($D$7),"",IF(+BP55*$D55=0,"-",IF($D$7="Percent",(BP$9*BP55/100),IF($D$7="Hours",+BP55*$D55,+BP55/60*$D55)))),"-")</f>
        <v>-</v>
      </c>
      <c r="BR56" s="625"/>
      <c r="BS56" s="623"/>
      <c r="BT56" s="195" t="str">
        <f>IFERROR(IF(ISBLANK($D$7),"",IF(+BS55*$D55=0,"-",IF($D$7="Percent",(BS$9*BS55/100),IF($D$7="Hours",+BS55*$D55,+BS55/60*$D55)))),"-")</f>
        <v>-</v>
      </c>
      <c r="BU56" s="625"/>
      <c r="BV56" s="623"/>
      <c r="BW56" s="195" t="str">
        <f>IFERROR(IF(ISBLANK($D$7),"",IF(+BV55*$D55=0,"-",IF($D$7="Percent",(BV$9*BV55/100),IF($D$7="Hours",+BV55*$D55,+BV55/60*$D55)))),"-")</f>
        <v>-</v>
      </c>
      <c r="BX56" s="625"/>
      <c r="BY56" s="623"/>
      <c r="BZ56" s="195" t="str">
        <f>IFERROR(IF(ISBLANK($D$7),"",IF(+BY55*$D55=0,"-",IF($D$7="Percent",(BY$9*BY55/100),IF($D$7="Hours",+BY55*$D55,+BY55/60*$D55)))),"-")</f>
        <v>-</v>
      </c>
      <c r="CA56" s="625"/>
      <c r="CB56" s="623"/>
      <c r="CC56" s="195" t="str">
        <f>IFERROR(IF(ISBLANK($D$7),"",IF(+CB55*$D55=0,"-",IF($D$7="Percent",(CB$9*CB55/100),IF($D$7="Hours",+CB55*$D55,+CB55/60*$D55)))),"-")</f>
        <v>-</v>
      </c>
      <c r="CD56" s="625"/>
      <c r="CE56" s="623"/>
      <c r="CF56" s="195" t="str">
        <f>IFERROR(IF(ISBLANK($D$7),"",IF(+CE55*$D55=0,"-",IF($D$7="Percent",(CE$9*CE55/100),IF($D$7="Hours",+CE55*$D55,+CE55/60*$D55)))),"-")</f>
        <v>-</v>
      </c>
      <c r="CG56" s="625"/>
      <c r="CH56" s="623"/>
      <c r="CI56" s="195" t="str">
        <f>IFERROR(IF(ISBLANK($D$7),"",IF(+CH55*$D55=0,"-",IF($D$7="Percent",(CH$9*CH55/100),IF($D$7="Hours",+CH55*$D55,+CH55/60*$D55)))),"-")</f>
        <v>-</v>
      </c>
      <c r="CJ56" s="625"/>
      <c r="CK56" s="623"/>
      <c r="CL56" s="195" t="str">
        <f>IFERROR(IF(ISBLANK($D$7),"",IF(+CK55*$D55=0,"-",IF($D$7="Percent",(CK$9*CK55/100),IF($D$7="Hours",+CK55*$D55,+CK55/60*$D55)))),"-")</f>
        <v>-</v>
      </c>
      <c r="CM56" s="625"/>
      <c r="CN56" s="623"/>
      <c r="CO56" s="195" t="str">
        <f>IFERROR(IF(ISBLANK($D$7),"",IF(+CN55*$D55=0,"-",IF($D$7="Percent",(CN$9*CN55/100),IF($D$7="Hours",+CN55*$D55,+CN55/60*$D55)))),"-")</f>
        <v>-</v>
      </c>
      <c r="CP56" s="625"/>
      <c r="CQ56" s="623"/>
      <c r="CR56" s="195" t="str">
        <f>IFERROR(IF(ISBLANK($D$7),"",IF(+CQ55*$D55=0,"-",IF($D$7="Percent",(CQ$9*CQ55/100),IF($D$7="Hours",+CQ55*$D55,+CQ55/60*$D55)))),"-")</f>
        <v>-</v>
      </c>
      <c r="CS56" s="625"/>
      <c r="CT56" s="623"/>
      <c r="CU56" s="195" t="str">
        <f>IFERROR(IF(ISBLANK($D$7),"",IF(+CT55*$D55=0,"-",IF($D$7="Percent",(CT$9*CT55/100),IF($D$7="Hours",+CT55*$D55,+CT55/60*$D55)))),"-")</f>
        <v>-</v>
      </c>
      <c r="CV56" s="625"/>
      <c r="CW56" s="623"/>
      <c r="CX56" s="195" t="str">
        <f>IFERROR(IF(ISBLANK($D$7),"",IF(+CW55*$D55=0,"-",IF($D$7="Percent",(CW$9*CW55/100),IF($D$7="Hours",+CW55*$D55,+CW55/60*$D55)))),"-")</f>
        <v>-</v>
      </c>
      <c r="CY56" s="625"/>
      <c r="CZ56" s="623"/>
      <c r="DA56" s="195" t="str">
        <f>IFERROR(IF(ISBLANK($D$7),"",IF(+CZ55*$D55=0,"-",IF($D$7="Percent",(CZ$9*CZ55/100),IF($D$7="Hours",+CZ55*$D55,+CZ55/60*$D55)))),"-")</f>
        <v>-</v>
      </c>
      <c r="DB56" s="625"/>
      <c r="DC56" s="623"/>
      <c r="DD56" s="195" t="str">
        <f>IFERROR(IF(ISBLANK($D$7),"",IF(+DC55*$D55=0,"-",IF($D$7="Percent",(DC$9*DC55/100),IF($D$7="Hours",+DC55*$D55,+DC55/60*$D55)))),"-")</f>
        <v>-</v>
      </c>
      <c r="DE56" s="625"/>
      <c r="DF56" s="623"/>
      <c r="DG56" s="195" t="str">
        <f>IFERROR(IF(ISBLANK($D$7),"",IF(+DF55*$D55=0,"-",IF($D$7="Percent",(DF$9*DF55/100),IF($D$7="Hours",+DF55*$D55,+DF55/60*$D55)))),"-")</f>
        <v>-</v>
      </c>
      <c r="DH56" s="625"/>
      <c r="DI56" s="623"/>
      <c r="DJ56" s="195" t="str">
        <f>IFERROR(IF(ISBLANK($D$7),"",IF(+DI55*$D55=0,"-",IF($D$7="Percent",(DI$9*DI55/100),IF($D$7="Hours",+DI55*$D55,+DI55/60*$D55)))),"-")</f>
        <v>-</v>
      </c>
      <c r="DK56" s="625"/>
      <c r="DL56" s="623"/>
      <c r="DM56" s="195" t="str">
        <f>IFERROR(IF(ISBLANK($D$7),"",IF(+DL55*$D55=0,"-",IF($D$7="Percent",(DL$9*DL55/100),IF($D$7="Hours",+DL55*$D55,+DL55/60*$D55)))),"-")</f>
        <v>-</v>
      </c>
      <c r="DN56" s="625"/>
      <c r="DO56" s="623"/>
      <c r="DP56" s="195" t="str">
        <f>IFERROR(IF(ISBLANK($D$7),"",IF(+DO55*$D55=0,"-",IF($D$7="Percent",(DO$9*DO55/100),IF($D$7="Hours",+DO55*$D55,+DO55/60*$D55)))),"-")</f>
        <v>-</v>
      </c>
      <c r="DQ56" s="625"/>
      <c r="DR56" s="623"/>
      <c r="DS56" s="195" t="str">
        <f>IFERROR(IF(ISBLANK($D$7),"",IF(+DR55*$D55=0,"-",IF($D$7="Percent",(DR$9*DR55/100),IF($D$7="Hours",+DR55*$D55,+DR55/60*$D55)))),"-")</f>
        <v>-</v>
      </c>
      <c r="DT56" s="625"/>
      <c r="DU56" s="195" t="str">
        <f t="shared" si="0"/>
        <v>-</v>
      </c>
      <c r="DV56" s="625"/>
      <c r="DW56" s="195" t="str">
        <f t="shared" si="1"/>
        <v>-</v>
      </c>
      <c r="DX56" s="625"/>
    </row>
    <row r="57" spans="1:128" hidden="1" x14ac:dyDescent="0.2">
      <c r="A57" s="650" t="str">
        <f>'Step 2-Services'!A28</f>
        <v>Service 23</v>
      </c>
      <c r="B57" s="651" t="str">
        <f>IF('Step 2-Services'!B28=0," ",+'Step 2-Services'!B28)</f>
        <v xml:space="preserve"> </v>
      </c>
      <c r="C57" s="641" t="str">
        <f>IF('Step 2-Services'!D28=0," ",+'Step 2-Services'!D28)</f>
        <v xml:space="preserve"> </v>
      </c>
      <c r="D57" s="652"/>
      <c r="E57" s="622"/>
      <c r="F57" s="307" t="str">
        <f>IFERROR(IF(ISBLANK($D$7),"",IF(+E57*$D57=0,"-",+F58/$D57)),"-")</f>
        <v>-</v>
      </c>
      <c r="G57" s="624">
        <f>IFERROR(+F58/E$9,0)</f>
        <v>0</v>
      </c>
      <c r="H57" s="622"/>
      <c r="I57" s="307" t="str">
        <f>IFERROR(IF(ISBLANK($D$7),"",IF(+H57*$D57=0,"-",+I58/$D57)),"-")</f>
        <v>-</v>
      </c>
      <c r="J57" s="624">
        <f>IFERROR(+I58/H$9,0)</f>
        <v>0</v>
      </c>
      <c r="K57" s="622"/>
      <c r="L57" s="307" t="str">
        <f>IFERROR(IF(ISBLANK($D$7),"",IF(+K57*$D57=0,"-",+L58/$D57)),"-")</f>
        <v>-</v>
      </c>
      <c r="M57" s="624">
        <f>IFERROR(+L58/K$9,0)</f>
        <v>0</v>
      </c>
      <c r="N57" s="622"/>
      <c r="O57" s="307" t="str">
        <f>IFERROR(IF(ISBLANK($D$7),"",IF(+N57*$D57=0,"-",+O58/$D57)),"-")</f>
        <v>-</v>
      </c>
      <c r="P57" s="624">
        <f>IFERROR(+O58/N$9,0)</f>
        <v>0</v>
      </c>
      <c r="Q57" s="622"/>
      <c r="R57" s="307" t="str">
        <f>IFERROR(IF(ISBLANK($D$7),"",IF(+Q57*$D57=0,"-",+R58/$D57)),"-")</f>
        <v>-</v>
      </c>
      <c r="S57" s="624">
        <f>IFERROR(+R58/Q$9,0)</f>
        <v>0</v>
      </c>
      <c r="T57" s="622"/>
      <c r="U57" s="307" t="str">
        <f>IFERROR(IF(ISBLANK($D$7),"",IF(+T57*$D57=0,"-",+U58/$D57)),"-")</f>
        <v>-</v>
      </c>
      <c r="V57" s="624">
        <f>IFERROR(+U58/T$9,0)</f>
        <v>0</v>
      </c>
      <c r="W57" s="622"/>
      <c r="X57" s="307" t="str">
        <f>IFERROR(IF(ISBLANK($D$7),"",IF(+W57*$D57=0,"-",+X58/$D57)),"-")</f>
        <v>-</v>
      </c>
      <c r="Y57" s="624">
        <f>IFERROR(+X58/W$9,0)</f>
        <v>0</v>
      </c>
      <c r="Z57" s="622"/>
      <c r="AA57" s="307" t="str">
        <f>IFERROR(IF(ISBLANK($D$7),"",IF(+Z57*$D57=0,"-",+AA58/$D57)),"-")</f>
        <v>-</v>
      </c>
      <c r="AB57" s="624">
        <f>IFERROR(+AA58/Z$9,0)</f>
        <v>0</v>
      </c>
      <c r="AC57" s="622"/>
      <c r="AD57" s="307" t="str">
        <f>IFERROR(IF(ISBLANK($D$7),"",IF(+AC57*$D57=0,"-",+AD58/$D57)),"-")</f>
        <v>-</v>
      </c>
      <c r="AE57" s="624">
        <f>IFERROR(+AD58/AC$9,0)</f>
        <v>0</v>
      </c>
      <c r="AF57" s="622"/>
      <c r="AG57" s="307" t="str">
        <f>IFERROR(IF(ISBLANK($D$7),"",IF(+AF57*$D57=0,"-",+AG58/$D57)),"-")</f>
        <v>-</v>
      </c>
      <c r="AH57" s="624">
        <f>IFERROR(+AG58/AF$9,0)</f>
        <v>0</v>
      </c>
      <c r="AI57" s="622"/>
      <c r="AJ57" s="307" t="str">
        <f>IFERROR(IF(ISBLANK($D$7),"",IF(+AI57*$D57=0,"-",+AJ58/$D57)),"-")</f>
        <v>-</v>
      </c>
      <c r="AK57" s="624">
        <f>IFERROR(+AJ58/AI$9,0)</f>
        <v>0</v>
      </c>
      <c r="AL57" s="622"/>
      <c r="AM57" s="307" t="str">
        <f>IFERROR(IF(ISBLANK($D$7),"",IF(+AL57*$D57=0,"-",+AM58/$D57)),"-")</f>
        <v>-</v>
      </c>
      <c r="AN57" s="624">
        <f>IFERROR(+AM58/AL$9,0)</f>
        <v>0</v>
      </c>
      <c r="AO57" s="622"/>
      <c r="AP57" s="307" t="str">
        <f>IFERROR(IF(ISBLANK($D$7),"",IF(+AO57*$D57=0,"-",+AP58/$D57)),"-")</f>
        <v>-</v>
      </c>
      <c r="AQ57" s="624">
        <f>IFERROR(+AP58/AO$9,0)</f>
        <v>0</v>
      </c>
      <c r="AR57" s="622"/>
      <c r="AS57" s="307" t="str">
        <f>IFERROR(IF(ISBLANK($D$7),"",IF(+AR57*$D57=0,"-",+AS58/$D57)),"-")</f>
        <v>-</v>
      </c>
      <c r="AT57" s="624">
        <f>IFERROR(+AS58/AR$9,0)</f>
        <v>0</v>
      </c>
      <c r="AU57" s="622"/>
      <c r="AV57" s="307" t="str">
        <f>IFERROR(IF(ISBLANK($D$7),"",IF(+AU57*$D57=0,"-",+AV58/$D57)),"-")</f>
        <v>-</v>
      </c>
      <c r="AW57" s="624">
        <f>IFERROR(+AV58/AU$9,0)</f>
        <v>0</v>
      </c>
      <c r="AX57" s="622"/>
      <c r="AY57" s="307" t="str">
        <f>IFERROR(IF(ISBLANK($D$7),"",IF(+AX57*$D57=0,"-",+AY58/$D57)),"-")</f>
        <v>-</v>
      </c>
      <c r="AZ57" s="624">
        <f>IFERROR(+AY58/AX$9,0)</f>
        <v>0</v>
      </c>
      <c r="BA57" s="622"/>
      <c r="BB57" s="307" t="str">
        <f>IFERROR(IF(ISBLANK($D$7),"",IF(+BA57*$D57=0,"-",+BB58/$D57)),"-")</f>
        <v>-</v>
      </c>
      <c r="BC57" s="624">
        <f>IFERROR(+BB58/BA$9,0)</f>
        <v>0</v>
      </c>
      <c r="BD57" s="622"/>
      <c r="BE57" s="307" t="str">
        <f>IFERROR(IF(ISBLANK($D$7),"",IF(+BD57*$D57=0,"-",+BE58/$D57)),"-")</f>
        <v>-</v>
      </c>
      <c r="BF57" s="624">
        <f>IFERROR(+BE58/BD$9,0)</f>
        <v>0</v>
      </c>
      <c r="BG57" s="622"/>
      <c r="BH57" s="307" t="str">
        <f>IFERROR(IF(ISBLANK($D$7),"",IF(+BG57*$D57=0,"-",+BH58/$D57)),"-")</f>
        <v>-</v>
      </c>
      <c r="BI57" s="624">
        <f>IFERROR(+BH58/BG$9,0)</f>
        <v>0</v>
      </c>
      <c r="BJ57" s="622"/>
      <c r="BK57" s="307" t="str">
        <f>IFERROR(IF(ISBLANK($D$7),"",IF(+BJ57*$D57=0,"-",+BK58/$D57)),"-")</f>
        <v>-</v>
      </c>
      <c r="BL57" s="624">
        <f>IFERROR(+BK58/BJ$9,0)</f>
        <v>0</v>
      </c>
      <c r="BM57" s="622"/>
      <c r="BN57" s="307" t="str">
        <f>IFERROR(IF(ISBLANK($D$7),"",IF(+BM57*$D57=0,"-",+BN58/$D57)),"-")</f>
        <v>-</v>
      </c>
      <c r="BO57" s="624">
        <f>IFERROR(+BN58/BM$9,0)</f>
        <v>0</v>
      </c>
      <c r="BP57" s="622"/>
      <c r="BQ57" s="307" t="str">
        <f>IFERROR(IF(ISBLANK($D$7),"",IF(+BP57*$D57=0,"-",+BQ58/$D57)),"-")</f>
        <v>-</v>
      </c>
      <c r="BR57" s="624">
        <f>IFERROR(+BQ58/BP$9,0)</f>
        <v>0</v>
      </c>
      <c r="BS57" s="622"/>
      <c r="BT57" s="307" t="str">
        <f>IFERROR(IF(ISBLANK($D$7),"",IF(+BS57*$D57=0,"-",+BT58/$D57)),"-")</f>
        <v>-</v>
      </c>
      <c r="BU57" s="624">
        <f>IFERROR(+BT58/BS$9,0)</f>
        <v>0</v>
      </c>
      <c r="BV57" s="622"/>
      <c r="BW57" s="307" t="str">
        <f>IFERROR(IF(ISBLANK($D$7),"",IF(+BV57*$D57=0,"-",+BW58/$D57)),"-")</f>
        <v>-</v>
      </c>
      <c r="BX57" s="624">
        <f>IFERROR(+BW58/BV$9,0)</f>
        <v>0</v>
      </c>
      <c r="BY57" s="622"/>
      <c r="BZ57" s="307" t="str">
        <f>IFERROR(IF(ISBLANK($D$7),"",IF(+BY57*$D57=0,"-",+BZ58/$D57)),"-")</f>
        <v>-</v>
      </c>
      <c r="CA57" s="624">
        <f>IFERROR(+BZ58/BY$9,0)</f>
        <v>0</v>
      </c>
      <c r="CB57" s="622"/>
      <c r="CC57" s="307" t="str">
        <f>IFERROR(IF(ISBLANK($D$7),"",IF(+CB57*$D57=0,"-",+CC58/$D57)),"-")</f>
        <v>-</v>
      </c>
      <c r="CD57" s="624">
        <f>IFERROR(+CC58/CB$9,0)</f>
        <v>0</v>
      </c>
      <c r="CE57" s="622"/>
      <c r="CF57" s="307" t="str">
        <f>IFERROR(IF(ISBLANK($D$7),"",IF(+CE57*$D57=0,"-",+CF58/$D57)),"-")</f>
        <v>-</v>
      </c>
      <c r="CG57" s="624">
        <f>IFERROR(+CF58/CE$9,0)</f>
        <v>0</v>
      </c>
      <c r="CH57" s="622"/>
      <c r="CI57" s="307" t="str">
        <f>IFERROR(IF(ISBLANK($D$7),"",IF(+CH57*$D57=0,"-",+CI58/$D57)),"-")</f>
        <v>-</v>
      </c>
      <c r="CJ57" s="624">
        <f>IFERROR(+CI58/CH$9,0)</f>
        <v>0</v>
      </c>
      <c r="CK57" s="622"/>
      <c r="CL57" s="307" t="str">
        <f>IFERROR(IF(ISBLANK($D$7),"",IF(+CK57*$D57=0,"-",+CL58/$D57)),"-")</f>
        <v>-</v>
      </c>
      <c r="CM57" s="624">
        <f>IFERROR(+CL58/CK$9,0)</f>
        <v>0</v>
      </c>
      <c r="CN57" s="622"/>
      <c r="CO57" s="307" t="str">
        <f>IFERROR(IF(ISBLANK($D$7),"",IF(+CN57*$D57=0,"-",+CO58/$D57)),"-")</f>
        <v>-</v>
      </c>
      <c r="CP57" s="624">
        <f>IFERROR(+CO58/CN$9,0)</f>
        <v>0</v>
      </c>
      <c r="CQ57" s="622"/>
      <c r="CR57" s="307" t="str">
        <f>IFERROR(IF(ISBLANK($D$7),"",IF(+CQ57*$D57=0,"-",+CR58/$D57)),"-")</f>
        <v>-</v>
      </c>
      <c r="CS57" s="624">
        <f>IFERROR(+CR58/CQ$9,0)</f>
        <v>0</v>
      </c>
      <c r="CT57" s="622"/>
      <c r="CU57" s="307" t="str">
        <f>IFERROR(IF(ISBLANK($D$7),"",IF(+CT57*$D57=0,"-",+CU58/$D57)),"-")</f>
        <v>-</v>
      </c>
      <c r="CV57" s="624">
        <f>IFERROR(+CU58/CT$9,0)</f>
        <v>0</v>
      </c>
      <c r="CW57" s="622"/>
      <c r="CX57" s="307" t="str">
        <f>IFERROR(IF(ISBLANK($D$7),"",IF(+CW57*$D57=0,"-",+CX58/$D57)),"-")</f>
        <v>-</v>
      </c>
      <c r="CY57" s="624">
        <f>IFERROR(+CX58/CW$9,0)</f>
        <v>0</v>
      </c>
      <c r="CZ57" s="622"/>
      <c r="DA57" s="307" t="str">
        <f>IFERROR(IF(ISBLANK($D$7),"",IF(+CZ57*$D57=0,"-",+DA58/$D57)),"-")</f>
        <v>-</v>
      </c>
      <c r="DB57" s="624">
        <f>IFERROR(+DA58/CZ$9,0)</f>
        <v>0</v>
      </c>
      <c r="DC57" s="622"/>
      <c r="DD57" s="307" t="str">
        <f>IFERROR(IF(ISBLANK($D$7),"",IF(+DC57*$D57=0,"-",+DD58/$D57)),"-")</f>
        <v>-</v>
      </c>
      <c r="DE57" s="624">
        <f>IFERROR(+DD58/DC$9,0)</f>
        <v>0</v>
      </c>
      <c r="DF57" s="622"/>
      <c r="DG57" s="307" t="str">
        <f>IFERROR(IF(ISBLANK($D$7),"",IF(+DF57*$D57=0,"-",+DG58/$D57)),"-")</f>
        <v>-</v>
      </c>
      <c r="DH57" s="624">
        <f>IFERROR(+DG58/DF$9,0)</f>
        <v>0</v>
      </c>
      <c r="DI57" s="622"/>
      <c r="DJ57" s="307" t="str">
        <f>IFERROR(IF(ISBLANK($D$7),"",IF(+DI57*$D57=0,"-",+DJ58/$D57)),"-")</f>
        <v>-</v>
      </c>
      <c r="DK57" s="624">
        <f>IFERROR(+DJ58/DI$9,0)</f>
        <v>0</v>
      </c>
      <c r="DL57" s="622"/>
      <c r="DM57" s="307" t="str">
        <f>IFERROR(IF(ISBLANK($D$7),"",IF(+DL57*$D57=0,"-",+DM58/$D57)),"-")</f>
        <v>-</v>
      </c>
      <c r="DN57" s="624">
        <f>IFERROR(+DM58/DL$9,0)</f>
        <v>0</v>
      </c>
      <c r="DO57" s="622"/>
      <c r="DP57" s="307" t="str">
        <f>IFERROR(IF(ISBLANK($D$7),"",IF(+DO57*$D57=0,"-",+DP58/$D57)),"-")</f>
        <v>-</v>
      </c>
      <c r="DQ57" s="624">
        <f>IFERROR(+DP58/DO$9,0)</f>
        <v>0</v>
      </c>
      <c r="DR57" s="622"/>
      <c r="DS57" s="307" t="str">
        <f>IFERROR(IF(ISBLANK($D$7),"",IF(+DR57*$D57=0,"-",+DS58/$D57)),"-")</f>
        <v>-</v>
      </c>
      <c r="DT57" s="624">
        <f>IFERROR(+DS58/DR$9,0)</f>
        <v>0</v>
      </c>
      <c r="DU57" s="198" t="str">
        <f t="shared" si="0"/>
        <v>-</v>
      </c>
      <c r="DV57" s="624">
        <f>IFERROR(+DU58/DU$9,0)</f>
        <v>0</v>
      </c>
      <c r="DW57" s="198" t="str">
        <f t="shared" si="1"/>
        <v>-</v>
      </c>
      <c r="DX57" s="624">
        <f t="shared" ref="DX57" si="23">IFERROR(+DW58/DW$10,0)</f>
        <v>0</v>
      </c>
    </row>
    <row r="58" spans="1:128" ht="13.5" hidden="1" thickBot="1" x14ac:dyDescent="0.25">
      <c r="A58" s="643"/>
      <c r="B58" s="645"/>
      <c r="C58" s="640"/>
      <c r="D58" s="647"/>
      <c r="E58" s="623"/>
      <c r="F58" s="195" t="str">
        <f>IFERROR(IF(ISBLANK($D$7),"",IF(+E57*$D57=0,"-",IF($D$7="Percent",(E$9*E57/100),IF($D$7="Hours",+E57*$D57,+E57/60*$D57)))),"-")</f>
        <v>-</v>
      </c>
      <c r="G58" s="625"/>
      <c r="H58" s="623"/>
      <c r="I58" s="195" t="str">
        <f>IFERROR(IF(ISBLANK($D$7),"",IF(+H57*$D57=0,"-",IF($D$7="Percent",(H$9*H57/100),IF($D$7="Hours",+H57*$D57,+H57/60*$D57)))),"-")</f>
        <v>-</v>
      </c>
      <c r="J58" s="625"/>
      <c r="K58" s="623"/>
      <c r="L58" s="195" t="str">
        <f>IFERROR(IF(ISBLANK($D$7),"",IF(+K57*$D57=0,"-",IF($D$7="Percent",(K$9*K57/100),IF($D$7="Hours",+K57*$D57,+K57/60*$D57)))),"-")</f>
        <v>-</v>
      </c>
      <c r="M58" s="625"/>
      <c r="N58" s="623"/>
      <c r="O58" s="195" t="str">
        <f>IFERROR(IF(ISBLANK($D$7),"",IF(+N57*$D57=0,"-",IF($D$7="Percent",(N$9*N57/100),IF($D$7="Hours",+N57*$D57,+N57/60*$D57)))),"-")</f>
        <v>-</v>
      </c>
      <c r="P58" s="625"/>
      <c r="Q58" s="623"/>
      <c r="R58" s="195" t="str">
        <f>IFERROR(IF(ISBLANK($D$7),"",IF(+Q57*$D57=0,"-",IF($D$7="Percent",(Q$9*Q57/100),IF($D$7="Hours",+Q57*$D57,+Q57/60*$D57)))),"-")</f>
        <v>-</v>
      </c>
      <c r="S58" s="625"/>
      <c r="T58" s="623"/>
      <c r="U58" s="195" t="str">
        <f>IFERROR(IF(ISBLANK($D$7),"",IF(+T57*$D57=0,"-",IF($D$7="Percent",(T$9*T57/100),IF($D$7="Hours",+T57*$D57,+T57/60*$D57)))),"-")</f>
        <v>-</v>
      </c>
      <c r="V58" s="625"/>
      <c r="W58" s="623"/>
      <c r="X58" s="195" t="str">
        <f>IFERROR(IF(ISBLANK($D$7),"",IF(+W57*$D57=0,"-",IF($D$7="Percent",(W$9*W57/100),IF($D$7="Hours",+W57*$D57,+W57/60*$D57)))),"-")</f>
        <v>-</v>
      </c>
      <c r="Y58" s="625"/>
      <c r="Z58" s="623"/>
      <c r="AA58" s="195" t="str">
        <f>IFERROR(IF(ISBLANK($D$7),"",IF(+Z57*$D57=0,"-",IF($D$7="Percent",(Z$9*Z57/100),IF($D$7="Hours",+Z57*$D57,+Z57/60*$D57)))),"-")</f>
        <v>-</v>
      </c>
      <c r="AB58" s="625"/>
      <c r="AC58" s="623"/>
      <c r="AD58" s="195" t="str">
        <f>IFERROR(IF(ISBLANK($D$7),"",IF(+AC57*$D57=0,"-",IF($D$7="Percent",(AC$9*AC57/100),IF($D$7="Hours",+AC57*$D57,+AC57/60*$D57)))),"-")</f>
        <v>-</v>
      </c>
      <c r="AE58" s="625"/>
      <c r="AF58" s="623"/>
      <c r="AG58" s="195" t="str">
        <f>IFERROR(IF(ISBLANK($D$7),"",IF(+AF57*$D57=0,"-",IF($D$7="Percent",(AF$9*AF57/100),IF($D$7="Hours",+AF57*$D57,+AF57/60*$D57)))),"-")</f>
        <v>-</v>
      </c>
      <c r="AH58" s="625"/>
      <c r="AI58" s="623"/>
      <c r="AJ58" s="195" t="str">
        <f>IFERROR(IF(ISBLANK($D$7),"",IF(+AI57*$D57=0,"-",IF($D$7="Percent",(AI$9*AI57/100),IF($D$7="Hours",+AI57*$D57,+AI57/60*$D57)))),"-")</f>
        <v>-</v>
      </c>
      <c r="AK58" s="625"/>
      <c r="AL58" s="623"/>
      <c r="AM58" s="195" t="str">
        <f>IFERROR(IF(ISBLANK($D$7),"",IF(+AL57*$D57=0,"-",IF($D$7="Percent",(AL$9*AL57/100),IF($D$7="Hours",+AL57*$D57,+AL57/60*$D57)))),"-")</f>
        <v>-</v>
      </c>
      <c r="AN58" s="625"/>
      <c r="AO58" s="623"/>
      <c r="AP58" s="195" t="str">
        <f>IFERROR(IF(ISBLANK($D$7),"",IF(+AO57*$D57=0,"-",IF($D$7="Percent",(AO$9*AO57/100),IF($D$7="Hours",+AO57*$D57,+AO57/60*$D57)))),"-")</f>
        <v>-</v>
      </c>
      <c r="AQ58" s="625"/>
      <c r="AR58" s="623"/>
      <c r="AS58" s="195" t="str">
        <f>IFERROR(IF(ISBLANK($D$7),"",IF(+AR57*$D57=0,"-",IF($D$7="Percent",(AR$9*AR57/100),IF($D$7="Hours",+AR57*$D57,+AR57/60*$D57)))),"-")</f>
        <v>-</v>
      </c>
      <c r="AT58" s="625"/>
      <c r="AU58" s="623"/>
      <c r="AV58" s="195" t="str">
        <f>IFERROR(IF(ISBLANK($D$7),"",IF(+AU57*$D57=0,"-",IF($D$7="Percent",(AU$9*AU57/100),IF($D$7="Hours",+AU57*$D57,+AU57/60*$D57)))),"-")</f>
        <v>-</v>
      </c>
      <c r="AW58" s="625"/>
      <c r="AX58" s="623"/>
      <c r="AY58" s="195" t="str">
        <f>IFERROR(IF(ISBLANK($D$7),"",IF(+AX57*$D57=0,"-",IF($D$7="Percent",(AX$9*AX57/100),IF($D$7="Hours",+AX57*$D57,+AX57/60*$D57)))),"-")</f>
        <v>-</v>
      </c>
      <c r="AZ58" s="625"/>
      <c r="BA58" s="623"/>
      <c r="BB58" s="195" t="str">
        <f>IFERROR(IF(ISBLANK($D$7),"",IF(+BA57*$D57=0,"-",IF($D$7="Percent",(BA$9*BA57/100),IF($D$7="Hours",+BA57*$D57,+BA57/60*$D57)))),"-")</f>
        <v>-</v>
      </c>
      <c r="BC58" s="625"/>
      <c r="BD58" s="623"/>
      <c r="BE58" s="195" t="str">
        <f>IFERROR(IF(ISBLANK($D$7),"",IF(+BD57*$D57=0,"-",IF($D$7="Percent",(BD$9*BD57/100),IF($D$7="Hours",+BD57*$D57,+BD57/60*$D57)))),"-")</f>
        <v>-</v>
      </c>
      <c r="BF58" s="625"/>
      <c r="BG58" s="623"/>
      <c r="BH58" s="195" t="str">
        <f>IFERROR(IF(ISBLANK($D$7),"",IF(+BG57*$D57=0,"-",IF($D$7="Percent",(BG$9*BG57/100),IF($D$7="Hours",+BG57*$D57,+BG57/60*$D57)))),"-")</f>
        <v>-</v>
      </c>
      <c r="BI58" s="625"/>
      <c r="BJ58" s="623"/>
      <c r="BK58" s="195" t="str">
        <f>IFERROR(IF(ISBLANK($D$7),"",IF(+BJ57*$D57=0,"-",IF($D$7="Percent",(BJ$9*BJ57/100),IF($D$7="Hours",+BJ57*$D57,+BJ57/60*$D57)))),"-")</f>
        <v>-</v>
      </c>
      <c r="BL58" s="625"/>
      <c r="BM58" s="623"/>
      <c r="BN58" s="195" t="str">
        <f>IFERROR(IF(ISBLANK($D$7),"",IF(+BM57*$D57=0,"-",IF($D$7="Percent",(BM$9*BM57/100),IF($D$7="Hours",+BM57*$D57,+BM57/60*$D57)))),"-")</f>
        <v>-</v>
      </c>
      <c r="BO58" s="625"/>
      <c r="BP58" s="623"/>
      <c r="BQ58" s="195" t="str">
        <f>IFERROR(IF(ISBLANK($D$7),"",IF(+BP57*$D57=0,"-",IF($D$7="Percent",(BP$9*BP57/100),IF($D$7="Hours",+BP57*$D57,+BP57/60*$D57)))),"-")</f>
        <v>-</v>
      </c>
      <c r="BR58" s="625"/>
      <c r="BS58" s="623"/>
      <c r="BT58" s="195" t="str">
        <f>IFERROR(IF(ISBLANK($D$7),"",IF(+BS57*$D57=0,"-",IF($D$7="Percent",(BS$9*BS57/100),IF($D$7="Hours",+BS57*$D57,+BS57/60*$D57)))),"-")</f>
        <v>-</v>
      </c>
      <c r="BU58" s="625"/>
      <c r="BV58" s="623"/>
      <c r="BW58" s="195" t="str">
        <f>IFERROR(IF(ISBLANK($D$7),"",IF(+BV57*$D57=0,"-",IF($D$7="Percent",(BV$9*BV57/100),IF($D$7="Hours",+BV57*$D57,+BV57/60*$D57)))),"-")</f>
        <v>-</v>
      </c>
      <c r="BX58" s="625"/>
      <c r="BY58" s="623"/>
      <c r="BZ58" s="195" t="str">
        <f>IFERROR(IF(ISBLANK($D$7),"",IF(+BY57*$D57=0,"-",IF($D$7="Percent",(BY$9*BY57/100),IF($D$7="Hours",+BY57*$D57,+BY57/60*$D57)))),"-")</f>
        <v>-</v>
      </c>
      <c r="CA58" s="625"/>
      <c r="CB58" s="623"/>
      <c r="CC58" s="195" t="str">
        <f>IFERROR(IF(ISBLANK($D$7),"",IF(+CB57*$D57=0,"-",IF($D$7="Percent",(CB$9*CB57/100),IF($D$7="Hours",+CB57*$D57,+CB57/60*$D57)))),"-")</f>
        <v>-</v>
      </c>
      <c r="CD58" s="625"/>
      <c r="CE58" s="623"/>
      <c r="CF58" s="195" t="str">
        <f>IFERROR(IF(ISBLANK($D$7),"",IF(+CE57*$D57=0,"-",IF($D$7="Percent",(CE$9*CE57/100),IF($D$7="Hours",+CE57*$D57,+CE57/60*$D57)))),"-")</f>
        <v>-</v>
      </c>
      <c r="CG58" s="625"/>
      <c r="CH58" s="623"/>
      <c r="CI58" s="195" t="str">
        <f>IFERROR(IF(ISBLANK($D$7),"",IF(+CH57*$D57=0,"-",IF($D$7="Percent",(CH$9*CH57/100),IF($D$7="Hours",+CH57*$D57,+CH57/60*$D57)))),"-")</f>
        <v>-</v>
      </c>
      <c r="CJ58" s="625"/>
      <c r="CK58" s="623"/>
      <c r="CL58" s="195" t="str">
        <f>IFERROR(IF(ISBLANK($D$7),"",IF(+CK57*$D57=0,"-",IF($D$7="Percent",(CK$9*CK57/100),IF($D$7="Hours",+CK57*$D57,+CK57/60*$D57)))),"-")</f>
        <v>-</v>
      </c>
      <c r="CM58" s="625"/>
      <c r="CN58" s="623"/>
      <c r="CO58" s="195" t="str">
        <f>IFERROR(IF(ISBLANK($D$7),"",IF(+CN57*$D57=0,"-",IF($D$7="Percent",(CN$9*CN57/100),IF($D$7="Hours",+CN57*$D57,+CN57/60*$D57)))),"-")</f>
        <v>-</v>
      </c>
      <c r="CP58" s="625"/>
      <c r="CQ58" s="623"/>
      <c r="CR58" s="195" t="str">
        <f>IFERROR(IF(ISBLANK($D$7),"",IF(+CQ57*$D57=0,"-",IF($D$7="Percent",(CQ$9*CQ57/100),IF($D$7="Hours",+CQ57*$D57,+CQ57/60*$D57)))),"-")</f>
        <v>-</v>
      </c>
      <c r="CS58" s="625"/>
      <c r="CT58" s="623"/>
      <c r="CU58" s="195" t="str">
        <f>IFERROR(IF(ISBLANK($D$7),"",IF(+CT57*$D57=0,"-",IF($D$7="Percent",(CT$9*CT57/100),IF($D$7="Hours",+CT57*$D57,+CT57/60*$D57)))),"-")</f>
        <v>-</v>
      </c>
      <c r="CV58" s="625"/>
      <c r="CW58" s="623"/>
      <c r="CX58" s="195" t="str">
        <f>IFERROR(IF(ISBLANK($D$7),"",IF(+CW57*$D57=0,"-",IF($D$7="Percent",(CW$9*CW57/100),IF($D$7="Hours",+CW57*$D57,+CW57/60*$D57)))),"-")</f>
        <v>-</v>
      </c>
      <c r="CY58" s="625"/>
      <c r="CZ58" s="623"/>
      <c r="DA58" s="195" t="str">
        <f>IFERROR(IF(ISBLANK($D$7),"",IF(+CZ57*$D57=0,"-",IF($D$7="Percent",(CZ$9*CZ57/100),IF($D$7="Hours",+CZ57*$D57,+CZ57/60*$D57)))),"-")</f>
        <v>-</v>
      </c>
      <c r="DB58" s="625"/>
      <c r="DC58" s="623"/>
      <c r="DD58" s="195" t="str">
        <f>IFERROR(IF(ISBLANK($D$7),"",IF(+DC57*$D57=0,"-",IF($D$7="Percent",(DC$9*DC57/100),IF($D$7="Hours",+DC57*$D57,+DC57/60*$D57)))),"-")</f>
        <v>-</v>
      </c>
      <c r="DE58" s="625"/>
      <c r="DF58" s="623"/>
      <c r="DG58" s="195" t="str">
        <f>IFERROR(IF(ISBLANK($D$7),"",IF(+DF57*$D57=0,"-",IF($D$7="Percent",(DF$9*DF57/100),IF($D$7="Hours",+DF57*$D57,+DF57/60*$D57)))),"-")</f>
        <v>-</v>
      </c>
      <c r="DH58" s="625"/>
      <c r="DI58" s="623"/>
      <c r="DJ58" s="195" t="str">
        <f>IFERROR(IF(ISBLANK($D$7),"",IF(+DI57*$D57=0,"-",IF($D$7="Percent",(DI$9*DI57/100),IF($D$7="Hours",+DI57*$D57,+DI57/60*$D57)))),"-")</f>
        <v>-</v>
      </c>
      <c r="DK58" s="625"/>
      <c r="DL58" s="623"/>
      <c r="DM58" s="195" t="str">
        <f>IFERROR(IF(ISBLANK($D$7),"",IF(+DL57*$D57=0,"-",IF($D$7="Percent",(DL$9*DL57/100),IF($D$7="Hours",+DL57*$D57,+DL57/60*$D57)))),"-")</f>
        <v>-</v>
      </c>
      <c r="DN58" s="625"/>
      <c r="DO58" s="623"/>
      <c r="DP58" s="195" t="str">
        <f>IFERROR(IF(ISBLANK($D$7),"",IF(+DO57*$D57=0,"-",IF($D$7="Percent",(DO$9*DO57/100),IF($D$7="Hours",+DO57*$D57,+DO57/60*$D57)))),"-")</f>
        <v>-</v>
      </c>
      <c r="DQ58" s="625"/>
      <c r="DR58" s="623"/>
      <c r="DS58" s="195" t="str">
        <f>IFERROR(IF(ISBLANK($D$7),"",IF(+DR57*$D57=0,"-",IF($D$7="Percent",(DR$9*DR57/100),IF($D$7="Hours",+DR57*$D57,+DR57/60*$D57)))),"-")</f>
        <v>-</v>
      </c>
      <c r="DT58" s="625"/>
      <c r="DU58" s="195" t="str">
        <f t="shared" si="0"/>
        <v>-</v>
      </c>
      <c r="DV58" s="625"/>
      <c r="DW58" s="195" t="str">
        <f t="shared" si="1"/>
        <v>-</v>
      </c>
      <c r="DX58" s="625"/>
    </row>
    <row r="59" spans="1:128" hidden="1" x14ac:dyDescent="0.2">
      <c r="A59" s="650" t="str">
        <f>'Step 2-Services'!A29</f>
        <v>Service 24</v>
      </c>
      <c r="B59" s="651" t="str">
        <f>IF('Step 2-Services'!B29=0," ",+'Step 2-Services'!B29)</f>
        <v xml:space="preserve"> </v>
      </c>
      <c r="C59" s="641" t="str">
        <f>IF('Step 2-Services'!D29=0," ",+'Step 2-Services'!D29)</f>
        <v xml:space="preserve"> </v>
      </c>
      <c r="D59" s="652"/>
      <c r="E59" s="622"/>
      <c r="F59" s="307" t="str">
        <f>IFERROR(IF(ISBLANK($D$7),"",IF(+E59*$D59=0,"-",+F60/$D59)),"-")</f>
        <v>-</v>
      </c>
      <c r="G59" s="624">
        <f>IFERROR(+F60/E$9,0)</f>
        <v>0</v>
      </c>
      <c r="H59" s="622"/>
      <c r="I59" s="307" t="str">
        <f>IFERROR(IF(ISBLANK($D$7),"",IF(+H59*$D59=0,"-",+I60/$D59)),"-")</f>
        <v>-</v>
      </c>
      <c r="J59" s="624">
        <f>IFERROR(+I60/H$9,0)</f>
        <v>0</v>
      </c>
      <c r="K59" s="622"/>
      <c r="L59" s="307" t="str">
        <f>IFERROR(IF(ISBLANK($D$7),"",IF(+K59*$D59=0,"-",+L60/$D59)),"-")</f>
        <v>-</v>
      </c>
      <c r="M59" s="624">
        <f>IFERROR(+L60/K$9,0)</f>
        <v>0</v>
      </c>
      <c r="N59" s="622"/>
      <c r="O59" s="307" t="str">
        <f>IFERROR(IF(ISBLANK($D$7),"",IF(+N59*$D59=0,"-",+O60/$D59)),"-")</f>
        <v>-</v>
      </c>
      <c r="P59" s="624">
        <f>IFERROR(+O60/N$9,0)</f>
        <v>0</v>
      </c>
      <c r="Q59" s="622"/>
      <c r="R59" s="307" t="str">
        <f>IFERROR(IF(ISBLANK($D$7),"",IF(+Q59*$D59=0,"-",+R60/$D59)),"-")</f>
        <v>-</v>
      </c>
      <c r="S59" s="624">
        <f>IFERROR(+R60/Q$9,0)</f>
        <v>0</v>
      </c>
      <c r="T59" s="622"/>
      <c r="U59" s="307" t="str">
        <f>IFERROR(IF(ISBLANK($D$7),"",IF(+T59*$D59=0,"-",+U60/$D59)),"-")</f>
        <v>-</v>
      </c>
      <c r="V59" s="624">
        <f>IFERROR(+U60/T$9,0)</f>
        <v>0</v>
      </c>
      <c r="W59" s="622"/>
      <c r="X59" s="307" t="str">
        <f>IFERROR(IF(ISBLANK($D$7),"",IF(+W59*$D59=0,"-",+X60/$D59)),"-")</f>
        <v>-</v>
      </c>
      <c r="Y59" s="624">
        <f>IFERROR(+X60/W$9,0)</f>
        <v>0</v>
      </c>
      <c r="Z59" s="622"/>
      <c r="AA59" s="307" t="str">
        <f>IFERROR(IF(ISBLANK($D$7),"",IF(+Z59*$D59=0,"-",+AA60/$D59)),"-")</f>
        <v>-</v>
      </c>
      <c r="AB59" s="624">
        <f>IFERROR(+AA60/Z$9,0)</f>
        <v>0</v>
      </c>
      <c r="AC59" s="622"/>
      <c r="AD59" s="307" t="str">
        <f>IFERROR(IF(ISBLANK($D$7),"",IF(+AC59*$D59=0,"-",+AD60/$D59)),"-")</f>
        <v>-</v>
      </c>
      <c r="AE59" s="624">
        <f>IFERROR(+AD60/AC$9,0)</f>
        <v>0</v>
      </c>
      <c r="AF59" s="622"/>
      <c r="AG59" s="307" t="str">
        <f>IFERROR(IF(ISBLANK($D$7),"",IF(+AF59*$D59=0,"-",+AG60/$D59)),"-")</f>
        <v>-</v>
      </c>
      <c r="AH59" s="624">
        <f>IFERROR(+AG60/AF$9,0)</f>
        <v>0</v>
      </c>
      <c r="AI59" s="622"/>
      <c r="AJ59" s="307" t="str">
        <f>IFERROR(IF(ISBLANK($D$7),"",IF(+AI59*$D59=0,"-",+AJ60/$D59)),"-")</f>
        <v>-</v>
      </c>
      <c r="AK59" s="624">
        <f>IFERROR(+AJ60/AI$9,0)</f>
        <v>0</v>
      </c>
      <c r="AL59" s="622"/>
      <c r="AM59" s="307" t="str">
        <f>IFERROR(IF(ISBLANK($D$7),"",IF(+AL59*$D59=0,"-",+AM60/$D59)),"-")</f>
        <v>-</v>
      </c>
      <c r="AN59" s="624">
        <f>IFERROR(+AM60/AL$9,0)</f>
        <v>0</v>
      </c>
      <c r="AO59" s="622"/>
      <c r="AP59" s="307" t="str">
        <f>IFERROR(IF(ISBLANK($D$7),"",IF(+AO59*$D59=0,"-",+AP60/$D59)),"-")</f>
        <v>-</v>
      </c>
      <c r="AQ59" s="624">
        <f>IFERROR(+AP60/AO$9,0)</f>
        <v>0</v>
      </c>
      <c r="AR59" s="622"/>
      <c r="AS59" s="307" t="str">
        <f>IFERROR(IF(ISBLANK($D$7),"",IF(+AR59*$D59=0,"-",+AS60/$D59)),"-")</f>
        <v>-</v>
      </c>
      <c r="AT59" s="624">
        <f>IFERROR(+AS60/AR$9,0)</f>
        <v>0</v>
      </c>
      <c r="AU59" s="622"/>
      <c r="AV59" s="307" t="str">
        <f>IFERROR(IF(ISBLANK($D$7),"",IF(+AU59*$D59=0,"-",+AV60/$D59)),"-")</f>
        <v>-</v>
      </c>
      <c r="AW59" s="624">
        <f>IFERROR(+AV60/AU$9,0)</f>
        <v>0</v>
      </c>
      <c r="AX59" s="622"/>
      <c r="AY59" s="307" t="str">
        <f>IFERROR(IF(ISBLANK($D$7),"",IF(+AX59*$D59=0,"-",+AY60/$D59)),"-")</f>
        <v>-</v>
      </c>
      <c r="AZ59" s="624">
        <f>IFERROR(+AY60/AX$9,0)</f>
        <v>0</v>
      </c>
      <c r="BA59" s="622"/>
      <c r="BB59" s="307" t="str">
        <f>IFERROR(IF(ISBLANK($D$7),"",IF(+BA59*$D59=0,"-",+BB60/$D59)),"-")</f>
        <v>-</v>
      </c>
      <c r="BC59" s="624">
        <f>IFERROR(+BB60/BA$9,0)</f>
        <v>0</v>
      </c>
      <c r="BD59" s="622"/>
      <c r="BE59" s="307" t="str">
        <f>IFERROR(IF(ISBLANK($D$7),"",IF(+BD59*$D59=0,"-",+BE60/$D59)),"-")</f>
        <v>-</v>
      </c>
      <c r="BF59" s="624">
        <f>IFERROR(+BE60/BD$9,0)</f>
        <v>0</v>
      </c>
      <c r="BG59" s="622"/>
      <c r="BH59" s="307" t="str">
        <f>IFERROR(IF(ISBLANK($D$7),"",IF(+BG59*$D59=0,"-",+BH60/$D59)),"-")</f>
        <v>-</v>
      </c>
      <c r="BI59" s="624">
        <f>IFERROR(+BH60/BG$9,0)</f>
        <v>0</v>
      </c>
      <c r="BJ59" s="622"/>
      <c r="BK59" s="307" t="str">
        <f>IFERROR(IF(ISBLANK($D$7),"",IF(+BJ59*$D59=0,"-",+BK60/$D59)),"-")</f>
        <v>-</v>
      </c>
      <c r="BL59" s="624">
        <f>IFERROR(+BK60/BJ$9,0)</f>
        <v>0</v>
      </c>
      <c r="BM59" s="622"/>
      <c r="BN59" s="307" t="str">
        <f>IFERROR(IF(ISBLANK($D$7),"",IF(+BM59*$D59=0,"-",+BN60/$D59)),"-")</f>
        <v>-</v>
      </c>
      <c r="BO59" s="624">
        <f>IFERROR(+BN60/BM$9,0)</f>
        <v>0</v>
      </c>
      <c r="BP59" s="622"/>
      <c r="BQ59" s="307" t="str">
        <f>IFERROR(IF(ISBLANK($D$7),"",IF(+BP59*$D59=0,"-",+BQ60/$D59)),"-")</f>
        <v>-</v>
      </c>
      <c r="BR59" s="624">
        <f>IFERROR(+BQ60/BP$9,0)</f>
        <v>0</v>
      </c>
      <c r="BS59" s="622"/>
      <c r="BT59" s="307" t="str">
        <f>IFERROR(IF(ISBLANK($D$7),"",IF(+BS59*$D59=0,"-",+BT60/$D59)),"-")</f>
        <v>-</v>
      </c>
      <c r="BU59" s="624">
        <f>IFERROR(+BT60/BS$9,0)</f>
        <v>0</v>
      </c>
      <c r="BV59" s="622"/>
      <c r="BW59" s="307" t="str">
        <f>IFERROR(IF(ISBLANK($D$7),"",IF(+BV59*$D59=0,"-",+BW60/$D59)),"-")</f>
        <v>-</v>
      </c>
      <c r="BX59" s="624">
        <f>IFERROR(+BW60/BV$9,0)</f>
        <v>0</v>
      </c>
      <c r="BY59" s="622"/>
      <c r="BZ59" s="307" t="str">
        <f>IFERROR(IF(ISBLANK($D$7),"",IF(+BY59*$D59=0,"-",+BZ60/$D59)),"-")</f>
        <v>-</v>
      </c>
      <c r="CA59" s="624">
        <f>IFERROR(+BZ60/BY$9,0)</f>
        <v>0</v>
      </c>
      <c r="CB59" s="622"/>
      <c r="CC59" s="307" t="str">
        <f>IFERROR(IF(ISBLANK($D$7),"",IF(+CB59*$D59=0,"-",+CC60/$D59)),"-")</f>
        <v>-</v>
      </c>
      <c r="CD59" s="624">
        <f>IFERROR(+CC60/CB$9,0)</f>
        <v>0</v>
      </c>
      <c r="CE59" s="622"/>
      <c r="CF59" s="307" t="str">
        <f>IFERROR(IF(ISBLANK($D$7),"",IF(+CE59*$D59=0,"-",+CF60/$D59)),"-")</f>
        <v>-</v>
      </c>
      <c r="CG59" s="624">
        <f>IFERROR(+CF60/CE$9,0)</f>
        <v>0</v>
      </c>
      <c r="CH59" s="622"/>
      <c r="CI59" s="307" t="str">
        <f>IFERROR(IF(ISBLANK($D$7),"",IF(+CH59*$D59=0,"-",+CI60/$D59)),"-")</f>
        <v>-</v>
      </c>
      <c r="CJ59" s="624">
        <f>IFERROR(+CI60/CH$9,0)</f>
        <v>0</v>
      </c>
      <c r="CK59" s="622"/>
      <c r="CL59" s="307" t="str">
        <f>IFERROR(IF(ISBLANK($D$7),"",IF(+CK59*$D59=0,"-",+CL60/$D59)),"-")</f>
        <v>-</v>
      </c>
      <c r="CM59" s="624">
        <f>IFERROR(+CL60/CK$9,0)</f>
        <v>0</v>
      </c>
      <c r="CN59" s="622"/>
      <c r="CO59" s="307" t="str">
        <f>IFERROR(IF(ISBLANK($D$7),"",IF(+CN59*$D59=0,"-",+CO60/$D59)),"-")</f>
        <v>-</v>
      </c>
      <c r="CP59" s="624">
        <f>IFERROR(+CO60/CN$9,0)</f>
        <v>0</v>
      </c>
      <c r="CQ59" s="622"/>
      <c r="CR59" s="307" t="str">
        <f>IFERROR(IF(ISBLANK($D$7),"",IF(+CQ59*$D59=0,"-",+CR60/$D59)),"-")</f>
        <v>-</v>
      </c>
      <c r="CS59" s="624">
        <f>IFERROR(+CR60/CQ$9,0)</f>
        <v>0</v>
      </c>
      <c r="CT59" s="622"/>
      <c r="CU59" s="307" t="str">
        <f>IFERROR(IF(ISBLANK($D$7),"",IF(+CT59*$D59=0,"-",+CU60/$D59)),"-")</f>
        <v>-</v>
      </c>
      <c r="CV59" s="624">
        <f>IFERROR(+CU60/CT$9,0)</f>
        <v>0</v>
      </c>
      <c r="CW59" s="622"/>
      <c r="CX59" s="307" t="str">
        <f>IFERROR(IF(ISBLANK($D$7),"",IF(+CW59*$D59=0,"-",+CX60/$D59)),"-")</f>
        <v>-</v>
      </c>
      <c r="CY59" s="624">
        <f>IFERROR(+CX60/CW$9,0)</f>
        <v>0</v>
      </c>
      <c r="CZ59" s="622"/>
      <c r="DA59" s="307" t="str">
        <f>IFERROR(IF(ISBLANK($D$7),"",IF(+CZ59*$D59=0,"-",+DA60/$D59)),"-")</f>
        <v>-</v>
      </c>
      <c r="DB59" s="624">
        <f>IFERROR(+DA60/CZ$9,0)</f>
        <v>0</v>
      </c>
      <c r="DC59" s="622"/>
      <c r="DD59" s="307" t="str">
        <f>IFERROR(IF(ISBLANK($D$7),"",IF(+DC59*$D59=0,"-",+DD60/$D59)),"-")</f>
        <v>-</v>
      </c>
      <c r="DE59" s="624">
        <f>IFERROR(+DD60/DC$9,0)</f>
        <v>0</v>
      </c>
      <c r="DF59" s="622"/>
      <c r="DG59" s="307" t="str">
        <f>IFERROR(IF(ISBLANK($D$7),"",IF(+DF59*$D59=0,"-",+DG60/$D59)),"-")</f>
        <v>-</v>
      </c>
      <c r="DH59" s="624">
        <f>IFERROR(+DG60/DF$9,0)</f>
        <v>0</v>
      </c>
      <c r="DI59" s="622"/>
      <c r="DJ59" s="307" t="str">
        <f>IFERROR(IF(ISBLANK($D$7),"",IF(+DI59*$D59=0,"-",+DJ60/$D59)),"-")</f>
        <v>-</v>
      </c>
      <c r="DK59" s="624">
        <f>IFERROR(+DJ60/DI$9,0)</f>
        <v>0</v>
      </c>
      <c r="DL59" s="622"/>
      <c r="DM59" s="307" t="str">
        <f>IFERROR(IF(ISBLANK($D$7),"",IF(+DL59*$D59=0,"-",+DM60/$D59)),"-")</f>
        <v>-</v>
      </c>
      <c r="DN59" s="624">
        <f>IFERROR(+DM60/DL$9,0)</f>
        <v>0</v>
      </c>
      <c r="DO59" s="622"/>
      <c r="DP59" s="307" t="str">
        <f>IFERROR(IF(ISBLANK($D$7),"",IF(+DO59*$D59=0,"-",+DP60/$D59)),"-")</f>
        <v>-</v>
      </c>
      <c r="DQ59" s="624">
        <f>IFERROR(+DP60/DO$9,0)</f>
        <v>0</v>
      </c>
      <c r="DR59" s="622"/>
      <c r="DS59" s="307" t="str">
        <f>IFERROR(IF(ISBLANK($D$7),"",IF(+DR59*$D59=0,"-",+DS60/$D59)),"-")</f>
        <v>-</v>
      </c>
      <c r="DT59" s="624">
        <f>IFERROR(+DS60/DR$9,0)</f>
        <v>0</v>
      </c>
      <c r="DU59" s="198" t="str">
        <f t="shared" si="0"/>
        <v>-</v>
      </c>
      <c r="DV59" s="624">
        <f>IFERROR(+DU60/DU$9,0)</f>
        <v>0</v>
      </c>
      <c r="DW59" s="198" t="str">
        <f t="shared" si="1"/>
        <v>-</v>
      </c>
      <c r="DX59" s="624">
        <f t="shared" ref="DX59" si="24">IFERROR(+DW60/DW$10,0)</f>
        <v>0</v>
      </c>
    </row>
    <row r="60" spans="1:128" ht="13.5" hidden="1" thickBot="1" x14ac:dyDescent="0.25">
      <c r="A60" s="643"/>
      <c r="B60" s="645"/>
      <c r="C60" s="640"/>
      <c r="D60" s="647"/>
      <c r="E60" s="623"/>
      <c r="F60" s="195" t="str">
        <f>IFERROR(IF(ISBLANK($D$7),"",IF(+E59*$D59=0,"-",IF($D$7="Percent",(E$9*E59/100),IF($D$7="Hours",+E59*$D59,+E59/60*$D59)))),"-")</f>
        <v>-</v>
      </c>
      <c r="G60" s="625"/>
      <c r="H60" s="623"/>
      <c r="I60" s="195" t="str">
        <f>IFERROR(IF(ISBLANK($D$7),"",IF(+H59*$D59=0,"-",IF($D$7="Percent",(H$9*H59/100),IF($D$7="Hours",+H59*$D59,+H59/60*$D59)))),"-")</f>
        <v>-</v>
      </c>
      <c r="J60" s="625"/>
      <c r="K60" s="623"/>
      <c r="L60" s="195" t="str">
        <f>IFERROR(IF(ISBLANK($D$7),"",IF(+K59*$D59=0,"-",IF($D$7="Percent",(K$9*K59/100),IF($D$7="Hours",+K59*$D59,+K59/60*$D59)))),"-")</f>
        <v>-</v>
      </c>
      <c r="M60" s="625"/>
      <c r="N60" s="623"/>
      <c r="O60" s="195" t="str">
        <f>IFERROR(IF(ISBLANK($D$7),"",IF(+N59*$D59=0,"-",IF($D$7="Percent",(N$9*N59/100),IF($D$7="Hours",+N59*$D59,+N59/60*$D59)))),"-")</f>
        <v>-</v>
      </c>
      <c r="P60" s="625"/>
      <c r="Q60" s="623"/>
      <c r="R60" s="195" t="str">
        <f>IFERROR(IF(ISBLANK($D$7),"",IF(+Q59*$D59=0,"-",IF($D$7="Percent",(Q$9*Q59/100),IF($D$7="Hours",+Q59*$D59,+Q59/60*$D59)))),"-")</f>
        <v>-</v>
      </c>
      <c r="S60" s="625"/>
      <c r="T60" s="623"/>
      <c r="U60" s="195" t="str">
        <f>IFERROR(IF(ISBLANK($D$7),"",IF(+T59*$D59=0,"-",IF($D$7="Percent",(T$9*T59/100),IF($D$7="Hours",+T59*$D59,+T59/60*$D59)))),"-")</f>
        <v>-</v>
      </c>
      <c r="V60" s="625"/>
      <c r="W60" s="623"/>
      <c r="X60" s="195" t="str">
        <f>IFERROR(IF(ISBLANK($D$7),"",IF(+W59*$D59=0,"-",IF($D$7="Percent",(W$9*W59/100),IF($D$7="Hours",+W59*$D59,+W59/60*$D59)))),"-")</f>
        <v>-</v>
      </c>
      <c r="Y60" s="625"/>
      <c r="Z60" s="623"/>
      <c r="AA60" s="195" t="str">
        <f>IFERROR(IF(ISBLANK($D$7),"",IF(+Z59*$D59=0,"-",IF($D$7="Percent",(Z$9*Z59/100),IF($D$7="Hours",+Z59*$D59,+Z59/60*$D59)))),"-")</f>
        <v>-</v>
      </c>
      <c r="AB60" s="625"/>
      <c r="AC60" s="623"/>
      <c r="AD60" s="195" t="str">
        <f>IFERROR(IF(ISBLANK($D$7),"",IF(+AC59*$D59=0,"-",IF($D$7="Percent",(AC$9*AC59/100),IF($D$7="Hours",+AC59*$D59,+AC59/60*$D59)))),"-")</f>
        <v>-</v>
      </c>
      <c r="AE60" s="625"/>
      <c r="AF60" s="623"/>
      <c r="AG60" s="195" t="str">
        <f>IFERROR(IF(ISBLANK($D$7),"",IF(+AF59*$D59=0,"-",IF($D$7="Percent",(AF$9*AF59/100),IF($D$7="Hours",+AF59*$D59,+AF59/60*$D59)))),"-")</f>
        <v>-</v>
      </c>
      <c r="AH60" s="625"/>
      <c r="AI60" s="623"/>
      <c r="AJ60" s="195" t="str">
        <f>IFERROR(IF(ISBLANK($D$7),"",IF(+AI59*$D59=0,"-",IF($D$7="Percent",(AI$9*AI59/100),IF($D$7="Hours",+AI59*$D59,+AI59/60*$D59)))),"-")</f>
        <v>-</v>
      </c>
      <c r="AK60" s="625"/>
      <c r="AL60" s="623"/>
      <c r="AM60" s="195" t="str">
        <f>IFERROR(IF(ISBLANK($D$7),"",IF(+AL59*$D59=0,"-",IF($D$7="Percent",(AL$9*AL59/100),IF($D$7="Hours",+AL59*$D59,+AL59/60*$D59)))),"-")</f>
        <v>-</v>
      </c>
      <c r="AN60" s="625"/>
      <c r="AO60" s="623"/>
      <c r="AP60" s="195" t="str">
        <f>IFERROR(IF(ISBLANK($D$7),"",IF(+AO59*$D59=0,"-",IF($D$7="Percent",(AO$9*AO59/100),IF($D$7="Hours",+AO59*$D59,+AO59/60*$D59)))),"-")</f>
        <v>-</v>
      </c>
      <c r="AQ60" s="625"/>
      <c r="AR60" s="623"/>
      <c r="AS60" s="195" t="str">
        <f>IFERROR(IF(ISBLANK($D$7),"",IF(+AR59*$D59=0,"-",IF($D$7="Percent",(AR$9*AR59/100),IF($D$7="Hours",+AR59*$D59,+AR59/60*$D59)))),"-")</f>
        <v>-</v>
      </c>
      <c r="AT60" s="625"/>
      <c r="AU60" s="623"/>
      <c r="AV60" s="195" t="str">
        <f>IFERROR(IF(ISBLANK($D$7),"",IF(+AU59*$D59=0,"-",IF($D$7="Percent",(AU$9*AU59/100),IF($D$7="Hours",+AU59*$D59,+AU59/60*$D59)))),"-")</f>
        <v>-</v>
      </c>
      <c r="AW60" s="625"/>
      <c r="AX60" s="623"/>
      <c r="AY60" s="195" t="str">
        <f>IFERROR(IF(ISBLANK($D$7),"",IF(+AX59*$D59=0,"-",IF($D$7="Percent",(AX$9*AX59/100),IF($D$7="Hours",+AX59*$D59,+AX59/60*$D59)))),"-")</f>
        <v>-</v>
      </c>
      <c r="AZ60" s="625"/>
      <c r="BA60" s="623"/>
      <c r="BB60" s="195" t="str">
        <f>IFERROR(IF(ISBLANK($D$7),"",IF(+BA59*$D59=0,"-",IF($D$7="Percent",(BA$9*BA59/100),IF($D$7="Hours",+BA59*$D59,+BA59/60*$D59)))),"-")</f>
        <v>-</v>
      </c>
      <c r="BC60" s="625"/>
      <c r="BD60" s="623"/>
      <c r="BE60" s="195" t="str">
        <f>IFERROR(IF(ISBLANK($D$7),"",IF(+BD59*$D59=0,"-",IF($D$7="Percent",(BD$9*BD59/100),IF($D$7="Hours",+BD59*$D59,+BD59/60*$D59)))),"-")</f>
        <v>-</v>
      </c>
      <c r="BF60" s="625"/>
      <c r="BG60" s="623"/>
      <c r="BH60" s="195" t="str">
        <f>IFERROR(IF(ISBLANK($D$7),"",IF(+BG59*$D59=0,"-",IF($D$7="Percent",(BG$9*BG59/100),IF($D$7="Hours",+BG59*$D59,+BG59/60*$D59)))),"-")</f>
        <v>-</v>
      </c>
      <c r="BI60" s="625"/>
      <c r="BJ60" s="623"/>
      <c r="BK60" s="195" t="str">
        <f>IFERROR(IF(ISBLANK($D$7),"",IF(+BJ59*$D59=0,"-",IF($D$7="Percent",(BJ$9*BJ59/100),IF($D$7="Hours",+BJ59*$D59,+BJ59/60*$D59)))),"-")</f>
        <v>-</v>
      </c>
      <c r="BL60" s="625"/>
      <c r="BM60" s="623"/>
      <c r="BN60" s="195" t="str">
        <f>IFERROR(IF(ISBLANK($D$7),"",IF(+BM59*$D59=0,"-",IF($D$7="Percent",(BM$9*BM59/100),IF($D$7="Hours",+BM59*$D59,+BM59/60*$D59)))),"-")</f>
        <v>-</v>
      </c>
      <c r="BO60" s="625"/>
      <c r="BP60" s="623"/>
      <c r="BQ60" s="195" t="str">
        <f>IFERROR(IF(ISBLANK($D$7),"",IF(+BP59*$D59=0,"-",IF($D$7="Percent",(BP$9*BP59/100),IF($D$7="Hours",+BP59*$D59,+BP59/60*$D59)))),"-")</f>
        <v>-</v>
      </c>
      <c r="BR60" s="625"/>
      <c r="BS60" s="623"/>
      <c r="BT60" s="195" t="str">
        <f>IFERROR(IF(ISBLANK($D$7),"",IF(+BS59*$D59=0,"-",IF($D$7="Percent",(BS$9*BS59/100),IF($D$7="Hours",+BS59*$D59,+BS59/60*$D59)))),"-")</f>
        <v>-</v>
      </c>
      <c r="BU60" s="625"/>
      <c r="BV60" s="623"/>
      <c r="BW60" s="195" t="str">
        <f>IFERROR(IF(ISBLANK($D$7),"",IF(+BV59*$D59=0,"-",IF($D$7="Percent",(BV$9*BV59/100),IF($D$7="Hours",+BV59*$D59,+BV59/60*$D59)))),"-")</f>
        <v>-</v>
      </c>
      <c r="BX60" s="625"/>
      <c r="BY60" s="623"/>
      <c r="BZ60" s="195" t="str">
        <f>IFERROR(IF(ISBLANK($D$7),"",IF(+BY59*$D59=0,"-",IF($D$7="Percent",(BY$9*BY59/100),IF($D$7="Hours",+BY59*$D59,+BY59/60*$D59)))),"-")</f>
        <v>-</v>
      </c>
      <c r="CA60" s="625"/>
      <c r="CB60" s="623"/>
      <c r="CC60" s="195" t="str">
        <f>IFERROR(IF(ISBLANK($D$7),"",IF(+CB59*$D59=0,"-",IF($D$7="Percent",(CB$9*CB59/100),IF($D$7="Hours",+CB59*$D59,+CB59/60*$D59)))),"-")</f>
        <v>-</v>
      </c>
      <c r="CD60" s="625"/>
      <c r="CE60" s="623"/>
      <c r="CF60" s="195" t="str">
        <f>IFERROR(IF(ISBLANK($D$7),"",IF(+CE59*$D59=0,"-",IF($D$7="Percent",(CE$9*CE59/100),IF($D$7="Hours",+CE59*$D59,+CE59/60*$D59)))),"-")</f>
        <v>-</v>
      </c>
      <c r="CG60" s="625"/>
      <c r="CH60" s="623"/>
      <c r="CI60" s="195" t="str">
        <f>IFERROR(IF(ISBLANK($D$7),"",IF(+CH59*$D59=0,"-",IF($D$7="Percent",(CH$9*CH59/100),IF($D$7="Hours",+CH59*$D59,+CH59/60*$D59)))),"-")</f>
        <v>-</v>
      </c>
      <c r="CJ60" s="625"/>
      <c r="CK60" s="623"/>
      <c r="CL60" s="195" t="str">
        <f>IFERROR(IF(ISBLANK($D$7),"",IF(+CK59*$D59=0,"-",IF($D$7="Percent",(CK$9*CK59/100),IF($D$7="Hours",+CK59*$D59,+CK59/60*$D59)))),"-")</f>
        <v>-</v>
      </c>
      <c r="CM60" s="625"/>
      <c r="CN60" s="623"/>
      <c r="CO60" s="195" t="str">
        <f>IFERROR(IF(ISBLANK($D$7),"",IF(+CN59*$D59=0,"-",IF($D$7="Percent",(CN$9*CN59/100),IF($D$7="Hours",+CN59*$D59,+CN59/60*$D59)))),"-")</f>
        <v>-</v>
      </c>
      <c r="CP60" s="625"/>
      <c r="CQ60" s="623"/>
      <c r="CR60" s="195" t="str">
        <f>IFERROR(IF(ISBLANK($D$7),"",IF(+CQ59*$D59=0,"-",IF($D$7="Percent",(CQ$9*CQ59/100),IF($D$7="Hours",+CQ59*$D59,+CQ59/60*$D59)))),"-")</f>
        <v>-</v>
      </c>
      <c r="CS60" s="625"/>
      <c r="CT60" s="623"/>
      <c r="CU60" s="195" t="str">
        <f>IFERROR(IF(ISBLANK($D$7),"",IF(+CT59*$D59=0,"-",IF($D$7="Percent",(CT$9*CT59/100),IF($D$7="Hours",+CT59*$D59,+CT59/60*$D59)))),"-")</f>
        <v>-</v>
      </c>
      <c r="CV60" s="625"/>
      <c r="CW60" s="623"/>
      <c r="CX60" s="195" t="str">
        <f>IFERROR(IF(ISBLANK($D$7),"",IF(+CW59*$D59=0,"-",IF($D$7="Percent",(CW$9*CW59/100),IF($D$7="Hours",+CW59*$D59,+CW59/60*$D59)))),"-")</f>
        <v>-</v>
      </c>
      <c r="CY60" s="625"/>
      <c r="CZ60" s="623"/>
      <c r="DA60" s="195" t="str">
        <f>IFERROR(IF(ISBLANK($D$7),"",IF(+CZ59*$D59=0,"-",IF($D$7="Percent",(CZ$9*CZ59/100),IF($D$7="Hours",+CZ59*$D59,+CZ59/60*$D59)))),"-")</f>
        <v>-</v>
      </c>
      <c r="DB60" s="625"/>
      <c r="DC60" s="623"/>
      <c r="DD60" s="195" t="str">
        <f>IFERROR(IF(ISBLANK($D$7),"",IF(+DC59*$D59=0,"-",IF($D$7="Percent",(DC$9*DC59/100),IF($D$7="Hours",+DC59*$D59,+DC59/60*$D59)))),"-")</f>
        <v>-</v>
      </c>
      <c r="DE60" s="625"/>
      <c r="DF60" s="623"/>
      <c r="DG60" s="195" t="str">
        <f>IFERROR(IF(ISBLANK($D$7),"",IF(+DF59*$D59=0,"-",IF($D$7="Percent",(DF$9*DF59/100),IF($D$7="Hours",+DF59*$D59,+DF59/60*$D59)))),"-")</f>
        <v>-</v>
      </c>
      <c r="DH60" s="625"/>
      <c r="DI60" s="623"/>
      <c r="DJ60" s="195" t="str">
        <f>IFERROR(IF(ISBLANK($D$7),"",IF(+DI59*$D59=0,"-",IF($D$7="Percent",(DI$9*DI59/100),IF($D$7="Hours",+DI59*$D59,+DI59/60*$D59)))),"-")</f>
        <v>-</v>
      </c>
      <c r="DK60" s="625"/>
      <c r="DL60" s="623"/>
      <c r="DM60" s="195" t="str">
        <f>IFERROR(IF(ISBLANK($D$7),"",IF(+DL59*$D59=0,"-",IF($D$7="Percent",(DL$9*DL59/100),IF($D$7="Hours",+DL59*$D59,+DL59/60*$D59)))),"-")</f>
        <v>-</v>
      </c>
      <c r="DN60" s="625"/>
      <c r="DO60" s="623"/>
      <c r="DP60" s="195" t="str">
        <f>IFERROR(IF(ISBLANK($D$7),"",IF(+DO59*$D59=0,"-",IF($D$7="Percent",(DO$9*DO59/100),IF($D$7="Hours",+DO59*$D59,+DO59/60*$D59)))),"-")</f>
        <v>-</v>
      </c>
      <c r="DQ60" s="625"/>
      <c r="DR60" s="623"/>
      <c r="DS60" s="195" t="str">
        <f>IFERROR(IF(ISBLANK($D$7),"",IF(+DR59*$D59=0,"-",IF($D$7="Percent",(DR$9*DR59/100),IF($D$7="Hours",+DR59*$D59,+DR59/60*$D59)))),"-")</f>
        <v>-</v>
      </c>
      <c r="DT60" s="625"/>
      <c r="DU60" s="195" t="str">
        <f t="shared" si="0"/>
        <v>-</v>
      </c>
      <c r="DV60" s="625"/>
      <c r="DW60" s="195" t="str">
        <f t="shared" si="1"/>
        <v>-</v>
      </c>
      <c r="DX60" s="625"/>
    </row>
    <row r="61" spans="1:128" hidden="1" x14ac:dyDescent="0.2">
      <c r="A61" s="650" t="str">
        <f>'Step 2-Services'!A30</f>
        <v>Service 25</v>
      </c>
      <c r="B61" s="651" t="str">
        <f>IF('Step 2-Services'!B30=0," ",+'Step 2-Services'!B30)</f>
        <v xml:space="preserve"> </v>
      </c>
      <c r="C61" s="641" t="str">
        <f>IF('Step 2-Services'!D30=0," ",+'Step 2-Services'!D30)</f>
        <v xml:space="preserve"> </v>
      </c>
      <c r="D61" s="652"/>
      <c r="E61" s="622"/>
      <c r="F61" s="307" t="str">
        <f>IFERROR(IF(ISBLANK($D$7),"",IF(+E61*$D61=0,"-",+F62/$D61)),"-")</f>
        <v>-</v>
      </c>
      <c r="G61" s="624">
        <f>IFERROR(+F62/E$9,0)</f>
        <v>0</v>
      </c>
      <c r="H61" s="622"/>
      <c r="I61" s="307" t="str">
        <f>IFERROR(IF(ISBLANK($D$7),"",IF(+H61*$D61=0,"-",+I62/$D61)),"-")</f>
        <v>-</v>
      </c>
      <c r="J61" s="624">
        <f>IFERROR(+I62/H$9,0)</f>
        <v>0</v>
      </c>
      <c r="K61" s="622"/>
      <c r="L61" s="307" t="str">
        <f>IFERROR(IF(ISBLANK($D$7),"",IF(+K61*$D61=0,"-",+L62/$D61)),"-")</f>
        <v>-</v>
      </c>
      <c r="M61" s="624">
        <f>IFERROR(+L62/K$9,0)</f>
        <v>0</v>
      </c>
      <c r="N61" s="622"/>
      <c r="O61" s="307" t="str">
        <f>IFERROR(IF(ISBLANK($D$7),"",IF(+N61*$D61=0,"-",+O62/$D61)),"-")</f>
        <v>-</v>
      </c>
      <c r="P61" s="624">
        <f>IFERROR(+O62/N$9,0)</f>
        <v>0</v>
      </c>
      <c r="Q61" s="622"/>
      <c r="R61" s="307" t="str">
        <f>IFERROR(IF(ISBLANK($D$7),"",IF(+Q61*$D61=0,"-",+R62/$D61)),"-")</f>
        <v>-</v>
      </c>
      <c r="S61" s="624">
        <f>IFERROR(+R62/Q$9,0)</f>
        <v>0</v>
      </c>
      <c r="T61" s="622"/>
      <c r="U61" s="307" t="str">
        <f>IFERROR(IF(ISBLANK($D$7),"",IF(+T61*$D61=0,"-",+U62/$D61)),"-")</f>
        <v>-</v>
      </c>
      <c r="V61" s="624">
        <f>IFERROR(+U62/T$9,0)</f>
        <v>0</v>
      </c>
      <c r="W61" s="622"/>
      <c r="X61" s="307" t="str">
        <f>IFERROR(IF(ISBLANK($D$7),"",IF(+W61*$D61=0,"-",+X62/$D61)),"-")</f>
        <v>-</v>
      </c>
      <c r="Y61" s="624">
        <f>IFERROR(+X62/W$9,0)</f>
        <v>0</v>
      </c>
      <c r="Z61" s="622"/>
      <c r="AA61" s="307" t="str">
        <f>IFERROR(IF(ISBLANK($D$7),"",IF(+Z61*$D61=0,"-",+AA62/$D61)),"-")</f>
        <v>-</v>
      </c>
      <c r="AB61" s="624">
        <f>IFERROR(+AA62/Z$9,0)</f>
        <v>0</v>
      </c>
      <c r="AC61" s="622"/>
      <c r="AD61" s="307" t="str">
        <f>IFERROR(IF(ISBLANK($D$7),"",IF(+AC61*$D61=0,"-",+AD62/$D61)),"-")</f>
        <v>-</v>
      </c>
      <c r="AE61" s="624">
        <f>IFERROR(+AD62/AC$9,0)</f>
        <v>0</v>
      </c>
      <c r="AF61" s="622"/>
      <c r="AG61" s="307" t="str">
        <f>IFERROR(IF(ISBLANK($D$7),"",IF(+AF61*$D61=0,"-",+AG62/$D61)),"-")</f>
        <v>-</v>
      </c>
      <c r="AH61" s="624">
        <f>IFERROR(+AG62/AF$9,0)</f>
        <v>0</v>
      </c>
      <c r="AI61" s="622"/>
      <c r="AJ61" s="307" t="str">
        <f>IFERROR(IF(ISBLANK($D$7),"",IF(+AI61*$D61=0,"-",+AJ62/$D61)),"-")</f>
        <v>-</v>
      </c>
      <c r="AK61" s="624">
        <f>IFERROR(+AJ62/AI$9,0)</f>
        <v>0</v>
      </c>
      <c r="AL61" s="622"/>
      <c r="AM61" s="307" t="str">
        <f>IFERROR(IF(ISBLANK($D$7),"",IF(+AL61*$D61=0,"-",+AM62/$D61)),"-")</f>
        <v>-</v>
      </c>
      <c r="AN61" s="624">
        <f>IFERROR(+AM62/AL$9,0)</f>
        <v>0</v>
      </c>
      <c r="AO61" s="622"/>
      <c r="AP61" s="307" t="str">
        <f>IFERROR(IF(ISBLANK($D$7),"",IF(+AO61*$D61=0,"-",+AP62/$D61)),"-")</f>
        <v>-</v>
      </c>
      <c r="AQ61" s="624">
        <f>IFERROR(+AP62/AO$9,0)</f>
        <v>0</v>
      </c>
      <c r="AR61" s="622"/>
      <c r="AS61" s="307" t="str">
        <f>IFERROR(IF(ISBLANK($D$7),"",IF(+AR61*$D61=0,"-",+AS62/$D61)),"-")</f>
        <v>-</v>
      </c>
      <c r="AT61" s="624">
        <f>IFERROR(+AS62/AR$9,0)</f>
        <v>0</v>
      </c>
      <c r="AU61" s="622"/>
      <c r="AV61" s="307" t="str">
        <f>IFERROR(IF(ISBLANK($D$7),"",IF(+AU61*$D61=0,"-",+AV62/$D61)),"-")</f>
        <v>-</v>
      </c>
      <c r="AW61" s="624">
        <f>IFERROR(+AV62/AU$9,0)</f>
        <v>0</v>
      </c>
      <c r="AX61" s="622"/>
      <c r="AY61" s="307" t="str">
        <f>IFERROR(IF(ISBLANK($D$7),"",IF(+AX61*$D61=0,"-",+AY62/$D61)),"-")</f>
        <v>-</v>
      </c>
      <c r="AZ61" s="624">
        <f>IFERROR(+AY62/AX$9,0)</f>
        <v>0</v>
      </c>
      <c r="BA61" s="622"/>
      <c r="BB61" s="307" t="str">
        <f>IFERROR(IF(ISBLANK($D$7),"",IF(+BA61*$D61=0,"-",+BB62/$D61)),"-")</f>
        <v>-</v>
      </c>
      <c r="BC61" s="624">
        <f>IFERROR(+BB62/BA$9,0)</f>
        <v>0</v>
      </c>
      <c r="BD61" s="622"/>
      <c r="BE61" s="307" t="str">
        <f>IFERROR(IF(ISBLANK($D$7),"",IF(+BD61*$D61=0,"-",+BE62/$D61)),"-")</f>
        <v>-</v>
      </c>
      <c r="BF61" s="624">
        <f>IFERROR(+BE62/BD$9,0)</f>
        <v>0</v>
      </c>
      <c r="BG61" s="622"/>
      <c r="BH61" s="307" t="str">
        <f>IFERROR(IF(ISBLANK($D$7),"",IF(+BG61*$D61=0,"-",+BH62/$D61)),"-")</f>
        <v>-</v>
      </c>
      <c r="BI61" s="624">
        <f>IFERROR(+BH62/BG$9,0)</f>
        <v>0</v>
      </c>
      <c r="BJ61" s="622"/>
      <c r="BK61" s="307" t="str">
        <f>IFERROR(IF(ISBLANK($D$7),"",IF(+BJ61*$D61=0,"-",+BK62/$D61)),"-")</f>
        <v>-</v>
      </c>
      <c r="BL61" s="624">
        <f>IFERROR(+BK62/BJ$9,0)</f>
        <v>0</v>
      </c>
      <c r="BM61" s="622"/>
      <c r="BN61" s="307" t="str">
        <f>IFERROR(IF(ISBLANK($D$7),"",IF(+BM61*$D61=0,"-",+BN62/$D61)),"-")</f>
        <v>-</v>
      </c>
      <c r="BO61" s="624">
        <f>IFERROR(+BN62/BM$9,0)</f>
        <v>0</v>
      </c>
      <c r="BP61" s="622"/>
      <c r="BQ61" s="307" t="str">
        <f>IFERROR(IF(ISBLANK($D$7),"",IF(+BP61*$D61=0,"-",+BQ62/$D61)),"-")</f>
        <v>-</v>
      </c>
      <c r="BR61" s="624">
        <f>IFERROR(+BQ62/BP$9,0)</f>
        <v>0</v>
      </c>
      <c r="BS61" s="622"/>
      <c r="BT61" s="307" t="str">
        <f>IFERROR(IF(ISBLANK($D$7),"",IF(+BS61*$D61=0,"-",+BT62/$D61)),"-")</f>
        <v>-</v>
      </c>
      <c r="BU61" s="624">
        <f>IFERROR(+BT62/BS$9,0)</f>
        <v>0</v>
      </c>
      <c r="BV61" s="622"/>
      <c r="BW61" s="307" t="str">
        <f>IFERROR(IF(ISBLANK($D$7),"",IF(+BV61*$D61=0,"-",+BW62/$D61)),"-")</f>
        <v>-</v>
      </c>
      <c r="BX61" s="624">
        <f>IFERROR(+BW62/BV$9,0)</f>
        <v>0</v>
      </c>
      <c r="BY61" s="622"/>
      <c r="BZ61" s="307" t="str">
        <f>IFERROR(IF(ISBLANK($D$7),"",IF(+BY61*$D61=0,"-",+BZ62/$D61)),"-")</f>
        <v>-</v>
      </c>
      <c r="CA61" s="624">
        <f>IFERROR(+BZ62/BY$9,0)</f>
        <v>0</v>
      </c>
      <c r="CB61" s="622"/>
      <c r="CC61" s="307" t="str">
        <f>IFERROR(IF(ISBLANK($D$7),"",IF(+CB61*$D61=0,"-",+CC62/$D61)),"-")</f>
        <v>-</v>
      </c>
      <c r="CD61" s="624">
        <f>IFERROR(+CC62/CB$9,0)</f>
        <v>0</v>
      </c>
      <c r="CE61" s="622"/>
      <c r="CF61" s="307" t="str">
        <f>IFERROR(IF(ISBLANK($D$7),"",IF(+CE61*$D61=0,"-",+CF62/$D61)),"-")</f>
        <v>-</v>
      </c>
      <c r="CG61" s="624">
        <f>IFERROR(+CF62/CE$9,0)</f>
        <v>0</v>
      </c>
      <c r="CH61" s="622"/>
      <c r="CI61" s="307" t="str">
        <f>IFERROR(IF(ISBLANK($D$7),"",IF(+CH61*$D61=0,"-",+CI62/$D61)),"-")</f>
        <v>-</v>
      </c>
      <c r="CJ61" s="624">
        <f>IFERROR(+CI62/CH$9,0)</f>
        <v>0</v>
      </c>
      <c r="CK61" s="622"/>
      <c r="CL61" s="307" t="str">
        <f>IFERROR(IF(ISBLANK($D$7),"",IF(+CK61*$D61=0,"-",+CL62/$D61)),"-")</f>
        <v>-</v>
      </c>
      <c r="CM61" s="624">
        <f>IFERROR(+CL62/CK$9,0)</f>
        <v>0</v>
      </c>
      <c r="CN61" s="622"/>
      <c r="CO61" s="307" t="str">
        <f>IFERROR(IF(ISBLANK($D$7),"",IF(+CN61*$D61=0,"-",+CO62/$D61)),"-")</f>
        <v>-</v>
      </c>
      <c r="CP61" s="624">
        <f>IFERROR(+CO62/CN$9,0)</f>
        <v>0</v>
      </c>
      <c r="CQ61" s="622"/>
      <c r="CR61" s="307" t="str">
        <f>IFERROR(IF(ISBLANK($D$7),"",IF(+CQ61*$D61=0,"-",+CR62/$D61)),"-")</f>
        <v>-</v>
      </c>
      <c r="CS61" s="624">
        <f>IFERROR(+CR62/CQ$9,0)</f>
        <v>0</v>
      </c>
      <c r="CT61" s="622"/>
      <c r="CU61" s="307" t="str">
        <f>IFERROR(IF(ISBLANK($D$7),"",IF(+CT61*$D61=0,"-",+CU62/$D61)),"-")</f>
        <v>-</v>
      </c>
      <c r="CV61" s="624">
        <f>IFERROR(+CU62/CT$9,0)</f>
        <v>0</v>
      </c>
      <c r="CW61" s="622"/>
      <c r="CX61" s="307" t="str">
        <f>IFERROR(IF(ISBLANK($D$7),"",IF(+CW61*$D61=0,"-",+CX62/$D61)),"-")</f>
        <v>-</v>
      </c>
      <c r="CY61" s="624">
        <f>IFERROR(+CX62/CW$9,0)</f>
        <v>0</v>
      </c>
      <c r="CZ61" s="622"/>
      <c r="DA61" s="307" t="str">
        <f>IFERROR(IF(ISBLANK($D$7),"",IF(+CZ61*$D61=0,"-",+DA62/$D61)),"-")</f>
        <v>-</v>
      </c>
      <c r="DB61" s="624">
        <f>IFERROR(+DA62/CZ$9,0)</f>
        <v>0</v>
      </c>
      <c r="DC61" s="622"/>
      <c r="DD61" s="307" t="str">
        <f>IFERROR(IF(ISBLANK($D$7),"",IF(+DC61*$D61=0,"-",+DD62/$D61)),"-")</f>
        <v>-</v>
      </c>
      <c r="DE61" s="624">
        <f>IFERROR(+DD62/DC$9,0)</f>
        <v>0</v>
      </c>
      <c r="DF61" s="622"/>
      <c r="DG61" s="307" t="str">
        <f>IFERROR(IF(ISBLANK($D$7),"",IF(+DF61*$D61=0,"-",+DG62/$D61)),"-")</f>
        <v>-</v>
      </c>
      <c r="DH61" s="624">
        <f>IFERROR(+DG62/DF$9,0)</f>
        <v>0</v>
      </c>
      <c r="DI61" s="622"/>
      <c r="DJ61" s="307" t="str">
        <f>IFERROR(IF(ISBLANK($D$7),"",IF(+DI61*$D61=0,"-",+DJ62/$D61)),"-")</f>
        <v>-</v>
      </c>
      <c r="DK61" s="624">
        <f>IFERROR(+DJ62/DI$9,0)</f>
        <v>0</v>
      </c>
      <c r="DL61" s="622"/>
      <c r="DM61" s="307" t="str">
        <f>IFERROR(IF(ISBLANK($D$7),"",IF(+DL61*$D61=0,"-",+DM62/$D61)),"-")</f>
        <v>-</v>
      </c>
      <c r="DN61" s="624">
        <f>IFERROR(+DM62/DL$9,0)</f>
        <v>0</v>
      </c>
      <c r="DO61" s="622"/>
      <c r="DP61" s="307" t="str">
        <f>IFERROR(IF(ISBLANK($D$7),"",IF(+DO61*$D61=0,"-",+DP62/$D61)),"-")</f>
        <v>-</v>
      </c>
      <c r="DQ61" s="624">
        <f>IFERROR(+DP62/DO$9,0)</f>
        <v>0</v>
      </c>
      <c r="DR61" s="622"/>
      <c r="DS61" s="307" t="str">
        <f>IFERROR(IF(ISBLANK($D$7),"",IF(+DR61*$D61=0,"-",+DS62/$D61)),"-")</f>
        <v>-</v>
      </c>
      <c r="DT61" s="624">
        <f>IFERROR(+DS62/DR$9,0)</f>
        <v>0</v>
      </c>
      <c r="DU61" s="198" t="str">
        <f t="shared" si="0"/>
        <v>-</v>
      </c>
      <c r="DV61" s="624">
        <f>IFERROR(+DU62/DU$9,0)</f>
        <v>0</v>
      </c>
      <c r="DW61" s="198" t="str">
        <f t="shared" si="1"/>
        <v>-</v>
      </c>
      <c r="DX61" s="624">
        <f t="shared" ref="DX61" si="25">IFERROR(+DW62/DW$10,0)</f>
        <v>0</v>
      </c>
    </row>
    <row r="62" spans="1:128" ht="13.5" hidden="1" thickBot="1" x14ac:dyDescent="0.25">
      <c r="A62" s="643"/>
      <c r="B62" s="645"/>
      <c r="C62" s="640"/>
      <c r="D62" s="647"/>
      <c r="E62" s="623"/>
      <c r="F62" s="195" t="str">
        <f>IFERROR(IF(ISBLANK($D$7),"",IF(+E61*$D61=0,"-",IF($D$7="Percent",(E$9*E61/100),IF($D$7="Hours",+E61*$D61,+E61/60*$D61)))),"-")</f>
        <v>-</v>
      </c>
      <c r="G62" s="625"/>
      <c r="H62" s="623"/>
      <c r="I62" s="195" t="str">
        <f>IFERROR(IF(ISBLANK($D$7),"",IF(+H61*$D61=0,"-",IF($D$7="Percent",(H$9*H61/100),IF($D$7="Hours",+H61*$D61,+H61/60*$D61)))),"-")</f>
        <v>-</v>
      </c>
      <c r="J62" s="625"/>
      <c r="K62" s="623"/>
      <c r="L62" s="195" t="str">
        <f>IFERROR(IF(ISBLANK($D$7),"",IF(+K61*$D61=0,"-",IF($D$7="Percent",(K$9*K61/100),IF($D$7="Hours",+K61*$D61,+K61/60*$D61)))),"-")</f>
        <v>-</v>
      </c>
      <c r="M62" s="625"/>
      <c r="N62" s="623"/>
      <c r="O62" s="195" t="str">
        <f>IFERROR(IF(ISBLANK($D$7),"",IF(+N61*$D61=0,"-",IF($D$7="Percent",(N$9*N61/100),IF($D$7="Hours",+N61*$D61,+N61/60*$D61)))),"-")</f>
        <v>-</v>
      </c>
      <c r="P62" s="625"/>
      <c r="Q62" s="623"/>
      <c r="R62" s="195" t="str">
        <f>IFERROR(IF(ISBLANK($D$7),"",IF(+Q61*$D61=0,"-",IF($D$7="Percent",(Q$9*Q61/100),IF($D$7="Hours",+Q61*$D61,+Q61/60*$D61)))),"-")</f>
        <v>-</v>
      </c>
      <c r="S62" s="625"/>
      <c r="T62" s="623"/>
      <c r="U62" s="195" t="str">
        <f>IFERROR(IF(ISBLANK($D$7),"",IF(+T61*$D61=0,"-",IF($D$7="Percent",(T$9*T61/100),IF($D$7="Hours",+T61*$D61,+T61/60*$D61)))),"-")</f>
        <v>-</v>
      </c>
      <c r="V62" s="625"/>
      <c r="W62" s="623"/>
      <c r="X62" s="195" t="str">
        <f>IFERROR(IF(ISBLANK($D$7),"",IF(+W61*$D61=0,"-",IF($D$7="Percent",(W$9*W61/100),IF($D$7="Hours",+W61*$D61,+W61/60*$D61)))),"-")</f>
        <v>-</v>
      </c>
      <c r="Y62" s="625"/>
      <c r="Z62" s="623"/>
      <c r="AA62" s="195" t="str">
        <f>IFERROR(IF(ISBLANK($D$7),"",IF(+Z61*$D61=0,"-",IF($D$7="Percent",(Z$9*Z61/100),IF($D$7="Hours",+Z61*$D61,+Z61/60*$D61)))),"-")</f>
        <v>-</v>
      </c>
      <c r="AB62" s="625"/>
      <c r="AC62" s="623"/>
      <c r="AD62" s="195" t="str">
        <f>IFERROR(IF(ISBLANK($D$7),"",IF(+AC61*$D61=0,"-",IF($D$7="Percent",(AC$9*AC61/100),IF($D$7="Hours",+AC61*$D61,+AC61/60*$D61)))),"-")</f>
        <v>-</v>
      </c>
      <c r="AE62" s="625"/>
      <c r="AF62" s="623"/>
      <c r="AG62" s="195" t="str">
        <f>IFERROR(IF(ISBLANK($D$7),"",IF(+AF61*$D61=0,"-",IF($D$7="Percent",(AF$9*AF61/100),IF($D$7="Hours",+AF61*$D61,+AF61/60*$D61)))),"-")</f>
        <v>-</v>
      </c>
      <c r="AH62" s="625"/>
      <c r="AI62" s="623"/>
      <c r="AJ62" s="195" t="str">
        <f>IFERROR(IF(ISBLANK($D$7),"",IF(+AI61*$D61=0,"-",IF($D$7="Percent",(AI$9*AI61/100),IF($D$7="Hours",+AI61*$D61,+AI61/60*$D61)))),"-")</f>
        <v>-</v>
      </c>
      <c r="AK62" s="625"/>
      <c r="AL62" s="623"/>
      <c r="AM62" s="195" t="str">
        <f>IFERROR(IF(ISBLANK($D$7),"",IF(+AL61*$D61=0,"-",IF($D$7="Percent",(AL$9*AL61/100),IF($D$7="Hours",+AL61*$D61,+AL61/60*$D61)))),"-")</f>
        <v>-</v>
      </c>
      <c r="AN62" s="625"/>
      <c r="AO62" s="623"/>
      <c r="AP62" s="195" t="str">
        <f>IFERROR(IF(ISBLANK($D$7),"",IF(+AO61*$D61=0,"-",IF($D$7="Percent",(AO$9*AO61/100),IF($D$7="Hours",+AO61*$D61,+AO61/60*$D61)))),"-")</f>
        <v>-</v>
      </c>
      <c r="AQ62" s="625"/>
      <c r="AR62" s="623"/>
      <c r="AS62" s="195" t="str">
        <f>IFERROR(IF(ISBLANK($D$7),"",IF(+AR61*$D61=0,"-",IF($D$7="Percent",(AR$9*AR61/100),IF($D$7="Hours",+AR61*$D61,+AR61/60*$D61)))),"-")</f>
        <v>-</v>
      </c>
      <c r="AT62" s="625"/>
      <c r="AU62" s="623"/>
      <c r="AV62" s="195" t="str">
        <f>IFERROR(IF(ISBLANK($D$7),"",IF(+AU61*$D61=0,"-",IF($D$7="Percent",(AU$9*AU61/100),IF($D$7="Hours",+AU61*$D61,+AU61/60*$D61)))),"-")</f>
        <v>-</v>
      </c>
      <c r="AW62" s="625"/>
      <c r="AX62" s="623"/>
      <c r="AY62" s="195" t="str">
        <f>IFERROR(IF(ISBLANK($D$7),"",IF(+AX61*$D61=0,"-",IF($D$7="Percent",(AX$9*AX61/100),IF($D$7="Hours",+AX61*$D61,+AX61/60*$D61)))),"-")</f>
        <v>-</v>
      </c>
      <c r="AZ62" s="625"/>
      <c r="BA62" s="623"/>
      <c r="BB62" s="195" t="str">
        <f>IFERROR(IF(ISBLANK($D$7),"",IF(+BA61*$D61=0,"-",IF($D$7="Percent",(BA$9*BA61/100),IF($D$7="Hours",+BA61*$D61,+BA61/60*$D61)))),"-")</f>
        <v>-</v>
      </c>
      <c r="BC62" s="625"/>
      <c r="BD62" s="623"/>
      <c r="BE62" s="195" t="str">
        <f>IFERROR(IF(ISBLANK($D$7),"",IF(+BD61*$D61=0,"-",IF($D$7="Percent",(BD$9*BD61/100),IF($D$7="Hours",+BD61*$D61,+BD61/60*$D61)))),"-")</f>
        <v>-</v>
      </c>
      <c r="BF62" s="625"/>
      <c r="BG62" s="623"/>
      <c r="BH62" s="195" t="str">
        <f>IFERROR(IF(ISBLANK($D$7),"",IF(+BG61*$D61=0,"-",IF($D$7="Percent",(BG$9*BG61/100),IF($D$7="Hours",+BG61*$D61,+BG61/60*$D61)))),"-")</f>
        <v>-</v>
      </c>
      <c r="BI62" s="625"/>
      <c r="BJ62" s="623"/>
      <c r="BK62" s="195" t="str">
        <f>IFERROR(IF(ISBLANK($D$7),"",IF(+BJ61*$D61=0,"-",IF($D$7="Percent",(BJ$9*BJ61/100),IF($D$7="Hours",+BJ61*$D61,+BJ61/60*$D61)))),"-")</f>
        <v>-</v>
      </c>
      <c r="BL62" s="625"/>
      <c r="BM62" s="623"/>
      <c r="BN62" s="195" t="str">
        <f>IFERROR(IF(ISBLANK($D$7),"",IF(+BM61*$D61=0,"-",IF($D$7="Percent",(BM$9*BM61/100),IF($D$7="Hours",+BM61*$D61,+BM61/60*$D61)))),"-")</f>
        <v>-</v>
      </c>
      <c r="BO62" s="625"/>
      <c r="BP62" s="623"/>
      <c r="BQ62" s="195" t="str">
        <f>IFERROR(IF(ISBLANK($D$7),"",IF(+BP61*$D61=0,"-",IF($D$7="Percent",(BP$9*BP61/100),IF($D$7="Hours",+BP61*$D61,+BP61/60*$D61)))),"-")</f>
        <v>-</v>
      </c>
      <c r="BR62" s="625"/>
      <c r="BS62" s="623"/>
      <c r="BT62" s="195" t="str">
        <f>IFERROR(IF(ISBLANK($D$7),"",IF(+BS61*$D61=0,"-",IF($D$7="Percent",(BS$9*BS61/100),IF($D$7="Hours",+BS61*$D61,+BS61/60*$D61)))),"-")</f>
        <v>-</v>
      </c>
      <c r="BU62" s="625"/>
      <c r="BV62" s="623"/>
      <c r="BW62" s="195" t="str">
        <f>IFERROR(IF(ISBLANK($D$7),"",IF(+BV61*$D61=0,"-",IF($D$7="Percent",(BV$9*BV61/100),IF($D$7="Hours",+BV61*$D61,+BV61/60*$D61)))),"-")</f>
        <v>-</v>
      </c>
      <c r="BX62" s="625"/>
      <c r="BY62" s="623"/>
      <c r="BZ62" s="195" t="str">
        <f>IFERROR(IF(ISBLANK($D$7),"",IF(+BY61*$D61=0,"-",IF($D$7="Percent",(BY$9*BY61/100),IF($D$7="Hours",+BY61*$D61,+BY61/60*$D61)))),"-")</f>
        <v>-</v>
      </c>
      <c r="CA62" s="625"/>
      <c r="CB62" s="623"/>
      <c r="CC62" s="195" t="str">
        <f>IFERROR(IF(ISBLANK($D$7),"",IF(+CB61*$D61=0,"-",IF($D$7="Percent",(CB$9*CB61/100),IF($D$7="Hours",+CB61*$D61,+CB61/60*$D61)))),"-")</f>
        <v>-</v>
      </c>
      <c r="CD62" s="625"/>
      <c r="CE62" s="623"/>
      <c r="CF62" s="195" t="str">
        <f>IFERROR(IF(ISBLANK($D$7),"",IF(+CE61*$D61=0,"-",IF($D$7="Percent",(CE$9*CE61/100),IF($D$7="Hours",+CE61*$D61,+CE61/60*$D61)))),"-")</f>
        <v>-</v>
      </c>
      <c r="CG62" s="625"/>
      <c r="CH62" s="623"/>
      <c r="CI62" s="195" t="str">
        <f>IFERROR(IF(ISBLANK($D$7),"",IF(+CH61*$D61=0,"-",IF($D$7="Percent",(CH$9*CH61/100),IF($D$7="Hours",+CH61*$D61,+CH61/60*$D61)))),"-")</f>
        <v>-</v>
      </c>
      <c r="CJ62" s="625"/>
      <c r="CK62" s="623"/>
      <c r="CL62" s="195" t="str">
        <f>IFERROR(IF(ISBLANK($D$7),"",IF(+CK61*$D61=0,"-",IF($D$7="Percent",(CK$9*CK61/100),IF($D$7="Hours",+CK61*$D61,+CK61/60*$D61)))),"-")</f>
        <v>-</v>
      </c>
      <c r="CM62" s="625"/>
      <c r="CN62" s="623"/>
      <c r="CO62" s="195" t="str">
        <f>IFERROR(IF(ISBLANK($D$7),"",IF(+CN61*$D61=0,"-",IF($D$7="Percent",(CN$9*CN61/100),IF($D$7="Hours",+CN61*$D61,+CN61/60*$D61)))),"-")</f>
        <v>-</v>
      </c>
      <c r="CP62" s="625"/>
      <c r="CQ62" s="623"/>
      <c r="CR62" s="195" t="str">
        <f>IFERROR(IF(ISBLANK($D$7),"",IF(+CQ61*$D61=0,"-",IF($D$7="Percent",(CQ$9*CQ61/100),IF($D$7="Hours",+CQ61*$D61,+CQ61/60*$D61)))),"-")</f>
        <v>-</v>
      </c>
      <c r="CS62" s="625"/>
      <c r="CT62" s="623"/>
      <c r="CU62" s="195" t="str">
        <f>IFERROR(IF(ISBLANK($D$7),"",IF(+CT61*$D61=0,"-",IF($D$7="Percent",(CT$9*CT61/100),IF($D$7="Hours",+CT61*$D61,+CT61/60*$D61)))),"-")</f>
        <v>-</v>
      </c>
      <c r="CV62" s="625"/>
      <c r="CW62" s="623"/>
      <c r="CX62" s="195" t="str">
        <f>IFERROR(IF(ISBLANK($D$7),"",IF(+CW61*$D61=0,"-",IF($D$7="Percent",(CW$9*CW61/100),IF($D$7="Hours",+CW61*$D61,+CW61/60*$D61)))),"-")</f>
        <v>-</v>
      </c>
      <c r="CY62" s="625"/>
      <c r="CZ62" s="623"/>
      <c r="DA62" s="195" t="str">
        <f>IFERROR(IF(ISBLANK($D$7),"",IF(+CZ61*$D61=0,"-",IF($D$7="Percent",(CZ$9*CZ61/100),IF($D$7="Hours",+CZ61*$D61,+CZ61/60*$D61)))),"-")</f>
        <v>-</v>
      </c>
      <c r="DB62" s="625"/>
      <c r="DC62" s="623"/>
      <c r="DD62" s="195" t="str">
        <f>IFERROR(IF(ISBLANK($D$7),"",IF(+DC61*$D61=0,"-",IF($D$7="Percent",(DC$9*DC61/100),IF($D$7="Hours",+DC61*$D61,+DC61/60*$D61)))),"-")</f>
        <v>-</v>
      </c>
      <c r="DE62" s="625"/>
      <c r="DF62" s="623"/>
      <c r="DG62" s="195" t="str">
        <f>IFERROR(IF(ISBLANK($D$7),"",IF(+DF61*$D61=0,"-",IF($D$7="Percent",(DF$9*DF61/100),IF($D$7="Hours",+DF61*$D61,+DF61/60*$D61)))),"-")</f>
        <v>-</v>
      </c>
      <c r="DH62" s="625"/>
      <c r="DI62" s="623"/>
      <c r="DJ62" s="195" t="str">
        <f>IFERROR(IF(ISBLANK($D$7),"",IF(+DI61*$D61=0,"-",IF($D$7="Percent",(DI$9*DI61/100),IF($D$7="Hours",+DI61*$D61,+DI61/60*$D61)))),"-")</f>
        <v>-</v>
      </c>
      <c r="DK62" s="625"/>
      <c r="DL62" s="623"/>
      <c r="DM62" s="195" t="str">
        <f>IFERROR(IF(ISBLANK($D$7),"",IF(+DL61*$D61=0,"-",IF($D$7="Percent",(DL$9*DL61/100),IF($D$7="Hours",+DL61*$D61,+DL61/60*$D61)))),"-")</f>
        <v>-</v>
      </c>
      <c r="DN62" s="625"/>
      <c r="DO62" s="623"/>
      <c r="DP62" s="195" t="str">
        <f>IFERROR(IF(ISBLANK($D$7),"",IF(+DO61*$D61=0,"-",IF($D$7="Percent",(DO$9*DO61/100),IF($D$7="Hours",+DO61*$D61,+DO61/60*$D61)))),"-")</f>
        <v>-</v>
      </c>
      <c r="DQ62" s="625"/>
      <c r="DR62" s="623"/>
      <c r="DS62" s="195" t="str">
        <f>IFERROR(IF(ISBLANK($D$7),"",IF(+DR61*$D61=0,"-",IF($D$7="Percent",(DR$9*DR61/100),IF($D$7="Hours",+DR61*$D61,+DR61/60*$D61)))),"-")</f>
        <v>-</v>
      </c>
      <c r="DT62" s="625"/>
      <c r="DU62" s="195" t="str">
        <f t="shared" si="0"/>
        <v>-</v>
      </c>
      <c r="DV62" s="625"/>
      <c r="DW62" s="195" t="str">
        <f t="shared" si="1"/>
        <v>-</v>
      </c>
      <c r="DX62" s="625"/>
    </row>
    <row r="63" spans="1:128" ht="12.75" hidden="1" customHeight="1" x14ac:dyDescent="0.2">
      <c r="A63" s="650" t="str">
        <f>'Step 2-Services'!A31</f>
        <v>Service 26</v>
      </c>
      <c r="B63" s="651" t="str">
        <f>IF('Step 2-Services'!B31=0," ",+'Step 2-Services'!B31)</f>
        <v xml:space="preserve"> </v>
      </c>
      <c r="C63" s="641" t="str">
        <f>IF('Step 2-Services'!D31=0," ",+'Step 2-Services'!D31)</f>
        <v xml:space="preserve"> </v>
      </c>
      <c r="D63" s="652"/>
      <c r="E63" s="622"/>
      <c r="F63" s="307" t="str">
        <f>IFERROR(IF(ISBLANK($D$7),"",IF(+E63*$D63=0,"-",+F64/$D63)),"-")</f>
        <v>-</v>
      </c>
      <c r="G63" s="624">
        <f>IFERROR(+F64/E$9,0)</f>
        <v>0</v>
      </c>
      <c r="H63" s="622"/>
      <c r="I63" s="307" t="str">
        <f>IFERROR(IF(ISBLANK($D$7),"",IF(+H63*$D63=0,"-",+I64/$D63)),"-")</f>
        <v>-</v>
      </c>
      <c r="J63" s="624">
        <f>IFERROR(+I64/H$9,0)</f>
        <v>0</v>
      </c>
      <c r="K63" s="622"/>
      <c r="L63" s="307" t="str">
        <f>IFERROR(IF(ISBLANK($D$7),"",IF(+K63*$D63=0,"-",+L64/$D63)),"-")</f>
        <v>-</v>
      </c>
      <c r="M63" s="624">
        <f>IFERROR(+L64/K$9,0)</f>
        <v>0</v>
      </c>
      <c r="N63" s="622"/>
      <c r="O63" s="307" t="str">
        <f>IFERROR(IF(ISBLANK($D$7),"",IF(+N63*$D63=0,"-",+O64/$D63)),"-")</f>
        <v>-</v>
      </c>
      <c r="P63" s="624">
        <f>IFERROR(+O64/N$9,0)</f>
        <v>0</v>
      </c>
      <c r="Q63" s="622"/>
      <c r="R63" s="307" t="str">
        <f>IFERROR(IF(ISBLANK($D$7),"",IF(+Q63*$D63=0,"-",+R64/$D63)),"-")</f>
        <v>-</v>
      </c>
      <c r="S63" s="624">
        <f>IFERROR(+R64/Q$9,0)</f>
        <v>0</v>
      </c>
      <c r="T63" s="622"/>
      <c r="U63" s="307" t="str">
        <f>IFERROR(IF(ISBLANK($D$7),"",IF(+T63*$D63=0,"-",+U64/$D63)),"-")</f>
        <v>-</v>
      </c>
      <c r="V63" s="624">
        <f>IFERROR(+U64/T$9,0)</f>
        <v>0</v>
      </c>
      <c r="W63" s="622"/>
      <c r="X63" s="307" t="str">
        <f>IFERROR(IF(ISBLANK($D$7),"",IF(+W63*$D63=0,"-",+X64/$D63)),"-")</f>
        <v>-</v>
      </c>
      <c r="Y63" s="624">
        <f>IFERROR(+X64/W$9,0)</f>
        <v>0</v>
      </c>
      <c r="Z63" s="622"/>
      <c r="AA63" s="307" t="str">
        <f>IFERROR(IF(ISBLANK($D$7),"",IF(+Z63*$D63=0,"-",+AA64/$D63)),"-")</f>
        <v>-</v>
      </c>
      <c r="AB63" s="624">
        <f>IFERROR(+AA64/Z$9,0)</f>
        <v>0</v>
      </c>
      <c r="AC63" s="622"/>
      <c r="AD63" s="307" t="str">
        <f>IFERROR(IF(ISBLANK($D$7),"",IF(+AC63*$D63=0,"-",+AD64/$D63)),"-")</f>
        <v>-</v>
      </c>
      <c r="AE63" s="624">
        <f>IFERROR(+AD64/AC$9,0)</f>
        <v>0</v>
      </c>
      <c r="AF63" s="622"/>
      <c r="AG63" s="307" t="str">
        <f>IFERROR(IF(ISBLANK($D$7),"",IF(+AF63*$D63=0,"-",+AG64/$D63)),"-")</f>
        <v>-</v>
      </c>
      <c r="AH63" s="624">
        <f>IFERROR(+AG64/AF$9,0)</f>
        <v>0</v>
      </c>
      <c r="AI63" s="622"/>
      <c r="AJ63" s="307" t="str">
        <f>IFERROR(IF(ISBLANK($D$7),"",IF(+AI63*$D63=0,"-",+AJ64/$D63)),"-")</f>
        <v>-</v>
      </c>
      <c r="AK63" s="624">
        <f>IFERROR(+AJ64/AI$9,0)</f>
        <v>0</v>
      </c>
      <c r="AL63" s="622"/>
      <c r="AM63" s="307" t="str">
        <f>IFERROR(IF(ISBLANK($D$7),"",IF(+AL63*$D63=0,"-",+AM64/$D63)),"-")</f>
        <v>-</v>
      </c>
      <c r="AN63" s="624">
        <f>IFERROR(+AM64/AL$9,0)</f>
        <v>0</v>
      </c>
      <c r="AO63" s="622"/>
      <c r="AP63" s="307" t="str">
        <f>IFERROR(IF(ISBLANK($D$7),"",IF(+AO63*$D63=0,"-",+AP64/$D63)),"-")</f>
        <v>-</v>
      </c>
      <c r="AQ63" s="624">
        <f>IFERROR(+AP64/AO$9,0)</f>
        <v>0</v>
      </c>
      <c r="AR63" s="622"/>
      <c r="AS63" s="307" t="str">
        <f>IFERROR(IF(ISBLANK($D$7),"",IF(+AR63*$D63=0,"-",+AS64/$D63)),"-")</f>
        <v>-</v>
      </c>
      <c r="AT63" s="624">
        <f>IFERROR(+AS64/AR$9,0)</f>
        <v>0</v>
      </c>
      <c r="AU63" s="622"/>
      <c r="AV63" s="307" t="str">
        <f>IFERROR(IF(ISBLANK($D$7),"",IF(+AU63*$D63=0,"-",+AV64/$D63)),"-")</f>
        <v>-</v>
      </c>
      <c r="AW63" s="624">
        <f>IFERROR(+AV64/AU$9,0)</f>
        <v>0</v>
      </c>
      <c r="AX63" s="622"/>
      <c r="AY63" s="307" t="str">
        <f>IFERROR(IF(ISBLANK($D$7),"",IF(+AX63*$D63=0,"-",+AY64/$D63)),"-")</f>
        <v>-</v>
      </c>
      <c r="AZ63" s="624">
        <f>IFERROR(+AY64/AX$9,0)</f>
        <v>0</v>
      </c>
      <c r="BA63" s="622"/>
      <c r="BB63" s="307" t="str">
        <f>IFERROR(IF(ISBLANK($D$7),"",IF(+BA63*$D63=0,"-",+BB64/$D63)),"-")</f>
        <v>-</v>
      </c>
      <c r="BC63" s="624">
        <f>IFERROR(+BB64/BA$9,0)</f>
        <v>0</v>
      </c>
      <c r="BD63" s="622"/>
      <c r="BE63" s="307" t="str">
        <f>IFERROR(IF(ISBLANK($D$7),"",IF(+BD63*$D63=0,"-",+BE64/$D63)),"-")</f>
        <v>-</v>
      </c>
      <c r="BF63" s="624">
        <f>IFERROR(+BE64/BD$9,0)</f>
        <v>0</v>
      </c>
      <c r="BG63" s="622"/>
      <c r="BH63" s="307" t="str">
        <f>IFERROR(IF(ISBLANK($D$7),"",IF(+BG63*$D63=0,"-",+BH64/$D63)),"-")</f>
        <v>-</v>
      </c>
      <c r="BI63" s="624">
        <f>IFERROR(+BH64/BG$9,0)</f>
        <v>0</v>
      </c>
      <c r="BJ63" s="622"/>
      <c r="BK63" s="307" t="str">
        <f>IFERROR(IF(ISBLANK($D$7),"",IF(+BJ63*$D63=0,"-",+BK64/$D63)),"-")</f>
        <v>-</v>
      </c>
      <c r="BL63" s="624">
        <f>IFERROR(+BK64/BJ$9,0)</f>
        <v>0</v>
      </c>
      <c r="BM63" s="622"/>
      <c r="BN63" s="307" t="str">
        <f>IFERROR(IF(ISBLANK($D$7),"",IF(+BM63*$D63=0,"-",+BN64/$D63)),"-")</f>
        <v>-</v>
      </c>
      <c r="BO63" s="624">
        <f>IFERROR(+BN64/BM$9,0)</f>
        <v>0</v>
      </c>
      <c r="BP63" s="622"/>
      <c r="BQ63" s="307" t="str">
        <f>IFERROR(IF(ISBLANK($D$7),"",IF(+BP63*$D63=0,"-",+BQ64/$D63)),"-")</f>
        <v>-</v>
      </c>
      <c r="BR63" s="624">
        <f>IFERROR(+BQ64/BP$9,0)</f>
        <v>0</v>
      </c>
      <c r="BS63" s="622"/>
      <c r="BT63" s="307" t="str">
        <f>IFERROR(IF(ISBLANK($D$7),"",IF(+BS63*$D63=0,"-",+BT64/$D63)),"-")</f>
        <v>-</v>
      </c>
      <c r="BU63" s="624">
        <f>IFERROR(+BT64/BS$9,0)</f>
        <v>0</v>
      </c>
      <c r="BV63" s="622"/>
      <c r="BW63" s="307" t="str">
        <f>IFERROR(IF(ISBLANK($D$7),"",IF(+BV63*$D63=0,"-",+BW64/$D63)),"-")</f>
        <v>-</v>
      </c>
      <c r="BX63" s="624">
        <f>IFERROR(+BW64/BV$9,0)</f>
        <v>0</v>
      </c>
      <c r="BY63" s="622"/>
      <c r="BZ63" s="307" t="str">
        <f>IFERROR(IF(ISBLANK($D$7),"",IF(+BY63*$D63=0,"-",+BZ64/$D63)),"-")</f>
        <v>-</v>
      </c>
      <c r="CA63" s="624">
        <f>IFERROR(+BZ64/BY$9,0)</f>
        <v>0</v>
      </c>
      <c r="CB63" s="622"/>
      <c r="CC63" s="307" t="str">
        <f>IFERROR(IF(ISBLANK($D$7),"",IF(+CB63*$D63=0,"-",+CC64/$D63)),"-")</f>
        <v>-</v>
      </c>
      <c r="CD63" s="624">
        <f>IFERROR(+CC64/CB$9,0)</f>
        <v>0</v>
      </c>
      <c r="CE63" s="622"/>
      <c r="CF63" s="307" t="str">
        <f>IFERROR(IF(ISBLANK($D$7),"",IF(+CE63*$D63=0,"-",+CF64/$D63)),"-")</f>
        <v>-</v>
      </c>
      <c r="CG63" s="624">
        <f>IFERROR(+CF64/CE$9,0)</f>
        <v>0</v>
      </c>
      <c r="CH63" s="622"/>
      <c r="CI63" s="307" t="str">
        <f>IFERROR(IF(ISBLANK($D$7),"",IF(+CH63*$D63=0,"-",+CI64/$D63)),"-")</f>
        <v>-</v>
      </c>
      <c r="CJ63" s="624">
        <f>IFERROR(+CI64/CH$9,0)</f>
        <v>0</v>
      </c>
      <c r="CK63" s="622"/>
      <c r="CL63" s="307" t="str">
        <f>IFERROR(IF(ISBLANK($D$7),"",IF(+CK63*$D63=0,"-",+CL64/$D63)),"-")</f>
        <v>-</v>
      </c>
      <c r="CM63" s="624">
        <f>IFERROR(+CL64/CK$9,0)</f>
        <v>0</v>
      </c>
      <c r="CN63" s="622"/>
      <c r="CO63" s="307" t="str">
        <f>IFERROR(IF(ISBLANK($D$7),"",IF(+CN63*$D63=0,"-",+CO64/$D63)),"-")</f>
        <v>-</v>
      </c>
      <c r="CP63" s="624">
        <f>IFERROR(+CO64/CN$9,0)</f>
        <v>0</v>
      </c>
      <c r="CQ63" s="622"/>
      <c r="CR63" s="307" t="str">
        <f>IFERROR(IF(ISBLANK($D$7),"",IF(+CQ63*$D63=0,"-",+CR64/$D63)),"-")</f>
        <v>-</v>
      </c>
      <c r="CS63" s="624">
        <f>IFERROR(+CR64/CQ$9,0)</f>
        <v>0</v>
      </c>
      <c r="CT63" s="622"/>
      <c r="CU63" s="307" t="str">
        <f>IFERROR(IF(ISBLANK($D$7),"",IF(+CT63*$D63=0,"-",+CU64/$D63)),"-")</f>
        <v>-</v>
      </c>
      <c r="CV63" s="624">
        <f>IFERROR(+CU64/CT$9,0)</f>
        <v>0</v>
      </c>
      <c r="CW63" s="622"/>
      <c r="CX63" s="307" t="str">
        <f>IFERROR(IF(ISBLANK($D$7),"",IF(+CW63*$D63=0,"-",+CX64/$D63)),"-")</f>
        <v>-</v>
      </c>
      <c r="CY63" s="624">
        <f>IFERROR(+CX64/CW$9,0)</f>
        <v>0</v>
      </c>
      <c r="CZ63" s="622"/>
      <c r="DA63" s="307" t="str">
        <f>IFERROR(IF(ISBLANK($D$7),"",IF(+CZ63*$D63=0,"-",+DA64/$D63)),"-")</f>
        <v>-</v>
      </c>
      <c r="DB63" s="624">
        <f>IFERROR(+DA64/CZ$9,0)</f>
        <v>0</v>
      </c>
      <c r="DC63" s="622"/>
      <c r="DD63" s="307" t="str">
        <f>IFERROR(IF(ISBLANK($D$7),"",IF(+DC63*$D63=0,"-",+DD64/$D63)),"-")</f>
        <v>-</v>
      </c>
      <c r="DE63" s="624">
        <f>IFERROR(+DD64/DC$9,0)</f>
        <v>0</v>
      </c>
      <c r="DF63" s="622"/>
      <c r="DG63" s="307" t="str">
        <f>IFERROR(IF(ISBLANK($D$7),"",IF(+DF63*$D63=0,"-",+DG64/$D63)),"-")</f>
        <v>-</v>
      </c>
      <c r="DH63" s="624">
        <f>IFERROR(+DG64/DF$9,0)</f>
        <v>0</v>
      </c>
      <c r="DI63" s="622"/>
      <c r="DJ63" s="307" t="str">
        <f>IFERROR(IF(ISBLANK($D$7),"",IF(+DI63*$D63=0,"-",+DJ64/$D63)),"-")</f>
        <v>-</v>
      </c>
      <c r="DK63" s="624">
        <f>IFERROR(+DJ64/DI$9,0)</f>
        <v>0</v>
      </c>
      <c r="DL63" s="622"/>
      <c r="DM63" s="307" t="str">
        <f>IFERROR(IF(ISBLANK($D$7),"",IF(+DL63*$D63=0,"-",+DM64/$D63)),"-")</f>
        <v>-</v>
      </c>
      <c r="DN63" s="624">
        <f>IFERROR(+DM64/DL$9,0)</f>
        <v>0</v>
      </c>
      <c r="DO63" s="622"/>
      <c r="DP63" s="307" t="str">
        <f>IFERROR(IF(ISBLANK($D$7),"",IF(+DO63*$D63=0,"-",+DP64/$D63)),"-")</f>
        <v>-</v>
      </c>
      <c r="DQ63" s="624">
        <f>IFERROR(+DP64/DO$9,0)</f>
        <v>0</v>
      </c>
      <c r="DR63" s="622"/>
      <c r="DS63" s="307" t="str">
        <f>IFERROR(IF(ISBLANK($D$7),"",IF(+DR63*$D63=0,"-",+DS64/$D63)),"-")</f>
        <v>-</v>
      </c>
      <c r="DT63" s="624">
        <f>IFERROR(+DS64/DR$9,0)</f>
        <v>0</v>
      </c>
      <c r="DU63" s="198" t="str">
        <f t="shared" si="0"/>
        <v>-</v>
      </c>
      <c r="DV63" s="624">
        <f>IFERROR(+DU64/DU$9,0)</f>
        <v>0</v>
      </c>
      <c r="DW63" s="198" t="str">
        <f t="shared" si="1"/>
        <v>-</v>
      </c>
      <c r="DX63" s="624">
        <f t="shared" ref="DX63" si="26">IFERROR(+DW64/DW$10,0)</f>
        <v>0</v>
      </c>
    </row>
    <row r="64" spans="1:128" ht="13.5" hidden="1" thickBot="1" x14ac:dyDescent="0.25">
      <c r="A64" s="643"/>
      <c r="B64" s="645"/>
      <c r="C64" s="640"/>
      <c r="D64" s="647"/>
      <c r="E64" s="623"/>
      <c r="F64" s="195" t="str">
        <f>IFERROR(IF(ISBLANK($D$7),"",IF(+E63*$D63=0,"-",IF($D$7="Percent",(E$9*E63/100),IF($D$7="Hours",+E63*$D63,+E63/60*$D63)))),"-")</f>
        <v>-</v>
      </c>
      <c r="G64" s="625"/>
      <c r="H64" s="623"/>
      <c r="I64" s="195" t="str">
        <f>IFERROR(IF(ISBLANK($D$7),"",IF(+H63*$D63=0,"-",IF($D$7="Percent",(H$9*H63/100),IF($D$7="Hours",+H63*$D63,+H63/60*$D63)))),"-")</f>
        <v>-</v>
      </c>
      <c r="J64" s="625"/>
      <c r="K64" s="623"/>
      <c r="L64" s="195" t="str">
        <f>IFERROR(IF(ISBLANK($D$7),"",IF(+K63*$D63=0,"-",IF($D$7="Percent",(K$9*K63/100),IF($D$7="Hours",+K63*$D63,+K63/60*$D63)))),"-")</f>
        <v>-</v>
      </c>
      <c r="M64" s="625"/>
      <c r="N64" s="623"/>
      <c r="O64" s="195" t="str">
        <f>IFERROR(IF(ISBLANK($D$7),"",IF(+N63*$D63=0,"-",IF($D$7="Percent",(N$9*N63/100),IF($D$7="Hours",+N63*$D63,+N63/60*$D63)))),"-")</f>
        <v>-</v>
      </c>
      <c r="P64" s="625"/>
      <c r="Q64" s="623"/>
      <c r="R64" s="195" t="str">
        <f>IFERROR(IF(ISBLANK($D$7),"",IF(+Q63*$D63=0,"-",IF($D$7="Percent",(Q$9*Q63/100),IF($D$7="Hours",+Q63*$D63,+Q63/60*$D63)))),"-")</f>
        <v>-</v>
      </c>
      <c r="S64" s="625"/>
      <c r="T64" s="623"/>
      <c r="U64" s="195" t="str">
        <f>IFERROR(IF(ISBLANK($D$7),"",IF(+T63*$D63=0,"-",IF($D$7="Percent",(T$9*T63/100),IF($D$7="Hours",+T63*$D63,+T63/60*$D63)))),"-")</f>
        <v>-</v>
      </c>
      <c r="V64" s="625"/>
      <c r="W64" s="623"/>
      <c r="X64" s="195" t="str">
        <f>IFERROR(IF(ISBLANK($D$7),"",IF(+W63*$D63=0,"-",IF($D$7="Percent",(W$9*W63/100),IF($D$7="Hours",+W63*$D63,+W63/60*$D63)))),"-")</f>
        <v>-</v>
      </c>
      <c r="Y64" s="625"/>
      <c r="Z64" s="623"/>
      <c r="AA64" s="195" t="str">
        <f>IFERROR(IF(ISBLANK($D$7),"",IF(+Z63*$D63=0,"-",IF($D$7="Percent",(Z$9*Z63/100),IF($D$7="Hours",+Z63*$D63,+Z63/60*$D63)))),"-")</f>
        <v>-</v>
      </c>
      <c r="AB64" s="625"/>
      <c r="AC64" s="623"/>
      <c r="AD64" s="195" t="str">
        <f>IFERROR(IF(ISBLANK($D$7),"",IF(+AC63*$D63=0,"-",IF($D$7="Percent",(AC$9*AC63/100),IF($D$7="Hours",+AC63*$D63,+AC63/60*$D63)))),"-")</f>
        <v>-</v>
      </c>
      <c r="AE64" s="625"/>
      <c r="AF64" s="623"/>
      <c r="AG64" s="195" t="str">
        <f>IFERROR(IF(ISBLANK($D$7),"",IF(+AF63*$D63=0,"-",IF($D$7="Percent",(AF$9*AF63/100),IF($D$7="Hours",+AF63*$D63,+AF63/60*$D63)))),"-")</f>
        <v>-</v>
      </c>
      <c r="AH64" s="625"/>
      <c r="AI64" s="623"/>
      <c r="AJ64" s="195" t="str">
        <f>IFERROR(IF(ISBLANK($D$7),"",IF(+AI63*$D63=0,"-",IF($D$7="Percent",(AI$9*AI63/100),IF($D$7="Hours",+AI63*$D63,+AI63/60*$D63)))),"-")</f>
        <v>-</v>
      </c>
      <c r="AK64" s="625"/>
      <c r="AL64" s="623"/>
      <c r="AM64" s="195" t="str">
        <f>IFERROR(IF(ISBLANK($D$7),"",IF(+AL63*$D63=0,"-",IF($D$7="Percent",(AL$9*AL63/100),IF($D$7="Hours",+AL63*$D63,+AL63/60*$D63)))),"-")</f>
        <v>-</v>
      </c>
      <c r="AN64" s="625"/>
      <c r="AO64" s="623"/>
      <c r="AP64" s="195" t="str">
        <f>IFERROR(IF(ISBLANK($D$7),"",IF(+AO63*$D63=0,"-",IF($D$7="Percent",(AO$9*AO63/100),IF($D$7="Hours",+AO63*$D63,+AO63/60*$D63)))),"-")</f>
        <v>-</v>
      </c>
      <c r="AQ64" s="625"/>
      <c r="AR64" s="623"/>
      <c r="AS64" s="195" t="str">
        <f>IFERROR(IF(ISBLANK($D$7),"",IF(+AR63*$D63=0,"-",IF($D$7="Percent",(AR$9*AR63/100),IF($D$7="Hours",+AR63*$D63,+AR63/60*$D63)))),"-")</f>
        <v>-</v>
      </c>
      <c r="AT64" s="625"/>
      <c r="AU64" s="623"/>
      <c r="AV64" s="195" t="str">
        <f>IFERROR(IF(ISBLANK($D$7),"",IF(+AU63*$D63=0,"-",IF($D$7="Percent",(AU$9*AU63/100),IF($D$7="Hours",+AU63*$D63,+AU63/60*$D63)))),"-")</f>
        <v>-</v>
      </c>
      <c r="AW64" s="625"/>
      <c r="AX64" s="623"/>
      <c r="AY64" s="195" t="str">
        <f>IFERROR(IF(ISBLANK($D$7),"",IF(+AX63*$D63=0,"-",IF($D$7="Percent",(AX$9*AX63/100),IF($D$7="Hours",+AX63*$D63,+AX63/60*$D63)))),"-")</f>
        <v>-</v>
      </c>
      <c r="AZ64" s="625"/>
      <c r="BA64" s="623"/>
      <c r="BB64" s="195" t="str">
        <f>IFERROR(IF(ISBLANK($D$7),"",IF(+BA63*$D63=0,"-",IF($D$7="Percent",(BA$9*BA63/100),IF($D$7="Hours",+BA63*$D63,+BA63/60*$D63)))),"-")</f>
        <v>-</v>
      </c>
      <c r="BC64" s="625"/>
      <c r="BD64" s="623"/>
      <c r="BE64" s="195" t="str">
        <f>IFERROR(IF(ISBLANK($D$7),"",IF(+BD63*$D63=0,"-",IF($D$7="Percent",(BD$9*BD63/100),IF($D$7="Hours",+BD63*$D63,+BD63/60*$D63)))),"-")</f>
        <v>-</v>
      </c>
      <c r="BF64" s="625"/>
      <c r="BG64" s="623"/>
      <c r="BH64" s="195" t="str">
        <f>IFERROR(IF(ISBLANK($D$7),"",IF(+BG63*$D63=0,"-",IF($D$7="Percent",(BG$9*BG63/100),IF($D$7="Hours",+BG63*$D63,+BG63/60*$D63)))),"-")</f>
        <v>-</v>
      </c>
      <c r="BI64" s="625"/>
      <c r="BJ64" s="623"/>
      <c r="BK64" s="195" t="str">
        <f>IFERROR(IF(ISBLANK($D$7),"",IF(+BJ63*$D63=0,"-",IF($D$7="Percent",(BJ$9*BJ63/100),IF($D$7="Hours",+BJ63*$D63,+BJ63/60*$D63)))),"-")</f>
        <v>-</v>
      </c>
      <c r="BL64" s="625"/>
      <c r="BM64" s="623"/>
      <c r="BN64" s="195" t="str">
        <f>IFERROR(IF(ISBLANK($D$7),"",IF(+BM63*$D63=0,"-",IF($D$7="Percent",(BM$9*BM63/100),IF($D$7="Hours",+BM63*$D63,+BM63/60*$D63)))),"-")</f>
        <v>-</v>
      </c>
      <c r="BO64" s="625"/>
      <c r="BP64" s="623"/>
      <c r="BQ64" s="195" t="str">
        <f>IFERROR(IF(ISBLANK($D$7),"",IF(+BP63*$D63=0,"-",IF($D$7="Percent",(BP$9*BP63/100),IF($D$7="Hours",+BP63*$D63,+BP63/60*$D63)))),"-")</f>
        <v>-</v>
      </c>
      <c r="BR64" s="625"/>
      <c r="BS64" s="623"/>
      <c r="BT64" s="195" t="str">
        <f>IFERROR(IF(ISBLANK($D$7),"",IF(+BS63*$D63=0,"-",IF($D$7="Percent",(BS$9*BS63/100),IF($D$7="Hours",+BS63*$D63,+BS63/60*$D63)))),"-")</f>
        <v>-</v>
      </c>
      <c r="BU64" s="625"/>
      <c r="BV64" s="623"/>
      <c r="BW64" s="195" t="str">
        <f>IFERROR(IF(ISBLANK($D$7),"",IF(+BV63*$D63=0,"-",IF($D$7="Percent",(BV$9*BV63/100),IF($D$7="Hours",+BV63*$D63,+BV63/60*$D63)))),"-")</f>
        <v>-</v>
      </c>
      <c r="BX64" s="625"/>
      <c r="BY64" s="623"/>
      <c r="BZ64" s="195" t="str">
        <f>IFERROR(IF(ISBLANK($D$7),"",IF(+BY63*$D63=0,"-",IF($D$7="Percent",(BY$9*BY63/100),IF($D$7="Hours",+BY63*$D63,+BY63/60*$D63)))),"-")</f>
        <v>-</v>
      </c>
      <c r="CA64" s="625"/>
      <c r="CB64" s="623"/>
      <c r="CC64" s="195" t="str">
        <f>IFERROR(IF(ISBLANK($D$7),"",IF(+CB63*$D63=0,"-",IF($D$7="Percent",(CB$9*CB63/100),IF($D$7="Hours",+CB63*$D63,+CB63/60*$D63)))),"-")</f>
        <v>-</v>
      </c>
      <c r="CD64" s="625"/>
      <c r="CE64" s="623"/>
      <c r="CF64" s="195" t="str">
        <f>IFERROR(IF(ISBLANK($D$7),"",IF(+CE63*$D63=0,"-",IF($D$7="Percent",(CE$9*CE63/100),IF($D$7="Hours",+CE63*$D63,+CE63/60*$D63)))),"-")</f>
        <v>-</v>
      </c>
      <c r="CG64" s="625"/>
      <c r="CH64" s="623"/>
      <c r="CI64" s="195" t="str">
        <f>IFERROR(IF(ISBLANK($D$7),"",IF(+CH63*$D63=0,"-",IF($D$7="Percent",(CH$9*CH63/100),IF($D$7="Hours",+CH63*$D63,+CH63/60*$D63)))),"-")</f>
        <v>-</v>
      </c>
      <c r="CJ64" s="625"/>
      <c r="CK64" s="623"/>
      <c r="CL64" s="195" t="str">
        <f>IFERROR(IF(ISBLANK($D$7),"",IF(+CK63*$D63=0,"-",IF($D$7="Percent",(CK$9*CK63/100),IF($D$7="Hours",+CK63*$D63,+CK63/60*$D63)))),"-")</f>
        <v>-</v>
      </c>
      <c r="CM64" s="625"/>
      <c r="CN64" s="623"/>
      <c r="CO64" s="195" t="str">
        <f>IFERROR(IF(ISBLANK($D$7),"",IF(+CN63*$D63=0,"-",IF($D$7="Percent",(CN$9*CN63/100),IF($D$7="Hours",+CN63*$D63,+CN63/60*$D63)))),"-")</f>
        <v>-</v>
      </c>
      <c r="CP64" s="625"/>
      <c r="CQ64" s="623"/>
      <c r="CR64" s="195" t="str">
        <f>IFERROR(IF(ISBLANK($D$7),"",IF(+CQ63*$D63=0,"-",IF($D$7="Percent",(CQ$9*CQ63/100),IF($D$7="Hours",+CQ63*$D63,+CQ63/60*$D63)))),"-")</f>
        <v>-</v>
      </c>
      <c r="CS64" s="625"/>
      <c r="CT64" s="623"/>
      <c r="CU64" s="195" t="str">
        <f>IFERROR(IF(ISBLANK($D$7),"",IF(+CT63*$D63=0,"-",IF($D$7="Percent",(CT$9*CT63/100),IF($D$7="Hours",+CT63*$D63,+CT63/60*$D63)))),"-")</f>
        <v>-</v>
      </c>
      <c r="CV64" s="625"/>
      <c r="CW64" s="623"/>
      <c r="CX64" s="195" t="str">
        <f>IFERROR(IF(ISBLANK($D$7),"",IF(+CW63*$D63=0,"-",IF($D$7="Percent",(CW$9*CW63/100),IF($D$7="Hours",+CW63*$D63,+CW63/60*$D63)))),"-")</f>
        <v>-</v>
      </c>
      <c r="CY64" s="625"/>
      <c r="CZ64" s="623"/>
      <c r="DA64" s="195" t="str">
        <f>IFERROR(IF(ISBLANK($D$7),"",IF(+CZ63*$D63=0,"-",IF($D$7="Percent",(CZ$9*CZ63/100),IF($D$7="Hours",+CZ63*$D63,+CZ63/60*$D63)))),"-")</f>
        <v>-</v>
      </c>
      <c r="DB64" s="625"/>
      <c r="DC64" s="623"/>
      <c r="DD64" s="195" t="str">
        <f>IFERROR(IF(ISBLANK($D$7),"",IF(+DC63*$D63=0,"-",IF($D$7="Percent",(DC$9*DC63/100),IF($D$7="Hours",+DC63*$D63,+DC63/60*$D63)))),"-")</f>
        <v>-</v>
      </c>
      <c r="DE64" s="625"/>
      <c r="DF64" s="623"/>
      <c r="DG64" s="195" t="str">
        <f>IFERROR(IF(ISBLANK($D$7),"",IF(+DF63*$D63=0,"-",IF($D$7="Percent",(DF$9*DF63/100),IF($D$7="Hours",+DF63*$D63,+DF63/60*$D63)))),"-")</f>
        <v>-</v>
      </c>
      <c r="DH64" s="625"/>
      <c r="DI64" s="623"/>
      <c r="DJ64" s="195" t="str">
        <f>IFERROR(IF(ISBLANK($D$7),"",IF(+DI63*$D63=0,"-",IF($D$7="Percent",(DI$9*DI63/100),IF($D$7="Hours",+DI63*$D63,+DI63/60*$D63)))),"-")</f>
        <v>-</v>
      </c>
      <c r="DK64" s="625"/>
      <c r="DL64" s="623"/>
      <c r="DM64" s="195" t="str">
        <f>IFERROR(IF(ISBLANK($D$7),"",IF(+DL63*$D63=0,"-",IF($D$7="Percent",(DL$9*DL63/100),IF($D$7="Hours",+DL63*$D63,+DL63/60*$D63)))),"-")</f>
        <v>-</v>
      </c>
      <c r="DN64" s="625"/>
      <c r="DO64" s="623"/>
      <c r="DP64" s="195" t="str">
        <f>IFERROR(IF(ISBLANK($D$7),"",IF(+DO63*$D63=0,"-",IF($D$7="Percent",(DO$9*DO63/100),IF($D$7="Hours",+DO63*$D63,+DO63/60*$D63)))),"-")</f>
        <v>-</v>
      </c>
      <c r="DQ64" s="625"/>
      <c r="DR64" s="623"/>
      <c r="DS64" s="195" t="str">
        <f>IFERROR(IF(ISBLANK($D$7),"",IF(+DR63*$D63=0,"-",IF($D$7="Percent",(DR$9*DR63/100),IF($D$7="Hours",+DR63*$D63,+DR63/60*$D63)))),"-")</f>
        <v>-</v>
      </c>
      <c r="DT64" s="625"/>
      <c r="DU64" s="195" t="str">
        <f t="shared" si="0"/>
        <v>-</v>
      </c>
      <c r="DV64" s="625"/>
      <c r="DW64" s="195" t="str">
        <f t="shared" si="1"/>
        <v>-</v>
      </c>
      <c r="DX64" s="625"/>
    </row>
    <row r="65" spans="1:128" hidden="1" x14ac:dyDescent="0.2">
      <c r="A65" s="650" t="str">
        <f>'Step 2-Services'!A32</f>
        <v>Service 27</v>
      </c>
      <c r="B65" s="651" t="str">
        <f>IF('Step 2-Services'!B32=0," ",+'Step 2-Services'!B32)</f>
        <v xml:space="preserve"> </v>
      </c>
      <c r="C65" s="641" t="str">
        <f>IF('Step 2-Services'!D32=0," ",+'Step 2-Services'!D32)</f>
        <v xml:space="preserve"> </v>
      </c>
      <c r="D65" s="652"/>
      <c r="E65" s="622"/>
      <c r="F65" s="307" t="str">
        <f>IFERROR(IF(ISBLANK($D$7),"",IF(+E65*$D65=0,"-",+F66/$D65)),"-")</f>
        <v>-</v>
      </c>
      <c r="G65" s="624">
        <f>IFERROR(+F66/E$9,0)</f>
        <v>0</v>
      </c>
      <c r="H65" s="622"/>
      <c r="I65" s="307" t="str">
        <f>IFERROR(IF(ISBLANK($D$7),"",IF(+H65*$D65=0,"-",+I66/$D65)),"-")</f>
        <v>-</v>
      </c>
      <c r="J65" s="624">
        <f>IFERROR(+I66/H$9,0)</f>
        <v>0</v>
      </c>
      <c r="K65" s="622"/>
      <c r="L65" s="307" t="str">
        <f>IFERROR(IF(ISBLANK($D$7),"",IF(+K65*$D65=0,"-",+L66/$D65)),"-")</f>
        <v>-</v>
      </c>
      <c r="M65" s="624">
        <f>IFERROR(+L66/K$9,0)</f>
        <v>0</v>
      </c>
      <c r="N65" s="622"/>
      <c r="O65" s="307" t="str">
        <f>IFERROR(IF(ISBLANK($D$7),"",IF(+N65*$D65=0,"-",+O66/$D65)),"-")</f>
        <v>-</v>
      </c>
      <c r="P65" s="624">
        <f>IFERROR(+O66/N$9,0)</f>
        <v>0</v>
      </c>
      <c r="Q65" s="622"/>
      <c r="R65" s="307" t="str">
        <f>IFERROR(IF(ISBLANK($D$7),"",IF(+Q65*$D65=0,"-",+R66/$D65)),"-")</f>
        <v>-</v>
      </c>
      <c r="S65" s="624">
        <f>IFERROR(+R66/Q$9,0)</f>
        <v>0</v>
      </c>
      <c r="T65" s="622"/>
      <c r="U65" s="307" t="str">
        <f>IFERROR(IF(ISBLANK($D$7),"",IF(+T65*$D65=0,"-",+U66/$D65)),"-")</f>
        <v>-</v>
      </c>
      <c r="V65" s="624">
        <f>IFERROR(+U66/T$9,0)</f>
        <v>0</v>
      </c>
      <c r="W65" s="622"/>
      <c r="X65" s="307" t="str">
        <f>IFERROR(IF(ISBLANK($D$7),"",IF(+W65*$D65=0,"-",+X66/$D65)),"-")</f>
        <v>-</v>
      </c>
      <c r="Y65" s="624">
        <f>IFERROR(+X66/W$9,0)</f>
        <v>0</v>
      </c>
      <c r="Z65" s="622"/>
      <c r="AA65" s="307" t="str">
        <f>IFERROR(IF(ISBLANK($D$7),"",IF(+Z65*$D65=0,"-",+AA66/$D65)),"-")</f>
        <v>-</v>
      </c>
      <c r="AB65" s="624">
        <f>IFERROR(+AA66/Z$9,0)</f>
        <v>0</v>
      </c>
      <c r="AC65" s="622"/>
      <c r="AD65" s="307" t="str">
        <f>IFERROR(IF(ISBLANK($D$7),"",IF(+AC65*$D65=0,"-",+AD66/$D65)),"-")</f>
        <v>-</v>
      </c>
      <c r="AE65" s="624">
        <f>IFERROR(+AD66/AC$9,0)</f>
        <v>0</v>
      </c>
      <c r="AF65" s="622"/>
      <c r="AG65" s="307" t="str">
        <f>IFERROR(IF(ISBLANK($D$7),"",IF(+AF65*$D65=0,"-",+AG66/$D65)),"-")</f>
        <v>-</v>
      </c>
      <c r="AH65" s="624">
        <f>IFERROR(+AG66/AF$9,0)</f>
        <v>0</v>
      </c>
      <c r="AI65" s="622"/>
      <c r="AJ65" s="307" t="str">
        <f>IFERROR(IF(ISBLANK($D$7),"",IF(+AI65*$D65=0,"-",+AJ66/$D65)),"-")</f>
        <v>-</v>
      </c>
      <c r="AK65" s="624">
        <f>IFERROR(+AJ66/AI$9,0)</f>
        <v>0</v>
      </c>
      <c r="AL65" s="622"/>
      <c r="AM65" s="307" t="str">
        <f>IFERROR(IF(ISBLANK($D$7),"",IF(+AL65*$D65=0,"-",+AM66/$D65)),"-")</f>
        <v>-</v>
      </c>
      <c r="AN65" s="624">
        <f>IFERROR(+AM66/AL$9,0)</f>
        <v>0</v>
      </c>
      <c r="AO65" s="622"/>
      <c r="AP65" s="307" t="str">
        <f>IFERROR(IF(ISBLANK($D$7),"",IF(+AO65*$D65=0,"-",+AP66/$D65)),"-")</f>
        <v>-</v>
      </c>
      <c r="AQ65" s="624">
        <f>IFERROR(+AP66/AO$9,0)</f>
        <v>0</v>
      </c>
      <c r="AR65" s="622"/>
      <c r="AS65" s="307" t="str">
        <f>IFERROR(IF(ISBLANK($D$7),"",IF(+AR65*$D65=0,"-",+AS66/$D65)),"-")</f>
        <v>-</v>
      </c>
      <c r="AT65" s="624">
        <f>IFERROR(+AS66/AR$9,0)</f>
        <v>0</v>
      </c>
      <c r="AU65" s="622"/>
      <c r="AV65" s="307" t="str">
        <f>IFERROR(IF(ISBLANK($D$7),"",IF(+AU65*$D65=0,"-",+AV66/$D65)),"-")</f>
        <v>-</v>
      </c>
      <c r="AW65" s="624">
        <f>IFERROR(+AV66/AU$9,0)</f>
        <v>0</v>
      </c>
      <c r="AX65" s="622"/>
      <c r="AY65" s="307" t="str">
        <f>IFERROR(IF(ISBLANK($D$7),"",IF(+AX65*$D65=0,"-",+AY66/$D65)),"-")</f>
        <v>-</v>
      </c>
      <c r="AZ65" s="624">
        <f>IFERROR(+AY66/AX$9,0)</f>
        <v>0</v>
      </c>
      <c r="BA65" s="622"/>
      <c r="BB65" s="307" t="str">
        <f>IFERROR(IF(ISBLANK($D$7),"",IF(+BA65*$D65=0,"-",+BB66/$D65)),"-")</f>
        <v>-</v>
      </c>
      <c r="BC65" s="624">
        <f>IFERROR(+BB66/BA$9,0)</f>
        <v>0</v>
      </c>
      <c r="BD65" s="622"/>
      <c r="BE65" s="307" t="str">
        <f>IFERROR(IF(ISBLANK($D$7),"",IF(+BD65*$D65=0,"-",+BE66/$D65)),"-")</f>
        <v>-</v>
      </c>
      <c r="BF65" s="624">
        <f>IFERROR(+BE66/BD$9,0)</f>
        <v>0</v>
      </c>
      <c r="BG65" s="622"/>
      <c r="BH65" s="307" t="str">
        <f>IFERROR(IF(ISBLANK($D$7),"",IF(+BG65*$D65=0,"-",+BH66/$D65)),"-")</f>
        <v>-</v>
      </c>
      <c r="BI65" s="624">
        <f>IFERROR(+BH66/BG$9,0)</f>
        <v>0</v>
      </c>
      <c r="BJ65" s="622"/>
      <c r="BK65" s="307" t="str">
        <f>IFERROR(IF(ISBLANK($D$7),"",IF(+BJ65*$D65=0,"-",+BK66/$D65)),"-")</f>
        <v>-</v>
      </c>
      <c r="BL65" s="624">
        <f>IFERROR(+BK66/BJ$9,0)</f>
        <v>0</v>
      </c>
      <c r="BM65" s="622"/>
      <c r="BN65" s="307" t="str">
        <f>IFERROR(IF(ISBLANK($D$7),"",IF(+BM65*$D65=0,"-",+BN66/$D65)),"-")</f>
        <v>-</v>
      </c>
      <c r="BO65" s="624">
        <f>IFERROR(+BN66/BM$9,0)</f>
        <v>0</v>
      </c>
      <c r="BP65" s="622"/>
      <c r="BQ65" s="307" t="str">
        <f>IFERROR(IF(ISBLANK($D$7),"",IF(+BP65*$D65=0,"-",+BQ66/$D65)),"-")</f>
        <v>-</v>
      </c>
      <c r="BR65" s="624">
        <f>IFERROR(+BQ66/BP$9,0)</f>
        <v>0</v>
      </c>
      <c r="BS65" s="622"/>
      <c r="BT65" s="307" t="str">
        <f>IFERROR(IF(ISBLANK($D$7),"",IF(+BS65*$D65=0,"-",+BT66/$D65)),"-")</f>
        <v>-</v>
      </c>
      <c r="BU65" s="624">
        <f>IFERROR(+BT66/BS$9,0)</f>
        <v>0</v>
      </c>
      <c r="BV65" s="622"/>
      <c r="BW65" s="307" t="str">
        <f>IFERROR(IF(ISBLANK($D$7),"",IF(+BV65*$D65=0,"-",+BW66/$D65)),"-")</f>
        <v>-</v>
      </c>
      <c r="BX65" s="624">
        <f>IFERROR(+BW66/BV$9,0)</f>
        <v>0</v>
      </c>
      <c r="BY65" s="622"/>
      <c r="BZ65" s="307" t="str">
        <f>IFERROR(IF(ISBLANK($D$7),"",IF(+BY65*$D65=0,"-",+BZ66/$D65)),"-")</f>
        <v>-</v>
      </c>
      <c r="CA65" s="624">
        <f>IFERROR(+BZ66/BY$9,0)</f>
        <v>0</v>
      </c>
      <c r="CB65" s="622"/>
      <c r="CC65" s="307" t="str">
        <f>IFERROR(IF(ISBLANK($D$7),"",IF(+CB65*$D65=0,"-",+CC66/$D65)),"-")</f>
        <v>-</v>
      </c>
      <c r="CD65" s="624">
        <f>IFERROR(+CC66/CB$9,0)</f>
        <v>0</v>
      </c>
      <c r="CE65" s="622"/>
      <c r="CF65" s="307" t="str">
        <f>IFERROR(IF(ISBLANK($D$7),"",IF(+CE65*$D65=0,"-",+CF66/$D65)),"-")</f>
        <v>-</v>
      </c>
      <c r="CG65" s="624">
        <f>IFERROR(+CF66/CE$9,0)</f>
        <v>0</v>
      </c>
      <c r="CH65" s="622"/>
      <c r="CI65" s="307" t="str">
        <f>IFERROR(IF(ISBLANK($D$7),"",IF(+CH65*$D65=0,"-",+CI66/$D65)),"-")</f>
        <v>-</v>
      </c>
      <c r="CJ65" s="624">
        <f>IFERROR(+CI66/CH$9,0)</f>
        <v>0</v>
      </c>
      <c r="CK65" s="622"/>
      <c r="CL65" s="307" t="str">
        <f>IFERROR(IF(ISBLANK($D$7),"",IF(+CK65*$D65=0,"-",+CL66/$D65)),"-")</f>
        <v>-</v>
      </c>
      <c r="CM65" s="624">
        <f>IFERROR(+CL66/CK$9,0)</f>
        <v>0</v>
      </c>
      <c r="CN65" s="622"/>
      <c r="CO65" s="307" t="str">
        <f>IFERROR(IF(ISBLANK($D$7),"",IF(+CN65*$D65=0,"-",+CO66/$D65)),"-")</f>
        <v>-</v>
      </c>
      <c r="CP65" s="624">
        <f>IFERROR(+CO66/CN$9,0)</f>
        <v>0</v>
      </c>
      <c r="CQ65" s="622"/>
      <c r="CR65" s="307" t="str">
        <f>IFERROR(IF(ISBLANK($D$7),"",IF(+CQ65*$D65=0,"-",+CR66/$D65)),"-")</f>
        <v>-</v>
      </c>
      <c r="CS65" s="624">
        <f>IFERROR(+CR66/CQ$9,0)</f>
        <v>0</v>
      </c>
      <c r="CT65" s="622"/>
      <c r="CU65" s="307" t="str">
        <f>IFERROR(IF(ISBLANK($D$7),"",IF(+CT65*$D65=0,"-",+CU66/$D65)),"-")</f>
        <v>-</v>
      </c>
      <c r="CV65" s="624">
        <f>IFERROR(+CU66/CT$9,0)</f>
        <v>0</v>
      </c>
      <c r="CW65" s="622"/>
      <c r="CX65" s="307" t="str">
        <f>IFERROR(IF(ISBLANK($D$7),"",IF(+CW65*$D65=0,"-",+CX66/$D65)),"-")</f>
        <v>-</v>
      </c>
      <c r="CY65" s="624">
        <f>IFERROR(+CX66/CW$9,0)</f>
        <v>0</v>
      </c>
      <c r="CZ65" s="622"/>
      <c r="DA65" s="307" t="str">
        <f>IFERROR(IF(ISBLANK($D$7),"",IF(+CZ65*$D65=0,"-",+DA66/$D65)),"-")</f>
        <v>-</v>
      </c>
      <c r="DB65" s="624">
        <f>IFERROR(+DA66/CZ$9,0)</f>
        <v>0</v>
      </c>
      <c r="DC65" s="622"/>
      <c r="DD65" s="307" t="str">
        <f>IFERROR(IF(ISBLANK($D$7),"",IF(+DC65*$D65=0,"-",+DD66/$D65)),"-")</f>
        <v>-</v>
      </c>
      <c r="DE65" s="624">
        <f>IFERROR(+DD66/DC$9,0)</f>
        <v>0</v>
      </c>
      <c r="DF65" s="622"/>
      <c r="DG65" s="307" t="str">
        <f>IFERROR(IF(ISBLANK($D$7),"",IF(+DF65*$D65=0,"-",+DG66/$D65)),"-")</f>
        <v>-</v>
      </c>
      <c r="DH65" s="624">
        <f>IFERROR(+DG66/DF$9,0)</f>
        <v>0</v>
      </c>
      <c r="DI65" s="622"/>
      <c r="DJ65" s="307" t="str">
        <f>IFERROR(IF(ISBLANK($D$7),"",IF(+DI65*$D65=0,"-",+DJ66/$D65)),"-")</f>
        <v>-</v>
      </c>
      <c r="DK65" s="624">
        <f>IFERROR(+DJ66/DI$9,0)</f>
        <v>0</v>
      </c>
      <c r="DL65" s="622"/>
      <c r="DM65" s="307" t="str">
        <f>IFERROR(IF(ISBLANK($D$7),"",IF(+DL65*$D65=0,"-",+DM66/$D65)),"-")</f>
        <v>-</v>
      </c>
      <c r="DN65" s="624">
        <f>IFERROR(+DM66/DL$9,0)</f>
        <v>0</v>
      </c>
      <c r="DO65" s="622"/>
      <c r="DP65" s="307" t="str">
        <f>IFERROR(IF(ISBLANK($D$7),"",IF(+DO65*$D65=0,"-",+DP66/$D65)),"-")</f>
        <v>-</v>
      </c>
      <c r="DQ65" s="624">
        <f>IFERROR(+DP66/DO$9,0)</f>
        <v>0</v>
      </c>
      <c r="DR65" s="622"/>
      <c r="DS65" s="307" t="str">
        <f>IFERROR(IF(ISBLANK($D$7),"",IF(+DR65*$D65=0,"-",+DS66/$D65)),"-")</f>
        <v>-</v>
      </c>
      <c r="DT65" s="624">
        <f>IFERROR(+DS66/DR$9,0)</f>
        <v>0</v>
      </c>
      <c r="DU65" s="198" t="str">
        <f t="shared" si="0"/>
        <v>-</v>
      </c>
      <c r="DV65" s="624">
        <f>IFERROR(+DU66/DU$9,0)</f>
        <v>0</v>
      </c>
      <c r="DW65" s="198" t="str">
        <f t="shared" si="1"/>
        <v>-</v>
      </c>
      <c r="DX65" s="624">
        <f t="shared" ref="DX65" si="27">IFERROR(+DW66/DW$10,0)</f>
        <v>0</v>
      </c>
    </row>
    <row r="66" spans="1:128" ht="13.5" hidden="1" thickBot="1" x14ac:dyDescent="0.25">
      <c r="A66" s="643"/>
      <c r="B66" s="645"/>
      <c r="C66" s="640"/>
      <c r="D66" s="647"/>
      <c r="E66" s="623"/>
      <c r="F66" s="195" t="str">
        <f>IFERROR(IF(ISBLANK($D$7),"",IF(+E65*$D65=0,"-",IF($D$7="Percent",(E$9*E65/100),IF($D$7="Hours",+E65*$D65,+E65/60*$D65)))),"-")</f>
        <v>-</v>
      </c>
      <c r="G66" s="625"/>
      <c r="H66" s="623"/>
      <c r="I66" s="195" t="str">
        <f>IFERROR(IF(ISBLANK($D$7),"",IF(+H65*$D65=0,"-",IF($D$7="Percent",(H$9*H65/100),IF($D$7="Hours",+H65*$D65,+H65/60*$D65)))),"-")</f>
        <v>-</v>
      </c>
      <c r="J66" s="625"/>
      <c r="K66" s="623"/>
      <c r="L66" s="195" t="str">
        <f>IFERROR(IF(ISBLANK($D$7),"",IF(+K65*$D65=0,"-",IF($D$7="Percent",(K$9*K65/100),IF($D$7="Hours",+K65*$D65,+K65/60*$D65)))),"-")</f>
        <v>-</v>
      </c>
      <c r="M66" s="625"/>
      <c r="N66" s="623"/>
      <c r="O66" s="195" t="str">
        <f>IFERROR(IF(ISBLANK($D$7),"",IF(+N65*$D65=0,"-",IF($D$7="Percent",(N$9*N65/100),IF($D$7="Hours",+N65*$D65,+N65/60*$D65)))),"-")</f>
        <v>-</v>
      </c>
      <c r="P66" s="625"/>
      <c r="Q66" s="623"/>
      <c r="R66" s="195" t="str">
        <f>IFERROR(IF(ISBLANK($D$7),"",IF(+Q65*$D65=0,"-",IF($D$7="Percent",(Q$9*Q65/100),IF($D$7="Hours",+Q65*$D65,+Q65/60*$D65)))),"-")</f>
        <v>-</v>
      </c>
      <c r="S66" s="625"/>
      <c r="T66" s="623"/>
      <c r="U66" s="195" t="str">
        <f>IFERROR(IF(ISBLANK($D$7),"",IF(+T65*$D65=0,"-",IF($D$7="Percent",(T$9*T65/100),IF($D$7="Hours",+T65*$D65,+T65/60*$D65)))),"-")</f>
        <v>-</v>
      </c>
      <c r="V66" s="625"/>
      <c r="W66" s="623"/>
      <c r="X66" s="195" t="str">
        <f>IFERROR(IF(ISBLANK($D$7),"",IF(+W65*$D65=0,"-",IF($D$7="Percent",(W$9*W65/100),IF($D$7="Hours",+W65*$D65,+W65/60*$D65)))),"-")</f>
        <v>-</v>
      </c>
      <c r="Y66" s="625"/>
      <c r="Z66" s="623"/>
      <c r="AA66" s="195" t="str">
        <f>IFERROR(IF(ISBLANK($D$7),"",IF(+Z65*$D65=0,"-",IF($D$7="Percent",(Z$9*Z65/100),IF($D$7="Hours",+Z65*$D65,+Z65/60*$D65)))),"-")</f>
        <v>-</v>
      </c>
      <c r="AB66" s="625"/>
      <c r="AC66" s="623"/>
      <c r="AD66" s="195" t="str">
        <f>IFERROR(IF(ISBLANK($D$7),"",IF(+AC65*$D65=0,"-",IF($D$7="Percent",(AC$9*AC65/100),IF($D$7="Hours",+AC65*$D65,+AC65/60*$D65)))),"-")</f>
        <v>-</v>
      </c>
      <c r="AE66" s="625"/>
      <c r="AF66" s="623"/>
      <c r="AG66" s="195" t="str">
        <f>IFERROR(IF(ISBLANK($D$7),"",IF(+AF65*$D65=0,"-",IF($D$7="Percent",(AF$9*AF65/100),IF($D$7="Hours",+AF65*$D65,+AF65/60*$D65)))),"-")</f>
        <v>-</v>
      </c>
      <c r="AH66" s="625"/>
      <c r="AI66" s="623"/>
      <c r="AJ66" s="195" t="str">
        <f>IFERROR(IF(ISBLANK($D$7),"",IF(+AI65*$D65=0,"-",IF($D$7="Percent",(AI$9*AI65/100),IF($D$7="Hours",+AI65*$D65,+AI65/60*$D65)))),"-")</f>
        <v>-</v>
      </c>
      <c r="AK66" s="625"/>
      <c r="AL66" s="623"/>
      <c r="AM66" s="195" t="str">
        <f>IFERROR(IF(ISBLANK($D$7),"",IF(+AL65*$D65=0,"-",IF($D$7="Percent",(AL$9*AL65/100),IF($D$7="Hours",+AL65*$D65,+AL65/60*$D65)))),"-")</f>
        <v>-</v>
      </c>
      <c r="AN66" s="625"/>
      <c r="AO66" s="623"/>
      <c r="AP66" s="195" t="str">
        <f>IFERROR(IF(ISBLANK($D$7),"",IF(+AO65*$D65=0,"-",IF($D$7="Percent",(AO$9*AO65/100),IF($D$7="Hours",+AO65*$D65,+AO65/60*$D65)))),"-")</f>
        <v>-</v>
      </c>
      <c r="AQ66" s="625"/>
      <c r="AR66" s="623"/>
      <c r="AS66" s="195" t="str">
        <f>IFERROR(IF(ISBLANK($D$7),"",IF(+AR65*$D65=0,"-",IF($D$7="Percent",(AR$9*AR65/100),IF($D$7="Hours",+AR65*$D65,+AR65/60*$D65)))),"-")</f>
        <v>-</v>
      </c>
      <c r="AT66" s="625"/>
      <c r="AU66" s="623"/>
      <c r="AV66" s="195" t="str">
        <f>IFERROR(IF(ISBLANK($D$7),"",IF(+AU65*$D65=0,"-",IF($D$7="Percent",(AU$9*AU65/100),IF($D$7="Hours",+AU65*$D65,+AU65/60*$D65)))),"-")</f>
        <v>-</v>
      </c>
      <c r="AW66" s="625"/>
      <c r="AX66" s="623"/>
      <c r="AY66" s="195" t="str">
        <f>IFERROR(IF(ISBLANK($D$7),"",IF(+AX65*$D65=0,"-",IF($D$7="Percent",(AX$9*AX65/100),IF($D$7="Hours",+AX65*$D65,+AX65/60*$D65)))),"-")</f>
        <v>-</v>
      </c>
      <c r="AZ66" s="625"/>
      <c r="BA66" s="623"/>
      <c r="BB66" s="195" t="str">
        <f>IFERROR(IF(ISBLANK($D$7),"",IF(+BA65*$D65=0,"-",IF($D$7="Percent",(BA$9*BA65/100),IF($D$7="Hours",+BA65*$D65,+BA65/60*$D65)))),"-")</f>
        <v>-</v>
      </c>
      <c r="BC66" s="625"/>
      <c r="BD66" s="623"/>
      <c r="BE66" s="195" t="str">
        <f>IFERROR(IF(ISBLANK($D$7),"",IF(+BD65*$D65=0,"-",IF($D$7="Percent",(BD$9*BD65/100),IF($D$7="Hours",+BD65*$D65,+BD65/60*$D65)))),"-")</f>
        <v>-</v>
      </c>
      <c r="BF66" s="625"/>
      <c r="BG66" s="623"/>
      <c r="BH66" s="195" t="str">
        <f>IFERROR(IF(ISBLANK($D$7),"",IF(+BG65*$D65=0,"-",IF($D$7="Percent",(BG$9*BG65/100),IF($D$7="Hours",+BG65*$D65,+BG65/60*$D65)))),"-")</f>
        <v>-</v>
      </c>
      <c r="BI66" s="625"/>
      <c r="BJ66" s="623"/>
      <c r="BK66" s="195" t="str">
        <f>IFERROR(IF(ISBLANK($D$7),"",IF(+BJ65*$D65=0,"-",IF($D$7="Percent",(BJ$9*BJ65/100),IF($D$7="Hours",+BJ65*$D65,+BJ65/60*$D65)))),"-")</f>
        <v>-</v>
      </c>
      <c r="BL66" s="625"/>
      <c r="BM66" s="623"/>
      <c r="BN66" s="195" t="str">
        <f>IFERROR(IF(ISBLANK($D$7),"",IF(+BM65*$D65=0,"-",IF($D$7="Percent",(BM$9*BM65/100),IF($D$7="Hours",+BM65*$D65,+BM65/60*$D65)))),"-")</f>
        <v>-</v>
      </c>
      <c r="BO66" s="625"/>
      <c r="BP66" s="623"/>
      <c r="BQ66" s="195" t="str">
        <f>IFERROR(IF(ISBLANK($D$7),"",IF(+BP65*$D65=0,"-",IF($D$7="Percent",(BP$9*BP65/100),IF($D$7="Hours",+BP65*$D65,+BP65/60*$D65)))),"-")</f>
        <v>-</v>
      </c>
      <c r="BR66" s="625"/>
      <c r="BS66" s="623"/>
      <c r="BT66" s="195" t="str">
        <f>IFERROR(IF(ISBLANK($D$7),"",IF(+BS65*$D65=0,"-",IF($D$7="Percent",(BS$9*BS65/100),IF($D$7="Hours",+BS65*$D65,+BS65/60*$D65)))),"-")</f>
        <v>-</v>
      </c>
      <c r="BU66" s="625"/>
      <c r="BV66" s="623"/>
      <c r="BW66" s="195" t="str">
        <f>IFERROR(IF(ISBLANK($D$7),"",IF(+BV65*$D65=0,"-",IF($D$7="Percent",(BV$9*BV65/100),IF($D$7="Hours",+BV65*$D65,+BV65/60*$D65)))),"-")</f>
        <v>-</v>
      </c>
      <c r="BX66" s="625"/>
      <c r="BY66" s="623"/>
      <c r="BZ66" s="195" t="str">
        <f>IFERROR(IF(ISBLANK($D$7),"",IF(+BY65*$D65=0,"-",IF($D$7="Percent",(BY$9*BY65/100),IF($D$7="Hours",+BY65*$D65,+BY65/60*$D65)))),"-")</f>
        <v>-</v>
      </c>
      <c r="CA66" s="625"/>
      <c r="CB66" s="623"/>
      <c r="CC66" s="195" t="str">
        <f>IFERROR(IF(ISBLANK($D$7),"",IF(+CB65*$D65=0,"-",IF($D$7="Percent",(CB$9*CB65/100),IF($D$7="Hours",+CB65*$D65,+CB65/60*$D65)))),"-")</f>
        <v>-</v>
      </c>
      <c r="CD66" s="625"/>
      <c r="CE66" s="623"/>
      <c r="CF66" s="195" t="str">
        <f>IFERROR(IF(ISBLANK($D$7),"",IF(+CE65*$D65=0,"-",IF($D$7="Percent",(CE$9*CE65/100),IF($D$7="Hours",+CE65*$D65,+CE65/60*$D65)))),"-")</f>
        <v>-</v>
      </c>
      <c r="CG66" s="625"/>
      <c r="CH66" s="623"/>
      <c r="CI66" s="195" t="str">
        <f>IFERROR(IF(ISBLANK($D$7),"",IF(+CH65*$D65=0,"-",IF($D$7="Percent",(CH$9*CH65/100),IF($D$7="Hours",+CH65*$D65,+CH65/60*$D65)))),"-")</f>
        <v>-</v>
      </c>
      <c r="CJ66" s="625"/>
      <c r="CK66" s="623"/>
      <c r="CL66" s="195" t="str">
        <f>IFERROR(IF(ISBLANK($D$7),"",IF(+CK65*$D65=0,"-",IF($D$7="Percent",(CK$9*CK65/100),IF($D$7="Hours",+CK65*$D65,+CK65/60*$D65)))),"-")</f>
        <v>-</v>
      </c>
      <c r="CM66" s="625"/>
      <c r="CN66" s="623"/>
      <c r="CO66" s="195" t="str">
        <f>IFERROR(IF(ISBLANK($D$7),"",IF(+CN65*$D65=0,"-",IF($D$7="Percent",(CN$9*CN65/100),IF($D$7="Hours",+CN65*$D65,+CN65/60*$D65)))),"-")</f>
        <v>-</v>
      </c>
      <c r="CP66" s="625"/>
      <c r="CQ66" s="623"/>
      <c r="CR66" s="195" t="str">
        <f>IFERROR(IF(ISBLANK($D$7),"",IF(+CQ65*$D65=0,"-",IF($D$7="Percent",(CQ$9*CQ65/100),IF($D$7="Hours",+CQ65*$D65,+CQ65/60*$D65)))),"-")</f>
        <v>-</v>
      </c>
      <c r="CS66" s="625"/>
      <c r="CT66" s="623"/>
      <c r="CU66" s="195" t="str">
        <f>IFERROR(IF(ISBLANK($D$7),"",IF(+CT65*$D65=0,"-",IF($D$7="Percent",(CT$9*CT65/100),IF($D$7="Hours",+CT65*$D65,+CT65/60*$D65)))),"-")</f>
        <v>-</v>
      </c>
      <c r="CV66" s="625"/>
      <c r="CW66" s="623"/>
      <c r="CX66" s="195" t="str">
        <f>IFERROR(IF(ISBLANK($D$7),"",IF(+CW65*$D65=0,"-",IF($D$7="Percent",(CW$9*CW65/100),IF($D$7="Hours",+CW65*$D65,+CW65/60*$D65)))),"-")</f>
        <v>-</v>
      </c>
      <c r="CY66" s="625"/>
      <c r="CZ66" s="623"/>
      <c r="DA66" s="195" t="str">
        <f>IFERROR(IF(ISBLANK($D$7),"",IF(+CZ65*$D65=0,"-",IF($D$7="Percent",(CZ$9*CZ65/100),IF($D$7="Hours",+CZ65*$D65,+CZ65/60*$D65)))),"-")</f>
        <v>-</v>
      </c>
      <c r="DB66" s="625"/>
      <c r="DC66" s="623"/>
      <c r="DD66" s="195" t="str">
        <f>IFERROR(IF(ISBLANK($D$7),"",IF(+DC65*$D65=0,"-",IF($D$7="Percent",(DC$9*DC65/100),IF($D$7="Hours",+DC65*$D65,+DC65/60*$D65)))),"-")</f>
        <v>-</v>
      </c>
      <c r="DE66" s="625"/>
      <c r="DF66" s="623"/>
      <c r="DG66" s="195" t="str">
        <f>IFERROR(IF(ISBLANK($D$7),"",IF(+DF65*$D65=0,"-",IF($D$7="Percent",(DF$9*DF65/100),IF($D$7="Hours",+DF65*$D65,+DF65/60*$D65)))),"-")</f>
        <v>-</v>
      </c>
      <c r="DH66" s="625"/>
      <c r="DI66" s="623"/>
      <c r="DJ66" s="195" t="str">
        <f>IFERROR(IF(ISBLANK($D$7),"",IF(+DI65*$D65=0,"-",IF($D$7="Percent",(DI$9*DI65/100),IF($D$7="Hours",+DI65*$D65,+DI65/60*$D65)))),"-")</f>
        <v>-</v>
      </c>
      <c r="DK66" s="625"/>
      <c r="DL66" s="623"/>
      <c r="DM66" s="195" t="str">
        <f>IFERROR(IF(ISBLANK($D$7),"",IF(+DL65*$D65=0,"-",IF($D$7="Percent",(DL$9*DL65/100),IF($D$7="Hours",+DL65*$D65,+DL65/60*$D65)))),"-")</f>
        <v>-</v>
      </c>
      <c r="DN66" s="625"/>
      <c r="DO66" s="623"/>
      <c r="DP66" s="195" t="str">
        <f>IFERROR(IF(ISBLANK($D$7),"",IF(+DO65*$D65=0,"-",IF($D$7="Percent",(DO$9*DO65/100),IF($D$7="Hours",+DO65*$D65,+DO65/60*$D65)))),"-")</f>
        <v>-</v>
      </c>
      <c r="DQ66" s="625"/>
      <c r="DR66" s="623"/>
      <c r="DS66" s="195" t="str">
        <f>IFERROR(IF(ISBLANK($D$7),"",IF(+DR65*$D65=0,"-",IF($D$7="Percent",(DR$9*DR65/100),IF($D$7="Hours",+DR65*$D65,+DR65/60*$D65)))),"-")</f>
        <v>-</v>
      </c>
      <c r="DT66" s="625"/>
      <c r="DU66" s="195" t="str">
        <f t="shared" si="0"/>
        <v>-</v>
      </c>
      <c r="DV66" s="625"/>
      <c r="DW66" s="195" t="str">
        <f t="shared" si="1"/>
        <v>-</v>
      </c>
      <c r="DX66" s="625"/>
    </row>
    <row r="67" spans="1:128" hidden="1" x14ac:dyDescent="0.2">
      <c r="A67" s="650" t="str">
        <f>'Step 2-Services'!A33</f>
        <v>Service 28</v>
      </c>
      <c r="B67" s="651" t="str">
        <f>IF('Step 2-Services'!B33=0," ",+'Step 2-Services'!B33)</f>
        <v xml:space="preserve"> </v>
      </c>
      <c r="C67" s="641" t="str">
        <f>IF('Step 2-Services'!D33=0," ",+'Step 2-Services'!D33)</f>
        <v xml:space="preserve"> </v>
      </c>
      <c r="D67" s="652"/>
      <c r="E67" s="622"/>
      <c r="F67" s="307" t="str">
        <f>IFERROR(IF(ISBLANK($D$7),"",IF(+E67*$D67=0,"-",+F68/$D67)),"-")</f>
        <v>-</v>
      </c>
      <c r="G67" s="624">
        <f>IFERROR(+F68/E$9,0)</f>
        <v>0</v>
      </c>
      <c r="H67" s="622"/>
      <c r="I67" s="307" t="str">
        <f>IFERROR(IF(ISBLANK($D$7),"",IF(+H67*$D67=0,"-",+I68/$D67)),"-")</f>
        <v>-</v>
      </c>
      <c r="J67" s="624">
        <f>IFERROR(+I68/H$9,0)</f>
        <v>0</v>
      </c>
      <c r="K67" s="622"/>
      <c r="L67" s="307" t="str">
        <f>IFERROR(IF(ISBLANK($D$7),"",IF(+K67*$D67=0,"-",+L68/$D67)),"-")</f>
        <v>-</v>
      </c>
      <c r="M67" s="624">
        <f>IFERROR(+L68/K$9,0)</f>
        <v>0</v>
      </c>
      <c r="N67" s="622"/>
      <c r="O67" s="307" t="str">
        <f>IFERROR(IF(ISBLANK($D$7),"",IF(+N67*$D67=0,"-",+O68/$D67)),"-")</f>
        <v>-</v>
      </c>
      <c r="P67" s="624">
        <f>IFERROR(+O68/N$9,0)</f>
        <v>0</v>
      </c>
      <c r="Q67" s="622"/>
      <c r="R67" s="307" t="str">
        <f>IFERROR(IF(ISBLANK($D$7),"",IF(+Q67*$D67=0,"-",+R68/$D67)),"-")</f>
        <v>-</v>
      </c>
      <c r="S67" s="624">
        <f>IFERROR(+R68/Q$9,0)</f>
        <v>0</v>
      </c>
      <c r="T67" s="622"/>
      <c r="U67" s="307" t="str">
        <f>IFERROR(IF(ISBLANK($D$7),"",IF(+T67*$D67=0,"-",+U68/$D67)),"-")</f>
        <v>-</v>
      </c>
      <c r="V67" s="624">
        <f>IFERROR(+U68/T$9,0)</f>
        <v>0</v>
      </c>
      <c r="W67" s="622"/>
      <c r="X67" s="307" t="str">
        <f>IFERROR(IF(ISBLANK($D$7),"",IF(+W67*$D67=0,"-",+X68/$D67)),"-")</f>
        <v>-</v>
      </c>
      <c r="Y67" s="624">
        <f>IFERROR(+X68/W$9,0)</f>
        <v>0</v>
      </c>
      <c r="Z67" s="622"/>
      <c r="AA67" s="307" t="str">
        <f>IFERROR(IF(ISBLANK($D$7),"",IF(+Z67*$D67=0,"-",+AA68/$D67)),"-")</f>
        <v>-</v>
      </c>
      <c r="AB67" s="624">
        <f>IFERROR(+AA68/Z$9,0)</f>
        <v>0</v>
      </c>
      <c r="AC67" s="622"/>
      <c r="AD67" s="307" t="str">
        <f>IFERROR(IF(ISBLANK($D$7),"",IF(+AC67*$D67=0,"-",+AD68/$D67)),"-")</f>
        <v>-</v>
      </c>
      <c r="AE67" s="624">
        <f>IFERROR(+AD68/AC$9,0)</f>
        <v>0</v>
      </c>
      <c r="AF67" s="622"/>
      <c r="AG67" s="307" t="str">
        <f>IFERROR(IF(ISBLANK($D$7),"",IF(+AF67*$D67=0,"-",+AG68/$D67)),"-")</f>
        <v>-</v>
      </c>
      <c r="AH67" s="624">
        <f>IFERROR(+AG68/AF$9,0)</f>
        <v>0</v>
      </c>
      <c r="AI67" s="622"/>
      <c r="AJ67" s="307" t="str">
        <f>IFERROR(IF(ISBLANK($D$7),"",IF(+AI67*$D67=0,"-",+AJ68/$D67)),"-")</f>
        <v>-</v>
      </c>
      <c r="AK67" s="624">
        <f>IFERROR(+AJ68/AI$9,0)</f>
        <v>0</v>
      </c>
      <c r="AL67" s="622"/>
      <c r="AM67" s="307" t="str">
        <f>IFERROR(IF(ISBLANK($D$7),"",IF(+AL67*$D67=0,"-",+AM68/$D67)),"-")</f>
        <v>-</v>
      </c>
      <c r="AN67" s="624">
        <f>IFERROR(+AM68/AL$9,0)</f>
        <v>0</v>
      </c>
      <c r="AO67" s="622"/>
      <c r="AP67" s="307" t="str">
        <f>IFERROR(IF(ISBLANK($D$7),"",IF(+AO67*$D67=0,"-",+AP68/$D67)),"-")</f>
        <v>-</v>
      </c>
      <c r="AQ67" s="624">
        <f>IFERROR(+AP68/AO$9,0)</f>
        <v>0</v>
      </c>
      <c r="AR67" s="622"/>
      <c r="AS67" s="307" t="str">
        <f>IFERROR(IF(ISBLANK($D$7),"",IF(+AR67*$D67=0,"-",+AS68/$D67)),"-")</f>
        <v>-</v>
      </c>
      <c r="AT67" s="624">
        <f>IFERROR(+AS68/AR$9,0)</f>
        <v>0</v>
      </c>
      <c r="AU67" s="622"/>
      <c r="AV67" s="307" t="str">
        <f>IFERROR(IF(ISBLANK($D$7),"",IF(+AU67*$D67=0,"-",+AV68/$D67)),"-")</f>
        <v>-</v>
      </c>
      <c r="AW67" s="624">
        <f>IFERROR(+AV68/AU$9,0)</f>
        <v>0</v>
      </c>
      <c r="AX67" s="622"/>
      <c r="AY67" s="307" t="str">
        <f>IFERROR(IF(ISBLANK($D$7),"",IF(+AX67*$D67=0,"-",+AY68/$D67)),"-")</f>
        <v>-</v>
      </c>
      <c r="AZ67" s="624">
        <f>IFERROR(+AY68/AX$9,0)</f>
        <v>0</v>
      </c>
      <c r="BA67" s="622"/>
      <c r="BB67" s="307" t="str">
        <f>IFERROR(IF(ISBLANK($D$7),"",IF(+BA67*$D67=0,"-",+BB68/$D67)),"-")</f>
        <v>-</v>
      </c>
      <c r="BC67" s="624">
        <f>IFERROR(+BB68/BA$9,0)</f>
        <v>0</v>
      </c>
      <c r="BD67" s="622"/>
      <c r="BE67" s="307" t="str">
        <f>IFERROR(IF(ISBLANK($D$7),"",IF(+BD67*$D67=0,"-",+BE68/$D67)),"-")</f>
        <v>-</v>
      </c>
      <c r="BF67" s="624">
        <f>IFERROR(+BE68/BD$9,0)</f>
        <v>0</v>
      </c>
      <c r="BG67" s="622"/>
      <c r="BH67" s="307" t="str">
        <f>IFERROR(IF(ISBLANK($D$7),"",IF(+BG67*$D67=0,"-",+BH68/$D67)),"-")</f>
        <v>-</v>
      </c>
      <c r="BI67" s="624">
        <f>IFERROR(+BH68/BG$9,0)</f>
        <v>0</v>
      </c>
      <c r="BJ67" s="622"/>
      <c r="BK67" s="307" t="str">
        <f>IFERROR(IF(ISBLANK($D$7),"",IF(+BJ67*$D67=0,"-",+BK68/$D67)),"-")</f>
        <v>-</v>
      </c>
      <c r="BL67" s="624">
        <f>IFERROR(+BK68/BJ$9,0)</f>
        <v>0</v>
      </c>
      <c r="BM67" s="622"/>
      <c r="BN67" s="307" t="str">
        <f>IFERROR(IF(ISBLANK($D$7),"",IF(+BM67*$D67=0,"-",+BN68/$D67)),"-")</f>
        <v>-</v>
      </c>
      <c r="BO67" s="624">
        <f>IFERROR(+BN68/BM$9,0)</f>
        <v>0</v>
      </c>
      <c r="BP67" s="622"/>
      <c r="BQ67" s="307" t="str">
        <f>IFERROR(IF(ISBLANK($D$7),"",IF(+BP67*$D67=0,"-",+BQ68/$D67)),"-")</f>
        <v>-</v>
      </c>
      <c r="BR67" s="624">
        <f>IFERROR(+BQ68/BP$9,0)</f>
        <v>0</v>
      </c>
      <c r="BS67" s="622"/>
      <c r="BT67" s="307" t="str">
        <f>IFERROR(IF(ISBLANK($D$7),"",IF(+BS67*$D67=0,"-",+BT68/$D67)),"-")</f>
        <v>-</v>
      </c>
      <c r="BU67" s="624">
        <f>IFERROR(+BT68/BS$9,0)</f>
        <v>0</v>
      </c>
      <c r="BV67" s="622"/>
      <c r="BW67" s="307" t="str">
        <f>IFERROR(IF(ISBLANK($D$7),"",IF(+BV67*$D67=0,"-",+BW68/$D67)),"-")</f>
        <v>-</v>
      </c>
      <c r="BX67" s="624">
        <f>IFERROR(+BW68/BV$9,0)</f>
        <v>0</v>
      </c>
      <c r="BY67" s="622"/>
      <c r="BZ67" s="307" t="str">
        <f>IFERROR(IF(ISBLANK($D$7),"",IF(+BY67*$D67=0,"-",+BZ68/$D67)),"-")</f>
        <v>-</v>
      </c>
      <c r="CA67" s="624">
        <f>IFERROR(+BZ68/BY$9,0)</f>
        <v>0</v>
      </c>
      <c r="CB67" s="622"/>
      <c r="CC67" s="307" t="str">
        <f>IFERROR(IF(ISBLANK($D$7),"",IF(+CB67*$D67=0,"-",+CC68/$D67)),"-")</f>
        <v>-</v>
      </c>
      <c r="CD67" s="624">
        <f>IFERROR(+CC68/CB$9,0)</f>
        <v>0</v>
      </c>
      <c r="CE67" s="622"/>
      <c r="CF67" s="307" t="str">
        <f>IFERROR(IF(ISBLANK($D$7),"",IF(+CE67*$D67=0,"-",+CF68/$D67)),"-")</f>
        <v>-</v>
      </c>
      <c r="CG67" s="624">
        <f>IFERROR(+CF68/CE$9,0)</f>
        <v>0</v>
      </c>
      <c r="CH67" s="622"/>
      <c r="CI67" s="307" t="str">
        <f>IFERROR(IF(ISBLANK($D$7),"",IF(+CH67*$D67=0,"-",+CI68/$D67)),"-")</f>
        <v>-</v>
      </c>
      <c r="CJ67" s="624">
        <f>IFERROR(+CI68/CH$9,0)</f>
        <v>0</v>
      </c>
      <c r="CK67" s="622"/>
      <c r="CL67" s="307" t="str">
        <f>IFERROR(IF(ISBLANK($D$7),"",IF(+CK67*$D67=0,"-",+CL68/$D67)),"-")</f>
        <v>-</v>
      </c>
      <c r="CM67" s="624">
        <f>IFERROR(+CL68/CK$9,0)</f>
        <v>0</v>
      </c>
      <c r="CN67" s="622"/>
      <c r="CO67" s="307" t="str">
        <f>IFERROR(IF(ISBLANK($D$7),"",IF(+CN67*$D67=0,"-",+CO68/$D67)),"-")</f>
        <v>-</v>
      </c>
      <c r="CP67" s="624">
        <f>IFERROR(+CO68/CN$9,0)</f>
        <v>0</v>
      </c>
      <c r="CQ67" s="622"/>
      <c r="CR67" s="307" t="str">
        <f>IFERROR(IF(ISBLANK($D$7),"",IF(+CQ67*$D67=0,"-",+CR68/$D67)),"-")</f>
        <v>-</v>
      </c>
      <c r="CS67" s="624">
        <f>IFERROR(+CR68/CQ$9,0)</f>
        <v>0</v>
      </c>
      <c r="CT67" s="622"/>
      <c r="CU67" s="307" t="str">
        <f>IFERROR(IF(ISBLANK($D$7),"",IF(+CT67*$D67=0,"-",+CU68/$D67)),"-")</f>
        <v>-</v>
      </c>
      <c r="CV67" s="624">
        <f>IFERROR(+CU68/CT$9,0)</f>
        <v>0</v>
      </c>
      <c r="CW67" s="622"/>
      <c r="CX67" s="307" t="str">
        <f>IFERROR(IF(ISBLANK($D$7),"",IF(+CW67*$D67=0,"-",+CX68/$D67)),"-")</f>
        <v>-</v>
      </c>
      <c r="CY67" s="624">
        <f>IFERROR(+CX68/CW$9,0)</f>
        <v>0</v>
      </c>
      <c r="CZ67" s="622"/>
      <c r="DA67" s="307" t="str">
        <f>IFERROR(IF(ISBLANK($D$7),"",IF(+CZ67*$D67=0,"-",+DA68/$D67)),"-")</f>
        <v>-</v>
      </c>
      <c r="DB67" s="624">
        <f>IFERROR(+DA68/CZ$9,0)</f>
        <v>0</v>
      </c>
      <c r="DC67" s="622"/>
      <c r="DD67" s="307" t="str">
        <f>IFERROR(IF(ISBLANK($D$7),"",IF(+DC67*$D67=0,"-",+DD68/$D67)),"-")</f>
        <v>-</v>
      </c>
      <c r="DE67" s="624">
        <f>IFERROR(+DD68/DC$9,0)</f>
        <v>0</v>
      </c>
      <c r="DF67" s="622"/>
      <c r="DG67" s="307" t="str">
        <f>IFERROR(IF(ISBLANK($D$7),"",IF(+DF67*$D67=0,"-",+DG68/$D67)),"-")</f>
        <v>-</v>
      </c>
      <c r="DH67" s="624">
        <f>IFERROR(+DG68/DF$9,0)</f>
        <v>0</v>
      </c>
      <c r="DI67" s="622"/>
      <c r="DJ67" s="307" t="str">
        <f>IFERROR(IF(ISBLANK($D$7),"",IF(+DI67*$D67=0,"-",+DJ68/$D67)),"-")</f>
        <v>-</v>
      </c>
      <c r="DK67" s="624">
        <f>IFERROR(+DJ68/DI$9,0)</f>
        <v>0</v>
      </c>
      <c r="DL67" s="622"/>
      <c r="DM67" s="307" t="str">
        <f>IFERROR(IF(ISBLANK($D$7),"",IF(+DL67*$D67=0,"-",+DM68/$D67)),"-")</f>
        <v>-</v>
      </c>
      <c r="DN67" s="624">
        <f>IFERROR(+DM68/DL$9,0)</f>
        <v>0</v>
      </c>
      <c r="DO67" s="622"/>
      <c r="DP67" s="307" t="str">
        <f>IFERROR(IF(ISBLANK($D$7),"",IF(+DO67*$D67=0,"-",+DP68/$D67)),"-")</f>
        <v>-</v>
      </c>
      <c r="DQ67" s="624">
        <f>IFERROR(+DP68/DO$9,0)</f>
        <v>0</v>
      </c>
      <c r="DR67" s="622"/>
      <c r="DS67" s="307" t="str">
        <f>IFERROR(IF(ISBLANK($D$7),"",IF(+DR67*$D67=0,"-",+DS68/$D67)),"-")</f>
        <v>-</v>
      </c>
      <c r="DT67" s="624">
        <f>IFERROR(+DS68/DR$9,0)</f>
        <v>0</v>
      </c>
      <c r="DU67" s="198" t="str">
        <f t="shared" si="0"/>
        <v>-</v>
      </c>
      <c r="DV67" s="624">
        <f>IFERROR(+DU68/DU$9,0)</f>
        <v>0</v>
      </c>
      <c r="DW67" s="198" t="str">
        <f t="shared" si="1"/>
        <v>-</v>
      </c>
      <c r="DX67" s="624">
        <f t="shared" ref="DX67" si="28">IFERROR(+DW68/DW$10,0)</f>
        <v>0</v>
      </c>
    </row>
    <row r="68" spans="1:128" ht="13.5" hidden="1" thickBot="1" x14ac:dyDescent="0.25">
      <c r="A68" s="643"/>
      <c r="B68" s="645"/>
      <c r="C68" s="640"/>
      <c r="D68" s="647"/>
      <c r="E68" s="623"/>
      <c r="F68" s="195" t="str">
        <f>IFERROR(IF(ISBLANK($D$7),"",IF(+E67*$D67=0,"-",IF($D$7="Percent",(E$9*E67/100),IF($D$7="Hours",+E67*$D67,+E67/60*$D67)))),"-")</f>
        <v>-</v>
      </c>
      <c r="G68" s="625"/>
      <c r="H68" s="623"/>
      <c r="I68" s="195" t="str">
        <f>IFERROR(IF(ISBLANK($D$7),"",IF(+H67*$D67=0,"-",IF($D$7="Percent",(H$9*H67/100),IF($D$7="Hours",+H67*$D67,+H67/60*$D67)))),"-")</f>
        <v>-</v>
      </c>
      <c r="J68" s="625"/>
      <c r="K68" s="623"/>
      <c r="L68" s="195" t="str">
        <f>IFERROR(IF(ISBLANK($D$7),"",IF(+K67*$D67=0,"-",IF($D$7="Percent",(K$9*K67/100),IF($D$7="Hours",+K67*$D67,+K67/60*$D67)))),"-")</f>
        <v>-</v>
      </c>
      <c r="M68" s="625"/>
      <c r="N68" s="623"/>
      <c r="O68" s="195" t="str">
        <f>IFERROR(IF(ISBLANK($D$7),"",IF(+N67*$D67=0,"-",IF($D$7="Percent",(N$9*N67/100),IF($D$7="Hours",+N67*$D67,+N67/60*$D67)))),"-")</f>
        <v>-</v>
      </c>
      <c r="P68" s="625"/>
      <c r="Q68" s="623"/>
      <c r="R68" s="195" t="str">
        <f>IFERROR(IF(ISBLANK($D$7),"",IF(+Q67*$D67=0,"-",IF($D$7="Percent",(Q$9*Q67/100),IF($D$7="Hours",+Q67*$D67,+Q67/60*$D67)))),"-")</f>
        <v>-</v>
      </c>
      <c r="S68" s="625"/>
      <c r="T68" s="623"/>
      <c r="U68" s="195" t="str">
        <f>IFERROR(IF(ISBLANK($D$7),"",IF(+T67*$D67=0,"-",IF($D$7="Percent",(T$9*T67/100),IF($D$7="Hours",+T67*$D67,+T67/60*$D67)))),"-")</f>
        <v>-</v>
      </c>
      <c r="V68" s="625"/>
      <c r="W68" s="623"/>
      <c r="X68" s="195" t="str">
        <f>IFERROR(IF(ISBLANK($D$7),"",IF(+W67*$D67=0,"-",IF($D$7="Percent",(W$9*W67/100),IF($D$7="Hours",+W67*$D67,+W67/60*$D67)))),"-")</f>
        <v>-</v>
      </c>
      <c r="Y68" s="625"/>
      <c r="Z68" s="623"/>
      <c r="AA68" s="195" t="str">
        <f>IFERROR(IF(ISBLANK($D$7),"",IF(+Z67*$D67=0,"-",IF($D$7="Percent",(Z$9*Z67/100),IF($D$7="Hours",+Z67*$D67,+Z67/60*$D67)))),"-")</f>
        <v>-</v>
      </c>
      <c r="AB68" s="625"/>
      <c r="AC68" s="623"/>
      <c r="AD68" s="195" t="str">
        <f>IFERROR(IF(ISBLANK($D$7),"",IF(+AC67*$D67=0,"-",IF($D$7="Percent",(AC$9*AC67/100),IF($D$7="Hours",+AC67*$D67,+AC67/60*$D67)))),"-")</f>
        <v>-</v>
      </c>
      <c r="AE68" s="625"/>
      <c r="AF68" s="623"/>
      <c r="AG68" s="195" t="str">
        <f>IFERROR(IF(ISBLANK($D$7),"",IF(+AF67*$D67=0,"-",IF($D$7="Percent",(AF$9*AF67/100),IF($D$7="Hours",+AF67*$D67,+AF67/60*$D67)))),"-")</f>
        <v>-</v>
      </c>
      <c r="AH68" s="625"/>
      <c r="AI68" s="623"/>
      <c r="AJ68" s="195" t="str">
        <f>IFERROR(IF(ISBLANK($D$7),"",IF(+AI67*$D67=0,"-",IF($D$7="Percent",(AI$9*AI67/100),IF($D$7="Hours",+AI67*$D67,+AI67/60*$D67)))),"-")</f>
        <v>-</v>
      </c>
      <c r="AK68" s="625"/>
      <c r="AL68" s="623"/>
      <c r="AM68" s="195" t="str">
        <f>IFERROR(IF(ISBLANK($D$7),"",IF(+AL67*$D67=0,"-",IF($D$7="Percent",(AL$9*AL67/100),IF($D$7="Hours",+AL67*$D67,+AL67/60*$D67)))),"-")</f>
        <v>-</v>
      </c>
      <c r="AN68" s="625"/>
      <c r="AO68" s="623"/>
      <c r="AP68" s="195" t="str">
        <f>IFERROR(IF(ISBLANK($D$7),"",IF(+AO67*$D67=0,"-",IF($D$7="Percent",(AO$9*AO67/100),IF($D$7="Hours",+AO67*$D67,+AO67/60*$D67)))),"-")</f>
        <v>-</v>
      </c>
      <c r="AQ68" s="625"/>
      <c r="AR68" s="623"/>
      <c r="AS68" s="195" t="str">
        <f>IFERROR(IF(ISBLANK($D$7),"",IF(+AR67*$D67=0,"-",IF($D$7="Percent",(AR$9*AR67/100),IF($D$7="Hours",+AR67*$D67,+AR67/60*$D67)))),"-")</f>
        <v>-</v>
      </c>
      <c r="AT68" s="625"/>
      <c r="AU68" s="623"/>
      <c r="AV68" s="195" t="str">
        <f>IFERROR(IF(ISBLANK($D$7),"",IF(+AU67*$D67=0,"-",IF($D$7="Percent",(AU$9*AU67/100),IF($D$7="Hours",+AU67*$D67,+AU67/60*$D67)))),"-")</f>
        <v>-</v>
      </c>
      <c r="AW68" s="625"/>
      <c r="AX68" s="623"/>
      <c r="AY68" s="195" t="str">
        <f>IFERROR(IF(ISBLANK($D$7),"",IF(+AX67*$D67=0,"-",IF($D$7="Percent",(AX$9*AX67/100),IF($D$7="Hours",+AX67*$D67,+AX67/60*$D67)))),"-")</f>
        <v>-</v>
      </c>
      <c r="AZ68" s="625"/>
      <c r="BA68" s="623"/>
      <c r="BB68" s="195" t="str">
        <f>IFERROR(IF(ISBLANK($D$7),"",IF(+BA67*$D67=0,"-",IF($D$7="Percent",(BA$9*BA67/100),IF($D$7="Hours",+BA67*$D67,+BA67/60*$D67)))),"-")</f>
        <v>-</v>
      </c>
      <c r="BC68" s="625"/>
      <c r="BD68" s="623"/>
      <c r="BE68" s="195" t="str">
        <f>IFERROR(IF(ISBLANK($D$7),"",IF(+BD67*$D67=0,"-",IF($D$7="Percent",(BD$9*BD67/100),IF($D$7="Hours",+BD67*$D67,+BD67/60*$D67)))),"-")</f>
        <v>-</v>
      </c>
      <c r="BF68" s="625"/>
      <c r="BG68" s="623"/>
      <c r="BH68" s="195" t="str">
        <f>IFERROR(IF(ISBLANK($D$7),"",IF(+BG67*$D67=0,"-",IF($D$7="Percent",(BG$9*BG67/100),IF($D$7="Hours",+BG67*$D67,+BG67/60*$D67)))),"-")</f>
        <v>-</v>
      </c>
      <c r="BI68" s="625"/>
      <c r="BJ68" s="623"/>
      <c r="BK68" s="195" t="str">
        <f>IFERROR(IF(ISBLANK($D$7),"",IF(+BJ67*$D67=0,"-",IF($D$7="Percent",(BJ$9*BJ67/100),IF($D$7="Hours",+BJ67*$D67,+BJ67/60*$D67)))),"-")</f>
        <v>-</v>
      </c>
      <c r="BL68" s="625"/>
      <c r="BM68" s="623"/>
      <c r="BN68" s="195" t="str">
        <f>IFERROR(IF(ISBLANK($D$7),"",IF(+BM67*$D67=0,"-",IF($D$7="Percent",(BM$9*BM67/100),IF($D$7="Hours",+BM67*$D67,+BM67/60*$D67)))),"-")</f>
        <v>-</v>
      </c>
      <c r="BO68" s="625"/>
      <c r="BP68" s="623"/>
      <c r="BQ68" s="195" t="str">
        <f>IFERROR(IF(ISBLANK($D$7),"",IF(+BP67*$D67=0,"-",IF($D$7="Percent",(BP$9*BP67/100),IF($D$7="Hours",+BP67*$D67,+BP67/60*$D67)))),"-")</f>
        <v>-</v>
      </c>
      <c r="BR68" s="625"/>
      <c r="BS68" s="623"/>
      <c r="BT68" s="195" t="str">
        <f>IFERROR(IF(ISBLANK($D$7),"",IF(+BS67*$D67=0,"-",IF($D$7="Percent",(BS$9*BS67/100),IF($D$7="Hours",+BS67*$D67,+BS67/60*$D67)))),"-")</f>
        <v>-</v>
      </c>
      <c r="BU68" s="625"/>
      <c r="BV68" s="623"/>
      <c r="BW68" s="195" t="str">
        <f>IFERROR(IF(ISBLANK($D$7),"",IF(+BV67*$D67=0,"-",IF($D$7="Percent",(BV$9*BV67/100),IF($D$7="Hours",+BV67*$D67,+BV67/60*$D67)))),"-")</f>
        <v>-</v>
      </c>
      <c r="BX68" s="625"/>
      <c r="BY68" s="623"/>
      <c r="BZ68" s="195" t="str">
        <f>IFERROR(IF(ISBLANK($D$7),"",IF(+BY67*$D67=0,"-",IF($D$7="Percent",(BY$9*BY67/100),IF($D$7="Hours",+BY67*$D67,+BY67/60*$D67)))),"-")</f>
        <v>-</v>
      </c>
      <c r="CA68" s="625"/>
      <c r="CB68" s="623"/>
      <c r="CC68" s="195" t="str">
        <f>IFERROR(IF(ISBLANK($D$7),"",IF(+CB67*$D67=0,"-",IF($D$7="Percent",(CB$9*CB67/100),IF($D$7="Hours",+CB67*$D67,+CB67/60*$D67)))),"-")</f>
        <v>-</v>
      </c>
      <c r="CD68" s="625"/>
      <c r="CE68" s="623"/>
      <c r="CF68" s="195" t="str">
        <f>IFERROR(IF(ISBLANK($D$7),"",IF(+CE67*$D67=0,"-",IF($D$7="Percent",(CE$9*CE67/100),IF($D$7="Hours",+CE67*$D67,+CE67/60*$D67)))),"-")</f>
        <v>-</v>
      </c>
      <c r="CG68" s="625"/>
      <c r="CH68" s="623"/>
      <c r="CI68" s="195" t="str">
        <f>IFERROR(IF(ISBLANK($D$7),"",IF(+CH67*$D67=0,"-",IF($D$7="Percent",(CH$9*CH67/100),IF($D$7="Hours",+CH67*$D67,+CH67/60*$D67)))),"-")</f>
        <v>-</v>
      </c>
      <c r="CJ68" s="625"/>
      <c r="CK68" s="623"/>
      <c r="CL68" s="195" t="str">
        <f>IFERROR(IF(ISBLANK($D$7),"",IF(+CK67*$D67=0,"-",IF($D$7="Percent",(CK$9*CK67/100),IF($D$7="Hours",+CK67*$D67,+CK67/60*$D67)))),"-")</f>
        <v>-</v>
      </c>
      <c r="CM68" s="625"/>
      <c r="CN68" s="623"/>
      <c r="CO68" s="195" t="str">
        <f>IFERROR(IF(ISBLANK($D$7),"",IF(+CN67*$D67=0,"-",IF($D$7="Percent",(CN$9*CN67/100),IF($D$7="Hours",+CN67*$D67,+CN67/60*$D67)))),"-")</f>
        <v>-</v>
      </c>
      <c r="CP68" s="625"/>
      <c r="CQ68" s="623"/>
      <c r="CR68" s="195" t="str">
        <f>IFERROR(IF(ISBLANK($D$7),"",IF(+CQ67*$D67=0,"-",IF($D$7="Percent",(CQ$9*CQ67/100),IF($D$7="Hours",+CQ67*$D67,+CQ67/60*$D67)))),"-")</f>
        <v>-</v>
      </c>
      <c r="CS68" s="625"/>
      <c r="CT68" s="623"/>
      <c r="CU68" s="195" t="str">
        <f>IFERROR(IF(ISBLANK($D$7),"",IF(+CT67*$D67=0,"-",IF($D$7="Percent",(CT$9*CT67/100),IF($D$7="Hours",+CT67*$D67,+CT67/60*$D67)))),"-")</f>
        <v>-</v>
      </c>
      <c r="CV68" s="625"/>
      <c r="CW68" s="623"/>
      <c r="CX68" s="195" t="str">
        <f>IFERROR(IF(ISBLANK($D$7),"",IF(+CW67*$D67=0,"-",IF($D$7="Percent",(CW$9*CW67/100),IF($D$7="Hours",+CW67*$D67,+CW67/60*$D67)))),"-")</f>
        <v>-</v>
      </c>
      <c r="CY68" s="625"/>
      <c r="CZ68" s="623"/>
      <c r="DA68" s="195" t="str">
        <f>IFERROR(IF(ISBLANK($D$7),"",IF(+CZ67*$D67=0,"-",IF($D$7="Percent",(CZ$9*CZ67/100),IF($D$7="Hours",+CZ67*$D67,+CZ67/60*$D67)))),"-")</f>
        <v>-</v>
      </c>
      <c r="DB68" s="625"/>
      <c r="DC68" s="623"/>
      <c r="DD68" s="195" t="str">
        <f>IFERROR(IF(ISBLANK($D$7),"",IF(+DC67*$D67=0,"-",IF($D$7="Percent",(DC$9*DC67/100),IF($D$7="Hours",+DC67*$D67,+DC67/60*$D67)))),"-")</f>
        <v>-</v>
      </c>
      <c r="DE68" s="625"/>
      <c r="DF68" s="623"/>
      <c r="DG68" s="195" t="str">
        <f>IFERROR(IF(ISBLANK($D$7),"",IF(+DF67*$D67=0,"-",IF($D$7="Percent",(DF$9*DF67/100),IF($D$7="Hours",+DF67*$D67,+DF67/60*$D67)))),"-")</f>
        <v>-</v>
      </c>
      <c r="DH68" s="625"/>
      <c r="DI68" s="623"/>
      <c r="DJ68" s="195" t="str">
        <f>IFERROR(IF(ISBLANK($D$7),"",IF(+DI67*$D67=0,"-",IF($D$7="Percent",(DI$9*DI67/100),IF($D$7="Hours",+DI67*$D67,+DI67/60*$D67)))),"-")</f>
        <v>-</v>
      </c>
      <c r="DK68" s="625"/>
      <c r="DL68" s="623"/>
      <c r="DM68" s="195" t="str">
        <f>IFERROR(IF(ISBLANK($D$7),"",IF(+DL67*$D67=0,"-",IF($D$7="Percent",(DL$9*DL67/100),IF($D$7="Hours",+DL67*$D67,+DL67/60*$D67)))),"-")</f>
        <v>-</v>
      </c>
      <c r="DN68" s="625"/>
      <c r="DO68" s="623"/>
      <c r="DP68" s="195" t="str">
        <f>IFERROR(IF(ISBLANK($D$7),"",IF(+DO67*$D67=0,"-",IF($D$7="Percent",(DO$9*DO67/100),IF($D$7="Hours",+DO67*$D67,+DO67/60*$D67)))),"-")</f>
        <v>-</v>
      </c>
      <c r="DQ68" s="625"/>
      <c r="DR68" s="623"/>
      <c r="DS68" s="195" t="str">
        <f>IFERROR(IF(ISBLANK($D$7),"",IF(+DR67*$D67=0,"-",IF($D$7="Percent",(DR$9*DR67/100),IF($D$7="Hours",+DR67*$D67,+DR67/60*$D67)))),"-")</f>
        <v>-</v>
      </c>
      <c r="DT68" s="625"/>
      <c r="DU68" s="195" t="str">
        <f t="shared" si="0"/>
        <v>-</v>
      </c>
      <c r="DV68" s="625"/>
      <c r="DW68" s="195" t="str">
        <f t="shared" si="1"/>
        <v>-</v>
      </c>
      <c r="DX68" s="625"/>
    </row>
    <row r="69" spans="1:128" hidden="1" x14ac:dyDescent="0.2">
      <c r="A69" s="650" t="str">
        <f>'Step 2-Services'!A34</f>
        <v>Service 29</v>
      </c>
      <c r="B69" s="651" t="str">
        <f>IF('Step 2-Services'!B34=0," ",+'Step 2-Services'!B34)</f>
        <v xml:space="preserve"> </v>
      </c>
      <c r="C69" s="641" t="str">
        <f>IF('Step 2-Services'!D34=0," ",+'Step 2-Services'!D34)</f>
        <v xml:space="preserve"> </v>
      </c>
      <c r="D69" s="652"/>
      <c r="E69" s="622"/>
      <c r="F69" s="307" t="str">
        <f>IFERROR(IF(ISBLANK($D$7),"",IF(+E69*$D69=0,"-",+F70/$D69)),"-")</f>
        <v>-</v>
      </c>
      <c r="G69" s="624">
        <f>IFERROR(+F70/E$9,0)</f>
        <v>0</v>
      </c>
      <c r="H69" s="622"/>
      <c r="I69" s="307" t="str">
        <f>IFERROR(IF(ISBLANK($D$7),"",IF(+H69*$D69=0,"-",+I70/$D69)),"-")</f>
        <v>-</v>
      </c>
      <c r="J69" s="624">
        <f>IFERROR(+I70/H$9,0)</f>
        <v>0</v>
      </c>
      <c r="K69" s="622"/>
      <c r="L69" s="307" t="str">
        <f>IFERROR(IF(ISBLANK($D$7),"",IF(+K69*$D69=0,"-",+L70/$D69)),"-")</f>
        <v>-</v>
      </c>
      <c r="M69" s="624">
        <f>IFERROR(+L70/K$9,0)</f>
        <v>0</v>
      </c>
      <c r="N69" s="622"/>
      <c r="O69" s="307" t="str">
        <f>IFERROR(IF(ISBLANK($D$7),"",IF(+N69*$D69=0,"-",+O70/$D69)),"-")</f>
        <v>-</v>
      </c>
      <c r="P69" s="624">
        <f>IFERROR(+O70/N$9,0)</f>
        <v>0</v>
      </c>
      <c r="Q69" s="622"/>
      <c r="R69" s="307" t="str">
        <f>IFERROR(IF(ISBLANK($D$7),"",IF(+Q69*$D69=0,"-",+R70/$D69)),"-")</f>
        <v>-</v>
      </c>
      <c r="S69" s="624">
        <f>IFERROR(+R70/Q$9,0)</f>
        <v>0</v>
      </c>
      <c r="T69" s="622"/>
      <c r="U69" s="307" t="str">
        <f>IFERROR(IF(ISBLANK($D$7),"",IF(+T69*$D69=0,"-",+U70/$D69)),"-")</f>
        <v>-</v>
      </c>
      <c r="V69" s="624">
        <f>IFERROR(+U70/T$9,0)</f>
        <v>0</v>
      </c>
      <c r="W69" s="622"/>
      <c r="X69" s="307" t="str">
        <f>IFERROR(IF(ISBLANK($D$7),"",IF(+W69*$D69=0,"-",+X70/$D69)),"-")</f>
        <v>-</v>
      </c>
      <c r="Y69" s="624">
        <f>IFERROR(+X70/W$9,0)</f>
        <v>0</v>
      </c>
      <c r="Z69" s="622"/>
      <c r="AA69" s="307" t="str">
        <f>IFERROR(IF(ISBLANK($D$7),"",IF(+Z69*$D69=0,"-",+AA70/$D69)),"-")</f>
        <v>-</v>
      </c>
      <c r="AB69" s="624">
        <f>IFERROR(+AA70/Z$9,0)</f>
        <v>0</v>
      </c>
      <c r="AC69" s="622"/>
      <c r="AD69" s="307" t="str">
        <f>IFERROR(IF(ISBLANK($D$7),"",IF(+AC69*$D69=0,"-",+AD70/$D69)),"-")</f>
        <v>-</v>
      </c>
      <c r="AE69" s="624">
        <f>IFERROR(+AD70/AC$9,0)</f>
        <v>0</v>
      </c>
      <c r="AF69" s="622"/>
      <c r="AG69" s="307" t="str">
        <f>IFERROR(IF(ISBLANK($D$7),"",IF(+AF69*$D69=0,"-",+AG70/$D69)),"-")</f>
        <v>-</v>
      </c>
      <c r="AH69" s="624">
        <f>IFERROR(+AG70/AF$9,0)</f>
        <v>0</v>
      </c>
      <c r="AI69" s="622"/>
      <c r="AJ69" s="307" t="str">
        <f>IFERROR(IF(ISBLANK($D$7),"",IF(+AI69*$D69=0,"-",+AJ70/$D69)),"-")</f>
        <v>-</v>
      </c>
      <c r="AK69" s="624">
        <f>IFERROR(+AJ70/AI$9,0)</f>
        <v>0</v>
      </c>
      <c r="AL69" s="622"/>
      <c r="AM69" s="307" t="str">
        <f>IFERROR(IF(ISBLANK($D$7),"",IF(+AL69*$D69=0,"-",+AM70/$D69)),"-")</f>
        <v>-</v>
      </c>
      <c r="AN69" s="624">
        <f>IFERROR(+AM70/AL$9,0)</f>
        <v>0</v>
      </c>
      <c r="AO69" s="622"/>
      <c r="AP69" s="307" t="str">
        <f>IFERROR(IF(ISBLANK($D$7),"",IF(+AO69*$D69=0,"-",+AP70/$D69)),"-")</f>
        <v>-</v>
      </c>
      <c r="AQ69" s="624">
        <f>IFERROR(+AP70/AO$9,0)</f>
        <v>0</v>
      </c>
      <c r="AR69" s="622"/>
      <c r="AS69" s="307" t="str">
        <f>IFERROR(IF(ISBLANK($D$7),"",IF(+AR69*$D69=0,"-",+AS70/$D69)),"-")</f>
        <v>-</v>
      </c>
      <c r="AT69" s="624">
        <f>IFERROR(+AS70/AR$9,0)</f>
        <v>0</v>
      </c>
      <c r="AU69" s="622"/>
      <c r="AV69" s="307" t="str">
        <f>IFERROR(IF(ISBLANK($D$7),"",IF(+AU69*$D69=0,"-",+AV70/$D69)),"-")</f>
        <v>-</v>
      </c>
      <c r="AW69" s="624">
        <f>IFERROR(+AV70/AU$9,0)</f>
        <v>0</v>
      </c>
      <c r="AX69" s="622"/>
      <c r="AY69" s="307" t="str">
        <f>IFERROR(IF(ISBLANK($D$7),"",IF(+AX69*$D69=0,"-",+AY70/$D69)),"-")</f>
        <v>-</v>
      </c>
      <c r="AZ69" s="624">
        <f>IFERROR(+AY70/AX$9,0)</f>
        <v>0</v>
      </c>
      <c r="BA69" s="622"/>
      <c r="BB69" s="307" t="str">
        <f>IFERROR(IF(ISBLANK($D$7),"",IF(+BA69*$D69=0,"-",+BB70/$D69)),"-")</f>
        <v>-</v>
      </c>
      <c r="BC69" s="624">
        <f>IFERROR(+BB70/BA$9,0)</f>
        <v>0</v>
      </c>
      <c r="BD69" s="622"/>
      <c r="BE69" s="307" t="str">
        <f>IFERROR(IF(ISBLANK($D$7),"",IF(+BD69*$D69=0,"-",+BE70/$D69)),"-")</f>
        <v>-</v>
      </c>
      <c r="BF69" s="624">
        <f>IFERROR(+BE70/BD$9,0)</f>
        <v>0</v>
      </c>
      <c r="BG69" s="622"/>
      <c r="BH69" s="307" t="str">
        <f>IFERROR(IF(ISBLANK($D$7),"",IF(+BG69*$D69=0,"-",+BH70/$D69)),"-")</f>
        <v>-</v>
      </c>
      <c r="BI69" s="624">
        <f>IFERROR(+BH70/BG$9,0)</f>
        <v>0</v>
      </c>
      <c r="BJ69" s="622"/>
      <c r="BK69" s="307" t="str">
        <f>IFERROR(IF(ISBLANK($D$7),"",IF(+BJ69*$D69=0,"-",+BK70/$D69)),"-")</f>
        <v>-</v>
      </c>
      <c r="BL69" s="624">
        <f>IFERROR(+BK70/BJ$9,0)</f>
        <v>0</v>
      </c>
      <c r="BM69" s="622"/>
      <c r="BN69" s="307" t="str">
        <f>IFERROR(IF(ISBLANK($D$7),"",IF(+BM69*$D69=0,"-",+BN70/$D69)),"-")</f>
        <v>-</v>
      </c>
      <c r="BO69" s="624">
        <f>IFERROR(+BN70/BM$9,0)</f>
        <v>0</v>
      </c>
      <c r="BP69" s="622"/>
      <c r="BQ69" s="307" t="str">
        <f>IFERROR(IF(ISBLANK($D$7),"",IF(+BP69*$D69=0,"-",+BQ70/$D69)),"-")</f>
        <v>-</v>
      </c>
      <c r="BR69" s="624">
        <f>IFERROR(+BQ70/BP$9,0)</f>
        <v>0</v>
      </c>
      <c r="BS69" s="622"/>
      <c r="BT69" s="307" t="str">
        <f>IFERROR(IF(ISBLANK($D$7),"",IF(+BS69*$D69=0,"-",+BT70/$D69)),"-")</f>
        <v>-</v>
      </c>
      <c r="BU69" s="624">
        <f>IFERROR(+BT70/BS$9,0)</f>
        <v>0</v>
      </c>
      <c r="BV69" s="622"/>
      <c r="BW69" s="307" t="str">
        <f>IFERROR(IF(ISBLANK($D$7),"",IF(+BV69*$D69=0,"-",+BW70/$D69)),"-")</f>
        <v>-</v>
      </c>
      <c r="BX69" s="624">
        <f>IFERROR(+BW70/BV$9,0)</f>
        <v>0</v>
      </c>
      <c r="BY69" s="622"/>
      <c r="BZ69" s="307" t="str">
        <f>IFERROR(IF(ISBLANK($D$7),"",IF(+BY69*$D69=0,"-",+BZ70/$D69)),"-")</f>
        <v>-</v>
      </c>
      <c r="CA69" s="624">
        <f>IFERROR(+BZ70/BY$9,0)</f>
        <v>0</v>
      </c>
      <c r="CB69" s="622"/>
      <c r="CC69" s="307" t="str">
        <f>IFERROR(IF(ISBLANK($D$7),"",IF(+CB69*$D69=0,"-",+CC70/$D69)),"-")</f>
        <v>-</v>
      </c>
      <c r="CD69" s="624">
        <f>IFERROR(+CC70/CB$9,0)</f>
        <v>0</v>
      </c>
      <c r="CE69" s="622"/>
      <c r="CF69" s="307" t="str">
        <f>IFERROR(IF(ISBLANK($D$7),"",IF(+CE69*$D69=0,"-",+CF70/$D69)),"-")</f>
        <v>-</v>
      </c>
      <c r="CG69" s="624">
        <f>IFERROR(+CF70/CE$9,0)</f>
        <v>0</v>
      </c>
      <c r="CH69" s="622"/>
      <c r="CI69" s="307" t="str">
        <f>IFERROR(IF(ISBLANK($D$7),"",IF(+CH69*$D69=0,"-",+CI70/$D69)),"-")</f>
        <v>-</v>
      </c>
      <c r="CJ69" s="624">
        <f>IFERROR(+CI70/CH$9,0)</f>
        <v>0</v>
      </c>
      <c r="CK69" s="622"/>
      <c r="CL69" s="307" t="str">
        <f>IFERROR(IF(ISBLANK($D$7),"",IF(+CK69*$D69=0,"-",+CL70/$D69)),"-")</f>
        <v>-</v>
      </c>
      <c r="CM69" s="624">
        <f>IFERROR(+CL70/CK$9,0)</f>
        <v>0</v>
      </c>
      <c r="CN69" s="622"/>
      <c r="CO69" s="307" t="str">
        <f>IFERROR(IF(ISBLANK($D$7),"",IF(+CN69*$D69=0,"-",+CO70/$D69)),"-")</f>
        <v>-</v>
      </c>
      <c r="CP69" s="624">
        <f>IFERROR(+CO70/CN$9,0)</f>
        <v>0</v>
      </c>
      <c r="CQ69" s="622"/>
      <c r="CR69" s="307" t="str">
        <f>IFERROR(IF(ISBLANK($D$7),"",IF(+CQ69*$D69=0,"-",+CR70/$D69)),"-")</f>
        <v>-</v>
      </c>
      <c r="CS69" s="624">
        <f>IFERROR(+CR70/CQ$9,0)</f>
        <v>0</v>
      </c>
      <c r="CT69" s="622"/>
      <c r="CU69" s="307" t="str">
        <f>IFERROR(IF(ISBLANK($D$7),"",IF(+CT69*$D69=0,"-",+CU70/$D69)),"-")</f>
        <v>-</v>
      </c>
      <c r="CV69" s="624">
        <f>IFERROR(+CU70/CT$9,0)</f>
        <v>0</v>
      </c>
      <c r="CW69" s="622"/>
      <c r="CX69" s="307" t="str">
        <f>IFERROR(IF(ISBLANK($D$7),"",IF(+CW69*$D69=0,"-",+CX70/$D69)),"-")</f>
        <v>-</v>
      </c>
      <c r="CY69" s="624">
        <f>IFERROR(+CX70/CW$9,0)</f>
        <v>0</v>
      </c>
      <c r="CZ69" s="622"/>
      <c r="DA69" s="307" t="str">
        <f>IFERROR(IF(ISBLANK($D$7),"",IF(+CZ69*$D69=0,"-",+DA70/$D69)),"-")</f>
        <v>-</v>
      </c>
      <c r="DB69" s="624">
        <f>IFERROR(+DA70/CZ$9,0)</f>
        <v>0</v>
      </c>
      <c r="DC69" s="622"/>
      <c r="DD69" s="307" t="str">
        <f>IFERROR(IF(ISBLANK($D$7),"",IF(+DC69*$D69=0,"-",+DD70/$D69)),"-")</f>
        <v>-</v>
      </c>
      <c r="DE69" s="624">
        <f>IFERROR(+DD70/DC$9,0)</f>
        <v>0</v>
      </c>
      <c r="DF69" s="622"/>
      <c r="DG69" s="307" t="str">
        <f>IFERROR(IF(ISBLANK($D$7),"",IF(+DF69*$D69=0,"-",+DG70/$D69)),"-")</f>
        <v>-</v>
      </c>
      <c r="DH69" s="624">
        <f>IFERROR(+DG70/DF$9,0)</f>
        <v>0</v>
      </c>
      <c r="DI69" s="622"/>
      <c r="DJ69" s="307" t="str">
        <f>IFERROR(IF(ISBLANK($D$7),"",IF(+DI69*$D69=0,"-",+DJ70/$D69)),"-")</f>
        <v>-</v>
      </c>
      <c r="DK69" s="624">
        <f>IFERROR(+DJ70/DI$9,0)</f>
        <v>0</v>
      </c>
      <c r="DL69" s="622"/>
      <c r="DM69" s="307" t="str">
        <f>IFERROR(IF(ISBLANK($D$7),"",IF(+DL69*$D69=0,"-",+DM70/$D69)),"-")</f>
        <v>-</v>
      </c>
      <c r="DN69" s="624">
        <f>IFERROR(+DM70/DL$9,0)</f>
        <v>0</v>
      </c>
      <c r="DO69" s="622"/>
      <c r="DP69" s="307" t="str">
        <f>IFERROR(IF(ISBLANK($D$7),"",IF(+DO69*$D69=0,"-",+DP70/$D69)),"-")</f>
        <v>-</v>
      </c>
      <c r="DQ69" s="624">
        <f>IFERROR(+DP70/DO$9,0)</f>
        <v>0</v>
      </c>
      <c r="DR69" s="622"/>
      <c r="DS69" s="307" t="str">
        <f>IFERROR(IF(ISBLANK($D$7),"",IF(+DR69*$D69=0,"-",+DS70/$D69)),"-")</f>
        <v>-</v>
      </c>
      <c r="DT69" s="624">
        <f>IFERROR(+DS70/DR$9,0)</f>
        <v>0</v>
      </c>
      <c r="DU69" s="198" t="str">
        <f t="shared" si="0"/>
        <v>-</v>
      </c>
      <c r="DV69" s="624">
        <f>IFERROR(+DU70/DU$9,0)</f>
        <v>0</v>
      </c>
      <c r="DW69" s="198" t="str">
        <f t="shared" si="1"/>
        <v>-</v>
      </c>
      <c r="DX69" s="624">
        <f t="shared" ref="DX69" si="29">IFERROR(+DW70/DW$10,0)</f>
        <v>0</v>
      </c>
    </row>
    <row r="70" spans="1:128" ht="13.5" hidden="1" thickBot="1" x14ac:dyDescent="0.25">
      <c r="A70" s="643"/>
      <c r="B70" s="645"/>
      <c r="C70" s="640"/>
      <c r="D70" s="647"/>
      <c r="E70" s="623"/>
      <c r="F70" s="195" t="str">
        <f>IFERROR(IF(ISBLANK($D$7),"",IF(+E69*$D69=0,"-",IF($D$7="Percent",(E$9*E69/100),IF($D$7="Hours",+E69*$D69,+E69/60*$D69)))),"-")</f>
        <v>-</v>
      </c>
      <c r="G70" s="625"/>
      <c r="H70" s="623"/>
      <c r="I70" s="195" t="str">
        <f>IFERROR(IF(ISBLANK($D$7),"",IF(+H69*$D69=0,"-",IF($D$7="Percent",(H$9*H69/100),IF($D$7="Hours",+H69*$D69,+H69/60*$D69)))),"-")</f>
        <v>-</v>
      </c>
      <c r="J70" s="625"/>
      <c r="K70" s="623"/>
      <c r="L70" s="195" t="str">
        <f>IFERROR(IF(ISBLANK($D$7),"",IF(+K69*$D69=0,"-",IF($D$7="Percent",(K$9*K69/100),IF($D$7="Hours",+K69*$D69,+K69/60*$D69)))),"-")</f>
        <v>-</v>
      </c>
      <c r="M70" s="625"/>
      <c r="N70" s="623"/>
      <c r="O70" s="195" t="str">
        <f>IFERROR(IF(ISBLANK($D$7),"",IF(+N69*$D69=0,"-",IF($D$7="Percent",(N$9*N69/100),IF($D$7="Hours",+N69*$D69,+N69/60*$D69)))),"-")</f>
        <v>-</v>
      </c>
      <c r="P70" s="625"/>
      <c r="Q70" s="623"/>
      <c r="R70" s="195" t="str">
        <f>IFERROR(IF(ISBLANK($D$7),"",IF(+Q69*$D69=0,"-",IF($D$7="Percent",(Q$9*Q69/100),IF($D$7="Hours",+Q69*$D69,+Q69/60*$D69)))),"-")</f>
        <v>-</v>
      </c>
      <c r="S70" s="625"/>
      <c r="T70" s="623"/>
      <c r="U70" s="195" t="str">
        <f>IFERROR(IF(ISBLANK($D$7),"",IF(+T69*$D69=0,"-",IF($D$7="Percent",(T$9*T69/100),IF($D$7="Hours",+T69*$D69,+T69/60*$D69)))),"-")</f>
        <v>-</v>
      </c>
      <c r="V70" s="625"/>
      <c r="W70" s="623"/>
      <c r="X70" s="195" t="str">
        <f>IFERROR(IF(ISBLANK($D$7),"",IF(+W69*$D69=0,"-",IF($D$7="Percent",(W$9*W69/100),IF($D$7="Hours",+W69*$D69,+W69/60*$D69)))),"-")</f>
        <v>-</v>
      </c>
      <c r="Y70" s="625"/>
      <c r="Z70" s="623"/>
      <c r="AA70" s="195" t="str">
        <f>IFERROR(IF(ISBLANK($D$7),"",IF(+Z69*$D69=0,"-",IF($D$7="Percent",(Z$9*Z69/100),IF($D$7="Hours",+Z69*$D69,+Z69/60*$D69)))),"-")</f>
        <v>-</v>
      </c>
      <c r="AB70" s="625"/>
      <c r="AC70" s="623"/>
      <c r="AD70" s="195" t="str">
        <f>IFERROR(IF(ISBLANK($D$7),"",IF(+AC69*$D69=0,"-",IF($D$7="Percent",(AC$9*AC69/100),IF($D$7="Hours",+AC69*$D69,+AC69/60*$D69)))),"-")</f>
        <v>-</v>
      </c>
      <c r="AE70" s="625"/>
      <c r="AF70" s="623"/>
      <c r="AG70" s="195" t="str">
        <f>IFERROR(IF(ISBLANK($D$7),"",IF(+AF69*$D69=0,"-",IF($D$7="Percent",(AF$9*AF69/100),IF($D$7="Hours",+AF69*$D69,+AF69/60*$D69)))),"-")</f>
        <v>-</v>
      </c>
      <c r="AH70" s="625"/>
      <c r="AI70" s="623"/>
      <c r="AJ70" s="195" t="str">
        <f>IFERROR(IF(ISBLANK($D$7),"",IF(+AI69*$D69=0,"-",IF($D$7="Percent",(AI$9*AI69/100),IF($D$7="Hours",+AI69*$D69,+AI69/60*$D69)))),"-")</f>
        <v>-</v>
      </c>
      <c r="AK70" s="625"/>
      <c r="AL70" s="623"/>
      <c r="AM70" s="195" t="str">
        <f>IFERROR(IF(ISBLANK($D$7),"",IF(+AL69*$D69=0,"-",IF($D$7="Percent",(AL$9*AL69/100),IF($D$7="Hours",+AL69*$D69,+AL69/60*$D69)))),"-")</f>
        <v>-</v>
      </c>
      <c r="AN70" s="625"/>
      <c r="AO70" s="623"/>
      <c r="AP70" s="195" t="str">
        <f>IFERROR(IF(ISBLANK($D$7),"",IF(+AO69*$D69=0,"-",IF($D$7="Percent",(AO$9*AO69/100),IF($D$7="Hours",+AO69*$D69,+AO69/60*$D69)))),"-")</f>
        <v>-</v>
      </c>
      <c r="AQ70" s="625"/>
      <c r="AR70" s="623"/>
      <c r="AS70" s="195" t="str">
        <f>IFERROR(IF(ISBLANK($D$7),"",IF(+AR69*$D69=0,"-",IF($D$7="Percent",(AR$9*AR69/100),IF($D$7="Hours",+AR69*$D69,+AR69/60*$D69)))),"-")</f>
        <v>-</v>
      </c>
      <c r="AT70" s="625"/>
      <c r="AU70" s="623"/>
      <c r="AV70" s="195" t="str">
        <f>IFERROR(IF(ISBLANK($D$7),"",IF(+AU69*$D69=0,"-",IF($D$7="Percent",(AU$9*AU69/100),IF($D$7="Hours",+AU69*$D69,+AU69/60*$D69)))),"-")</f>
        <v>-</v>
      </c>
      <c r="AW70" s="625"/>
      <c r="AX70" s="623"/>
      <c r="AY70" s="195" t="str">
        <f>IFERROR(IF(ISBLANK($D$7),"",IF(+AX69*$D69=0,"-",IF($D$7="Percent",(AX$9*AX69/100),IF($D$7="Hours",+AX69*$D69,+AX69/60*$D69)))),"-")</f>
        <v>-</v>
      </c>
      <c r="AZ70" s="625"/>
      <c r="BA70" s="623"/>
      <c r="BB70" s="195" t="str">
        <f>IFERROR(IF(ISBLANK($D$7),"",IF(+BA69*$D69=0,"-",IF($D$7="Percent",(BA$9*BA69/100),IF($D$7="Hours",+BA69*$D69,+BA69/60*$D69)))),"-")</f>
        <v>-</v>
      </c>
      <c r="BC70" s="625"/>
      <c r="BD70" s="623"/>
      <c r="BE70" s="195" t="str">
        <f>IFERROR(IF(ISBLANK($D$7),"",IF(+BD69*$D69=0,"-",IF($D$7="Percent",(BD$9*BD69/100),IF($D$7="Hours",+BD69*$D69,+BD69/60*$D69)))),"-")</f>
        <v>-</v>
      </c>
      <c r="BF70" s="625"/>
      <c r="BG70" s="623"/>
      <c r="BH70" s="195" t="str">
        <f>IFERROR(IF(ISBLANK($D$7),"",IF(+BG69*$D69=0,"-",IF($D$7="Percent",(BG$9*BG69/100),IF($D$7="Hours",+BG69*$D69,+BG69/60*$D69)))),"-")</f>
        <v>-</v>
      </c>
      <c r="BI70" s="625"/>
      <c r="BJ70" s="623"/>
      <c r="BK70" s="195" t="str">
        <f>IFERROR(IF(ISBLANK($D$7),"",IF(+BJ69*$D69=0,"-",IF($D$7="Percent",(BJ$9*BJ69/100),IF($D$7="Hours",+BJ69*$D69,+BJ69/60*$D69)))),"-")</f>
        <v>-</v>
      </c>
      <c r="BL70" s="625"/>
      <c r="BM70" s="623"/>
      <c r="BN70" s="195" t="str">
        <f>IFERROR(IF(ISBLANK($D$7),"",IF(+BM69*$D69=0,"-",IF($D$7="Percent",(BM$9*BM69/100),IF($D$7="Hours",+BM69*$D69,+BM69/60*$D69)))),"-")</f>
        <v>-</v>
      </c>
      <c r="BO70" s="625"/>
      <c r="BP70" s="623"/>
      <c r="BQ70" s="195" t="str">
        <f>IFERROR(IF(ISBLANK($D$7),"",IF(+BP69*$D69=0,"-",IF($D$7="Percent",(BP$9*BP69/100),IF($D$7="Hours",+BP69*$D69,+BP69/60*$D69)))),"-")</f>
        <v>-</v>
      </c>
      <c r="BR70" s="625"/>
      <c r="BS70" s="623"/>
      <c r="BT70" s="195" t="str">
        <f>IFERROR(IF(ISBLANK($D$7),"",IF(+BS69*$D69=0,"-",IF($D$7="Percent",(BS$9*BS69/100),IF($D$7="Hours",+BS69*$D69,+BS69/60*$D69)))),"-")</f>
        <v>-</v>
      </c>
      <c r="BU70" s="625"/>
      <c r="BV70" s="623"/>
      <c r="BW70" s="195" t="str">
        <f>IFERROR(IF(ISBLANK($D$7),"",IF(+BV69*$D69=0,"-",IF($D$7="Percent",(BV$9*BV69/100),IF($D$7="Hours",+BV69*$D69,+BV69/60*$D69)))),"-")</f>
        <v>-</v>
      </c>
      <c r="BX70" s="625"/>
      <c r="BY70" s="623"/>
      <c r="BZ70" s="195" t="str">
        <f>IFERROR(IF(ISBLANK($D$7),"",IF(+BY69*$D69=0,"-",IF($D$7="Percent",(BY$9*BY69/100),IF($D$7="Hours",+BY69*$D69,+BY69/60*$D69)))),"-")</f>
        <v>-</v>
      </c>
      <c r="CA70" s="625"/>
      <c r="CB70" s="623"/>
      <c r="CC70" s="195" t="str">
        <f>IFERROR(IF(ISBLANK($D$7),"",IF(+CB69*$D69=0,"-",IF($D$7="Percent",(CB$9*CB69/100),IF($D$7="Hours",+CB69*$D69,+CB69/60*$D69)))),"-")</f>
        <v>-</v>
      </c>
      <c r="CD70" s="625"/>
      <c r="CE70" s="623"/>
      <c r="CF70" s="195" t="str">
        <f>IFERROR(IF(ISBLANK($D$7),"",IF(+CE69*$D69=0,"-",IF($D$7="Percent",(CE$9*CE69/100),IF($D$7="Hours",+CE69*$D69,+CE69/60*$D69)))),"-")</f>
        <v>-</v>
      </c>
      <c r="CG70" s="625"/>
      <c r="CH70" s="623"/>
      <c r="CI70" s="195" t="str">
        <f>IFERROR(IF(ISBLANK($D$7),"",IF(+CH69*$D69=0,"-",IF($D$7="Percent",(CH$9*CH69/100),IF($D$7="Hours",+CH69*$D69,+CH69/60*$D69)))),"-")</f>
        <v>-</v>
      </c>
      <c r="CJ70" s="625"/>
      <c r="CK70" s="623"/>
      <c r="CL70" s="195" t="str">
        <f>IFERROR(IF(ISBLANK($D$7),"",IF(+CK69*$D69=0,"-",IF($D$7="Percent",(CK$9*CK69/100),IF($D$7="Hours",+CK69*$D69,+CK69/60*$D69)))),"-")</f>
        <v>-</v>
      </c>
      <c r="CM70" s="625"/>
      <c r="CN70" s="623"/>
      <c r="CO70" s="195" t="str">
        <f>IFERROR(IF(ISBLANK($D$7),"",IF(+CN69*$D69=0,"-",IF($D$7="Percent",(CN$9*CN69/100),IF($D$7="Hours",+CN69*$D69,+CN69/60*$D69)))),"-")</f>
        <v>-</v>
      </c>
      <c r="CP70" s="625"/>
      <c r="CQ70" s="623"/>
      <c r="CR70" s="195" t="str">
        <f>IFERROR(IF(ISBLANK($D$7),"",IF(+CQ69*$D69=0,"-",IF($D$7="Percent",(CQ$9*CQ69/100),IF($D$7="Hours",+CQ69*$D69,+CQ69/60*$D69)))),"-")</f>
        <v>-</v>
      </c>
      <c r="CS70" s="625"/>
      <c r="CT70" s="623"/>
      <c r="CU70" s="195" t="str">
        <f>IFERROR(IF(ISBLANK($D$7),"",IF(+CT69*$D69=0,"-",IF($D$7="Percent",(CT$9*CT69/100),IF($D$7="Hours",+CT69*$D69,+CT69/60*$D69)))),"-")</f>
        <v>-</v>
      </c>
      <c r="CV70" s="625"/>
      <c r="CW70" s="623"/>
      <c r="CX70" s="195" t="str">
        <f>IFERROR(IF(ISBLANK($D$7),"",IF(+CW69*$D69=0,"-",IF($D$7="Percent",(CW$9*CW69/100),IF($D$7="Hours",+CW69*$D69,+CW69/60*$D69)))),"-")</f>
        <v>-</v>
      </c>
      <c r="CY70" s="625"/>
      <c r="CZ70" s="623"/>
      <c r="DA70" s="195" t="str">
        <f>IFERROR(IF(ISBLANK($D$7),"",IF(+CZ69*$D69=0,"-",IF($D$7="Percent",(CZ$9*CZ69/100),IF($D$7="Hours",+CZ69*$D69,+CZ69/60*$D69)))),"-")</f>
        <v>-</v>
      </c>
      <c r="DB70" s="625"/>
      <c r="DC70" s="623"/>
      <c r="DD70" s="195" t="str">
        <f>IFERROR(IF(ISBLANK($D$7),"",IF(+DC69*$D69=0,"-",IF($D$7="Percent",(DC$9*DC69/100),IF($D$7="Hours",+DC69*$D69,+DC69/60*$D69)))),"-")</f>
        <v>-</v>
      </c>
      <c r="DE70" s="625"/>
      <c r="DF70" s="623"/>
      <c r="DG70" s="195" t="str">
        <f>IFERROR(IF(ISBLANK($D$7),"",IF(+DF69*$D69=0,"-",IF($D$7="Percent",(DF$9*DF69/100),IF($D$7="Hours",+DF69*$D69,+DF69/60*$D69)))),"-")</f>
        <v>-</v>
      </c>
      <c r="DH70" s="625"/>
      <c r="DI70" s="623"/>
      <c r="DJ70" s="195" t="str">
        <f>IFERROR(IF(ISBLANK($D$7),"",IF(+DI69*$D69=0,"-",IF($D$7="Percent",(DI$9*DI69/100),IF($D$7="Hours",+DI69*$D69,+DI69/60*$D69)))),"-")</f>
        <v>-</v>
      </c>
      <c r="DK70" s="625"/>
      <c r="DL70" s="623"/>
      <c r="DM70" s="195" t="str">
        <f>IFERROR(IF(ISBLANK($D$7),"",IF(+DL69*$D69=0,"-",IF($D$7="Percent",(DL$9*DL69/100),IF($D$7="Hours",+DL69*$D69,+DL69/60*$D69)))),"-")</f>
        <v>-</v>
      </c>
      <c r="DN70" s="625"/>
      <c r="DO70" s="623"/>
      <c r="DP70" s="195" t="str">
        <f>IFERROR(IF(ISBLANK($D$7),"",IF(+DO69*$D69=0,"-",IF($D$7="Percent",(DO$9*DO69/100),IF($D$7="Hours",+DO69*$D69,+DO69/60*$D69)))),"-")</f>
        <v>-</v>
      </c>
      <c r="DQ70" s="625"/>
      <c r="DR70" s="623"/>
      <c r="DS70" s="195" t="str">
        <f>IFERROR(IF(ISBLANK($D$7),"",IF(+DR69*$D69=0,"-",IF($D$7="Percent",(DR$9*DR69/100),IF($D$7="Hours",+DR69*$D69,+DR69/60*$D69)))),"-")</f>
        <v>-</v>
      </c>
      <c r="DT70" s="625"/>
      <c r="DU70" s="195" t="str">
        <f t="shared" si="0"/>
        <v>-</v>
      </c>
      <c r="DV70" s="625"/>
      <c r="DW70" s="195" t="str">
        <f t="shared" si="1"/>
        <v>-</v>
      </c>
      <c r="DX70" s="625"/>
    </row>
    <row r="71" spans="1:128" hidden="1" x14ac:dyDescent="0.2">
      <c r="A71" s="650" t="str">
        <f>'Step 2-Services'!A35</f>
        <v>Service 30</v>
      </c>
      <c r="B71" s="651" t="str">
        <f>IF('Step 2-Services'!B35=0," ",+'Step 2-Services'!B35)</f>
        <v xml:space="preserve"> </v>
      </c>
      <c r="C71" s="641" t="str">
        <f>IF('Step 2-Services'!D35=0," ",+'Step 2-Services'!D35)</f>
        <v xml:space="preserve"> </v>
      </c>
      <c r="D71" s="652"/>
      <c r="E71" s="622"/>
      <c r="F71" s="307" t="str">
        <f>IFERROR(IF(ISBLANK($D$7),"",IF(+E71*$D71=0,"-",+F72/$D71)),"-")</f>
        <v>-</v>
      </c>
      <c r="G71" s="624">
        <f>IFERROR(+F72/E$9,0)</f>
        <v>0</v>
      </c>
      <c r="H71" s="622"/>
      <c r="I71" s="307" t="str">
        <f>IFERROR(IF(ISBLANK($D$7),"",IF(+H71*$D71=0,"-",+I72/$D71)),"-")</f>
        <v>-</v>
      </c>
      <c r="J71" s="624">
        <f>IFERROR(+I72/H$9,0)</f>
        <v>0</v>
      </c>
      <c r="K71" s="622"/>
      <c r="L71" s="307" t="str">
        <f>IFERROR(IF(ISBLANK($D$7),"",IF(+K71*$D71=0,"-",+L72/$D71)),"-")</f>
        <v>-</v>
      </c>
      <c r="M71" s="624">
        <f>IFERROR(+L72/K$9,0)</f>
        <v>0</v>
      </c>
      <c r="N71" s="622"/>
      <c r="O71" s="307" t="str">
        <f>IFERROR(IF(ISBLANK($D$7),"",IF(+N71*$D71=0,"-",+O72/$D71)),"-")</f>
        <v>-</v>
      </c>
      <c r="P71" s="624">
        <f>IFERROR(+O72/N$9,0)</f>
        <v>0</v>
      </c>
      <c r="Q71" s="622"/>
      <c r="R71" s="307" t="str">
        <f>IFERROR(IF(ISBLANK($D$7),"",IF(+Q71*$D71=0,"-",+R72/$D71)),"-")</f>
        <v>-</v>
      </c>
      <c r="S71" s="624">
        <f>IFERROR(+R72/Q$9,0)</f>
        <v>0</v>
      </c>
      <c r="T71" s="622"/>
      <c r="U71" s="307" t="str">
        <f>IFERROR(IF(ISBLANK($D$7),"",IF(+T71*$D71=0,"-",+U72/$D71)),"-")</f>
        <v>-</v>
      </c>
      <c r="V71" s="624">
        <f>IFERROR(+U72/T$9,0)</f>
        <v>0</v>
      </c>
      <c r="W71" s="622"/>
      <c r="X71" s="307" t="str">
        <f>IFERROR(IF(ISBLANK($D$7),"",IF(+W71*$D71=0,"-",+X72/$D71)),"-")</f>
        <v>-</v>
      </c>
      <c r="Y71" s="624">
        <f>IFERROR(+X72/W$9,0)</f>
        <v>0</v>
      </c>
      <c r="Z71" s="622"/>
      <c r="AA71" s="307" t="str">
        <f>IFERROR(IF(ISBLANK($D$7),"",IF(+Z71*$D71=0,"-",+AA72/$D71)),"-")</f>
        <v>-</v>
      </c>
      <c r="AB71" s="624">
        <f>IFERROR(+AA72/Z$9,0)</f>
        <v>0</v>
      </c>
      <c r="AC71" s="622"/>
      <c r="AD71" s="307" t="str">
        <f>IFERROR(IF(ISBLANK($D$7),"",IF(+AC71*$D71=0,"-",+AD72/$D71)),"-")</f>
        <v>-</v>
      </c>
      <c r="AE71" s="624">
        <f>IFERROR(+AD72/AC$9,0)</f>
        <v>0</v>
      </c>
      <c r="AF71" s="622"/>
      <c r="AG71" s="307" t="str">
        <f>IFERROR(IF(ISBLANK($D$7),"",IF(+AF71*$D71=0,"-",+AG72/$D71)),"-")</f>
        <v>-</v>
      </c>
      <c r="AH71" s="624">
        <f>IFERROR(+AG72/AF$9,0)</f>
        <v>0</v>
      </c>
      <c r="AI71" s="622"/>
      <c r="AJ71" s="307" t="str">
        <f>IFERROR(IF(ISBLANK($D$7),"",IF(+AI71*$D71=0,"-",+AJ72/$D71)),"-")</f>
        <v>-</v>
      </c>
      <c r="AK71" s="624">
        <f>IFERROR(+AJ72/AI$9,0)</f>
        <v>0</v>
      </c>
      <c r="AL71" s="622"/>
      <c r="AM71" s="307" t="str">
        <f>IFERROR(IF(ISBLANK($D$7),"",IF(+AL71*$D71=0,"-",+AM72/$D71)),"-")</f>
        <v>-</v>
      </c>
      <c r="AN71" s="624">
        <f>IFERROR(+AM72/AL$9,0)</f>
        <v>0</v>
      </c>
      <c r="AO71" s="622"/>
      <c r="AP71" s="307" t="str">
        <f>IFERROR(IF(ISBLANK($D$7),"",IF(+AO71*$D71=0,"-",+AP72/$D71)),"-")</f>
        <v>-</v>
      </c>
      <c r="AQ71" s="624">
        <f>IFERROR(+AP72/AO$9,0)</f>
        <v>0</v>
      </c>
      <c r="AR71" s="622"/>
      <c r="AS71" s="307" t="str">
        <f>IFERROR(IF(ISBLANK($D$7),"",IF(+AR71*$D71=0,"-",+AS72/$D71)),"-")</f>
        <v>-</v>
      </c>
      <c r="AT71" s="624">
        <f>IFERROR(+AS72/AR$9,0)</f>
        <v>0</v>
      </c>
      <c r="AU71" s="622"/>
      <c r="AV71" s="307" t="str">
        <f>IFERROR(IF(ISBLANK($D$7),"",IF(+AU71*$D71=0,"-",+AV72/$D71)),"-")</f>
        <v>-</v>
      </c>
      <c r="AW71" s="624">
        <f>IFERROR(+AV72/AU$9,0)</f>
        <v>0</v>
      </c>
      <c r="AX71" s="622"/>
      <c r="AY71" s="307" t="str">
        <f>IFERROR(IF(ISBLANK($D$7),"",IF(+AX71*$D71=0,"-",+AY72/$D71)),"-")</f>
        <v>-</v>
      </c>
      <c r="AZ71" s="624">
        <f>IFERROR(+AY72/AX$9,0)</f>
        <v>0</v>
      </c>
      <c r="BA71" s="622"/>
      <c r="BB71" s="307" t="str">
        <f>IFERROR(IF(ISBLANK($D$7),"",IF(+BA71*$D71=0,"-",+BB72/$D71)),"-")</f>
        <v>-</v>
      </c>
      <c r="BC71" s="624">
        <f>IFERROR(+BB72/BA$9,0)</f>
        <v>0</v>
      </c>
      <c r="BD71" s="622"/>
      <c r="BE71" s="307" t="str">
        <f>IFERROR(IF(ISBLANK($D$7),"",IF(+BD71*$D71=0,"-",+BE72/$D71)),"-")</f>
        <v>-</v>
      </c>
      <c r="BF71" s="624">
        <f>IFERROR(+BE72/BD$9,0)</f>
        <v>0</v>
      </c>
      <c r="BG71" s="622"/>
      <c r="BH71" s="307" t="str">
        <f>IFERROR(IF(ISBLANK($D$7),"",IF(+BG71*$D71=0,"-",+BH72/$D71)),"-")</f>
        <v>-</v>
      </c>
      <c r="BI71" s="624">
        <f>IFERROR(+BH72/BG$9,0)</f>
        <v>0</v>
      </c>
      <c r="BJ71" s="622"/>
      <c r="BK71" s="307" t="str">
        <f>IFERROR(IF(ISBLANK($D$7),"",IF(+BJ71*$D71=0,"-",+BK72/$D71)),"-")</f>
        <v>-</v>
      </c>
      <c r="BL71" s="624">
        <f>IFERROR(+BK72/BJ$9,0)</f>
        <v>0</v>
      </c>
      <c r="BM71" s="622"/>
      <c r="BN71" s="307" t="str">
        <f>IFERROR(IF(ISBLANK($D$7),"",IF(+BM71*$D71=0,"-",+BN72/$D71)),"-")</f>
        <v>-</v>
      </c>
      <c r="BO71" s="624">
        <f>IFERROR(+BN72/BM$9,0)</f>
        <v>0</v>
      </c>
      <c r="BP71" s="622"/>
      <c r="BQ71" s="307" t="str">
        <f>IFERROR(IF(ISBLANK($D$7),"",IF(+BP71*$D71=0,"-",+BQ72/$D71)),"-")</f>
        <v>-</v>
      </c>
      <c r="BR71" s="624">
        <f>IFERROR(+BQ72/BP$9,0)</f>
        <v>0</v>
      </c>
      <c r="BS71" s="622"/>
      <c r="BT71" s="307" t="str">
        <f>IFERROR(IF(ISBLANK($D$7),"",IF(+BS71*$D71=0,"-",+BT72/$D71)),"-")</f>
        <v>-</v>
      </c>
      <c r="BU71" s="624">
        <f>IFERROR(+BT72/BS$9,0)</f>
        <v>0</v>
      </c>
      <c r="BV71" s="622"/>
      <c r="BW71" s="307" t="str">
        <f>IFERROR(IF(ISBLANK($D$7),"",IF(+BV71*$D71=0,"-",+BW72/$D71)),"-")</f>
        <v>-</v>
      </c>
      <c r="BX71" s="624">
        <f>IFERROR(+BW72/BV$9,0)</f>
        <v>0</v>
      </c>
      <c r="BY71" s="622"/>
      <c r="BZ71" s="307" t="str">
        <f>IFERROR(IF(ISBLANK($D$7),"",IF(+BY71*$D71=0,"-",+BZ72/$D71)),"-")</f>
        <v>-</v>
      </c>
      <c r="CA71" s="624">
        <f>IFERROR(+BZ72/BY$9,0)</f>
        <v>0</v>
      </c>
      <c r="CB71" s="622"/>
      <c r="CC71" s="307" t="str">
        <f>IFERROR(IF(ISBLANK($D$7),"",IF(+CB71*$D71=0,"-",+CC72/$D71)),"-")</f>
        <v>-</v>
      </c>
      <c r="CD71" s="624">
        <f>IFERROR(+CC72/CB$9,0)</f>
        <v>0</v>
      </c>
      <c r="CE71" s="622"/>
      <c r="CF71" s="307" t="str">
        <f>IFERROR(IF(ISBLANK($D$7),"",IF(+CE71*$D71=0,"-",+CF72/$D71)),"-")</f>
        <v>-</v>
      </c>
      <c r="CG71" s="624">
        <f>IFERROR(+CF72/CE$9,0)</f>
        <v>0</v>
      </c>
      <c r="CH71" s="622"/>
      <c r="CI71" s="307" t="str">
        <f>IFERROR(IF(ISBLANK($D$7),"",IF(+CH71*$D71=0,"-",+CI72/$D71)),"-")</f>
        <v>-</v>
      </c>
      <c r="CJ71" s="624">
        <f>IFERROR(+CI72/CH$9,0)</f>
        <v>0</v>
      </c>
      <c r="CK71" s="622"/>
      <c r="CL71" s="307" t="str">
        <f>IFERROR(IF(ISBLANK($D$7),"",IF(+CK71*$D71=0,"-",+CL72/$D71)),"-")</f>
        <v>-</v>
      </c>
      <c r="CM71" s="624">
        <f>IFERROR(+CL72/CK$9,0)</f>
        <v>0</v>
      </c>
      <c r="CN71" s="622"/>
      <c r="CO71" s="307" t="str">
        <f>IFERROR(IF(ISBLANK($D$7),"",IF(+CN71*$D71=0,"-",+CO72/$D71)),"-")</f>
        <v>-</v>
      </c>
      <c r="CP71" s="624">
        <f>IFERROR(+CO72/CN$9,0)</f>
        <v>0</v>
      </c>
      <c r="CQ71" s="622"/>
      <c r="CR71" s="307" t="str">
        <f>IFERROR(IF(ISBLANK($D$7),"",IF(+CQ71*$D71=0,"-",+CR72/$D71)),"-")</f>
        <v>-</v>
      </c>
      <c r="CS71" s="624">
        <f>IFERROR(+CR72/CQ$9,0)</f>
        <v>0</v>
      </c>
      <c r="CT71" s="622"/>
      <c r="CU71" s="307" t="str">
        <f>IFERROR(IF(ISBLANK($D$7),"",IF(+CT71*$D71=0,"-",+CU72/$D71)),"-")</f>
        <v>-</v>
      </c>
      <c r="CV71" s="624">
        <f>IFERROR(+CU72/CT$9,0)</f>
        <v>0</v>
      </c>
      <c r="CW71" s="622"/>
      <c r="CX71" s="307" t="str">
        <f>IFERROR(IF(ISBLANK($D$7),"",IF(+CW71*$D71=0,"-",+CX72/$D71)),"-")</f>
        <v>-</v>
      </c>
      <c r="CY71" s="624">
        <f>IFERROR(+CX72/CW$9,0)</f>
        <v>0</v>
      </c>
      <c r="CZ71" s="622"/>
      <c r="DA71" s="307" t="str">
        <f>IFERROR(IF(ISBLANK($D$7),"",IF(+CZ71*$D71=0,"-",+DA72/$D71)),"-")</f>
        <v>-</v>
      </c>
      <c r="DB71" s="624">
        <f>IFERROR(+DA72/CZ$9,0)</f>
        <v>0</v>
      </c>
      <c r="DC71" s="622"/>
      <c r="DD71" s="307" t="str">
        <f>IFERROR(IF(ISBLANK($D$7),"",IF(+DC71*$D71=0,"-",+DD72/$D71)),"-")</f>
        <v>-</v>
      </c>
      <c r="DE71" s="624">
        <f>IFERROR(+DD72/DC$9,0)</f>
        <v>0</v>
      </c>
      <c r="DF71" s="622"/>
      <c r="DG71" s="307" t="str">
        <f>IFERROR(IF(ISBLANK($D$7),"",IF(+DF71*$D71=0,"-",+DG72/$D71)),"-")</f>
        <v>-</v>
      </c>
      <c r="DH71" s="624">
        <f>IFERROR(+DG72/DF$9,0)</f>
        <v>0</v>
      </c>
      <c r="DI71" s="622"/>
      <c r="DJ71" s="307" t="str">
        <f>IFERROR(IF(ISBLANK($D$7),"",IF(+DI71*$D71=0,"-",+DJ72/$D71)),"-")</f>
        <v>-</v>
      </c>
      <c r="DK71" s="624">
        <f>IFERROR(+DJ72/DI$9,0)</f>
        <v>0</v>
      </c>
      <c r="DL71" s="622"/>
      <c r="DM71" s="307" t="str">
        <f>IFERROR(IF(ISBLANK($D$7),"",IF(+DL71*$D71=0,"-",+DM72/$D71)),"-")</f>
        <v>-</v>
      </c>
      <c r="DN71" s="624">
        <f>IFERROR(+DM72/DL$9,0)</f>
        <v>0</v>
      </c>
      <c r="DO71" s="622"/>
      <c r="DP71" s="307" t="str">
        <f>IFERROR(IF(ISBLANK($D$7),"",IF(+DO71*$D71=0,"-",+DP72/$D71)),"-")</f>
        <v>-</v>
      </c>
      <c r="DQ71" s="624">
        <f>IFERROR(+DP72/DO$9,0)</f>
        <v>0</v>
      </c>
      <c r="DR71" s="622"/>
      <c r="DS71" s="307" t="str">
        <f>IFERROR(IF(ISBLANK($D$7),"",IF(+DR71*$D71=0,"-",+DS72/$D71)),"-")</f>
        <v>-</v>
      </c>
      <c r="DT71" s="624">
        <f>IFERROR(+DS72/DR$9,0)</f>
        <v>0</v>
      </c>
      <c r="DU71" s="198" t="str">
        <f t="shared" si="0"/>
        <v>-</v>
      </c>
      <c r="DV71" s="624">
        <f>IFERROR(+DU72/DU$9,0)</f>
        <v>0</v>
      </c>
      <c r="DW71" s="198" t="str">
        <f t="shared" si="1"/>
        <v>-</v>
      </c>
      <c r="DX71" s="624">
        <f t="shared" ref="DX71" si="30">IFERROR(+DW72/DW$10,0)</f>
        <v>0</v>
      </c>
    </row>
    <row r="72" spans="1:128" ht="13.5" hidden="1" thickBot="1" x14ac:dyDescent="0.25">
      <c r="A72" s="643"/>
      <c r="B72" s="645"/>
      <c r="C72" s="640"/>
      <c r="D72" s="647"/>
      <c r="E72" s="623"/>
      <c r="F72" s="195" t="str">
        <f>IFERROR(IF(ISBLANK($D$7),"",IF(+E71*$D71=0,"-",IF($D$7="Percent",(E$9*E71/100),IF($D$7="Hours",+E71*$D71,+E71/60*$D71)))),"-")</f>
        <v>-</v>
      </c>
      <c r="G72" s="625"/>
      <c r="H72" s="623"/>
      <c r="I72" s="195" t="str">
        <f>IFERROR(IF(ISBLANK($D$7),"",IF(+H71*$D71=0,"-",IF($D$7="Percent",(H$9*H71/100),IF($D$7="Hours",+H71*$D71,+H71/60*$D71)))),"-")</f>
        <v>-</v>
      </c>
      <c r="J72" s="625"/>
      <c r="K72" s="623"/>
      <c r="L72" s="195" t="str">
        <f>IFERROR(IF(ISBLANK($D$7),"",IF(+K71*$D71=0,"-",IF($D$7="Percent",(K$9*K71/100),IF($D$7="Hours",+K71*$D71,+K71/60*$D71)))),"-")</f>
        <v>-</v>
      </c>
      <c r="M72" s="625"/>
      <c r="N72" s="623"/>
      <c r="O72" s="195" t="str">
        <f>IFERROR(IF(ISBLANK($D$7),"",IF(+N71*$D71=0,"-",IF($D$7="Percent",(N$9*N71/100),IF($D$7="Hours",+N71*$D71,+N71/60*$D71)))),"-")</f>
        <v>-</v>
      </c>
      <c r="P72" s="625"/>
      <c r="Q72" s="623"/>
      <c r="R72" s="195" t="str">
        <f>IFERROR(IF(ISBLANK($D$7),"",IF(+Q71*$D71=0,"-",IF($D$7="Percent",(Q$9*Q71/100),IF($D$7="Hours",+Q71*$D71,+Q71/60*$D71)))),"-")</f>
        <v>-</v>
      </c>
      <c r="S72" s="625"/>
      <c r="T72" s="623"/>
      <c r="U72" s="195" t="str">
        <f>IFERROR(IF(ISBLANK($D$7),"",IF(+T71*$D71=0,"-",IF($D$7="Percent",(T$9*T71/100),IF($D$7="Hours",+T71*$D71,+T71/60*$D71)))),"-")</f>
        <v>-</v>
      </c>
      <c r="V72" s="625"/>
      <c r="W72" s="623"/>
      <c r="X72" s="195" t="str">
        <f>IFERROR(IF(ISBLANK($D$7),"",IF(+W71*$D71=0,"-",IF($D$7="Percent",(W$9*W71/100),IF($D$7="Hours",+W71*$D71,+W71/60*$D71)))),"-")</f>
        <v>-</v>
      </c>
      <c r="Y72" s="625"/>
      <c r="Z72" s="623"/>
      <c r="AA72" s="195" t="str">
        <f>IFERROR(IF(ISBLANK($D$7),"",IF(+Z71*$D71=0,"-",IF($D$7="Percent",(Z$9*Z71/100),IF($D$7="Hours",+Z71*$D71,+Z71/60*$D71)))),"-")</f>
        <v>-</v>
      </c>
      <c r="AB72" s="625"/>
      <c r="AC72" s="623"/>
      <c r="AD72" s="195" t="str">
        <f>IFERROR(IF(ISBLANK($D$7),"",IF(+AC71*$D71=0,"-",IF($D$7="Percent",(AC$9*AC71/100),IF($D$7="Hours",+AC71*$D71,+AC71/60*$D71)))),"-")</f>
        <v>-</v>
      </c>
      <c r="AE72" s="625"/>
      <c r="AF72" s="623"/>
      <c r="AG72" s="195" t="str">
        <f>IFERROR(IF(ISBLANK($D$7),"",IF(+AF71*$D71=0,"-",IF($D$7="Percent",(AF$9*AF71/100),IF($D$7="Hours",+AF71*$D71,+AF71/60*$D71)))),"-")</f>
        <v>-</v>
      </c>
      <c r="AH72" s="625"/>
      <c r="AI72" s="623"/>
      <c r="AJ72" s="195" t="str">
        <f>IFERROR(IF(ISBLANK($D$7),"",IF(+AI71*$D71=0,"-",IF($D$7="Percent",(AI$9*AI71/100),IF($D$7="Hours",+AI71*$D71,+AI71/60*$D71)))),"-")</f>
        <v>-</v>
      </c>
      <c r="AK72" s="625"/>
      <c r="AL72" s="623"/>
      <c r="AM72" s="195" t="str">
        <f>IFERROR(IF(ISBLANK($D$7),"",IF(+AL71*$D71=0,"-",IF($D$7="Percent",(AL$9*AL71/100),IF($D$7="Hours",+AL71*$D71,+AL71/60*$D71)))),"-")</f>
        <v>-</v>
      </c>
      <c r="AN72" s="625"/>
      <c r="AO72" s="623"/>
      <c r="AP72" s="195" t="str">
        <f>IFERROR(IF(ISBLANK($D$7),"",IF(+AO71*$D71=0,"-",IF($D$7="Percent",(AO$9*AO71/100),IF($D$7="Hours",+AO71*$D71,+AO71/60*$D71)))),"-")</f>
        <v>-</v>
      </c>
      <c r="AQ72" s="625"/>
      <c r="AR72" s="623"/>
      <c r="AS72" s="195" t="str">
        <f>IFERROR(IF(ISBLANK($D$7),"",IF(+AR71*$D71=0,"-",IF($D$7="Percent",(AR$9*AR71/100),IF($D$7="Hours",+AR71*$D71,+AR71/60*$D71)))),"-")</f>
        <v>-</v>
      </c>
      <c r="AT72" s="625"/>
      <c r="AU72" s="623"/>
      <c r="AV72" s="195" t="str">
        <f>IFERROR(IF(ISBLANK($D$7),"",IF(+AU71*$D71=0,"-",IF($D$7="Percent",(AU$9*AU71/100),IF($D$7="Hours",+AU71*$D71,+AU71/60*$D71)))),"-")</f>
        <v>-</v>
      </c>
      <c r="AW72" s="625"/>
      <c r="AX72" s="623"/>
      <c r="AY72" s="195" t="str">
        <f>IFERROR(IF(ISBLANK($D$7),"",IF(+AX71*$D71=0,"-",IF($D$7="Percent",(AX$9*AX71/100),IF($D$7="Hours",+AX71*$D71,+AX71/60*$D71)))),"-")</f>
        <v>-</v>
      </c>
      <c r="AZ72" s="625"/>
      <c r="BA72" s="623"/>
      <c r="BB72" s="195" t="str">
        <f>IFERROR(IF(ISBLANK($D$7),"",IF(+BA71*$D71=0,"-",IF($D$7="Percent",(BA$9*BA71/100),IF($D$7="Hours",+BA71*$D71,+BA71/60*$D71)))),"-")</f>
        <v>-</v>
      </c>
      <c r="BC72" s="625"/>
      <c r="BD72" s="623"/>
      <c r="BE72" s="195" t="str">
        <f>IFERROR(IF(ISBLANK($D$7),"",IF(+BD71*$D71=0,"-",IF($D$7="Percent",(BD$9*BD71/100),IF($D$7="Hours",+BD71*$D71,+BD71/60*$D71)))),"-")</f>
        <v>-</v>
      </c>
      <c r="BF72" s="625"/>
      <c r="BG72" s="623"/>
      <c r="BH72" s="195" t="str">
        <f>IFERROR(IF(ISBLANK($D$7),"",IF(+BG71*$D71=0,"-",IF($D$7="Percent",(BG$9*BG71/100),IF($D$7="Hours",+BG71*$D71,+BG71/60*$D71)))),"-")</f>
        <v>-</v>
      </c>
      <c r="BI72" s="625"/>
      <c r="BJ72" s="623"/>
      <c r="BK72" s="195" t="str">
        <f>IFERROR(IF(ISBLANK($D$7),"",IF(+BJ71*$D71=0,"-",IF($D$7="Percent",(BJ$9*BJ71/100),IF($D$7="Hours",+BJ71*$D71,+BJ71/60*$D71)))),"-")</f>
        <v>-</v>
      </c>
      <c r="BL72" s="625"/>
      <c r="BM72" s="623"/>
      <c r="BN72" s="195" t="str">
        <f>IFERROR(IF(ISBLANK($D$7),"",IF(+BM71*$D71=0,"-",IF($D$7="Percent",(BM$9*BM71/100),IF($D$7="Hours",+BM71*$D71,+BM71/60*$D71)))),"-")</f>
        <v>-</v>
      </c>
      <c r="BO72" s="625"/>
      <c r="BP72" s="623"/>
      <c r="BQ72" s="195" t="str">
        <f>IFERROR(IF(ISBLANK($D$7),"",IF(+BP71*$D71=0,"-",IF($D$7="Percent",(BP$9*BP71/100),IF($D$7="Hours",+BP71*$D71,+BP71/60*$D71)))),"-")</f>
        <v>-</v>
      </c>
      <c r="BR72" s="625"/>
      <c r="BS72" s="623"/>
      <c r="BT72" s="195" t="str">
        <f>IFERROR(IF(ISBLANK($D$7),"",IF(+BS71*$D71=0,"-",IF($D$7="Percent",(BS$9*BS71/100),IF($D$7="Hours",+BS71*$D71,+BS71/60*$D71)))),"-")</f>
        <v>-</v>
      </c>
      <c r="BU72" s="625"/>
      <c r="BV72" s="623"/>
      <c r="BW72" s="195" t="str">
        <f>IFERROR(IF(ISBLANK($D$7),"",IF(+BV71*$D71=0,"-",IF($D$7="Percent",(BV$9*BV71/100),IF($D$7="Hours",+BV71*$D71,+BV71/60*$D71)))),"-")</f>
        <v>-</v>
      </c>
      <c r="BX72" s="625"/>
      <c r="BY72" s="623"/>
      <c r="BZ72" s="195" t="str">
        <f>IFERROR(IF(ISBLANK($D$7),"",IF(+BY71*$D71=0,"-",IF($D$7="Percent",(BY$9*BY71/100),IF($D$7="Hours",+BY71*$D71,+BY71/60*$D71)))),"-")</f>
        <v>-</v>
      </c>
      <c r="CA72" s="625"/>
      <c r="CB72" s="623"/>
      <c r="CC72" s="195" t="str">
        <f>IFERROR(IF(ISBLANK($D$7),"",IF(+CB71*$D71=0,"-",IF($D$7="Percent",(CB$9*CB71/100),IF($D$7="Hours",+CB71*$D71,+CB71/60*$D71)))),"-")</f>
        <v>-</v>
      </c>
      <c r="CD72" s="625"/>
      <c r="CE72" s="623"/>
      <c r="CF72" s="195" t="str">
        <f>IFERROR(IF(ISBLANK($D$7),"",IF(+CE71*$D71=0,"-",IF($D$7="Percent",(CE$9*CE71/100),IF($D$7="Hours",+CE71*$D71,+CE71/60*$D71)))),"-")</f>
        <v>-</v>
      </c>
      <c r="CG72" s="625"/>
      <c r="CH72" s="623"/>
      <c r="CI72" s="195" t="str">
        <f>IFERROR(IF(ISBLANK($D$7),"",IF(+CH71*$D71=0,"-",IF($D$7="Percent",(CH$9*CH71/100),IF($D$7="Hours",+CH71*$D71,+CH71/60*$D71)))),"-")</f>
        <v>-</v>
      </c>
      <c r="CJ72" s="625"/>
      <c r="CK72" s="623"/>
      <c r="CL72" s="195" t="str">
        <f>IFERROR(IF(ISBLANK($D$7),"",IF(+CK71*$D71=0,"-",IF($D$7="Percent",(CK$9*CK71/100),IF($D$7="Hours",+CK71*$D71,+CK71/60*$D71)))),"-")</f>
        <v>-</v>
      </c>
      <c r="CM72" s="625"/>
      <c r="CN72" s="623"/>
      <c r="CO72" s="195" t="str">
        <f>IFERROR(IF(ISBLANK($D$7),"",IF(+CN71*$D71=0,"-",IF($D$7="Percent",(CN$9*CN71/100),IF($D$7="Hours",+CN71*$D71,+CN71/60*$D71)))),"-")</f>
        <v>-</v>
      </c>
      <c r="CP72" s="625"/>
      <c r="CQ72" s="623"/>
      <c r="CR72" s="195" t="str">
        <f>IFERROR(IF(ISBLANK($D$7),"",IF(+CQ71*$D71=0,"-",IF($D$7="Percent",(CQ$9*CQ71/100),IF($D$7="Hours",+CQ71*$D71,+CQ71/60*$D71)))),"-")</f>
        <v>-</v>
      </c>
      <c r="CS72" s="625"/>
      <c r="CT72" s="623"/>
      <c r="CU72" s="195" t="str">
        <f>IFERROR(IF(ISBLANK($D$7),"",IF(+CT71*$D71=0,"-",IF($D$7="Percent",(CT$9*CT71/100),IF($D$7="Hours",+CT71*$D71,+CT71/60*$D71)))),"-")</f>
        <v>-</v>
      </c>
      <c r="CV72" s="625"/>
      <c r="CW72" s="623"/>
      <c r="CX72" s="195" t="str">
        <f>IFERROR(IF(ISBLANK($D$7),"",IF(+CW71*$D71=0,"-",IF($D$7="Percent",(CW$9*CW71/100),IF($D$7="Hours",+CW71*$D71,+CW71/60*$D71)))),"-")</f>
        <v>-</v>
      </c>
      <c r="CY72" s="625"/>
      <c r="CZ72" s="623"/>
      <c r="DA72" s="195" t="str">
        <f>IFERROR(IF(ISBLANK($D$7),"",IF(+CZ71*$D71=0,"-",IF($D$7="Percent",(CZ$9*CZ71/100),IF($D$7="Hours",+CZ71*$D71,+CZ71/60*$D71)))),"-")</f>
        <v>-</v>
      </c>
      <c r="DB72" s="625"/>
      <c r="DC72" s="623"/>
      <c r="DD72" s="195" t="str">
        <f>IFERROR(IF(ISBLANK($D$7),"",IF(+DC71*$D71=0,"-",IF($D$7="Percent",(DC$9*DC71/100),IF($D$7="Hours",+DC71*$D71,+DC71/60*$D71)))),"-")</f>
        <v>-</v>
      </c>
      <c r="DE72" s="625"/>
      <c r="DF72" s="623"/>
      <c r="DG72" s="195" t="str">
        <f>IFERROR(IF(ISBLANK($D$7),"",IF(+DF71*$D71=0,"-",IF($D$7="Percent",(DF$9*DF71/100),IF($D$7="Hours",+DF71*$D71,+DF71/60*$D71)))),"-")</f>
        <v>-</v>
      </c>
      <c r="DH72" s="625"/>
      <c r="DI72" s="623"/>
      <c r="DJ72" s="195" t="str">
        <f>IFERROR(IF(ISBLANK($D$7),"",IF(+DI71*$D71=0,"-",IF($D$7="Percent",(DI$9*DI71/100),IF($D$7="Hours",+DI71*$D71,+DI71/60*$D71)))),"-")</f>
        <v>-</v>
      </c>
      <c r="DK72" s="625"/>
      <c r="DL72" s="623"/>
      <c r="DM72" s="195" t="str">
        <f>IFERROR(IF(ISBLANK($D$7),"",IF(+DL71*$D71=0,"-",IF($D$7="Percent",(DL$9*DL71/100),IF($D$7="Hours",+DL71*$D71,+DL71/60*$D71)))),"-")</f>
        <v>-</v>
      </c>
      <c r="DN72" s="625"/>
      <c r="DO72" s="623"/>
      <c r="DP72" s="195" t="str">
        <f>IFERROR(IF(ISBLANK($D$7),"",IF(+DO71*$D71=0,"-",IF($D$7="Percent",(DO$9*DO71/100),IF($D$7="Hours",+DO71*$D71,+DO71/60*$D71)))),"-")</f>
        <v>-</v>
      </c>
      <c r="DQ72" s="625"/>
      <c r="DR72" s="623"/>
      <c r="DS72" s="195" t="str">
        <f>IFERROR(IF(ISBLANK($D$7),"",IF(+DR71*$D71=0,"-",IF($D$7="Percent",(DR$9*DR71/100),IF($D$7="Hours",+DR71*$D71,+DR71/60*$D71)))),"-")</f>
        <v>-</v>
      </c>
      <c r="DT72" s="625"/>
      <c r="DU72" s="195" t="str">
        <f t="shared" si="0"/>
        <v>-</v>
      </c>
      <c r="DV72" s="625"/>
      <c r="DW72" s="195" t="str">
        <f t="shared" si="1"/>
        <v>-</v>
      </c>
      <c r="DX72" s="625"/>
    </row>
    <row r="73" spans="1:128" hidden="1" x14ac:dyDescent="0.2">
      <c r="A73" s="650" t="str">
        <f>'Step 2-Services'!A36</f>
        <v>Service 31</v>
      </c>
      <c r="B73" s="651" t="str">
        <f>IF('Step 2-Services'!B36=0," ",+'Step 2-Services'!B36)</f>
        <v xml:space="preserve"> </v>
      </c>
      <c r="C73" s="641" t="str">
        <f>IF('Step 2-Services'!D36=0," ",+'Step 2-Services'!D36)</f>
        <v xml:space="preserve"> </v>
      </c>
      <c r="D73" s="652"/>
      <c r="E73" s="622"/>
      <c r="F73" s="307" t="str">
        <f>IFERROR(IF(ISBLANK($D$7),"",IF(+E73*$D73=0,"-",+F74/$D73)),"-")</f>
        <v>-</v>
      </c>
      <c r="G73" s="624">
        <f>IFERROR(+F74/E$9,0)</f>
        <v>0</v>
      </c>
      <c r="H73" s="622"/>
      <c r="I73" s="307" t="str">
        <f>IFERROR(IF(ISBLANK($D$7),"",IF(+H73*$D73=0,"-",+I74/$D73)),"-")</f>
        <v>-</v>
      </c>
      <c r="J73" s="624">
        <f>IFERROR(+I74/H$9,0)</f>
        <v>0</v>
      </c>
      <c r="K73" s="622"/>
      <c r="L73" s="307" t="str">
        <f>IFERROR(IF(ISBLANK($D$7),"",IF(+K73*$D73=0,"-",+L74/$D73)),"-")</f>
        <v>-</v>
      </c>
      <c r="M73" s="624">
        <f>IFERROR(+L74/K$9,0)</f>
        <v>0</v>
      </c>
      <c r="N73" s="622"/>
      <c r="O73" s="307" t="str">
        <f>IFERROR(IF(ISBLANK($D$7),"",IF(+N73*$D73=0,"-",+O74/$D73)),"-")</f>
        <v>-</v>
      </c>
      <c r="P73" s="624">
        <f>IFERROR(+O74/N$9,0)</f>
        <v>0</v>
      </c>
      <c r="Q73" s="622"/>
      <c r="R73" s="307" t="str">
        <f>IFERROR(IF(ISBLANK($D$7),"",IF(+Q73*$D73=0,"-",+R74/$D73)),"-")</f>
        <v>-</v>
      </c>
      <c r="S73" s="624">
        <f>IFERROR(+R74/Q$9,0)</f>
        <v>0</v>
      </c>
      <c r="T73" s="622"/>
      <c r="U73" s="307" t="str">
        <f>IFERROR(IF(ISBLANK($D$7),"",IF(+T73*$D73=0,"-",+U74/$D73)),"-")</f>
        <v>-</v>
      </c>
      <c r="V73" s="624">
        <f>IFERROR(+U74/T$9,0)</f>
        <v>0</v>
      </c>
      <c r="W73" s="622"/>
      <c r="X73" s="307" t="str">
        <f>IFERROR(IF(ISBLANK($D$7),"",IF(+W73*$D73=0,"-",+X74/$D73)),"-")</f>
        <v>-</v>
      </c>
      <c r="Y73" s="624">
        <f>IFERROR(+X74/W$9,0)</f>
        <v>0</v>
      </c>
      <c r="Z73" s="622"/>
      <c r="AA73" s="307" t="str">
        <f>IFERROR(IF(ISBLANK($D$7),"",IF(+Z73*$D73=0,"-",+AA74/$D73)),"-")</f>
        <v>-</v>
      </c>
      <c r="AB73" s="624">
        <f>IFERROR(+AA74/Z$9,0)</f>
        <v>0</v>
      </c>
      <c r="AC73" s="622"/>
      <c r="AD73" s="307" t="str">
        <f>IFERROR(IF(ISBLANK($D$7),"",IF(+AC73*$D73=0,"-",+AD74/$D73)),"-")</f>
        <v>-</v>
      </c>
      <c r="AE73" s="624">
        <f>IFERROR(+AD74/AC$9,0)</f>
        <v>0</v>
      </c>
      <c r="AF73" s="622"/>
      <c r="AG73" s="307" t="str">
        <f>IFERROR(IF(ISBLANK($D$7),"",IF(+AF73*$D73=0,"-",+AG74/$D73)),"-")</f>
        <v>-</v>
      </c>
      <c r="AH73" s="624">
        <f>IFERROR(+AG74/AF$9,0)</f>
        <v>0</v>
      </c>
      <c r="AI73" s="622"/>
      <c r="AJ73" s="307" t="str">
        <f>IFERROR(IF(ISBLANK($D$7),"",IF(+AI73*$D73=0,"-",+AJ74/$D73)),"-")</f>
        <v>-</v>
      </c>
      <c r="AK73" s="624">
        <f>IFERROR(+AJ74/AI$9,0)</f>
        <v>0</v>
      </c>
      <c r="AL73" s="622"/>
      <c r="AM73" s="307" t="str">
        <f>IFERROR(IF(ISBLANK($D$7),"",IF(+AL73*$D73=0,"-",+AM74/$D73)),"-")</f>
        <v>-</v>
      </c>
      <c r="AN73" s="624">
        <f>IFERROR(+AM74/AL$9,0)</f>
        <v>0</v>
      </c>
      <c r="AO73" s="622"/>
      <c r="AP73" s="307" t="str">
        <f>IFERROR(IF(ISBLANK($D$7),"",IF(+AO73*$D73=0,"-",+AP74/$D73)),"-")</f>
        <v>-</v>
      </c>
      <c r="AQ73" s="624">
        <f>IFERROR(+AP74/AO$9,0)</f>
        <v>0</v>
      </c>
      <c r="AR73" s="622"/>
      <c r="AS73" s="307" t="str">
        <f>IFERROR(IF(ISBLANK($D$7),"",IF(+AR73*$D73=0,"-",+AS74/$D73)),"-")</f>
        <v>-</v>
      </c>
      <c r="AT73" s="624">
        <f>IFERROR(+AS74/AR$9,0)</f>
        <v>0</v>
      </c>
      <c r="AU73" s="622"/>
      <c r="AV73" s="307" t="str">
        <f>IFERROR(IF(ISBLANK($D$7),"",IF(+AU73*$D73=0,"-",+AV74/$D73)),"-")</f>
        <v>-</v>
      </c>
      <c r="AW73" s="624">
        <f>IFERROR(+AV74/AU$9,0)</f>
        <v>0</v>
      </c>
      <c r="AX73" s="622"/>
      <c r="AY73" s="307" t="str">
        <f>IFERROR(IF(ISBLANK($D$7),"",IF(+AX73*$D73=0,"-",+AY74/$D73)),"-")</f>
        <v>-</v>
      </c>
      <c r="AZ73" s="624">
        <f>IFERROR(+AY74/AX$9,0)</f>
        <v>0</v>
      </c>
      <c r="BA73" s="622"/>
      <c r="BB73" s="307" t="str">
        <f>IFERROR(IF(ISBLANK($D$7),"",IF(+BA73*$D73=0,"-",+BB74/$D73)),"-")</f>
        <v>-</v>
      </c>
      <c r="BC73" s="624">
        <f>IFERROR(+BB74/BA$9,0)</f>
        <v>0</v>
      </c>
      <c r="BD73" s="622"/>
      <c r="BE73" s="307" t="str">
        <f>IFERROR(IF(ISBLANK($D$7),"",IF(+BD73*$D73=0,"-",+BE74/$D73)),"-")</f>
        <v>-</v>
      </c>
      <c r="BF73" s="624">
        <f>IFERROR(+BE74/BD$9,0)</f>
        <v>0</v>
      </c>
      <c r="BG73" s="622"/>
      <c r="BH73" s="307" t="str">
        <f>IFERROR(IF(ISBLANK($D$7),"",IF(+BG73*$D73=0,"-",+BH74/$D73)),"-")</f>
        <v>-</v>
      </c>
      <c r="BI73" s="624">
        <f>IFERROR(+BH74/BG$9,0)</f>
        <v>0</v>
      </c>
      <c r="BJ73" s="622"/>
      <c r="BK73" s="307" t="str">
        <f>IFERROR(IF(ISBLANK($D$7),"",IF(+BJ73*$D73=0,"-",+BK74/$D73)),"-")</f>
        <v>-</v>
      </c>
      <c r="BL73" s="624">
        <f>IFERROR(+BK74/BJ$9,0)</f>
        <v>0</v>
      </c>
      <c r="BM73" s="622"/>
      <c r="BN73" s="307" t="str">
        <f>IFERROR(IF(ISBLANK($D$7),"",IF(+BM73*$D73=0,"-",+BN74/$D73)),"-")</f>
        <v>-</v>
      </c>
      <c r="BO73" s="624">
        <f>IFERROR(+BN74/BM$9,0)</f>
        <v>0</v>
      </c>
      <c r="BP73" s="622"/>
      <c r="BQ73" s="307" t="str">
        <f>IFERROR(IF(ISBLANK($D$7),"",IF(+BP73*$D73=0,"-",+BQ74/$D73)),"-")</f>
        <v>-</v>
      </c>
      <c r="BR73" s="624">
        <f>IFERROR(+BQ74/BP$9,0)</f>
        <v>0</v>
      </c>
      <c r="BS73" s="622"/>
      <c r="BT73" s="307" t="str">
        <f>IFERROR(IF(ISBLANK($D$7),"",IF(+BS73*$D73=0,"-",+BT74/$D73)),"-")</f>
        <v>-</v>
      </c>
      <c r="BU73" s="624">
        <f>IFERROR(+BT74/BS$9,0)</f>
        <v>0</v>
      </c>
      <c r="BV73" s="622"/>
      <c r="BW73" s="307" t="str">
        <f>IFERROR(IF(ISBLANK($D$7),"",IF(+BV73*$D73=0,"-",+BW74/$D73)),"-")</f>
        <v>-</v>
      </c>
      <c r="BX73" s="624">
        <f>IFERROR(+BW74/BV$9,0)</f>
        <v>0</v>
      </c>
      <c r="BY73" s="622"/>
      <c r="BZ73" s="307" t="str">
        <f>IFERROR(IF(ISBLANK($D$7),"",IF(+BY73*$D73=0,"-",+BZ74/$D73)),"-")</f>
        <v>-</v>
      </c>
      <c r="CA73" s="624">
        <f>IFERROR(+BZ74/BY$9,0)</f>
        <v>0</v>
      </c>
      <c r="CB73" s="622"/>
      <c r="CC73" s="307" t="str">
        <f>IFERROR(IF(ISBLANK($D$7),"",IF(+CB73*$D73=0,"-",+CC74/$D73)),"-")</f>
        <v>-</v>
      </c>
      <c r="CD73" s="624">
        <f>IFERROR(+CC74/CB$9,0)</f>
        <v>0</v>
      </c>
      <c r="CE73" s="622"/>
      <c r="CF73" s="307" t="str">
        <f>IFERROR(IF(ISBLANK($D$7),"",IF(+CE73*$D73=0,"-",+CF74/$D73)),"-")</f>
        <v>-</v>
      </c>
      <c r="CG73" s="624">
        <f>IFERROR(+CF74/CE$9,0)</f>
        <v>0</v>
      </c>
      <c r="CH73" s="622"/>
      <c r="CI73" s="307" t="str">
        <f>IFERROR(IF(ISBLANK($D$7),"",IF(+CH73*$D73=0,"-",+CI74/$D73)),"-")</f>
        <v>-</v>
      </c>
      <c r="CJ73" s="624">
        <f>IFERROR(+CI74/CH$9,0)</f>
        <v>0</v>
      </c>
      <c r="CK73" s="622"/>
      <c r="CL73" s="307" t="str">
        <f>IFERROR(IF(ISBLANK($D$7),"",IF(+CK73*$D73=0,"-",+CL74/$D73)),"-")</f>
        <v>-</v>
      </c>
      <c r="CM73" s="624">
        <f>IFERROR(+CL74/CK$9,0)</f>
        <v>0</v>
      </c>
      <c r="CN73" s="622"/>
      <c r="CO73" s="307" t="str">
        <f>IFERROR(IF(ISBLANK($D$7),"",IF(+CN73*$D73=0,"-",+CO74/$D73)),"-")</f>
        <v>-</v>
      </c>
      <c r="CP73" s="624">
        <f>IFERROR(+CO74/CN$9,0)</f>
        <v>0</v>
      </c>
      <c r="CQ73" s="622"/>
      <c r="CR73" s="307" t="str">
        <f>IFERROR(IF(ISBLANK($D$7),"",IF(+CQ73*$D73=0,"-",+CR74/$D73)),"-")</f>
        <v>-</v>
      </c>
      <c r="CS73" s="624">
        <f>IFERROR(+CR74/CQ$9,0)</f>
        <v>0</v>
      </c>
      <c r="CT73" s="622"/>
      <c r="CU73" s="307" t="str">
        <f>IFERROR(IF(ISBLANK($D$7),"",IF(+CT73*$D73=0,"-",+CU74/$D73)),"-")</f>
        <v>-</v>
      </c>
      <c r="CV73" s="624">
        <f>IFERROR(+CU74/CT$9,0)</f>
        <v>0</v>
      </c>
      <c r="CW73" s="622"/>
      <c r="CX73" s="307" t="str">
        <f>IFERROR(IF(ISBLANK($D$7),"",IF(+CW73*$D73=0,"-",+CX74/$D73)),"-")</f>
        <v>-</v>
      </c>
      <c r="CY73" s="624">
        <f>IFERROR(+CX74/CW$9,0)</f>
        <v>0</v>
      </c>
      <c r="CZ73" s="622"/>
      <c r="DA73" s="307" t="str">
        <f>IFERROR(IF(ISBLANK($D$7),"",IF(+CZ73*$D73=0,"-",+DA74/$D73)),"-")</f>
        <v>-</v>
      </c>
      <c r="DB73" s="624">
        <f>IFERROR(+DA74/CZ$9,0)</f>
        <v>0</v>
      </c>
      <c r="DC73" s="622"/>
      <c r="DD73" s="307" t="str">
        <f>IFERROR(IF(ISBLANK($D$7),"",IF(+DC73*$D73=0,"-",+DD74/$D73)),"-")</f>
        <v>-</v>
      </c>
      <c r="DE73" s="624">
        <f>IFERROR(+DD74/DC$9,0)</f>
        <v>0</v>
      </c>
      <c r="DF73" s="622"/>
      <c r="DG73" s="307" t="str">
        <f>IFERROR(IF(ISBLANK($D$7),"",IF(+DF73*$D73=0,"-",+DG74/$D73)),"-")</f>
        <v>-</v>
      </c>
      <c r="DH73" s="624">
        <f>IFERROR(+DG74/DF$9,0)</f>
        <v>0</v>
      </c>
      <c r="DI73" s="622"/>
      <c r="DJ73" s="307" t="str">
        <f>IFERROR(IF(ISBLANK($D$7),"",IF(+DI73*$D73=0,"-",+DJ74/$D73)),"-")</f>
        <v>-</v>
      </c>
      <c r="DK73" s="624">
        <f>IFERROR(+DJ74/DI$9,0)</f>
        <v>0</v>
      </c>
      <c r="DL73" s="622"/>
      <c r="DM73" s="307" t="str">
        <f>IFERROR(IF(ISBLANK($D$7),"",IF(+DL73*$D73=0,"-",+DM74/$D73)),"-")</f>
        <v>-</v>
      </c>
      <c r="DN73" s="624">
        <f>IFERROR(+DM74/DL$9,0)</f>
        <v>0</v>
      </c>
      <c r="DO73" s="622"/>
      <c r="DP73" s="307" t="str">
        <f>IFERROR(IF(ISBLANK($D$7),"",IF(+DO73*$D73=0,"-",+DP74/$D73)),"-")</f>
        <v>-</v>
      </c>
      <c r="DQ73" s="624">
        <f>IFERROR(+DP74/DO$9,0)</f>
        <v>0</v>
      </c>
      <c r="DR73" s="622"/>
      <c r="DS73" s="307" t="str">
        <f>IFERROR(IF(ISBLANK($D$7),"",IF(+DR73*$D73=0,"-",+DS74/$D73)),"-")</f>
        <v>-</v>
      </c>
      <c r="DT73" s="624">
        <f>IFERROR(+DS74/DR$9,0)</f>
        <v>0</v>
      </c>
      <c r="DU73" s="198" t="str">
        <f t="shared" si="0"/>
        <v>-</v>
      </c>
      <c r="DV73" s="624">
        <f>IFERROR(+DU74/DU$9,0)</f>
        <v>0</v>
      </c>
      <c r="DW73" s="198" t="str">
        <f t="shared" si="1"/>
        <v>-</v>
      </c>
      <c r="DX73" s="624">
        <f t="shared" ref="DX73" si="31">IFERROR(+DW74/DW$10,0)</f>
        <v>0</v>
      </c>
    </row>
    <row r="74" spans="1:128" ht="13.5" hidden="1" thickBot="1" x14ac:dyDescent="0.25">
      <c r="A74" s="643"/>
      <c r="B74" s="645"/>
      <c r="C74" s="640"/>
      <c r="D74" s="647"/>
      <c r="E74" s="623"/>
      <c r="F74" s="195" t="str">
        <f>IFERROR(IF(ISBLANK($D$7),"",IF(+E73*$D73=0,"-",IF($D$7="Percent",(E$9*E73/100),IF($D$7="Hours",+E73*$D73,+E73/60*$D73)))),"-")</f>
        <v>-</v>
      </c>
      <c r="G74" s="625"/>
      <c r="H74" s="623"/>
      <c r="I74" s="195" t="str">
        <f>IFERROR(IF(ISBLANK($D$7),"",IF(+H73*$D73=0,"-",IF($D$7="Percent",(H$9*H73/100),IF($D$7="Hours",+H73*$D73,+H73/60*$D73)))),"-")</f>
        <v>-</v>
      </c>
      <c r="J74" s="625"/>
      <c r="K74" s="623"/>
      <c r="L74" s="195" t="str">
        <f>IFERROR(IF(ISBLANK($D$7),"",IF(+K73*$D73=0,"-",IF($D$7="Percent",(K$9*K73/100),IF($D$7="Hours",+K73*$D73,+K73/60*$D73)))),"-")</f>
        <v>-</v>
      </c>
      <c r="M74" s="625"/>
      <c r="N74" s="623"/>
      <c r="O74" s="195" t="str">
        <f>IFERROR(IF(ISBLANK($D$7),"",IF(+N73*$D73=0,"-",IF($D$7="Percent",(N$9*N73/100),IF($D$7="Hours",+N73*$D73,+N73/60*$D73)))),"-")</f>
        <v>-</v>
      </c>
      <c r="P74" s="625"/>
      <c r="Q74" s="623"/>
      <c r="R74" s="195" t="str">
        <f>IFERROR(IF(ISBLANK($D$7),"",IF(+Q73*$D73=0,"-",IF($D$7="Percent",(Q$9*Q73/100),IF($D$7="Hours",+Q73*$D73,+Q73/60*$D73)))),"-")</f>
        <v>-</v>
      </c>
      <c r="S74" s="625"/>
      <c r="T74" s="623"/>
      <c r="U74" s="195" t="str">
        <f>IFERROR(IF(ISBLANK($D$7),"",IF(+T73*$D73=0,"-",IF($D$7="Percent",(T$9*T73/100),IF($D$7="Hours",+T73*$D73,+T73/60*$D73)))),"-")</f>
        <v>-</v>
      </c>
      <c r="V74" s="625"/>
      <c r="W74" s="623"/>
      <c r="X74" s="195" t="str">
        <f>IFERROR(IF(ISBLANK($D$7),"",IF(+W73*$D73=0,"-",IF($D$7="Percent",(W$9*W73/100),IF($D$7="Hours",+W73*$D73,+W73/60*$D73)))),"-")</f>
        <v>-</v>
      </c>
      <c r="Y74" s="625"/>
      <c r="Z74" s="623"/>
      <c r="AA74" s="195" t="str">
        <f>IFERROR(IF(ISBLANK($D$7),"",IF(+Z73*$D73=0,"-",IF($D$7="Percent",(Z$9*Z73/100),IF($D$7="Hours",+Z73*$D73,+Z73/60*$D73)))),"-")</f>
        <v>-</v>
      </c>
      <c r="AB74" s="625"/>
      <c r="AC74" s="623"/>
      <c r="AD74" s="195" t="str">
        <f>IFERROR(IF(ISBLANK($D$7),"",IF(+AC73*$D73=0,"-",IF($D$7="Percent",(AC$9*AC73/100),IF($D$7="Hours",+AC73*$D73,+AC73/60*$D73)))),"-")</f>
        <v>-</v>
      </c>
      <c r="AE74" s="625"/>
      <c r="AF74" s="623"/>
      <c r="AG74" s="195" t="str">
        <f>IFERROR(IF(ISBLANK($D$7),"",IF(+AF73*$D73=0,"-",IF($D$7="Percent",(AF$9*AF73/100),IF($D$7="Hours",+AF73*$D73,+AF73/60*$D73)))),"-")</f>
        <v>-</v>
      </c>
      <c r="AH74" s="625"/>
      <c r="AI74" s="623"/>
      <c r="AJ74" s="195" t="str">
        <f>IFERROR(IF(ISBLANK($D$7),"",IF(+AI73*$D73=0,"-",IF($D$7="Percent",(AI$9*AI73/100),IF($D$7="Hours",+AI73*$D73,+AI73/60*$D73)))),"-")</f>
        <v>-</v>
      </c>
      <c r="AK74" s="625"/>
      <c r="AL74" s="623"/>
      <c r="AM74" s="195" t="str">
        <f>IFERROR(IF(ISBLANK($D$7),"",IF(+AL73*$D73=0,"-",IF($D$7="Percent",(AL$9*AL73/100),IF($D$7="Hours",+AL73*$D73,+AL73/60*$D73)))),"-")</f>
        <v>-</v>
      </c>
      <c r="AN74" s="625"/>
      <c r="AO74" s="623"/>
      <c r="AP74" s="195" t="str">
        <f>IFERROR(IF(ISBLANK($D$7),"",IF(+AO73*$D73=0,"-",IF($D$7="Percent",(AO$9*AO73/100),IF($D$7="Hours",+AO73*$D73,+AO73/60*$D73)))),"-")</f>
        <v>-</v>
      </c>
      <c r="AQ74" s="625"/>
      <c r="AR74" s="623"/>
      <c r="AS74" s="195" t="str">
        <f>IFERROR(IF(ISBLANK($D$7),"",IF(+AR73*$D73=0,"-",IF($D$7="Percent",(AR$9*AR73/100),IF($D$7="Hours",+AR73*$D73,+AR73/60*$D73)))),"-")</f>
        <v>-</v>
      </c>
      <c r="AT74" s="625"/>
      <c r="AU74" s="623"/>
      <c r="AV74" s="195" t="str">
        <f>IFERROR(IF(ISBLANK($D$7),"",IF(+AU73*$D73=0,"-",IF($D$7="Percent",(AU$9*AU73/100),IF($D$7="Hours",+AU73*$D73,+AU73/60*$D73)))),"-")</f>
        <v>-</v>
      </c>
      <c r="AW74" s="625"/>
      <c r="AX74" s="623"/>
      <c r="AY74" s="195" t="str">
        <f>IFERROR(IF(ISBLANK($D$7),"",IF(+AX73*$D73=0,"-",IF($D$7="Percent",(AX$9*AX73/100),IF($D$7="Hours",+AX73*$D73,+AX73/60*$D73)))),"-")</f>
        <v>-</v>
      </c>
      <c r="AZ74" s="625"/>
      <c r="BA74" s="623"/>
      <c r="BB74" s="195" t="str">
        <f>IFERROR(IF(ISBLANK($D$7),"",IF(+BA73*$D73=0,"-",IF($D$7="Percent",(BA$9*BA73/100),IF($D$7="Hours",+BA73*$D73,+BA73/60*$D73)))),"-")</f>
        <v>-</v>
      </c>
      <c r="BC74" s="625"/>
      <c r="BD74" s="623"/>
      <c r="BE74" s="195" t="str">
        <f>IFERROR(IF(ISBLANK($D$7),"",IF(+BD73*$D73=0,"-",IF($D$7="Percent",(BD$9*BD73/100),IF($D$7="Hours",+BD73*$D73,+BD73/60*$D73)))),"-")</f>
        <v>-</v>
      </c>
      <c r="BF74" s="625"/>
      <c r="BG74" s="623"/>
      <c r="BH74" s="195" t="str">
        <f>IFERROR(IF(ISBLANK($D$7),"",IF(+BG73*$D73=0,"-",IF($D$7="Percent",(BG$9*BG73/100),IF($D$7="Hours",+BG73*$D73,+BG73/60*$D73)))),"-")</f>
        <v>-</v>
      </c>
      <c r="BI74" s="625"/>
      <c r="BJ74" s="623"/>
      <c r="BK74" s="195" t="str">
        <f>IFERROR(IF(ISBLANK($D$7),"",IF(+BJ73*$D73=0,"-",IF($D$7="Percent",(BJ$9*BJ73/100),IF($D$7="Hours",+BJ73*$D73,+BJ73/60*$D73)))),"-")</f>
        <v>-</v>
      </c>
      <c r="BL74" s="625"/>
      <c r="BM74" s="623"/>
      <c r="BN74" s="195" t="str">
        <f>IFERROR(IF(ISBLANK($D$7),"",IF(+BM73*$D73=0,"-",IF($D$7="Percent",(BM$9*BM73/100),IF($D$7="Hours",+BM73*$D73,+BM73/60*$D73)))),"-")</f>
        <v>-</v>
      </c>
      <c r="BO74" s="625"/>
      <c r="BP74" s="623"/>
      <c r="BQ74" s="195" t="str">
        <f>IFERROR(IF(ISBLANK($D$7),"",IF(+BP73*$D73=0,"-",IF($D$7="Percent",(BP$9*BP73/100),IF($D$7="Hours",+BP73*$D73,+BP73/60*$D73)))),"-")</f>
        <v>-</v>
      </c>
      <c r="BR74" s="625"/>
      <c r="BS74" s="623"/>
      <c r="BT74" s="195" t="str">
        <f>IFERROR(IF(ISBLANK($D$7),"",IF(+BS73*$D73=0,"-",IF($D$7="Percent",(BS$9*BS73/100),IF($D$7="Hours",+BS73*$D73,+BS73/60*$D73)))),"-")</f>
        <v>-</v>
      </c>
      <c r="BU74" s="625"/>
      <c r="BV74" s="623"/>
      <c r="BW74" s="195" t="str">
        <f>IFERROR(IF(ISBLANK($D$7),"",IF(+BV73*$D73=0,"-",IF($D$7="Percent",(BV$9*BV73/100),IF($D$7="Hours",+BV73*$D73,+BV73/60*$D73)))),"-")</f>
        <v>-</v>
      </c>
      <c r="BX74" s="625"/>
      <c r="BY74" s="623"/>
      <c r="BZ74" s="195" t="str">
        <f>IFERROR(IF(ISBLANK($D$7),"",IF(+BY73*$D73=0,"-",IF($D$7="Percent",(BY$9*BY73/100),IF($D$7="Hours",+BY73*$D73,+BY73/60*$D73)))),"-")</f>
        <v>-</v>
      </c>
      <c r="CA74" s="625"/>
      <c r="CB74" s="623"/>
      <c r="CC74" s="195" t="str">
        <f>IFERROR(IF(ISBLANK($D$7),"",IF(+CB73*$D73=0,"-",IF($D$7="Percent",(CB$9*CB73/100),IF($D$7="Hours",+CB73*$D73,+CB73/60*$D73)))),"-")</f>
        <v>-</v>
      </c>
      <c r="CD74" s="625"/>
      <c r="CE74" s="623"/>
      <c r="CF74" s="195" t="str">
        <f>IFERROR(IF(ISBLANK($D$7),"",IF(+CE73*$D73=0,"-",IF($D$7="Percent",(CE$9*CE73/100),IF($D$7="Hours",+CE73*$D73,+CE73/60*$D73)))),"-")</f>
        <v>-</v>
      </c>
      <c r="CG74" s="625"/>
      <c r="CH74" s="623"/>
      <c r="CI74" s="195" t="str">
        <f>IFERROR(IF(ISBLANK($D$7),"",IF(+CH73*$D73=0,"-",IF($D$7="Percent",(CH$9*CH73/100),IF($D$7="Hours",+CH73*$D73,+CH73/60*$D73)))),"-")</f>
        <v>-</v>
      </c>
      <c r="CJ74" s="625"/>
      <c r="CK74" s="623"/>
      <c r="CL74" s="195" t="str">
        <f>IFERROR(IF(ISBLANK($D$7),"",IF(+CK73*$D73=0,"-",IF($D$7="Percent",(CK$9*CK73/100),IF($D$7="Hours",+CK73*$D73,+CK73/60*$D73)))),"-")</f>
        <v>-</v>
      </c>
      <c r="CM74" s="625"/>
      <c r="CN74" s="623"/>
      <c r="CO74" s="195" t="str">
        <f>IFERROR(IF(ISBLANK($D$7),"",IF(+CN73*$D73=0,"-",IF($D$7="Percent",(CN$9*CN73/100),IF($D$7="Hours",+CN73*$D73,+CN73/60*$D73)))),"-")</f>
        <v>-</v>
      </c>
      <c r="CP74" s="625"/>
      <c r="CQ74" s="623"/>
      <c r="CR74" s="195" t="str">
        <f>IFERROR(IF(ISBLANK($D$7),"",IF(+CQ73*$D73=0,"-",IF($D$7="Percent",(CQ$9*CQ73/100),IF($D$7="Hours",+CQ73*$D73,+CQ73/60*$D73)))),"-")</f>
        <v>-</v>
      </c>
      <c r="CS74" s="625"/>
      <c r="CT74" s="623"/>
      <c r="CU74" s="195" t="str">
        <f>IFERROR(IF(ISBLANK($D$7),"",IF(+CT73*$D73=0,"-",IF($D$7="Percent",(CT$9*CT73/100),IF($D$7="Hours",+CT73*$D73,+CT73/60*$D73)))),"-")</f>
        <v>-</v>
      </c>
      <c r="CV74" s="625"/>
      <c r="CW74" s="623"/>
      <c r="CX74" s="195" t="str">
        <f>IFERROR(IF(ISBLANK($D$7),"",IF(+CW73*$D73=0,"-",IF($D$7="Percent",(CW$9*CW73/100),IF($D$7="Hours",+CW73*$D73,+CW73/60*$D73)))),"-")</f>
        <v>-</v>
      </c>
      <c r="CY74" s="625"/>
      <c r="CZ74" s="623"/>
      <c r="DA74" s="195" t="str">
        <f>IFERROR(IF(ISBLANK($D$7),"",IF(+CZ73*$D73=0,"-",IF($D$7="Percent",(CZ$9*CZ73/100),IF($D$7="Hours",+CZ73*$D73,+CZ73/60*$D73)))),"-")</f>
        <v>-</v>
      </c>
      <c r="DB74" s="625"/>
      <c r="DC74" s="623"/>
      <c r="DD74" s="195" t="str">
        <f>IFERROR(IF(ISBLANK($D$7),"",IF(+DC73*$D73=0,"-",IF($D$7="Percent",(DC$9*DC73/100),IF($D$7="Hours",+DC73*$D73,+DC73/60*$D73)))),"-")</f>
        <v>-</v>
      </c>
      <c r="DE74" s="625"/>
      <c r="DF74" s="623"/>
      <c r="DG74" s="195" t="str">
        <f>IFERROR(IF(ISBLANK($D$7),"",IF(+DF73*$D73=0,"-",IF($D$7="Percent",(DF$9*DF73/100),IF($D$7="Hours",+DF73*$D73,+DF73/60*$D73)))),"-")</f>
        <v>-</v>
      </c>
      <c r="DH74" s="625"/>
      <c r="DI74" s="623"/>
      <c r="DJ74" s="195" t="str">
        <f>IFERROR(IF(ISBLANK($D$7),"",IF(+DI73*$D73=0,"-",IF($D$7="Percent",(DI$9*DI73/100),IF($D$7="Hours",+DI73*$D73,+DI73/60*$D73)))),"-")</f>
        <v>-</v>
      </c>
      <c r="DK74" s="625"/>
      <c r="DL74" s="623"/>
      <c r="DM74" s="195" t="str">
        <f>IFERROR(IF(ISBLANK($D$7),"",IF(+DL73*$D73=0,"-",IF($D$7="Percent",(DL$9*DL73/100),IF($D$7="Hours",+DL73*$D73,+DL73/60*$D73)))),"-")</f>
        <v>-</v>
      </c>
      <c r="DN74" s="625"/>
      <c r="DO74" s="623"/>
      <c r="DP74" s="195" t="str">
        <f>IFERROR(IF(ISBLANK($D$7),"",IF(+DO73*$D73=0,"-",IF($D$7="Percent",(DO$9*DO73/100),IF($D$7="Hours",+DO73*$D73,+DO73/60*$D73)))),"-")</f>
        <v>-</v>
      </c>
      <c r="DQ74" s="625"/>
      <c r="DR74" s="623"/>
      <c r="DS74" s="195" t="str">
        <f>IFERROR(IF(ISBLANK($D$7),"",IF(+DR73*$D73=0,"-",IF($D$7="Percent",(DR$9*DR73/100),IF($D$7="Hours",+DR73*$D73,+DR73/60*$D73)))),"-")</f>
        <v>-</v>
      </c>
      <c r="DT74" s="625"/>
      <c r="DU74" s="195" t="str">
        <f t="shared" si="0"/>
        <v>-</v>
      </c>
      <c r="DV74" s="625"/>
      <c r="DW74" s="195" t="str">
        <f t="shared" si="1"/>
        <v>-</v>
      </c>
      <c r="DX74" s="625"/>
    </row>
    <row r="75" spans="1:128" hidden="1" x14ac:dyDescent="0.2">
      <c r="A75" s="650" t="str">
        <f>'Step 2-Services'!A37</f>
        <v>Service 32</v>
      </c>
      <c r="B75" s="651" t="str">
        <f>IF('Step 2-Services'!B37=0," ",+'Step 2-Services'!B37)</f>
        <v xml:space="preserve"> </v>
      </c>
      <c r="C75" s="641" t="str">
        <f>IF('Step 2-Services'!D37=0," ",+'Step 2-Services'!D37)</f>
        <v xml:space="preserve"> </v>
      </c>
      <c r="D75" s="652"/>
      <c r="E75" s="622"/>
      <c r="F75" s="307" t="str">
        <f>IFERROR(IF(ISBLANK($D$7),"",IF(+E75*$D75=0,"-",+F76/$D75)),"-")</f>
        <v>-</v>
      </c>
      <c r="G75" s="624">
        <f>IFERROR(+F76/E$9,0)</f>
        <v>0</v>
      </c>
      <c r="H75" s="622"/>
      <c r="I75" s="307" t="str">
        <f>IFERROR(IF(ISBLANK($D$7),"",IF(+H75*$D75=0,"-",+I76/$D75)),"-")</f>
        <v>-</v>
      </c>
      <c r="J75" s="624">
        <f>IFERROR(+I76/H$9,0)</f>
        <v>0</v>
      </c>
      <c r="K75" s="622"/>
      <c r="L75" s="307" t="str">
        <f>IFERROR(IF(ISBLANK($D$7),"",IF(+K75*$D75=0,"-",+L76/$D75)),"-")</f>
        <v>-</v>
      </c>
      <c r="M75" s="624">
        <f>IFERROR(+L76/K$9,0)</f>
        <v>0</v>
      </c>
      <c r="N75" s="622"/>
      <c r="O75" s="307" t="str">
        <f>IFERROR(IF(ISBLANK($D$7),"",IF(+N75*$D75=0,"-",+O76/$D75)),"-")</f>
        <v>-</v>
      </c>
      <c r="P75" s="624">
        <f>IFERROR(+O76/N$9,0)</f>
        <v>0</v>
      </c>
      <c r="Q75" s="622"/>
      <c r="R75" s="307" t="str">
        <f>IFERROR(IF(ISBLANK($D$7),"",IF(+Q75*$D75=0,"-",+R76/$D75)),"-")</f>
        <v>-</v>
      </c>
      <c r="S75" s="624">
        <f>IFERROR(+R76/Q$9,0)</f>
        <v>0</v>
      </c>
      <c r="T75" s="622"/>
      <c r="U75" s="307" t="str">
        <f>IFERROR(IF(ISBLANK($D$7),"",IF(+T75*$D75=0,"-",+U76/$D75)),"-")</f>
        <v>-</v>
      </c>
      <c r="V75" s="624">
        <f>IFERROR(+U76/T$9,0)</f>
        <v>0</v>
      </c>
      <c r="W75" s="622"/>
      <c r="X75" s="307" t="str">
        <f>IFERROR(IF(ISBLANK($D$7),"",IF(+W75*$D75=0,"-",+X76/$D75)),"-")</f>
        <v>-</v>
      </c>
      <c r="Y75" s="624">
        <f>IFERROR(+X76/W$9,0)</f>
        <v>0</v>
      </c>
      <c r="Z75" s="622"/>
      <c r="AA75" s="307" t="str">
        <f>IFERROR(IF(ISBLANK($D$7),"",IF(+Z75*$D75=0,"-",+AA76/$D75)),"-")</f>
        <v>-</v>
      </c>
      <c r="AB75" s="624">
        <f>IFERROR(+AA76/Z$9,0)</f>
        <v>0</v>
      </c>
      <c r="AC75" s="622"/>
      <c r="AD75" s="307" t="str">
        <f>IFERROR(IF(ISBLANK($D$7),"",IF(+AC75*$D75=0,"-",+AD76/$D75)),"-")</f>
        <v>-</v>
      </c>
      <c r="AE75" s="624">
        <f>IFERROR(+AD76/AC$9,0)</f>
        <v>0</v>
      </c>
      <c r="AF75" s="622"/>
      <c r="AG75" s="307" t="str">
        <f>IFERROR(IF(ISBLANK($D$7),"",IF(+AF75*$D75=0,"-",+AG76/$D75)),"-")</f>
        <v>-</v>
      </c>
      <c r="AH75" s="624">
        <f>IFERROR(+AG76/AF$9,0)</f>
        <v>0</v>
      </c>
      <c r="AI75" s="622"/>
      <c r="AJ75" s="307" t="str">
        <f>IFERROR(IF(ISBLANK($D$7),"",IF(+AI75*$D75=0,"-",+AJ76/$D75)),"-")</f>
        <v>-</v>
      </c>
      <c r="AK75" s="624">
        <f>IFERROR(+AJ76/AI$9,0)</f>
        <v>0</v>
      </c>
      <c r="AL75" s="622"/>
      <c r="AM75" s="307" t="str">
        <f>IFERROR(IF(ISBLANK($D$7),"",IF(+AL75*$D75=0,"-",+AM76/$D75)),"-")</f>
        <v>-</v>
      </c>
      <c r="AN75" s="624">
        <f>IFERROR(+AM76/AL$9,0)</f>
        <v>0</v>
      </c>
      <c r="AO75" s="622"/>
      <c r="AP75" s="307" t="str">
        <f>IFERROR(IF(ISBLANK($D$7),"",IF(+AO75*$D75=0,"-",+AP76/$D75)),"-")</f>
        <v>-</v>
      </c>
      <c r="AQ75" s="624">
        <f>IFERROR(+AP76/AO$9,0)</f>
        <v>0</v>
      </c>
      <c r="AR75" s="622"/>
      <c r="AS75" s="307" t="str">
        <f>IFERROR(IF(ISBLANK($D$7),"",IF(+AR75*$D75=0,"-",+AS76/$D75)),"-")</f>
        <v>-</v>
      </c>
      <c r="AT75" s="624">
        <f>IFERROR(+AS76/AR$9,0)</f>
        <v>0</v>
      </c>
      <c r="AU75" s="622"/>
      <c r="AV75" s="307" t="str">
        <f>IFERROR(IF(ISBLANK($D$7),"",IF(+AU75*$D75=0,"-",+AV76/$D75)),"-")</f>
        <v>-</v>
      </c>
      <c r="AW75" s="624">
        <f>IFERROR(+AV76/AU$9,0)</f>
        <v>0</v>
      </c>
      <c r="AX75" s="622"/>
      <c r="AY75" s="307" t="str">
        <f>IFERROR(IF(ISBLANK($D$7),"",IF(+AX75*$D75=0,"-",+AY76/$D75)),"-")</f>
        <v>-</v>
      </c>
      <c r="AZ75" s="624">
        <f>IFERROR(+AY76/AX$9,0)</f>
        <v>0</v>
      </c>
      <c r="BA75" s="622"/>
      <c r="BB75" s="307" t="str">
        <f>IFERROR(IF(ISBLANK($D$7),"",IF(+BA75*$D75=0,"-",+BB76/$D75)),"-")</f>
        <v>-</v>
      </c>
      <c r="BC75" s="624">
        <f>IFERROR(+BB76/BA$9,0)</f>
        <v>0</v>
      </c>
      <c r="BD75" s="622"/>
      <c r="BE75" s="307" t="str">
        <f>IFERROR(IF(ISBLANK($D$7),"",IF(+BD75*$D75=0,"-",+BE76/$D75)),"-")</f>
        <v>-</v>
      </c>
      <c r="BF75" s="624">
        <f>IFERROR(+BE76/BD$9,0)</f>
        <v>0</v>
      </c>
      <c r="BG75" s="622"/>
      <c r="BH75" s="307" t="str">
        <f>IFERROR(IF(ISBLANK($D$7),"",IF(+BG75*$D75=0,"-",+BH76/$D75)),"-")</f>
        <v>-</v>
      </c>
      <c r="BI75" s="624">
        <f>IFERROR(+BH76/BG$9,0)</f>
        <v>0</v>
      </c>
      <c r="BJ75" s="622"/>
      <c r="BK75" s="307" t="str">
        <f>IFERROR(IF(ISBLANK($D$7),"",IF(+BJ75*$D75=0,"-",+BK76/$D75)),"-")</f>
        <v>-</v>
      </c>
      <c r="BL75" s="624">
        <f>IFERROR(+BK76/BJ$9,0)</f>
        <v>0</v>
      </c>
      <c r="BM75" s="622"/>
      <c r="BN75" s="307" t="str">
        <f>IFERROR(IF(ISBLANK($D$7),"",IF(+BM75*$D75=0,"-",+BN76/$D75)),"-")</f>
        <v>-</v>
      </c>
      <c r="BO75" s="624">
        <f>IFERROR(+BN76/BM$9,0)</f>
        <v>0</v>
      </c>
      <c r="BP75" s="622"/>
      <c r="BQ75" s="307" t="str">
        <f>IFERROR(IF(ISBLANK($D$7),"",IF(+BP75*$D75=0,"-",+BQ76/$D75)),"-")</f>
        <v>-</v>
      </c>
      <c r="BR75" s="624">
        <f>IFERROR(+BQ76/BP$9,0)</f>
        <v>0</v>
      </c>
      <c r="BS75" s="622"/>
      <c r="BT75" s="307" t="str">
        <f>IFERROR(IF(ISBLANK($D$7),"",IF(+BS75*$D75=0,"-",+BT76/$D75)),"-")</f>
        <v>-</v>
      </c>
      <c r="BU75" s="624">
        <f>IFERROR(+BT76/BS$9,0)</f>
        <v>0</v>
      </c>
      <c r="BV75" s="622"/>
      <c r="BW75" s="307" t="str">
        <f>IFERROR(IF(ISBLANK($D$7),"",IF(+BV75*$D75=0,"-",+BW76/$D75)),"-")</f>
        <v>-</v>
      </c>
      <c r="BX75" s="624">
        <f>IFERROR(+BW76/BV$9,0)</f>
        <v>0</v>
      </c>
      <c r="BY75" s="622"/>
      <c r="BZ75" s="307" t="str">
        <f>IFERROR(IF(ISBLANK($D$7),"",IF(+BY75*$D75=0,"-",+BZ76/$D75)),"-")</f>
        <v>-</v>
      </c>
      <c r="CA75" s="624">
        <f>IFERROR(+BZ76/BY$9,0)</f>
        <v>0</v>
      </c>
      <c r="CB75" s="622"/>
      <c r="CC75" s="307" t="str">
        <f>IFERROR(IF(ISBLANK($D$7),"",IF(+CB75*$D75=0,"-",+CC76/$D75)),"-")</f>
        <v>-</v>
      </c>
      <c r="CD75" s="624">
        <f>IFERROR(+CC76/CB$9,0)</f>
        <v>0</v>
      </c>
      <c r="CE75" s="622"/>
      <c r="CF75" s="307" t="str">
        <f>IFERROR(IF(ISBLANK($D$7),"",IF(+CE75*$D75=0,"-",+CF76/$D75)),"-")</f>
        <v>-</v>
      </c>
      <c r="CG75" s="624">
        <f>IFERROR(+CF76/CE$9,0)</f>
        <v>0</v>
      </c>
      <c r="CH75" s="622"/>
      <c r="CI75" s="307" t="str">
        <f>IFERROR(IF(ISBLANK($D$7),"",IF(+CH75*$D75=0,"-",+CI76/$D75)),"-")</f>
        <v>-</v>
      </c>
      <c r="CJ75" s="624">
        <f>IFERROR(+CI76/CH$9,0)</f>
        <v>0</v>
      </c>
      <c r="CK75" s="622"/>
      <c r="CL75" s="307" t="str">
        <f>IFERROR(IF(ISBLANK($D$7),"",IF(+CK75*$D75=0,"-",+CL76/$D75)),"-")</f>
        <v>-</v>
      </c>
      <c r="CM75" s="624">
        <f>IFERROR(+CL76/CK$9,0)</f>
        <v>0</v>
      </c>
      <c r="CN75" s="622"/>
      <c r="CO75" s="307" t="str">
        <f>IFERROR(IF(ISBLANK($D$7),"",IF(+CN75*$D75=0,"-",+CO76/$D75)),"-")</f>
        <v>-</v>
      </c>
      <c r="CP75" s="624">
        <f>IFERROR(+CO76/CN$9,0)</f>
        <v>0</v>
      </c>
      <c r="CQ75" s="622"/>
      <c r="CR75" s="307" t="str">
        <f>IFERROR(IF(ISBLANK($D$7),"",IF(+CQ75*$D75=0,"-",+CR76/$D75)),"-")</f>
        <v>-</v>
      </c>
      <c r="CS75" s="624">
        <f>IFERROR(+CR76/CQ$9,0)</f>
        <v>0</v>
      </c>
      <c r="CT75" s="622"/>
      <c r="CU75" s="307" t="str">
        <f>IFERROR(IF(ISBLANK($D$7),"",IF(+CT75*$D75=0,"-",+CU76/$D75)),"-")</f>
        <v>-</v>
      </c>
      <c r="CV75" s="624">
        <f>IFERROR(+CU76/CT$9,0)</f>
        <v>0</v>
      </c>
      <c r="CW75" s="622"/>
      <c r="CX75" s="307" t="str">
        <f>IFERROR(IF(ISBLANK($D$7),"",IF(+CW75*$D75=0,"-",+CX76/$D75)),"-")</f>
        <v>-</v>
      </c>
      <c r="CY75" s="624">
        <f>IFERROR(+CX76/CW$9,0)</f>
        <v>0</v>
      </c>
      <c r="CZ75" s="622"/>
      <c r="DA75" s="307" t="str">
        <f>IFERROR(IF(ISBLANK($D$7),"",IF(+CZ75*$D75=0,"-",+DA76/$D75)),"-")</f>
        <v>-</v>
      </c>
      <c r="DB75" s="624">
        <f>IFERROR(+DA76/CZ$9,0)</f>
        <v>0</v>
      </c>
      <c r="DC75" s="622"/>
      <c r="DD75" s="307" t="str">
        <f>IFERROR(IF(ISBLANK($D$7),"",IF(+DC75*$D75=0,"-",+DD76/$D75)),"-")</f>
        <v>-</v>
      </c>
      <c r="DE75" s="624">
        <f>IFERROR(+DD76/DC$9,0)</f>
        <v>0</v>
      </c>
      <c r="DF75" s="622"/>
      <c r="DG75" s="307" t="str">
        <f>IFERROR(IF(ISBLANK($D$7),"",IF(+DF75*$D75=0,"-",+DG76/$D75)),"-")</f>
        <v>-</v>
      </c>
      <c r="DH75" s="624">
        <f>IFERROR(+DG76/DF$9,0)</f>
        <v>0</v>
      </c>
      <c r="DI75" s="622"/>
      <c r="DJ75" s="307" t="str">
        <f>IFERROR(IF(ISBLANK($D$7),"",IF(+DI75*$D75=0,"-",+DJ76/$D75)),"-")</f>
        <v>-</v>
      </c>
      <c r="DK75" s="624">
        <f>IFERROR(+DJ76/DI$9,0)</f>
        <v>0</v>
      </c>
      <c r="DL75" s="622"/>
      <c r="DM75" s="307" t="str">
        <f>IFERROR(IF(ISBLANK($D$7),"",IF(+DL75*$D75=0,"-",+DM76/$D75)),"-")</f>
        <v>-</v>
      </c>
      <c r="DN75" s="624">
        <f>IFERROR(+DM76/DL$9,0)</f>
        <v>0</v>
      </c>
      <c r="DO75" s="622"/>
      <c r="DP75" s="307" t="str">
        <f>IFERROR(IF(ISBLANK($D$7),"",IF(+DO75*$D75=0,"-",+DP76/$D75)),"-")</f>
        <v>-</v>
      </c>
      <c r="DQ75" s="624">
        <f>IFERROR(+DP76/DO$9,0)</f>
        <v>0</v>
      </c>
      <c r="DR75" s="622"/>
      <c r="DS75" s="307" t="str">
        <f>IFERROR(IF(ISBLANK($D$7),"",IF(+DR75*$D75=0,"-",+DS76/$D75)),"-")</f>
        <v>-</v>
      </c>
      <c r="DT75" s="624">
        <f>IFERROR(+DS76/DR$9,0)</f>
        <v>0</v>
      </c>
      <c r="DU75" s="198" t="str">
        <f t="shared" si="0"/>
        <v>-</v>
      </c>
      <c r="DV75" s="624">
        <f>IFERROR(+DU76/DU$9,0)</f>
        <v>0</v>
      </c>
      <c r="DW75" s="198" t="str">
        <f t="shared" si="1"/>
        <v>-</v>
      </c>
      <c r="DX75" s="624">
        <f t="shared" ref="DX75" si="32">IFERROR(+DW76/DW$10,0)</f>
        <v>0</v>
      </c>
    </row>
    <row r="76" spans="1:128" ht="13.5" hidden="1" thickBot="1" x14ac:dyDescent="0.25">
      <c r="A76" s="643"/>
      <c r="B76" s="645"/>
      <c r="C76" s="640"/>
      <c r="D76" s="647"/>
      <c r="E76" s="623"/>
      <c r="F76" s="195" t="str">
        <f>IFERROR(IF(ISBLANK($D$7),"",IF(+E75*$D75=0,"-",IF($D$7="Percent",(E$9*E75/100),IF($D$7="Hours",+E75*$D75,+E75/60*$D75)))),"-")</f>
        <v>-</v>
      </c>
      <c r="G76" s="625"/>
      <c r="H76" s="623"/>
      <c r="I76" s="195" t="str">
        <f>IFERROR(IF(ISBLANK($D$7),"",IF(+H75*$D75=0,"-",IF($D$7="Percent",(H$9*H75/100),IF($D$7="Hours",+H75*$D75,+H75/60*$D75)))),"-")</f>
        <v>-</v>
      </c>
      <c r="J76" s="625"/>
      <c r="K76" s="623"/>
      <c r="L76" s="195" t="str">
        <f>IFERROR(IF(ISBLANK($D$7),"",IF(+K75*$D75=0,"-",IF($D$7="Percent",(K$9*K75/100),IF($D$7="Hours",+K75*$D75,+K75/60*$D75)))),"-")</f>
        <v>-</v>
      </c>
      <c r="M76" s="625"/>
      <c r="N76" s="623"/>
      <c r="O76" s="195" t="str">
        <f>IFERROR(IF(ISBLANK($D$7),"",IF(+N75*$D75=0,"-",IF($D$7="Percent",(N$9*N75/100),IF($D$7="Hours",+N75*$D75,+N75/60*$D75)))),"-")</f>
        <v>-</v>
      </c>
      <c r="P76" s="625"/>
      <c r="Q76" s="623"/>
      <c r="R76" s="195" t="str">
        <f>IFERROR(IF(ISBLANK($D$7),"",IF(+Q75*$D75=0,"-",IF($D$7="Percent",(Q$9*Q75/100),IF($D$7="Hours",+Q75*$D75,+Q75/60*$D75)))),"-")</f>
        <v>-</v>
      </c>
      <c r="S76" s="625"/>
      <c r="T76" s="623"/>
      <c r="U76" s="195" t="str">
        <f>IFERROR(IF(ISBLANK($D$7),"",IF(+T75*$D75=0,"-",IF($D$7="Percent",(T$9*T75/100),IF($D$7="Hours",+T75*$D75,+T75/60*$D75)))),"-")</f>
        <v>-</v>
      </c>
      <c r="V76" s="625"/>
      <c r="W76" s="623"/>
      <c r="X76" s="195" t="str">
        <f>IFERROR(IF(ISBLANK($D$7),"",IF(+W75*$D75=0,"-",IF($D$7="Percent",(W$9*W75/100),IF($D$7="Hours",+W75*$D75,+W75/60*$D75)))),"-")</f>
        <v>-</v>
      </c>
      <c r="Y76" s="625"/>
      <c r="Z76" s="623"/>
      <c r="AA76" s="195" t="str">
        <f>IFERROR(IF(ISBLANK($D$7),"",IF(+Z75*$D75=0,"-",IF($D$7="Percent",(Z$9*Z75/100),IF($D$7="Hours",+Z75*$D75,+Z75/60*$D75)))),"-")</f>
        <v>-</v>
      </c>
      <c r="AB76" s="625"/>
      <c r="AC76" s="623"/>
      <c r="AD76" s="195" t="str">
        <f>IFERROR(IF(ISBLANK($D$7),"",IF(+AC75*$D75=0,"-",IF($D$7="Percent",(AC$9*AC75/100),IF($D$7="Hours",+AC75*$D75,+AC75/60*$D75)))),"-")</f>
        <v>-</v>
      </c>
      <c r="AE76" s="625"/>
      <c r="AF76" s="623"/>
      <c r="AG76" s="195" t="str">
        <f>IFERROR(IF(ISBLANK($D$7),"",IF(+AF75*$D75=0,"-",IF($D$7="Percent",(AF$9*AF75/100),IF($D$7="Hours",+AF75*$D75,+AF75/60*$D75)))),"-")</f>
        <v>-</v>
      </c>
      <c r="AH76" s="625"/>
      <c r="AI76" s="623"/>
      <c r="AJ76" s="195" t="str">
        <f>IFERROR(IF(ISBLANK($D$7),"",IF(+AI75*$D75=0,"-",IF($D$7="Percent",(AI$9*AI75/100),IF($D$7="Hours",+AI75*$D75,+AI75/60*$D75)))),"-")</f>
        <v>-</v>
      </c>
      <c r="AK76" s="625"/>
      <c r="AL76" s="623"/>
      <c r="AM76" s="195" t="str">
        <f>IFERROR(IF(ISBLANK($D$7),"",IF(+AL75*$D75=0,"-",IF($D$7="Percent",(AL$9*AL75/100),IF($D$7="Hours",+AL75*$D75,+AL75/60*$D75)))),"-")</f>
        <v>-</v>
      </c>
      <c r="AN76" s="625"/>
      <c r="AO76" s="623"/>
      <c r="AP76" s="195" t="str">
        <f>IFERROR(IF(ISBLANK($D$7),"",IF(+AO75*$D75=0,"-",IF($D$7="Percent",(AO$9*AO75/100),IF($D$7="Hours",+AO75*$D75,+AO75/60*$D75)))),"-")</f>
        <v>-</v>
      </c>
      <c r="AQ76" s="625"/>
      <c r="AR76" s="623"/>
      <c r="AS76" s="195" t="str">
        <f>IFERROR(IF(ISBLANK($D$7),"",IF(+AR75*$D75=0,"-",IF($D$7="Percent",(AR$9*AR75/100),IF($D$7="Hours",+AR75*$D75,+AR75/60*$D75)))),"-")</f>
        <v>-</v>
      </c>
      <c r="AT76" s="625"/>
      <c r="AU76" s="623"/>
      <c r="AV76" s="195" t="str">
        <f>IFERROR(IF(ISBLANK($D$7),"",IF(+AU75*$D75=0,"-",IF($D$7="Percent",(AU$9*AU75/100),IF($D$7="Hours",+AU75*$D75,+AU75/60*$D75)))),"-")</f>
        <v>-</v>
      </c>
      <c r="AW76" s="625"/>
      <c r="AX76" s="623"/>
      <c r="AY76" s="195" t="str">
        <f>IFERROR(IF(ISBLANK($D$7),"",IF(+AX75*$D75=0,"-",IF($D$7="Percent",(AX$9*AX75/100),IF($D$7="Hours",+AX75*$D75,+AX75/60*$D75)))),"-")</f>
        <v>-</v>
      </c>
      <c r="AZ76" s="625"/>
      <c r="BA76" s="623"/>
      <c r="BB76" s="195" t="str">
        <f>IFERROR(IF(ISBLANK($D$7),"",IF(+BA75*$D75=0,"-",IF($D$7="Percent",(BA$9*BA75/100),IF($D$7="Hours",+BA75*$D75,+BA75/60*$D75)))),"-")</f>
        <v>-</v>
      </c>
      <c r="BC76" s="625"/>
      <c r="BD76" s="623"/>
      <c r="BE76" s="195" t="str">
        <f>IFERROR(IF(ISBLANK($D$7),"",IF(+BD75*$D75=0,"-",IF($D$7="Percent",(BD$9*BD75/100),IF($D$7="Hours",+BD75*$D75,+BD75/60*$D75)))),"-")</f>
        <v>-</v>
      </c>
      <c r="BF76" s="625"/>
      <c r="BG76" s="623"/>
      <c r="BH76" s="195" t="str">
        <f>IFERROR(IF(ISBLANK($D$7),"",IF(+BG75*$D75=0,"-",IF($D$7="Percent",(BG$9*BG75/100),IF($D$7="Hours",+BG75*$D75,+BG75/60*$D75)))),"-")</f>
        <v>-</v>
      </c>
      <c r="BI76" s="625"/>
      <c r="BJ76" s="623"/>
      <c r="BK76" s="195" t="str">
        <f>IFERROR(IF(ISBLANK($D$7),"",IF(+BJ75*$D75=0,"-",IF($D$7="Percent",(BJ$9*BJ75/100),IF($D$7="Hours",+BJ75*$D75,+BJ75/60*$D75)))),"-")</f>
        <v>-</v>
      </c>
      <c r="BL76" s="625"/>
      <c r="BM76" s="623"/>
      <c r="BN76" s="195" t="str">
        <f>IFERROR(IF(ISBLANK($D$7),"",IF(+BM75*$D75=0,"-",IF($D$7="Percent",(BM$9*BM75/100),IF($D$7="Hours",+BM75*$D75,+BM75/60*$D75)))),"-")</f>
        <v>-</v>
      </c>
      <c r="BO76" s="625"/>
      <c r="BP76" s="623"/>
      <c r="BQ76" s="195" t="str">
        <f>IFERROR(IF(ISBLANK($D$7),"",IF(+BP75*$D75=0,"-",IF($D$7="Percent",(BP$9*BP75/100),IF($D$7="Hours",+BP75*$D75,+BP75/60*$D75)))),"-")</f>
        <v>-</v>
      </c>
      <c r="BR76" s="625"/>
      <c r="BS76" s="623"/>
      <c r="BT76" s="195" t="str">
        <f>IFERROR(IF(ISBLANK($D$7),"",IF(+BS75*$D75=0,"-",IF($D$7="Percent",(BS$9*BS75/100),IF($D$7="Hours",+BS75*$D75,+BS75/60*$D75)))),"-")</f>
        <v>-</v>
      </c>
      <c r="BU76" s="625"/>
      <c r="BV76" s="623"/>
      <c r="BW76" s="195" t="str">
        <f>IFERROR(IF(ISBLANK($D$7),"",IF(+BV75*$D75=0,"-",IF($D$7="Percent",(BV$9*BV75/100),IF($D$7="Hours",+BV75*$D75,+BV75/60*$D75)))),"-")</f>
        <v>-</v>
      </c>
      <c r="BX76" s="625"/>
      <c r="BY76" s="623"/>
      <c r="BZ76" s="195" t="str">
        <f>IFERROR(IF(ISBLANK($D$7),"",IF(+BY75*$D75=0,"-",IF($D$7="Percent",(BY$9*BY75/100),IF($D$7="Hours",+BY75*$D75,+BY75/60*$D75)))),"-")</f>
        <v>-</v>
      </c>
      <c r="CA76" s="625"/>
      <c r="CB76" s="623"/>
      <c r="CC76" s="195" t="str">
        <f>IFERROR(IF(ISBLANK($D$7),"",IF(+CB75*$D75=0,"-",IF($D$7="Percent",(CB$9*CB75/100),IF($D$7="Hours",+CB75*$D75,+CB75/60*$D75)))),"-")</f>
        <v>-</v>
      </c>
      <c r="CD76" s="625"/>
      <c r="CE76" s="623"/>
      <c r="CF76" s="195" t="str">
        <f>IFERROR(IF(ISBLANK($D$7),"",IF(+CE75*$D75=0,"-",IF($D$7="Percent",(CE$9*CE75/100),IF($D$7="Hours",+CE75*$D75,+CE75/60*$D75)))),"-")</f>
        <v>-</v>
      </c>
      <c r="CG76" s="625"/>
      <c r="CH76" s="623"/>
      <c r="CI76" s="195" t="str">
        <f>IFERROR(IF(ISBLANK($D$7),"",IF(+CH75*$D75=0,"-",IF($D$7="Percent",(CH$9*CH75/100),IF($D$7="Hours",+CH75*$D75,+CH75/60*$D75)))),"-")</f>
        <v>-</v>
      </c>
      <c r="CJ76" s="625"/>
      <c r="CK76" s="623"/>
      <c r="CL76" s="195" t="str">
        <f>IFERROR(IF(ISBLANK($D$7),"",IF(+CK75*$D75=0,"-",IF($D$7="Percent",(CK$9*CK75/100),IF($D$7="Hours",+CK75*$D75,+CK75/60*$D75)))),"-")</f>
        <v>-</v>
      </c>
      <c r="CM76" s="625"/>
      <c r="CN76" s="623"/>
      <c r="CO76" s="195" t="str">
        <f>IFERROR(IF(ISBLANK($D$7),"",IF(+CN75*$D75=0,"-",IF($D$7="Percent",(CN$9*CN75/100),IF($D$7="Hours",+CN75*$D75,+CN75/60*$D75)))),"-")</f>
        <v>-</v>
      </c>
      <c r="CP76" s="625"/>
      <c r="CQ76" s="623"/>
      <c r="CR76" s="195" t="str">
        <f>IFERROR(IF(ISBLANK($D$7),"",IF(+CQ75*$D75=0,"-",IF($D$7="Percent",(CQ$9*CQ75/100),IF($D$7="Hours",+CQ75*$D75,+CQ75/60*$D75)))),"-")</f>
        <v>-</v>
      </c>
      <c r="CS76" s="625"/>
      <c r="CT76" s="623"/>
      <c r="CU76" s="195" t="str">
        <f>IFERROR(IF(ISBLANK($D$7),"",IF(+CT75*$D75=0,"-",IF($D$7="Percent",(CT$9*CT75/100),IF($D$7="Hours",+CT75*$D75,+CT75/60*$D75)))),"-")</f>
        <v>-</v>
      </c>
      <c r="CV76" s="625"/>
      <c r="CW76" s="623"/>
      <c r="CX76" s="195" t="str">
        <f>IFERROR(IF(ISBLANK($D$7),"",IF(+CW75*$D75=0,"-",IF($D$7="Percent",(CW$9*CW75/100),IF($D$7="Hours",+CW75*$D75,+CW75/60*$D75)))),"-")</f>
        <v>-</v>
      </c>
      <c r="CY76" s="625"/>
      <c r="CZ76" s="623"/>
      <c r="DA76" s="195" t="str">
        <f>IFERROR(IF(ISBLANK($D$7),"",IF(+CZ75*$D75=0,"-",IF($D$7="Percent",(CZ$9*CZ75/100),IF($D$7="Hours",+CZ75*$D75,+CZ75/60*$D75)))),"-")</f>
        <v>-</v>
      </c>
      <c r="DB76" s="625"/>
      <c r="DC76" s="623"/>
      <c r="DD76" s="195" t="str">
        <f>IFERROR(IF(ISBLANK($D$7),"",IF(+DC75*$D75=0,"-",IF($D$7="Percent",(DC$9*DC75/100),IF($D$7="Hours",+DC75*$D75,+DC75/60*$D75)))),"-")</f>
        <v>-</v>
      </c>
      <c r="DE76" s="625"/>
      <c r="DF76" s="623"/>
      <c r="DG76" s="195" t="str">
        <f>IFERROR(IF(ISBLANK($D$7),"",IF(+DF75*$D75=0,"-",IF($D$7="Percent",(DF$9*DF75/100),IF($D$7="Hours",+DF75*$D75,+DF75/60*$D75)))),"-")</f>
        <v>-</v>
      </c>
      <c r="DH76" s="625"/>
      <c r="DI76" s="623"/>
      <c r="DJ76" s="195" t="str">
        <f>IFERROR(IF(ISBLANK($D$7),"",IF(+DI75*$D75=0,"-",IF($D$7="Percent",(DI$9*DI75/100),IF($D$7="Hours",+DI75*$D75,+DI75/60*$D75)))),"-")</f>
        <v>-</v>
      </c>
      <c r="DK76" s="625"/>
      <c r="DL76" s="623"/>
      <c r="DM76" s="195" t="str">
        <f>IFERROR(IF(ISBLANK($D$7),"",IF(+DL75*$D75=0,"-",IF($D$7="Percent",(DL$9*DL75/100),IF($D$7="Hours",+DL75*$D75,+DL75/60*$D75)))),"-")</f>
        <v>-</v>
      </c>
      <c r="DN76" s="625"/>
      <c r="DO76" s="623"/>
      <c r="DP76" s="195" t="str">
        <f>IFERROR(IF(ISBLANK($D$7),"",IF(+DO75*$D75=0,"-",IF($D$7="Percent",(DO$9*DO75/100),IF($D$7="Hours",+DO75*$D75,+DO75/60*$D75)))),"-")</f>
        <v>-</v>
      </c>
      <c r="DQ76" s="625"/>
      <c r="DR76" s="623"/>
      <c r="DS76" s="195" t="str">
        <f>IFERROR(IF(ISBLANK($D$7),"",IF(+DR75*$D75=0,"-",IF($D$7="Percent",(DR$9*DR75/100),IF($D$7="Hours",+DR75*$D75,+DR75/60*$D75)))),"-")</f>
        <v>-</v>
      </c>
      <c r="DT76" s="625"/>
      <c r="DU76" s="195" t="str">
        <f t="shared" si="0"/>
        <v>-</v>
      </c>
      <c r="DV76" s="625"/>
      <c r="DW76" s="195" t="str">
        <f t="shared" si="1"/>
        <v>-</v>
      </c>
      <c r="DX76" s="625"/>
    </row>
    <row r="77" spans="1:128" hidden="1" x14ac:dyDescent="0.2">
      <c r="A77" s="650" t="str">
        <f>'Step 2-Services'!A38</f>
        <v>Service 33</v>
      </c>
      <c r="B77" s="651" t="str">
        <f>IF('Step 2-Services'!B38=0," ",+'Step 2-Services'!B38)</f>
        <v xml:space="preserve"> </v>
      </c>
      <c r="C77" s="641" t="str">
        <f>IF('Step 2-Services'!D38=0," ",+'Step 2-Services'!D38)</f>
        <v xml:space="preserve"> </v>
      </c>
      <c r="D77" s="652"/>
      <c r="E77" s="622"/>
      <c r="F77" s="307" t="str">
        <f>IFERROR(IF(ISBLANK($D$7),"",IF(+E77*$D77=0,"-",+F78/$D77)),"-")</f>
        <v>-</v>
      </c>
      <c r="G77" s="624">
        <f>IFERROR(+F78/E$9,0)</f>
        <v>0</v>
      </c>
      <c r="H77" s="622"/>
      <c r="I77" s="307" t="str">
        <f>IFERROR(IF(ISBLANK($D$7),"",IF(+H77*$D77=0,"-",+I78/$D77)),"-")</f>
        <v>-</v>
      </c>
      <c r="J77" s="624">
        <f>IFERROR(+I78/H$9,0)</f>
        <v>0</v>
      </c>
      <c r="K77" s="622"/>
      <c r="L77" s="307" t="str">
        <f>IFERROR(IF(ISBLANK($D$7),"",IF(+K77*$D77=0,"-",+L78/$D77)),"-")</f>
        <v>-</v>
      </c>
      <c r="M77" s="624">
        <f>IFERROR(+L78/K$9,0)</f>
        <v>0</v>
      </c>
      <c r="N77" s="622"/>
      <c r="O77" s="307" t="str">
        <f>IFERROR(IF(ISBLANK($D$7),"",IF(+N77*$D77=0,"-",+O78/$D77)),"-")</f>
        <v>-</v>
      </c>
      <c r="P77" s="624">
        <f>IFERROR(+O78/N$9,0)</f>
        <v>0</v>
      </c>
      <c r="Q77" s="622"/>
      <c r="R77" s="307" t="str">
        <f>IFERROR(IF(ISBLANK($D$7),"",IF(+Q77*$D77=0,"-",+R78/$D77)),"-")</f>
        <v>-</v>
      </c>
      <c r="S77" s="624">
        <f>IFERROR(+R78/Q$9,0)</f>
        <v>0</v>
      </c>
      <c r="T77" s="622"/>
      <c r="U77" s="307" t="str">
        <f>IFERROR(IF(ISBLANK($D$7),"",IF(+T77*$D77=0,"-",+U78/$D77)),"-")</f>
        <v>-</v>
      </c>
      <c r="V77" s="624">
        <f>IFERROR(+U78/T$9,0)</f>
        <v>0</v>
      </c>
      <c r="W77" s="622"/>
      <c r="X77" s="307" t="str">
        <f>IFERROR(IF(ISBLANK($D$7),"",IF(+W77*$D77=0,"-",+X78/$D77)),"-")</f>
        <v>-</v>
      </c>
      <c r="Y77" s="624">
        <f>IFERROR(+X78/W$9,0)</f>
        <v>0</v>
      </c>
      <c r="Z77" s="622"/>
      <c r="AA77" s="307" t="str">
        <f>IFERROR(IF(ISBLANK($D$7),"",IF(+Z77*$D77=0,"-",+AA78/$D77)),"-")</f>
        <v>-</v>
      </c>
      <c r="AB77" s="624">
        <f>IFERROR(+AA78/Z$9,0)</f>
        <v>0</v>
      </c>
      <c r="AC77" s="622"/>
      <c r="AD77" s="307" t="str">
        <f>IFERROR(IF(ISBLANK($D$7),"",IF(+AC77*$D77=0,"-",+AD78/$D77)),"-")</f>
        <v>-</v>
      </c>
      <c r="AE77" s="624">
        <f>IFERROR(+AD78/AC$9,0)</f>
        <v>0</v>
      </c>
      <c r="AF77" s="622"/>
      <c r="AG77" s="307" t="str">
        <f>IFERROR(IF(ISBLANK($D$7),"",IF(+AF77*$D77=0,"-",+AG78/$D77)),"-")</f>
        <v>-</v>
      </c>
      <c r="AH77" s="624">
        <f>IFERROR(+AG78/AF$9,0)</f>
        <v>0</v>
      </c>
      <c r="AI77" s="622"/>
      <c r="AJ77" s="307" t="str">
        <f>IFERROR(IF(ISBLANK($D$7),"",IF(+AI77*$D77=0,"-",+AJ78/$D77)),"-")</f>
        <v>-</v>
      </c>
      <c r="AK77" s="624">
        <f>IFERROR(+AJ78/AI$9,0)</f>
        <v>0</v>
      </c>
      <c r="AL77" s="622"/>
      <c r="AM77" s="307" t="str">
        <f>IFERROR(IF(ISBLANK($D$7),"",IF(+AL77*$D77=0,"-",+AM78/$D77)),"-")</f>
        <v>-</v>
      </c>
      <c r="AN77" s="624">
        <f>IFERROR(+AM78/AL$9,0)</f>
        <v>0</v>
      </c>
      <c r="AO77" s="622"/>
      <c r="AP77" s="307" t="str">
        <f>IFERROR(IF(ISBLANK($D$7),"",IF(+AO77*$D77=0,"-",+AP78/$D77)),"-")</f>
        <v>-</v>
      </c>
      <c r="AQ77" s="624">
        <f>IFERROR(+AP78/AO$9,0)</f>
        <v>0</v>
      </c>
      <c r="AR77" s="622"/>
      <c r="AS77" s="307" t="str">
        <f>IFERROR(IF(ISBLANK($D$7),"",IF(+AR77*$D77=0,"-",+AS78/$D77)),"-")</f>
        <v>-</v>
      </c>
      <c r="AT77" s="624">
        <f>IFERROR(+AS78/AR$9,0)</f>
        <v>0</v>
      </c>
      <c r="AU77" s="622"/>
      <c r="AV77" s="307" t="str">
        <f>IFERROR(IF(ISBLANK($D$7),"",IF(+AU77*$D77=0,"-",+AV78/$D77)),"-")</f>
        <v>-</v>
      </c>
      <c r="AW77" s="624">
        <f>IFERROR(+AV78/AU$9,0)</f>
        <v>0</v>
      </c>
      <c r="AX77" s="622"/>
      <c r="AY77" s="307" t="str">
        <f>IFERROR(IF(ISBLANK($D$7),"",IF(+AX77*$D77=0,"-",+AY78/$D77)),"-")</f>
        <v>-</v>
      </c>
      <c r="AZ77" s="624">
        <f>IFERROR(+AY78/AX$9,0)</f>
        <v>0</v>
      </c>
      <c r="BA77" s="622"/>
      <c r="BB77" s="307" t="str">
        <f>IFERROR(IF(ISBLANK($D$7),"",IF(+BA77*$D77=0,"-",+BB78/$D77)),"-")</f>
        <v>-</v>
      </c>
      <c r="BC77" s="624">
        <f>IFERROR(+BB78/BA$9,0)</f>
        <v>0</v>
      </c>
      <c r="BD77" s="622"/>
      <c r="BE77" s="307" t="str">
        <f>IFERROR(IF(ISBLANK($D$7),"",IF(+BD77*$D77=0,"-",+BE78/$D77)),"-")</f>
        <v>-</v>
      </c>
      <c r="BF77" s="624">
        <f>IFERROR(+BE78/BD$9,0)</f>
        <v>0</v>
      </c>
      <c r="BG77" s="622"/>
      <c r="BH77" s="307" t="str">
        <f>IFERROR(IF(ISBLANK($D$7),"",IF(+BG77*$D77=0,"-",+BH78/$D77)),"-")</f>
        <v>-</v>
      </c>
      <c r="BI77" s="624">
        <f>IFERROR(+BH78/BG$9,0)</f>
        <v>0</v>
      </c>
      <c r="BJ77" s="622"/>
      <c r="BK77" s="307" t="str">
        <f>IFERROR(IF(ISBLANK($D$7),"",IF(+BJ77*$D77=0,"-",+BK78/$D77)),"-")</f>
        <v>-</v>
      </c>
      <c r="BL77" s="624">
        <f>IFERROR(+BK78/BJ$9,0)</f>
        <v>0</v>
      </c>
      <c r="BM77" s="622"/>
      <c r="BN77" s="307" t="str">
        <f>IFERROR(IF(ISBLANK($D$7),"",IF(+BM77*$D77=0,"-",+BN78/$D77)),"-")</f>
        <v>-</v>
      </c>
      <c r="BO77" s="624">
        <f>IFERROR(+BN78/BM$9,0)</f>
        <v>0</v>
      </c>
      <c r="BP77" s="622"/>
      <c r="BQ77" s="307" t="str">
        <f>IFERROR(IF(ISBLANK($D$7),"",IF(+BP77*$D77=0,"-",+BQ78/$D77)),"-")</f>
        <v>-</v>
      </c>
      <c r="BR77" s="624">
        <f>IFERROR(+BQ78/BP$9,0)</f>
        <v>0</v>
      </c>
      <c r="BS77" s="622"/>
      <c r="BT77" s="307" t="str">
        <f>IFERROR(IF(ISBLANK($D$7),"",IF(+BS77*$D77=0,"-",+BT78/$D77)),"-")</f>
        <v>-</v>
      </c>
      <c r="BU77" s="624">
        <f>IFERROR(+BT78/BS$9,0)</f>
        <v>0</v>
      </c>
      <c r="BV77" s="622"/>
      <c r="BW77" s="307" t="str">
        <f>IFERROR(IF(ISBLANK($D$7),"",IF(+BV77*$D77=0,"-",+BW78/$D77)),"-")</f>
        <v>-</v>
      </c>
      <c r="BX77" s="624">
        <f>IFERROR(+BW78/BV$9,0)</f>
        <v>0</v>
      </c>
      <c r="BY77" s="622"/>
      <c r="BZ77" s="307" t="str">
        <f>IFERROR(IF(ISBLANK($D$7),"",IF(+BY77*$D77=0,"-",+BZ78/$D77)),"-")</f>
        <v>-</v>
      </c>
      <c r="CA77" s="624">
        <f>IFERROR(+BZ78/BY$9,0)</f>
        <v>0</v>
      </c>
      <c r="CB77" s="622"/>
      <c r="CC77" s="307" t="str">
        <f>IFERROR(IF(ISBLANK($D$7),"",IF(+CB77*$D77=0,"-",+CC78/$D77)),"-")</f>
        <v>-</v>
      </c>
      <c r="CD77" s="624">
        <f>IFERROR(+CC78/CB$9,0)</f>
        <v>0</v>
      </c>
      <c r="CE77" s="622"/>
      <c r="CF77" s="307" t="str">
        <f>IFERROR(IF(ISBLANK($D$7),"",IF(+CE77*$D77=0,"-",+CF78/$D77)),"-")</f>
        <v>-</v>
      </c>
      <c r="CG77" s="624">
        <f>IFERROR(+CF78/CE$9,0)</f>
        <v>0</v>
      </c>
      <c r="CH77" s="622"/>
      <c r="CI77" s="307" t="str">
        <f>IFERROR(IF(ISBLANK($D$7),"",IF(+CH77*$D77=0,"-",+CI78/$D77)),"-")</f>
        <v>-</v>
      </c>
      <c r="CJ77" s="624">
        <f>IFERROR(+CI78/CH$9,0)</f>
        <v>0</v>
      </c>
      <c r="CK77" s="622"/>
      <c r="CL77" s="307" t="str">
        <f>IFERROR(IF(ISBLANK($D$7),"",IF(+CK77*$D77=0,"-",+CL78/$D77)),"-")</f>
        <v>-</v>
      </c>
      <c r="CM77" s="624">
        <f>IFERROR(+CL78/CK$9,0)</f>
        <v>0</v>
      </c>
      <c r="CN77" s="622"/>
      <c r="CO77" s="307" t="str">
        <f>IFERROR(IF(ISBLANK($D$7),"",IF(+CN77*$D77=0,"-",+CO78/$D77)),"-")</f>
        <v>-</v>
      </c>
      <c r="CP77" s="624">
        <f>IFERROR(+CO78/CN$9,0)</f>
        <v>0</v>
      </c>
      <c r="CQ77" s="622"/>
      <c r="CR77" s="307" t="str">
        <f>IFERROR(IF(ISBLANK($D$7),"",IF(+CQ77*$D77=0,"-",+CR78/$D77)),"-")</f>
        <v>-</v>
      </c>
      <c r="CS77" s="624">
        <f>IFERROR(+CR78/CQ$9,0)</f>
        <v>0</v>
      </c>
      <c r="CT77" s="622"/>
      <c r="CU77" s="307" t="str">
        <f>IFERROR(IF(ISBLANK($D$7),"",IF(+CT77*$D77=0,"-",+CU78/$D77)),"-")</f>
        <v>-</v>
      </c>
      <c r="CV77" s="624">
        <f>IFERROR(+CU78/CT$9,0)</f>
        <v>0</v>
      </c>
      <c r="CW77" s="622"/>
      <c r="CX77" s="307" t="str">
        <f>IFERROR(IF(ISBLANK($D$7),"",IF(+CW77*$D77=0,"-",+CX78/$D77)),"-")</f>
        <v>-</v>
      </c>
      <c r="CY77" s="624">
        <f>IFERROR(+CX78/CW$9,0)</f>
        <v>0</v>
      </c>
      <c r="CZ77" s="622"/>
      <c r="DA77" s="307" t="str">
        <f>IFERROR(IF(ISBLANK($D$7),"",IF(+CZ77*$D77=0,"-",+DA78/$D77)),"-")</f>
        <v>-</v>
      </c>
      <c r="DB77" s="624">
        <f>IFERROR(+DA78/CZ$9,0)</f>
        <v>0</v>
      </c>
      <c r="DC77" s="622"/>
      <c r="DD77" s="307" t="str">
        <f>IFERROR(IF(ISBLANK($D$7),"",IF(+DC77*$D77=0,"-",+DD78/$D77)),"-")</f>
        <v>-</v>
      </c>
      <c r="DE77" s="624">
        <f>IFERROR(+DD78/DC$9,0)</f>
        <v>0</v>
      </c>
      <c r="DF77" s="622"/>
      <c r="DG77" s="307" t="str">
        <f>IFERROR(IF(ISBLANK($D$7),"",IF(+DF77*$D77=0,"-",+DG78/$D77)),"-")</f>
        <v>-</v>
      </c>
      <c r="DH77" s="624">
        <f>IFERROR(+DG78/DF$9,0)</f>
        <v>0</v>
      </c>
      <c r="DI77" s="622"/>
      <c r="DJ77" s="307" t="str">
        <f>IFERROR(IF(ISBLANK($D$7),"",IF(+DI77*$D77=0,"-",+DJ78/$D77)),"-")</f>
        <v>-</v>
      </c>
      <c r="DK77" s="624">
        <f>IFERROR(+DJ78/DI$9,0)</f>
        <v>0</v>
      </c>
      <c r="DL77" s="622"/>
      <c r="DM77" s="307" t="str">
        <f>IFERROR(IF(ISBLANK($D$7),"",IF(+DL77*$D77=0,"-",+DM78/$D77)),"-")</f>
        <v>-</v>
      </c>
      <c r="DN77" s="624">
        <f>IFERROR(+DM78/DL$9,0)</f>
        <v>0</v>
      </c>
      <c r="DO77" s="622"/>
      <c r="DP77" s="307" t="str">
        <f>IFERROR(IF(ISBLANK($D$7),"",IF(+DO77*$D77=0,"-",+DP78/$D77)),"-")</f>
        <v>-</v>
      </c>
      <c r="DQ77" s="624">
        <f>IFERROR(+DP78/DO$9,0)</f>
        <v>0</v>
      </c>
      <c r="DR77" s="622"/>
      <c r="DS77" s="307" t="str">
        <f>IFERROR(IF(ISBLANK($D$7),"",IF(+DR77*$D77=0,"-",+DS78/$D77)),"-")</f>
        <v>-</v>
      </c>
      <c r="DT77" s="624">
        <f>IFERROR(+DS78/DR$9,0)</f>
        <v>0</v>
      </c>
      <c r="DU77" s="198" t="str">
        <f t="shared" ref="DU77:DU140" si="33">IF(+SUM(F77,I77,L77,O77,R77,U77,X77,AA77,AD77,AG77,AJ77,AM77,AP77,AS77,AV77,AY77,BB77,BE77,BH77,BK77,BN77,BQ77,BT77,BW77,BZ77,CC77,CF77,CI77,CL77,CO77,CR77,CU77,CX77,DA77,DD77,DG77,DJ77,DM77,DP77,DS77)=0,"-",+SUM(F77,I77,L77,O77,R77,U77,X77,AA77,AD77,AG77,AJ77,AM77,AP77,AS77,AV77,AY77,BB77,BE77,BH77,BK77,BN77,BQ77,BT77,BW77,BZ77,CC77,CF77,CI77,CL77,CO77,CR77,CU77,CX77,DA77,DD77,DG77,DJ77,DM77,DP77,DS77))</f>
        <v>-</v>
      </c>
      <c r="DV77" s="624">
        <f>IFERROR(+DU78/DU$9,0)</f>
        <v>0</v>
      </c>
      <c r="DW77" s="198" t="str">
        <f t="shared" si="1"/>
        <v>-</v>
      </c>
      <c r="DX77" s="624">
        <f t="shared" ref="DX77" si="34">IFERROR(+DW78/DW$10,0)</f>
        <v>0</v>
      </c>
    </row>
    <row r="78" spans="1:128" ht="13.5" hidden="1" thickBot="1" x14ac:dyDescent="0.25">
      <c r="A78" s="643"/>
      <c r="B78" s="645"/>
      <c r="C78" s="640"/>
      <c r="D78" s="647"/>
      <c r="E78" s="623"/>
      <c r="F78" s="195" t="str">
        <f>IFERROR(IF(ISBLANK($D$7),"",IF(+E77*$D77=0,"-",IF($D$7="Percent",(E$9*E77/100),IF($D$7="Hours",+E77*$D77,+E77/60*$D77)))),"-")</f>
        <v>-</v>
      </c>
      <c r="G78" s="625"/>
      <c r="H78" s="623"/>
      <c r="I78" s="195" t="str">
        <f>IFERROR(IF(ISBLANK($D$7),"",IF(+H77*$D77=0,"-",IF($D$7="Percent",(H$9*H77/100),IF($D$7="Hours",+H77*$D77,+H77/60*$D77)))),"-")</f>
        <v>-</v>
      </c>
      <c r="J78" s="625"/>
      <c r="K78" s="623"/>
      <c r="L78" s="195" t="str">
        <f>IFERROR(IF(ISBLANK($D$7),"",IF(+K77*$D77=0,"-",IF($D$7="Percent",(K$9*K77/100),IF($D$7="Hours",+K77*$D77,+K77/60*$D77)))),"-")</f>
        <v>-</v>
      </c>
      <c r="M78" s="625"/>
      <c r="N78" s="623"/>
      <c r="O78" s="195" t="str">
        <f>IFERROR(IF(ISBLANK($D$7),"",IF(+N77*$D77=0,"-",IF($D$7="Percent",(N$9*N77/100),IF($D$7="Hours",+N77*$D77,+N77/60*$D77)))),"-")</f>
        <v>-</v>
      </c>
      <c r="P78" s="625"/>
      <c r="Q78" s="623"/>
      <c r="R78" s="195" t="str">
        <f>IFERROR(IF(ISBLANK($D$7),"",IF(+Q77*$D77=0,"-",IF($D$7="Percent",(Q$9*Q77/100),IF($D$7="Hours",+Q77*$D77,+Q77/60*$D77)))),"-")</f>
        <v>-</v>
      </c>
      <c r="S78" s="625"/>
      <c r="T78" s="623"/>
      <c r="U78" s="195" t="str">
        <f>IFERROR(IF(ISBLANK($D$7),"",IF(+T77*$D77=0,"-",IF($D$7="Percent",(T$9*T77/100),IF($D$7="Hours",+T77*$D77,+T77/60*$D77)))),"-")</f>
        <v>-</v>
      </c>
      <c r="V78" s="625"/>
      <c r="W78" s="623"/>
      <c r="X78" s="195" t="str">
        <f>IFERROR(IF(ISBLANK($D$7),"",IF(+W77*$D77=0,"-",IF($D$7="Percent",(W$9*W77/100),IF($D$7="Hours",+W77*$D77,+W77/60*$D77)))),"-")</f>
        <v>-</v>
      </c>
      <c r="Y78" s="625"/>
      <c r="Z78" s="623"/>
      <c r="AA78" s="195" t="str">
        <f>IFERROR(IF(ISBLANK($D$7),"",IF(+Z77*$D77=0,"-",IF($D$7="Percent",(Z$9*Z77/100),IF($D$7="Hours",+Z77*$D77,+Z77/60*$D77)))),"-")</f>
        <v>-</v>
      </c>
      <c r="AB78" s="625"/>
      <c r="AC78" s="623"/>
      <c r="AD78" s="195" t="str">
        <f>IFERROR(IF(ISBLANK($D$7),"",IF(+AC77*$D77=0,"-",IF($D$7="Percent",(AC$9*AC77/100),IF($D$7="Hours",+AC77*$D77,+AC77/60*$D77)))),"-")</f>
        <v>-</v>
      </c>
      <c r="AE78" s="625"/>
      <c r="AF78" s="623"/>
      <c r="AG78" s="195" t="str">
        <f>IFERROR(IF(ISBLANK($D$7),"",IF(+AF77*$D77=0,"-",IF($D$7="Percent",(AF$9*AF77/100),IF($D$7="Hours",+AF77*$D77,+AF77/60*$D77)))),"-")</f>
        <v>-</v>
      </c>
      <c r="AH78" s="625"/>
      <c r="AI78" s="623"/>
      <c r="AJ78" s="195" t="str">
        <f>IFERROR(IF(ISBLANK($D$7),"",IF(+AI77*$D77=0,"-",IF($D$7="Percent",(AI$9*AI77/100),IF($D$7="Hours",+AI77*$D77,+AI77/60*$D77)))),"-")</f>
        <v>-</v>
      </c>
      <c r="AK78" s="625"/>
      <c r="AL78" s="623"/>
      <c r="AM78" s="195" t="str">
        <f>IFERROR(IF(ISBLANK($D$7),"",IF(+AL77*$D77=0,"-",IF($D$7="Percent",(AL$9*AL77/100),IF($D$7="Hours",+AL77*$D77,+AL77/60*$D77)))),"-")</f>
        <v>-</v>
      </c>
      <c r="AN78" s="625"/>
      <c r="AO78" s="623"/>
      <c r="AP78" s="195" t="str">
        <f>IFERROR(IF(ISBLANK($D$7),"",IF(+AO77*$D77=0,"-",IF($D$7="Percent",(AO$9*AO77/100),IF($D$7="Hours",+AO77*$D77,+AO77/60*$D77)))),"-")</f>
        <v>-</v>
      </c>
      <c r="AQ78" s="625"/>
      <c r="AR78" s="623"/>
      <c r="AS78" s="195" t="str">
        <f>IFERROR(IF(ISBLANK($D$7),"",IF(+AR77*$D77=0,"-",IF($D$7="Percent",(AR$9*AR77/100),IF($D$7="Hours",+AR77*$D77,+AR77/60*$D77)))),"-")</f>
        <v>-</v>
      </c>
      <c r="AT78" s="625"/>
      <c r="AU78" s="623"/>
      <c r="AV78" s="195" t="str">
        <f>IFERROR(IF(ISBLANK($D$7),"",IF(+AU77*$D77=0,"-",IF($D$7="Percent",(AU$9*AU77/100),IF($D$7="Hours",+AU77*$D77,+AU77/60*$D77)))),"-")</f>
        <v>-</v>
      </c>
      <c r="AW78" s="625"/>
      <c r="AX78" s="623"/>
      <c r="AY78" s="195" t="str">
        <f>IFERROR(IF(ISBLANK($D$7),"",IF(+AX77*$D77=0,"-",IF($D$7="Percent",(AX$9*AX77/100),IF($D$7="Hours",+AX77*$D77,+AX77/60*$D77)))),"-")</f>
        <v>-</v>
      </c>
      <c r="AZ78" s="625"/>
      <c r="BA78" s="623"/>
      <c r="BB78" s="195" t="str">
        <f>IFERROR(IF(ISBLANK($D$7),"",IF(+BA77*$D77=0,"-",IF($D$7="Percent",(BA$9*BA77/100),IF($D$7="Hours",+BA77*$D77,+BA77/60*$D77)))),"-")</f>
        <v>-</v>
      </c>
      <c r="BC78" s="625"/>
      <c r="BD78" s="623"/>
      <c r="BE78" s="195" t="str">
        <f>IFERROR(IF(ISBLANK($D$7),"",IF(+BD77*$D77=0,"-",IF($D$7="Percent",(BD$9*BD77/100),IF($D$7="Hours",+BD77*$D77,+BD77/60*$D77)))),"-")</f>
        <v>-</v>
      </c>
      <c r="BF78" s="625"/>
      <c r="BG78" s="623"/>
      <c r="BH78" s="195" t="str">
        <f>IFERROR(IF(ISBLANK($D$7),"",IF(+BG77*$D77=0,"-",IF($D$7="Percent",(BG$9*BG77/100),IF($D$7="Hours",+BG77*$D77,+BG77/60*$D77)))),"-")</f>
        <v>-</v>
      </c>
      <c r="BI78" s="625"/>
      <c r="BJ78" s="623"/>
      <c r="BK78" s="195" t="str">
        <f>IFERROR(IF(ISBLANK($D$7),"",IF(+BJ77*$D77=0,"-",IF($D$7="Percent",(BJ$9*BJ77/100),IF($D$7="Hours",+BJ77*$D77,+BJ77/60*$D77)))),"-")</f>
        <v>-</v>
      </c>
      <c r="BL78" s="625"/>
      <c r="BM78" s="623"/>
      <c r="BN78" s="195" t="str">
        <f>IFERROR(IF(ISBLANK($D$7),"",IF(+BM77*$D77=0,"-",IF($D$7="Percent",(BM$9*BM77/100),IF($D$7="Hours",+BM77*$D77,+BM77/60*$D77)))),"-")</f>
        <v>-</v>
      </c>
      <c r="BO78" s="625"/>
      <c r="BP78" s="623"/>
      <c r="BQ78" s="195" t="str">
        <f>IFERROR(IF(ISBLANK($D$7),"",IF(+BP77*$D77=0,"-",IF($D$7="Percent",(BP$9*BP77/100),IF($D$7="Hours",+BP77*$D77,+BP77/60*$D77)))),"-")</f>
        <v>-</v>
      </c>
      <c r="BR78" s="625"/>
      <c r="BS78" s="623"/>
      <c r="BT78" s="195" t="str">
        <f>IFERROR(IF(ISBLANK($D$7),"",IF(+BS77*$D77=0,"-",IF($D$7="Percent",(BS$9*BS77/100),IF($D$7="Hours",+BS77*$D77,+BS77/60*$D77)))),"-")</f>
        <v>-</v>
      </c>
      <c r="BU78" s="625"/>
      <c r="BV78" s="623"/>
      <c r="BW78" s="195" t="str">
        <f>IFERROR(IF(ISBLANK($D$7),"",IF(+BV77*$D77=0,"-",IF($D$7="Percent",(BV$9*BV77/100),IF($D$7="Hours",+BV77*$D77,+BV77/60*$D77)))),"-")</f>
        <v>-</v>
      </c>
      <c r="BX78" s="625"/>
      <c r="BY78" s="623"/>
      <c r="BZ78" s="195" t="str">
        <f>IFERROR(IF(ISBLANK($D$7),"",IF(+BY77*$D77=0,"-",IF($D$7="Percent",(BY$9*BY77/100),IF($D$7="Hours",+BY77*$D77,+BY77/60*$D77)))),"-")</f>
        <v>-</v>
      </c>
      <c r="CA78" s="625"/>
      <c r="CB78" s="623"/>
      <c r="CC78" s="195" t="str">
        <f>IFERROR(IF(ISBLANK($D$7),"",IF(+CB77*$D77=0,"-",IF($D$7="Percent",(CB$9*CB77/100),IF($D$7="Hours",+CB77*$D77,+CB77/60*$D77)))),"-")</f>
        <v>-</v>
      </c>
      <c r="CD78" s="625"/>
      <c r="CE78" s="623"/>
      <c r="CF78" s="195" t="str">
        <f>IFERROR(IF(ISBLANK($D$7),"",IF(+CE77*$D77=0,"-",IF($D$7="Percent",(CE$9*CE77/100),IF($D$7="Hours",+CE77*$D77,+CE77/60*$D77)))),"-")</f>
        <v>-</v>
      </c>
      <c r="CG78" s="625"/>
      <c r="CH78" s="623"/>
      <c r="CI78" s="195" t="str">
        <f>IFERROR(IF(ISBLANK($D$7),"",IF(+CH77*$D77=0,"-",IF($D$7="Percent",(CH$9*CH77/100),IF($D$7="Hours",+CH77*$D77,+CH77/60*$D77)))),"-")</f>
        <v>-</v>
      </c>
      <c r="CJ78" s="625"/>
      <c r="CK78" s="623"/>
      <c r="CL78" s="195" t="str">
        <f>IFERROR(IF(ISBLANK($D$7),"",IF(+CK77*$D77=0,"-",IF($D$7="Percent",(CK$9*CK77/100),IF($D$7="Hours",+CK77*$D77,+CK77/60*$D77)))),"-")</f>
        <v>-</v>
      </c>
      <c r="CM78" s="625"/>
      <c r="CN78" s="623"/>
      <c r="CO78" s="195" t="str">
        <f>IFERROR(IF(ISBLANK($D$7),"",IF(+CN77*$D77=0,"-",IF($D$7="Percent",(CN$9*CN77/100),IF($D$7="Hours",+CN77*$D77,+CN77/60*$D77)))),"-")</f>
        <v>-</v>
      </c>
      <c r="CP78" s="625"/>
      <c r="CQ78" s="623"/>
      <c r="CR78" s="195" t="str">
        <f>IFERROR(IF(ISBLANK($D$7),"",IF(+CQ77*$D77=0,"-",IF($D$7="Percent",(CQ$9*CQ77/100),IF($D$7="Hours",+CQ77*$D77,+CQ77/60*$D77)))),"-")</f>
        <v>-</v>
      </c>
      <c r="CS78" s="625"/>
      <c r="CT78" s="623"/>
      <c r="CU78" s="195" t="str">
        <f>IFERROR(IF(ISBLANK($D$7),"",IF(+CT77*$D77=0,"-",IF($D$7="Percent",(CT$9*CT77/100),IF($D$7="Hours",+CT77*$D77,+CT77/60*$D77)))),"-")</f>
        <v>-</v>
      </c>
      <c r="CV78" s="625"/>
      <c r="CW78" s="623"/>
      <c r="CX78" s="195" t="str">
        <f>IFERROR(IF(ISBLANK($D$7),"",IF(+CW77*$D77=0,"-",IF($D$7="Percent",(CW$9*CW77/100),IF($D$7="Hours",+CW77*$D77,+CW77/60*$D77)))),"-")</f>
        <v>-</v>
      </c>
      <c r="CY78" s="625"/>
      <c r="CZ78" s="623"/>
      <c r="DA78" s="195" t="str">
        <f>IFERROR(IF(ISBLANK($D$7),"",IF(+CZ77*$D77=0,"-",IF($D$7="Percent",(CZ$9*CZ77/100),IF($D$7="Hours",+CZ77*$D77,+CZ77/60*$D77)))),"-")</f>
        <v>-</v>
      </c>
      <c r="DB78" s="625"/>
      <c r="DC78" s="623"/>
      <c r="DD78" s="195" t="str">
        <f>IFERROR(IF(ISBLANK($D$7),"",IF(+DC77*$D77=0,"-",IF($D$7="Percent",(DC$9*DC77/100),IF($D$7="Hours",+DC77*$D77,+DC77/60*$D77)))),"-")</f>
        <v>-</v>
      </c>
      <c r="DE78" s="625"/>
      <c r="DF78" s="623"/>
      <c r="DG78" s="195" t="str">
        <f>IFERROR(IF(ISBLANK($D$7),"",IF(+DF77*$D77=0,"-",IF($D$7="Percent",(DF$9*DF77/100),IF($D$7="Hours",+DF77*$D77,+DF77/60*$D77)))),"-")</f>
        <v>-</v>
      </c>
      <c r="DH78" s="625"/>
      <c r="DI78" s="623"/>
      <c r="DJ78" s="195" t="str">
        <f>IFERROR(IF(ISBLANK($D$7),"",IF(+DI77*$D77=0,"-",IF($D$7="Percent",(DI$9*DI77/100),IF($D$7="Hours",+DI77*$D77,+DI77/60*$D77)))),"-")</f>
        <v>-</v>
      </c>
      <c r="DK78" s="625"/>
      <c r="DL78" s="623"/>
      <c r="DM78" s="195" t="str">
        <f>IFERROR(IF(ISBLANK($D$7),"",IF(+DL77*$D77=0,"-",IF($D$7="Percent",(DL$9*DL77/100),IF($D$7="Hours",+DL77*$D77,+DL77/60*$D77)))),"-")</f>
        <v>-</v>
      </c>
      <c r="DN78" s="625"/>
      <c r="DO78" s="623"/>
      <c r="DP78" s="195" t="str">
        <f>IFERROR(IF(ISBLANK($D$7),"",IF(+DO77*$D77=0,"-",IF($D$7="Percent",(DO$9*DO77/100),IF($D$7="Hours",+DO77*$D77,+DO77/60*$D77)))),"-")</f>
        <v>-</v>
      </c>
      <c r="DQ78" s="625"/>
      <c r="DR78" s="623"/>
      <c r="DS78" s="195" t="str">
        <f>IFERROR(IF(ISBLANK($D$7),"",IF(+DR77*$D77=0,"-",IF($D$7="Percent",(DR$9*DR77/100),IF($D$7="Hours",+DR77*$D77,+DR77/60*$D77)))),"-")</f>
        <v>-</v>
      </c>
      <c r="DT78" s="625"/>
      <c r="DU78" s="195" t="str">
        <f t="shared" si="33"/>
        <v>-</v>
      </c>
      <c r="DV78" s="625"/>
      <c r="DW78" s="195" t="str">
        <f t="shared" ref="DW78:DW122" si="35">+DU78</f>
        <v>-</v>
      </c>
      <c r="DX78" s="625"/>
    </row>
    <row r="79" spans="1:128" hidden="1" x14ac:dyDescent="0.2">
      <c r="A79" s="650" t="str">
        <f>'Step 2-Services'!A39</f>
        <v>Service 34</v>
      </c>
      <c r="B79" s="651" t="str">
        <f>IF('Step 2-Services'!B39=0," ",+'Step 2-Services'!B39)</f>
        <v xml:space="preserve"> </v>
      </c>
      <c r="C79" s="641" t="str">
        <f>IF('Step 2-Services'!D39=0," ",+'Step 2-Services'!D39)</f>
        <v xml:space="preserve"> </v>
      </c>
      <c r="D79" s="652"/>
      <c r="E79" s="622"/>
      <c r="F79" s="307" t="str">
        <f>IFERROR(IF(ISBLANK($D$7),"",IF(+E79*$D79=0,"-",+F80/$D79)),"-")</f>
        <v>-</v>
      </c>
      <c r="G79" s="624">
        <f>IFERROR(+F80/E$9,0)</f>
        <v>0</v>
      </c>
      <c r="H79" s="622"/>
      <c r="I79" s="307" t="str">
        <f>IFERROR(IF(ISBLANK($D$7),"",IF(+H79*$D79=0,"-",+I80/$D79)),"-")</f>
        <v>-</v>
      </c>
      <c r="J79" s="624">
        <f>IFERROR(+I80/H$9,0)</f>
        <v>0</v>
      </c>
      <c r="K79" s="622"/>
      <c r="L79" s="307" t="str">
        <f>IFERROR(IF(ISBLANK($D$7),"",IF(+K79*$D79=0,"-",+L80/$D79)),"-")</f>
        <v>-</v>
      </c>
      <c r="M79" s="624">
        <f>IFERROR(+L80/K$9,0)</f>
        <v>0</v>
      </c>
      <c r="N79" s="622"/>
      <c r="O79" s="307" t="str">
        <f>IFERROR(IF(ISBLANK($D$7),"",IF(+N79*$D79=0,"-",+O80/$D79)),"-")</f>
        <v>-</v>
      </c>
      <c r="P79" s="624">
        <f>IFERROR(+O80/N$9,0)</f>
        <v>0</v>
      </c>
      <c r="Q79" s="622"/>
      <c r="R79" s="307" t="str">
        <f>IFERROR(IF(ISBLANK($D$7),"",IF(+Q79*$D79=0,"-",+R80/$D79)),"-")</f>
        <v>-</v>
      </c>
      <c r="S79" s="624">
        <f>IFERROR(+R80/Q$9,0)</f>
        <v>0</v>
      </c>
      <c r="T79" s="622"/>
      <c r="U79" s="307" t="str">
        <f>IFERROR(IF(ISBLANK($D$7),"",IF(+T79*$D79=0,"-",+U80/$D79)),"-")</f>
        <v>-</v>
      </c>
      <c r="V79" s="624">
        <f>IFERROR(+U80/T$9,0)</f>
        <v>0</v>
      </c>
      <c r="W79" s="622"/>
      <c r="X79" s="307" t="str">
        <f>IFERROR(IF(ISBLANK($D$7),"",IF(+W79*$D79=0,"-",+X80/$D79)),"-")</f>
        <v>-</v>
      </c>
      <c r="Y79" s="624">
        <f>IFERROR(+X80/W$9,0)</f>
        <v>0</v>
      </c>
      <c r="Z79" s="622"/>
      <c r="AA79" s="307" t="str">
        <f>IFERROR(IF(ISBLANK($D$7),"",IF(+Z79*$D79=0,"-",+AA80/$D79)),"-")</f>
        <v>-</v>
      </c>
      <c r="AB79" s="624">
        <f>IFERROR(+AA80/Z$9,0)</f>
        <v>0</v>
      </c>
      <c r="AC79" s="622"/>
      <c r="AD79" s="307" t="str">
        <f>IFERROR(IF(ISBLANK($D$7),"",IF(+AC79*$D79=0,"-",+AD80/$D79)),"-")</f>
        <v>-</v>
      </c>
      <c r="AE79" s="624">
        <f>IFERROR(+AD80/AC$9,0)</f>
        <v>0</v>
      </c>
      <c r="AF79" s="622"/>
      <c r="AG79" s="307" t="str">
        <f>IFERROR(IF(ISBLANK($D$7),"",IF(+AF79*$D79=0,"-",+AG80/$D79)),"-")</f>
        <v>-</v>
      </c>
      <c r="AH79" s="624">
        <f>IFERROR(+AG80/AF$9,0)</f>
        <v>0</v>
      </c>
      <c r="AI79" s="622"/>
      <c r="AJ79" s="307" t="str">
        <f>IFERROR(IF(ISBLANK($D$7),"",IF(+AI79*$D79=0,"-",+AJ80/$D79)),"-")</f>
        <v>-</v>
      </c>
      <c r="AK79" s="624">
        <f>IFERROR(+AJ80/AI$9,0)</f>
        <v>0</v>
      </c>
      <c r="AL79" s="622"/>
      <c r="AM79" s="307" t="str">
        <f>IFERROR(IF(ISBLANK($D$7),"",IF(+AL79*$D79=0,"-",+AM80/$D79)),"-")</f>
        <v>-</v>
      </c>
      <c r="AN79" s="624">
        <f>IFERROR(+AM80/AL$9,0)</f>
        <v>0</v>
      </c>
      <c r="AO79" s="622"/>
      <c r="AP79" s="307" t="str">
        <f>IFERROR(IF(ISBLANK($D$7),"",IF(+AO79*$D79=0,"-",+AP80/$D79)),"-")</f>
        <v>-</v>
      </c>
      <c r="AQ79" s="624">
        <f>IFERROR(+AP80/AO$9,0)</f>
        <v>0</v>
      </c>
      <c r="AR79" s="622"/>
      <c r="AS79" s="307" t="str">
        <f>IFERROR(IF(ISBLANK($D$7),"",IF(+AR79*$D79=0,"-",+AS80/$D79)),"-")</f>
        <v>-</v>
      </c>
      <c r="AT79" s="624">
        <f>IFERROR(+AS80/AR$9,0)</f>
        <v>0</v>
      </c>
      <c r="AU79" s="622"/>
      <c r="AV79" s="307" t="str">
        <f>IFERROR(IF(ISBLANK($D$7),"",IF(+AU79*$D79=0,"-",+AV80/$D79)),"-")</f>
        <v>-</v>
      </c>
      <c r="AW79" s="624">
        <f>IFERROR(+AV80/AU$9,0)</f>
        <v>0</v>
      </c>
      <c r="AX79" s="622"/>
      <c r="AY79" s="307" t="str">
        <f>IFERROR(IF(ISBLANK($D$7),"",IF(+AX79*$D79=0,"-",+AY80/$D79)),"-")</f>
        <v>-</v>
      </c>
      <c r="AZ79" s="624">
        <f>IFERROR(+AY80/AX$9,0)</f>
        <v>0</v>
      </c>
      <c r="BA79" s="622"/>
      <c r="BB79" s="307" t="str">
        <f>IFERROR(IF(ISBLANK($D$7),"",IF(+BA79*$D79=0,"-",+BB80/$D79)),"-")</f>
        <v>-</v>
      </c>
      <c r="BC79" s="624">
        <f>IFERROR(+BB80/BA$9,0)</f>
        <v>0</v>
      </c>
      <c r="BD79" s="622"/>
      <c r="BE79" s="307" t="str">
        <f>IFERROR(IF(ISBLANK($D$7),"",IF(+BD79*$D79=0,"-",+BE80/$D79)),"-")</f>
        <v>-</v>
      </c>
      <c r="BF79" s="624">
        <f>IFERROR(+BE80/BD$9,0)</f>
        <v>0</v>
      </c>
      <c r="BG79" s="622"/>
      <c r="BH79" s="307" t="str">
        <f>IFERROR(IF(ISBLANK($D$7),"",IF(+BG79*$D79=0,"-",+BH80/$D79)),"-")</f>
        <v>-</v>
      </c>
      <c r="BI79" s="624">
        <f>IFERROR(+BH80/BG$9,0)</f>
        <v>0</v>
      </c>
      <c r="BJ79" s="622"/>
      <c r="BK79" s="307" t="str">
        <f>IFERROR(IF(ISBLANK($D$7),"",IF(+BJ79*$D79=0,"-",+BK80/$D79)),"-")</f>
        <v>-</v>
      </c>
      <c r="BL79" s="624">
        <f>IFERROR(+BK80/BJ$9,0)</f>
        <v>0</v>
      </c>
      <c r="BM79" s="622"/>
      <c r="BN79" s="307" t="str">
        <f>IFERROR(IF(ISBLANK($D$7),"",IF(+BM79*$D79=0,"-",+BN80/$D79)),"-")</f>
        <v>-</v>
      </c>
      <c r="BO79" s="624">
        <f>IFERROR(+BN80/BM$9,0)</f>
        <v>0</v>
      </c>
      <c r="BP79" s="622"/>
      <c r="BQ79" s="307" t="str">
        <f>IFERROR(IF(ISBLANK($D$7),"",IF(+BP79*$D79=0,"-",+BQ80/$D79)),"-")</f>
        <v>-</v>
      </c>
      <c r="BR79" s="624">
        <f>IFERROR(+BQ80/BP$9,0)</f>
        <v>0</v>
      </c>
      <c r="BS79" s="622"/>
      <c r="BT79" s="307" t="str">
        <f>IFERROR(IF(ISBLANK($D$7),"",IF(+BS79*$D79=0,"-",+BT80/$D79)),"-")</f>
        <v>-</v>
      </c>
      <c r="BU79" s="624">
        <f>IFERROR(+BT80/BS$9,0)</f>
        <v>0</v>
      </c>
      <c r="BV79" s="622"/>
      <c r="BW79" s="307" t="str">
        <f>IFERROR(IF(ISBLANK($D$7),"",IF(+BV79*$D79=0,"-",+BW80/$D79)),"-")</f>
        <v>-</v>
      </c>
      <c r="BX79" s="624">
        <f>IFERROR(+BW80/BV$9,0)</f>
        <v>0</v>
      </c>
      <c r="BY79" s="622"/>
      <c r="BZ79" s="307" t="str">
        <f>IFERROR(IF(ISBLANK($D$7),"",IF(+BY79*$D79=0,"-",+BZ80/$D79)),"-")</f>
        <v>-</v>
      </c>
      <c r="CA79" s="624">
        <f>IFERROR(+BZ80/BY$9,0)</f>
        <v>0</v>
      </c>
      <c r="CB79" s="622"/>
      <c r="CC79" s="307" t="str">
        <f>IFERROR(IF(ISBLANK($D$7),"",IF(+CB79*$D79=0,"-",+CC80/$D79)),"-")</f>
        <v>-</v>
      </c>
      <c r="CD79" s="624">
        <f>IFERROR(+CC80/CB$9,0)</f>
        <v>0</v>
      </c>
      <c r="CE79" s="622"/>
      <c r="CF79" s="307" t="str">
        <f>IFERROR(IF(ISBLANK($D$7),"",IF(+CE79*$D79=0,"-",+CF80/$D79)),"-")</f>
        <v>-</v>
      </c>
      <c r="CG79" s="624">
        <f>IFERROR(+CF80/CE$9,0)</f>
        <v>0</v>
      </c>
      <c r="CH79" s="622"/>
      <c r="CI79" s="307" t="str">
        <f>IFERROR(IF(ISBLANK($D$7),"",IF(+CH79*$D79=0,"-",+CI80/$D79)),"-")</f>
        <v>-</v>
      </c>
      <c r="CJ79" s="624">
        <f>IFERROR(+CI80/CH$9,0)</f>
        <v>0</v>
      </c>
      <c r="CK79" s="622"/>
      <c r="CL79" s="307" t="str">
        <f>IFERROR(IF(ISBLANK($D$7),"",IF(+CK79*$D79=0,"-",+CL80/$D79)),"-")</f>
        <v>-</v>
      </c>
      <c r="CM79" s="624">
        <f>IFERROR(+CL80/CK$9,0)</f>
        <v>0</v>
      </c>
      <c r="CN79" s="622"/>
      <c r="CO79" s="307" t="str">
        <f>IFERROR(IF(ISBLANK($D$7),"",IF(+CN79*$D79=0,"-",+CO80/$D79)),"-")</f>
        <v>-</v>
      </c>
      <c r="CP79" s="624">
        <f>IFERROR(+CO80/CN$9,0)</f>
        <v>0</v>
      </c>
      <c r="CQ79" s="622"/>
      <c r="CR79" s="307" t="str">
        <f>IFERROR(IF(ISBLANK($D$7),"",IF(+CQ79*$D79=0,"-",+CR80/$D79)),"-")</f>
        <v>-</v>
      </c>
      <c r="CS79" s="624">
        <f>IFERROR(+CR80/CQ$9,0)</f>
        <v>0</v>
      </c>
      <c r="CT79" s="622"/>
      <c r="CU79" s="307" t="str">
        <f>IFERROR(IF(ISBLANK($D$7),"",IF(+CT79*$D79=0,"-",+CU80/$D79)),"-")</f>
        <v>-</v>
      </c>
      <c r="CV79" s="624">
        <f>IFERROR(+CU80/CT$9,0)</f>
        <v>0</v>
      </c>
      <c r="CW79" s="622"/>
      <c r="CX79" s="307" t="str">
        <f>IFERROR(IF(ISBLANK($D$7),"",IF(+CW79*$D79=0,"-",+CX80/$D79)),"-")</f>
        <v>-</v>
      </c>
      <c r="CY79" s="624">
        <f>IFERROR(+CX80/CW$9,0)</f>
        <v>0</v>
      </c>
      <c r="CZ79" s="622"/>
      <c r="DA79" s="307" t="str">
        <f>IFERROR(IF(ISBLANK($D$7),"",IF(+CZ79*$D79=0,"-",+DA80/$D79)),"-")</f>
        <v>-</v>
      </c>
      <c r="DB79" s="624">
        <f>IFERROR(+DA80/CZ$9,0)</f>
        <v>0</v>
      </c>
      <c r="DC79" s="622"/>
      <c r="DD79" s="307" t="str">
        <f>IFERROR(IF(ISBLANK($D$7),"",IF(+DC79*$D79=0,"-",+DD80/$D79)),"-")</f>
        <v>-</v>
      </c>
      <c r="DE79" s="624">
        <f>IFERROR(+DD80/DC$9,0)</f>
        <v>0</v>
      </c>
      <c r="DF79" s="622"/>
      <c r="DG79" s="307" t="str">
        <f>IFERROR(IF(ISBLANK($D$7),"",IF(+DF79*$D79=0,"-",+DG80/$D79)),"-")</f>
        <v>-</v>
      </c>
      <c r="DH79" s="624">
        <f>IFERROR(+DG80/DF$9,0)</f>
        <v>0</v>
      </c>
      <c r="DI79" s="622"/>
      <c r="DJ79" s="307" t="str">
        <f>IFERROR(IF(ISBLANK($D$7),"",IF(+DI79*$D79=0,"-",+DJ80/$D79)),"-")</f>
        <v>-</v>
      </c>
      <c r="DK79" s="624">
        <f>IFERROR(+DJ80/DI$9,0)</f>
        <v>0</v>
      </c>
      <c r="DL79" s="622"/>
      <c r="DM79" s="307" t="str">
        <f>IFERROR(IF(ISBLANK($D$7),"",IF(+DL79*$D79=0,"-",+DM80/$D79)),"-")</f>
        <v>-</v>
      </c>
      <c r="DN79" s="624">
        <f>IFERROR(+DM80/DL$9,0)</f>
        <v>0</v>
      </c>
      <c r="DO79" s="622"/>
      <c r="DP79" s="307" t="str">
        <f>IFERROR(IF(ISBLANK($D$7),"",IF(+DO79*$D79=0,"-",+DP80/$D79)),"-")</f>
        <v>-</v>
      </c>
      <c r="DQ79" s="624">
        <f>IFERROR(+DP80/DO$9,0)</f>
        <v>0</v>
      </c>
      <c r="DR79" s="622"/>
      <c r="DS79" s="307" t="str">
        <f>IFERROR(IF(ISBLANK($D$7),"",IF(+DR79*$D79=0,"-",+DS80/$D79)),"-")</f>
        <v>-</v>
      </c>
      <c r="DT79" s="624">
        <f>IFERROR(+DS80/DR$9,0)</f>
        <v>0</v>
      </c>
      <c r="DU79" s="198" t="str">
        <f t="shared" si="33"/>
        <v>-</v>
      </c>
      <c r="DV79" s="624">
        <f>IFERROR(+DU80/DU$9,0)</f>
        <v>0</v>
      </c>
      <c r="DW79" s="198" t="str">
        <f t="shared" si="35"/>
        <v>-</v>
      </c>
      <c r="DX79" s="624">
        <f t="shared" ref="DX79" si="36">IFERROR(+DW80/DW$10,0)</f>
        <v>0</v>
      </c>
    </row>
    <row r="80" spans="1:128" ht="13.5" hidden="1" thickBot="1" x14ac:dyDescent="0.25">
      <c r="A80" s="643"/>
      <c r="B80" s="645"/>
      <c r="C80" s="640"/>
      <c r="D80" s="647"/>
      <c r="E80" s="623"/>
      <c r="F80" s="195" t="str">
        <f>IFERROR(IF(ISBLANK($D$7),"",IF(+E79*$D79=0,"-",IF($D$7="Percent",(E$9*E79/100),IF($D$7="Hours",+E79*$D79,+E79/60*$D79)))),"-")</f>
        <v>-</v>
      </c>
      <c r="G80" s="625"/>
      <c r="H80" s="623"/>
      <c r="I80" s="195" t="str">
        <f>IFERROR(IF(ISBLANK($D$7),"",IF(+H79*$D79=0,"-",IF($D$7="Percent",(H$9*H79/100),IF($D$7="Hours",+H79*$D79,+H79/60*$D79)))),"-")</f>
        <v>-</v>
      </c>
      <c r="J80" s="625"/>
      <c r="K80" s="623"/>
      <c r="L80" s="195" t="str">
        <f>IFERROR(IF(ISBLANK($D$7),"",IF(+K79*$D79=0,"-",IF($D$7="Percent",(K$9*K79/100),IF($D$7="Hours",+K79*$D79,+K79/60*$D79)))),"-")</f>
        <v>-</v>
      </c>
      <c r="M80" s="625"/>
      <c r="N80" s="623"/>
      <c r="O80" s="195" t="str">
        <f>IFERROR(IF(ISBLANK($D$7),"",IF(+N79*$D79=0,"-",IF($D$7="Percent",(N$9*N79/100),IF($D$7="Hours",+N79*$D79,+N79/60*$D79)))),"-")</f>
        <v>-</v>
      </c>
      <c r="P80" s="625"/>
      <c r="Q80" s="623"/>
      <c r="R80" s="195" t="str">
        <f>IFERROR(IF(ISBLANK($D$7),"",IF(+Q79*$D79=0,"-",IF($D$7="Percent",(Q$9*Q79/100),IF($D$7="Hours",+Q79*$D79,+Q79/60*$D79)))),"-")</f>
        <v>-</v>
      </c>
      <c r="S80" s="625"/>
      <c r="T80" s="623"/>
      <c r="U80" s="195" t="str">
        <f>IFERROR(IF(ISBLANK($D$7),"",IF(+T79*$D79=0,"-",IF($D$7="Percent",(T$9*T79/100),IF($D$7="Hours",+T79*$D79,+T79/60*$D79)))),"-")</f>
        <v>-</v>
      </c>
      <c r="V80" s="625"/>
      <c r="W80" s="623"/>
      <c r="X80" s="195" t="str">
        <f>IFERROR(IF(ISBLANK($D$7),"",IF(+W79*$D79=0,"-",IF($D$7="Percent",(W$9*W79/100),IF($D$7="Hours",+W79*$D79,+W79/60*$D79)))),"-")</f>
        <v>-</v>
      </c>
      <c r="Y80" s="625"/>
      <c r="Z80" s="623"/>
      <c r="AA80" s="195" t="str">
        <f>IFERROR(IF(ISBLANK($D$7),"",IF(+Z79*$D79=0,"-",IF($D$7="Percent",(Z$9*Z79/100),IF($D$7="Hours",+Z79*$D79,+Z79/60*$D79)))),"-")</f>
        <v>-</v>
      </c>
      <c r="AB80" s="625"/>
      <c r="AC80" s="623"/>
      <c r="AD80" s="195" t="str">
        <f>IFERROR(IF(ISBLANK($D$7),"",IF(+AC79*$D79=0,"-",IF($D$7="Percent",(AC$9*AC79/100),IF($D$7="Hours",+AC79*$D79,+AC79/60*$D79)))),"-")</f>
        <v>-</v>
      </c>
      <c r="AE80" s="625"/>
      <c r="AF80" s="623"/>
      <c r="AG80" s="195" t="str">
        <f>IFERROR(IF(ISBLANK($D$7),"",IF(+AF79*$D79=0,"-",IF($D$7="Percent",(AF$9*AF79/100),IF($D$7="Hours",+AF79*$D79,+AF79/60*$D79)))),"-")</f>
        <v>-</v>
      </c>
      <c r="AH80" s="625"/>
      <c r="AI80" s="623"/>
      <c r="AJ80" s="195" t="str">
        <f>IFERROR(IF(ISBLANK($D$7),"",IF(+AI79*$D79=0,"-",IF($D$7="Percent",(AI$9*AI79/100),IF($D$7="Hours",+AI79*$D79,+AI79/60*$D79)))),"-")</f>
        <v>-</v>
      </c>
      <c r="AK80" s="625"/>
      <c r="AL80" s="623"/>
      <c r="AM80" s="195" t="str">
        <f>IFERROR(IF(ISBLANK($D$7),"",IF(+AL79*$D79=0,"-",IF($D$7="Percent",(AL$9*AL79/100),IF($D$7="Hours",+AL79*$D79,+AL79/60*$D79)))),"-")</f>
        <v>-</v>
      </c>
      <c r="AN80" s="625"/>
      <c r="AO80" s="623"/>
      <c r="AP80" s="195" t="str">
        <f>IFERROR(IF(ISBLANK($D$7),"",IF(+AO79*$D79=0,"-",IF($D$7="Percent",(AO$9*AO79/100),IF($D$7="Hours",+AO79*$D79,+AO79/60*$D79)))),"-")</f>
        <v>-</v>
      </c>
      <c r="AQ80" s="625"/>
      <c r="AR80" s="623"/>
      <c r="AS80" s="195" t="str">
        <f>IFERROR(IF(ISBLANK($D$7),"",IF(+AR79*$D79=0,"-",IF($D$7="Percent",(AR$9*AR79/100),IF($D$7="Hours",+AR79*$D79,+AR79/60*$D79)))),"-")</f>
        <v>-</v>
      </c>
      <c r="AT80" s="625"/>
      <c r="AU80" s="623"/>
      <c r="AV80" s="195" t="str">
        <f>IFERROR(IF(ISBLANK($D$7),"",IF(+AU79*$D79=0,"-",IF($D$7="Percent",(AU$9*AU79/100),IF($D$7="Hours",+AU79*$D79,+AU79/60*$D79)))),"-")</f>
        <v>-</v>
      </c>
      <c r="AW80" s="625"/>
      <c r="AX80" s="623"/>
      <c r="AY80" s="195" t="str">
        <f>IFERROR(IF(ISBLANK($D$7),"",IF(+AX79*$D79=0,"-",IF($D$7="Percent",(AX$9*AX79/100),IF($D$7="Hours",+AX79*$D79,+AX79/60*$D79)))),"-")</f>
        <v>-</v>
      </c>
      <c r="AZ80" s="625"/>
      <c r="BA80" s="623"/>
      <c r="BB80" s="195" t="str">
        <f>IFERROR(IF(ISBLANK($D$7),"",IF(+BA79*$D79=0,"-",IF($D$7="Percent",(BA$9*BA79/100),IF($D$7="Hours",+BA79*$D79,+BA79/60*$D79)))),"-")</f>
        <v>-</v>
      </c>
      <c r="BC80" s="625"/>
      <c r="BD80" s="623"/>
      <c r="BE80" s="195" t="str">
        <f>IFERROR(IF(ISBLANK($D$7),"",IF(+BD79*$D79=0,"-",IF($D$7="Percent",(BD$9*BD79/100),IF($D$7="Hours",+BD79*$D79,+BD79/60*$D79)))),"-")</f>
        <v>-</v>
      </c>
      <c r="BF80" s="625"/>
      <c r="BG80" s="623"/>
      <c r="BH80" s="195" t="str">
        <f>IFERROR(IF(ISBLANK($D$7),"",IF(+BG79*$D79=0,"-",IF($D$7="Percent",(BG$9*BG79/100),IF($D$7="Hours",+BG79*$D79,+BG79/60*$D79)))),"-")</f>
        <v>-</v>
      </c>
      <c r="BI80" s="625"/>
      <c r="BJ80" s="623"/>
      <c r="BK80" s="195" t="str">
        <f>IFERROR(IF(ISBLANK($D$7),"",IF(+BJ79*$D79=0,"-",IF($D$7="Percent",(BJ$9*BJ79/100),IF($D$7="Hours",+BJ79*$D79,+BJ79/60*$D79)))),"-")</f>
        <v>-</v>
      </c>
      <c r="BL80" s="625"/>
      <c r="BM80" s="623"/>
      <c r="BN80" s="195" t="str">
        <f>IFERROR(IF(ISBLANK($D$7),"",IF(+BM79*$D79=0,"-",IF($D$7="Percent",(BM$9*BM79/100),IF($D$7="Hours",+BM79*$D79,+BM79/60*$D79)))),"-")</f>
        <v>-</v>
      </c>
      <c r="BO80" s="625"/>
      <c r="BP80" s="623"/>
      <c r="BQ80" s="195" t="str">
        <f>IFERROR(IF(ISBLANK($D$7),"",IF(+BP79*$D79=0,"-",IF($D$7="Percent",(BP$9*BP79/100),IF($D$7="Hours",+BP79*$D79,+BP79/60*$D79)))),"-")</f>
        <v>-</v>
      </c>
      <c r="BR80" s="625"/>
      <c r="BS80" s="623"/>
      <c r="BT80" s="195" t="str">
        <f>IFERROR(IF(ISBLANK($D$7),"",IF(+BS79*$D79=0,"-",IF($D$7="Percent",(BS$9*BS79/100),IF($D$7="Hours",+BS79*$D79,+BS79/60*$D79)))),"-")</f>
        <v>-</v>
      </c>
      <c r="BU80" s="625"/>
      <c r="BV80" s="623"/>
      <c r="BW80" s="195" t="str">
        <f>IFERROR(IF(ISBLANK($D$7),"",IF(+BV79*$D79=0,"-",IF($D$7="Percent",(BV$9*BV79/100),IF($D$7="Hours",+BV79*$D79,+BV79/60*$D79)))),"-")</f>
        <v>-</v>
      </c>
      <c r="BX80" s="625"/>
      <c r="BY80" s="623"/>
      <c r="BZ80" s="195" t="str">
        <f>IFERROR(IF(ISBLANK($D$7),"",IF(+BY79*$D79=0,"-",IF($D$7="Percent",(BY$9*BY79/100),IF($D$7="Hours",+BY79*$D79,+BY79/60*$D79)))),"-")</f>
        <v>-</v>
      </c>
      <c r="CA80" s="625"/>
      <c r="CB80" s="623"/>
      <c r="CC80" s="195" t="str">
        <f>IFERROR(IF(ISBLANK($D$7),"",IF(+CB79*$D79=0,"-",IF($D$7="Percent",(CB$9*CB79/100),IF($D$7="Hours",+CB79*$D79,+CB79/60*$D79)))),"-")</f>
        <v>-</v>
      </c>
      <c r="CD80" s="625"/>
      <c r="CE80" s="623"/>
      <c r="CF80" s="195" t="str">
        <f>IFERROR(IF(ISBLANK($D$7),"",IF(+CE79*$D79=0,"-",IF($D$7="Percent",(CE$9*CE79/100),IF($D$7="Hours",+CE79*$D79,+CE79/60*$D79)))),"-")</f>
        <v>-</v>
      </c>
      <c r="CG80" s="625"/>
      <c r="CH80" s="623"/>
      <c r="CI80" s="195" t="str">
        <f>IFERROR(IF(ISBLANK($D$7),"",IF(+CH79*$D79=0,"-",IF($D$7="Percent",(CH$9*CH79/100),IF($D$7="Hours",+CH79*$D79,+CH79/60*$D79)))),"-")</f>
        <v>-</v>
      </c>
      <c r="CJ80" s="625"/>
      <c r="CK80" s="623"/>
      <c r="CL80" s="195" t="str">
        <f>IFERROR(IF(ISBLANK($D$7),"",IF(+CK79*$D79=0,"-",IF($D$7="Percent",(CK$9*CK79/100),IF($D$7="Hours",+CK79*$D79,+CK79/60*$D79)))),"-")</f>
        <v>-</v>
      </c>
      <c r="CM80" s="625"/>
      <c r="CN80" s="623"/>
      <c r="CO80" s="195" t="str">
        <f>IFERROR(IF(ISBLANK($D$7),"",IF(+CN79*$D79=0,"-",IF($D$7="Percent",(CN$9*CN79/100),IF($D$7="Hours",+CN79*$D79,+CN79/60*$D79)))),"-")</f>
        <v>-</v>
      </c>
      <c r="CP80" s="625"/>
      <c r="CQ80" s="623"/>
      <c r="CR80" s="195" t="str">
        <f>IFERROR(IF(ISBLANK($D$7),"",IF(+CQ79*$D79=0,"-",IF($D$7="Percent",(CQ$9*CQ79/100),IF($D$7="Hours",+CQ79*$D79,+CQ79/60*$D79)))),"-")</f>
        <v>-</v>
      </c>
      <c r="CS80" s="625"/>
      <c r="CT80" s="623"/>
      <c r="CU80" s="195" t="str">
        <f>IFERROR(IF(ISBLANK($D$7),"",IF(+CT79*$D79=0,"-",IF($D$7="Percent",(CT$9*CT79/100),IF($D$7="Hours",+CT79*$D79,+CT79/60*$D79)))),"-")</f>
        <v>-</v>
      </c>
      <c r="CV80" s="625"/>
      <c r="CW80" s="623"/>
      <c r="CX80" s="195" t="str">
        <f>IFERROR(IF(ISBLANK($D$7),"",IF(+CW79*$D79=0,"-",IF($D$7="Percent",(CW$9*CW79/100),IF($D$7="Hours",+CW79*$D79,+CW79/60*$D79)))),"-")</f>
        <v>-</v>
      </c>
      <c r="CY80" s="625"/>
      <c r="CZ80" s="623"/>
      <c r="DA80" s="195" t="str">
        <f>IFERROR(IF(ISBLANK($D$7),"",IF(+CZ79*$D79=0,"-",IF($D$7="Percent",(CZ$9*CZ79/100),IF($D$7="Hours",+CZ79*$D79,+CZ79/60*$D79)))),"-")</f>
        <v>-</v>
      </c>
      <c r="DB80" s="625"/>
      <c r="DC80" s="623"/>
      <c r="DD80" s="195" t="str">
        <f>IFERROR(IF(ISBLANK($D$7),"",IF(+DC79*$D79=0,"-",IF($D$7="Percent",(DC$9*DC79/100),IF($D$7="Hours",+DC79*$D79,+DC79/60*$D79)))),"-")</f>
        <v>-</v>
      </c>
      <c r="DE80" s="625"/>
      <c r="DF80" s="623"/>
      <c r="DG80" s="195" t="str">
        <f>IFERROR(IF(ISBLANK($D$7),"",IF(+DF79*$D79=0,"-",IF($D$7="Percent",(DF$9*DF79/100),IF($D$7="Hours",+DF79*$D79,+DF79/60*$D79)))),"-")</f>
        <v>-</v>
      </c>
      <c r="DH80" s="625"/>
      <c r="DI80" s="623"/>
      <c r="DJ80" s="195" t="str">
        <f>IFERROR(IF(ISBLANK($D$7),"",IF(+DI79*$D79=0,"-",IF($D$7="Percent",(DI$9*DI79/100),IF($D$7="Hours",+DI79*$D79,+DI79/60*$D79)))),"-")</f>
        <v>-</v>
      </c>
      <c r="DK80" s="625"/>
      <c r="DL80" s="623"/>
      <c r="DM80" s="195" t="str">
        <f>IFERROR(IF(ISBLANK($D$7),"",IF(+DL79*$D79=0,"-",IF($D$7="Percent",(DL$9*DL79/100),IF($D$7="Hours",+DL79*$D79,+DL79/60*$D79)))),"-")</f>
        <v>-</v>
      </c>
      <c r="DN80" s="625"/>
      <c r="DO80" s="623"/>
      <c r="DP80" s="195" t="str">
        <f>IFERROR(IF(ISBLANK($D$7),"",IF(+DO79*$D79=0,"-",IF($D$7="Percent",(DO$9*DO79/100),IF($D$7="Hours",+DO79*$D79,+DO79/60*$D79)))),"-")</f>
        <v>-</v>
      </c>
      <c r="DQ80" s="625"/>
      <c r="DR80" s="623"/>
      <c r="DS80" s="195" t="str">
        <f>IFERROR(IF(ISBLANK($D$7),"",IF(+DR79*$D79=0,"-",IF($D$7="Percent",(DR$9*DR79/100),IF($D$7="Hours",+DR79*$D79,+DR79/60*$D79)))),"-")</f>
        <v>-</v>
      </c>
      <c r="DT80" s="625"/>
      <c r="DU80" s="195" t="str">
        <f t="shared" si="33"/>
        <v>-</v>
      </c>
      <c r="DV80" s="625"/>
      <c r="DW80" s="195" t="str">
        <f t="shared" si="35"/>
        <v>-</v>
      </c>
      <c r="DX80" s="625"/>
    </row>
    <row r="81" spans="1:128" hidden="1" x14ac:dyDescent="0.2">
      <c r="A81" s="650" t="str">
        <f>'Step 2-Services'!A40</f>
        <v>Service 35</v>
      </c>
      <c r="B81" s="651" t="str">
        <f>IF('Step 2-Services'!B40=0," ",+'Step 2-Services'!B40)</f>
        <v xml:space="preserve"> </v>
      </c>
      <c r="C81" s="641" t="str">
        <f>IF('Step 2-Services'!D40=0," ",+'Step 2-Services'!D40)</f>
        <v xml:space="preserve"> </v>
      </c>
      <c r="D81" s="652"/>
      <c r="E81" s="622"/>
      <c r="F81" s="307" t="str">
        <f>IFERROR(IF(ISBLANK($D$7),"",IF(+E81*$D81=0,"-",+F82/$D81)),"-")</f>
        <v>-</v>
      </c>
      <c r="G81" s="624">
        <f>IFERROR(+F82/E$9,0)</f>
        <v>0</v>
      </c>
      <c r="H81" s="622"/>
      <c r="I81" s="307" t="str">
        <f>IFERROR(IF(ISBLANK($D$7),"",IF(+H81*$D81=0,"-",+I82/$D81)),"-")</f>
        <v>-</v>
      </c>
      <c r="J81" s="624">
        <f>IFERROR(+I82/H$9,0)</f>
        <v>0</v>
      </c>
      <c r="K81" s="622"/>
      <c r="L81" s="307" t="str">
        <f>IFERROR(IF(ISBLANK($D$7),"",IF(+K81*$D81=0,"-",+L82/$D81)),"-")</f>
        <v>-</v>
      </c>
      <c r="M81" s="624">
        <f>IFERROR(+L82/K$9,0)</f>
        <v>0</v>
      </c>
      <c r="N81" s="622"/>
      <c r="O81" s="307" t="str">
        <f>IFERROR(IF(ISBLANK($D$7),"",IF(+N81*$D81=0,"-",+O82/$D81)),"-")</f>
        <v>-</v>
      </c>
      <c r="P81" s="624">
        <f>IFERROR(+O82/N$9,0)</f>
        <v>0</v>
      </c>
      <c r="Q81" s="622"/>
      <c r="R81" s="307" t="str">
        <f>IFERROR(IF(ISBLANK($D$7),"",IF(+Q81*$D81=0,"-",+R82/$D81)),"-")</f>
        <v>-</v>
      </c>
      <c r="S81" s="624">
        <f>IFERROR(+R82/Q$9,0)</f>
        <v>0</v>
      </c>
      <c r="T81" s="622"/>
      <c r="U81" s="307" t="str">
        <f>IFERROR(IF(ISBLANK($D$7),"",IF(+T81*$D81=0,"-",+U82/$D81)),"-")</f>
        <v>-</v>
      </c>
      <c r="V81" s="624">
        <f>IFERROR(+U82/T$9,0)</f>
        <v>0</v>
      </c>
      <c r="W81" s="622"/>
      <c r="X81" s="307" t="str">
        <f>IFERROR(IF(ISBLANK($D$7),"",IF(+W81*$D81=0,"-",+X82/$D81)),"-")</f>
        <v>-</v>
      </c>
      <c r="Y81" s="624">
        <f>IFERROR(+X82/W$9,0)</f>
        <v>0</v>
      </c>
      <c r="Z81" s="622"/>
      <c r="AA81" s="307" t="str">
        <f>IFERROR(IF(ISBLANK($D$7),"",IF(+Z81*$D81=0,"-",+AA82/$D81)),"-")</f>
        <v>-</v>
      </c>
      <c r="AB81" s="624">
        <f>IFERROR(+AA82/Z$9,0)</f>
        <v>0</v>
      </c>
      <c r="AC81" s="622"/>
      <c r="AD81" s="307" t="str">
        <f>IFERROR(IF(ISBLANK($D$7),"",IF(+AC81*$D81=0,"-",+AD82/$D81)),"-")</f>
        <v>-</v>
      </c>
      <c r="AE81" s="624">
        <f>IFERROR(+AD82/AC$9,0)</f>
        <v>0</v>
      </c>
      <c r="AF81" s="622"/>
      <c r="AG81" s="307" t="str">
        <f>IFERROR(IF(ISBLANK($D$7),"",IF(+AF81*$D81=0,"-",+AG82/$D81)),"-")</f>
        <v>-</v>
      </c>
      <c r="AH81" s="624">
        <f>IFERROR(+AG82/AF$9,0)</f>
        <v>0</v>
      </c>
      <c r="AI81" s="622"/>
      <c r="AJ81" s="307" t="str">
        <f>IFERROR(IF(ISBLANK($D$7),"",IF(+AI81*$D81=0,"-",+AJ82/$D81)),"-")</f>
        <v>-</v>
      </c>
      <c r="AK81" s="624">
        <f>IFERROR(+AJ82/AI$9,0)</f>
        <v>0</v>
      </c>
      <c r="AL81" s="622"/>
      <c r="AM81" s="307" t="str">
        <f>IFERROR(IF(ISBLANK($D$7),"",IF(+AL81*$D81=0,"-",+AM82/$D81)),"-")</f>
        <v>-</v>
      </c>
      <c r="AN81" s="624">
        <f>IFERROR(+AM82/AL$9,0)</f>
        <v>0</v>
      </c>
      <c r="AO81" s="622"/>
      <c r="AP81" s="307" t="str">
        <f>IFERROR(IF(ISBLANK($D$7),"",IF(+AO81*$D81=0,"-",+AP82/$D81)),"-")</f>
        <v>-</v>
      </c>
      <c r="AQ81" s="624">
        <f>IFERROR(+AP82/AO$9,0)</f>
        <v>0</v>
      </c>
      <c r="AR81" s="622"/>
      <c r="AS81" s="307" t="str">
        <f>IFERROR(IF(ISBLANK($D$7),"",IF(+AR81*$D81=0,"-",+AS82/$D81)),"-")</f>
        <v>-</v>
      </c>
      <c r="AT81" s="624">
        <f>IFERROR(+AS82/AR$9,0)</f>
        <v>0</v>
      </c>
      <c r="AU81" s="622"/>
      <c r="AV81" s="307" t="str">
        <f>IFERROR(IF(ISBLANK($D$7),"",IF(+AU81*$D81=0,"-",+AV82/$D81)),"-")</f>
        <v>-</v>
      </c>
      <c r="AW81" s="624">
        <f>IFERROR(+AV82/AU$9,0)</f>
        <v>0</v>
      </c>
      <c r="AX81" s="622"/>
      <c r="AY81" s="307" t="str">
        <f>IFERROR(IF(ISBLANK($D$7),"",IF(+AX81*$D81=0,"-",+AY82/$D81)),"-")</f>
        <v>-</v>
      </c>
      <c r="AZ81" s="624">
        <f>IFERROR(+AY82/AX$9,0)</f>
        <v>0</v>
      </c>
      <c r="BA81" s="622"/>
      <c r="BB81" s="307" t="str">
        <f>IFERROR(IF(ISBLANK($D$7),"",IF(+BA81*$D81=0,"-",+BB82/$D81)),"-")</f>
        <v>-</v>
      </c>
      <c r="BC81" s="624">
        <f>IFERROR(+BB82/BA$9,0)</f>
        <v>0</v>
      </c>
      <c r="BD81" s="622"/>
      <c r="BE81" s="307" t="str">
        <f>IFERROR(IF(ISBLANK($D$7),"",IF(+BD81*$D81=0,"-",+BE82/$D81)),"-")</f>
        <v>-</v>
      </c>
      <c r="BF81" s="624">
        <f>IFERROR(+BE82/BD$9,0)</f>
        <v>0</v>
      </c>
      <c r="BG81" s="622"/>
      <c r="BH81" s="307" t="str">
        <f>IFERROR(IF(ISBLANK($D$7),"",IF(+BG81*$D81=0,"-",+BH82/$D81)),"-")</f>
        <v>-</v>
      </c>
      <c r="BI81" s="624">
        <f>IFERROR(+BH82/BG$9,0)</f>
        <v>0</v>
      </c>
      <c r="BJ81" s="622"/>
      <c r="BK81" s="307" t="str">
        <f>IFERROR(IF(ISBLANK($D$7),"",IF(+BJ81*$D81=0,"-",+BK82/$D81)),"-")</f>
        <v>-</v>
      </c>
      <c r="BL81" s="624">
        <f>IFERROR(+BK82/BJ$9,0)</f>
        <v>0</v>
      </c>
      <c r="BM81" s="622"/>
      <c r="BN81" s="307" t="str">
        <f>IFERROR(IF(ISBLANK($D$7),"",IF(+BM81*$D81=0,"-",+BN82/$D81)),"-")</f>
        <v>-</v>
      </c>
      <c r="BO81" s="624">
        <f>IFERROR(+BN82/BM$9,0)</f>
        <v>0</v>
      </c>
      <c r="BP81" s="622"/>
      <c r="BQ81" s="307" t="str">
        <f>IFERROR(IF(ISBLANK($D$7),"",IF(+BP81*$D81=0,"-",+BQ82/$D81)),"-")</f>
        <v>-</v>
      </c>
      <c r="BR81" s="624">
        <f>IFERROR(+BQ82/BP$9,0)</f>
        <v>0</v>
      </c>
      <c r="BS81" s="622"/>
      <c r="BT81" s="307" t="str">
        <f>IFERROR(IF(ISBLANK($D$7),"",IF(+BS81*$D81=0,"-",+BT82/$D81)),"-")</f>
        <v>-</v>
      </c>
      <c r="BU81" s="624">
        <f>IFERROR(+BT82/BS$9,0)</f>
        <v>0</v>
      </c>
      <c r="BV81" s="622"/>
      <c r="BW81" s="307" t="str">
        <f>IFERROR(IF(ISBLANK($D$7),"",IF(+BV81*$D81=0,"-",+BW82/$D81)),"-")</f>
        <v>-</v>
      </c>
      <c r="BX81" s="624">
        <f>IFERROR(+BW82/BV$9,0)</f>
        <v>0</v>
      </c>
      <c r="BY81" s="622"/>
      <c r="BZ81" s="307" t="str">
        <f>IFERROR(IF(ISBLANK($D$7),"",IF(+BY81*$D81=0,"-",+BZ82/$D81)),"-")</f>
        <v>-</v>
      </c>
      <c r="CA81" s="624">
        <f>IFERROR(+BZ82/BY$9,0)</f>
        <v>0</v>
      </c>
      <c r="CB81" s="622"/>
      <c r="CC81" s="307" t="str">
        <f>IFERROR(IF(ISBLANK($D$7),"",IF(+CB81*$D81=0,"-",+CC82/$D81)),"-")</f>
        <v>-</v>
      </c>
      <c r="CD81" s="624">
        <f>IFERROR(+CC82/CB$9,0)</f>
        <v>0</v>
      </c>
      <c r="CE81" s="622"/>
      <c r="CF81" s="307" t="str">
        <f>IFERROR(IF(ISBLANK($D$7),"",IF(+CE81*$D81=0,"-",+CF82/$D81)),"-")</f>
        <v>-</v>
      </c>
      <c r="CG81" s="624">
        <f>IFERROR(+CF82/CE$9,0)</f>
        <v>0</v>
      </c>
      <c r="CH81" s="622"/>
      <c r="CI81" s="307" t="str">
        <f>IFERROR(IF(ISBLANK($D$7),"",IF(+CH81*$D81=0,"-",+CI82/$D81)),"-")</f>
        <v>-</v>
      </c>
      <c r="CJ81" s="624">
        <f>IFERROR(+CI82/CH$9,0)</f>
        <v>0</v>
      </c>
      <c r="CK81" s="622"/>
      <c r="CL81" s="307" t="str">
        <f>IFERROR(IF(ISBLANK($D$7),"",IF(+CK81*$D81=0,"-",+CL82/$D81)),"-")</f>
        <v>-</v>
      </c>
      <c r="CM81" s="624">
        <f>IFERROR(+CL82/CK$9,0)</f>
        <v>0</v>
      </c>
      <c r="CN81" s="622"/>
      <c r="CO81" s="307" t="str">
        <f>IFERROR(IF(ISBLANK($D$7),"",IF(+CN81*$D81=0,"-",+CO82/$D81)),"-")</f>
        <v>-</v>
      </c>
      <c r="CP81" s="624">
        <f>IFERROR(+CO82/CN$9,0)</f>
        <v>0</v>
      </c>
      <c r="CQ81" s="622"/>
      <c r="CR81" s="307" t="str">
        <f>IFERROR(IF(ISBLANK($D$7),"",IF(+CQ81*$D81=0,"-",+CR82/$D81)),"-")</f>
        <v>-</v>
      </c>
      <c r="CS81" s="624">
        <f>IFERROR(+CR82/CQ$9,0)</f>
        <v>0</v>
      </c>
      <c r="CT81" s="622"/>
      <c r="CU81" s="307" t="str">
        <f>IFERROR(IF(ISBLANK($D$7),"",IF(+CT81*$D81=0,"-",+CU82/$D81)),"-")</f>
        <v>-</v>
      </c>
      <c r="CV81" s="624">
        <f>IFERROR(+CU82/CT$9,0)</f>
        <v>0</v>
      </c>
      <c r="CW81" s="622"/>
      <c r="CX81" s="307" t="str">
        <f>IFERROR(IF(ISBLANK($D$7),"",IF(+CW81*$D81=0,"-",+CX82/$D81)),"-")</f>
        <v>-</v>
      </c>
      <c r="CY81" s="624">
        <f>IFERROR(+CX82/CW$9,0)</f>
        <v>0</v>
      </c>
      <c r="CZ81" s="622"/>
      <c r="DA81" s="307" t="str">
        <f>IFERROR(IF(ISBLANK($D$7),"",IF(+CZ81*$D81=0,"-",+DA82/$D81)),"-")</f>
        <v>-</v>
      </c>
      <c r="DB81" s="624">
        <f>IFERROR(+DA82/CZ$9,0)</f>
        <v>0</v>
      </c>
      <c r="DC81" s="622"/>
      <c r="DD81" s="307" t="str">
        <f>IFERROR(IF(ISBLANK($D$7),"",IF(+DC81*$D81=0,"-",+DD82/$D81)),"-")</f>
        <v>-</v>
      </c>
      <c r="DE81" s="624">
        <f>IFERROR(+DD82/DC$9,0)</f>
        <v>0</v>
      </c>
      <c r="DF81" s="622"/>
      <c r="DG81" s="307" t="str">
        <f>IFERROR(IF(ISBLANK($D$7),"",IF(+DF81*$D81=0,"-",+DG82/$D81)),"-")</f>
        <v>-</v>
      </c>
      <c r="DH81" s="624">
        <f>IFERROR(+DG82/DF$9,0)</f>
        <v>0</v>
      </c>
      <c r="DI81" s="622"/>
      <c r="DJ81" s="307" t="str">
        <f>IFERROR(IF(ISBLANK($D$7),"",IF(+DI81*$D81=0,"-",+DJ82/$D81)),"-")</f>
        <v>-</v>
      </c>
      <c r="DK81" s="624">
        <f>IFERROR(+DJ82/DI$9,0)</f>
        <v>0</v>
      </c>
      <c r="DL81" s="622"/>
      <c r="DM81" s="307" t="str">
        <f>IFERROR(IF(ISBLANK($D$7),"",IF(+DL81*$D81=0,"-",+DM82/$D81)),"-")</f>
        <v>-</v>
      </c>
      <c r="DN81" s="624">
        <f>IFERROR(+DM82/DL$9,0)</f>
        <v>0</v>
      </c>
      <c r="DO81" s="622"/>
      <c r="DP81" s="307" t="str">
        <f>IFERROR(IF(ISBLANK($D$7),"",IF(+DO81*$D81=0,"-",+DP82/$D81)),"-")</f>
        <v>-</v>
      </c>
      <c r="DQ81" s="624">
        <f>IFERROR(+DP82/DO$9,0)</f>
        <v>0</v>
      </c>
      <c r="DR81" s="622"/>
      <c r="DS81" s="307" t="str">
        <f>IFERROR(IF(ISBLANK($D$7),"",IF(+DR81*$D81=0,"-",+DS82/$D81)),"-")</f>
        <v>-</v>
      </c>
      <c r="DT81" s="624">
        <f>IFERROR(+DS82/DR$9,0)</f>
        <v>0</v>
      </c>
      <c r="DU81" s="198" t="str">
        <f t="shared" si="33"/>
        <v>-</v>
      </c>
      <c r="DV81" s="624">
        <f>IFERROR(+DU82/DU$9,0)</f>
        <v>0</v>
      </c>
      <c r="DW81" s="198" t="str">
        <f t="shared" si="35"/>
        <v>-</v>
      </c>
      <c r="DX81" s="624">
        <f t="shared" ref="DX81" si="37">IFERROR(+DW82/DW$10,0)</f>
        <v>0</v>
      </c>
    </row>
    <row r="82" spans="1:128" ht="13.5" hidden="1" thickBot="1" x14ac:dyDescent="0.25">
      <c r="A82" s="643"/>
      <c r="B82" s="645"/>
      <c r="C82" s="640"/>
      <c r="D82" s="647"/>
      <c r="E82" s="623"/>
      <c r="F82" s="195" t="str">
        <f>IFERROR(IF(ISBLANK($D$7),"",IF(+E81*$D81=0,"-",IF($D$7="Percent",(E$9*E81/100),IF($D$7="Hours",+E81*$D81,+E81/60*$D81)))),"-")</f>
        <v>-</v>
      </c>
      <c r="G82" s="625"/>
      <c r="H82" s="623"/>
      <c r="I82" s="195" t="str">
        <f>IFERROR(IF(ISBLANK($D$7),"",IF(+H81*$D81=0,"-",IF($D$7="Percent",(H$9*H81/100),IF($D$7="Hours",+H81*$D81,+H81/60*$D81)))),"-")</f>
        <v>-</v>
      </c>
      <c r="J82" s="625"/>
      <c r="K82" s="623"/>
      <c r="L82" s="195" t="str">
        <f>IFERROR(IF(ISBLANK($D$7),"",IF(+K81*$D81=0,"-",IF($D$7="Percent",(K$9*K81/100),IF($D$7="Hours",+K81*$D81,+K81/60*$D81)))),"-")</f>
        <v>-</v>
      </c>
      <c r="M82" s="625"/>
      <c r="N82" s="623"/>
      <c r="O82" s="195" t="str">
        <f>IFERROR(IF(ISBLANK($D$7),"",IF(+N81*$D81=0,"-",IF($D$7="Percent",(N$9*N81/100),IF($D$7="Hours",+N81*$D81,+N81/60*$D81)))),"-")</f>
        <v>-</v>
      </c>
      <c r="P82" s="625"/>
      <c r="Q82" s="623"/>
      <c r="R82" s="195" t="str">
        <f>IFERROR(IF(ISBLANK($D$7),"",IF(+Q81*$D81=0,"-",IF($D$7="Percent",(Q$9*Q81/100),IF($D$7="Hours",+Q81*$D81,+Q81/60*$D81)))),"-")</f>
        <v>-</v>
      </c>
      <c r="S82" s="625"/>
      <c r="T82" s="623"/>
      <c r="U82" s="195" t="str">
        <f>IFERROR(IF(ISBLANK($D$7),"",IF(+T81*$D81=0,"-",IF($D$7="Percent",(T$9*T81/100),IF($D$7="Hours",+T81*$D81,+T81/60*$D81)))),"-")</f>
        <v>-</v>
      </c>
      <c r="V82" s="625"/>
      <c r="W82" s="623"/>
      <c r="X82" s="195" t="str">
        <f>IFERROR(IF(ISBLANK($D$7),"",IF(+W81*$D81=0,"-",IF($D$7="Percent",(W$9*W81/100),IF($D$7="Hours",+W81*$D81,+W81/60*$D81)))),"-")</f>
        <v>-</v>
      </c>
      <c r="Y82" s="625"/>
      <c r="Z82" s="623"/>
      <c r="AA82" s="195" t="str">
        <f>IFERROR(IF(ISBLANK($D$7),"",IF(+Z81*$D81=0,"-",IF($D$7="Percent",(Z$9*Z81/100),IF($D$7="Hours",+Z81*$D81,+Z81/60*$D81)))),"-")</f>
        <v>-</v>
      </c>
      <c r="AB82" s="625"/>
      <c r="AC82" s="623"/>
      <c r="AD82" s="195" t="str">
        <f>IFERROR(IF(ISBLANK($D$7),"",IF(+AC81*$D81=0,"-",IF($D$7="Percent",(AC$9*AC81/100),IF($D$7="Hours",+AC81*$D81,+AC81/60*$D81)))),"-")</f>
        <v>-</v>
      </c>
      <c r="AE82" s="625"/>
      <c r="AF82" s="623"/>
      <c r="AG82" s="195" t="str">
        <f>IFERROR(IF(ISBLANK($D$7),"",IF(+AF81*$D81=0,"-",IF($D$7="Percent",(AF$9*AF81/100),IF($D$7="Hours",+AF81*$D81,+AF81/60*$D81)))),"-")</f>
        <v>-</v>
      </c>
      <c r="AH82" s="625"/>
      <c r="AI82" s="623"/>
      <c r="AJ82" s="195" t="str">
        <f>IFERROR(IF(ISBLANK($D$7),"",IF(+AI81*$D81=0,"-",IF($D$7="Percent",(AI$9*AI81/100),IF($D$7="Hours",+AI81*$D81,+AI81/60*$D81)))),"-")</f>
        <v>-</v>
      </c>
      <c r="AK82" s="625"/>
      <c r="AL82" s="623"/>
      <c r="AM82" s="195" t="str">
        <f>IFERROR(IF(ISBLANK($D$7),"",IF(+AL81*$D81=0,"-",IF($D$7="Percent",(AL$9*AL81/100),IF($D$7="Hours",+AL81*$D81,+AL81/60*$D81)))),"-")</f>
        <v>-</v>
      </c>
      <c r="AN82" s="625"/>
      <c r="AO82" s="623"/>
      <c r="AP82" s="195" t="str">
        <f>IFERROR(IF(ISBLANK($D$7),"",IF(+AO81*$D81=0,"-",IF($D$7="Percent",(AO$9*AO81/100),IF($D$7="Hours",+AO81*$D81,+AO81/60*$D81)))),"-")</f>
        <v>-</v>
      </c>
      <c r="AQ82" s="625"/>
      <c r="AR82" s="623"/>
      <c r="AS82" s="195" t="str">
        <f>IFERROR(IF(ISBLANK($D$7),"",IF(+AR81*$D81=0,"-",IF($D$7="Percent",(AR$9*AR81/100),IF($D$7="Hours",+AR81*$D81,+AR81/60*$D81)))),"-")</f>
        <v>-</v>
      </c>
      <c r="AT82" s="625"/>
      <c r="AU82" s="623"/>
      <c r="AV82" s="195" t="str">
        <f>IFERROR(IF(ISBLANK($D$7),"",IF(+AU81*$D81=0,"-",IF($D$7="Percent",(AU$9*AU81/100),IF($D$7="Hours",+AU81*$D81,+AU81/60*$D81)))),"-")</f>
        <v>-</v>
      </c>
      <c r="AW82" s="625"/>
      <c r="AX82" s="623"/>
      <c r="AY82" s="195" t="str">
        <f>IFERROR(IF(ISBLANK($D$7),"",IF(+AX81*$D81=0,"-",IF($D$7="Percent",(AX$9*AX81/100),IF($D$7="Hours",+AX81*$D81,+AX81/60*$D81)))),"-")</f>
        <v>-</v>
      </c>
      <c r="AZ82" s="625"/>
      <c r="BA82" s="623"/>
      <c r="BB82" s="195" t="str">
        <f>IFERROR(IF(ISBLANK($D$7),"",IF(+BA81*$D81=0,"-",IF($D$7="Percent",(BA$9*BA81/100),IF($D$7="Hours",+BA81*$D81,+BA81/60*$D81)))),"-")</f>
        <v>-</v>
      </c>
      <c r="BC82" s="625"/>
      <c r="BD82" s="623"/>
      <c r="BE82" s="195" t="str">
        <f>IFERROR(IF(ISBLANK($D$7),"",IF(+BD81*$D81=0,"-",IF($D$7="Percent",(BD$9*BD81/100),IF($D$7="Hours",+BD81*$D81,+BD81/60*$D81)))),"-")</f>
        <v>-</v>
      </c>
      <c r="BF82" s="625"/>
      <c r="BG82" s="623"/>
      <c r="BH82" s="195" t="str">
        <f>IFERROR(IF(ISBLANK($D$7),"",IF(+BG81*$D81=0,"-",IF($D$7="Percent",(BG$9*BG81/100),IF($D$7="Hours",+BG81*$D81,+BG81/60*$D81)))),"-")</f>
        <v>-</v>
      </c>
      <c r="BI82" s="625"/>
      <c r="BJ82" s="623"/>
      <c r="BK82" s="195" t="str">
        <f>IFERROR(IF(ISBLANK($D$7),"",IF(+BJ81*$D81=0,"-",IF($D$7="Percent",(BJ$9*BJ81/100),IF($D$7="Hours",+BJ81*$D81,+BJ81/60*$D81)))),"-")</f>
        <v>-</v>
      </c>
      <c r="BL82" s="625"/>
      <c r="BM82" s="623"/>
      <c r="BN82" s="195" t="str">
        <f>IFERROR(IF(ISBLANK($D$7),"",IF(+BM81*$D81=0,"-",IF($D$7="Percent",(BM$9*BM81/100),IF($D$7="Hours",+BM81*$D81,+BM81/60*$D81)))),"-")</f>
        <v>-</v>
      </c>
      <c r="BO82" s="625"/>
      <c r="BP82" s="623"/>
      <c r="BQ82" s="195" t="str">
        <f>IFERROR(IF(ISBLANK($D$7),"",IF(+BP81*$D81=0,"-",IF($D$7="Percent",(BP$9*BP81/100),IF($D$7="Hours",+BP81*$D81,+BP81/60*$D81)))),"-")</f>
        <v>-</v>
      </c>
      <c r="BR82" s="625"/>
      <c r="BS82" s="623"/>
      <c r="BT82" s="195" t="str">
        <f>IFERROR(IF(ISBLANK($D$7),"",IF(+BS81*$D81=0,"-",IF($D$7="Percent",(BS$9*BS81/100),IF($D$7="Hours",+BS81*$D81,+BS81/60*$D81)))),"-")</f>
        <v>-</v>
      </c>
      <c r="BU82" s="625"/>
      <c r="BV82" s="623"/>
      <c r="BW82" s="195" t="str">
        <f>IFERROR(IF(ISBLANK($D$7),"",IF(+BV81*$D81=0,"-",IF($D$7="Percent",(BV$9*BV81/100),IF($D$7="Hours",+BV81*$D81,+BV81/60*$D81)))),"-")</f>
        <v>-</v>
      </c>
      <c r="BX82" s="625"/>
      <c r="BY82" s="623"/>
      <c r="BZ82" s="195" t="str">
        <f>IFERROR(IF(ISBLANK($D$7),"",IF(+BY81*$D81=0,"-",IF($D$7="Percent",(BY$9*BY81/100),IF($D$7="Hours",+BY81*$D81,+BY81/60*$D81)))),"-")</f>
        <v>-</v>
      </c>
      <c r="CA82" s="625"/>
      <c r="CB82" s="623"/>
      <c r="CC82" s="195" t="str">
        <f>IFERROR(IF(ISBLANK($D$7),"",IF(+CB81*$D81=0,"-",IF($D$7="Percent",(CB$9*CB81/100),IF($D$7="Hours",+CB81*$D81,+CB81/60*$D81)))),"-")</f>
        <v>-</v>
      </c>
      <c r="CD82" s="625"/>
      <c r="CE82" s="623"/>
      <c r="CF82" s="195" t="str">
        <f>IFERROR(IF(ISBLANK($D$7),"",IF(+CE81*$D81=0,"-",IF($D$7="Percent",(CE$9*CE81/100),IF($D$7="Hours",+CE81*$D81,+CE81/60*$D81)))),"-")</f>
        <v>-</v>
      </c>
      <c r="CG82" s="625"/>
      <c r="CH82" s="623"/>
      <c r="CI82" s="195" t="str">
        <f>IFERROR(IF(ISBLANK($D$7),"",IF(+CH81*$D81=0,"-",IF($D$7="Percent",(CH$9*CH81/100),IF($D$7="Hours",+CH81*$D81,+CH81/60*$D81)))),"-")</f>
        <v>-</v>
      </c>
      <c r="CJ82" s="625"/>
      <c r="CK82" s="623"/>
      <c r="CL82" s="195" t="str">
        <f>IFERROR(IF(ISBLANK($D$7),"",IF(+CK81*$D81=0,"-",IF($D$7="Percent",(CK$9*CK81/100),IF($D$7="Hours",+CK81*$D81,+CK81/60*$D81)))),"-")</f>
        <v>-</v>
      </c>
      <c r="CM82" s="625"/>
      <c r="CN82" s="623"/>
      <c r="CO82" s="195" t="str">
        <f>IFERROR(IF(ISBLANK($D$7),"",IF(+CN81*$D81=0,"-",IF($D$7="Percent",(CN$9*CN81/100),IF($D$7="Hours",+CN81*$D81,+CN81/60*$D81)))),"-")</f>
        <v>-</v>
      </c>
      <c r="CP82" s="625"/>
      <c r="CQ82" s="623"/>
      <c r="CR82" s="195" t="str">
        <f>IFERROR(IF(ISBLANK($D$7),"",IF(+CQ81*$D81=0,"-",IF($D$7="Percent",(CQ$9*CQ81/100),IF($D$7="Hours",+CQ81*$D81,+CQ81/60*$D81)))),"-")</f>
        <v>-</v>
      </c>
      <c r="CS82" s="625"/>
      <c r="CT82" s="623"/>
      <c r="CU82" s="195" t="str">
        <f>IFERROR(IF(ISBLANK($D$7),"",IF(+CT81*$D81=0,"-",IF($D$7="Percent",(CT$9*CT81/100),IF($D$7="Hours",+CT81*$D81,+CT81/60*$D81)))),"-")</f>
        <v>-</v>
      </c>
      <c r="CV82" s="625"/>
      <c r="CW82" s="623"/>
      <c r="CX82" s="195" t="str">
        <f>IFERROR(IF(ISBLANK($D$7),"",IF(+CW81*$D81=0,"-",IF($D$7="Percent",(CW$9*CW81/100),IF($D$7="Hours",+CW81*$D81,+CW81/60*$D81)))),"-")</f>
        <v>-</v>
      </c>
      <c r="CY82" s="625"/>
      <c r="CZ82" s="623"/>
      <c r="DA82" s="195" t="str">
        <f>IFERROR(IF(ISBLANK($D$7),"",IF(+CZ81*$D81=0,"-",IF($D$7="Percent",(CZ$9*CZ81/100),IF($D$7="Hours",+CZ81*$D81,+CZ81/60*$D81)))),"-")</f>
        <v>-</v>
      </c>
      <c r="DB82" s="625"/>
      <c r="DC82" s="623"/>
      <c r="DD82" s="195" t="str">
        <f>IFERROR(IF(ISBLANK($D$7),"",IF(+DC81*$D81=0,"-",IF($D$7="Percent",(DC$9*DC81/100),IF($D$7="Hours",+DC81*$D81,+DC81/60*$D81)))),"-")</f>
        <v>-</v>
      </c>
      <c r="DE82" s="625"/>
      <c r="DF82" s="623"/>
      <c r="DG82" s="195" t="str">
        <f>IFERROR(IF(ISBLANK($D$7),"",IF(+DF81*$D81=0,"-",IF($D$7="Percent",(DF$9*DF81/100),IF($D$7="Hours",+DF81*$D81,+DF81/60*$D81)))),"-")</f>
        <v>-</v>
      </c>
      <c r="DH82" s="625"/>
      <c r="DI82" s="623"/>
      <c r="DJ82" s="195" t="str">
        <f>IFERROR(IF(ISBLANK($D$7),"",IF(+DI81*$D81=0,"-",IF($D$7="Percent",(DI$9*DI81/100),IF($D$7="Hours",+DI81*$D81,+DI81/60*$D81)))),"-")</f>
        <v>-</v>
      </c>
      <c r="DK82" s="625"/>
      <c r="DL82" s="623"/>
      <c r="DM82" s="195" t="str">
        <f>IFERROR(IF(ISBLANK($D$7),"",IF(+DL81*$D81=0,"-",IF($D$7="Percent",(DL$9*DL81/100),IF($D$7="Hours",+DL81*$D81,+DL81/60*$D81)))),"-")</f>
        <v>-</v>
      </c>
      <c r="DN82" s="625"/>
      <c r="DO82" s="623"/>
      <c r="DP82" s="195" t="str">
        <f>IFERROR(IF(ISBLANK($D$7),"",IF(+DO81*$D81=0,"-",IF($D$7="Percent",(DO$9*DO81/100),IF($D$7="Hours",+DO81*$D81,+DO81/60*$D81)))),"-")</f>
        <v>-</v>
      </c>
      <c r="DQ82" s="625"/>
      <c r="DR82" s="623"/>
      <c r="DS82" s="195" t="str">
        <f>IFERROR(IF(ISBLANK($D$7),"",IF(+DR81*$D81=0,"-",IF($D$7="Percent",(DR$9*DR81/100),IF($D$7="Hours",+DR81*$D81,+DR81/60*$D81)))),"-")</f>
        <v>-</v>
      </c>
      <c r="DT82" s="625"/>
      <c r="DU82" s="195" t="str">
        <f t="shared" si="33"/>
        <v>-</v>
      </c>
      <c r="DV82" s="625"/>
      <c r="DW82" s="195" t="str">
        <f t="shared" si="35"/>
        <v>-</v>
      </c>
      <c r="DX82" s="625"/>
    </row>
    <row r="83" spans="1:128" hidden="1" x14ac:dyDescent="0.2">
      <c r="A83" s="650" t="str">
        <f>'Step 2-Services'!A41</f>
        <v>Service 36</v>
      </c>
      <c r="B83" s="651" t="str">
        <f>IF('Step 2-Services'!B41=0," ",+'Step 2-Services'!B41)</f>
        <v xml:space="preserve"> </v>
      </c>
      <c r="C83" s="641" t="str">
        <f>IF('Step 2-Services'!D41=0," ",+'Step 2-Services'!D41)</f>
        <v xml:space="preserve"> </v>
      </c>
      <c r="D83" s="652"/>
      <c r="E83" s="622"/>
      <c r="F83" s="307" t="str">
        <f>IFERROR(IF(ISBLANK($D$7),"",IF(+E83*$D83=0,"-",+F84/$D83)),"-")</f>
        <v>-</v>
      </c>
      <c r="G83" s="624">
        <f>IFERROR(+F84/E$9,0)</f>
        <v>0</v>
      </c>
      <c r="H83" s="622"/>
      <c r="I83" s="307" t="str">
        <f>IFERROR(IF(ISBLANK($D$7),"",IF(+H83*$D83=0,"-",+I84/$D83)),"-")</f>
        <v>-</v>
      </c>
      <c r="J83" s="624">
        <f>IFERROR(+I84/H$9,0)</f>
        <v>0</v>
      </c>
      <c r="K83" s="622"/>
      <c r="L83" s="307" t="str">
        <f>IFERROR(IF(ISBLANK($D$7),"",IF(+K83*$D83=0,"-",+L84/$D83)),"-")</f>
        <v>-</v>
      </c>
      <c r="M83" s="624">
        <f>IFERROR(+L84/K$9,0)</f>
        <v>0</v>
      </c>
      <c r="N83" s="622"/>
      <c r="O83" s="307" t="str">
        <f>IFERROR(IF(ISBLANK($D$7),"",IF(+N83*$D83=0,"-",+O84/$D83)),"-")</f>
        <v>-</v>
      </c>
      <c r="P83" s="624">
        <f>IFERROR(+O84/N$9,0)</f>
        <v>0</v>
      </c>
      <c r="Q83" s="622"/>
      <c r="R83" s="307" t="str">
        <f>IFERROR(IF(ISBLANK($D$7),"",IF(+Q83*$D83=0,"-",+R84/$D83)),"-")</f>
        <v>-</v>
      </c>
      <c r="S83" s="624">
        <f>IFERROR(+R84/Q$9,0)</f>
        <v>0</v>
      </c>
      <c r="T83" s="622"/>
      <c r="U83" s="307" t="str">
        <f>IFERROR(IF(ISBLANK($D$7),"",IF(+T83*$D83=0,"-",+U84/$D83)),"-")</f>
        <v>-</v>
      </c>
      <c r="V83" s="624">
        <f>IFERROR(+U84/T$9,0)</f>
        <v>0</v>
      </c>
      <c r="W83" s="622"/>
      <c r="X83" s="307" t="str">
        <f>IFERROR(IF(ISBLANK($D$7),"",IF(+W83*$D83=0,"-",+X84/$D83)),"-")</f>
        <v>-</v>
      </c>
      <c r="Y83" s="624">
        <f>IFERROR(+X84/W$9,0)</f>
        <v>0</v>
      </c>
      <c r="Z83" s="622"/>
      <c r="AA83" s="307" t="str">
        <f>IFERROR(IF(ISBLANK($D$7),"",IF(+Z83*$D83=0,"-",+AA84/$D83)),"-")</f>
        <v>-</v>
      </c>
      <c r="AB83" s="624">
        <f>IFERROR(+AA84/Z$9,0)</f>
        <v>0</v>
      </c>
      <c r="AC83" s="622"/>
      <c r="AD83" s="307" t="str">
        <f>IFERROR(IF(ISBLANK($D$7),"",IF(+AC83*$D83=0,"-",+AD84/$D83)),"-")</f>
        <v>-</v>
      </c>
      <c r="AE83" s="624">
        <f>IFERROR(+AD84/AC$9,0)</f>
        <v>0</v>
      </c>
      <c r="AF83" s="622"/>
      <c r="AG83" s="307" t="str">
        <f>IFERROR(IF(ISBLANK($D$7),"",IF(+AF83*$D83=0,"-",+AG84/$D83)),"-")</f>
        <v>-</v>
      </c>
      <c r="AH83" s="624">
        <f>IFERROR(+AG84/AF$9,0)</f>
        <v>0</v>
      </c>
      <c r="AI83" s="622"/>
      <c r="AJ83" s="307" t="str">
        <f>IFERROR(IF(ISBLANK($D$7),"",IF(+AI83*$D83=0,"-",+AJ84/$D83)),"-")</f>
        <v>-</v>
      </c>
      <c r="AK83" s="624">
        <f>IFERROR(+AJ84/AI$9,0)</f>
        <v>0</v>
      </c>
      <c r="AL83" s="622"/>
      <c r="AM83" s="307" t="str">
        <f>IFERROR(IF(ISBLANK($D$7),"",IF(+AL83*$D83=0,"-",+AM84/$D83)),"-")</f>
        <v>-</v>
      </c>
      <c r="AN83" s="624">
        <f>IFERROR(+AM84/AL$9,0)</f>
        <v>0</v>
      </c>
      <c r="AO83" s="622"/>
      <c r="AP83" s="307" t="str">
        <f>IFERROR(IF(ISBLANK($D$7),"",IF(+AO83*$D83=0,"-",+AP84/$D83)),"-")</f>
        <v>-</v>
      </c>
      <c r="AQ83" s="624">
        <f>IFERROR(+AP84/AO$9,0)</f>
        <v>0</v>
      </c>
      <c r="AR83" s="622"/>
      <c r="AS83" s="307" t="str">
        <f>IFERROR(IF(ISBLANK($D$7),"",IF(+AR83*$D83=0,"-",+AS84/$D83)),"-")</f>
        <v>-</v>
      </c>
      <c r="AT83" s="624">
        <f>IFERROR(+AS84/AR$9,0)</f>
        <v>0</v>
      </c>
      <c r="AU83" s="622"/>
      <c r="AV83" s="307" t="str">
        <f>IFERROR(IF(ISBLANK($D$7),"",IF(+AU83*$D83=0,"-",+AV84/$D83)),"-")</f>
        <v>-</v>
      </c>
      <c r="AW83" s="624">
        <f>IFERROR(+AV84/AU$9,0)</f>
        <v>0</v>
      </c>
      <c r="AX83" s="622"/>
      <c r="AY83" s="307" t="str">
        <f>IFERROR(IF(ISBLANK($D$7),"",IF(+AX83*$D83=0,"-",+AY84/$D83)),"-")</f>
        <v>-</v>
      </c>
      <c r="AZ83" s="624">
        <f>IFERROR(+AY84/AX$9,0)</f>
        <v>0</v>
      </c>
      <c r="BA83" s="622"/>
      <c r="BB83" s="307" t="str">
        <f>IFERROR(IF(ISBLANK($D$7),"",IF(+BA83*$D83=0,"-",+BB84/$D83)),"-")</f>
        <v>-</v>
      </c>
      <c r="BC83" s="624">
        <f>IFERROR(+BB84/BA$9,0)</f>
        <v>0</v>
      </c>
      <c r="BD83" s="622"/>
      <c r="BE83" s="307" t="str">
        <f>IFERROR(IF(ISBLANK($D$7),"",IF(+BD83*$D83=0,"-",+BE84/$D83)),"-")</f>
        <v>-</v>
      </c>
      <c r="BF83" s="624">
        <f>IFERROR(+BE84/BD$9,0)</f>
        <v>0</v>
      </c>
      <c r="BG83" s="622"/>
      <c r="BH83" s="307" t="str">
        <f>IFERROR(IF(ISBLANK($D$7),"",IF(+BG83*$D83=0,"-",+BH84/$D83)),"-")</f>
        <v>-</v>
      </c>
      <c r="BI83" s="624">
        <f>IFERROR(+BH84/BG$9,0)</f>
        <v>0</v>
      </c>
      <c r="BJ83" s="622"/>
      <c r="BK83" s="307" t="str">
        <f>IFERROR(IF(ISBLANK($D$7),"",IF(+BJ83*$D83=0,"-",+BK84/$D83)),"-")</f>
        <v>-</v>
      </c>
      <c r="BL83" s="624">
        <f>IFERROR(+BK84/BJ$9,0)</f>
        <v>0</v>
      </c>
      <c r="BM83" s="622"/>
      <c r="BN83" s="307" t="str">
        <f>IFERROR(IF(ISBLANK($D$7),"",IF(+BM83*$D83=0,"-",+BN84/$D83)),"-")</f>
        <v>-</v>
      </c>
      <c r="BO83" s="624">
        <f>IFERROR(+BN84/BM$9,0)</f>
        <v>0</v>
      </c>
      <c r="BP83" s="622"/>
      <c r="BQ83" s="307" t="str">
        <f>IFERROR(IF(ISBLANK($D$7),"",IF(+BP83*$D83=0,"-",+BQ84/$D83)),"-")</f>
        <v>-</v>
      </c>
      <c r="BR83" s="624">
        <f>IFERROR(+BQ84/BP$9,0)</f>
        <v>0</v>
      </c>
      <c r="BS83" s="622"/>
      <c r="BT83" s="307" t="str">
        <f>IFERROR(IF(ISBLANK($D$7),"",IF(+BS83*$D83=0,"-",+BT84/$D83)),"-")</f>
        <v>-</v>
      </c>
      <c r="BU83" s="624">
        <f>IFERROR(+BT84/BS$9,0)</f>
        <v>0</v>
      </c>
      <c r="BV83" s="622"/>
      <c r="BW83" s="307" t="str">
        <f>IFERROR(IF(ISBLANK($D$7),"",IF(+BV83*$D83=0,"-",+BW84/$D83)),"-")</f>
        <v>-</v>
      </c>
      <c r="BX83" s="624">
        <f>IFERROR(+BW84/BV$9,0)</f>
        <v>0</v>
      </c>
      <c r="BY83" s="622"/>
      <c r="BZ83" s="307" t="str">
        <f>IFERROR(IF(ISBLANK($D$7),"",IF(+BY83*$D83=0,"-",+BZ84/$D83)),"-")</f>
        <v>-</v>
      </c>
      <c r="CA83" s="624">
        <f>IFERROR(+BZ84/BY$9,0)</f>
        <v>0</v>
      </c>
      <c r="CB83" s="622"/>
      <c r="CC83" s="307" t="str">
        <f>IFERROR(IF(ISBLANK($D$7),"",IF(+CB83*$D83=0,"-",+CC84/$D83)),"-")</f>
        <v>-</v>
      </c>
      <c r="CD83" s="624">
        <f>IFERROR(+CC84/CB$9,0)</f>
        <v>0</v>
      </c>
      <c r="CE83" s="622"/>
      <c r="CF83" s="307" t="str">
        <f>IFERROR(IF(ISBLANK($D$7),"",IF(+CE83*$D83=0,"-",+CF84/$D83)),"-")</f>
        <v>-</v>
      </c>
      <c r="CG83" s="624">
        <f>IFERROR(+CF84/CE$9,0)</f>
        <v>0</v>
      </c>
      <c r="CH83" s="622"/>
      <c r="CI83" s="307" t="str">
        <f>IFERROR(IF(ISBLANK($D$7),"",IF(+CH83*$D83=0,"-",+CI84/$D83)),"-")</f>
        <v>-</v>
      </c>
      <c r="CJ83" s="624">
        <f>IFERROR(+CI84/CH$9,0)</f>
        <v>0</v>
      </c>
      <c r="CK83" s="622"/>
      <c r="CL83" s="307" t="str">
        <f>IFERROR(IF(ISBLANK($D$7),"",IF(+CK83*$D83=0,"-",+CL84/$D83)),"-")</f>
        <v>-</v>
      </c>
      <c r="CM83" s="624">
        <f>IFERROR(+CL84/CK$9,0)</f>
        <v>0</v>
      </c>
      <c r="CN83" s="622"/>
      <c r="CO83" s="307" t="str">
        <f>IFERROR(IF(ISBLANK($D$7),"",IF(+CN83*$D83=0,"-",+CO84/$D83)),"-")</f>
        <v>-</v>
      </c>
      <c r="CP83" s="624">
        <f>IFERROR(+CO84/CN$9,0)</f>
        <v>0</v>
      </c>
      <c r="CQ83" s="622"/>
      <c r="CR83" s="307" t="str">
        <f>IFERROR(IF(ISBLANK($D$7),"",IF(+CQ83*$D83=0,"-",+CR84/$D83)),"-")</f>
        <v>-</v>
      </c>
      <c r="CS83" s="624">
        <f>IFERROR(+CR84/CQ$9,0)</f>
        <v>0</v>
      </c>
      <c r="CT83" s="622"/>
      <c r="CU83" s="307" t="str">
        <f>IFERROR(IF(ISBLANK($D$7),"",IF(+CT83*$D83=0,"-",+CU84/$D83)),"-")</f>
        <v>-</v>
      </c>
      <c r="CV83" s="624">
        <f>IFERROR(+CU84/CT$9,0)</f>
        <v>0</v>
      </c>
      <c r="CW83" s="622"/>
      <c r="CX83" s="307" t="str">
        <f>IFERROR(IF(ISBLANK($D$7),"",IF(+CW83*$D83=0,"-",+CX84/$D83)),"-")</f>
        <v>-</v>
      </c>
      <c r="CY83" s="624">
        <f>IFERROR(+CX84/CW$9,0)</f>
        <v>0</v>
      </c>
      <c r="CZ83" s="622"/>
      <c r="DA83" s="307" t="str">
        <f>IFERROR(IF(ISBLANK($D$7),"",IF(+CZ83*$D83=0,"-",+DA84/$D83)),"-")</f>
        <v>-</v>
      </c>
      <c r="DB83" s="624">
        <f>IFERROR(+DA84/CZ$9,0)</f>
        <v>0</v>
      </c>
      <c r="DC83" s="622"/>
      <c r="DD83" s="307" t="str">
        <f>IFERROR(IF(ISBLANK($D$7),"",IF(+DC83*$D83=0,"-",+DD84/$D83)),"-")</f>
        <v>-</v>
      </c>
      <c r="DE83" s="624">
        <f>IFERROR(+DD84/DC$9,0)</f>
        <v>0</v>
      </c>
      <c r="DF83" s="622"/>
      <c r="DG83" s="307" t="str">
        <f>IFERROR(IF(ISBLANK($D$7),"",IF(+DF83*$D83=0,"-",+DG84/$D83)),"-")</f>
        <v>-</v>
      </c>
      <c r="DH83" s="624">
        <f>IFERROR(+DG84/DF$9,0)</f>
        <v>0</v>
      </c>
      <c r="DI83" s="622"/>
      <c r="DJ83" s="307" t="str">
        <f>IFERROR(IF(ISBLANK($D$7),"",IF(+DI83*$D83=0,"-",+DJ84/$D83)),"-")</f>
        <v>-</v>
      </c>
      <c r="DK83" s="624">
        <f>IFERROR(+DJ84/DI$9,0)</f>
        <v>0</v>
      </c>
      <c r="DL83" s="622"/>
      <c r="DM83" s="307" t="str">
        <f>IFERROR(IF(ISBLANK($D$7),"",IF(+DL83*$D83=0,"-",+DM84/$D83)),"-")</f>
        <v>-</v>
      </c>
      <c r="DN83" s="624">
        <f>IFERROR(+DM84/DL$9,0)</f>
        <v>0</v>
      </c>
      <c r="DO83" s="622"/>
      <c r="DP83" s="307" t="str">
        <f>IFERROR(IF(ISBLANK($D$7),"",IF(+DO83*$D83=0,"-",+DP84/$D83)),"-")</f>
        <v>-</v>
      </c>
      <c r="DQ83" s="624">
        <f>IFERROR(+DP84/DO$9,0)</f>
        <v>0</v>
      </c>
      <c r="DR83" s="622"/>
      <c r="DS83" s="307" t="str">
        <f>IFERROR(IF(ISBLANK($D$7),"",IF(+DR83*$D83=0,"-",+DS84/$D83)),"-")</f>
        <v>-</v>
      </c>
      <c r="DT83" s="624">
        <f>IFERROR(+DS84/DR$9,0)</f>
        <v>0</v>
      </c>
      <c r="DU83" s="198" t="str">
        <f t="shared" si="33"/>
        <v>-</v>
      </c>
      <c r="DV83" s="624">
        <f>IFERROR(+DU84/DU$9,0)</f>
        <v>0</v>
      </c>
      <c r="DW83" s="198" t="str">
        <f t="shared" si="35"/>
        <v>-</v>
      </c>
      <c r="DX83" s="624">
        <f t="shared" ref="DX83" si="38">IFERROR(+DW84/DW$10,0)</f>
        <v>0</v>
      </c>
    </row>
    <row r="84" spans="1:128" ht="13.5" hidden="1" thickBot="1" x14ac:dyDescent="0.25">
      <c r="A84" s="643"/>
      <c r="B84" s="645"/>
      <c r="C84" s="640"/>
      <c r="D84" s="647"/>
      <c r="E84" s="623"/>
      <c r="F84" s="195" t="str">
        <f>IFERROR(IF(ISBLANK($D$7),"",IF(+E83*$D83=0,"-",IF($D$7="Percent",(E$9*E83/100),IF($D$7="Hours",+E83*$D83,+E83/60*$D83)))),"-")</f>
        <v>-</v>
      </c>
      <c r="G84" s="625"/>
      <c r="H84" s="623"/>
      <c r="I84" s="195" t="str">
        <f>IFERROR(IF(ISBLANK($D$7),"",IF(+H83*$D83=0,"-",IF($D$7="Percent",(H$9*H83/100),IF($D$7="Hours",+H83*$D83,+H83/60*$D83)))),"-")</f>
        <v>-</v>
      </c>
      <c r="J84" s="625"/>
      <c r="K84" s="623"/>
      <c r="L84" s="195" t="str">
        <f>IFERROR(IF(ISBLANK($D$7),"",IF(+K83*$D83=0,"-",IF($D$7="Percent",(K$9*K83/100),IF($D$7="Hours",+K83*$D83,+K83/60*$D83)))),"-")</f>
        <v>-</v>
      </c>
      <c r="M84" s="625"/>
      <c r="N84" s="623"/>
      <c r="O84" s="195" t="str">
        <f>IFERROR(IF(ISBLANK($D$7),"",IF(+N83*$D83=0,"-",IF($D$7="Percent",(N$9*N83/100),IF($D$7="Hours",+N83*$D83,+N83/60*$D83)))),"-")</f>
        <v>-</v>
      </c>
      <c r="P84" s="625"/>
      <c r="Q84" s="623"/>
      <c r="R84" s="195" t="str">
        <f>IFERROR(IF(ISBLANK($D$7),"",IF(+Q83*$D83=0,"-",IF($D$7="Percent",(Q$9*Q83/100),IF($D$7="Hours",+Q83*$D83,+Q83/60*$D83)))),"-")</f>
        <v>-</v>
      </c>
      <c r="S84" s="625"/>
      <c r="T84" s="623"/>
      <c r="U84" s="195" t="str">
        <f>IFERROR(IF(ISBLANK($D$7),"",IF(+T83*$D83=0,"-",IF($D$7="Percent",(T$9*T83/100),IF($D$7="Hours",+T83*$D83,+T83/60*$D83)))),"-")</f>
        <v>-</v>
      </c>
      <c r="V84" s="625"/>
      <c r="W84" s="623"/>
      <c r="X84" s="195" t="str">
        <f>IFERROR(IF(ISBLANK($D$7),"",IF(+W83*$D83=0,"-",IF($D$7="Percent",(W$9*W83/100),IF($D$7="Hours",+W83*$D83,+W83/60*$D83)))),"-")</f>
        <v>-</v>
      </c>
      <c r="Y84" s="625"/>
      <c r="Z84" s="623"/>
      <c r="AA84" s="195" t="str">
        <f>IFERROR(IF(ISBLANK($D$7),"",IF(+Z83*$D83=0,"-",IF($D$7="Percent",(Z$9*Z83/100),IF($D$7="Hours",+Z83*$D83,+Z83/60*$D83)))),"-")</f>
        <v>-</v>
      </c>
      <c r="AB84" s="625"/>
      <c r="AC84" s="623"/>
      <c r="AD84" s="195" t="str">
        <f>IFERROR(IF(ISBLANK($D$7),"",IF(+AC83*$D83=0,"-",IF($D$7="Percent",(AC$9*AC83/100),IF($D$7="Hours",+AC83*$D83,+AC83/60*$D83)))),"-")</f>
        <v>-</v>
      </c>
      <c r="AE84" s="625"/>
      <c r="AF84" s="623"/>
      <c r="AG84" s="195" t="str">
        <f>IFERROR(IF(ISBLANK($D$7),"",IF(+AF83*$D83=0,"-",IF($D$7="Percent",(AF$9*AF83/100),IF($D$7="Hours",+AF83*$D83,+AF83/60*$D83)))),"-")</f>
        <v>-</v>
      </c>
      <c r="AH84" s="625"/>
      <c r="AI84" s="623"/>
      <c r="AJ84" s="195" t="str">
        <f>IFERROR(IF(ISBLANK($D$7),"",IF(+AI83*$D83=0,"-",IF($D$7="Percent",(AI$9*AI83/100),IF($D$7="Hours",+AI83*$D83,+AI83/60*$D83)))),"-")</f>
        <v>-</v>
      </c>
      <c r="AK84" s="625"/>
      <c r="AL84" s="623"/>
      <c r="AM84" s="195" t="str">
        <f>IFERROR(IF(ISBLANK($D$7),"",IF(+AL83*$D83=0,"-",IF($D$7="Percent",(AL$9*AL83/100),IF($D$7="Hours",+AL83*$D83,+AL83/60*$D83)))),"-")</f>
        <v>-</v>
      </c>
      <c r="AN84" s="625"/>
      <c r="AO84" s="623"/>
      <c r="AP84" s="195" t="str">
        <f>IFERROR(IF(ISBLANK($D$7),"",IF(+AO83*$D83=0,"-",IF($D$7="Percent",(AO$9*AO83/100),IF($D$7="Hours",+AO83*$D83,+AO83/60*$D83)))),"-")</f>
        <v>-</v>
      </c>
      <c r="AQ84" s="625"/>
      <c r="AR84" s="623"/>
      <c r="AS84" s="195" t="str">
        <f>IFERROR(IF(ISBLANK($D$7),"",IF(+AR83*$D83=0,"-",IF($D$7="Percent",(AR$9*AR83/100),IF($D$7="Hours",+AR83*$D83,+AR83/60*$D83)))),"-")</f>
        <v>-</v>
      </c>
      <c r="AT84" s="625"/>
      <c r="AU84" s="623"/>
      <c r="AV84" s="195" t="str">
        <f>IFERROR(IF(ISBLANK($D$7),"",IF(+AU83*$D83=0,"-",IF($D$7="Percent",(AU$9*AU83/100),IF($D$7="Hours",+AU83*$D83,+AU83/60*$D83)))),"-")</f>
        <v>-</v>
      </c>
      <c r="AW84" s="625"/>
      <c r="AX84" s="623"/>
      <c r="AY84" s="195" t="str">
        <f>IFERROR(IF(ISBLANK($D$7),"",IF(+AX83*$D83=0,"-",IF($D$7="Percent",(AX$9*AX83/100),IF($D$7="Hours",+AX83*$D83,+AX83/60*$D83)))),"-")</f>
        <v>-</v>
      </c>
      <c r="AZ84" s="625"/>
      <c r="BA84" s="623"/>
      <c r="BB84" s="195" t="str">
        <f>IFERROR(IF(ISBLANK($D$7),"",IF(+BA83*$D83=0,"-",IF($D$7="Percent",(BA$9*BA83/100),IF($D$7="Hours",+BA83*$D83,+BA83/60*$D83)))),"-")</f>
        <v>-</v>
      </c>
      <c r="BC84" s="625"/>
      <c r="BD84" s="623"/>
      <c r="BE84" s="195" t="str">
        <f>IFERROR(IF(ISBLANK($D$7),"",IF(+BD83*$D83=0,"-",IF($D$7="Percent",(BD$9*BD83/100),IF($D$7="Hours",+BD83*$D83,+BD83/60*$D83)))),"-")</f>
        <v>-</v>
      </c>
      <c r="BF84" s="625"/>
      <c r="BG84" s="623"/>
      <c r="BH84" s="195" t="str">
        <f>IFERROR(IF(ISBLANK($D$7),"",IF(+BG83*$D83=0,"-",IF($D$7="Percent",(BG$9*BG83/100),IF($D$7="Hours",+BG83*$D83,+BG83/60*$D83)))),"-")</f>
        <v>-</v>
      </c>
      <c r="BI84" s="625"/>
      <c r="BJ84" s="623"/>
      <c r="BK84" s="195" t="str">
        <f>IFERROR(IF(ISBLANK($D$7),"",IF(+BJ83*$D83=0,"-",IF($D$7="Percent",(BJ$9*BJ83/100),IF($D$7="Hours",+BJ83*$D83,+BJ83/60*$D83)))),"-")</f>
        <v>-</v>
      </c>
      <c r="BL84" s="625"/>
      <c r="BM84" s="623"/>
      <c r="BN84" s="195" t="str">
        <f>IFERROR(IF(ISBLANK($D$7),"",IF(+BM83*$D83=0,"-",IF($D$7="Percent",(BM$9*BM83/100),IF($D$7="Hours",+BM83*$D83,+BM83/60*$D83)))),"-")</f>
        <v>-</v>
      </c>
      <c r="BO84" s="625"/>
      <c r="BP84" s="623"/>
      <c r="BQ84" s="195" t="str">
        <f>IFERROR(IF(ISBLANK($D$7),"",IF(+BP83*$D83=0,"-",IF($D$7="Percent",(BP$9*BP83/100),IF($D$7="Hours",+BP83*$D83,+BP83/60*$D83)))),"-")</f>
        <v>-</v>
      </c>
      <c r="BR84" s="625"/>
      <c r="BS84" s="623"/>
      <c r="BT84" s="195" t="str">
        <f>IFERROR(IF(ISBLANK($D$7),"",IF(+BS83*$D83=0,"-",IF($D$7="Percent",(BS$9*BS83/100),IF($D$7="Hours",+BS83*$D83,+BS83/60*$D83)))),"-")</f>
        <v>-</v>
      </c>
      <c r="BU84" s="625"/>
      <c r="BV84" s="623"/>
      <c r="BW84" s="195" t="str">
        <f>IFERROR(IF(ISBLANK($D$7),"",IF(+BV83*$D83=0,"-",IF($D$7="Percent",(BV$9*BV83/100),IF($D$7="Hours",+BV83*$D83,+BV83/60*$D83)))),"-")</f>
        <v>-</v>
      </c>
      <c r="BX84" s="625"/>
      <c r="BY84" s="623"/>
      <c r="BZ84" s="195" t="str">
        <f>IFERROR(IF(ISBLANK($D$7),"",IF(+BY83*$D83=0,"-",IF($D$7="Percent",(BY$9*BY83/100),IF($D$7="Hours",+BY83*$D83,+BY83/60*$D83)))),"-")</f>
        <v>-</v>
      </c>
      <c r="CA84" s="625"/>
      <c r="CB84" s="623"/>
      <c r="CC84" s="195" t="str">
        <f>IFERROR(IF(ISBLANK($D$7),"",IF(+CB83*$D83=0,"-",IF($D$7="Percent",(CB$9*CB83/100),IF($D$7="Hours",+CB83*$D83,+CB83/60*$D83)))),"-")</f>
        <v>-</v>
      </c>
      <c r="CD84" s="625"/>
      <c r="CE84" s="623"/>
      <c r="CF84" s="195" t="str">
        <f>IFERROR(IF(ISBLANK($D$7),"",IF(+CE83*$D83=0,"-",IF($D$7="Percent",(CE$9*CE83/100),IF($D$7="Hours",+CE83*$D83,+CE83/60*$D83)))),"-")</f>
        <v>-</v>
      </c>
      <c r="CG84" s="625"/>
      <c r="CH84" s="623"/>
      <c r="CI84" s="195" t="str">
        <f>IFERROR(IF(ISBLANK($D$7),"",IF(+CH83*$D83=0,"-",IF($D$7="Percent",(CH$9*CH83/100),IF($D$7="Hours",+CH83*$D83,+CH83/60*$D83)))),"-")</f>
        <v>-</v>
      </c>
      <c r="CJ84" s="625"/>
      <c r="CK84" s="623"/>
      <c r="CL84" s="195" t="str">
        <f>IFERROR(IF(ISBLANK($D$7),"",IF(+CK83*$D83=0,"-",IF($D$7="Percent",(CK$9*CK83/100),IF($D$7="Hours",+CK83*$D83,+CK83/60*$D83)))),"-")</f>
        <v>-</v>
      </c>
      <c r="CM84" s="625"/>
      <c r="CN84" s="623"/>
      <c r="CO84" s="195" t="str">
        <f>IFERROR(IF(ISBLANK($D$7),"",IF(+CN83*$D83=0,"-",IF($D$7="Percent",(CN$9*CN83/100),IF($D$7="Hours",+CN83*$D83,+CN83/60*$D83)))),"-")</f>
        <v>-</v>
      </c>
      <c r="CP84" s="625"/>
      <c r="CQ84" s="623"/>
      <c r="CR84" s="195" t="str">
        <f>IFERROR(IF(ISBLANK($D$7),"",IF(+CQ83*$D83=0,"-",IF($D$7="Percent",(CQ$9*CQ83/100),IF($D$7="Hours",+CQ83*$D83,+CQ83/60*$D83)))),"-")</f>
        <v>-</v>
      </c>
      <c r="CS84" s="625"/>
      <c r="CT84" s="623"/>
      <c r="CU84" s="195" t="str">
        <f>IFERROR(IF(ISBLANK($D$7),"",IF(+CT83*$D83=0,"-",IF($D$7="Percent",(CT$9*CT83/100),IF($D$7="Hours",+CT83*$D83,+CT83/60*$D83)))),"-")</f>
        <v>-</v>
      </c>
      <c r="CV84" s="625"/>
      <c r="CW84" s="623"/>
      <c r="CX84" s="195" t="str">
        <f>IFERROR(IF(ISBLANK($D$7),"",IF(+CW83*$D83=0,"-",IF($D$7="Percent",(CW$9*CW83/100),IF($D$7="Hours",+CW83*$D83,+CW83/60*$D83)))),"-")</f>
        <v>-</v>
      </c>
      <c r="CY84" s="625"/>
      <c r="CZ84" s="623"/>
      <c r="DA84" s="195" t="str">
        <f>IFERROR(IF(ISBLANK($D$7),"",IF(+CZ83*$D83=0,"-",IF($D$7="Percent",(CZ$9*CZ83/100),IF($D$7="Hours",+CZ83*$D83,+CZ83/60*$D83)))),"-")</f>
        <v>-</v>
      </c>
      <c r="DB84" s="625"/>
      <c r="DC84" s="623"/>
      <c r="DD84" s="195" t="str">
        <f>IFERROR(IF(ISBLANK($D$7),"",IF(+DC83*$D83=0,"-",IF($D$7="Percent",(DC$9*DC83/100),IF($D$7="Hours",+DC83*$D83,+DC83/60*$D83)))),"-")</f>
        <v>-</v>
      </c>
      <c r="DE84" s="625"/>
      <c r="DF84" s="623"/>
      <c r="DG84" s="195" t="str">
        <f>IFERROR(IF(ISBLANK($D$7),"",IF(+DF83*$D83=0,"-",IF($D$7="Percent",(DF$9*DF83/100),IF($D$7="Hours",+DF83*$D83,+DF83/60*$D83)))),"-")</f>
        <v>-</v>
      </c>
      <c r="DH84" s="625"/>
      <c r="DI84" s="623"/>
      <c r="DJ84" s="195" t="str">
        <f>IFERROR(IF(ISBLANK($D$7),"",IF(+DI83*$D83=0,"-",IF($D$7="Percent",(DI$9*DI83/100),IF($D$7="Hours",+DI83*$D83,+DI83/60*$D83)))),"-")</f>
        <v>-</v>
      </c>
      <c r="DK84" s="625"/>
      <c r="DL84" s="623"/>
      <c r="DM84" s="195" t="str">
        <f>IFERROR(IF(ISBLANK($D$7),"",IF(+DL83*$D83=0,"-",IF($D$7="Percent",(DL$9*DL83/100),IF($D$7="Hours",+DL83*$D83,+DL83/60*$D83)))),"-")</f>
        <v>-</v>
      </c>
      <c r="DN84" s="625"/>
      <c r="DO84" s="623"/>
      <c r="DP84" s="195" t="str">
        <f>IFERROR(IF(ISBLANK($D$7),"",IF(+DO83*$D83=0,"-",IF($D$7="Percent",(DO$9*DO83/100),IF($D$7="Hours",+DO83*$D83,+DO83/60*$D83)))),"-")</f>
        <v>-</v>
      </c>
      <c r="DQ84" s="625"/>
      <c r="DR84" s="623"/>
      <c r="DS84" s="195" t="str">
        <f>IFERROR(IF(ISBLANK($D$7),"",IF(+DR83*$D83=0,"-",IF($D$7="Percent",(DR$9*DR83/100),IF($D$7="Hours",+DR83*$D83,+DR83/60*$D83)))),"-")</f>
        <v>-</v>
      </c>
      <c r="DT84" s="625"/>
      <c r="DU84" s="195" t="str">
        <f t="shared" si="33"/>
        <v>-</v>
      </c>
      <c r="DV84" s="625"/>
      <c r="DW84" s="195" t="str">
        <f t="shared" si="35"/>
        <v>-</v>
      </c>
      <c r="DX84" s="625"/>
    </row>
    <row r="85" spans="1:128" hidden="1" x14ac:dyDescent="0.2">
      <c r="A85" s="650" t="str">
        <f>'Step 2-Services'!A42</f>
        <v>Service 37</v>
      </c>
      <c r="B85" s="651" t="str">
        <f>IF('Step 2-Services'!B42=0," ",+'Step 2-Services'!B42)</f>
        <v xml:space="preserve"> </v>
      </c>
      <c r="C85" s="641" t="str">
        <f>IF('Step 2-Services'!D42=0," ",+'Step 2-Services'!D42)</f>
        <v xml:space="preserve"> </v>
      </c>
      <c r="D85" s="652"/>
      <c r="E85" s="622"/>
      <c r="F85" s="307" t="str">
        <f>IFERROR(IF(ISBLANK($D$7),"",IF(+E85*$D85=0,"-",+F86/$D85)),"-")</f>
        <v>-</v>
      </c>
      <c r="G85" s="624">
        <f>IFERROR(+F86/E$9,0)</f>
        <v>0</v>
      </c>
      <c r="H85" s="622"/>
      <c r="I85" s="307" t="str">
        <f>IFERROR(IF(ISBLANK($D$7),"",IF(+H85*$D85=0,"-",+I86/$D85)),"-")</f>
        <v>-</v>
      </c>
      <c r="J85" s="624">
        <f>IFERROR(+I86/H$9,0)</f>
        <v>0</v>
      </c>
      <c r="K85" s="622"/>
      <c r="L85" s="307" t="str">
        <f>IFERROR(IF(ISBLANK($D$7),"",IF(+K85*$D85=0,"-",+L86/$D85)),"-")</f>
        <v>-</v>
      </c>
      <c r="M85" s="624">
        <f>IFERROR(+L86/K$9,0)</f>
        <v>0</v>
      </c>
      <c r="N85" s="622"/>
      <c r="O85" s="307" t="str">
        <f>IFERROR(IF(ISBLANK($D$7),"",IF(+N85*$D85=0,"-",+O86/$D85)),"-")</f>
        <v>-</v>
      </c>
      <c r="P85" s="624">
        <f>IFERROR(+O86/N$9,0)</f>
        <v>0</v>
      </c>
      <c r="Q85" s="622"/>
      <c r="R85" s="307" t="str">
        <f>IFERROR(IF(ISBLANK($D$7),"",IF(+Q85*$D85=0,"-",+R86/$D85)),"-")</f>
        <v>-</v>
      </c>
      <c r="S85" s="624">
        <f>IFERROR(+R86/Q$9,0)</f>
        <v>0</v>
      </c>
      <c r="T85" s="622"/>
      <c r="U85" s="307" t="str">
        <f>IFERROR(IF(ISBLANK($D$7),"",IF(+T85*$D85=0,"-",+U86/$D85)),"-")</f>
        <v>-</v>
      </c>
      <c r="V85" s="624">
        <f>IFERROR(+U86/T$9,0)</f>
        <v>0</v>
      </c>
      <c r="W85" s="622"/>
      <c r="X85" s="307" t="str">
        <f>IFERROR(IF(ISBLANK($D$7),"",IF(+W85*$D85=0,"-",+X86/$D85)),"-")</f>
        <v>-</v>
      </c>
      <c r="Y85" s="624">
        <f>IFERROR(+X86/W$9,0)</f>
        <v>0</v>
      </c>
      <c r="Z85" s="622"/>
      <c r="AA85" s="307" t="str">
        <f>IFERROR(IF(ISBLANK($D$7),"",IF(+Z85*$D85=0,"-",+AA86/$D85)),"-")</f>
        <v>-</v>
      </c>
      <c r="AB85" s="624">
        <f>IFERROR(+AA86/Z$9,0)</f>
        <v>0</v>
      </c>
      <c r="AC85" s="622"/>
      <c r="AD85" s="307" t="str">
        <f>IFERROR(IF(ISBLANK($D$7),"",IF(+AC85*$D85=0,"-",+AD86/$D85)),"-")</f>
        <v>-</v>
      </c>
      <c r="AE85" s="624">
        <f>IFERROR(+AD86/AC$9,0)</f>
        <v>0</v>
      </c>
      <c r="AF85" s="622"/>
      <c r="AG85" s="307" t="str">
        <f>IFERROR(IF(ISBLANK($D$7),"",IF(+AF85*$D85=0,"-",+AG86/$D85)),"-")</f>
        <v>-</v>
      </c>
      <c r="AH85" s="624">
        <f>IFERROR(+AG86/AF$9,0)</f>
        <v>0</v>
      </c>
      <c r="AI85" s="622"/>
      <c r="AJ85" s="307" t="str">
        <f>IFERROR(IF(ISBLANK($D$7),"",IF(+AI85*$D85=0,"-",+AJ86/$D85)),"-")</f>
        <v>-</v>
      </c>
      <c r="AK85" s="624">
        <f>IFERROR(+AJ86/AI$9,0)</f>
        <v>0</v>
      </c>
      <c r="AL85" s="622"/>
      <c r="AM85" s="307" t="str">
        <f>IFERROR(IF(ISBLANK($D$7),"",IF(+AL85*$D85=0,"-",+AM86/$D85)),"-")</f>
        <v>-</v>
      </c>
      <c r="AN85" s="624">
        <f>IFERROR(+AM86/AL$9,0)</f>
        <v>0</v>
      </c>
      <c r="AO85" s="622"/>
      <c r="AP85" s="307" t="str">
        <f>IFERROR(IF(ISBLANK($D$7),"",IF(+AO85*$D85=0,"-",+AP86/$D85)),"-")</f>
        <v>-</v>
      </c>
      <c r="AQ85" s="624">
        <f>IFERROR(+AP86/AO$9,0)</f>
        <v>0</v>
      </c>
      <c r="AR85" s="622"/>
      <c r="AS85" s="307" t="str">
        <f>IFERROR(IF(ISBLANK($D$7),"",IF(+AR85*$D85=0,"-",+AS86/$D85)),"-")</f>
        <v>-</v>
      </c>
      <c r="AT85" s="624">
        <f>IFERROR(+AS86/AR$9,0)</f>
        <v>0</v>
      </c>
      <c r="AU85" s="622"/>
      <c r="AV85" s="307" t="str">
        <f>IFERROR(IF(ISBLANK($D$7),"",IF(+AU85*$D85=0,"-",+AV86/$D85)),"-")</f>
        <v>-</v>
      </c>
      <c r="AW85" s="624">
        <f>IFERROR(+AV86/AU$9,0)</f>
        <v>0</v>
      </c>
      <c r="AX85" s="622"/>
      <c r="AY85" s="307" t="str">
        <f>IFERROR(IF(ISBLANK($D$7),"",IF(+AX85*$D85=0,"-",+AY86/$D85)),"-")</f>
        <v>-</v>
      </c>
      <c r="AZ85" s="624">
        <f>IFERROR(+AY86/AX$9,0)</f>
        <v>0</v>
      </c>
      <c r="BA85" s="622"/>
      <c r="BB85" s="307" t="str">
        <f>IFERROR(IF(ISBLANK($D$7),"",IF(+BA85*$D85=0,"-",+BB86/$D85)),"-")</f>
        <v>-</v>
      </c>
      <c r="BC85" s="624">
        <f>IFERROR(+BB86/BA$9,0)</f>
        <v>0</v>
      </c>
      <c r="BD85" s="622"/>
      <c r="BE85" s="307" t="str">
        <f>IFERROR(IF(ISBLANK($D$7),"",IF(+BD85*$D85=0,"-",+BE86/$D85)),"-")</f>
        <v>-</v>
      </c>
      <c r="BF85" s="624">
        <f>IFERROR(+BE86/BD$9,0)</f>
        <v>0</v>
      </c>
      <c r="BG85" s="622"/>
      <c r="BH85" s="307" t="str">
        <f>IFERROR(IF(ISBLANK($D$7),"",IF(+BG85*$D85=0,"-",+BH86/$D85)),"-")</f>
        <v>-</v>
      </c>
      <c r="BI85" s="624">
        <f>IFERROR(+BH86/BG$9,0)</f>
        <v>0</v>
      </c>
      <c r="BJ85" s="622"/>
      <c r="BK85" s="307" t="str">
        <f>IFERROR(IF(ISBLANK($D$7),"",IF(+BJ85*$D85=0,"-",+BK86/$D85)),"-")</f>
        <v>-</v>
      </c>
      <c r="BL85" s="624">
        <f>IFERROR(+BK86/BJ$9,0)</f>
        <v>0</v>
      </c>
      <c r="BM85" s="622"/>
      <c r="BN85" s="307" t="str">
        <f>IFERROR(IF(ISBLANK($D$7),"",IF(+BM85*$D85=0,"-",+BN86/$D85)),"-")</f>
        <v>-</v>
      </c>
      <c r="BO85" s="624">
        <f>IFERROR(+BN86/BM$9,0)</f>
        <v>0</v>
      </c>
      <c r="BP85" s="622"/>
      <c r="BQ85" s="307" t="str">
        <f>IFERROR(IF(ISBLANK($D$7),"",IF(+BP85*$D85=0,"-",+BQ86/$D85)),"-")</f>
        <v>-</v>
      </c>
      <c r="BR85" s="624">
        <f>IFERROR(+BQ86/BP$9,0)</f>
        <v>0</v>
      </c>
      <c r="BS85" s="622"/>
      <c r="BT85" s="307" t="str">
        <f>IFERROR(IF(ISBLANK($D$7),"",IF(+BS85*$D85=0,"-",+BT86/$D85)),"-")</f>
        <v>-</v>
      </c>
      <c r="BU85" s="624">
        <f>IFERROR(+BT86/BS$9,0)</f>
        <v>0</v>
      </c>
      <c r="BV85" s="622"/>
      <c r="BW85" s="307" t="str">
        <f>IFERROR(IF(ISBLANK($D$7),"",IF(+BV85*$D85=0,"-",+BW86/$D85)),"-")</f>
        <v>-</v>
      </c>
      <c r="BX85" s="624">
        <f>IFERROR(+BW86/BV$9,0)</f>
        <v>0</v>
      </c>
      <c r="BY85" s="622"/>
      <c r="BZ85" s="307" t="str">
        <f>IFERROR(IF(ISBLANK($D$7),"",IF(+BY85*$D85=0,"-",+BZ86/$D85)),"-")</f>
        <v>-</v>
      </c>
      <c r="CA85" s="624">
        <f>IFERROR(+BZ86/BY$9,0)</f>
        <v>0</v>
      </c>
      <c r="CB85" s="622"/>
      <c r="CC85" s="307" t="str">
        <f>IFERROR(IF(ISBLANK($D$7),"",IF(+CB85*$D85=0,"-",+CC86/$D85)),"-")</f>
        <v>-</v>
      </c>
      <c r="CD85" s="624">
        <f>IFERROR(+CC86/CB$9,0)</f>
        <v>0</v>
      </c>
      <c r="CE85" s="622"/>
      <c r="CF85" s="307" t="str">
        <f>IFERROR(IF(ISBLANK($D$7),"",IF(+CE85*$D85=0,"-",+CF86/$D85)),"-")</f>
        <v>-</v>
      </c>
      <c r="CG85" s="624">
        <f>IFERROR(+CF86/CE$9,0)</f>
        <v>0</v>
      </c>
      <c r="CH85" s="622"/>
      <c r="CI85" s="307" t="str">
        <f>IFERROR(IF(ISBLANK($D$7),"",IF(+CH85*$D85=0,"-",+CI86/$D85)),"-")</f>
        <v>-</v>
      </c>
      <c r="CJ85" s="624">
        <f>IFERROR(+CI86/CH$9,0)</f>
        <v>0</v>
      </c>
      <c r="CK85" s="622"/>
      <c r="CL85" s="307" t="str">
        <f>IFERROR(IF(ISBLANK($D$7),"",IF(+CK85*$D85=0,"-",+CL86/$D85)),"-")</f>
        <v>-</v>
      </c>
      <c r="CM85" s="624">
        <f>IFERROR(+CL86/CK$9,0)</f>
        <v>0</v>
      </c>
      <c r="CN85" s="622"/>
      <c r="CO85" s="307" t="str">
        <f>IFERROR(IF(ISBLANK($D$7),"",IF(+CN85*$D85=0,"-",+CO86/$D85)),"-")</f>
        <v>-</v>
      </c>
      <c r="CP85" s="624">
        <f>IFERROR(+CO86/CN$9,0)</f>
        <v>0</v>
      </c>
      <c r="CQ85" s="622"/>
      <c r="CR85" s="307" t="str">
        <f>IFERROR(IF(ISBLANK($D$7),"",IF(+CQ85*$D85=0,"-",+CR86/$D85)),"-")</f>
        <v>-</v>
      </c>
      <c r="CS85" s="624">
        <f>IFERROR(+CR86/CQ$9,0)</f>
        <v>0</v>
      </c>
      <c r="CT85" s="622"/>
      <c r="CU85" s="307" t="str">
        <f>IFERROR(IF(ISBLANK($D$7),"",IF(+CT85*$D85=0,"-",+CU86/$D85)),"-")</f>
        <v>-</v>
      </c>
      <c r="CV85" s="624">
        <f>IFERROR(+CU86/CT$9,0)</f>
        <v>0</v>
      </c>
      <c r="CW85" s="622"/>
      <c r="CX85" s="307" t="str">
        <f>IFERROR(IF(ISBLANK($D$7),"",IF(+CW85*$D85=0,"-",+CX86/$D85)),"-")</f>
        <v>-</v>
      </c>
      <c r="CY85" s="624">
        <f>IFERROR(+CX86/CW$9,0)</f>
        <v>0</v>
      </c>
      <c r="CZ85" s="622"/>
      <c r="DA85" s="307" t="str">
        <f>IFERROR(IF(ISBLANK($D$7),"",IF(+CZ85*$D85=0,"-",+DA86/$D85)),"-")</f>
        <v>-</v>
      </c>
      <c r="DB85" s="624">
        <f>IFERROR(+DA86/CZ$9,0)</f>
        <v>0</v>
      </c>
      <c r="DC85" s="622"/>
      <c r="DD85" s="307" t="str">
        <f>IFERROR(IF(ISBLANK($D$7),"",IF(+DC85*$D85=0,"-",+DD86/$D85)),"-")</f>
        <v>-</v>
      </c>
      <c r="DE85" s="624">
        <f>IFERROR(+DD86/DC$9,0)</f>
        <v>0</v>
      </c>
      <c r="DF85" s="622"/>
      <c r="DG85" s="307" t="str">
        <f>IFERROR(IF(ISBLANK($D$7),"",IF(+DF85*$D85=0,"-",+DG86/$D85)),"-")</f>
        <v>-</v>
      </c>
      <c r="DH85" s="624">
        <f>IFERROR(+DG86/DF$9,0)</f>
        <v>0</v>
      </c>
      <c r="DI85" s="622"/>
      <c r="DJ85" s="307" t="str">
        <f>IFERROR(IF(ISBLANK($D$7),"",IF(+DI85*$D85=0,"-",+DJ86/$D85)),"-")</f>
        <v>-</v>
      </c>
      <c r="DK85" s="624">
        <f>IFERROR(+DJ86/DI$9,0)</f>
        <v>0</v>
      </c>
      <c r="DL85" s="622"/>
      <c r="DM85" s="307" t="str">
        <f>IFERROR(IF(ISBLANK($D$7),"",IF(+DL85*$D85=0,"-",+DM86/$D85)),"-")</f>
        <v>-</v>
      </c>
      <c r="DN85" s="624">
        <f>IFERROR(+DM86/DL$9,0)</f>
        <v>0</v>
      </c>
      <c r="DO85" s="622"/>
      <c r="DP85" s="307" t="str">
        <f>IFERROR(IF(ISBLANK($D$7),"",IF(+DO85*$D85=0,"-",+DP86/$D85)),"-")</f>
        <v>-</v>
      </c>
      <c r="DQ85" s="624">
        <f>IFERROR(+DP86/DO$9,0)</f>
        <v>0</v>
      </c>
      <c r="DR85" s="622"/>
      <c r="DS85" s="307" t="str">
        <f>IFERROR(IF(ISBLANK($D$7),"",IF(+DR85*$D85=0,"-",+DS86/$D85)),"-")</f>
        <v>-</v>
      </c>
      <c r="DT85" s="624">
        <f>IFERROR(+DS86/DR$9,0)</f>
        <v>0</v>
      </c>
      <c r="DU85" s="198" t="str">
        <f t="shared" si="33"/>
        <v>-</v>
      </c>
      <c r="DV85" s="624">
        <f>IFERROR(+DU86/DU$9,0)</f>
        <v>0</v>
      </c>
      <c r="DW85" s="198" t="str">
        <f t="shared" si="35"/>
        <v>-</v>
      </c>
      <c r="DX85" s="624">
        <f t="shared" ref="DX85" si="39">IFERROR(+DW86/DW$10,0)</f>
        <v>0</v>
      </c>
    </row>
    <row r="86" spans="1:128" ht="13.5" hidden="1" thickBot="1" x14ac:dyDescent="0.25">
      <c r="A86" s="643"/>
      <c r="B86" s="645"/>
      <c r="C86" s="640"/>
      <c r="D86" s="647"/>
      <c r="E86" s="623"/>
      <c r="F86" s="195" t="str">
        <f>IFERROR(IF(ISBLANK($D$7),"",IF(+E85*$D85=0,"-",IF($D$7="Percent",(E$9*E85/100),IF($D$7="Hours",+E85*$D85,+E85/60*$D85)))),"-")</f>
        <v>-</v>
      </c>
      <c r="G86" s="625"/>
      <c r="H86" s="623"/>
      <c r="I86" s="195" t="str">
        <f>IFERROR(IF(ISBLANK($D$7),"",IF(+H85*$D85=0,"-",IF($D$7="Percent",(H$9*H85/100),IF($D$7="Hours",+H85*$D85,+H85/60*$D85)))),"-")</f>
        <v>-</v>
      </c>
      <c r="J86" s="625"/>
      <c r="K86" s="623"/>
      <c r="L86" s="195" t="str">
        <f>IFERROR(IF(ISBLANK($D$7),"",IF(+K85*$D85=0,"-",IF($D$7="Percent",(K$9*K85/100),IF($D$7="Hours",+K85*$D85,+K85/60*$D85)))),"-")</f>
        <v>-</v>
      </c>
      <c r="M86" s="625"/>
      <c r="N86" s="623"/>
      <c r="O86" s="195" t="str">
        <f>IFERROR(IF(ISBLANK($D$7),"",IF(+N85*$D85=0,"-",IF($D$7="Percent",(N$9*N85/100),IF($D$7="Hours",+N85*$D85,+N85/60*$D85)))),"-")</f>
        <v>-</v>
      </c>
      <c r="P86" s="625"/>
      <c r="Q86" s="623"/>
      <c r="R86" s="195" t="str">
        <f>IFERROR(IF(ISBLANK($D$7),"",IF(+Q85*$D85=0,"-",IF($D$7="Percent",(Q$9*Q85/100),IF($D$7="Hours",+Q85*$D85,+Q85/60*$D85)))),"-")</f>
        <v>-</v>
      </c>
      <c r="S86" s="625"/>
      <c r="T86" s="623"/>
      <c r="U86" s="195" t="str">
        <f>IFERROR(IF(ISBLANK($D$7),"",IF(+T85*$D85=0,"-",IF($D$7="Percent",(T$9*T85/100),IF($D$7="Hours",+T85*$D85,+T85/60*$D85)))),"-")</f>
        <v>-</v>
      </c>
      <c r="V86" s="625"/>
      <c r="W86" s="623"/>
      <c r="X86" s="195" t="str">
        <f>IFERROR(IF(ISBLANK($D$7),"",IF(+W85*$D85=0,"-",IF($D$7="Percent",(W$9*W85/100),IF($D$7="Hours",+W85*$D85,+W85/60*$D85)))),"-")</f>
        <v>-</v>
      </c>
      <c r="Y86" s="625"/>
      <c r="Z86" s="623"/>
      <c r="AA86" s="195" t="str">
        <f>IFERROR(IF(ISBLANK($D$7),"",IF(+Z85*$D85=0,"-",IF($D$7="Percent",(Z$9*Z85/100),IF($D$7="Hours",+Z85*$D85,+Z85/60*$D85)))),"-")</f>
        <v>-</v>
      </c>
      <c r="AB86" s="625"/>
      <c r="AC86" s="623"/>
      <c r="AD86" s="195" t="str">
        <f>IFERROR(IF(ISBLANK($D$7),"",IF(+AC85*$D85=0,"-",IF($D$7="Percent",(AC$9*AC85/100),IF($D$7="Hours",+AC85*$D85,+AC85/60*$D85)))),"-")</f>
        <v>-</v>
      </c>
      <c r="AE86" s="625"/>
      <c r="AF86" s="623"/>
      <c r="AG86" s="195" t="str">
        <f>IFERROR(IF(ISBLANK($D$7),"",IF(+AF85*$D85=0,"-",IF($D$7="Percent",(AF$9*AF85/100),IF($D$7="Hours",+AF85*$D85,+AF85/60*$D85)))),"-")</f>
        <v>-</v>
      </c>
      <c r="AH86" s="625"/>
      <c r="AI86" s="623"/>
      <c r="AJ86" s="195" t="str">
        <f>IFERROR(IF(ISBLANK($D$7),"",IF(+AI85*$D85=0,"-",IF($D$7="Percent",(AI$9*AI85/100),IF($D$7="Hours",+AI85*$D85,+AI85/60*$D85)))),"-")</f>
        <v>-</v>
      </c>
      <c r="AK86" s="625"/>
      <c r="AL86" s="623"/>
      <c r="AM86" s="195" t="str">
        <f>IFERROR(IF(ISBLANK($D$7),"",IF(+AL85*$D85=0,"-",IF($D$7="Percent",(AL$9*AL85/100),IF($D$7="Hours",+AL85*$D85,+AL85/60*$D85)))),"-")</f>
        <v>-</v>
      </c>
      <c r="AN86" s="625"/>
      <c r="AO86" s="623"/>
      <c r="AP86" s="195" t="str">
        <f>IFERROR(IF(ISBLANK($D$7),"",IF(+AO85*$D85=0,"-",IF($D$7="Percent",(AO$9*AO85/100),IF($D$7="Hours",+AO85*$D85,+AO85/60*$D85)))),"-")</f>
        <v>-</v>
      </c>
      <c r="AQ86" s="625"/>
      <c r="AR86" s="623"/>
      <c r="AS86" s="195" t="str">
        <f>IFERROR(IF(ISBLANK($D$7),"",IF(+AR85*$D85=0,"-",IF($D$7="Percent",(AR$9*AR85/100),IF($D$7="Hours",+AR85*$D85,+AR85/60*$D85)))),"-")</f>
        <v>-</v>
      </c>
      <c r="AT86" s="625"/>
      <c r="AU86" s="623"/>
      <c r="AV86" s="195" t="str">
        <f>IFERROR(IF(ISBLANK($D$7),"",IF(+AU85*$D85=0,"-",IF($D$7="Percent",(AU$9*AU85/100),IF($D$7="Hours",+AU85*$D85,+AU85/60*$D85)))),"-")</f>
        <v>-</v>
      </c>
      <c r="AW86" s="625"/>
      <c r="AX86" s="623"/>
      <c r="AY86" s="195" t="str">
        <f>IFERROR(IF(ISBLANK($D$7),"",IF(+AX85*$D85=0,"-",IF($D$7="Percent",(AX$9*AX85/100),IF($D$7="Hours",+AX85*$D85,+AX85/60*$D85)))),"-")</f>
        <v>-</v>
      </c>
      <c r="AZ86" s="625"/>
      <c r="BA86" s="623"/>
      <c r="BB86" s="195" t="str">
        <f>IFERROR(IF(ISBLANK($D$7),"",IF(+BA85*$D85=0,"-",IF($D$7="Percent",(BA$9*BA85/100),IF($D$7="Hours",+BA85*$D85,+BA85/60*$D85)))),"-")</f>
        <v>-</v>
      </c>
      <c r="BC86" s="625"/>
      <c r="BD86" s="623"/>
      <c r="BE86" s="195" t="str">
        <f>IFERROR(IF(ISBLANK($D$7),"",IF(+BD85*$D85=0,"-",IF($D$7="Percent",(BD$9*BD85/100),IF($D$7="Hours",+BD85*$D85,+BD85/60*$D85)))),"-")</f>
        <v>-</v>
      </c>
      <c r="BF86" s="625"/>
      <c r="BG86" s="623"/>
      <c r="BH86" s="195" t="str">
        <f>IFERROR(IF(ISBLANK($D$7),"",IF(+BG85*$D85=0,"-",IF($D$7="Percent",(BG$9*BG85/100),IF($D$7="Hours",+BG85*$D85,+BG85/60*$D85)))),"-")</f>
        <v>-</v>
      </c>
      <c r="BI86" s="625"/>
      <c r="BJ86" s="623"/>
      <c r="BK86" s="195" t="str">
        <f>IFERROR(IF(ISBLANK($D$7),"",IF(+BJ85*$D85=0,"-",IF($D$7="Percent",(BJ$9*BJ85/100),IF($D$7="Hours",+BJ85*$D85,+BJ85/60*$D85)))),"-")</f>
        <v>-</v>
      </c>
      <c r="BL86" s="625"/>
      <c r="BM86" s="623"/>
      <c r="BN86" s="195" t="str">
        <f>IFERROR(IF(ISBLANK($D$7),"",IF(+BM85*$D85=0,"-",IF($D$7="Percent",(BM$9*BM85/100),IF($D$7="Hours",+BM85*$D85,+BM85/60*$D85)))),"-")</f>
        <v>-</v>
      </c>
      <c r="BO86" s="625"/>
      <c r="BP86" s="623"/>
      <c r="BQ86" s="195" t="str">
        <f>IFERROR(IF(ISBLANK($D$7),"",IF(+BP85*$D85=0,"-",IF($D$7="Percent",(BP$9*BP85/100),IF($D$7="Hours",+BP85*$D85,+BP85/60*$D85)))),"-")</f>
        <v>-</v>
      </c>
      <c r="BR86" s="625"/>
      <c r="BS86" s="623"/>
      <c r="BT86" s="195" t="str">
        <f>IFERROR(IF(ISBLANK($D$7),"",IF(+BS85*$D85=0,"-",IF($D$7="Percent",(BS$9*BS85/100),IF($D$7="Hours",+BS85*$D85,+BS85/60*$D85)))),"-")</f>
        <v>-</v>
      </c>
      <c r="BU86" s="625"/>
      <c r="BV86" s="623"/>
      <c r="BW86" s="195" t="str">
        <f>IFERROR(IF(ISBLANK($D$7),"",IF(+BV85*$D85=0,"-",IF($D$7="Percent",(BV$9*BV85/100),IF($D$7="Hours",+BV85*$D85,+BV85/60*$D85)))),"-")</f>
        <v>-</v>
      </c>
      <c r="BX86" s="625"/>
      <c r="BY86" s="623"/>
      <c r="BZ86" s="195" t="str">
        <f>IFERROR(IF(ISBLANK($D$7),"",IF(+BY85*$D85=0,"-",IF($D$7="Percent",(BY$9*BY85/100),IF($D$7="Hours",+BY85*$D85,+BY85/60*$D85)))),"-")</f>
        <v>-</v>
      </c>
      <c r="CA86" s="625"/>
      <c r="CB86" s="623"/>
      <c r="CC86" s="195" t="str">
        <f>IFERROR(IF(ISBLANK($D$7),"",IF(+CB85*$D85=0,"-",IF($D$7="Percent",(CB$9*CB85/100),IF($D$7="Hours",+CB85*$D85,+CB85/60*$D85)))),"-")</f>
        <v>-</v>
      </c>
      <c r="CD86" s="625"/>
      <c r="CE86" s="623"/>
      <c r="CF86" s="195" t="str">
        <f>IFERROR(IF(ISBLANK($D$7),"",IF(+CE85*$D85=0,"-",IF($D$7="Percent",(CE$9*CE85/100),IF($D$7="Hours",+CE85*$D85,+CE85/60*$D85)))),"-")</f>
        <v>-</v>
      </c>
      <c r="CG86" s="625"/>
      <c r="CH86" s="623"/>
      <c r="CI86" s="195" t="str">
        <f>IFERROR(IF(ISBLANK($D$7),"",IF(+CH85*$D85=0,"-",IF($D$7="Percent",(CH$9*CH85/100),IF($D$7="Hours",+CH85*$D85,+CH85/60*$D85)))),"-")</f>
        <v>-</v>
      </c>
      <c r="CJ86" s="625"/>
      <c r="CK86" s="623"/>
      <c r="CL86" s="195" t="str">
        <f>IFERROR(IF(ISBLANK($D$7),"",IF(+CK85*$D85=0,"-",IF($D$7="Percent",(CK$9*CK85/100),IF($D$7="Hours",+CK85*$D85,+CK85/60*$D85)))),"-")</f>
        <v>-</v>
      </c>
      <c r="CM86" s="625"/>
      <c r="CN86" s="623"/>
      <c r="CO86" s="195" t="str">
        <f>IFERROR(IF(ISBLANK($D$7),"",IF(+CN85*$D85=0,"-",IF($D$7="Percent",(CN$9*CN85/100),IF($D$7="Hours",+CN85*$D85,+CN85/60*$D85)))),"-")</f>
        <v>-</v>
      </c>
      <c r="CP86" s="625"/>
      <c r="CQ86" s="623"/>
      <c r="CR86" s="195" t="str">
        <f>IFERROR(IF(ISBLANK($D$7),"",IF(+CQ85*$D85=0,"-",IF($D$7="Percent",(CQ$9*CQ85/100),IF($D$7="Hours",+CQ85*$D85,+CQ85/60*$D85)))),"-")</f>
        <v>-</v>
      </c>
      <c r="CS86" s="625"/>
      <c r="CT86" s="623"/>
      <c r="CU86" s="195" t="str">
        <f>IFERROR(IF(ISBLANK($D$7),"",IF(+CT85*$D85=0,"-",IF($D$7="Percent",(CT$9*CT85/100),IF($D$7="Hours",+CT85*$D85,+CT85/60*$D85)))),"-")</f>
        <v>-</v>
      </c>
      <c r="CV86" s="625"/>
      <c r="CW86" s="623"/>
      <c r="CX86" s="195" t="str">
        <f>IFERROR(IF(ISBLANK($D$7),"",IF(+CW85*$D85=0,"-",IF($D$7="Percent",(CW$9*CW85/100),IF($D$7="Hours",+CW85*$D85,+CW85/60*$D85)))),"-")</f>
        <v>-</v>
      </c>
      <c r="CY86" s="625"/>
      <c r="CZ86" s="623"/>
      <c r="DA86" s="195" t="str">
        <f>IFERROR(IF(ISBLANK($D$7),"",IF(+CZ85*$D85=0,"-",IF($D$7="Percent",(CZ$9*CZ85/100),IF($D$7="Hours",+CZ85*$D85,+CZ85/60*$D85)))),"-")</f>
        <v>-</v>
      </c>
      <c r="DB86" s="625"/>
      <c r="DC86" s="623"/>
      <c r="DD86" s="195" t="str">
        <f>IFERROR(IF(ISBLANK($D$7),"",IF(+DC85*$D85=0,"-",IF($D$7="Percent",(DC$9*DC85/100),IF($D$7="Hours",+DC85*$D85,+DC85/60*$D85)))),"-")</f>
        <v>-</v>
      </c>
      <c r="DE86" s="625"/>
      <c r="DF86" s="623"/>
      <c r="DG86" s="195" t="str">
        <f>IFERROR(IF(ISBLANK($D$7),"",IF(+DF85*$D85=0,"-",IF($D$7="Percent",(DF$9*DF85/100),IF($D$7="Hours",+DF85*$D85,+DF85/60*$D85)))),"-")</f>
        <v>-</v>
      </c>
      <c r="DH86" s="625"/>
      <c r="DI86" s="623"/>
      <c r="DJ86" s="195" t="str">
        <f>IFERROR(IF(ISBLANK($D$7),"",IF(+DI85*$D85=0,"-",IF($D$7="Percent",(DI$9*DI85/100),IF($D$7="Hours",+DI85*$D85,+DI85/60*$D85)))),"-")</f>
        <v>-</v>
      </c>
      <c r="DK86" s="625"/>
      <c r="DL86" s="623"/>
      <c r="DM86" s="195" t="str">
        <f>IFERROR(IF(ISBLANK($D$7),"",IF(+DL85*$D85=0,"-",IF($D$7="Percent",(DL$9*DL85/100),IF($D$7="Hours",+DL85*$D85,+DL85/60*$D85)))),"-")</f>
        <v>-</v>
      </c>
      <c r="DN86" s="625"/>
      <c r="DO86" s="623"/>
      <c r="DP86" s="195" t="str">
        <f>IFERROR(IF(ISBLANK($D$7),"",IF(+DO85*$D85=0,"-",IF($D$7="Percent",(DO$9*DO85/100),IF($D$7="Hours",+DO85*$D85,+DO85/60*$D85)))),"-")</f>
        <v>-</v>
      </c>
      <c r="DQ86" s="625"/>
      <c r="DR86" s="623"/>
      <c r="DS86" s="195" t="str">
        <f>IFERROR(IF(ISBLANK($D$7),"",IF(+DR85*$D85=0,"-",IF($D$7="Percent",(DR$9*DR85/100),IF($D$7="Hours",+DR85*$D85,+DR85/60*$D85)))),"-")</f>
        <v>-</v>
      </c>
      <c r="DT86" s="625"/>
      <c r="DU86" s="195" t="str">
        <f t="shared" si="33"/>
        <v>-</v>
      </c>
      <c r="DV86" s="625"/>
      <c r="DW86" s="195" t="str">
        <f t="shared" si="35"/>
        <v>-</v>
      </c>
      <c r="DX86" s="625"/>
    </row>
    <row r="87" spans="1:128" hidden="1" x14ac:dyDescent="0.2">
      <c r="A87" s="650" t="str">
        <f>'Step 2-Services'!A43</f>
        <v>Service 38</v>
      </c>
      <c r="B87" s="651" t="str">
        <f>IF('Step 2-Services'!B43=0," ",+'Step 2-Services'!B43)</f>
        <v xml:space="preserve"> </v>
      </c>
      <c r="C87" s="641" t="str">
        <f>IF('Step 2-Services'!D43=0," ",+'Step 2-Services'!D43)</f>
        <v xml:space="preserve"> </v>
      </c>
      <c r="D87" s="652"/>
      <c r="E87" s="622"/>
      <c r="F87" s="307" t="str">
        <f>IFERROR(IF(ISBLANK($D$7),"",IF(+E87*$D87=0,"-",+F88/$D87)),"-")</f>
        <v>-</v>
      </c>
      <c r="G87" s="624">
        <f>IFERROR(+F88/E$9,0)</f>
        <v>0</v>
      </c>
      <c r="H87" s="622"/>
      <c r="I87" s="307" t="str">
        <f>IFERROR(IF(ISBLANK($D$7),"",IF(+H87*$D87=0,"-",+I88/$D87)),"-")</f>
        <v>-</v>
      </c>
      <c r="J87" s="624">
        <f>IFERROR(+I88/H$9,0)</f>
        <v>0</v>
      </c>
      <c r="K87" s="622"/>
      <c r="L87" s="307" t="str">
        <f>IFERROR(IF(ISBLANK($D$7),"",IF(+K87*$D87=0,"-",+L88/$D87)),"-")</f>
        <v>-</v>
      </c>
      <c r="M87" s="624">
        <f>IFERROR(+L88/K$9,0)</f>
        <v>0</v>
      </c>
      <c r="N87" s="622"/>
      <c r="O87" s="307" t="str">
        <f>IFERROR(IF(ISBLANK($D$7),"",IF(+N87*$D87=0,"-",+O88/$D87)),"-")</f>
        <v>-</v>
      </c>
      <c r="P87" s="624">
        <f>IFERROR(+O88/N$9,0)</f>
        <v>0</v>
      </c>
      <c r="Q87" s="622"/>
      <c r="R87" s="307" t="str">
        <f>IFERROR(IF(ISBLANK($D$7),"",IF(+Q87*$D87=0,"-",+R88/$D87)),"-")</f>
        <v>-</v>
      </c>
      <c r="S87" s="624">
        <f>IFERROR(+R88/Q$9,0)</f>
        <v>0</v>
      </c>
      <c r="T87" s="622"/>
      <c r="U87" s="307" t="str">
        <f>IFERROR(IF(ISBLANK($D$7),"",IF(+T87*$D87=0,"-",+U88/$D87)),"-")</f>
        <v>-</v>
      </c>
      <c r="V87" s="624">
        <f>IFERROR(+U88/T$9,0)</f>
        <v>0</v>
      </c>
      <c r="W87" s="622"/>
      <c r="X87" s="307" t="str">
        <f>IFERROR(IF(ISBLANK($D$7),"",IF(+W87*$D87=0,"-",+X88/$D87)),"-")</f>
        <v>-</v>
      </c>
      <c r="Y87" s="624">
        <f>IFERROR(+X88/W$9,0)</f>
        <v>0</v>
      </c>
      <c r="Z87" s="622"/>
      <c r="AA87" s="307" t="str">
        <f>IFERROR(IF(ISBLANK($D$7),"",IF(+Z87*$D87=0,"-",+AA88/$D87)),"-")</f>
        <v>-</v>
      </c>
      <c r="AB87" s="624">
        <f>IFERROR(+AA88/Z$9,0)</f>
        <v>0</v>
      </c>
      <c r="AC87" s="622"/>
      <c r="AD87" s="307" t="str">
        <f>IFERROR(IF(ISBLANK($D$7),"",IF(+AC87*$D87=0,"-",+AD88/$D87)),"-")</f>
        <v>-</v>
      </c>
      <c r="AE87" s="624">
        <f>IFERROR(+AD88/AC$9,0)</f>
        <v>0</v>
      </c>
      <c r="AF87" s="622"/>
      <c r="AG87" s="307" t="str">
        <f>IFERROR(IF(ISBLANK($D$7),"",IF(+AF87*$D87=0,"-",+AG88/$D87)),"-")</f>
        <v>-</v>
      </c>
      <c r="AH87" s="624">
        <f>IFERROR(+AG88/AF$9,0)</f>
        <v>0</v>
      </c>
      <c r="AI87" s="622"/>
      <c r="AJ87" s="307" t="str">
        <f>IFERROR(IF(ISBLANK($D$7),"",IF(+AI87*$D87=0,"-",+AJ88/$D87)),"-")</f>
        <v>-</v>
      </c>
      <c r="AK87" s="624">
        <f>IFERROR(+AJ88/AI$9,0)</f>
        <v>0</v>
      </c>
      <c r="AL87" s="622"/>
      <c r="AM87" s="307" t="str">
        <f>IFERROR(IF(ISBLANK($D$7),"",IF(+AL87*$D87=0,"-",+AM88/$D87)),"-")</f>
        <v>-</v>
      </c>
      <c r="AN87" s="624">
        <f>IFERROR(+AM88/AL$9,0)</f>
        <v>0</v>
      </c>
      <c r="AO87" s="622"/>
      <c r="AP87" s="307" t="str">
        <f>IFERROR(IF(ISBLANK($D$7),"",IF(+AO87*$D87=0,"-",+AP88/$D87)),"-")</f>
        <v>-</v>
      </c>
      <c r="AQ87" s="624">
        <f>IFERROR(+AP88/AO$9,0)</f>
        <v>0</v>
      </c>
      <c r="AR87" s="622"/>
      <c r="AS87" s="307" t="str">
        <f>IFERROR(IF(ISBLANK($D$7),"",IF(+AR87*$D87=0,"-",+AS88/$D87)),"-")</f>
        <v>-</v>
      </c>
      <c r="AT87" s="624">
        <f>IFERROR(+AS88/AR$9,0)</f>
        <v>0</v>
      </c>
      <c r="AU87" s="622"/>
      <c r="AV87" s="307" t="str">
        <f>IFERROR(IF(ISBLANK($D$7),"",IF(+AU87*$D87=0,"-",+AV88/$D87)),"-")</f>
        <v>-</v>
      </c>
      <c r="AW87" s="624">
        <f>IFERROR(+AV88/AU$9,0)</f>
        <v>0</v>
      </c>
      <c r="AX87" s="622"/>
      <c r="AY87" s="307" t="str">
        <f>IFERROR(IF(ISBLANK($D$7),"",IF(+AX87*$D87=0,"-",+AY88/$D87)),"-")</f>
        <v>-</v>
      </c>
      <c r="AZ87" s="624">
        <f>IFERROR(+AY88/AX$9,0)</f>
        <v>0</v>
      </c>
      <c r="BA87" s="622"/>
      <c r="BB87" s="307" t="str">
        <f>IFERROR(IF(ISBLANK($D$7),"",IF(+BA87*$D87=0,"-",+BB88/$D87)),"-")</f>
        <v>-</v>
      </c>
      <c r="BC87" s="624">
        <f>IFERROR(+BB88/BA$9,0)</f>
        <v>0</v>
      </c>
      <c r="BD87" s="622"/>
      <c r="BE87" s="307" t="str">
        <f>IFERROR(IF(ISBLANK($D$7),"",IF(+BD87*$D87=0,"-",+BE88/$D87)),"-")</f>
        <v>-</v>
      </c>
      <c r="BF87" s="624">
        <f>IFERROR(+BE88/BD$9,0)</f>
        <v>0</v>
      </c>
      <c r="BG87" s="622"/>
      <c r="BH87" s="307" t="str">
        <f>IFERROR(IF(ISBLANK($D$7),"",IF(+BG87*$D87=0,"-",+BH88/$D87)),"-")</f>
        <v>-</v>
      </c>
      <c r="BI87" s="624">
        <f>IFERROR(+BH88/BG$9,0)</f>
        <v>0</v>
      </c>
      <c r="BJ87" s="622"/>
      <c r="BK87" s="307" t="str">
        <f>IFERROR(IF(ISBLANK($D$7),"",IF(+BJ87*$D87=0,"-",+BK88/$D87)),"-")</f>
        <v>-</v>
      </c>
      <c r="BL87" s="624">
        <f>IFERROR(+BK88/BJ$9,0)</f>
        <v>0</v>
      </c>
      <c r="BM87" s="622"/>
      <c r="BN87" s="307" t="str">
        <f>IFERROR(IF(ISBLANK($D$7),"",IF(+BM87*$D87=0,"-",+BN88/$D87)),"-")</f>
        <v>-</v>
      </c>
      <c r="BO87" s="624">
        <f>IFERROR(+BN88/BM$9,0)</f>
        <v>0</v>
      </c>
      <c r="BP87" s="622"/>
      <c r="BQ87" s="307" t="str">
        <f>IFERROR(IF(ISBLANK($D$7),"",IF(+BP87*$D87=0,"-",+BQ88/$D87)),"-")</f>
        <v>-</v>
      </c>
      <c r="BR87" s="624">
        <f>IFERROR(+BQ88/BP$9,0)</f>
        <v>0</v>
      </c>
      <c r="BS87" s="622"/>
      <c r="BT87" s="307" t="str">
        <f>IFERROR(IF(ISBLANK($D$7),"",IF(+BS87*$D87=0,"-",+BT88/$D87)),"-")</f>
        <v>-</v>
      </c>
      <c r="BU87" s="624">
        <f>IFERROR(+BT88/BS$9,0)</f>
        <v>0</v>
      </c>
      <c r="BV87" s="622"/>
      <c r="BW87" s="307" t="str">
        <f>IFERROR(IF(ISBLANK($D$7),"",IF(+BV87*$D87=0,"-",+BW88/$D87)),"-")</f>
        <v>-</v>
      </c>
      <c r="BX87" s="624">
        <f>IFERROR(+BW88/BV$9,0)</f>
        <v>0</v>
      </c>
      <c r="BY87" s="622"/>
      <c r="BZ87" s="307" t="str">
        <f>IFERROR(IF(ISBLANK($D$7),"",IF(+BY87*$D87=0,"-",+BZ88/$D87)),"-")</f>
        <v>-</v>
      </c>
      <c r="CA87" s="624">
        <f>IFERROR(+BZ88/BY$9,0)</f>
        <v>0</v>
      </c>
      <c r="CB87" s="622"/>
      <c r="CC87" s="307" t="str">
        <f>IFERROR(IF(ISBLANK($D$7),"",IF(+CB87*$D87=0,"-",+CC88/$D87)),"-")</f>
        <v>-</v>
      </c>
      <c r="CD87" s="624">
        <f>IFERROR(+CC88/CB$9,0)</f>
        <v>0</v>
      </c>
      <c r="CE87" s="622"/>
      <c r="CF87" s="307" t="str">
        <f>IFERROR(IF(ISBLANK($D$7),"",IF(+CE87*$D87=0,"-",+CF88/$D87)),"-")</f>
        <v>-</v>
      </c>
      <c r="CG87" s="624">
        <f>IFERROR(+CF88/CE$9,0)</f>
        <v>0</v>
      </c>
      <c r="CH87" s="622"/>
      <c r="CI87" s="307" t="str">
        <f>IFERROR(IF(ISBLANK($D$7),"",IF(+CH87*$D87=0,"-",+CI88/$D87)),"-")</f>
        <v>-</v>
      </c>
      <c r="CJ87" s="624">
        <f>IFERROR(+CI88/CH$9,0)</f>
        <v>0</v>
      </c>
      <c r="CK87" s="622"/>
      <c r="CL87" s="307" t="str">
        <f>IFERROR(IF(ISBLANK($D$7),"",IF(+CK87*$D87=0,"-",+CL88/$D87)),"-")</f>
        <v>-</v>
      </c>
      <c r="CM87" s="624">
        <f>IFERROR(+CL88/CK$9,0)</f>
        <v>0</v>
      </c>
      <c r="CN87" s="622"/>
      <c r="CO87" s="307" t="str">
        <f>IFERROR(IF(ISBLANK($D$7),"",IF(+CN87*$D87=0,"-",+CO88/$D87)),"-")</f>
        <v>-</v>
      </c>
      <c r="CP87" s="624">
        <f>IFERROR(+CO88/CN$9,0)</f>
        <v>0</v>
      </c>
      <c r="CQ87" s="622"/>
      <c r="CR87" s="307" t="str">
        <f>IFERROR(IF(ISBLANK($D$7),"",IF(+CQ87*$D87=0,"-",+CR88/$D87)),"-")</f>
        <v>-</v>
      </c>
      <c r="CS87" s="624">
        <f>IFERROR(+CR88/CQ$9,0)</f>
        <v>0</v>
      </c>
      <c r="CT87" s="622"/>
      <c r="CU87" s="307" t="str">
        <f>IFERROR(IF(ISBLANK($D$7),"",IF(+CT87*$D87=0,"-",+CU88/$D87)),"-")</f>
        <v>-</v>
      </c>
      <c r="CV87" s="624">
        <f>IFERROR(+CU88/CT$9,0)</f>
        <v>0</v>
      </c>
      <c r="CW87" s="622"/>
      <c r="CX87" s="307" t="str">
        <f>IFERROR(IF(ISBLANK($D$7),"",IF(+CW87*$D87=0,"-",+CX88/$D87)),"-")</f>
        <v>-</v>
      </c>
      <c r="CY87" s="624">
        <f>IFERROR(+CX88/CW$9,0)</f>
        <v>0</v>
      </c>
      <c r="CZ87" s="622"/>
      <c r="DA87" s="307" t="str">
        <f>IFERROR(IF(ISBLANK($D$7),"",IF(+CZ87*$D87=0,"-",+DA88/$D87)),"-")</f>
        <v>-</v>
      </c>
      <c r="DB87" s="624">
        <f>IFERROR(+DA88/CZ$9,0)</f>
        <v>0</v>
      </c>
      <c r="DC87" s="622"/>
      <c r="DD87" s="307" t="str">
        <f>IFERROR(IF(ISBLANK($D$7),"",IF(+DC87*$D87=0,"-",+DD88/$D87)),"-")</f>
        <v>-</v>
      </c>
      <c r="DE87" s="624">
        <f>IFERROR(+DD88/DC$9,0)</f>
        <v>0</v>
      </c>
      <c r="DF87" s="622"/>
      <c r="DG87" s="307" t="str">
        <f>IFERROR(IF(ISBLANK($D$7),"",IF(+DF87*$D87=0,"-",+DG88/$D87)),"-")</f>
        <v>-</v>
      </c>
      <c r="DH87" s="624">
        <f>IFERROR(+DG88/DF$9,0)</f>
        <v>0</v>
      </c>
      <c r="DI87" s="622"/>
      <c r="DJ87" s="307" t="str">
        <f>IFERROR(IF(ISBLANK($D$7),"",IF(+DI87*$D87=0,"-",+DJ88/$D87)),"-")</f>
        <v>-</v>
      </c>
      <c r="DK87" s="624">
        <f>IFERROR(+DJ88/DI$9,0)</f>
        <v>0</v>
      </c>
      <c r="DL87" s="622"/>
      <c r="DM87" s="307" t="str">
        <f>IFERROR(IF(ISBLANK($D$7),"",IF(+DL87*$D87=0,"-",+DM88/$D87)),"-")</f>
        <v>-</v>
      </c>
      <c r="DN87" s="624">
        <f>IFERROR(+DM88/DL$9,0)</f>
        <v>0</v>
      </c>
      <c r="DO87" s="622"/>
      <c r="DP87" s="307" t="str">
        <f>IFERROR(IF(ISBLANK($D$7),"",IF(+DO87*$D87=0,"-",+DP88/$D87)),"-")</f>
        <v>-</v>
      </c>
      <c r="DQ87" s="624">
        <f>IFERROR(+DP88/DO$9,0)</f>
        <v>0</v>
      </c>
      <c r="DR87" s="622"/>
      <c r="DS87" s="307" t="str">
        <f>IFERROR(IF(ISBLANK($D$7),"",IF(+DR87*$D87=0,"-",+DS88/$D87)),"-")</f>
        <v>-</v>
      </c>
      <c r="DT87" s="624">
        <f>IFERROR(+DS88/DR$9,0)</f>
        <v>0</v>
      </c>
      <c r="DU87" s="198" t="str">
        <f t="shared" si="33"/>
        <v>-</v>
      </c>
      <c r="DV87" s="624">
        <f>IFERROR(+DU88/DU$9,0)</f>
        <v>0</v>
      </c>
      <c r="DW87" s="198" t="str">
        <f t="shared" si="35"/>
        <v>-</v>
      </c>
      <c r="DX87" s="624">
        <f t="shared" ref="DX87" si="40">IFERROR(+DW88/DW$10,0)</f>
        <v>0</v>
      </c>
    </row>
    <row r="88" spans="1:128" ht="13.5" hidden="1" thickBot="1" x14ac:dyDescent="0.25">
      <c r="A88" s="643"/>
      <c r="B88" s="645"/>
      <c r="C88" s="640"/>
      <c r="D88" s="647"/>
      <c r="E88" s="623"/>
      <c r="F88" s="195" t="str">
        <f>IFERROR(IF(ISBLANK($D$7),"",IF(+E87*$D87=0,"-",IF($D$7="Percent",(E$9*E87/100),IF($D$7="Hours",+E87*$D87,+E87/60*$D87)))),"-")</f>
        <v>-</v>
      </c>
      <c r="G88" s="625"/>
      <c r="H88" s="623"/>
      <c r="I88" s="195" t="str">
        <f>IFERROR(IF(ISBLANK($D$7),"",IF(+H87*$D87=0,"-",IF($D$7="Percent",(H$9*H87/100),IF($D$7="Hours",+H87*$D87,+H87/60*$D87)))),"-")</f>
        <v>-</v>
      </c>
      <c r="J88" s="625"/>
      <c r="K88" s="623"/>
      <c r="L88" s="195" t="str">
        <f>IFERROR(IF(ISBLANK($D$7),"",IF(+K87*$D87=0,"-",IF($D$7="Percent",(K$9*K87/100),IF($D$7="Hours",+K87*$D87,+K87/60*$D87)))),"-")</f>
        <v>-</v>
      </c>
      <c r="M88" s="625"/>
      <c r="N88" s="623"/>
      <c r="O88" s="195" t="str">
        <f>IFERROR(IF(ISBLANK($D$7),"",IF(+N87*$D87=0,"-",IF($D$7="Percent",(N$9*N87/100),IF($D$7="Hours",+N87*$D87,+N87/60*$D87)))),"-")</f>
        <v>-</v>
      </c>
      <c r="P88" s="625"/>
      <c r="Q88" s="623"/>
      <c r="R88" s="195" t="str">
        <f>IFERROR(IF(ISBLANK($D$7),"",IF(+Q87*$D87=0,"-",IF($D$7="Percent",(Q$9*Q87/100),IF($D$7="Hours",+Q87*$D87,+Q87/60*$D87)))),"-")</f>
        <v>-</v>
      </c>
      <c r="S88" s="625"/>
      <c r="T88" s="623"/>
      <c r="U88" s="195" t="str">
        <f>IFERROR(IF(ISBLANK($D$7),"",IF(+T87*$D87=0,"-",IF($D$7="Percent",(T$9*T87/100),IF($D$7="Hours",+T87*$D87,+T87/60*$D87)))),"-")</f>
        <v>-</v>
      </c>
      <c r="V88" s="625"/>
      <c r="W88" s="623"/>
      <c r="X88" s="195" t="str">
        <f>IFERROR(IF(ISBLANK($D$7),"",IF(+W87*$D87=0,"-",IF($D$7="Percent",(W$9*W87/100),IF($D$7="Hours",+W87*$D87,+W87/60*$D87)))),"-")</f>
        <v>-</v>
      </c>
      <c r="Y88" s="625"/>
      <c r="Z88" s="623"/>
      <c r="AA88" s="195" t="str">
        <f>IFERROR(IF(ISBLANK($D$7),"",IF(+Z87*$D87=0,"-",IF($D$7="Percent",(Z$9*Z87/100),IF($D$7="Hours",+Z87*$D87,+Z87/60*$D87)))),"-")</f>
        <v>-</v>
      </c>
      <c r="AB88" s="625"/>
      <c r="AC88" s="623"/>
      <c r="AD88" s="195" t="str">
        <f>IFERROR(IF(ISBLANK($D$7),"",IF(+AC87*$D87=0,"-",IF($D$7="Percent",(AC$9*AC87/100),IF($D$7="Hours",+AC87*$D87,+AC87/60*$D87)))),"-")</f>
        <v>-</v>
      </c>
      <c r="AE88" s="625"/>
      <c r="AF88" s="623"/>
      <c r="AG88" s="195" t="str">
        <f>IFERROR(IF(ISBLANK($D$7),"",IF(+AF87*$D87=0,"-",IF($D$7="Percent",(AF$9*AF87/100),IF($D$7="Hours",+AF87*$D87,+AF87/60*$D87)))),"-")</f>
        <v>-</v>
      </c>
      <c r="AH88" s="625"/>
      <c r="AI88" s="623"/>
      <c r="AJ88" s="195" t="str">
        <f>IFERROR(IF(ISBLANK($D$7),"",IF(+AI87*$D87=0,"-",IF($D$7="Percent",(AI$9*AI87/100),IF($D$7="Hours",+AI87*$D87,+AI87/60*$D87)))),"-")</f>
        <v>-</v>
      </c>
      <c r="AK88" s="625"/>
      <c r="AL88" s="623"/>
      <c r="AM88" s="195" t="str">
        <f>IFERROR(IF(ISBLANK($D$7),"",IF(+AL87*$D87=0,"-",IF($D$7="Percent",(AL$9*AL87/100),IF($D$7="Hours",+AL87*$D87,+AL87/60*$D87)))),"-")</f>
        <v>-</v>
      </c>
      <c r="AN88" s="625"/>
      <c r="AO88" s="623"/>
      <c r="AP88" s="195" t="str">
        <f>IFERROR(IF(ISBLANK($D$7),"",IF(+AO87*$D87=0,"-",IF($D$7="Percent",(AO$9*AO87/100),IF($D$7="Hours",+AO87*$D87,+AO87/60*$D87)))),"-")</f>
        <v>-</v>
      </c>
      <c r="AQ88" s="625"/>
      <c r="AR88" s="623"/>
      <c r="AS88" s="195" t="str">
        <f>IFERROR(IF(ISBLANK($D$7),"",IF(+AR87*$D87=0,"-",IF($D$7="Percent",(AR$9*AR87/100),IF($D$7="Hours",+AR87*$D87,+AR87/60*$D87)))),"-")</f>
        <v>-</v>
      </c>
      <c r="AT88" s="625"/>
      <c r="AU88" s="623"/>
      <c r="AV88" s="195" t="str">
        <f>IFERROR(IF(ISBLANK($D$7),"",IF(+AU87*$D87=0,"-",IF($D$7="Percent",(AU$9*AU87/100),IF($D$7="Hours",+AU87*$D87,+AU87/60*$D87)))),"-")</f>
        <v>-</v>
      </c>
      <c r="AW88" s="625"/>
      <c r="AX88" s="623"/>
      <c r="AY88" s="195" t="str">
        <f>IFERROR(IF(ISBLANK($D$7),"",IF(+AX87*$D87=0,"-",IF($D$7="Percent",(AX$9*AX87/100),IF($D$7="Hours",+AX87*$D87,+AX87/60*$D87)))),"-")</f>
        <v>-</v>
      </c>
      <c r="AZ88" s="625"/>
      <c r="BA88" s="623"/>
      <c r="BB88" s="195" t="str">
        <f>IFERROR(IF(ISBLANK($D$7),"",IF(+BA87*$D87=0,"-",IF($D$7="Percent",(BA$9*BA87/100),IF($D$7="Hours",+BA87*$D87,+BA87/60*$D87)))),"-")</f>
        <v>-</v>
      </c>
      <c r="BC88" s="625"/>
      <c r="BD88" s="623"/>
      <c r="BE88" s="195" t="str">
        <f>IFERROR(IF(ISBLANK($D$7),"",IF(+BD87*$D87=0,"-",IF($D$7="Percent",(BD$9*BD87/100),IF($D$7="Hours",+BD87*$D87,+BD87/60*$D87)))),"-")</f>
        <v>-</v>
      </c>
      <c r="BF88" s="625"/>
      <c r="BG88" s="623"/>
      <c r="BH88" s="195" t="str">
        <f>IFERROR(IF(ISBLANK($D$7),"",IF(+BG87*$D87=0,"-",IF($D$7="Percent",(BG$9*BG87/100),IF($D$7="Hours",+BG87*$D87,+BG87/60*$D87)))),"-")</f>
        <v>-</v>
      </c>
      <c r="BI88" s="625"/>
      <c r="BJ88" s="623"/>
      <c r="BK88" s="195" t="str">
        <f>IFERROR(IF(ISBLANK($D$7),"",IF(+BJ87*$D87=0,"-",IF($D$7="Percent",(BJ$9*BJ87/100),IF($D$7="Hours",+BJ87*$D87,+BJ87/60*$D87)))),"-")</f>
        <v>-</v>
      </c>
      <c r="BL88" s="625"/>
      <c r="BM88" s="623"/>
      <c r="BN88" s="195" t="str">
        <f>IFERROR(IF(ISBLANK($D$7),"",IF(+BM87*$D87=0,"-",IF($D$7="Percent",(BM$9*BM87/100),IF($D$7="Hours",+BM87*$D87,+BM87/60*$D87)))),"-")</f>
        <v>-</v>
      </c>
      <c r="BO88" s="625"/>
      <c r="BP88" s="623"/>
      <c r="BQ88" s="195" t="str">
        <f>IFERROR(IF(ISBLANK($D$7),"",IF(+BP87*$D87=0,"-",IF($D$7="Percent",(BP$9*BP87/100),IF($D$7="Hours",+BP87*$D87,+BP87/60*$D87)))),"-")</f>
        <v>-</v>
      </c>
      <c r="BR88" s="625"/>
      <c r="BS88" s="623"/>
      <c r="BT88" s="195" t="str">
        <f>IFERROR(IF(ISBLANK($D$7),"",IF(+BS87*$D87=0,"-",IF($D$7="Percent",(BS$9*BS87/100),IF($D$7="Hours",+BS87*$D87,+BS87/60*$D87)))),"-")</f>
        <v>-</v>
      </c>
      <c r="BU88" s="625"/>
      <c r="BV88" s="623"/>
      <c r="BW88" s="195" t="str">
        <f>IFERROR(IF(ISBLANK($D$7),"",IF(+BV87*$D87=0,"-",IF($D$7="Percent",(BV$9*BV87/100),IF($D$7="Hours",+BV87*$D87,+BV87/60*$D87)))),"-")</f>
        <v>-</v>
      </c>
      <c r="BX88" s="625"/>
      <c r="BY88" s="623"/>
      <c r="BZ88" s="195" t="str">
        <f>IFERROR(IF(ISBLANK($D$7),"",IF(+BY87*$D87=0,"-",IF($D$7="Percent",(BY$9*BY87/100),IF($D$7="Hours",+BY87*$D87,+BY87/60*$D87)))),"-")</f>
        <v>-</v>
      </c>
      <c r="CA88" s="625"/>
      <c r="CB88" s="623"/>
      <c r="CC88" s="195" t="str">
        <f>IFERROR(IF(ISBLANK($D$7),"",IF(+CB87*$D87=0,"-",IF($D$7="Percent",(CB$9*CB87/100),IF($D$7="Hours",+CB87*$D87,+CB87/60*$D87)))),"-")</f>
        <v>-</v>
      </c>
      <c r="CD88" s="625"/>
      <c r="CE88" s="623"/>
      <c r="CF88" s="195" t="str">
        <f>IFERROR(IF(ISBLANK($D$7),"",IF(+CE87*$D87=0,"-",IF($D$7="Percent",(CE$9*CE87/100),IF($D$7="Hours",+CE87*$D87,+CE87/60*$D87)))),"-")</f>
        <v>-</v>
      </c>
      <c r="CG88" s="625"/>
      <c r="CH88" s="623"/>
      <c r="CI88" s="195" t="str">
        <f>IFERROR(IF(ISBLANK($D$7),"",IF(+CH87*$D87=0,"-",IF($D$7="Percent",(CH$9*CH87/100),IF($D$7="Hours",+CH87*$D87,+CH87/60*$D87)))),"-")</f>
        <v>-</v>
      </c>
      <c r="CJ88" s="625"/>
      <c r="CK88" s="623"/>
      <c r="CL88" s="195" t="str">
        <f>IFERROR(IF(ISBLANK($D$7),"",IF(+CK87*$D87=0,"-",IF($D$7="Percent",(CK$9*CK87/100),IF($D$7="Hours",+CK87*$D87,+CK87/60*$D87)))),"-")</f>
        <v>-</v>
      </c>
      <c r="CM88" s="625"/>
      <c r="CN88" s="623"/>
      <c r="CO88" s="195" t="str">
        <f>IFERROR(IF(ISBLANK($D$7),"",IF(+CN87*$D87=0,"-",IF($D$7="Percent",(CN$9*CN87/100),IF($D$7="Hours",+CN87*$D87,+CN87/60*$D87)))),"-")</f>
        <v>-</v>
      </c>
      <c r="CP88" s="625"/>
      <c r="CQ88" s="623"/>
      <c r="CR88" s="195" t="str">
        <f>IFERROR(IF(ISBLANK($D$7),"",IF(+CQ87*$D87=0,"-",IF($D$7="Percent",(CQ$9*CQ87/100),IF($D$7="Hours",+CQ87*$D87,+CQ87/60*$D87)))),"-")</f>
        <v>-</v>
      </c>
      <c r="CS88" s="625"/>
      <c r="CT88" s="623"/>
      <c r="CU88" s="195" t="str">
        <f>IFERROR(IF(ISBLANK($D$7),"",IF(+CT87*$D87=0,"-",IF($D$7="Percent",(CT$9*CT87/100),IF($D$7="Hours",+CT87*$D87,+CT87/60*$D87)))),"-")</f>
        <v>-</v>
      </c>
      <c r="CV88" s="625"/>
      <c r="CW88" s="623"/>
      <c r="CX88" s="195" t="str">
        <f>IFERROR(IF(ISBLANK($D$7),"",IF(+CW87*$D87=0,"-",IF($D$7="Percent",(CW$9*CW87/100),IF($D$7="Hours",+CW87*$D87,+CW87/60*$D87)))),"-")</f>
        <v>-</v>
      </c>
      <c r="CY88" s="625"/>
      <c r="CZ88" s="623"/>
      <c r="DA88" s="195" t="str">
        <f>IFERROR(IF(ISBLANK($D$7),"",IF(+CZ87*$D87=0,"-",IF($D$7="Percent",(CZ$9*CZ87/100),IF($D$7="Hours",+CZ87*$D87,+CZ87/60*$D87)))),"-")</f>
        <v>-</v>
      </c>
      <c r="DB88" s="625"/>
      <c r="DC88" s="623"/>
      <c r="DD88" s="195" t="str">
        <f>IFERROR(IF(ISBLANK($D$7),"",IF(+DC87*$D87=0,"-",IF($D$7="Percent",(DC$9*DC87/100),IF($D$7="Hours",+DC87*$D87,+DC87/60*$D87)))),"-")</f>
        <v>-</v>
      </c>
      <c r="DE88" s="625"/>
      <c r="DF88" s="623"/>
      <c r="DG88" s="195" t="str">
        <f>IFERROR(IF(ISBLANK($D$7),"",IF(+DF87*$D87=0,"-",IF($D$7="Percent",(DF$9*DF87/100),IF($D$7="Hours",+DF87*$D87,+DF87/60*$D87)))),"-")</f>
        <v>-</v>
      </c>
      <c r="DH88" s="625"/>
      <c r="DI88" s="623"/>
      <c r="DJ88" s="195" t="str">
        <f>IFERROR(IF(ISBLANK($D$7),"",IF(+DI87*$D87=0,"-",IF($D$7="Percent",(DI$9*DI87/100),IF($D$7="Hours",+DI87*$D87,+DI87/60*$D87)))),"-")</f>
        <v>-</v>
      </c>
      <c r="DK88" s="625"/>
      <c r="DL88" s="623"/>
      <c r="DM88" s="195" t="str">
        <f>IFERROR(IF(ISBLANK($D$7),"",IF(+DL87*$D87=0,"-",IF($D$7="Percent",(DL$9*DL87/100),IF($D$7="Hours",+DL87*$D87,+DL87/60*$D87)))),"-")</f>
        <v>-</v>
      </c>
      <c r="DN88" s="625"/>
      <c r="DO88" s="623"/>
      <c r="DP88" s="195" t="str">
        <f>IFERROR(IF(ISBLANK($D$7),"",IF(+DO87*$D87=0,"-",IF($D$7="Percent",(DO$9*DO87/100),IF($D$7="Hours",+DO87*$D87,+DO87/60*$D87)))),"-")</f>
        <v>-</v>
      </c>
      <c r="DQ88" s="625"/>
      <c r="DR88" s="623"/>
      <c r="DS88" s="195" t="str">
        <f>IFERROR(IF(ISBLANK($D$7),"",IF(+DR87*$D87=0,"-",IF($D$7="Percent",(DR$9*DR87/100),IF($D$7="Hours",+DR87*$D87,+DR87/60*$D87)))),"-")</f>
        <v>-</v>
      </c>
      <c r="DT88" s="625"/>
      <c r="DU88" s="195" t="str">
        <f t="shared" si="33"/>
        <v>-</v>
      </c>
      <c r="DV88" s="625"/>
      <c r="DW88" s="195" t="str">
        <f t="shared" si="35"/>
        <v>-</v>
      </c>
      <c r="DX88" s="625"/>
    </row>
    <row r="89" spans="1:128" hidden="1" x14ac:dyDescent="0.2">
      <c r="A89" s="650" t="str">
        <f>'Step 2-Services'!A44</f>
        <v>Service 39</v>
      </c>
      <c r="B89" s="651" t="str">
        <f>IF('Step 2-Services'!B44=0," ",+'Step 2-Services'!B44)</f>
        <v xml:space="preserve"> </v>
      </c>
      <c r="C89" s="641" t="str">
        <f>IF('Step 2-Services'!D44=0," ",+'Step 2-Services'!D44)</f>
        <v xml:space="preserve"> </v>
      </c>
      <c r="D89" s="652"/>
      <c r="E89" s="622"/>
      <c r="F89" s="307" t="str">
        <f>IFERROR(IF(ISBLANK($D$7),"",IF(+E89*$D89=0,"-",+F90/$D89)),"-")</f>
        <v>-</v>
      </c>
      <c r="G89" s="624">
        <f>IFERROR(+F90/E$9,0)</f>
        <v>0</v>
      </c>
      <c r="H89" s="622"/>
      <c r="I89" s="307" t="str">
        <f>IFERROR(IF(ISBLANK($D$7),"",IF(+H89*$D89=0,"-",+I90/$D89)),"-")</f>
        <v>-</v>
      </c>
      <c r="J89" s="624">
        <f>IFERROR(+I90/H$9,0)</f>
        <v>0</v>
      </c>
      <c r="K89" s="622"/>
      <c r="L89" s="307" t="str">
        <f>IFERROR(IF(ISBLANK($D$7),"",IF(+K89*$D89=0,"-",+L90/$D89)),"-")</f>
        <v>-</v>
      </c>
      <c r="M89" s="624">
        <f>IFERROR(+L90/K$9,0)</f>
        <v>0</v>
      </c>
      <c r="N89" s="622"/>
      <c r="O89" s="307" t="str">
        <f>IFERROR(IF(ISBLANK($D$7),"",IF(+N89*$D89=0,"-",+O90/$D89)),"-")</f>
        <v>-</v>
      </c>
      <c r="P89" s="624">
        <f>IFERROR(+O90/N$9,0)</f>
        <v>0</v>
      </c>
      <c r="Q89" s="622"/>
      <c r="R89" s="307" t="str">
        <f>IFERROR(IF(ISBLANK($D$7),"",IF(+Q89*$D89=0,"-",+R90/$D89)),"-")</f>
        <v>-</v>
      </c>
      <c r="S89" s="624">
        <f>IFERROR(+R90/Q$9,0)</f>
        <v>0</v>
      </c>
      <c r="T89" s="622"/>
      <c r="U89" s="307" t="str">
        <f>IFERROR(IF(ISBLANK($D$7),"",IF(+T89*$D89=0,"-",+U90/$D89)),"-")</f>
        <v>-</v>
      </c>
      <c r="V89" s="624">
        <f>IFERROR(+U90/T$9,0)</f>
        <v>0</v>
      </c>
      <c r="W89" s="622"/>
      <c r="X89" s="307" t="str">
        <f>IFERROR(IF(ISBLANK($D$7),"",IF(+W89*$D89=0,"-",+X90/$D89)),"-")</f>
        <v>-</v>
      </c>
      <c r="Y89" s="624">
        <f>IFERROR(+X90/W$9,0)</f>
        <v>0</v>
      </c>
      <c r="Z89" s="622"/>
      <c r="AA89" s="307" t="str">
        <f>IFERROR(IF(ISBLANK($D$7),"",IF(+Z89*$D89=0,"-",+AA90/$D89)),"-")</f>
        <v>-</v>
      </c>
      <c r="AB89" s="624">
        <f>IFERROR(+AA90/Z$9,0)</f>
        <v>0</v>
      </c>
      <c r="AC89" s="622"/>
      <c r="AD89" s="307" t="str">
        <f>IFERROR(IF(ISBLANK($D$7),"",IF(+AC89*$D89=0,"-",+AD90/$D89)),"-")</f>
        <v>-</v>
      </c>
      <c r="AE89" s="624">
        <f>IFERROR(+AD90/AC$9,0)</f>
        <v>0</v>
      </c>
      <c r="AF89" s="622"/>
      <c r="AG89" s="307" t="str">
        <f>IFERROR(IF(ISBLANK($D$7),"",IF(+AF89*$D89=0,"-",+AG90/$D89)),"-")</f>
        <v>-</v>
      </c>
      <c r="AH89" s="624">
        <f>IFERROR(+AG90/AF$9,0)</f>
        <v>0</v>
      </c>
      <c r="AI89" s="622"/>
      <c r="AJ89" s="307" t="str">
        <f>IFERROR(IF(ISBLANK($D$7),"",IF(+AI89*$D89=0,"-",+AJ90/$D89)),"-")</f>
        <v>-</v>
      </c>
      <c r="AK89" s="624">
        <f>IFERROR(+AJ90/AI$9,0)</f>
        <v>0</v>
      </c>
      <c r="AL89" s="622"/>
      <c r="AM89" s="307" t="str">
        <f>IFERROR(IF(ISBLANK($D$7),"",IF(+AL89*$D89=0,"-",+AM90/$D89)),"-")</f>
        <v>-</v>
      </c>
      <c r="AN89" s="624">
        <f>IFERROR(+AM90/AL$9,0)</f>
        <v>0</v>
      </c>
      <c r="AO89" s="622"/>
      <c r="AP89" s="307" t="str">
        <f>IFERROR(IF(ISBLANK($D$7),"",IF(+AO89*$D89=0,"-",+AP90/$D89)),"-")</f>
        <v>-</v>
      </c>
      <c r="AQ89" s="624">
        <f>IFERROR(+AP90/AO$9,0)</f>
        <v>0</v>
      </c>
      <c r="AR89" s="622"/>
      <c r="AS89" s="307" t="str">
        <f>IFERROR(IF(ISBLANK($D$7),"",IF(+AR89*$D89=0,"-",+AS90/$D89)),"-")</f>
        <v>-</v>
      </c>
      <c r="AT89" s="624">
        <f>IFERROR(+AS90/AR$9,0)</f>
        <v>0</v>
      </c>
      <c r="AU89" s="622"/>
      <c r="AV89" s="307" t="str">
        <f>IFERROR(IF(ISBLANK($D$7),"",IF(+AU89*$D89=0,"-",+AV90/$D89)),"-")</f>
        <v>-</v>
      </c>
      <c r="AW89" s="624">
        <f>IFERROR(+AV90/AU$9,0)</f>
        <v>0</v>
      </c>
      <c r="AX89" s="622"/>
      <c r="AY89" s="307" t="str">
        <f>IFERROR(IF(ISBLANK($D$7),"",IF(+AX89*$D89=0,"-",+AY90/$D89)),"-")</f>
        <v>-</v>
      </c>
      <c r="AZ89" s="624">
        <f>IFERROR(+AY90/AX$9,0)</f>
        <v>0</v>
      </c>
      <c r="BA89" s="622"/>
      <c r="BB89" s="307" t="str">
        <f>IFERROR(IF(ISBLANK($D$7),"",IF(+BA89*$D89=0,"-",+BB90/$D89)),"-")</f>
        <v>-</v>
      </c>
      <c r="BC89" s="624">
        <f>IFERROR(+BB90/BA$9,0)</f>
        <v>0</v>
      </c>
      <c r="BD89" s="622"/>
      <c r="BE89" s="307" t="str">
        <f>IFERROR(IF(ISBLANK($D$7),"",IF(+BD89*$D89=0,"-",+BE90/$D89)),"-")</f>
        <v>-</v>
      </c>
      <c r="BF89" s="624">
        <f>IFERROR(+BE90/BD$9,0)</f>
        <v>0</v>
      </c>
      <c r="BG89" s="622"/>
      <c r="BH89" s="307" t="str">
        <f>IFERROR(IF(ISBLANK($D$7),"",IF(+BG89*$D89=0,"-",+BH90/$D89)),"-")</f>
        <v>-</v>
      </c>
      <c r="BI89" s="624">
        <f>IFERROR(+BH90/BG$9,0)</f>
        <v>0</v>
      </c>
      <c r="BJ89" s="622"/>
      <c r="BK89" s="307" t="str">
        <f>IFERROR(IF(ISBLANK($D$7),"",IF(+BJ89*$D89=0,"-",+BK90/$D89)),"-")</f>
        <v>-</v>
      </c>
      <c r="BL89" s="624">
        <f>IFERROR(+BK90/BJ$9,0)</f>
        <v>0</v>
      </c>
      <c r="BM89" s="622"/>
      <c r="BN89" s="307" t="str">
        <f>IFERROR(IF(ISBLANK($D$7),"",IF(+BM89*$D89=0,"-",+BN90/$D89)),"-")</f>
        <v>-</v>
      </c>
      <c r="BO89" s="624">
        <f>IFERROR(+BN90/BM$9,0)</f>
        <v>0</v>
      </c>
      <c r="BP89" s="622"/>
      <c r="BQ89" s="307" t="str">
        <f>IFERROR(IF(ISBLANK($D$7),"",IF(+BP89*$D89=0,"-",+BQ90/$D89)),"-")</f>
        <v>-</v>
      </c>
      <c r="BR89" s="624">
        <f>IFERROR(+BQ90/BP$9,0)</f>
        <v>0</v>
      </c>
      <c r="BS89" s="622"/>
      <c r="BT89" s="307" t="str">
        <f>IFERROR(IF(ISBLANK($D$7),"",IF(+BS89*$D89=0,"-",+BT90/$D89)),"-")</f>
        <v>-</v>
      </c>
      <c r="BU89" s="624">
        <f>IFERROR(+BT90/BS$9,0)</f>
        <v>0</v>
      </c>
      <c r="BV89" s="622"/>
      <c r="BW89" s="307" t="str">
        <f>IFERROR(IF(ISBLANK($D$7),"",IF(+BV89*$D89=0,"-",+BW90/$D89)),"-")</f>
        <v>-</v>
      </c>
      <c r="BX89" s="624">
        <f>IFERROR(+BW90/BV$9,0)</f>
        <v>0</v>
      </c>
      <c r="BY89" s="622"/>
      <c r="BZ89" s="307" t="str">
        <f>IFERROR(IF(ISBLANK($D$7),"",IF(+BY89*$D89=0,"-",+BZ90/$D89)),"-")</f>
        <v>-</v>
      </c>
      <c r="CA89" s="624">
        <f>IFERROR(+BZ90/BY$9,0)</f>
        <v>0</v>
      </c>
      <c r="CB89" s="622"/>
      <c r="CC89" s="307" t="str">
        <f>IFERROR(IF(ISBLANK($D$7),"",IF(+CB89*$D89=0,"-",+CC90/$D89)),"-")</f>
        <v>-</v>
      </c>
      <c r="CD89" s="624">
        <f>IFERROR(+CC90/CB$9,0)</f>
        <v>0</v>
      </c>
      <c r="CE89" s="622"/>
      <c r="CF89" s="307" t="str">
        <f>IFERROR(IF(ISBLANK($D$7),"",IF(+CE89*$D89=0,"-",+CF90/$D89)),"-")</f>
        <v>-</v>
      </c>
      <c r="CG89" s="624">
        <f>IFERROR(+CF90/CE$9,0)</f>
        <v>0</v>
      </c>
      <c r="CH89" s="622"/>
      <c r="CI89" s="307" t="str">
        <f>IFERROR(IF(ISBLANK($D$7),"",IF(+CH89*$D89=0,"-",+CI90/$D89)),"-")</f>
        <v>-</v>
      </c>
      <c r="CJ89" s="624">
        <f>IFERROR(+CI90/CH$9,0)</f>
        <v>0</v>
      </c>
      <c r="CK89" s="622"/>
      <c r="CL89" s="307" t="str">
        <f>IFERROR(IF(ISBLANK($D$7),"",IF(+CK89*$D89=0,"-",+CL90/$D89)),"-")</f>
        <v>-</v>
      </c>
      <c r="CM89" s="624">
        <f>IFERROR(+CL90/CK$9,0)</f>
        <v>0</v>
      </c>
      <c r="CN89" s="622"/>
      <c r="CO89" s="307" t="str">
        <f>IFERROR(IF(ISBLANK($D$7),"",IF(+CN89*$D89=0,"-",+CO90/$D89)),"-")</f>
        <v>-</v>
      </c>
      <c r="CP89" s="624">
        <f>IFERROR(+CO90/CN$9,0)</f>
        <v>0</v>
      </c>
      <c r="CQ89" s="622"/>
      <c r="CR89" s="307" t="str">
        <f>IFERROR(IF(ISBLANK($D$7),"",IF(+CQ89*$D89=0,"-",+CR90/$D89)),"-")</f>
        <v>-</v>
      </c>
      <c r="CS89" s="624">
        <f>IFERROR(+CR90/CQ$9,0)</f>
        <v>0</v>
      </c>
      <c r="CT89" s="622"/>
      <c r="CU89" s="307" t="str">
        <f>IFERROR(IF(ISBLANK($D$7),"",IF(+CT89*$D89=0,"-",+CU90/$D89)),"-")</f>
        <v>-</v>
      </c>
      <c r="CV89" s="624">
        <f>IFERROR(+CU90/CT$9,0)</f>
        <v>0</v>
      </c>
      <c r="CW89" s="622"/>
      <c r="CX89" s="307" t="str">
        <f>IFERROR(IF(ISBLANK($D$7),"",IF(+CW89*$D89=0,"-",+CX90/$D89)),"-")</f>
        <v>-</v>
      </c>
      <c r="CY89" s="624">
        <f>IFERROR(+CX90/CW$9,0)</f>
        <v>0</v>
      </c>
      <c r="CZ89" s="622"/>
      <c r="DA89" s="307" t="str">
        <f>IFERROR(IF(ISBLANK($D$7),"",IF(+CZ89*$D89=0,"-",+DA90/$D89)),"-")</f>
        <v>-</v>
      </c>
      <c r="DB89" s="624">
        <f>IFERROR(+DA90/CZ$9,0)</f>
        <v>0</v>
      </c>
      <c r="DC89" s="622"/>
      <c r="DD89" s="307" t="str">
        <f>IFERROR(IF(ISBLANK($D$7),"",IF(+DC89*$D89=0,"-",+DD90/$D89)),"-")</f>
        <v>-</v>
      </c>
      <c r="DE89" s="624">
        <f>IFERROR(+DD90/DC$9,0)</f>
        <v>0</v>
      </c>
      <c r="DF89" s="622"/>
      <c r="DG89" s="307" t="str">
        <f>IFERROR(IF(ISBLANK($D$7),"",IF(+DF89*$D89=0,"-",+DG90/$D89)),"-")</f>
        <v>-</v>
      </c>
      <c r="DH89" s="624">
        <f>IFERROR(+DG90/DF$9,0)</f>
        <v>0</v>
      </c>
      <c r="DI89" s="622"/>
      <c r="DJ89" s="307" t="str">
        <f>IFERROR(IF(ISBLANK($D$7),"",IF(+DI89*$D89=0,"-",+DJ90/$D89)),"-")</f>
        <v>-</v>
      </c>
      <c r="DK89" s="624">
        <f>IFERROR(+DJ90/DI$9,0)</f>
        <v>0</v>
      </c>
      <c r="DL89" s="622"/>
      <c r="DM89" s="307" t="str">
        <f>IFERROR(IF(ISBLANK($D$7),"",IF(+DL89*$D89=0,"-",+DM90/$D89)),"-")</f>
        <v>-</v>
      </c>
      <c r="DN89" s="624">
        <f>IFERROR(+DM90/DL$9,0)</f>
        <v>0</v>
      </c>
      <c r="DO89" s="622"/>
      <c r="DP89" s="307" t="str">
        <f>IFERROR(IF(ISBLANK($D$7),"",IF(+DO89*$D89=0,"-",+DP90/$D89)),"-")</f>
        <v>-</v>
      </c>
      <c r="DQ89" s="624">
        <f>IFERROR(+DP90/DO$9,0)</f>
        <v>0</v>
      </c>
      <c r="DR89" s="622"/>
      <c r="DS89" s="307" t="str">
        <f>IFERROR(IF(ISBLANK($D$7),"",IF(+DR89*$D89=0,"-",+DS90/$D89)),"-")</f>
        <v>-</v>
      </c>
      <c r="DT89" s="624">
        <f>IFERROR(+DS90/DR$9,0)</f>
        <v>0</v>
      </c>
      <c r="DU89" s="198" t="str">
        <f t="shared" si="33"/>
        <v>-</v>
      </c>
      <c r="DV89" s="624">
        <f>IFERROR(+DU90/DU$9,0)</f>
        <v>0</v>
      </c>
      <c r="DW89" s="198" t="str">
        <f t="shared" si="35"/>
        <v>-</v>
      </c>
      <c r="DX89" s="624">
        <f t="shared" ref="DX89" si="41">IFERROR(+DW90/DW$10,0)</f>
        <v>0</v>
      </c>
    </row>
    <row r="90" spans="1:128" ht="13.5" hidden="1" thickBot="1" x14ac:dyDescent="0.25">
      <c r="A90" s="643"/>
      <c r="B90" s="645"/>
      <c r="C90" s="640"/>
      <c r="D90" s="647"/>
      <c r="E90" s="623"/>
      <c r="F90" s="195" t="str">
        <f>IFERROR(IF(ISBLANK($D$7),"",IF(+E89*$D89=0,"-",IF($D$7="Percent",(E$9*E89/100),IF($D$7="Hours",+E89*$D89,+E89/60*$D89)))),"-")</f>
        <v>-</v>
      </c>
      <c r="G90" s="625"/>
      <c r="H90" s="623"/>
      <c r="I90" s="195" t="str">
        <f>IFERROR(IF(ISBLANK($D$7),"",IF(+H89*$D89=0,"-",IF($D$7="Percent",(H$9*H89/100),IF($D$7="Hours",+H89*$D89,+H89/60*$D89)))),"-")</f>
        <v>-</v>
      </c>
      <c r="J90" s="625"/>
      <c r="K90" s="623"/>
      <c r="L90" s="195" t="str">
        <f>IFERROR(IF(ISBLANK($D$7),"",IF(+K89*$D89=0,"-",IF($D$7="Percent",(K$9*K89/100),IF($D$7="Hours",+K89*$D89,+K89/60*$D89)))),"-")</f>
        <v>-</v>
      </c>
      <c r="M90" s="625"/>
      <c r="N90" s="623"/>
      <c r="O90" s="195" t="str">
        <f>IFERROR(IF(ISBLANK($D$7),"",IF(+N89*$D89=0,"-",IF($D$7="Percent",(N$9*N89/100),IF($D$7="Hours",+N89*$D89,+N89/60*$D89)))),"-")</f>
        <v>-</v>
      </c>
      <c r="P90" s="625"/>
      <c r="Q90" s="623"/>
      <c r="R90" s="195" t="str">
        <f>IFERROR(IF(ISBLANK($D$7),"",IF(+Q89*$D89=0,"-",IF($D$7="Percent",(Q$9*Q89/100),IF($D$7="Hours",+Q89*$D89,+Q89/60*$D89)))),"-")</f>
        <v>-</v>
      </c>
      <c r="S90" s="625"/>
      <c r="T90" s="623"/>
      <c r="U90" s="195" t="str">
        <f>IFERROR(IF(ISBLANK($D$7),"",IF(+T89*$D89=0,"-",IF($D$7="Percent",(T$9*T89/100),IF($D$7="Hours",+T89*$D89,+T89/60*$D89)))),"-")</f>
        <v>-</v>
      </c>
      <c r="V90" s="625"/>
      <c r="W90" s="623"/>
      <c r="X90" s="195" t="str">
        <f>IFERROR(IF(ISBLANK($D$7),"",IF(+W89*$D89=0,"-",IF($D$7="Percent",(W$9*W89/100),IF($D$7="Hours",+W89*$D89,+W89/60*$D89)))),"-")</f>
        <v>-</v>
      </c>
      <c r="Y90" s="625"/>
      <c r="Z90" s="623"/>
      <c r="AA90" s="195" t="str">
        <f>IFERROR(IF(ISBLANK($D$7),"",IF(+Z89*$D89=0,"-",IF($D$7="Percent",(Z$9*Z89/100),IF($D$7="Hours",+Z89*$D89,+Z89/60*$D89)))),"-")</f>
        <v>-</v>
      </c>
      <c r="AB90" s="625"/>
      <c r="AC90" s="623"/>
      <c r="AD90" s="195" t="str">
        <f>IFERROR(IF(ISBLANK($D$7),"",IF(+AC89*$D89=0,"-",IF($D$7="Percent",(AC$9*AC89/100),IF($D$7="Hours",+AC89*$D89,+AC89/60*$D89)))),"-")</f>
        <v>-</v>
      </c>
      <c r="AE90" s="625"/>
      <c r="AF90" s="623"/>
      <c r="AG90" s="195" t="str">
        <f>IFERROR(IF(ISBLANK($D$7),"",IF(+AF89*$D89=0,"-",IF($D$7="Percent",(AF$9*AF89/100),IF($D$7="Hours",+AF89*$D89,+AF89/60*$D89)))),"-")</f>
        <v>-</v>
      </c>
      <c r="AH90" s="625"/>
      <c r="AI90" s="623"/>
      <c r="AJ90" s="195" t="str">
        <f>IFERROR(IF(ISBLANK($D$7),"",IF(+AI89*$D89=0,"-",IF($D$7="Percent",(AI$9*AI89/100),IF($D$7="Hours",+AI89*$D89,+AI89/60*$D89)))),"-")</f>
        <v>-</v>
      </c>
      <c r="AK90" s="625"/>
      <c r="AL90" s="623"/>
      <c r="AM90" s="195" t="str">
        <f>IFERROR(IF(ISBLANK($D$7),"",IF(+AL89*$D89=0,"-",IF($D$7="Percent",(AL$9*AL89/100),IF($D$7="Hours",+AL89*$D89,+AL89/60*$D89)))),"-")</f>
        <v>-</v>
      </c>
      <c r="AN90" s="625"/>
      <c r="AO90" s="623"/>
      <c r="AP90" s="195" t="str">
        <f>IFERROR(IF(ISBLANK($D$7),"",IF(+AO89*$D89=0,"-",IF($D$7="Percent",(AO$9*AO89/100),IF($D$7="Hours",+AO89*$D89,+AO89/60*$D89)))),"-")</f>
        <v>-</v>
      </c>
      <c r="AQ90" s="625"/>
      <c r="AR90" s="623"/>
      <c r="AS90" s="195" t="str">
        <f>IFERROR(IF(ISBLANK($D$7),"",IF(+AR89*$D89=0,"-",IF($D$7="Percent",(AR$9*AR89/100),IF($D$7="Hours",+AR89*$D89,+AR89/60*$D89)))),"-")</f>
        <v>-</v>
      </c>
      <c r="AT90" s="625"/>
      <c r="AU90" s="623"/>
      <c r="AV90" s="195" t="str">
        <f>IFERROR(IF(ISBLANK($D$7),"",IF(+AU89*$D89=0,"-",IF($D$7="Percent",(AU$9*AU89/100),IF($D$7="Hours",+AU89*$D89,+AU89/60*$D89)))),"-")</f>
        <v>-</v>
      </c>
      <c r="AW90" s="625"/>
      <c r="AX90" s="623"/>
      <c r="AY90" s="195" t="str">
        <f>IFERROR(IF(ISBLANK($D$7),"",IF(+AX89*$D89=0,"-",IF($D$7="Percent",(AX$9*AX89/100),IF($D$7="Hours",+AX89*$D89,+AX89/60*$D89)))),"-")</f>
        <v>-</v>
      </c>
      <c r="AZ90" s="625"/>
      <c r="BA90" s="623"/>
      <c r="BB90" s="195" t="str">
        <f>IFERROR(IF(ISBLANK($D$7),"",IF(+BA89*$D89=0,"-",IF($D$7="Percent",(BA$9*BA89/100),IF($D$7="Hours",+BA89*$D89,+BA89/60*$D89)))),"-")</f>
        <v>-</v>
      </c>
      <c r="BC90" s="625"/>
      <c r="BD90" s="623"/>
      <c r="BE90" s="195" t="str">
        <f>IFERROR(IF(ISBLANK($D$7),"",IF(+BD89*$D89=0,"-",IF($D$7="Percent",(BD$9*BD89/100),IF($D$7="Hours",+BD89*$D89,+BD89/60*$D89)))),"-")</f>
        <v>-</v>
      </c>
      <c r="BF90" s="625"/>
      <c r="BG90" s="623"/>
      <c r="BH90" s="195" t="str">
        <f>IFERROR(IF(ISBLANK($D$7),"",IF(+BG89*$D89=0,"-",IF($D$7="Percent",(BG$9*BG89/100),IF($D$7="Hours",+BG89*$D89,+BG89/60*$D89)))),"-")</f>
        <v>-</v>
      </c>
      <c r="BI90" s="625"/>
      <c r="BJ90" s="623"/>
      <c r="BK90" s="195" t="str">
        <f>IFERROR(IF(ISBLANK($D$7),"",IF(+BJ89*$D89=0,"-",IF($D$7="Percent",(BJ$9*BJ89/100),IF($D$7="Hours",+BJ89*$D89,+BJ89/60*$D89)))),"-")</f>
        <v>-</v>
      </c>
      <c r="BL90" s="625"/>
      <c r="BM90" s="623"/>
      <c r="BN90" s="195" t="str">
        <f>IFERROR(IF(ISBLANK($D$7),"",IF(+BM89*$D89=0,"-",IF($D$7="Percent",(BM$9*BM89/100),IF($D$7="Hours",+BM89*$D89,+BM89/60*$D89)))),"-")</f>
        <v>-</v>
      </c>
      <c r="BO90" s="625"/>
      <c r="BP90" s="623"/>
      <c r="BQ90" s="195" t="str">
        <f>IFERROR(IF(ISBLANK($D$7),"",IF(+BP89*$D89=0,"-",IF($D$7="Percent",(BP$9*BP89/100),IF($D$7="Hours",+BP89*$D89,+BP89/60*$D89)))),"-")</f>
        <v>-</v>
      </c>
      <c r="BR90" s="625"/>
      <c r="BS90" s="623"/>
      <c r="BT90" s="195" t="str">
        <f>IFERROR(IF(ISBLANK($D$7),"",IF(+BS89*$D89=0,"-",IF($D$7="Percent",(BS$9*BS89/100),IF($D$7="Hours",+BS89*$D89,+BS89/60*$D89)))),"-")</f>
        <v>-</v>
      </c>
      <c r="BU90" s="625"/>
      <c r="BV90" s="623"/>
      <c r="BW90" s="195" t="str">
        <f>IFERROR(IF(ISBLANK($D$7),"",IF(+BV89*$D89=0,"-",IF($D$7="Percent",(BV$9*BV89/100),IF($D$7="Hours",+BV89*$D89,+BV89/60*$D89)))),"-")</f>
        <v>-</v>
      </c>
      <c r="BX90" s="625"/>
      <c r="BY90" s="623"/>
      <c r="BZ90" s="195" t="str">
        <f>IFERROR(IF(ISBLANK($D$7),"",IF(+BY89*$D89=0,"-",IF($D$7="Percent",(BY$9*BY89/100),IF($D$7="Hours",+BY89*$D89,+BY89/60*$D89)))),"-")</f>
        <v>-</v>
      </c>
      <c r="CA90" s="625"/>
      <c r="CB90" s="623"/>
      <c r="CC90" s="195" t="str">
        <f>IFERROR(IF(ISBLANK($D$7),"",IF(+CB89*$D89=0,"-",IF($D$7="Percent",(CB$9*CB89/100),IF($D$7="Hours",+CB89*$D89,+CB89/60*$D89)))),"-")</f>
        <v>-</v>
      </c>
      <c r="CD90" s="625"/>
      <c r="CE90" s="623"/>
      <c r="CF90" s="195" t="str">
        <f>IFERROR(IF(ISBLANK($D$7),"",IF(+CE89*$D89=0,"-",IF($D$7="Percent",(CE$9*CE89/100),IF($D$7="Hours",+CE89*$D89,+CE89/60*$D89)))),"-")</f>
        <v>-</v>
      </c>
      <c r="CG90" s="625"/>
      <c r="CH90" s="623"/>
      <c r="CI90" s="195" t="str">
        <f>IFERROR(IF(ISBLANK($D$7),"",IF(+CH89*$D89=0,"-",IF($D$7="Percent",(CH$9*CH89/100),IF($D$7="Hours",+CH89*$D89,+CH89/60*$D89)))),"-")</f>
        <v>-</v>
      </c>
      <c r="CJ90" s="625"/>
      <c r="CK90" s="623"/>
      <c r="CL90" s="195" t="str">
        <f>IFERROR(IF(ISBLANK($D$7),"",IF(+CK89*$D89=0,"-",IF($D$7="Percent",(CK$9*CK89/100),IF($D$7="Hours",+CK89*$D89,+CK89/60*$D89)))),"-")</f>
        <v>-</v>
      </c>
      <c r="CM90" s="625"/>
      <c r="CN90" s="623"/>
      <c r="CO90" s="195" t="str">
        <f>IFERROR(IF(ISBLANK($D$7),"",IF(+CN89*$D89=0,"-",IF($D$7="Percent",(CN$9*CN89/100),IF($D$7="Hours",+CN89*$D89,+CN89/60*$D89)))),"-")</f>
        <v>-</v>
      </c>
      <c r="CP90" s="625"/>
      <c r="CQ90" s="623"/>
      <c r="CR90" s="195" t="str">
        <f>IFERROR(IF(ISBLANK($D$7),"",IF(+CQ89*$D89=0,"-",IF($D$7="Percent",(CQ$9*CQ89/100),IF($D$7="Hours",+CQ89*$D89,+CQ89/60*$D89)))),"-")</f>
        <v>-</v>
      </c>
      <c r="CS90" s="625"/>
      <c r="CT90" s="623"/>
      <c r="CU90" s="195" t="str">
        <f>IFERROR(IF(ISBLANK($D$7),"",IF(+CT89*$D89=0,"-",IF($D$7="Percent",(CT$9*CT89/100),IF($D$7="Hours",+CT89*$D89,+CT89/60*$D89)))),"-")</f>
        <v>-</v>
      </c>
      <c r="CV90" s="625"/>
      <c r="CW90" s="623"/>
      <c r="CX90" s="195" t="str">
        <f>IFERROR(IF(ISBLANK($D$7),"",IF(+CW89*$D89=0,"-",IF($D$7="Percent",(CW$9*CW89/100),IF($D$7="Hours",+CW89*$D89,+CW89/60*$D89)))),"-")</f>
        <v>-</v>
      </c>
      <c r="CY90" s="625"/>
      <c r="CZ90" s="623"/>
      <c r="DA90" s="195" t="str">
        <f>IFERROR(IF(ISBLANK($D$7),"",IF(+CZ89*$D89=0,"-",IF($D$7="Percent",(CZ$9*CZ89/100),IF($D$7="Hours",+CZ89*$D89,+CZ89/60*$D89)))),"-")</f>
        <v>-</v>
      </c>
      <c r="DB90" s="625"/>
      <c r="DC90" s="623"/>
      <c r="DD90" s="195" t="str">
        <f>IFERROR(IF(ISBLANK($D$7),"",IF(+DC89*$D89=0,"-",IF($D$7="Percent",(DC$9*DC89/100),IF($D$7="Hours",+DC89*$D89,+DC89/60*$D89)))),"-")</f>
        <v>-</v>
      </c>
      <c r="DE90" s="625"/>
      <c r="DF90" s="623"/>
      <c r="DG90" s="195" t="str">
        <f>IFERROR(IF(ISBLANK($D$7),"",IF(+DF89*$D89=0,"-",IF($D$7="Percent",(DF$9*DF89/100),IF($D$7="Hours",+DF89*$D89,+DF89/60*$D89)))),"-")</f>
        <v>-</v>
      </c>
      <c r="DH90" s="625"/>
      <c r="DI90" s="623"/>
      <c r="DJ90" s="195" t="str">
        <f>IFERROR(IF(ISBLANK($D$7),"",IF(+DI89*$D89=0,"-",IF($D$7="Percent",(DI$9*DI89/100),IF($D$7="Hours",+DI89*$D89,+DI89/60*$D89)))),"-")</f>
        <v>-</v>
      </c>
      <c r="DK90" s="625"/>
      <c r="DL90" s="623"/>
      <c r="DM90" s="195" t="str">
        <f>IFERROR(IF(ISBLANK($D$7),"",IF(+DL89*$D89=0,"-",IF($D$7="Percent",(DL$9*DL89/100),IF($D$7="Hours",+DL89*$D89,+DL89/60*$D89)))),"-")</f>
        <v>-</v>
      </c>
      <c r="DN90" s="625"/>
      <c r="DO90" s="623"/>
      <c r="DP90" s="195" t="str">
        <f>IFERROR(IF(ISBLANK($D$7),"",IF(+DO89*$D89=0,"-",IF($D$7="Percent",(DO$9*DO89/100),IF($D$7="Hours",+DO89*$D89,+DO89/60*$D89)))),"-")</f>
        <v>-</v>
      </c>
      <c r="DQ90" s="625"/>
      <c r="DR90" s="623"/>
      <c r="DS90" s="195" t="str">
        <f>IFERROR(IF(ISBLANK($D$7),"",IF(+DR89*$D89=0,"-",IF($D$7="Percent",(DR$9*DR89/100),IF($D$7="Hours",+DR89*$D89,+DR89/60*$D89)))),"-")</f>
        <v>-</v>
      </c>
      <c r="DT90" s="625"/>
      <c r="DU90" s="195" t="str">
        <f t="shared" si="33"/>
        <v>-</v>
      </c>
      <c r="DV90" s="625"/>
      <c r="DW90" s="195" t="str">
        <f t="shared" si="35"/>
        <v>-</v>
      </c>
      <c r="DX90" s="625"/>
    </row>
    <row r="91" spans="1:128" hidden="1" x14ac:dyDescent="0.2">
      <c r="A91" s="650" t="str">
        <f>'Step 2-Services'!A45</f>
        <v>Service 40</v>
      </c>
      <c r="B91" s="651" t="str">
        <f>IF('Step 2-Services'!B45=0," ",+'Step 2-Services'!B45)</f>
        <v xml:space="preserve"> </v>
      </c>
      <c r="C91" s="641" t="str">
        <f>IF('Step 2-Services'!D45=0," ",+'Step 2-Services'!D45)</f>
        <v xml:space="preserve"> </v>
      </c>
      <c r="D91" s="652"/>
      <c r="E91" s="622"/>
      <c r="F91" s="307" t="str">
        <f>IFERROR(IF(ISBLANK($D$7),"",IF(+E91*$D91=0,"-",+F92/$D91)),"-")</f>
        <v>-</v>
      </c>
      <c r="G91" s="624">
        <f>IFERROR(+F92/E$9,0)</f>
        <v>0</v>
      </c>
      <c r="H91" s="622"/>
      <c r="I91" s="307" t="str">
        <f>IFERROR(IF(ISBLANK($D$7),"",IF(+H91*$D91=0,"-",+I92/$D91)),"-")</f>
        <v>-</v>
      </c>
      <c r="J91" s="624">
        <f>IFERROR(+I92/H$9,0)</f>
        <v>0</v>
      </c>
      <c r="K91" s="622"/>
      <c r="L91" s="307" t="str">
        <f>IFERROR(IF(ISBLANK($D$7),"",IF(+K91*$D91=0,"-",+L92/$D91)),"-")</f>
        <v>-</v>
      </c>
      <c r="M91" s="624">
        <f>IFERROR(+L92/K$9,0)</f>
        <v>0</v>
      </c>
      <c r="N91" s="622"/>
      <c r="O91" s="307" t="str">
        <f>IFERROR(IF(ISBLANK($D$7),"",IF(+N91*$D91=0,"-",+O92/$D91)),"-")</f>
        <v>-</v>
      </c>
      <c r="P91" s="624">
        <f>IFERROR(+O92/N$9,0)</f>
        <v>0</v>
      </c>
      <c r="Q91" s="622"/>
      <c r="R91" s="307" t="str">
        <f>IFERROR(IF(ISBLANK($D$7),"",IF(+Q91*$D91=0,"-",+R92/$D91)),"-")</f>
        <v>-</v>
      </c>
      <c r="S91" s="624">
        <f>IFERROR(+R92/Q$9,0)</f>
        <v>0</v>
      </c>
      <c r="T91" s="622"/>
      <c r="U91" s="307" t="str">
        <f>IFERROR(IF(ISBLANK($D$7),"",IF(+T91*$D91=0,"-",+U92/$D91)),"-")</f>
        <v>-</v>
      </c>
      <c r="V91" s="624">
        <f>IFERROR(+U92/T$9,0)</f>
        <v>0</v>
      </c>
      <c r="W91" s="622"/>
      <c r="X91" s="307" t="str">
        <f>IFERROR(IF(ISBLANK($D$7),"",IF(+W91*$D91=0,"-",+X92/$D91)),"-")</f>
        <v>-</v>
      </c>
      <c r="Y91" s="624">
        <f>IFERROR(+X92/W$9,0)</f>
        <v>0</v>
      </c>
      <c r="Z91" s="622"/>
      <c r="AA91" s="307" t="str">
        <f>IFERROR(IF(ISBLANK($D$7),"",IF(+Z91*$D91=0,"-",+AA92/$D91)),"-")</f>
        <v>-</v>
      </c>
      <c r="AB91" s="624">
        <f>IFERROR(+AA92/Z$9,0)</f>
        <v>0</v>
      </c>
      <c r="AC91" s="622"/>
      <c r="AD91" s="307" t="str">
        <f>IFERROR(IF(ISBLANK($D$7),"",IF(+AC91*$D91=0,"-",+AD92/$D91)),"-")</f>
        <v>-</v>
      </c>
      <c r="AE91" s="624">
        <f>IFERROR(+AD92/AC$9,0)</f>
        <v>0</v>
      </c>
      <c r="AF91" s="622"/>
      <c r="AG91" s="307" t="str">
        <f>IFERROR(IF(ISBLANK($D$7),"",IF(+AF91*$D91=0,"-",+AG92/$D91)),"-")</f>
        <v>-</v>
      </c>
      <c r="AH91" s="624">
        <f>IFERROR(+AG92/AF$9,0)</f>
        <v>0</v>
      </c>
      <c r="AI91" s="622"/>
      <c r="AJ91" s="307" t="str">
        <f>IFERROR(IF(ISBLANK($D$7),"",IF(+AI91*$D91=0,"-",+AJ92/$D91)),"-")</f>
        <v>-</v>
      </c>
      <c r="AK91" s="624">
        <f>IFERROR(+AJ92/AI$9,0)</f>
        <v>0</v>
      </c>
      <c r="AL91" s="622"/>
      <c r="AM91" s="307" t="str">
        <f>IFERROR(IF(ISBLANK($D$7),"",IF(+AL91*$D91=0,"-",+AM92/$D91)),"-")</f>
        <v>-</v>
      </c>
      <c r="AN91" s="624">
        <f>IFERROR(+AM92/AL$9,0)</f>
        <v>0</v>
      </c>
      <c r="AO91" s="622"/>
      <c r="AP91" s="307" t="str">
        <f>IFERROR(IF(ISBLANK($D$7),"",IF(+AO91*$D91=0,"-",+AP92/$D91)),"-")</f>
        <v>-</v>
      </c>
      <c r="AQ91" s="624">
        <f>IFERROR(+AP92/AO$9,0)</f>
        <v>0</v>
      </c>
      <c r="AR91" s="622"/>
      <c r="AS91" s="307" t="str">
        <f>IFERROR(IF(ISBLANK($D$7),"",IF(+AR91*$D91=0,"-",+AS92/$D91)),"-")</f>
        <v>-</v>
      </c>
      <c r="AT91" s="624">
        <f>IFERROR(+AS92/AR$9,0)</f>
        <v>0</v>
      </c>
      <c r="AU91" s="622"/>
      <c r="AV91" s="307" t="str">
        <f>IFERROR(IF(ISBLANK($D$7),"",IF(+AU91*$D91=0,"-",+AV92/$D91)),"-")</f>
        <v>-</v>
      </c>
      <c r="AW91" s="624">
        <f>IFERROR(+AV92/AU$9,0)</f>
        <v>0</v>
      </c>
      <c r="AX91" s="622"/>
      <c r="AY91" s="307" t="str">
        <f>IFERROR(IF(ISBLANK($D$7),"",IF(+AX91*$D91=0,"-",+AY92/$D91)),"-")</f>
        <v>-</v>
      </c>
      <c r="AZ91" s="624">
        <f>IFERROR(+AY92/AX$9,0)</f>
        <v>0</v>
      </c>
      <c r="BA91" s="622"/>
      <c r="BB91" s="307" t="str">
        <f>IFERROR(IF(ISBLANK($D$7),"",IF(+BA91*$D91=0,"-",+BB92/$D91)),"-")</f>
        <v>-</v>
      </c>
      <c r="BC91" s="624">
        <f>IFERROR(+BB92/BA$9,0)</f>
        <v>0</v>
      </c>
      <c r="BD91" s="622"/>
      <c r="BE91" s="307" t="str">
        <f>IFERROR(IF(ISBLANK($D$7),"",IF(+BD91*$D91=0,"-",+BE92/$D91)),"-")</f>
        <v>-</v>
      </c>
      <c r="BF91" s="624">
        <f>IFERROR(+BE92/BD$9,0)</f>
        <v>0</v>
      </c>
      <c r="BG91" s="622"/>
      <c r="BH91" s="307" t="str">
        <f>IFERROR(IF(ISBLANK($D$7),"",IF(+BG91*$D91=0,"-",+BH92/$D91)),"-")</f>
        <v>-</v>
      </c>
      <c r="BI91" s="624">
        <f>IFERROR(+BH92/BG$9,0)</f>
        <v>0</v>
      </c>
      <c r="BJ91" s="622"/>
      <c r="BK91" s="307" t="str">
        <f>IFERROR(IF(ISBLANK($D$7),"",IF(+BJ91*$D91=0,"-",+BK92/$D91)),"-")</f>
        <v>-</v>
      </c>
      <c r="BL91" s="624">
        <f>IFERROR(+BK92/BJ$9,0)</f>
        <v>0</v>
      </c>
      <c r="BM91" s="622"/>
      <c r="BN91" s="307" t="str">
        <f>IFERROR(IF(ISBLANK($D$7),"",IF(+BM91*$D91=0,"-",+BN92/$D91)),"-")</f>
        <v>-</v>
      </c>
      <c r="BO91" s="624">
        <f>IFERROR(+BN92/BM$9,0)</f>
        <v>0</v>
      </c>
      <c r="BP91" s="622"/>
      <c r="BQ91" s="307" t="str">
        <f>IFERROR(IF(ISBLANK($D$7),"",IF(+BP91*$D91=0,"-",+BQ92/$D91)),"-")</f>
        <v>-</v>
      </c>
      <c r="BR91" s="624">
        <f>IFERROR(+BQ92/BP$9,0)</f>
        <v>0</v>
      </c>
      <c r="BS91" s="622"/>
      <c r="BT91" s="307" t="str">
        <f>IFERROR(IF(ISBLANK($D$7),"",IF(+BS91*$D91=0,"-",+BT92/$D91)),"-")</f>
        <v>-</v>
      </c>
      <c r="BU91" s="624">
        <f>IFERROR(+BT92/BS$9,0)</f>
        <v>0</v>
      </c>
      <c r="BV91" s="622"/>
      <c r="BW91" s="307" t="str">
        <f>IFERROR(IF(ISBLANK($D$7),"",IF(+BV91*$D91=0,"-",+BW92/$D91)),"-")</f>
        <v>-</v>
      </c>
      <c r="BX91" s="624">
        <f>IFERROR(+BW92/BV$9,0)</f>
        <v>0</v>
      </c>
      <c r="BY91" s="622"/>
      <c r="BZ91" s="307" t="str">
        <f>IFERROR(IF(ISBLANK($D$7),"",IF(+BY91*$D91=0,"-",+BZ92/$D91)),"-")</f>
        <v>-</v>
      </c>
      <c r="CA91" s="624">
        <f>IFERROR(+BZ92/BY$9,0)</f>
        <v>0</v>
      </c>
      <c r="CB91" s="622"/>
      <c r="CC91" s="307" t="str">
        <f>IFERROR(IF(ISBLANK($D$7),"",IF(+CB91*$D91=0,"-",+CC92/$D91)),"-")</f>
        <v>-</v>
      </c>
      <c r="CD91" s="624">
        <f>IFERROR(+CC92/CB$9,0)</f>
        <v>0</v>
      </c>
      <c r="CE91" s="622"/>
      <c r="CF91" s="307" t="str">
        <f>IFERROR(IF(ISBLANK($D$7),"",IF(+CE91*$D91=0,"-",+CF92/$D91)),"-")</f>
        <v>-</v>
      </c>
      <c r="CG91" s="624">
        <f>IFERROR(+CF92/CE$9,0)</f>
        <v>0</v>
      </c>
      <c r="CH91" s="622"/>
      <c r="CI91" s="307" t="str">
        <f>IFERROR(IF(ISBLANK($D$7),"",IF(+CH91*$D91=0,"-",+CI92/$D91)),"-")</f>
        <v>-</v>
      </c>
      <c r="CJ91" s="624">
        <f>IFERROR(+CI92/CH$9,0)</f>
        <v>0</v>
      </c>
      <c r="CK91" s="622"/>
      <c r="CL91" s="307" t="str">
        <f>IFERROR(IF(ISBLANK($D$7),"",IF(+CK91*$D91=0,"-",+CL92/$D91)),"-")</f>
        <v>-</v>
      </c>
      <c r="CM91" s="624">
        <f>IFERROR(+CL92/CK$9,0)</f>
        <v>0</v>
      </c>
      <c r="CN91" s="622"/>
      <c r="CO91" s="307" t="str">
        <f>IFERROR(IF(ISBLANK($D$7),"",IF(+CN91*$D91=0,"-",+CO92/$D91)),"-")</f>
        <v>-</v>
      </c>
      <c r="CP91" s="624">
        <f>IFERROR(+CO92/CN$9,0)</f>
        <v>0</v>
      </c>
      <c r="CQ91" s="622"/>
      <c r="CR91" s="307" t="str">
        <f>IFERROR(IF(ISBLANK($D$7),"",IF(+CQ91*$D91=0,"-",+CR92/$D91)),"-")</f>
        <v>-</v>
      </c>
      <c r="CS91" s="624">
        <f>IFERROR(+CR92/CQ$9,0)</f>
        <v>0</v>
      </c>
      <c r="CT91" s="622"/>
      <c r="CU91" s="307" t="str">
        <f>IFERROR(IF(ISBLANK($D$7),"",IF(+CT91*$D91=0,"-",+CU92/$D91)),"-")</f>
        <v>-</v>
      </c>
      <c r="CV91" s="624">
        <f>IFERROR(+CU92/CT$9,0)</f>
        <v>0</v>
      </c>
      <c r="CW91" s="622"/>
      <c r="CX91" s="307" t="str">
        <f>IFERROR(IF(ISBLANK($D$7),"",IF(+CW91*$D91=0,"-",+CX92/$D91)),"-")</f>
        <v>-</v>
      </c>
      <c r="CY91" s="624">
        <f>IFERROR(+CX92/CW$9,0)</f>
        <v>0</v>
      </c>
      <c r="CZ91" s="622"/>
      <c r="DA91" s="307" t="str">
        <f>IFERROR(IF(ISBLANK($D$7),"",IF(+CZ91*$D91=0,"-",+DA92/$D91)),"-")</f>
        <v>-</v>
      </c>
      <c r="DB91" s="624">
        <f>IFERROR(+DA92/CZ$9,0)</f>
        <v>0</v>
      </c>
      <c r="DC91" s="622"/>
      <c r="DD91" s="307" t="str">
        <f>IFERROR(IF(ISBLANK($D$7),"",IF(+DC91*$D91=0,"-",+DD92/$D91)),"-")</f>
        <v>-</v>
      </c>
      <c r="DE91" s="624">
        <f>IFERROR(+DD92/DC$9,0)</f>
        <v>0</v>
      </c>
      <c r="DF91" s="622"/>
      <c r="DG91" s="307" t="str">
        <f>IFERROR(IF(ISBLANK($D$7),"",IF(+DF91*$D91=0,"-",+DG92/$D91)),"-")</f>
        <v>-</v>
      </c>
      <c r="DH91" s="624">
        <f>IFERROR(+DG92/DF$9,0)</f>
        <v>0</v>
      </c>
      <c r="DI91" s="622"/>
      <c r="DJ91" s="307" t="str">
        <f>IFERROR(IF(ISBLANK($D$7),"",IF(+DI91*$D91=0,"-",+DJ92/$D91)),"-")</f>
        <v>-</v>
      </c>
      <c r="DK91" s="624">
        <f>IFERROR(+DJ92/DI$9,0)</f>
        <v>0</v>
      </c>
      <c r="DL91" s="622"/>
      <c r="DM91" s="307" t="str">
        <f>IFERROR(IF(ISBLANK($D$7),"",IF(+DL91*$D91=0,"-",+DM92/$D91)),"-")</f>
        <v>-</v>
      </c>
      <c r="DN91" s="624">
        <f>IFERROR(+DM92/DL$9,0)</f>
        <v>0</v>
      </c>
      <c r="DO91" s="622"/>
      <c r="DP91" s="307" t="str">
        <f>IFERROR(IF(ISBLANK($D$7),"",IF(+DO91*$D91=0,"-",+DP92/$D91)),"-")</f>
        <v>-</v>
      </c>
      <c r="DQ91" s="624">
        <f>IFERROR(+DP92/DO$9,0)</f>
        <v>0</v>
      </c>
      <c r="DR91" s="622"/>
      <c r="DS91" s="307" t="str">
        <f>IFERROR(IF(ISBLANK($D$7),"",IF(+DR91*$D91=0,"-",+DS92/$D91)),"-")</f>
        <v>-</v>
      </c>
      <c r="DT91" s="624">
        <f>IFERROR(+DS92/DR$9,0)</f>
        <v>0</v>
      </c>
      <c r="DU91" s="198" t="str">
        <f t="shared" si="33"/>
        <v>-</v>
      </c>
      <c r="DV91" s="624">
        <f>IFERROR(+DU92/DU$9,0)</f>
        <v>0</v>
      </c>
      <c r="DW91" s="198" t="str">
        <f t="shared" si="35"/>
        <v>-</v>
      </c>
      <c r="DX91" s="624">
        <f t="shared" ref="DX91" si="42">IFERROR(+DW92/DW$10,0)</f>
        <v>0</v>
      </c>
    </row>
    <row r="92" spans="1:128" ht="13.5" hidden="1" thickBot="1" x14ac:dyDescent="0.25">
      <c r="A92" s="643"/>
      <c r="B92" s="645"/>
      <c r="C92" s="640"/>
      <c r="D92" s="647"/>
      <c r="E92" s="623"/>
      <c r="F92" s="195" t="str">
        <f>IFERROR(IF(ISBLANK($D$7),"",IF(+E91*$D91=0,"-",IF($D$7="Percent",(E$9*E91/100),IF($D$7="Hours",+E91*$D91,+E91/60*$D91)))),"-")</f>
        <v>-</v>
      </c>
      <c r="G92" s="625"/>
      <c r="H92" s="623"/>
      <c r="I92" s="195" t="str">
        <f>IFERROR(IF(ISBLANK($D$7),"",IF(+H91*$D91=0,"-",IF($D$7="Percent",(H$9*H91/100),IF($D$7="Hours",+H91*$D91,+H91/60*$D91)))),"-")</f>
        <v>-</v>
      </c>
      <c r="J92" s="625"/>
      <c r="K92" s="623"/>
      <c r="L92" s="195" t="str">
        <f>IFERROR(IF(ISBLANK($D$7),"",IF(+K91*$D91=0,"-",IF($D$7="Percent",(K$9*K91/100),IF($D$7="Hours",+K91*$D91,+K91/60*$D91)))),"-")</f>
        <v>-</v>
      </c>
      <c r="M92" s="625"/>
      <c r="N92" s="623"/>
      <c r="O92" s="195" t="str">
        <f>IFERROR(IF(ISBLANK($D$7),"",IF(+N91*$D91=0,"-",IF($D$7="Percent",(N$9*N91/100),IF($D$7="Hours",+N91*$D91,+N91/60*$D91)))),"-")</f>
        <v>-</v>
      </c>
      <c r="P92" s="625"/>
      <c r="Q92" s="623"/>
      <c r="R92" s="195" t="str">
        <f>IFERROR(IF(ISBLANK($D$7),"",IF(+Q91*$D91=0,"-",IF($D$7="Percent",(Q$9*Q91/100),IF($D$7="Hours",+Q91*$D91,+Q91/60*$D91)))),"-")</f>
        <v>-</v>
      </c>
      <c r="S92" s="625"/>
      <c r="T92" s="623"/>
      <c r="U92" s="195" t="str">
        <f>IFERROR(IF(ISBLANK($D$7),"",IF(+T91*$D91=0,"-",IF($D$7="Percent",(T$9*T91/100),IF($D$7="Hours",+T91*$D91,+T91/60*$D91)))),"-")</f>
        <v>-</v>
      </c>
      <c r="V92" s="625"/>
      <c r="W92" s="623"/>
      <c r="X92" s="195" t="str">
        <f>IFERROR(IF(ISBLANK($D$7),"",IF(+W91*$D91=0,"-",IF($D$7="Percent",(W$9*W91/100),IF($D$7="Hours",+W91*$D91,+W91/60*$D91)))),"-")</f>
        <v>-</v>
      </c>
      <c r="Y92" s="625"/>
      <c r="Z92" s="623"/>
      <c r="AA92" s="195" t="str">
        <f>IFERROR(IF(ISBLANK($D$7),"",IF(+Z91*$D91=0,"-",IF($D$7="Percent",(Z$9*Z91/100),IF($D$7="Hours",+Z91*$D91,+Z91/60*$D91)))),"-")</f>
        <v>-</v>
      </c>
      <c r="AB92" s="625"/>
      <c r="AC92" s="623"/>
      <c r="AD92" s="195" t="str">
        <f>IFERROR(IF(ISBLANK($D$7),"",IF(+AC91*$D91=0,"-",IF($D$7="Percent",(AC$9*AC91/100),IF($D$7="Hours",+AC91*$D91,+AC91/60*$D91)))),"-")</f>
        <v>-</v>
      </c>
      <c r="AE92" s="625"/>
      <c r="AF92" s="623"/>
      <c r="AG92" s="195" t="str">
        <f>IFERROR(IF(ISBLANK($D$7),"",IF(+AF91*$D91=0,"-",IF($D$7="Percent",(AF$9*AF91/100),IF($D$7="Hours",+AF91*$D91,+AF91/60*$D91)))),"-")</f>
        <v>-</v>
      </c>
      <c r="AH92" s="625"/>
      <c r="AI92" s="623"/>
      <c r="AJ92" s="195" t="str">
        <f>IFERROR(IF(ISBLANK($D$7),"",IF(+AI91*$D91=0,"-",IF($D$7="Percent",(AI$9*AI91/100),IF($D$7="Hours",+AI91*$D91,+AI91/60*$D91)))),"-")</f>
        <v>-</v>
      </c>
      <c r="AK92" s="625"/>
      <c r="AL92" s="623"/>
      <c r="AM92" s="195" t="str">
        <f>IFERROR(IF(ISBLANK($D$7),"",IF(+AL91*$D91=0,"-",IF($D$7="Percent",(AL$9*AL91/100),IF($D$7="Hours",+AL91*$D91,+AL91/60*$D91)))),"-")</f>
        <v>-</v>
      </c>
      <c r="AN92" s="625"/>
      <c r="AO92" s="623"/>
      <c r="AP92" s="195" t="str">
        <f>IFERROR(IF(ISBLANK($D$7),"",IF(+AO91*$D91=0,"-",IF($D$7="Percent",(AO$9*AO91/100),IF($D$7="Hours",+AO91*$D91,+AO91/60*$D91)))),"-")</f>
        <v>-</v>
      </c>
      <c r="AQ92" s="625"/>
      <c r="AR92" s="623"/>
      <c r="AS92" s="195" t="str">
        <f>IFERROR(IF(ISBLANK($D$7),"",IF(+AR91*$D91=0,"-",IF($D$7="Percent",(AR$9*AR91/100),IF($D$7="Hours",+AR91*$D91,+AR91/60*$D91)))),"-")</f>
        <v>-</v>
      </c>
      <c r="AT92" s="625"/>
      <c r="AU92" s="623"/>
      <c r="AV92" s="195" t="str">
        <f>IFERROR(IF(ISBLANK($D$7),"",IF(+AU91*$D91=0,"-",IF($D$7="Percent",(AU$9*AU91/100),IF($D$7="Hours",+AU91*$D91,+AU91/60*$D91)))),"-")</f>
        <v>-</v>
      </c>
      <c r="AW92" s="625"/>
      <c r="AX92" s="623"/>
      <c r="AY92" s="195" t="str">
        <f>IFERROR(IF(ISBLANK($D$7),"",IF(+AX91*$D91=0,"-",IF($D$7="Percent",(AX$9*AX91/100),IF($D$7="Hours",+AX91*$D91,+AX91/60*$D91)))),"-")</f>
        <v>-</v>
      </c>
      <c r="AZ92" s="625"/>
      <c r="BA92" s="623"/>
      <c r="BB92" s="195" t="str">
        <f>IFERROR(IF(ISBLANK($D$7),"",IF(+BA91*$D91=0,"-",IF($D$7="Percent",(BA$9*BA91/100),IF($D$7="Hours",+BA91*$D91,+BA91/60*$D91)))),"-")</f>
        <v>-</v>
      </c>
      <c r="BC92" s="625"/>
      <c r="BD92" s="623"/>
      <c r="BE92" s="195" t="str">
        <f>IFERROR(IF(ISBLANK($D$7),"",IF(+BD91*$D91=0,"-",IF($D$7="Percent",(BD$9*BD91/100),IF($D$7="Hours",+BD91*$D91,+BD91/60*$D91)))),"-")</f>
        <v>-</v>
      </c>
      <c r="BF92" s="625"/>
      <c r="BG92" s="623"/>
      <c r="BH92" s="195" t="str">
        <f>IFERROR(IF(ISBLANK($D$7),"",IF(+BG91*$D91=0,"-",IF($D$7="Percent",(BG$9*BG91/100),IF($D$7="Hours",+BG91*$D91,+BG91/60*$D91)))),"-")</f>
        <v>-</v>
      </c>
      <c r="BI92" s="625"/>
      <c r="BJ92" s="623"/>
      <c r="BK92" s="195" t="str">
        <f>IFERROR(IF(ISBLANK($D$7),"",IF(+BJ91*$D91=0,"-",IF($D$7="Percent",(BJ$9*BJ91/100),IF($D$7="Hours",+BJ91*$D91,+BJ91/60*$D91)))),"-")</f>
        <v>-</v>
      </c>
      <c r="BL92" s="625"/>
      <c r="BM92" s="623"/>
      <c r="BN92" s="195" t="str">
        <f>IFERROR(IF(ISBLANK($D$7),"",IF(+BM91*$D91=0,"-",IF($D$7="Percent",(BM$9*BM91/100),IF($D$7="Hours",+BM91*$D91,+BM91/60*$D91)))),"-")</f>
        <v>-</v>
      </c>
      <c r="BO92" s="625"/>
      <c r="BP92" s="623"/>
      <c r="BQ92" s="195" t="str">
        <f>IFERROR(IF(ISBLANK($D$7),"",IF(+BP91*$D91=0,"-",IF($D$7="Percent",(BP$9*BP91/100),IF($D$7="Hours",+BP91*$D91,+BP91/60*$D91)))),"-")</f>
        <v>-</v>
      </c>
      <c r="BR92" s="625"/>
      <c r="BS92" s="623"/>
      <c r="BT92" s="195" t="str">
        <f>IFERROR(IF(ISBLANK($D$7),"",IF(+BS91*$D91=0,"-",IF($D$7="Percent",(BS$9*BS91/100),IF($D$7="Hours",+BS91*$D91,+BS91/60*$D91)))),"-")</f>
        <v>-</v>
      </c>
      <c r="BU92" s="625"/>
      <c r="BV92" s="623"/>
      <c r="BW92" s="195" t="str">
        <f>IFERROR(IF(ISBLANK($D$7),"",IF(+BV91*$D91=0,"-",IF($D$7="Percent",(BV$9*BV91/100),IF($D$7="Hours",+BV91*$D91,+BV91/60*$D91)))),"-")</f>
        <v>-</v>
      </c>
      <c r="BX92" s="625"/>
      <c r="BY92" s="623"/>
      <c r="BZ92" s="195" t="str">
        <f>IFERROR(IF(ISBLANK($D$7),"",IF(+BY91*$D91=0,"-",IF($D$7="Percent",(BY$9*BY91/100),IF($D$7="Hours",+BY91*$D91,+BY91/60*$D91)))),"-")</f>
        <v>-</v>
      </c>
      <c r="CA92" s="625"/>
      <c r="CB92" s="623"/>
      <c r="CC92" s="195" t="str">
        <f>IFERROR(IF(ISBLANK($D$7),"",IF(+CB91*$D91=0,"-",IF($D$7="Percent",(CB$9*CB91/100),IF($D$7="Hours",+CB91*$D91,+CB91/60*$D91)))),"-")</f>
        <v>-</v>
      </c>
      <c r="CD92" s="625"/>
      <c r="CE92" s="623"/>
      <c r="CF92" s="195" t="str">
        <f>IFERROR(IF(ISBLANK($D$7),"",IF(+CE91*$D91=0,"-",IF($D$7="Percent",(CE$9*CE91/100),IF($D$7="Hours",+CE91*$D91,+CE91/60*$D91)))),"-")</f>
        <v>-</v>
      </c>
      <c r="CG92" s="625"/>
      <c r="CH92" s="623"/>
      <c r="CI92" s="195" t="str">
        <f>IFERROR(IF(ISBLANK($D$7),"",IF(+CH91*$D91=0,"-",IF($D$7="Percent",(CH$9*CH91/100),IF($D$7="Hours",+CH91*$D91,+CH91/60*$D91)))),"-")</f>
        <v>-</v>
      </c>
      <c r="CJ92" s="625"/>
      <c r="CK92" s="623"/>
      <c r="CL92" s="195" t="str">
        <f>IFERROR(IF(ISBLANK($D$7),"",IF(+CK91*$D91=0,"-",IF($D$7="Percent",(CK$9*CK91/100),IF($D$7="Hours",+CK91*$D91,+CK91/60*$D91)))),"-")</f>
        <v>-</v>
      </c>
      <c r="CM92" s="625"/>
      <c r="CN92" s="623"/>
      <c r="CO92" s="195" t="str">
        <f>IFERROR(IF(ISBLANK($D$7),"",IF(+CN91*$D91=0,"-",IF($D$7="Percent",(CN$9*CN91/100),IF($D$7="Hours",+CN91*$D91,+CN91/60*$D91)))),"-")</f>
        <v>-</v>
      </c>
      <c r="CP92" s="625"/>
      <c r="CQ92" s="623"/>
      <c r="CR92" s="195" t="str">
        <f>IFERROR(IF(ISBLANK($D$7),"",IF(+CQ91*$D91=0,"-",IF($D$7="Percent",(CQ$9*CQ91/100),IF($D$7="Hours",+CQ91*$D91,+CQ91/60*$D91)))),"-")</f>
        <v>-</v>
      </c>
      <c r="CS92" s="625"/>
      <c r="CT92" s="623"/>
      <c r="CU92" s="195" t="str">
        <f>IFERROR(IF(ISBLANK($D$7),"",IF(+CT91*$D91=0,"-",IF($D$7="Percent",(CT$9*CT91/100),IF($D$7="Hours",+CT91*$D91,+CT91/60*$D91)))),"-")</f>
        <v>-</v>
      </c>
      <c r="CV92" s="625"/>
      <c r="CW92" s="623"/>
      <c r="CX92" s="195" t="str">
        <f>IFERROR(IF(ISBLANK($D$7),"",IF(+CW91*$D91=0,"-",IF($D$7="Percent",(CW$9*CW91/100),IF($D$7="Hours",+CW91*$D91,+CW91/60*$D91)))),"-")</f>
        <v>-</v>
      </c>
      <c r="CY92" s="625"/>
      <c r="CZ92" s="623"/>
      <c r="DA92" s="195" t="str">
        <f>IFERROR(IF(ISBLANK($D$7),"",IF(+CZ91*$D91=0,"-",IF($D$7="Percent",(CZ$9*CZ91/100),IF($D$7="Hours",+CZ91*$D91,+CZ91/60*$D91)))),"-")</f>
        <v>-</v>
      </c>
      <c r="DB92" s="625"/>
      <c r="DC92" s="623"/>
      <c r="DD92" s="195" t="str">
        <f>IFERROR(IF(ISBLANK($D$7),"",IF(+DC91*$D91=0,"-",IF($D$7="Percent",(DC$9*DC91/100),IF($D$7="Hours",+DC91*$D91,+DC91/60*$D91)))),"-")</f>
        <v>-</v>
      </c>
      <c r="DE92" s="625"/>
      <c r="DF92" s="623"/>
      <c r="DG92" s="195" t="str">
        <f>IFERROR(IF(ISBLANK($D$7),"",IF(+DF91*$D91=0,"-",IF($D$7="Percent",(DF$9*DF91/100),IF($D$7="Hours",+DF91*$D91,+DF91/60*$D91)))),"-")</f>
        <v>-</v>
      </c>
      <c r="DH92" s="625"/>
      <c r="DI92" s="623"/>
      <c r="DJ92" s="195" t="str">
        <f>IFERROR(IF(ISBLANK($D$7),"",IF(+DI91*$D91=0,"-",IF($D$7="Percent",(DI$9*DI91/100),IF($D$7="Hours",+DI91*$D91,+DI91/60*$D91)))),"-")</f>
        <v>-</v>
      </c>
      <c r="DK92" s="625"/>
      <c r="DL92" s="623"/>
      <c r="DM92" s="195" t="str">
        <f>IFERROR(IF(ISBLANK($D$7),"",IF(+DL91*$D91=0,"-",IF($D$7="Percent",(DL$9*DL91/100),IF($D$7="Hours",+DL91*$D91,+DL91/60*$D91)))),"-")</f>
        <v>-</v>
      </c>
      <c r="DN92" s="625"/>
      <c r="DO92" s="623"/>
      <c r="DP92" s="195" t="str">
        <f>IFERROR(IF(ISBLANK($D$7),"",IF(+DO91*$D91=0,"-",IF($D$7="Percent",(DO$9*DO91/100),IF($D$7="Hours",+DO91*$D91,+DO91/60*$D91)))),"-")</f>
        <v>-</v>
      </c>
      <c r="DQ92" s="625"/>
      <c r="DR92" s="623"/>
      <c r="DS92" s="195" t="str">
        <f>IFERROR(IF(ISBLANK($D$7),"",IF(+DR91*$D91=0,"-",IF($D$7="Percent",(DR$9*DR91/100),IF($D$7="Hours",+DR91*$D91,+DR91/60*$D91)))),"-")</f>
        <v>-</v>
      </c>
      <c r="DT92" s="625"/>
      <c r="DU92" s="195" t="str">
        <f t="shared" si="33"/>
        <v>-</v>
      </c>
      <c r="DV92" s="625"/>
      <c r="DW92" s="195" t="str">
        <f t="shared" si="35"/>
        <v>-</v>
      </c>
      <c r="DX92" s="625"/>
    </row>
    <row r="93" spans="1:128" hidden="1" x14ac:dyDescent="0.2">
      <c r="A93" s="650" t="str">
        <f>'Step 2-Services'!A46</f>
        <v>Service 41</v>
      </c>
      <c r="B93" s="651" t="str">
        <f>IF('Step 2-Services'!B46=0," ",+'Step 2-Services'!B46)</f>
        <v xml:space="preserve"> </v>
      </c>
      <c r="C93" s="641" t="str">
        <f>IF('Step 2-Services'!D46=0," ",+'Step 2-Services'!D46)</f>
        <v xml:space="preserve"> </v>
      </c>
      <c r="D93" s="652"/>
      <c r="E93" s="622"/>
      <c r="F93" s="307" t="str">
        <f>IFERROR(IF(ISBLANK($D$7),"",IF(+E93*$D93=0,"-",+F94/$D93)),"-")</f>
        <v>-</v>
      </c>
      <c r="G93" s="624">
        <f>IFERROR(+F94/E$9,0)</f>
        <v>0</v>
      </c>
      <c r="H93" s="622"/>
      <c r="I93" s="307" t="str">
        <f>IFERROR(IF(ISBLANK($D$7),"",IF(+H93*$D93=0,"-",+I94/$D93)),"-")</f>
        <v>-</v>
      </c>
      <c r="J93" s="624">
        <f>IFERROR(+I94/H$9,0)</f>
        <v>0</v>
      </c>
      <c r="K93" s="622"/>
      <c r="L93" s="307" t="str">
        <f>IFERROR(IF(ISBLANK($D$7),"",IF(+K93*$D93=0,"-",+L94/$D93)),"-")</f>
        <v>-</v>
      </c>
      <c r="M93" s="624">
        <f>IFERROR(+L94/K$9,0)</f>
        <v>0</v>
      </c>
      <c r="N93" s="622"/>
      <c r="O93" s="307" t="str">
        <f>IFERROR(IF(ISBLANK($D$7),"",IF(+N93*$D93=0,"-",+O94/$D93)),"-")</f>
        <v>-</v>
      </c>
      <c r="P93" s="624">
        <f>IFERROR(+O94/N$9,0)</f>
        <v>0</v>
      </c>
      <c r="Q93" s="622"/>
      <c r="R93" s="307" t="str">
        <f>IFERROR(IF(ISBLANK($D$7),"",IF(+Q93*$D93=0,"-",+R94/$D93)),"-")</f>
        <v>-</v>
      </c>
      <c r="S93" s="624">
        <f>IFERROR(+R94/Q$9,0)</f>
        <v>0</v>
      </c>
      <c r="T93" s="622"/>
      <c r="U93" s="307" t="str">
        <f>IFERROR(IF(ISBLANK($D$7),"",IF(+T93*$D93=0,"-",+U94/$D93)),"-")</f>
        <v>-</v>
      </c>
      <c r="V93" s="624">
        <f>IFERROR(+U94/T$9,0)</f>
        <v>0</v>
      </c>
      <c r="W93" s="622"/>
      <c r="X93" s="307" t="str">
        <f>IFERROR(IF(ISBLANK($D$7),"",IF(+W93*$D93=0,"-",+X94/$D93)),"-")</f>
        <v>-</v>
      </c>
      <c r="Y93" s="624">
        <f>IFERROR(+X94/W$9,0)</f>
        <v>0</v>
      </c>
      <c r="Z93" s="622"/>
      <c r="AA93" s="307" t="str">
        <f>IFERROR(IF(ISBLANK($D$7),"",IF(+Z93*$D93=0,"-",+AA94/$D93)),"-")</f>
        <v>-</v>
      </c>
      <c r="AB93" s="624">
        <f>IFERROR(+AA94/Z$9,0)</f>
        <v>0</v>
      </c>
      <c r="AC93" s="622"/>
      <c r="AD93" s="307" t="str">
        <f>IFERROR(IF(ISBLANK($D$7),"",IF(+AC93*$D93=0,"-",+AD94/$D93)),"-")</f>
        <v>-</v>
      </c>
      <c r="AE93" s="624">
        <f>IFERROR(+AD94/AC$9,0)</f>
        <v>0</v>
      </c>
      <c r="AF93" s="622"/>
      <c r="AG93" s="307" t="str">
        <f>IFERROR(IF(ISBLANK($D$7),"",IF(+AF93*$D93=0,"-",+AG94/$D93)),"-")</f>
        <v>-</v>
      </c>
      <c r="AH93" s="624">
        <f>IFERROR(+AG94/AF$9,0)</f>
        <v>0</v>
      </c>
      <c r="AI93" s="622"/>
      <c r="AJ93" s="307" t="str">
        <f>IFERROR(IF(ISBLANK($D$7),"",IF(+AI93*$D93=0,"-",+AJ94/$D93)),"-")</f>
        <v>-</v>
      </c>
      <c r="AK93" s="624">
        <f>IFERROR(+AJ94/AI$9,0)</f>
        <v>0</v>
      </c>
      <c r="AL93" s="622"/>
      <c r="AM93" s="307" t="str">
        <f>IFERROR(IF(ISBLANK($D$7),"",IF(+AL93*$D93=0,"-",+AM94/$D93)),"-")</f>
        <v>-</v>
      </c>
      <c r="AN93" s="624">
        <f>IFERROR(+AM94/AL$9,0)</f>
        <v>0</v>
      </c>
      <c r="AO93" s="622"/>
      <c r="AP93" s="307" t="str">
        <f>IFERROR(IF(ISBLANK($D$7),"",IF(+AO93*$D93=0,"-",+AP94/$D93)),"-")</f>
        <v>-</v>
      </c>
      <c r="AQ93" s="624">
        <f>IFERROR(+AP94/AO$9,0)</f>
        <v>0</v>
      </c>
      <c r="AR93" s="622"/>
      <c r="AS93" s="307" t="str">
        <f>IFERROR(IF(ISBLANK($D$7),"",IF(+AR93*$D93=0,"-",+AS94/$D93)),"-")</f>
        <v>-</v>
      </c>
      <c r="AT93" s="624">
        <f>IFERROR(+AS94/AR$9,0)</f>
        <v>0</v>
      </c>
      <c r="AU93" s="622"/>
      <c r="AV93" s="307" t="str">
        <f>IFERROR(IF(ISBLANK($D$7),"",IF(+AU93*$D93=0,"-",+AV94/$D93)),"-")</f>
        <v>-</v>
      </c>
      <c r="AW93" s="624">
        <f>IFERROR(+AV94/AU$9,0)</f>
        <v>0</v>
      </c>
      <c r="AX93" s="622"/>
      <c r="AY93" s="307" t="str">
        <f>IFERROR(IF(ISBLANK($D$7),"",IF(+AX93*$D93=0,"-",+AY94/$D93)),"-")</f>
        <v>-</v>
      </c>
      <c r="AZ93" s="624">
        <f>IFERROR(+AY94/AX$9,0)</f>
        <v>0</v>
      </c>
      <c r="BA93" s="622"/>
      <c r="BB93" s="307" t="str">
        <f>IFERROR(IF(ISBLANK($D$7),"",IF(+BA93*$D93=0,"-",+BB94/$D93)),"-")</f>
        <v>-</v>
      </c>
      <c r="BC93" s="624">
        <f>IFERROR(+BB94/BA$9,0)</f>
        <v>0</v>
      </c>
      <c r="BD93" s="622"/>
      <c r="BE93" s="307" t="str">
        <f>IFERROR(IF(ISBLANK($D$7),"",IF(+BD93*$D93=0,"-",+BE94/$D93)),"-")</f>
        <v>-</v>
      </c>
      <c r="BF93" s="624">
        <f>IFERROR(+BE94/BD$9,0)</f>
        <v>0</v>
      </c>
      <c r="BG93" s="622"/>
      <c r="BH93" s="307" t="str">
        <f>IFERROR(IF(ISBLANK($D$7),"",IF(+BG93*$D93=0,"-",+BH94/$D93)),"-")</f>
        <v>-</v>
      </c>
      <c r="BI93" s="624">
        <f>IFERROR(+BH94/BG$9,0)</f>
        <v>0</v>
      </c>
      <c r="BJ93" s="622"/>
      <c r="BK93" s="307" t="str">
        <f>IFERROR(IF(ISBLANK($D$7),"",IF(+BJ93*$D93=0,"-",+BK94/$D93)),"-")</f>
        <v>-</v>
      </c>
      <c r="BL93" s="624">
        <f>IFERROR(+BK94/BJ$9,0)</f>
        <v>0</v>
      </c>
      <c r="BM93" s="622"/>
      <c r="BN93" s="307" t="str">
        <f>IFERROR(IF(ISBLANK($D$7),"",IF(+BM93*$D93=0,"-",+BN94/$D93)),"-")</f>
        <v>-</v>
      </c>
      <c r="BO93" s="624">
        <f>IFERROR(+BN94/BM$9,0)</f>
        <v>0</v>
      </c>
      <c r="BP93" s="622"/>
      <c r="BQ93" s="307" t="str">
        <f>IFERROR(IF(ISBLANK($D$7),"",IF(+BP93*$D93=0,"-",+BQ94/$D93)),"-")</f>
        <v>-</v>
      </c>
      <c r="BR93" s="624">
        <f>IFERROR(+BQ94/BP$9,0)</f>
        <v>0</v>
      </c>
      <c r="BS93" s="622"/>
      <c r="BT93" s="307" t="str">
        <f>IFERROR(IF(ISBLANK($D$7),"",IF(+BS93*$D93=0,"-",+BT94/$D93)),"-")</f>
        <v>-</v>
      </c>
      <c r="BU93" s="624">
        <f>IFERROR(+BT94/BS$9,0)</f>
        <v>0</v>
      </c>
      <c r="BV93" s="622"/>
      <c r="BW93" s="307" t="str">
        <f>IFERROR(IF(ISBLANK($D$7),"",IF(+BV93*$D93=0,"-",+BW94/$D93)),"-")</f>
        <v>-</v>
      </c>
      <c r="BX93" s="624">
        <f>IFERROR(+BW94/BV$9,0)</f>
        <v>0</v>
      </c>
      <c r="BY93" s="622"/>
      <c r="BZ93" s="307" t="str">
        <f>IFERROR(IF(ISBLANK($D$7),"",IF(+BY93*$D93=0,"-",+BZ94/$D93)),"-")</f>
        <v>-</v>
      </c>
      <c r="CA93" s="624">
        <f>IFERROR(+BZ94/BY$9,0)</f>
        <v>0</v>
      </c>
      <c r="CB93" s="622"/>
      <c r="CC93" s="307" t="str">
        <f>IFERROR(IF(ISBLANK($D$7),"",IF(+CB93*$D93=0,"-",+CC94/$D93)),"-")</f>
        <v>-</v>
      </c>
      <c r="CD93" s="624">
        <f>IFERROR(+CC94/CB$9,0)</f>
        <v>0</v>
      </c>
      <c r="CE93" s="622"/>
      <c r="CF93" s="307" t="str">
        <f>IFERROR(IF(ISBLANK($D$7),"",IF(+CE93*$D93=0,"-",+CF94/$D93)),"-")</f>
        <v>-</v>
      </c>
      <c r="CG93" s="624">
        <f>IFERROR(+CF94/CE$9,0)</f>
        <v>0</v>
      </c>
      <c r="CH93" s="622"/>
      <c r="CI93" s="307" t="str">
        <f>IFERROR(IF(ISBLANK($D$7),"",IF(+CH93*$D93=0,"-",+CI94/$D93)),"-")</f>
        <v>-</v>
      </c>
      <c r="CJ93" s="624">
        <f>IFERROR(+CI94/CH$9,0)</f>
        <v>0</v>
      </c>
      <c r="CK93" s="622"/>
      <c r="CL93" s="307" t="str">
        <f>IFERROR(IF(ISBLANK($D$7),"",IF(+CK93*$D93=0,"-",+CL94/$D93)),"-")</f>
        <v>-</v>
      </c>
      <c r="CM93" s="624">
        <f>IFERROR(+CL94/CK$9,0)</f>
        <v>0</v>
      </c>
      <c r="CN93" s="622"/>
      <c r="CO93" s="307" t="str">
        <f>IFERROR(IF(ISBLANK($D$7),"",IF(+CN93*$D93=0,"-",+CO94/$D93)),"-")</f>
        <v>-</v>
      </c>
      <c r="CP93" s="624">
        <f>IFERROR(+CO94/CN$9,0)</f>
        <v>0</v>
      </c>
      <c r="CQ93" s="622"/>
      <c r="CR93" s="307" t="str">
        <f>IFERROR(IF(ISBLANK($D$7),"",IF(+CQ93*$D93=0,"-",+CR94/$D93)),"-")</f>
        <v>-</v>
      </c>
      <c r="CS93" s="624">
        <f>IFERROR(+CR94/CQ$9,0)</f>
        <v>0</v>
      </c>
      <c r="CT93" s="622"/>
      <c r="CU93" s="307" t="str">
        <f>IFERROR(IF(ISBLANK($D$7),"",IF(+CT93*$D93=0,"-",+CU94/$D93)),"-")</f>
        <v>-</v>
      </c>
      <c r="CV93" s="624">
        <f>IFERROR(+CU94/CT$9,0)</f>
        <v>0</v>
      </c>
      <c r="CW93" s="622"/>
      <c r="CX93" s="307" t="str">
        <f>IFERROR(IF(ISBLANK($D$7),"",IF(+CW93*$D93=0,"-",+CX94/$D93)),"-")</f>
        <v>-</v>
      </c>
      <c r="CY93" s="624">
        <f>IFERROR(+CX94/CW$9,0)</f>
        <v>0</v>
      </c>
      <c r="CZ93" s="622"/>
      <c r="DA93" s="307" t="str">
        <f>IFERROR(IF(ISBLANK($D$7),"",IF(+CZ93*$D93=0,"-",+DA94/$D93)),"-")</f>
        <v>-</v>
      </c>
      <c r="DB93" s="624">
        <f>IFERROR(+DA94/CZ$9,0)</f>
        <v>0</v>
      </c>
      <c r="DC93" s="622"/>
      <c r="DD93" s="307" t="str">
        <f>IFERROR(IF(ISBLANK($D$7),"",IF(+DC93*$D93=0,"-",+DD94/$D93)),"-")</f>
        <v>-</v>
      </c>
      <c r="DE93" s="624">
        <f>IFERROR(+DD94/DC$9,0)</f>
        <v>0</v>
      </c>
      <c r="DF93" s="622"/>
      <c r="DG93" s="307" t="str">
        <f>IFERROR(IF(ISBLANK($D$7),"",IF(+DF93*$D93=0,"-",+DG94/$D93)),"-")</f>
        <v>-</v>
      </c>
      <c r="DH93" s="624">
        <f>IFERROR(+DG94/DF$9,0)</f>
        <v>0</v>
      </c>
      <c r="DI93" s="622"/>
      <c r="DJ93" s="307" t="str">
        <f>IFERROR(IF(ISBLANK($D$7),"",IF(+DI93*$D93=0,"-",+DJ94/$D93)),"-")</f>
        <v>-</v>
      </c>
      <c r="DK93" s="624">
        <f>IFERROR(+DJ94/DI$9,0)</f>
        <v>0</v>
      </c>
      <c r="DL93" s="622"/>
      <c r="DM93" s="307" t="str">
        <f>IFERROR(IF(ISBLANK($D$7),"",IF(+DL93*$D93=0,"-",+DM94/$D93)),"-")</f>
        <v>-</v>
      </c>
      <c r="DN93" s="624">
        <f>IFERROR(+DM94/DL$9,0)</f>
        <v>0</v>
      </c>
      <c r="DO93" s="622"/>
      <c r="DP93" s="307" t="str">
        <f>IFERROR(IF(ISBLANK($D$7),"",IF(+DO93*$D93=0,"-",+DP94/$D93)),"-")</f>
        <v>-</v>
      </c>
      <c r="DQ93" s="624">
        <f>IFERROR(+DP94/DO$9,0)</f>
        <v>0</v>
      </c>
      <c r="DR93" s="622"/>
      <c r="DS93" s="307" t="str">
        <f>IFERROR(IF(ISBLANK($D$7),"",IF(+DR93*$D93=0,"-",+DS94/$D93)),"-")</f>
        <v>-</v>
      </c>
      <c r="DT93" s="624">
        <f>IFERROR(+DS94/DR$9,0)</f>
        <v>0</v>
      </c>
      <c r="DU93" s="198" t="str">
        <f t="shared" si="33"/>
        <v>-</v>
      </c>
      <c r="DV93" s="624">
        <f>IFERROR(+DU94/DU$9,0)</f>
        <v>0</v>
      </c>
      <c r="DW93" s="198" t="str">
        <f t="shared" si="35"/>
        <v>-</v>
      </c>
      <c r="DX93" s="624">
        <f t="shared" ref="DX93" si="43">IFERROR(+DW94/DW$10,0)</f>
        <v>0</v>
      </c>
    </row>
    <row r="94" spans="1:128" ht="13.5" hidden="1" thickBot="1" x14ac:dyDescent="0.25">
      <c r="A94" s="643"/>
      <c r="B94" s="645"/>
      <c r="C94" s="640"/>
      <c r="D94" s="647"/>
      <c r="E94" s="623"/>
      <c r="F94" s="195" t="str">
        <f>IFERROR(IF(ISBLANK($D$7),"",IF(+E93*$D93=0,"-",IF($D$7="Percent",(E$9*E93/100),IF($D$7="Hours",+E93*$D93,+E93/60*$D93)))),"-")</f>
        <v>-</v>
      </c>
      <c r="G94" s="625"/>
      <c r="H94" s="623"/>
      <c r="I94" s="195" t="str">
        <f>IFERROR(IF(ISBLANK($D$7),"",IF(+H93*$D93=0,"-",IF($D$7="Percent",(H$9*H93/100),IF($D$7="Hours",+H93*$D93,+H93/60*$D93)))),"-")</f>
        <v>-</v>
      </c>
      <c r="J94" s="625"/>
      <c r="K94" s="623"/>
      <c r="L94" s="195" t="str">
        <f>IFERROR(IF(ISBLANK($D$7),"",IF(+K93*$D93=0,"-",IF($D$7="Percent",(K$9*K93/100),IF($D$7="Hours",+K93*$D93,+K93/60*$D93)))),"-")</f>
        <v>-</v>
      </c>
      <c r="M94" s="625"/>
      <c r="N94" s="623"/>
      <c r="O94" s="195" t="str">
        <f>IFERROR(IF(ISBLANK($D$7),"",IF(+N93*$D93=0,"-",IF($D$7="Percent",(N$9*N93/100),IF($D$7="Hours",+N93*$D93,+N93/60*$D93)))),"-")</f>
        <v>-</v>
      </c>
      <c r="P94" s="625"/>
      <c r="Q94" s="623"/>
      <c r="R94" s="195" t="str">
        <f>IFERROR(IF(ISBLANK($D$7),"",IF(+Q93*$D93=0,"-",IF($D$7="Percent",(Q$9*Q93/100),IF($D$7="Hours",+Q93*$D93,+Q93/60*$D93)))),"-")</f>
        <v>-</v>
      </c>
      <c r="S94" s="625"/>
      <c r="T94" s="623"/>
      <c r="U94" s="195" t="str">
        <f>IFERROR(IF(ISBLANK($D$7),"",IF(+T93*$D93=0,"-",IF($D$7="Percent",(T$9*T93/100),IF($D$7="Hours",+T93*$D93,+T93/60*$D93)))),"-")</f>
        <v>-</v>
      </c>
      <c r="V94" s="625"/>
      <c r="W94" s="623"/>
      <c r="X94" s="195" t="str">
        <f>IFERROR(IF(ISBLANK($D$7),"",IF(+W93*$D93=0,"-",IF($D$7="Percent",(W$9*W93/100),IF($D$7="Hours",+W93*$D93,+W93/60*$D93)))),"-")</f>
        <v>-</v>
      </c>
      <c r="Y94" s="625"/>
      <c r="Z94" s="623"/>
      <c r="AA94" s="195" t="str">
        <f>IFERROR(IF(ISBLANK($D$7),"",IF(+Z93*$D93=0,"-",IF($D$7="Percent",(Z$9*Z93/100),IF($D$7="Hours",+Z93*$D93,+Z93/60*$D93)))),"-")</f>
        <v>-</v>
      </c>
      <c r="AB94" s="625"/>
      <c r="AC94" s="623"/>
      <c r="AD94" s="195" t="str">
        <f>IFERROR(IF(ISBLANK($D$7),"",IF(+AC93*$D93=0,"-",IF($D$7="Percent",(AC$9*AC93/100),IF($D$7="Hours",+AC93*$D93,+AC93/60*$D93)))),"-")</f>
        <v>-</v>
      </c>
      <c r="AE94" s="625"/>
      <c r="AF94" s="623"/>
      <c r="AG94" s="195" t="str">
        <f>IFERROR(IF(ISBLANK($D$7),"",IF(+AF93*$D93=0,"-",IF($D$7="Percent",(AF$9*AF93/100),IF($D$7="Hours",+AF93*$D93,+AF93/60*$D93)))),"-")</f>
        <v>-</v>
      </c>
      <c r="AH94" s="625"/>
      <c r="AI94" s="623"/>
      <c r="AJ94" s="195" t="str">
        <f>IFERROR(IF(ISBLANK($D$7),"",IF(+AI93*$D93=0,"-",IF($D$7="Percent",(AI$9*AI93/100),IF($D$7="Hours",+AI93*$D93,+AI93/60*$D93)))),"-")</f>
        <v>-</v>
      </c>
      <c r="AK94" s="625"/>
      <c r="AL94" s="623"/>
      <c r="AM94" s="195" t="str">
        <f>IFERROR(IF(ISBLANK($D$7),"",IF(+AL93*$D93=0,"-",IF($D$7="Percent",(AL$9*AL93/100),IF($D$7="Hours",+AL93*$D93,+AL93/60*$D93)))),"-")</f>
        <v>-</v>
      </c>
      <c r="AN94" s="625"/>
      <c r="AO94" s="623"/>
      <c r="AP94" s="195" t="str">
        <f>IFERROR(IF(ISBLANK($D$7),"",IF(+AO93*$D93=0,"-",IF($D$7="Percent",(AO$9*AO93/100),IF($D$7="Hours",+AO93*$D93,+AO93/60*$D93)))),"-")</f>
        <v>-</v>
      </c>
      <c r="AQ94" s="625"/>
      <c r="AR94" s="623"/>
      <c r="AS94" s="195" t="str">
        <f>IFERROR(IF(ISBLANK($D$7),"",IF(+AR93*$D93=0,"-",IF($D$7="Percent",(AR$9*AR93/100),IF($D$7="Hours",+AR93*$D93,+AR93/60*$D93)))),"-")</f>
        <v>-</v>
      </c>
      <c r="AT94" s="625"/>
      <c r="AU94" s="623"/>
      <c r="AV94" s="195" t="str">
        <f>IFERROR(IF(ISBLANK($D$7),"",IF(+AU93*$D93=0,"-",IF($D$7="Percent",(AU$9*AU93/100),IF($D$7="Hours",+AU93*$D93,+AU93/60*$D93)))),"-")</f>
        <v>-</v>
      </c>
      <c r="AW94" s="625"/>
      <c r="AX94" s="623"/>
      <c r="AY94" s="195" t="str">
        <f>IFERROR(IF(ISBLANK($D$7),"",IF(+AX93*$D93=0,"-",IF($D$7="Percent",(AX$9*AX93/100),IF($D$7="Hours",+AX93*$D93,+AX93/60*$D93)))),"-")</f>
        <v>-</v>
      </c>
      <c r="AZ94" s="625"/>
      <c r="BA94" s="623"/>
      <c r="BB94" s="195" t="str">
        <f>IFERROR(IF(ISBLANK($D$7),"",IF(+BA93*$D93=0,"-",IF($D$7="Percent",(BA$9*BA93/100),IF($D$7="Hours",+BA93*$D93,+BA93/60*$D93)))),"-")</f>
        <v>-</v>
      </c>
      <c r="BC94" s="625"/>
      <c r="BD94" s="623"/>
      <c r="BE94" s="195" t="str">
        <f>IFERROR(IF(ISBLANK($D$7),"",IF(+BD93*$D93=0,"-",IF($D$7="Percent",(BD$9*BD93/100),IF($D$7="Hours",+BD93*$D93,+BD93/60*$D93)))),"-")</f>
        <v>-</v>
      </c>
      <c r="BF94" s="625"/>
      <c r="BG94" s="623"/>
      <c r="BH94" s="195" t="str">
        <f>IFERROR(IF(ISBLANK($D$7),"",IF(+BG93*$D93=0,"-",IF($D$7="Percent",(BG$9*BG93/100),IF($D$7="Hours",+BG93*$D93,+BG93/60*$D93)))),"-")</f>
        <v>-</v>
      </c>
      <c r="BI94" s="625"/>
      <c r="BJ94" s="623"/>
      <c r="BK94" s="195" t="str">
        <f>IFERROR(IF(ISBLANK($D$7),"",IF(+BJ93*$D93=0,"-",IF($D$7="Percent",(BJ$9*BJ93/100),IF($D$7="Hours",+BJ93*$D93,+BJ93/60*$D93)))),"-")</f>
        <v>-</v>
      </c>
      <c r="BL94" s="625"/>
      <c r="BM94" s="623"/>
      <c r="BN94" s="195" t="str">
        <f>IFERROR(IF(ISBLANK($D$7),"",IF(+BM93*$D93=0,"-",IF($D$7="Percent",(BM$9*BM93/100),IF($D$7="Hours",+BM93*$D93,+BM93/60*$D93)))),"-")</f>
        <v>-</v>
      </c>
      <c r="BO94" s="625"/>
      <c r="BP94" s="623"/>
      <c r="BQ94" s="195" t="str">
        <f>IFERROR(IF(ISBLANK($D$7),"",IF(+BP93*$D93=0,"-",IF($D$7="Percent",(BP$9*BP93/100),IF($D$7="Hours",+BP93*$D93,+BP93/60*$D93)))),"-")</f>
        <v>-</v>
      </c>
      <c r="BR94" s="625"/>
      <c r="BS94" s="623"/>
      <c r="BT94" s="195" t="str">
        <f>IFERROR(IF(ISBLANK($D$7),"",IF(+BS93*$D93=0,"-",IF($D$7="Percent",(BS$9*BS93/100),IF($D$7="Hours",+BS93*$D93,+BS93/60*$D93)))),"-")</f>
        <v>-</v>
      </c>
      <c r="BU94" s="625"/>
      <c r="BV94" s="623"/>
      <c r="BW94" s="195" t="str">
        <f>IFERROR(IF(ISBLANK($D$7),"",IF(+BV93*$D93=0,"-",IF($D$7="Percent",(BV$9*BV93/100),IF($D$7="Hours",+BV93*$D93,+BV93/60*$D93)))),"-")</f>
        <v>-</v>
      </c>
      <c r="BX94" s="625"/>
      <c r="BY94" s="623"/>
      <c r="BZ94" s="195" t="str">
        <f>IFERROR(IF(ISBLANK($D$7),"",IF(+BY93*$D93=0,"-",IF($D$7="Percent",(BY$9*BY93/100),IF($D$7="Hours",+BY93*$D93,+BY93/60*$D93)))),"-")</f>
        <v>-</v>
      </c>
      <c r="CA94" s="625"/>
      <c r="CB94" s="623"/>
      <c r="CC94" s="195" t="str">
        <f>IFERROR(IF(ISBLANK($D$7),"",IF(+CB93*$D93=0,"-",IF($D$7="Percent",(CB$9*CB93/100),IF($D$7="Hours",+CB93*$D93,+CB93/60*$D93)))),"-")</f>
        <v>-</v>
      </c>
      <c r="CD94" s="625"/>
      <c r="CE94" s="623"/>
      <c r="CF94" s="195" t="str">
        <f>IFERROR(IF(ISBLANK($D$7),"",IF(+CE93*$D93=0,"-",IF($D$7="Percent",(CE$9*CE93/100),IF($D$7="Hours",+CE93*$D93,+CE93/60*$D93)))),"-")</f>
        <v>-</v>
      </c>
      <c r="CG94" s="625"/>
      <c r="CH94" s="623"/>
      <c r="CI94" s="195" t="str">
        <f>IFERROR(IF(ISBLANK($D$7),"",IF(+CH93*$D93=0,"-",IF($D$7="Percent",(CH$9*CH93/100),IF($D$7="Hours",+CH93*$D93,+CH93/60*$D93)))),"-")</f>
        <v>-</v>
      </c>
      <c r="CJ94" s="625"/>
      <c r="CK94" s="623"/>
      <c r="CL94" s="195" t="str">
        <f>IFERROR(IF(ISBLANK($D$7),"",IF(+CK93*$D93=0,"-",IF($D$7="Percent",(CK$9*CK93/100),IF($D$7="Hours",+CK93*$D93,+CK93/60*$D93)))),"-")</f>
        <v>-</v>
      </c>
      <c r="CM94" s="625"/>
      <c r="CN94" s="623"/>
      <c r="CO94" s="195" t="str">
        <f>IFERROR(IF(ISBLANK($D$7),"",IF(+CN93*$D93=0,"-",IF($D$7="Percent",(CN$9*CN93/100),IF($D$7="Hours",+CN93*$D93,+CN93/60*$D93)))),"-")</f>
        <v>-</v>
      </c>
      <c r="CP94" s="625"/>
      <c r="CQ94" s="623"/>
      <c r="CR94" s="195" t="str">
        <f>IFERROR(IF(ISBLANK($D$7),"",IF(+CQ93*$D93=0,"-",IF($D$7="Percent",(CQ$9*CQ93/100),IF($D$7="Hours",+CQ93*$D93,+CQ93/60*$D93)))),"-")</f>
        <v>-</v>
      </c>
      <c r="CS94" s="625"/>
      <c r="CT94" s="623"/>
      <c r="CU94" s="195" t="str">
        <f>IFERROR(IF(ISBLANK($D$7),"",IF(+CT93*$D93=0,"-",IF($D$7="Percent",(CT$9*CT93/100),IF($D$7="Hours",+CT93*$D93,+CT93/60*$D93)))),"-")</f>
        <v>-</v>
      </c>
      <c r="CV94" s="625"/>
      <c r="CW94" s="623"/>
      <c r="CX94" s="195" t="str">
        <f>IFERROR(IF(ISBLANK($D$7),"",IF(+CW93*$D93=0,"-",IF($D$7="Percent",(CW$9*CW93/100),IF($D$7="Hours",+CW93*$D93,+CW93/60*$D93)))),"-")</f>
        <v>-</v>
      </c>
      <c r="CY94" s="625"/>
      <c r="CZ94" s="623"/>
      <c r="DA94" s="195" t="str">
        <f>IFERROR(IF(ISBLANK($D$7),"",IF(+CZ93*$D93=0,"-",IF($D$7="Percent",(CZ$9*CZ93/100),IF($D$7="Hours",+CZ93*$D93,+CZ93/60*$D93)))),"-")</f>
        <v>-</v>
      </c>
      <c r="DB94" s="625"/>
      <c r="DC94" s="623"/>
      <c r="DD94" s="195" t="str">
        <f>IFERROR(IF(ISBLANK($D$7),"",IF(+DC93*$D93=0,"-",IF($D$7="Percent",(DC$9*DC93/100),IF($D$7="Hours",+DC93*$D93,+DC93/60*$D93)))),"-")</f>
        <v>-</v>
      </c>
      <c r="DE94" s="625"/>
      <c r="DF94" s="623"/>
      <c r="DG94" s="195" t="str">
        <f>IFERROR(IF(ISBLANK($D$7),"",IF(+DF93*$D93=0,"-",IF($D$7="Percent",(DF$9*DF93/100),IF($D$7="Hours",+DF93*$D93,+DF93/60*$D93)))),"-")</f>
        <v>-</v>
      </c>
      <c r="DH94" s="625"/>
      <c r="DI94" s="623"/>
      <c r="DJ94" s="195" t="str">
        <f>IFERROR(IF(ISBLANK($D$7),"",IF(+DI93*$D93=0,"-",IF($D$7="Percent",(DI$9*DI93/100),IF($D$7="Hours",+DI93*$D93,+DI93/60*$D93)))),"-")</f>
        <v>-</v>
      </c>
      <c r="DK94" s="625"/>
      <c r="DL94" s="623"/>
      <c r="DM94" s="195" t="str">
        <f>IFERROR(IF(ISBLANK($D$7),"",IF(+DL93*$D93=0,"-",IF($D$7="Percent",(DL$9*DL93/100),IF($D$7="Hours",+DL93*$D93,+DL93/60*$D93)))),"-")</f>
        <v>-</v>
      </c>
      <c r="DN94" s="625"/>
      <c r="DO94" s="623"/>
      <c r="DP94" s="195" t="str">
        <f>IFERROR(IF(ISBLANK($D$7),"",IF(+DO93*$D93=0,"-",IF($D$7="Percent",(DO$9*DO93/100),IF($D$7="Hours",+DO93*$D93,+DO93/60*$D93)))),"-")</f>
        <v>-</v>
      </c>
      <c r="DQ94" s="625"/>
      <c r="DR94" s="623"/>
      <c r="DS94" s="195" t="str">
        <f>IFERROR(IF(ISBLANK($D$7),"",IF(+DR93*$D93=0,"-",IF($D$7="Percent",(DR$9*DR93/100),IF($D$7="Hours",+DR93*$D93,+DR93/60*$D93)))),"-")</f>
        <v>-</v>
      </c>
      <c r="DT94" s="625"/>
      <c r="DU94" s="195" t="str">
        <f t="shared" si="33"/>
        <v>-</v>
      </c>
      <c r="DV94" s="625"/>
      <c r="DW94" s="195" t="str">
        <f t="shared" si="35"/>
        <v>-</v>
      </c>
      <c r="DX94" s="625"/>
    </row>
    <row r="95" spans="1:128" hidden="1" x14ac:dyDescent="0.2">
      <c r="A95" s="650" t="str">
        <f>'Step 2-Services'!A47</f>
        <v>Service 42</v>
      </c>
      <c r="B95" s="651" t="str">
        <f>IF('Step 2-Services'!B47=0," ",+'Step 2-Services'!B47)</f>
        <v xml:space="preserve"> </v>
      </c>
      <c r="C95" s="641" t="str">
        <f>IF('Step 2-Services'!D47=0," ",+'Step 2-Services'!D47)</f>
        <v xml:space="preserve"> </v>
      </c>
      <c r="D95" s="652"/>
      <c r="E95" s="622"/>
      <c r="F95" s="307" t="str">
        <f>IFERROR(IF(ISBLANK($D$7),"",IF(+E95*$D95=0,"-",+F96/$D95)),"-")</f>
        <v>-</v>
      </c>
      <c r="G95" s="624">
        <f>IFERROR(+F96/E$9,0)</f>
        <v>0</v>
      </c>
      <c r="H95" s="622"/>
      <c r="I95" s="307" t="str">
        <f>IFERROR(IF(ISBLANK($D$7),"",IF(+H95*$D95=0,"-",+I96/$D95)),"-")</f>
        <v>-</v>
      </c>
      <c r="J95" s="624">
        <f>IFERROR(+I96/H$9,0)</f>
        <v>0</v>
      </c>
      <c r="K95" s="622"/>
      <c r="L95" s="307" t="str">
        <f>IFERROR(IF(ISBLANK($D$7),"",IF(+K95*$D95=0,"-",+L96/$D95)),"-")</f>
        <v>-</v>
      </c>
      <c r="M95" s="624">
        <f>IFERROR(+L96/K$9,0)</f>
        <v>0</v>
      </c>
      <c r="N95" s="622"/>
      <c r="O95" s="307" t="str">
        <f>IFERROR(IF(ISBLANK($D$7),"",IF(+N95*$D95=0,"-",+O96/$D95)),"-")</f>
        <v>-</v>
      </c>
      <c r="P95" s="624">
        <f>IFERROR(+O96/N$9,0)</f>
        <v>0</v>
      </c>
      <c r="Q95" s="622"/>
      <c r="R95" s="307" t="str">
        <f>IFERROR(IF(ISBLANK($D$7),"",IF(+Q95*$D95=0,"-",+R96/$D95)),"-")</f>
        <v>-</v>
      </c>
      <c r="S95" s="624">
        <f>IFERROR(+R96/Q$9,0)</f>
        <v>0</v>
      </c>
      <c r="T95" s="622"/>
      <c r="U95" s="307" t="str">
        <f>IFERROR(IF(ISBLANK($D$7),"",IF(+T95*$D95=0,"-",+U96/$D95)),"-")</f>
        <v>-</v>
      </c>
      <c r="V95" s="624">
        <f>IFERROR(+U96/T$9,0)</f>
        <v>0</v>
      </c>
      <c r="W95" s="622"/>
      <c r="X95" s="307" t="str">
        <f>IFERROR(IF(ISBLANK($D$7),"",IF(+W95*$D95=0,"-",+X96/$D95)),"-")</f>
        <v>-</v>
      </c>
      <c r="Y95" s="624">
        <f>IFERROR(+X96/W$9,0)</f>
        <v>0</v>
      </c>
      <c r="Z95" s="622"/>
      <c r="AA95" s="307" t="str">
        <f>IFERROR(IF(ISBLANK($D$7),"",IF(+Z95*$D95=0,"-",+AA96/$D95)),"-")</f>
        <v>-</v>
      </c>
      <c r="AB95" s="624">
        <f>IFERROR(+AA96/Z$9,0)</f>
        <v>0</v>
      </c>
      <c r="AC95" s="622"/>
      <c r="AD95" s="307" t="str">
        <f>IFERROR(IF(ISBLANK($D$7),"",IF(+AC95*$D95=0,"-",+AD96/$D95)),"-")</f>
        <v>-</v>
      </c>
      <c r="AE95" s="624">
        <f>IFERROR(+AD96/AC$9,0)</f>
        <v>0</v>
      </c>
      <c r="AF95" s="622"/>
      <c r="AG95" s="307" t="str">
        <f>IFERROR(IF(ISBLANK($D$7),"",IF(+AF95*$D95=0,"-",+AG96/$D95)),"-")</f>
        <v>-</v>
      </c>
      <c r="AH95" s="624">
        <f>IFERROR(+AG96/AF$9,0)</f>
        <v>0</v>
      </c>
      <c r="AI95" s="622"/>
      <c r="AJ95" s="307" t="str">
        <f>IFERROR(IF(ISBLANK($D$7),"",IF(+AI95*$D95=0,"-",+AJ96/$D95)),"-")</f>
        <v>-</v>
      </c>
      <c r="AK95" s="624">
        <f>IFERROR(+AJ96/AI$9,0)</f>
        <v>0</v>
      </c>
      <c r="AL95" s="622"/>
      <c r="AM95" s="307" t="str">
        <f>IFERROR(IF(ISBLANK($D$7),"",IF(+AL95*$D95=0,"-",+AM96/$D95)),"-")</f>
        <v>-</v>
      </c>
      <c r="AN95" s="624">
        <f>IFERROR(+AM96/AL$9,0)</f>
        <v>0</v>
      </c>
      <c r="AO95" s="622"/>
      <c r="AP95" s="307" t="str">
        <f>IFERROR(IF(ISBLANK($D$7),"",IF(+AO95*$D95=0,"-",+AP96/$D95)),"-")</f>
        <v>-</v>
      </c>
      <c r="AQ95" s="624">
        <f>IFERROR(+AP96/AO$9,0)</f>
        <v>0</v>
      </c>
      <c r="AR95" s="622"/>
      <c r="AS95" s="307" t="str">
        <f>IFERROR(IF(ISBLANK($D$7),"",IF(+AR95*$D95=0,"-",+AS96/$D95)),"-")</f>
        <v>-</v>
      </c>
      <c r="AT95" s="624">
        <f>IFERROR(+AS96/AR$9,0)</f>
        <v>0</v>
      </c>
      <c r="AU95" s="622"/>
      <c r="AV95" s="307" t="str">
        <f>IFERROR(IF(ISBLANK($D$7),"",IF(+AU95*$D95=0,"-",+AV96/$D95)),"-")</f>
        <v>-</v>
      </c>
      <c r="AW95" s="624">
        <f>IFERROR(+AV96/AU$9,0)</f>
        <v>0</v>
      </c>
      <c r="AX95" s="622"/>
      <c r="AY95" s="307" t="str">
        <f>IFERROR(IF(ISBLANK($D$7),"",IF(+AX95*$D95=0,"-",+AY96/$D95)),"-")</f>
        <v>-</v>
      </c>
      <c r="AZ95" s="624">
        <f>IFERROR(+AY96/AX$9,0)</f>
        <v>0</v>
      </c>
      <c r="BA95" s="622"/>
      <c r="BB95" s="307" t="str">
        <f>IFERROR(IF(ISBLANK($D$7),"",IF(+BA95*$D95=0,"-",+BB96/$D95)),"-")</f>
        <v>-</v>
      </c>
      <c r="BC95" s="624">
        <f>IFERROR(+BB96/BA$9,0)</f>
        <v>0</v>
      </c>
      <c r="BD95" s="622"/>
      <c r="BE95" s="307" t="str">
        <f>IFERROR(IF(ISBLANK($D$7),"",IF(+BD95*$D95=0,"-",+BE96/$D95)),"-")</f>
        <v>-</v>
      </c>
      <c r="BF95" s="624">
        <f>IFERROR(+BE96/BD$9,0)</f>
        <v>0</v>
      </c>
      <c r="BG95" s="622"/>
      <c r="BH95" s="307" t="str">
        <f>IFERROR(IF(ISBLANK($D$7),"",IF(+BG95*$D95=0,"-",+BH96/$D95)),"-")</f>
        <v>-</v>
      </c>
      <c r="BI95" s="624">
        <f>IFERROR(+BH96/BG$9,0)</f>
        <v>0</v>
      </c>
      <c r="BJ95" s="622"/>
      <c r="BK95" s="307" t="str">
        <f>IFERROR(IF(ISBLANK($D$7),"",IF(+BJ95*$D95=0,"-",+BK96/$D95)),"-")</f>
        <v>-</v>
      </c>
      <c r="BL95" s="624">
        <f>IFERROR(+BK96/BJ$9,0)</f>
        <v>0</v>
      </c>
      <c r="BM95" s="622"/>
      <c r="BN95" s="307" t="str">
        <f>IFERROR(IF(ISBLANK($D$7),"",IF(+BM95*$D95=0,"-",+BN96/$D95)),"-")</f>
        <v>-</v>
      </c>
      <c r="BO95" s="624">
        <f>IFERROR(+BN96/BM$9,0)</f>
        <v>0</v>
      </c>
      <c r="BP95" s="622"/>
      <c r="BQ95" s="307" t="str">
        <f>IFERROR(IF(ISBLANK($D$7),"",IF(+BP95*$D95=0,"-",+BQ96/$D95)),"-")</f>
        <v>-</v>
      </c>
      <c r="BR95" s="624">
        <f>IFERROR(+BQ96/BP$9,0)</f>
        <v>0</v>
      </c>
      <c r="BS95" s="622"/>
      <c r="BT95" s="307" t="str">
        <f>IFERROR(IF(ISBLANK($D$7),"",IF(+BS95*$D95=0,"-",+BT96/$D95)),"-")</f>
        <v>-</v>
      </c>
      <c r="BU95" s="624">
        <f>IFERROR(+BT96/BS$9,0)</f>
        <v>0</v>
      </c>
      <c r="BV95" s="622"/>
      <c r="BW95" s="307" t="str">
        <f>IFERROR(IF(ISBLANK($D$7),"",IF(+BV95*$D95=0,"-",+BW96/$D95)),"-")</f>
        <v>-</v>
      </c>
      <c r="BX95" s="624">
        <f>IFERROR(+BW96/BV$9,0)</f>
        <v>0</v>
      </c>
      <c r="BY95" s="622"/>
      <c r="BZ95" s="307" t="str">
        <f>IFERROR(IF(ISBLANK($D$7),"",IF(+BY95*$D95=0,"-",+BZ96/$D95)),"-")</f>
        <v>-</v>
      </c>
      <c r="CA95" s="624">
        <f>IFERROR(+BZ96/BY$9,0)</f>
        <v>0</v>
      </c>
      <c r="CB95" s="622"/>
      <c r="CC95" s="307" t="str">
        <f>IFERROR(IF(ISBLANK($D$7),"",IF(+CB95*$D95=0,"-",+CC96/$D95)),"-")</f>
        <v>-</v>
      </c>
      <c r="CD95" s="624">
        <f>IFERROR(+CC96/CB$9,0)</f>
        <v>0</v>
      </c>
      <c r="CE95" s="622"/>
      <c r="CF95" s="307" t="str">
        <f>IFERROR(IF(ISBLANK($D$7),"",IF(+CE95*$D95=0,"-",+CF96/$D95)),"-")</f>
        <v>-</v>
      </c>
      <c r="CG95" s="624">
        <f>IFERROR(+CF96/CE$9,0)</f>
        <v>0</v>
      </c>
      <c r="CH95" s="622"/>
      <c r="CI95" s="307" t="str">
        <f>IFERROR(IF(ISBLANK($D$7),"",IF(+CH95*$D95=0,"-",+CI96/$D95)),"-")</f>
        <v>-</v>
      </c>
      <c r="CJ95" s="624">
        <f>IFERROR(+CI96/CH$9,0)</f>
        <v>0</v>
      </c>
      <c r="CK95" s="622"/>
      <c r="CL95" s="307" t="str">
        <f>IFERROR(IF(ISBLANK($D$7),"",IF(+CK95*$D95=0,"-",+CL96/$D95)),"-")</f>
        <v>-</v>
      </c>
      <c r="CM95" s="624">
        <f>IFERROR(+CL96/CK$9,0)</f>
        <v>0</v>
      </c>
      <c r="CN95" s="622"/>
      <c r="CO95" s="307" t="str">
        <f>IFERROR(IF(ISBLANK($D$7),"",IF(+CN95*$D95=0,"-",+CO96/$D95)),"-")</f>
        <v>-</v>
      </c>
      <c r="CP95" s="624">
        <f>IFERROR(+CO96/CN$9,0)</f>
        <v>0</v>
      </c>
      <c r="CQ95" s="622"/>
      <c r="CR95" s="307" t="str">
        <f>IFERROR(IF(ISBLANK($D$7),"",IF(+CQ95*$D95=0,"-",+CR96/$D95)),"-")</f>
        <v>-</v>
      </c>
      <c r="CS95" s="624">
        <f>IFERROR(+CR96/CQ$9,0)</f>
        <v>0</v>
      </c>
      <c r="CT95" s="622"/>
      <c r="CU95" s="307" t="str">
        <f>IFERROR(IF(ISBLANK($D$7),"",IF(+CT95*$D95=0,"-",+CU96/$D95)),"-")</f>
        <v>-</v>
      </c>
      <c r="CV95" s="624">
        <f>IFERROR(+CU96/CT$9,0)</f>
        <v>0</v>
      </c>
      <c r="CW95" s="622"/>
      <c r="CX95" s="307" t="str">
        <f>IFERROR(IF(ISBLANK($D$7),"",IF(+CW95*$D95=0,"-",+CX96/$D95)),"-")</f>
        <v>-</v>
      </c>
      <c r="CY95" s="624">
        <f>IFERROR(+CX96/CW$9,0)</f>
        <v>0</v>
      </c>
      <c r="CZ95" s="622"/>
      <c r="DA95" s="307" t="str">
        <f>IFERROR(IF(ISBLANK($D$7),"",IF(+CZ95*$D95=0,"-",+DA96/$D95)),"-")</f>
        <v>-</v>
      </c>
      <c r="DB95" s="624">
        <f>IFERROR(+DA96/CZ$9,0)</f>
        <v>0</v>
      </c>
      <c r="DC95" s="622"/>
      <c r="DD95" s="307" t="str">
        <f>IFERROR(IF(ISBLANK($D$7),"",IF(+DC95*$D95=0,"-",+DD96/$D95)),"-")</f>
        <v>-</v>
      </c>
      <c r="DE95" s="624">
        <f>IFERROR(+DD96/DC$9,0)</f>
        <v>0</v>
      </c>
      <c r="DF95" s="622"/>
      <c r="DG95" s="307" t="str">
        <f>IFERROR(IF(ISBLANK($D$7),"",IF(+DF95*$D95=0,"-",+DG96/$D95)),"-")</f>
        <v>-</v>
      </c>
      <c r="DH95" s="624">
        <f>IFERROR(+DG96/DF$9,0)</f>
        <v>0</v>
      </c>
      <c r="DI95" s="622"/>
      <c r="DJ95" s="307" t="str">
        <f>IFERROR(IF(ISBLANK($D$7),"",IF(+DI95*$D95=0,"-",+DJ96/$D95)),"-")</f>
        <v>-</v>
      </c>
      <c r="DK95" s="624">
        <f>IFERROR(+DJ96/DI$9,0)</f>
        <v>0</v>
      </c>
      <c r="DL95" s="622"/>
      <c r="DM95" s="307" t="str">
        <f>IFERROR(IF(ISBLANK($D$7),"",IF(+DL95*$D95=0,"-",+DM96/$D95)),"-")</f>
        <v>-</v>
      </c>
      <c r="DN95" s="624">
        <f>IFERROR(+DM96/DL$9,0)</f>
        <v>0</v>
      </c>
      <c r="DO95" s="622"/>
      <c r="DP95" s="307" t="str">
        <f>IFERROR(IF(ISBLANK($D$7),"",IF(+DO95*$D95=0,"-",+DP96/$D95)),"-")</f>
        <v>-</v>
      </c>
      <c r="DQ95" s="624">
        <f>IFERROR(+DP96/DO$9,0)</f>
        <v>0</v>
      </c>
      <c r="DR95" s="622"/>
      <c r="DS95" s="307" t="str">
        <f>IFERROR(IF(ISBLANK($D$7),"",IF(+DR95*$D95=0,"-",+DS96/$D95)),"-")</f>
        <v>-</v>
      </c>
      <c r="DT95" s="624">
        <f>IFERROR(+DS96/DR$9,0)</f>
        <v>0</v>
      </c>
      <c r="DU95" s="198" t="str">
        <f t="shared" si="33"/>
        <v>-</v>
      </c>
      <c r="DV95" s="624">
        <f>IFERROR(+DU96/DU$9,0)</f>
        <v>0</v>
      </c>
      <c r="DW95" s="198" t="str">
        <f t="shared" si="35"/>
        <v>-</v>
      </c>
      <c r="DX95" s="624">
        <f t="shared" ref="DX95" si="44">IFERROR(+DW96/DW$10,0)</f>
        <v>0</v>
      </c>
    </row>
    <row r="96" spans="1:128" ht="13.5" hidden="1" thickBot="1" x14ac:dyDescent="0.25">
      <c r="A96" s="643"/>
      <c r="B96" s="645"/>
      <c r="C96" s="640"/>
      <c r="D96" s="647"/>
      <c r="E96" s="623"/>
      <c r="F96" s="195" t="str">
        <f>IFERROR(IF(ISBLANK($D$7),"",IF(+E95*$D95=0,"-",IF($D$7="Percent",(E$9*E95/100),IF($D$7="Hours",+E95*$D95,+E95/60*$D95)))),"-")</f>
        <v>-</v>
      </c>
      <c r="G96" s="625"/>
      <c r="H96" s="623"/>
      <c r="I96" s="195" t="str">
        <f>IFERROR(IF(ISBLANK($D$7),"",IF(+H95*$D95=0,"-",IF($D$7="Percent",(H$9*H95/100),IF($D$7="Hours",+H95*$D95,+H95/60*$D95)))),"-")</f>
        <v>-</v>
      </c>
      <c r="J96" s="625"/>
      <c r="K96" s="623"/>
      <c r="L96" s="195" t="str">
        <f>IFERROR(IF(ISBLANK($D$7),"",IF(+K95*$D95=0,"-",IF($D$7="Percent",(K$9*K95/100),IF($D$7="Hours",+K95*$D95,+K95/60*$D95)))),"-")</f>
        <v>-</v>
      </c>
      <c r="M96" s="625"/>
      <c r="N96" s="623"/>
      <c r="O96" s="195" t="str">
        <f>IFERROR(IF(ISBLANK($D$7),"",IF(+N95*$D95=0,"-",IF($D$7="Percent",(N$9*N95/100),IF($D$7="Hours",+N95*$D95,+N95/60*$D95)))),"-")</f>
        <v>-</v>
      </c>
      <c r="P96" s="625"/>
      <c r="Q96" s="623"/>
      <c r="R96" s="195" t="str">
        <f>IFERROR(IF(ISBLANK($D$7),"",IF(+Q95*$D95=0,"-",IF($D$7="Percent",(Q$9*Q95/100),IF($D$7="Hours",+Q95*$D95,+Q95/60*$D95)))),"-")</f>
        <v>-</v>
      </c>
      <c r="S96" s="625"/>
      <c r="T96" s="623"/>
      <c r="U96" s="195" t="str">
        <f>IFERROR(IF(ISBLANK($D$7),"",IF(+T95*$D95=0,"-",IF($D$7="Percent",(T$9*T95/100),IF($D$7="Hours",+T95*$D95,+T95/60*$D95)))),"-")</f>
        <v>-</v>
      </c>
      <c r="V96" s="625"/>
      <c r="W96" s="623"/>
      <c r="X96" s="195" t="str">
        <f>IFERROR(IF(ISBLANK($D$7),"",IF(+W95*$D95=0,"-",IF($D$7="Percent",(W$9*W95/100),IF($D$7="Hours",+W95*$D95,+W95/60*$D95)))),"-")</f>
        <v>-</v>
      </c>
      <c r="Y96" s="625"/>
      <c r="Z96" s="623"/>
      <c r="AA96" s="195" t="str">
        <f>IFERROR(IF(ISBLANK($D$7),"",IF(+Z95*$D95=0,"-",IF($D$7="Percent",(Z$9*Z95/100),IF($D$7="Hours",+Z95*$D95,+Z95/60*$D95)))),"-")</f>
        <v>-</v>
      </c>
      <c r="AB96" s="625"/>
      <c r="AC96" s="623"/>
      <c r="AD96" s="195" t="str">
        <f>IFERROR(IF(ISBLANK($D$7),"",IF(+AC95*$D95=0,"-",IF($D$7="Percent",(AC$9*AC95/100),IF($D$7="Hours",+AC95*$D95,+AC95/60*$D95)))),"-")</f>
        <v>-</v>
      </c>
      <c r="AE96" s="625"/>
      <c r="AF96" s="623"/>
      <c r="AG96" s="195" t="str">
        <f>IFERROR(IF(ISBLANK($D$7),"",IF(+AF95*$D95=0,"-",IF($D$7="Percent",(AF$9*AF95/100),IF($D$7="Hours",+AF95*$D95,+AF95/60*$D95)))),"-")</f>
        <v>-</v>
      </c>
      <c r="AH96" s="625"/>
      <c r="AI96" s="623"/>
      <c r="AJ96" s="195" t="str">
        <f>IFERROR(IF(ISBLANK($D$7),"",IF(+AI95*$D95=0,"-",IF($D$7="Percent",(AI$9*AI95/100),IF($D$7="Hours",+AI95*$D95,+AI95/60*$D95)))),"-")</f>
        <v>-</v>
      </c>
      <c r="AK96" s="625"/>
      <c r="AL96" s="623"/>
      <c r="AM96" s="195" t="str">
        <f>IFERROR(IF(ISBLANK($D$7),"",IF(+AL95*$D95=0,"-",IF($D$7="Percent",(AL$9*AL95/100),IF($D$7="Hours",+AL95*$D95,+AL95/60*$D95)))),"-")</f>
        <v>-</v>
      </c>
      <c r="AN96" s="625"/>
      <c r="AO96" s="623"/>
      <c r="AP96" s="195" t="str">
        <f>IFERROR(IF(ISBLANK($D$7),"",IF(+AO95*$D95=0,"-",IF($D$7="Percent",(AO$9*AO95/100),IF($D$7="Hours",+AO95*$D95,+AO95/60*$D95)))),"-")</f>
        <v>-</v>
      </c>
      <c r="AQ96" s="625"/>
      <c r="AR96" s="623"/>
      <c r="AS96" s="195" t="str">
        <f>IFERROR(IF(ISBLANK($D$7),"",IF(+AR95*$D95=0,"-",IF($D$7="Percent",(AR$9*AR95/100),IF($D$7="Hours",+AR95*$D95,+AR95/60*$D95)))),"-")</f>
        <v>-</v>
      </c>
      <c r="AT96" s="625"/>
      <c r="AU96" s="623"/>
      <c r="AV96" s="195" t="str">
        <f>IFERROR(IF(ISBLANK($D$7),"",IF(+AU95*$D95=0,"-",IF($D$7="Percent",(AU$9*AU95/100),IF($D$7="Hours",+AU95*$D95,+AU95/60*$D95)))),"-")</f>
        <v>-</v>
      </c>
      <c r="AW96" s="625"/>
      <c r="AX96" s="623"/>
      <c r="AY96" s="195" t="str">
        <f>IFERROR(IF(ISBLANK($D$7),"",IF(+AX95*$D95=0,"-",IF($D$7="Percent",(AX$9*AX95/100),IF($D$7="Hours",+AX95*$D95,+AX95/60*$D95)))),"-")</f>
        <v>-</v>
      </c>
      <c r="AZ96" s="625"/>
      <c r="BA96" s="623"/>
      <c r="BB96" s="195" t="str">
        <f>IFERROR(IF(ISBLANK($D$7),"",IF(+BA95*$D95=0,"-",IF($D$7="Percent",(BA$9*BA95/100),IF($D$7="Hours",+BA95*$D95,+BA95/60*$D95)))),"-")</f>
        <v>-</v>
      </c>
      <c r="BC96" s="625"/>
      <c r="BD96" s="623"/>
      <c r="BE96" s="195" t="str">
        <f>IFERROR(IF(ISBLANK($D$7),"",IF(+BD95*$D95=0,"-",IF($D$7="Percent",(BD$9*BD95/100),IF($D$7="Hours",+BD95*$D95,+BD95/60*$D95)))),"-")</f>
        <v>-</v>
      </c>
      <c r="BF96" s="625"/>
      <c r="BG96" s="623"/>
      <c r="BH96" s="195" t="str">
        <f>IFERROR(IF(ISBLANK($D$7),"",IF(+BG95*$D95=0,"-",IF($D$7="Percent",(BG$9*BG95/100),IF($D$7="Hours",+BG95*$D95,+BG95/60*$D95)))),"-")</f>
        <v>-</v>
      </c>
      <c r="BI96" s="625"/>
      <c r="BJ96" s="623"/>
      <c r="BK96" s="195" t="str">
        <f>IFERROR(IF(ISBLANK($D$7),"",IF(+BJ95*$D95=0,"-",IF($D$7="Percent",(BJ$9*BJ95/100),IF($D$7="Hours",+BJ95*$D95,+BJ95/60*$D95)))),"-")</f>
        <v>-</v>
      </c>
      <c r="BL96" s="625"/>
      <c r="BM96" s="623"/>
      <c r="BN96" s="195" t="str">
        <f>IFERROR(IF(ISBLANK($D$7),"",IF(+BM95*$D95=0,"-",IF($D$7="Percent",(BM$9*BM95/100),IF($D$7="Hours",+BM95*$D95,+BM95/60*$D95)))),"-")</f>
        <v>-</v>
      </c>
      <c r="BO96" s="625"/>
      <c r="BP96" s="623"/>
      <c r="BQ96" s="195" t="str">
        <f>IFERROR(IF(ISBLANK($D$7),"",IF(+BP95*$D95=0,"-",IF($D$7="Percent",(BP$9*BP95/100),IF($D$7="Hours",+BP95*$D95,+BP95/60*$D95)))),"-")</f>
        <v>-</v>
      </c>
      <c r="BR96" s="625"/>
      <c r="BS96" s="623"/>
      <c r="BT96" s="195" t="str">
        <f>IFERROR(IF(ISBLANK($D$7),"",IF(+BS95*$D95=0,"-",IF($D$7="Percent",(BS$9*BS95/100),IF($D$7="Hours",+BS95*$D95,+BS95/60*$D95)))),"-")</f>
        <v>-</v>
      </c>
      <c r="BU96" s="625"/>
      <c r="BV96" s="623"/>
      <c r="BW96" s="195" t="str">
        <f>IFERROR(IF(ISBLANK($D$7),"",IF(+BV95*$D95=0,"-",IF($D$7="Percent",(BV$9*BV95/100),IF($D$7="Hours",+BV95*$D95,+BV95/60*$D95)))),"-")</f>
        <v>-</v>
      </c>
      <c r="BX96" s="625"/>
      <c r="BY96" s="623"/>
      <c r="BZ96" s="195" t="str">
        <f>IFERROR(IF(ISBLANK($D$7),"",IF(+BY95*$D95=0,"-",IF($D$7="Percent",(BY$9*BY95/100),IF($D$7="Hours",+BY95*$D95,+BY95/60*$D95)))),"-")</f>
        <v>-</v>
      </c>
      <c r="CA96" s="625"/>
      <c r="CB96" s="623"/>
      <c r="CC96" s="195" t="str">
        <f>IFERROR(IF(ISBLANK($D$7),"",IF(+CB95*$D95=0,"-",IF($D$7="Percent",(CB$9*CB95/100),IF($D$7="Hours",+CB95*$D95,+CB95/60*$D95)))),"-")</f>
        <v>-</v>
      </c>
      <c r="CD96" s="625"/>
      <c r="CE96" s="623"/>
      <c r="CF96" s="195" t="str">
        <f>IFERROR(IF(ISBLANK($D$7),"",IF(+CE95*$D95=0,"-",IF($D$7="Percent",(CE$9*CE95/100),IF($D$7="Hours",+CE95*$D95,+CE95/60*$D95)))),"-")</f>
        <v>-</v>
      </c>
      <c r="CG96" s="625"/>
      <c r="CH96" s="623"/>
      <c r="CI96" s="195" t="str">
        <f>IFERROR(IF(ISBLANK($D$7),"",IF(+CH95*$D95=0,"-",IF($D$7="Percent",(CH$9*CH95/100),IF($D$7="Hours",+CH95*$D95,+CH95/60*$D95)))),"-")</f>
        <v>-</v>
      </c>
      <c r="CJ96" s="625"/>
      <c r="CK96" s="623"/>
      <c r="CL96" s="195" t="str">
        <f>IFERROR(IF(ISBLANK($D$7),"",IF(+CK95*$D95=0,"-",IF($D$7="Percent",(CK$9*CK95/100),IF($D$7="Hours",+CK95*$D95,+CK95/60*$D95)))),"-")</f>
        <v>-</v>
      </c>
      <c r="CM96" s="625"/>
      <c r="CN96" s="623"/>
      <c r="CO96" s="195" t="str">
        <f>IFERROR(IF(ISBLANK($D$7),"",IF(+CN95*$D95=0,"-",IF($D$7="Percent",(CN$9*CN95/100),IF($D$7="Hours",+CN95*$D95,+CN95/60*$D95)))),"-")</f>
        <v>-</v>
      </c>
      <c r="CP96" s="625"/>
      <c r="CQ96" s="623"/>
      <c r="CR96" s="195" t="str">
        <f>IFERROR(IF(ISBLANK($D$7),"",IF(+CQ95*$D95=0,"-",IF($D$7="Percent",(CQ$9*CQ95/100),IF($D$7="Hours",+CQ95*$D95,+CQ95/60*$D95)))),"-")</f>
        <v>-</v>
      </c>
      <c r="CS96" s="625"/>
      <c r="CT96" s="623"/>
      <c r="CU96" s="195" t="str">
        <f>IFERROR(IF(ISBLANK($D$7),"",IF(+CT95*$D95=0,"-",IF($D$7="Percent",(CT$9*CT95/100),IF($D$7="Hours",+CT95*$D95,+CT95/60*$D95)))),"-")</f>
        <v>-</v>
      </c>
      <c r="CV96" s="625"/>
      <c r="CW96" s="623"/>
      <c r="CX96" s="195" t="str">
        <f>IFERROR(IF(ISBLANK($D$7),"",IF(+CW95*$D95=0,"-",IF($D$7="Percent",(CW$9*CW95/100),IF($D$7="Hours",+CW95*$D95,+CW95/60*$D95)))),"-")</f>
        <v>-</v>
      </c>
      <c r="CY96" s="625"/>
      <c r="CZ96" s="623"/>
      <c r="DA96" s="195" t="str">
        <f>IFERROR(IF(ISBLANK($D$7),"",IF(+CZ95*$D95=0,"-",IF($D$7="Percent",(CZ$9*CZ95/100),IF($D$7="Hours",+CZ95*$D95,+CZ95/60*$D95)))),"-")</f>
        <v>-</v>
      </c>
      <c r="DB96" s="625"/>
      <c r="DC96" s="623"/>
      <c r="DD96" s="195" t="str">
        <f>IFERROR(IF(ISBLANK($D$7),"",IF(+DC95*$D95=0,"-",IF($D$7="Percent",(DC$9*DC95/100),IF($D$7="Hours",+DC95*$D95,+DC95/60*$D95)))),"-")</f>
        <v>-</v>
      </c>
      <c r="DE96" s="625"/>
      <c r="DF96" s="623"/>
      <c r="DG96" s="195" t="str">
        <f>IFERROR(IF(ISBLANK($D$7),"",IF(+DF95*$D95=0,"-",IF($D$7="Percent",(DF$9*DF95/100),IF($D$7="Hours",+DF95*$D95,+DF95/60*$D95)))),"-")</f>
        <v>-</v>
      </c>
      <c r="DH96" s="625"/>
      <c r="DI96" s="623"/>
      <c r="DJ96" s="195" t="str">
        <f>IFERROR(IF(ISBLANK($D$7),"",IF(+DI95*$D95=0,"-",IF($D$7="Percent",(DI$9*DI95/100),IF($D$7="Hours",+DI95*$D95,+DI95/60*$D95)))),"-")</f>
        <v>-</v>
      </c>
      <c r="DK96" s="625"/>
      <c r="DL96" s="623"/>
      <c r="DM96" s="195" t="str">
        <f>IFERROR(IF(ISBLANK($D$7),"",IF(+DL95*$D95=0,"-",IF($D$7="Percent",(DL$9*DL95/100),IF($D$7="Hours",+DL95*$D95,+DL95/60*$D95)))),"-")</f>
        <v>-</v>
      </c>
      <c r="DN96" s="625"/>
      <c r="DO96" s="623"/>
      <c r="DP96" s="195" t="str">
        <f>IFERROR(IF(ISBLANK($D$7),"",IF(+DO95*$D95=0,"-",IF($D$7="Percent",(DO$9*DO95/100),IF($D$7="Hours",+DO95*$D95,+DO95/60*$D95)))),"-")</f>
        <v>-</v>
      </c>
      <c r="DQ96" s="625"/>
      <c r="DR96" s="623"/>
      <c r="DS96" s="195" t="str">
        <f>IFERROR(IF(ISBLANK($D$7),"",IF(+DR95*$D95=0,"-",IF($D$7="Percent",(DR$9*DR95/100),IF($D$7="Hours",+DR95*$D95,+DR95/60*$D95)))),"-")</f>
        <v>-</v>
      </c>
      <c r="DT96" s="625"/>
      <c r="DU96" s="195" t="str">
        <f t="shared" si="33"/>
        <v>-</v>
      </c>
      <c r="DV96" s="625"/>
      <c r="DW96" s="195" t="str">
        <f t="shared" si="35"/>
        <v>-</v>
      </c>
      <c r="DX96" s="625"/>
    </row>
    <row r="97" spans="1:128" hidden="1" x14ac:dyDescent="0.2">
      <c r="A97" s="650" t="str">
        <f>'Step 2-Services'!A48</f>
        <v>Service 43</v>
      </c>
      <c r="B97" s="651" t="str">
        <f>IF('Step 2-Services'!B48=0," ",+'Step 2-Services'!B48)</f>
        <v xml:space="preserve"> </v>
      </c>
      <c r="C97" s="641" t="str">
        <f>IF('Step 2-Services'!D48=0," ",+'Step 2-Services'!D48)</f>
        <v xml:space="preserve"> </v>
      </c>
      <c r="D97" s="652"/>
      <c r="E97" s="622"/>
      <c r="F97" s="307" t="str">
        <f>IFERROR(IF(ISBLANK($D$7),"",IF(+E97*$D97=0,"-",+F98/$D97)),"-")</f>
        <v>-</v>
      </c>
      <c r="G97" s="624">
        <f>IFERROR(+F98/E$9,0)</f>
        <v>0</v>
      </c>
      <c r="H97" s="622"/>
      <c r="I97" s="307" t="str">
        <f>IFERROR(IF(ISBLANK($D$7),"",IF(+H97*$D97=0,"-",+I98/$D97)),"-")</f>
        <v>-</v>
      </c>
      <c r="J97" s="624">
        <f>IFERROR(+I98/H$9,0)</f>
        <v>0</v>
      </c>
      <c r="K97" s="622"/>
      <c r="L97" s="307" t="str">
        <f>IFERROR(IF(ISBLANK($D$7),"",IF(+K97*$D97=0,"-",+L98/$D97)),"-")</f>
        <v>-</v>
      </c>
      <c r="M97" s="624">
        <f>IFERROR(+L98/K$9,0)</f>
        <v>0</v>
      </c>
      <c r="N97" s="622"/>
      <c r="O97" s="307" t="str">
        <f>IFERROR(IF(ISBLANK($D$7),"",IF(+N97*$D97=0,"-",+O98/$D97)),"-")</f>
        <v>-</v>
      </c>
      <c r="P97" s="624">
        <f>IFERROR(+O98/N$9,0)</f>
        <v>0</v>
      </c>
      <c r="Q97" s="622"/>
      <c r="R97" s="307" t="str">
        <f>IFERROR(IF(ISBLANK($D$7),"",IF(+Q97*$D97=0,"-",+R98/$D97)),"-")</f>
        <v>-</v>
      </c>
      <c r="S97" s="624">
        <f>IFERROR(+R98/Q$9,0)</f>
        <v>0</v>
      </c>
      <c r="T97" s="622"/>
      <c r="U97" s="307" t="str">
        <f>IFERROR(IF(ISBLANK($D$7),"",IF(+T97*$D97=0,"-",+U98/$D97)),"-")</f>
        <v>-</v>
      </c>
      <c r="V97" s="624">
        <f>IFERROR(+U98/T$9,0)</f>
        <v>0</v>
      </c>
      <c r="W97" s="622"/>
      <c r="X97" s="307" t="str">
        <f>IFERROR(IF(ISBLANK($D$7),"",IF(+W97*$D97=0,"-",+X98/$D97)),"-")</f>
        <v>-</v>
      </c>
      <c r="Y97" s="624">
        <f>IFERROR(+X98/W$9,0)</f>
        <v>0</v>
      </c>
      <c r="Z97" s="622"/>
      <c r="AA97" s="307" t="str">
        <f>IFERROR(IF(ISBLANK($D$7),"",IF(+Z97*$D97=0,"-",+AA98/$D97)),"-")</f>
        <v>-</v>
      </c>
      <c r="AB97" s="624">
        <f>IFERROR(+AA98/Z$9,0)</f>
        <v>0</v>
      </c>
      <c r="AC97" s="622"/>
      <c r="AD97" s="307" t="str">
        <f>IFERROR(IF(ISBLANK($D$7),"",IF(+AC97*$D97=0,"-",+AD98/$D97)),"-")</f>
        <v>-</v>
      </c>
      <c r="AE97" s="624">
        <f>IFERROR(+AD98/AC$9,0)</f>
        <v>0</v>
      </c>
      <c r="AF97" s="622"/>
      <c r="AG97" s="307" t="str">
        <f>IFERROR(IF(ISBLANK($D$7),"",IF(+AF97*$D97=0,"-",+AG98/$D97)),"-")</f>
        <v>-</v>
      </c>
      <c r="AH97" s="624">
        <f>IFERROR(+AG98/AF$9,0)</f>
        <v>0</v>
      </c>
      <c r="AI97" s="622"/>
      <c r="AJ97" s="307" t="str">
        <f>IFERROR(IF(ISBLANK($D$7),"",IF(+AI97*$D97=0,"-",+AJ98/$D97)),"-")</f>
        <v>-</v>
      </c>
      <c r="AK97" s="624">
        <f>IFERROR(+AJ98/AI$9,0)</f>
        <v>0</v>
      </c>
      <c r="AL97" s="622"/>
      <c r="AM97" s="307" t="str">
        <f>IFERROR(IF(ISBLANK($D$7),"",IF(+AL97*$D97=0,"-",+AM98/$D97)),"-")</f>
        <v>-</v>
      </c>
      <c r="AN97" s="624">
        <f>IFERROR(+AM98/AL$9,0)</f>
        <v>0</v>
      </c>
      <c r="AO97" s="622"/>
      <c r="AP97" s="307" t="str">
        <f>IFERROR(IF(ISBLANK($D$7),"",IF(+AO97*$D97=0,"-",+AP98/$D97)),"-")</f>
        <v>-</v>
      </c>
      <c r="AQ97" s="624">
        <f>IFERROR(+AP98/AO$9,0)</f>
        <v>0</v>
      </c>
      <c r="AR97" s="622"/>
      <c r="AS97" s="307" t="str">
        <f>IFERROR(IF(ISBLANK($D$7),"",IF(+AR97*$D97=0,"-",+AS98/$D97)),"-")</f>
        <v>-</v>
      </c>
      <c r="AT97" s="624">
        <f>IFERROR(+AS98/AR$9,0)</f>
        <v>0</v>
      </c>
      <c r="AU97" s="622"/>
      <c r="AV97" s="307" t="str">
        <f>IFERROR(IF(ISBLANK($D$7),"",IF(+AU97*$D97=0,"-",+AV98/$D97)),"-")</f>
        <v>-</v>
      </c>
      <c r="AW97" s="624">
        <f>IFERROR(+AV98/AU$9,0)</f>
        <v>0</v>
      </c>
      <c r="AX97" s="622"/>
      <c r="AY97" s="307" t="str">
        <f>IFERROR(IF(ISBLANK($D$7),"",IF(+AX97*$D97=0,"-",+AY98/$D97)),"-")</f>
        <v>-</v>
      </c>
      <c r="AZ97" s="624">
        <f>IFERROR(+AY98/AX$9,0)</f>
        <v>0</v>
      </c>
      <c r="BA97" s="622"/>
      <c r="BB97" s="307" t="str">
        <f>IFERROR(IF(ISBLANK($D$7),"",IF(+BA97*$D97=0,"-",+BB98/$D97)),"-")</f>
        <v>-</v>
      </c>
      <c r="BC97" s="624">
        <f>IFERROR(+BB98/BA$9,0)</f>
        <v>0</v>
      </c>
      <c r="BD97" s="622"/>
      <c r="BE97" s="307" t="str">
        <f>IFERROR(IF(ISBLANK($D$7),"",IF(+BD97*$D97=0,"-",+BE98/$D97)),"-")</f>
        <v>-</v>
      </c>
      <c r="BF97" s="624">
        <f>IFERROR(+BE98/BD$9,0)</f>
        <v>0</v>
      </c>
      <c r="BG97" s="622"/>
      <c r="BH97" s="307" t="str">
        <f>IFERROR(IF(ISBLANK($D$7),"",IF(+BG97*$D97=0,"-",+BH98/$D97)),"-")</f>
        <v>-</v>
      </c>
      <c r="BI97" s="624">
        <f>IFERROR(+BH98/BG$9,0)</f>
        <v>0</v>
      </c>
      <c r="BJ97" s="622"/>
      <c r="BK97" s="307" t="str">
        <f>IFERROR(IF(ISBLANK($D$7),"",IF(+BJ97*$D97=0,"-",+BK98/$D97)),"-")</f>
        <v>-</v>
      </c>
      <c r="BL97" s="624">
        <f>IFERROR(+BK98/BJ$9,0)</f>
        <v>0</v>
      </c>
      <c r="BM97" s="622"/>
      <c r="BN97" s="307" t="str">
        <f>IFERROR(IF(ISBLANK($D$7),"",IF(+BM97*$D97=0,"-",+BN98/$D97)),"-")</f>
        <v>-</v>
      </c>
      <c r="BO97" s="624">
        <f>IFERROR(+BN98/BM$9,0)</f>
        <v>0</v>
      </c>
      <c r="BP97" s="622"/>
      <c r="BQ97" s="307" t="str">
        <f>IFERROR(IF(ISBLANK($D$7),"",IF(+BP97*$D97=0,"-",+BQ98/$D97)),"-")</f>
        <v>-</v>
      </c>
      <c r="BR97" s="624">
        <f>IFERROR(+BQ98/BP$9,0)</f>
        <v>0</v>
      </c>
      <c r="BS97" s="622"/>
      <c r="BT97" s="307" t="str">
        <f>IFERROR(IF(ISBLANK($D$7),"",IF(+BS97*$D97=0,"-",+BT98/$D97)),"-")</f>
        <v>-</v>
      </c>
      <c r="BU97" s="624">
        <f>IFERROR(+BT98/BS$9,0)</f>
        <v>0</v>
      </c>
      <c r="BV97" s="622"/>
      <c r="BW97" s="307" t="str">
        <f>IFERROR(IF(ISBLANK($D$7),"",IF(+BV97*$D97=0,"-",+BW98/$D97)),"-")</f>
        <v>-</v>
      </c>
      <c r="BX97" s="624">
        <f>IFERROR(+BW98/BV$9,0)</f>
        <v>0</v>
      </c>
      <c r="BY97" s="622"/>
      <c r="BZ97" s="307" t="str">
        <f>IFERROR(IF(ISBLANK($D$7),"",IF(+BY97*$D97=0,"-",+BZ98/$D97)),"-")</f>
        <v>-</v>
      </c>
      <c r="CA97" s="624">
        <f>IFERROR(+BZ98/BY$9,0)</f>
        <v>0</v>
      </c>
      <c r="CB97" s="622"/>
      <c r="CC97" s="307" t="str">
        <f>IFERROR(IF(ISBLANK($D$7),"",IF(+CB97*$D97=0,"-",+CC98/$D97)),"-")</f>
        <v>-</v>
      </c>
      <c r="CD97" s="624">
        <f>IFERROR(+CC98/CB$9,0)</f>
        <v>0</v>
      </c>
      <c r="CE97" s="622"/>
      <c r="CF97" s="307" t="str">
        <f>IFERROR(IF(ISBLANK($D$7),"",IF(+CE97*$D97=0,"-",+CF98/$D97)),"-")</f>
        <v>-</v>
      </c>
      <c r="CG97" s="624">
        <f>IFERROR(+CF98/CE$9,0)</f>
        <v>0</v>
      </c>
      <c r="CH97" s="622"/>
      <c r="CI97" s="307" t="str">
        <f>IFERROR(IF(ISBLANK($D$7),"",IF(+CH97*$D97=0,"-",+CI98/$D97)),"-")</f>
        <v>-</v>
      </c>
      <c r="CJ97" s="624">
        <f>IFERROR(+CI98/CH$9,0)</f>
        <v>0</v>
      </c>
      <c r="CK97" s="622"/>
      <c r="CL97" s="307" t="str">
        <f>IFERROR(IF(ISBLANK($D$7),"",IF(+CK97*$D97=0,"-",+CL98/$D97)),"-")</f>
        <v>-</v>
      </c>
      <c r="CM97" s="624">
        <f>IFERROR(+CL98/CK$9,0)</f>
        <v>0</v>
      </c>
      <c r="CN97" s="622"/>
      <c r="CO97" s="307" t="str">
        <f>IFERROR(IF(ISBLANK($D$7),"",IF(+CN97*$D97=0,"-",+CO98/$D97)),"-")</f>
        <v>-</v>
      </c>
      <c r="CP97" s="624">
        <f>IFERROR(+CO98/CN$9,0)</f>
        <v>0</v>
      </c>
      <c r="CQ97" s="622"/>
      <c r="CR97" s="307" t="str">
        <f>IFERROR(IF(ISBLANK($D$7),"",IF(+CQ97*$D97=0,"-",+CR98/$D97)),"-")</f>
        <v>-</v>
      </c>
      <c r="CS97" s="624">
        <f>IFERROR(+CR98/CQ$9,0)</f>
        <v>0</v>
      </c>
      <c r="CT97" s="622"/>
      <c r="CU97" s="307" t="str">
        <f>IFERROR(IF(ISBLANK($D$7),"",IF(+CT97*$D97=0,"-",+CU98/$D97)),"-")</f>
        <v>-</v>
      </c>
      <c r="CV97" s="624">
        <f>IFERROR(+CU98/CT$9,0)</f>
        <v>0</v>
      </c>
      <c r="CW97" s="622"/>
      <c r="CX97" s="307" t="str">
        <f>IFERROR(IF(ISBLANK($D$7),"",IF(+CW97*$D97=0,"-",+CX98/$D97)),"-")</f>
        <v>-</v>
      </c>
      <c r="CY97" s="624">
        <f>IFERROR(+CX98/CW$9,0)</f>
        <v>0</v>
      </c>
      <c r="CZ97" s="622"/>
      <c r="DA97" s="307" t="str">
        <f>IFERROR(IF(ISBLANK($D$7),"",IF(+CZ97*$D97=0,"-",+DA98/$D97)),"-")</f>
        <v>-</v>
      </c>
      <c r="DB97" s="624">
        <f>IFERROR(+DA98/CZ$9,0)</f>
        <v>0</v>
      </c>
      <c r="DC97" s="622"/>
      <c r="DD97" s="307" t="str">
        <f>IFERROR(IF(ISBLANK($D$7),"",IF(+DC97*$D97=0,"-",+DD98/$D97)),"-")</f>
        <v>-</v>
      </c>
      <c r="DE97" s="624">
        <f>IFERROR(+DD98/DC$9,0)</f>
        <v>0</v>
      </c>
      <c r="DF97" s="622"/>
      <c r="DG97" s="307" t="str">
        <f>IFERROR(IF(ISBLANK($D$7),"",IF(+DF97*$D97=0,"-",+DG98/$D97)),"-")</f>
        <v>-</v>
      </c>
      <c r="DH97" s="624">
        <f>IFERROR(+DG98/DF$9,0)</f>
        <v>0</v>
      </c>
      <c r="DI97" s="622"/>
      <c r="DJ97" s="307" t="str">
        <f>IFERROR(IF(ISBLANK($D$7),"",IF(+DI97*$D97=0,"-",+DJ98/$D97)),"-")</f>
        <v>-</v>
      </c>
      <c r="DK97" s="624">
        <f>IFERROR(+DJ98/DI$9,0)</f>
        <v>0</v>
      </c>
      <c r="DL97" s="622"/>
      <c r="DM97" s="307" t="str">
        <f>IFERROR(IF(ISBLANK($D$7),"",IF(+DL97*$D97=0,"-",+DM98/$D97)),"-")</f>
        <v>-</v>
      </c>
      <c r="DN97" s="624">
        <f>IFERROR(+DM98/DL$9,0)</f>
        <v>0</v>
      </c>
      <c r="DO97" s="622"/>
      <c r="DP97" s="307" t="str">
        <f>IFERROR(IF(ISBLANK($D$7),"",IF(+DO97*$D97=0,"-",+DP98/$D97)),"-")</f>
        <v>-</v>
      </c>
      <c r="DQ97" s="624">
        <f>IFERROR(+DP98/DO$9,0)</f>
        <v>0</v>
      </c>
      <c r="DR97" s="622"/>
      <c r="DS97" s="307" t="str">
        <f>IFERROR(IF(ISBLANK($D$7),"",IF(+DR97*$D97=0,"-",+DS98/$D97)),"-")</f>
        <v>-</v>
      </c>
      <c r="DT97" s="624">
        <f>IFERROR(+DS98/DR$9,0)</f>
        <v>0</v>
      </c>
      <c r="DU97" s="198" t="str">
        <f t="shared" si="33"/>
        <v>-</v>
      </c>
      <c r="DV97" s="624">
        <f>IFERROR(+DU98/DU$9,0)</f>
        <v>0</v>
      </c>
      <c r="DW97" s="198" t="str">
        <f t="shared" si="35"/>
        <v>-</v>
      </c>
      <c r="DX97" s="624">
        <f t="shared" ref="DX97" si="45">IFERROR(+DW98/DW$10,0)</f>
        <v>0</v>
      </c>
    </row>
    <row r="98" spans="1:128" ht="13.5" hidden="1" thickBot="1" x14ac:dyDescent="0.25">
      <c r="A98" s="643"/>
      <c r="B98" s="645"/>
      <c r="C98" s="640"/>
      <c r="D98" s="647"/>
      <c r="E98" s="623"/>
      <c r="F98" s="195" t="str">
        <f>IFERROR(IF(ISBLANK($D$7),"",IF(+E97*$D97=0,"-",IF($D$7="Percent",(E$9*E97/100),IF($D$7="Hours",+E97*$D97,+E97/60*$D97)))),"-")</f>
        <v>-</v>
      </c>
      <c r="G98" s="625"/>
      <c r="H98" s="623"/>
      <c r="I98" s="195" t="str">
        <f>IFERROR(IF(ISBLANK($D$7),"",IF(+H97*$D97=0,"-",IF($D$7="Percent",(H$9*H97/100),IF($D$7="Hours",+H97*$D97,+H97/60*$D97)))),"-")</f>
        <v>-</v>
      </c>
      <c r="J98" s="625"/>
      <c r="K98" s="623"/>
      <c r="L98" s="195" t="str">
        <f>IFERROR(IF(ISBLANK($D$7),"",IF(+K97*$D97=0,"-",IF($D$7="Percent",(K$9*K97/100),IF($D$7="Hours",+K97*$D97,+K97/60*$D97)))),"-")</f>
        <v>-</v>
      </c>
      <c r="M98" s="625"/>
      <c r="N98" s="623"/>
      <c r="O98" s="195" t="str">
        <f>IFERROR(IF(ISBLANK($D$7),"",IF(+N97*$D97=0,"-",IF($D$7="Percent",(N$9*N97/100),IF($D$7="Hours",+N97*$D97,+N97/60*$D97)))),"-")</f>
        <v>-</v>
      </c>
      <c r="P98" s="625"/>
      <c r="Q98" s="623"/>
      <c r="R98" s="195" t="str">
        <f>IFERROR(IF(ISBLANK($D$7),"",IF(+Q97*$D97=0,"-",IF($D$7="Percent",(Q$9*Q97/100),IF($D$7="Hours",+Q97*$D97,+Q97/60*$D97)))),"-")</f>
        <v>-</v>
      </c>
      <c r="S98" s="625"/>
      <c r="T98" s="623"/>
      <c r="U98" s="195" t="str">
        <f>IFERROR(IF(ISBLANK($D$7),"",IF(+T97*$D97=0,"-",IF($D$7="Percent",(T$9*T97/100),IF($D$7="Hours",+T97*$D97,+T97/60*$D97)))),"-")</f>
        <v>-</v>
      </c>
      <c r="V98" s="625"/>
      <c r="W98" s="623"/>
      <c r="X98" s="195" t="str">
        <f>IFERROR(IF(ISBLANK($D$7),"",IF(+W97*$D97=0,"-",IF($D$7="Percent",(W$9*W97/100),IF($D$7="Hours",+W97*$D97,+W97/60*$D97)))),"-")</f>
        <v>-</v>
      </c>
      <c r="Y98" s="625"/>
      <c r="Z98" s="623"/>
      <c r="AA98" s="195" t="str">
        <f>IFERROR(IF(ISBLANK($D$7),"",IF(+Z97*$D97=0,"-",IF($D$7="Percent",(Z$9*Z97/100),IF($D$7="Hours",+Z97*$D97,+Z97/60*$D97)))),"-")</f>
        <v>-</v>
      </c>
      <c r="AB98" s="625"/>
      <c r="AC98" s="623"/>
      <c r="AD98" s="195" t="str">
        <f>IFERROR(IF(ISBLANK($D$7),"",IF(+AC97*$D97=0,"-",IF($D$7="Percent",(AC$9*AC97/100),IF($D$7="Hours",+AC97*$D97,+AC97/60*$D97)))),"-")</f>
        <v>-</v>
      </c>
      <c r="AE98" s="625"/>
      <c r="AF98" s="623"/>
      <c r="AG98" s="195" t="str">
        <f>IFERROR(IF(ISBLANK($D$7),"",IF(+AF97*$D97=0,"-",IF($D$7="Percent",(AF$9*AF97/100),IF($D$7="Hours",+AF97*$D97,+AF97/60*$D97)))),"-")</f>
        <v>-</v>
      </c>
      <c r="AH98" s="625"/>
      <c r="AI98" s="623"/>
      <c r="AJ98" s="195" t="str">
        <f>IFERROR(IF(ISBLANK($D$7),"",IF(+AI97*$D97=0,"-",IF($D$7="Percent",(AI$9*AI97/100),IF($D$7="Hours",+AI97*$D97,+AI97/60*$D97)))),"-")</f>
        <v>-</v>
      </c>
      <c r="AK98" s="625"/>
      <c r="AL98" s="623"/>
      <c r="AM98" s="195" t="str">
        <f>IFERROR(IF(ISBLANK($D$7),"",IF(+AL97*$D97=0,"-",IF($D$7="Percent",(AL$9*AL97/100),IF($D$7="Hours",+AL97*$D97,+AL97/60*$D97)))),"-")</f>
        <v>-</v>
      </c>
      <c r="AN98" s="625"/>
      <c r="AO98" s="623"/>
      <c r="AP98" s="195" t="str">
        <f>IFERROR(IF(ISBLANK($D$7),"",IF(+AO97*$D97=0,"-",IF($D$7="Percent",(AO$9*AO97/100),IF($D$7="Hours",+AO97*$D97,+AO97/60*$D97)))),"-")</f>
        <v>-</v>
      </c>
      <c r="AQ98" s="625"/>
      <c r="AR98" s="623"/>
      <c r="AS98" s="195" t="str">
        <f>IFERROR(IF(ISBLANK($D$7),"",IF(+AR97*$D97=0,"-",IF($D$7="Percent",(AR$9*AR97/100),IF($D$7="Hours",+AR97*$D97,+AR97/60*$D97)))),"-")</f>
        <v>-</v>
      </c>
      <c r="AT98" s="625"/>
      <c r="AU98" s="623"/>
      <c r="AV98" s="195" t="str">
        <f>IFERROR(IF(ISBLANK($D$7),"",IF(+AU97*$D97=0,"-",IF($D$7="Percent",(AU$9*AU97/100),IF($D$7="Hours",+AU97*$D97,+AU97/60*$D97)))),"-")</f>
        <v>-</v>
      </c>
      <c r="AW98" s="625"/>
      <c r="AX98" s="623"/>
      <c r="AY98" s="195" t="str">
        <f>IFERROR(IF(ISBLANK($D$7),"",IF(+AX97*$D97=0,"-",IF($D$7="Percent",(AX$9*AX97/100),IF($D$7="Hours",+AX97*$D97,+AX97/60*$D97)))),"-")</f>
        <v>-</v>
      </c>
      <c r="AZ98" s="625"/>
      <c r="BA98" s="623"/>
      <c r="BB98" s="195" t="str">
        <f>IFERROR(IF(ISBLANK($D$7),"",IF(+BA97*$D97=0,"-",IF($D$7="Percent",(BA$9*BA97/100),IF($D$7="Hours",+BA97*$D97,+BA97/60*$D97)))),"-")</f>
        <v>-</v>
      </c>
      <c r="BC98" s="625"/>
      <c r="BD98" s="623"/>
      <c r="BE98" s="195" t="str">
        <f>IFERROR(IF(ISBLANK($D$7),"",IF(+BD97*$D97=0,"-",IF($D$7="Percent",(BD$9*BD97/100),IF($D$7="Hours",+BD97*$D97,+BD97/60*$D97)))),"-")</f>
        <v>-</v>
      </c>
      <c r="BF98" s="625"/>
      <c r="BG98" s="623"/>
      <c r="BH98" s="195" t="str">
        <f>IFERROR(IF(ISBLANK($D$7),"",IF(+BG97*$D97=0,"-",IF($D$7="Percent",(BG$9*BG97/100),IF($D$7="Hours",+BG97*$D97,+BG97/60*$D97)))),"-")</f>
        <v>-</v>
      </c>
      <c r="BI98" s="625"/>
      <c r="BJ98" s="623"/>
      <c r="BK98" s="195" t="str">
        <f>IFERROR(IF(ISBLANK($D$7),"",IF(+BJ97*$D97=0,"-",IF($D$7="Percent",(BJ$9*BJ97/100),IF($D$7="Hours",+BJ97*$D97,+BJ97/60*$D97)))),"-")</f>
        <v>-</v>
      </c>
      <c r="BL98" s="625"/>
      <c r="BM98" s="623"/>
      <c r="BN98" s="195" t="str">
        <f>IFERROR(IF(ISBLANK($D$7),"",IF(+BM97*$D97=0,"-",IF($D$7="Percent",(BM$9*BM97/100),IF($D$7="Hours",+BM97*$D97,+BM97/60*$D97)))),"-")</f>
        <v>-</v>
      </c>
      <c r="BO98" s="625"/>
      <c r="BP98" s="623"/>
      <c r="BQ98" s="195" t="str">
        <f>IFERROR(IF(ISBLANK($D$7),"",IF(+BP97*$D97=0,"-",IF($D$7="Percent",(BP$9*BP97/100),IF($D$7="Hours",+BP97*$D97,+BP97/60*$D97)))),"-")</f>
        <v>-</v>
      </c>
      <c r="BR98" s="625"/>
      <c r="BS98" s="623"/>
      <c r="BT98" s="195" t="str">
        <f>IFERROR(IF(ISBLANK($D$7),"",IF(+BS97*$D97=0,"-",IF($D$7="Percent",(BS$9*BS97/100),IF($D$7="Hours",+BS97*$D97,+BS97/60*$D97)))),"-")</f>
        <v>-</v>
      </c>
      <c r="BU98" s="625"/>
      <c r="BV98" s="623"/>
      <c r="BW98" s="195" t="str">
        <f>IFERROR(IF(ISBLANK($D$7),"",IF(+BV97*$D97=0,"-",IF($D$7="Percent",(BV$9*BV97/100),IF($D$7="Hours",+BV97*$D97,+BV97/60*$D97)))),"-")</f>
        <v>-</v>
      </c>
      <c r="BX98" s="625"/>
      <c r="BY98" s="623"/>
      <c r="BZ98" s="195" t="str">
        <f>IFERROR(IF(ISBLANK($D$7),"",IF(+BY97*$D97=0,"-",IF($D$7="Percent",(BY$9*BY97/100),IF($D$7="Hours",+BY97*$D97,+BY97/60*$D97)))),"-")</f>
        <v>-</v>
      </c>
      <c r="CA98" s="625"/>
      <c r="CB98" s="623"/>
      <c r="CC98" s="195" t="str">
        <f>IFERROR(IF(ISBLANK($D$7),"",IF(+CB97*$D97=0,"-",IF($D$7="Percent",(CB$9*CB97/100),IF($D$7="Hours",+CB97*$D97,+CB97/60*$D97)))),"-")</f>
        <v>-</v>
      </c>
      <c r="CD98" s="625"/>
      <c r="CE98" s="623"/>
      <c r="CF98" s="195" t="str">
        <f>IFERROR(IF(ISBLANK($D$7),"",IF(+CE97*$D97=0,"-",IF($D$7="Percent",(CE$9*CE97/100),IF($D$7="Hours",+CE97*$D97,+CE97/60*$D97)))),"-")</f>
        <v>-</v>
      </c>
      <c r="CG98" s="625"/>
      <c r="CH98" s="623"/>
      <c r="CI98" s="195" t="str">
        <f>IFERROR(IF(ISBLANK($D$7),"",IF(+CH97*$D97=0,"-",IF($D$7="Percent",(CH$9*CH97/100),IF($D$7="Hours",+CH97*$D97,+CH97/60*$D97)))),"-")</f>
        <v>-</v>
      </c>
      <c r="CJ98" s="625"/>
      <c r="CK98" s="623"/>
      <c r="CL98" s="195" t="str">
        <f>IFERROR(IF(ISBLANK($D$7),"",IF(+CK97*$D97=0,"-",IF($D$7="Percent",(CK$9*CK97/100),IF($D$7="Hours",+CK97*$D97,+CK97/60*$D97)))),"-")</f>
        <v>-</v>
      </c>
      <c r="CM98" s="625"/>
      <c r="CN98" s="623"/>
      <c r="CO98" s="195" t="str">
        <f>IFERROR(IF(ISBLANK($D$7),"",IF(+CN97*$D97=0,"-",IF($D$7="Percent",(CN$9*CN97/100),IF($D$7="Hours",+CN97*$D97,+CN97/60*$D97)))),"-")</f>
        <v>-</v>
      </c>
      <c r="CP98" s="625"/>
      <c r="CQ98" s="623"/>
      <c r="CR98" s="195" t="str">
        <f>IFERROR(IF(ISBLANK($D$7),"",IF(+CQ97*$D97=0,"-",IF($D$7="Percent",(CQ$9*CQ97/100),IF($D$7="Hours",+CQ97*$D97,+CQ97/60*$D97)))),"-")</f>
        <v>-</v>
      </c>
      <c r="CS98" s="625"/>
      <c r="CT98" s="623"/>
      <c r="CU98" s="195" t="str">
        <f>IFERROR(IF(ISBLANK($D$7),"",IF(+CT97*$D97=0,"-",IF($D$7="Percent",(CT$9*CT97/100),IF($D$7="Hours",+CT97*$D97,+CT97/60*$D97)))),"-")</f>
        <v>-</v>
      </c>
      <c r="CV98" s="625"/>
      <c r="CW98" s="623"/>
      <c r="CX98" s="195" t="str">
        <f>IFERROR(IF(ISBLANK($D$7),"",IF(+CW97*$D97=0,"-",IF($D$7="Percent",(CW$9*CW97/100),IF($D$7="Hours",+CW97*$D97,+CW97/60*$D97)))),"-")</f>
        <v>-</v>
      </c>
      <c r="CY98" s="625"/>
      <c r="CZ98" s="623"/>
      <c r="DA98" s="195" t="str">
        <f>IFERROR(IF(ISBLANK($D$7),"",IF(+CZ97*$D97=0,"-",IF($D$7="Percent",(CZ$9*CZ97/100),IF($D$7="Hours",+CZ97*$D97,+CZ97/60*$D97)))),"-")</f>
        <v>-</v>
      </c>
      <c r="DB98" s="625"/>
      <c r="DC98" s="623"/>
      <c r="DD98" s="195" t="str">
        <f>IFERROR(IF(ISBLANK($D$7),"",IF(+DC97*$D97=0,"-",IF($D$7="Percent",(DC$9*DC97/100),IF($D$7="Hours",+DC97*$D97,+DC97/60*$D97)))),"-")</f>
        <v>-</v>
      </c>
      <c r="DE98" s="625"/>
      <c r="DF98" s="623"/>
      <c r="DG98" s="195" t="str">
        <f>IFERROR(IF(ISBLANK($D$7),"",IF(+DF97*$D97=0,"-",IF($D$7="Percent",(DF$9*DF97/100),IF($D$7="Hours",+DF97*$D97,+DF97/60*$D97)))),"-")</f>
        <v>-</v>
      </c>
      <c r="DH98" s="625"/>
      <c r="DI98" s="623"/>
      <c r="DJ98" s="195" t="str">
        <f>IFERROR(IF(ISBLANK($D$7),"",IF(+DI97*$D97=0,"-",IF($D$7="Percent",(DI$9*DI97/100),IF($D$7="Hours",+DI97*$D97,+DI97/60*$D97)))),"-")</f>
        <v>-</v>
      </c>
      <c r="DK98" s="625"/>
      <c r="DL98" s="623"/>
      <c r="DM98" s="195" t="str">
        <f>IFERROR(IF(ISBLANK($D$7),"",IF(+DL97*$D97=0,"-",IF($D$7="Percent",(DL$9*DL97/100),IF($D$7="Hours",+DL97*$D97,+DL97/60*$D97)))),"-")</f>
        <v>-</v>
      </c>
      <c r="DN98" s="625"/>
      <c r="DO98" s="623"/>
      <c r="DP98" s="195" t="str">
        <f>IFERROR(IF(ISBLANK($D$7),"",IF(+DO97*$D97=0,"-",IF($D$7="Percent",(DO$9*DO97/100),IF($D$7="Hours",+DO97*$D97,+DO97/60*$D97)))),"-")</f>
        <v>-</v>
      </c>
      <c r="DQ98" s="625"/>
      <c r="DR98" s="623"/>
      <c r="DS98" s="195" t="str">
        <f>IFERROR(IF(ISBLANK($D$7),"",IF(+DR97*$D97=0,"-",IF($D$7="Percent",(DR$9*DR97/100),IF($D$7="Hours",+DR97*$D97,+DR97/60*$D97)))),"-")</f>
        <v>-</v>
      </c>
      <c r="DT98" s="625"/>
      <c r="DU98" s="195" t="str">
        <f t="shared" si="33"/>
        <v>-</v>
      </c>
      <c r="DV98" s="625"/>
      <c r="DW98" s="195" t="str">
        <f t="shared" si="35"/>
        <v>-</v>
      </c>
      <c r="DX98" s="625"/>
    </row>
    <row r="99" spans="1:128" hidden="1" x14ac:dyDescent="0.2">
      <c r="A99" s="650" t="str">
        <f>'Step 2-Services'!A49</f>
        <v>Service 44</v>
      </c>
      <c r="B99" s="651" t="str">
        <f>IF('Step 2-Services'!B49=0," ",+'Step 2-Services'!B49)</f>
        <v xml:space="preserve"> </v>
      </c>
      <c r="C99" s="641" t="str">
        <f>IF('Step 2-Services'!D49=0," ",+'Step 2-Services'!D49)</f>
        <v xml:space="preserve"> </v>
      </c>
      <c r="D99" s="652"/>
      <c r="E99" s="622"/>
      <c r="F99" s="307" t="str">
        <f>IFERROR(IF(ISBLANK($D$7),"",IF(+E99*$D99=0,"-",+F100/$D99)),"-")</f>
        <v>-</v>
      </c>
      <c r="G99" s="624">
        <f>IFERROR(+F100/E$9,0)</f>
        <v>0</v>
      </c>
      <c r="H99" s="622"/>
      <c r="I99" s="307" t="str">
        <f>IFERROR(IF(ISBLANK($D$7),"",IF(+H99*$D99=0,"-",+I100/$D99)),"-")</f>
        <v>-</v>
      </c>
      <c r="J99" s="624">
        <f>IFERROR(+I100/H$9,0)</f>
        <v>0</v>
      </c>
      <c r="K99" s="622"/>
      <c r="L99" s="307" t="str">
        <f>IFERROR(IF(ISBLANK($D$7),"",IF(+K99*$D99=0,"-",+L100/$D99)),"-")</f>
        <v>-</v>
      </c>
      <c r="M99" s="624">
        <f>IFERROR(+L100/K$9,0)</f>
        <v>0</v>
      </c>
      <c r="N99" s="622"/>
      <c r="O99" s="307" t="str">
        <f>IFERROR(IF(ISBLANK($D$7),"",IF(+N99*$D99=0,"-",+O100/$D99)),"-")</f>
        <v>-</v>
      </c>
      <c r="P99" s="624">
        <f>IFERROR(+O100/N$9,0)</f>
        <v>0</v>
      </c>
      <c r="Q99" s="622"/>
      <c r="R99" s="307" t="str">
        <f>IFERROR(IF(ISBLANK($D$7),"",IF(+Q99*$D99=0,"-",+R100/$D99)),"-")</f>
        <v>-</v>
      </c>
      <c r="S99" s="624">
        <f>IFERROR(+R100/Q$9,0)</f>
        <v>0</v>
      </c>
      <c r="T99" s="622"/>
      <c r="U99" s="307" t="str">
        <f>IFERROR(IF(ISBLANK($D$7),"",IF(+T99*$D99=0,"-",+U100/$D99)),"-")</f>
        <v>-</v>
      </c>
      <c r="V99" s="624">
        <f>IFERROR(+U100/T$9,0)</f>
        <v>0</v>
      </c>
      <c r="W99" s="622"/>
      <c r="X99" s="307" t="str">
        <f>IFERROR(IF(ISBLANK($D$7),"",IF(+W99*$D99=0,"-",+X100/$D99)),"-")</f>
        <v>-</v>
      </c>
      <c r="Y99" s="624">
        <f>IFERROR(+X100/W$9,0)</f>
        <v>0</v>
      </c>
      <c r="Z99" s="622"/>
      <c r="AA99" s="307" t="str">
        <f>IFERROR(IF(ISBLANK($D$7),"",IF(+Z99*$D99=0,"-",+AA100/$D99)),"-")</f>
        <v>-</v>
      </c>
      <c r="AB99" s="624">
        <f>IFERROR(+AA100/Z$9,0)</f>
        <v>0</v>
      </c>
      <c r="AC99" s="622"/>
      <c r="AD99" s="307" t="str">
        <f>IFERROR(IF(ISBLANK($D$7),"",IF(+AC99*$D99=0,"-",+AD100/$D99)),"-")</f>
        <v>-</v>
      </c>
      <c r="AE99" s="624">
        <f>IFERROR(+AD100/AC$9,0)</f>
        <v>0</v>
      </c>
      <c r="AF99" s="622"/>
      <c r="AG99" s="307" t="str">
        <f>IFERROR(IF(ISBLANK($D$7),"",IF(+AF99*$D99=0,"-",+AG100/$D99)),"-")</f>
        <v>-</v>
      </c>
      <c r="AH99" s="624">
        <f>IFERROR(+AG100/AF$9,0)</f>
        <v>0</v>
      </c>
      <c r="AI99" s="622"/>
      <c r="AJ99" s="307" t="str">
        <f>IFERROR(IF(ISBLANK($D$7),"",IF(+AI99*$D99=0,"-",+AJ100/$D99)),"-")</f>
        <v>-</v>
      </c>
      <c r="AK99" s="624">
        <f>IFERROR(+AJ100/AI$9,0)</f>
        <v>0</v>
      </c>
      <c r="AL99" s="622"/>
      <c r="AM99" s="307" t="str">
        <f>IFERROR(IF(ISBLANK($D$7),"",IF(+AL99*$D99=0,"-",+AM100/$D99)),"-")</f>
        <v>-</v>
      </c>
      <c r="AN99" s="624">
        <f>IFERROR(+AM100/AL$9,0)</f>
        <v>0</v>
      </c>
      <c r="AO99" s="622"/>
      <c r="AP99" s="307" t="str">
        <f>IFERROR(IF(ISBLANK($D$7),"",IF(+AO99*$D99=0,"-",+AP100/$D99)),"-")</f>
        <v>-</v>
      </c>
      <c r="AQ99" s="624">
        <f>IFERROR(+AP100/AO$9,0)</f>
        <v>0</v>
      </c>
      <c r="AR99" s="622"/>
      <c r="AS99" s="307" t="str">
        <f>IFERROR(IF(ISBLANK($D$7),"",IF(+AR99*$D99=0,"-",+AS100/$D99)),"-")</f>
        <v>-</v>
      </c>
      <c r="AT99" s="624">
        <f>IFERROR(+AS100/AR$9,0)</f>
        <v>0</v>
      </c>
      <c r="AU99" s="622"/>
      <c r="AV99" s="307" t="str">
        <f>IFERROR(IF(ISBLANK($D$7),"",IF(+AU99*$D99=0,"-",+AV100/$D99)),"-")</f>
        <v>-</v>
      </c>
      <c r="AW99" s="624">
        <f>IFERROR(+AV100/AU$9,0)</f>
        <v>0</v>
      </c>
      <c r="AX99" s="622"/>
      <c r="AY99" s="307" t="str">
        <f>IFERROR(IF(ISBLANK($D$7),"",IF(+AX99*$D99=0,"-",+AY100/$D99)),"-")</f>
        <v>-</v>
      </c>
      <c r="AZ99" s="624">
        <f>IFERROR(+AY100/AX$9,0)</f>
        <v>0</v>
      </c>
      <c r="BA99" s="622"/>
      <c r="BB99" s="307" t="str">
        <f>IFERROR(IF(ISBLANK($D$7),"",IF(+BA99*$D99=0,"-",+BB100/$D99)),"-")</f>
        <v>-</v>
      </c>
      <c r="BC99" s="624">
        <f>IFERROR(+BB100/BA$9,0)</f>
        <v>0</v>
      </c>
      <c r="BD99" s="622"/>
      <c r="BE99" s="307" t="str">
        <f>IFERROR(IF(ISBLANK($D$7),"",IF(+BD99*$D99=0,"-",+BE100/$D99)),"-")</f>
        <v>-</v>
      </c>
      <c r="BF99" s="624">
        <f>IFERROR(+BE100/BD$9,0)</f>
        <v>0</v>
      </c>
      <c r="BG99" s="622"/>
      <c r="BH99" s="307" t="str">
        <f>IFERROR(IF(ISBLANK($D$7),"",IF(+BG99*$D99=0,"-",+BH100/$D99)),"-")</f>
        <v>-</v>
      </c>
      <c r="BI99" s="624">
        <f>IFERROR(+BH100/BG$9,0)</f>
        <v>0</v>
      </c>
      <c r="BJ99" s="622"/>
      <c r="BK99" s="307" t="str">
        <f>IFERROR(IF(ISBLANK($D$7),"",IF(+BJ99*$D99=0,"-",+BK100/$D99)),"-")</f>
        <v>-</v>
      </c>
      <c r="BL99" s="624">
        <f>IFERROR(+BK100/BJ$9,0)</f>
        <v>0</v>
      </c>
      <c r="BM99" s="622"/>
      <c r="BN99" s="307" t="str">
        <f>IFERROR(IF(ISBLANK($D$7),"",IF(+BM99*$D99=0,"-",+BN100/$D99)),"-")</f>
        <v>-</v>
      </c>
      <c r="BO99" s="624">
        <f>IFERROR(+BN100/BM$9,0)</f>
        <v>0</v>
      </c>
      <c r="BP99" s="622"/>
      <c r="BQ99" s="307" t="str">
        <f>IFERROR(IF(ISBLANK($D$7),"",IF(+BP99*$D99=0,"-",+BQ100/$D99)),"-")</f>
        <v>-</v>
      </c>
      <c r="BR99" s="624">
        <f>IFERROR(+BQ100/BP$9,0)</f>
        <v>0</v>
      </c>
      <c r="BS99" s="622"/>
      <c r="BT99" s="307" t="str">
        <f>IFERROR(IF(ISBLANK($D$7),"",IF(+BS99*$D99=0,"-",+BT100/$D99)),"-")</f>
        <v>-</v>
      </c>
      <c r="BU99" s="624">
        <f>IFERROR(+BT100/BS$9,0)</f>
        <v>0</v>
      </c>
      <c r="BV99" s="622"/>
      <c r="BW99" s="307" t="str">
        <f>IFERROR(IF(ISBLANK($D$7),"",IF(+BV99*$D99=0,"-",+BW100/$D99)),"-")</f>
        <v>-</v>
      </c>
      <c r="BX99" s="624">
        <f>IFERROR(+BW100/BV$9,0)</f>
        <v>0</v>
      </c>
      <c r="BY99" s="622"/>
      <c r="BZ99" s="307" t="str">
        <f>IFERROR(IF(ISBLANK($D$7),"",IF(+BY99*$D99=0,"-",+BZ100/$D99)),"-")</f>
        <v>-</v>
      </c>
      <c r="CA99" s="624">
        <f>IFERROR(+BZ100/BY$9,0)</f>
        <v>0</v>
      </c>
      <c r="CB99" s="622"/>
      <c r="CC99" s="307" t="str">
        <f>IFERROR(IF(ISBLANK($D$7),"",IF(+CB99*$D99=0,"-",+CC100/$D99)),"-")</f>
        <v>-</v>
      </c>
      <c r="CD99" s="624">
        <f>IFERROR(+CC100/CB$9,0)</f>
        <v>0</v>
      </c>
      <c r="CE99" s="622"/>
      <c r="CF99" s="307" t="str">
        <f>IFERROR(IF(ISBLANK($D$7),"",IF(+CE99*$D99=0,"-",+CF100/$D99)),"-")</f>
        <v>-</v>
      </c>
      <c r="CG99" s="624">
        <f>IFERROR(+CF100/CE$9,0)</f>
        <v>0</v>
      </c>
      <c r="CH99" s="622"/>
      <c r="CI99" s="307" t="str">
        <f>IFERROR(IF(ISBLANK($D$7),"",IF(+CH99*$D99=0,"-",+CI100/$D99)),"-")</f>
        <v>-</v>
      </c>
      <c r="CJ99" s="624">
        <f>IFERROR(+CI100/CH$9,0)</f>
        <v>0</v>
      </c>
      <c r="CK99" s="622"/>
      <c r="CL99" s="307" t="str">
        <f>IFERROR(IF(ISBLANK($D$7),"",IF(+CK99*$D99=0,"-",+CL100/$D99)),"-")</f>
        <v>-</v>
      </c>
      <c r="CM99" s="624">
        <f>IFERROR(+CL100/CK$9,0)</f>
        <v>0</v>
      </c>
      <c r="CN99" s="622"/>
      <c r="CO99" s="307" t="str">
        <f>IFERROR(IF(ISBLANK($D$7),"",IF(+CN99*$D99=0,"-",+CO100/$D99)),"-")</f>
        <v>-</v>
      </c>
      <c r="CP99" s="624">
        <f>IFERROR(+CO100/CN$9,0)</f>
        <v>0</v>
      </c>
      <c r="CQ99" s="622"/>
      <c r="CR99" s="307" t="str">
        <f>IFERROR(IF(ISBLANK($D$7),"",IF(+CQ99*$D99=0,"-",+CR100/$D99)),"-")</f>
        <v>-</v>
      </c>
      <c r="CS99" s="624">
        <f>IFERROR(+CR100/CQ$9,0)</f>
        <v>0</v>
      </c>
      <c r="CT99" s="622"/>
      <c r="CU99" s="307" t="str">
        <f>IFERROR(IF(ISBLANK($D$7),"",IF(+CT99*$D99=0,"-",+CU100/$D99)),"-")</f>
        <v>-</v>
      </c>
      <c r="CV99" s="624">
        <f>IFERROR(+CU100/CT$9,0)</f>
        <v>0</v>
      </c>
      <c r="CW99" s="622"/>
      <c r="CX99" s="307" t="str">
        <f>IFERROR(IF(ISBLANK($D$7),"",IF(+CW99*$D99=0,"-",+CX100/$D99)),"-")</f>
        <v>-</v>
      </c>
      <c r="CY99" s="624">
        <f>IFERROR(+CX100/CW$9,0)</f>
        <v>0</v>
      </c>
      <c r="CZ99" s="622"/>
      <c r="DA99" s="307" t="str">
        <f>IFERROR(IF(ISBLANK($D$7),"",IF(+CZ99*$D99=0,"-",+DA100/$D99)),"-")</f>
        <v>-</v>
      </c>
      <c r="DB99" s="624">
        <f>IFERROR(+DA100/CZ$9,0)</f>
        <v>0</v>
      </c>
      <c r="DC99" s="622"/>
      <c r="DD99" s="307" t="str">
        <f>IFERROR(IF(ISBLANK($D$7),"",IF(+DC99*$D99=0,"-",+DD100/$D99)),"-")</f>
        <v>-</v>
      </c>
      <c r="DE99" s="624">
        <f>IFERROR(+DD100/DC$9,0)</f>
        <v>0</v>
      </c>
      <c r="DF99" s="622"/>
      <c r="DG99" s="307" t="str">
        <f>IFERROR(IF(ISBLANK($D$7),"",IF(+DF99*$D99=0,"-",+DG100/$D99)),"-")</f>
        <v>-</v>
      </c>
      <c r="DH99" s="624">
        <f>IFERROR(+DG100/DF$9,0)</f>
        <v>0</v>
      </c>
      <c r="DI99" s="622"/>
      <c r="DJ99" s="307" t="str">
        <f>IFERROR(IF(ISBLANK($D$7),"",IF(+DI99*$D99=0,"-",+DJ100/$D99)),"-")</f>
        <v>-</v>
      </c>
      <c r="DK99" s="624">
        <f>IFERROR(+DJ100/DI$9,0)</f>
        <v>0</v>
      </c>
      <c r="DL99" s="622"/>
      <c r="DM99" s="307" t="str">
        <f>IFERROR(IF(ISBLANK($D$7),"",IF(+DL99*$D99=0,"-",+DM100/$D99)),"-")</f>
        <v>-</v>
      </c>
      <c r="DN99" s="624">
        <f>IFERROR(+DM100/DL$9,0)</f>
        <v>0</v>
      </c>
      <c r="DO99" s="622"/>
      <c r="DP99" s="307" t="str">
        <f>IFERROR(IF(ISBLANK($D$7),"",IF(+DO99*$D99=0,"-",+DP100/$D99)),"-")</f>
        <v>-</v>
      </c>
      <c r="DQ99" s="624">
        <f>IFERROR(+DP100/DO$9,0)</f>
        <v>0</v>
      </c>
      <c r="DR99" s="622"/>
      <c r="DS99" s="307" t="str">
        <f>IFERROR(IF(ISBLANK($D$7),"",IF(+DR99*$D99=0,"-",+DS100/$D99)),"-")</f>
        <v>-</v>
      </c>
      <c r="DT99" s="624">
        <f>IFERROR(+DS100/DR$9,0)</f>
        <v>0</v>
      </c>
      <c r="DU99" s="198" t="str">
        <f t="shared" si="33"/>
        <v>-</v>
      </c>
      <c r="DV99" s="624">
        <f>IFERROR(+DU100/DU$9,0)</f>
        <v>0</v>
      </c>
      <c r="DW99" s="198" t="str">
        <f t="shared" si="35"/>
        <v>-</v>
      </c>
      <c r="DX99" s="624">
        <f t="shared" ref="DX99" si="46">IFERROR(+DW100/DW$10,0)</f>
        <v>0</v>
      </c>
    </row>
    <row r="100" spans="1:128" ht="13.5" hidden="1" thickBot="1" x14ac:dyDescent="0.25">
      <c r="A100" s="643"/>
      <c r="B100" s="645"/>
      <c r="C100" s="640"/>
      <c r="D100" s="647"/>
      <c r="E100" s="623"/>
      <c r="F100" s="195" t="str">
        <f>IFERROR(IF(ISBLANK($D$7),"",IF(+E99*$D99=0,"-",IF($D$7="Percent",(E$9*E99/100),IF($D$7="Hours",+E99*$D99,+E99/60*$D99)))),"-")</f>
        <v>-</v>
      </c>
      <c r="G100" s="625"/>
      <c r="H100" s="623"/>
      <c r="I100" s="195" t="str">
        <f>IFERROR(IF(ISBLANK($D$7),"",IF(+H99*$D99=0,"-",IF($D$7="Percent",(H$9*H99/100),IF($D$7="Hours",+H99*$D99,+H99/60*$D99)))),"-")</f>
        <v>-</v>
      </c>
      <c r="J100" s="625"/>
      <c r="K100" s="623"/>
      <c r="L100" s="195" t="str">
        <f>IFERROR(IF(ISBLANK($D$7),"",IF(+K99*$D99=0,"-",IF($D$7="Percent",(K$9*K99/100),IF($D$7="Hours",+K99*$D99,+K99/60*$D99)))),"-")</f>
        <v>-</v>
      </c>
      <c r="M100" s="625"/>
      <c r="N100" s="623"/>
      <c r="O100" s="195" t="str">
        <f>IFERROR(IF(ISBLANK($D$7),"",IF(+N99*$D99=0,"-",IF($D$7="Percent",(N$9*N99/100),IF($D$7="Hours",+N99*$D99,+N99/60*$D99)))),"-")</f>
        <v>-</v>
      </c>
      <c r="P100" s="625"/>
      <c r="Q100" s="623"/>
      <c r="R100" s="195" t="str">
        <f>IFERROR(IF(ISBLANK($D$7),"",IF(+Q99*$D99=0,"-",IF($D$7="Percent",(Q$9*Q99/100),IF($D$7="Hours",+Q99*$D99,+Q99/60*$D99)))),"-")</f>
        <v>-</v>
      </c>
      <c r="S100" s="625"/>
      <c r="T100" s="623"/>
      <c r="U100" s="195" t="str">
        <f>IFERROR(IF(ISBLANK($D$7),"",IF(+T99*$D99=0,"-",IF($D$7="Percent",(T$9*T99/100),IF($D$7="Hours",+T99*$D99,+T99/60*$D99)))),"-")</f>
        <v>-</v>
      </c>
      <c r="V100" s="625"/>
      <c r="W100" s="623"/>
      <c r="X100" s="195" t="str">
        <f>IFERROR(IF(ISBLANK($D$7),"",IF(+W99*$D99=0,"-",IF($D$7="Percent",(W$9*W99/100),IF($D$7="Hours",+W99*$D99,+W99/60*$D99)))),"-")</f>
        <v>-</v>
      </c>
      <c r="Y100" s="625"/>
      <c r="Z100" s="623"/>
      <c r="AA100" s="195" t="str">
        <f>IFERROR(IF(ISBLANK($D$7),"",IF(+Z99*$D99=0,"-",IF($D$7="Percent",(Z$9*Z99/100),IF($D$7="Hours",+Z99*$D99,+Z99/60*$D99)))),"-")</f>
        <v>-</v>
      </c>
      <c r="AB100" s="625"/>
      <c r="AC100" s="623"/>
      <c r="AD100" s="195" t="str">
        <f>IFERROR(IF(ISBLANK($D$7),"",IF(+AC99*$D99=0,"-",IF($D$7="Percent",(AC$9*AC99/100),IF($D$7="Hours",+AC99*$D99,+AC99/60*$D99)))),"-")</f>
        <v>-</v>
      </c>
      <c r="AE100" s="625"/>
      <c r="AF100" s="623"/>
      <c r="AG100" s="195" t="str">
        <f>IFERROR(IF(ISBLANK($D$7),"",IF(+AF99*$D99=0,"-",IF($D$7="Percent",(AF$9*AF99/100),IF($D$7="Hours",+AF99*$D99,+AF99/60*$D99)))),"-")</f>
        <v>-</v>
      </c>
      <c r="AH100" s="625"/>
      <c r="AI100" s="623"/>
      <c r="AJ100" s="195" t="str">
        <f>IFERROR(IF(ISBLANK($D$7),"",IF(+AI99*$D99=0,"-",IF($D$7="Percent",(AI$9*AI99/100),IF($D$7="Hours",+AI99*$D99,+AI99/60*$D99)))),"-")</f>
        <v>-</v>
      </c>
      <c r="AK100" s="625"/>
      <c r="AL100" s="623"/>
      <c r="AM100" s="195" t="str">
        <f>IFERROR(IF(ISBLANK($D$7),"",IF(+AL99*$D99=0,"-",IF($D$7="Percent",(AL$9*AL99/100),IF($D$7="Hours",+AL99*$D99,+AL99/60*$D99)))),"-")</f>
        <v>-</v>
      </c>
      <c r="AN100" s="625"/>
      <c r="AO100" s="623"/>
      <c r="AP100" s="195" t="str">
        <f>IFERROR(IF(ISBLANK($D$7),"",IF(+AO99*$D99=0,"-",IF($D$7="Percent",(AO$9*AO99/100),IF($D$7="Hours",+AO99*$D99,+AO99/60*$D99)))),"-")</f>
        <v>-</v>
      </c>
      <c r="AQ100" s="625"/>
      <c r="AR100" s="623"/>
      <c r="AS100" s="195" t="str">
        <f>IFERROR(IF(ISBLANK($D$7),"",IF(+AR99*$D99=0,"-",IF($D$7="Percent",(AR$9*AR99/100),IF($D$7="Hours",+AR99*$D99,+AR99/60*$D99)))),"-")</f>
        <v>-</v>
      </c>
      <c r="AT100" s="625"/>
      <c r="AU100" s="623"/>
      <c r="AV100" s="195" t="str">
        <f>IFERROR(IF(ISBLANK($D$7),"",IF(+AU99*$D99=0,"-",IF($D$7="Percent",(AU$9*AU99/100),IF($D$7="Hours",+AU99*$D99,+AU99/60*$D99)))),"-")</f>
        <v>-</v>
      </c>
      <c r="AW100" s="625"/>
      <c r="AX100" s="623"/>
      <c r="AY100" s="195" t="str">
        <f>IFERROR(IF(ISBLANK($D$7),"",IF(+AX99*$D99=0,"-",IF($D$7="Percent",(AX$9*AX99/100),IF($D$7="Hours",+AX99*$D99,+AX99/60*$D99)))),"-")</f>
        <v>-</v>
      </c>
      <c r="AZ100" s="625"/>
      <c r="BA100" s="623"/>
      <c r="BB100" s="195" t="str">
        <f>IFERROR(IF(ISBLANK($D$7),"",IF(+BA99*$D99=0,"-",IF($D$7="Percent",(BA$9*BA99/100),IF($D$7="Hours",+BA99*$D99,+BA99/60*$D99)))),"-")</f>
        <v>-</v>
      </c>
      <c r="BC100" s="625"/>
      <c r="BD100" s="623"/>
      <c r="BE100" s="195" t="str">
        <f>IFERROR(IF(ISBLANK($D$7),"",IF(+BD99*$D99=0,"-",IF($D$7="Percent",(BD$9*BD99/100),IF($D$7="Hours",+BD99*$D99,+BD99/60*$D99)))),"-")</f>
        <v>-</v>
      </c>
      <c r="BF100" s="625"/>
      <c r="BG100" s="623"/>
      <c r="BH100" s="195" t="str">
        <f>IFERROR(IF(ISBLANK($D$7),"",IF(+BG99*$D99=0,"-",IF($D$7="Percent",(BG$9*BG99/100),IF($D$7="Hours",+BG99*$D99,+BG99/60*$D99)))),"-")</f>
        <v>-</v>
      </c>
      <c r="BI100" s="625"/>
      <c r="BJ100" s="623"/>
      <c r="BK100" s="195" t="str">
        <f>IFERROR(IF(ISBLANK($D$7),"",IF(+BJ99*$D99=0,"-",IF($D$7="Percent",(BJ$9*BJ99/100),IF($D$7="Hours",+BJ99*$D99,+BJ99/60*$D99)))),"-")</f>
        <v>-</v>
      </c>
      <c r="BL100" s="625"/>
      <c r="BM100" s="623"/>
      <c r="BN100" s="195" t="str">
        <f>IFERROR(IF(ISBLANK($D$7),"",IF(+BM99*$D99=0,"-",IF($D$7="Percent",(BM$9*BM99/100),IF($D$7="Hours",+BM99*$D99,+BM99/60*$D99)))),"-")</f>
        <v>-</v>
      </c>
      <c r="BO100" s="625"/>
      <c r="BP100" s="623"/>
      <c r="BQ100" s="195" t="str">
        <f>IFERROR(IF(ISBLANK($D$7),"",IF(+BP99*$D99=0,"-",IF($D$7="Percent",(BP$9*BP99/100),IF($D$7="Hours",+BP99*$D99,+BP99/60*$D99)))),"-")</f>
        <v>-</v>
      </c>
      <c r="BR100" s="625"/>
      <c r="BS100" s="623"/>
      <c r="BT100" s="195" t="str">
        <f>IFERROR(IF(ISBLANK($D$7),"",IF(+BS99*$D99=0,"-",IF($D$7="Percent",(BS$9*BS99/100),IF($D$7="Hours",+BS99*$D99,+BS99/60*$D99)))),"-")</f>
        <v>-</v>
      </c>
      <c r="BU100" s="625"/>
      <c r="BV100" s="623"/>
      <c r="BW100" s="195" t="str">
        <f>IFERROR(IF(ISBLANK($D$7),"",IF(+BV99*$D99=0,"-",IF($D$7="Percent",(BV$9*BV99/100),IF($D$7="Hours",+BV99*$D99,+BV99/60*$D99)))),"-")</f>
        <v>-</v>
      </c>
      <c r="BX100" s="625"/>
      <c r="BY100" s="623"/>
      <c r="BZ100" s="195" t="str">
        <f>IFERROR(IF(ISBLANK($D$7),"",IF(+BY99*$D99=0,"-",IF($D$7="Percent",(BY$9*BY99/100),IF($D$7="Hours",+BY99*$D99,+BY99/60*$D99)))),"-")</f>
        <v>-</v>
      </c>
      <c r="CA100" s="625"/>
      <c r="CB100" s="623"/>
      <c r="CC100" s="195" t="str">
        <f>IFERROR(IF(ISBLANK($D$7),"",IF(+CB99*$D99=0,"-",IF($D$7="Percent",(CB$9*CB99/100),IF($D$7="Hours",+CB99*$D99,+CB99/60*$D99)))),"-")</f>
        <v>-</v>
      </c>
      <c r="CD100" s="625"/>
      <c r="CE100" s="623"/>
      <c r="CF100" s="195" t="str">
        <f>IFERROR(IF(ISBLANK($D$7),"",IF(+CE99*$D99=0,"-",IF($D$7="Percent",(CE$9*CE99/100),IF($D$7="Hours",+CE99*$D99,+CE99/60*$D99)))),"-")</f>
        <v>-</v>
      </c>
      <c r="CG100" s="625"/>
      <c r="CH100" s="623"/>
      <c r="CI100" s="195" t="str">
        <f>IFERROR(IF(ISBLANK($D$7),"",IF(+CH99*$D99=0,"-",IF($D$7="Percent",(CH$9*CH99/100),IF($D$7="Hours",+CH99*$D99,+CH99/60*$D99)))),"-")</f>
        <v>-</v>
      </c>
      <c r="CJ100" s="625"/>
      <c r="CK100" s="623"/>
      <c r="CL100" s="195" t="str">
        <f>IFERROR(IF(ISBLANK($D$7),"",IF(+CK99*$D99=0,"-",IF($D$7="Percent",(CK$9*CK99/100),IF($D$7="Hours",+CK99*$D99,+CK99/60*$D99)))),"-")</f>
        <v>-</v>
      </c>
      <c r="CM100" s="625"/>
      <c r="CN100" s="623"/>
      <c r="CO100" s="195" t="str">
        <f>IFERROR(IF(ISBLANK($D$7),"",IF(+CN99*$D99=0,"-",IF($D$7="Percent",(CN$9*CN99/100),IF($D$7="Hours",+CN99*$D99,+CN99/60*$D99)))),"-")</f>
        <v>-</v>
      </c>
      <c r="CP100" s="625"/>
      <c r="CQ100" s="623"/>
      <c r="CR100" s="195" t="str">
        <f>IFERROR(IF(ISBLANK($D$7),"",IF(+CQ99*$D99=0,"-",IF($D$7="Percent",(CQ$9*CQ99/100),IF($D$7="Hours",+CQ99*$D99,+CQ99/60*$D99)))),"-")</f>
        <v>-</v>
      </c>
      <c r="CS100" s="625"/>
      <c r="CT100" s="623"/>
      <c r="CU100" s="195" t="str">
        <f>IFERROR(IF(ISBLANK($D$7),"",IF(+CT99*$D99=0,"-",IF($D$7="Percent",(CT$9*CT99/100),IF($D$7="Hours",+CT99*$D99,+CT99/60*$D99)))),"-")</f>
        <v>-</v>
      </c>
      <c r="CV100" s="625"/>
      <c r="CW100" s="623"/>
      <c r="CX100" s="195" t="str">
        <f>IFERROR(IF(ISBLANK($D$7),"",IF(+CW99*$D99=0,"-",IF($D$7="Percent",(CW$9*CW99/100),IF($D$7="Hours",+CW99*$D99,+CW99/60*$D99)))),"-")</f>
        <v>-</v>
      </c>
      <c r="CY100" s="625"/>
      <c r="CZ100" s="623"/>
      <c r="DA100" s="195" t="str">
        <f>IFERROR(IF(ISBLANK($D$7),"",IF(+CZ99*$D99=0,"-",IF($D$7="Percent",(CZ$9*CZ99/100),IF($D$7="Hours",+CZ99*$D99,+CZ99/60*$D99)))),"-")</f>
        <v>-</v>
      </c>
      <c r="DB100" s="625"/>
      <c r="DC100" s="623"/>
      <c r="DD100" s="195" t="str">
        <f>IFERROR(IF(ISBLANK($D$7),"",IF(+DC99*$D99=0,"-",IF($D$7="Percent",(DC$9*DC99/100),IF($D$7="Hours",+DC99*$D99,+DC99/60*$D99)))),"-")</f>
        <v>-</v>
      </c>
      <c r="DE100" s="625"/>
      <c r="DF100" s="623"/>
      <c r="DG100" s="195" t="str">
        <f>IFERROR(IF(ISBLANK($D$7),"",IF(+DF99*$D99=0,"-",IF($D$7="Percent",(DF$9*DF99/100),IF($D$7="Hours",+DF99*$D99,+DF99/60*$D99)))),"-")</f>
        <v>-</v>
      </c>
      <c r="DH100" s="625"/>
      <c r="DI100" s="623"/>
      <c r="DJ100" s="195" t="str">
        <f>IFERROR(IF(ISBLANK($D$7),"",IF(+DI99*$D99=0,"-",IF($D$7="Percent",(DI$9*DI99/100),IF($D$7="Hours",+DI99*$D99,+DI99/60*$D99)))),"-")</f>
        <v>-</v>
      </c>
      <c r="DK100" s="625"/>
      <c r="DL100" s="623"/>
      <c r="DM100" s="195" t="str">
        <f>IFERROR(IF(ISBLANK($D$7),"",IF(+DL99*$D99=0,"-",IF($D$7="Percent",(DL$9*DL99/100),IF($D$7="Hours",+DL99*$D99,+DL99/60*$D99)))),"-")</f>
        <v>-</v>
      </c>
      <c r="DN100" s="625"/>
      <c r="DO100" s="623"/>
      <c r="DP100" s="195" t="str">
        <f>IFERROR(IF(ISBLANK($D$7),"",IF(+DO99*$D99=0,"-",IF($D$7="Percent",(DO$9*DO99/100),IF($D$7="Hours",+DO99*$D99,+DO99/60*$D99)))),"-")</f>
        <v>-</v>
      </c>
      <c r="DQ100" s="625"/>
      <c r="DR100" s="623"/>
      <c r="DS100" s="195" t="str">
        <f>IFERROR(IF(ISBLANK($D$7),"",IF(+DR99*$D99=0,"-",IF($D$7="Percent",(DR$9*DR99/100),IF($D$7="Hours",+DR99*$D99,+DR99/60*$D99)))),"-")</f>
        <v>-</v>
      </c>
      <c r="DT100" s="625"/>
      <c r="DU100" s="195" t="str">
        <f t="shared" si="33"/>
        <v>-</v>
      </c>
      <c r="DV100" s="625"/>
      <c r="DW100" s="195" t="str">
        <f t="shared" si="35"/>
        <v>-</v>
      </c>
      <c r="DX100" s="625"/>
    </row>
    <row r="101" spans="1:128" hidden="1" x14ac:dyDescent="0.2">
      <c r="A101" s="650" t="str">
        <f>'Step 2-Services'!A50</f>
        <v>Service 45</v>
      </c>
      <c r="B101" s="651" t="str">
        <f>IF('Step 2-Services'!B50=0," ",+'Step 2-Services'!B50)</f>
        <v xml:space="preserve"> </v>
      </c>
      <c r="C101" s="641" t="str">
        <f>IF('Step 2-Services'!D50=0," ",+'Step 2-Services'!D50)</f>
        <v xml:space="preserve"> </v>
      </c>
      <c r="D101" s="652"/>
      <c r="E101" s="622"/>
      <c r="F101" s="307" t="str">
        <f>IFERROR(IF(ISBLANK($D$7),"",IF(+E101*$D101=0,"-",+F102/$D101)),"-")</f>
        <v>-</v>
      </c>
      <c r="G101" s="624">
        <f>IFERROR(+F102/E$9,0)</f>
        <v>0</v>
      </c>
      <c r="H101" s="622"/>
      <c r="I101" s="307" t="str">
        <f>IFERROR(IF(ISBLANK($D$7),"",IF(+H101*$D101=0,"-",+I102/$D101)),"-")</f>
        <v>-</v>
      </c>
      <c r="J101" s="624">
        <f>IFERROR(+I102/H$9,0)</f>
        <v>0</v>
      </c>
      <c r="K101" s="622"/>
      <c r="L101" s="307" t="str">
        <f>IFERROR(IF(ISBLANK($D$7),"",IF(+K101*$D101=0,"-",+L102/$D101)),"-")</f>
        <v>-</v>
      </c>
      <c r="M101" s="624">
        <f>IFERROR(+L102/K$9,0)</f>
        <v>0</v>
      </c>
      <c r="N101" s="622"/>
      <c r="O101" s="307" t="str">
        <f>IFERROR(IF(ISBLANK($D$7),"",IF(+N101*$D101=0,"-",+O102/$D101)),"-")</f>
        <v>-</v>
      </c>
      <c r="P101" s="624">
        <f>IFERROR(+O102/N$9,0)</f>
        <v>0</v>
      </c>
      <c r="Q101" s="622"/>
      <c r="R101" s="307" t="str">
        <f>IFERROR(IF(ISBLANK($D$7),"",IF(+Q101*$D101=0,"-",+R102/$D101)),"-")</f>
        <v>-</v>
      </c>
      <c r="S101" s="624">
        <f>IFERROR(+R102/Q$9,0)</f>
        <v>0</v>
      </c>
      <c r="T101" s="622"/>
      <c r="U101" s="307" t="str">
        <f>IFERROR(IF(ISBLANK($D$7),"",IF(+T101*$D101=0,"-",+U102/$D101)),"-")</f>
        <v>-</v>
      </c>
      <c r="V101" s="624">
        <f>IFERROR(+U102/T$9,0)</f>
        <v>0</v>
      </c>
      <c r="W101" s="622"/>
      <c r="X101" s="307" t="str">
        <f>IFERROR(IF(ISBLANK($D$7),"",IF(+W101*$D101=0,"-",+X102/$D101)),"-")</f>
        <v>-</v>
      </c>
      <c r="Y101" s="624">
        <f>IFERROR(+X102/W$9,0)</f>
        <v>0</v>
      </c>
      <c r="Z101" s="622"/>
      <c r="AA101" s="307" t="str">
        <f>IFERROR(IF(ISBLANK($D$7),"",IF(+Z101*$D101=0,"-",+AA102/$D101)),"-")</f>
        <v>-</v>
      </c>
      <c r="AB101" s="624">
        <f>IFERROR(+AA102/Z$9,0)</f>
        <v>0</v>
      </c>
      <c r="AC101" s="622"/>
      <c r="AD101" s="307" t="str">
        <f>IFERROR(IF(ISBLANK($D$7),"",IF(+AC101*$D101=0,"-",+AD102/$D101)),"-")</f>
        <v>-</v>
      </c>
      <c r="AE101" s="624">
        <f>IFERROR(+AD102/AC$9,0)</f>
        <v>0</v>
      </c>
      <c r="AF101" s="622"/>
      <c r="AG101" s="307" t="str">
        <f>IFERROR(IF(ISBLANK($D$7),"",IF(+AF101*$D101=0,"-",+AG102/$D101)),"-")</f>
        <v>-</v>
      </c>
      <c r="AH101" s="624">
        <f>IFERROR(+AG102/AF$9,0)</f>
        <v>0</v>
      </c>
      <c r="AI101" s="622"/>
      <c r="AJ101" s="307" t="str">
        <f>IFERROR(IF(ISBLANK($D$7),"",IF(+AI101*$D101=0,"-",+AJ102/$D101)),"-")</f>
        <v>-</v>
      </c>
      <c r="AK101" s="624">
        <f>IFERROR(+AJ102/AI$9,0)</f>
        <v>0</v>
      </c>
      <c r="AL101" s="622"/>
      <c r="AM101" s="307" t="str">
        <f>IFERROR(IF(ISBLANK($D$7),"",IF(+AL101*$D101=0,"-",+AM102/$D101)),"-")</f>
        <v>-</v>
      </c>
      <c r="AN101" s="624">
        <f>IFERROR(+AM102/AL$9,0)</f>
        <v>0</v>
      </c>
      <c r="AO101" s="622"/>
      <c r="AP101" s="307" t="str">
        <f>IFERROR(IF(ISBLANK($D$7),"",IF(+AO101*$D101=0,"-",+AP102/$D101)),"-")</f>
        <v>-</v>
      </c>
      <c r="AQ101" s="624">
        <f>IFERROR(+AP102/AO$9,0)</f>
        <v>0</v>
      </c>
      <c r="AR101" s="622"/>
      <c r="AS101" s="307" t="str">
        <f>IFERROR(IF(ISBLANK($D$7),"",IF(+AR101*$D101=0,"-",+AS102/$D101)),"-")</f>
        <v>-</v>
      </c>
      <c r="AT101" s="624">
        <f>IFERROR(+AS102/AR$9,0)</f>
        <v>0</v>
      </c>
      <c r="AU101" s="622"/>
      <c r="AV101" s="307" t="str">
        <f>IFERROR(IF(ISBLANK($D$7),"",IF(+AU101*$D101=0,"-",+AV102/$D101)),"-")</f>
        <v>-</v>
      </c>
      <c r="AW101" s="624">
        <f>IFERROR(+AV102/AU$9,0)</f>
        <v>0</v>
      </c>
      <c r="AX101" s="622"/>
      <c r="AY101" s="307" t="str">
        <f>IFERROR(IF(ISBLANK($D$7),"",IF(+AX101*$D101=0,"-",+AY102/$D101)),"-")</f>
        <v>-</v>
      </c>
      <c r="AZ101" s="624">
        <f>IFERROR(+AY102/AX$9,0)</f>
        <v>0</v>
      </c>
      <c r="BA101" s="622"/>
      <c r="BB101" s="307" t="str">
        <f>IFERROR(IF(ISBLANK($D$7),"",IF(+BA101*$D101=0,"-",+BB102/$D101)),"-")</f>
        <v>-</v>
      </c>
      <c r="BC101" s="624">
        <f>IFERROR(+BB102/BA$9,0)</f>
        <v>0</v>
      </c>
      <c r="BD101" s="622"/>
      <c r="BE101" s="307" t="str">
        <f>IFERROR(IF(ISBLANK($D$7),"",IF(+BD101*$D101=0,"-",+BE102/$D101)),"-")</f>
        <v>-</v>
      </c>
      <c r="BF101" s="624">
        <f>IFERROR(+BE102/BD$9,0)</f>
        <v>0</v>
      </c>
      <c r="BG101" s="622"/>
      <c r="BH101" s="307" t="str">
        <f>IFERROR(IF(ISBLANK($D$7),"",IF(+BG101*$D101=0,"-",+BH102/$D101)),"-")</f>
        <v>-</v>
      </c>
      <c r="BI101" s="624">
        <f>IFERROR(+BH102/BG$9,0)</f>
        <v>0</v>
      </c>
      <c r="BJ101" s="622"/>
      <c r="BK101" s="307" t="str">
        <f>IFERROR(IF(ISBLANK($D$7),"",IF(+BJ101*$D101=0,"-",+BK102/$D101)),"-")</f>
        <v>-</v>
      </c>
      <c r="BL101" s="624">
        <f>IFERROR(+BK102/BJ$9,0)</f>
        <v>0</v>
      </c>
      <c r="BM101" s="622"/>
      <c r="BN101" s="307" t="str">
        <f>IFERROR(IF(ISBLANK($D$7),"",IF(+BM101*$D101=0,"-",+BN102/$D101)),"-")</f>
        <v>-</v>
      </c>
      <c r="BO101" s="624">
        <f>IFERROR(+BN102/BM$9,0)</f>
        <v>0</v>
      </c>
      <c r="BP101" s="622"/>
      <c r="BQ101" s="307" t="str">
        <f>IFERROR(IF(ISBLANK($D$7),"",IF(+BP101*$D101=0,"-",+BQ102/$D101)),"-")</f>
        <v>-</v>
      </c>
      <c r="BR101" s="624">
        <f>IFERROR(+BQ102/BP$9,0)</f>
        <v>0</v>
      </c>
      <c r="BS101" s="622"/>
      <c r="BT101" s="307" t="str">
        <f>IFERROR(IF(ISBLANK($D$7),"",IF(+BS101*$D101=0,"-",+BT102/$D101)),"-")</f>
        <v>-</v>
      </c>
      <c r="BU101" s="624">
        <f>IFERROR(+BT102/BS$9,0)</f>
        <v>0</v>
      </c>
      <c r="BV101" s="622"/>
      <c r="BW101" s="307" t="str">
        <f>IFERROR(IF(ISBLANK($D$7),"",IF(+BV101*$D101=0,"-",+BW102/$D101)),"-")</f>
        <v>-</v>
      </c>
      <c r="BX101" s="624">
        <f>IFERROR(+BW102/BV$9,0)</f>
        <v>0</v>
      </c>
      <c r="BY101" s="622"/>
      <c r="BZ101" s="307" t="str">
        <f>IFERROR(IF(ISBLANK($D$7),"",IF(+BY101*$D101=0,"-",+BZ102/$D101)),"-")</f>
        <v>-</v>
      </c>
      <c r="CA101" s="624">
        <f>IFERROR(+BZ102/BY$9,0)</f>
        <v>0</v>
      </c>
      <c r="CB101" s="622"/>
      <c r="CC101" s="307" t="str">
        <f>IFERROR(IF(ISBLANK($D$7),"",IF(+CB101*$D101=0,"-",+CC102/$D101)),"-")</f>
        <v>-</v>
      </c>
      <c r="CD101" s="624">
        <f>IFERROR(+CC102/CB$9,0)</f>
        <v>0</v>
      </c>
      <c r="CE101" s="622"/>
      <c r="CF101" s="307" t="str">
        <f>IFERROR(IF(ISBLANK($D$7),"",IF(+CE101*$D101=0,"-",+CF102/$D101)),"-")</f>
        <v>-</v>
      </c>
      <c r="CG101" s="624">
        <f>IFERROR(+CF102/CE$9,0)</f>
        <v>0</v>
      </c>
      <c r="CH101" s="622"/>
      <c r="CI101" s="307" t="str">
        <f>IFERROR(IF(ISBLANK($D$7),"",IF(+CH101*$D101=0,"-",+CI102/$D101)),"-")</f>
        <v>-</v>
      </c>
      <c r="CJ101" s="624">
        <f>IFERROR(+CI102/CH$9,0)</f>
        <v>0</v>
      </c>
      <c r="CK101" s="622"/>
      <c r="CL101" s="307" t="str">
        <f>IFERROR(IF(ISBLANK($D$7),"",IF(+CK101*$D101=0,"-",+CL102/$D101)),"-")</f>
        <v>-</v>
      </c>
      <c r="CM101" s="624">
        <f>IFERROR(+CL102/CK$9,0)</f>
        <v>0</v>
      </c>
      <c r="CN101" s="622"/>
      <c r="CO101" s="307" t="str">
        <f>IFERROR(IF(ISBLANK($D$7),"",IF(+CN101*$D101=0,"-",+CO102/$D101)),"-")</f>
        <v>-</v>
      </c>
      <c r="CP101" s="624">
        <f>IFERROR(+CO102/CN$9,0)</f>
        <v>0</v>
      </c>
      <c r="CQ101" s="622"/>
      <c r="CR101" s="307" t="str">
        <f>IFERROR(IF(ISBLANK($D$7),"",IF(+CQ101*$D101=0,"-",+CR102/$D101)),"-")</f>
        <v>-</v>
      </c>
      <c r="CS101" s="624">
        <f>IFERROR(+CR102/CQ$9,0)</f>
        <v>0</v>
      </c>
      <c r="CT101" s="622"/>
      <c r="CU101" s="307" t="str">
        <f>IFERROR(IF(ISBLANK($D$7),"",IF(+CT101*$D101=0,"-",+CU102/$D101)),"-")</f>
        <v>-</v>
      </c>
      <c r="CV101" s="624">
        <f>IFERROR(+CU102/CT$9,0)</f>
        <v>0</v>
      </c>
      <c r="CW101" s="622"/>
      <c r="CX101" s="307" t="str">
        <f>IFERROR(IF(ISBLANK($D$7),"",IF(+CW101*$D101=0,"-",+CX102/$D101)),"-")</f>
        <v>-</v>
      </c>
      <c r="CY101" s="624">
        <f>IFERROR(+CX102/CW$9,0)</f>
        <v>0</v>
      </c>
      <c r="CZ101" s="622"/>
      <c r="DA101" s="307" t="str">
        <f>IFERROR(IF(ISBLANK($D$7),"",IF(+CZ101*$D101=0,"-",+DA102/$D101)),"-")</f>
        <v>-</v>
      </c>
      <c r="DB101" s="624">
        <f>IFERROR(+DA102/CZ$9,0)</f>
        <v>0</v>
      </c>
      <c r="DC101" s="622"/>
      <c r="DD101" s="307" t="str">
        <f>IFERROR(IF(ISBLANK($D$7),"",IF(+DC101*$D101=0,"-",+DD102/$D101)),"-")</f>
        <v>-</v>
      </c>
      <c r="DE101" s="624">
        <f>IFERROR(+DD102/DC$9,0)</f>
        <v>0</v>
      </c>
      <c r="DF101" s="622"/>
      <c r="DG101" s="307" t="str">
        <f>IFERROR(IF(ISBLANK($D$7),"",IF(+DF101*$D101=0,"-",+DG102/$D101)),"-")</f>
        <v>-</v>
      </c>
      <c r="DH101" s="624">
        <f>IFERROR(+DG102/DF$9,0)</f>
        <v>0</v>
      </c>
      <c r="DI101" s="622"/>
      <c r="DJ101" s="307" t="str">
        <f>IFERROR(IF(ISBLANK($D$7),"",IF(+DI101*$D101=0,"-",+DJ102/$D101)),"-")</f>
        <v>-</v>
      </c>
      <c r="DK101" s="624">
        <f>IFERROR(+DJ102/DI$9,0)</f>
        <v>0</v>
      </c>
      <c r="DL101" s="622"/>
      <c r="DM101" s="307" t="str">
        <f>IFERROR(IF(ISBLANK($D$7),"",IF(+DL101*$D101=0,"-",+DM102/$D101)),"-")</f>
        <v>-</v>
      </c>
      <c r="DN101" s="624">
        <f>IFERROR(+DM102/DL$9,0)</f>
        <v>0</v>
      </c>
      <c r="DO101" s="622"/>
      <c r="DP101" s="307" t="str">
        <f>IFERROR(IF(ISBLANK($D$7),"",IF(+DO101*$D101=0,"-",+DP102/$D101)),"-")</f>
        <v>-</v>
      </c>
      <c r="DQ101" s="624">
        <f>IFERROR(+DP102/DO$9,0)</f>
        <v>0</v>
      </c>
      <c r="DR101" s="622"/>
      <c r="DS101" s="307" t="str">
        <f>IFERROR(IF(ISBLANK($D$7),"",IF(+DR101*$D101=0,"-",+DS102/$D101)),"-")</f>
        <v>-</v>
      </c>
      <c r="DT101" s="624">
        <f>IFERROR(+DS102/DR$9,0)</f>
        <v>0</v>
      </c>
      <c r="DU101" s="198" t="str">
        <f t="shared" si="33"/>
        <v>-</v>
      </c>
      <c r="DV101" s="624">
        <f>IFERROR(+DU102/DU$9,0)</f>
        <v>0</v>
      </c>
      <c r="DW101" s="198" t="str">
        <f t="shared" si="35"/>
        <v>-</v>
      </c>
      <c r="DX101" s="624">
        <f t="shared" ref="DX101" si="47">IFERROR(+DW102/DW$10,0)</f>
        <v>0</v>
      </c>
    </row>
    <row r="102" spans="1:128" ht="13.5" hidden="1" thickBot="1" x14ac:dyDescent="0.25">
      <c r="A102" s="643"/>
      <c r="B102" s="645"/>
      <c r="C102" s="640"/>
      <c r="D102" s="647"/>
      <c r="E102" s="623"/>
      <c r="F102" s="195" t="str">
        <f>IFERROR(IF(ISBLANK($D$7),"",IF(+E101*$D101=0,"-",IF($D$7="Percent",(E$9*E101/100),IF($D$7="Hours",+E101*$D101,+E101/60*$D101)))),"-")</f>
        <v>-</v>
      </c>
      <c r="G102" s="625"/>
      <c r="H102" s="623"/>
      <c r="I102" s="195" t="str">
        <f>IFERROR(IF(ISBLANK($D$7),"",IF(+H101*$D101=0,"-",IF($D$7="Percent",(H$9*H101/100),IF($D$7="Hours",+H101*$D101,+H101/60*$D101)))),"-")</f>
        <v>-</v>
      </c>
      <c r="J102" s="625"/>
      <c r="K102" s="623"/>
      <c r="L102" s="195" t="str">
        <f>IFERROR(IF(ISBLANK($D$7),"",IF(+K101*$D101=0,"-",IF($D$7="Percent",(K$9*K101/100),IF($D$7="Hours",+K101*$D101,+K101/60*$D101)))),"-")</f>
        <v>-</v>
      </c>
      <c r="M102" s="625"/>
      <c r="N102" s="623"/>
      <c r="O102" s="195" t="str">
        <f>IFERROR(IF(ISBLANK($D$7),"",IF(+N101*$D101=0,"-",IF($D$7="Percent",(N$9*N101/100),IF($D$7="Hours",+N101*$D101,+N101/60*$D101)))),"-")</f>
        <v>-</v>
      </c>
      <c r="P102" s="625"/>
      <c r="Q102" s="623"/>
      <c r="R102" s="195" t="str">
        <f>IFERROR(IF(ISBLANK($D$7),"",IF(+Q101*$D101=0,"-",IF($D$7="Percent",(Q$9*Q101/100),IF($D$7="Hours",+Q101*$D101,+Q101/60*$D101)))),"-")</f>
        <v>-</v>
      </c>
      <c r="S102" s="625"/>
      <c r="T102" s="623"/>
      <c r="U102" s="195" t="str">
        <f>IFERROR(IF(ISBLANK($D$7),"",IF(+T101*$D101=0,"-",IF($D$7="Percent",(T$9*T101/100),IF($D$7="Hours",+T101*$D101,+T101/60*$D101)))),"-")</f>
        <v>-</v>
      </c>
      <c r="V102" s="625"/>
      <c r="W102" s="623"/>
      <c r="X102" s="195" t="str">
        <f>IFERROR(IF(ISBLANK($D$7),"",IF(+W101*$D101=0,"-",IF($D$7="Percent",(W$9*W101/100),IF($D$7="Hours",+W101*$D101,+W101/60*$D101)))),"-")</f>
        <v>-</v>
      </c>
      <c r="Y102" s="625"/>
      <c r="Z102" s="623"/>
      <c r="AA102" s="195" t="str">
        <f>IFERROR(IF(ISBLANK($D$7),"",IF(+Z101*$D101=0,"-",IF($D$7="Percent",(Z$9*Z101/100),IF($D$7="Hours",+Z101*$D101,+Z101/60*$D101)))),"-")</f>
        <v>-</v>
      </c>
      <c r="AB102" s="625"/>
      <c r="AC102" s="623"/>
      <c r="AD102" s="195" t="str">
        <f>IFERROR(IF(ISBLANK($D$7),"",IF(+AC101*$D101=0,"-",IF($D$7="Percent",(AC$9*AC101/100),IF($D$7="Hours",+AC101*$D101,+AC101/60*$D101)))),"-")</f>
        <v>-</v>
      </c>
      <c r="AE102" s="625"/>
      <c r="AF102" s="623"/>
      <c r="AG102" s="195" t="str">
        <f>IFERROR(IF(ISBLANK($D$7),"",IF(+AF101*$D101=0,"-",IF($D$7="Percent",(AF$9*AF101/100),IF($D$7="Hours",+AF101*$D101,+AF101/60*$D101)))),"-")</f>
        <v>-</v>
      </c>
      <c r="AH102" s="625"/>
      <c r="AI102" s="623"/>
      <c r="AJ102" s="195" t="str">
        <f>IFERROR(IF(ISBLANK($D$7),"",IF(+AI101*$D101=0,"-",IF($D$7="Percent",(AI$9*AI101/100),IF($D$7="Hours",+AI101*$D101,+AI101/60*$D101)))),"-")</f>
        <v>-</v>
      </c>
      <c r="AK102" s="625"/>
      <c r="AL102" s="623"/>
      <c r="AM102" s="195" t="str">
        <f>IFERROR(IF(ISBLANK($D$7),"",IF(+AL101*$D101=0,"-",IF($D$7="Percent",(AL$9*AL101/100),IF($D$7="Hours",+AL101*$D101,+AL101/60*$D101)))),"-")</f>
        <v>-</v>
      </c>
      <c r="AN102" s="625"/>
      <c r="AO102" s="623"/>
      <c r="AP102" s="195" t="str">
        <f>IFERROR(IF(ISBLANK($D$7),"",IF(+AO101*$D101=0,"-",IF($D$7="Percent",(AO$9*AO101/100),IF($D$7="Hours",+AO101*$D101,+AO101/60*$D101)))),"-")</f>
        <v>-</v>
      </c>
      <c r="AQ102" s="625"/>
      <c r="AR102" s="623"/>
      <c r="AS102" s="195" t="str">
        <f>IFERROR(IF(ISBLANK($D$7),"",IF(+AR101*$D101=0,"-",IF($D$7="Percent",(AR$9*AR101/100),IF($D$7="Hours",+AR101*$D101,+AR101/60*$D101)))),"-")</f>
        <v>-</v>
      </c>
      <c r="AT102" s="625"/>
      <c r="AU102" s="623"/>
      <c r="AV102" s="195" t="str">
        <f>IFERROR(IF(ISBLANK($D$7),"",IF(+AU101*$D101=0,"-",IF($D$7="Percent",(AU$9*AU101/100),IF($D$7="Hours",+AU101*$D101,+AU101/60*$D101)))),"-")</f>
        <v>-</v>
      </c>
      <c r="AW102" s="625"/>
      <c r="AX102" s="623"/>
      <c r="AY102" s="195" t="str">
        <f>IFERROR(IF(ISBLANK($D$7),"",IF(+AX101*$D101=0,"-",IF($D$7="Percent",(AX$9*AX101/100),IF($D$7="Hours",+AX101*$D101,+AX101/60*$D101)))),"-")</f>
        <v>-</v>
      </c>
      <c r="AZ102" s="625"/>
      <c r="BA102" s="623"/>
      <c r="BB102" s="195" t="str">
        <f>IFERROR(IF(ISBLANK($D$7),"",IF(+BA101*$D101=0,"-",IF($D$7="Percent",(BA$9*BA101/100),IF($D$7="Hours",+BA101*$D101,+BA101/60*$D101)))),"-")</f>
        <v>-</v>
      </c>
      <c r="BC102" s="625"/>
      <c r="BD102" s="623"/>
      <c r="BE102" s="195" t="str">
        <f>IFERROR(IF(ISBLANK($D$7),"",IF(+BD101*$D101=0,"-",IF($D$7="Percent",(BD$9*BD101/100),IF($D$7="Hours",+BD101*$D101,+BD101/60*$D101)))),"-")</f>
        <v>-</v>
      </c>
      <c r="BF102" s="625"/>
      <c r="BG102" s="623"/>
      <c r="BH102" s="195" t="str">
        <f>IFERROR(IF(ISBLANK($D$7),"",IF(+BG101*$D101=0,"-",IF($D$7="Percent",(BG$9*BG101/100),IF($D$7="Hours",+BG101*$D101,+BG101/60*$D101)))),"-")</f>
        <v>-</v>
      </c>
      <c r="BI102" s="625"/>
      <c r="BJ102" s="623"/>
      <c r="BK102" s="195" t="str">
        <f>IFERROR(IF(ISBLANK($D$7),"",IF(+BJ101*$D101=0,"-",IF($D$7="Percent",(BJ$9*BJ101/100),IF($D$7="Hours",+BJ101*$D101,+BJ101/60*$D101)))),"-")</f>
        <v>-</v>
      </c>
      <c r="BL102" s="625"/>
      <c r="BM102" s="623"/>
      <c r="BN102" s="195" t="str">
        <f>IFERROR(IF(ISBLANK($D$7),"",IF(+BM101*$D101=0,"-",IF($D$7="Percent",(BM$9*BM101/100),IF($D$7="Hours",+BM101*$D101,+BM101/60*$D101)))),"-")</f>
        <v>-</v>
      </c>
      <c r="BO102" s="625"/>
      <c r="BP102" s="623"/>
      <c r="BQ102" s="195" t="str">
        <f>IFERROR(IF(ISBLANK($D$7),"",IF(+BP101*$D101=0,"-",IF($D$7="Percent",(BP$9*BP101/100),IF($D$7="Hours",+BP101*$D101,+BP101/60*$D101)))),"-")</f>
        <v>-</v>
      </c>
      <c r="BR102" s="625"/>
      <c r="BS102" s="623"/>
      <c r="BT102" s="195" t="str">
        <f>IFERROR(IF(ISBLANK($D$7),"",IF(+BS101*$D101=0,"-",IF($D$7="Percent",(BS$9*BS101/100),IF($D$7="Hours",+BS101*$D101,+BS101/60*$D101)))),"-")</f>
        <v>-</v>
      </c>
      <c r="BU102" s="625"/>
      <c r="BV102" s="623"/>
      <c r="BW102" s="195" t="str">
        <f>IFERROR(IF(ISBLANK($D$7),"",IF(+BV101*$D101=0,"-",IF($D$7="Percent",(BV$9*BV101/100),IF($D$7="Hours",+BV101*$D101,+BV101/60*$D101)))),"-")</f>
        <v>-</v>
      </c>
      <c r="BX102" s="625"/>
      <c r="BY102" s="623"/>
      <c r="BZ102" s="195" t="str">
        <f>IFERROR(IF(ISBLANK($D$7),"",IF(+BY101*$D101=0,"-",IF($D$7="Percent",(BY$9*BY101/100),IF($D$7="Hours",+BY101*$D101,+BY101/60*$D101)))),"-")</f>
        <v>-</v>
      </c>
      <c r="CA102" s="625"/>
      <c r="CB102" s="623"/>
      <c r="CC102" s="195" t="str">
        <f>IFERROR(IF(ISBLANK($D$7),"",IF(+CB101*$D101=0,"-",IF($D$7="Percent",(CB$9*CB101/100),IF($D$7="Hours",+CB101*$D101,+CB101/60*$D101)))),"-")</f>
        <v>-</v>
      </c>
      <c r="CD102" s="625"/>
      <c r="CE102" s="623"/>
      <c r="CF102" s="195" t="str">
        <f>IFERROR(IF(ISBLANK($D$7),"",IF(+CE101*$D101=0,"-",IF($D$7="Percent",(CE$9*CE101/100),IF($D$7="Hours",+CE101*$D101,+CE101/60*$D101)))),"-")</f>
        <v>-</v>
      </c>
      <c r="CG102" s="625"/>
      <c r="CH102" s="623"/>
      <c r="CI102" s="195" t="str">
        <f>IFERROR(IF(ISBLANK($D$7),"",IF(+CH101*$D101=0,"-",IF($D$7="Percent",(CH$9*CH101/100),IF($D$7="Hours",+CH101*$D101,+CH101/60*$D101)))),"-")</f>
        <v>-</v>
      </c>
      <c r="CJ102" s="625"/>
      <c r="CK102" s="623"/>
      <c r="CL102" s="195" t="str">
        <f>IFERROR(IF(ISBLANK($D$7),"",IF(+CK101*$D101=0,"-",IF($D$7="Percent",(CK$9*CK101/100),IF($D$7="Hours",+CK101*$D101,+CK101/60*$D101)))),"-")</f>
        <v>-</v>
      </c>
      <c r="CM102" s="625"/>
      <c r="CN102" s="623"/>
      <c r="CO102" s="195" t="str">
        <f>IFERROR(IF(ISBLANK($D$7),"",IF(+CN101*$D101=0,"-",IF($D$7="Percent",(CN$9*CN101/100),IF($D$7="Hours",+CN101*$D101,+CN101/60*$D101)))),"-")</f>
        <v>-</v>
      </c>
      <c r="CP102" s="625"/>
      <c r="CQ102" s="623"/>
      <c r="CR102" s="195" t="str">
        <f>IFERROR(IF(ISBLANK($D$7),"",IF(+CQ101*$D101=0,"-",IF($D$7="Percent",(CQ$9*CQ101/100),IF($D$7="Hours",+CQ101*$D101,+CQ101/60*$D101)))),"-")</f>
        <v>-</v>
      </c>
      <c r="CS102" s="625"/>
      <c r="CT102" s="623"/>
      <c r="CU102" s="195" t="str">
        <f>IFERROR(IF(ISBLANK($D$7),"",IF(+CT101*$D101=0,"-",IF($D$7="Percent",(CT$9*CT101/100),IF($D$7="Hours",+CT101*$D101,+CT101/60*$D101)))),"-")</f>
        <v>-</v>
      </c>
      <c r="CV102" s="625"/>
      <c r="CW102" s="623"/>
      <c r="CX102" s="195" t="str">
        <f>IFERROR(IF(ISBLANK($D$7),"",IF(+CW101*$D101=0,"-",IF($D$7="Percent",(CW$9*CW101/100),IF($D$7="Hours",+CW101*$D101,+CW101/60*$D101)))),"-")</f>
        <v>-</v>
      </c>
      <c r="CY102" s="625"/>
      <c r="CZ102" s="623"/>
      <c r="DA102" s="195" t="str">
        <f>IFERROR(IF(ISBLANK($D$7),"",IF(+CZ101*$D101=0,"-",IF($D$7="Percent",(CZ$9*CZ101/100),IF($D$7="Hours",+CZ101*$D101,+CZ101/60*$D101)))),"-")</f>
        <v>-</v>
      </c>
      <c r="DB102" s="625"/>
      <c r="DC102" s="623"/>
      <c r="DD102" s="195" t="str">
        <f>IFERROR(IF(ISBLANK($D$7),"",IF(+DC101*$D101=0,"-",IF($D$7="Percent",(DC$9*DC101/100),IF($D$7="Hours",+DC101*$D101,+DC101/60*$D101)))),"-")</f>
        <v>-</v>
      </c>
      <c r="DE102" s="625"/>
      <c r="DF102" s="623"/>
      <c r="DG102" s="195" t="str">
        <f>IFERROR(IF(ISBLANK($D$7),"",IF(+DF101*$D101=0,"-",IF($D$7="Percent",(DF$9*DF101/100),IF($D$7="Hours",+DF101*$D101,+DF101/60*$D101)))),"-")</f>
        <v>-</v>
      </c>
      <c r="DH102" s="625"/>
      <c r="DI102" s="623"/>
      <c r="DJ102" s="195" t="str">
        <f>IFERROR(IF(ISBLANK($D$7),"",IF(+DI101*$D101=0,"-",IF($D$7="Percent",(DI$9*DI101/100),IF($D$7="Hours",+DI101*$D101,+DI101/60*$D101)))),"-")</f>
        <v>-</v>
      </c>
      <c r="DK102" s="625"/>
      <c r="DL102" s="623"/>
      <c r="DM102" s="195" t="str">
        <f>IFERROR(IF(ISBLANK($D$7),"",IF(+DL101*$D101=0,"-",IF($D$7="Percent",(DL$9*DL101/100),IF($D$7="Hours",+DL101*$D101,+DL101/60*$D101)))),"-")</f>
        <v>-</v>
      </c>
      <c r="DN102" s="625"/>
      <c r="DO102" s="623"/>
      <c r="DP102" s="195" t="str">
        <f>IFERROR(IF(ISBLANK($D$7),"",IF(+DO101*$D101=0,"-",IF($D$7="Percent",(DO$9*DO101/100),IF($D$7="Hours",+DO101*$D101,+DO101/60*$D101)))),"-")</f>
        <v>-</v>
      </c>
      <c r="DQ102" s="625"/>
      <c r="DR102" s="623"/>
      <c r="DS102" s="195" t="str">
        <f>IFERROR(IF(ISBLANK($D$7),"",IF(+DR101*$D101=0,"-",IF($D$7="Percent",(DR$9*DR101/100),IF($D$7="Hours",+DR101*$D101,+DR101/60*$D101)))),"-")</f>
        <v>-</v>
      </c>
      <c r="DT102" s="625"/>
      <c r="DU102" s="195" t="str">
        <f t="shared" si="33"/>
        <v>-</v>
      </c>
      <c r="DV102" s="625"/>
      <c r="DW102" s="195" t="str">
        <f t="shared" si="35"/>
        <v>-</v>
      </c>
      <c r="DX102" s="625"/>
    </row>
    <row r="103" spans="1:128" hidden="1" x14ac:dyDescent="0.2">
      <c r="A103" s="650" t="str">
        <f>'Step 2-Services'!A51</f>
        <v>Service 46</v>
      </c>
      <c r="B103" s="651" t="str">
        <f>IF('Step 2-Services'!B51=0," ",+'Step 2-Services'!B51)</f>
        <v xml:space="preserve"> </v>
      </c>
      <c r="C103" s="641" t="str">
        <f>IF('Step 2-Services'!D51=0," ",+'Step 2-Services'!D51)</f>
        <v xml:space="preserve"> </v>
      </c>
      <c r="D103" s="652"/>
      <c r="E103" s="622"/>
      <c r="F103" s="307" t="str">
        <f>IFERROR(IF(ISBLANK($D$7),"",IF(+E103*$D103=0,"-",+F104/$D103)),"-")</f>
        <v>-</v>
      </c>
      <c r="G103" s="624">
        <f>IFERROR(+F104/E$9,0)</f>
        <v>0</v>
      </c>
      <c r="H103" s="622"/>
      <c r="I103" s="307" t="str">
        <f>IFERROR(IF(ISBLANK($D$7),"",IF(+H103*$D103=0,"-",+I104/$D103)),"-")</f>
        <v>-</v>
      </c>
      <c r="J103" s="624">
        <f>IFERROR(+I104/H$9,0)</f>
        <v>0</v>
      </c>
      <c r="K103" s="622"/>
      <c r="L103" s="307" t="str">
        <f>IFERROR(IF(ISBLANK($D$7),"",IF(+K103*$D103=0,"-",+L104/$D103)),"-")</f>
        <v>-</v>
      </c>
      <c r="M103" s="624">
        <f>IFERROR(+L104/K$9,0)</f>
        <v>0</v>
      </c>
      <c r="N103" s="622"/>
      <c r="O103" s="307" t="str">
        <f>IFERROR(IF(ISBLANK($D$7),"",IF(+N103*$D103=0,"-",+O104/$D103)),"-")</f>
        <v>-</v>
      </c>
      <c r="P103" s="624">
        <f>IFERROR(+O104/N$9,0)</f>
        <v>0</v>
      </c>
      <c r="Q103" s="622"/>
      <c r="R103" s="307" t="str">
        <f>IFERROR(IF(ISBLANK($D$7),"",IF(+Q103*$D103=0,"-",+R104/$D103)),"-")</f>
        <v>-</v>
      </c>
      <c r="S103" s="624">
        <f>IFERROR(+R104/Q$9,0)</f>
        <v>0</v>
      </c>
      <c r="T103" s="622"/>
      <c r="U103" s="307" t="str">
        <f>IFERROR(IF(ISBLANK($D$7),"",IF(+T103*$D103=0,"-",+U104/$D103)),"-")</f>
        <v>-</v>
      </c>
      <c r="V103" s="624">
        <f>IFERROR(+U104/T$9,0)</f>
        <v>0</v>
      </c>
      <c r="W103" s="622"/>
      <c r="X103" s="307" t="str">
        <f>IFERROR(IF(ISBLANK($D$7),"",IF(+W103*$D103=0,"-",+X104/$D103)),"-")</f>
        <v>-</v>
      </c>
      <c r="Y103" s="624">
        <f>IFERROR(+X104/W$9,0)</f>
        <v>0</v>
      </c>
      <c r="Z103" s="622"/>
      <c r="AA103" s="307" t="str">
        <f>IFERROR(IF(ISBLANK($D$7),"",IF(+Z103*$D103=0,"-",+AA104/$D103)),"-")</f>
        <v>-</v>
      </c>
      <c r="AB103" s="624">
        <f>IFERROR(+AA104/Z$9,0)</f>
        <v>0</v>
      </c>
      <c r="AC103" s="622"/>
      <c r="AD103" s="307" t="str">
        <f>IFERROR(IF(ISBLANK($D$7),"",IF(+AC103*$D103=0,"-",+AD104/$D103)),"-")</f>
        <v>-</v>
      </c>
      <c r="AE103" s="624">
        <f>IFERROR(+AD104/AC$9,0)</f>
        <v>0</v>
      </c>
      <c r="AF103" s="622"/>
      <c r="AG103" s="307" t="str">
        <f>IFERROR(IF(ISBLANK($D$7),"",IF(+AF103*$D103=0,"-",+AG104/$D103)),"-")</f>
        <v>-</v>
      </c>
      <c r="AH103" s="624">
        <f>IFERROR(+AG104/AF$9,0)</f>
        <v>0</v>
      </c>
      <c r="AI103" s="622"/>
      <c r="AJ103" s="307" t="str">
        <f>IFERROR(IF(ISBLANK($D$7),"",IF(+AI103*$D103=0,"-",+AJ104/$D103)),"-")</f>
        <v>-</v>
      </c>
      <c r="AK103" s="624">
        <f>IFERROR(+AJ104/AI$9,0)</f>
        <v>0</v>
      </c>
      <c r="AL103" s="622"/>
      <c r="AM103" s="307" t="str">
        <f>IFERROR(IF(ISBLANK($D$7),"",IF(+AL103*$D103=0,"-",+AM104/$D103)),"-")</f>
        <v>-</v>
      </c>
      <c r="AN103" s="624">
        <f>IFERROR(+AM104/AL$9,0)</f>
        <v>0</v>
      </c>
      <c r="AO103" s="622"/>
      <c r="AP103" s="307" t="str">
        <f>IFERROR(IF(ISBLANK($D$7),"",IF(+AO103*$D103=0,"-",+AP104/$D103)),"-")</f>
        <v>-</v>
      </c>
      <c r="AQ103" s="624">
        <f>IFERROR(+AP104/AO$9,0)</f>
        <v>0</v>
      </c>
      <c r="AR103" s="622"/>
      <c r="AS103" s="307" t="str">
        <f>IFERROR(IF(ISBLANK($D$7),"",IF(+AR103*$D103=0,"-",+AS104/$D103)),"-")</f>
        <v>-</v>
      </c>
      <c r="AT103" s="624">
        <f>IFERROR(+AS104/AR$9,0)</f>
        <v>0</v>
      </c>
      <c r="AU103" s="622"/>
      <c r="AV103" s="307" t="str">
        <f>IFERROR(IF(ISBLANK($D$7),"",IF(+AU103*$D103=0,"-",+AV104/$D103)),"-")</f>
        <v>-</v>
      </c>
      <c r="AW103" s="624">
        <f>IFERROR(+AV104/AU$9,0)</f>
        <v>0</v>
      </c>
      <c r="AX103" s="622"/>
      <c r="AY103" s="307" t="str">
        <f>IFERROR(IF(ISBLANK($D$7),"",IF(+AX103*$D103=0,"-",+AY104/$D103)),"-")</f>
        <v>-</v>
      </c>
      <c r="AZ103" s="624">
        <f>IFERROR(+AY104/AX$9,0)</f>
        <v>0</v>
      </c>
      <c r="BA103" s="622"/>
      <c r="BB103" s="307" t="str">
        <f>IFERROR(IF(ISBLANK($D$7),"",IF(+BA103*$D103=0,"-",+BB104/$D103)),"-")</f>
        <v>-</v>
      </c>
      <c r="BC103" s="624">
        <f>IFERROR(+BB104/BA$9,0)</f>
        <v>0</v>
      </c>
      <c r="BD103" s="622"/>
      <c r="BE103" s="307" t="str">
        <f>IFERROR(IF(ISBLANK($D$7),"",IF(+BD103*$D103=0,"-",+BE104/$D103)),"-")</f>
        <v>-</v>
      </c>
      <c r="BF103" s="624">
        <f>IFERROR(+BE104/BD$9,0)</f>
        <v>0</v>
      </c>
      <c r="BG103" s="622"/>
      <c r="BH103" s="307" t="str">
        <f>IFERROR(IF(ISBLANK($D$7),"",IF(+BG103*$D103=0,"-",+BH104/$D103)),"-")</f>
        <v>-</v>
      </c>
      <c r="BI103" s="624">
        <f>IFERROR(+BH104/BG$9,0)</f>
        <v>0</v>
      </c>
      <c r="BJ103" s="622"/>
      <c r="BK103" s="307" t="str">
        <f>IFERROR(IF(ISBLANK($D$7),"",IF(+BJ103*$D103=0,"-",+BK104/$D103)),"-")</f>
        <v>-</v>
      </c>
      <c r="BL103" s="624">
        <f>IFERROR(+BK104/BJ$9,0)</f>
        <v>0</v>
      </c>
      <c r="BM103" s="622"/>
      <c r="BN103" s="307" t="str">
        <f>IFERROR(IF(ISBLANK($D$7),"",IF(+BM103*$D103=0,"-",+BN104/$D103)),"-")</f>
        <v>-</v>
      </c>
      <c r="BO103" s="624">
        <f>IFERROR(+BN104/BM$9,0)</f>
        <v>0</v>
      </c>
      <c r="BP103" s="622"/>
      <c r="BQ103" s="307" t="str">
        <f>IFERROR(IF(ISBLANK($D$7),"",IF(+BP103*$D103=0,"-",+BQ104/$D103)),"-")</f>
        <v>-</v>
      </c>
      <c r="BR103" s="624">
        <f>IFERROR(+BQ104/BP$9,0)</f>
        <v>0</v>
      </c>
      <c r="BS103" s="622"/>
      <c r="BT103" s="307" t="str">
        <f>IFERROR(IF(ISBLANK($D$7),"",IF(+BS103*$D103=0,"-",+BT104/$D103)),"-")</f>
        <v>-</v>
      </c>
      <c r="BU103" s="624">
        <f>IFERROR(+BT104/BS$9,0)</f>
        <v>0</v>
      </c>
      <c r="BV103" s="622"/>
      <c r="BW103" s="307" t="str">
        <f>IFERROR(IF(ISBLANK($D$7),"",IF(+BV103*$D103=0,"-",+BW104/$D103)),"-")</f>
        <v>-</v>
      </c>
      <c r="BX103" s="624">
        <f>IFERROR(+BW104/BV$9,0)</f>
        <v>0</v>
      </c>
      <c r="BY103" s="622"/>
      <c r="BZ103" s="307" t="str">
        <f>IFERROR(IF(ISBLANK($D$7),"",IF(+BY103*$D103=0,"-",+BZ104/$D103)),"-")</f>
        <v>-</v>
      </c>
      <c r="CA103" s="624">
        <f>IFERROR(+BZ104/BY$9,0)</f>
        <v>0</v>
      </c>
      <c r="CB103" s="622"/>
      <c r="CC103" s="307" t="str">
        <f>IFERROR(IF(ISBLANK($D$7),"",IF(+CB103*$D103=0,"-",+CC104/$D103)),"-")</f>
        <v>-</v>
      </c>
      <c r="CD103" s="624">
        <f>IFERROR(+CC104/CB$9,0)</f>
        <v>0</v>
      </c>
      <c r="CE103" s="622"/>
      <c r="CF103" s="307" t="str">
        <f>IFERROR(IF(ISBLANK($D$7),"",IF(+CE103*$D103=0,"-",+CF104/$D103)),"-")</f>
        <v>-</v>
      </c>
      <c r="CG103" s="624">
        <f>IFERROR(+CF104/CE$9,0)</f>
        <v>0</v>
      </c>
      <c r="CH103" s="622"/>
      <c r="CI103" s="307" t="str">
        <f>IFERROR(IF(ISBLANK($D$7),"",IF(+CH103*$D103=0,"-",+CI104/$D103)),"-")</f>
        <v>-</v>
      </c>
      <c r="CJ103" s="624">
        <f>IFERROR(+CI104/CH$9,0)</f>
        <v>0</v>
      </c>
      <c r="CK103" s="622"/>
      <c r="CL103" s="307" t="str">
        <f>IFERROR(IF(ISBLANK($D$7),"",IF(+CK103*$D103=0,"-",+CL104/$D103)),"-")</f>
        <v>-</v>
      </c>
      <c r="CM103" s="624">
        <f>IFERROR(+CL104/CK$9,0)</f>
        <v>0</v>
      </c>
      <c r="CN103" s="622"/>
      <c r="CO103" s="307" t="str">
        <f>IFERROR(IF(ISBLANK($D$7),"",IF(+CN103*$D103=0,"-",+CO104/$D103)),"-")</f>
        <v>-</v>
      </c>
      <c r="CP103" s="624">
        <f>IFERROR(+CO104/CN$9,0)</f>
        <v>0</v>
      </c>
      <c r="CQ103" s="622"/>
      <c r="CR103" s="307" t="str">
        <f>IFERROR(IF(ISBLANK($D$7),"",IF(+CQ103*$D103=0,"-",+CR104/$D103)),"-")</f>
        <v>-</v>
      </c>
      <c r="CS103" s="624">
        <f>IFERROR(+CR104/CQ$9,0)</f>
        <v>0</v>
      </c>
      <c r="CT103" s="622"/>
      <c r="CU103" s="307" t="str">
        <f>IFERROR(IF(ISBLANK($D$7),"",IF(+CT103*$D103=0,"-",+CU104/$D103)),"-")</f>
        <v>-</v>
      </c>
      <c r="CV103" s="624">
        <f>IFERROR(+CU104/CT$9,0)</f>
        <v>0</v>
      </c>
      <c r="CW103" s="622"/>
      <c r="CX103" s="307" t="str">
        <f>IFERROR(IF(ISBLANK($D$7),"",IF(+CW103*$D103=0,"-",+CX104/$D103)),"-")</f>
        <v>-</v>
      </c>
      <c r="CY103" s="624">
        <f>IFERROR(+CX104/CW$9,0)</f>
        <v>0</v>
      </c>
      <c r="CZ103" s="622"/>
      <c r="DA103" s="307" t="str">
        <f>IFERROR(IF(ISBLANK($D$7),"",IF(+CZ103*$D103=0,"-",+DA104/$D103)),"-")</f>
        <v>-</v>
      </c>
      <c r="DB103" s="624">
        <f>IFERROR(+DA104/CZ$9,0)</f>
        <v>0</v>
      </c>
      <c r="DC103" s="622"/>
      <c r="DD103" s="307" t="str">
        <f>IFERROR(IF(ISBLANK($D$7),"",IF(+DC103*$D103=0,"-",+DD104/$D103)),"-")</f>
        <v>-</v>
      </c>
      <c r="DE103" s="624">
        <f>IFERROR(+DD104/DC$9,0)</f>
        <v>0</v>
      </c>
      <c r="DF103" s="622"/>
      <c r="DG103" s="307" t="str">
        <f>IFERROR(IF(ISBLANK($D$7),"",IF(+DF103*$D103=0,"-",+DG104/$D103)),"-")</f>
        <v>-</v>
      </c>
      <c r="DH103" s="624">
        <f>IFERROR(+DG104/DF$9,0)</f>
        <v>0</v>
      </c>
      <c r="DI103" s="622"/>
      <c r="DJ103" s="307" t="str">
        <f>IFERROR(IF(ISBLANK($D$7),"",IF(+DI103*$D103=0,"-",+DJ104/$D103)),"-")</f>
        <v>-</v>
      </c>
      <c r="DK103" s="624">
        <f>IFERROR(+DJ104/DI$9,0)</f>
        <v>0</v>
      </c>
      <c r="DL103" s="622"/>
      <c r="DM103" s="307" t="str">
        <f>IFERROR(IF(ISBLANK($D$7),"",IF(+DL103*$D103=0,"-",+DM104/$D103)),"-")</f>
        <v>-</v>
      </c>
      <c r="DN103" s="624">
        <f>IFERROR(+DM104/DL$9,0)</f>
        <v>0</v>
      </c>
      <c r="DO103" s="622"/>
      <c r="DP103" s="307" t="str">
        <f>IFERROR(IF(ISBLANK($D$7),"",IF(+DO103*$D103=0,"-",+DP104/$D103)),"-")</f>
        <v>-</v>
      </c>
      <c r="DQ103" s="624">
        <f>IFERROR(+DP104/DO$9,0)</f>
        <v>0</v>
      </c>
      <c r="DR103" s="622"/>
      <c r="DS103" s="307" t="str">
        <f>IFERROR(IF(ISBLANK($D$7),"",IF(+DR103*$D103=0,"-",+DS104/$D103)),"-")</f>
        <v>-</v>
      </c>
      <c r="DT103" s="624">
        <f>IFERROR(+DS104/DR$9,0)</f>
        <v>0</v>
      </c>
      <c r="DU103" s="198" t="str">
        <f t="shared" si="33"/>
        <v>-</v>
      </c>
      <c r="DV103" s="624">
        <f>IFERROR(+DU104/DU$9,0)</f>
        <v>0</v>
      </c>
      <c r="DW103" s="198" t="str">
        <f t="shared" si="35"/>
        <v>-</v>
      </c>
      <c r="DX103" s="624">
        <f t="shared" ref="DX103" si="48">IFERROR(+DW104/DW$10,0)</f>
        <v>0</v>
      </c>
    </row>
    <row r="104" spans="1:128" ht="13.5" hidden="1" thickBot="1" x14ac:dyDescent="0.25">
      <c r="A104" s="643"/>
      <c r="B104" s="645"/>
      <c r="C104" s="640"/>
      <c r="D104" s="647"/>
      <c r="E104" s="623"/>
      <c r="F104" s="195" t="str">
        <f>IFERROR(IF(ISBLANK($D$7),"",IF(+E103*$D103=0,"-",IF($D$7="Percent",(E$9*E103/100),IF($D$7="Hours",+E103*$D103,+E103/60*$D103)))),"-")</f>
        <v>-</v>
      </c>
      <c r="G104" s="625"/>
      <c r="H104" s="623"/>
      <c r="I104" s="195" t="str">
        <f>IFERROR(IF(ISBLANK($D$7),"",IF(+H103*$D103=0,"-",IF($D$7="Percent",(H$9*H103/100),IF($D$7="Hours",+H103*$D103,+H103/60*$D103)))),"-")</f>
        <v>-</v>
      </c>
      <c r="J104" s="625"/>
      <c r="K104" s="623"/>
      <c r="L104" s="195" t="str">
        <f>IFERROR(IF(ISBLANK($D$7),"",IF(+K103*$D103=0,"-",IF($D$7="Percent",(K$9*K103/100),IF($D$7="Hours",+K103*$D103,+K103/60*$D103)))),"-")</f>
        <v>-</v>
      </c>
      <c r="M104" s="625"/>
      <c r="N104" s="623"/>
      <c r="O104" s="195" t="str">
        <f>IFERROR(IF(ISBLANK($D$7),"",IF(+N103*$D103=0,"-",IF($D$7="Percent",(N$9*N103/100),IF($D$7="Hours",+N103*$D103,+N103/60*$D103)))),"-")</f>
        <v>-</v>
      </c>
      <c r="P104" s="625"/>
      <c r="Q104" s="623"/>
      <c r="R104" s="195" t="str">
        <f>IFERROR(IF(ISBLANK($D$7),"",IF(+Q103*$D103=0,"-",IF($D$7="Percent",(Q$9*Q103/100),IF($D$7="Hours",+Q103*$D103,+Q103/60*$D103)))),"-")</f>
        <v>-</v>
      </c>
      <c r="S104" s="625"/>
      <c r="T104" s="623"/>
      <c r="U104" s="195" t="str">
        <f>IFERROR(IF(ISBLANK($D$7),"",IF(+T103*$D103=0,"-",IF($D$7="Percent",(T$9*T103/100),IF($D$7="Hours",+T103*$D103,+T103/60*$D103)))),"-")</f>
        <v>-</v>
      </c>
      <c r="V104" s="625"/>
      <c r="W104" s="623"/>
      <c r="X104" s="195" t="str">
        <f>IFERROR(IF(ISBLANK($D$7),"",IF(+W103*$D103=0,"-",IF($D$7="Percent",(W$9*W103/100),IF($D$7="Hours",+W103*$D103,+W103/60*$D103)))),"-")</f>
        <v>-</v>
      </c>
      <c r="Y104" s="625"/>
      <c r="Z104" s="623"/>
      <c r="AA104" s="195" t="str">
        <f>IFERROR(IF(ISBLANK($D$7),"",IF(+Z103*$D103=0,"-",IF($D$7="Percent",(Z$9*Z103/100),IF($D$7="Hours",+Z103*$D103,+Z103/60*$D103)))),"-")</f>
        <v>-</v>
      </c>
      <c r="AB104" s="625"/>
      <c r="AC104" s="623"/>
      <c r="AD104" s="195" t="str">
        <f>IFERROR(IF(ISBLANK($D$7),"",IF(+AC103*$D103=0,"-",IF($D$7="Percent",(AC$9*AC103/100),IF($D$7="Hours",+AC103*$D103,+AC103/60*$D103)))),"-")</f>
        <v>-</v>
      </c>
      <c r="AE104" s="625"/>
      <c r="AF104" s="623"/>
      <c r="AG104" s="195" t="str">
        <f>IFERROR(IF(ISBLANK($D$7),"",IF(+AF103*$D103=0,"-",IF($D$7="Percent",(AF$9*AF103/100),IF($D$7="Hours",+AF103*$D103,+AF103/60*$D103)))),"-")</f>
        <v>-</v>
      </c>
      <c r="AH104" s="625"/>
      <c r="AI104" s="623"/>
      <c r="AJ104" s="195" t="str">
        <f>IFERROR(IF(ISBLANK($D$7),"",IF(+AI103*$D103=0,"-",IF($D$7="Percent",(AI$9*AI103/100),IF($D$7="Hours",+AI103*$D103,+AI103/60*$D103)))),"-")</f>
        <v>-</v>
      </c>
      <c r="AK104" s="625"/>
      <c r="AL104" s="623"/>
      <c r="AM104" s="195" t="str">
        <f>IFERROR(IF(ISBLANK($D$7),"",IF(+AL103*$D103=0,"-",IF($D$7="Percent",(AL$9*AL103/100),IF($D$7="Hours",+AL103*$D103,+AL103/60*$D103)))),"-")</f>
        <v>-</v>
      </c>
      <c r="AN104" s="625"/>
      <c r="AO104" s="623"/>
      <c r="AP104" s="195" t="str">
        <f>IFERROR(IF(ISBLANK($D$7),"",IF(+AO103*$D103=0,"-",IF($D$7="Percent",(AO$9*AO103/100),IF($D$7="Hours",+AO103*$D103,+AO103/60*$D103)))),"-")</f>
        <v>-</v>
      </c>
      <c r="AQ104" s="625"/>
      <c r="AR104" s="623"/>
      <c r="AS104" s="195" t="str">
        <f>IFERROR(IF(ISBLANK($D$7),"",IF(+AR103*$D103=0,"-",IF($D$7="Percent",(AR$9*AR103/100),IF($D$7="Hours",+AR103*$D103,+AR103/60*$D103)))),"-")</f>
        <v>-</v>
      </c>
      <c r="AT104" s="625"/>
      <c r="AU104" s="623"/>
      <c r="AV104" s="195" t="str">
        <f>IFERROR(IF(ISBLANK($D$7),"",IF(+AU103*$D103=0,"-",IF($D$7="Percent",(AU$9*AU103/100),IF($D$7="Hours",+AU103*$D103,+AU103/60*$D103)))),"-")</f>
        <v>-</v>
      </c>
      <c r="AW104" s="625"/>
      <c r="AX104" s="623"/>
      <c r="AY104" s="195" t="str">
        <f>IFERROR(IF(ISBLANK($D$7),"",IF(+AX103*$D103=0,"-",IF($D$7="Percent",(AX$9*AX103/100),IF($D$7="Hours",+AX103*$D103,+AX103/60*$D103)))),"-")</f>
        <v>-</v>
      </c>
      <c r="AZ104" s="625"/>
      <c r="BA104" s="623"/>
      <c r="BB104" s="195" t="str">
        <f>IFERROR(IF(ISBLANK($D$7),"",IF(+BA103*$D103=0,"-",IF($D$7="Percent",(BA$9*BA103/100),IF($D$7="Hours",+BA103*$D103,+BA103/60*$D103)))),"-")</f>
        <v>-</v>
      </c>
      <c r="BC104" s="625"/>
      <c r="BD104" s="623"/>
      <c r="BE104" s="195" t="str">
        <f>IFERROR(IF(ISBLANK($D$7),"",IF(+BD103*$D103=0,"-",IF($D$7="Percent",(BD$9*BD103/100),IF($D$7="Hours",+BD103*$D103,+BD103/60*$D103)))),"-")</f>
        <v>-</v>
      </c>
      <c r="BF104" s="625"/>
      <c r="BG104" s="623"/>
      <c r="BH104" s="195" t="str">
        <f>IFERROR(IF(ISBLANK($D$7),"",IF(+BG103*$D103=0,"-",IF($D$7="Percent",(BG$9*BG103/100),IF($D$7="Hours",+BG103*$D103,+BG103/60*$D103)))),"-")</f>
        <v>-</v>
      </c>
      <c r="BI104" s="625"/>
      <c r="BJ104" s="623"/>
      <c r="BK104" s="195" t="str">
        <f>IFERROR(IF(ISBLANK($D$7),"",IF(+BJ103*$D103=0,"-",IF($D$7="Percent",(BJ$9*BJ103/100),IF($D$7="Hours",+BJ103*$D103,+BJ103/60*$D103)))),"-")</f>
        <v>-</v>
      </c>
      <c r="BL104" s="625"/>
      <c r="BM104" s="623"/>
      <c r="BN104" s="195" t="str">
        <f>IFERROR(IF(ISBLANK($D$7),"",IF(+BM103*$D103=0,"-",IF($D$7="Percent",(BM$9*BM103/100),IF($D$7="Hours",+BM103*$D103,+BM103/60*$D103)))),"-")</f>
        <v>-</v>
      </c>
      <c r="BO104" s="625"/>
      <c r="BP104" s="623"/>
      <c r="BQ104" s="195" t="str">
        <f>IFERROR(IF(ISBLANK($D$7),"",IF(+BP103*$D103=0,"-",IF($D$7="Percent",(BP$9*BP103/100),IF($D$7="Hours",+BP103*$D103,+BP103/60*$D103)))),"-")</f>
        <v>-</v>
      </c>
      <c r="BR104" s="625"/>
      <c r="BS104" s="623"/>
      <c r="BT104" s="195" t="str">
        <f>IFERROR(IF(ISBLANK($D$7),"",IF(+BS103*$D103=0,"-",IF($D$7="Percent",(BS$9*BS103/100),IF($D$7="Hours",+BS103*$D103,+BS103/60*$D103)))),"-")</f>
        <v>-</v>
      </c>
      <c r="BU104" s="625"/>
      <c r="BV104" s="623"/>
      <c r="BW104" s="195" t="str">
        <f>IFERROR(IF(ISBLANK($D$7),"",IF(+BV103*$D103=0,"-",IF($D$7="Percent",(BV$9*BV103/100),IF($D$7="Hours",+BV103*$D103,+BV103/60*$D103)))),"-")</f>
        <v>-</v>
      </c>
      <c r="BX104" s="625"/>
      <c r="BY104" s="623"/>
      <c r="BZ104" s="195" t="str">
        <f>IFERROR(IF(ISBLANK($D$7),"",IF(+BY103*$D103=0,"-",IF($D$7="Percent",(BY$9*BY103/100),IF($D$7="Hours",+BY103*$D103,+BY103/60*$D103)))),"-")</f>
        <v>-</v>
      </c>
      <c r="CA104" s="625"/>
      <c r="CB104" s="623"/>
      <c r="CC104" s="195" t="str">
        <f>IFERROR(IF(ISBLANK($D$7),"",IF(+CB103*$D103=0,"-",IF($D$7="Percent",(CB$9*CB103/100),IF($D$7="Hours",+CB103*$D103,+CB103/60*$D103)))),"-")</f>
        <v>-</v>
      </c>
      <c r="CD104" s="625"/>
      <c r="CE104" s="623"/>
      <c r="CF104" s="195" t="str">
        <f>IFERROR(IF(ISBLANK($D$7),"",IF(+CE103*$D103=0,"-",IF($D$7="Percent",(CE$9*CE103/100),IF($D$7="Hours",+CE103*$D103,+CE103/60*$D103)))),"-")</f>
        <v>-</v>
      </c>
      <c r="CG104" s="625"/>
      <c r="CH104" s="623"/>
      <c r="CI104" s="195" t="str">
        <f>IFERROR(IF(ISBLANK($D$7),"",IF(+CH103*$D103=0,"-",IF($D$7="Percent",(CH$9*CH103/100),IF($D$7="Hours",+CH103*$D103,+CH103/60*$D103)))),"-")</f>
        <v>-</v>
      </c>
      <c r="CJ104" s="625"/>
      <c r="CK104" s="623"/>
      <c r="CL104" s="195" t="str">
        <f>IFERROR(IF(ISBLANK($D$7),"",IF(+CK103*$D103=0,"-",IF($D$7="Percent",(CK$9*CK103/100),IF($D$7="Hours",+CK103*$D103,+CK103/60*$D103)))),"-")</f>
        <v>-</v>
      </c>
      <c r="CM104" s="625"/>
      <c r="CN104" s="623"/>
      <c r="CO104" s="195" t="str">
        <f>IFERROR(IF(ISBLANK($D$7),"",IF(+CN103*$D103=0,"-",IF($D$7="Percent",(CN$9*CN103/100),IF($D$7="Hours",+CN103*$D103,+CN103/60*$D103)))),"-")</f>
        <v>-</v>
      </c>
      <c r="CP104" s="625"/>
      <c r="CQ104" s="623"/>
      <c r="CR104" s="195" t="str">
        <f>IFERROR(IF(ISBLANK($D$7),"",IF(+CQ103*$D103=0,"-",IF($D$7="Percent",(CQ$9*CQ103/100),IF($D$7="Hours",+CQ103*$D103,+CQ103/60*$D103)))),"-")</f>
        <v>-</v>
      </c>
      <c r="CS104" s="625"/>
      <c r="CT104" s="623"/>
      <c r="CU104" s="195" t="str">
        <f>IFERROR(IF(ISBLANK($D$7),"",IF(+CT103*$D103=0,"-",IF($D$7="Percent",(CT$9*CT103/100),IF($D$7="Hours",+CT103*$D103,+CT103/60*$D103)))),"-")</f>
        <v>-</v>
      </c>
      <c r="CV104" s="625"/>
      <c r="CW104" s="623"/>
      <c r="CX104" s="195" t="str">
        <f>IFERROR(IF(ISBLANK($D$7),"",IF(+CW103*$D103=0,"-",IF($D$7="Percent",(CW$9*CW103/100),IF($D$7="Hours",+CW103*$D103,+CW103/60*$D103)))),"-")</f>
        <v>-</v>
      </c>
      <c r="CY104" s="625"/>
      <c r="CZ104" s="623"/>
      <c r="DA104" s="195" t="str">
        <f>IFERROR(IF(ISBLANK($D$7),"",IF(+CZ103*$D103=0,"-",IF($D$7="Percent",(CZ$9*CZ103/100),IF($D$7="Hours",+CZ103*$D103,+CZ103/60*$D103)))),"-")</f>
        <v>-</v>
      </c>
      <c r="DB104" s="625"/>
      <c r="DC104" s="623"/>
      <c r="DD104" s="195" t="str">
        <f>IFERROR(IF(ISBLANK($D$7),"",IF(+DC103*$D103=0,"-",IF($D$7="Percent",(DC$9*DC103/100),IF($D$7="Hours",+DC103*$D103,+DC103/60*$D103)))),"-")</f>
        <v>-</v>
      </c>
      <c r="DE104" s="625"/>
      <c r="DF104" s="623"/>
      <c r="DG104" s="195" t="str">
        <f>IFERROR(IF(ISBLANK($D$7),"",IF(+DF103*$D103=0,"-",IF($D$7="Percent",(DF$9*DF103/100),IF($D$7="Hours",+DF103*$D103,+DF103/60*$D103)))),"-")</f>
        <v>-</v>
      </c>
      <c r="DH104" s="625"/>
      <c r="DI104" s="623"/>
      <c r="DJ104" s="195" t="str">
        <f>IFERROR(IF(ISBLANK($D$7),"",IF(+DI103*$D103=0,"-",IF($D$7="Percent",(DI$9*DI103/100),IF($D$7="Hours",+DI103*$D103,+DI103/60*$D103)))),"-")</f>
        <v>-</v>
      </c>
      <c r="DK104" s="625"/>
      <c r="DL104" s="623"/>
      <c r="DM104" s="195" t="str">
        <f>IFERROR(IF(ISBLANK($D$7),"",IF(+DL103*$D103=0,"-",IF($D$7="Percent",(DL$9*DL103/100),IF($D$7="Hours",+DL103*$D103,+DL103/60*$D103)))),"-")</f>
        <v>-</v>
      </c>
      <c r="DN104" s="625"/>
      <c r="DO104" s="623"/>
      <c r="DP104" s="195" t="str">
        <f>IFERROR(IF(ISBLANK($D$7),"",IF(+DO103*$D103=0,"-",IF($D$7="Percent",(DO$9*DO103/100),IF($D$7="Hours",+DO103*$D103,+DO103/60*$D103)))),"-")</f>
        <v>-</v>
      </c>
      <c r="DQ104" s="625"/>
      <c r="DR104" s="623"/>
      <c r="DS104" s="195" t="str">
        <f>IFERROR(IF(ISBLANK($D$7),"",IF(+DR103*$D103=0,"-",IF($D$7="Percent",(DR$9*DR103/100),IF($D$7="Hours",+DR103*$D103,+DR103/60*$D103)))),"-")</f>
        <v>-</v>
      </c>
      <c r="DT104" s="625"/>
      <c r="DU104" s="195" t="str">
        <f t="shared" si="33"/>
        <v>-</v>
      </c>
      <c r="DV104" s="625"/>
      <c r="DW104" s="195" t="str">
        <f t="shared" si="35"/>
        <v>-</v>
      </c>
      <c r="DX104" s="625"/>
    </row>
    <row r="105" spans="1:128" hidden="1" x14ac:dyDescent="0.2">
      <c r="A105" s="650" t="str">
        <f>'Step 2-Services'!A52</f>
        <v>Service 47</v>
      </c>
      <c r="B105" s="651" t="str">
        <f>IF('Step 2-Services'!B52=0," ",+'Step 2-Services'!B52)</f>
        <v xml:space="preserve"> </v>
      </c>
      <c r="C105" s="641" t="str">
        <f>IF('Step 2-Services'!D52=0," ",+'Step 2-Services'!D52)</f>
        <v xml:space="preserve"> </v>
      </c>
      <c r="D105" s="652"/>
      <c r="E105" s="622"/>
      <c r="F105" s="307" t="str">
        <f>IFERROR(IF(ISBLANK($D$7),"",IF(+E105*$D105=0,"-",+F106/$D105)),"-")</f>
        <v>-</v>
      </c>
      <c r="G105" s="624">
        <f>IFERROR(+F106/E$9,0)</f>
        <v>0</v>
      </c>
      <c r="H105" s="622"/>
      <c r="I105" s="307" t="str">
        <f>IFERROR(IF(ISBLANK($D$7),"",IF(+H105*$D105=0,"-",+I106/$D105)),"-")</f>
        <v>-</v>
      </c>
      <c r="J105" s="624">
        <f>IFERROR(+I106/H$9,0)</f>
        <v>0</v>
      </c>
      <c r="K105" s="622"/>
      <c r="L105" s="307" t="str">
        <f>IFERROR(IF(ISBLANK($D$7),"",IF(+K105*$D105=0,"-",+L106/$D105)),"-")</f>
        <v>-</v>
      </c>
      <c r="M105" s="624">
        <f>IFERROR(+L106/K$9,0)</f>
        <v>0</v>
      </c>
      <c r="N105" s="622"/>
      <c r="O105" s="307" t="str">
        <f>IFERROR(IF(ISBLANK($D$7),"",IF(+N105*$D105=0,"-",+O106/$D105)),"-")</f>
        <v>-</v>
      </c>
      <c r="P105" s="624">
        <f>IFERROR(+O106/N$9,0)</f>
        <v>0</v>
      </c>
      <c r="Q105" s="622"/>
      <c r="R105" s="307" t="str">
        <f>IFERROR(IF(ISBLANK($D$7),"",IF(+Q105*$D105=0,"-",+R106/$D105)),"-")</f>
        <v>-</v>
      </c>
      <c r="S105" s="624">
        <f>IFERROR(+R106/Q$9,0)</f>
        <v>0</v>
      </c>
      <c r="T105" s="622"/>
      <c r="U105" s="307" t="str">
        <f>IFERROR(IF(ISBLANK($D$7),"",IF(+T105*$D105=0,"-",+U106/$D105)),"-")</f>
        <v>-</v>
      </c>
      <c r="V105" s="624">
        <f>IFERROR(+U106/T$9,0)</f>
        <v>0</v>
      </c>
      <c r="W105" s="622"/>
      <c r="X105" s="307" t="str">
        <f>IFERROR(IF(ISBLANK($D$7),"",IF(+W105*$D105=0,"-",+X106/$D105)),"-")</f>
        <v>-</v>
      </c>
      <c r="Y105" s="624">
        <f>IFERROR(+X106/W$9,0)</f>
        <v>0</v>
      </c>
      <c r="Z105" s="622"/>
      <c r="AA105" s="307" t="str">
        <f>IFERROR(IF(ISBLANK($D$7),"",IF(+Z105*$D105=0,"-",+AA106/$D105)),"-")</f>
        <v>-</v>
      </c>
      <c r="AB105" s="624">
        <f>IFERROR(+AA106/Z$9,0)</f>
        <v>0</v>
      </c>
      <c r="AC105" s="622"/>
      <c r="AD105" s="307" t="str">
        <f>IFERROR(IF(ISBLANK($D$7),"",IF(+AC105*$D105=0,"-",+AD106/$D105)),"-")</f>
        <v>-</v>
      </c>
      <c r="AE105" s="624">
        <f>IFERROR(+AD106/AC$9,0)</f>
        <v>0</v>
      </c>
      <c r="AF105" s="622"/>
      <c r="AG105" s="307" t="str">
        <f>IFERROR(IF(ISBLANK($D$7),"",IF(+AF105*$D105=0,"-",+AG106/$D105)),"-")</f>
        <v>-</v>
      </c>
      <c r="AH105" s="624">
        <f>IFERROR(+AG106/AF$9,0)</f>
        <v>0</v>
      </c>
      <c r="AI105" s="622"/>
      <c r="AJ105" s="307" t="str">
        <f>IFERROR(IF(ISBLANK($D$7),"",IF(+AI105*$D105=0,"-",+AJ106/$D105)),"-")</f>
        <v>-</v>
      </c>
      <c r="AK105" s="624">
        <f>IFERROR(+AJ106/AI$9,0)</f>
        <v>0</v>
      </c>
      <c r="AL105" s="622"/>
      <c r="AM105" s="307" t="str">
        <f>IFERROR(IF(ISBLANK($D$7),"",IF(+AL105*$D105=0,"-",+AM106/$D105)),"-")</f>
        <v>-</v>
      </c>
      <c r="AN105" s="624">
        <f>IFERROR(+AM106/AL$9,0)</f>
        <v>0</v>
      </c>
      <c r="AO105" s="622"/>
      <c r="AP105" s="307" t="str">
        <f>IFERROR(IF(ISBLANK($D$7),"",IF(+AO105*$D105=0,"-",+AP106/$D105)),"-")</f>
        <v>-</v>
      </c>
      <c r="AQ105" s="624">
        <f>IFERROR(+AP106/AO$9,0)</f>
        <v>0</v>
      </c>
      <c r="AR105" s="622"/>
      <c r="AS105" s="307" t="str">
        <f>IFERROR(IF(ISBLANK($D$7),"",IF(+AR105*$D105=0,"-",+AS106/$D105)),"-")</f>
        <v>-</v>
      </c>
      <c r="AT105" s="624">
        <f>IFERROR(+AS106/AR$9,0)</f>
        <v>0</v>
      </c>
      <c r="AU105" s="622"/>
      <c r="AV105" s="307" t="str">
        <f>IFERROR(IF(ISBLANK($D$7),"",IF(+AU105*$D105=0,"-",+AV106/$D105)),"-")</f>
        <v>-</v>
      </c>
      <c r="AW105" s="624">
        <f>IFERROR(+AV106/AU$9,0)</f>
        <v>0</v>
      </c>
      <c r="AX105" s="622"/>
      <c r="AY105" s="307" t="str">
        <f>IFERROR(IF(ISBLANK($D$7),"",IF(+AX105*$D105=0,"-",+AY106/$D105)),"-")</f>
        <v>-</v>
      </c>
      <c r="AZ105" s="624">
        <f>IFERROR(+AY106/AX$9,0)</f>
        <v>0</v>
      </c>
      <c r="BA105" s="622"/>
      <c r="BB105" s="307" t="str">
        <f>IFERROR(IF(ISBLANK($D$7),"",IF(+BA105*$D105=0,"-",+BB106/$D105)),"-")</f>
        <v>-</v>
      </c>
      <c r="BC105" s="624">
        <f>IFERROR(+BB106/BA$9,0)</f>
        <v>0</v>
      </c>
      <c r="BD105" s="622"/>
      <c r="BE105" s="307" t="str">
        <f>IFERROR(IF(ISBLANK($D$7),"",IF(+BD105*$D105=0,"-",+BE106/$D105)),"-")</f>
        <v>-</v>
      </c>
      <c r="BF105" s="624">
        <f>IFERROR(+BE106/BD$9,0)</f>
        <v>0</v>
      </c>
      <c r="BG105" s="622"/>
      <c r="BH105" s="307" t="str">
        <f>IFERROR(IF(ISBLANK($D$7),"",IF(+BG105*$D105=0,"-",+BH106/$D105)),"-")</f>
        <v>-</v>
      </c>
      <c r="BI105" s="624">
        <f>IFERROR(+BH106/BG$9,0)</f>
        <v>0</v>
      </c>
      <c r="BJ105" s="622"/>
      <c r="BK105" s="307" t="str">
        <f>IFERROR(IF(ISBLANK($D$7),"",IF(+BJ105*$D105=0,"-",+BK106/$D105)),"-")</f>
        <v>-</v>
      </c>
      <c r="BL105" s="624">
        <f>IFERROR(+BK106/BJ$9,0)</f>
        <v>0</v>
      </c>
      <c r="BM105" s="622"/>
      <c r="BN105" s="307" t="str">
        <f>IFERROR(IF(ISBLANK($D$7),"",IF(+BM105*$D105=0,"-",+BN106/$D105)),"-")</f>
        <v>-</v>
      </c>
      <c r="BO105" s="624">
        <f>IFERROR(+BN106/BM$9,0)</f>
        <v>0</v>
      </c>
      <c r="BP105" s="622"/>
      <c r="BQ105" s="307" t="str">
        <f>IFERROR(IF(ISBLANK($D$7),"",IF(+BP105*$D105=0,"-",+BQ106/$D105)),"-")</f>
        <v>-</v>
      </c>
      <c r="BR105" s="624">
        <f>IFERROR(+BQ106/BP$9,0)</f>
        <v>0</v>
      </c>
      <c r="BS105" s="622"/>
      <c r="BT105" s="307" t="str">
        <f>IFERROR(IF(ISBLANK($D$7),"",IF(+BS105*$D105=0,"-",+BT106/$D105)),"-")</f>
        <v>-</v>
      </c>
      <c r="BU105" s="624">
        <f>IFERROR(+BT106/BS$9,0)</f>
        <v>0</v>
      </c>
      <c r="BV105" s="622"/>
      <c r="BW105" s="307" t="str">
        <f>IFERROR(IF(ISBLANK($D$7),"",IF(+BV105*$D105=0,"-",+BW106/$D105)),"-")</f>
        <v>-</v>
      </c>
      <c r="BX105" s="624">
        <f>IFERROR(+BW106/BV$9,0)</f>
        <v>0</v>
      </c>
      <c r="BY105" s="622"/>
      <c r="BZ105" s="307" t="str">
        <f>IFERROR(IF(ISBLANK($D$7),"",IF(+BY105*$D105=0,"-",+BZ106/$D105)),"-")</f>
        <v>-</v>
      </c>
      <c r="CA105" s="624">
        <f>IFERROR(+BZ106/BY$9,0)</f>
        <v>0</v>
      </c>
      <c r="CB105" s="622"/>
      <c r="CC105" s="307" t="str">
        <f>IFERROR(IF(ISBLANK($D$7),"",IF(+CB105*$D105=0,"-",+CC106/$D105)),"-")</f>
        <v>-</v>
      </c>
      <c r="CD105" s="624">
        <f>IFERROR(+CC106/CB$9,0)</f>
        <v>0</v>
      </c>
      <c r="CE105" s="622"/>
      <c r="CF105" s="307" t="str">
        <f>IFERROR(IF(ISBLANK($D$7),"",IF(+CE105*$D105=0,"-",+CF106/$D105)),"-")</f>
        <v>-</v>
      </c>
      <c r="CG105" s="624">
        <f>IFERROR(+CF106/CE$9,0)</f>
        <v>0</v>
      </c>
      <c r="CH105" s="622"/>
      <c r="CI105" s="307" t="str">
        <f>IFERROR(IF(ISBLANK($D$7),"",IF(+CH105*$D105=0,"-",+CI106/$D105)),"-")</f>
        <v>-</v>
      </c>
      <c r="CJ105" s="624">
        <f>IFERROR(+CI106/CH$9,0)</f>
        <v>0</v>
      </c>
      <c r="CK105" s="622"/>
      <c r="CL105" s="307" t="str">
        <f>IFERROR(IF(ISBLANK($D$7),"",IF(+CK105*$D105=0,"-",+CL106/$D105)),"-")</f>
        <v>-</v>
      </c>
      <c r="CM105" s="624">
        <f>IFERROR(+CL106/CK$9,0)</f>
        <v>0</v>
      </c>
      <c r="CN105" s="622"/>
      <c r="CO105" s="307" t="str">
        <f>IFERROR(IF(ISBLANK($D$7),"",IF(+CN105*$D105=0,"-",+CO106/$D105)),"-")</f>
        <v>-</v>
      </c>
      <c r="CP105" s="624">
        <f>IFERROR(+CO106/CN$9,0)</f>
        <v>0</v>
      </c>
      <c r="CQ105" s="622"/>
      <c r="CR105" s="307" t="str">
        <f>IFERROR(IF(ISBLANK($D$7),"",IF(+CQ105*$D105=0,"-",+CR106/$D105)),"-")</f>
        <v>-</v>
      </c>
      <c r="CS105" s="624">
        <f>IFERROR(+CR106/CQ$9,0)</f>
        <v>0</v>
      </c>
      <c r="CT105" s="622"/>
      <c r="CU105" s="307" t="str">
        <f>IFERROR(IF(ISBLANK($D$7),"",IF(+CT105*$D105=0,"-",+CU106/$D105)),"-")</f>
        <v>-</v>
      </c>
      <c r="CV105" s="624">
        <f>IFERROR(+CU106/CT$9,0)</f>
        <v>0</v>
      </c>
      <c r="CW105" s="622"/>
      <c r="CX105" s="307" t="str">
        <f>IFERROR(IF(ISBLANK($D$7),"",IF(+CW105*$D105=0,"-",+CX106/$D105)),"-")</f>
        <v>-</v>
      </c>
      <c r="CY105" s="624">
        <f>IFERROR(+CX106/CW$9,0)</f>
        <v>0</v>
      </c>
      <c r="CZ105" s="622"/>
      <c r="DA105" s="307" t="str">
        <f>IFERROR(IF(ISBLANK($D$7),"",IF(+CZ105*$D105=0,"-",+DA106/$D105)),"-")</f>
        <v>-</v>
      </c>
      <c r="DB105" s="624">
        <f>IFERROR(+DA106/CZ$9,0)</f>
        <v>0</v>
      </c>
      <c r="DC105" s="622"/>
      <c r="DD105" s="307" t="str">
        <f>IFERROR(IF(ISBLANK($D$7),"",IF(+DC105*$D105=0,"-",+DD106/$D105)),"-")</f>
        <v>-</v>
      </c>
      <c r="DE105" s="624">
        <f>IFERROR(+DD106/DC$9,0)</f>
        <v>0</v>
      </c>
      <c r="DF105" s="622"/>
      <c r="DG105" s="307" t="str">
        <f>IFERROR(IF(ISBLANK($D$7),"",IF(+DF105*$D105=0,"-",+DG106/$D105)),"-")</f>
        <v>-</v>
      </c>
      <c r="DH105" s="624">
        <f>IFERROR(+DG106/DF$9,0)</f>
        <v>0</v>
      </c>
      <c r="DI105" s="622"/>
      <c r="DJ105" s="307" t="str">
        <f>IFERROR(IF(ISBLANK($D$7),"",IF(+DI105*$D105=0,"-",+DJ106/$D105)),"-")</f>
        <v>-</v>
      </c>
      <c r="DK105" s="624">
        <f>IFERROR(+DJ106/DI$9,0)</f>
        <v>0</v>
      </c>
      <c r="DL105" s="622"/>
      <c r="DM105" s="307" t="str">
        <f>IFERROR(IF(ISBLANK($D$7),"",IF(+DL105*$D105=0,"-",+DM106/$D105)),"-")</f>
        <v>-</v>
      </c>
      <c r="DN105" s="624">
        <f>IFERROR(+DM106/DL$9,0)</f>
        <v>0</v>
      </c>
      <c r="DO105" s="622"/>
      <c r="DP105" s="307" t="str">
        <f>IFERROR(IF(ISBLANK($D$7),"",IF(+DO105*$D105=0,"-",+DP106/$D105)),"-")</f>
        <v>-</v>
      </c>
      <c r="DQ105" s="624">
        <f>IFERROR(+DP106/DO$9,0)</f>
        <v>0</v>
      </c>
      <c r="DR105" s="622"/>
      <c r="DS105" s="307" t="str">
        <f>IFERROR(IF(ISBLANK($D$7),"",IF(+DR105*$D105=0,"-",+DS106/$D105)),"-")</f>
        <v>-</v>
      </c>
      <c r="DT105" s="624">
        <f>IFERROR(+DS106/DR$9,0)</f>
        <v>0</v>
      </c>
      <c r="DU105" s="198" t="str">
        <f t="shared" si="33"/>
        <v>-</v>
      </c>
      <c r="DV105" s="624">
        <f>IFERROR(+DU106/DU$9,0)</f>
        <v>0</v>
      </c>
      <c r="DW105" s="198" t="str">
        <f t="shared" si="35"/>
        <v>-</v>
      </c>
      <c r="DX105" s="624">
        <f t="shared" ref="DX105" si="49">IFERROR(+DW106/DW$10,0)</f>
        <v>0</v>
      </c>
    </row>
    <row r="106" spans="1:128" ht="13.5" hidden="1" thickBot="1" x14ac:dyDescent="0.25">
      <c r="A106" s="643"/>
      <c r="B106" s="645"/>
      <c r="C106" s="640"/>
      <c r="D106" s="647"/>
      <c r="E106" s="623"/>
      <c r="F106" s="195" t="str">
        <f>IFERROR(IF(ISBLANK($D$7),"",IF(+E105*$D105=0,"-",IF($D$7="Percent",(E$9*E105/100),IF($D$7="Hours",+E105*$D105,+E105/60*$D105)))),"-")</f>
        <v>-</v>
      </c>
      <c r="G106" s="625"/>
      <c r="H106" s="623"/>
      <c r="I106" s="195" t="str">
        <f>IFERROR(IF(ISBLANK($D$7),"",IF(+H105*$D105=0,"-",IF($D$7="Percent",(H$9*H105/100),IF($D$7="Hours",+H105*$D105,+H105/60*$D105)))),"-")</f>
        <v>-</v>
      </c>
      <c r="J106" s="625"/>
      <c r="K106" s="623"/>
      <c r="L106" s="195" t="str">
        <f>IFERROR(IF(ISBLANK($D$7),"",IF(+K105*$D105=0,"-",IF($D$7="Percent",(K$9*K105/100),IF($D$7="Hours",+K105*$D105,+K105/60*$D105)))),"-")</f>
        <v>-</v>
      </c>
      <c r="M106" s="625"/>
      <c r="N106" s="623"/>
      <c r="O106" s="195" t="str">
        <f>IFERROR(IF(ISBLANK($D$7),"",IF(+N105*$D105=0,"-",IF($D$7="Percent",(N$9*N105/100),IF($D$7="Hours",+N105*$D105,+N105/60*$D105)))),"-")</f>
        <v>-</v>
      </c>
      <c r="P106" s="625"/>
      <c r="Q106" s="623"/>
      <c r="R106" s="195" t="str">
        <f>IFERROR(IF(ISBLANK($D$7),"",IF(+Q105*$D105=0,"-",IF($D$7="Percent",(Q$9*Q105/100),IF($D$7="Hours",+Q105*$D105,+Q105/60*$D105)))),"-")</f>
        <v>-</v>
      </c>
      <c r="S106" s="625"/>
      <c r="T106" s="623"/>
      <c r="U106" s="195" t="str">
        <f>IFERROR(IF(ISBLANK($D$7),"",IF(+T105*$D105=0,"-",IF($D$7="Percent",(T$9*T105/100),IF($D$7="Hours",+T105*$D105,+T105/60*$D105)))),"-")</f>
        <v>-</v>
      </c>
      <c r="V106" s="625"/>
      <c r="W106" s="623"/>
      <c r="X106" s="195" t="str">
        <f>IFERROR(IF(ISBLANK($D$7),"",IF(+W105*$D105=0,"-",IF($D$7="Percent",(W$9*W105/100),IF($D$7="Hours",+W105*$D105,+W105/60*$D105)))),"-")</f>
        <v>-</v>
      </c>
      <c r="Y106" s="625"/>
      <c r="Z106" s="623"/>
      <c r="AA106" s="195" t="str">
        <f>IFERROR(IF(ISBLANK($D$7),"",IF(+Z105*$D105=0,"-",IF($D$7="Percent",(Z$9*Z105/100),IF($D$7="Hours",+Z105*$D105,+Z105/60*$D105)))),"-")</f>
        <v>-</v>
      </c>
      <c r="AB106" s="625"/>
      <c r="AC106" s="623"/>
      <c r="AD106" s="195" t="str">
        <f>IFERROR(IF(ISBLANK($D$7),"",IF(+AC105*$D105=0,"-",IF($D$7="Percent",(AC$9*AC105/100),IF($D$7="Hours",+AC105*$D105,+AC105/60*$D105)))),"-")</f>
        <v>-</v>
      </c>
      <c r="AE106" s="625"/>
      <c r="AF106" s="623"/>
      <c r="AG106" s="195" t="str">
        <f>IFERROR(IF(ISBLANK($D$7),"",IF(+AF105*$D105=0,"-",IF($D$7="Percent",(AF$9*AF105/100),IF($D$7="Hours",+AF105*$D105,+AF105/60*$D105)))),"-")</f>
        <v>-</v>
      </c>
      <c r="AH106" s="625"/>
      <c r="AI106" s="623"/>
      <c r="AJ106" s="195" t="str">
        <f>IFERROR(IF(ISBLANK($D$7),"",IF(+AI105*$D105=0,"-",IF($D$7="Percent",(AI$9*AI105/100),IF($D$7="Hours",+AI105*$D105,+AI105/60*$D105)))),"-")</f>
        <v>-</v>
      </c>
      <c r="AK106" s="625"/>
      <c r="AL106" s="623"/>
      <c r="AM106" s="195" t="str">
        <f>IFERROR(IF(ISBLANK($D$7),"",IF(+AL105*$D105=0,"-",IF($D$7="Percent",(AL$9*AL105/100),IF($D$7="Hours",+AL105*$D105,+AL105/60*$D105)))),"-")</f>
        <v>-</v>
      </c>
      <c r="AN106" s="625"/>
      <c r="AO106" s="623"/>
      <c r="AP106" s="195" t="str">
        <f>IFERROR(IF(ISBLANK($D$7),"",IF(+AO105*$D105=0,"-",IF($D$7="Percent",(AO$9*AO105/100),IF($D$7="Hours",+AO105*$D105,+AO105/60*$D105)))),"-")</f>
        <v>-</v>
      </c>
      <c r="AQ106" s="625"/>
      <c r="AR106" s="623"/>
      <c r="AS106" s="195" t="str">
        <f>IFERROR(IF(ISBLANK($D$7),"",IF(+AR105*$D105=0,"-",IF($D$7="Percent",(AR$9*AR105/100),IF($D$7="Hours",+AR105*$D105,+AR105/60*$D105)))),"-")</f>
        <v>-</v>
      </c>
      <c r="AT106" s="625"/>
      <c r="AU106" s="623"/>
      <c r="AV106" s="195" t="str">
        <f>IFERROR(IF(ISBLANK($D$7),"",IF(+AU105*$D105=0,"-",IF($D$7="Percent",(AU$9*AU105/100),IF($D$7="Hours",+AU105*$D105,+AU105/60*$D105)))),"-")</f>
        <v>-</v>
      </c>
      <c r="AW106" s="625"/>
      <c r="AX106" s="623"/>
      <c r="AY106" s="195" t="str">
        <f>IFERROR(IF(ISBLANK($D$7),"",IF(+AX105*$D105=0,"-",IF($D$7="Percent",(AX$9*AX105/100),IF($D$7="Hours",+AX105*$D105,+AX105/60*$D105)))),"-")</f>
        <v>-</v>
      </c>
      <c r="AZ106" s="625"/>
      <c r="BA106" s="623"/>
      <c r="BB106" s="195" t="str">
        <f>IFERROR(IF(ISBLANK($D$7),"",IF(+BA105*$D105=0,"-",IF($D$7="Percent",(BA$9*BA105/100),IF($D$7="Hours",+BA105*$D105,+BA105/60*$D105)))),"-")</f>
        <v>-</v>
      </c>
      <c r="BC106" s="625"/>
      <c r="BD106" s="623"/>
      <c r="BE106" s="195" t="str">
        <f>IFERROR(IF(ISBLANK($D$7),"",IF(+BD105*$D105=0,"-",IF($D$7="Percent",(BD$9*BD105/100),IF($D$7="Hours",+BD105*$D105,+BD105/60*$D105)))),"-")</f>
        <v>-</v>
      </c>
      <c r="BF106" s="625"/>
      <c r="BG106" s="623"/>
      <c r="BH106" s="195" t="str">
        <f>IFERROR(IF(ISBLANK($D$7),"",IF(+BG105*$D105=0,"-",IF($D$7="Percent",(BG$9*BG105/100),IF($D$7="Hours",+BG105*$D105,+BG105/60*$D105)))),"-")</f>
        <v>-</v>
      </c>
      <c r="BI106" s="625"/>
      <c r="BJ106" s="623"/>
      <c r="BK106" s="195" t="str">
        <f>IFERROR(IF(ISBLANK($D$7),"",IF(+BJ105*$D105=0,"-",IF($D$7="Percent",(BJ$9*BJ105/100),IF($D$7="Hours",+BJ105*$D105,+BJ105/60*$D105)))),"-")</f>
        <v>-</v>
      </c>
      <c r="BL106" s="625"/>
      <c r="BM106" s="623"/>
      <c r="BN106" s="195" t="str">
        <f>IFERROR(IF(ISBLANK($D$7),"",IF(+BM105*$D105=0,"-",IF($D$7="Percent",(BM$9*BM105/100),IF($D$7="Hours",+BM105*$D105,+BM105/60*$D105)))),"-")</f>
        <v>-</v>
      </c>
      <c r="BO106" s="625"/>
      <c r="BP106" s="623"/>
      <c r="BQ106" s="195" t="str">
        <f>IFERROR(IF(ISBLANK($D$7),"",IF(+BP105*$D105=0,"-",IF($D$7="Percent",(BP$9*BP105/100),IF($D$7="Hours",+BP105*$D105,+BP105/60*$D105)))),"-")</f>
        <v>-</v>
      </c>
      <c r="BR106" s="625"/>
      <c r="BS106" s="623"/>
      <c r="BT106" s="195" t="str">
        <f>IFERROR(IF(ISBLANK($D$7),"",IF(+BS105*$D105=0,"-",IF($D$7="Percent",(BS$9*BS105/100),IF($D$7="Hours",+BS105*$D105,+BS105/60*$D105)))),"-")</f>
        <v>-</v>
      </c>
      <c r="BU106" s="625"/>
      <c r="BV106" s="623"/>
      <c r="BW106" s="195" t="str">
        <f>IFERROR(IF(ISBLANK($D$7),"",IF(+BV105*$D105=0,"-",IF($D$7="Percent",(BV$9*BV105/100),IF($D$7="Hours",+BV105*$D105,+BV105/60*$D105)))),"-")</f>
        <v>-</v>
      </c>
      <c r="BX106" s="625"/>
      <c r="BY106" s="623"/>
      <c r="BZ106" s="195" t="str">
        <f>IFERROR(IF(ISBLANK($D$7),"",IF(+BY105*$D105=0,"-",IF($D$7="Percent",(BY$9*BY105/100),IF($D$7="Hours",+BY105*$D105,+BY105/60*$D105)))),"-")</f>
        <v>-</v>
      </c>
      <c r="CA106" s="625"/>
      <c r="CB106" s="623"/>
      <c r="CC106" s="195" t="str">
        <f>IFERROR(IF(ISBLANK($D$7),"",IF(+CB105*$D105=0,"-",IF($D$7="Percent",(CB$9*CB105/100),IF($D$7="Hours",+CB105*$D105,+CB105/60*$D105)))),"-")</f>
        <v>-</v>
      </c>
      <c r="CD106" s="625"/>
      <c r="CE106" s="623"/>
      <c r="CF106" s="195" t="str">
        <f>IFERROR(IF(ISBLANK($D$7),"",IF(+CE105*$D105=0,"-",IF($D$7="Percent",(CE$9*CE105/100),IF($D$7="Hours",+CE105*$D105,+CE105/60*$D105)))),"-")</f>
        <v>-</v>
      </c>
      <c r="CG106" s="625"/>
      <c r="CH106" s="623"/>
      <c r="CI106" s="195" t="str">
        <f>IFERROR(IF(ISBLANK($D$7),"",IF(+CH105*$D105=0,"-",IF($D$7="Percent",(CH$9*CH105/100),IF($D$7="Hours",+CH105*$D105,+CH105/60*$D105)))),"-")</f>
        <v>-</v>
      </c>
      <c r="CJ106" s="625"/>
      <c r="CK106" s="623"/>
      <c r="CL106" s="195" t="str">
        <f>IFERROR(IF(ISBLANK($D$7),"",IF(+CK105*$D105=0,"-",IF($D$7="Percent",(CK$9*CK105/100),IF($D$7="Hours",+CK105*$D105,+CK105/60*$D105)))),"-")</f>
        <v>-</v>
      </c>
      <c r="CM106" s="625"/>
      <c r="CN106" s="623"/>
      <c r="CO106" s="195" t="str">
        <f>IFERROR(IF(ISBLANK($D$7),"",IF(+CN105*$D105=0,"-",IF($D$7="Percent",(CN$9*CN105/100),IF($D$7="Hours",+CN105*$D105,+CN105/60*$D105)))),"-")</f>
        <v>-</v>
      </c>
      <c r="CP106" s="625"/>
      <c r="CQ106" s="623"/>
      <c r="CR106" s="195" t="str">
        <f>IFERROR(IF(ISBLANK($D$7),"",IF(+CQ105*$D105=0,"-",IF($D$7="Percent",(CQ$9*CQ105/100),IF($D$7="Hours",+CQ105*$D105,+CQ105/60*$D105)))),"-")</f>
        <v>-</v>
      </c>
      <c r="CS106" s="625"/>
      <c r="CT106" s="623"/>
      <c r="CU106" s="195" t="str">
        <f>IFERROR(IF(ISBLANK($D$7),"",IF(+CT105*$D105=0,"-",IF($D$7="Percent",(CT$9*CT105/100),IF($D$7="Hours",+CT105*$D105,+CT105/60*$D105)))),"-")</f>
        <v>-</v>
      </c>
      <c r="CV106" s="625"/>
      <c r="CW106" s="623"/>
      <c r="CX106" s="195" t="str">
        <f>IFERROR(IF(ISBLANK($D$7),"",IF(+CW105*$D105=0,"-",IF($D$7="Percent",(CW$9*CW105/100),IF($D$7="Hours",+CW105*$D105,+CW105/60*$D105)))),"-")</f>
        <v>-</v>
      </c>
      <c r="CY106" s="625"/>
      <c r="CZ106" s="623"/>
      <c r="DA106" s="195" t="str">
        <f>IFERROR(IF(ISBLANK($D$7),"",IF(+CZ105*$D105=0,"-",IF($D$7="Percent",(CZ$9*CZ105/100),IF($D$7="Hours",+CZ105*$D105,+CZ105/60*$D105)))),"-")</f>
        <v>-</v>
      </c>
      <c r="DB106" s="625"/>
      <c r="DC106" s="623"/>
      <c r="DD106" s="195" t="str">
        <f>IFERROR(IF(ISBLANK($D$7),"",IF(+DC105*$D105=0,"-",IF($D$7="Percent",(DC$9*DC105/100),IF($D$7="Hours",+DC105*$D105,+DC105/60*$D105)))),"-")</f>
        <v>-</v>
      </c>
      <c r="DE106" s="625"/>
      <c r="DF106" s="623"/>
      <c r="DG106" s="195" t="str">
        <f>IFERROR(IF(ISBLANK($D$7),"",IF(+DF105*$D105=0,"-",IF($D$7="Percent",(DF$9*DF105/100),IF($D$7="Hours",+DF105*$D105,+DF105/60*$D105)))),"-")</f>
        <v>-</v>
      </c>
      <c r="DH106" s="625"/>
      <c r="DI106" s="623"/>
      <c r="DJ106" s="195" t="str">
        <f>IFERROR(IF(ISBLANK($D$7),"",IF(+DI105*$D105=0,"-",IF($D$7="Percent",(DI$9*DI105/100),IF($D$7="Hours",+DI105*$D105,+DI105/60*$D105)))),"-")</f>
        <v>-</v>
      </c>
      <c r="DK106" s="625"/>
      <c r="DL106" s="623"/>
      <c r="DM106" s="195" t="str">
        <f>IFERROR(IF(ISBLANK($D$7),"",IF(+DL105*$D105=0,"-",IF($D$7="Percent",(DL$9*DL105/100),IF($D$7="Hours",+DL105*$D105,+DL105/60*$D105)))),"-")</f>
        <v>-</v>
      </c>
      <c r="DN106" s="625"/>
      <c r="DO106" s="623"/>
      <c r="DP106" s="195" t="str">
        <f>IFERROR(IF(ISBLANK($D$7),"",IF(+DO105*$D105=0,"-",IF($D$7="Percent",(DO$9*DO105/100),IF($D$7="Hours",+DO105*$D105,+DO105/60*$D105)))),"-")</f>
        <v>-</v>
      </c>
      <c r="DQ106" s="625"/>
      <c r="DR106" s="623"/>
      <c r="DS106" s="195" t="str">
        <f>IFERROR(IF(ISBLANK($D$7),"",IF(+DR105*$D105=0,"-",IF($D$7="Percent",(DR$9*DR105/100),IF($D$7="Hours",+DR105*$D105,+DR105/60*$D105)))),"-")</f>
        <v>-</v>
      </c>
      <c r="DT106" s="625"/>
      <c r="DU106" s="195" t="str">
        <f t="shared" si="33"/>
        <v>-</v>
      </c>
      <c r="DV106" s="625"/>
      <c r="DW106" s="195" t="str">
        <f t="shared" si="35"/>
        <v>-</v>
      </c>
      <c r="DX106" s="625"/>
    </row>
    <row r="107" spans="1:128" hidden="1" x14ac:dyDescent="0.2">
      <c r="A107" s="650" t="str">
        <f>'Step 2-Services'!A53</f>
        <v>Service 48</v>
      </c>
      <c r="B107" s="651" t="str">
        <f>IF('Step 2-Services'!B53=0," ",+'Step 2-Services'!B53)</f>
        <v xml:space="preserve"> </v>
      </c>
      <c r="C107" s="641" t="str">
        <f>IF('Step 2-Services'!D53=0," ",+'Step 2-Services'!D53)</f>
        <v xml:space="preserve"> </v>
      </c>
      <c r="D107" s="652"/>
      <c r="E107" s="622"/>
      <c r="F107" s="307" t="str">
        <f>IFERROR(IF(ISBLANK($D$7),"",IF(+E107*$D107=0,"-",+F108/$D107)),"-")</f>
        <v>-</v>
      </c>
      <c r="G107" s="624">
        <f>IFERROR(+F108/E$9,0)</f>
        <v>0</v>
      </c>
      <c r="H107" s="622"/>
      <c r="I107" s="307" t="str">
        <f>IFERROR(IF(ISBLANK($D$7),"",IF(+H107*$D107=0,"-",+I108/$D107)),"-")</f>
        <v>-</v>
      </c>
      <c r="J107" s="624">
        <f>IFERROR(+I108/H$9,0)</f>
        <v>0</v>
      </c>
      <c r="K107" s="622"/>
      <c r="L107" s="307" t="str">
        <f>IFERROR(IF(ISBLANK($D$7),"",IF(+K107*$D107=0,"-",+L108/$D107)),"-")</f>
        <v>-</v>
      </c>
      <c r="M107" s="624">
        <f>IFERROR(+L108/K$9,0)</f>
        <v>0</v>
      </c>
      <c r="N107" s="622"/>
      <c r="O107" s="307" t="str">
        <f>IFERROR(IF(ISBLANK($D$7),"",IF(+N107*$D107=0,"-",+O108/$D107)),"-")</f>
        <v>-</v>
      </c>
      <c r="P107" s="624">
        <f>IFERROR(+O108/N$9,0)</f>
        <v>0</v>
      </c>
      <c r="Q107" s="622"/>
      <c r="R107" s="307" t="str">
        <f>IFERROR(IF(ISBLANK($D$7),"",IF(+Q107*$D107=0,"-",+R108/$D107)),"-")</f>
        <v>-</v>
      </c>
      <c r="S107" s="624">
        <f>IFERROR(+R108/Q$9,0)</f>
        <v>0</v>
      </c>
      <c r="T107" s="622"/>
      <c r="U107" s="307" t="str">
        <f>IFERROR(IF(ISBLANK($D$7),"",IF(+T107*$D107=0,"-",+U108/$D107)),"-")</f>
        <v>-</v>
      </c>
      <c r="V107" s="624">
        <f>IFERROR(+U108/T$9,0)</f>
        <v>0</v>
      </c>
      <c r="W107" s="622"/>
      <c r="X107" s="307" t="str">
        <f>IFERROR(IF(ISBLANK($D$7),"",IF(+W107*$D107=0,"-",+X108/$D107)),"-")</f>
        <v>-</v>
      </c>
      <c r="Y107" s="624">
        <f>IFERROR(+X108/W$9,0)</f>
        <v>0</v>
      </c>
      <c r="Z107" s="622"/>
      <c r="AA107" s="307" t="str">
        <f>IFERROR(IF(ISBLANK($D$7),"",IF(+Z107*$D107=0,"-",+AA108/$D107)),"-")</f>
        <v>-</v>
      </c>
      <c r="AB107" s="624">
        <f>IFERROR(+AA108/Z$9,0)</f>
        <v>0</v>
      </c>
      <c r="AC107" s="622"/>
      <c r="AD107" s="307" t="str">
        <f>IFERROR(IF(ISBLANK($D$7),"",IF(+AC107*$D107=0,"-",+AD108/$D107)),"-")</f>
        <v>-</v>
      </c>
      <c r="AE107" s="624">
        <f>IFERROR(+AD108/AC$9,0)</f>
        <v>0</v>
      </c>
      <c r="AF107" s="622"/>
      <c r="AG107" s="307" t="str">
        <f>IFERROR(IF(ISBLANK($D$7),"",IF(+AF107*$D107=0,"-",+AG108/$D107)),"-")</f>
        <v>-</v>
      </c>
      <c r="AH107" s="624">
        <f>IFERROR(+AG108/AF$9,0)</f>
        <v>0</v>
      </c>
      <c r="AI107" s="622"/>
      <c r="AJ107" s="307" t="str">
        <f>IFERROR(IF(ISBLANK($D$7),"",IF(+AI107*$D107=0,"-",+AJ108/$D107)),"-")</f>
        <v>-</v>
      </c>
      <c r="AK107" s="624">
        <f>IFERROR(+AJ108/AI$9,0)</f>
        <v>0</v>
      </c>
      <c r="AL107" s="622"/>
      <c r="AM107" s="307" t="str">
        <f>IFERROR(IF(ISBLANK($D$7),"",IF(+AL107*$D107=0,"-",+AM108/$D107)),"-")</f>
        <v>-</v>
      </c>
      <c r="AN107" s="624">
        <f>IFERROR(+AM108/AL$9,0)</f>
        <v>0</v>
      </c>
      <c r="AO107" s="622"/>
      <c r="AP107" s="307" t="str">
        <f>IFERROR(IF(ISBLANK($D$7),"",IF(+AO107*$D107=0,"-",+AP108/$D107)),"-")</f>
        <v>-</v>
      </c>
      <c r="AQ107" s="624">
        <f>IFERROR(+AP108/AO$9,0)</f>
        <v>0</v>
      </c>
      <c r="AR107" s="622"/>
      <c r="AS107" s="307" t="str">
        <f>IFERROR(IF(ISBLANK($D$7),"",IF(+AR107*$D107=0,"-",+AS108/$D107)),"-")</f>
        <v>-</v>
      </c>
      <c r="AT107" s="624">
        <f>IFERROR(+AS108/AR$9,0)</f>
        <v>0</v>
      </c>
      <c r="AU107" s="622"/>
      <c r="AV107" s="307" t="str">
        <f>IFERROR(IF(ISBLANK($D$7),"",IF(+AU107*$D107=0,"-",+AV108/$D107)),"-")</f>
        <v>-</v>
      </c>
      <c r="AW107" s="624">
        <f>IFERROR(+AV108/AU$9,0)</f>
        <v>0</v>
      </c>
      <c r="AX107" s="622"/>
      <c r="AY107" s="307" t="str">
        <f>IFERROR(IF(ISBLANK($D$7),"",IF(+AX107*$D107=0,"-",+AY108/$D107)),"-")</f>
        <v>-</v>
      </c>
      <c r="AZ107" s="624">
        <f>IFERROR(+AY108/AX$9,0)</f>
        <v>0</v>
      </c>
      <c r="BA107" s="622"/>
      <c r="BB107" s="307" t="str">
        <f>IFERROR(IF(ISBLANK($D$7),"",IF(+BA107*$D107=0,"-",+BB108/$D107)),"-")</f>
        <v>-</v>
      </c>
      <c r="BC107" s="624">
        <f>IFERROR(+BB108/BA$9,0)</f>
        <v>0</v>
      </c>
      <c r="BD107" s="622"/>
      <c r="BE107" s="307" t="str">
        <f>IFERROR(IF(ISBLANK($D$7),"",IF(+BD107*$D107=0,"-",+BE108/$D107)),"-")</f>
        <v>-</v>
      </c>
      <c r="BF107" s="624">
        <f>IFERROR(+BE108/BD$9,0)</f>
        <v>0</v>
      </c>
      <c r="BG107" s="622"/>
      <c r="BH107" s="307" t="str">
        <f>IFERROR(IF(ISBLANK($D$7),"",IF(+BG107*$D107=0,"-",+BH108/$D107)),"-")</f>
        <v>-</v>
      </c>
      <c r="BI107" s="624">
        <f>IFERROR(+BH108/BG$9,0)</f>
        <v>0</v>
      </c>
      <c r="BJ107" s="622"/>
      <c r="BK107" s="307" t="str">
        <f>IFERROR(IF(ISBLANK($D$7),"",IF(+BJ107*$D107=0,"-",+BK108/$D107)),"-")</f>
        <v>-</v>
      </c>
      <c r="BL107" s="624">
        <f>IFERROR(+BK108/BJ$9,0)</f>
        <v>0</v>
      </c>
      <c r="BM107" s="622"/>
      <c r="BN107" s="307" t="str">
        <f>IFERROR(IF(ISBLANK($D$7),"",IF(+BM107*$D107=0,"-",+BN108/$D107)),"-")</f>
        <v>-</v>
      </c>
      <c r="BO107" s="624">
        <f>IFERROR(+BN108/BM$9,0)</f>
        <v>0</v>
      </c>
      <c r="BP107" s="622"/>
      <c r="BQ107" s="307" t="str">
        <f>IFERROR(IF(ISBLANK($D$7),"",IF(+BP107*$D107=0,"-",+BQ108/$D107)),"-")</f>
        <v>-</v>
      </c>
      <c r="BR107" s="624">
        <f>IFERROR(+BQ108/BP$9,0)</f>
        <v>0</v>
      </c>
      <c r="BS107" s="622"/>
      <c r="BT107" s="307" t="str">
        <f>IFERROR(IF(ISBLANK($D$7),"",IF(+BS107*$D107=0,"-",+BT108/$D107)),"-")</f>
        <v>-</v>
      </c>
      <c r="BU107" s="624">
        <f>IFERROR(+BT108/BS$9,0)</f>
        <v>0</v>
      </c>
      <c r="BV107" s="622"/>
      <c r="BW107" s="307" t="str">
        <f>IFERROR(IF(ISBLANK($D$7),"",IF(+BV107*$D107=0,"-",+BW108/$D107)),"-")</f>
        <v>-</v>
      </c>
      <c r="BX107" s="624">
        <f>IFERROR(+BW108/BV$9,0)</f>
        <v>0</v>
      </c>
      <c r="BY107" s="622"/>
      <c r="BZ107" s="307" t="str">
        <f>IFERROR(IF(ISBLANK($D$7),"",IF(+BY107*$D107=0,"-",+BZ108/$D107)),"-")</f>
        <v>-</v>
      </c>
      <c r="CA107" s="624">
        <f>IFERROR(+BZ108/BY$9,0)</f>
        <v>0</v>
      </c>
      <c r="CB107" s="622"/>
      <c r="CC107" s="307" t="str">
        <f>IFERROR(IF(ISBLANK($D$7),"",IF(+CB107*$D107=0,"-",+CC108/$D107)),"-")</f>
        <v>-</v>
      </c>
      <c r="CD107" s="624">
        <f>IFERROR(+CC108/CB$9,0)</f>
        <v>0</v>
      </c>
      <c r="CE107" s="622"/>
      <c r="CF107" s="307" t="str">
        <f>IFERROR(IF(ISBLANK($D$7),"",IF(+CE107*$D107=0,"-",+CF108/$D107)),"-")</f>
        <v>-</v>
      </c>
      <c r="CG107" s="624">
        <f>IFERROR(+CF108/CE$9,0)</f>
        <v>0</v>
      </c>
      <c r="CH107" s="622"/>
      <c r="CI107" s="307" t="str">
        <f>IFERROR(IF(ISBLANK($D$7),"",IF(+CH107*$D107=0,"-",+CI108/$D107)),"-")</f>
        <v>-</v>
      </c>
      <c r="CJ107" s="624">
        <f>IFERROR(+CI108/CH$9,0)</f>
        <v>0</v>
      </c>
      <c r="CK107" s="622"/>
      <c r="CL107" s="307" t="str">
        <f>IFERROR(IF(ISBLANK($D$7),"",IF(+CK107*$D107=0,"-",+CL108/$D107)),"-")</f>
        <v>-</v>
      </c>
      <c r="CM107" s="624">
        <f>IFERROR(+CL108/CK$9,0)</f>
        <v>0</v>
      </c>
      <c r="CN107" s="622"/>
      <c r="CO107" s="307" t="str">
        <f>IFERROR(IF(ISBLANK($D$7),"",IF(+CN107*$D107=0,"-",+CO108/$D107)),"-")</f>
        <v>-</v>
      </c>
      <c r="CP107" s="624">
        <f>IFERROR(+CO108/CN$9,0)</f>
        <v>0</v>
      </c>
      <c r="CQ107" s="622"/>
      <c r="CR107" s="307" t="str">
        <f>IFERROR(IF(ISBLANK($D$7),"",IF(+CQ107*$D107=0,"-",+CR108/$D107)),"-")</f>
        <v>-</v>
      </c>
      <c r="CS107" s="624">
        <f>IFERROR(+CR108/CQ$9,0)</f>
        <v>0</v>
      </c>
      <c r="CT107" s="622"/>
      <c r="CU107" s="307" t="str">
        <f>IFERROR(IF(ISBLANK($D$7),"",IF(+CT107*$D107=0,"-",+CU108/$D107)),"-")</f>
        <v>-</v>
      </c>
      <c r="CV107" s="624">
        <f>IFERROR(+CU108/CT$9,0)</f>
        <v>0</v>
      </c>
      <c r="CW107" s="622"/>
      <c r="CX107" s="307" t="str">
        <f>IFERROR(IF(ISBLANK($D$7),"",IF(+CW107*$D107=0,"-",+CX108/$D107)),"-")</f>
        <v>-</v>
      </c>
      <c r="CY107" s="624">
        <f>IFERROR(+CX108/CW$9,0)</f>
        <v>0</v>
      </c>
      <c r="CZ107" s="622"/>
      <c r="DA107" s="307" t="str">
        <f>IFERROR(IF(ISBLANK($D$7),"",IF(+CZ107*$D107=0,"-",+DA108/$D107)),"-")</f>
        <v>-</v>
      </c>
      <c r="DB107" s="624">
        <f>IFERROR(+DA108/CZ$9,0)</f>
        <v>0</v>
      </c>
      <c r="DC107" s="622"/>
      <c r="DD107" s="307" t="str">
        <f>IFERROR(IF(ISBLANK($D$7),"",IF(+DC107*$D107=0,"-",+DD108/$D107)),"-")</f>
        <v>-</v>
      </c>
      <c r="DE107" s="624">
        <f>IFERROR(+DD108/DC$9,0)</f>
        <v>0</v>
      </c>
      <c r="DF107" s="622"/>
      <c r="DG107" s="307" t="str">
        <f>IFERROR(IF(ISBLANK($D$7),"",IF(+DF107*$D107=0,"-",+DG108/$D107)),"-")</f>
        <v>-</v>
      </c>
      <c r="DH107" s="624">
        <f>IFERROR(+DG108/DF$9,0)</f>
        <v>0</v>
      </c>
      <c r="DI107" s="622"/>
      <c r="DJ107" s="307" t="str">
        <f>IFERROR(IF(ISBLANK($D$7),"",IF(+DI107*$D107=0,"-",+DJ108/$D107)),"-")</f>
        <v>-</v>
      </c>
      <c r="DK107" s="624">
        <f>IFERROR(+DJ108/DI$9,0)</f>
        <v>0</v>
      </c>
      <c r="DL107" s="622"/>
      <c r="DM107" s="307" t="str">
        <f>IFERROR(IF(ISBLANK($D$7),"",IF(+DL107*$D107=0,"-",+DM108/$D107)),"-")</f>
        <v>-</v>
      </c>
      <c r="DN107" s="624">
        <f>IFERROR(+DM108/DL$9,0)</f>
        <v>0</v>
      </c>
      <c r="DO107" s="622"/>
      <c r="DP107" s="307" t="str">
        <f>IFERROR(IF(ISBLANK($D$7),"",IF(+DO107*$D107=0,"-",+DP108/$D107)),"-")</f>
        <v>-</v>
      </c>
      <c r="DQ107" s="624">
        <f>IFERROR(+DP108/DO$9,0)</f>
        <v>0</v>
      </c>
      <c r="DR107" s="622"/>
      <c r="DS107" s="307" t="str">
        <f>IFERROR(IF(ISBLANK($D$7),"",IF(+DR107*$D107=0,"-",+DS108/$D107)),"-")</f>
        <v>-</v>
      </c>
      <c r="DT107" s="624">
        <f>IFERROR(+DS108/DR$9,0)</f>
        <v>0</v>
      </c>
      <c r="DU107" s="198" t="str">
        <f t="shared" si="33"/>
        <v>-</v>
      </c>
      <c r="DV107" s="624">
        <f>IFERROR(+DU108/DU$9,0)</f>
        <v>0</v>
      </c>
      <c r="DW107" s="198" t="str">
        <f t="shared" si="35"/>
        <v>-</v>
      </c>
      <c r="DX107" s="624">
        <f t="shared" ref="DX107" si="50">IFERROR(+DW108/DW$10,0)</f>
        <v>0</v>
      </c>
    </row>
    <row r="108" spans="1:128" ht="13.5" hidden="1" thickBot="1" x14ac:dyDescent="0.25">
      <c r="A108" s="643"/>
      <c r="B108" s="645"/>
      <c r="C108" s="640"/>
      <c r="D108" s="647"/>
      <c r="E108" s="623"/>
      <c r="F108" s="195" t="str">
        <f>IFERROR(IF(ISBLANK($D$7),"",IF(+E107*$D107=0,"-",IF($D$7="Percent",(E$9*E107/100),IF($D$7="Hours",+E107*$D107,+E107/60*$D107)))),"-")</f>
        <v>-</v>
      </c>
      <c r="G108" s="625"/>
      <c r="H108" s="623"/>
      <c r="I108" s="195" t="str">
        <f>IFERROR(IF(ISBLANK($D$7),"",IF(+H107*$D107=0,"-",IF($D$7="Percent",(H$9*H107/100),IF($D$7="Hours",+H107*$D107,+H107/60*$D107)))),"-")</f>
        <v>-</v>
      </c>
      <c r="J108" s="625"/>
      <c r="K108" s="623"/>
      <c r="L108" s="195" t="str">
        <f>IFERROR(IF(ISBLANK($D$7),"",IF(+K107*$D107=0,"-",IF($D$7="Percent",(K$9*K107/100),IF($D$7="Hours",+K107*$D107,+K107/60*$D107)))),"-")</f>
        <v>-</v>
      </c>
      <c r="M108" s="625"/>
      <c r="N108" s="623"/>
      <c r="O108" s="195" t="str">
        <f>IFERROR(IF(ISBLANK($D$7),"",IF(+N107*$D107=0,"-",IF($D$7="Percent",(N$9*N107/100),IF($D$7="Hours",+N107*$D107,+N107/60*$D107)))),"-")</f>
        <v>-</v>
      </c>
      <c r="P108" s="625"/>
      <c r="Q108" s="623"/>
      <c r="R108" s="195" t="str">
        <f>IFERROR(IF(ISBLANK($D$7),"",IF(+Q107*$D107=0,"-",IF($D$7="Percent",(Q$9*Q107/100),IF($D$7="Hours",+Q107*$D107,+Q107/60*$D107)))),"-")</f>
        <v>-</v>
      </c>
      <c r="S108" s="625"/>
      <c r="T108" s="623"/>
      <c r="U108" s="195" t="str">
        <f>IFERROR(IF(ISBLANK($D$7),"",IF(+T107*$D107=0,"-",IF($D$7="Percent",(T$9*T107/100),IF($D$7="Hours",+T107*$D107,+T107/60*$D107)))),"-")</f>
        <v>-</v>
      </c>
      <c r="V108" s="625"/>
      <c r="W108" s="623"/>
      <c r="X108" s="195" t="str">
        <f>IFERROR(IF(ISBLANK($D$7),"",IF(+W107*$D107=0,"-",IF($D$7="Percent",(W$9*W107/100),IF($D$7="Hours",+W107*$D107,+W107/60*$D107)))),"-")</f>
        <v>-</v>
      </c>
      <c r="Y108" s="625"/>
      <c r="Z108" s="623"/>
      <c r="AA108" s="195" t="str">
        <f>IFERROR(IF(ISBLANK($D$7),"",IF(+Z107*$D107=0,"-",IF($D$7="Percent",(Z$9*Z107/100),IF($D$7="Hours",+Z107*$D107,+Z107/60*$D107)))),"-")</f>
        <v>-</v>
      </c>
      <c r="AB108" s="625"/>
      <c r="AC108" s="623"/>
      <c r="AD108" s="195" t="str">
        <f>IFERROR(IF(ISBLANK($D$7),"",IF(+AC107*$D107=0,"-",IF($D$7="Percent",(AC$9*AC107/100),IF($D$7="Hours",+AC107*$D107,+AC107/60*$D107)))),"-")</f>
        <v>-</v>
      </c>
      <c r="AE108" s="625"/>
      <c r="AF108" s="623"/>
      <c r="AG108" s="195" t="str">
        <f>IFERROR(IF(ISBLANK($D$7),"",IF(+AF107*$D107=0,"-",IF($D$7="Percent",(AF$9*AF107/100),IF($D$7="Hours",+AF107*$D107,+AF107/60*$D107)))),"-")</f>
        <v>-</v>
      </c>
      <c r="AH108" s="625"/>
      <c r="AI108" s="623"/>
      <c r="AJ108" s="195" t="str">
        <f>IFERROR(IF(ISBLANK($D$7),"",IF(+AI107*$D107=0,"-",IF($D$7="Percent",(AI$9*AI107/100),IF($D$7="Hours",+AI107*$D107,+AI107/60*$D107)))),"-")</f>
        <v>-</v>
      </c>
      <c r="AK108" s="625"/>
      <c r="AL108" s="623"/>
      <c r="AM108" s="195" t="str">
        <f>IFERROR(IF(ISBLANK($D$7),"",IF(+AL107*$D107=0,"-",IF($D$7="Percent",(AL$9*AL107/100),IF($D$7="Hours",+AL107*$D107,+AL107/60*$D107)))),"-")</f>
        <v>-</v>
      </c>
      <c r="AN108" s="625"/>
      <c r="AO108" s="623"/>
      <c r="AP108" s="195" t="str">
        <f>IFERROR(IF(ISBLANK($D$7),"",IF(+AO107*$D107=0,"-",IF($D$7="Percent",(AO$9*AO107/100),IF($D$7="Hours",+AO107*$D107,+AO107/60*$D107)))),"-")</f>
        <v>-</v>
      </c>
      <c r="AQ108" s="625"/>
      <c r="AR108" s="623"/>
      <c r="AS108" s="195" t="str">
        <f>IFERROR(IF(ISBLANK($D$7),"",IF(+AR107*$D107=0,"-",IF($D$7="Percent",(AR$9*AR107/100),IF($D$7="Hours",+AR107*$D107,+AR107/60*$D107)))),"-")</f>
        <v>-</v>
      </c>
      <c r="AT108" s="625"/>
      <c r="AU108" s="623"/>
      <c r="AV108" s="195" t="str">
        <f>IFERROR(IF(ISBLANK($D$7),"",IF(+AU107*$D107=0,"-",IF($D$7="Percent",(AU$9*AU107/100),IF($D$7="Hours",+AU107*$D107,+AU107/60*$D107)))),"-")</f>
        <v>-</v>
      </c>
      <c r="AW108" s="625"/>
      <c r="AX108" s="623"/>
      <c r="AY108" s="195" t="str">
        <f>IFERROR(IF(ISBLANK($D$7),"",IF(+AX107*$D107=0,"-",IF($D$7="Percent",(AX$9*AX107/100),IF($D$7="Hours",+AX107*$D107,+AX107/60*$D107)))),"-")</f>
        <v>-</v>
      </c>
      <c r="AZ108" s="625"/>
      <c r="BA108" s="623"/>
      <c r="BB108" s="195" t="str">
        <f>IFERROR(IF(ISBLANK($D$7),"",IF(+BA107*$D107=0,"-",IF($D$7="Percent",(BA$9*BA107/100),IF($D$7="Hours",+BA107*$D107,+BA107/60*$D107)))),"-")</f>
        <v>-</v>
      </c>
      <c r="BC108" s="625"/>
      <c r="BD108" s="623"/>
      <c r="BE108" s="195" t="str">
        <f>IFERROR(IF(ISBLANK($D$7),"",IF(+BD107*$D107=0,"-",IF($D$7="Percent",(BD$9*BD107/100),IF($D$7="Hours",+BD107*$D107,+BD107/60*$D107)))),"-")</f>
        <v>-</v>
      </c>
      <c r="BF108" s="625"/>
      <c r="BG108" s="623"/>
      <c r="BH108" s="195" t="str">
        <f>IFERROR(IF(ISBLANK($D$7),"",IF(+BG107*$D107=0,"-",IF($D$7="Percent",(BG$9*BG107/100),IF($D$7="Hours",+BG107*$D107,+BG107/60*$D107)))),"-")</f>
        <v>-</v>
      </c>
      <c r="BI108" s="625"/>
      <c r="BJ108" s="623"/>
      <c r="BK108" s="195" t="str">
        <f>IFERROR(IF(ISBLANK($D$7),"",IF(+BJ107*$D107=0,"-",IF($D$7="Percent",(BJ$9*BJ107/100),IF($D$7="Hours",+BJ107*$D107,+BJ107/60*$D107)))),"-")</f>
        <v>-</v>
      </c>
      <c r="BL108" s="625"/>
      <c r="BM108" s="623"/>
      <c r="BN108" s="195" t="str">
        <f>IFERROR(IF(ISBLANK($D$7),"",IF(+BM107*$D107=0,"-",IF($D$7="Percent",(BM$9*BM107/100),IF($D$7="Hours",+BM107*$D107,+BM107/60*$D107)))),"-")</f>
        <v>-</v>
      </c>
      <c r="BO108" s="625"/>
      <c r="BP108" s="623"/>
      <c r="BQ108" s="195" t="str">
        <f>IFERROR(IF(ISBLANK($D$7),"",IF(+BP107*$D107=0,"-",IF($D$7="Percent",(BP$9*BP107/100),IF($D$7="Hours",+BP107*$D107,+BP107/60*$D107)))),"-")</f>
        <v>-</v>
      </c>
      <c r="BR108" s="625"/>
      <c r="BS108" s="623"/>
      <c r="BT108" s="195" t="str">
        <f>IFERROR(IF(ISBLANK($D$7),"",IF(+BS107*$D107=0,"-",IF($D$7="Percent",(BS$9*BS107/100),IF($D$7="Hours",+BS107*$D107,+BS107/60*$D107)))),"-")</f>
        <v>-</v>
      </c>
      <c r="BU108" s="625"/>
      <c r="BV108" s="623"/>
      <c r="BW108" s="195" t="str">
        <f>IFERROR(IF(ISBLANK($D$7),"",IF(+BV107*$D107=0,"-",IF($D$7="Percent",(BV$9*BV107/100),IF($D$7="Hours",+BV107*$D107,+BV107/60*$D107)))),"-")</f>
        <v>-</v>
      </c>
      <c r="BX108" s="625"/>
      <c r="BY108" s="623"/>
      <c r="BZ108" s="195" t="str">
        <f>IFERROR(IF(ISBLANK($D$7),"",IF(+BY107*$D107=0,"-",IF($D$7="Percent",(BY$9*BY107/100),IF($D$7="Hours",+BY107*$D107,+BY107/60*$D107)))),"-")</f>
        <v>-</v>
      </c>
      <c r="CA108" s="625"/>
      <c r="CB108" s="623"/>
      <c r="CC108" s="195" t="str">
        <f>IFERROR(IF(ISBLANK($D$7),"",IF(+CB107*$D107=0,"-",IF($D$7="Percent",(CB$9*CB107/100),IF($D$7="Hours",+CB107*$D107,+CB107/60*$D107)))),"-")</f>
        <v>-</v>
      </c>
      <c r="CD108" s="625"/>
      <c r="CE108" s="623"/>
      <c r="CF108" s="195" t="str">
        <f>IFERROR(IF(ISBLANK($D$7),"",IF(+CE107*$D107=0,"-",IF($D$7="Percent",(CE$9*CE107/100),IF($D$7="Hours",+CE107*$D107,+CE107/60*$D107)))),"-")</f>
        <v>-</v>
      </c>
      <c r="CG108" s="625"/>
      <c r="CH108" s="623"/>
      <c r="CI108" s="195" t="str">
        <f>IFERROR(IF(ISBLANK($D$7),"",IF(+CH107*$D107=0,"-",IF($D$7="Percent",(CH$9*CH107/100),IF($D$7="Hours",+CH107*$D107,+CH107/60*$D107)))),"-")</f>
        <v>-</v>
      </c>
      <c r="CJ108" s="625"/>
      <c r="CK108" s="623"/>
      <c r="CL108" s="195" t="str">
        <f>IFERROR(IF(ISBLANK($D$7),"",IF(+CK107*$D107=0,"-",IF($D$7="Percent",(CK$9*CK107/100),IF($D$7="Hours",+CK107*$D107,+CK107/60*$D107)))),"-")</f>
        <v>-</v>
      </c>
      <c r="CM108" s="625"/>
      <c r="CN108" s="623"/>
      <c r="CO108" s="195" t="str">
        <f>IFERROR(IF(ISBLANK($D$7),"",IF(+CN107*$D107=0,"-",IF($D$7="Percent",(CN$9*CN107/100),IF($D$7="Hours",+CN107*$D107,+CN107/60*$D107)))),"-")</f>
        <v>-</v>
      </c>
      <c r="CP108" s="625"/>
      <c r="CQ108" s="623"/>
      <c r="CR108" s="195" t="str">
        <f>IFERROR(IF(ISBLANK($D$7),"",IF(+CQ107*$D107=0,"-",IF($D$7="Percent",(CQ$9*CQ107/100),IF($D$7="Hours",+CQ107*$D107,+CQ107/60*$D107)))),"-")</f>
        <v>-</v>
      </c>
      <c r="CS108" s="625"/>
      <c r="CT108" s="623"/>
      <c r="CU108" s="195" t="str">
        <f>IFERROR(IF(ISBLANK($D$7),"",IF(+CT107*$D107=0,"-",IF($D$7="Percent",(CT$9*CT107/100),IF($D$7="Hours",+CT107*$D107,+CT107/60*$D107)))),"-")</f>
        <v>-</v>
      </c>
      <c r="CV108" s="625"/>
      <c r="CW108" s="623"/>
      <c r="CX108" s="195" t="str">
        <f>IFERROR(IF(ISBLANK($D$7),"",IF(+CW107*$D107=0,"-",IF($D$7="Percent",(CW$9*CW107/100),IF($D$7="Hours",+CW107*$D107,+CW107/60*$D107)))),"-")</f>
        <v>-</v>
      </c>
      <c r="CY108" s="625"/>
      <c r="CZ108" s="623"/>
      <c r="DA108" s="195" t="str">
        <f>IFERROR(IF(ISBLANK($D$7),"",IF(+CZ107*$D107=0,"-",IF($D$7="Percent",(CZ$9*CZ107/100),IF($D$7="Hours",+CZ107*$D107,+CZ107/60*$D107)))),"-")</f>
        <v>-</v>
      </c>
      <c r="DB108" s="625"/>
      <c r="DC108" s="623"/>
      <c r="DD108" s="195" t="str">
        <f>IFERROR(IF(ISBLANK($D$7),"",IF(+DC107*$D107=0,"-",IF($D$7="Percent",(DC$9*DC107/100),IF($D$7="Hours",+DC107*$D107,+DC107/60*$D107)))),"-")</f>
        <v>-</v>
      </c>
      <c r="DE108" s="625"/>
      <c r="DF108" s="623"/>
      <c r="DG108" s="195" t="str">
        <f>IFERROR(IF(ISBLANK($D$7),"",IF(+DF107*$D107=0,"-",IF($D$7="Percent",(DF$9*DF107/100),IF($D$7="Hours",+DF107*$D107,+DF107/60*$D107)))),"-")</f>
        <v>-</v>
      </c>
      <c r="DH108" s="625"/>
      <c r="DI108" s="623"/>
      <c r="DJ108" s="195" t="str">
        <f>IFERROR(IF(ISBLANK($D$7),"",IF(+DI107*$D107=0,"-",IF($D$7="Percent",(DI$9*DI107/100),IF($D$7="Hours",+DI107*$D107,+DI107/60*$D107)))),"-")</f>
        <v>-</v>
      </c>
      <c r="DK108" s="625"/>
      <c r="DL108" s="623"/>
      <c r="DM108" s="195" t="str">
        <f>IFERROR(IF(ISBLANK($D$7),"",IF(+DL107*$D107=0,"-",IF($D$7="Percent",(DL$9*DL107/100),IF($D$7="Hours",+DL107*$D107,+DL107/60*$D107)))),"-")</f>
        <v>-</v>
      </c>
      <c r="DN108" s="625"/>
      <c r="DO108" s="623"/>
      <c r="DP108" s="195" t="str">
        <f>IFERROR(IF(ISBLANK($D$7),"",IF(+DO107*$D107=0,"-",IF($D$7="Percent",(DO$9*DO107/100),IF($D$7="Hours",+DO107*$D107,+DO107/60*$D107)))),"-")</f>
        <v>-</v>
      </c>
      <c r="DQ108" s="625"/>
      <c r="DR108" s="623"/>
      <c r="DS108" s="195" t="str">
        <f>IFERROR(IF(ISBLANK($D$7),"",IF(+DR107*$D107=0,"-",IF($D$7="Percent",(DR$9*DR107/100),IF($D$7="Hours",+DR107*$D107,+DR107/60*$D107)))),"-")</f>
        <v>-</v>
      </c>
      <c r="DT108" s="625"/>
      <c r="DU108" s="195" t="str">
        <f t="shared" si="33"/>
        <v>-</v>
      </c>
      <c r="DV108" s="625"/>
      <c r="DW108" s="195" t="str">
        <f t="shared" si="35"/>
        <v>-</v>
      </c>
      <c r="DX108" s="625"/>
    </row>
    <row r="109" spans="1:128" hidden="1" x14ac:dyDescent="0.2">
      <c r="A109" s="650" t="str">
        <f>'Step 2-Services'!A54</f>
        <v>Service 49</v>
      </c>
      <c r="B109" s="651" t="str">
        <f>IF('Step 2-Services'!B54=0," ",+'Step 2-Services'!B54)</f>
        <v xml:space="preserve"> </v>
      </c>
      <c r="C109" s="641" t="str">
        <f>IF('Step 2-Services'!D54=0," ",+'Step 2-Services'!D54)</f>
        <v xml:space="preserve"> </v>
      </c>
      <c r="D109" s="652"/>
      <c r="E109" s="622"/>
      <c r="F109" s="307" t="str">
        <f>IFERROR(IF(ISBLANK($D$7),"",IF(+E109*$D109=0,"-",+F110/$D109)),"-")</f>
        <v>-</v>
      </c>
      <c r="G109" s="624">
        <f>IFERROR(+F110/E$9,0)</f>
        <v>0</v>
      </c>
      <c r="H109" s="622"/>
      <c r="I109" s="307" t="str">
        <f>IFERROR(IF(ISBLANK($D$7),"",IF(+H109*$D109=0,"-",+I110/$D109)),"-")</f>
        <v>-</v>
      </c>
      <c r="J109" s="624">
        <f>IFERROR(+I110/H$9,0)</f>
        <v>0</v>
      </c>
      <c r="K109" s="622"/>
      <c r="L109" s="307" t="str">
        <f>IFERROR(IF(ISBLANK($D$7),"",IF(+K109*$D109=0,"-",+L110/$D109)),"-")</f>
        <v>-</v>
      </c>
      <c r="M109" s="624">
        <f>IFERROR(+L110/K$9,0)</f>
        <v>0</v>
      </c>
      <c r="N109" s="622"/>
      <c r="O109" s="307" t="str">
        <f>IFERROR(IF(ISBLANK($D$7),"",IF(+N109*$D109=0,"-",+O110/$D109)),"-")</f>
        <v>-</v>
      </c>
      <c r="P109" s="624">
        <f>IFERROR(+O110/N$9,0)</f>
        <v>0</v>
      </c>
      <c r="Q109" s="622"/>
      <c r="R109" s="307" t="str">
        <f>IFERROR(IF(ISBLANK($D$7),"",IF(+Q109*$D109=0,"-",+R110/$D109)),"-")</f>
        <v>-</v>
      </c>
      <c r="S109" s="624">
        <f>IFERROR(+R110/Q$9,0)</f>
        <v>0</v>
      </c>
      <c r="T109" s="622"/>
      <c r="U109" s="307" t="str">
        <f>IFERROR(IF(ISBLANK($D$7),"",IF(+T109*$D109=0,"-",+U110/$D109)),"-")</f>
        <v>-</v>
      </c>
      <c r="V109" s="624">
        <f>IFERROR(+U110/T$9,0)</f>
        <v>0</v>
      </c>
      <c r="W109" s="622"/>
      <c r="X109" s="307" t="str">
        <f>IFERROR(IF(ISBLANK($D$7),"",IF(+W109*$D109=0,"-",+X110/$D109)),"-")</f>
        <v>-</v>
      </c>
      <c r="Y109" s="624">
        <f>IFERROR(+X110/W$9,0)</f>
        <v>0</v>
      </c>
      <c r="Z109" s="622"/>
      <c r="AA109" s="307" t="str">
        <f>IFERROR(IF(ISBLANK($D$7),"",IF(+Z109*$D109=0,"-",+AA110/$D109)),"-")</f>
        <v>-</v>
      </c>
      <c r="AB109" s="624">
        <f>IFERROR(+AA110/Z$9,0)</f>
        <v>0</v>
      </c>
      <c r="AC109" s="622"/>
      <c r="AD109" s="307" t="str">
        <f>IFERROR(IF(ISBLANK($D$7),"",IF(+AC109*$D109=0,"-",+AD110/$D109)),"-")</f>
        <v>-</v>
      </c>
      <c r="AE109" s="624">
        <f>IFERROR(+AD110/AC$9,0)</f>
        <v>0</v>
      </c>
      <c r="AF109" s="622"/>
      <c r="AG109" s="307" t="str">
        <f>IFERROR(IF(ISBLANK($D$7),"",IF(+AF109*$D109=0,"-",+AG110/$D109)),"-")</f>
        <v>-</v>
      </c>
      <c r="AH109" s="624">
        <f>IFERROR(+AG110/AF$9,0)</f>
        <v>0</v>
      </c>
      <c r="AI109" s="622"/>
      <c r="AJ109" s="307" t="str">
        <f>IFERROR(IF(ISBLANK($D$7),"",IF(+AI109*$D109=0,"-",+AJ110/$D109)),"-")</f>
        <v>-</v>
      </c>
      <c r="AK109" s="624">
        <f>IFERROR(+AJ110/AI$9,0)</f>
        <v>0</v>
      </c>
      <c r="AL109" s="622"/>
      <c r="AM109" s="307" t="str">
        <f>IFERROR(IF(ISBLANK($D$7),"",IF(+AL109*$D109=0,"-",+AM110/$D109)),"-")</f>
        <v>-</v>
      </c>
      <c r="AN109" s="624">
        <f>IFERROR(+AM110/AL$9,0)</f>
        <v>0</v>
      </c>
      <c r="AO109" s="622"/>
      <c r="AP109" s="307" t="str">
        <f>IFERROR(IF(ISBLANK($D$7),"",IF(+AO109*$D109=0,"-",+AP110/$D109)),"-")</f>
        <v>-</v>
      </c>
      <c r="AQ109" s="624">
        <f>IFERROR(+AP110/AO$9,0)</f>
        <v>0</v>
      </c>
      <c r="AR109" s="622"/>
      <c r="AS109" s="307" t="str">
        <f>IFERROR(IF(ISBLANK($D$7),"",IF(+AR109*$D109=0,"-",+AS110/$D109)),"-")</f>
        <v>-</v>
      </c>
      <c r="AT109" s="624">
        <f>IFERROR(+AS110/AR$9,0)</f>
        <v>0</v>
      </c>
      <c r="AU109" s="622"/>
      <c r="AV109" s="307" t="str">
        <f>IFERROR(IF(ISBLANK($D$7),"",IF(+AU109*$D109=0,"-",+AV110/$D109)),"-")</f>
        <v>-</v>
      </c>
      <c r="AW109" s="624">
        <f>IFERROR(+AV110/AU$9,0)</f>
        <v>0</v>
      </c>
      <c r="AX109" s="622"/>
      <c r="AY109" s="307" t="str">
        <f>IFERROR(IF(ISBLANK($D$7),"",IF(+AX109*$D109=0,"-",+AY110/$D109)),"-")</f>
        <v>-</v>
      </c>
      <c r="AZ109" s="624">
        <f>IFERROR(+AY110/AX$9,0)</f>
        <v>0</v>
      </c>
      <c r="BA109" s="622"/>
      <c r="BB109" s="307" t="str">
        <f>IFERROR(IF(ISBLANK($D$7),"",IF(+BA109*$D109=0,"-",+BB110/$D109)),"-")</f>
        <v>-</v>
      </c>
      <c r="BC109" s="624">
        <f>IFERROR(+BB110/BA$9,0)</f>
        <v>0</v>
      </c>
      <c r="BD109" s="622"/>
      <c r="BE109" s="307" t="str">
        <f>IFERROR(IF(ISBLANK($D$7),"",IF(+BD109*$D109=0,"-",+BE110/$D109)),"-")</f>
        <v>-</v>
      </c>
      <c r="BF109" s="624">
        <f>IFERROR(+BE110/BD$9,0)</f>
        <v>0</v>
      </c>
      <c r="BG109" s="622"/>
      <c r="BH109" s="307" t="str">
        <f>IFERROR(IF(ISBLANK($D$7),"",IF(+BG109*$D109=0,"-",+BH110/$D109)),"-")</f>
        <v>-</v>
      </c>
      <c r="BI109" s="624">
        <f>IFERROR(+BH110/BG$9,0)</f>
        <v>0</v>
      </c>
      <c r="BJ109" s="622"/>
      <c r="BK109" s="307" t="str">
        <f>IFERROR(IF(ISBLANK($D$7),"",IF(+BJ109*$D109=0,"-",+BK110/$D109)),"-")</f>
        <v>-</v>
      </c>
      <c r="BL109" s="624">
        <f>IFERROR(+BK110/BJ$9,0)</f>
        <v>0</v>
      </c>
      <c r="BM109" s="622"/>
      <c r="BN109" s="307" t="str">
        <f>IFERROR(IF(ISBLANK($D$7),"",IF(+BM109*$D109=0,"-",+BN110/$D109)),"-")</f>
        <v>-</v>
      </c>
      <c r="BO109" s="624">
        <f>IFERROR(+BN110/BM$9,0)</f>
        <v>0</v>
      </c>
      <c r="BP109" s="622"/>
      <c r="BQ109" s="307" t="str">
        <f>IFERROR(IF(ISBLANK($D$7),"",IF(+BP109*$D109=0,"-",+BQ110/$D109)),"-")</f>
        <v>-</v>
      </c>
      <c r="BR109" s="624">
        <f>IFERROR(+BQ110/BP$9,0)</f>
        <v>0</v>
      </c>
      <c r="BS109" s="622"/>
      <c r="BT109" s="307" t="str">
        <f>IFERROR(IF(ISBLANK($D$7),"",IF(+BS109*$D109=0,"-",+BT110/$D109)),"-")</f>
        <v>-</v>
      </c>
      <c r="BU109" s="624">
        <f>IFERROR(+BT110/BS$9,0)</f>
        <v>0</v>
      </c>
      <c r="BV109" s="622"/>
      <c r="BW109" s="307" t="str">
        <f>IFERROR(IF(ISBLANK($D$7),"",IF(+BV109*$D109=0,"-",+BW110/$D109)),"-")</f>
        <v>-</v>
      </c>
      <c r="BX109" s="624">
        <f>IFERROR(+BW110/BV$9,0)</f>
        <v>0</v>
      </c>
      <c r="BY109" s="622"/>
      <c r="BZ109" s="307" t="str">
        <f>IFERROR(IF(ISBLANK($D$7),"",IF(+BY109*$D109=0,"-",+BZ110/$D109)),"-")</f>
        <v>-</v>
      </c>
      <c r="CA109" s="624">
        <f>IFERROR(+BZ110/BY$9,0)</f>
        <v>0</v>
      </c>
      <c r="CB109" s="622"/>
      <c r="CC109" s="307" t="str">
        <f>IFERROR(IF(ISBLANK($D$7),"",IF(+CB109*$D109=0,"-",+CC110/$D109)),"-")</f>
        <v>-</v>
      </c>
      <c r="CD109" s="624">
        <f>IFERROR(+CC110/CB$9,0)</f>
        <v>0</v>
      </c>
      <c r="CE109" s="622"/>
      <c r="CF109" s="307" t="str">
        <f>IFERROR(IF(ISBLANK($D$7),"",IF(+CE109*$D109=0,"-",+CF110/$D109)),"-")</f>
        <v>-</v>
      </c>
      <c r="CG109" s="624">
        <f>IFERROR(+CF110/CE$9,0)</f>
        <v>0</v>
      </c>
      <c r="CH109" s="622"/>
      <c r="CI109" s="307" t="str">
        <f>IFERROR(IF(ISBLANK($D$7),"",IF(+CH109*$D109=0,"-",+CI110/$D109)),"-")</f>
        <v>-</v>
      </c>
      <c r="CJ109" s="624">
        <f>IFERROR(+CI110/CH$9,0)</f>
        <v>0</v>
      </c>
      <c r="CK109" s="622"/>
      <c r="CL109" s="307" t="str">
        <f>IFERROR(IF(ISBLANK($D$7),"",IF(+CK109*$D109=0,"-",+CL110/$D109)),"-")</f>
        <v>-</v>
      </c>
      <c r="CM109" s="624">
        <f>IFERROR(+CL110/CK$9,0)</f>
        <v>0</v>
      </c>
      <c r="CN109" s="622"/>
      <c r="CO109" s="307" t="str">
        <f>IFERROR(IF(ISBLANK($D$7),"",IF(+CN109*$D109=0,"-",+CO110/$D109)),"-")</f>
        <v>-</v>
      </c>
      <c r="CP109" s="624">
        <f>IFERROR(+CO110/CN$9,0)</f>
        <v>0</v>
      </c>
      <c r="CQ109" s="622"/>
      <c r="CR109" s="307" t="str">
        <f>IFERROR(IF(ISBLANK($D$7),"",IF(+CQ109*$D109=0,"-",+CR110/$D109)),"-")</f>
        <v>-</v>
      </c>
      <c r="CS109" s="624">
        <f>IFERROR(+CR110/CQ$9,0)</f>
        <v>0</v>
      </c>
      <c r="CT109" s="622"/>
      <c r="CU109" s="307" t="str">
        <f>IFERROR(IF(ISBLANK($D$7),"",IF(+CT109*$D109=0,"-",+CU110/$D109)),"-")</f>
        <v>-</v>
      </c>
      <c r="CV109" s="624">
        <f>IFERROR(+CU110/CT$9,0)</f>
        <v>0</v>
      </c>
      <c r="CW109" s="622"/>
      <c r="CX109" s="307" t="str">
        <f>IFERROR(IF(ISBLANK($D$7),"",IF(+CW109*$D109=0,"-",+CX110/$D109)),"-")</f>
        <v>-</v>
      </c>
      <c r="CY109" s="624">
        <f>IFERROR(+CX110/CW$9,0)</f>
        <v>0</v>
      </c>
      <c r="CZ109" s="622"/>
      <c r="DA109" s="307" t="str">
        <f>IFERROR(IF(ISBLANK($D$7),"",IF(+CZ109*$D109=0,"-",+DA110/$D109)),"-")</f>
        <v>-</v>
      </c>
      <c r="DB109" s="624">
        <f>IFERROR(+DA110/CZ$9,0)</f>
        <v>0</v>
      </c>
      <c r="DC109" s="622"/>
      <c r="DD109" s="307" t="str">
        <f>IFERROR(IF(ISBLANK($D$7),"",IF(+DC109*$D109=0,"-",+DD110/$D109)),"-")</f>
        <v>-</v>
      </c>
      <c r="DE109" s="624">
        <f>IFERROR(+DD110/DC$9,0)</f>
        <v>0</v>
      </c>
      <c r="DF109" s="622"/>
      <c r="DG109" s="307" t="str">
        <f>IFERROR(IF(ISBLANK($D$7),"",IF(+DF109*$D109=0,"-",+DG110/$D109)),"-")</f>
        <v>-</v>
      </c>
      <c r="DH109" s="624">
        <f>IFERROR(+DG110/DF$9,0)</f>
        <v>0</v>
      </c>
      <c r="DI109" s="622"/>
      <c r="DJ109" s="307" t="str">
        <f>IFERROR(IF(ISBLANK($D$7),"",IF(+DI109*$D109=0,"-",+DJ110/$D109)),"-")</f>
        <v>-</v>
      </c>
      <c r="DK109" s="624">
        <f>IFERROR(+DJ110/DI$9,0)</f>
        <v>0</v>
      </c>
      <c r="DL109" s="622"/>
      <c r="DM109" s="307" t="str">
        <f>IFERROR(IF(ISBLANK($D$7),"",IF(+DL109*$D109=0,"-",+DM110/$D109)),"-")</f>
        <v>-</v>
      </c>
      <c r="DN109" s="624">
        <f>IFERROR(+DM110/DL$9,0)</f>
        <v>0</v>
      </c>
      <c r="DO109" s="622"/>
      <c r="DP109" s="307" t="str">
        <f>IFERROR(IF(ISBLANK($D$7),"",IF(+DO109*$D109=0,"-",+DP110/$D109)),"-")</f>
        <v>-</v>
      </c>
      <c r="DQ109" s="624">
        <f>IFERROR(+DP110/DO$9,0)</f>
        <v>0</v>
      </c>
      <c r="DR109" s="622"/>
      <c r="DS109" s="307" t="str">
        <f>IFERROR(IF(ISBLANK($D$7),"",IF(+DR109*$D109=0,"-",+DS110/$D109)),"-")</f>
        <v>-</v>
      </c>
      <c r="DT109" s="624">
        <f>IFERROR(+DS110/DR$9,0)</f>
        <v>0</v>
      </c>
      <c r="DU109" s="198" t="str">
        <f t="shared" si="33"/>
        <v>-</v>
      </c>
      <c r="DV109" s="624">
        <f>IFERROR(+DU110/DU$9,0)</f>
        <v>0</v>
      </c>
      <c r="DW109" s="198" t="str">
        <f t="shared" si="35"/>
        <v>-</v>
      </c>
      <c r="DX109" s="624">
        <f t="shared" ref="DX109" si="51">IFERROR(+DW110/DW$10,0)</f>
        <v>0</v>
      </c>
    </row>
    <row r="110" spans="1:128" ht="13.5" hidden="1" thickBot="1" x14ac:dyDescent="0.25">
      <c r="A110" s="643"/>
      <c r="B110" s="645"/>
      <c r="C110" s="640"/>
      <c r="D110" s="647"/>
      <c r="E110" s="623"/>
      <c r="F110" s="195" t="str">
        <f>IFERROR(IF(ISBLANK($D$7),"",IF(+E109*$D109=0,"-",IF($D$7="Percent",(E$9*E109/100),IF($D$7="Hours",+E109*$D109,+E109/60*$D109)))),"-")</f>
        <v>-</v>
      </c>
      <c r="G110" s="625"/>
      <c r="H110" s="623"/>
      <c r="I110" s="195" t="str">
        <f>IFERROR(IF(ISBLANK($D$7),"",IF(+H109*$D109=0,"-",IF($D$7="Percent",(H$9*H109/100),IF($D$7="Hours",+H109*$D109,+H109/60*$D109)))),"-")</f>
        <v>-</v>
      </c>
      <c r="J110" s="625"/>
      <c r="K110" s="623"/>
      <c r="L110" s="195" t="str">
        <f>IFERROR(IF(ISBLANK($D$7),"",IF(+K109*$D109=0,"-",IF($D$7="Percent",(K$9*K109/100),IF($D$7="Hours",+K109*$D109,+K109/60*$D109)))),"-")</f>
        <v>-</v>
      </c>
      <c r="M110" s="625"/>
      <c r="N110" s="623"/>
      <c r="O110" s="195" t="str">
        <f>IFERROR(IF(ISBLANK($D$7),"",IF(+N109*$D109=0,"-",IF($D$7="Percent",(N$9*N109/100),IF($D$7="Hours",+N109*$D109,+N109/60*$D109)))),"-")</f>
        <v>-</v>
      </c>
      <c r="P110" s="625"/>
      <c r="Q110" s="623"/>
      <c r="R110" s="195" t="str">
        <f>IFERROR(IF(ISBLANK($D$7),"",IF(+Q109*$D109=0,"-",IF($D$7="Percent",(Q$9*Q109/100),IF($D$7="Hours",+Q109*$D109,+Q109/60*$D109)))),"-")</f>
        <v>-</v>
      </c>
      <c r="S110" s="625"/>
      <c r="T110" s="623"/>
      <c r="U110" s="195" t="str">
        <f>IFERROR(IF(ISBLANK($D$7),"",IF(+T109*$D109=0,"-",IF($D$7="Percent",(T$9*T109/100),IF($D$7="Hours",+T109*$D109,+T109/60*$D109)))),"-")</f>
        <v>-</v>
      </c>
      <c r="V110" s="625"/>
      <c r="W110" s="623"/>
      <c r="X110" s="195" t="str">
        <f>IFERROR(IF(ISBLANK($D$7),"",IF(+W109*$D109=0,"-",IF($D$7="Percent",(W$9*W109/100),IF($D$7="Hours",+W109*$D109,+W109/60*$D109)))),"-")</f>
        <v>-</v>
      </c>
      <c r="Y110" s="625"/>
      <c r="Z110" s="623"/>
      <c r="AA110" s="195" t="str">
        <f>IFERROR(IF(ISBLANK($D$7),"",IF(+Z109*$D109=0,"-",IF($D$7="Percent",(Z$9*Z109/100),IF($D$7="Hours",+Z109*$D109,+Z109/60*$D109)))),"-")</f>
        <v>-</v>
      </c>
      <c r="AB110" s="625"/>
      <c r="AC110" s="623"/>
      <c r="AD110" s="195" t="str">
        <f>IFERROR(IF(ISBLANK($D$7),"",IF(+AC109*$D109=0,"-",IF($D$7="Percent",(AC$9*AC109/100),IF($D$7="Hours",+AC109*$D109,+AC109/60*$D109)))),"-")</f>
        <v>-</v>
      </c>
      <c r="AE110" s="625"/>
      <c r="AF110" s="623"/>
      <c r="AG110" s="195" t="str">
        <f>IFERROR(IF(ISBLANK($D$7),"",IF(+AF109*$D109=0,"-",IF($D$7="Percent",(AF$9*AF109/100),IF($D$7="Hours",+AF109*$D109,+AF109/60*$D109)))),"-")</f>
        <v>-</v>
      </c>
      <c r="AH110" s="625"/>
      <c r="AI110" s="623"/>
      <c r="AJ110" s="195" t="str">
        <f>IFERROR(IF(ISBLANK($D$7),"",IF(+AI109*$D109=0,"-",IF($D$7="Percent",(AI$9*AI109/100),IF($D$7="Hours",+AI109*$D109,+AI109/60*$D109)))),"-")</f>
        <v>-</v>
      </c>
      <c r="AK110" s="625"/>
      <c r="AL110" s="623"/>
      <c r="AM110" s="195" t="str">
        <f>IFERROR(IF(ISBLANK($D$7),"",IF(+AL109*$D109=0,"-",IF($D$7="Percent",(AL$9*AL109/100),IF($D$7="Hours",+AL109*$D109,+AL109/60*$D109)))),"-")</f>
        <v>-</v>
      </c>
      <c r="AN110" s="625"/>
      <c r="AO110" s="623"/>
      <c r="AP110" s="195" t="str">
        <f>IFERROR(IF(ISBLANK($D$7),"",IF(+AO109*$D109=0,"-",IF($D$7="Percent",(AO$9*AO109/100),IF($D$7="Hours",+AO109*$D109,+AO109/60*$D109)))),"-")</f>
        <v>-</v>
      </c>
      <c r="AQ110" s="625"/>
      <c r="AR110" s="623"/>
      <c r="AS110" s="195" t="str">
        <f>IFERROR(IF(ISBLANK($D$7),"",IF(+AR109*$D109=0,"-",IF($D$7="Percent",(AR$9*AR109/100),IF($D$7="Hours",+AR109*$D109,+AR109/60*$D109)))),"-")</f>
        <v>-</v>
      </c>
      <c r="AT110" s="625"/>
      <c r="AU110" s="623"/>
      <c r="AV110" s="195" t="str">
        <f>IFERROR(IF(ISBLANK($D$7),"",IF(+AU109*$D109=0,"-",IF($D$7="Percent",(AU$9*AU109/100),IF($D$7="Hours",+AU109*$D109,+AU109/60*$D109)))),"-")</f>
        <v>-</v>
      </c>
      <c r="AW110" s="625"/>
      <c r="AX110" s="623"/>
      <c r="AY110" s="195" t="str">
        <f>IFERROR(IF(ISBLANK($D$7),"",IF(+AX109*$D109=0,"-",IF($D$7="Percent",(AX$9*AX109/100),IF($D$7="Hours",+AX109*$D109,+AX109/60*$D109)))),"-")</f>
        <v>-</v>
      </c>
      <c r="AZ110" s="625"/>
      <c r="BA110" s="623"/>
      <c r="BB110" s="195" t="str">
        <f>IFERROR(IF(ISBLANK($D$7),"",IF(+BA109*$D109=0,"-",IF($D$7="Percent",(BA$9*BA109/100),IF($D$7="Hours",+BA109*$D109,+BA109/60*$D109)))),"-")</f>
        <v>-</v>
      </c>
      <c r="BC110" s="625"/>
      <c r="BD110" s="623"/>
      <c r="BE110" s="195" t="str">
        <f>IFERROR(IF(ISBLANK($D$7),"",IF(+BD109*$D109=0,"-",IF($D$7="Percent",(BD$9*BD109/100),IF($D$7="Hours",+BD109*$D109,+BD109/60*$D109)))),"-")</f>
        <v>-</v>
      </c>
      <c r="BF110" s="625"/>
      <c r="BG110" s="623"/>
      <c r="BH110" s="195" t="str">
        <f>IFERROR(IF(ISBLANK($D$7),"",IF(+BG109*$D109=0,"-",IF($D$7="Percent",(BG$9*BG109/100),IF($D$7="Hours",+BG109*$D109,+BG109/60*$D109)))),"-")</f>
        <v>-</v>
      </c>
      <c r="BI110" s="625"/>
      <c r="BJ110" s="623"/>
      <c r="BK110" s="195" t="str">
        <f>IFERROR(IF(ISBLANK($D$7),"",IF(+BJ109*$D109=0,"-",IF($D$7="Percent",(BJ$9*BJ109/100),IF($D$7="Hours",+BJ109*$D109,+BJ109/60*$D109)))),"-")</f>
        <v>-</v>
      </c>
      <c r="BL110" s="625"/>
      <c r="BM110" s="623"/>
      <c r="BN110" s="195" t="str">
        <f>IFERROR(IF(ISBLANK($D$7),"",IF(+BM109*$D109=0,"-",IF($D$7="Percent",(BM$9*BM109/100),IF($D$7="Hours",+BM109*$D109,+BM109/60*$D109)))),"-")</f>
        <v>-</v>
      </c>
      <c r="BO110" s="625"/>
      <c r="BP110" s="623"/>
      <c r="BQ110" s="195" t="str">
        <f>IFERROR(IF(ISBLANK($D$7),"",IF(+BP109*$D109=0,"-",IF($D$7="Percent",(BP$9*BP109/100),IF($D$7="Hours",+BP109*$D109,+BP109/60*$D109)))),"-")</f>
        <v>-</v>
      </c>
      <c r="BR110" s="625"/>
      <c r="BS110" s="623"/>
      <c r="BT110" s="195" t="str">
        <f>IFERROR(IF(ISBLANK($D$7),"",IF(+BS109*$D109=0,"-",IF($D$7="Percent",(BS$9*BS109/100),IF($D$7="Hours",+BS109*$D109,+BS109/60*$D109)))),"-")</f>
        <v>-</v>
      </c>
      <c r="BU110" s="625"/>
      <c r="BV110" s="623"/>
      <c r="BW110" s="195" t="str">
        <f>IFERROR(IF(ISBLANK($D$7),"",IF(+BV109*$D109=0,"-",IF($D$7="Percent",(BV$9*BV109/100),IF($D$7="Hours",+BV109*$D109,+BV109/60*$D109)))),"-")</f>
        <v>-</v>
      </c>
      <c r="BX110" s="625"/>
      <c r="BY110" s="623"/>
      <c r="BZ110" s="195" t="str">
        <f>IFERROR(IF(ISBLANK($D$7),"",IF(+BY109*$D109=0,"-",IF($D$7="Percent",(BY$9*BY109/100),IF($D$7="Hours",+BY109*$D109,+BY109/60*$D109)))),"-")</f>
        <v>-</v>
      </c>
      <c r="CA110" s="625"/>
      <c r="CB110" s="623"/>
      <c r="CC110" s="195" t="str">
        <f>IFERROR(IF(ISBLANK($D$7),"",IF(+CB109*$D109=0,"-",IF($D$7="Percent",(CB$9*CB109/100),IF($D$7="Hours",+CB109*$D109,+CB109/60*$D109)))),"-")</f>
        <v>-</v>
      </c>
      <c r="CD110" s="625"/>
      <c r="CE110" s="623"/>
      <c r="CF110" s="195" t="str">
        <f>IFERROR(IF(ISBLANK($D$7),"",IF(+CE109*$D109=0,"-",IF($D$7="Percent",(CE$9*CE109/100),IF($D$7="Hours",+CE109*$D109,+CE109/60*$D109)))),"-")</f>
        <v>-</v>
      </c>
      <c r="CG110" s="625"/>
      <c r="CH110" s="623"/>
      <c r="CI110" s="195" t="str">
        <f>IFERROR(IF(ISBLANK($D$7),"",IF(+CH109*$D109=0,"-",IF($D$7="Percent",(CH$9*CH109/100),IF($D$7="Hours",+CH109*$D109,+CH109/60*$D109)))),"-")</f>
        <v>-</v>
      </c>
      <c r="CJ110" s="625"/>
      <c r="CK110" s="623"/>
      <c r="CL110" s="195" t="str">
        <f>IFERROR(IF(ISBLANK($D$7),"",IF(+CK109*$D109=0,"-",IF($D$7="Percent",(CK$9*CK109/100),IF($D$7="Hours",+CK109*$D109,+CK109/60*$D109)))),"-")</f>
        <v>-</v>
      </c>
      <c r="CM110" s="625"/>
      <c r="CN110" s="623"/>
      <c r="CO110" s="195" t="str">
        <f>IFERROR(IF(ISBLANK($D$7),"",IF(+CN109*$D109=0,"-",IF($D$7="Percent",(CN$9*CN109/100),IF($D$7="Hours",+CN109*$D109,+CN109/60*$D109)))),"-")</f>
        <v>-</v>
      </c>
      <c r="CP110" s="625"/>
      <c r="CQ110" s="623"/>
      <c r="CR110" s="195" t="str">
        <f>IFERROR(IF(ISBLANK($D$7),"",IF(+CQ109*$D109=0,"-",IF($D$7="Percent",(CQ$9*CQ109/100),IF($D$7="Hours",+CQ109*$D109,+CQ109/60*$D109)))),"-")</f>
        <v>-</v>
      </c>
      <c r="CS110" s="625"/>
      <c r="CT110" s="623"/>
      <c r="CU110" s="195" t="str">
        <f>IFERROR(IF(ISBLANK($D$7),"",IF(+CT109*$D109=0,"-",IF($D$7="Percent",(CT$9*CT109/100),IF($D$7="Hours",+CT109*$D109,+CT109/60*$D109)))),"-")</f>
        <v>-</v>
      </c>
      <c r="CV110" s="625"/>
      <c r="CW110" s="623"/>
      <c r="CX110" s="195" t="str">
        <f>IFERROR(IF(ISBLANK($D$7),"",IF(+CW109*$D109=0,"-",IF($D$7="Percent",(CW$9*CW109/100),IF($D$7="Hours",+CW109*$D109,+CW109/60*$D109)))),"-")</f>
        <v>-</v>
      </c>
      <c r="CY110" s="625"/>
      <c r="CZ110" s="623"/>
      <c r="DA110" s="195" t="str">
        <f>IFERROR(IF(ISBLANK($D$7),"",IF(+CZ109*$D109=0,"-",IF($D$7="Percent",(CZ$9*CZ109/100),IF($D$7="Hours",+CZ109*$D109,+CZ109/60*$D109)))),"-")</f>
        <v>-</v>
      </c>
      <c r="DB110" s="625"/>
      <c r="DC110" s="623"/>
      <c r="DD110" s="195" t="str">
        <f>IFERROR(IF(ISBLANK($D$7),"",IF(+DC109*$D109=0,"-",IF($D$7="Percent",(DC$9*DC109/100),IF($D$7="Hours",+DC109*$D109,+DC109/60*$D109)))),"-")</f>
        <v>-</v>
      </c>
      <c r="DE110" s="625"/>
      <c r="DF110" s="623"/>
      <c r="DG110" s="195" t="str">
        <f>IFERROR(IF(ISBLANK($D$7),"",IF(+DF109*$D109=0,"-",IF($D$7="Percent",(DF$9*DF109/100),IF($D$7="Hours",+DF109*$D109,+DF109/60*$D109)))),"-")</f>
        <v>-</v>
      </c>
      <c r="DH110" s="625"/>
      <c r="DI110" s="623"/>
      <c r="DJ110" s="195" t="str">
        <f>IFERROR(IF(ISBLANK($D$7),"",IF(+DI109*$D109=0,"-",IF($D$7="Percent",(DI$9*DI109/100),IF($D$7="Hours",+DI109*$D109,+DI109/60*$D109)))),"-")</f>
        <v>-</v>
      </c>
      <c r="DK110" s="625"/>
      <c r="DL110" s="623"/>
      <c r="DM110" s="195" t="str">
        <f>IFERROR(IF(ISBLANK($D$7),"",IF(+DL109*$D109=0,"-",IF($D$7="Percent",(DL$9*DL109/100),IF($D$7="Hours",+DL109*$D109,+DL109/60*$D109)))),"-")</f>
        <v>-</v>
      </c>
      <c r="DN110" s="625"/>
      <c r="DO110" s="623"/>
      <c r="DP110" s="195" t="str">
        <f>IFERROR(IF(ISBLANK($D$7),"",IF(+DO109*$D109=0,"-",IF($D$7="Percent",(DO$9*DO109/100),IF($D$7="Hours",+DO109*$D109,+DO109/60*$D109)))),"-")</f>
        <v>-</v>
      </c>
      <c r="DQ110" s="625"/>
      <c r="DR110" s="623"/>
      <c r="DS110" s="195" t="str">
        <f>IFERROR(IF(ISBLANK($D$7),"",IF(+DR109*$D109=0,"-",IF($D$7="Percent",(DR$9*DR109/100),IF($D$7="Hours",+DR109*$D109,+DR109/60*$D109)))),"-")</f>
        <v>-</v>
      </c>
      <c r="DT110" s="625"/>
      <c r="DU110" s="195" t="str">
        <f t="shared" si="33"/>
        <v>-</v>
      </c>
      <c r="DV110" s="625"/>
      <c r="DW110" s="195" t="str">
        <f t="shared" si="35"/>
        <v>-</v>
      </c>
      <c r="DX110" s="625"/>
    </row>
    <row r="111" spans="1:128" hidden="1" x14ac:dyDescent="0.2">
      <c r="A111" s="650" t="str">
        <f>'Step 2-Services'!A55</f>
        <v>Service 50</v>
      </c>
      <c r="B111" s="651" t="str">
        <f>IF('Step 2-Services'!B55=0," ",+'Step 2-Services'!B55)</f>
        <v xml:space="preserve"> </v>
      </c>
      <c r="C111" s="641" t="str">
        <f>IF('Step 2-Services'!D55=0," ",+'Step 2-Services'!D55)</f>
        <v xml:space="preserve"> </v>
      </c>
      <c r="D111" s="652"/>
      <c r="E111" s="622"/>
      <c r="F111" s="307" t="str">
        <f>IFERROR(IF(ISBLANK($D$7),"",IF(+E111*$D111=0,"-",+F112/$D111)),"-")</f>
        <v>-</v>
      </c>
      <c r="G111" s="624">
        <f>IFERROR(+F112/E$9,0)</f>
        <v>0</v>
      </c>
      <c r="H111" s="622"/>
      <c r="I111" s="307" t="str">
        <f>IFERROR(IF(ISBLANK($D$7),"",IF(+H111*$D111=0,"-",+I112/$D111)),"-")</f>
        <v>-</v>
      </c>
      <c r="J111" s="624">
        <f>IFERROR(+I112/H$9,0)</f>
        <v>0</v>
      </c>
      <c r="K111" s="622"/>
      <c r="L111" s="307" t="str">
        <f>IFERROR(IF(ISBLANK($D$7),"",IF(+K111*$D111=0,"-",+L112/$D111)),"-")</f>
        <v>-</v>
      </c>
      <c r="M111" s="624">
        <f>IFERROR(+L112/K$9,0)</f>
        <v>0</v>
      </c>
      <c r="N111" s="622"/>
      <c r="O111" s="307" t="str">
        <f>IFERROR(IF(ISBLANK($D$7),"",IF(+N111*$D111=0,"-",+O112/$D111)),"-")</f>
        <v>-</v>
      </c>
      <c r="P111" s="624">
        <f>IFERROR(+O112/N$9,0)</f>
        <v>0</v>
      </c>
      <c r="Q111" s="622"/>
      <c r="R111" s="307" t="str">
        <f>IFERROR(IF(ISBLANK($D$7),"",IF(+Q111*$D111=0,"-",+R112/$D111)),"-")</f>
        <v>-</v>
      </c>
      <c r="S111" s="624">
        <f>IFERROR(+R112/Q$9,0)</f>
        <v>0</v>
      </c>
      <c r="T111" s="622"/>
      <c r="U111" s="307" t="str">
        <f>IFERROR(IF(ISBLANK($D$7),"",IF(+T111*$D111=0,"-",+U112/$D111)),"-")</f>
        <v>-</v>
      </c>
      <c r="V111" s="624">
        <f>IFERROR(+U112/T$9,0)</f>
        <v>0</v>
      </c>
      <c r="W111" s="622"/>
      <c r="X111" s="307" t="str">
        <f>IFERROR(IF(ISBLANK($D$7),"",IF(+W111*$D111=0,"-",+X112/$D111)),"-")</f>
        <v>-</v>
      </c>
      <c r="Y111" s="624">
        <f>IFERROR(+X112/W$9,0)</f>
        <v>0</v>
      </c>
      <c r="Z111" s="622"/>
      <c r="AA111" s="307" t="str">
        <f>IFERROR(IF(ISBLANK($D$7),"",IF(+Z111*$D111=0,"-",+AA112/$D111)),"-")</f>
        <v>-</v>
      </c>
      <c r="AB111" s="624">
        <f>IFERROR(+AA112/Z$9,0)</f>
        <v>0</v>
      </c>
      <c r="AC111" s="622"/>
      <c r="AD111" s="307" t="str">
        <f>IFERROR(IF(ISBLANK($D$7),"",IF(+AC111*$D111=0,"-",+AD112/$D111)),"-")</f>
        <v>-</v>
      </c>
      <c r="AE111" s="624">
        <f>IFERROR(+AD112/AC$9,0)</f>
        <v>0</v>
      </c>
      <c r="AF111" s="622"/>
      <c r="AG111" s="307" t="str">
        <f>IFERROR(IF(ISBLANK($D$7),"",IF(+AF111*$D111=0,"-",+AG112/$D111)),"-")</f>
        <v>-</v>
      </c>
      <c r="AH111" s="624">
        <f>IFERROR(+AG112/AF$9,0)</f>
        <v>0</v>
      </c>
      <c r="AI111" s="622"/>
      <c r="AJ111" s="307" t="str">
        <f>IFERROR(IF(ISBLANK($D$7),"",IF(+AI111*$D111=0,"-",+AJ112/$D111)),"-")</f>
        <v>-</v>
      </c>
      <c r="AK111" s="624">
        <f>IFERROR(+AJ112/AI$9,0)</f>
        <v>0</v>
      </c>
      <c r="AL111" s="622"/>
      <c r="AM111" s="307" t="str">
        <f>IFERROR(IF(ISBLANK($D$7),"",IF(+AL111*$D111=0,"-",+AM112/$D111)),"-")</f>
        <v>-</v>
      </c>
      <c r="AN111" s="624">
        <f>IFERROR(+AM112/AL$9,0)</f>
        <v>0</v>
      </c>
      <c r="AO111" s="622"/>
      <c r="AP111" s="307" t="str">
        <f>IFERROR(IF(ISBLANK($D$7),"",IF(+AO111*$D111=0,"-",+AP112/$D111)),"-")</f>
        <v>-</v>
      </c>
      <c r="AQ111" s="624">
        <f>IFERROR(+AP112/AO$9,0)</f>
        <v>0</v>
      </c>
      <c r="AR111" s="622"/>
      <c r="AS111" s="307" t="str">
        <f>IFERROR(IF(ISBLANK($D$7),"",IF(+AR111*$D111=0,"-",+AS112/$D111)),"-")</f>
        <v>-</v>
      </c>
      <c r="AT111" s="624">
        <f>IFERROR(+AS112/AR$9,0)</f>
        <v>0</v>
      </c>
      <c r="AU111" s="622"/>
      <c r="AV111" s="307" t="str">
        <f>IFERROR(IF(ISBLANK($D$7),"",IF(+AU111*$D111=0,"-",+AV112/$D111)),"-")</f>
        <v>-</v>
      </c>
      <c r="AW111" s="624">
        <f>IFERROR(+AV112/AU$9,0)</f>
        <v>0</v>
      </c>
      <c r="AX111" s="622"/>
      <c r="AY111" s="307" t="str">
        <f>IFERROR(IF(ISBLANK($D$7),"",IF(+AX111*$D111=0,"-",+AY112/$D111)),"-")</f>
        <v>-</v>
      </c>
      <c r="AZ111" s="624">
        <f>IFERROR(+AY112/AX$9,0)</f>
        <v>0</v>
      </c>
      <c r="BA111" s="622"/>
      <c r="BB111" s="307" t="str">
        <f>IFERROR(IF(ISBLANK($D$7),"",IF(+BA111*$D111=0,"-",+BB112/$D111)),"-")</f>
        <v>-</v>
      </c>
      <c r="BC111" s="624">
        <f>IFERROR(+BB112/BA$9,0)</f>
        <v>0</v>
      </c>
      <c r="BD111" s="622"/>
      <c r="BE111" s="307" t="str">
        <f>IFERROR(IF(ISBLANK($D$7),"",IF(+BD111*$D111=0,"-",+BE112/$D111)),"-")</f>
        <v>-</v>
      </c>
      <c r="BF111" s="624">
        <f>IFERROR(+BE112/BD$9,0)</f>
        <v>0</v>
      </c>
      <c r="BG111" s="622"/>
      <c r="BH111" s="307" t="str">
        <f>IFERROR(IF(ISBLANK($D$7),"",IF(+BG111*$D111=0,"-",+BH112/$D111)),"-")</f>
        <v>-</v>
      </c>
      <c r="BI111" s="624">
        <f>IFERROR(+BH112/BG$9,0)</f>
        <v>0</v>
      </c>
      <c r="BJ111" s="622"/>
      <c r="BK111" s="307" t="str">
        <f>IFERROR(IF(ISBLANK($D$7),"",IF(+BJ111*$D111=0,"-",+BK112/$D111)),"-")</f>
        <v>-</v>
      </c>
      <c r="BL111" s="624">
        <f>IFERROR(+BK112/BJ$9,0)</f>
        <v>0</v>
      </c>
      <c r="BM111" s="622"/>
      <c r="BN111" s="307" t="str">
        <f>IFERROR(IF(ISBLANK($D$7),"",IF(+BM111*$D111=0,"-",+BN112/$D111)),"-")</f>
        <v>-</v>
      </c>
      <c r="BO111" s="624">
        <f>IFERROR(+BN112/BM$9,0)</f>
        <v>0</v>
      </c>
      <c r="BP111" s="622"/>
      <c r="BQ111" s="307" t="str">
        <f>IFERROR(IF(ISBLANK($D$7),"",IF(+BP111*$D111=0,"-",+BQ112/$D111)),"-")</f>
        <v>-</v>
      </c>
      <c r="BR111" s="624">
        <f>IFERROR(+BQ112/BP$9,0)</f>
        <v>0</v>
      </c>
      <c r="BS111" s="622"/>
      <c r="BT111" s="307" t="str">
        <f>IFERROR(IF(ISBLANK($D$7),"",IF(+BS111*$D111=0,"-",+BT112/$D111)),"-")</f>
        <v>-</v>
      </c>
      <c r="BU111" s="624">
        <f>IFERROR(+BT112/BS$9,0)</f>
        <v>0</v>
      </c>
      <c r="BV111" s="622"/>
      <c r="BW111" s="307" t="str">
        <f>IFERROR(IF(ISBLANK($D$7),"",IF(+BV111*$D111=0,"-",+BW112/$D111)),"-")</f>
        <v>-</v>
      </c>
      <c r="BX111" s="624">
        <f>IFERROR(+BW112/BV$9,0)</f>
        <v>0</v>
      </c>
      <c r="BY111" s="622"/>
      <c r="BZ111" s="307" t="str">
        <f>IFERROR(IF(ISBLANK($D$7),"",IF(+BY111*$D111=0,"-",+BZ112/$D111)),"-")</f>
        <v>-</v>
      </c>
      <c r="CA111" s="624">
        <f>IFERROR(+BZ112/BY$9,0)</f>
        <v>0</v>
      </c>
      <c r="CB111" s="622"/>
      <c r="CC111" s="307" t="str">
        <f>IFERROR(IF(ISBLANK($D$7),"",IF(+CB111*$D111=0,"-",+CC112/$D111)),"-")</f>
        <v>-</v>
      </c>
      <c r="CD111" s="624">
        <f>IFERROR(+CC112/CB$9,0)</f>
        <v>0</v>
      </c>
      <c r="CE111" s="622"/>
      <c r="CF111" s="307" t="str">
        <f>IFERROR(IF(ISBLANK($D$7),"",IF(+CE111*$D111=0,"-",+CF112/$D111)),"-")</f>
        <v>-</v>
      </c>
      <c r="CG111" s="624">
        <f>IFERROR(+CF112/CE$9,0)</f>
        <v>0</v>
      </c>
      <c r="CH111" s="622"/>
      <c r="CI111" s="307" t="str">
        <f>IFERROR(IF(ISBLANK($D$7),"",IF(+CH111*$D111=0,"-",+CI112/$D111)),"-")</f>
        <v>-</v>
      </c>
      <c r="CJ111" s="624">
        <f>IFERROR(+CI112/CH$9,0)</f>
        <v>0</v>
      </c>
      <c r="CK111" s="622"/>
      <c r="CL111" s="307" t="str">
        <f>IFERROR(IF(ISBLANK($D$7),"",IF(+CK111*$D111=0,"-",+CL112/$D111)),"-")</f>
        <v>-</v>
      </c>
      <c r="CM111" s="624">
        <f>IFERROR(+CL112/CK$9,0)</f>
        <v>0</v>
      </c>
      <c r="CN111" s="622"/>
      <c r="CO111" s="307" t="str">
        <f>IFERROR(IF(ISBLANK($D$7),"",IF(+CN111*$D111=0,"-",+CO112/$D111)),"-")</f>
        <v>-</v>
      </c>
      <c r="CP111" s="624">
        <f>IFERROR(+CO112/CN$9,0)</f>
        <v>0</v>
      </c>
      <c r="CQ111" s="622"/>
      <c r="CR111" s="307" t="str">
        <f>IFERROR(IF(ISBLANK($D$7),"",IF(+CQ111*$D111=0,"-",+CR112/$D111)),"-")</f>
        <v>-</v>
      </c>
      <c r="CS111" s="624">
        <f>IFERROR(+CR112/CQ$9,0)</f>
        <v>0</v>
      </c>
      <c r="CT111" s="622"/>
      <c r="CU111" s="307" t="str">
        <f>IFERROR(IF(ISBLANK($D$7),"",IF(+CT111*$D111=0,"-",+CU112/$D111)),"-")</f>
        <v>-</v>
      </c>
      <c r="CV111" s="624">
        <f>IFERROR(+CU112/CT$9,0)</f>
        <v>0</v>
      </c>
      <c r="CW111" s="622"/>
      <c r="CX111" s="307" t="str">
        <f>IFERROR(IF(ISBLANK($D$7),"",IF(+CW111*$D111=0,"-",+CX112/$D111)),"-")</f>
        <v>-</v>
      </c>
      <c r="CY111" s="624">
        <f>IFERROR(+CX112/CW$9,0)</f>
        <v>0</v>
      </c>
      <c r="CZ111" s="622"/>
      <c r="DA111" s="307" t="str">
        <f>IFERROR(IF(ISBLANK($D$7),"",IF(+CZ111*$D111=0,"-",+DA112/$D111)),"-")</f>
        <v>-</v>
      </c>
      <c r="DB111" s="624">
        <f>IFERROR(+DA112/CZ$9,0)</f>
        <v>0</v>
      </c>
      <c r="DC111" s="622"/>
      <c r="DD111" s="307" t="str">
        <f>IFERROR(IF(ISBLANK($D$7),"",IF(+DC111*$D111=0,"-",+DD112/$D111)),"-")</f>
        <v>-</v>
      </c>
      <c r="DE111" s="624">
        <f>IFERROR(+DD112/DC$9,0)</f>
        <v>0</v>
      </c>
      <c r="DF111" s="622"/>
      <c r="DG111" s="307" t="str">
        <f>IFERROR(IF(ISBLANK($D$7),"",IF(+DF111*$D111=0,"-",+DG112/$D111)),"-")</f>
        <v>-</v>
      </c>
      <c r="DH111" s="624">
        <f>IFERROR(+DG112/DF$9,0)</f>
        <v>0</v>
      </c>
      <c r="DI111" s="622"/>
      <c r="DJ111" s="307" t="str">
        <f>IFERROR(IF(ISBLANK($D$7),"",IF(+DI111*$D111=0,"-",+DJ112/$D111)),"-")</f>
        <v>-</v>
      </c>
      <c r="DK111" s="624">
        <f>IFERROR(+DJ112/DI$9,0)</f>
        <v>0</v>
      </c>
      <c r="DL111" s="622"/>
      <c r="DM111" s="307" t="str">
        <f>IFERROR(IF(ISBLANK($D$7),"",IF(+DL111*$D111=0,"-",+DM112/$D111)),"-")</f>
        <v>-</v>
      </c>
      <c r="DN111" s="624">
        <f>IFERROR(+DM112/DL$9,0)</f>
        <v>0</v>
      </c>
      <c r="DO111" s="622"/>
      <c r="DP111" s="307" t="str">
        <f>IFERROR(IF(ISBLANK($D$7),"",IF(+DO111*$D111=0,"-",+DP112/$D111)),"-")</f>
        <v>-</v>
      </c>
      <c r="DQ111" s="624">
        <f>IFERROR(+DP112/DO$9,0)</f>
        <v>0</v>
      </c>
      <c r="DR111" s="622"/>
      <c r="DS111" s="307" t="str">
        <f>IFERROR(IF(ISBLANK($D$7),"",IF(+DR111*$D111=0,"-",+DS112/$D111)),"-")</f>
        <v>-</v>
      </c>
      <c r="DT111" s="624">
        <f>IFERROR(+DS112/DR$9,0)</f>
        <v>0</v>
      </c>
      <c r="DU111" s="198" t="str">
        <f t="shared" si="33"/>
        <v>-</v>
      </c>
      <c r="DV111" s="624">
        <f>IFERROR(+DU112/DU$9,0)</f>
        <v>0</v>
      </c>
      <c r="DW111" s="198" t="str">
        <f t="shared" si="35"/>
        <v>-</v>
      </c>
      <c r="DX111" s="624">
        <f t="shared" ref="DX111" si="52">IFERROR(+DW112/DW$10,0)</f>
        <v>0</v>
      </c>
    </row>
    <row r="112" spans="1:128" ht="13.5" hidden="1" thickBot="1" x14ac:dyDescent="0.25">
      <c r="A112" s="643"/>
      <c r="B112" s="645"/>
      <c r="C112" s="640"/>
      <c r="D112" s="647"/>
      <c r="E112" s="623"/>
      <c r="F112" s="195" t="str">
        <f>IFERROR(IF(ISBLANK($D$7),"",IF(+E111*$D111=0,"-",IF($D$7="Percent",(E$9*E111/100),IF($D$7="Hours",+E111*$D111,+E111/60*$D111)))),"-")</f>
        <v>-</v>
      </c>
      <c r="G112" s="625"/>
      <c r="H112" s="623"/>
      <c r="I112" s="195" t="str">
        <f>IFERROR(IF(ISBLANK($D$7),"",IF(+H111*$D111=0,"-",IF($D$7="Percent",(H$9*H111/100),IF($D$7="Hours",+H111*$D111,+H111/60*$D111)))),"-")</f>
        <v>-</v>
      </c>
      <c r="J112" s="625"/>
      <c r="K112" s="623"/>
      <c r="L112" s="195" t="str">
        <f>IFERROR(IF(ISBLANK($D$7),"",IF(+K111*$D111=0,"-",IF($D$7="Percent",(K$9*K111/100),IF($D$7="Hours",+K111*$D111,+K111/60*$D111)))),"-")</f>
        <v>-</v>
      </c>
      <c r="M112" s="625"/>
      <c r="N112" s="623"/>
      <c r="O112" s="195" t="str">
        <f>IFERROR(IF(ISBLANK($D$7),"",IF(+N111*$D111=0,"-",IF($D$7="Percent",(N$9*N111/100),IF($D$7="Hours",+N111*$D111,+N111/60*$D111)))),"-")</f>
        <v>-</v>
      </c>
      <c r="P112" s="625"/>
      <c r="Q112" s="623"/>
      <c r="R112" s="195" t="str">
        <f>IFERROR(IF(ISBLANK($D$7),"",IF(+Q111*$D111=0,"-",IF($D$7="Percent",(Q$9*Q111/100),IF($D$7="Hours",+Q111*$D111,+Q111/60*$D111)))),"-")</f>
        <v>-</v>
      </c>
      <c r="S112" s="625"/>
      <c r="T112" s="623"/>
      <c r="U112" s="195" t="str">
        <f>IFERROR(IF(ISBLANK($D$7),"",IF(+T111*$D111=0,"-",IF($D$7="Percent",(T$9*T111/100),IF($D$7="Hours",+T111*$D111,+T111/60*$D111)))),"-")</f>
        <v>-</v>
      </c>
      <c r="V112" s="625"/>
      <c r="W112" s="623"/>
      <c r="X112" s="195" t="str">
        <f>IFERROR(IF(ISBLANK($D$7),"",IF(+W111*$D111=0,"-",IF($D$7="Percent",(W$9*W111/100),IF($D$7="Hours",+W111*$D111,+W111/60*$D111)))),"-")</f>
        <v>-</v>
      </c>
      <c r="Y112" s="625"/>
      <c r="Z112" s="623"/>
      <c r="AA112" s="195" t="str">
        <f>IFERROR(IF(ISBLANK($D$7),"",IF(+Z111*$D111=0,"-",IF($D$7="Percent",(Z$9*Z111/100),IF($D$7="Hours",+Z111*$D111,+Z111/60*$D111)))),"-")</f>
        <v>-</v>
      </c>
      <c r="AB112" s="625"/>
      <c r="AC112" s="623"/>
      <c r="AD112" s="195" t="str">
        <f>IFERROR(IF(ISBLANK($D$7),"",IF(+AC111*$D111=0,"-",IF($D$7="Percent",(AC$9*AC111/100),IF($D$7="Hours",+AC111*$D111,+AC111/60*$D111)))),"-")</f>
        <v>-</v>
      </c>
      <c r="AE112" s="625"/>
      <c r="AF112" s="623"/>
      <c r="AG112" s="195" t="str">
        <f>IFERROR(IF(ISBLANK($D$7),"",IF(+AF111*$D111=0,"-",IF($D$7="Percent",(AF$9*AF111/100),IF($D$7="Hours",+AF111*$D111,+AF111/60*$D111)))),"-")</f>
        <v>-</v>
      </c>
      <c r="AH112" s="625"/>
      <c r="AI112" s="623"/>
      <c r="AJ112" s="195" t="str">
        <f>IFERROR(IF(ISBLANK($D$7),"",IF(+AI111*$D111=0,"-",IF($D$7="Percent",(AI$9*AI111/100),IF($D$7="Hours",+AI111*$D111,+AI111/60*$D111)))),"-")</f>
        <v>-</v>
      </c>
      <c r="AK112" s="625"/>
      <c r="AL112" s="623"/>
      <c r="AM112" s="195" t="str">
        <f>IFERROR(IF(ISBLANK($D$7),"",IF(+AL111*$D111=0,"-",IF($D$7="Percent",(AL$9*AL111/100),IF($D$7="Hours",+AL111*$D111,+AL111/60*$D111)))),"-")</f>
        <v>-</v>
      </c>
      <c r="AN112" s="625"/>
      <c r="AO112" s="623"/>
      <c r="AP112" s="195" t="str">
        <f>IFERROR(IF(ISBLANK($D$7),"",IF(+AO111*$D111=0,"-",IF($D$7="Percent",(AO$9*AO111/100),IF($D$7="Hours",+AO111*$D111,+AO111/60*$D111)))),"-")</f>
        <v>-</v>
      </c>
      <c r="AQ112" s="625"/>
      <c r="AR112" s="623"/>
      <c r="AS112" s="195" t="str">
        <f>IFERROR(IF(ISBLANK($D$7),"",IF(+AR111*$D111=0,"-",IF($D$7="Percent",(AR$9*AR111/100),IF($D$7="Hours",+AR111*$D111,+AR111/60*$D111)))),"-")</f>
        <v>-</v>
      </c>
      <c r="AT112" s="625"/>
      <c r="AU112" s="623"/>
      <c r="AV112" s="195" t="str">
        <f>IFERROR(IF(ISBLANK($D$7),"",IF(+AU111*$D111=0,"-",IF($D$7="Percent",(AU$9*AU111/100),IF($D$7="Hours",+AU111*$D111,+AU111/60*$D111)))),"-")</f>
        <v>-</v>
      </c>
      <c r="AW112" s="625"/>
      <c r="AX112" s="623"/>
      <c r="AY112" s="195" t="str">
        <f>IFERROR(IF(ISBLANK($D$7),"",IF(+AX111*$D111=0,"-",IF($D$7="Percent",(AX$9*AX111/100),IF($D$7="Hours",+AX111*$D111,+AX111/60*$D111)))),"-")</f>
        <v>-</v>
      </c>
      <c r="AZ112" s="625"/>
      <c r="BA112" s="623"/>
      <c r="BB112" s="195" t="str">
        <f>IFERROR(IF(ISBLANK($D$7),"",IF(+BA111*$D111=0,"-",IF($D$7="Percent",(BA$9*BA111/100),IF($D$7="Hours",+BA111*$D111,+BA111/60*$D111)))),"-")</f>
        <v>-</v>
      </c>
      <c r="BC112" s="625"/>
      <c r="BD112" s="623"/>
      <c r="BE112" s="195" t="str">
        <f>IFERROR(IF(ISBLANK($D$7),"",IF(+BD111*$D111=0,"-",IF($D$7="Percent",(BD$9*BD111/100),IF($D$7="Hours",+BD111*$D111,+BD111/60*$D111)))),"-")</f>
        <v>-</v>
      </c>
      <c r="BF112" s="625"/>
      <c r="BG112" s="623"/>
      <c r="BH112" s="195" t="str">
        <f>IFERROR(IF(ISBLANK($D$7),"",IF(+BG111*$D111=0,"-",IF($D$7="Percent",(BG$9*BG111/100),IF($D$7="Hours",+BG111*$D111,+BG111/60*$D111)))),"-")</f>
        <v>-</v>
      </c>
      <c r="BI112" s="625"/>
      <c r="BJ112" s="623"/>
      <c r="BK112" s="195" t="str">
        <f>IFERROR(IF(ISBLANK($D$7),"",IF(+BJ111*$D111=0,"-",IF($D$7="Percent",(BJ$9*BJ111/100),IF($D$7="Hours",+BJ111*$D111,+BJ111/60*$D111)))),"-")</f>
        <v>-</v>
      </c>
      <c r="BL112" s="625"/>
      <c r="BM112" s="623"/>
      <c r="BN112" s="195" t="str">
        <f>IFERROR(IF(ISBLANK($D$7),"",IF(+BM111*$D111=0,"-",IF($D$7="Percent",(BM$9*BM111/100),IF($D$7="Hours",+BM111*$D111,+BM111/60*$D111)))),"-")</f>
        <v>-</v>
      </c>
      <c r="BO112" s="625"/>
      <c r="BP112" s="623"/>
      <c r="BQ112" s="195" t="str">
        <f>IFERROR(IF(ISBLANK($D$7),"",IF(+BP111*$D111=0,"-",IF($D$7="Percent",(BP$9*BP111/100),IF($D$7="Hours",+BP111*$D111,+BP111/60*$D111)))),"-")</f>
        <v>-</v>
      </c>
      <c r="BR112" s="625"/>
      <c r="BS112" s="623"/>
      <c r="BT112" s="195" t="str">
        <f>IFERROR(IF(ISBLANK($D$7),"",IF(+BS111*$D111=0,"-",IF($D$7="Percent",(BS$9*BS111/100),IF($D$7="Hours",+BS111*$D111,+BS111/60*$D111)))),"-")</f>
        <v>-</v>
      </c>
      <c r="BU112" s="625"/>
      <c r="BV112" s="623"/>
      <c r="BW112" s="195" t="str">
        <f>IFERROR(IF(ISBLANK($D$7),"",IF(+BV111*$D111=0,"-",IF($D$7="Percent",(BV$9*BV111/100),IF($D$7="Hours",+BV111*$D111,+BV111/60*$D111)))),"-")</f>
        <v>-</v>
      </c>
      <c r="BX112" s="625"/>
      <c r="BY112" s="623"/>
      <c r="BZ112" s="195" t="str">
        <f>IFERROR(IF(ISBLANK($D$7),"",IF(+BY111*$D111=0,"-",IF($D$7="Percent",(BY$9*BY111/100),IF($D$7="Hours",+BY111*$D111,+BY111/60*$D111)))),"-")</f>
        <v>-</v>
      </c>
      <c r="CA112" s="625"/>
      <c r="CB112" s="623"/>
      <c r="CC112" s="195" t="str">
        <f>IFERROR(IF(ISBLANK($D$7),"",IF(+CB111*$D111=0,"-",IF($D$7="Percent",(CB$9*CB111/100),IF($D$7="Hours",+CB111*$D111,+CB111/60*$D111)))),"-")</f>
        <v>-</v>
      </c>
      <c r="CD112" s="625"/>
      <c r="CE112" s="623"/>
      <c r="CF112" s="195" t="str">
        <f>IFERROR(IF(ISBLANK($D$7),"",IF(+CE111*$D111=0,"-",IF($D$7="Percent",(CE$9*CE111/100),IF($D$7="Hours",+CE111*$D111,+CE111/60*$D111)))),"-")</f>
        <v>-</v>
      </c>
      <c r="CG112" s="625"/>
      <c r="CH112" s="623"/>
      <c r="CI112" s="195" t="str">
        <f>IFERROR(IF(ISBLANK($D$7),"",IF(+CH111*$D111=0,"-",IF($D$7="Percent",(CH$9*CH111/100),IF($D$7="Hours",+CH111*$D111,+CH111/60*$D111)))),"-")</f>
        <v>-</v>
      </c>
      <c r="CJ112" s="625"/>
      <c r="CK112" s="623"/>
      <c r="CL112" s="195" t="str">
        <f>IFERROR(IF(ISBLANK($D$7),"",IF(+CK111*$D111=0,"-",IF($D$7="Percent",(CK$9*CK111/100),IF($D$7="Hours",+CK111*$D111,+CK111/60*$D111)))),"-")</f>
        <v>-</v>
      </c>
      <c r="CM112" s="625"/>
      <c r="CN112" s="623"/>
      <c r="CO112" s="195" t="str">
        <f>IFERROR(IF(ISBLANK($D$7),"",IF(+CN111*$D111=0,"-",IF($D$7="Percent",(CN$9*CN111/100),IF($D$7="Hours",+CN111*$D111,+CN111/60*$D111)))),"-")</f>
        <v>-</v>
      </c>
      <c r="CP112" s="625"/>
      <c r="CQ112" s="623"/>
      <c r="CR112" s="195" t="str">
        <f>IFERROR(IF(ISBLANK($D$7),"",IF(+CQ111*$D111=0,"-",IF($D$7="Percent",(CQ$9*CQ111/100),IF($D$7="Hours",+CQ111*$D111,+CQ111/60*$D111)))),"-")</f>
        <v>-</v>
      </c>
      <c r="CS112" s="625"/>
      <c r="CT112" s="623"/>
      <c r="CU112" s="195" t="str">
        <f>IFERROR(IF(ISBLANK($D$7),"",IF(+CT111*$D111=0,"-",IF($D$7="Percent",(CT$9*CT111/100),IF($D$7="Hours",+CT111*$D111,+CT111/60*$D111)))),"-")</f>
        <v>-</v>
      </c>
      <c r="CV112" s="625"/>
      <c r="CW112" s="623"/>
      <c r="CX112" s="195" t="str">
        <f>IFERROR(IF(ISBLANK($D$7),"",IF(+CW111*$D111=0,"-",IF($D$7="Percent",(CW$9*CW111/100),IF($D$7="Hours",+CW111*$D111,+CW111/60*$D111)))),"-")</f>
        <v>-</v>
      </c>
      <c r="CY112" s="625"/>
      <c r="CZ112" s="623"/>
      <c r="DA112" s="195" t="str">
        <f>IFERROR(IF(ISBLANK($D$7),"",IF(+CZ111*$D111=0,"-",IF($D$7="Percent",(CZ$9*CZ111/100),IF($D$7="Hours",+CZ111*$D111,+CZ111/60*$D111)))),"-")</f>
        <v>-</v>
      </c>
      <c r="DB112" s="625"/>
      <c r="DC112" s="623"/>
      <c r="DD112" s="195" t="str">
        <f>IFERROR(IF(ISBLANK($D$7),"",IF(+DC111*$D111=0,"-",IF($D$7="Percent",(DC$9*DC111/100),IF($D$7="Hours",+DC111*$D111,+DC111/60*$D111)))),"-")</f>
        <v>-</v>
      </c>
      <c r="DE112" s="625"/>
      <c r="DF112" s="623"/>
      <c r="DG112" s="195" t="str">
        <f>IFERROR(IF(ISBLANK($D$7),"",IF(+DF111*$D111=0,"-",IF($D$7="Percent",(DF$9*DF111/100),IF($D$7="Hours",+DF111*$D111,+DF111/60*$D111)))),"-")</f>
        <v>-</v>
      </c>
      <c r="DH112" s="625"/>
      <c r="DI112" s="623"/>
      <c r="DJ112" s="195" t="str">
        <f>IFERROR(IF(ISBLANK($D$7),"",IF(+DI111*$D111=0,"-",IF($D$7="Percent",(DI$9*DI111/100),IF($D$7="Hours",+DI111*$D111,+DI111/60*$D111)))),"-")</f>
        <v>-</v>
      </c>
      <c r="DK112" s="625"/>
      <c r="DL112" s="623"/>
      <c r="DM112" s="195" t="str">
        <f>IFERROR(IF(ISBLANK($D$7),"",IF(+DL111*$D111=0,"-",IF($D$7="Percent",(DL$9*DL111/100),IF($D$7="Hours",+DL111*$D111,+DL111/60*$D111)))),"-")</f>
        <v>-</v>
      </c>
      <c r="DN112" s="625"/>
      <c r="DO112" s="623"/>
      <c r="DP112" s="195" t="str">
        <f>IFERROR(IF(ISBLANK($D$7),"",IF(+DO111*$D111=0,"-",IF($D$7="Percent",(DO$9*DO111/100),IF($D$7="Hours",+DO111*$D111,+DO111/60*$D111)))),"-")</f>
        <v>-</v>
      </c>
      <c r="DQ112" s="625"/>
      <c r="DR112" s="623"/>
      <c r="DS112" s="195" t="str">
        <f>IFERROR(IF(ISBLANK($D$7),"",IF(+DR111*$D111=0,"-",IF($D$7="Percent",(DR$9*DR111/100),IF($D$7="Hours",+DR111*$D111,+DR111/60*$D111)))),"-")</f>
        <v>-</v>
      </c>
      <c r="DT112" s="625"/>
      <c r="DU112" s="195" t="str">
        <f t="shared" si="33"/>
        <v>-</v>
      </c>
      <c r="DV112" s="625"/>
      <c r="DW112" s="195" t="str">
        <f t="shared" si="35"/>
        <v>-</v>
      </c>
      <c r="DX112" s="625"/>
    </row>
    <row r="113" spans="1:128" hidden="1" x14ac:dyDescent="0.2">
      <c r="A113" s="650" t="str">
        <f>'Step 2-Services'!A56</f>
        <v>Service 51</v>
      </c>
      <c r="B113" s="651" t="str">
        <f>IF('Step 2-Services'!B56=0," ",+'Step 2-Services'!B56)</f>
        <v xml:space="preserve"> </v>
      </c>
      <c r="C113" s="641" t="str">
        <f>IF('Step 2-Services'!D56=0," ",+'Step 2-Services'!D56)</f>
        <v xml:space="preserve"> </v>
      </c>
      <c r="D113" s="652"/>
      <c r="E113" s="622"/>
      <c r="F113" s="307" t="str">
        <f>IFERROR(IF(ISBLANK($D$7),"",IF(+E113*$D113=0,"-",+F114/$D113)),"-")</f>
        <v>-</v>
      </c>
      <c r="G113" s="624">
        <f>IFERROR(+F114/E$9,0)</f>
        <v>0</v>
      </c>
      <c r="H113" s="622"/>
      <c r="I113" s="307" t="str">
        <f>IFERROR(IF(ISBLANK($D$7),"",IF(+H113*$D113=0,"-",+I114/$D113)),"-")</f>
        <v>-</v>
      </c>
      <c r="J113" s="624">
        <f>IFERROR(+I114/H$9,0)</f>
        <v>0</v>
      </c>
      <c r="K113" s="622"/>
      <c r="L113" s="307" t="str">
        <f>IFERROR(IF(ISBLANK($D$7),"",IF(+K113*$D113=0,"-",+L114/$D113)),"-")</f>
        <v>-</v>
      </c>
      <c r="M113" s="624">
        <f>IFERROR(+L114/K$9,0)</f>
        <v>0</v>
      </c>
      <c r="N113" s="622"/>
      <c r="O113" s="307" t="str">
        <f>IFERROR(IF(ISBLANK($D$7),"",IF(+N113*$D113=0,"-",+O114/$D113)),"-")</f>
        <v>-</v>
      </c>
      <c r="P113" s="624">
        <f>IFERROR(+O114/N$9,0)</f>
        <v>0</v>
      </c>
      <c r="Q113" s="622"/>
      <c r="R113" s="307" t="str">
        <f>IFERROR(IF(ISBLANK($D$7),"",IF(+Q113*$D113=0,"-",+R114/$D113)),"-")</f>
        <v>-</v>
      </c>
      <c r="S113" s="624">
        <f>IFERROR(+R114/Q$9,0)</f>
        <v>0</v>
      </c>
      <c r="T113" s="622"/>
      <c r="U113" s="307" t="str">
        <f>IFERROR(IF(ISBLANK($D$7),"",IF(+T113*$D113=0,"-",+U114/$D113)),"-")</f>
        <v>-</v>
      </c>
      <c r="V113" s="624">
        <f>IFERROR(+U114/T$9,0)</f>
        <v>0</v>
      </c>
      <c r="W113" s="622"/>
      <c r="X113" s="307" t="str">
        <f>IFERROR(IF(ISBLANK($D$7),"",IF(+W113*$D113=0,"-",+X114/$D113)),"-")</f>
        <v>-</v>
      </c>
      <c r="Y113" s="624">
        <f>IFERROR(+X114/W$9,0)</f>
        <v>0</v>
      </c>
      <c r="Z113" s="622"/>
      <c r="AA113" s="307" t="str">
        <f>IFERROR(IF(ISBLANK($D$7),"",IF(+Z113*$D113=0,"-",+AA114/$D113)),"-")</f>
        <v>-</v>
      </c>
      <c r="AB113" s="624">
        <f>IFERROR(+AA114/Z$9,0)</f>
        <v>0</v>
      </c>
      <c r="AC113" s="622"/>
      <c r="AD113" s="307" t="str">
        <f>IFERROR(IF(ISBLANK($D$7),"",IF(+AC113*$D113=0,"-",+AD114/$D113)),"-")</f>
        <v>-</v>
      </c>
      <c r="AE113" s="624">
        <f>IFERROR(+AD114/AC$9,0)</f>
        <v>0</v>
      </c>
      <c r="AF113" s="622"/>
      <c r="AG113" s="307" t="str">
        <f>IFERROR(IF(ISBLANK($D$7),"",IF(+AF113*$D113=0,"-",+AG114/$D113)),"-")</f>
        <v>-</v>
      </c>
      <c r="AH113" s="624">
        <f>IFERROR(+AG114/AF$9,0)</f>
        <v>0</v>
      </c>
      <c r="AI113" s="622"/>
      <c r="AJ113" s="307" t="str">
        <f>IFERROR(IF(ISBLANK($D$7),"",IF(+AI113*$D113=0,"-",+AJ114/$D113)),"-")</f>
        <v>-</v>
      </c>
      <c r="AK113" s="624">
        <f>IFERROR(+AJ114/AI$9,0)</f>
        <v>0</v>
      </c>
      <c r="AL113" s="622"/>
      <c r="AM113" s="307" t="str">
        <f>IFERROR(IF(ISBLANK($D$7),"",IF(+AL113*$D113=0,"-",+AM114/$D113)),"-")</f>
        <v>-</v>
      </c>
      <c r="AN113" s="624">
        <f>IFERROR(+AM114/AL$9,0)</f>
        <v>0</v>
      </c>
      <c r="AO113" s="622"/>
      <c r="AP113" s="307" t="str">
        <f>IFERROR(IF(ISBLANK($D$7),"",IF(+AO113*$D113=0,"-",+AP114/$D113)),"-")</f>
        <v>-</v>
      </c>
      <c r="AQ113" s="624">
        <f>IFERROR(+AP114/AO$9,0)</f>
        <v>0</v>
      </c>
      <c r="AR113" s="622"/>
      <c r="AS113" s="307" t="str">
        <f>IFERROR(IF(ISBLANK($D$7),"",IF(+AR113*$D113=0,"-",+AS114/$D113)),"-")</f>
        <v>-</v>
      </c>
      <c r="AT113" s="624">
        <f>IFERROR(+AS114/AR$9,0)</f>
        <v>0</v>
      </c>
      <c r="AU113" s="622"/>
      <c r="AV113" s="307" t="str">
        <f>IFERROR(IF(ISBLANK($D$7),"",IF(+AU113*$D113=0,"-",+AV114/$D113)),"-")</f>
        <v>-</v>
      </c>
      <c r="AW113" s="624">
        <f>IFERROR(+AV114/AU$9,0)</f>
        <v>0</v>
      </c>
      <c r="AX113" s="622"/>
      <c r="AY113" s="307" t="str">
        <f>IFERROR(IF(ISBLANK($D$7),"",IF(+AX113*$D113=0,"-",+AY114/$D113)),"-")</f>
        <v>-</v>
      </c>
      <c r="AZ113" s="624">
        <f>IFERROR(+AY114/AX$9,0)</f>
        <v>0</v>
      </c>
      <c r="BA113" s="622"/>
      <c r="BB113" s="307" t="str">
        <f>IFERROR(IF(ISBLANK($D$7),"",IF(+BA113*$D113=0,"-",+BB114/$D113)),"-")</f>
        <v>-</v>
      </c>
      <c r="BC113" s="624">
        <f>IFERROR(+BB114/BA$9,0)</f>
        <v>0</v>
      </c>
      <c r="BD113" s="622"/>
      <c r="BE113" s="307" t="str">
        <f>IFERROR(IF(ISBLANK($D$7),"",IF(+BD113*$D113=0,"-",+BE114/$D113)),"-")</f>
        <v>-</v>
      </c>
      <c r="BF113" s="624">
        <f>IFERROR(+BE114/BD$9,0)</f>
        <v>0</v>
      </c>
      <c r="BG113" s="622"/>
      <c r="BH113" s="307" t="str">
        <f>IFERROR(IF(ISBLANK($D$7),"",IF(+BG113*$D113=0,"-",+BH114/$D113)),"-")</f>
        <v>-</v>
      </c>
      <c r="BI113" s="624">
        <f>IFERROR(+BH114/BG$9,0)</f>
        <v>0</v>
      </c>
      <c r="BJ113" s="622"/>
      <c r="BK113" s="307" t="str">
        <f>IFERROR(IF(ISBLANK($D$7),"",IF(+BJ113*$D113=0,"-",+BK114/$D113)),"-")</f>
        <v>-</v>
      </c>
      <c r="BL113" s="624">
        <f>IFERROR(+BK114/BJ$9,0)</f>
        <v>0</v>
      </c>
      <c r="BM113" s="622"/>
      <c r="BN113" s="307" t="str">
        <f>IFERROR(IF(ISBLANK($D$7),"",IF(+BM113*$D113=0,"-",+BN114/$D113)),"-")</f>
        <v>-</v>
      </c>
      <c r="BO113" s="624">
        <f>IFERROR(+BN114/BM$9,0)</f>
        <v>0</v>
      </c>
      <c r="BP113" s="622"/>
      <c r="BQ113" s="307" t="str">
        <f>IFERROR(IF(ISBLANK($D$7),"",IF(+BP113*$D113=0,"-",+BQ114/$D113)),"-")</f>
        <v>-</v>
      </c>
      <c r="BR113" s="624">
        <f>IFERROR(+BQ114/BP$9,0)</f>
        <v>0</v>
      </c>
      <c r="BS113" s="622"/>
      <c r="BT113" s="307" t="str">
        <f>IFERROR(IF(ISBLANK($D$7),"",IF(+BS113*$D113=0,"-",+BT114/$D113)),"-")</f>
        <v>-</v>
      </c>
      <c r="BU113" s="624">
        <f>IFERROR(+BT114/BS$9,0)</f>
        <v>0</v>
      </c>
      <c r="BV113" s="622"/>
      <c r="BW113" s="307" t="str">
        <f>IFERROR(IF(ISBLANK($D$7),"",IF(+BV113*$D113=0,"-",+BW114/$D113)),"-")</f>
        <v>-</v>
      </c>
      <c r="BX113" s="624">
        <f>IFERROR(+BW114/BV$9,0)</f>
        <v>0</v>
      </c>
      <c r="BY113" s="622"/>
      <c r="BZ113" s="307" t="str">
        <f>IFERROR(IF(ISBLANK($D$7),"",IF(+BY113*$D113=0,"-",+BZ114/$D113)),"-")</f>
        <v>-</v>
      </c>
      <c r="CA113" s="624">
        <f>IFERROR(+BZ114/BY$9,0)</f>
        <v>0</v>
      </c>
      <c r="CB113" s="622"/>
      <c r="CC113" s="307" t="str">
        <f>IFERROR(IF(ISBLANK($D$7),"",IF(+CB113*$D113=0,"-",+CC114/$D113)),"-")</f>
        <v>-</v>
      </c>
      <c r="CD113" s="624">
        <f>IFERROR(+CC114/CB$9,0)</f>
        <v>0</v>
      </c>
      <c r="CE113" s="622"/>
      <c r="CF113" s="307" t="str">
        <f>IFERROR(IF(ISBLANK($D$7),"",IF(+CE113*$D113=0,"-",+CF114/$D113)),"-")</f>
        <v>-</v>
      </c>
      <c r="CG113" s="624">
        <f>IFERROR(+CF114/CE$9,0)</f>
        <v>0</v>
      </c>
      <c r="CH113" s="622"/>
      <c r="CI113" s="307" t="str">
        <f>IFERROR(IF(ISBLANK($D$7),"",IF(+CH113*$D113=0,"-",+CI114/$D113)),"-")</f>
        <v>-</v>
      </c>
      <c r="CJ113" s="624">
        <f>IFERROR(+CI114/CH$9,0)</f>
        <v>0</v>
      </c>
      <c r="CK113" s="622"/>
      <c r="CL113" s="307" t="str">
        <f>IFERROR(IF(ISBLANK($D$7),"",IF(+CK113*$D113=0,"-",+CL114/$D113)),"-")</f>
        <v>-</v>
      </c>
      <c r="CM113" s="624">
        <f>IFERROR(+CL114/CK$9,0)</f>
        <v>0</v>
      </c>
      <c r="CN113" s="622"/>
      <c r="CO113" s="307" t="str">
        <f>IFERROR(IF(ISBLANK($D$7),"",IF(+CN113*$D113=0,"-",+CO114/$D113)),"-")</f>
        <v>-</v>
      </c>
      <c r="CP113" s="624">
        <f>IFERROR(+CO114/CN$9,0)</f>
        <v>0</v>
      </c>
      <c r="CQ113" s="622"/>
      <c r="CR113" s="307" t="str">
        <f>IFERROR(IF(ISBLANK($D$7),"",IF(+CQ113*$D113=0,"-",+CR114/$D113)),"-")</f>
        <v>-</v>
      </c>
      <c r="CS113" s="624">
        <f>IFERROR(+CR114/CQ$9,0)</f>
        <v>0</v>
      </c>
      <c r="CT113" s="622"/>
      <c r="CU113" s="307" t="str">
        <f>IFERROR(IF(ISBLANK($D$7),"",IF(+CT113*$D113=0,"-",+CU114/$D113)),"-")</f>
        <v>-</v>
      </c>
      <c r="CV113" s="624">
        <f>IFERROR(+CU114/CT$9,0)</f>
        <v>0</v>
      </c>
      <c r="CW113" s="622"/>
      <c r="CX113" s="307" t="str">
        <f>IFERROR(IF(ISBLANK($D$7),"",IF(+CW113*$D113=0,"-",+CX114/$D113)),"-")</f>
        <v>-</v>
      </c>
      <c r="CY113" s="624">
        <f>IFERROR(+CX114/CW$9,0)</f>
        <v>0</v>
      </c>
      <c r="CZ113" s="622"/>
      <c r="DA113" s="307" t="str">
        <f>IFERROR(IF(ISBLANK($D$7),"",IF(+CZ113*$D113=0,"-",+DA114/$D113)),"-")</f>
        <v>-</v>
      </c>
      <c r="DB113" s="624">
        <f>IFERROR(+DA114/CZ$9,0)</f>
        <v>0</v>
      </c>
      <c r="DC113" s="622"/>
      <c r="DD113" s="307" t="str">
        <f>IFERROR(IF(ISBLANK($D$7),"",IF(+DC113*$D113=0,"-",+DD114/$D113)),"-")</f>
        <v>-</v>
      </c>
      <c r="DE113" s="624">
        <f>IFERROR(+DD114/DC$9,0)</f>
        <v>0</v>
      </c>
      <c r="DF113" s="622"/>
      <c r="DG113" s="307" t="str">
        <f>IFERROR(IF(ISBLANK($D$7),"",IF(+DF113*$D113=0,"-",+DG114/$D113)),"-")</f>
        <v>-</v>
      </c>
      <c r="DH113" s="624">
        <f>IFERROR(+DG114/DF$9,0)</f>
        <v>0</v>
      </c>
      <c r="DI113" s="622"/>
      <c r="DJ113" s="307" t="str">
        <f>IFERROR(IF(ISBLANK($D$7),"",IF(+DI113*$D113=0,"-",+DJ114/$D113)),"-")</f>
        <v>-</v>
      </c>
      <c r="DK113" s="624">
        <f>IFERROR(+DJ114/DI$9,0)</f>
        <v>0</v>
      </c>
      <c r="DL113" s="622"/>
      <c r="DM113" s="307" t="str">
        <f>IFERROR(IF(ISBLANK($D$7),"",IF(+DL113*$D113=0,"-",+DM114/$D113)),"-")</f>
        <v>-</v>
      </c>
      <c r="DN113" s="624">
        <f>IFERROR(+DM114/DL$9,0)</f>
        <v>0</v>
      </c>
      <c r="DO113" s="622"/>
      <c r="DP113" s="307" t="str">
        <f>IFERROR(IF(ISBLANK($D$7),"",IF(+DO113*$D113=0,"-",+DP114/$D113)),"-")</f>
        <v>-</v>
      </c>
      <c r="DQ113" s="624">
        <f>IFERROR(+DP114/DO$9,0)</f>
        <v>0</v>
      </c>
      <c r="DR113" s="622"/>
      <c r="DS113" s="307" t="str">
        <f>IFERROR(IF(ISBLANK($D$7),"",IF(+DR113*$D113=0,"-",+DS114/$D113)),"-")</f>
        <v>-</v>
      </c>
      <c r="DT113" s="624">
        <f>IFERROR(+DS114/DR$9,0)</f>
        <v>0</v>
      </c>
      <c r="DU113" s="198" t="str">
        <f t="shared" si="33"/>
        <v>-</v>
      </c>
      <c r="DV113" s="624">
        <f>IFERROR(+DU114/DU$9,0)</f>
        <v>0</v>
      </c>
      <c r="DW113" s="198" t="str">
        <f t="shared" si="35"/>
        <v>-</v>
      </c>
      <c r="DX113" s="624">
        <f t="shared" ref="DX113" si="53">IFERROR(+DW114/DW$10,0)</f>
        <v>0</v>
      </c>
    </row>
    <row r="114" spans="1:128" ht="13.5" hidden="1" thickBot="1" x14ac:dyDescent="0.25">
      <c r="A114" s="643"/>
      <c r="B114" s="645"/>
      <c r="C114" s="640"/>
      <c r="D114" s="647"/>
      <c r="E114" s="623"/>
      <c r="F114" s="195" t="str">
        <f>IFERROR(IF(ISBLANK($D$7),"",IF(+E113*$D113=0,"-",IF($D$7="Percent",(E$9*E113/100),IF($D$7="Hours",+E113*$D113,+E113/60*$D113)))),"-")</f>
        <v>-</v>
      </c>
      <c r="G114" s="625"/>
      <c r="H114" s="623"/>
      <c r="I114" s="195" t="str">
        <f>IFERROR(IF(ISBLANK($D$7),"",IF(+H113*$D113=0,"-",IF($D$7="Percent",(H$9*H113/100),IF($D$7="Hours",+H113*$D113,+H113/60*$D113)))),"-")</f>
        <v>-</v>
      </c>
      <c r="J114" s="625"/>
      <c r="K114" s="623"/>
      <c r="L114" s="195" t="str">
        <f>IFERROR(IF(ISBLANK($D$7),"",IF(+K113*$D113=0,"-",IF($D$7="Percent",(K$9*K113/100),IF($D$7="Hours",+K113*$D113,+K113/60*$D113)))),"-")</f>
        <v>-</v>
      </c>
      <c r="M114" s="625"/>
      <c r="N114" s="623"/>
      <c r="O114" s="195" t="str">
        <f>IFERROR(IF(ISBLANK($D$7),"",IF(+N113*$D113=0,"-",IF($D$7="Percent",(N$9*N113/100),IF($D$7="Hours",+N113*$D113,+N113/60*$D113)))),"-")</f>
        <v>-</v>
      </c>
      <c r="P114" s="625"/>
      <c r="Q114" s="623"/>
      <c r="R114" s="195" t="str">
        <f>IFERROR(IF(ISBLANK($D$7),"",IF(+Q113*$D113=0,"-",IF($D$7="Percent",(Q$9*Q113/100),IF($D$7="Hours",+Q113*$D113,+Q113/60*$D113)))),"-")</f>
        <v>-</v>
      </c>
      <c r="S114" s="625"/>
      <c r="T114" s="623"/>
      <c r="U114" s="195" t="str">
        <f>IFERROR(IF(ISBLANK($D$7),"",IF(+T113*$D113=0,"-",IF($D$7="Percent",(T$9*T113/100),IF($D$7="Hours",+T113*$D113,+T113/60*$D113)))),"-")</f>
        <v>-</v>
      </c>
      <c r="V114" s="625"/>
      <c r="W114" s="623"/>
      <c r="X114" s="195" t="str">
        <f>IFERROR(IF(ISBLANK($D$7),"",IF(+W113*$D113=0,"-",IF($D$7="Percent",(W$9*W113/100),IF($D$7="Hours",+W113*$D113,+W113/60*$D113)))),"-")</f>
        <v>-</v>
      </c>
      <c r="Y114" s="625"/>
      <c r="Z114" s="623"/>
      <c r="AA114" s="195" t="str">
        <f>IFERROR(IF(ISBLANK($D$7),"",IF(+Z113*$D113=0,"-",IF($D$7="Percent",(Z$9*Z113/100),IF($D$7="Hours",+Z113*$D113,+Z113/60*$D113)))),"-")</f>
        <v>-</v>
      </c>
      <c r="AB114" s="625"/>
      <c r="AC114" s="623"/>
      <c r="AD114" s="195" t="str">
        <f>IFERROR(IF(ISBLANK($D$7),"",IF(+AC113*$D113=0,"-",IF($D$7="Percent",(AC$9*AC113/100),IF($D$7="Hours",+AC113*$D113,+AC113/60*$D113)))),"-")</f>
        <v>-</v>
      </c>
      <c r="AE114" s="625"/>
      <c r="AF114" s="623"/>
      <c r="AG114" s="195" t="str">
        <f>IFERROR(IF(ISBLANK($D$7),"",IF(+AF113*$D113=0,"-",IF($D$7="Percent",(AF$9*AF113/100),IF($D$7="Hours",+AF113*$D113,+AF113/60*$D113)))),"-")</f>
        <v>-</v>
      </c>
      <c r="AH114" s="625"/>
      <c r="AI114" s="623"/>
      <c r="AJ114" s="195" t="str">
        <f>IFERROR(IF(ISBLANK($D$7),"",IF(+AI113*$D113=0,"-",IF($D$7="Percent",(AI$9*AI113/100),IF($D$7="Hours",+AI113*$D113,+AI113/60*$D113)))),"-")</f>
        <v>-</v>
      </c>
      <c r="AK114" s="625"/>
      <c r="AL114" s="623"/>
      <c r="AM114" s="195" t="str">
        <f>IFERROR(IF(ISBLANK($D$7),"",IF(+AL113*$D113=0,"-",IF($D$7="Percent",(AL$9*AL113/100),IF($D$7="Hours",+AL113*$D113,+AL113/60*$D113)))),"-")</f>
        <v>-</v>
      </c>
      <c r="AN114" s="625"/>
      <c r="AO114" s="623"/>
      <c r="AP114" s="195" t="str">
        <f>IFERROR(IF(ISBLANK($D$7),"",IF(+AO113*$D113=0,"-",IF($D$7="Percent",(AO$9*AO113/100),IF($D$7="Hours",+AO113*$D113,+AO113/60*$D113)))),"-")</f>
        <v>-</v>
      </c>
      <c r="AQ114" s="625"/>
      <c r="AR114" s="623"/>
      <c r="AS114" s="195" t="str">
        <f>IFERROR(IF(ISBLANK($D$7),"",IF(+AR113*$D113=0,"-",IF($D$7="Percent",(AR$9*AR113/100),IF($D$7="Hours",+AR113*$D113,+AR113/60*$D113)))),"-")</f>
        <v>-</v>
      </c>
      <c r="AT114" s="625"/>
      <c r="AU114" s="623"/>
      <c r="AV114" s="195" t="str">
        <f>IFERROR(IF(ISBLANK($D$7),"",IF(+AU113*$D113=0,"-",IF($D$7="Percent",(AU$9*AU113/100),IF($D$7="Hours",+AU113*$D113,+AU113/60*$D113)))),"-")</f>
        <v>-</v>
      </c>
      <c r="AW114" s="625"/>
      <c r="AX114" s="623"/>
      <c r="AY114" s="195" t="str">
        <f>IFERROR(IF(ISBLANK($D$7),"",IF(+AX113*$D113=0,"-",IF($D$7="Percent",(AX$9*AX113/100),IF($D$7="Hours",+AX113*$D113,+AX113/60*$D113)))),"-")</f>
        <v>-</v>
      </c>
      <c r="AZ114" s="625"/>
      <c r="BA114" s="623"/>
      <c r="BB114" s="195" t="str">
        <f>IFERROR(IF(ISBLANK($D$7),"",IF(+BA113*$D113=0,"-",IF($D$7="Percent",(BA$9*BA113/100),IF($D$7="Hours",+BA113*$D113,+BA113/60*$D113)))),"-")</f>
        <v>-</v>
      </c>
      <c r="BC114" s="625"/>
      <c r="BD114" s="623"/>
      <c r="BE114" s="195" t="str">
        <f>IFERROR(IF(ISBLANK($D$7),"",IF(+BD113*$D113=0,"-",IF($D$7="Percent",(BD$9*BD113/100),IF($D$7="Hours",+BD113*$D113,+BD113/60*$D113)))),"-")</f>
        <v>-</v>
      </c>
      <c r="BF114" s="625"/>
      <c r="BG114" s="623"/>
      <c r="BH114" s="195" t="str">
        <f>IFERROR(IF(ISBLANK($D$7),"",IF(+BG113*$D113=0,"-",IF($D$7="Percent",(BG$9*BG113/100),IF($D$7="Hours",+BG113*$D113,+BG113/60*$D113)))),"-")</f>
        <v>-</v>
      </c>
      <c r="BI114" s="625"/>
      <c r="BJ114" s="623"/>
      <c r="BK114" s="195" t="str">
        <f>IFERROR(IF(ISBLANK($D$7),"",IF(+BJ113*$D113=0,"-",IF($D$7="Percent",(BJ$9*BJ113/100),IF($D$7="Hours",+BJ113*$D113,+BJ113/60*$D113)))),"-")</f>
        <v>-</v>
      </c>
      <c r="BL114" s="625"/>
      <c r="BM114" s="623"/>
      <c r="BN114" s="195" t="str">
        <f>IFERROR(IF(ISBLANK($D$7),"",IF(+BM113*$D113=0,"-",IF($D$7="Percent",(BM$9*BM113/100),IF($D$7="Hours",+BM113*$D113,+BM113/60*$D113)))),"-")</f>
        <v>-</v>
      </c>
      <c r="BO114" s="625"/>
      <c r="BP114" s="623"/>
      <c r="BQ114" s="195" t="str">
        <f>IFERROR(IF(ISBLANK($D$7),"",IF(+BP113*$D113=0,"-",IF($D$7="Percent",(BP$9*BP113/100),IF($D$7="Hours",+BP113*$D113,+BP113/60*$D113)))),"-")</f>
        <v>-</v>
      </c>
      <c r="BR114" s="625"/>
      <c r="BS114" s="623"/>
      <c r="BT114" s="195" t="str">
        <f>IFERROR(IF(ISBLANK($D$7),"",IF(+BS113*$D113=0,"-",IF($D$7="Percent",(BS$9*BS113/100),IF($D$7="Hours",+BS113*$D113,+BS113/60*$D113)))),"-")</f>
        <v>-</v>
      </c>
      <c r="BU114" s="625"/>
      <c r="BV114" s="623"/>
      <c r="BW114" s="195" t="str">
        <f>IFERROR(IF(ISBLANK($D$7),"",IF(+BV113*$D113=0,"-",IF($D$7="Percent",(BV$9*BV113/100),IF($D$7="Hours",+BV113*$D113,+BV113/60*$D113)))),"-")</f>
        <v>-</v>
      </c>
      <c r="BX114" s="625"/>
      <c r="BY114" s="623"/>
      <c r="BZ114" s="195" t="str">
        <f>IFERROR(IF(ISBLANK($D$7),"",IF(+BY113*$D113=0,"-",IF($D$7="Percent",(BY$9*BY113/100),IF($D$7="Hours",+BY113*$D113,+BY113/60*$D113)))),"-")</f>
        <v>-</v>
      </c>
      <c r="CA114" s="625"/>
      <c r="CB114" s="623"/>
      <c r="CC114" s="195" t="str">
        <f>IFERROR(IF(ISBLANK($D$7),"",IF(+CB113*$D113=0,"-",IF($D$7="Percent",(CB$9*CB113/100),IF($D$7="Hours",+CB113*$D113,+CB113/60*$D113)))),"-")</f>
        <v>-</v>
      </c>
      <c r="CD114" s="625"/>
      <c r="CE114" s="623"/>
      <c r="CF114" s="195" t="str">
        <f>IFERROR(IF(ISBLANK($D$7),"",IF(+CE113*$D113=0,"-",IF($D$7="Percent",(CE$9*CE113/100),IF($D$7="Hours",+CE113*$D113,+CE113/60*$D113)))),"-")</f>
        <v>-</v>
      </c>
      <c r="CG114" s="625"/>
      <c r="CH114" s="623"/>
      <c r="CI114" s="195" t="str">
        <f>IFERROR(IF(ISBLANK($D$7),"",IF(+CH113*$D113=0,"-",IF($D$7="Percent",(CH$9*CH113/100),IF($D$7="Hours",+CH113*$D113,+CH113/60*$D113)))),"-")</f>
        <v>-</v>
      </c>
      <c r="CJ114" s="625"/>
      <c r="CK114" s="623"/>
      <c r="CL114" s="195" t="str">
        <f>IFERROR(IF(ISBLANK($D$7),"",IF(+CK113*$D113=0,"-",IF($D$7="Percent",(CK$9*CK113/100),IF($D$7="Hours",+CK113*$D113,+CK113/60*$D113)))),"-")</f>
        <v>-</v>
      </c>
      <c r="CM114" s="625"/>
      <c r="CN114" s="623"/>
      <c r="CO114" s="195" t="str">
        <f>IFERROR(IF(ISBLANK($D$7),"",IF(+CN113*$D113=0,"-",IF($D$7="Percent",(CN$9*CN113/100),IF($D$7="Hours",+CN113*$D113,+CN113/60*$D113)))),"-")</f>
        <v>-</v>
      </c>
      <c r="CP114" s="625"/>
      <c r="CQ114" s="623"/>
      <c r="CR114" s="195" t="str">
        <f>IFERROR(IF(ISBLANK($D$7),"",IF(+CQ113*$D113=0,"-",IF($D$7="Percent",(CQ$9*CQ113/100),IF($D$7="Hours",+CQ113*$D113,+CQ113/60*$D113)))),"-")</f>
        <v>-</v>
      </c>
      <c r="CS114" s="625"/>
      <c r="CT114" s="623"/>
      <c r="CU114" s="195" t="str">
        <f>IFERROR(IF(ISBLANK($D$7),"",IF(+CT113*$D113=0,"-",IF($D$7="Percent",(CT$9*CT113/100),IF($D$7="Hours",+CT113*$D113,+CT113/60*$D113)))),"-")</f>
        <v>-</v>
      </c>
      <c r="CV114" s="625"/>
      <c r="CW114" s="623"/>
      <c r="CX114" s="195" t="str">
        <f>IFERROR(IF(ISBLANK($D$7),"",IF(+CW113*$D113=0,"-",IF($D$7="Percent",(CW$9*CW113/100),IF($D$7="Hours",+CW113*$D113,+CW113/60*$D113)))),"-")</f>
        <v>-</v>
      </c>
      <c r="CY114" s="625"/>
      <c r="CZ114" s="623"/>
      <c r="DA114" s="195" t="str">
        <f>IFERROR(IF(ISBLANK($D$7),"",IF(+CZ113*$D113=0,"-",IF($D$7="Percent",(CZ$9*CZ113/100),IF($D$7="Hours",+CZ113*$D113,+CZ113/60*$D113)))),"-")</f>
        <v>-</v>
      </c>
      <c r="DB114" s="625"/>
      <c r="DC114" s="623"/>
      <c r="DD114" s="195" t="str">
        <f>IFERROR(IF(ISBLANK($D$7),"",IF(+DC113*$D113=0,"-",IF($D$7="Percent",(DC$9*DC113/100),IF($D$7="Hours",+DC113*$D113,+DC113/60*$D113)))),"-")</f>
        <v>-</v>
      </c>
      <c r="DE114" s="625"/>
      <c r="DF114" s="623"/>
      <c r="DG114" s="195" t="str">
        <f>IFERROR(IF(ISBLANK($D$7),"",IF(+DF113*$D113=0,"-",IF($D$7="Percent",(DF$9*DF113/100),IF($D$7="Hours",+DF113*$D113,+DF113/60*$D113)))),"-")</f>
        <v>-</v>
      </c>
      <c r="DH114" s="625"/>
      <c r="DI114" s="623"/>
      <c r="DJ114" s="195" t="str">
        <f>IFERROR(IF(ISBLANK($D$7),"",IF(+DI113*$D113=0,"-",IF($D$7="Percent",(DI$9*DI113/100),IF($D$7="Hours",+DI113*$D113,+DI113/60*$D113)))),"-")</f>
        <v>-</v>
      </c>
      <c r="DK114" s="625"/>
      <c r="DL114" s="623"/>
      <c r="DM114" s="195" t="str">
        <f>IFERROR(IF(ISBLANK($D$7),"",IF(+DL113*$D113=0,"-",IF($D$7="Percent",(DL$9*DL113/100),IF($D$7="Hours",+DL113*$D113,+DL113/60*$D113)))),"-")</f>
        <v>-</v>
      </c>
      <c r="DN114" s="625"/>
      <c r="DO114" s="623"/>
      <c r="DP114" s="195" t="str">
        <f>IFERROR(IF(ISBLANK($D$7),"",IF(+DO113*$D113=0,"-",IF($D$7="Percent",(DO$9*DO113/100),IF($D$7="Hours",+DO113*$D113,+DO113/60*$D113)))),"-")</f>
        <v>-</v>
      </c>
      <c r="DQ114" s="625"/>
      <c r="DR114" s="623"/>
      <c r="DS114" s="195" t="str">
        <f>IFERROR(IF(ISBLANK($D$7),"",IF(+DR113*$D113=0,"-",IF($D$7="Percent",(DR$9*DR113/100),IF($D$7="Hours",+DR113*$D113,+DR113/60*$D113)))),"-")</f>
        <v>-</v>
      </c>
      <c r="DT114" s="625"/>
      <c r="DU114" s="195" t="str">
        <f t="shared" si="33"/>
        <v>-</v>
      </c>
      <c r="DV114" s="625"/>
      <c r="DW114" s="195" t="str">
        <f t="shared" si="35"/>
        <v>-</v>
      </c>
      <c r="DX114" s="625"/>
    </row>
    <row r="115" spans="1:128" hidden="1" x14ac:dyDescent="0.2">
      <c r="A115" s="650" t="str">
        <f>'Step 2-Services'!A57</f>
        <v>Service 52</v>
      </c>
      <c r="B115" s="651" t="str">
        <f>IF('Step 2-Services'!B57=0," ",+'Step 2-Services'!B57)</f>
        <v xml:space="preserve"> </v>
      </c>
      <c r="C115" s="641" t="str">
        <f>IF('Step 2-Services'!D57=0," ",+'Step 2-Services'!D57)</f>
        <v xml:space="preserve"> </v>
      </c>
      <c r="D115" s="652"/>
      <c r="E115" s="622"/>
      <c r="F115" s="307" t="str">
        <f>IFERROR(IF(ISBLANK($D$7),"",IF(+E115*$D115=0,"-",+F116/$D115)),"-")</f>
        <v>-</v>
      </c>
      <c r="G115" s="624">
        <f>IFERROR(+F116/E$9,0)</f>
        <v>0</v>
      </c>
      <c r="H115" s="622"/>
      <c r="I115" s="307" t="str">
        <f>IFERROR(IF(ISBLANK($D$7),"",IF(+H115*$D115=0,"-",+I116/$D115)),"-")</f>
        <v>-</v>
      </c>
      <c r="J115" s="624">
        <f>IFERROR(+I116/H$9,0)</f>
        <v>0</v>
      </c>
      <c r="K115" s="622"/>
      <c r="L115" s="307" t="str">
        <f>IFERROR(IF(ISBLANK($D$7),"",IF(+K115*$D115=0,"-",+L116/$D115)),"-")</f>
        <v>-</v>
      </c>
      <c r="M115" s="624">
        <f>IFERROR(+L116/K$9,0)</f>
        <v>0</v>
      </c>
      <c r="N115" s="622"/>
      <c r="O115" s="307" t="str">
        <f>IFERROR(IF(ISBLANK($D$7),"",IF(+N115*$D115=0,"-",+O116/$D115)),"-")</f>
        <v>-</v>
      </c>
      <c r="P115" s="624">
        <f>IFERROR(+O116/N$9,0)</f>
        <v>0</v>
      </c>
      <c r="Q115" s="622"/>
      <c r="R115" s="307" t="str">
        <f>IFERROR(IF(ISBLANK($D$7),"",IF(+Q115*$D115=0,"-",+R116/$D115)),"-")</f>
        <v>-</v>
      </c>
      <c r="S115" s="624">
        <f>IFERROR(+R116/Q$9,0)</f>
        <v>0</v>
      </c>
      <c r="T115" s="622"/>
      <c r="U115" s="307" t="str">
        <f>IFERROR(IF(ISBLANK($D$7),"",IF(+T115*$D115=0,"-",+U116/$D115)),"-")</f>
        <v>-</v>
      </c>
      <c r="V115" s="624">
        <f>IFERROR(+U116/T$9,0)</f>
        <v>0</v>
      </c>
      <c r="W115" s="622"/>
      <c r="X115" s="307" t="str">
        <f>IFERROR(IF(ISBLANK($D$7),"",IF(+W115*$D115=0,"-",+X116/$D115)),"-")</f>
        <v>-</v>
      </c>
      <c r="Y115" s="624">
        <f>IFERROR(+X116/W$9,0)</f>
        <v>0</v>
      </c>
      <c r="Z115" s="622"/>
      <c r="AA115" s="307" t="str">
        <f>IFERROR(IF(ISBLANK($D$7),"",IF(+Z115*$D115=0,"-",+AA116/$D115)),"-")</f>
        <v>-</v>
      </c>
      <c r="AB115" s="624">
        <f>IFERROR(+AA116/Z$9,0)</f>
        <v>0</v>
      </c>
      <c r="AC115" s="622"/>
      <c r="AD115" s="307" t="str">
        <f>IFERROR(IF(ISBLANK($D$7),"",IF(+AC115*$D115=0,"-",+AD116/$D115)),"-")</f>
        <v>-</v>
      </c>
      <c r="AE115" s="624">
        <f>IFERROR(+AD116/AC$9,0)</f>
        <v>0</v>
      </c>
      <c r="AF115" s="622"/>
      <c r="AG115" s="307" t="str">
        <f>IFERROR(IF(ISBLANK($D$7),"",IF(+AF115*$D115=0,"-",+AG116/$D115)),"-")</f>
        <v>-</v>
      </c>
      <c r="AH115" s="624">
        <f>IFERROR(+AG116/AF$9,0)</f>
        <v>0</v>
      </c>
      <c r="AI115" s="622"/>
      <c r="AJ115" s="307" t="str">
        <f>IFERROR(IF(ISBLANK($D$7),"",IF(+AI115*$D115=0,"-",+AJ116/$D115)),"-")</f>
        <v>-</v>
      </c>
      <c r="AK115" s="624">
        <f>IFERROR(+AJ116/AI$9,0)</f>
        <v>0</v>
      </c>
      <c r="AL115" s="622"/>
      <c r="AM115" s="307" t="str">
        <f>IFERROR(IF(ISBLANK($D$7),"",IF(+AL115*$D115=0,"-",+AM116/$D115)),"-")</f>
        <v>-</v>
      </c>
      <c r="AN115" s="624">
        <f>IFERROR(+AM116/AL$9,0)</f>
        <v>0</v>
      </c>
      <c r="AO115" s="622"/>
      <c r="AP115" s="307" t="str">
        <f>IFERROR(IF(ISBLANK($D$7),"",IF(+AO115*$D115=0,"-",+AP116/$D115)),"-")</f>
        <v>-</v>
      </c>
      <c r="AQ115" s="624">
        <f>IFERROR(+AP116/AO$9,0)</f>
        <v>0</v>
      </c>
      <c r="AR115" s="622"/>
      <c r="AS115" s="307" t="str">
        <f>IFERROR(IF(ISBLANK($D$7),"",IF(+AR115*$D115=0,"-",+AS116/$D115)),"-")</f>
        <v>-</v>
      </c>
      <c r="AT115" s="624">
        <f>IFERROR(+AS116/AR$9,0)</f>
        <v>0</v>
      </c>
      <c r="AU115" s="622"/>
      <c r="AV115" s="307" t="str">
        <f>IFERROR(IF(ISBLANK($D$7),"",IF(+AU115*$D115=0,"-",+AV116/$D115)),"-")</f>
        <v>-</v>
      </c>
      <c r="AW115" s="624">
        <f>IFERROR(+AV116/AU$9,0)</f>
        <v>0</v>
      </c>
      <c r="AX115" s="622"/>
      <c r="AY115" s="307" t="str">
        <f>IFERROR(IF(ISBLANK($D$7),"",IF(+AX115*$D115=0,"-",+AY116/$D115)),"-")</f>
        <v>-</v>
      </c>
      <c r="AZ115" s="624">
        <f>IFERROR(+AY116/AX$9,0)</f>
        <v>0</v>
      </c>
      <c r="BA115" s="622"/>
      <c r="BB115" s="307" t="str">
        <f>IFERROR(IF(ISBLANK($D$7),"",IF(+BA115*$D115=0,"-",+BB116/$D115)),"-")</f>
        <v>-</v>
      </c>
      <c r="BC115" s="624">
        <f>IFERROR(+BB116/BA$9,0)</f>
        <v>0</v>
      </c>
      <c r="BD115" s="622"/>
      <c r="BE115" s="307" t="str">
        <f>IFERROR(IF(ISBLANK($D$7),"",IF(+BD115*$D115=0,"-",+BE116/$D115)),"-")</f>
        <v>-</v>
      </c>
      <c r="BF115" s="624">
        <f>IFERROR(+BE116/BD$9,0)</f>
        <v>0</v>
      </c>
      <c r="BG115" s="622"/>
      <c r="BH115" s="307" t="str">
        <f>IFERROR(IF(ISBLANK($D$7),"",IF(+BG115*$D115=0,"-",+BH116/$D115)),"-")</f>
        <v>-</v>
      </c>
      <c r="BI115" s="624">
        <f>IFERROR(+BH116/BG$9,0)</f>
        <v>0</v>
      </c>
      <c r="BJ115" s="622"/>
      <c r="BK115" s="307" t="str">
        <f>IFERROR(IF(ISBLANK($D$7),"",IF(+BJ115*$D115=0,"-",+BK116/$D115)),"-")</f>
        <v>-</v>
      </c>
      <c r="BL115" s="624">
        <f>IFERROR(+BK116/BJ$9,0)</f>
        <v>0</v>
      </c>
      <c r="BM115" s="622"/>
      <c r="BN115" s="307" t="str">
        <f>IFERROR(IF(ISBLANK($D$7),"",IF(+BM115*$D115=0,"-",+BN116/$D115)),"-")</f>
        <v>-</v>
      </c>
      <c r="BO115" s="624">
        <f>IFERROR(+BN116/BM$9,0)</f>
        <v>0</v>
      </c>
      <c r="BP115" s="622"/>
      <c r="BQ115" s="307" t="str">
        <f>IFERROR(IF(ISBLANK($D$7),"",IF(+BP115*$D115=0,"-",+BQ116/$D115)),"-")</f>
        <v>-</v>
      </c>
      <c r="BR115" s="624">
        <f>IFERROR(+BQ116/BP$9,0)</f>
        <v>0</v>
      </c>
      <c r="BS115" s="622"/>
      <c r="BT115" s="307" t="str">
        <f>IFERROR(IF(ISBLANK($D$7),"",IF(+BS115*$D115=0,"-",+BT116/$D115)),"-")</f>
        <v>-</v>
      </c>
      <c r="BU115" s="624">
        <f>IFERROR(+BT116/BS$9,0)</f>
        <v>0</v>
      </c>
      <c r="BV115" s="622"/>
      <c r="BW115" s="307" t="str">
        <f>IFERROR(IF(ISBLANK($D$7),"",IF(+BV115*$D115=0,"-",+BW116/$D115)),"-")</f>
        <v>-</v>
      </c>
      <c r="BX115" s="624">
        <f>IFERROR(+BW116/BV$9,0)</f>
        <v>0</v>
      </c>
      <c r="BY115" s="622"/>
      <c r="BZ115" s="307" t="str">
        <f>IFERROR(IF(ISBLANK($D$7),"",IF(+BY115*$D115=0,"-",+BZ116/$D115)),"-")</f>
        <v>-</v>
      </c>
      <c r="CA115" s="624">
        <f>IFERROR(+BZ116/BY$9,0)</f>
        <v>0</v>
      </c>
      <c r="CB115" s="622"/>
      <c r="CC115" s="307" t="str">
        <f>IFERROR(IF(ISBLANK($D$7),"",IF(+CB115*$D115=0,"-",+CC116/$D115)),"-")</f>
        <v>-</v>
      </c>
      <c r="CD115" s="624">
        <f>IFERROR(+CC116/CB$9,0)</f>
        <v>0</v>
      </c>
      <c r="CE115" s="622"/>
      <c r="CF115" s="307" t="str">
        <f>IFERROR(IF(ISBLANK($D$7),"",IF(+CE115*$D115=0,"-",+CF116/$D115)),"-")</f>
        <v>-</v>
      </c>
      <c r="CG115" s="624">
        <f>IFERROR(+CF116/CE$9,0)</f>
        <v>0</v>
      </c>
      <c r="CH115" s="622"/>
      <c r="CI115" s="307" t="str">
        <f>IFERROR(IF(ISBLANK($D$7),"",IF(+CH115*$D115=0,"-",+CI116/$D115)),"-")</f>
        <v>-</v>
      </c>
      <c r="CJ115" s="624">
        <f>IFERROR(+CI116/CH$9,0)</f>
        <v>0</v>
      </c>
      <c r="CK115" s="622"/>
      <c r="CL115" s="307" t="str">
        <f>IFERROR(IF(ISBLANK($D$7),"",IF(+CK115*$D115=0,"-",+CL116/$D115)),"-")</f>
        <v>-</v>
      </c>
      <c r="CM115" s="624">
        <f>IFERROR(+CL116/CK$9,0)</f>
        <v>0</v>
      </c>
      <c r="CN115" s="622"/>
      <c r="CO115" s="307" t="str">
        <f>IFERROR(IF(ISBLANK($D$7),"",IF(+CN115*$D115=0,"-",+CO116/$D115)),"-")</f>
        <v>-</v>
      </c>
      <c r="CP115" s="624">
        <f>IFERROR(+CO116/CN$9,0)</f>
        <v>0</v>
      </c>
      <c r="CQ115" s="622"/>
      <c r="CR115" s="307" t="str">
        <f>IFERROR(IF(ISBLANK($D$7),"",IF(+CQ115*$D115=0,"-",+CR116/$D115)),"-")</f>
        <v>-</v>
      </c>
      <c r="CS115" s="624">
        <f>IFERROR(+CR116/CQ$9,0)</f>
        <v>0</v>
      </c>
      <c r="CT115" s="622"/>
      <c r="CU115" s="307" t="str">
        <f>IFERROR(IF(ISBLANK($D$7),"",IF(+CT115*$D115=0,"-",+CU116/$D115)),"-")</f>
        <v>-</v>
      </c>
      <c r="CV115" s="624">
        <f>IFERROR(+CU116/CT$9,0)</f>
        <v>0</v>
      </c>
      <c r="CW115" s="622"/>
      <c r="CX115" s="307" t="str">
        <f>IFERROR(IF(ISBLANK($D$7),"",IF(+CW115*$D115=0,"-",+CX116/$D115)),"-")</f>
        <v>-</v>
      </c>
      <c r="CY115" s="624">
        <f>IFERROR(+CX116/CW$9,0)</f>
        <v>0</v>
      </c>
      <c r="CZ115" s="622"/>
      <c r="DA115" s="307" t="str">
        <f>IFERROR(IF(ISBLANK($D$7),"",IF(+CZ115*$D115=0,"-",+DA116/$D115)),"-")</f>
        <v>-</v>
      </c>
      <c r="DB115" s="624">
        <f>IFERROR(+DA116/CZ$9,0)</f>
        <v>0</v>
      </c>
      <c r="DC115" s="622"/>
      <c r="DD115" s="307" t="str">
        <f>IFERROR(IF(ISBLANK($D$7),"",IF(+DC115*$D115=0,"-",+DD116/$D115)),"-")</f>
        <v>-</v>
      </c>
      <c r="DE115" s="624">
        <f>IFERROR(+DD116/DC$9,0)</f>
        <v>0</v>
      </c>
      <c r="DF115" s="622"/>
      <c r="DG115" s="307" t="str">
        <f>IFERROR(IF(ISBLANK($D$7),"",IF(+DF115*$D115=0,"-",+DG116/$D115)),"-")</f>
        <v>-</v>
      </c>
      <c r="DH115" s="624">
        <f>IFERROR(+DG116/DF$9,0)</f>
        <v>0</v>
      </c>
      <c r="DI115" s="622"/>
      <c r="DJ115" s="307" t="str">
        <f>IFERROR(IF(ISBLANK($D$7),"",IF(+DI115*$D115=0,"-",+DJ116/$D115)),"-")</f>
        <v>-</v>
      </c>
      <c r="DK115" s="624">
        <f>IFERROR(+DJ116/DI$9,0)</f>
        <v>0</v>
      </c>
      <c r="DL115" s="622"/>
      <c r="DM115" s="307" t="str">
        <f>IFERROR(IF(ISBLANK($D$7),"",IF(+DL115*$D115=0,"-",+DM116/$D115)),"-")</f>
        <v>-</v>
      </c>
      <c r="DN115" s="624">
        <f>IFERROR(+DM116/DL$9,0)</f>
        <v>0</v>
      </c>
      <c r="DO115" s="622"/>
      <c r="DP115" s="307" t="str">
        <f>IFERROR(IF(ISBLANK($D$7),"",IF(+DO115*$D115=0,"-",+DP116/$D115)),"-")</f>
        <v>-</v>
      </c>
      <c r="DQ115" s="624">
        <f>IFERROR(+DP116/DO$9,0)</f>
        <v>0</v>
      </c>
      <c r="DR115" s="622"/>
      <c r="DS115" s="307" t="str">
        <f>IFERROR(IF(ISBLANK($D$7),"",IF(+DR115*$D115=0,"-",+DS116/$D115)),"-")</f>
        <v>-</v>
      </c>
      <c r="DT115" s="624">
        <f>IFERROR(+DS116/DR$9,0)</f>
        <v>0</v>
      </c>
      <c r="DU115" s="198" t="str">
        <f t="shared" si="33"/>
        <v>-</v>
      </c>
      <c r="DV115" s="624">
        <f>IFERROR(+DU116/DU$9,0)</f>
        <v>0</v>
      </c>
      <c r="DW115" s="198" t="str">
        <f t="shared" si="35"/>
        <v>-</v>
      </c>
      <c r="DX115" s="624">
        <f t="shared" ref="DX115" si="54">IFERROR(+DW116/DW$10,0)</f>
        <v>0</v>
      </c>
    </row>
    <row r="116" spans="1:128" ht="13.5" hidden="1" thickBot="1" x14ac:dyDescent="0.25">
      <c r="A116" s="643"/>
      <c r="B116" s="645"/>
      <c r="C116" s="640"/>
      <c r="D116" s="647"/>
      <c r="E116" s="623"/>
      <c r="F116" s="195" t="str">
        <f>IFERROR(IF(ISBLANK($D$7),"",IF(+E115*$D115=0,"-",IF($D$7="Percent",(E$9*E115/100),IF($D$7="Hours",+E115*$D115,+E115/60*$D115)))),"-")</f>
        <v>-</v>
      </c>
      <c r="G116" s="625"/>
      <c r="H116" s="623"/>
      <c r="I116" s="195" t="str">
        <f>IFERROR(IF(ISBLANK($D$7),"",IF(+H115*$D115=0,"-",IF($D$7="Percent",(H$9*H115/100),IF($D$7="Hours",+H115*$D115,+H115/60*$D115)))),"-")</f>
        <v>-</v>
      </c>
      <c r="J116" s="625"/>
      <c r="K116" s="623"/>
      <c r="L116" s="195" t="str">
        <f>IFERROR(IF(ISBLANK($D$7),"",IF(+K115*$D115=0,"-",IF($D$7="Percent",(K$9*K115/100),IF($D$7="Hours",+K115*$D115,+K115/60*$D115)))),"-")</f>
        <v>-</v>
      </c>
      <c r="M116" s="625"/>
      <c r="N116" s="623"/>
      <c r="O116" s="195" t="str">
        <f>IFERROR(IF(ISBLANK($D$7),"",IF(+N115*$D115=0,"-",IF($D$7="Percent",(N$9*N115/100),IF($D$7="Hours",+N115*$D115,+N115/60*$D115)))),"-")</f>
        <v>-</v>
      </c>
      <c r="P116" s="625"/>
      <c r="Q116" s="623"/>
      <c r="R116" s="195" t="str">
        <f>IFERROR(IF(ISBLANK($D$7),"",IF(+Q115*$D115=0,"-",IF($D$7="Percent",(Q$9*Q115/100),IF($D$7="Hours",+Q115*$D115,+Q115/60*$D115)))),"-")</f>
        <v>-</v>
      </c>
      <c r="S116" s="625"/>
      <c r="T116" s="623"/>
      <c r="U116" s="195" t="str">
        <f>IFERROR(IF(ISBLANK($D$7),"",IF(+T115*$D115=0,"-",IF($D$7="Percent",(T$9*T115/100),IF($D$7="Hours",+T115*$D115,+T115/60*$D115)))),"-")</f>
        <v>-</v>
      </c>
      <c r="V116" s="625"/>
      <c r="W116" s="623"/>
      <c r="X116" s="195" t="str">
        <f>IFERROR(IF(ISBLANK($D$7),"",IF(+W115*$D115=0,"-",IF($D$7="Percent",(W$9*W115/100),IF($D$7="Hours",+W115*$D115,+W115/60*$D115)))),"-")</f>
        <v>-</v>
      </c>
      <c r="Y116" s="625"/>
      <c r="Z116" s="623"/>
      <c r="AA116" s="195" t="str">
        <f>IFERROR(IF(ISBLANK($D$7),"",IF(+Z115*$D115=0,"-",IF($D$7="Percent",(Z$9*Z115/100),IF($D$7="Hours",+Z115*$D115,+Z115/60*$D115)))),"-")</f>
        <v>-</v>
      </c>
      <c r="AB116" s="625"/>
      <c r="AC116" s="623"/>
      <c r="AD116" s="195" t="str">
        <f>IFERROR(IF(ISBLANK($D$7),"",IF(+AC115*$D115=0,"-",IF($D$7="Percent",(AC$9*AC115/100),IF($D$7="Hours",+AC115*$D115,+AC115/60*$D115)))),"-")</f>
        <v>-</v>
      </c>
      <c r="AE116" s="625"/>
      <c r="AF116" s="623"/>
      <c r="AG116" s="195" t="str">
        <f>IFERROR(IF(ISBLANK($D$7),"",IF(+AF115*$D115=0,"-",IF($D$7="Percent",(AF$9*AF115/100),IF($D$7="Hours",+AF115*$D115,+AF115/60*$D115)))),"-")</f>
        <v>-</v>
      </c>
      <c r="AH116" s="625"/>
      <c r="AI116" s="623"/>
      <c r="AJ116" s="195" t="str">
        <f>IFERROR(IF(ISBLANK($D$7),"",IF(+AI115*$D115=0,"-",IF($D$7="Percent",(AI$9*AI115/100),IF($D$7="Hours",+AI115*$D115,+AI115/60*$D115)))),"-")</f>
        <v>-</v>
      </c>
      <c r="AK116" s="625"/>
      <c r="AL116" s="623"/>
      <c r="AM116" s="195" t="str">
        <f>IFERROR(IF(ISBLANK($D$7),"",IF(+AL115*$D115=0,"-",IF($D$7="Percent",(AL$9*AL115/100),IF($D$7="Hours",+AL115*$D115,+AL115/60*$D115)))),"-")</f>
        <v>-</v>
      </c>
      <c r="AN116" s="625"/>
      <c r="AO116" s="623"/>
      <c r="AP116" s="195" t="str">
        <f>IFERROR(IF(ISBLANK($D$7),"",IF(+AO115*$D115=0,"-",IF($D$7="Percent",(AO$9*AO115/100),IF($D$7="Hours",+AO115*$D115,+AO115/60*$D115)))),"-")</f>
        <v>-</v>
      </c>
      <c r="AQ116" s="625"/>
      <c r="AR116" s="623"/>
      <c r="AS116" s="195" t="str">
        <f>IFERROR(IF(ISBLANK($D$7),"",IF(+AR115*$D115=0,"-",IF($D$7="Percent",(AR$9*AR115/100),IF($D$7="Hours",+AR115*$D115,+AR115/60*$D115)))),"-")</f>
        <v>-</v>
      </c>
      <c r="AT116" s="625"/>
      <c r="AU116" s="623"/>
      <c r="AV116" s="195" t="str">
        <f>IFERROR(IF(ISBLANK($D$7),"",IF(+AU115*$D115=0,"-",IF($D$7="Percent",(AU$9*AU115/100),IF($D$7="Hours",+AU115*$D115,+AU115/60*$D115)))),"-")</f>
        <v>-</v>
      </c>
      <c r="AW116" s="625"/>
      <c r="AX116" s="623"/>
      <c r="AY116" s="195" t="str">
        <f>IFERROR(IF(ISBLANK($D$7),"",IF(+AX115*$D115=0,"-",IF($D$7="Percent",(AX$9*AX115/100),IF($D$7="Hours",+AX115*$D115,+AX115/60*$D115)))),"-")</f>
        <v>-</v>
      </c>
      <c r="AZ116" s="625"/>
      <c r="BA116" s="623"/>
      <c r="BB116" s="195" t="str">
        <f>IFERROR(IF(ISBLANK($D$7),"",IF(+BA115*$D115=0,"-",IF($D$7="Percent",(BA$9*BA115/100),IF($D$7="Hours",+BA115*$D115,+BA115/60*$D115)))),"-")</f>
        <v>-</v>
      </c>
      <c r="BC116" s="625"/>
      <c r="BD116" s="623"/>
      <c r="BE116" s="195" t="str">
        <f>IFERROR(IF(ISBLANK($D$7),"",IF(+BD115*$D115=0,"-",IF($D$7="Percent",(BD$9*BD115/100),IF($D$7="Hours",+BD115*$D115,+BD115/60*$D115)))),"-")</f>
        <v>-</v>
      </c>
      <c r="BF116" s="625"/>
      <c r="BG116" s="623"/>
      <c r="BH116" s="195" t="str">
        <f>IFERROR(IF(ISBLANK($D$7),"",IF(+BG115*$D115=0,"-",IF($D$7="Percent",(BG$9*BG115/100),IF($D$7="Hours",+BG115*$D115,+BG115/60*$D115)))),"-")</f>
        <v>-</v>
      </c>
      <c r="BI116" s="625"/>
      <c r="BJ116" s="623"/>
      <c r="BK116" s="195" t="str">
        <f>IFERROR(IF(ISBLANK($D$7),"",IF(+BJ115*$D115=0,"-",IF($D$7="Percent",(BJ$9*BJ115/100),IF($D$7="Hours",+BJ115*$D115,+BJ115/60*$D115)))),"-")</f>
        <v>-</v>
      </c>
      <c r="BL116" s="625"/>
      <c r="BM116" s="623"/>
      <c r="BN116" s="195" t="str">
        <f>IFERROR(IF(ISBLANK($D$7),"",IF(+BM115*$D115=0,"-",IF($D$7="Percent",(BM$9*BM115/100),IF($D$7="Hours",+BM115*$D115,+BM115/60*$D115)))),"-")</f>
        <v>-</v>
      </c>
      <c r="BO116" s="625"/>
      <c r="BP116" s="623"/>
      <c r="BQ116" s="195" t="str">
        <f>IFERROR(IF(ISBLANK($D$7),"",IF(+BP115*$D115=0,"-",IF($D$7="Percent",(BP$9*BP115/100),IF($D$7="Hours",+BP115*$D115,+BP115/60*$D115)))),"-")</f>
        <v>-</v>
      </c>
      <c r="BR116" s="625"/>
      <c r="BS116" s="623"/>
      <c r="BT116" s="195" t="str">
        <f>IFERROR(IF(ISBLANK($D$7),"",IF(+BS115*$D115=0,"-",IF($D$7="Percent",(BS$9*BS115/100),IF($D$7="Hours",+BS115*$D115,+BS115/60*$D115)))),"-")</f>
        <v>-</v>
      </c>
      <c r="BU116" s="625"/>
      <c r="BV116" s="623"/>
      <c r="BW116" s="195" t="str">
        <f>IFERROR(IF(ISBLANK($D$7),"",IF(+BV115*$D115=0,"-",IF($D$7="Percent",(BV$9*BV115/100),IF($D$7="Hours",+BV115*$D115,+BV115/60*$D115)))),"-")</f>
        <v>-</v>
      </c>
      <c r="BX116" s="625"/>
      <c r="BY116" s="623"/>
      <c r="BZ116" s="195" t="str">
        <f>IFERROR(IF(ISBLANK($D$7),"",IF(+BY115*$D115=0,"-",IF($D$7="Percent",(BY$9*BY115/100),IF($D$7="Hours",+BY115*$D115,+BY115/60*$D115)))),"-")</f>
        <v>-</v>
      </c>
      <c r="CA116" s="625"/>
      <c r="CB116" s="623"/>
      <c r="CC116" s="195" t="str">
        <f>IFERROR(IF(ISBLANK($D$7),"",IF(+CB115*$D115=0,"-",IF($D$7="Percent",(CB$9*CB115/100),IF($D$7="Hours",+CB115*$D115,+CB115/60*$D115)))),"-")</f>
        <v>-</v>
      </c>
      <c r="CD116" s="625"/>
      <c r="CE116" s="623"/>
      <c r="CF116" s="195" t="str">
        <f>IFERROR(IF(ISBLANK($D$7),"",IF(+CE115*$D115=0,"-",IF($D$7="Percent",(CE$9*CE115/100),IF($D$7="Hours",+CE115*$D115,+CE115/60*$D115)))),"-")</f>
        <v>-</v>
      </c>
      <c r="CG116" s="625"/>
      <c r="CH116" s="623"/>
      <c r="CI116" s="195" t="str">
        <f>IFERROR(IF(ISBLANK($D$7),"",IF(+CH115*$D115=0,"-",IF($D$7="Percent",(CH$9*CH115/100),IF($D$7="Hours",+CH115*$D115,+CH115/60*$D115)))),"-")</f>
        <v>-</v>
      </c>
      <c r="CJ116" s="625"/>
      <c r="CK116" s="623"/>
      <c r="CL116" s="195" t="str">
        <f>IFERROR(IF(ISBLANK($D$7),"",IF(+CK115*$D115=0,"-",IF($D$7="Percent",(CK$9*CK115/100),IF($D$7="Hours",+CK115*$D115,+CK115/60*$D115)))),"-")</f>
        <v>-</v>
      </c>
      <c r="CM116" s="625"/>
      <c r="CN116" s="623"/>
      <c r="CO116" s="195" t="str">
        <f>IFERROR(IF(ISBLANK($D$7),"",IF(+CN115*$D115=0,"-",IF($D$7="Percent",(CN$9*CN115/100),IF($D$7="Hours",+CN115*$D115,+CN115/60*$D115)))),"-")</f>
        <v>-</v>
      </c>
      <c r="CP116" s="625"/>
      <c r="CQ116" s="623"/>
      <c r="CR116" s="195" t="str">
        <f>IFERROR(IF(ISBLANK($D$7),"",IF(+CQ115*$D115=0,"-",IF($D$7="Percent",(CQ$9*CQ115/100),IF($D$7="Hours",+CQ115*$D115,+CQ115/60*$D115)))),"-")</f>
        <v>-</v>
      </c>
      <c r="CS116" s="625"/>
      <c r="CT116" s="623"/>
      <c r="CU116" s="195" t="str">
        <f>IFERROR(IF(ISBLANK($D$7),"",IF(+CT115*$D115=0,"-",IF($D$7="Percent",(CT$9*CT115/100),IF($D$7="Hours",+CT115*$D115,+CT115/60*$D115)))),"-")</f>
        <v>-</v>
      </c>
      <c r="CV116" s="625"/>
      <c r="CW116" s="623"/>
      <c r="CX116" s="195" t="str">
        <f>IFERROR(IF(ISBLANK($D$7),"",IF(+CW115*$D115=0,"-",IF($D$7="Percent",(CW$9*CW115/100),IF($D$7="Hours",+CW115*$D115,+CW115/60*$D115)))),"-")</f>
        <v>-</v>
      </c>
      <c r="CY116" s="625"/>
      <c r="CZ116" s="623"/>
      <c r="DA116" s="195" t="str">
        <f>IFERROR(IF(ISBLANK($D$7),"",IF(+CZ115*$D115=0,"-",IF($D$7="Percent",(CZ$9*CZ115/100),IF($D$7="Hours",+CZ115*$D115,+CZ115/60*$D115)))),"-")</f>
        <v>-</v>
      </c>
      <c r="DB116" s="625"/>
      <c r="DC116" s="623"/>
      <c r="DD116" s="195" t="str">
        <f>IFERROR(IF(ISBLANK($D$7),"",IF(+DC115*$D115=0,"-",IF($D$7="Percent",(DC$9*DC115/100),IF($D$7="Hours",+DC115*$D115,+DC115/60*$D115)))),"-")</f>
        <v>-</v>
      </c>
      <c r="DE116" s="625"/>
      <c r="DF116" s="623"/>
      <c r="DG116" s="195" t="str">
        <f>IFERROR(IF(ISBLANK($D$7),"",IF(+DF115*$D115=0,"-",IF($D$7="Percent",(DF$9*DF115/100),IF($D$7="Hours",+DF115*$D115,+DF115/60*$D115)))),"-")</f>
        <v>-</v>
      </c>
      <c r="DH116" s="625"/>
      <c r="DI116" s="623"/>
      <c r="DJ116" s="195" t="str">
        <f>IFERROR(IF(ISBLANK($D$7),"",IF(+DI115*$D115=0,"-",IF($D$7="Percent",(DI$9*DI115/100),IF($D$7="Hours",+DI115*$D115,+DI115/60*$D115)))),"-")</f>
        <v>-</v>
      </c>
      <c r="DK116" s="625"/>
      <c r="DL116" s="623"/>
      <c r="DM116" s="195" t="str">
        <f>IFERROR(IF(ISBLANK($D$7),"",IF(+DL115*$D115=0,"-",IF($D$7="Percent",(DL$9*DL115/100),IF($D$7="Hours",+DL115*$D115,+DL115/60*$D115)))),"-")</f>
        <v>-</v>
      </c>
      <c r="DN116" s="625"/>
      <c r="DO116" s="623"/>
      <c r="DP116" s="195" t="str">
        <f>IFERROR(IF(ISBLANK($D$7),"",IF(+DO115*$D115=0,"-",IF($D$7="Percent",(DO$9*DO115/100),IF($D$7="Hours",+DO115*$D115,+DO115/60*$D115)))),"-")</f>
        <v>-</v>
      </c>
      <c r="DQ116" s="625"/>
      <c r="DR116" s="623"/>
      <c r="DS116" s="195" t="str">
        <f>IFERROR(IF(ISBLANK($D$7),"",IF(+DR115*$D115=0,"-",IF($D$7="Percent",(DR$9*DR115/100),IF($D$7="Hours",+DR115*$D115,+DR115/60*$D115)))),"-")</f>
        <v>-</v>
      </c>
      <c r="DT116" s="625"/>
      <c r="DU116" s="195" t="str">
        <f t="shared" si="33"/>
        <v>-</v>
      </c>
      <c r="DV116" s="625"/>
      <c r="DW116" s="195" t="str">
        <f t="shared" si="35"/>
        <v>-</v>
      </c>
      <c r="DX116" s="625"/>
    </row>
    <row r="117" spans="1:128" hidden="1" x14ac:dyDescent="0.2">
      <c r="A117" s="650" t="str">
        <f>'Step 2-Services'!A58</f>
        <v>Service 53</v>
      </c>
      <c r="B117" s="651" t="str">
        <f>IF('Step 2-Services'!B58=0," ",+'Step 2-Services'!B58)</f>
        <v xml:space="preserve"> </v>
      </c>
      <c r="C117" s="641" t="str">
        <f>IF('Step 2-Services'!D58=0," ",+'Step 2-Services'!D58)</f>
        <v xml:space="preserve"> </v>
      </c>
      <c r="D117" s="652"/>
      <c r="E117" s="622"/>
      <c r="F117" s="307" t="str">
        <f>IFERROR(IF(ISBLANK($D$7),"",IF(+E117*$D117=0,"-",+F118/$D117)),"-")</f>
        <v>-</v>
      </c>
      <c r="G117" s="624">
        <f>IFERROR(+F118/E$9,0)</f>
        <v>0</v>
      </c>
      <c r="H117" s="622"/>
      <c r="I117" s="307" t="str">
        <f>IFERROR(IF(ISBLANK($D$7),"",IF(+H117*$D117=0,"-",+I118/$D117)),"-")</f>
        <v>-</v>
      </c>
      <c r="J117" s="624">
        <f>IFERROR(+I118/H$9,0)</f>
        <v>0</v>
      </c>
      <c r="K117" s="622"/>
      <c r="L117" s="307" t="str">
        <f>IFERROR(IF(ISBLANK($D$7),"",IF(+K117*$D117=0,"-",+L118/$D117)),"-")</f>
        <v>-</v>
      </c>
      <c r="M117" s="624">
        <f>IFERROR(+L118/K$9,0)</f>
        <v>0</v>
      </c>
      <c r="N117" s="622"/>
      <c r="O117" s="307" t="str">
        <f>IFERROR(IF(ISBLANK($D$7),"",IF(+N117*$D117=0,"-",+O118/$D117)),"-")</f>
        <v>-</v>
      </c>
      <c r="P117" s="624">
        <f>IFERROR(+O118/N$9,0)</f>
        <v>0</v>
      </c>
      <c r="Q117" s="622"/>
      <c r="R117" s="307" t="str">
        <f>IFERROR(IF(ISBLANK($D$7),"",IF(+Q117*$D117=0,"-",+R118/$D117)),"-")</f>
        <v>-</v>
      </c>
      <c r="S117" s="624">
        <f>IFERROR(+R118/Q$9,0)</f>
        <v>0</v>
      </c>
      <c r="T117" s="622"/>
      <c r="U117" s="307" t="str">
        <f>IFERROR(IF(ISBLANK($D$7),"",IF(+T117*$D117=0,"-",+U118/$D117)),"-")</f>
        <v>-</v>
      </c>
      <c r="V117" s="624">
        <f>IFERROR(+U118/T$9,0)</f>
        <v>0</v>
      </c>
      <c r="W117" s="622"/>
      <c r="X117" s="307" t="str">
        <f>IFERROR(IF(ISBLANK($D$7),"",IF(+W117*$D117=0,"-",+X118/$D117)),"-")</f>
        <v>-</v>
      </c>
      <c r="Y117" s="624">
        <f>IFERROR(+X118/W$9,0)</f>
        <v>0</v>
      </c>
      <c r="Z117" s="622"/>
      <c r="AA117" s="307" t="str">
        <f>IFERROR(IF(ISBLANK($D$7),"",IF(+Z117*$D117=0,"-",+AA118/$D117)),"-")</f>
        <v>-</v>
      </c>
      <c r="AB117" s="624">
        <f>IFERROR(+AA118/Z$9,0)</f>
        <v>0</v>
      </c>
      <c r="AC117" s="622"/>
      <c r="AD117" s="307" t="str">
        <f>IFERROR(IF(ISBLANK($D$7),"",IF(+AC117*$D117=0,"-",+AD118/$D117)),"-")</f>
        <v>-</v>
      </c>
      <c r="AE117" s="624">
        <f>IFERROR(+AD118/AC$9,0)</f>
        <v>0</v>
      </c>
      <c r="AF117" s="622"/>
      <c r="AG117" s="307" t="str">
        <f>IFERROR(IF(ISBLANK($D$7),"",IF(+AF117*$D117=0,"-",+AG118/$D117)),"-")</f>
        <v>-</v>
      </c>
      <c r="AH117" s="624">
        <f>IFERROR(+AG118/AF$9,0)</f>
        <v>0</v>
      </c>
      <c r="AI117" s="622"/>
      <c r="AJ117" s="307" t="str">
        <f>IFERROR(IF(ISBLANK($D$7),"",IF(+AI117*$D117=0,"-",+AJ118/$D117)),"-")</f>
        <v>-</v>
      </c>
      <c r="AK117" s="624">
        <f>IFERROR(+AJ118/AI$9,0)</f>
        <v>0</v>
      </c>
      <c r="AL117" s="622"/>
      <c r="AM117" s="307" t="str">
        <f>IFERROR(IF(ISBLANK($D$7),"",IF(+AL117*$D117=0,"-",+AM118/$D117)),"-")</f>
        <v>-</v>
      </c>
      <c r="AN117" s="624">
        <f>IFERROR(+AM118/AL$9,0)</f>
        <v>0</v>
      </c>
      <c r="AO117" s="622"/>
      <c r="AP117" s="307" t="str">
        <f>IFERROR(IF(ISBLANK($D$7),"",IF(+AO117*$D117=0,"-",+AP118/$D117)),"-")</f>
        <v>-</v>
      </c>
      <c r="AQ117" s="624">
        <f>IFERROR(+AP118/AO$9,0)</f>
        <v>0</v>
      </c>
      <c r="AR117" s="622"/>
      <c r="AS117" s="307" t="str">
        <f>IFERROR(IF(ISBLANK($D$7),"",IF(+AR117*$D117=0,"-",+AS118/$D117)),"-")</f>
        <v>-</v>
      </c>
      <c r="AT117" s="624">
        <f>IFERROR(+AS118/AR$9,0)</f>
        <v>0</v>
      </c>
      <c r="AU117" s="622"/>
      <c r="AV117" s="307" t="str">
        <f>IFERROR(IF(ISBLANK($D$7),"",IF(+AU117*$D117=0,"-",+AV118/$D117)),"-")</f>
        <v>-</v>
      </c>
      <c r="AW117" s="624">
        <f>IFERROR(+AV118/AU$9,0)</f>
        <v>0</v>
      </c>
      <c r="AX117" s="622"/>
      <c r="AY117" s="307" t="str">
        <f>IFERROR(IF(ISBLANK($D$7),"",IF(+AX117*$D117=0,"-",+AY118/$D117)),"-")</f>
        <v>-</v>
      </c>
      <c r="AZ117" s="624">
        <f>IFERROR(+AY118/AX$9,0)</f>
        <v>0</v>
      </c>
      <c r="BA117" s="622"/>
      <c r="BB117" s="307" t="str">
        <f>IFERROR(IF(ISBLANK($D$7),"",IF(+BA117*$D117=0,"-",+BB118/$D117)),"-")</f>
        <v>-</v>
      </c>
      <c r="BC117" s="624">
        <f>IFERROR(+BB118/BA$9,0)</f>
        <v>0</v>
      </c>
      <c r="BD117" s="622"/>
      <c r="BE117" s="307" t="str">
        <f>IFERROR(IF(ISBLANK($D$7),"",IF(+BD117*$D117=0,"-",+BE118/$D117)),"-")</f>
        <v>-</v>
      </c>
      <c r="BF117" s="624">
        <f>IFERROR(+BE118/BD$9,0)</f>
        <v>0</v>
      </c>
      <c r="BG117" s="622"/>
      <c r="BH117" s="307" t="str">
        <f>IFERROR(IF(ISBLANK($D$7),"",IF(+BG117*$D117=0,"-",+BH118/$D117)),"-")</f>
        <v>-</v>
      </c>
      <c r="BI117" s="624">
        <f>IFERROR(+BH118/BG$9,0)</f>
        <v>0</v>
      </c>
      <c r="BJ117" s="622"/>
      <c r="BK117" s="307" t="str">
        <f>IFERROR(IF(ISBLANK($D$7),"",IF(+BJ117*$D117=0,"-",+BK118/$D117)),"-")</f>
        <v>-</v>
      </c>
      <c r="BL117" s="624">
        <f>IFERROR(+BK118/BJ$9,0)</f>
        <v>0</v>
      </c>
      <c r="BM117" s="622"/>
      <c r="BN117" s="307" t="str">
        <f>IFERROR(IF(ISBLANK($D$7),"",IF(+BM117*$D117=0,"-",+BN118/$D117)),"-")</f>
        <v>-</v>
      </c>
      <c r="BO117" s="624">
        <f>IFERROR(+BN118/BM$9,0)</f>
        <v>0</v>
      </c>
      <c r="BP117" s="622"/>
      <c r="BQ117" s="307" t="str">
        <f>IFERROR(IF(ISBLANK($D$7),"",IF(+BP117*$D117=0,"-",+BQ118/$D117)),"-")</f>
        <v>-</v>
      </c>
      <c r="BR117" s="624">
        <f>IFERROR(+BQ118/BP$9,0)</f>
        <v>0</v>
      </c>
      <c r="BS117" s="622"/>
      <c r="BT117" s="307" t="str">
        <f>IFERROR(IF(ISBLANK($D$7),"",IF(+BS117*$D117=0,"-",+BT118/$D117)),"-")</f>
        <v>-</v>
      </c>
      <c r="BU117" s="624">
        <f>IFERROR(+BT118/BS$9,0)</f>
        <v>0</v>
      </c>
      <c r="BV117" s="622"/>
      <c r="BW117" s="307" t="str">
        <f>IFERROR(IF(ISBLANK($D$7),"",IF(+BV117*$D117=0,"-",+BW118/$D117)),"-")</f>
        <v>-</v>
      </c>
      <c r="BX117" s="624">
        <f>IFERROR(+BW118/BV$9,0)</f>
        <v>0</v>
      </c>
      <c r="BY117" s="622"/>
      <c r="BZ117" s="307" t="str">
        <f>IFERROR(IF(ISBLANK($D$7),"",IF(+BY117*$D117=0,"-",+BZ118/$D117)),"-")</f>
        <v>-</v>
      </c>
      <c r="CA117" s="624">
        <f>IFERROR(+BZ118/BY$9,0)</f>
        <v>0</v>
      </c>
      <c r="CB117" s="622"/>
      <c r="CC117" s="307" t="str">
        <f>IFERROR(IF(ISBLANK($D$7),"",IF(+CB117*$D117=0,"-",+CC118/$D117)),"-")</f>
        <v>-</v>
      </c>
      <c r="CD117" s="624">
        <f>IFERROR(+CC118/CB$9,0)</f>
        <v>0</v>
      </c>
      <c r="CE117" s="622"/>
      <c r="CF117" s="307" t="str">
        <f>IFERROR(IF(ISBLANK($D$7),"",IF(+CE117*$D117=0,"-",+CF118/$D117)),"-")</f>
        <v>-</v>
      </c>
      <c r="CG117" s="624">
        <f>IFERROR(+CF118/CE$9,0)</f>
        <v>0</v>
      </c>
      <c r="CH117" s="622"/>
      <c r="CI117" s="307" t="str">
        <f>IFERROR(IF(ISBLANK($D$7),"",IF(+CH117*$D117=0,"-",+CI118/$D117)),"-")</f>
        <v>-</v>
      </c>
      <c r="CJ117" s="624">
        <f>IFERROR(+CI118/CH$9,0)</f>
        <v>0</v>
      </c>
      <c r="CK117" s="622"/>
      <c r="CL117" s="307" t="str">
        <f>IFERROR(IF(ISBLANK($D$7),"",IF(+CK117*$D117=0,"-",+CL118/$D117)),"-")</f>
        <v>-</v>
      </c>
      <c r="CM117" s="624">
        <f>IFERROR(+CL118/CK$9,0)</f>
        <v>0</v>
      </c>
      <c r="CN117" s="622"/>
      <c r="CO117" s="307" t="str">
        <f>IFERROR(IF(ISBLANK($D$7),"",IF(+CN117*$D117=0,"-",+CO118/$D117)),"-")</f>
        <v>-</v>
      </c>
      <c r="CP117" s="624">
        <f>IFERROR(+CO118/CN$9,0)</f>
        <v>0</v>
      </c>
      <c r="CQ117" s="622"/>
      <c r="CR117" s="307" t="str">
        <f>IFERROR(IF(ISBLANK($D$7),"",IF(+CQ117*$D117=0,"-",+CR118/$D117)),"-")</f>
        <v>-</v>
      </c>
      <c r="CS117" s="624">
        <f>IFERROR(+CR118/CQ$9,0)</f>
        <v>0</v>
      </c>
      <c r="CT117" s="622"/>
      <c r="CU117" s="307" t="str">
        <f>IFERROR(IF(ISBLANK($D$7),"",IF(+CT117*$D117=0,"-",+CU118/$D117)),"-")</f>
        <v>-</v>
      </c>
      <c r="CV117" s="624">
        <f>IFERROR(+CU118/CT$9,0)</f>
        <v>0</v>
      </c>
      <c r="CW117" s="622"/>
      <c r="CX117" s="307" t="str">
        <f>IFERROR(IF(ISBLANK($D$7),"",IF(+CW117*$D117=0,"-",+CX118/$D117)),"-")</f>
        <v>-</v>
      </c>
      <c r="CY117" s="624">
        <f>IFERROR(+CX118/CW$9,0)</f>
        <v>0</v>
      </c>
      <c r="CZ117" s="622"/>
      <c r="DA117" s="307" t="str">
        <f>IFERROR(IF(ISBLANK($D$7),"",IF(+CZ117*$D117=0,"-",+DA118/$D117)),"-")</f>
        <v>-</v>
      </c>
      <c r="DB117" s="624">
        <f>IFERROR(+DA118/CZ$9,0)</f>
        <v>0</v>
      </c>
      <c r="DC117" s="622"/>
      <c r="DD117" s="307" t="str">
        <f>IFERROR(IF(ISBLANK($D$7),"",IF(+DC117*$D117=0,"-",+DD118/$D117)),"-")</f>
        <v>-</v>
      </c>
      <c r="DE117" s="624">
        <f>IFERROR(+DD118/DC$9,0)</f>
        <v>0</v>
      </c>
      <c r="DF117" s="622"/>
      <c r="DG117" s="307" t="str">
        <f>IFERROR(IF(ISBLANK($D$7),"",IF(+DF117*$D117=0,"-",+DG118/$D117)),"-")</f>
        <v>-</v>
      </c>
      <c r="DH117" s="624">
        <f>IFERROR(+DG118/DF$9,0)</f>
        <v>0</v>
      </c>
      <c r="DI117" s="622"/>
      <c r="DJ117" s="307" t="str">
        <f>IFERROR(IF(ISBLANK($D$7),"",IF(+DI117*$D117=0,"-",+DJ118/$D117)),"-")</f>
        <v>-</v>
      </c>
      <c r="DK117" s="624">
        <f>IFERROR(+DJ118/DI$9,0)</f>
        <v>0</v>
      </c>
      <c r="DL117" s="622"/>
      <c r="DM117" s="307" t="str">
        <f>IFERROR(IF(ISBLANK($D$7),"",IF(+DL117*$D117=0,"-",+DM118/$D117)),"-")</f>
        <v>-</v>
      </c>
      <c r="DN117" s="624">
        <f>IFERROR(+DM118/DL$9,0)</f>
        <v>0</v>
      </c>
      <c r="DO117" s="622"/>
      <c r="DP117" s="307" t="str">
        <f>IFERROR(IF(ISBLANK($D$7),"",IF(+DO117*$D117=0,"-",+DP118/$D117)),"-")</f>
        <v>-</v>
      </c>
      <c r="DQ117" s="624">
        <f>IFERROR(+DP118/DO$9,0)</f>
        <v>0</v>
      </c>
      <c r="DR117" s="622"/>
      <c r="DS117" s="307" t="str">
        <f>IFERROR(IF(ISBLANK($D$7),"",IF(+DR117*$D117=0,"-",+DS118/$D117)),"-")</f>
        <v>-</v>
      </c>
      <c r="DT117" s="624">
        <f>IFERROR(+DS118/DR$9,0)</f>
        <v>0</v>
      </c>
      <c r="DU117" s="198" t="str">
        <f t="shared" si="33"/>
        <v>-</v>
      </c>
      <c r="DV117" s="624">
        <f>IFERROR(+DU118/DU$9,0)</f>
        <v>0</v>
      </c>
      <c r="DW117" s="198" t="str">
        <f t="shared" si="35"/>
        <v>-</v>
      </c>
      <c r="DX117" s="624">
        <f t="shared" ref="DX117" si="55">IFERROR(+DW118/DW$10,0)</f>
        <v>0</v>
      </c>
    </row>
    <row r="118" spans="1:128" ht="13.5" hidden="1" thickBot="1" x14ac:dyDescent="0.25">
      <c r="A118" s="643"/>
      <c r="B118" s="645"/>
      <c r="C118" s="640"/>
      <c r="D118" s="647"/>
      <c r="E118" s="623"/>
      <c r="F118" s="195" t="str">
        <f>IFERROR(IF(ISBLANK($D$7),"",IF(+E117*$D117=0,"-",IF($D$7="Percent",(E$9*E117/100),IF($D$7="Hours",+E117*$D117,+E117/60*$D117)))),"-")</f>
        <v>-</v>
      </c>
      <c r="G118" s="625"/>
      <c r="H118" s="623"/>
      <c r="I118" s="195" t="str">
        <f>IFERROR(IF(ISBLANK($D$7),"",IF(+H117*$D117=0,"-",IF($D$7="Percent",(H$9*H117/100),IF($D$7="Hours",+H117*$D117,+H117/60*$D117)))),"-")</f>
        <v>-</v>
      </c>
      <c r="J118" s="625"/>
      <c r="K118" s="623"/>
      <c r="L118" s="195" t="str">
        <f>IFERROR(IF(ISBLANK($D$7),"",IF(+K117*$D117=0,"-",IF($D$7="Percent",(K$9*K117/100),IF($D$7="Hours",+K117*$D117,+K117/60*$D117)))),"-")</f>
        <v>-</v>
      </c>
      <c r="M118" s="625"/>
      <c r="N118" s="623"/>
      <c r="O118" s="195" t="str">
        <f>IFERROR(IF(ISBLANK($D$7),"",IF(+N117*$D117=0,"-",IF($D$7="Percent",(N$9*N117/100),IF($D$7="Hours",+N117*$D117,+N117/60*$D117)))),"-")</f>
        <v>-</v>
      </c>
      <c r="P118" s="625"/>
      <c r="Q118" s="623"/>
      <c r="R118" s="195" t="str">
        <f>IFERROR(IF(ISBLANK($D$7),"",IF(+Q117*$D117=0,"-",IF($D$7="Percent",(Q$9*Q117/100),IF($D$7="Hours",+Q117*$D117,+Q117/60*$D117)))),"-")</f>
        <v>-</v>
      </c>
      <c r="S118" s="625"/>
      <c r="T118" s="623"/>
      <c r="U118" s="195" t="str">
        <f>IFERROR(IF(ISBLANK($D$7),"",IF(+T117*$D117=0,"-",IF($D$7="Percent",(T$9*T117/100),IF($D$7="Hours",+T117*$D117,+T117/60*$D117)))),"-")</f>
        <v>-</v>
      </c>
      <c r="V118" s="625"/>
      <c r="W118" s="623"/>
      <c r="X118" s="195" t="str">
        <f>IFERROR(IF(ISBLANK($D$7),"",IF(+W117*$D117=0,"-",IF($D$7="Percent",(W$9*W117/100),IF($D$7="Hours",+W117*$D117,+W117/60*$D117)))),"-")</f>
        <v>-</v>
      </c>
      <c r="Y118" s="625"/>
      <c r="Z118" s="623"/>
      <c r="AA118" s="195" t="str">
        <f>IFERROR(IF(ISBLANK($D$7),"",IF(+Z117*$D117=0,"-",IF($D$7="Percent",(Z$9*Z117/100),IF($D$7="Hours",+Z117*$D117,+Z117/60*$D117)))),"-")</f>
        <v>-</v>
      </c>
      <c r="AB118" s="625"/>
      <c r="AC118" s="623"/>
      <c r="AD118" s="195" t="str">
        <f>IFERROR(IF(ISBLANK($D$7),"",IF(+AC117*$D117=0,"-",IF($D$7="Percent",(AC$9*AC117/100),IF($D$7="Hours",+AC117*$D117,+AC117/60*$D117)))),"-")</f>
        <v>-</v>
      </c>
      <c r="AE118" s="625"/>
      <c r="AF118" s="623"/>
      <c r="AG118" s="195" t="str">
        <f>IFERROR(IF(ISBLANK($D$7),"",IF(+AF117*$D117=0,"-",IF($D$7="Percent",(AF$9*AF117/100),IF($D$7="Hours",+AF117*$D117,+AF117/60*$D117)))),"-")</f>
        <v>-</v>
      </c>
      <c r="AH118" s="625"/>
      <c r="AI118" s="623"/>
      <c r="AJ118" s="195" t="str">
        <f>IFERROR(IF(ISBLANK($D$7),"",IF(+AI117*$D117=0,"-",IF($D$7="Percent",(AI$9*AI117/100),IF($D$7="Hours",+AI117*$D117,+AI117/60*$D117)))),"-")</f>
        <v>-</v>
      </c>
      <c r="AK118" s="625"/>
      <c r="AL118" s="623"/>
      <c r="AM118" s="195" t="str">
        <f>IFERROR(IF(ISBLANK($D$7),"",IF(+AL117*$D117=0,"-",IF($D$7="Percent",(AL$9*AL117/100),IF($D$7="Hours",+AL117*$D117,+AL117/60*$D117)))),"-")</f>
        <v>-</v>
      </c>
      <c r="AN118" s="625"/>
      <c r="AO118" s="623"/>
      <c r="AP118" s="195" t="str">
        <f>IFERROR(IF(ISBLANK($D$7),"",IF(+AO117*$D117=0,"-",IF($D$7="Percent",(AO$9*AO117/100),IF($D$7="Hours",+AO117*$D117,+AO117/60*$D117)))),"-")</f>
        <v>-</v>
      </c>
      <c r="AQ118" s="625"/>
      <c r="AR118" s="623"/>
      <c r="AS118" s="195" t="str">
        <f>IFERROR(IF(ISBLANK($D$7),"",IF(+AR117*$D117=0,"-",IF($D$7="Percent",(AR$9*AR117/100),IF($D$7="Hours",+AR117*$D117,+AR117/60*$D117)))),"-")</f>
        <v>-</v>
      </c>
      <c r="AT118" s="625"/>
      <c r="AU118" s="623"/>
      <c r="AV118" s="195" t="str">
        <f>IFERROR(IF(ISBLANK($D$7),"",IF(+AU117*$D117=0,"-",IF($D$7="Percent",(AU$9*AU117/100),IF($D$7="Hours",+AU117*$D117,+AU117/60*$D117)))),"-")</f>
        <v>-</v>
      </c>
      <c r="AW118" s="625"/>
      <c r="AX118" s="623"/>
      <c r="AY118" s="195" t="str">
        <f>IFERROR(IF(ISBLANK($D$7),"",IF(+AX117*$D117=0,"-",IF($D$7="Percent",(AX$9*AX117/100),IF($D$7="Hours",+AX117*$D117,+AX117/60*$D117)))),"-")</f>
        <v>-</v>
      </c>
      <c r="AZ118" s="625"/>
      <c r="BA118" s="623"/>
      <c r="BB118" s="195" t="str">
        <f>IFERROR(IF(ISBLANK($D$7),"",IF(+BA117*$D117=0,"-",IF($D$7="Percent",(BA$9*BA117/100),IF($D$7="Hours",+BA117*$D117,+BA117/60*$D117)))),"-")</f>
        <v>-</v>
      </c>
      <c r="BC118" s="625"/>
      <c r="BD118" s="623"/>
      <c r="BE118" s="195" t="str">
        <f>IFERROR(IF(ISBLANK($D$7),"",IF(+BD117*$D117=0,"-",IF($D$7="Percent",(BD$9*BD117/100),IF($D$7="Hours",+BD117*$D117,+BD117/60*$D117)))),"-")</f>
        <v>-</v>
      </c>
      <c r="BF118" s="625"/>
      <c r="BG118" s="623"/>
      <c r="BH118" s="195" t="str">
        <f>IFERROR(IF(ISBLANK($D$7),"",IF(+BG117*$D117=0,"-",IF($D$7="Percent",(BG$9*BG117/100),IF($D$7="Hours",+BG117*$D117,+BG117/60*$D117)))),"-")</f>
        <v>-</v>
      </c>
      <c r="BI118" s="625"/>
      <c r="BJ118" s="623"/>
      <c r="BK118" s="195" t="str">
        <f>IFERROR(IF(ISBLANK($D$7),"",IF(+BJ117*$D117=0,"-",IF($D$7="Percent",(BJ$9*BJ117/100),IF($D$7="Hours",+BJ117*$D117,+BJ117/60*$D117)))),"-")</f>
        <v>-</v>
      </c>
      <c r="BL118" s="625"/>
      <c r="BM118" s="623"/>
      <c r="BN118" s="195" t="str">
        <f>IFERROR(IF(ISBLANK($D$7),"",IF(+BM117*$D117=0,"-",IF($D$7="Percent",(BM$9*BM117/100),IF($D$7="Hours",+BM117*$D117,+BM117/60*$D117)))),"-")</f>
        <v>-</v>
      </c>
      <c r="BO118" s="625"/>
      <c r="BP118" s="623"/>
      <c r="BQ118" s="195" t="str">
        <f>IFERROR(IF(ISBLANK($D$7),"",IF(+BP117*$D117=0,"-",IF($D$7="Percent",(BP$9*BP117/100),IF($D$7="Hours",+BP117*$D117,+BP117/60*$D117)))),"-")</f>
        <v>-</v>
      </c>
      <c r="BR118" s="625"/>
      <c r="BS118" s="623"/>
      <c r="BT118" s="195" t="str">
        <f>IFERROR(IF(ISBLANK($D$7),"",IF(+BS117*$D117=0,"-",IF($D$7="Percent",(BS$9*BS117/100),IF($D$7="Hours",+BS117*$D117,+BS117/60*$D117)))),"-")</f>
        <v>-</v>
      </c>
      <c r="BU118" s="625"/>
      <c r="BV118" s="623"/>
      <c r="BW118" s="195" t="str">
        <f>IFERROR(IF(ISBLANK($D$7),"",IF(+BV117*$D117=0,"-",IF($D$7="Percent",(BV$9*BV117/100),IF($D$7="Hours",+BV117*$D117,+BV117/60*$D117)))),"-")</f>
        <v>-</v>
      </c>
      <c r="BX118" s="625"/>
      <c r="BY118" s="623"/>
      <c r="BZ118" s="195" t="str">
        <f>IFERROR(IF(ISBLANK($D$7),"",IF(+BY117*$D117=0,"-",IF($D$7="Percent",(BY$9*BY117/100),IF($D$7="Hours",+BY117*$D117,+BY117/60*$D117)))),"-")</f>
        <v>-</v>
      </c>
      <c r="CA118" s="625"/>
      <c r="CB118" s="623"/>
      <c r="CC118" s="195" t="str">
        <f>IFERROR(IF(ISBLANK($D$7),"",IF(+CB117*$D117=0,"-",IF($D$7="Percent",(CB$9*CB117/100),IF($D$7="Hours",+CB117*$D117,+CB117/60*$D117)))),"-")</f>
        <v>-</v>
      </c>
      <c r="CD118" s="625"/>
      <c r="CE118" s="623"/>
      <c r="CF118" s="195" t="str">
        <f>IFERROR(IF(ISBLANK($D$7),"",IF(+CE117*$D117=0,"-",IF($D$7="Percent",(CE$9*CE117/100),IF($D$7="Hours",+CE117*$D117,+CE117/60*$D117)))),"-")</f>
        <v>-</v>
      </c>
      <c r="CG118" s="625"/>
      <c r="CH118" s="623"/>
      <c r="CI118" s="195" t="str">
        <f>IFERROR(IF(ISBLANK($D$7),"",IF(+CH117*$D117=0,"-",IF($D$7="Percent",(CH$9*CH117/100),IF($D$7="Hours",+CH117*$D117,+CH117/60*$D117)))),"-")</f>
        <v>-</v>
      </c>
      <c r="CJ118" s="625"/>
      <c r="CK118" s="623"/>
      <c r="CL118" s="195" t="str">
        <f>IFERROR(IF(ISBLANK($D$7),"",IF(+CK117*$D117=0,"-",IF($D$7="Percent",(CK$9*CK117/100),IF($D$7="Hours",+CK117*$D117,+CK117/60*$D117)))),"-")</f>
        <v>-</v>
      </c>
      <c r="CM118" s="625"/>
      <c r="CN118" s="623"/>
      <c r="CO118" s="195" t="str">
        <f>IFERROR(IF(ISBLANK($D$7),"",IF(+CN117*$D117=0,"-",IF($D$7="Percent",(CN$9*CN117/100),IF($D$7="Hours",+CN117*$D117,+CN117/60*$D117)))),"-")</f>
        <v>-</v>
      </c>
      <c r="CP118" s="625"/>
      <c r="CQ118" s="623"/>
      <c r="CR118" s="195" t="str">
        <f>IFERROR(IF(ISBLANK($D$7),"",IF(+CQ117*$D117=0,"-",IF($D$7="Percent",(CQ$9*CQ117/100),IF($D$7="Hours",+CQ117*$D117,+CQ117/60*$D117)))),"-")</f>
        <v>-</v>
      </c>
      <c r="CS118" s="625"/>
      <c r="CT118" s="623"/>
      <c r="CU118" s="195" t="str">
        <f>IFERROR(IF(ISBLANK($D$7),"",IF(+CT117*$D117=0,"-",IF($D$7="Percent",(CT$9*CT117/100),IF($D$7="Hours",+CT117*$D117,+CT117/60*$D117)))),"-")</f>
        <v>-</v>
      </c>
      <c r="CV118" s="625"/>
      <c r="CW118" s="623"/>
      <c r="CX118" s="195" t="str">
        <f>IFERROR(IF(ISBLANK($D$7),"",IF(+CW117*$D117=0,"-",IF($D$7="Percent",(CW$9*CW117/100),IF($D$7="Hours",+CW117*$D117,+CW117/60*$D117)))),"-")</f>
        <v>-</v>
      </c>
      <c r="CY118" s="625"/>
      <c r="CZ118" s="623"/>
      <c r="DA118" s="195" t="str">
        <f>IFERROR(IF(ISBLANK($D$7),"",IF(+CZ117*$D117=0,"-",IF($D$7="Percent",(CZ$9*CZ117/100),IF($D$7="Hours",+CZ117*$D117,+CZ117/60*$D117)))),"-")</f>
        <v>-</v>
      </c>
      <c r="DB118" s="625"/>
      <c r="DC118" s="623"/>
      <c r="DD118" s="195" t="str">
        <f>IFERROR(IF(ISBLANK($D$7),"",IF(+DC117*$D117=0,"-",IF($D$7="Percent",(DC$9*DC117/100),IF($D$7="Hours",+DC117*$D117,+DC117/60*$D117)))),"-")</f>
        <v>-</v>
      </c>
      <c r="DE118" s="625"/>
      <c r="DF118" s="623"/>
      <c r="DG118" s="195" t="str">
        <f>IFERROR(IF(ISBLANK($D$7),"",IF(+DF117*$D117=0,"-",IF($D$7="Percent",(DF$9*DF117/100),IF($D$7="Hours",+DF117*$D117,+DF117/60*$D117)))),"-")</f>
        <v>-</v>
      </c>
      <c r="DH118" s="625"/>
      <c r="DI118" s="623"/>
      <c r="DJ118" s="195" t="str">
        <f>IFERROR(IF(ISBLANK($D$7),"",IF(+DI117*$D117=0,"-",IF($D$7="Percent",(DI$9*DI117/100),IF($D$7="Hours",+DI117*$D117,+DI117/60*$D117)))),"-")</f>
        <v>-</v>
      </c>
      <c r="DK118" s="625"/>
      <c r="DL118" s="623"/>
      <c r="DM118" s="195" t="str">
        <f>IFERROR(IF(ISBLANK($D$7),"",IF(+DL117*$D117=0,"-",IF($D$7="Percent",(DL$9*DL117/100),IF($D$7="Hours",+DL117*$D117,+DL117/60*$D117)))),"-")</f>
        <v>-</v>
      </c>
      <c r="DN118" s="625"/>
      <c r="DO118" s="623"/>
      <c r="DP118" s="195" t="str">
        <f>IFERROR(IF(ISBLANK($D$7),"",IF(+DO117*$D117=0,"-",IF($D$7="Percent",(DO$9*DO117/100),IF($D$7="Hours",+DO117*$D117,+DO117/60*$D117)))),"-")</f>
        <v>-</v>
      </c>
      <c r="DQ118" s="625"/>
      <c r="DR118" s="623"/>
      <c r="DS118" s="195" t="str">
        <f>IFERROR(IF(ISBLANK($D$7),"",IF(+DR117*$D117=0,"-",IF($D$7="Percent",(DR$9*DR117/100),IF($D$7="Hours",+DR117*$D117,+DR117/60*$D117)))),"-")</f>
        <v>-</v>
      </c>
      <c r="DT118" s="625"/>
      <c r="DU118" s="195" t="str">
        <f t="shared" si="33"/>
        <v>-</v>
      </c>
      <c r="DV118" s="625"/>
      <c r="DW118" s="195" t="str">
        <f t="shared" si="35"/>
        <v>-</v>
      </c>
      <c r="DX118" s="625"/>
    </row>
    <row r="119" spans="1:128" hidden="1" x14ac:dyDescent="0.2">
      <c r="A119" s="650" t="str">
        <f>'Step 2-Services'!A59</f>
        <v>Service 54</v>
      </c>
      <c r="B119" s="651" t="str">
        <f>IF('Step 2-Services'!B59=0," ",+'Step 2-Services'!B59)</f>
        <v xml:space="preserve"> </v>
      </c>
      <c r="C119" s="641" t="str">
        <f>IF('Step 2-Services'!D59=0," ",+'Step 2-Services'!D59)</f>
        <v xml:space="preserve"> </v>
      </c>
      <c r="D119" s="652"/>
      <c r="E119" s="622"/>
      <c r="F119" s="307" t="str">
        <f>IFERROR(IF(ISBLANK($D$7),"",IF(+E119*$D119=0,"-",+F120/$D119)),"-")</f>
        <v>-</v>
      </c>
      <c r="G119" s="624">
        <f>IFERROR(+F120/E$9,0)</f>
        <v>0</v>
      </c>
      <c r="H119" s="622"/>
      <c r="I119" s="307" t="str">
        <f>IFERROR(IF(ISBLANK($D$7),"",IF(+H119*$D119=0,"-",+I120/$D119)),"-")</f>
        <v>-</v>
      </c>
      <c r="J119" s="624">
        <f>IFERROR(+I120/H$9,0)</f>
        <v>0</v>
      </c>
      <c r="K119" s="622"/>
      <c r="L119" s="307" t="str">
        <f>IFERROR(IF(ISBLANK($D$7),"",IF(+K119*$D119=0,"-",+L120/$D119)),"-")</f>
        <v>-</v>
      </c>
      <c r="M119" s="624">
        <f>IFERROR(+L120/K$9,0)</f>
        <v>0</v>
      </c>
      <c r="N119" s="622"/>
      <c r="O119" s="307" t="str">
        <f>IFERROR(IF(ISBLANK($D$7),"",IF(+N119*$D119=0,"-",+O120/$D119)),"-")</f>
        <v>-</v>
      </c>
      <c r="P119" s="624">
        <f>IFERROR(+O120/N$9,0)</f>
        <v>0</v>
      </c>
      <c r="Q119" s="622"/>
      <c r="R119" s="307" t="str">
        <f>IFERROR(IF(ISBLANK($D$7),"",IF(+Q119*$D119=0,"-",+R120/$D119)),"-")</f>
        <v>-</v>
      </c>
      <c r="S119" s="624">
        <f>IFERROR(+R120/Q$9,0)</f>
        <v>0</v>
      </c>
      <c r="T119" s="622"/>
      <c r="U119" s="307" t="str">
        <f>IFERROR(IF(ISBLANK($D$7),"",IF(+T119*$D119=0,"-",+U120/$D119)),"-")</f>
        <v>-</v>
      </c>
      <c r="V119" s="624">
        <f>IFERROR(+U120/T$9,0)</f>
        <v>0</v>
      </c>
      <c r="W119" s="622"/>
      <c r="X119" s="307" t="str">
        <f>IFERROR(IF(ISBLANK($D$7),"",IF(+W119*$D119=0,"-",+X120/$D119)),"-")</f>
        <v>-</v>
      </c>
      <c r="Y119" s="624">
        <f>IFERROR(+X120/W$9,0)</f>
        <v>0</v>
      </c>
      <c r="Z119" s="622"/>
      <c r="AA119" s="307" t="str">
        <f>IFERROR(IF(ISBLANK($D$7),"",IF(+Z119*$D119=0,"-",+AA120/$D119)),"-")</f>
        <v>-</v>
      </c>
      <c r="AB119" s="624">
        <f>IFERROR(+AA120/Z$9,0)</f>
        <v>0</v>
      </c>
      <c r="AC119" s="622"/>
      <c r="AD119" s="307" t="str">
        <f>IFERROR(IF(ISBLANK($D$7),"",IF(+AC119*$D119=0,"-",+AD120/$D119)),"-")</f>
        <v>-</v>
      </c>
      <c r="AE119" s="624">
        <f>IFERROR(+AD120/AC$9,0)</f>
        <v>0</v>
      </c>
      <c r="AF119" s="622"/>
      <c r="AG119" s="307" t="str">
        <f>IFERROR(IF(ISBLANK($D$7),"",IF(+AF119*$D119=0,"-",+AG120/$D119)),"-")</f>
        <v>-</v>
      </c>
      <c r="AH119" s="624">
        <f>IFERROR(+AG120/AF$9,0)</f>
        <v>0</v>
      </c>
      <c r="AI119" s="622"/>
      <c r="AJ119" s="307" t="str">
        <f>IFERROR(IF(ISBLANK($D$7),"",IF(+AI119*$D119=0,"-",+AJ120/$D119)),"-")</f>
        <v>-</v>
      </c>
      <c r="AK119" s="624">
        <f>IFERROR(+AJ120/AI$9,0)</f>
        <v>0</v>
      </c>
      <c r="AL119" s="622"/>
      <c r="AM119" s="307" t="str">
        <f>IFERROR(IF(ISBLANK($D$7),"",IF(+AL119*$D119=0,"-",+AM120/$D119)),"-")</f>
        <v>-</v>
      </c>
      <c r="AN119" s="624">
        <f>IFERROR(+AM120/AL$9,0)</f>
        <v>0</v>
      </c>
      <c r="AO119" s="622"/>
      <c r="AP119" s="307" t="str">
        <f>IFERROR(IF(ISBLANK($D$7),"",IF(+AO119*$D119=0,"-",+AP120/$D119)),"-")</f>
        <v>-</v>
      </c>
      <c r="AQ119" s="624">
        <f>IFERROR(+AP120/AO$9,0)</f>
        <v>0</v>
      </c>
      <c r="AR119" s="622"/>
      <c r="AS119" s="307" t="str">
        <f>IFERROR(IF(ISBLANK($D$7),"",IF(+AR119*$D119=0,"-",+AS120/$D119)),"-")</f>
        <v>-</v>
      </c>
      <c r="AT119" s="624">
        <f>IFERROR(+AS120/AR$9,0)</f>
        <v>0</v>
      </c>
      <c r="AU119" s="622"/>
      <c r="AV119" s="307" t="str">
        <f>IFERROR(IF(ISBLANK($D$7),"",IF(+AU119*$D119=0,"-",+AV120/$D119)),"-")</f>
        <v>-</v>
      </c>
      <c r="AW119" s="624">
        <f>IFERROR(+AV120/AU$9,0)</f>
        <v>0</v>
      </c>
      <c r="AX119" s="622"/>
      <c r="AY119" s="307" t="str">
        <f>IFERROR(IF(ISBLANK($D$7),"",IF(+AX119*$D119=0,"-",+AY120/$D119)),"-")</f>
        <v>-</v>
      </c>
      <c r="AZ119" s="624">
        <f>IFERROR(+AY120/AX$9,0)</f>
        <v>0</v>
      </c>
      <c r="BA119" s="622"/>
      <c r="BB119" s="307" t="str">
        <f>IFERROR(IF(ISBLANK($D$7),"",IF(+BA119*$D119=0,"-",+BB120/$D119)),"-")</f>
        <v>-</v>
      </c>
      <c r="BC119" s="624">
        <f>IFERROR(+BB120/BA$9,0)</f>
        <v>0</v>
      </c>
      <c r="BD119" s="622"/>
      <c r="BE119" s="307" t="str">
        <f>IFERROR(IF(ISBLANK($D$7),"",IF(+BD119*$D119=0,"-",+BE120/$D119)),"-")</f>
        <v>-</v>
      </c>
      <c r="BF119" s="624">
        <f>IFERROR(+BE120/BD$9,0)</f>
        <v>0</v>
      </c>
      <c r="BG119" s="622"/>
      <c r="BH119" s="307" t="str">
        <f>IFERROR(IF(ISBLANK($D$7),"",IF(+BG119*$D119=0,"-",+BH120/$D119)),"-")</f>
        <v>-</v>
      </c>
      <c r="BI119" s="624">
        <f>IFERROR(+BH120/BG$9,0)</f>
        <v>0</v>
      </c>
      <c r="BJ119" s="622"/>
      <c r="BK119" s="307" t="str">
        <f>IFERROR(IF(ISBLANK($D$7),"",IF(+BJ119*$D119=0,"-",+BK120/$D119)),"-")</f>
        <v>-</v>
      </c>
      <c r="BL119" s="624">
        <f>IFERROR(+BK120/BJ$9,0)</f>
        <v>0</v>
      </c>
      <c r="BM119" s="622"/>
      <c r="BN119" s="307" t="str">
        <f>IFERROR(IF(ISBLANK($D$7),"",IF(+BM119*$D119=0,"-",+BN120/$D119)),"-")</f>
        <v>-</v>
      </c>
      <c r="BO119" s="624">
        <f>IFERROR(+BN120/BM$9,0)</f>
        <v>0</v>
      </c>
      <c r="BP119" s="622"/>
      <c r="BQ119" s="307" t="str">
        <f>IFERROR(IF(ISBLANK($D$7),"",IF(+BP119*$D119=0,"-",+BQ120/$D119)),"-")</f>
        <v>-</v>
      </c>
      <c r="BR119" s="624">
        <f>IFERROR(+BQ120/BP$9,0)</f>
        <v>0</v>
      </c>
      <c r="BS119" s="622"/>
      <c r="BT119" s="307" t="str">
        <f>IFERROR(IF(ISBLANK($D$7),"",IF(+BS119*$D119=0,"-",+BT120/$D119)),"-")</f>
        <v>-</v>
      </c>
      <c r="BU119" s="624">
        <f>IFERROR(+BT120/BS$9,0)</f>
        <v>0</v>
      </c>
      <c r="BV119" s="622"/>
      <c r="BW119" s="307" t="str">
        <f>IFERROR(IF(ISBLANK($D$7),"",IF(+BV119*$D119=0,"-",+BW120/$D119)),"-")</f>
        <v>-</v>
      </c>
      <c r="BX119" s="624">
        <f>IFERROR(+BW120/BV$9,0)</f>
        <v>0</v>
      </c>
      <c r="BY119" s="622"/>
      <c r="BZ119" s="307" t="str">
        <f>IFERROR(IF(ISBLANK($D$7),"",IF(+BY119*$D119=0,"-",+BZ120/$D119)),"-")</f>
        <v>-</v>
      </c>
      <c r="CA119" s="624">
        <f>IFERROR(+BZ120/BY$9,0)</f>
        <v>0</v>
      </c>
      <c r="CB119" s="622"/>
      <c r="CC119" s="307" t="str">
        <f>IFERROR(IF(ISBLANK($D$7),"",IF(+CB119*$D119=0,"-",+CC120/$D119)),"-")</f>
        <v>-</v>
      </c>
      <c r="CD119" s="624">
        <f>IFERROR(+CC120/CB$9,0)</f>
        <v>0</v>
      </c>
      <c r="CE119" s="622"/>
      <c r="CF119" s="307" t="str">
        <f>IFERROR(IF(ISBLANK($D$7),"",IF(+CE119*$D119=0,"-",+CF120/$D119)),"-")</f>
        <v>-</v>
      </c>
      <c r="CG119" s="624">
        <f>IFERROR(+CF120/CE$9,0)</f>
        <v>0</v>
      </c>
      <c r="CH119" s="622"/>
      <c r="CI119" s="307" t="str">
        <f>IFERROR(IF(ISBLANK($D$7),"",IF(+CH119*$D119=0,"-",+CI120/$D119)),"-")</f>
        <v>-</v>
      </c>
      <c r="CJ119" s="624">
        <f>IFERROR(+CI120/CH$9,0)</f>
        <v>0</v>
      </c>
      <c r="CK119" s="622"/>
      <c r="CL119" s="307" t="str">
        <f>IFERROR(IF(ISBLANK($D$7),"",IF(+CK119*$D119=0,"-",+CL120/$D119)),"-")</f>
        <v>-</v>
      </c>
      <c r="CM119" s="624">
        <f>IFERROR(+CL120/CK$9,0)</f>
        <v>0</v>
      </c>
      <c r="CN119" s="622"/>
      <c r="CO119" s="307" t="str">
        <f>IFERROR(IF(ISBLANK($D$7),"",IF(+CN119*$D119=0,"-",+CO120/$D119)),"-")</f>
        <v>-</v>
      </c>
      <c r="CP119" s="624">
        <f>IFERROR(+CO120/CN$9,0)</f>
        <v>0</v>
      </c>
      <c r="CQ119" s="622"/>
      <c r="CR119" s="307" t="str">
        <f>IFERROR(IF(ISBLANK($D$7),"",IF(+CQ119*$D119=0,"-",+CR120/$D119)),"-")</f>
        <v>-</v>
      </c>
      <c r="CS119" s="624">
        <f>IFERROR(+CR120/CQ$9,0)</f>
        <v>0</v>
      </c>
      <c r="CT119" s="622"/>
      <c r="CU119" s="307" t="str">
        <f>IFERROR(IF(ISBLANK($D$7),"",IF(+CT119*$D119=0,"-",+CU120/$D119)),"-")</f>
        <v>-</v>
      </c>
      <c r="CV119" s="624">
        <f>IFERROR(+CU120/CT$9,0)</f>
        <v>0</v>
      </c>
      <c r="CW119" s="622"/>
      <c r="CX119" s="307" t="str">
        <f>IFERROR(IF(ISBLANK($D$7),"",IF(+CW119*$D119=0,"-",+CX120/$D119)),"-")</f>
        <v>-</v>
      </c>
      <c r="CY119" s="624">
        <f>IFERROR(+CX120/CW$9,0)</f>
        <v>0</v>
      </c>
      <c r="CZ119" s="622"/>
      <c r="DA119" s="307" t="str">
        <f>IFERROR(IF(ISBLANK($D$7),"",IF(+CZ119*$D119=0,"-",+DA120/$D119)),"-")</f>
        <v>-</v>
      </c>
      <c r="DB119" s="624">
        <f>IFERROR(+DA120/CZ$9,0)</f>
        <v>0</v>
      </c>
      <c r="DC119" s="622"/>
      <c r="DD119" s="307" t="str">
        <f>IFERROR(IF(ISBLANK($D$7),"",IF(+DC119*$D119=0,"-",+DD120/$D119)),"-")</f>
        <v>-</v>
      </c>
      <c r="DE119" s="624">
        <f>IFERROR(+DD120/DC$9,0)</f>
        <v>0</v>
      </c>
      <c r="DF119" s="622"/>
      <c r="DG119" s="307" t="str">
        <f>IFERROR(IF(ISBLANK($D$7),"",IF(+DF119*$D119=0,"-",+DG120/$D119)),"-")</f>
        <v>-</v>
      </c>
      <c r="DH119" s="624">
        <f>IFERROR(+DG120/DF$9,0)</f>
        <v>0</v>
      </c>
      <c r="DI119" s="622"/>
      <c r="DJ119" s="307" t="str">
        <f>IFERROR(IF(ISBLANK($D$7),"",IF(+DI119*$D119=0,"-",+DJ120/$D119)),"-")</f>
        <v>-</v>
      </c>
      <c r="DK119" s="624">
        <f>IFERROR(+DJ120/DI$9,0)</f>
        <v>0</v>
      </c>
      <c r="DL119" s="622"/>
      <c r="DM119" s="307" t="str">
        <f>IFERROR(IF(ISBLANK($D$7),"",IF(+DL119*$D119=0,"-",+DM120/$D119)),"-")</f>
        <v>-</v>
      </c>
      <c r="DN119" s="624">
        <f>IFERROR(+DM120/DL$9,0)</f>
        <v>0</v>
      </c>
      <c r="DO119" s="622"/>
      <c r="DP119" s="307" t="str">
        <f>IFERROR(IF(ISBLANK($D$7),"",IF(+DO119*$D119=0,"-",+DP120/$D119)),"-")</f>
        <v>-</v>
      </c>
      <c r="DQ119" s="624">
        <f>IFERROR(+DP120/DO$9,0)</f>
        <v>0</v>
      </c>
      <c r="DR119" s="622"/>
      <c r="DS119" s="307" t="str">
        <f>IFERROR(IF(ISBLANK($D$7),"",IF(+DR119*$D119=0,"-",+DS120/$D119)),"-")</f>
        <v>-</v>
      </c>
      <c r="DT119" s="624">
        <f>IFERROR(+DS120/DR$9,0)</f>
        <v>0</v>
      </c>
      <c r="DU119" s="198" t="str">
        <f t="shared" si="33"/>
        <v>-</v>
      </c>
      <c r="DV119" s="624">
        <f>IFERROR(+DU120/DU$9,0)</f>
        <v>0</v>
      </c>
      <c r="DW119" s="198" t="str">
        <f t="shared" si="35"/>
        <v>-</v>
      </c>
      <c r="DX119" s="624">
        <f t="shared" ref="DX119" si="56">IFERROR(+DW120/DW$10,0)</f>
        <v>0</v>
      </c>
    </row>
    <row r="120" spans="1:128" ht="13.5" hidden="1" thickBot="1" x14ac:dyDescent="0.25">
      <c r="A120" s="643"/>
      <c r="B120" s="645"/>
      <c r="C120" s="640"/>
      <c r="D120" s="647"/>
      <c r="E120" s="623"/>
      <c r="F120" s="195" t="str">
        <f>IFERROR(IF(ISBLANK($D$7),"",IF(+E119*$D119=0,"-",IF($D$7="Percent",(E$9*E119/100),IF($D$7="Hours",+E119*$D119,+E119/60*$D119)))),"-")</f>
        <v>-</v>
      </c>
      <c r="G120" s="625"/>
      <c r="H120" s="623"/>
      <c r="I120" s="195" t="str">
        <f>IFERROR(IF(ISBLANK($D$7),"",IF(+H119*$D119=0,"-",IF($D$7="Percent",(H$9*H119/100),IF($D$7="Hours",+H119*$D119,+H119/60*$D119)))),"-")</f>
        <v>-</v>
      </c>
      <c r="J120" s="625"/>
      <c r="K120" s="623"/>
      <c r="L120" s="195" t="str">
        <f>IFERROR(IF(ISBLANK($D$7),"",IF(+K119*$D119=0,"-",IF($D$7="Percent",(K$9*K119/100),IF($D$7="Hours",+K119*$D119,+K119/60*$D119)))),"-")</f>
        <v>-</v>
      </c>
      <c r="M120" s="625"/>
      <c r="N120" s="623"/>
      <c r="O120" s="195" t="str">
        <f>IFERROR(IF(ISBLANK($D$7),"",IF(+N119*$D119=0,"-",IF($D$7="Percent",(N$9*N119/100),IF($D$7="Hours",+N119*$D119,+N119/60*$D119)))),"-")</f>
        <v>-</v>
      </c>
      <c r="P120" s="625"/>
      <c r="Q120" s="623"/>
      <c r="R120" s="195" t="str">
        <f>IFERROR(IF(ISBLANK($D$7),"",IF(+Q119*$D119=0,"-",IF($D$7="Percent",(Q$9*Q119/100),IF($D$7="Hours",+Q119*$D119,+Q119/60*$D119)))),"-")</f>
        <v>-</v>
      </c>
      <c r="S120" s="625"/>
      <c r="T120" s="623"/>
      <c r="U120" s="195" t="str">
        <f>IFERROR(IF(ISBLANK($D$7),"",IF(+T119*$D119=0,"-",IF($D$7="Percent",(T$9*T119/100),IF($D$7="Hours",+T119*$D119,+T119/60*$D119)))),"-")</f>
        <v>-</v>
      </c>
      <c r="V120" s="625"/>
      <c r="W120" s="623"/>
      <c r="X120" s="195" t="str">
        <f>IFERROR(IF(ISBLANK($D$7),"",IF(+W119*$D119=0,"-",IF($D$7="Percent",(W$9*W119/100),IF($D$7="Hours",+W119*$D119,+W119/60*$D119)))),"-")</f>
        <v>-</v>
      </c>
      <c r="Y120" s="625"/>
      <c r="Z120" s="623"/>
      <c r="AA120" s="195" t="str">
        <f>IFERROR(IF(ISBLANK($D$7),"",IF(+Z119*$D119=0,"-",IF($D$7="Percent",(Z$9*Z119/100),IF($D$7="Hours",+Z119*$D119,+Z119/60*$D119)))),"-")</f>
        <v>-</v>
      </c>
      <c r="AB120" s="625"/>
      <c r="AC120" s="623"/>
      <c r="AD120" s="195" t="str">
        <f>IFERROR(IF(ISBLANK($D$7),"",IF(+AC119*$D119=0,"-",IF($D$7="Percent",(AC$9*AC119/100),IF($D$7="Hours",+AC119*$D119,+AC119/60*$D119)))),"-")</f>
        <v>-</v>
      </c>
      <c r="AE120" s="625"/>
      <c r="AF120" s="623"/>
      <c r="AG120" s="195" t="str">
        <f>IFERROR(IF(ISBLANK($D$7),"",IF(+AF119*$D119=0,"-",IF($D$7="Percent",(AF$9*AF119/100),IF($D$7="Hours",+AF119*$D119,+AF119/60*$D119)))),"-")</f>
        <v>-</v>
      </c>
      <c r="AH120" s="625"/>
      <c r="AI120" s="623"/>
      <c r="AJ120" s="195" t="str">
        <f>IFERROR(IF(ISBLANK($D$7),"",IF(+AI119*$D119=0,"-",IF($D$7="Percent",(AI$9*AI119/100),IF($D$7="Hours",+AI119*$D119,+AI119/60*$D119)))),"-")</f>
        <v>-</v>
      </c>
      <c r="AK120" s="625"/>
      <c r="AL120" s="623"/>
      <c r="AM120" s="195" t="str">
        <f>IFERROR(IF(ISBLANK($D$7),"",IF(+AL119*$D119=0,"-",IF($D$7="Percent",(AL$9*AL119/100),IF($D$7="Hours",+AL119*$D119,+AL119/60*$D119)))),"-")</f>
        <v>-</v>
      </c>
      <c r="AN120" s="625"/>
      <c r="AO120" s="623"/>
      <c r="AP120" s="195" t="str">
        <f>IFERROR(IF(ISBLANK($D$7),"",IF(+AO119*$D119=0,"-",IF($D$7="Percent",(AO$9*AO119/100),IF($D$7="Hours",+AO119*$D119,+AO119/60*$D119)))),"-")</f>
        <v>-</v>
      </c>
      <c r="AQ120" s="625"/>
      <c r="AR120" s="623"/>
      <c r="AS120" s="195" t="str">
        <f>IFERROR(IF(ISBLANK($D$7),"",IF(+AR119*$D119=0,"-",IF($D$7="Percent",(AR$9*AR119/100),IF($D$7="Hours",+AR119*$D119,+AR119/60*$D119)))),"-")</f>
        <v>-</v>
      </c>
      <c r="AT120" s="625"/>
      <c r="AU120" s="623"/>
      <c r="AV120" s="195" t="str">
        <f>IFERROR(IF(ISBLANK($D$7),"",IF(+AU119*$D119=0,"-",IF($D$7="Percent",(AU$9*AU119/100),IF($D$7="Hours",+AU119*$D119,+AU119/60*$D119)))),"-")</f>
        <v>-</v>
      </c>
      <c r="AW120" s="625"/>
      <c r="AX120" s="623"/>
      <c r="AY120" s="195" t="str">
        <f>IFERROR(IF(ISBLANK($D$7),"",IF(+AX119*$D119=0,"-",IF($D$7="Percent",(AX$9*AX119/100),IF($D$7="Hours",+AX119*$D119,+AX119/60*$D119)))),"-")</f>
        <v>-</v>
      </c>
      <c r="AZ120" s="625"/>
      <c r="BA120" s="623"/>
      <c r="BB120" s="195" t="str">
        <f>IFERROR(IF(ISBLANK($D$7),"",IF(+BA119*$D119=0,"-",IF($D$7="Percent",(BA$9*BA119/100),IF($D$7="Hours",+BA119*$D119,+BA119/60*$D119)))),"-")</f>
        <v>-</v>
      </c>
      <c r="BC120" s="625"/>
      <c r="BD120" s="623"/>
      <c r="BE120" s="195" t="str">
        <f>IFERROR(IF(ISBLANK($D$7),"",IF(+BD119*$D119=0,"-",IF($D$7="Percent",(BD$9*BD119/100),IF($D$7="Hours",+BD119*$D119,+BD119/60*$D119)))),"-")</f>
        <v>-</v>
      </c>
      <c r="BF120" s="625"/>
      <c r="BG120" s="623"/>
      <c r="BH120" s="195" t="str">
        <f>IFERROR(IF(ISBLANK($D$7),"",IF(+BG119*$D119=0,"-",IF($D$7="Percent",(BG$9*BG119/100),IF($D$7="Hours",+BG119*$D119,+BG119/60*$D119)))),"-")</f>
        <v>-</v>
      </c>
      <c r="BI120" s="625"/>
      <c r="BJ120" s="623"/>
      <c r="BK120" s="195" t="str">
        <f>IFERROR(IF(ISBLANK($D$7),"",IF(+BJ119*$D119=0,"-",IF($D$7="Percent",(BJ$9*BJ119/100),IF($D$7="Hours",+BJ119*$D119,+BJ119/60*$D119)))),"-")</f>
        <v>-</v>
      </c>
      <c r="BL120" s="625"/>
      <c r="BM120" s="623"/>
      <c r="BN120" s="195" t="str">
        <f>IFERROR(IF(ISBLANK($D$7),"",IF(+BM119*$D119=0,"-",IF($D$7="Percent",(BM$9*BM119/100),IF($D$7="Hours",+BM119*$D119,+BM119/60*$D119)))),"-")</f>
        <v>-</v>
      </c>
      <c r="BO120" s="625"/>
      <c r="BP120" s="623"/>
      <c r="BQ120" s="195" t="str">
        <f>IFERROR(IF(ISBLANK($D$7),"",IF(+BP119*$D119=0,"-",IF($D$7="Percent",(BP$9*BP119/100),IF($D$7="Hours",+BP119*$D119,+BP119/60*$D119)))),"-")</f>
        <v>-</v>
      </c>
      <c r="BR120" s="625"/>
      <c r="BS120" s="623"/>
      <c r="BT120" s="195" t="str">
        <f>IFERROR(IF(ISBLANK($D$7),"",IF(+BS119*$D119=0,"-",IF($D$7="Percent",(BS$9*BS119/100),IF($D$7="Hours",+BS119*$D119,+BS119/60*$D119)))),"-")</f>
        <v>-</v>
      </c>
      <c r="BU120" s="625"/>
      <c r="BV120" s="623"/>
      <c r="BW120" s="195" t="str">
        <f>IFERROR(IF(ISBLANK($D$7),"",IF(+BV119*$D119=0,"-",IF($D$7="Percent",(BV$9*BV119/100),IF($D$7="Hours",+BV119*$D119,+BV119/60*$D119)))),"-")</f>
        <v>-</v>
      </c>
      <c r="BX120" s="625"/>
      <c r="BY120" s="623"/>
      <c r="BZ120" s="195" t="str">
        <f>IFERROR(IF(ISBLANK($D$7),"",IF(+BY119*$D119=0,"-",IF($D$7="Percent",(BY$9*BY119/100),IF($D$7="Hours",+BY119*$D119,+BY119/60*$D119)))),"-")</f>
        <v>-</v>
      </c>
      <c r="CA120" s="625"/>
      <c r="CB120" s="623"/>
      <c r="CC120" s="195" t="str">
        <f>IFERROR(IF(ISBLANK($D$7),"",IF(+CB119*$D119=0,"-",IF($D$7="Percent",(CB$9*CB119/100),IF($D$7="Hours",+CB119*$D119,+CB119/60*$D119)))),"-")</f>
        <v>-</v>
      </c>
      <c r="CD120" s="625"/>
      <c r="CE120" s="623"/>
      <c r="CF120" s="195" t="str">
        <f>IFERROR(IF(ISBLANK($D$7),"",IF(+CE119*$D119=0,"-",IF($D$7="Percent",(CE$9*CE119/100),IF($D$7="Hours",+CE119*$D119,+CE119/60*$D119)))),"-")</f>
        <v>-</v>
      </c>
      <c r="CG120" s="625"/>
      <c r="CH120" s="623"/>
      <c r="CI120" s="195" t="str">
        <f>IFERROR(IF(ISBLANK($D$7),"",IF(+CH119*$D119=0,"-",IF($D$7="Percent",(CH$9*CH119/100),IF($D$7="Hours",+CH119*$D119,+CH119/60*$D119)))),"-")</f>
        <v>-</v>
      </c>
      <c r="CJ120" s="625"/>
      <c r="CK120" s="623"/>
      <c r="CL120" s="195" t="str">
        <f>IFERROR(IF(ISBLANK($D$7),"",IF(+CK119*$D119=0,"-",IF($D$7="Percent",(CK$9*CK119/100),IF($D$7="Hours",+CK119*$D119,+CK119/60*$D119)))),"-")</f>
        <v>-</v>
      </c>
      <c r="CM120" s="625"/>
      <c r="CN120" s="623"/>
      <c r="CO120" s="195" t="str">
        <f>IFERROR(IF(ISBLANK($D$7),"",IF(+CN119*$D119=0,"-",IF($D$7="Percent",(CN$9*CN119/100),IF($D$7="Hours",+CN119*$D119,+CN119/60*$D119)))),"-")</f>
        <v>-</v>
      </c>
      <c r="CP120" s="625"/>
      <c r="CQ120" s="623"/>
      <c r="CR120" s="195" t="str">
        <f>IFERROR(IF(ISBLANK($D$7),"",IF(+CQ119*$D119=0,"-",IF($D$7="Percent",(CQ$9*CQ119/100),IF($D$7="Hours",+CQ119*$D119,+CQ119/60*$D119)))),"-")</f>
        <v>-</v>
      </c>
      <c r="CS120" s="625"/>
      <c r="CT120" s="623"/>
      <c r="CU120" s="195" t="str">
        <f>IFERROR(IF(ISBLANK($D$7),"",IF(+CT119*$D119=0,"-",IF($D$7="Percent",(CT$9*CT119/100),IF($D$7="Hours",+CT119*$D119,+CT119/60*$D119)))),"-")</f>
        <v>-</v>
      </c>
      <c r="CV120" s="625"/>
      <c r="CW120" s="623"/>
      <c r="CX120" s="195" t="str">
        <f>IFERROR(IF(ISBLANK($D$7),"",IF(+CW119*$D119=0,"-",IF($D$7="Percent",(CW$9*CW119/100),IF($D$7="Hours",+CW119*$D119,+CW119/60*$D119)))),"-")</f>
        <v>-</v>
      </c>
      <c r="CY120" s="625"/>
      <c r="CZ120" s="623"/>
      <c r="DA120" s="195" t="str">
        <f>IFERROR(IF(ISBLANK($D$7),"",IF(+CZ119*$D119=0,"-",IF($D$7="Percent",(CZ$9*CZ119/100),IF($D$7="Hours",+CZ119*$D119,+CZ119/60*$D119)))),"-")</f>
        <v>-</v>
      </c>
      <c r="DB120" s="625"/>
      <c r="DC120" s="623"/>
      <c r="DD120" s="195" t="str">
        <f>IFERROR(IF(ISBLANK($D$7),"",IF(+DC119*$D119=0,"-",IF($D$7="Percent",(DC$9*DC119/100),IF($D$7="Hours",+DC119*$D119,+DC119/60*$D119)))),"-")</f>
        <v>-</v>
      </c>
      <c r="DE120" s="625"/>
      <c r="DF120" s="623"/>
      <c r="DG120" s="195" t="str">
        <f>IFERROR(IF(ISBLANK($D$7),"",IF(+DF119*$D119=0,"-",IF($D$7="Percent",(DF$9*DF119/100),IF($D$7="Hours",+DF119*$D119,+DF119/60*$D119)))),"-")</f>
        <v>-</v>
      </c>
      <c r="DH120" s="625"/>
      <c r="DI120" s="623"/>
      <c r="DJ120" s="195" t="str">
        <f>IFERROR(IF(ISBLANK($D$7),"",IF(+DI119*$D119=0,"-",IF($D$7="Percent",(DI$9*DI119/100),IF($D$7="Hours",+DI119*$D119,+DI119/60*$D119)))),"-")</f>
        <v>-</v>
      </c>
      <c r="DK120" s="625"/>
      <c r="DL120" s="623"/>
      <c r="DM120" s="195" t="str">
        <f>IFERROR(IF(ISBLANK($D$7),"",IF(+DL119*$D119=0,"-",IF($D$7="Percent",(DL$9*DL119/100),IF($D$7="Hours",+DL119*$D119,+DL119/60*$D119)))),"-")</f>
        <v>-</v>
      </c>
      <c r="DN120" s="625"/>
      <c r="DO120" s="623"/>
      <c r="DP120" s="195" t="str">
        <f>IFERROR(IF(ISBLANK($D$7),"",IF(+DO119*$D119=0,"-",IF($D$7="Percent",(DO$9*DO119/100),IF($D$7="Hours",+DO119*$D119,+DO119/60*$D119)))),"-")</f>
        <v>-</v>
      </c>
      <c r="DQ120" s="625"/>
      <c r="DR120" s="623"/>
      <c r="DS120" s="195" t="str">
        <f>IFERROR(IF(ISBLANK($D$7),"",IF(+DR119*$D119=0,"-",IF($D$7="Percent",(DR$9*DR119/100),IF($D$7="Hours",+DR119*$D119,+DR119/60*$D119)))),"-")</f>
        <v>-</v>
      </c>
      <c r="DT120" s="625"/>
      <c r="DU120" s="195" t="str">
        <f t="shared" si="33"/>
        <v>-</v>
      </c>
      <c r="DV120" s="625"/>
      <c r="DW120" s="195" t="str">
        <f t="shared" si="35"/>
        <v>-</v>
      </c>
      <c r="DX120" s="625"/>
    </row>
    <row r="121" spans="1:128" hidden="1" x14ac:dyDescent="0.2">
      <c r="A121" s="650" t="str">
        <f>'Step 2-Services'!A60</f>
        <v>Service 55</v>
      </c>
      <c r="B121" s="651" t="str">
        <f>IF('Step 2-Services'!B60=0," ",+'Step 2-Services'!B60)</f>
        <v xml:space="preserve"> </v>
      </c>
      <c r="C121" s="641" t="str">
        <f>IF('Step 2-Services'!D60=0," ",+'Step 2-Services'!D60)</f>
        <v xml:space="preserve"> </v>
      </c>
      <c r="D121" s="652"/>
      <c r="E121" s="622"/>
      <c r="F121" s="307" t="str">
        <f>IFERROR(IF(ISBLANK($D$7),"",IF(+E121*$D121=0,"-",+F122/$D121)),"-")</f>
        <v>-</v>
      </c>
      <c r="G121" s="624">
        <f>IFERROR(+F122/E$9,0)</f>
        <v>0</v>
      </c>
      <c r="H121" s="622"/>
      <c r="I121" s="307" t="str">
        <f>IFERROR(IF(ISBLANK($D$7),"",IF(+H121*$D121=0,"-",+I122/$D121)),"-")</f>
        <v>-</v>
      </c>
      <c r="J121" s="624">
        <f>IFERROR(+I122/H$9,0)</f>
        <v>0</v>
      </c>
      <c r="K121" s="622"/>
      <c r="L121" s="307" t="str">
        <f>IFERROR(IF(ISBLANK($D$7),"",IF(+K121*$D121=0,"-",+L122/$D121)),"-")</f>
        <v>-</v>
      </c>
      <c r="M121" s="624">
        <f>IFERROR(+L122/K$9,0)</f>
        <v>0</v>
      </c>
      <c r="N121" s="622"/>
      <c r="O121" s="307" t="str">
        <f>IFERROR(IF(ISBLANK($D$7),"",IF(+N121*$D121=0,"-",+O122/$D121)),"-")</f>
        <v>-</v>
      </c>
      <c r="P121" s="624">
        <f>IFERROR(+O122/N$9,0)</f>
        <v>0</v>
      </c>
      <c r="Q121" s="622"/>
      <c r="R121" s="307" t="str">
        <f>IFERROR(IF(ISBLANK($D$7),"",IF(+Q121*$D121=0,"-",+R122/$D121)),"-")</f>
        <v>-</v>
      </c>
      <c r="S121" s="624">
        <f>IFERROR(+R122/Q$9,0)</f>
        <v>0</v>
      </c>
      <c r="T121" s="622"/>
      <c r="U121" s="307" t="str">
        <f>IFERROR(IF(ISBLANK($D$7),"",IF(+T121*$D121=0,"-",+U122/$D121)),"-")</f>
        <v>-</v>
      </c>
      <c r="V121" s="624">
        <f>IFERROR(+U122/T$9,0)</f>
        <v>0</v>
      </c>
      <c r="W121" s="622"/>
      <c r="X121" s="307" t="str">
        <f>IFERROR(IF(ISBLANK($D$7),"",IF(+W121*$D121=0,"-",+X122/$D121)),"-")</f>
        <v>-</v>
      </c>
      <c r="Y121" s="624">
        <f>IFERROR(+X122/W$9,0)</f>
        <v>0</v>
      </c>
      <c r="Z121" s="622"/>
      <c r="AA121" s="307" t="str">
        <f>IFERROR(IF(ISBLANK($D$7),"",IF(+Z121*$D121=0,"-",+AA122/$D121)),"-")</f>
        <v>-</v>
      </c>
      <c r="AB121" s="624">
        <f>IFERROR(+AA122/Z$9,0)</f>
        <v>0</v>
      </c>
      <c r="AC121" s="622"/>
      <c r="AD121" s="307" t="str">
        <f>IFERROR(IF(ISBLANK($D$7),"",IF(+AC121*$D121=0,"-",+AD122/$D121)),"-")</f>
        <v>-</v>
      </c>
      <c r="AE121" s="624">
        <f>IFERROR(+AD122/AC$9,0)</f>
        <v>0</v>
      </c>
      <c r="AF121" s="622"/>
      <c r="AG121" s="307" t="str">
        <f>IFERROR(IF(ISBLANK($D$7),"",IF(+AF121*$D121=0,"-",+AG122/$D121)),"-")</f>
        <v>-</v>
      </c>
      <c r="AH121" s="624">
        <f>IFERROR(+AG122/AF$9,0)</f>
        <v>0</v>
      </c>
      <c r="AI121" s="622"/>
      <c r="AJ121" s="307" t="str">
        <f>IFERROR(IF(ISBLANK($D$7),"",IF(+AI121*$D121=0,"-",+AJ122/$D121)),"-")</f>
        <v>-</v>
      </c>
      <c r="AK121" s="624">
        <f>IFERROR(+AJ122/AI$9,0)</f>
        <v>0</v>
      </c>
      <c r="AL121" s="622"/>
      <c r="AM121" s="307" t="str">
        <f>IFERROR(IF(ISBLANK($D$7),"",IF(+AL121*$D121=0,"-",+AM122/$D121)),"-")</f>
        <v>-</v>
      </c>
      <c r="AN121" s="624">
        <f>IFERROR(+AM122/AL$9,0)</f>
        <v>0</v>
      </c>
      <c r="AO121" s="622"/>
      <c r="AP121" s="307" t="str">
        <f>IFERROR(IF(ISBLANK($D$7),"",IF(+AO121*$D121=0,"-",+AP122/$D121)),"-")</f>
        <v>-</v>
      </c>
      <c r="AQ121" s="624">
        <f>IFERROR(+AP122/AO$9,0)</f>
        <v>0</v>
      </c>
      <c r="AR121" s="622"/>
      <c r="AS121" s="307" t="str">
        <f>IFERROR(IF(ISBLANK($D$7),"",IF(+AR121*$D121=0,"-",+AS122/$D121)),"-")</f>
        <v>-</v>
      </c>
      <c r="AT121" s="624">
        <f>IFERROR(+AS122/AR$9,0)</f>
        <v>0</v>
      </c>
      <c r="AU121" s="622"/>
      <c r="AV121" s="307" t="str">
        <f>IFERROR(IF(ISBLANK($D$7),"",IF(+AU121*$D121=0,"-",+AV122/$D121)),"-")</f>
        <v>-</v>
      </c>
      <c r="AW121" s="624">
        <f>IFERROR(+AV122/AU$9,0)</f>
        <v>0</v>
      </c>
      <c r="AX121" s="622"/>
      <c r="AY121" s="307" t="str">
        <f>IFERROR(IF(ISBLANK($D$7),"",IF(+AX121*$D121=0,"-",+AY122/$D121)),"-")</f>
        <v>-</v>
      </c>
      <c r="AZ121" s="624">
        <f>IFERROR(+AY122/AX$9,0)</f>
        <v>0</v>
      </c>
      <c r="BA121" s="622"/>
      <c r="BB121" s="307" t="str">
        <f>IFERROR(IF(ISBLANK($D$7),"",IF(+BA121*$D121=0,"-",+BB122/$D121)),"-")</f>
        <v>-</v>
      </c>
      <c r="BC121" s="624">
        <f>IFERROR(+BB122/BA$9,0)</f>
        <v>0</v>
      </c>
      <c r="BD121" s="622"/>
      <c r="BE121" s="307" t="str">
        <f>IFERROR(IF(ISBLANK($D$7),"",IF(+BD121*$D121=0,"-",+BE122/$D121)),"-")</f>
        <v>-</v>
      </c>
      <c r="BF121" s="624">
        <f>IFERROR(+BE122/BD$9,0)</f>
        <v>0</v>
      </c>
      <c r="BG121" s="622"/>
      <c r="BH121" s="307" t="str">
        <f>IFERROR(IF(ISBLANK($D$7),"",IF(+BG121*$D121=0,"-",+BH122/$D121)),"-")</f>
        <v>-</v>
      </c>
      <c r="BI121" s="624">
        <f>IFERROR(+BH122/BG$9,0)</f>
        <v>0</v>
      </c>
      <c r="BJ121" s="622"/>
      <c r="BK121" s="307" t="str">
        <f>IFERROR(IF(ISBLANK($D$7),"",IF(+BJ121*$D121=0,"-",+BK122/$D121)),"-")</f>
        <v>-</v>
      </c>
      <c r="BL121" s="624">
        <f>IFERROR(+BK122/BJ$9,0)</f>
        <v>0</v>
      </c>
      <c r="BM121" s="622"/>
      <c r="BN121" s="307" t="str">
        <f>IFERROR(IF(ISBLANK($D$7),"",IF(+BM121*$D121=0,"-",+BN122/$D121)),"-")</f>
        <v>-</v>
      </c>
      <c r="BO121" s="624">
        <f>IFERROR(+BN122/BM$9,0)</f>
        <v>0</v>
      </c>
      <c r="BP121" s="622"/>
      <c r="BQ121" s="307" t="str">
        <f>IFERROR(IF(ISBLANK($D$7),"",IF(+BP121*$D121=0,"-",+BQ122/$D121)),"-")</f>
        <v>-</v>
      </c>
      <c r="BR121" s="624">
        <f>IFERROR(+BQ122/BP$9,0)</f>
        <v>0</v>
      </c>
      <c r="BS121" s="622"/>
      <c r="BT121" s="307" t="str">
        <f>IFERROR(IF(ISBLANK($D$7),"",IF(+BS121*$D121=0,"-",+BT122/$D121)),"-")</f>
        <v>-</v>
      </c>
      <c r="BU121" s="624">
        <f>IFERROR(+BT122/BS$9,0)</f>
        <v>0</v>
      </c>
      <c r="BV121" s="622"/>
      <c r="BW121" s="307" t="str">
        <f>IFERROR(IF(ISBLANK($D$7),"",IF(+BV121*$D121=0,"-",+BW122/$D121)),"-")</f>
        <v>-</v>
      </c>
      <c r="BX121" s="624">
        <f>IFERROR(+BW122/BV$9,0)</f>
        <v>0</v>
      </c>
      <c r="BY121" s="622"/>
      <c r="BZ121" s="307" t="str">
        <f>IFERROR(IF(ISBLANK($D$7),"",IF(+BY121*$D121=0,"-",+BZ122/$D121)),"-")</f>
        <v>-</v>
      </c>
      <c r="CA121" s="624">
        <f>IFERROR(+BZ122/BY$9,0)</f>
        <v>0</v>
      </c>
      <c r="CB121" s="622"/>
      <c r="CC121" s="307" t="str">
        <f>IFERROR(IF(ISBLANK($D$7),"",IF(+CB121*$D121=0,"-",+CC122/$D121)),"-")</f>
        <v>-</v>
      </c>
      <c r="CD121" s="624">
        <f>IFERROR(+CC122/CB$9,0)</f>
        <v>0</v>
      </c>
      <c r="CE121" s="622"/>
      <c r="CF121" s="307" t="str">
        <f>IFERROR(IF(ISBLANK($D$7),"",IF(+CE121*$D121=0,"-",+CF122/$D121)),"-")</f>
        <v>-</v>
      </c>
      <c r="CG121" s="624">
        <f>IFERROR(+CF122/CE$9,0)</f>
        <v>0</v>
      </c>
      <c r="CH121" s="622"/>
      <c r="CI121" s="307" t="str">
        <f>IFERROR(IF(ISBLANK($D$7),"",IF(+CH121*$D121=0,"-",+CI122/$D121)),"-")</f>
        <v>-</v>
      </c>
      <c r="CJ121" s="624">
        <f>IFERROR(+CI122/CH$9,0)</f>
        <v>0</v>
      </c>
      <c r="CK121" s="622"/>
      <c r="CL121" s="307" t="str">
        <f>IFERROR(IF(ISBLANK($D$7),"",IF(+CK121*$D121=0,"-",+CL122/$D121)),"-")</f>
        <v>-</v>
      </c>
      <c r="CM121" s="624">
        <f>IFERROR(+CL122/CK$9,0)</f>
        <v>0</v>
      </c>
      <c r="CN121" s="622"/>
      <c r="CO121" s="307" t="str">
        <f>IFERROR(IF(ISBLANK($D$7),"",IF(+CN121*$D121=0,"-",+CO122/$D121)),"-")</f>
        <v>-</v>
      </c>
      <c r="CP121" s="624">
        <f>IFERROR(+CO122/CN$9,0)</f>
        <v>0</v>
      </c>
      <c r="CQ121" s="622"/>
      <c r="CR121" s="307" t="str">
        <f>IFERROR(IF(ISBLANK($D$7),"",IF(+CQ121*$D121=0,"-",+CR122/$D121)),"-")</f>
        <v>-</v>
      </c>
      <c r="CS121" s="624">
        <f>IFERROR(+CR122/CQ$9,0)</f>
        <v>0</v>
      </c>
      <c r="CT121" s="622"/>
      <c r="CU121" s="307" t="str">
        <f>IFERROR(IF(ISBLANK($D$7),"",IF(+CT121*$D121=0,"-",+CU122/$D121)),"-")</f>
        <v>-</v>
      </c>
      <c r="CV121" s="624">
        <f>IFERROR(+CU122/CT$9,0)</f>
        <v>0</v>
      </c>
      <c r="CW121" s="622"/>
      <c r="CX121" s="307" t="str">
        <f>IFERROR(IF(ISBLANK($D$7),"",IF(+CW121*$D121=0,"-",+CX122/$D121)),"-")</f>
        <v>-</v>
      </c>
      <c r="CY121" s="624">
        <f>IFERROR(+CX122/CW$9,0)</f>
        <v>0</v>
      </c>
      <c r="CZ121" s="622"/>
      <c r="DA121" s="307" t="str">
        <f>IFERROR(IF(ISBLANK($D$7),"",IF(+CZ121*$D121=0,"-",+DA122/$D121)),"-")</f>
        <v>-</v>
      </c>
      <c r="DB121" s="624">
        <f>IFERROR(+DA122/CZ$9,0)</f>
        <v>0</v>
      </c>
      <c r="DC121" s="622"/>
      <c r="DD121" s="307" t="str">
        <f>IFERROR(IF(ISBLANK($D$7),"",IF(+DC121*$D121=0,"-",+DD122/$D121)),"-")</f>
        <v>-</v>
      </c>
      <c r="DE121" s="624">
        <f>IFERROR(+DD122/DC$9,0)</f>
        <v>0</v>
      </c>
      <c r="DF121" s="622"/>
      <c r="DG121" s="307" t="str">
        <f>IFERROR(IF(ISBLANK($D$7),"",IF(+DF121*$D121=0,"-",+DG122/$D121)),"-")</f>
        <v>-</v>
      </c>
      <c r="DH121" s="624">
        <f>IFERROR(+DG122/DF$9,0)</f>
        <v>0</v>
      </c>
      <c r="DI121" s="622"/>
      <c r="DJ121" s="307" t="str">
        <f>IFERROR(IF(ISBLANK($D$7),"",IF(+DI121*$D121=0,"-",+DJ122/$D121)),"-")</f>
        <v>-</v>
      </c>
      <c r="DK121" s="624">
        <f>IFERROR(+DJ122/DI$9,0)</f>
        <v>0</v>
      </c>
      <c r="DL121" s="622"/>
      <c r="DM121" s="307" t="str">
        <f>IFERROR(IF(ISBLANK($D$7),"",IF(+DL121*$D121=0,"-",+DM122/$D121)),"-")</f>
        <v>-</v>
      </c>
      <c r="DN121" s="624">
        <f>IFERROR(+DM122/DL$9,0)</f>
        <v>0</v>
      </c>
      <c r="DO121" s="622"/>
      <c r="DP121" s="307" t="str">
        <f>IFERROR(IF(ISBLANK($D$7),"",IF(+DO121*$D121=0,"-",+DP122/$D121)),"-")</f>
        <v>-</v>
      </c>
      <c r="DQ121" s="624">
        <f>IFERROR(+DP122/DO$9,0)</f>
        <v>0</v>
      </c>
      <c r="DR121" s="622"/>
      <c r="DS121" s="307" t="str">
        <f>IFERROR(IF(ISBLANK($D$7),"",IF(+DR121*$D121=0,"-",+DS122/$D121)),"-")</f>
        <v>-</v>
      </c>
      <c r="DT121" s="624">
        <f>IFERROR(+DS122/DR$9,0)</f>
        <v>0</v>
      </c>
      <c r="DU121" s="198" t="str">
        <f t="shared" si="33"/>
        <v>-</v>
      </c>
      <c r="DV121" s="624">
        <f>IFERROR(+DU122/DU$9,0)</f>
        <v>0</v>
      </c>
      <c r="DW121" s="198" t="str">
        <f t="shared" si="35"/>
        <v>-</v>
      </c>
      <c r="DX121" s="624">
        <f t="shared" ref="DX121" si="57">IFERROR(+DW122/DW$10,0)</f>
        <v>0</v>
      </c>
    </row>
    <row r="122" spans="1:128" ht="13.5" hidden="1" thickBot="1" x14ac:dyDescent="0.25">
      <c r="A122" s="643"/>
      <c r="B122" s="645"/>
      <c r="C122" s="640"/>
      <c r="D122" s="647"/>
      <c r="E122" s="623"/>
      <c r="F122" s="195" t="str">
        <f>IFERROR(IF(ISBLANK($D$7),"",IF(+E121*$D121=0,"-",IF($D$7="Percent",(E$9*E121/100),IF($D$7="Hours",+E121*$D121,+E121/60*$D121)))),"-")</f>
        <v>-</v>
      </c>
      <c r="G122" s="625"/>
      <c r="H122" s="623"/>
      <c r="I122" s="195" t="str">
        <f>IFERROR(IF(ISBLANK($D$7),"",IF(+H121*$D121=0,"-",IF($D$7="Percent",(H$9*H121/100),IF($D$7="Hours",+H121*$D121,+H121/60*$D121)))),"-")</f>
        <v>-</v>
      </c>
      <c r="J122" s="625"/>
      <c r="K122" s="623"/>
      <c r="L122" s="195" t="str">
        <f>IFERROR(IF(ISBLANK($D$7),"",IF(+K121*$D121=0,"-",IF($D$7="Percent",(K$9*K121/100),IF($D$7="Hours",+K121*$D121,+K121/60*$D121)))),"-")</f>
        <v>-</v>
      </c>
      <c r="M122" s="625"/>
      <c r="N122" s="623"/>
      <c r="O122" s="195" t="str">
        <f>IFERROR(IF(ISBLANK($D$7),"",IF(+N121*$D121=0,"-",IF($D$7="Percent",(N$9*N121/100),IF($D$7="Hours",+N121*$D121,+N121/60*$D121)))),"-")</f>
        <v>-</v>
      </c>
      <c r="P122" s="625"/>
      <c r="Q122" s="623"/>
      <c r="R122" s="195" t="str">
        <f>IFERROR(IF(ISBLANK($D$7),"",IF(+Q121*$D121=0,"-",IF($D$7="Percent",(Q$9*Q121/100),IF($D$7="Hours",+Q121*$D121,+Q121/60*$D121)))),"-")</f>
        <v>-</v>
      </c>
      <c r="S122" s="625"/>
      <c r="T122" s="623"/>
      <c r="U122" s="195" t="str">
        <f>IFERROR(IF(ISBLANK($D$7),"",IF(+T121*$D121=0,"-",IF($D$7="Percent",(T$9*T121/100),IF($D$7="Hours",+T121*$D121,+T121/60*$D121)))),"-")</f>
        <v>-</v>
      </c>
      <c r="V122" s="625"/>
      <c r="W122" s="623"/>
      <c r="X122" s="195" t="str">
        <f>IFERROR(IF(ISBLANK($D$7),"",IF(+W121*$D121=0,"-",IF($D$7="Percent",(W$9*W121/100),IF($D$7="Hours",+W121*$D121,+W121/60*$D121)))),"-")</f>
        <v>-</v>
      </c>
      <c r="Y122" s="625"/>
      <c r="Z122" s="623"/>
      <c r="AA122" s="195" t="str">
        <f>IFERROR(IF(ISBLANK($D$7),"",IF(+Z121*$D121=0,"-",IF($D$7="Percent",(Z$9*Z121/100),IF($D$7="Hours",+Z121*$D121,+Z121/60*$D121)))),"-")</f>
        <v>-</v>
      </c>
      <c r="AB122" s="625"/>
      <c r="AC122" s="623"/>
      <c r="AD122" s="195" t="str">
        <f>IFERROR(IF(ISBLANK($D$7),"",IF(+AC121*$D121=0,"-",IF($D$7="Percent",(AC$9*AC121/100),IF($D$7="Hours",+AC121*$D121,+AC121/60*$D121)))),"-")</f>
        <v>-</v>
      </c>
      <c r="AE122" s="625"/>
      <c r="AF122" s="623"/>
      <c r="AG122" s="195" t="str">
        <f>IFERROR(IF(ISBLANK($D$7),"",IF(+AF121*$D121=0,"-",IF($D$7="Percent",(AF$9*AF121/100),IF($D$7="Hours",+AF121*$D121,+AF121/60*$D121)))),"-")</f>
        <v>-</v>
      </c>
      <c r="AH122" s="625"/>
      <c r="AI122" s="623"/>
      <c r="AJ122" s="195" t="str">
        <f>IFERROR(IF(ISBLANK($D$7),"",IF(+AI121*$D121=0,"-",IF($D$7="Percent",(AI$9*AI121/100),IF($D$7="Hours",+AI121*$D121,+AI121/60*$D121)))),"-")</f>
        <v>-</v>
      </c>
      <c r="AK122" s="625"/>
      <c r="AL122" s="623"/>
      <c r="AM122" s="195" t="str">
        <f>IFERROR(IF(ISBLANK($D$7),"",IF(+AL121*$D121=0,"-",IF($D$7="Percent",(AL$9*AL121/100),IF($D$7="Hours",+AL121*$D121,+AL121/60*$D121)))),"-")</f>
        <v>-</v>
      </c>
      <c r="AN122" s="625"/>
      <c r="AO122" s="623"/>
      <c r="AP122" s="195" t="str">
        <f>IFERROR(IF(ISBLANK($D$7),"",IF(+AO121*$D121=0,"-",IF($D$7="Percent",(AO$9*AO121/100),IF($D$7="Hours",+AO121*$D121,+AO121/60*$D121)))),"-")</f>
        <v>-</v>
      </c>
      <c r="AQ122" s="625"/>
      <c r="AR122" s="623"/>
      <c r="AS122" s="195" t="str">
        <f>IFERROR(IF(ISBLANK($D$7),"",IF(+AR121*$D121=0,"-",IF($D$7="Percent",(AR$9*AR121/100),IF($D$7="Hours",+AR121*$D121,+AR121/60*$D121)))),"-")</f>
        <v>-</v>
      </c>
      <c r="AT122" s="625"/>
      <c r="AU122" s="623"/>
      <c r="AV122" s="195" t="str">
        <f>IFERROR(IF(ISBLANK($D$7),"",IF(+AU121*$D121=0,"-",IF($D$7="Percent",(AU$9*AU121/100),IF($D$7="Hours",+AU121*$D121,+AU121/60*$D121)))),"-")</f>
        <v>-</v>
      </c>
      <c r="AW122" s="625"/>
      <c r="AX122" s="623"/>
      <c r="AY122" s="195" t="str">
        <f>IFERROR(IF(ISBLANK($D$7),"",IF(+AX121*$D121=0,"-",IF($D$7="Percent",(AX$9*AX121/100),IF($D$7="Hours",+AX121*$D121,+AX121/60*$D121)))),"-")</f>
        <v>-</v>
      </c>
      <c r="AZ122" s="625"/>
      <c r="BA122" s="623"/>
      <c r="BB122" s="195" t="str">
        <f>IFERROR(IF(ISBLANK($D$7),"",IF(+BA121*$D121=0,"-",IF($D$7="Percent",(BA$9*BA121/100),IF($D$7="Hours",+BA121*$D121,+BA121/60*$D121)))),"-")</f>
        <v>-</v>
      </c>
      <c r="BC122" s="625"/>
      <c r="BD122" s="623"/>
      <c r="BE122" s="195" t="str">
        <f>IFERROR(IF(ISBLANK($D$7),"",IF(+BD121*$D121=0,"-",IF($D$7="Percent",(BD$9*BD121/100),IF($D$7="Hours",+BD121*$D121,+BD121/60*$D121)))),"-")</f>
        <v>-</v>
      </c>
      <c r="BF122" s="625"/>
      <c r="BG122" s="623"/>
      <c r="BH122" s="195" t="str">
        <f>IFERROR(IF(ISBLANK($D$7),"",IF(+BG121*$D121=0,"-",IF($D$7="Percent",(BG$9*BG121/100),IF($D$7="Hours",+BG121*$D121,+BG121/60*$D121)))),"-")</f>
        <v>-</v>
      </c>
      <c r="BI122" s="625"/>
      <c r="BJ122" s="623"/>
      <c r="BK122" s="195" t="str">
        <f>IFERROR(IF(ISBLANK($D$7),"",IF(+BJ121*$D121=0,"-",IF($D$7="Percent",(BJ$9*BJ121/100),IF($D$7="Hours",+BJ121*$D121,+BJ121/60*$D121)))),"-")</f>
        <v>-</v>
      </c>
      <c r="BL122" s="625"/>
      <c r="BM122" s="623"/>
      <c r="BN122" s="195" t="str">
        <f>IFERROR(IF(ISBLANK($D$7),"",IF(+BM121*$D121=0,"-",IF($D$7="Percent",(BM$9*BM121/100),IF($D$7="Hours",+BM121*$D121,+BM121/60*$D121)))),"-")</f>
        <v>-</v>
      </c>
      <c r="BO122" s="625"/>
      <c r="BP122" s="623"/>
      <c r="BQ122" s="195" t="str">
        <f>IFERROR(IF(ISBLANK($D$7),"",IF(+BP121*$D121=0,"-",IF($D$7="Percent",(BP$9*BP121/100),IF($D$7="Hours",+BP121*$D121,+BP121/60*$D121)))),"-")</f>
        <v>-</v>
      </c>
      <c r="BR122" s="625"/>
      <c r="BS122" s="623"/>
      <c r="BT122" s="195" t="str">
        <f>IFERROR(IF(ISBLANK($D$7),"",IF(+BS121*$D121=0,"-",IF($D$7="Percent",(BS$9*BS121/100),IF($D$7="Hours",+BS121*$D121,+BS121/60*$D121)))),"-")</f>
        <v>-</v>
      </c>
      <c r="BU122" s="625"/>
      <c r="BV122" s="623"/>
      <c r="BW122" s="195" t="str">
        <f>IFERROR(IF(ISBLANK($D$7),"",IF(+BV121*$D121=0,"-",IF($D$7="Percent",(BV$9*BV121/100),IF($D$7="Hours",+BV121*$D121,+BV121/60*$D121)))),"-")</f>
        <v>-</v>
      </c>
      <c r="BX122" s="625"/>
      <c r="BY122" s="623"/>
      <c r="BZ122" s="195" t="str">
        <f>IFERROR(IF(ISBLANK($D$7),"",IF(+BY121*$D121=0,"-",IF($D$7="Percent",(BY$9*BY121/100),IF($D$7="Hours",+BY121*$D121,+BY121/60*$D121)))),"-")</f>
        <v>-</v>
      </c>
      <c r="CA122" s="625"/>
      <c r="CB122" s="623"/>
      <c r="CC122" s="195" t="str">
        <f>IFERROR(IF(ISBLANK($D$7),"",IF(+CB121*$D121=0,"-",IF($D$7="Percent",(CB$9*CB121/100),IF($D$7="Hours",+CB121*$D121,+CB121/60*$D121)))),"-")</f>
        <v>-</v>
      </c>
      <c r="CD122" s="625"/>
      <c r="CE122" s="623"/>
      <c r="CF122" s="195" t="str">
        <f>IFERROR(IF(ISBLANK($D$7),"",IF(+CE121*$D121=0,"-",IF($D$7="Percent",(CE$9*CE121/100),IF($D$7="Hours",+CE121*$D121,+CE121/60*$D121)))),"-")</f>
        <v>-</v>
      </c>
      <c r="CG122" s="625"/>
      <c r="CH122" s="623"/>
      <c r="CI122" s="195" t="str">
        <f>IFERROR(IF(ISBLANK($D$7),"",IF(+CH121*$D121=0,"-",IF($D$7="Percent",(CH$9*CH121/100),IF($D$7="Hours",+CH121*$D121,+CH121/60*$D121)))),"-")</f>
        <v>-</v>
      </c>
      <c r="CJ122" s="625"/>
      <c r="CK122" s="623"/>
      <c r="CL122" s="195" t="str">
        <f>IFERROR(IF(ISBLANK($D$7),"",IF(+CK121*$D121=0,"-",IF($D$7="Percent",(CK$9*CK121/100),IF($D$7="Hours",+CK121*$D121,+CK121/60*$D121)))),"-")</f>
        <v>-</v>
      </c>
      <c r="CM122" s="625"/>
      <c r="CN122" s="623"/>
      <c r="CO122" s="195" t="str">
        <f>IFERROR(IF(ISBLANK($D$7),"",IF(+CN121*$D121=0,"-",IF($D$7="Percent",(CN$9*CN121/100),IF($D$7="Hours",+CN121*$D121,+CN121/60*$D121)))),"-")</f>
        <v>-</v>
      </c>
      <c r="CP122" s="625"/>
      <c r="CQ122" s="623"/>
      <c r="CR122" s="195" t="str">
        <f>IFERROR(IF(ISBLANK($D$7),"",IF(+CQ121*$D121=0,"-",IF($D$7="Percent",(CQ$9*CQ121/100),IF($D$7="Hours",+CQ121*$D121,+CQ121/60*$D121)))),"-")</f>
        <v>-</v>
      </c>
      <c r="CS122" s="625"/>
      <c r="CT122" s="623"/>
      <c r="CU122" s="195" t="str">
        <f>IFERROR(IF(ISBLANK($D$7),"",IF(+CT121*$D121=0,"-",IF($D$7="Percent",(CT$9*CT121/100),IF($D$7="Hours",+CT121*$D121,+CT121/60*$D121)))),"-")</f>
        <v>-</v>
      </c>
      <c r="CV122" s="625"/>
      <c r="CW122" s="623"/>
      <c r="CX122" s="195" t="str">
        <f>IFERROR(IF(ISBLANK($D$7),"",IF(+CW121*$D121=0,"-",IF($D$7="Percent",(CW$9*CW121/100),IF($D$7="Hours",+CW121*$D121,+CW121/60*$D121)))),"-")</f>
        <v>-</v>
      </c>
      <c r="CY122" s="625"/>
      <c r="CZ122" s="623"/>
      <c r="DA122" s="195" t="str">
        <f>IFERROR(IF(ISBLANK($D$7),"",IF(+CZ121*$D121=0,"-",IF($D$7="Percent",(CZ$9*CZ121/100),IF($D$7="Hours",+CZ121*$D121,+CZ121/60*$D121)))),"-")</f>
        <v>-</v>
      </c>
      <c r="DB122" s="625"/>
      <c r="DC122" s="623"/>
      <c r="DD122" s="195" t="str">
        <f>IFERROR(IF(ISBLANK($D$7),"",IF(+DC121*$D121=0,"-",IF($D$7="Percent",(DC$9*DC121/100),IF($D$7="Hours",+DC121*$D121,+DC121/60*$D121)))),"-")</f>
        <v>-</v>
      </c>
      <c r="DE122" s="625"/>
      <c r="DF122" s="623"/>
      <c r="DG122" s="195" t="str">
        <f>IFERROR(IF(ISBLANK($D$7),"",IF(+DF121*$D121=0,"-",IF($D$7="Percent",(DF$9*DF121/100),IF($D$7="Hours",+DF121*$D121,+DF121/60*$D121)))),"-")</f>
        <v>-</v>
      </c>
      <c r="DH122" s="625"/>
      <c r="DI122" s="623"/>
      <c r="DJ122" s="195" t="str">
        <f>IFERROR(IF(ISBLANK($D$7),"",IF(+DI121*$D121=0,"-",IF($D$7="Percent",(DI$9*DI121/100),IF($D$7="Hours",+DI121*$D121,+DI121/60*$D121)))),"-")</f>
        <v>-</v>
      </c>
      <c r="DK122" s="625"/>
      <c r="DL122" s="623"/>
      <c r="DM122" s="195" t="str">
        <f>IFERROR(IF(ISBLANK($D$7),"",IF(+DL121*$D121=0,"-",IF($D$7="Percent",(DL$9*DL121/100),IF($D$7="Hours",+DL121*$D121,+DL121/60*$D121)))),"-")</f>
        <v>-</v>
      </c>
      <c r="DN122" s="625"/>
      <c r="DO122" s="623"/>
      <c r="DP122" s="195" t="str">
        <f>IFERROR(IF(ISBLANK($D$7),"",IF(+DO121*$D121=0,"-",IF($D$7="Percent",(DO$9*DO121/100),IF($D$7="Hours",+DO121*$D121,+DO121/60*$D121)))),"-")</f>
        <v>-</v>
      </c>
      <c r="DQ122" s="625"/>
      <c r="DR122" s="623"/>
      <c r="DS122" s="195" t="str">
        <f>IFERROR(IF(ISBLANK($D$7),"",IF(+DR121*$D121=0,"-",IF($D$7="Percent",(DR$9*DR121/100),IF($D$7="Hours",+DR121*$D121,+DR121/60*$D121)))),"-")</f>
        <v>-</v>
      </c>
      <c r="DT122" s="625"/>
      <c r="DU122" s="195" t="str">
        <f t="shared" si="33"/>
        <v>-</v>
      </c>
      <c r="DV122" s="625"/>
      <c r="DW122" s="195" t="str">
        <f t="shared" si="35"/>
        <v>-</v>
      </c>
      <c r="DX122" s="625"/>
    </row>
    <row r="123" spans="1:128" hidden="1" x14ac:dyDescent="0.2">
      <c r="A123" s="650" t="str">
        <f>'Step 2-Services'!A61</f>
        <v>Service 56</v>
      </c>
      <c r="B123" s="651" t="str">
        <f>IF('Step 2-Services'!B61=0," ",+'Step 2-Services'!B61)</f>
        <v xml:space="preserve"> </v>
      </c>
      <c r="C123" s="641" t="str">
        <f>IF('Step 2-Services'!D61=0," ",+'Step 2-Services'!D61)</f>
        <v xml:space="preserve"> </v>
      </c>
      <c r="D123" s="652"/>
      <c r="E123" s="622"/>
      <c r="F123" s="307" t="str">
        <f>IFERROR(IF(ISBLANK($D$7),"",IF(+E123*$D123=0,"-",+F124/$D123)),"-")</f>
        <v>-</v>
      </c>
      <c r="G123" s="624">
        <f>IFERROR(+F124/E$9,0)</f>
        <v>0</v>
      </c>
      <c r="H123" s="622"/>
      <c r="I123" s="307" t="str">
        <f>IFERROR(IF(ISBLANK($D$7),"",IF(+H123*$D123=0,"-",+I124/$D123)),"-")</f>
        <v>-</v>
      </c>
      <c r="J123" s="624">
        <f>IFERROR(+I124/H$9,0)</f>
        <v>0</v>
      </c>
      <c r="K123" s="622"/>
      <c r="L123" s="307" t="str">
        <f>IFERROR(IF(ISBLANK($D$7),"",IF(+K123*$D123=0,"-",+L124/$D123)),"-")</f>
        <v>-</v>
      </c>
      <c r="M123" s="624">
        <f>IFERROR(+L124/K$9,0)</f>
        <v>0</v>
      </c>
      <c r="N123" s="622"/>
      <c r="O123" s="307" t="str">
        <f>IFERROR(IF(ISBLANK($D$7),"",IF(+N123*$D123=0,"-",+O124/$D123)),"-")</f>
        <v>-</v>
      </c>
      <c r="P123" s="624">
        <f>IFERROR(+O124/N$9,0)</f>
        <v>0</v>
      </c>
      <c r="Q123" s="622"/>
      <c r="R123" s="307" t="str">
        <f>IFERROR(IF(ISBLANK($D$7),"",IF(+Q123*$D123=0,"-",+R124/$D123)),"-")</f>
        <v>-</v>
      </c>
      <c r="S123" s="624">
        <f>IFERROR(+R124/Q$9,0)</f>
        <v>0</v>
      </c>
      <c r="T123" s="622"/>
      <c r="U123" s="307" t="str">
        <f>IFERROR(IF(ISBLANK($D$7),"",IF(+T123*$D123=0,"-",+U124/$D123)),"-")</f>
        <v>-</v>
      </c>
      <c r="V123" s="624">
        <f>IFERROR(+U124/T$9,0)</f>
        <v>0</v>
      </c>
      <c r="W123" s="622"/>
      <c r="X123" s="307" t="str">
        <f>IFERROR(IF(ISBLANK($D$7),"",IF(+W123*$D123=0,"-",+X124/$D123)),"-")</f>
        <v>-</v>
      </c>
      <c r="Y123" s="624">
        <f>IFERROR(+X124/W$9,0)</f>
        <v>0</v>
      </c>
      <c r="Z123" s="622"/>
      <c r="AA123" s="307" t="str">
        <f>IFERROR(IF(ISBLANK($D$7),"",IF(+Z123*$D123=0,"-",+AA124/$D123)),"-")</f>
        <v>-</v>
      </c>
      <c r="AB123" s="624">
        <f>IFERROR(+AA124/Z$9,0)</f>
        <v>0</v>
      </c>
      <c r="AC123" s="622"/>
      <c r="AD123" s="307" t="str">
        <f>IFERROR(IF(ISBLANK($D$7),"",IF(+AC123*$D123=0,"-",+AD124/$D123)),"-")</f>
        <v>-</v>
      </c>
      <c r="AE123" s="624">
        <f>IFERROR(+AD124/AC$9,0)</f>
        <v>0</v>
      </c>
      <c r="AF123" s="622"/>
      <c r="AG123" s="307" t="str">
        <f>IFERROR(IF(ISBLANK($D$7),"",IF(+AF123*$D123=0,"-",+AG124/$D123)),"-")</f>
        <v>-</v>
      </c>
      <c r="AH123" s="624">
        <f>IFERROR(+AG124/AF$9,0)</f>
        <v>0</v>
      </c>
      <c r="AI123" s="622"/>
      <c r="AJ123" s="307" t="str">
        <f>IFERROR(IF(ISBLANK($D$7),"",IF(+AI123*$D123=0,"-",+AJ124/$D123)),"-")</f>
        <v>-</v>
      </c>
      <c r="AK123" s="624">
        <f>IFERROR(+AJ124/AI$9,0)</f>
        <v>0</v>
      </c>
      <c r="AL123" s="622"/>
      <c r="AM123" s="307" t="str">
        <f>IFERROR(IF(ISBLANK($D$7),"",IF(+AL123*$D123=0,"-",+AM124/$D123)),"-")</f>
        <v>-</v>
      </c>
      <c r="AN123" s="624">
        <f>IFERROR(+AM124/AL$9,0)</f>
        <v>0</v>
      </c>
      <c r="AO123" s="622"/>
      <c r="AP123" s="307" t="str">
        <f>IFERROR(IF(ISBLANK($D$7),"",IF(+AO123*$D123=0,"-",+AP124/$D123)),"-")</f>
        <v>-</v>
      </c>
      <c r="AQ123" s="624">
        <f>IFERROR(+AP124/AO$9,0)</f>
        <v>0</v>
      </c>
      <c r="AR123" s="622"/>
      <c r="AS123" s="307" t="str">
        <f>IFERROR(IF(ISBLANK($D$7),"",IF(+AR123*$D123=0,"-",+AS124/$D123)),"-")</f>
        <v>-</v>
      </c>
      <c r="AT123" s="624">
        <f>IFERROR(+AS124/AR$9,0)</f>
        <v>0</v>
      </c>
      <c r="AU123" s="622"/>
      <c r="AV123" s="307" t="str">
        <f>IFERROR(IF(ISBLANK($D$7),"",IF(+AU123*$D123=0,"-",+AV124/$D123)),"-")</f>
        <v>-</v>
      </c>
      <c r="AW123" s="624">
        <f>IFERROR(+AV124/AU$9,0)</f>
        <v>0</v>
      </c>
      <c r="AX123" s="622"/>
      <c r="AY123" s="307" t="str">
        <f>IFERROR(IF(ISBLANK($D$7),"",IF(+AX123*$D123=0,"-",+AY124/$D123)),"-")</f>
        <v>-</v>
      </c>
      <c r="AZ123" s="624">
        <f>IFERROR(+AY124/AX$9,0)</f>
        <v>0</v>
      </c>
      <c r="BA123" s="622"/>
      <c r="BB123" s="307" t="str">
        <f>IFERROR(IF(ISBLANK($D$7),"",IF(+BA123*$D123=0,"-",+BB124/$D123)),"-")</f>
        <v>-</v>
      </c>
      <c r="BC123" s="624">
        <f>IFERROR(+BB124/BA$9,0)</f>
        <v>0</v>
      </c>
      <c r="BD123" s="622"/>
      <c r="BE123" s="307" t="str">
        <f>IFERROR(IF(ISBLANK($D$7),"",IF(+BD123*$D123=0,"-",+BE124/$D123)),"-")</f>
        <v>-</v>
      </c>
      <c r="BF123" s="624">
        <f>IFERROR(+BE124/BD$9,0)</f>
        <v>0</v>
      </c>
      <c r="BG123" s="622"/>
      <c r="BH123" s="307" t="str">
        <f>IFERROR(IF(ISBLANK($D$7),"",IF(+BG123*$D123=0,"-",+BH124/$D123)),"-")</f>
        <v>-</v>
      </c>
      <c r="BI123" s="624">
        <f>IFERROR(+BH124/BG$9,0)</f>
        <v>0</v>
      </c>
      <c r="BJ123" s="622"/>
      <c r="BK123" s="307" t="str">
        <f>IFERROR(IF(ISBLANK($D$7),"",IF(+BJ123*$D123=0,"-",+BK124/$D123)),"-")</f>
        <v>-</v>
      </c>
      <c r="BL123" s="624">
        <f>IFERROR(+BK124/BJ$9,0)</f>
        <v>0</v>
      </c>
      <c r="BM123" s="622"/>
      <c r="BN123" s="307" t="str">
        <f>IFERROR(IF(ISBLANK($D$7),"",IF(+BM123*$D123=0,"-",+BN124/$D123)),"-")</f>
        <v>-</v>
      </c>
      <c r="BO123" s="624">
        <f>IFERROR(+BN124/BM$9,0)</f>
        <v>0</v>
      </c>
      <c r="BP123" s="622"/>
      <c r="BQ123" s="307" t="str">
        <f>IFERROR(IF(ISBLANK($D$7),"",IF(+BP123*$D123=0,"-",+BQ124/$D123)),"-")</f>
        <v>-</v>
      </c>
      <c r="BR123" s="624">
        <f>IFERROR(+BQ124/BP$9,0)</f>
        <v>0</v>
      </c>
      <c r="BS123" s="622"/>
      <c r="BT123" s="307" t="str">
        <f>IFERROR(IF(ISBLANK($D$7),"",IF(+BS123*$D123=0,"-",+BT124/$D123)),"-")</f>
        <v>-</v>
      </c>
      <c r="BU123" s="624">
        <f>IFERROR(+BT124/BS$9,0)</f>
        <v>0</v>
      </c>
      <c r="BV123" s="622"/>
      <c r="BW123" s="307" t="str">
        <f>IFERROR(IF(ISBLANK($D$7),"",IF(+BV123*$D123=0,"-",+BW124/$D123)),"-")</f>
        <v>-</v>
      </c>
      <c r="BX123" s="624">
        <f>IFERROR(+BW124/BV$9,0)</f>
        <v>0</v>
      </c>
      <c r="BY123" s="622"/>
      <c r="BZ123" s="307" t="str">
        <f>IFERROR(IF(ISBLANK($D$7),"",IF(+BY123*$D123=0,"-",+BZ124/$D123)),"-")</f>
        <v>-</v>
      </c>
      <c r="CA123" s="624">
        <f>IFERROR(+BZ124/BY$9,0)</f>
        <v>0</v>
      </c>
      <c r="CB123" s="622"/>
      <c r="CC123" s="307" t="str">
        <f>IFERROR(IF(ISBLANK($D$7),"",IF(+CB123*$D123=0,"-",+CC124/$D123)),"-")</f>
        <v>-</v>
      </c>
      <c r="CD123" s="624">
        <f>IFERROR(+CC124/CB$9,0)</f>
        <v>0</v>
      </c>
      <c r="CE123" s="622"/>
      <c r="CF123" s="307" t="str">
        <f>IFERROR(IF(ISBLANK($D$7),"",IF(+CE123*$D123=0,"-",+CF124/$D123)),"-")</f>
        <v>-</v>
      </c>
      <c r="CG123" s="624">
        <f>IFERROR(+CF124/CE$9,0)</f>
        <v>0</v>
      </c>
      <c r="CH123" s="622"/>
      <c r="CI123" s="307" t="str">
        <f>IFERROR(IF(ISBLANK($D$7),"",IF(+CH123*$D123=0,"-",+CI124/$D123)),"-")</f>
        <v>-</v>
      </c>
      <c r="CJ123" s="624">
        <f>IFERROR(+CI124/CH$9,0)</f>
        <v>0</v>
      </c>
      <c r="CK123" s="622"/>
      <c r="CL123" s="307" t="str">
        <f>IFERROR(IF(ISBLANK($D$7),"",IF(+CK123*$D123=0,"-",+CL124/$D123)),"-")</f>
        <v>-</v>
      </c>
      <c r="CM123" s="624">
        <f>IFERROR(+CL124/CK$9,0)</f>
        <v>0</v>
      </c>
      <c r="CN123" s="622"/>
      <c r="CO123" s="307" t="str">
        <f>IFERROR(IF(ISBLANK($D$7),"",IF(+CN123*$D123=0,"-",+CO124/$D123)),"-")</f>
        <v>-</v>
      </c>
      <c r="CP123" s="624">
        <f>IFERROR(+CO124/CN$9,0)</f>
        <v>0</v>
      </c>
      <c r="CQ123" s="622"/>
      <c r="CR123" s="307" t="str">
        <f>IFERROR(IF(ISBLANK($D$7),"",IF(+CQ123*$D123=0,"-",+CR124/$D123)),"-")</f>
        <v>-</v>
      </c>
      <c r="CS123" s="624">
        <f>IFERROR(+CR124/CQ$9,0)</f>
        <v>0</v>
      </c>
      <c r="CT123" s="622"/>
      <c r="CU123" s="307" t="str">
        <f>IFERROR(IF(ISBLANK($D$7),"",IF(+CT123*$D123=0,"-",+CU124/$D123)),"-")</f>
        <v>-</v>
      </c>
      <c r="CV123" s="624">
        <f>IFERROR(+CU124/CT$9,0)</f>
        <v>0</v>
      </c>
      <c r="CW123" s="622"/>
      <c r="CX123" s="307" t="str">
        <f>IFERROR(IF(ISBLANK($D$7),"",IF(+CW123*$D123=0,"-",+CX124/$D123)),"-")</f>
        <v>-</v>
      </c>
      <c r="CY123" s="624">
        <f>IFERROR(+CX124/CW$9,0)</f>
        <v>0</v>
      </c>
      <c r="CZ123" s="622"/>
      <c r="DA123" s="307" t="str">
        <f>IFERROR(IF(ISBLANK($D$7),"",IF(+CZ123*$D123=0,"-",+DA124/$D123)),"-")</f>
        <v>-</v>
      </c>
      <c r="DB123" s="624">
        <f>IFERROR(+DA124/CZ$9,0)</f>
        <v>0</v>
      </c>
      <c r="DC123" s="622"/>
      <c r="DD123" s="307" t="str">
        <f>IFERROR(IF(ISBLANK($D$7),"",IF(+DC123*$D123=0,"-",+DD124/$D123)),"-")</f>
        <v>-</v>
      </c>
      <c r="DE123" s="624">
        <f>IFERROR(+DD124/DC$9,0)</f>
        <v>0</v>
      </c>
      <c r="DF123" s="622"/>
      <c r="DG123" s="307" t="str">
        <f>IFERROR(IF(ISBLANK($D$7),"",IF(+DF123*$D123=0,"-",+DG124/$D123)),"-")</f>
        <v>-</v>
      </c>
      <c r="DH123" s="624">
        <f>IFERROR(+DG124/DF$9,0)</f>
        <v>0</v>
      </c>
      <c r="DI123" s="622"/>
      <c r="DJ123" s="307" t="str">
        <f>IFERROR(IF(ISBLANK($D$7),"",IF(+DI123*$D123=0,"-",+DJ124/$D123)),"-")</f>
        <v>-</v>
      </c>
      <c r="DK123" s="624">
        <f>IFERROR(+DJ124/DI$9,0)</f>
        <v>0</v>
      </c>
      <c r="DL123" s="622"/>
      <c r="DM123" s="307" t="str">
        <f>IFERROR(IF(ISBLANK($D$7),"",IF(+DL123*$D123=0,"-",+DM124/$D123)),"-")</f>
        <v>-</v>
      </c>
      <c r="DN123" s="624">
        <f>IFERROR(+DM124/DL$9,0)</f>
        <v>0</v>
      </c>
      <c r="DO123" s="622"/>
      <c r="DP123" s="307" t="str">
        <f>IFERROR(IF(ISBLANK($D$7),"",IF(+DO123*$D123=0,"-",+DP124/$D123)),"-")</f>
        <v>-</v>
      </c>
      <c r="DQ123" s="624">
        <f>IFERROR(+DP124/DO$9,0)</f>
        <v>0</v>
      </c>
      <c r="DR123" s="622"/>
      <c r="DS123" s="307" t="str">
        <f>IFERROR(IF(ISBLANK($D$7),"",IF(+DR123*$D123=0,"-",+DS124/$D123)),"-")</f>
        <v>-</v>
      </c>
      <c r="DT123" s="624">
        <f>IFERROR(+DS124/DR$9,0)</f>
        <v>0</v>
      </c>
      <c r="DU123" s="198" t="str">
        <f t="shared" si="33"/>
        <v>-</v>
      </c>
      <c r="DV123" s="624">
        <f>IFERROR(+DU124/DU$9,0)</f>
        <v>0</v>
      </c>
      <c r="DW123" s="198" t="str">
        <f t="shared" ref="DW123:DW152" si="58">+DU123</f>
        <v>-</v>
      </c>
      <c r="DX123" s="624">
        <f t="shared" ref="DX123" si="59">IFERROR(+DW124/DW$10,0)</f>
        <v>0</v>
      </c>
    </row>
    <row r="124" spans="1:128" ht="13.5" hidden="1" thickBot="1" x14ac:dyDescent="0.25">
      <c r="A124" s="643"/>
      <c r="B124" s="645"/>
      <c r="C124" s="640"/>
      <c r="D124" s="647"/>
      <c r="E124" s="623"/>
      <c r="F124" s="195" t="str">
        <f>IFERROR(IF(ISBLANK($D$7),"",IF(+E123*$D123=0,"-",IF($D$7="Percent",(E$9*E123/100),IF($D$7="Hours",+E123*$D123,+E123/60*$D123)))),"-")</f>
        <v>-</v>
      </c>
      <c r="G124" s="625"/>
      <c r="H124" s="623"/>
      <c r="I124" s="195" t="str">
        <f>IFERROR(IF(ISBLANK($D$7),"",IF(+H123*$D123=0,"-",IF($D$7="Percent",(H$9*H123/100),IF($D$7="Hours",+H123*$D123,+H123/60*$D123)))),"-")</f>
        <v>-</v>
      </c>
      <c r="J124" s="625"/>
      <c r="K124" s="623"/>
      <c r="L124" s="195" t="str">
        <f>IFERROR(IF(ISBLANK($D$7),"",IF(+K123*$D123=0,"-",IF($D$7="Percent",(K$9*K123/100),IF($D$7="Hours",+K123*$D123,+K123/60*$D123)))),"-")</f>
        <v>-</v>
      </c>
      <c r="M124" s="625"/>
      <c r="N124" s="623"/>
      <c r="O124" s="195" t="str">
        <f>IFERROR(IF(ISBLANK($D$7),"",IF(+N123*$D123=0,"-",IF($D$7="Percent",(N$9*N123/100),IF($D$7="Hours",+N123*$D123,+N123/60*$D123)))),"-")</f>
        <v>-</v>
      </c>
      <c r="P124" s="625"/>
      <c r="Q124" s="623"/>
      <c r="R124" s="195" t="str">
        <f>IFERROR(IF(ISBLANK($D$7),"",IF(+Q123*$D123=0,"-",IF($D$7="Percent",(Q$9*Q123/100),IF($D$7="Hours",+Q123*$D123,+Q123/60*$D123)))),"-")</f>
        <v>-</v>
      </c>
      <c r="S124" s="625"/>
      <c r="T124" s="623"/>
      <c r="U124" s="195" t="str">
        <f>IFERROR(IF(ISBLANK($D$7),"",IF(+T123*$D123=0,"-",IF($D$7="Percent",(T$9*T123/100),IF($D$7="Hours",+T123*$D123,+T123/60*$D123)))),"-")</f>
        <v>-</v>
      </c>
      <c r="V124" s="625"/>
      <c r="W124" s="623"/>
      <c r="X124" s="195" t="str">
        <f>IFERROR(IF(ISBLANK($D$7),"",IF(+W123*$D123=0,"-",IF($D$7="Percent",(W$9*W123/100),IF($D$7="Hours",+W123*$D123,+W123/60*$D123)))),"-")</f>
        <v>-</v>
      </c>
      <c r="Y124" s="625"/>
      <c r="Z124" s="623"/>
      <c r="AA124" s="195" t="str">
        <f>IFERROR(IF(ISBLANK($D$7),"",IF(+Z123*$D123=0,"-",IF($D$7="Percent",(Z$9*Z123/100),IF($D$7="Hours",+Z123*$D123,+Z123/60*$D123)))),"-")</f>
        <v>-</v>
      </c>
      <c r="AB124" s="625"/>
      <c r="AC124" s="623"/>
      <c r="AD124" s="195" t="str">
        <f>IFERROR(IF(ISBLANK($D$7),"",IF(+AC123*$D123=0,"-",IF($D$7="Percent",(AC$9*AC123/100),IF($D$7="Hours",+AC123*$D123,+AC123/60*$D123)))),"-")</f>
        <v>-</v>
      </c>
      <c r="AE124" s="625"/>
      <c r="AF124" s="623"/>
      <c r="AG124" s="195" t="str">
        <f>IFERROR(IF(ISBLANK($D$7),"",IF(+AF123*$D123=0,"-",IF($D$7="Percent",(AF$9*AF123/100),IF($D$7="Hours",+AF123*$D123,+AF123/60*$D123)))),"-")</f>
        <v>-</v>
      </c>
      <c r="AH124" s="625"/>
      <c r="AI124" s="623"/>
      <c r="AJ124" s="195" t="str">
        <f>IFERROR(IF(ISBLANK($D$7),"",IF(+AI123*$D123=0,"-",IF($D$7="Percent",(AI$9*AI123/100),IF($D$7="Hours",+AI123*$D123,+AI123/60*$D123)))),"-")</f>
        <v>-</v>
      </c>
      <c r="AK124" s="625"/>
      <c r="AL124" s="623"/>
      <c r="AM124" s="195" t="str">
        <f>IFERROR(IF(ISBLANK($D$7),"",IF(+AL123*$D123=0,"-",IF($D$7="Percent",(AL$9*AL123/100),IF($D$7="Hours",+AL123*$D123,+AL123/60*$D123)))),"-")</f>
        <v>-</v>
      </c>
      <c r="AN124" s="625"/>
      <c r="AO124" s="623"/>
      <c r="AP124" s="195" t="str">
        <f>IFERROR(IF(ISBLANK($D$7),"",IF(+AO123*$D123=0,"-",IF($D$7="Percent",(AO$9*AO123/100),IF($D$7="Hours",+AO123*$D123,+AO123/60*$D123)))),"-")</f>
        <v>-</v>
      </c>
      <c r="AQ124" s="625"/>
      <c r="AR124" s="623"/>
      <c r="AS124" s="195" t="str">
        <f>IFERROR(IF(ISBLANK($D$7),"",IF(+AR123*$D123=0,"-",IF($D$7="Percent",(AR$9*AR123/100),IF($D$7="Hours",+AR123*$D123,+AR123/60*$D123)))),"-")</f>
        <v>-</v>
      </c>
      <c r="AT124" s="625"/>
      <c r="AU124" s="623"/>
      <c r="AV124" s="195" t="str">
        <f>IFERROR(IF(ISBLANK($D$7),"",IF(+AU123*$D123=0,"-",IF($D$7="Percent",(AU$9*AU123/100),IF($D$7="Hours",+AU123*$D123,+AU123/60*$D123)))),"-")</f>
        <v>-</v>
      </c>
      <c r="AW124" s="625"/>
      <c r="AX124" s="623"/>
      <c r="AY124" s="195" t="str">
        <f>IFERROR(IF(ISBLANK($D$7),"",IF(+AX123*$D123=0,"-",IF($D$7="Percent",(AX$9*AX123/100),IF($D$7="Hours",+AX123*$D123,+AX123/60*$D123)))),"-")</f>
        <v>-</v>
      </c>
      <c r="AZ124" s="625"/>
      <c r="BA124" s="623"/>
      <c r="BB124" s="195" t="str">
        <f>IFERROR(IF(ISBLANK($D$7),"",IF(+BA123*$D123=0,"-",IF($D$7="Percent",(BA$9*BA123/100),IF($D$7="Hours",+BA123*$D123,+BA123/60*$D123)))),"-")</f>
        <v>-</v>
      </c>
      <c r="BC124" s="625"/>
      <c r="BD124" s="623"/>
      <c r="BE124" s="195" t="str">
        <f>IFERROR(IF(ISBLANK($D$7),"",IF(+BD123*$D123=0,"-",IF($D$7="Percent",(BD$9*BD123/100),IF($D$7="Hours",+BD123*$D123,+BD123/60*$D123)))),"-")</f>
        <v>-</v>
      </c>
      <c r="BF124" s="625"/>
      <c r="BG124" s="623"/>
      <c r="BH124" s="195" t="str">
        <f>IFERROR(IF(ISBLANK($D$7),"",IF(+BG123*$D123=0,"-",IF($D$7="Percent",(BG$9*BG123/100),IF($D$7="Hours",+BG123*$D123,+BG123/60*$D123)))),"-")</f>
        <v>-</v>
      </c>
      <c r="BI124" s="625"/>
      <c r="BJ124" s="623"/>
      <c r="BK124" s="195" t="str">
        <f>IFERROR(IF(ISBLANK($D$7),"",IF(+BJ123*$D123=0,"-",IF($D$7="Percent",(BJ$9*BJ123/100),IF($D$7="Hours",+BJ123*$D123,+BJ123/60*$D123)))),"-")</f>
        <v>-</v>
      </c>
      <c r="BL124" s="625"/>
      <c r="BM124" s="623"/>
      <c r="BN124" s="195" t="str">
        <f>IFERROR(IF(ISBLANK($D$7),"",IF(+BM123*$D123=0,"-",IF($D$7="Percent",(BM$9*BM123/100),IF($D$7="Hours",+BM123*$D123,+BM123/60*$D123)))),"-")</f>
        <v>-</v>
      </c>
      <c r="BO124" s="625"/>
      <c r="BP124" s="623"/>
      <c r="BQ124" s="195" t="str">
        <f>IFERROR(IF(ISBLANK($D$7),"",IF(+BP123*$D123=0,"-",IF($D$7="Percent",(BP$9*BP123/100),IF($D$7="Hours",+BP123*$D123,+BP123/60*$D123)))),"-")</f>
        <v>-</v>
      </c>
      <c r="BR124" s="625"/>
      <c r="BS124" s="623"/>
      <c r="BT124" s="195" t="str">
        <f>IFERROR(IF(ISBLANK($D$7),"",IF(+BS123*$D123=0,"-",IF($D$7="Percent",(BS$9*BS123/100),IF($D$7="Hours",+BS123*$D123,+BS123/60*$D123)))),"-")</f>
        <v>-</v>
      </c>
      <c r="BU124" s="625"/>
      <c r="BV124" s="623"/>
      <c r="BW124" s="195" t="str">
        <f>IFERROR(IF(ISBLANK($D$7),"",IF(+BV123*$D123=0,"-",IF($D$7="Percent",(BV$9*BV123/100),IF($D$7="Hours",+BV123*$D123,+BV123/60*$D123)))),"-")</f>
        <v>-</v>
      </c>
      <c r="BX124" s="625"/>
      <c r="BY124" s="623"/>
      <c r="BZ124" s="195" t="str">
        <f>IFERROR(IF(ISBLANK($D$7),"",IF(+BY123*$D123=0,"-",IF($D$7="Percent",(BY$9*BY123/100),IF($D$7="Hours",+BY123*$D123,+BY123/60*$D123)))),"-")</f>
        <v>-</v>
      </c>
      <c r="CA124" s="625"/>
      <c r="CB124" s="623"/>
      <c r="CC124" s="195" t="str">
        <f>IFERROR(IF(ISBLANK($D$7),"",IF(+CB123*$D123=0,"-",IF($D$7="Percent",(CB$9*CB123/100),IF($D$7="Hours",+CB123*$D123,+CB123/60*$D123)))),"-")</f>
        <v>-</v>
      </c>
      <c r="CD124" s="625"/>
      <c r="CE124" s="623"/>
      <c r="CF124" s="195" t="str">
        <f>IFERROR(IF(ISBLANK($D$7),"",IF(+CE123*$D123=0,"-",IF($D$7="Percent",(CE$9*CE123/100),IF($D$7="Hours",+CE123*$D123,+CE123/60*$D123)))),"-")</f>
        <v>-</v>
      </c>
      <c r="CG124" s="625"/>
      <c r="CH124" s="623"/>
      <c r="CI124" s="195" t="str">
        <f>IFERROR(IF(ISBLANK($D$7),"",IF(+CH123*$D123=0,"-",IF($D$7="Percent",(CH$9*CH123/100),IF($D$7="Hours",+CH123*$D123,+CH123/60*$D123)))),"-")</f>
        <v>-</v>
      </c>
      <c r="CJ124" s="625"/>
      <c r="CK124" s="623"/>
      <c r="CL124" s="195" t="str">
        <f>IFERROR(IF(ISBLANK($D$7),"",IF(+CK123*$D123=0,"-",IF($D$7="Percent",(CK$9*CK123/100),IF($D$7="Hours",+CK123*$D123,+CK123/60*$D123)))),"-")</f>
        <v>-</v>
      </c>
      <c r="CM124" s="625"/>
      <c r="CN124" s="623"/>
      <c r="CO124" s="195" t="str">
        <f>IFERROR(IF(ISBLANK($D$7),"",IF(+CN123*$D123=0,"-",IF($D$7="Percent",(CN$9*CN123/100),IF($D$7="Hours",+CN123*$D123,+CN123/60*$D123)))),"-")</f>
        <v>-</v>
      </c>
      <c r="CP124" s="625"/>
      <c r="CQ124" s="623"/>
      <c r="CR124" s="195" t="str">
        <f>IFERROR(IF(ISBLANK($D$7),"",IF(+CQ123*$D123=0,"-",IF($D$7="Percent",(CQ$9*CQ123/100),IF($D$7="Hours",+CQ123*$D123,+CQ123/60*$D123)))),"-")</f>
        <v>-</v>
      </c>
      <c r="CS124" s="625"/>
      <c r="CT124" s="623"/>
      <c r="CU124" s="195" t="str">
        <f>IFERROR(IF(ISBLANK($D$7),"",IF(+CT123*$D123=0,"-",IF($D$7="Percent",(CT$9*CT123/100),IF($D$7="Hours",+CT123*$D123,+CT123/60*$D123)))),"-")</f>
        <v>-</v>
      </c>
      <c r="CV124" s="625"/>
      <c r="CW124" s="623"/>
      <c r="CX124" s="195" t="str">
        <f>IFERROR(IF(ISBLANK($D$7),"",IF(+CW123*$D123=0,"-",IF($D$7="Percent",(CW$9*CW123/100),IF($D$7="Hours",+CW123*$D123,+CW123/60*$D123)))),"-")</f>
        <v>-</v>
      </c>
      <c r="CY124" s="625"/>
      <c r="CZ124" s="623"/>
      <c r="DA124" s="195" t="str">
        <f>IFERROR(IF(ISBLANK($D$7),"",IF(+CZ123*$D123=0,"-",IF($D$7="Percent",(CZ$9*CZ123/100),IF($D$7="Hours",+CZ123*$D123,+CZ123/60*$D123)))),"-")</f>
        <v>-</v>
      </c>
      <c r="DB124" s="625"/>
      <c r="DC124" s="623"/>
      <c r="DD124" s="195" t="str">
        <f>IFERROR(IF(ISBLANK($D$7),"",IF(+DC123*$D123=0,"-",IF($D$7="Percent",(DC$9*DC123/100),IF($D$7="Hours",+DC123*$D123,+DC123/60*$D123)))),"-")</f>
        <v>-</v>
      </c>
      <c r="DE124" s="625"/>
      <c r="DF124" s="623"/>
      <c r="DG124" s="195" t="str">
        <f>IFERROR(IF(ISBLANK($D$7),"",IF(+DF123*$D123=0,"-",IF($D$7="Percent",(DF$9*DF123/100),IF($D$7="Hours",+DF123*$D123,+DF123/60*$D123)))),"-")</f>
        <v>-</v>
      </c>
      <c r="DH124" s="625"/>
      <c r="DI124" s="623"/>
      <c r="DJ124" s="195" t="str">
        <f>IFERROR(IF(ISBLANK($D$7),"",IF(+DI123*$D123=0,"-",IF($D$7="Percent",(DI$9*DI123/100),IF($D$7="Hours",+DI123*$D123,+DI123/60*$D123)))),"-")</f>
        <v>-</v>
      </c>
      <c r="DK124" s="625"/>
      <c r="DL124" s="623"/>
      <c r="DM124" s="195" t="str">
        <f>IFERROR(IF(ISBLANK($D$7),"",IF(+DL123*$D123=0,"-",IF($D$7="Percent",(DL$9*DL123/100),IF($D$7="Hours",+DL123*$D123,+DL123/60*$D123)))),"-")</f>
        <v>-</v>
      </c>
      <c r="DN124" s="625"/>
      <c r="DO124" s="623"/>
      <c r="DP124" s="195" t="str">
        <f>IFERROR(IF(ISBLANK($D$7),"",IF(+DO123*$D123=0,"-",IF($D$7="Percent",(DO$9*DO123/100),IF($D$7="Hours",+DO123*$D123,+DO123/60*$D123)))),"-")</f>
        <v>-</v>
      </c>
      <c r="DQ124" s="625"/>
      <c r="DR124" s="623"/>
      <c r="DS124" s="195" t="str">
        <f>IFERROR(IF(ISBLANK($D$7),"",IF(+DR123*$D123=0,"-",IF($D$7="Percent",(DR$9*DR123/100),IF($D$7="Hours",+DR123*$D123,+DR123/60*$D123)))),"-")</f>
        <v>-</v>
      </c>
      <c r="DT124" s="625"/>
      <c r="DU124" s="195" t="str">
        <f t="shared" si="33"/>
        <v>-</v>
      </c>
      <c r="DV124" s="625"/>
      <c r="DW124" s="195" t="str">
        <f t="shared" si="58"/>
        <v>-</v>
      </c>
      <c r="DX124" s="625"/>
    </row>
    <row r="125" spans="1:128" hidden="1" x14ac:dyDescent="0.2">
      <c r="A125" s="650" t="str">
        <f>'Step 2-Services'!A62</f>
        <v>Service 57</v>
      </c>
      <c r="B125" s="651" t="str">
        <f>IF('Step 2-Services'!B62=0," ",+'Step 2-Services'!B62)</f>
        <v xml:space="preserve"> </v>
      </c>
      <c r="C125" s="641" t="str">
        <f>IF('Step 2-Services'!D62=0," ",+'Step 2-Services'!D62)</f>
        <v xml:space="preserve"> </v>
      </c>
      <c r="D125" s="652"/>
      <c r="E125" s="622"/>
      <c r="F125" s="307" t="str">
        <f>IFERROR(IF(ISBLANK($D$7),"",IF(+E125*$D125=0,"-",+F126/$D125)),"-")</f>
        <v>-</v>
      </c>
      <c r="G125" s="624">
        <f>IFERROR(+F126/E$9,0)</f>
        <v>0</v>
      </c>
      <c r="H125" s="622"/>
      <c r="I125" s="307" t="str">
        <f>IFERROR(IF(ISBLANK($D$7),"",IF(+H125*$D125=0,"-",+I126/$D125)),"-")</f>
        <v>-</v>
      </c>
      <c r="J125" s="624">
        <f>IFERROR(+I126/H$9,0)</f>
        <v>0</v>
      </c>
      <c r="K125" s="622"/>
      <c r="L125" s="307" t="str">
        <f>IFERROR(IF(ISBLANK($D$7),"",IF(+K125*$D125=0,"-",+L126/$D125)),"-")</f>
        <v>-</v>
      </c>
      <c r="M125" s="624">
        <f>IFERROR(+L126/K$9,0)</f>
        <v>0</v>
      </c>
      <c r="N125" s="622"/>
      <c r="O125" s="307" t="str">
        <f>IFERROR(IF(ISBLANK($D$7),"",IF(+N125*$D125=0,"-",+O126/$D125)),"-")</f>
        <v>-</v>
      </c>
      <c r="P125" s="624">
        <f>IFERROR(+O126/N$9,0)</f>
        <v>0</v>
      </c>
      <c r="Q125" s="622"/>
      <c r="R125" s="307" t="str">
        <f>IFERROR(IF(ISBLANK($D$7),"",IF(+Q125*$D125=0,"-",+R126/$D125)),"-")</f>
        <v>-</v>
      </c>
      <c r="S125" s="624">
        <f>IFERROR(+R126/Q$9,0)</f>
        <v>0</v>
      </c>
      <c r="T125" s="622"/>
      <c r="U125" s="307" t="str">
        <f>IFERROR(IF(ISBLANK($D$7),"",IF(+T125*$D125=0,"-",+U126/$D125)),"-")</f>
        <v>-</v>
      </c>
      <c r="V125" s="624">
        <f>IFERROR(+U126/T$9,0)</f>
        <v>0</v>
      </c>
      <c r="W125" s="622"/>
      <c r="X125" s="307" t="str">
        <f>IFERROR(IF(ISBLANK($D$7),"",IF(+W125*$D125=0,"-",+X126/$D125)),"-")</f>
        <v>-</v>
      </c>
      <c r="Y125" s="624">
        <f>IFERROR(+X126/W$9,0)</f>
        <v>0</v>
      </c>
      <c r="Z125" s="622"/>
      <c r="AA125" s="307" t="str">
        <f>IFERROR(IF(ISBLANK($D$7),"",IF(+Z125*$D125=0,"-",+AA126/$D125)),"-")</f>
        <v>-</v>
      </c>
      <c r="AB125" s="624">
        <f>IFERROR(+AA126/Z$9,0)</f>
        <v>0</v>
      </c>
      <c r="AC125" s="622"/>
      <c r="AD125" s="307" t="str">
        <f>IFERROR(IF(ISBLANK($D$7),"",IF(+AC125*$D125=0,"-",+AD126/$D125)),"-")</f>
        <v>-</v>
      </c>
      <c r="AE125" s="624">
        <f>IFERROR(+AD126/AC$9,0)</f>
        <v>0</v>
      </c>
      <c r="AF125" s="622"/>
      <c r="AG125" s="307" t="str">
        <f>IFERROR(IF(ISBLANK($D$7),"",IF(+AF125*$D125=0,"-",+AG126/$D125)),"-")</f>
        <v>-</v>
      </c>
      <c r="AH125" s="624">
        <f>IFERROR(+AG126/AF$9,0)</f>
        <v>0</v>
      </c>
      <c r="AI125" s="622"/>
      <c r="AJ125" s="307" t="str">
        <f>IFERROR(IF(ISBLANK($D$7),"",IF(+AI125*$D125=0,"-",+AJ126/$D125)),"-")</f>
        <v>-</v>
      </c>
      <c r="AK125" s="624">
        <f>IFERROR(+AJ126/AI$9,0)</f>
        <v>0</v>
      </c>
      <c r="AL125" s="622"/>
      <c r="AM125" s="307" t="str">
        <f>IFERROR(IF(ISBLANK($D$7),"",IF(+AL125*$D125=0,"-",+AM126/$D125)),"-")</f>
        <v>-</v>
      </c>
      <c r="AN125" s="624">
        <f>IFERROR(+AM126/AL$9,0)</f>
        <v>0</v>
      </c>
      <c r="AO125" s="622"/>
      <c r="AP125" s="307" t="str">
        <f>IFERROR(IF(ISBLANK($D$7),"",IF(+AO125*$D125=0,"-",+AP126/$D125)),"-")</f>
        <v>-</v>
      </c>
      <c r="AQ125" s="624">
        <f>IFERROR(+AP126/AO$9,0)</f>
        <v>0</v>
      </c>
      <c r="AR125" s="622"/>
      <c r="AS125" s="307" t="str">
        <f>IFERROR(IF(ISBLANK($D$7),"",IF(+AR125*$D125=0,"-",+AS126/$D125)),"-")</f>
        <v>-</v>
      </c>
      <c r="AT125" s="624">
        <f>IFERROR(+AS126/AR$9,0)</f>
        <v>0</v>
      </c>
      <c r="AU125" s="622"/>
      <c r="AV125" s="307" t="str">
        <f>IFERROR(IF(ISBLANK($D$7),"",IF(+AU125*$D125=0,"-",+AV126/$D125)),"-")</f>
        <v>-</v>
      </c>
      <c r="AW125" s="624">
        <f>IFERROR(+AV126/AU$9,0)</f>
        <v>0</v>
      </c>
      <c r="AX125" s="622"/>
      <c r="AY125" s="307" t="str">
        <f>IFERROR(IF(ISBLANK($D$7),"",IF(+AX125*$D125=0,"-",+AY126/$D125)),"-")</f>
        <v>-</v>
      </c>
      <c r="AZ125" s="624">
        <f>IFERROR(+AY126/AX$9,0)</f>
        <v>0</v>
      </c>
      <c r="BA125" s="622"/>
      <c r="BB125" s="307" t="str">
        <f>IFERROR(IF(ISBLANK($D$7),"",IF(+BA125*$D125=0,"-",+BB126/$D125)),"-")</f>
        <v>-</v>
      </c>
      <c r="BC125" s="624">
        <f>IFERROR(+BB126/BA$9,0)</f>
        <v>0</v>
      </c>
      <c r="BD125" s="622"/>
      <c r="BE125" s="307" t="str">
        <f>IFERROR(IF(ISBLANK($D$7),"",IF(+BD125*$D125=0,"-",+BE126/$D125)),"-")</f>
        <v>-</v>
      </c>
      <c r="BF125" s="624">
        <f>IFERROR(+BE126/BD$9,0)</f>
        <v>0</v>
      </c>
      <c r="BG125" s="622"/>
      <c r="BH125" s="307" t="str">
        <f>IFERROR(IF(ISBLANK($D$7),"",IF(+BG125*$D125=0,"-",+BH126/$D125)),"-")</f>
        <v>-</v>
      </c>
      <c r="BI125" s="624">
        <f>IFERROR(+BH126/BG$9,0)</f>
        <v>0</v>
      </c>
      <c r="BJ125" s="622"/>
      <c r="BK125" s="307" t="str">
        <f>IFERROR(IF(ISBLANK($D$7),"",IF(+BJ125*$D125=0,"-",+BK126/$D125)),"-")</f>
        <v>-</v>
      </c>
      <c r="BL125" s="624">
        <f>IFERROR(+BK126/BJ$9,0)</f>
        <v>0</v>
      </c>
      <c r="BM125" s="622"/>
      <c r="BN125" s="307" t="str">
        <f>IFERROR(IF(ISBLANK($D$7),"",IF(+BM125*$D125=0,"-",+BN126/$D125)),"-")</f>
        <v>-</v>
      </c>
      <c r="BO125" s="624">
        <f>IFERROR(+BN126/BM$9,0)</f>
        <v>0</v>
      </c>
      <c r="BP125" s="622"/>
      <c r="BQ125" s="307" t="str">
        <f>IFERROR(IF(ISBLANK($D$7),"",IF(+BP125*$D125=0,"-",+BQ126/$D125)),"-")</f>
        <v>-</v>
      </c>
      <c r="BR125" s="624">
        <f>IFERROR(+BQ126/BP$9,0)</f>
        <v>0</v>
      </c>
      <c r="BS125" s="622"/>
      <c r="BT125" s="307" t="str">
        <f>IFERROR(IF(ISBLANK($D$7),"",IF(+BS125*$D125=0,"-",+BT126/$D125)),"-")</f>
        <v>-</v>
      </c>
      <c r="BU125" s="624">
        <f>IFERROR(+BT126/BS$9,0)</f>
        <v>0</v>
      </c>
      <c r="BV125" s="622"/>
      <c r="BW125" s="307" t="str">
        <f>IFERROR(IF(ISBLANK($D$7),"",IF(+BV125*$D125=0,"-",+BW126/$D125)),"-")</f>
        <v>-</v>
      </c>
      <c r="BX125" s="624">
        <f>IFERROR(+BW126/BV$9,0)</f>
        <v>0</v>
      </c>
      <c r="BY125" s="622"/>
      <c r="BZ125" s="307" t="str">
        <f>IFERROR(IF(ISBLANK($D$7),"",IF(+BY125*$D125=0,"-",+BZ126/$D125)),"-")</f>
        <v>-</v>
      </c>
      <c r="CA125" s="624">
        <f>IFERROR(+BZ126/BY$9,0)</f>
        <v>0</v>
      </c>
      <c r="CB125" s="622"/>
      <c r="CC125" s="307" t="str">
        <f>IFERROR(IF(ISBLANK($D$7),"",IF(+CB125*$D125=0,"-",+CC126/$D125)),"-")</f>
        <v>-</v>
      </c>
      <c r="CD125" s="624">
        <f>IFERROR(+CC126/CB$9,0)</f>
        <v>0</v>
      </c>
      <c r="CE125" s="622"/>
      <c r="CF125" s="307" t="str">
        <f>IFERROR(IF(ISBLANK($D$7),"",IF(+CE125*$D125=0,"-",+CF126/$D125)),"-")</f>
        <v>-</v>
      </c>
      <c r="CG125" s="624">
        <f>IFERROR(+CF126/CE$9,0)</f>
        <v>0</v>
      </c>
      <c r="CH125" s="622"/>
      <c r="CI125" s="307" t="str">
        <f>IFERROR(IF(ISBLANK($D$7),"",IF(+CH125*$D125=0,"-",+CI126/$D125)),"-")</f>
        <v>-</v>
      </c>
      <c r="CJ125" s="624">
        <f>IFERROR(+CI126/CH$9,0)</f>
        <v>0</v>
      </c>
      <c r="CK125" s="622"/>
      <c r="CL125" s="307" t="str">
        <f>IFERROR(IF(ISBLANK($D$7),"",IF(+CK125*$D125=0,"-",+CL126/$D125)),"-")</f>
        <v>-</v>
      </c>
      <c r="CM125" s="624">
        <f>IFERROR(+CL126/CK$9,0)</f>
        <v>0</v>
      </c>
      <c r="CN125" s="622"/>
      <c r="CO125" s="307" t="str">
        <f>IFERROR(IF(ISBLANK($D$7),"",IF(+CN125*$D125=0,"-",+CO126/$D125)),"-")</f>
        <v>-</v>
      </c>
      <c r="CP125" s="624">
        <f>IFERROR(+CO126/CN$9,0)</f>
        <v>0</v>
      </c>
      <c r="CQ125" s="622"/>
      <c r="CR125" s="307" t="str">
        <f>IFERROR(IF(ISBLANK($D$7),"",IF(+CQ125*$D125=0,"-",+CR126/$D125)),"-")</f>
        <v>-</v>
      </c>
      <c r="CS125" s="624">
        <f>IFERROR(+CR126/CQ$9,0)</f>
        <v>0</v>
      </c>
      <c r="CT125" s="622"/>
      <c r="CU125" s="307" t="str">
        <f>IFERROR(IF(ISBLANK($D$7),"",IF(+CT125*$D125=0,"-",+CU126/$D125)),"-")</f>
        <v>-</v>
      </c>
      <c r="CV125" s="624">
        <f>IFERROR(+CU126/CT$9,0)</f>
        <v>0</v>
      </c>
      <c r="CW125" s="622"/>
      <c r="CX125" s="307" t="str">
        <f>IFERROR(IF(ISBLANK($D$7),"",IF(+CW125*$D125=0,"-",+CX126/$D125)),"-")</f>
        <v>-</v>
      </c>
      <c r="CY125" s="624">
        <f>IFERROR(+CX126/CW$9,0)</f>
        <v>0</v>
      </c>
      <c r="CZ125" s="622"/>
      <c r="DA125" s="307" t="str">
        <f>IFERROR(IF(ISBLANK($D$7),"",IF(+CZ125*$D125=0,"-",+DA126/$D125)),"-")</f>
        <v>-</v>
      </c>
      <c r="DB125" s="624">
        <f>IFERROR(+DA126/CZ$9,0)</f>
        <v>0</v>
      </c>
      <c r="DC125" s="622"/>
      <c r="DD125" s="307" t="str">
        <f>IFERROR(IF(ISBLANK($D$7),"",IF(+DC125*$D125=0,"-",+DD126/$D125)),"-")</f>
        <v>-</v>
      </c>
      <c r="DE125" s="624">
        <f>IFERROR(+DD126/DC$9,0)</f>
        <v>0</v>
      </c>
      <c r="DF125" s="622"/>
      <c r="DG125" s="307" t="str">
        <f>IFERROR(IF(ISBLANK($D$7),"",IF(+DF125*$D125=0,"-",+DG126/$D125)),"-")</f>
        <v>-</v>
      </c>
      <c r="DH125" s="624">
        <f>IFERROR(+DG126/DF$9,0)</f>
        <v>0</v>
      </c>
      <c r="DI125" s="622"/>
      <c r="DJ125" s="307" t="str">
        <f>IFERROR(IF(ISBLANK($D$7),"",IF(+DI125*$D125=0,"-",+DJ126/$D125)),"-")</f>
        <v>-</v>
      </c>
      <c r="DK125" s="624">
        <f>IFERROR(+DJ126/DI$9,0)</f>
        <v>0</v>
      </c>
      <c r="DL125" s="622"/>
      <c r="DM125" s="307" t="str">
        <f>IFERROR(IF(ISBLANK($D$7),"",IF(+DL125*$D125=0,"-",+DM126/$D125)),"-")</f>
        <v>-</v>
      </c>
      <c r="DN125" s="624">
        <f>IFERROR(+DM126/DL$9,0)</f>
        <v>0</v>
      </c>
      <c r="DO125" s="622"/>
      <c r="DP125" s="307" t="str">
        <f>IFERROR(IF(ISBLANK($D$7),"",IF(+DO125*$D125=0,"-",+DP126/$D125)),"-")</f>
        <v>-</v>
      </c>
      <c r="DQ125" s="624">
        <f>IFERROR(+DP126/DO$9,0)</f>
        <v>0</v>
      </c>
      <c r="DR125" s="622"/>
      <c r="DS125" s="307" t="str">
        <f>IFERROR(IF(ISBLANK($D$7),"",IF(+DR125*$D125=0,"-",+DS126/$D125)),"-")</f>
        <v>-</v>
      </c>
      <c r="DT125" s="624">
        <f>IFERROR(+DS126/DR$9,0)</f>
        <v>0</v>
      </c>
      <c r="DU125" s="198" t="str">
        <f t="shared" si="33"/>
        <v>-</v>
      </c>
      <c r="DV125" s="624">
        <f>IFERROR(+DU126/DU$9,0)</f>
        <v>0</v>
      </c>
      <c r="DW125" s="198" t="str">
        <f t="shared" si="58"/>
        <v>-</v>
      </c>
      <c r="DX125" s="624">
        <f t="shared" ref="DX125" si="60">IFERROR(+DW126/DW$10,0)</f>
        <v>0</v>
      </c>
    </row>
    <row r="126" spans="1:128" ht="13.5" hidden="1" thickBot="1" x14ac:dyDescent="0.25">
      <c r="A126" s="643"/>
      <c r="B126" s="645"/>
      <c r="C126" s="640"/>
      <c r="D126" s="647"/>
      <c r="E126" s="623"/>
      <c r="F126" s="195" t="str">
        <f>IFERROR(IF(ISBLANK($D$7),"",IF(+E125*$D125=0,"-",IF($D$7="Percent",(E$9*E125/100),IF($D$7="Hours",+E125*$D125,+E125/60*$D125)))),"-")</f>
        <v>-</v>
      </c>
      <c r="G126" s="625"/>
      <c r="H126" s="623"/>
      <c r="I126" s="195" t="str">
        <f>IFERROR(IF(ISBLANK($D$7),"",IF(+H125*$D125=0,"-",IF($D$7="Percent",(H$9*H125/100),IF($D$7="Hours",+H125*$D125,+H125/60*$D125)))),"-")</f>
        <v>-</v>
      </c>
      <c r="J126" s="625"/>
      <c r="K126" s="623"/>
      <c r="L126" s="195" t="str">
        <f>IFERROR(IF(ISBLANK($D$7),"",IF(+K125*$D125=0,"-",IF($D$7="Percent",(K$9*K125/100),IF($D$7="Hours",+K125*$D125,+K125/60*$D125)))),"-")</f>
        <v>-</v>
      </c>
      <c r="M126" s="625"/>
      <c r="N126" s="623"/>
      <c r="O126" s="195" t="str">
        <f>IFERROR(IF(ISBLANK($D$7),"",IF(+N125*$D125=0,"-",IF($D$7="Percent",(N$9*N125/100),IF($D$7="Hours",+N125*$D125,+N125/60*$D125)))),"-")</f>
        <v>-</v>
      </c>
      <c r="P126" s="625"/>
      <c r="Q126" s="623"/>
      <c r="R126" s="195" t="str">
        <f>IFERROR(IF(ISBLANK($D$7),"",IF(+Q125*$D125=0,"-",IF($D$7="Percent",(Q$9*Q125/100),IF($D$7="Hours",+Q125*$D125,+Q125/60*$D125)))),"-")</f>
        <v>-</v>
      </c>
      <c r="S126" s="625"/>
      <c r="T126" s="623"/>
      <c r="U126" s="195" t="str">
        <f>IFERROR(IF(ISBLANK($D$7),"",IF(+T125*$D125=0,"-",IF($D$7="Percent",(T$9*T125/100),IF($D$7="Hours",+T125*$D125,+T125/60*$D125)))),"-")</f>
        <v>-</v>
      </c>
      <c r="V126" s="625"/>
      <c r="W126" s="623"/>
      <c r="X126" s="195" t="str">
        <f>IFERROR(IF(ISBLANK($D$7),"",IF(+W125*$D125=0,"-",IF($D$7="Percent",(W$9*W125/100),IF($D$7="Hours",+W125*$D125,+W125/60*$D125)))),"-")</f>
        <v>-</v>
      </c>
      <c r="Y126" s="625"/>
      <c r="Z126" s="623"/>
      <c r="AA126" s="195" t="str">
        <f>IFERROR(IF(ISBLANK($D$7),"",IF(+Z125*$D125=0,"-",IF($D$7="Percent",(Z$9*Z125/100),IF($D$7="Hours",+Z125*$D125,+Z125/60*$D125)))),"-")</f>
        <v>-</v>
      </c>
      <c r="AB126" s="625"/>
      <c r="AC126" s="623"/>
      <c r="AD126" s="195" t="str">
        <f>IFERROR(IF(ISBLANK($D$7),"",IF(+AC125*$D125=0,"-",IF($D$7="Percent",(AC$9*AC125/100),IF($D$7="Hours",+AC125*$D125,+AC125/60*$D125)))),"-")</f>
        <v>-</v>
      </c>
      <c r="AE126" s="625"/>
      <c r="AF126" s="623"/>
      <c r="AG126" s="195" t="str">
        <f>IFERROR(IF(ISBLANK($D$7),"",IF(+AF125*$D125=0,"-",IF($D$7="Percent",(AF$9*AF125/100),IF($D$7="Hours",+AF125*$D125,+AF125/60*$D125)))),"-")</f>
        <v>-</v>
      </c>
      <c r="AH126" s="625"/>
      <c r="AI126" s="623"/>
      <c r="AJ126" s="195" t="str">
        <f>IFERROR(IF(ISBLANK($D$7),"",IF(+AI125*$D125=0,"-",IF($D$7="Percent",(AI$9*AI125/100),IF($D$7="Hours",+AI125*$D125,+AI125/60*$D125)))),"-")</f>
        <v>-</v>
      </c>
      <c r="AK126" s="625"/>
      <c r="AL126" s="623"/>
      <c r="AM126" s="195" t="str">
        <f>IFERROR(IF(ISBLANK($D$7),"",IF(+AL125*$D125=0,"-",IF($D$7="Percent",(AL$9*AL125/100),IF($D$7="Hours",+AL125*$D125,+AL125/60*$D125)))),"-")</f>
        <v>-</v>
      </c>
      <c r="AN126" s="625"/>
      <c r="AO126" s="623"/>
      <c r="AP126" s="195" t="str">
        <f>IFERROR(IF(ISBLANK($D$7),"",IF(+AO125*$D125=0,"-",IF($D$7="Percent",(AO$9*AO125/100),IF($D$7="Hours",+AO125*$D125,+AO125/60*$D125)))),"-")</f>
        <v>-</v>
      </c>
      <c r="AQ126" s="625"/>
      <c r="AR126" s="623"/>
      <c r="AS126" s="195" t="str">
        <f>IFERROR(IF(ISBLANK($D$7),"",IF(+AR125*$D125=0,"-",IF($D$7="Percent",(AR$9*AR125/100),IF($D$7="Hours",+AR125*$D125,+AR125/60*$D125)))),"-")</f>
        <v>-</v>
      </c>
      <c r="AT126" s="625"/>
      <c r="AU126" s="623"/>
      <c r="AV126" s="195" t="str">
        <f>IFERROR(IF(ISBLANK($D$7),"",IF(+AU125*$D125=0,"-",IF($D$7="Percent",(AU$9*AU125/100),IF($D$7="Hours",+AU125*$D125,+AU125/60*$D125)))),"-")</f>
        <v>-</v>
      </c>
      <c r="AW126" s="625"/>
      <c r="AX126" s="623"/>
      <c r="AY126" s="195" t="str">
        <f>IFERROR(IF(ISBLANK($D$7),"",IF(+AX125*$D125=0,"-",IF($D$7="Percent",(AX$9*AX125/100),IF($D$7="Hours",+AX125*$D125,+AX125/60*$D125)))),"-")</f>
        <v>-</v>
      </c>
      <c r="AZ126" s="625"/>
      <c r="BA126" s="623"/>
      <c r="BB126" s="195" t="str">
        <f>IFERROR(IF(ISBLANK($D$7),"",IF(+BA125*$D125=0,"-",IF($D$7="Percent",(BA$9*BA125/100),IF($D$7="Hours",+BA125*$D125,+BA125/60*$D125)))),"-")</f>
        <v>-</v>
      </c>
      <c r="BC126" s="625"/>
      <c r="BD126" s="623"/>
      <c r="BE126" s="195" t="str">
        <f>IFERROR(IF(ISBLANK($D$7),"",IF(+BD125*$D125=0,"-",IF($D$7="Percent",(BD$9*BD125/100),IF($D$7="Hours",+BD125*$D125,+BD125/60*$D125)))),"-")</f>
        <v>-</v>
      </c>
      <c r="BF126" s="625"/>
      <c r="BG126" s="623"/>
      <c r="BH126" s="195" t="str">
        <f>IFERROR(IF(ISBLANK($D$7),"",IF(+BG125*$D125=0,"-",IF($D$7="Percent",(BG$9*BG125/100),IF($D$7="Hours",+BG125*$D125,+BG125/60*$D125)))),"-")</f>
        <v>-</v>
      </c>
      <c r="BI126" s="625"/>
      <c r="BJ126" s="623"/>
      <c r="BK126" s="195" t="str">
        <f>IFERROR(IF(ISBLANK($D$7),"",IF(+BJ125*$D125=0,"-",IF($D$7="Percent",(BJ$9*BJ125/100),IF($D$7="Hours",+BJ125*$D125,+BJ125/60*$D125)))),"-")</f>
        <v>-</v>
      </c>
      <c r="BL126" s="625"/>
      <c r="BM126" s="623"/>
      <c r="BN126" s="195" t="str">
        <f>IFERROR(IF(ISBLANK($D$7),"",IF(+BM125*$D125=0,"-",IF($D$7="Percent",(BM$9*BM125/100),IF($D$7="Hours",+BM125*$D125,+BM125/60*$D125)))),"-")</f>
        <v>-</v>
      </c>
      <c r="BO126" s="625"/>
      <c r="BP126" s="623"/>
      <c r="BQ126" s="195" t="str">
        <f>IFERROR(IF(ISBLANK($D$7),"",IF(+BP125*$D125=0,"-",IF($D$7="Percent",(BP$9*BP125/100),IF($D$7="Hours",+BP125*$D125,+BP125/60*$D125)))),"-")</f>
        <v>-</v>
      </c>
      <c r="BR126" s="625"/>
      <c r="BS126" s="623"/>
      <c r="BT126" s="195" t="str">
        <f>IFERROR(IF(ISBLANK($D$7),"",IF(+BS125*$D125=0,"-",IF($D$7="Percent",(BS$9*BS125/100),IF($D$7="Hours",+BS125*$D125,+BS125/60*$D125)))),"-")</f>
        <v>-</v>
      </c>
      <c r="BU126" s="625"/>
      <c r="BV126" s="623"/>
      <c r="BW126" s="195" t="str">
        <f>IFERROR(IF(ISBLANK($D$7),"",IF(+BV125*$D125=0,"-",IF($D$7="Percent",(BV$9*BV125/100),IF($D$7="Hours",+BV125*$D125,+BV125/60*$D125)))),"-")</f>
        <v>-</v>
      </c>
      <c r="BX126" s="625"/>
      <c r="BY126" s="623"/>
      <c r="BZ126" s="195" t="str">
        <f>IFERROR(IF(ISBLANK($D$7),"",IF(+BY125*$D125=0,"-",IF($D$7="Percent",(BY$9*BY125/100),IF($D$7="Hours",+BY125*$D125,+BY125/60*$D125)))),"-")</f>
        <v>-</v>
      </c>
      <c r="CA126" s="625"/>
      <c r="CB126" s="623"/>
      <c r="CC126" s="195" t="str">
        <f>IFERROR(IF(ISBLANK($D$7),"",IF(+CB125*$D125=0,"-",IF($D$7="Percent",(CB$9*CB125/100),IF($D$7="Hours",+CB125*$D125,+CB125/60*$D125)))),"-")</f>
        <v>-</v>
      </c>
      <c r="CD126" s="625"/>
      <c r="CE126" s="623"/>
      <c r="CF126" s="195" t="str">
        <f>IFERROR(IF(ISBLANK($D$7),"",IF(+CE125*$D125=0,"-",IF($D$7="Percent",(CE$9*CE125/100),IF($D$7="Hours",+CE125*$D125,+CE125/60*$D125)))),"-")</f>
        <v>-</v>
      </c>
      <c r="CG126" s="625"/>
      <c r="CH126" s="623"/>
      <c r="CI126" s="195" t="str">
        <f>IFERROR(IF(ISBLANK($D$7),"",IF(+CH125*$D125=0,"-",IF($D$7="Percent",(CH$9*CH125/100),IF($D$7="Hours",+CH125*$D125,+CH125/60*$D125)))),"-")</f>
        <v>-</v>
      </c>
      <c r="CJ126" s="625"/>
      <c r="CK126" s="623"/>
      <c r="CL126" s="195" t="str">
        <f>IFERROR(IF(ISBLANK($D$7),"",IF(+CK125*$D125=0,"-",IF($D$7="Percent",(CK$9*CK125/100),IF($D$7="Hours",+CK125*$D125,+CK125/60*$D125)))),"-")</f>
        <v>-</v>
      </c>
      <c r="CM126" s="625"/>
      <c r="CN126" s="623"/>
      <c r="CO126" s="195" t="str">
        <f>IFERROR(IF(ISBLANK($D$7),"",IF(+CN125*$D125=0,"-",IF($D$7="Percent",(CN$9*CN125/100),IF($D$7="Hours",+CN125*$D125,+CN125/60*$D125)))),"-")</f>
        <v>-</v>
      </c>
      <c r="CP126" s="625"/>
      <c r="CQ126" s="623"/>
      <c r="CR126" s="195" t="str">
        <f>IFERROR(IF(ISBLANK($D$7),"",IF(+CQ125*$D125=0,"-",IF($D$7="Percent",(CQ$9*CQ125/100),IF($D$7="Hours",+CQ125*$D125,+CQ125/60*$D125)))),"-")</f>
        <v>-</v>
      </c>
      <c r="CS126" s="625"/>
      <c r="CT126" s="623"/>
      <c r="CU126" s="195" t="str">
        <f>IFERROR(IF(ISBLANK($D$7),"",IF(+CT125*$D125=0,"-",IF($D$7="Percent",(CT$9*CT125/100),IF($D$7="Hours",+CT125*$D125,+CT125/60*$D125)))),"-")</f>
        <v>-</v>
      </c>
      <c r="CV126" s="625"/>
      <c r="CW126" s="623"/>
      <c r="CX126" s="195" t="str">
        <f>IFERROR(IF(ISBLANK($D$7),"",IF(+CW125*$D125=0,"-",IF($D$7="Percent",(CW$9*CW125/100),IF($D$7="Hours",+CW125*$D125,+CW125/60*$D125)))),"-")</f>
        <v>-</v>
      </c>
      <c r="CY126" s="625"/>
      <c r="CZ126" s="623"/>
      <c r="DA126" s="195" t="str">
        <f>IFERROR(IF(ISBLANK($D$7),"",IF(+CZ125*$D125=0,"-",IF($D$7="Percent",(CZ$9*CZ125/100),IF($D$7="Hours",+CZ125*$D125,+CZ125/60*$D125)))),"-")</f>
        <v>-</v>
      </c>
      <c r="DB126" s="625"/>
      <c r="DC126" s="623"/>
      <c r="DD126" s="195" t="str">
        <f>IFERROR(IF(ISBLANK($D$7),"",IF(+DC125*$D125=0,"-",IF($D$7="Percent",(DC$9*DC125/100),IF($D$7="Hours",+DC125*$D125,+DC125/60*$D125)))),"-")</f>
        <v>-</v>
      </c>
      <c r="DE126" s="625"/>
      <c r="DF126" s="623"/>
      <c r="DG126" s="195" t="str">
        <f>IFERROR(IF(ISBLANK($D$7),"",IF(+DF125*$D125=0,"-",IF($D$7="Percent",(DF$9*DF125/100),IF($D$7="Hours",+DF125*$D125,+DF125/60*$D125)))),"-")</f>
        <v>-</v>
      </c>
      <c r="DH126" s="625"/>
      <c r="DI126" s="623"/>
      <c r="DJ126" s="195" t="str">
        <f>IFERROR(IF(ISBLANK($D$7),"",IF(+DI125*$D125=0,"-",IF($D$7="Percent",(DI$9*DI125/100),IF($D$7="Hours",+DI125*$D125,+DI125/60*$D125)))),"-")</f>
        <v>-</v>
      </c>
      <c r="DK126" s="625"/>
      <c r="DL126" s="623"/>
      <c r="DM126" s="195" t="str">
        <f>IFERROR(IF(ISBLANK($D$7),"",IF(+DL125*$D125=0,"-",IF($D$7="Percent",(DL$9*DL125/100),IF($D$7="Hours",+DL125*$D125,+DL125/60*$D125)))),"-")</f>
        <v>-</v>
      </c>
      <c r="DN126" s="625"/>
      <c r="DO126" s="623"/>
      <c r="DP126" s="195" t="str">
        <f>IFERROR(IF(ISBLANK($D$7),"",IF(+DO125*$D125=0,"-",IF($D$7="Percent",(DO$9*DO125/100),IF($D$7="Hours",+DO125*$D125,+DO125/60*$D125)))),"-")</f>
        <v>-</v>
      </c>
      <c r="DQ126" s="625"/>
      <c r="DR126" s="623"/>
      <c r="DS126" s="195" t="str">
        <f>IFERROR(IF(ISBLANK($D$7),"",IF(+DR125*$D125=0,"-",IF($D$7="Percent",(DR$9*DR125/100),IF($D$7="Hours",+DR125*$D125,+DR125/60*$D125)))),"-")</f>
        <v>-</v>
      </c>
      <c r="DT126" s="625"/>
      <c r="DU126" s="195" t="str">
        <f t="shared" si="33"/>
        <v>-</v>
      </c>
      <c r="DV126" s="625"/>
      <c r="DW126" s="195" t="str">
        <f t="shared" si="58"/>
        <v>-</v>
      </c>
      <c r="DX126" s="625"/>
    </row>
    <row r="127" spans="1:128" hidden="1" x14ac:dyDescent="0.2">
      <c r="A127" s="650" t="str">
        <f>'Step 2-Services'!A63</f>
        <v>Service 58</v>
      </c>
      <c r="B127" s="651" t="str">
        <f>IF('Step 2-Services'!B63=0," ",+'Step 2-Services'!B63)</f>
        <v xml:space="preserve"> </v>
      </c>
      <c r="C127" s="641" t="str">
        <f>IF('Step 2-Services'!D63=0," ",+'Step 2-Services'!D63)</f>
        <v xml:space="preserve"> </v>
      </c>
      <c r="D127" s="652"/>
      <c r="E127" s="622"/>
      <c r="F127" s="307" t="str">
        <f>IFERROR(IF(ISBLANK($D$7),"",IF(+E127*$D127=0,"-",+F128/$D127)),"-")</f>
        <v>-</v>
      </c>
      <c r="G127" s="624">
        <f>IFERROR(+F128/E$9,0)</f>
        <v>0</v>
      </c>
      <c r="H127" s="622"/>
      <c r="I127" s="307" t="str">
        <f>IFERROR(IF(ISBLANK($D$7),"",IF(+H127*$D127=0,"-",+I128/$D127)),"-")</f>
        <v>-</v>
      </c>
      <c r="J127" s="624">
        <f>IFERROR(+I128/H$9,0)</f>
        <v>0</v>
      </c>
      <c r="K127" s="622"/>
      <c r="L127" s="307" t="str">
        <f>IFERROR(IF(ISBLANK($D$7),"",IF(+K127*$D127=0,"-",+L128/$D127)),"-")</f>
        <v>-</v>
      </c>
      <c r="M127" s="624">
        <f>IFERROR(+L128/K$9,0)</f>
        <v>0</v>
      </c>
      <c r="N127" s="622"/>
      <c r="O127" s="307" t="str">
        <f>IFERROR(IF(ISBLANK($D$7),"",IF(+N127*$D127=0,"-",+O128/$D127)),"-")</f>
        <v>-</v>
      </c>
      <c r="P127" s="624">
        <f>IFERROR(+O128/N$9,0)</f>
        <v>0</v>
      </c>
      <c r="Q127" s="622"/>
      <c r="R127" s="307" t="str">
        <f>IFERROR(IF(ISBLANK($D$7),"",IF(+Q127*$D127=0,"-",+R128/$D127)),"-")</f>
        <v>-</v>
      </c>
      <c r="S127" s="624">
        <f>IFERROR(+R128/Q$9,0)</f>
        <v>0</v>
      </c>
      <c r="T127" s="622"/>
      <c r="U127" s="307" t="str">
        <f>IFERROR(IF(ISBLANK($D$7),"",IF(+T127*$D127=0,"-",+U128/$D127)),"-")</f>
        <v>-</v>
      </c>
      <c r="V127" s="624">
        <f>IFERROR(+U128/T$9,0)</f>
        <v>0</v>
      </c>
      <c r="W127" s="622"/>
      <c r="X127" s="307" t="str">
        <f>IFERROR(IF(ISBLANK($D$7),"",IF(+W127*$D127=0,"-",+X128/$D127)),"-")</f>
        <v>-</v>
      </c>
      <c r="Y127" s="624">
        <f>IFERROR(+X128/W$9,0)</f>
        <v>0</v>
      </c>
      <c r="Z127" s="622"/>
      <c r="AA127" s="307" t="str">
        <f>IFERROR(IF(ISBLANK($D$7),"",IF(+Z127*$D127=0,"-",+AA128/$D127)),"-")</f>
        <v>-</v>
      </c>
      <c r="AB127" s="624">
        <f>IFERROR(+AA128/Z$9,0)</f>
        <v>0</v>
      </c>
      <c r="AC127" s="622"/>
      <c r="AD127" s="307" t="str">
        <f>IFERROR(IF(ISBLANK($D$7),"",IF(+AC127*$D127=0,"-",+AD128/$D127)),"-")</f>
        <v>-</v>
      </c>
      <c r="AE127" s="624">
        <f>IFERROR(+AD128/AC$9,0)</f>
        <v>0</v>
      </c>
      <c r="AF127" s="622"/>
      <c r="AG127" s="307" t="str">
        <f>IFERROR(IF(ISBLANK($D$7),"",IF(+AF127*$D127=0,"-",+AG128/$D127)),"-")</f>
        <v>-</v>
      </c>
      <c r="AH127" s="624">
        <f>IFERROR(+AG128/AF$9,0)</f>
        <v>0</v>
      </c>
      <c r="AI127" s="622"/>
      <c r="AJ127" s="307" t="str">
        <f>IFERROR(IF(ISBLANK($D$7),"",IF(+AI127*$D127=0,"-",+AJ128/$D127)),"-")</f>
        <v>-</v>
      </c>
      <c r="AK127" s="624">
        <f>IFERROR(+AJ128/AI$9,0)</f>
        <v>0</v>
      </c>
      <c r="AL127" s="622"/>
      <c r="AM127" s="307" t="str">
        <f>IFERROR(IF(ISBLANK($D$7),"",IF(+AL127*$D127=0,"-",+AM128/$D127)),"-")</f>
        <v>-</v>
      </c>
      <c r="AN127" s="624">
        <f>IFERROR(+AM128/AL$9,0)</f>
        <v>0</v>
      </c>
      <c r="AO127" s="622"/>
      <c r="AP127" s="307" t="str">
        <f>IFERROR(IF(ISBLANK($D$7),"",IF(+AO127*$D127=0,"-",+AP128/$D127)),"-")</f>
        <v>-</v>
      </c>
      <c r="AQ127" s="624">
        <f>IFERROR(+AP128/AO$9,0)</f>
        <v>0</v>
      </c>
      <c r="AR127" s="622"/>
      <c r="AS127" s="307" t="str">
        <f>IFERROR(IF(ISBLANK($D$7),"",IF(+AR127*$D127=0,"-",+AS128/$D127)),"-")</f>
        <v>-</v>
      </c>
      <c r="AT127" s="624">
        <f>IFERROR(+AS128/AR$9,0)</f>
        <v>0</v>
      </c>
      <c r="AU127" s="622"/>
      <c r="AV127" s="307" t="str">
        <f>IFERROR(IF(ISBLANK($D$7),"",IF(+AU127*$D127=0,"-",+AV128/$D127)),"-")</f>
        <v>-</v>
      </c>
      <c r="AW127" s="624">
        <f>IFERROR(+AV128/AU$9,0)</f>
        <v>0</v>
      </c>
      <c r="AX127" s="622"/>
      <c r="AY127" s="307" t="str">
        <f>IFERROR(IF(ISBLANK($D$7),"",IF(+AX127*$D127=0,"-",+AY128/$D127)),"-")</f>
        <v>-</v>
      </c>
      <c r="AZ127" s="624">
        <f>IFERROR(+AY128/AX$9,0)</f>
        <v>0</v>
      </c>
      <c r="BA127" s="622"/>
      <c r="BB127" s="307" t="str">
        <f>IFERROR(IF(ISBLANK($D$7),"",IF(+BA127*$D127=0,"-",+BB128/$D127)),"-")</f>
        <v>-</v>
      </c>
      <c r="BC127" s="624">
        <f>IFERROR(+BB128/BA$9,0)</f>
        <v>0</v>
      </c>
      <c r="BD127" s="622"/>
      <c r="BE127" s="307" t="str">
        <f>IFERROR(IF(ISBLANK($D$7),"",IF(+BD127*$D127=0,"-",+BE128/$D127)),"-")</f>
        <v>-</v>
      </c>
      <c r="BF127" s="624">
        <f>IFERROR(+BE128/BD$9,0)</f>
        <v>0</v>
      </c>
      <c r="BG127" s="622"/>
      <c r="BH127" s="307" t="str">
        <f>IFERROR(IF(ISBLANK($D$7),"",IF(+BG127*$D127=0,"-",+BH128/$D127)),"-")</f>
        <v>-</v>
      </c>
      <c r="BI127" s="624">
        <f>IFERROR(+BH128/BG$9,0)</f>
        <v>0</v>
      </c>
      <c r="BJ127" s="622"/>
      <c r="BK127" s="307" t="str">
        <f>IFERROR(IF(ISBLANK($D$7),"",IF(+BJ127*$D127=0,"-",+BK128/$D127)),"-")</f>
        <v>-</v>
      </c>
      <c r="BL127" s="624">
        <f>IFERROR(+BK128/BJ$9,0)</f>
        <v>0</v>
      </c>
      <c r="BM127" s="622"/>
      <c r="BN127" s="307" t="str">
        <f>IFERROR(IF(ISBLANK($D$7),"",IF(+BM127*$D127=0,"-",+BN128/$D127)),"-")</f>
        <v>-</v>
      </c>
      <c r="BO127" s="624">
        <f>IFERROR(+BN128/BM$9,0)</f>
        <v>0</v>
      </c>
      <c r="BP127" s="622"/>
      <c r="BQ127" s="307" t="str">
        <f>IFERROR(IF(ISBLANK($D$7),"",IF(+BP127*$D127=0,"-",+BQ128/$D127)),"-")</f>
        <v>-</v>
      </c>
      <c r="BR127" s="624">
        <f>IFERROR(+BQ128/BP$9,0)</f>
        <v>0</v>
      </c>
      <c r="BS127" s="622"/>
      <c r="BT127" s="307" t="str">
        <f>IFERROR(IF(ISBLANK($D$7),"",IF(+BS127*$D127=0,"-",+BT128/$D127)),"-")</f>
        <v>-</v>
      </c>
      <c r="BU127" s="624">
        <f>IFERROR(+BT128/BS$9,0)</f>
        <v>0</v>
      </c>
      <c r="BV127" s="622"/>
      <c r="BW127" s="307" t="str">
        <f>IFERROR(IF(ISBLANK($D$7),"",IF(+BV127*$D127=0,"-",+BW128/$D127)),"-")</f>
        <v>-</v>
      </c>
      <c r="BX127" s="624">
        <f>IFERROR(+BW128/BV$9,0)</f>
        <v>0</v>
      </c>
      <c r="BY127" s="622"/>
      <c r="BZ127" s="307" t="str">
        <f>IFERROR(IF(ISBLANK($D$7),"",IF(+BY127*$D127=0,"-",+BZ128/$D127)),"-")</f>
        <v>-</v>
      </c>
      <c r="CA127" s="624">
        <f>IFERROR(+BZ128/BY$9,0)</f>
        <v>0</v>
      </c>
      <c r="CB127" s="622"/>
      <c r="CC127" s="307" t="str">
        <f>IFERROR(IF(ISBLANK($D$7),"",IF(+CB127*$D127=0,"-",+CC128/$D127)),"-")</f>
        <v>-</v>
      </c>
      <c r="CD127" s="624">
        <f>IFERROR(+CC128/CB$9,0)</f>
        <v>0</v>
      </c>
      <c r="CE127" s="622"/>
      <c r="CF127" s="307" t="str">
        <f>IFERROR(IF(ISBLANK($D$7),"",IF(+CE127*$D127=0,"-",+CF128/$D127)),"-")</f>
        <v>-</v>
      </c>
      <c r="CG127" s="624">
        <f>IFERROR(+CF128/CE$9,0)</f>
        <v>0</v>
      </c>
      <c r="CH127" s="622"/>
      <c r="CI127" s="307" t="str">
        <f>IFERROR(IF(ISBLANK($D$7),"",IF(+CH127*$D127=0,"-",+CI128/$D127)),"-")</f>
        <v>-</v>
      </c>
      <c r="CJ127" s="624">
        <f>IFERROR(+CI128/CH$9,0)</f>
        <v>0</v>
      </c>
      <c r="CK127" s="622"/>
      <c r="CL127" s="307" t="str">
        <f>IFERROR(IF(ISBLANK($D$7),"",IF(+CK127*$D127=0,"-",+CL128/$D127)),"-")</f>
        <v>-</v>
      </c>
      <c r="CM127" s="624">
        <f>IFERROR(+CL128/CK$9,0)</f>
        <v>0</v>
      </c>
      <c r="CN127" s="622"/>
      <c r="CO127" s="307" t="str">
        <f>IFERROR(IF(ISBLANK($D$7),"",IF(+CN127*$D127=0,"-",+CO128/$D127)),"-")</f>
        <v>-</v>
      </c>
      <c r="CP127" s="624">
        <f>IFERROR(+CO128/CN$9,0)</f>
        <v>0</v>
      </c>
      <c r="CQ127" s="622"/>
      <c r="CR127" s="307" t="str">
        <f>IFERROR(IF(ISBLANK($D$7),"",IF(+CQ127*$D127=0,"-",+CR128/$D127)),"-")</f>
        <v>-</v>
      </c>
      <c r="CS127" s="624">
        <f>IFERROR(+CR128/CQ$9,0)</f>
        <v>0</v>
      </c>
      <c r="CT127" s="622"/>
      <c r="CU127" s="307" t="str">
        <f>IFERROR(IF(ISBLANK($D$7),"",IF(+CT127*$D127=0,"-",+CU128/$D127)),"-")</f>
        <v>-</v>
      </c>
      <c r="CV127" s="624">
        <f>IFERROR(+CU128/CT$9,0)</f>
        <v>0</v>
      </c>
      <c r="CW127" s="622"/>
      <c r="CX127" s="307" t="str">
        <f>IFERROR(IF(ISBLANK($D$7),"",IF(+CW127*$D127=0,"-",+CX128/$D127)),"-")</f>
        <v>-</v>
      </c>
      <c r="CY127" s="624">
        <f>IFERROR(+CX128/CW$9,0)</f>
        <v>0</v>
      </c>
      <c r="CZ127" s="622"/>
      <c r="DA127" s="307" t="str">
        <f>IFERROR(IF(ISBLANK($D$7),"",IF(+CZ127*$D127=0,"-",+DA128/$D127)),"-")</f>
        <v>-</v>
      </c>
      <c r="DB127" s="624">
        <f>IFERROR(+DA128/CZ$9,0)</f>
        <v>0</v>
      </c>
      <c r="DC127" s="622"/>
      <c r="DD127" s="307" t="str">
        <f>IFERROR(IF(ISBLANK($D$7),"",IF(+DC127*$D127=0,"-",+DD128/$D127)),"-")</f>
        <v>-</v>
      </c>
      <c r="DE127" s="624">
        <f>IFERROR(+DD128/DC$9,0)</f>
        <v>0</v>
      </c>
      <c r="DF127" s="622"/>
      <c r="DG127" s="307" t="str">
        <f>IFERROR(IF(ISBLANK($D$7),"",IF(+DF127*$D127=0,"-",+DG128/$D127)),"-")</f>
        <v>-</v>
      </c>
      <c r="DH127" s="624">
        <f>IFERROR(+DG128/DF$9,0)</f>
        <v>0</v>
      </c>
      <c r="DI127" s="622"/>
      <c r="DJ127" s="307" t="str">
        <f>IFERROR(IF(ISBLANK($D$7),"",IF(+DI127*$D127=0,"-",+DJ128/$D127)),"-")</f>
        <v>-</v>
      </c>
      <c r="DK127" s="624">
        <f>IFERROR(+DJ128/DI$9,0)</f>
        <v>0</v>
      </c>
      <c r="DL127" s="622"/>
      <c r="DM127" s="307" t="str">
        <f>IFERROR(IF(ISBLANK($D$7),"",IF(+DL127*$D127=0,"-",+DM128/$D127)),"-")</f>
        <v>-</v>
      </c>
      <c r="DN127" s="624">
        <f>IFERROR(+DM128/DL$9,0)</f>
        <v>0</v>
      </c>
      <c r="DO127" s="622"/>
      <c r="DP127" s="307" t="str">
        <f>IFERROR(IF(ISBLANK($D$7),"",IF(+DO127*$D127=0,"-",+DP128/$D127)),"-")</f>
        <v>-</v>
      </c>
      <c r="DQ127" s="624">
        <f>IFERROR(+DP128/DO$9,0)</f>
        <v>0</v>
      </c>
      <c r="DR127" s="622"/>
      <c r="DS127" s="307" t="str">
        <f>IFERROR(IF(ISBLANK($D$7),"",IF(+DR127*$D127=0,"-",+DS128/$D127)),"-")</f>
        <v>-</v>
      </c>
      <c r="DT127" s="624">
        <f>IFERROR(+DS128/DR$9,0)</f>
        <v>0</v>
      </c>
      <c r="DU127" s="198" t="str">
        <f t="shared" si="33"/>
        <v>-</v>
      </c>
      <c r="DV127" s="624">
        <f>IFERROR(+DU128/DU$9,0)</f>
        <v>0</v>
      </c>
      <c r="DW127" s="198" t="str">
        <f t="shared" si="58"/>
        <v>-</v>
      </c>
      <c r="DX127" s="624">
        <f t="shared" ref="DX127" si="61">IFERROR(+DW128/DW$10,0)</f>
        <v>0</v>
      </c>
    </row>
    <row r="128" spans="1:128" ht="13.5" hidden="1" thickBot="1" x14ac:dyDescent="0.25">
      <c r="A128" s="643"/>
      <c r="B128" s="645"/>
      <c r="C128" s="640"/>
      <c r="D128" s="647"/>
      <c r="E128" s="623"/>
      <c r="F128" s="195" t="str">
        <f>IFERROR(IF(ISBLANK($D$7),"",IF(+E127*$D127=0,"-",IF($D$7="Percent",(E$9*E127/100),IF($D$7="Hours",+E127*$D127,+E127/60*$D127)))),"-")</f>
        <v>-</v>
      </c>
      <c r="G128" s="625"/>
      <c r="H128" s="623"/>
      <c r="I128" s="195" t="str">
        <f>IFERROR(IF(ISBLANK($D$7),"",IF(+H127*$D127=0,"-",IF($D$7="Percent",(H$9*H127/100),IF($D$7="Hours",+H127*$D127,+H127/60*$D127)))),"-")</f>
        <v>-</v>
      </c>
      <c r="J128" s="625"/>
      <c r="K128" s="623"/>
      <c r="L128" s="195" t="str">
        <f>IFERROR(IF(ISBLANK($D$7),"",IF(+K127*$D127=0,"-",IF($D$7="Percent",(K$9*K127/100),IF($D$7="Hours",+K127*$D127,+K127/60*$D127)))),"-")</f>
        <v>-</v>
      </c>
      <c r="M128" s="625"/>
      <c r="N128" s="623"/>
      <c r="O128" s="195" t="str">
        <f>IFERROR(IF(ISBLANK($D$7),"",IF(+N127*$D127=0,"-",IF($D$7="Percent",(N$9*N127/100),IF($D$7="Hours",+N127*$D127,+N127/60*$D127)))),"-")</f>
        <v>-</v>
      </c>
      <c r="P128" s="625"/>
      <c r="Q128" s="623"/>
      <c r="R128" s="195" t="str">
        <f>IFERROR(IF(ISBLANK($D$7),"",IF(+Q127*$D127=0,"-",IF($D$7="Percent",(Q$9*Q127/100),IF($D$7="Hours",+Q127*$D127,+Q127/60*$D127)))),"-")</f>
        <v>-</v>
      </c>
      <c r="S128" s="625"/>
      <c r="T128" s="623"/>
      <c r="U128" s="195" t="str">
        <f>IFERROR(IF(ISBLANK($D$7),"",IF(+T127*$D127=0,"-",IF($D$7="Percent",(T$9*T127/100),IF($D$7="Hours",+T127*$D127,+T127/60*$D127)))),"-")</f>
        <v>-</v>
      </c>
      <c r="V128" s="625"/>
      <c r="W128" s="623"/>
      <c r="X128" s="195" t="str">
        <f>IFERROR(IF(ISBLANK($D$7),"",IF(+W127*$D127=0,"-",IF($D$7="Percent",(W$9*W127/100),IF($D$7="Hours",+W127*$D127,+W127/60*$D127)))),"-")</f>
        <v>-</v>
      </c>
      <c r="Y128" s="625"/>
      <c r="Z128" s="623"/>
      <c r="AA128" s="195" t="str">
        <f>IFERROR(IF(ISBLANK($D$7),"",IF(+Z127*$D127=0,"-",IF($D$7="Percent",(Z$9*Z127/100),IF($D$7="Hours",+Z127*$D127,+Z127/60*$D127)))),"-")</f>
        <v>-</v>
      </c>
      <c r="AB128" s="625"/>
      <c r="AC128" s="623"/>
      <c r="AD128" s="195" t="str">
        <f>IFERROR(IF(ISBLANK($D$7),"",IF(+AC127*$D127=0,"-",IF($D$7="Percent",(AC$9*AC127/100),IF($D$7="Hours",+AC127*$D127,+AC127/60*$D127)))),"-")</f>
        <v>-</v>
      </c>
      <c r="AE128" s="625"/>
      <c r="AF128" s="623"/>
      <c r="AG128" s="195" t="str">
        <f>IFERROR(IF(ISBLANK($D$7),"",IF(+AF127*$D127=0,"-",IF($D$7="Percent",(AF$9*AF127/100),IF($D$7="Hours",+AF127*$D127,+AF127/60*$D127)))),"-")</f>
        <v>-</v>
      </c>
      <c r="AH128" s="625"/>
      <c r="AI128" s="623"/>
      <c r="AJ128" s="195" t="str">
        <f>IFERROR(IF(ISBLANK($D$7),"",IF(+AI127*$D127=0,"-",IF($D$7="Percent",(AI$9*AI127/100),IF($D$7="Hours",+AI127*$D127,+AI127/60*$D127)))),"-")</f>
        <v>-</v>
      </c>
      <c r="AK128" s="625"/>
      <c r="AL128" s="623"/>
      <c r="AM128" s="195" t="str">
        <f>IFERROR(IF(ISBLANK($D$7),"",IF(+AL127*$D127=0,"-",IF($D$7="Percent",(AL$9*AL127/100),IF($D$7="Hours",+AL127*$D127,+AL127/60*$D127)))),"-")</f>
        <v>-</v>
      </c>
      <c r="AN128" s="625"/>
      <c r="AO128" s="623"/>
      <c r="AP128" s="195" t="str">
        <f>IFERROR(IF(ISBLANK($D$7),"",IF(+AO127*$D127=0,"-",IF($D$7="Percent",(AO$9*AO127/100),IF($D$7="Hours",+AO127*$D127,+AO127/60*$D127)))),"-")</f>
        <v>-</v>
      </c>
      <c r="AQ128" s="625"/>
      <c r="AR128" s="623"/>
      <c r="AS128" s="195" t="str">
        <f>IFERROR(IF(ISBLANK($D$7),"",IF(+AR127*$D127=0,"-",IF($D$7="Percent",(AR$9*AR127/100),IF($D$7="Hours",+AR127*$D127,+AR127/60*$D127)))),"-")</f>
        <v>-</v>
      </c>
      <c r="AT128" s="625"/>
      <c r="AU128" s="623"/>
      <c r="AV128" s="195" t="str">
        <f>IFERROR(IF(ISBLANK($D$7),"",IF(+AU127*$D127=0,"-",IF($D$7="Percent",(AU$9*AU127/100),IF($D$7="Hours",+AU127*$D127,+AU127/60*$D127)))),"-")</f>
        <v>-</v>
      </c>
      <c r="AW128" s="625"/>
      <c r="AX128" s="623"/>
      <c r="AY128" s="195" t="str">
        <f>IFERROR(IF(ISBLANK($D$7),"",IF(+AX127*$D127=0,"-",IF($D$7="Percent",(AX$9*AX127/100),IF($D$7="Hours",+AX127*$D127,+AX127/60*$D127)))),"-")</f>
        <v>-</v>
      </c>
      <c r="AZ128" s="625"/>
      <c r="BA128" s="623"/>
      <c r="BB128" s="195" t="str">
        <f>IFERROR(IF(ISBLANK($D$7),"",IF(+BA127*$D127=0,"-",IF($D$7="Percent",(BA$9*BA127/100),IF($D$7="Hours",+BA127*$D127,+BA127/60*$D127)))),"-")</f>
        <v>-</v>
      </c>
      <c r="BC128" s="625"/>
      <c r="BD128" s="623"/>
      <c r="BE128" s="195" t="str">
        <f>IFERROR(IF(ISBLANK($D$7),"",IF(+BD127*$D127=0,"-",IF($D$7="Percent",(BD$9*BD127/100),IF($D$7="Hours",+BD127*$D127,+BD127/60*$D127)))),"-")</f>
        <v>-</v>
      </c>
      <c r="BF128" s="625"/>
      <c r="BG128" s="623"/>
      <c r="BH128" s="195" t="str">
        <f>IFERROR(IF(ISBLANK($D$7),"",IF(+BG127*$D127=0,"-",IF($D$7="Percent",(BG$9*BG127/100),IF($D$7="Hours",+BG127*$D127,+BG127/60*$D127)))),"-")</f>
        <v>-</v>
      </c>
      <c r="BI128" s="625"/>
      <c r="BJ128" s="623"/>
      <c r="BK128" s="195" t="str">
        <f>IFERROR(IF(ISBLANK($D$7),"",IF(+BJ127*$D127=0,"-",IF($D$7="Percent",(BJ$9*BJ127/100),IF($D$7="Hours",+BJ127*$D127,+BJ127/60*$D127)))),"-")</f>
        <v>-</v>
      </c>
      <c r="BL128" s="625"/>
      <c r="BM128" s="623"/>
      <c r="BN128" s="195" t="str">
        <f>IFERROR(IF(ISBLANK($D$7),"",IF(+BM127*$D127=0,"-",IF($D$7="Percent",(BM$9*BM127/100),IF($D$7="Hours",+BM127*$D127,+BM127/60*$D127)))),"-")</f>
        <v>-</v>
      </c>
      <c r="BO128" s="625"/>
      <c r="BP128" s="623"/>
      <c r="BQ128" s="195" t="str">
        <f>IFERROR(IF(ISBLANK($D$7),"",IF(+BP127*$D127=0,"-",IF($D$7="Percent",(BP$9*BP127/100),IF($D$7="Hours",+BP127*$D127,+BP127/60*$D127)))),"-")</f>
        <v>-</v>
      </c>
      <c r="BR128" s="625"/>
      <c r="BS128" s="623"/>
      <c r="BT128" s="195" t="str">
        <f>IFERROR(IF(ISBLANK($D$7),"",IF(+BS127*$D127=0,"-",IF($D$7="Percent",(BS$9*BS127/100),IF($D$7="Hours",+BS127*$D127,+BS127/60*$D127)))),"-")</f>
        <v>-</v>
      </c>
      <c r="BU128" s="625"/>
      <c r="BV128" s="623"/>
      <c r="BW128" s="195" t="str">
        <f>IFERROR(IF(ISBLANK($D$7),"",IF(+BV127*$D127=0,"-",IF($D$7="Percent",(BV$9*BV127/100),IF($D$7="Hours",+BV127*$D127,+BV127/60*$D127)))),"-")</f>
        <v>-</v>
      </c>
      <c r="BX128" s="625"/>
      <c r="BY128" s="623"/>
      <c r="BZ128" s="195" t="str">
        <f>IFERROR(IF(ISBLANK($D$7),"",IF(+BY127*$D127=0,"-",IF($D$7="Percent",(BY$9*BY127/100),IF($D$7="Hours",+BY127*$D127,+BY127/60*$D127)))),"-")</f>
        <v>-</v>
      </c>
      <c r="CA128" s="625"/>
      <c r="CB128" s="623"/>
      <c r="CC128" s="195" t="str">
        <f>IFERROR(IF(ISBLANK($D$7),"",IF(+CB127*$D127=0,"-",IF($D$7="Percent",(CB$9*CB127/100),IF($D$7="Hours",+CB127*$D127,+CB127/60*$D127)))),"-")</f>
        <v>-</v>
      </c>
      <c r="CD128" s="625"/>
      <c r="CE128" s="623"/>
      <c r="CF128" s="195" t="str">
        <f>IFERROR(IF(ISBLANK($D$7),"",IF(+CE127*$D127=0,"-",IF($D$7="Percent",(CE$9*CE127/100),IF($D$7="Hours",+CE127*$D127,+CE127/60*$D127)))),"-")</f>
        <v>-</v>
      </c>
      <c r="CG128" s="625"/>
      <c r="CH128" s="623"/>
      <c r="CI128" s="195" t="str">
        <f>IFERROR(IF(ISBLANK($D$7),"",IF(+CH127*$D127=0,"-",IF($D$7="Percent",(CH$9*CH127/100),IF($D$7="Hours",+CH127*$D127,+CH127/60*$D127)))),"-")</f>
        <v>-</v>
      </c>
      <c r="CJ128" s="625"/>
      <c r="CK128" s="623"/>
      <c r="CL128" s="195" t="str">
        <f>IFERROR(IF(ISBLANK($D$7),"",IF(+CK127*$D127=0,"-",IF($D$7="Percent",(CK$9*CK127/100),IF($D$7="Hours",+CK127*$D127,+CK127/60*$D127)))),"-")</f>
        <v>-</v>
      </c>
      <c r="CM128" s="625"/>
      <c r="CN128" s="623"/>
      <c r="CO128" s="195" t="str">
        <f>IFERROR(IF(ISBLANK($D$7),"",IF(+CN127*$D127=0,"-",IF($D$7="Percent",(CN$9*CN127/100),IF($D$7="Hours",+CN127*$D127,+CN127/60*$D127)))),"-")</f>
        <v>-</v>
      </c>
      <c r="CP128" s="625"/>
      <c r="CQ128" s="623"/>
      <c r="CR128" s="195" t="str">
        <f>IFERROR(IF(ISBLANK($D$7),"",IF(+CQ127*$D127=0,"-",IF($D$7="Percent",(CQ$9*CQ127/100),IF($D$7="Hours",+CQ127*$D127,+CQ127/60*$D127)))),"-")</f>
        <v>-</v>
      </c>
      <c r="CS128" s="625"/>
      <c r="CT128" s="623"/>
      <c r="CU128" s="195" t="str">
        <f>IFERROR(IF(ISBLANK($D$7),"",IF(+CT127*$D127=0,"-",IF($D$7="Percent",(CT$9*CT127/100),IF($D$7="Hours",+CT127*$D127,+CT127/60*$D127)))),"-")</f>
        <v>-</v>
      </c>
      <c r="CV128" s="625"/>
      <c r="CW128" s="623"/>
      <c r="CX128" s="195" t="str">
        <f>IFERROR(IF(ISBLANK($D$7),"",IF(+CW127*$D127=0,"-",IF($D$7="Percent",(CW$9*CW127/100),IF($D$7="Hours",+CW127*$D127,+CW127/60*$D127)))),"-")</f>
        <v>-</v>
      </c>
      <c r="CY128" s="625"/>
      <c r="CZ128" s="623"/>
      <c r="DA128" s="195" t="str">
        <f>IFERROR(IF(ISBLANK($D$7),"",IF(+CZ127*$D127=0,"-",IF($D$7="Percent",(CZ$9*CZ127/100),IF($D$7="Hours",+CZ127*$D127,+CZ127/60*$D127)))),"-")</f>
        <v>-</v>
      </c>
      <c r="DB128" s="625"/>
      <c r="DC128" s="623"/>
      <c r="DD128" s="195" t="str">
        <f>IFERROR(IF(ISBLANK($D$7),"",IF(+DC127*$D127=0,"-",IF($D$7="Percent",(DC$9*DC127/100),IF($D$7="Hours",+DC127*$D127,+DC127/60*$D127)))),"-")</f>
        <v>-</v>
      </c>
      <c r="DE128" s="625"/>
      <c r="DF128" s="623"/>
      <c r="DG128" s="195" t="str">
        <f>IFERROR(IF(ISBLANK($D$7),"",IF(+DF127*$D127=0,"-",IF($D$7="Percent",(DF$9*DF127/100),IF($D$7="Hours",+DF127*$D127,+DF127/60*$D127)))),"-")</f>
        <v>-</v>
      </c>
      <c r="DH128" s="625"/>
      <c r="DI128" s="623"/>
      <c r="DJ128" s="195" t="str">
        <f>IFERROR(IF(ISBLANK($D$7),"",IF(+DI127*$D127=0,"-",IF($D$7="Percent",(DI$9*DI127/100),IF($D$7="Hours",+DI127*$D127,+DI127/60*$D127)))),"-")</f>
        <v>-</v>
      </c>
      <c r="DK128" s="625"/>
      <c r="DL128" s="623"/>
      <c r="DM128" s="195" t="str">
        <f>IFERROR(IF(ISBLANK($D$7),"",IF(+DL127*$D127=0,"-",IF($D$7="Percent",(DL$9*DL127/100),IF($D$7="Hours",+DL127*$D127,+DL127/60*$D127)))),"-")</f>
        <v>-</v>
      </c>
      <c r="DN128" s="625"/>
      <c r="DO128" s="623"/>
      <c r="DP128" s="195" t="str">
        <f>IFERROR(IF(ISBLANK($D$7),"",IF(+DO127*$D127=0,"-",IF($D$7="Percent",(DO$9*DO127/100),IF($D$7="Hours",+DO127*$D127,+DO127/60*$D127)))),"-")</f>
        <v>-</v>
      </c>
      <c r="DQ128" s="625"/>
      <c r="DR128" s="623"/>
      <c r="DS128" s="195" t="str">
        <f>IFERROR(IF(ISBLANK($D$7),"",IF(+DR127*$D127=0,"-",IF($D$7="Percent",(DR$9*DR127/100),IF($D$7="Hours",+DR127*$D127,+DR127/60*$D127)))),"-")</f>
        <v>-</v>
      </c>
      <c r="DT128" s="625"/>
      <c r="DU128" s="195" t="str">
        <f t="shared" si="33"/>
        <v>-</v>
      </c>
      <c r="DV128" s="625"/>
      <c r="DW128" s="195" t="str">
        <f t="shared" si="58"/>
        <v>-</v>
      </c>
      <c r="DX128" s="625"/>
    </row>
    <row r="129" spans="1:128" hidden="1" x14ac:dyDescent="0.2">
      <c r="A129" s="650" t="str">
        <f>'Step 2-Services'!A64</f>
        <v>Service 59</v>
      </c>
      <c r="B129" s="651" t="str">
        <f>IF('Step 2-Services'!B64=0," ",+'Step 2-Services'!B64)</f>
        <v xml:space="preserve"> </v>
      </c>
      <c r="C129" s="641" t="str">
        <f>IF('Step 2-Services'!D64=0," ",+'Step 2-Services'!D64)</f>
        <v xml:space="preserve"> </v>
      </c>
      <c r="D129" s="652"/>
      <c r="E129" s="622"/>
      <c r="F129" s="307" t="str">
        <f>IFERROR(IF(ISBLANK($D$7),"",IF(+E129*$D129=0,"-",+F130/$D129)),"-")</f>
        <v>-</v>
      </c>
      <c r="G129" s="624">
        <f>IFERROR(+F130/E$9,0)</f>
        <v>0</v>
      </c>
      <c r="H129" s="622"/>
      <c r="I129" s="307" t="str">
        <f>IFERROR(IF(ISBLANK($D$7),"",IF(+H129*$D129=0,"-",+I130/$D129)),"-")</f>
        <v>-</v>
      </c>
      <c r="J129" s="624">
        <f>IFERROR(+I130/H$9,0)</f>
        <v>0</v>
      </c>
      <c r="K129" s="622"/>
      <c r="L129" s="307" t="str">
        <f>IFERROR(IF(ISBLANK($D$7),"",IF(+K129*$D129=0,"-",+L130/$D129)),"-")</f>
        <v>-</v>
      </c>
      <c r="M129" s="624">
        <f>IFERROR(+L130/K$9,0)</f>
        <v>0</v>
      </c>
      <c r="N129" s="622"/>
      <c r="O129" s="307" t="str">
        <f>IFERROR(IF(ISBLANK($D$7),"",IF(+N129*$D129=0,"-",+O130/$D129)),"-")</f>
        <v>-</v>
      </c>
      <c r="P129" s="624">
        <f>IFERROR(+O130/N$9,0)</f>
        <v>0</v>
      </c>
      <c r="Q129" s="622"/>
      <c r="R129" s="307" t="str">
        <f>IFERROR(IF(ISBLANK($D$7),"",IF(+Q129*$D129=0,"-",+R130/$D129)),"-")</f>
        <v>-</v>
      </c>
      <c r="S129" s="624">
        <f>IFERROR(+R130/Q$9,0)</f>
        <v>0</v>
      </c>
      <c r="T129" s="622"/>
      <c r="U129" s="307" t="str">
        <f>IFERROR(IF(ISBLANK($D$7),"",IF(+T129*$D129=0,"-",+U130/$D129)),"-")</f>
        <v>-</v>
      </c>
      <c r="V129" s="624">
        <f>IFERROR(+U130/T$9,0)</f>
        <v>0</v>
      </c>
      <c r="W129" s="622"/>
      <c r="X129" s="307" t="str">
        <f>IFERROR(IF(ISBLANK($D$7),"",IF(+W129*$D129=0,"-",+X130/$D129)),"-")</f>
        <v>-</v>
      </c>
      <c r="Y129" s="624">
        <f>IFERROR(+X130/W$9,0)</f>
        <v>0</v>
      </c>
      <c r="Z129" s="622"/>
      <c r="AA129" s="307" t="str">
        <f>IFERROR(IF(ISBLANK($D$7),"",IF(+Z129*$D129=0,"-",+AA130/$D129)),"-")</f>
        <v>-</v>
      </c>
      <c r="AB129" s="624">
        <f>IFERROR(+AA130/Z$9,0)</f>
        <v>0</v>
      </c>
      <c r="AC129" s="622"/>
      <c r="AD129" s="307" t="str">
        <f>IFERROR(IF(ISBLANK($D$7),"",IF(+AC129*$D129=0,"-",+AD130/$D129)),"-")</f>
        <v>-</v>
      </c>
      <c r="AE129" s="624">
        <f>IFERROR(+AD130/AC$9,0)</f>
        <v>0</v>
      </c>
      <c r="AF129" s="622"/>
      <c r="AG129" s="307" t="str">
        <f>IFERROR(IF(ISBLANK($D$7),"",IF(+AF129*$D129=0,"-",+AG130/$D129)),"-")</f>
        <v>-</v>
      </c>
      <c r="AH129" s="624">
        <f>IFERROR(+AG130/AF$9,0)</f>
        <v>0</v>
      </c>
      <c r="AI129" s="622"/>
      <c r="AJ129" s="307" t="str">
        <f>IFERROR(IF(ISBLANK($D$7),"",IF(+AI129*$D129=0,"-",+AJ130/$D129)),"-")</f>
        <v>-</v>
      </c>
      <c r="AK129" s="624">
        <f>IFERROR(+AJ130/AI$9,0)</f>
        <v>0</v>
      </c>
      <c r="AL129" s="622"/>
      <c r="AM129" s="307" t="str">
        <f>IFERROR(IF(ISBLANK($D$7),"",IF(+AL129*$D129=0,"-",+AM130/$D129)),"-")</f>
        <v>-</v>
      </c>
      <c r="AN129" s="624">
        <f>IFERROR(+AM130/AL$9,0)</f>
        <v>0</v>
      </c>
      <c r="AO129" s="622"/>
      <c r="AP129" s="307" t="str">
        <f>IFERROR(IF(ISBLANK($D$7),"",IF(+AO129*$D129=0,"-",+AP130/$D129)),"-")</f>
        <v>-</v>
      </c>
      <c r="AQ129" s="624">
        <f>IFERROR(+AP130/AO$9,0)</f>
        <v>0</v>
      </c>
      <c r="AR129" s="622"/>
      <c r="AS129" s="307" t="str">
        <f>IFERROR(IF(ISBLANK($D$7),"",IF(+AR129*$D129=0,"-",+AS130/$D129)),"-")</f>
        <v>-</v>
      </c>
      <c r="AT129" s="624">
        <f>IFERROR(+AS130/AR$9,0)</f>
        <v>0</v>
      </c>
      <c r="AU129" s="622"/>
      <c r="AV129" s="307" t="str">
        <f>IFERROR(IF(ISBLANK($D$7),"",IF(+AU129*$D129=0,"-",+AV130/$D129)),"-")</f>
        <v>-</v>
      </c>
      <c r="AW129" s="624">
        <f>IFERROR(+AV130/AU$9,0)</f>
        <v>0</v>
      </c>
      <c r="AX129" s="622"/>
      <c r="AY129" s="307" t="str">
        <f>IFERROR(IF(ISBLANK($D$7),"",IF(+AX129*$D129=0,"-",+AY130/$D129)),"-")</f>
        <v>-</v>
      </c>
      <c r="AZ129" s="624">
        <f>IFERROR(+AY130/AX$9,0)</f>
        <v>0</v>
      </c>
      <c r="BA129" s="622"/>
      <c r="BB129" s="307" t="str">
        <f>IFERROR(IF(ISBLANK($D$7),"",IF(+BA129*$D129=0,"-",+BB130/$D129)),"-")</f>
        <v>-</v>
      </c>
      <c r="BC129" s="624">
        <f>IFERROR(+BB130/BA$9,0)</f>
        <v>0</v>
      </c>
      <c r="BD129" s="622"/>
      <c r="BE129" s="307" t="str">
        <f>IFERROR(IF(ISBLANK($D$7),"",IF(+BD129*$D129=0,"-",+BE130/$D129)),"-")</f>
        <v>-</v>
      </c>
      <c r="BF129" s="624">
        <f>IFERROR(+BE130/BD$9,0)</f>
        <v>0</v>
      </c>
      <c r="BG129" s="622"/>
      <c r="BH129" s="307" t="str">
        <f>IFERROR(IF(ISBLANK($D$7),"",IF(+BG129*$D129=0,"-",+BH130/$D129)),"-")</f>
        <v>-</v>
      </c>
      <c r="BI129" s="624">
        <f>IFERROR(+BH130/BG$9,0)</f>
        <v>0</v>
      </c>
      <c r="BJ129" s="622"/>
      <c r="BK129" s="307" t="str">
        <f>IFERROR(IF(ISBLANK($D$7),"",IF(+BJ129*$D129=0,"-",+BK130/$D129)),"-")</f>
        <v>-</v>
      </c>
      <c r="BL129" s="624">
        <f>IFERROR(+BK130/BJ$9,0)</f>
        <v>0</v>
      </c>
      <c r="BM129" s="622"/>
      <c r="BN129" s="307" t="str">
        <f>IFERROR(IF(ISBLANK($D$7),"",IF(+BM129*$D129=0,"-",+BN130/$D129)),"-")</f>
        <v>-</v>
      </c>
      <c r="BO129" s="624">
        <f>IFERROR(+BN130/BM$9,0)</f>
        <v>0</v>
      </c>
      <c r="BP129" s="622"/>
      <c r="BQ129" s="307" t="str">
        <f>IFERROR(IF(ISBLANK($D$7),"",IF(+BP129*$D129=0,"-",+BQ130/$D129)),"-")</f>
        <v>-</v>
      </c>
      <c r="BR129" s="624">
        <f>IFERROR(+BQ130/BP$9,0)</f>
        <v>0</v>
      </c>
      <c r="BS129" s="622"/>
      <c r="BT129" s="307" t="str">
        <f>IFERROR(IF(ISBLANK($D$7),"",IF(+BS129*$D129=0,"-",+BT130/$D129)),"-")</f>
        <v>-</v>
      </c>
      <c r="BU129" s="624">
        <f>IFERROR(+BT130/BS$9,0)</f>
        <v>0</v>
      </c>
      <c r="BV129" s="622"/>
      <c r="BW129" s="307" t="str">
        <f>IFERROR(IF(ISBLANK($D$7),"",IF(+BV129*$D129=0,"-",+BW130/$D129)),"-")</f>
        <v>-</v>
      </c>
      <c r="BX129" s="624">
        <f>IFERROR(+BW130/BV$9,0)</f>
        <v>0</v>
      </c>
      <c r="BY129" s="622"/>
      <c r="BZ129" s="307" t="str">
        <f>IFERROR(IF(ISBLANK($D$7),"",IF(+BY129*$D129=0,"-",+BZ130/$D129)),"-")</f>
        <v>-</v>
      </c>
      <c r="CA129" s="624">
        <f>IFERROR(+BZ130/BY$9,0)</f>
        <v>0</v>
      </c>
      <c r="CB129" s="622"/>
      <c r="CC129" s="307" t="str">
        <f>IFERROR(IF(ISBLANK($D$7),"",IF(+CB129*$D129=0,"-",+CC130/$D129)),"-")</f>
        <v>-</v>
      </c>
      <c r="CD129" s="624">
        <f>IFERROR(+CC130/CB$9,0)</f>
        <v>0</v>
      </c>
      <c r="CE129" s="622"/>
      <c r="CF129" s="307" t="str">
        <f>IFERROR(IF(ISBLANK($D$7),"",IF(+CE129*$D129=0,"-",+CF130/$D129)),"-")</f>
        <v>-</v>
      </c>
      <c r="CG129" s="624">
        <f>IFERROR(+CF130/CE$9,0)</f>
        <v>0</v>
      </c>
      <c r="CH129" s="622"/>
      <c r="CI129" s="307" t="str">
        <f>IFERROR(IF(ISBLANK($D$7),"",IF(+CH129*$D129=0,"-",+CI130/$D129)),"-")</f>
        <v>-</v>
      </c>
      <c r="CJ129" s="624">
        <f>IFERROR(+CI130/CH$9,0)</f>
        <v>0</v>
      </c>
      <c r="CK129" s="622"/>
      <c r="CL129" s="307" t="str">
        <f>IFERROR(IF(ISBLANK($D$7),"",IF(+CK129*$D129=0,"-",+CL130/$D129)),"-")</f>
        <v>-</v>
      </c>
      <c r="CM129" s="624">
        <f>IFERROR(+CL130/CK$9,0)</f>
        <v>0</v>
      </c>
      <c r="CN129" s="622"/>
      <c r="CO129" s="307" t="str">
        <f>IFERROR(IF(ISBLANK($D$7),"",IF(+CN129*$D129=0,"-",+CO130/$D129)),"-")</f>
        <v>-</v>
      </c>
      <c r="CP129" s="624">
        <f>IFERROR(+CO130/CN$9,0)</f>
        <v>0</v>
      </c>
      <c r="CQ129" s="622"/>
      <c r="CR129" s="307" t="str">
        <f>IFERROR(IF(ISBLANK($D$7),"",IF(+CQ129*$D129=0,"-",+CR130/$D129)),"-")</f>
        <v>-</v>
      </c>
      <c r="CS129" s="624">
        <f>IFERROR(+CR130/CQ$9,0)</f>
        <v>0</v>
      </c>
      <c r="CT129" s="622"/>
      <c r="CU129" s="307" t="str">
        <f>IFERROR(IF(ISBLANK($D$7),"",IF(+CT129*$D129=0,"-",+CU130/$D129)),"-")</f>
        <v>-</v>
      </c>
      <c r="CV129" s="624">
        <f>IFERROR(+CU130/CT$9,0)</f>
        <v>0</v>
      </c>
      <c r="CW129" s="622"/>
      <c r="CX129" s="307" t="str">
        <f>IFERROR(IF(ISBLANK($D$7),"",IF(+CW129*$D129=0,"-",+CX130/$D129)),"-")</f>
        <v>-</v>
      </c>
      <c r="CY129" s="624">
        <f>IFERROR(+CX130/CW$9,0)</f>
        <v>0</v>
      </c>
      <c r="CZ129" s="622"/>
      <c r="DA129" s="307" t="str">
        <f>IFERROR(IF(ISBLANK($D$7),"",IF(+CZ129*$D129=0,"-",+DA130/$D129)),"-")</f>
        <v>-</v>
      </c>
      <c r="DB129" s="624">
        <f>IFERROR(+DA130/CZ$9,0)</f>
        <v>0</v>
      </c>
      <c r="DC129" s="622"/>
      <c r="DD129" s="307" t="str">
        <f>IFERROR(IF(ISBLANK($D$7),"",IF(+DC129*$D129=0,"-",+DD130/$D129)),"-")</f>
        <v>-</v>
      </c>
      <c r="DE129" s="624">
        <f>IFERROR(+DD130/DC$9,0)</f>
        <v>0</v>
      </c>
      <c r="DF129" s="622"/>
      <c r="DG129" s="307" t="str">
        <f>IFERROR(IF(ISBLANK($D$7),"",IF(+DF129*$D129=0,"-",+DG130/$D129)),"-")</f>
        <v>-</v>
      </c>
      <c r="DH129" s="624">
        <f>IFERROR(+DG130/DF$9,0)</f>
        <v>0</v>
      </c>
      <c r="DI129" s="622"/>
      <c r="DJ129" s="307" t="str">
        <f>IFERROR(IF(ISBLANK($D$7),"",IF(+DI129*$D129=0,"-",+DJ130/$D129)),"-")</f>
        <v>-</v>
      </c>
      <c r="DK129" s="624">
        <f>IFERROR(+DJ130/DI$9,0)</f>
        <v>0</v>
      </c>
      <c r="DL129" s="622"/>
      <c r="DM129" s="307" t="str">
        <f>IFERROR(IF(ISBLANK($D$7),"",IF(+DL129*$D129=0,"-",+DM130/$D129)),"-")</f>
        <v>-</v>
      </c>
      <c r="DN129" s="624">
        <f>IFERROR(+DM130/DL$9,0)</f>
        <v>0</v>
      </c>
      <c r="DO129" s="622"/>
      <c r="DP129" s="307" t="str">
        <f>IFERROR(IF(ISBLANK($D$7),"",IF(+DO129*$D129=0,"-",+DP130/$D129)),"-")</f>
        <v>-</v>
      </c>
      <c r="DQ129" s="624">
        <f>IFERROR(+DP130/DO$9,0)</f>
        <v>0</v>
      </c>
      <c r="DR129" s="622"/>
      <c r="DS129" s="307" t="str">
        <f>IFERROR(IF(ISBLANK($D$7),"",IF(+DR129*$D129=0,"-",+DS130/$D129)),"-")</f>
        <v>-</v>
      </c>
      <c r="DT129" s="624">
        <f>IFERROR(+DS130/DR$9,0)</f>
        <v>0</v>
      </c>
      <c r="DU129" s="198" t="str">
        <f t="shared" si="33"/>
        <v>-</v>
      </c>
      <c r="DV129" s="624">
        <f>IFERROR(+DU130/DU$9,0)</f>
        <v>0</v>
      </c>
      <c r="DW129" s="198" t="str">
        <f t="shared" si="58"/>
        <v>-</v>
      </c>
      <c r="DX129" s="624">
        <f t="shared" ref="DX129" si="62">IFERROR(+DW130/DW$10,0)</f>
        <v>0</v>
      </c>
    </row>
    <row r="130" spans="1:128" ht="13.5" hidden="1" thickBot="1" x14ac:dyDescent="0.25">
      <c r="A130" s="643"/>
      <c r="B130" s="645"/>
      <c r="C130" s="640"/>
      <c r="D130" s="647"/>
      <c r="E130" s="623"/>
      <c r="F130" s="195" t="str">
        <f>IFERROR(IF(ISBLANK($D$7),"",IF(+E129*$D129=0,"-",IF($D$7="Percent",(E$9*E129/100),IF($D$7="Hours",+E129*$D129,+E129/60*$D129)))),"-")</f>
        <v>-</v>
      </c>
      <c r="G130" s="625"/>
      <c r="H130" s="623"/>
      <c r="I130" s="195" t="str">
        <f>IFERROR(IF(ISBLANK($D$7),"",IF(+H129*$D129=0,"-",IF($D$7="Percent",(H$9*H129/100),IF($D$7="Hours",+H129*$D129,+H129/60*$D129)))),"-")</f>
        <v>-</v>
      </c>
      <c r="J130" s="625"/>
      <c r="K130" s="623"/>
      <c r="L130" s="195" t="str">
        <f>IFERROR(IF(ISBLANK($D$7),"",IF(+K129*$D129=0,"-",IF($D$7="Percent",(K$9*K129/100),IF($D$7="Hours",+K129*$D129,+K129/60*$D129)))),"-")</f>
        <v>-</v>
      </c>
      <c r="M130" s="625"/>
      <c r="N130" s="623"/>
      <c r="O130" s="195" t="str">
        <f>IFERROR(IF(ISBLANK($D$7),"",IF(+N129*$D129=0,"-",IF($D$7="Percent",(N$9*N129/100),IF($D$7="Hours",+N129*$D129,+N129/60*$D129)))),"-")</f>
        <v>-</v>
      </c>
      <c r="P130" s="625"/>
      <c r="Q130" s="623"/>
      <c r="R130" s="195" t="str">
        <f>IFERROR(IF(ISBLANK($D$7),"",IF(+Q129*$D129=0,"-",IF($D$7="Percent",(Q$9*Q129/100),IF($D$7="Hours",+Q129*$D129,+Q129/60*$D129)))),"-")</f>
        <v>-</v>
      </c>
      <c r="S130" s="625"/>
      <c r="T130" s="623"/>
      <c r="U130" s="195" t="str">
        <f>IFERROR(IF(ISBLANK($D$7),"",IF(+T129*$D129=0,"-",IF($D$7="Percent",(T$9*T129/100),IF($D$7="Hours",+T129*$D129,+T129/60*$D129)))),"-")</f>
        <v>-</v>
      </c>
      <c r="V130" s="625"/>
      <c r="W130" s="623"/>
      <c r="X130" s="195" t="str">
        <f>IFERROR(IF(ISBLANK($D$7),"",IF(+W129*$D129=0,"-",IF($D$7="Percent",(W$9*W129/100),IF($D$7="Hours",+W129*$D129,+W129/60*$D129)))),"-")</f>
        <v>-</v>
      </c>
      <c r="Y130" s="625"/>
      <c r="Z130" s="623"/>
      <c r="AA130" s="195" t="str">
        <f>IFERROR(IF(ISBLANK($D$7),"",IF(+Z129*$D129=0,"-",IF($D$7="Percent",(Z$9*Z129/100),IF($D$7="Hours",+Z129*$D129,+Z129/60*$D129)))),"-")</f>
        <v>-</v>
      </c>
      <c r="AB130" s="625"/>
      <c r="AC130" s="623"/>
      <c r="AD130" s="195" t="str">
        <f>IFERROR(IF(ISBLANK($D$7),"",IF(+AC129*$D129=0,"-",IF($D$7="Percent",(AC$9*AC129/100),IF($D$7="Hours",+AC129*$D129,+AC129/60*$D129)))),"-")</f>
        <v>-</v>
      </c>
      <c r="AE130" s="625"/>
      <c r="AF130" s="623"/>
      <c r="AG130" s="195" t="str">
        <f>IFERROR(IF(ISBLANK($D$7),"",IF(+AF129*$D129=0,"-",IF($D$7="Percent",(AF$9*AF129/100),IF($D$7="Hours",+AF129*$D129,+AF129/60*$D129)))),"-")</f>
        <v>-</v>
      </c>
      <c r="AH130" s="625"/>
      <c r="AI130" s="623"/>
      <c r="AJ130" s="195" t="str">
        <f>IFERROR(IF(ISBLANK($D$7),"",IF(+AI129*$D129=0,"-",IF($D$7="Percent",(AI$9*AI129/100),IF($D$7="Hours",+AI129*$D129,+AI129/60*$D129)))),"-")</f>
        <v>-</v>
      </c>
      <c r="AK130" s="625"/>
      <c r="AL130" s="623"/>
      <c r="AM130" s="195" t="str">
        <f>IFERROR(IF(ISBLANK($D$7),"",IF(+AL129*$D129=0,"-",IF($D$7="Percent",(AL$9*AL129/100),IF($D$7="Hours",+AL129*$D129,+AL129/60*$D129)))),"-")</f>
        <v>-</v>
      </c>
      <c r="AN130" s="625"/>
      <c r="AO130" s="623"/>
      <c r="AP130" s="195" t="str">
        <f>IFERROR(IF(ISBLANK($D$7),"",IF(+AO129*$D129=0,"-",IF($D$7="Percent",(AO$9*AO129/100),IF($D$7="Hours",+AO129*$D129,+AO129/60*$D129)))),"-")</f>
        <v>-</v>
      </c>
      <c r="AQ130" s="625"/>
      <c r="AR130" s="623"/>
      <c r="AS130" s="195" t="str">
        <f>IFERROR(IF(ISBLANK($D$7),"",IF(+AR129*$D129=0,"-",IF($D$7="Percent",(AR$9*AR129/100),IF($D$7="Hours",+AR129*$D129,+AR129/60*$D129)))),"-")</f>
        <v>-</v>
      </c>
      <c r="AT130" s="625"/>
      <c r="AU130" s="623"/>
      <c r="AV130" s="195" t="str">
        <f>IFERROR(IF(ISBLANK($D$7),"",IF(+AU129*$D129=0,"-",IF($D$7="Percent",(AU$9*AU129/100),IF($D$7="Hours",+AU129*$D129,+AU129/60*$D129)))),"-")</f>
        <v>-</v>
      </c>
      <c r="AW130" s="625"/>
      <c r="AX130" s="623"/>
      <c r="AY130" s="195" t="str">
        <f>IFERROR(IF(ISBLANK($D$7),"",IF(+AX129*$D129=0,"-",IF($D$7="Percent",(AX$9*AX129/100),IF($D$7="Hours",+AX129*$D129,+AX129/60*$D129)))),"-")</f>
        <v>-</v>
      </c>
      <c r="AZ130" s="625"/>
      <c r="BA130" s="623"/>
      <c r="BB130" s="195" t="str">
        <f>IFERROR(IF(ISBLANK($D$7),"",IF(+BA129*$D129=0,"-",IF($D$7="Percent",(BA$9*BA129/100),IF($D$7="Hours",+BA129*$D129,+BA129/60*$D129)))),"-")</f>
        <v>-</v>
      </c>
      <c r="BC130" s="625"/>
      <c r="BD130" s="623"/>
      <c r="BE130" s="195" t="str">
        <f>IFERROR(IF(ISBLANK($D$7),"",IF(+BD129*$D129=0,"-",IF($D$7="Percent",(BD$9*BD129/100),IF($D$7="Hours",+BD129*$D129,+BD129/60*$D129)))),"-")</f>
        <v>-</v>
      </c>
      <c r="BF130" s="625"/>
      <c r="BG130" s="623"/>
      <c r="BH130" s="195" t="str">
        <f>IFERROR(IF(ISBLANK($D$7),"",IF(+BG129*$D129=0,"-",IF($D$7="Percent",(BG$9*BG129/100),IF($D$7="Hours",+BG129*$D129,+BG129/60*$D129)))),"-")</f>
        <v>-</v>
      </c>
      <c r="BI130" s="625"/>
      <c r="BJ130" s="623"/>
      <c r="BK130" s="195" t="str">
        <f>IFERROR(IF(ISBLANK($D$7),"",IF(+BJ129*$D129=0,"-",IF($D$7="Percent",(BJ$9*BJ129/100),IF($D$7="Hours",+BJ129*$D129,+BJ129/60*$D129)))),"-")</f>
        <v>-</v>
      </c>
      <c r="BL130" s="625"/>
      <c r="BM130" s="623"/>
      <c r="BN130" s="195" t="str">
        <f>IFERROR(IF(ISBLANK($D$7),"",IF(+BM129*$D129=0,"-",IF($D$7="Percent",(BM$9*BM129/100),IF($D$7="Hours",+BM129*$D129,+BM129/60*$D129)))),"-")</f>
        <v>-</v>
      </c>
      <c r="BO130" s="625"/>
      <c r="BP130" s="623"/>
      <c r="BQ130" s="195" t="str">
        <f>IFERROR(IF(ISBLANK($D$7),"",IF(+BP129*$D129=0,"-",IF($D$7="Percent",(BP$9*BP129/100),IF($D$7="Hours",+BP129*$D129,+BP129/60*$D129)))),"-")</f>
        <v>-</v>
      </c>
      <c r="BR130" s="625"/>
      <c r="BS130" s="623"/>
      <c r="BT130" s="195" t="str">
        <f>IFERROR(IF(ISBLANK($D$7),"",IF(+BS129*$D129=0,"-",IF($D$7="Percent",(BS$9*BS129/100),IF($D$7="Hours",+BS129*$D129,+BS129/60*$D129)))),"-")</f>
        <v>-</v>
      </c>
      <c r="BU130" s="625"/>
      <c r="BV130" s="623"/>
      <c r="BW130" s="195" t="str">
        <f>IFERROR(IF(ISBLANK($D$7),"",IF(+BV129*$D129=0,"-",IF($D$7="Percent",(BV$9*BV129/100),IF($D$7="Hours",+BV129*$D129,+BV129/60*$D129)))),"-")</f>
        <v>-</v>
      </c>
      <c r="BX130" s="625"/>
      <c r="BY130" s="623"/>
      <c r="BZ130" s="195" t="str">
        <f>IFERROR(IF(ISBLANK($D$7),"",IF(+BY129*$D129=0,"-",IF($D$7="Percent",(BY$9*BY129/100),IF($D$7="Hours",+BY129*$D129,+BY129/60*$D129)))),"-")</f>
        <v>-</v>
      </c>
      <c r="CA130" s="625"/>
      <c r="CB130" s="623"/>
      <c r="CC130" s="195" t="str">
        <f>IFERROR(IF(ISBLANK($D$7),"",IF(+CB129*$D129=0,"-",IF($D$7="Percent",(CB$9*CB129/100),IF($D$7="Hours",+CB129*$D129,+CB129/60*$D129)))),"-")</f>
        <v>-</v>
      </c>
      <c r="CD130" s="625"/>
      <c r="CE130" s="623"/>
      <c r="CF130" s="195" t="str">
        <f>IFERROR(IF(ISBLANK($D$7),"",IF(+CE129*$D129=0,"-",IF($D$7="Percent",(CE$9*CE129/100),IF($D$7="Hours",+CE129*$D129,+CE129/60*$D129)))),"-")</f>
        <v>-</v>
      </c>
      <c r="CG130" s="625"/>
      <c r="CH130" s="623"/>
      <c r="CI130" s="195" t="str">
        <f>IFERROR(IF(ISBLANK($D$7),"",IF(+CH129*$D129=0,"-",IF($D$7="Percent",(CH$9*CH129/100),IF($D$7="Hours",+CH129*$D129,+CH129/60*$D129)))),"-")</f>
        <v>-</v>
      </c>
      <c r="CJ130" s="625"/>
      <c r="CK130" s="623"/>
      <c r="CL130" s="195" t="str">
        <f>IFERROR(IF(ISBLANK($D$7),"",IF(+CK129*$D129=0,"-",IF($D$7="Percent",(CK$9*CK129/100),IF($D$7="Hours",+CK129*$D129,+CK129/60*$D129)))),"-")</f>
        <v>-</v>
      </c>
      <c r="CM130" s="625"/>
      <c r="CN130" s="623"/>
      <c r="CO130" s="195" t="str">
        <f>IFERROR(IF(ISBLANK($D$7),"",IF(+CN129*$D129=0,"-",IF($D$7="Percent",(CN$9*CN129/100),IF($D$7="Hours",+CN129*$D129,+CN129/60*$D129)))),"-")</f>
        <v>-</v>
      </c>
      <c r="CP130" s="625"/>
      <c r="CQ130" s="623"/>
      <c r="CR130" s="195" t="str">
        <f>IFERROR(IF(ISBLANK($D$7),"",IF(+CQ129*$D129=0,"-",IF($D$7="Percent",(CQ$9*CQ129/100),IF($D$7="Hours",+CQ129*$D129,+CQ129/60*$D129)))),"-")</f>
        <v>-</v>
      </c>
      <c r="CS130" s="625"/>
      <c r="CT130" s="623"/>
      <c r="CU130" s="195" t="str">
        <f>IFERROR(IF(ISBLANK($D$7),"",IF(+CT129*$D129=0,"-",IF($D$7="Percent",(CT$9*CT129/100),IF($D$7="Hours",+CT129*$D129,+CT129/60*$D129)))),"-")</f>
        <v>-</v>
      </c>
      <c r="CV130" s="625"/>
      <c r="CW130" s="623"/>
      <c r="CX130" s="195" t="str">
        <f>IFERROR(IF(ISBLANK($D$7),"",IF(+CW129*$D129=0,"-",IF($D$7="Percent",(CW$9*CW129/100),IF($D$7="Hours",+CW129*$D129,+CW129/60*$D129)))),"-")</f>
        <v>-</v>
      </c>
      <c r="CY130" s="625"/>
      <c r="CZ130" s="623"/>
      <c r="DA130" s="195" t="str">
        <f>IFERROR(IF(ISBLANK($D$7),"",IF(+CZ129*$D129=0,"-",IF($D$7="Percent",(CZ$9*CZ129/100),IF($D$7="Hours",+CZ129*$D129,+CZ129/60*$D129)))),"-")</f>
        <v>-</v>
      </c>
      <c r="DB130" s="625"/>
      <c r="DC130" s="623"/>
      <c r="DD130" s="195" t="str">
        <f>IFERROR(IF(ISBLANK($D$7),"",IF(+DC129*$D129=0,"-",IF($D$7="Percent",(DC$9*DC129/100),IF($D$7="Hours",+DC129*$D129,+DC129/60*$D129)))),"-")</f>
        <v>-</v>
      </c>
      <c r="DE130" s="625"/>
      <c r="DF130" s="623"/>
      <c r="DG130" s="195" t="str">
        <f>IFERROR(IF(ISBLANK($D$7),"",IF(+DF129*$D129=0,"-",IF($D$7="Percent",(DF$9*DF129/100),IF($D$7="Hours",+DF129*$D129,+DF129/60*$D129)))),"-")</f>
        <v>-</v>
      </c>
      <c r="DH130" s="625"/>
      <c r="DI130" s="623"/>
      <c r="DJ130" s="195" t="str">
        <f>IFERROR(IF(ISBLANK($D$7),"",IF(+DI129*$D129=0,"-",IF($D$7="Percent",(DI$9*DI129/100),IF($D$7="Hours",+DI129*$D129,+DI129/60*$D129)))),"-")</f>
        <v>-</v>
      </c>
      <c r="DK130" s="625"/>
      <c r="DL130" s="623"/>
      <c r="DM130" s="195" t="str">
        <f>IFERROR(IF(ISBLANK($D$7),"",IF(+DL129*$D129=0,"-",IF($D$7="Percent",(DL$9*DL129/100),IF($D$7="Hours",+DL129*$D129,+DL129/60*$D129)))),"-")</f>
        <v>-</v>
      </c>
      <c r="DN130" s="625"/>
      <c r="DO130" s="623"/>
      <c r="DP130" s="195" t="str">
        <f>IFERROR(IF(ISBLANK($D$7),"",IF(+DO129*$D129=0,"-",IF($D$7="Percent",(DO$9*DO129/100),IF($D$7="Hours",+DO129*$D129,+DO129/60*$D129)))),"-")</f>
        <v>-</v>
      </c>
      <c r="DQ130" s="625"/>
      <c r="DR130" s="623"/>
      <c r="DS130" s="195" t="str">
        <f>IFERROR(IF(ISBLANK($D$7),"",IF(+DR129*$D129=0,"-",IF($D$7="Percent",(DR$9*DR129/100),IF($D$7="Hours",+DR129*$D129,+DR129/60*$D129)))),"-")</f>
        <v>-</v>
      </c>
      <c r="DT130" s="625"/>
      <c r="DU130" s="195" t="str">
        <f t="shared" si="33"/>
        <v>-</v>
      </c>
      <c r="DV130" s="625"/>
      <c r="DW130" s="195" t="str">
        <f t="shared" si="58"/>
        <v>-</v>
      </c>
      <c r="DX130" s="625"/>
    </row>
    <row r="131" spans="1:128" hidden="1" x14ac:dyDescent="0.2">
      <c r="A131" s="650" t="str">
        <f>'Step 2-Services'!A65</f>
        <v>Service 60</v>
      </c>
      <c r="B131" s="651" t="str">
        <f>IF('Step 2-Services'!B65=0," ",+'Step 2-Services'!B65)</f>
        <v xml:space="preserve"> </v>
      </c>
      <c r="C131" s="641" t="str">
        <f>IF('Step 2-Services'!D65=0," ",+'Step 2-Services'!D65)</f>
        <v xml:space="preserve"> </v>
      </c>
      <c r="D131" s="652"/>
      <c r="E131" s="622"/>
      <c r="F131" s="307" t="str">
        <f>IFERROR(IF(ISBLANK($D$7),"",IF(+E131*$D131=0,"-",+F132/$D131)),"-")</f>
        <v>-</v>
      </c>
      <c r="G131" s="624">
        <f>IFERROR(+F132/E$9,0)</f>
        <v>0</v>
      </c>
      <c r="H131" s="622"/>
      <c r="I131" s="307" t="str">
        <f>IFERROR(IF(ISBLANK($D$7),"",IF(+H131*$D131=0,"-",+I132/$D131)),"-")</f>
        <v>-</v>
      </c>
      <c r="J131" s="624">
        <f>IFERROR(+I132/H$9,0)</f>
        <v>0</v>
      </c>
      <c r="K131" s="622"/>
      <c r="L131" s="307" t="str">
        <f>IFERROR(IF(ISBLANK($D$7),"",IF(+K131*$D131=0,"-",+L132/$D131)),"-")</f>
        <v>-</v>
      </c>
      <c r="M131" s="624">
        <f>IFERROR(+L132/K$9,0)</f>
        <v>0</v>
      </c>
      <c r="N131" s="622"/>
      <c r="O131" s="307" t="str">
        <f>IFERROR(IF(ISBLANK($D$7),"",IF(+N131*$D131=0,"-",+O132/$D131)),"-")</f>
        <v>-</v>
      </c>
      <c r="P131" s="624">
        <f>IFERROR(+O132/N$9,0)</f>
        <v>0</v>
      </c>
      <c r="Q131" s="622"/>
      <c r="R131" s="307" t="str">
        <f>IFERROR(IF(ISBLANK($D$7),"",IF(+Q131*$D131=0,"-",+R132/$D131)),"-")</f>
        <v>-</v>
      </c>
      <c r="S131" s="624">
        <f>IFERROR(+R132/Q$9,0)</f>
        <v>0</v>
      </c>
      <c r="T131" s="622"/>
      <c r="U131" s="307" t="str">
        <f>IFERROR(IF(ISBLANK($D$7),"",IF(+T131*$D131=0,"-",+U132/$D131)),"-")</f>
        <v>-</v>
      </c>
      <c r="V131" s="624">
        <f>IFERROR(+U132/T$9,0)</f>
        <v>0</v>
      </c>
      <c r="W131" s="622"/>
      <c r="X131" s="307" t="str">
        <f>IFERROR(IF(ISBLANK($D$7),"",IF(+W131*$D131=0,"-",+X132/$D131)),"-")</f>
        <v>-</v>
      </c>
      <c r="Y131" s="624">
        <f>IFERROR(+X132/W$9,0)</f>
        <v>0</v>
      </c>
      <c r="Z131" s="622"/>
      <c r="AA131" s="307" t="str">
        <f>IFERROR(IF(ISBLANK($D$7),"",IF(+Z131*$D131=0,"-",+AA132/$D131)),"-")</f>
        <v>-</v>
      </c>
      <c r="AB131" s="624">
        <f>IFERROR(+AA132/Z$9,0)</f>
        <v>0</v>
      </c>
      <c r="AC131" s="622"/>
      <c r="AD131" s="307" t="str">
        <f>IFERROR(IF(ISBLANK($D$7),"",IF(+AC131*$D131=0,"-",+AD132/$D131)),"-")</f>
        <v>-</v>
      </c>
      <c r="AE131" s="624">
        <f>IFERROR(+AD132/AC$9,0)</f>
        <v>0</v>
      </c>
      <c r="AF131" s="622"/>
      <c r="AG131" s="307" t="str">
        <f>IFERROR(IF(ISBLANK($D$7),"",IF(+AF131*$D131=0,"-",+AG132/$D131)),"-")</f>
        <v>-</v>
      </c>
      <c r="AH131" s="624">
        <f>IFERROR(+AG132/AF$9,0)</f>
        <v>0</v>
      </c>
      <c r="AI131" s="622"/>
      <c r="AJ131" s="307" t="str">
        <f>IFERROR(IF(ISBLANK($D$7),"",IF(+AI131*$D131=0,"-",+AJ132/$D131)),"-")</f>
        <v>-</v>
      </c>
      <c r="AK131" s="624">
        <f>IFERROR(+AJ132/AI$9,0)</f>
        <v>0</v>
      </c>
      <c r="AL131" s="622"/>
      <c r="AM131" s="307" t="str">
        <f>IFERROR(IF(ISBLANK($D$7),"",IF(+AL131*$D131=0,"-",+AM132/$D131)),"-")</f>
        <v>-</v>
      </c>
      <c r="AN131" s="624">
        <f>IFERROR(+AM132/AL$9,0)</f>
        <v>0</v>
      </c>
      <c r="AO131" s="622"/>
      <c r="AP131" s="307" t="str">
        <f>IFERROR(IF(ISBLANK($D$7),"",IF(+AO131*$D131=0,"-",+AP132/$D131)),"-")</f>
        <v>-</v>
      </c>
      <c r="AQ131" s="624">
        <f>IFERROR(+AP132/AO$9,0)</f>
        <v>0</v>
      </c>
      <c r="AR131" s="622"/>
      <c r="AS131" s="307" t="str">
        <f>IFERROR(IF(ISBLANK($D$7),"",IF(+AR131*$D131=0,"-",+AS132/$D131)),"-")</f>
        <v>-</v>
      </c>
      <c r="AT131" s="624">
        <f>IFERROR(+AS132/AR$9,0)</f>
        <v>0</v>
      </c>
      <c r="AU131" s="622"/>
      <c r="AV131" s="307" t="str">
        <f>IFERROR(IF(ISBLANK($D$7),"",IF(+AU131*$D131=0,"-",+AV132/$D131)),"-")</f>
        <v>-</v>
      </c>
      <c r="AW131" s="624">
        <f>IFERROR(+AV132/AU$9,0)</f>
        <v>0</v>
      </c>
      <c r="AX131" s="622"/>
      <c r="AY131" s="307" t="str">
        <f>IFERROR(IF(ISBLANK($D$7),"",IF(+AX131*$D131=0,"-",+AY132/$D131)),"-")</f>
        <v>-</v>
      </c>
      <c r="AZ131" s="624">
        <f>IFERROR(+AY132/AX$9,0)</f>
        <v>0</v>
      </c>
      <c r="BA131" s="622"/>
      <c r="BB131" s="307" t="str">
        <f>IFERROR(IF(ISBLANK($D$7),"",IF(+BA131*$D131=0,"-",+BB132/$D131)),"-")</f>
        <v>-</v>
      </c>
      <c r="BC131" s="624">
        <f>IFERROR(+BB132/BA$9,0)</f>
        <v>0</v>
      </c>
      <c r="BD131" s="622"/>
      <c r="BE131" s="307" t="str">
        <f>IFERROR(IF(ISBLANK($D$7),"",IF(+BD131*$D131=0,"-",+BE132/$D131)),"-")</f>
        <v>-</v>
      </c>
      <c r="BF131" s="624">
        <f>IFERROR(+BE132/BD$9,0)</f>
        <v>0</v>
      </c>
      <c r="BG131" s="622"/>
      <c r="BH131" s="307" t="str">
        <f>IFERROR(IF(ISBLANK($D$7),"",IF(+BG131*$D131=0,"-",+BH132/$D131)),"-")</f>
        <v>-</v>
      </c>
      <c r="BI131" s="624">
        <f>IFERROR(+BH132/BG$9,0)</f>
        <v>0</v>
      </c>
      <c r="BJ131" s="622"/>
      <c r="BK131" s="307" t="str">
        <f>IFERROR(IF(ISBLANK($D$7),"",IF(+BJ131*$D131=0,"-",+BK132/$D131)),"-")</f>
        <v>-</v>
      </c>
      <c r="BL131" s="624">
        <f>IFERROR(+BK132/BJ$9,0)</f>
        <v>0</v>
      </c>
      <c r="BM131" s="622"/>
      <c r="BN131" s="307" t="str">
        <f>IFERROR(IF(ISBLANK($D$7),"",IF(+BM131*$D131=0,"-",+BN132/$D131)),"-")</f>
        <v>-</v>
      </c>
      <c r="BO131" s="624">
        <f>IFERROR(+BN132/BM$9,0)</f>
        <v>0</v>
      </c>
      <c r="BP131" s="622"/>
      <c r="BQ131" s="307" t="str">
        <f>IFERROR(IF(ISBLANK($D$7),"",IF(+BP131*$D131=0,"-",+BQ132/$D131)),"-")</f>
        <v>-</v>
      </c>
      <c r="BR131" s="624">
        <f>IFERROR(+BQ132/BP$9,0)</f>
        <v>0</v>
      </c>
      <c r="BS131" s="622"/>
      <c r="BT131" s="307" t="str">
        <f>IFERROR(IF(ISBLANK($D$7),"",IF(+BS131*$D131=0,"-",+BT132/$D131)),"-")</f>
        <v>-</v>
      </c>
      <c r="BU131" s="624">
        <f>IFERROR(+BT132/BS$9,0)</f>
        <v>0</v>
      </c>
      <c r="BV131" s="622"/>
      <c r="BW131" s="307" t="str">
        <f>IFERROR(IF(ISBLANK($D$7),"",IF(+BV131*$D131=0,"-",+BW132/$D131)),"-")</f>
        <v>-</v>
      </c>
      <c r="BX131" s="624">
        <f>IFERROR(+BW132/BV$9,0)</f>
        <v>0</v>
      </c>
      <c r="BY131" s="622"/>
      <c r="BZ131" s="307" t="str">
        <f>IFERROR(IF(ISBLANK($D$7),"",IF(+BY131*$D131=0,"-",+BZ132/$D131)),"-")</f>
        <v>-</v>
      </c>
      <c r="CA131" s="624">
        <f>IFERROR(+BZ132/BY$9,0)</f>
        <v>0</v>
      </c>
      <c r="CB131" s="622"/>
      <c r="CC131" s="307" t="str">
        <f>IFERROR(IF(ISBLANK($D$7),"",IF(+CB131*$D131=0,"-",+CC132/$D131)),"-")</f>
        <v>-</v>
      </c>
      <c r="CD131" s="624">
        <f>IFERROR(+CC132/CB$9,0)</f>
        <v>0</v>
      </c>
      <c r="CE131" s="622"/>
      <c r="CF131" s="307" t="str">
        <f>IFERROR(IF(ISBLANK($D$7),"",IF(+CE131*$D131=0,"-",+CF132/$D131)),"-")</f>
        <v>-</v>
      </c>
      <c r="CG131" s="624">
        <f>IFERROR(+CF132/CE$9,0)</f>
        <v>0</v>
      </c>
      <c r="CH131" s="622"/>
      <c r="CI131" s="307" t="str">
        <f>IFERROR(IF(ISBLANK($D$7),"",IF(+CH131*$D131=0,"-",+CI132/$D131)),"-")</f>
        <v>-</v>
      </c>
      <c r="CJ131" s="624">
        <f>IFERROR(+CI132/CH$9,0)</f>
        <v>0</v>
      </c>
      <c r="CK131" s="622"/>
      <c r="CL131" s="307" t="str">
        <f>IFERROR(IF(ISBLANK($D$7),"",IF(+CK131*$D131=0,"-",+CL132/$D131)),"-")</f>
        <v>-</v>
      </c>
      <c r="CM131" s="624">
        <f>IFERROR(+CL132/CK$9,0)</f>
        <v>0</v>
      </c>
      <c r="CN131" s="622"/>
      <c r="CO131" s="307" t="str">
        <f>IFERROR(IF(ISBLANK($D$7),"",IF(+CN131*$D131=0,"-",+CO132/$D131)),"-")</f>
        <v>-</v>
      </c>
      <c r="CP131" s="624">
        <f>IFERROR(+CO132/CN$9,0)</f>
        <v>0</v>
      </c>
      <c r="CQ131" s="622"/>
      <c r="CR131" s="307" t="str">
        <f>IFERROR(IF(ISBLANK($D$7),"",IF(+CQ131*$D131=0,"-",+CR132/$D131)),"-")</f>
        <v>-</v>
      </c>
      <c r="CS131" s="624">
        <f>IFERROR(+CR132/CQ$9,0)</f>
        <v>0</v>
      </c>
      <c r="CT131" s="622"/>
      <c r="CU131" s="307" t="str">
        <f>IFERROR(IF(ISBLANK($D$7),"",IF(+CT131*$D131=0,"-",+CU132/$D131)),"-")</f>
        <v>-</v>
      </c>
      <c r="CV131" s="624">
        <f>IFERROR(+CU132/CT$9,0)</f>
        <v>0</v>
      </c>
      <c r="CW131" s="622"/>
      <c r="CX131" s="307" t="str">
        <f>IFERROR(IF(ISBLANK($D$7),"",IF(+CW131*$D131=0,"-",+CX132/$D131)),"-")</f>
        <v>-</v>
      </c>
      <c r="CY131" s="624">
        <f>IFERROR(+CX132/CW$9,0)</f>
        <v>0</v>
      </c>
      <c r="CZ131" s="622"/>
      <c r="DA131" s="307" t="str">
        <f>IFERROR(IF(ISBLANK($D$7),"",IF(+CZ131*$D131=0,"-",+DA132/$D131)),"-")</f>
        <v>-</v>
      </c>
      <c r="DB131" s="624">
        <f>IFERROR(+DA132/CZ$9,0)</f>
        <v>0</v>
      </c>
      <c r="DC131" s="622"/>
      <c r="DD131" s="307" t="str">
        <f>IFERROR(IF(ISBLANK($D$7),"",IF(+DC131*$D131=0,"-",+DD132/$D131)),"-")</f>
        <v>-</v>
      </c>
      <c r="DE131" s="624">
        <f>IFERROR(+DD132/DC$9,0)</f>
        <v>0</v>
      </c>
      <c r="DF131" s="622"/>
      <c r="DG131" s="307" t="str">
        <f>IFERROR(IF(ISBLANK($D$7),"",IF(+DF131*$D131=0,"-",+DG132/$D131)),"-")</f>
        <v>-</v>
      </c>
      <c r="DH131" s="624">
        <f>IFERROR(+DG132/DF$9,0)</f>
        <v>0</v>
      </c>
      <c r="DI131" s="622"/>
      <c r="DJ131" s="307" t="str">
        <f>IFERROR(IF(ISBLANK($D$7),"",IF(+DI131*$D131=0,"-",+DJ132/$D131)),"-")</f>
        <v>-</v>
      </c>
      <c r="DK131" s="624">
        <f>IFERROR(+DJ132/DI$9,0)</f>
        <v>0</v>
      </c>
      <c r="DL131" s="622"/>
      <c r="DM131" s="307" t="str">
        <f>IFERROR(IF(ISBLANK($D$7),"",IF(+DL131*$D131=0,"-",+DM132/$D131)),"-")</f>
        <v>-</v>
      </c>
      <c r="DN131" s="624">
        <f>IFERROR(+DM132/DL$9,0)</f>
        <v>0</v>
      </c>
      <c r="DO131" s="622"/>
      <c r="DP131" s="307" t="str">
        <f>IFERROR(IF(ISBLANK($D$7),"",IF(+DO131*$D131=0,"-",+DP132/$D131)),"-")</f>
        <v>-</v>
      </c>
      <c r="DQ131" s="624">
        <f>IFERROR(+DP132/DO$9,0)</f>
        <v>0</v>
      </c>
      <c r="DR131" s="622"/>
      <c r="DS131" s="307" t="str">
        <f>IFERROR(IF(ISBLANK($D$7),"",IF(+DR131*$D131=0,"-",+DS132/$D131)),"-")</f>
        <v>-</v>
      </c>
      <c r="DT131" s="624">
        <f>IFERROR(+DS132/DR$9,0)</f>
        <v>0</v>
      </c>
      <c r="DU131" s="198" t="str">
        <f t="shared" si="33"/>
        <v>-</v>
      </c>
      <c r="DV131" s="624">
        <f>IFERROR(+DU132/DU$9,0)</f>
        <v>0</v>
      </c>
      <c r="DW131" s="198" t="str">
        <f t="shared" si="58"/>
        <v>-</v>
      </c>
      <c r="DX131" s="624">
        <f t="shared" ref="DX131" si="63">IFERROR(+DW132/DW$10,0)</f>
        <v>0</v>
      </c>
    </row>
    <row r="132" spans="1:128" ht="13.5" hidden="1" thickBot="1" x14ac:dyDescent="0.25">
      <c r="A132" s="643"/>
      <c r="B132" s="645"/>
      <c r="C132" s="640"/>
      <c r="D132" s="647"/>
      <c r="E132" s="623"/>
      <c r="F132" s="195" t="str">
        <f>IFERROR(IF(ISBLANK($D$7),"",IF(+E131*$D131=0,"-",IF($D$7="Percent",(E$9*E131/100),IF($D$7="Hours",+E131*$D131,+E131/60*$D131)))),"-")</f>
        <v>-</v>
      </c>
      <c r="G132" s="625"/>
      <c r="H132" s="623"/>
      <c r="I132" s="195" t="str">
        <f>IFERROR(IF(ISBLANK($D$7),"",IF(+H131*$D131=0,"-",IF($D$7="Percent",(H$9*H131/100),IF($D$7="Hours",+H131*$D131,+H131/60*$D131)))),"-")</f>
        <v>-</v>
      </c>
      <c r="J132" s="625"/>
      <c r="K132" s="623"/>
      <c r="L132" s="195" t="str">
        <f>IFERROR(IF(ISBLANK($D$7),"",IF(+K131*$D131=0,"-",IF($D$7="Percent",(K$9*K131/100),IF($D$7="Hours",+K131*$D131,+K131/60*$D131)))),"-")</f>
        <v>-</v>
      </c>
      <c r="M132" s="625"/>
      <c r="N132" s="623"/>
      <c r="O132" s="195" t="str">
        <f>IFERROR(IF(ISBLANK($D$7),"",IF(+N131*$D131=0,"-",IF($D$7="Percent",(N$9*N131/100),IF($D$7="Hours",+N131*$D131,+N131/60*$D131)))),"-")</f>
        <v>-</v>
      </c>
      <c r="P132" s="625"/>
      <c r="Q132" s="623"/>
      <c r="R132" s="195" t="str">
        <f>IFERROR(IF(ISBLANK($D$7),"",IF(+Q131*$D131=0,"-",IF($D$7="Percent",(Q$9*Q131/100),IF($D$7="Hours",+Q131*$D131,+Q131/60*$D131)))),"-")</f>
        <v>-</v>
      </c>
      <c r="S132" s="625"/>
      <c r="T132" s="623"/>
      <c r="U132" s="195" t="str">
        <f>IFERROR(IF(ISBLANK($D$7),"",IF(+T131*$D131=0,"-",IF($D$7="Percent",(T$9*T131/100),IF($D$7="Hours",+T131*$D131,+T131/60*$D131)))),"-")</f>
        <v>-</v>
      </c>
      <c r="V132" s="625"/>
      <c r="W132" s="623"/>
      <c r="X132" s="195" t="str">
        <f>IFERROR(IF(ISBLANK($D$7),"",IF(+W131*$D131=0,"-",IF($D$7="Percent",(W$9*W131/100),IF($D$7="Hours",+W131*$D131,+W131/60*$D131)))),"-")</f>
        <v>-</v>
      </c>
      <c r="Y132" s="625"/>
      <c r="Z132" s="623"/>
      <c r="AA132" s="195" t="str">
        <f>IFERROR(IF(ISBLANK($D$7),"",IF(+Z131*$D131=0,"-",IF($D$7="Percent",(Z$9*Z131/100),IF($D$7="Hours",+Z131*$D131,+Z131/60*$D131)))),"-")</f>
        <v>-</v>
      </c>
      <c r="AB132" s="625"/>
      <c r="AC132" s="623"/>
      <c r="AD132" s="195" t="str">
        <f>IFERROR(IF(ISBLANK($D$7),"",IF(+AC131*$D131=0,"-",IF($D$7="Percent",(AC$9*AC131/100),IF($D$7="Hours",+AC131*$D131,+AC131/60*$D131)))),"-")</f>
        <v>-</v>
      </c>
      <c r="AE132" s="625"/>
      <c r="AF132" s="623"/>
      <c r="AG132" s="195" t="str">
        <f>IFERROR(IF(ISBLANK($D$7),"",IF(+AF131*$D131=0,"-",IF($D$7="Percent",(AF$9*AF131/100),IF($D$7="Hours",+AF131*$D131,+AF131/60*$D131)))),"-")</f>
        <v>-</v>
      </c>
      <c r="AH132" s="625"/>
      <c r="AI132" s="623"/>
      <c r="AJ132" s="195" t="str">
        <f>IFERROR(IF(ISBLANK($D$7),"",IF(+AI131*$D131=0,"-",IF($D$7="Percent",(AI$9*AI131/100),IF($D$7="Hours",+AI131*$D131,+AI131/60*$D131)))),"-")</f>
        <v>-</v>
      </c>
      <c r="AK132" s="625"/>
      <c r="AL132" s="623"/>
      <c r="AM132" s="195" t="str">
        <f>IFERROR(IF(ISBLANK($D$7),"",IF(+AL131*$D131=0,"-",IF($D$7="Percent",(AL$9*AL131/100),IF($D$7="Hours",+AL131*$D131,+AL131/60*$D131)))),"-")</f>
        <v>-</v>
      </c>
      <c r="AN132" s="625"/>
      <c r="AO132" s="623"/>
      <c r="AP132" s="195" t="str">
        <f>IFERROR(IF(ISBLANK($D$7),"",IF(+AO131*$D131=0,"-",IF($D$7="Percent",(AO$9*AO131/100),IF($D$7="Hours",+AO131*$D131,+AO131/60*$D131)))),"-")</f>
        <v>-</v>
      </c>
      <c r="AQ132" s="625"/>
      <c r="AR132" s="623"/>
      <c r="AS132" s="195" t="str">
        <f>IFERROR(IF(ISBLANK($D$7),"",IF(+AR131*$D131=0,"-",IF($D$7="Percent",(AR$9*AR131/100),IF($D$7="Hours",+AR131*$D131,+AR131/60*$D131)))),"-")</f>
        <v>-</v>
      </c>
      <c r="AT132" s="625"/>
      <c r="AU132" s="623"/>
      <c r="AV132" s="195" t="str">
        <f>IFERROR(IF(ISBLANK($D$7),"",IF(+AU131*$D131=0,"-",IF($D$7="Percent",(AU$9*AU131/100),IF($D$7="Hours",+AU131*$D131,+AU131/60*$D131)))),"-")</f>
        <v>-</v>
      </c>
      <c r="AW132" s="625"/>
      <c r="AX132" s="623"/>
      <c r="AY132" s="195" t="str">
        <f>IFERROR(IF(ISBLANK($D$7),"",IF(+AX131*$D131=0,"-",IF($D$7="Percent",(AX$9*AX131/100),IF($D$7="Hours",+AX131*$D131,+AX131/60*$D131)))),"-")</f>
        <v>-</v>
      </c>
      <c r="AZ132" s="625"/>
      <c r="BA132" s="623"/>
      <c r="BB132" s="195" t="str">
        <f>IFERROR(IF(ISBLANK($D$7),"",IF(+BA131*$D131=0,"-",IF($D$7="Percent",(BA$9*BA131/100),IF($D$7="Hours",+BA131*$D131,+BA131/60*$D131)))),"-")</f>
        <v>-</v>
      </c>
      <c r="BC132" s="625"/>
      <c r="BD132" s="623"/>
      <c r="BE132" s="195" t="str">
        <f>IFERROR(IF(ISBLANK($D$7),"",IF(+BD131*$D131=0,"-",IF($D$7="Percent",(BD$9*BD131/100),IF($D$7="Hours",+BD131*$D131,+BD131/60*$D131)))),"-")</f>
        <v>-</v>
      </c>
      <c r="BF132" s="625"/>
      <c r="BG132" s="623"/>
      <c r="BH132" s="195" t="str">
        <f>IFERROR(IF(ISBLANK($D$7),"",IF(+BG131*$D131=0,"-",IF($D$7="Percent",(BG$9*BG131/100),IF($D$7="Hours",+BG131*$D131,+BG131/60*$D131)))),"-")</f>
        <v>-</v>
      </c>
      <c r="BI132" s="625"/>
      <c r="BJ132" s="623"/>
      <c r="BK132" s="195" t="str">
        <f>IFERROR(IF(ISBLANK($D$7),"",IF(+BJ131*$D131=0,"-",IF($D$7="Percent",(BJ$9*BJ131/100),IF($D$7="Hours",+BJ131*$D131,+BJ131/60*$D131)))),"-")</f>
        <v>-</v>
      </c>
      <c r="BL132" s="625"/>
      <c r="BM132" s="623"/>
      <c r="BN132" s="195" t="str">
        <f>IFERROR(IF(ISBLANK($D$7),"",IF(+BM131*$D131=0,"-",IF($D$7="Percent",(BM$9*BM131/100),IF($D$7="Hours",+BM131*$D131,+BM131/60*$D131)))),"-")</f>
        <v>-</v>
      </c>
      <c r="BO132" s="625"/>
      <c r="BP132" s="623"/>
      <c r="BQ132" s="195" t="str">
        <f>IFERROR(IF(ISBLANK($D$7),"",IF(+BP131*$D131=0,"-",IF($D$7="Percent",(BP$9*BP131/100),IF($D$7="Hours",+BP131*$D131,+BP131/60*$D131)))),"-")</f>
        <v>-</v>
      </c>
      <c r="BR132" s="625"/>
      <c r="BS132" s="623"/>
      <c r="BT132" s="195" t="str">
        <f>IFERROR(IF(ISBLANK($D$7),"",IF(+BS131*$D131=0,"-",IF($D$7="Percent",(BS$9*BS131/100),IF($D$7="Hours",+BS131*$D131,+BS131/60*$D131)))),"-")</f>
        <v>-</v>
      </c>
      <c r="BU132" s="625"/>
      <c r="BV132" s="623"/>
      <c r="BW132" s="195" t="str">
        <f>IFERROR(IF(ISBLANK($D$7),"",IF(+BV131*$D131=0,"-",IF($D$7="Percent",(BV$9*BV131/100),IF($D$7="Hours",+BV131*$D131,+BV131/60*$D131)))),"-")</f>
        <v>-</v>
      </c>
      <c r="BX132" s="625"/>
      <c r="BY132" s="623"/>
      <c r="BZ132" s="195" t="str">
        <f>IFERROR(IF(ISBLANK($D$7),"",IF(+BY131*$D131=0,"-",IF($D$7="Percent",(BY$9*BY131/100),IF($D$7="Hours",+BY131*$D131,+BY131/60*$D131)))),"-")</f>
        <v>-</v>
      </c>
      <c r="CA132" s="625"/>
      <c r="CB132" s="623"/>
      <c r="CC132" s="195" t="str">
        <f>IFERROR(IF(ISBLANK($D$7),"",IF(+CB131*$D131=0,"-",IF($D$7="Percent",(CB$9*CB131/100),IF($D$7="Hours",+CB131*$D131,+CB131/60*$D131)))),"-")</f>
        <v>-</v>
      </c>
      <c r="CD132" s="625"/>
      <c r="CE132" s="623"/>
      <c r="CF132" s="195" t="str">
        <f>IFERROR(IF(ISBLANK($D$7),"",IF(+CE131*$D131=0,"-",IF($D$7="Percent",(CE$9*CE131/100),IF($D$7="Hours",+CE131*$D131,+CE131/60*$D131)))),"-")</f>
        <v>-</v>
      </c>
      <c r="CG132" s="625"/>
      <c r="CH132" s="623"/>
      <c r="CI132" s="195" t="str">
        <f>IFERROR(IF(ISBLANK($D$7),"",IF(+CH131*$D131=0,"-",IF($D$7="Percent",(CH$9*CH131/100),IF($D$7="Hours",+CH131*$D131,+CH131/60*$D131)))),"-")</f>
        <v>-</v>
      </c>
      <c r="CJ132" s="625"/>
      <c r="CK132" s="623"/>
      <c r="CL132" s="195" t="str">
        <f>IFERROR(IF(ISBLANK($D$7),"",IF(+CK131*$D131=0,"-",IF($D$7="Percent",(CK$9*CK131/100),IF($D$7="Hours",+CK131*$D131,+CK131/60*$D131)))),"-")</f>
        <v>-</v>
      </c>
      <c r="CM132" s="625"/>
      <c r="CN132" s="623"/>
      <c r="CO132" s="195" t="str">
        <f>IFERROR(IF(ISBLANK($D$7),"",IF(+CN131*$D131=0,"-",IF($D$7="Percent",(CN$9*CN131/100),IF($D$7="Hours",+CN131*$D131,+CN131/60*$D131)))),"-")</f>
        <v>-</v>
      </c>
      <c r="CP132" s="625"/>
      <c r="CQ132" s="623"/>
      <c r="CR132" s="195" t="str">
        <f>IFERROR(IF(ISBLANK($D$7),"",IF(+CQ131*$D131=0,"-",IF($D$7="Percent",(CQ$9*CQ131/100),IF($D$7="Hours",+CQ131*$D131,+CQ131/60*$D131)))),"-")</f>
        <v>-</v>
      </c>
      <c r="CS132" s="625"/>
      <c r="CT132" s="623"/>
      <c r="CU132" s="195" t="str">
        <f>IFERROR(IF(ISBLANK($D$7),"",IF(+CT131*$D131=0,"-",IF($D$7="Percent",(CT$9*CT131/100),IF($D$7="Hours",+CT131*$D131,+CT131/60*$D131)))),"-")</f>
        <v>-</v>
      </c>
      <c r="CV132" s="625"/>
      <c r="CW132" s="623"/>
      <c r="CX132" s="195" t="str">
        <f>IFERROR(IF(ISBLANK($D$7),"",IF(+CW131*$D131=0,"-",IF($D$7="Percent",(CW$9*CW131/100),IF($D$7="Hours",+CW131*$D131,+CW131/60*$D131)))),"-")</f>
        <v>-</v>
      </c>
      <c r="CY132" s="625"/>
      <c r="CZ132" s="623"/>
      <c r="DA132" s="195" t="str">
        <f>IFERROR(IF(ISBLANK($D$7),"",IF(+CZ131*$D131=0,"-",IF($D$7="Percent",(CZ$9*CZ131/100),IF($D$7="Hours",+CZ131*$D131,+CZ131/60*$D131)))),"-")</f>
        <v>-</v>
      </c>
      <c r="DB132" s="625"/>
      <c r="DC132" s="623"/>
      <c r="DD132" s="195" t="str">
        <f>IFERROR(IF(ISBLANK($D$7),"",IF(+DC131*$D131=0,"-",IF($D$7="Percent",(DC$9*DC131/100),IF($D$7="Hours",+DC131*$D131,+DC131/60*$D131)))),"-")</f>
        <v>-</v>
      </c>
      <c r="DE132" s="625"/>
      <c r="DF132" s="623"/>
      <c r="DG132" s="195" t="str">
        <f>IFERROR(IF(ISBLANK($D$7),"",IF(+DF131*$D131=0,"-",IF($D$7="Percent",(DF$9*DF131/100),IF($D$7="Hours",+DF131*$D131,+DF131/60*$D131)))),"-")</f>
        <v>-</v>
      </c>
      <c r="DH132" s="625"/>
      <c r="DI132" s="623"/>
      <c r="DJ132" s="195" t="str">
        <f>IFERROR(IF(ISBLANK($D$7),"",IF(+DI131*$D131=0,"-",IF($D$7="Percent",(DI$9*DI131/100),IF($D$7="Hours",+DI131*$D131,+DI131/60*$D131)))),"-")</f>
        <v>-</v>
      </c>
      <c r="DK132" s="625"/>
      <c r="DL132" s="623"/>
      <c r="DM132" s="195" t="str">
        <f>IFERROR(IF(ISBLANK($D$7),"",IF(+DL131*$D131=0,"-",IF($D$7="Percent",(DL$9*DL131/100),IF($D$7="Hours",+DL131*$D131,+DL131/60*$D131)))),"-")</f>
        <v>-</v>
      </c>
      <c r="DN132" s="625"/>
      <c r="DO132" s="623"/>
      <c r="DP132" s="195" t="str">
        <f>IFERROR(IF(ISBLANK($D$7),"",IF(+DO131*$D131=0,"-",IF($D$7="Percent",(DO$9*DO131/100),IF($D$7="Hours",+DO131*$D131,+DO131/60*$D131)))),"-")</f>
        <v>-</v>
      </c>
      <c r="DQ132" s="625"/>
      <c r="DR132" s="623"/>
      <c r="DS132" s="195" t="str">
        <f>IFERROR(IF(ISBLANK($D$7),"",IF(+DR131*$D131=0,"-",IF($D$7="Percent",(DR$9*DR131/100),IF($D$7="Hours",+DR131*$D131,+DR131/60*$D131)))),"-")</f>
        <v>-</v>
      </c>
      <c r="DT132" s="625"/>
      <c r="DU132" s="195" t="str">
        <f t="shared" si="33"/>
        <v>-</v>
      </c>
      <c r="DV132" s="625"/>
      <c r="DW132" s="195" t="str">
        <f t="shared" si="58"/>
        <v>-</v>
      </c>
      <c r="DX132" s="625"/>
    </row>
    <row r="133" spans="1:128" hidden="1" x14ac:dyDescent="0.2">
      <c r="A133" s="650" t="str">
        <f>'Step 2-Services'!A66</f>
        <v>Service 61</v>
      </c>
      <c r="B133" s="651" t="str">
        <f>IF('Step 2-Services'!B66=0," ",+'Step 2-Services'!B66)</f>
        <v xml:space="preserve"> </v>
      </c>
      <c r="C133" s="641" t="str">
        <f>IF('Step 2-Services'!D66=0," ",+'Step 2-Services'!D66)</f>
        <v xml:space="preserve"> </v>
      </c>
      <c r="D133" s="652"/>
      <c r="E133" s="622"/>
      <c r="F133" s="307" t="str">
        <f>IFERROR(IF(ISBLANK($D$7),"",IF(+E133*$D133=0,"-",+F134/$D133)),"-")</f>
        <v>-</v>
      </c>
      <c r="G133" s="624">
        <f>IFERROR(+F134/E$9,0)</f>
        <v>0</v>
      </c>
      <c r="H133" s="622"/>
      <c r="I133" s="307" t="str">
        <f>IFERROR(IF(ISBLANK($D$7),"",IF(+H133*$D133=0,"-",+I134/$D133)),"-")</f>
        <v>-</v>
      </c>
      <c r="J133" s="624">
        <f>IFERROR(+I134/H$9,0)</f>
        <v>0</v>
      </c>
      <c r="K133" s="622"/>
      <c r="L133" s="307" t="str">
        <f>IFERROR(IF(ISBLANK($D$7),"",IF(+K133*$D133=0,"-",+L134/$D133)),"-")</f>
        <v>-</v>
      </c>
      <c r="M133" s="624">
        <f>IFERROR(+L134/K$9,0)</f>
        <v>0</v>
      </c>
      <c r="N133" s="622"/>
      <c r="O133" s="307" t="str">
        <f>IFERROR(IF(ISBLANK($D$7),"",IF(+N133*$D133=0,"-",+O134/$D133)),"-")</f>
        <v>-</v>
      </c>
      <c r="P133" s="624">
        <f>IFERROR(+O134/N$9,0)</f>
        <v>0</v>
      </c>
      <c r="Q133" s="622"/>
      <c r="R133" s="307" t="str">
        <f>IFERROR(IF(ISBLANK($D$7),"",IF(+Q133*$D133=0,"-",+R134/$D133)),"-")</f>
        <v>-</v>
      </c>
      <c r="S133" s="624">
        <f>IFERROR(+R134/Q$9,0)</f>
        <v>0</v>
      </c>
      <c r="T133" s="622"/>
      <c r="U133" s="307" t="str">
        <f>IFERROR(IF(ISBLANK($D$7),"",IF(+T133*$D133=0,"-",+U134/$D133)),"-")</f>
        <v>-</v>
      </c>
      <c r="V133" s="624">
        <f>IFERROR(+U134/T$9,0)</f>
        <v>0</v>
      </c>
      <c r="W133" s="622"/>
      <c r="X133" s="307" t="str">
        <f>IFERROR(IF(ISBLANK($D$7),"",IF(+W133*$D133=0,"-",+X134/$D133)),"-")</f>
        <v>-</v>
      </c>
      <c r="Y133" s="624">
        <f>IFERROR(+X134/W$9,0)</f>
        <v>0</v>
      </c>
      <c r="Z133" s="622"/>
      <c r="AA133" s="307" t="str">
        <f>IFERROR(IF(ISBLANK($D$7),"",IF(+Z133*$D133=0,"-",+AA134/$D133)),"-")</f>
        <v>-</v>
      </c>
      <c r="AB133" s="624">
        <f>IFERROR(+AA134/Z$9,0)</f>
        <v>0</v>
      </c>
      <c r="AC133" s="622"/>
      <c r="AD133" s="307" t="str">
        <f>IFERROR(IF(ISBLANK($D$7),"",IF(+AC133*$D133=0,"-",+AD134/$D133)),"-")</f>
        <v>-</v>
      </c>
      <c r="AE133" s="624">
        <f>IFERROR(+AD134/AC$9,0)</f>
        <v>0</v>
      </c>
      <c r="AF133" s="622"/>
      <c r="AG133" s="307" t="str">
        <f>IFERROR(IF(ISBLANK($D$7),"",IF(+AF133*$D133=0,"-",+AG134/$D133)),"-")</f>
        <v>-</v>
      </c>
      <c r="AH133" s="624">
        <f>IFERROR(+AG134/AF$9,0)</f>
        <v>0</v>
      </c>
      <c r="AI133" s="622"/>
      <c r="AJ133" s="307" t="str">
        <f>IFERROR(IF(ISBLANK($D$7),"",IF(+AI133*$D133=0,"-",+AJ134/$D133)),"-")</f>
        <v>-</v>
      </c>
      <c r="AK133" s="624">
        <f>IFERROR(+AJ134/AI$9,0)</f>
        <v>0</v>
      </c>
      <c r="AL133" s="622"/>
      <c r="AM133" s="307" t="str">
        <f>IFERROR(IF(ISBLANK($D$7),"",IF(+AL133*$D133=0,"-",+AM134/$D133)),"-")</f>
        <v>-</v>
      </c>
      <c r="AN133" s="624">
        <f>IFERROR(+AM134/AL$9,0)</f>
        <v>0</v>
      </c>
      <c r="AO133" s="622"/>
      <c r="AP133" s="307" t="str">
        <f>IFERROR(IF(ISBLANK($D$7),"",IF(+AO133*$D133=0,"-",+AP134/$D133)),"-")</f>
        <v>-</v>
      </c>
      <c r="AQ133" s="624">
        <f>IFERROR(+AP134/AO$9,0)</f>
        <v>0</v>
      </c>
      <c r="AR133" s="622"/>
      <c r="AS133" s="307" t="str">
        <f>IFERROR(IF(ISBLANK($D$7),"",IF(+AR133*$D133=0,"-",+AS134/$D133)),"-")</f>
        <v>-</v>
      </c>
      <c r="AT133" s="624">
        <f>IFERROR(+AS134/AR$9,0)</f>
        <v>0</v>
      </c>
      <c r="AU133" s="622"/>
      <c r="AV133" s="307" t="str">
        <f>IFERROR(IF(ISBLANK($D$7),"",IF(+AU133*$D133=0,"-",+AV134/$D133)),"-")</f>
        <v>-</v>
      </c>
      <c r="AW133" s="624">
        <f>IFERROR(+AV134/AU$9,0)</f>
        <v>0</v>
      </c>
      <c r="AX133" s="622"/>
      <c r="AY133" s="307" t="str">
        <f>IFERROR(IF(ISBLANK($D$7),"",IF(+AX133*$D133=0,"-",+AY134/$D133)),"-")</f>
        <v>-</v>
      </c>
      <c r="AZ133" s="624">
        <f>IFERROR(+AY134/AX$9,0)</f>
        <v>0</v>
      </c>
      <c r="BA133" s="622"/>
      <c r="BB133" s="307" t="str">
        <f>IFERROR(IF(ISBLANK($D$7),"",IF(+BA133*$D133=0,"-",+BB134/$D133)),"-")</f>
        <v>-</v>
      </c>
      <c r="BC133" s="624">
        <f>IFERROR(+BB134/BA$9,0)</f>
        <v>0</v>
      </c>
      <c r="BD133" s="622"/>
      <c r="BE133" s="307" t="str">
        <f>IFERROR(IF(ISBLANK($D$7),"",IF(+BD133*$D133=0,"-",+BE134/$D133)),"-")</f>
        <v>-</v>
      </c>
      <c r="BF133" s="624">
        <f>IFERROR(+BE134/BD$9,0)</f>
        <v>0</v>
      </c>
      <c r="BG133" s="622"/>
      <c r="BH133" s="307" t="str">
        <f>IFERROR(IF(ISBLANK($D$7),"",IF(+BG133*$D133=0,"-",+BH134/$D133)),"-")</f>
        <v>-</v>
      </c>
      <c r="BI133" s="624">
        <f>IFERROR(+BH134/BG$9,0)</f>
        <v>0</v>
      </c>
      <c r="BJ133" s="622"/>
      <c r="BK133" s="307" t="str">
        <f>IFERROR(IF(ISBLANK($D$7),"",IF(+BJ133*$D133=0,"-",+BK134/$D133)),"-")</f>
        <v>-</v>
      </c>
      <c r="BL133" s="624">
        <f>IFERROR(+BK134/BJ$9,0)</f>
        <v>0</v>
      </c>
      <c r="BM133" s="622"/>
      <c r="BN133" s="307" t="str">
        <f>IFERROR(IF(ISBLANK($D$7),"",IF(+BM133*$D133=0,"-",+BN134/$D133)),"-")</f>
        <v>-</v>
      </c>
      <c r="BO133" s="624">
        <f>IFERROR(+BN134/BM$9,0)</f>
        <v>0</v>
      </c>
      <c r="BP133" s="622"/>
      <c r="BQ133" s="307" t="str">
        <f>IFERROR(IF(ISBLANK($D$7),"",IF(+BP133*$D133=0,"-",+BQ134/$D133)),"-")</f>
        <v>-</v>
      </c>
      <c r="BR133" s="624">
        <f>IFERROR(+BQ134/BP$9,0)</f>
        <v>0</v>
      </c>
      <c r="BS133" s="622"/>
      <c r="BT133" s="307" t="str">
        <f>IFERROR(IF(ISBLANK($D$7),"",IF(+BS133*$D133=0,"-",+BT134/$D133)),"-")</f>
        <v>-</v>
      </c>
      <c r="BU133" s="624">
        <f>IFERROR(+BT134/BS$9,0)</f>
        <v>0</v>
      </c>
      <c r="BV133" s="622"/>
      <c r="BW133" s="307" t="str">
        <f>IFERROR(IF(ISBLANK($D$7),"",IF(+BV133*$D133=0,"-",+BW134/$D133)),"-")</f>
        <v>-</v>
      </c>
      <c r="BX133" s="624">
        <f>IFERROR(+BW134/BV$9,0)</f>
        <v>0</v>
      </c>
      <c r="BY133" s="622"/>
      <c r="BZ133" s="307" t="str">
        <f>IFERROR(IF(ISBLANK($D$7),"",IF(+BY133*$D133=0,"-",+BZ134/$D133)),"-")</f>
        <v>-</v>
      </c>
      <c r="CA133" s="624">
        <f>IFERROR(+BZ134/BY$9,0)</f>
        <v>0</v>
      </c>
      <c r="CB133" s="622"/>
      <c r="CC133" s="307" t="str">
        <f>IFERROR(IF(ISBLANK($D$7),"",IF(+CB133*$D133=0,"-",+CC134/$D133)),"-")</f>
        <v>-</v>
      </c>
      <c r="CD133" s="624">
        <f>IFERROR(+CC134/CB$9,0)</f>
        <v>0</v>
      </c>
      <c r="CE133" s="622"/>
      <c r="CF133" s="307" t="str">
        <f>IFERROR(IF(ISBLANK($D$7),"",IF(+CE133*$D133=0,"-",+CF134/$D133)),"-")</f>
        <v>-</v>
      </c>
      <c r="CG133" s="624">
        <f>IFERROR(+CF134/CE$9,0)</f>
        <v>0</v>
      </c>
      <c r="CH133" s="622"/>
      <c r="CI133" s="307" t="str">
        <f>IFERROR(IF(ISBLANK($D$7),"",IF(+CH133*$D133=0,"-",+CI134/$D133)),"-")</f>
        <v>-</v>
      </c>
      <c r="CJ133" s="624">
        <f>IFERROR(+CI134/CH$9,0)</f>
        <v>0</v>
      </c>
      <c r="CK133" s="622"/>
      <c r="CL133" s="307" t="str">
        <f>IFERROR(IF(ISBLANK($D$7),"",IF(+CK133*$D133=0,"-",+CL134/$D133)),"-")</f>
        <v>-</v>
      </c>
      <c r="CM133" s="624">
        <f>IFERROR(+CL134/CK$9,0)</f>
        <v>0</v>
      </c>
      <c r="CN133" s="622"/>
      <c r="CO133" s="307" t="str">
        <f>IFERROR(IF(ISBLANK($D$7),"",IF(+CN133*$D133=0,"-",+CO134/$D133)),"-")</f>
        <v>-</v>
      </c>
      <c r="CP133" s="624">
        <f>IFERROR(+CO134/CN$9,0)</f>
        <v>0</v>
      </c>
      <c r="CQ133" s="622"/>
      <c r="CR133" s="307" t="str">
        <f>IFERROR(IF(ISBLANK($D$7),"",IF(+CQ133*$D133=0,"-",+CR134/$D133)),"-")</f>
        <v>-</v>
      </c>
      <c r="CS133" s="624">
        <f>IFERROR(+CR134/CQ$9,0)</f>
        <v>0</v>
      </c>
      <c r="CT133" s="622"/>
      <c r="CU133" s="307" t="str">
        <f>IFERROR(IF(ISBLANK($D$7),"",IF(+CT133*$D133=0,"-",+CU134/$D133)),"-")</f>
        <v>-</v>
      </c>
      <c r="CV133" s="624">
        <f>IFERROR(+CU134/CT$9,0)</f>
        <v>0</v>
      </c>
      <c r="CW133" s="622"/>
      <c r="CX133" s="307" t="str">
        <f>IFERROR(IF(ISBLANK($D$7),"",IF(+CW133*$D133=0,"-",+CX134/$D133)),"-")</f>
        <v>-</v>
      </c>
      <c r="CY133" s="624">
        <f>IFERROR(+CX134/CW$9,0)</f>
        <v>0</v>
      </c>
      <c r="CZ133" s="622"/>
      <c r="DA133" s="307" t="str">
        <f>IFERROR(IF(ISBLANK($D$7),"",IF(+CZ133*$D133=0,"-",+DA134/$D133)),"-")</f>
        <v>-</v>
      </c>
      <c r="DB133" s="624">
        <f>IFERROR(+DA134/CZ$9,0)</f>
        <v>0</v>
      </c>
      <c r="DC133" s="622"/>
      <c r="DD133" s="307" t="str">
        <f>IFERROR(IF(ISBLANK($D$7),"",IF(+DC133*$D133=0,"-",+DD134/$D133)),"-")</f>
        <v>-</v>
      </c>
      <c r="DE133" s="624">
        <f>IFERROR(+DD134/DC$9,0)</f>
        <v>0</v>
      </c>
      <c r="DF133" s="622"/>
      <c r="DG133" s="307" t="str">
        <f>IFERROR(IF(ISBLANK($D$7),"",IF(+DF133*$D133=0,"-",+DG134/$D133)),"-")</f>
        <v>-</v>
      </c>
      <c r="DH133" s="624">
        <f>IFERROR(+DG134/DF$9,0)</f>
        <v>0</v>
      </c>
      <c r="DI133" s="622"/>
      <c r="DJ133" s="307" t="str">
        <f>IFERROR(IF(ISBLANK($D$7),"",IF(+DI133*$D133=0,"-",+DJ134/$D133)),"-")</f>
        <v>-</v>
      </c>
      <c r="DK133" s="624">
        <f>IFERROR(+DJ134/DI$9,0)</f>
        <v>0</v>
      </c>
      <c r="DL133" s="622"/>
      <c r="DM133" s="307" t="str">
        <f>IFERROR(IF(ISBLANK($D$7),"",IF(+DL133*$D133=0,"-",+DM134/$D133)),"-")</f>
        <v>-</v>
      </c>
      <c r="DN133" s="624">
        <f>IFERROR(+DM134/DL$9,0)</f>
        <v>0</v>
      </c>
      <c r="DO133" s="622"/>
      <c r="DP133" s="307" t="str">
        <f>IFERROR(IF(ISBLANK($D$7),"",IF(+DO133*$D133=0,"-",+DP134/$D133)),"-")</f>
        <v>-</v>
      </c>
      <c r="DQ133" s="624">
        <f>IFERROR(+DP134/DO$9,0)</f>
        <v>0</v>
      </c>
      <c r="DR133" s="622"/>
      <c r="DS133" s="307" t="str">
        <f>IFERROR(IF(ISBLANK($D$7),"",IF(+DR133*$D133=0,"-",+DS134/$D133)),"-")</f>
        <v>-</v>
      </c>
      <c r="DT133" s="624">
        <f>IFERROR(+DS134/DR$9,0)</f>
        <v>0</v>
      </c>
      <c r="DU133" s="198" t="str">
        <f t="shared" si="33"/>
        <v>-</v>
      </c>
      <c r="DV133" s="624">
        <f>IFERROR(+DU134/DU$9,0)</f>
        <v>0</v>
      </c>
      <c r="DW133" s="198" t="str">
        <f t="shared" si="58"/>
        <v>-</v>
      </c>
      <c r="DX133" s="624">
        <f t="shared" ref="DX133" si="64">IFERROR(+DW134/DW$10,0)</f>
        <v>0</v>
      </c>
    </row>
    <row r="134" spans="1:128" ht="13.5" hidden="1" thickBot="1" x14ac:dyDescent="0.25">
      <c r="A134" s="643"/>
      <c r="B134" s="645"/>
      <c r="C134" s="640"/>
      <c r="D134" s="647"/>
      <c r="E134" s="623"/>
      <c r="F134" s="195" t="str">
        <f>IFERROR(IF(ISBLANK($D$7),"",IF(+E133*$D133=0,"-",IF($D$7="Percent",(E$9*E133/100),IF($D$7="Hours",+E133*$D133,+E133/60*$D133)))),"-")</f>
        <v>-</v>
      </c>
      <c r="G134" s="625"/>
      <c r="H134" s="623"/>
      <c r="I134" s="195" t="str">
        <f>IFERROR(IF(ISBLANK($D$7),"",IF(+H133*$D133=0,"-",IF($D$7="Percent",(H$9*H133/100),IF($D$7="Hours",+H133*$D133,+H133/60*$D133)))),"-")</f>
        <v>-</v>
      </c>
      <c r="J134" s="625"/>
      <c r="K134" s="623"/>
      <c r="L134" s="195" t="str">
        <f>IFERROR(IF(ISBLANK($D$7),"",IF(+K133*$D133=0,"-",IF($D$7="Percent",(K$9*K133/100),IF($D$7="Hours",+K133*$D133,+K133/60*$D133)))),"-")</f>
        <v>-</v>
      </c>
      <c r="M134" s="625"/>
      <c r="N134" s="623"/>
      <c r="O134" s="195" t="str">
        <f>IFERROR(IF(ISBLANK($D$7),"",IF(+N133*$D133=0,"-",IF($D$7="Percent",(N$9*N133/100),IF($D$7="Hours",+N133*$D133,+N133/60*$D133)))),"-")</f>
        <v>-</v>
      </c>
      <c r="P134" s="625"/>
      <c r="Q134" s="623"/>
      <c r="R134" s="195" t="str">
        <f>IFERROR(IF(ISBLANK($D$7),"",IF(+Q133*$D133=0,"-",IF($D$7="Percent",(Q$9*Q133/100),IF($D$7="Hours",+Q133*$D133,+Q133/60*$D133)))),"-")</f>
        <v>-</v>
      </c>
      <c r="S134" s="625"/>
      <c r="T134" s="623"/>
      <c r="U134" s="195" t="str">
        <f>IFERROR(IF(ISBLANK($D$7),"",IF(+T133*$D133=0,"-",IF($D$7="Percent",(T$9*T133/100),IF($D$7="Hours",+T133*$D133,+T133/60*$D133)))),"-")</f>
        <v>-</v>
      </c>
      <c r="V134" s="625"/>
      <c r="W134" s="623"/>
      <c r="X134" s="195" t="str">
        <f>IFERROR(IF(ISBLANK($D$7),"",IF(+W133*$D133=0,"-",IF($D$7="Percent",(W$9*W133/100),IF($D$7="Hours",+W133*$D133,+W133/60*$D133)))),"-")</f>
        <v>-</v>
      </c>
      <c r="Y134" s="625"/>
      <c r="Z134" s="623"/>
      <c r="AA134" s="195" t="str">
        <f>IFERROR(IF(ISBLANK($D$7),"",IF(+Z133*$D133=0,"-",IF($D$7="Percent",(Z$9*Z133/100),IF($D$7="Hours",+Z133*$D133,+Z133/60*$D133)))),"-")</f>
        <v>-</v>
      </c>
      <c r="AB134" s="625"/>
      <c r="AC134" s="623"/>
      <c r="AD134" s="195" t="str">
        <f>IFERROR(IF(ISBLANK($D$7),"",IF(+AC133*$D133=0,"-",IF($D$7="Percent",(AC$9*AC133/100),IF($D$7="Hours",+AC133*$D133,+AC133/60*$D133)))),"-")</f>
        <v>-</v>
      </c>
      <c r="AE134" s="625"/>
      <c r="AF134" s="623"/>
      <c r="AG134" s="195" t="str">
        <f>IFERROR(IF(ISBLANK($D$7),"",IF(+AF133*$D133=0,"-",IF($D$7="Percent",(AF$9*AF133/100),IF($D$7="Hours",+AF133*$D133,+AF133/60*$D133)))),"-")</f>
        <v>-</v>
      </c>
      <c r="AH134" s="625"/>
      <c r="AI134" s="623"/>
      <c r="AJ134" s="195" t="str">
        <f>IFERROR(IF(ISBLANK($D$7),"",IF(+AI133*$D133=0,"-",IF($D$7="Percent",(AI$9*AI133/100),IF($D$7="Hours",+AI133*$D133,+AI133/60*$D133)))),"-")</f>
        <v>-</v>
      </c>
      <c r="AK134" s="625"/>
      <c r="AL134" s="623"/>
      <c r="AM134" s="195" t="str">
        <f>IFERROR(IF(ISBLANK($D$7),"",IF(+AL133*$D133=0,"-",IF($D$7="Percent",(AL$9*AL133/100),IF($D$7="Hours",+AL133*$D133,+AL133/60*$D133)))),"-")</f>
        <v>-</v>
      </c>
      <c r="AN134" s="625"/>
      <c r="AO134" s="623"/>
      <c r="AP134" s="195" t="str">
        <f>IFERROR(IF(ISBLANK($D$7),"",IF(+AO133*$D133=0,"-",IF($D$7="Percent",(AO$9*AO133/100),IF($D$7="Hours",+AO133*$D133,+AO133/60*$D133)))),"-")</f>
        <v>-</v>
      </c>
      <c r="AQ134" s="625"/>
      <c r="AR134" s="623"/>
      <c r="AS134" s="195" t="str">
        <f>IFERROR(IF(ISBLANK($D$7),"",IF(+AR133*$D133=0,"-",IF($D$7="Percent",(AR$9*AR133/100),IF($D$7="Hours",+AR133*$D133,+AR133/60*$D133)))),"-")</f>
        <v>-</v>
      </c>
      <c r="AT134" s="625"/>
      <c r="AU134" s="623"/>
      <c r="AV134" s="195" t="str">
        <f>IFERROR(IF(ISBLANK($D$7),"",IF(+AU133*$D133=0,"-",IF($D$7="Percent",(AU$9*AU133/100),IF($D$7="Hours",+AU133*$D133,+AU133/60*$D133)))),"-")</f>
        <v>-</v>
      </c>
      <c r="AW134" s="625"/>
      <c r="AX134" s="623"/>
      <c r="AY134" s="195" t="str">
        <f>IFERROR(IF(ISBLANK($D$7),"",IF(+AX133*$D133=0,"-",IF($D$7="Percent",(AX$9*AX133/100),IF($D$7="Hours",+AX133*$D133,+AX133/60*$D133)))),"-")</f>
        <v>-</v>
      </c>
      <c r="AZ134" s="625"/>
      <c r="BA134" s="623"/>
      <c r="BB134" s="195" t="str">
        <f>IFERROR(IF(ISBLANK($D$7),"",IF(+BA133*$D133=0,"-",IF($D$7="Percent",(BA$9*BA133/100),IF($D$7="Hours",+BA133*$D133,+BA133/60*$D133)))),"-")</f>
        <v>-</v>
      </c>
      <c r="BC134" s="625"/>
      <c r="BD134" s="623"/>
      <c r="BE134" s="195" t="str">
        <f>IFERROR(IF(ISBLANK($D$7),"",IF(+BD133*$D133=0,"-",IF($D$7="Percent",(BD$9*BD133/100),IF($D$7="Hours",+BD133*$D133,+BD133/60*$D133)))),"-")</f>
        <v>-</v>
      </c>
      <c r="BF134" s="625"/>
      <c r="BG134" s="623"/>
      <c r="BH134" s="195" t="str">
        <f>IFERROR(IF(ISBLANK($D$7),"",IF(+BG133*$D133=0,"-",IF($D$7="Percent",(BG$9*BG133/100),IF($D$7="Hours",+BG133*$D133,+BG133/60*$D133)))),"-")</f>
        <v>-</v>
      </c>
      <c r="BI134" s="625"/>
      <c r="BJ134" s="623"/>
      <c r="BK134" s="195" t="str">
        <f>IFERROR(IF(ISBLANK($D$7),"",IF(+BJ133*$D133=0,"-",IF($D$7="Percent",(BJ$9*BJ133/100),IF($D$7="Hours",+BJ133*$D133,+BJ133/60*$D133)))),"-")</f>
        <v>-</v>
      </c>
      <c r="BL134" s="625"/>
      <c r="BM134" s="623"/>
      <c r="BN134" s="195" t="str">
        <f>IFERROR(IF(ISBLANK($D$7),"",IF(+BM133*$D133=0,"-",IF($D$7="Percent",(BM$9*BM133/100),IF($D$7="Hours",+BM133*$D133,+BM133/60*$D133)))),"-")</f>
        <v>-</v>
      </c>
      <c r="BO134" s="625"/>
      <c r="BP134" s="623"/>
      <c r="BQ134" s="195" t="str">
        <f>IFERROR(IF(ISBLANK($D$7),"",IF(+BP133*$D133=0,"-",IF($D$7="Percent",(BP$9*BP133/100),IF($D$7="Hours",+BP133*$D133,+BP133/60*$D133)))),"-")</f>
        <v>-</v>
      </c>
      <c r="BR134" s="625"/>
      <c r="BS134" s="623"/>
      <c r="BT134" s="195" t="str">
        <f>IFERROR(IF(ISBLANK($D$7),"",IF(+BS133*$D133=0,"-",IF($D$7="Percent",(BS$9*BS133/100),IF($D$7="Hours",+BS133*$D133,+BS133/60*$D133)))),"-")</f>
        <v>-</v>
      </c>
      <c r="BU134" s="625"/>
      <c r="BV134" s="623"/>
      <c r="BW134" s="195" t="str">
        <f>IFERROR(IF(ISBLANK($D$7),"",IF(+BV133*$D133=0,"-",IF($D$7="Percent",(BV$9*BV133/100),IF($D$7="Hours",+BV133*$D133,+BV133/60*$D133)))),"-")</f>
        <v>-</v>
      </c>
      <c r="BX134" s="625"/>
      <c r="BY134" s="623"/>
      <c r="BZ134" s="195" t="str">
        <f>IFERROR(IF(ISBLANK($D$7),"",IF(+BY133*$D133=0,"-",IF($D$7="Percent",(BY$9*BY133/100),IF($D$7="Hours",+BY133*$D133,+BY133/60*$D133)))),"-")</f>
        <v>-</v>
      </c>
      <c r="CA134" s="625"/>
      <c r="CB134" s="623"/>
      <c r="CC134" s="195" t="str">
        <f>IFERROR(IF(ISBLANK($D$7),"",IF(+CB133*$D133=0,"-",IF($D$7="Percent",(CB$9*CB133/100),IF($D$7="Hours",+CB133*$D133,+CB133/60*$D133)))),"-")</f>
        <v>-</v>
      </c>
      <c r="CD134" s="625"/>
      <c r="CE134" s="623"/>
      <c r="CF134" s="195" t="str">
        <f>IFERROR(IF(ISBLANK($D$7),"",IF(+CE133*$D133=0,"-",IF($D$7="Percent",(CE$9*CE133/100),IF($D$7="Hours",+CE133*$D133,+CE133/60*$D133)))),"-")</f>
        <v>-</v>
      </c>
      <c r="CG134" s="625"/>
      <c r="CH134" s="623"/>
      <c r="CI134" s="195" t="str">
        <f>IFERROR(IF(ISBLANK($D$7),"",IF(+CH133*$D133=0,"-",IF($D$7="Percent",(CH$9*CH133/100),IF($D$7="Hours",+CH133*$D133,+CH133/60*$D133)))),"-")</f>
        <v>-</v>
      </c>
      <c r="CJ134" s="625"/>
      <c r="CK134" s="623"/>
      <c r="CL134" s="195" t="str">
        <f>IFERROR(IF(ISBLANK($D$7),"",IF(+CK133*$D133=0,"-",IF($D$7="Percent",(CK$9*CK133/100),IF($D$7="Hours",+CK133*$D133,+CK133/60*$D133)))),"-")</f>
        <v>-</v>
      </c>
      <c r="CM134" s="625"/>
      <c r="CN134" s="623"/>
      <c r="CO134" s="195" t="str">
        <f>IFERROR(IF(ISBLANK($D$7),"",IF(+CN133*$D133=0,"-",IF($D$7="Percent",(CN$9*CN133/100),IF($D$7="Hours",+CN133*$D133,+CN133/60*$D133)))),"-")</f>
        <v>-</v>
      </c>
      <c r="CP134" s="625"/>
      <c r="CQ134" s="623"/>
      <c r="CR134" s="195" t="str">
        <f>IFERROR(IF(ISBLANK($D$7),"",IF(+CQ133*$D133=0,"-",IF($D$7="Percent",(CQ$9*CQ133/100),IF($D$7="Hours",+CQ133*$D133,+CQ133/60*$D133)))),"-")</f>
        <v>-</v>
      </c>
      <c r="CS134" s="625"/>
      <c r="CT134" s="623"/>
      <c r="CU134" s="195" t="str">
        <f>IFERROR(IF(ISBLANK($D$7),"",IF(+CT133*$D133=0,"-",IF($D$7="Percent",(CT$9*CT133/100),IF($D$7="Hours",+CT133*$D133,+CT133/60*$D133)))),"-")</f>
        <v>-</v>
      </c>
      <c r="CV134" s="625"/>
      <c r="CW134" s="623"/>
      <c r="CX134" s="195" t="str">
        <f>IFERROR(IF(ISBLANK($D$7),"",IF(+CW133*$D133=0,"-",IF($D$7="Percent",(CW$9*CW133/100),IF($D$7="Hours",+CW133*$D133,+CW133/60*$D133)))),"-")</f>
        <v>-</v>
      </c>
      <c r="CY134" s="625"/>
      <c r="CZ134" s="623"/>
      <c r="DA134" s="195" t="str">
        <f>IFERROR(IF(ISBLANK($D$7),"",IF(+CZ133*$D133=0,"-",IF($D$7="Percent",(CZ$9*CZ133/100),IF($D$7="Hours",+CZ133*$D133,+CZ133/60*$D133)))),"-")</f>
        <v>-</v>
      </c>
      <c r="DB134" s="625"/>
      <c r="DC134" s="623"/>
      <c r="DD134" s="195" t="str">
        <f>IFERROR(IF(ISBLANK($D$7),"",IF(+DC133*$D133=0,"-",IF($D$7="Percent",(DC$9*DC133/100),IF($D$7="Hours",+DC133*$D133,+DC133/60*$D133)))),"-")</f>
        <v>-</v>
      </c>
      <c r="DE134" s="625"/>
      <c r="DF134" s="623"/>
      <c r="DG134" s="195" t="str">
        <f>IFERROR(IF(ISBLANK($D$7),"",IF(+DF133*$D133=0,"-",IF($D$7="Percent",(DF$9*DF133/100),IF($D$7="Hours",+DF133*$D133,+DF133/60*$D133)))),"-")</f>
        <v>-</v>
      </c>
      <c r="DH134" s="625"/>
      <c r="DI134" s="623"/>
      <c r="DJ134" s="195" t="str">
        <f>IFERROR(IF(ISBLANK($D$7),"",IF(+DI133*$D133=0,"-",IF($D$7="Percent",(DI$9*DI133/100),IF($D$7="Hours",+DI133*$D133,+DI133/60*$D133)))),"-")</f>
        <v>-</v>
      </c>
      <c r="DK134" s="625"/>
      <c r="DL134" s="623"/>
      <c r="DM134" s="195" t="str">
        <f>IFERROR(IF(ISBLANK($D$7),"",IF(+DL133*$D133=0,"-",IF($D$7="Percent",(DL$9*DL133/100),IF($D$7="Hours",+DL133*$D133,+DL133/60*$D133)))),"-")</f>
        <v>-</v>
      </c>
      <c r="DN134" s="625"/>
      <c r="DO134" s="623"/>
      <c r="DP134" s="195" t="str">
        <f>IFERROR(IF(ISBLANK($D$7),"",IF(+DO133*$D133=0,"-",IF($D$7="Percent",(DO$9*DO133/100),IF($D$7="Hours",+DO133*$D133,+DO133/60*$D133)))),"-")</f>
        <v>-</v>
      </c>
      <c r="DQ134" s="625"/>
      <c r="DR134" s="623"/>
      <c r="DS134" s="195" t="str">
        <f>IFERROR(IF(ISBLANK($D$7),"",IF(+DR133*$D133=0,"-",IF($D$7="Percent",(DR$9*DR133/100),IF($D$7="Hours",+DR133*$D133,+DR133/60*$D133)))),"-")</f>
        <v>-</v>
      </c>
      <c r="DT134" s="625"/>
      <c r="DU134" s="195" t="str">
        <f t="shared" si="33"/>
        <v>-</v>
      </c>
      <c r="DV134" s="625"/>
      <c r="DW134" s="195" t="str">
        <f t="shared" si="58"/>
        <v>-</v>
      </c>
      <c r="DX134" s="625"/>
    </row>
    <row r="135" spans="1:128" hidden="1" x14ac:dyDescent="0.2">
      <c r="A135" s="650" t="str">
        <f>'Step 2-Services'!A67</f>
        <v>Service 62</v>
      </c>
      <c r="B135" s="651" t="str">
        <f>IF('Step 2-Services'!B67=0," ",+'Step 2-Services'!B67)</f>
        <v xml:space="preserve"> </v>
      </c>
      <c r="C135" s="641" t="str">
        <f>IF('Step 2-Services'!D67=0," ",+'Step 2-Services'!D67)</f>
        <v xml:space="preserve"> </v>
      </c>
      <c r="D135" s="652"/>
      <c r="E135" s="622"/>
      <c r="F135" s="307" t="str">
        <f>IFERROR(IF(ISBLANK($D$7),"",IF(+E135*$D135=0,"-",+F136/$D135)),"-")</f>
        <v>-</v>
      </c>
      <c r="G135" s="624">
        <f>IFERROR(+F136/E$9,0)</f>
        <v>0</v>
      </c>
      <c r="H135" s="622"/>
      <c r="I135" s="307" t="str">
        <f>IFERROR(IF(ISBLANK($D$7),"",IF(+H135*$D135=0,"-",+I136/$D135)),"-")</f>
        <v>-</v>
      </c>
      <c r="J135" s="624">
        <f>IFERROR(+I136/H$9,0)</f>
        <v>0</v>
      </c>
      <c r="K135" s="622"/>
      <c r="L135" s="307" t="str">
        <f>IFERROR(IF(ISBLANK($D$7),"",IF(+K135*$D135=0,"-",+L136/$D135)),"-")</f>
        <v>-</v>
      </c>
      <c r="M135" s="624">
        <f>IFERROR(+L136/K$9,0)</f>
        <v>0</v>
      </c>
      <c r="N135" s="622"/>
      <c r="O135" s="307" t="str">
        <f>IFERROR(IF(ISBLANK($D$7),"",IF(+N135*$D135=0,"-",+O136/$D135)),"-")</f>
        <v>-</v>
      </c>
      <c r="P135" s="624">
        <f>IFERROR(+O136/N$9,0)</f>
        <v>0</v>
      </c>
      <c r="Q135" s="622"/>
      <c r="R135" s="307" t="str">
        <f>IFERROR(IF(ISBLANK($D$7),"",IF(+Q135*$D135=0,"-",+R136/$D135)),"-")</f>
        <v>-</v>
      </c>
      <c r="S135" s="624">
        <f>IFERROR(+R136/Q$9,0)</f>
        <v>0</v>
      </c>
      <c r="T135" s="622"/>
      <c r="U135" s="307" t="str">
        <f>IFERROR(IF(ISBLANK($D$7),"",IF(+T135*$D135=0,"-",+U136/$D135)),"-")</f>
        <v>-</v>
      </c>
      <c r="V135" s="624">
        <f>IFERROR(+U136/T$9,0)</f>
        <v>0</v>
      </c>
      <c r="W135" s="622"/>
      <c r="X135" s="307" t="str">
        <f>IFERROR(IF(ISBLANK($D$7),"",IF(+W135*$D135=0,"-",+X136/$D135)),"-")</f>
        <v>-</v>
      </c>
      <c r="Y135" s="624">
        <f>IFERROR(+X136/W$9,0)</f>
        <v>0</v>
      </c>
      <c r="Z135" s="622"/>
      <c r="AA135" s="307" t="str">
        <f>IFERROR(IF(ISBLANK($D$7),"",IF(+Z135*$D135=0,"-",+AA136/$D135)),"-")</f>
        <v>-</v>
      </c>
      <c r="AB135" s="624">
        <f>IFERROR(+AA136/Z$9,0)</f>
        <v>0</v>
      </c>
      <c r="AC135" s="622"/>
      <c r="AD135" s="307" t="str">
        <f>IFERROR(IF(ISBLANK($D$7),"",IF(+AC135*$D135=0,"-",+AD136/$D135)),"-")</f>
        <v>-</v>
      </c>
      <c r="AE135" s="624">
        <f>IFERROR(+AD136/AC$9,0)</f>
        <v>0</v>
      </c>
      <c r="AF135" s="622"/>
      <c r="AG135" s="307" t="str">
        <f>IFERROR(IF(ISBLANK($D$7),"",IF(+AF135*$D135=0,"-",+AG136/$D135)),"-")</f>
        <v>-</v>
      </c>
      <c r="AH135" s="624">
        <f>IFERROR(+AG136/AF$9,0)</f>
        <v>0</v>
      </c>
      <c r="AI135" s="622"/>
      <c r="AJ135" s="307" t="str">
        <f>IFERROR(IF(ISBLANK($D$7),"",IF(+AI135*$D135=0,"-",+AJ136/$D135)),"-")</f>
        <v>-</v>
      </c>
      <c r="AK135" s="624">
        <f>IFERROR(+AJ136/AI$9,0)</f>
        <v>0</v>
      </c>
      <c r="AL135" s="622"/>
      <c r="AM135" s="307" t="str">
        <f>IFERROR(IF(ISBLANK($D$7),"",IF(+AL135*$D135=0,"-",+AM136/$D135)),"-")</f>
        <v>-</v>
      </c>
      <c r="AN135" s="624">
        <f>IFERROR(+AM136/AL$9,0)</f>
        <v>0</v>
      </c>
      <c r="AO135" s="622"/>
      <c r="AP135" s="307" t="str">
        <f>IFERROR(IF(ISBLANK($D$7),"",IF(+AO135*$D135=0,"-",+AP136/$D135)),"-")</f>
        <v>-</v>
      </c>
      <c r="AQ135" s="624">
        <f>IFERROR(+AP136/AO$9,0)</f>
        <v>0</v>
      </c>
      <c r="AR135" s="622"/>
      <c r="AS135" s="307" t="str">
        <f>IFERROR(IF(ISBLANK($D$7),"",IF(+AR135*$D135=0,"-",+AS136/$D135)),"-")</f>
        <v>-</v>
      </c>
      <c r="AT135" s="624">
        <f>IFERROR(+AS136/AR$9,0)</f>
        <v>0</v>
      </c>
      <c r="AU135" s="622"/>
      <c r="AV135" s="307" t="str">
        <f>IFERROR(IF(ISBLANK($D$7),"",IF(+AU135*$D135=0,"-",+AV136/$D135)),"-")</f>
        <v>-</v>
      </c>
      <c r="AW135" s="624">
        <f>IFERROR(+AV136/AU$9,0)</f>
        <v>0</v>
      </c>
      <c r="AX135" s="622"/>
      <c r="AY135" s="307" t="str">
        <f>IFERROR(IF(ISBLANK($D$7),"",IF(+AX135*$D135=0,"-",+AY136/$D135)),"-")</f>
        <v>-</v>
      </c>
      <c r="AZ135" s="624">
        <f>IFERROR(+AY136/AX$9,0)</f>
        <v>0</v>
      </c>
      <c r="BA135" s="622"/>
      <c r="BB135" s="307" t="str">
        <f>IFERROR(IF(ISBLANK($D$7),"",IF(+BA135*$D135=0,"-",+BB136/$D135)),"-")</f>
        <v>-</v>
      </c>
      <c r="BC135" s="624">
        <f>IFERROR(+BB136/BA$9,0)</f>
        <v>0</v>
      </c>
      <c r="BD135" s="622"/>
      <c r="BE135" s="307" t="str">
        <f>IFERROR(IF(ISBLANK($D$7),"",IF(+BD135*$D135=0,"-",+BE136/$D135)),"-")</f>
        <v>-</v>
      </c>
      <c r="BF135" s="624">
        <f>IFERROR(+BE136/BD$9,0)</f>
        <v>0</v>
      </c>
      <c r="BG135" s="622"/>
      <c r="BH135" s="307" t="str">
        <f>IFERROR(IF(ISBLANK($D$7),"",IF(+BG135*$D135=0,"-",+BH136/$D135)),"-")</f>
        <v>-</v>
      </c>
      <c r="BI135" s="624">
        <f>IFERROR(+BH136/BG$9,0)</f>
        <v>0</v>
      </c>
      <c r="BJ135" s="622"/>
      <c r="BK135" s="307" t="str">
        <f>IFERROR(IF(ISBLANK($D$7),"",IF(+BJ135*$D135=0,"-",+BK136/$D135)),"-")</f>
        <v>-</v>
      </c>
      <c r="BL135" s="624">
        <f>IFERROR(+BK136/BJ$9,0)</f>
        <v>0</v>
      </c>
      <c r="BM135" s="622"/>
      <c r="BN135" s="307" t="str">
        <f>IFERROR(IF(ISBLANK($D$7),"",IF(+BM135*$D135=0,"-",+BN136/$D135)),"-")</f>
        <v>-</v>
      </c>
      <c r="BO135" s="624">
        <f>IFERROR(+BN136/BM$9,0)</f>
        <v>0</v>
      </c>
      <c r="BP135" s="622"/>
      <c r="BQ135" s="307" t="str">
        <f>IFERROR(IF(ISBLANK($D$7),"",IF(+BP135*$D135=0,"-",+BQ136/$D135)),"-")</f>
        <v>-</v>
      </c>
      <c r="BR135" s="624">
        <f>IFERROR(+BQ136/BP$9,0)</f>
        <v>0</v>
      </c>
      <c r="BS135" s="622"/>
      <c r="BT135" s="307" t="str">
        <f>IFERROR(IF(ISBLANK($D$7),"",IF(+BS135*$D135=0,"-",+BT136/$D135)),"-")</f>
        <v>-</v>
      </c>
      <c r="BU135" s="624">
        <f>IFERROR(+BT136/BS$9,0)</f>
        <v>0</v>
      </c>
      <c r="BV135" s="622"/>
      <c r="BW135" s="307" t="str">
        <f>IFERROR(IF(ISBLANK($D$7),"",IF(+BV135*$D135=0,"-",+BW136/$D135)),"-")</f>
        <v>-</v>
      </c>
      <c r="BX135" s="624">
        <f>IFERROR(+BW136/BV$9,0)</f>
        <v>0</v>
      </c>
      <c r="BY135" s="622"/>
      <c r="BZ135" s="307" t="str">
        <f>IFERROR(IF(ISBLANK($D$7),"",IF(+BY135*$D135=0,"-",+BZ136/$D135)),"-")</f>
        <v>-</v>
      </c>
      <c r="CA135" s="624">
        <f>IFERROR(+BZ136/BY$9,0)</f>
        <v>0</v>
      </c>
      <c r="CB135" s="622"/>
      <c r="CC135" s="307" t="str">
        <f>IFERROR(IF(ISBLANK($D$7),"",IF(+CB135*$D135=0,"-",+CC136/$D135)),"-")</f>
        <v>-</v>
      </c>
      <c r="CD135" s="624">
        <f>IFERROR(+CC136/CB$9,0)</f>
        <v>0</v>
      </c>
      <c r="CE135" s="622"/>
      <c r="CF135" s="307" t="str">
        <f>IFERROR(IF(ISBLANK($D$7),"",IF(+CE135*$D135=0,"-",+CF136/$D135)),"-")</f>
        <v>-</v>
      </c>
      <c r="CG135" s="624">
        <f>IFERROR(+CF136/CE$9,0)</f>
        <v>0</v>
      </c>
      <c r="CH135" s="622"/>
      <c r="CI135" s="307" t="str">
        <f>IFERROR(IF(ISBLANK($D$7),"",IF(+CH135*$D135=0,"-",+CI136/$D135)),"-")</f>
        <v>-</v>
      </c>
      <c r="CJ135" s="624">
        <f>IFERROR(+CI136/CH$9,0)</f>
        <v>0</v>
      </c>
      <c r="CK135" s="622"/>
      <c r="CL135" s="307" t="str">
        <f>IFERROR(IF(ISBLANK($D$7),"",IF(+CK135*$D135=0,"-",+CL136/$D135)),"-")</f>
        <v>-</v>
      </c>
      <c r="CM135" s="624">
        <f>IFERROR(+CL136/CK$9,0)</f>
        <v>0</v>
      </c>
      <c r="CN135" s="622"/>
      <c r="CO135" s="307" t="str">
        <f>IFERROR(IF(ISBLANK($D$7),"",IF(+CN135*$D135=0,"-",+CO136/$D135)),"-")</f>
        <v>-</v>
      </c>
      <c r="CP135" s="624">
        <f>IFERROR(+CO136/CN$9,0)</f>
        <v>0</v>
      </c>
      <c r="CQ135" s="622"/>
      <c r="CR135" s="307" t="str">
        <f>IFERROR(IF(ISBLANK($D$7),"",IF(+CQ135*$D135=0,"-",+CR136/$D135)),"-")</f>
        <v>-</v>
      </c>
      <c r="CS135" s="624">
        <f>IFERROR(+CR136/CQ$9,0)</f>
        <v>0</v>
      </c>
      <c r="CT135" s="622"/>
      <c r="CU135" s="307" t="str">
        <f>IFERROR(IF(ISBLANK($D$7),"",IF(+CT135*$D135=0,"-",+CU136/$D135)),"-")</f>
        <v>-</v>
      </c>
      <c r="CV135" s="624">
        <f>IFERROR(+CU136/CT$9,0)</f>
        <v>0</v>
      </c>
      <c r="CW135" s="622"/>
      <c r="CX135" s="307" t="str">
        <f>IFERROR(IF(ISBLANK($D$7),"",IF(+CW135*$D135=0,"-",+CX136/$D135)),"-")</f>
        <v>-</v>
      </c>
      <c r="CY135" s="624">
        <f>IFERROR(+CX136/CW$9,0)</f>
        <v>0</v>
      </c>
      <c r="CZ135" s="622"/>
      <c r="DA135" s="307" t="str">
        <f>IFERROR(IF(ISBLANK($D$7),"",IF(+CZ135*$D135=0,"-",+DA136/$D135)),"-")</f>
        <v>-</v>
      </c>
      <c r="DB135" s="624">
        <f>IFERROR(+DA136/CZ$9,0)</f>
        <v>0</v>
      </c>
      <c r="DC135" s="622"/>
      <c r="DD135" s="307" t="str">
        <f>IFERROR(IF(ISBLANK($D$7),"",IF(+DC135*$D135=0,"-",+DD136/$D135)),"-")</f>
        <v>-</v>
      </c>
      <c r="DE135" s="624">
        <f>IFERROR(+DD136/DC$9,0)</f>
        <v>0</v>
      </c>
      <c r="DF135" s="622"/>
      <c r="DG135" s="307" t="str">
        <f>IFERROR(IF(ISBLANK($D$7),"",IF(+DF135*$D135=0,"-",+DG136/$D135)),"-")</f>
        <v>-</v>
      </c>
      <c r="DH135" s="624">
        <f>IFERROR(+DG136/DF$9,0)</f>
        <v>0</v>
      </c>
      <c r="DI135" s="622"/>
      <c r="DJ135" s="307" t="str">
        <f>IFERROR(IF(ISBLANK($D$7),"",IF(+DI135*$D135=0,"-",+DJ136/$D135)),"-")</f>
        <v>-</v>
      </c>
      <c r="DK135" s="624">
        <f>IFERROR(+DJ136/DI$9,0)</f>
        <v>0</v>
      </c>
      <c r="DL135" s="622"/>
      <c r="DM135" s="307" t="str">
        <f>IFERROR(IF(ISBLANK($D$7),"",IF(+DL135*$D135=0,"-",+DM136/$D135)),"-")</f>
        <v>-</v>
      </c>
      <c r="DN135" s="624">
        <f>IFERROR(+DM136/DL$9,0)</f>
        <v>0</v>
      </c>
      <c r="DO135" s="622"/>
      <c r="DP135" s="307" t="str">
        <f>IFERROR(IF(ISBLANK($D$7),"",IF(+DO135*$D135=0,"-",+DP136/$D135)),"-")</f>
        <v>-</v>
      </c>
      <c r="DQ135" s="624">
        <f>IFERROR(+DP136/DO$9,0)</f>
        <v>0</v>
      </c>
      <c r="DR135" s="622"/>
      <c r="DS135" s="307" t="str">
        <f>IFERROR(IF(ISBLANK($D$7),"",IF(+DR135*$D135=0,"-",+DS136/$D135)),"-")</f>
        <v>-</v>
      </c>
      <c r="DT135" s="624">
        <f>IFERROR(+DS136/DR$9,0)</f>
        <v>0</v>
      </c>
      <c r="DU135" s="198" t="str">
        <f t="shared" si="33"/>
        <v>-</v>
      </c>
      <c r="DV135" s="624">
        <f>IFERROR(+DU136/DU$9,0)</f>
        <v>0</v>
      </c>
      <c r="DW135" s="198" t="str">
        <f t="shared" si="58"/>
        <v>-</v>
      </c>
      <c r="DX135" s="624">
        <f t="shared" ref="DX135" si="65">IFERROR(+DW136/DW$10,0)</f>
        <v>0</v>
      </c>
    </row>
    <row r="136" spans="1:128" ht="13.5" hidden="1" thickBot="1" x14ac:dyDescent="0.25">
      <c r="A136" s="643"/>
      <c r="B136" s="645"/>
      <c r="C136" s="640"/>
      <c r="D136" s="647"/>
      <c r="E136" s="623"/>
      <c r="F136" s="195" t="str">
        <f>IFERROR(IF(ISBLANK($D$7),"",IF(+E135*$D135=0,"-",IF($D$7="Percent",(E$9*E135/100),IF($D$7="Hours",+E135*$D135,+E135/60*$D135)))),"-")</f>
        <v>-</v>
      </c>
      <c r="G136" s="625"/>
      <c r="H136" s="623"/>
      <c r="I136" s="195" t="str">
        <f>IFERROR(IF(ISBLANK($D$7),"",IF(+H135*$D135=0,"-",IF($D$7="Percent",(H$9*H135/100),IF($D$7="Hours",+H135*$D135,+H135/60*$D135)))),"-")</f>
        <v>-</v>
      </c>
      <c r="J136" s="625"/>
      <c r="K136" s="623"/>
      <c r="L136" s="195" t="str">
        <f>IFERROR(IF(ISBLANK($D$7),"",IF(+K135*$D135=0,"-",IF($D$7="Percent",(K$9*K135/100),IF($D$7="Hours",+K135*$D135,+K135/60*$D135)))),"-")</f>
        <v>-</v>
      </c>
      <c r="M136" s="625"/>
      <c r="N136" s="623"/>
      <c r="O136" s="195" t="str">
        <f>IFERROR(IF(ISBLANK($D$7),"",IF(+N135*$D135=0,"-",IF($D$7="Percent",(N$9*N135/100),IF($D$7="Hours",+N135*$D135,+N135/60*$D135)))),"-")</f>
        <v>-</v>
      </c>
      <c r="P136" s="625"/>
      <c r="Q136" s="623"/>
      <c r="R136" s="195" t="str">
        <f>IFERROR(IF(ISBLANK($D$7),"",IF(+Q135*$D135=0,"-",IF($D$7="Percent",(Q$9*Q135/100),IF($D$7="Hours",+Q135*$D135,+Q135/60*$D135)))),"-")</f>
        <v>-</v>
      </c>
      <c r="S136" s="625"/>
      <c r="T136" s="623"/>
      <c r="U136" s="195" t="str">
        <f>IFERROR(IF(ISBLANK($D$7),"",IF(+T135*$D135=0,"-",IF($D$7="Percent",(T$9*T135/100),IF($D$7="Hours",+T135*$D135,+T135/60*$D135)))),"-")</f>
        <v>-</v>
      </c>
      <c r="V136" s="625"/>
      <c r="W136" s="623"/>
      <c r="X136" s="195" t="str">
        <f>IFERROR(IF(ISBLANK($D$7),"",IF(+W135*$D135=0,"-",IF($D$7="Percent",(W$9*W135/100),IF($D$7="Hours",+W135*$D135,+W135/60*$D135)))),"-")</f>
        <v>-</v>
      </c>
      <c r="Y136" s="625"/>
      <c r="Z136" s="623"/>
      <c r="AA136" s="195" t="str">
        <f>IFERROR(IF(ISBLANK($D$7),"",IF(+Z135*$D135=0,"-",IF($D$7="Percent",(Z$9*Z135/100),IF($D$7="Hours",+Z135*$D135,+Z135/60*$D135)))),"-")</f>
        <v>-</v>
      </c>
      <c r="AB136" s="625"/>
      <c r="AC136" s="623"/>
      <c r="AD136" s="195" t="str">
        <f>IFERROR(IF(ISBLANK($D$7),"",IF(+AC135*$D135=0,"-",IF($D$7="Percent",(AC$9*AC135/100),IF($D$7="Hours",+AC135*$D135,+AC135/60*$D135)))),"-")</f>
        <v>-</v>
      </c>
      <c r="AE136" s="625"/>
      <c r="AF136" s="623"/>
      <c r="AG136" s="195" t="str">
        <f>IFERROR(IF(ISBLANK($D$7),"",IF(+AF135*$D135=0,"-",IF($D$7="Percent",(AF$9*AF135/100),IF($D$7="Hours",+AF135*$D135,+AF135/60*$D135)))),"-")</f>
        <v>-</v>
      </c>
      <c r="AH136" s="625"/>
      <c r="AI136" s="623"/>
      <c r="AJ136" s="195" t="str">
        <f>IFERROR(IF(ISBLANK($D$7),"",IF(+AI135*$D135=0,"-",IF($D$7="Percent",(AI$9*AI135/100),IF($D$7="Hours",+AI135*$D135,+AI135/60*$D135)))),"-")</f>
        <v>-</v>
      </c>
      <c r="AK136" s="625"/>
      <c r="AL136" s="623"/>
      <c r="AM136" s="195" t="str">
        <f>IFERROR(IF(ISBLANK($D$7),"",IF(+AL135*$D135=0,"-",IF($D$7="Percent",(AL$9*AL135/100),IF($D$7="Hours",+AL135*$D135,+AL135/60*$D135)))),"-")</f>
        <v>-</v>
      </c>
      <c r="AN136" s="625"/>
      <c r="AO136" s="623"/>
      <c r="AP136" s="195" t="str">
        <f>IFERROR(IF(ISBLANK($D$7),"",IF(+AO135*$D135=0,"-",IF($D$7="Percent",(AO$9*AO135/100),IF($D$7="Hours",+AO135*$D135,+AO135/60*$D135)))),"-")</f>
        <v>-</v>
      </c>
      <c r="AQ136" s="625"/>
      <c r="AR136" s="623"/>
      <c r="AS136" s="195" t="str">
        <f>IFERROR(IF(ISBLANK($D$7),"",IF(+AR135*$D135=0,"-",IF($D$7="Percent",(AR$9*AR135/100),IF($D$7="Hours",+AR135*$D135,+AR135/60*$D135)))),"-")</f>
        <v>-</v>
      </c>
      <c r="AT136" s="625"/>
      <c r="AU136" s="623"/>
      <c r="AV136" s="195" t="str">
        <f>IFERROR(IF(ISBLANK($D$7),"",IF(+AU135*$D135=0,"-",IF($D$7="Percent",(AU$9*AU135/100),IF($D$7="Hours",+AU135*$D135,+AU135/60*$D135)))),"-")</f>
        <v>-</v>
      </c>
      <c r="AW136" s="625"/>
      <c r="AX136" s="623"/>
      <c r="AY136" s="195" t="str">
        <f>IFERROR(IF(ISBLANK($D$7),"",IF(+AX135*$D135=0,"-",IF($D$7="Percent",(AX$9*AX135/100),IF($D$7="Hours",+AX135*$D135,+AX135/60*$D135)))),"-")</f>
        <v>-</v>
      </c>
      <c r="AZ136" s="625"/>
      <c r="BA136" s="623"/>
      <c r="BB136" s="195" t="str">
        <f>IFERROR(IF(ISBLANK($D$7),"",IF(+BA135*$D135=0,"-",IF($D$7="Percent",(BA$9*BA135/100),IF($D$7="Hours",+BA135*$D135,+BA135/60*$D135)))),"-")</f>
        <v>-</v>
      </c>
      <c r="BC136" s="625"/>
      <c r="BD136" s="623"/>
      <c r="BE136" s="195" t="str">
        <f>IFERROR(IF(ISBLANK($D$7),"",IF(+BD135*$D135=0,"-",IF($D$7="Percent",(BD$9*BD135/100),IF($D$7="Hours",+BD135*$D135,+BD135/60*$D135)))),"-")</f>
        <v>-</v>
      </c>
      <c r="BF136" s="625"/>
      <c r="BG136" s="623"/>
      <c r="BH136" s="195" t="str">
        <f>IFERROR(IF(ISBLANK($D$7),"",IF(+BG135*$D135=0,"-",IF($D$7="Percent",(BG$9*BG135/100),IF($D$7="Hours",+BG135*$D135,+BG135/60*$D135)))),"-")</f>
        <v>-</v>
      </c>
      <c r="BI136" s="625"/>
      <c r="BJ136" s="623"/>
      <c r="BK136" s="195" t="str">
        <f>IFERROR(IF(ISBLANK($D$7),"",IF(+BJ135*$D135=0,"-",IF($D$7="Percent",(BJ$9*BJ135/100),IF($D$7="Hours",+BJ135*$D135,+BJ135/60*$D135)))),"-")</f>
        <v>-</v>
      </c>
      <c r="BL136" s="625"/>
      <c r="BM136" s="623"/>
      <c r="BN136" s="195" t="str">
        <f>IFERROR(IF(ISBLANK($D$7),"",IF(+BM135*$D135=0,"-",IF($D$7="Percent",(BM$9*BM135/100),IF($D$7="Hours",+BM135*$D135,+BM135/60*$D135)))),"-")</f>
        <v>-</v>
      </c>
      <c r="BO136" s="625"/>
      <c r="BP136" s="623"/>
      <c r="BQ136" s="195" t="str">
        <f>IFERROR(IF(ISBLANK($D$7),"",IF(+BP135*$D135=0,"-",IF($D$7="Percent",(BP$9*BP135/100),IF($D$7="Hours",+BP135*$D135,+BP135/60*$D135)))),"-")</f>
        <v>-</v>
      </c>
      <c r="BR136" s="625"/>
      <c r="BS136" s="623"/>
      <c r="BT136" s="195" t="str">
        <f>IFERROR(IF(ISBLANK($D$7),"",IF(+BS135*$D135=0,"-",IF($D$7="Percent",(BS$9*BS135/100),IF($D$7="Hours",+BS135*$D135,+BS135/60*$D135)))),"-")</f>
        <v>-</v>
      </c>
      <c r="BU136" s="625"/>
      <c r="BV136" s="623"/>
      <c r="BW136" s="195" t="str">
        <f>IFERROR(IF(ISBLANK($D$7),"",IF(+BV135*$D135=0,"-",IF($D$7="Percent",(BV$9*BV135/100),IF($D$7="Hours",+BV135*$D135,+BV135/60*$D135)))),"-")</f>
        <v>-</v>
      </c>
      <c r="BX136" s="625"/>
      <c r="BY136" s="623"/>
      <c r="BZ136" s="195" t="str">
        <f>IFERROR(IF(ISBLANK($D$7),"",IF(+BY135*$D135=0,"-",IF($D$7="Percent",(BY$9*BY135/100),IF($D$7="Hours",+BY135*$D135,+BY135/60*$D135)))),"-")</f>
        <v>-</v>
      </c>
      <c r="CA136" s="625"/>
      <c r="CB136" s="623"/>
      <c r="CC136" s="195" t="str">
        <f>IFERROR(IF(ISBLANK($D$7),"",IF(+CB135*$D135=0,"-",IF($D$7="Percent",(CB$9*CB135/100),IF($D$7="Hours",+CB135*$D135,+CB135/60*$D135)))),"-")</f>
        <v>-</v>
      </c>
      <c r="CD136" s="625"/>
      <c r="CE136" s="623"/>
      <c r="CF136" s="195" t="str">
        <f>IFERROR(IF(ISBLANK($D$7),"",IF(+CE135*$D135=0,"-",IF($D$7="Percent",(CE$9*CE135/100),IF($D$7="Hours",+CE135*$D135,+CE135/60*$D135)))),"-")</f>
        <v>-</v>
      </c>
      <c r="CG136" s="625"/>
      <c r="CH136" s="623"/>
      <c r="CI136" s="195" t="str">
        <f>IFERROR(IF(ISBLANK($D$7),"",IF(+CH135*$D135=0,"-",IF($D$7="Percent",(CH$9*CH135/100),IF($D$7="Hours",+CH135*$D135,+CH135/60*$D135)))),"-")</f>
        <v>-</v>
      </c>
      <c r="CJ136" s="625"/>
      <c r="CK136" s="623"/>
      <c r="CL136" s="195" t="str">
        <f>IFERROR(IF(ISBLANK($D$7),"",IF(+CK135*$D135=0,"-",IF($D$7="Percent",(CK$9*CK135/100),IF($D$7="Hours",+CK135*$D135,+CK135/60*$D135)))),"-")</f>
        <v>-</v>
      </c>
      <c r="CM136" s="625"/>
      <c r="CN136" s="623"/>
      <c r="CO136" s="195" t="str">
        <f>IFERROR(IF(ISBLANK($D$7),"",IF(+CN135*$D135=0,"-",IF($D$7="Percent",(CN$9*CN135/100),IF($D$7="Hours",+CN135*$D135,+CN135/60*$D135)))),"-")</f>
        <v>-</v>
      </c>
      <c r="CP136" s="625"/>
      <c r="CQ136" s="623"/>
      <c r="CR136" s="195" t="str">
        <f>IFERROR(IF(ISBLANK($D$7),"",IF(+CQ135*$D135=0,"-",IF($D$7="Percent",(CQ$9*CQ135/100),IF($D$7="Hours",+CQ135*$D135,+CQ135/60*$D135)))),"-")</f>
        <v>-</v>
      </c>
      <c r="CS136" s="625"/>
      <c r="CT136" s="623"/>
      <c r="CU136" s="195" t="str">
        <f>IFERROR(IF(ISBLANK($D$7),"",IF(+CT135*$D135=0,"-",IF($D$7="Percent",(CT$9*CT135/100),IF($D$7="Hours",+CT135*$D135,+CT135/60*$D135)))),"-")</f>
        <v>-</v>
      </c>
      <c r="CV136" s="625"/>
      <c r="CW136" s="623"/>
      <c r="CX136" s="195" t="str">
        <f>IFERROR(IF(ISBLANK($D$7),"",IF(+CW135*$D135=0,"-",IF($D$7="Percent",(CW$9*CW135/100),IF($D$7="Hours",+CW135*$D135,+CW135/60*$D135)))),"-")</f>
        <v>-</v>
      </c>
      <c r="CY136" s="625"/>
      <c r="CZ136" s="623"/>
      <c r="DA136" s="195" t="str">
        <f>IFERROR(IF(ISBLANK($D$7),"",IF(+CZ135*$D135=0,"-",IF($D$7="Percent",(CZ$9*CZ135/100),IF($D$7="Hours",+CZ135*$D135,+CZ135/60*$D135)))),"-")</f>
        <v>-</v>
      </c>
      <c r="DB136" s="625"/>
      <c r="DC136" s="623"/>
      <c r="DD136" s="195" t="str">
        <f>IFERROR(IF(ISBLANK($D$7),"",IF(+DC135*$D135=0,"-",IF($D$7="Percent",(DC$9*DC135/100),IF($D$7="Hours",+DC135*$D135,+DC135/60*$D135)))),"-")</f>
        <v>-</v>
      </c>
      <c r="DE136" s="625"/>
      <c r="DF136" s="623"/>
      <c r="DG136" s="195" t="str">
        <f>IFERROR(IF(ISBLANK($D$7),"",IF(+DF135*$D135=0,"-",IF($D$7="Percent",(DF$9*DF135/100),IF($D$7="Hours",+DF135*$D135,+DF135/60*$D135)))),"-")</f>
        <v>-</v>
      </c>
      <c r="DH136" s="625"/>
      <c r="DI136" s="623"/>
      <c r="DJ136" s="195" t="str">
        <f>IFERROR(IF(ISBLANK($D$7),"",IF(+DI135*$D135=0,"-",IF($D$7="Percent",(DI$9*DI135/100),IF($D$7="Hours",+DI135*$D135,+DI135/60*$D135)))),"-")</f>
        <v>-</v>
      </c>
      <c r="DK136" s="625"/>
      <c r="DL136" s="623"/>
      <c r="DM136" s="195" t="str">
        <f>IFERROR(IF(ISBLANK($D$7),"",IF(+DL135*$D135=0,"-",IF($D$7="Percent",(DL$9*DL135/100),IF($D$7="Hours",+DL135*$D135,+DL135/60*$D135)))),"-")</f>
        <v>-</v>
      </c>
      <c r="DN136" s="625"/>
      <c r="DO136" s="623"/>
      <c r="DP136" s="195" t="str">
        <f>IFERROR(IF(ISBLANK($D$7),"",IF(+DO135*$D135=0,"-",IF($D$7="Percent",(DO$9*DO135/100),IF($D$7="Hours",+DO135*$D135,+DO135/60*$D135)))),"-")</f>
        <v>-</v>
      </c>
      <c r="DQ136" s="625"/>
      <c r="DR136" s="623"/>
      <c r="DS136" s="195" t="str">
        <f>IFERROR(IF(ISBLANK($D$7),"",IF(+DR135*$D135=0,"-",IF($D$7="Percent",(DR$9*DR135/100),IF($D$7="Hours",+DR135*$D135,+DR135/60*$D135)))),"-")</f>
        <v>-</v>
      </c>
      <c r="DT136" s="625"/>
      <c r="DU136" s="195" t="str">
        <f t="shared" si="33"/>
        <v>-</v>
      </c>
      <c r="DV136" s="625"/>
      <c r="DW136" s="195" t="str">
        <f t="shared" si="58"/>
        <v>-</v>
      </c>
      <c r="DX136" s="625"/>
    </row>
    <row r="137" spans="1:128" hidden="1" x14ac:dyDescent="0.2">
      <c r="A137" s="650" t="str">
        <f>'Step 2-Services'!A68</f>
        <v>Service 63</v>
      </c>
      <c r="B137" s="651" t="str">
        <f>IF('Step 2-Services'!B68=0," ",+'Step 2-Services'!B68)</f>
        <v xml:space="preserve"> </v>
      </c>
      <c r="C137" s="641" t="str">
        <f>IF('Step 2-Services'!D68=0," ",+'Step 2-Services'!D68)</f>
        <v xml:space="preserve"> </v>
      </c>
      <c r="D137" s="652"/>
      <c r="E137" s="622"/>
      <c r="F137" s="307" t="str">
        <f>IFERROR(IF(ISBLANK($D$7),"",IF(+E137*$D137=0,"-",+F138/$D137)),"-")</f>
        <v>-</v>
      </c>
      <c r="G137" s="624">
        <f>IFERROR(+F138/E$9,0)</f>
        <v>0</v>
      </c>
      <c r="H137" s="622"/>
      <c r="I137" s="307" t="str">
        <f>IFERROR(IF(ISBLANK($D$7),"",IF(+H137*$D137=0,"-",+I138/$D137)),"-")</f>
        <v>-</v>
      </c>
      <c r="J137" s="624">
        <f>IFERROR(+I138/H$9,0)</f>
        <v>0</v>
      </c>
      <c r="K137" s="622"/>
      <c r="L137" s="307" t="str">
        <f>IFERROR(IF(ISBLANK($D$7),"",IF(+K137*$D137=0,"-",+L138/$D137)),"-")</f>
        <v>-</v>
      </c>
      <c r="M137" s="624">
        <f>IFERROR(+L138/K$9,0)</f>
        <v>0</v>
      </c>
      <c r="N137" s="622"/>
      <c r="O137" s="307" t="str">
        <f>IFERROR(IF(ISBLANK($D$7),"",IF(+N137*$D137=0,"-",+O138/$D137)),"-")</f>
        <v>-</v>
      </c>
      <c r="P137" s="624">
        <f>IFERROR(+O138/N$9,0)</f>
        <v>0</v>
      </c>
      <c r="Q137" s="622"/>
      <c r="R137" s="307" t="str">
        <f>IFERROR(IF(ISBLANK($D$7),"",IF(+Q137*$D137=0,"-",+R138/$D137)),"-")</f>
        <v>-</v>
      </c>
      <c r="S137" s="624">
        <f>IFERROR(+R138/Q$9,0)</f>
        <v>0</v>
      </c>
      <c r="T137" s="622"/>
      <c r="U137" s="307" t="str">
        <f>IFERROR(IF(ISBLANK($D$7),"",IF(+T137*$D137=0,"-",+U138/$D137)),"-")</f>
        <v>-</v>
      </c>
      <c r="V137" s="624">
        <f>IFERROR(+U138/T$9,0)</f>
        <v>0</v>
      </c>
      <c r="W137" s="622"/>
      <c r="X137" s="307" t="str">
        <f>IFERROR(IF(ISBLANK($D$7),"",IF(+W137*$D137=0,"-",+X138/$D137)),"-")</f>
        <v>-</v>
      </c>
      <c r="Y137" s="624">
        <f>IFERROR(+X138/W$9,0)</f>
        <v>0</v>
      </c>
      <c r="Z137" s="622"/>
      <c r="AA137" s="307" t="str">
        <f>IFERROR(IF(ISBLANK($D$7),"",IF(+Z137*$D137=0,"-",+AA138/$D137)),"-")</f>
        <v>-</v>
      </c>
      <c r="AB137" s="624">
        <f>IFERROR(+AA138/Z$9,0)</f>
        <v>0</v>
      </c>
      <c r="AC137" s="622"/>
      <c r="AD137" s="307" t="str">
        <f>IFERROR(IF(ISBLANK($D$7),"",IF(+AC137*$D137=0,"-",+AD138/$D137)),"-")</f>
        <v>-</v>
      </c>
      <c r="AE137" s="624">
        <f>IFERROR(+AD138/AC$9,0)</f>
        <v>0</v>
      </c>
      <c r="AF137" s="622"/>
      <c r="AG137" s="307" t="str">
        <f>IFERROR(IF(ISBLANK($D$7),"",IF(+AF137*$D137=0,"-",+AG138/$D137)),"-")</f>
        <v>-</v>
      </c>
      <c r="AH137" s="624">
        <f>IFERROR(+AG138/AF$9,0)</f>
        <v>0</v>
      </c>
      <c r="AI137" s="622"/>
      <c r="AJ137" s="307" t="str">
        <f>IFERROR(IF(ISBLANK($D$7),"",IF(+AI137*$D137=0,"-",+AJ138/$D137)),"-")</f>
        <v>-</v>
      </c>
      <c r="AK137" s="624">
        <f>IFERROR(+AJ138/AI$9,0)</f>
        <v>0</v>
      </c>
      <c r="AL137" s="622"/>
      <c r="AM137" s="307" t="str">
        <f>IFERROR(IF(ISBLANK($D$7),"",IF(+AL137*$D137=0,"-",+AM138/$D137)),"-")</f>
        <v>-</v>
      </c>
      <c r="AN137" s="624">
        <f>IFERROR(+AM138/AL$9,0)</f>
        <v>0</v>
      </c>
      <c r="AO137" s="622"/>
      <c r="AP137" s="307" t="str">
        <f>IFERROR(IF(ISBLANK($D$7),"",IF(+AO137*$D137=0,"-",+AP138/$D137)),"-")</f>
        <v>-</v>
      </c>
      <c r="AQ137" s="624">
        <f>IFERROR(+AP138/AO$9,0)</f>
        <v>0</v>
      </c>
      <c r="AR137" s="622"/>
      <c r="AS137" s="307" t="str">
        <f>IFERROR(IF(ISBLANK($D$7),"",IF(+AR137*$D137=0,"-",+AS138/$D137)),"-")</f>
        <v>-</v>
      </c>
      <c r="AT137" s="624">
        <f>IFERROR(+AS138/AR$9,0)</f>
        <v>0</v>
      </c>
      <c r="AU137" s="622"/>
      <c r="AV137" s="307" t="str">
        <f>IFERROR(IF(ISBLANK($D$7),"",IF(+AU137*$D137=0,"-",+AV138/$D137)),"-")</f>
        <v>-</v>
      </c>
      <c r="AW137" s="624">
        <f>IFERROR(+AV138/AU$9,0)</f>
        <v>0</v>
      </c>
      <c r="AX137" s="622"/>
      <c r="AY137" s="307" t="str">
        <f>IFERROR(IF(ISBLANK($D$7),"",IF(+AX137*$D137=0,"-",+AY138/$D137)),"-")</f>
        <v>-</v>
      </c>
      <c r="AZ137" s="624">
        <f>IFERROR(+AY138/AX$9,0)</f>
        <v>0</v>
      </c>
      <c r="BA137" s="622"/>
      <c r="BB137" s="307" t="str">
        <f>IFERROR(IF(ISBLANK($D$7),"",IF(+BA137*$D137=0,"-",+BB138/$D137)),"-")</f>
        <v>-</v>
      </c>
      <c r="BC137" s="624">
        <f>IFERROR(+BB138/BA$9,0)</f>
        <v>0</v>
      </c>
      <c r="BD137" s="622"/>
      <c r="BE137" s="307" t="str">
        <f>IFERROR(IF(ISBLANK($D$7),"",IF(+BD137*$D137=0,"-",+BE138/$D137)),"-")</f>
        <v>-</v>
      </c>
      <c r="BF137" s="624">
        <f>IFERROR(+BE138/BD$9,0)</f>
        <v>0</v>
      </c>
      <c r="BG137" s="622"/>
      <c r="BH137" s="307" t="str">
        <f>IFERROR(IF(ISBLANK($D$7),"",IF(+BG137*$D137=0,"-",+BH138/$D137)),"-")</f>
        <v>-</v>
      </c>
      <c r="BI137" s="624">
        <f>IFERROR(+BH138/BG$9,0)</f>
        <v>0</v>
      </c>
      <c r="BJ137" s="622"/>
      <c r="BK137" s="307" t="str">
        <f>IFERROR(IF(ISBLANK($D$7),"",IF(+BJ137*$D137=0,"-",+BK138/$D137)),"-")</f>
        <v>-</v>
      </c>
      <c r="BL137" s="624">
        <f>IFERROR(+BK138/BJ$9,0)</f>
        <v>0</v>
      </c>
      <c r="BM137" s="622"/>
      <c r="BN137" s="307" t="str">
        <f>IFERROR(IF(ISBLANK($D$7),"",IF(+BM137*$D137=0,"-",+BN138/$D137)),"-")</f>
        <v>-</v>
      </c>
      <c r="BO137" s="624">
        <f>IFERROR(+BN138/BM$9,0)</f>
        <v>0</v>
      </c>
      <c r="BP137" s="622"/>
      <c r="BQ137" s="307" t="str">
        <f>IFERROR(IF(ISBLANK($D$7),"",IF(+BP137*$D137=0,"-",+BQ138/$D137)),"-")</f>
        <v>-</v>
      </c>
      <c r="BR137" s="624">
        <f>IFERROR(+BQ138/BP$9,0)</f>
        <v>0</v>
      </c>
      <c r="BS137" s="622"/>
      <c r="BT137" s="307" t="str">
        <f>IFERROR(IF(ISBLANK($D$7),"",IF(+BS137*$D137=0,"-",+BT138/$D137)),"-")</f>
        <v>-</v>
      </c>
      <c r="BU137" s="624">
        <f>IFERROR(+BT138/BS$9,0)</f>
        <v>0</v>
      </c>
      <c r="BV137" s="622"/>
      <c r="BW137" s="307" t="str">
        <f>IFERROR(IF(ISBLANK($D$7),"",IF(+BV137*$D137=0,"-",+BW138/$D137)),"-")</f>
        <v>-</v>
      </c>
      <c r="BX137" s="624">
        <f>IFERROR(+BW138/BV$9,0)</f>
        <v>0</v>
      </c>
      <c r="BY137" s="622"/>
      <c r="BZ137" s="307" t="str">
        <f>IFERROR(IF(ISBLANK($D$7),"",IF(+BY137*$D137=0,"-",+BZ138/$D137)),"-")</f>
        <v>-</v>
      </c>
      <c r="CA137" s="624">
        <f>IFERROR(+BZ138/BY$9,0)</f>
        <v>0</v>
      </c>
      <c r="CB137" s="622"/>
      <c r="CC137" s="307" t="str">
        <f>IFERROR(IF(ISBLANK($D$7),"",IF(+CB137*$D137=0,"-",+CC138/$D137)),"-")</f>
        <v>-</v>
      </c>
      <c r="CD137" s="624">
        <f>IFERROR(+CC138/CB$9,0)</f>
        <v>0</v>
      </c>
      <c r="CE137" s="622"/>
      <c r="CF137" s="307" t="str">
        <f>IFERROR(IF(ISBLANK($D$7),"",IF(+CE137*$D137=0,"-",+CF138/$D137)),"-")</f>
        <v>-</v>
      </c>
      <c r="CG137" s="624">
        <f>IFERROR(+CF138/CE$9,0)</f>
        <v>0</v>
      </c>
      <c r="CH137" s="622"/>
      <c r="CI137" s="307" t="str">
        <f>IFERROR(IF(ISBLANK($D$7),"",IF(+CH137*$D137=0,"-",+CI138/$D137)),"-")</f>
        <v>-</v>
      </c>
      <c r="CJ137" s="624">
        <f>IFERROR(+CI138/CH$9,0)</f>
        <v>0</v>
      </c>
      <c r="CK137" s="622"/>
      <c r="CL137" s="307" t="str">
        <f>IFERROR(IF(ISBLANK($D$7),"",IF(+CK137*$D137=0,"-",+CL138/$D137)),"-")</f>
        <v>-</v>
      </c>
      <c r="CM137" s="624">
        <f>IFERROR(+CL138/CK$9,0)</f>
        <v>0</v>
      </c>
      <c r="CN137" s="622"/>
      <c r="CO137" s="307" t="str">
        <f>IFERROR(IF(ISBLANK($D$7),"",IF(+CN137*$D137=0,"-",+CO138/$D137)),"-")</f>
        <v>-</v>
      </c>
      <c r="CP137" s="624">
        <f>IFERROR(+CO138/CN$9,0)</f>
        <v>0</v>
      </c>
      <c r="CQ137" s="622"/>
      <c r="CR137" s="307" t="str">
        <f>IFERROR(IF(ISBLANK($D$7),"",IF(+CQ137*$D137=0,"-",+CR138/$D137)),"-")</f>
        <v>-</v>
      </c>
      <c r="CS137" s="624">
        <f>IFERROR(+CR138/CQ$9,0)</f>
        <v>0</v>
      </c>
      <c r="CT137" s="622"/>
      <c r="CU137" s="307" t="str">
        <f>IFERROR(IF(ISBLANK($D$7),"",IF(+CT137*$D137=0,"-",+CU138/$D137)),"-")</f>
        <v>-</v>
      </c>
      <c r="CV137" s="624">
        <f>IFERROR(+CU138/CT$9,0)</f>
        <v>0</v>
      </c>
      <c r="CW137" s="622"/>
      <c r="CX137" s="307" t="str">
        <f>IFERROR(IF(ISBLANK($D$7),"",IF(+CW137*$D137=0,"-",+CX138/$D137)),"-")</f>
        <v>-</v>
      </c>
      <c r="CY137" s="624">
        <f>IFERROR(+CX138/CW$9,0)</f>
        <v>0</v>
      </c>
      <c r="CZ137" s="622"/>
      <c r="DA137" s="307" t="str">
        <f>IFERROR(IF(ISBLANK($D$7),"",IF(+CZ137*$D137=0,"-",+DA138/$D137)),"-")</f>
        <v>-</v>
      </c>
      <c r="DB137" s="624">
        <f>IFERROR(+DA138/CZ$9,0)</f>
        <v>0</v>
      </c>
      <c r="DC137" s="622"/>
      <c r="DD137" s="307" t="str">
        <f>IFERROR(IF(ISBLANK($D$7),"",IF(+DC137*$D137=0,"-",+DD138/$D137)),"-")</f>
        <v>-</v>
      </c>
      <c r="DE137" s="624">
        <f>IFERROR(+DD138/DC$9,0)</f>
        <v>0</v>
      </c>
      <c r="DF137" s="622"/>
      <c r="DG137" s="307" t="str">
        <f>IFERROR(IF(ISBLANK($D$7),"",IF(+DF137*$D137=0,"-",+DG138/$D137)),"-")</f>
        <v>-</v>
      </c>
      <c r="DH137" s="624">
        <f>IFERROR(+DG138/DF$9,0)</f>
        <v>0</v>
      </c>
      <c r="DI137" s="622"/>
      <c r="DJ137" s="307" t="str">
        <f>IFERROR(IF(ISBLANK($D$7),"",IF(+DI137*$D137=0,"-",+DJ138/$D137)),"-")</f>
        <v>-</v>
      </c>
      <c r="DK137" s="624">
        <f>IFERROR(+DJ138/DI$9,0)</f>
        <v>0</v>
      </c>
      <c r="DL137" s="622"/>
      <c r="DM137" s="307" t="str">
        <f>IFERROR(IF(ISBLANK($D$7),"",IF(+DL137*$D137=0,"-",+DM138/$D137)),"-")</f>
        <v>-</v>
      </c>
      <c r="DN137" s="624">
        <f>IFERROR(+DM138/DL$9,0)</f>
        <v>0</v>
      </c>
      <c r="DO137" s="622"/>
      <c r="DP137" s="307" t="str">
        <f>IFERROR(IF(ISBLANK($D$7),"",IF(+DO137*$D137=0,"-",+DP138/$D137)),"-")</f>
        <v>-</v>
      </c>
      <c r="DQ137" s="624">
        <f>IFERROR(+DP138/DO$9,0)</f>
        <v>0</v>
      </c>
      <c r="DR137" s="622"/>
      <c r="DS137" s="307" t="str">
        <f>IFERROR(IF(ISBLANK($D$7),"",IF(+DR137*$D137=0,"-",+DS138/$D137)),"-")</f>
        <v>-</v>
      </c>
      <c r="DT137" s="624">
        <f>IFERROR(+DS138/DR$9,0)</f>
        <v>0</v>
      </c>
      <c r="DU137" s="198" t="str">
        <f t="shared" si="33"/>
        <v>-</v>
      </c>
      <c r="DV137" s="624">
        <f>IFERROR(+DU138/DU$9,0)</f>
        <v>0</v>
      </c>
      <c r="DW137" s="198" t="str">
        <f t="shared" si="58"/>
        <v>-</v>
      </c>
      <c r="DX137" s="624">
        <f t="shared" ref="DX137" si="66">IFERROR(+DW138/DW$10,0)</f>
        <v>0</v>
      </c>
    </row>
    <row r="138" spans="1:128" ht="13.5" hidden="1" thickBot="1" x14ac:dyDescent="0.25">
      <c r="A138" s="643"/>
      <c r="B138" s="645"/>
      <c r="C138" s="640"/>
      <c r="D138" s="647"/>
      <c r="E138" s="623"/>
      <c r="F138" s="195" t="str">
        <f>IFERROR(IF(ISBLANK($D$7),"",IF(+E137*$D137=0,"-",IF($D$7="Percent",(E$9*E137/100),IF($D$7="Hours",+E137*$D137,+E137/60*$D137)))),"-")</f>
        <v>-</v>
      </c>
      <c r="G138" s="625"/>
      <c r="H138" s="623"/>
      <c r="I138" s="195" t="str">
        <f>IFERROR(IF(ISBLANK($D$7),"",IF(+H137*$D137=0,"-",IF($D$7="Percent",(H$9*H137/100),IF($D$7="Hours",+H137*$D137,+H137/60*$D137)))),"-")</f>
        <v>-</v>
      </c>
      <c r="J138" s="625"/>
      <c r="K138" s="623"/>
      <c r="L138" s="195" t="str">
        <f>IFERROR(IF(ISBLANK($D$7),"",IF(+K137*$D137=0,"-",IF($D$7="Percent",(K$9*K137/100),IF($D$7="Hours",+K137*$D137,+K137/60*$D137)))),"-")</f>
        <v>-</v>
      </c>
      <c r="M138" s="625"/>
      <c r="N138" s="623"/>
      <c r="O138" s="195" t="str">
        <f>IFERROR(IF(ISBLANK($D$7),"",IF(+N137*$D137=0,"-",IF($D$7="Percent",(N$9*N137/100),IF($D$7="Hours",+N137*$D137,+N137/60*$D137)))),"-")</f>
        <v>-</v>
      </c>
      <c r="P138" s="625"/>
      <c r="Q138" s="623"/>
      <c r="R138" s="195" t="str">
        <f>IFERROR(IF(ISBLANK($D$7),"",IF(+Q137*$D137=0,"-",IF($D$7="Percent",(Q$9*Q137/100),IF($D$7="Hours",+Q137*$D137,+Q137/60*$D137)))),"-")</f>
        <v>-</v>
      </c>
      <c r="S138" s="625"/>
      <c r="T138" s="623"/>
      <c r="U138" s="195" t="str">
        <f>IFERROR(IF(ISBLANK($D$7),"",IF(+T137*$D137=0,"-",IF($D$7="Percent",(T$9*T137/100),IF($D$7="Hours",+T137*$D137,+T137/60*$D137)))),"-")</f>
        <v>-</v>
      </c>
      <c r="V138" s="625"/>
      <c r="W138" s="623"/>
      <c r="X138" s="195" t="str">
        <f>IFERROR(IF(ISBLANK($D$7),"",IF(+W137*$D137=0,"-",IF($D$7="Percent",(W$9*W137/100),IF($D$7="Hours",+W137*$D137,+W137/60*$D137)))),"-")</f>
        <v>-</v>
      </c>
      <c r="Y138" s="625"/>
      <c r="Z138" s="623"/>
      <c r="AA138" s="195" t="str">
        <f>IFERROR(IF(ISBLANK($D$7),"",IF(+Z137*$D137=0,"-",IF($D$7="Percent",(Z$9*Z137/100),IF($D$7="Hours",+Z137*$D137,+Z137/60*$D137)))),"-")</f>
        <v>-</v>
      </c>
      <c r="AB138" s="625"/>
      <c r="AC138" s="623"/>
      <c r="AD138" s="195" t="str">
        <f>IFERROR(IF(ISBLANK($D$7),"",IF(+AC137*$D137=0,"-",IF($D$7="Percent",(AC$9*AC137/100),IF($D$7="Hours",+AC137*$D137,+AC137/60*$D137)))),"-")</f>
        <v>-</v>
      </c>
      <c r="AE138" s="625"/>
      <c r="AF138" s="623"/>
      <c r="AG138" s="195" t="str">
        <f>IFERROR(IF(ISBLANK($D$7),"",IF(+AF137*$D137=0,"-",IF($D$7="Percent",(AF$9*AF137/100),IF($D$7="Hours",+AF137*$D137,+AF137/60*$D137)))),"-")</f>
        <v>-</v>
      </c>
      <c r="AH138" s="625"/>
      <c r="AI138" s="623"/>
      <c r="AJ138" s="195" t="str">
        <f>IFERROR(IF(ISBLANK($D$7),"",IF(+AI137*$D137=0,"-",IF($D$7="Percent",(AI$9*AI137/100),IF($D$7="Hours",+AI137*$D137,+AI137/60*$D137)))),"-")</f>
        <v>-</v>
      </c>
      <c r="AK138" s="625"/>
      <c r="AL138" s="623"/>
      <c r="AM138" s="195" t="str">
        <f>IFERROR(IF(ISBLANK($D$7),"",IF(+AL137*$D137=0,"-",IF($D$7="Percent",(AL$9*AL137/100),IF($D$7="Hours",+AL137*$D137,+AL137/60*$D137)))),"-")</f>
        <v>-</v>
      </c>
      <c r="AN138" s="625"/>
      <c r="AO138" s="623"/>
      <c r="AP138" s="195" t="str">
        <f>IFERROR(IF(ISBLANK($D$7),"",IF(+AO137*$D137=0,"-",IF($D$7="Percent",(AO$9*AO137/100),IF($D$7="Hours",+AO137*$D137,+AO137/60*$D137)))),"-")</f>
        <v>-</v>
      </c>
      <c r="AQ138" s="625"/>
      <c r="AR138" s="623"/>
      <c r="AS138" s="195" t="str">
        <f>IFERROR(IF(ISBLANK($D$7),"",IF(+AR137*$D137=0,"-",IF($D$7="Percent",(AR$9*AR137/100),IF($D$7="Hours",+AR137*$D137,+AR137/60*$D137)))),"-")</f>
        <v>-</v>
      </c>
      <c r="AT138" s="625"/>
      <c r="AU138" s="623"/>
      <c r="AV138" s="195" t="str">
        <f>IFERROR(IF(ISBLANK($D$7),"",IF(+AU137*$D137=0,"-",IF($D$7="Percent",(AU$9*AU137/100),IF($D$7="Hours",+AU137*$D137,+AU137/60*$D137)))),"-")</f>
        <v>-</v>
      </c>
      <c r="AW138" s="625"/>
      <c r="AX138" s="623"/>
      <c r="AY138" s="195" t="str">
        <f>IFERROR(IF(ISBLANK($D$7),"",IF(+AX137*$D137=0,"-",IF($D$7="Percent",(AX$9*AX137/100),IF($D$7="Hours",+AX137*$D137,+AX137/60*$D137)))),"-")</f>
        <v>-</v>
      </c>
      <c r="AZ138" s="625"/>
      <c r="BA138" s="623"/>
      <c r="BB138" s="195" t="str">
        <f>IFERROR(IF(ISBLANK($D$7),"",IF(+BA137*$D137=0,"-",IF($D$7="Percent",(BA$9*BA137/100),IF($D$7="Hours",+BA137*$D137,+BA137/60*$D137)))),"-")</f>
        <v>-</v>
      </c>
      <c r="BC138" s="625"/>
      <c r="BD138" s="623"/>
      <c r="BE138" s="195" t="str">
        <f>IFERROR(IF(ISBLANK($D$7),"",IF(+BD137*$D137=0,"-",IF($D$7="Percent",(BD$9*BD137/100),IF($D$7="Hours",+BD137*$D137,+BD137/60*$D137)))),"-")</f>
        <v>-</v>
      </c>
      <c r="BF138" s="625"/>
      <c r="BG138" s="623"/>
      <c r="BH138" s="195" t="str">
        <f>IFERROR(IF(ISBLANK($D$7),"",IF(+BG137*$D137=0,"-",IF($D$7="Percent",(BG$9*BG137/100),IF($D$7="Hours",+BG137*$D137,+BG137/60*$D137)))),"-")</f>
        <v>-</v>
      </c>
      <c r="BI138" s="625"/>
      <c r="BJ138" s="623"/>
      <c r="BK138" s="195" t="str">
        <f>IFERROR(IF(ISBLANK($D$7),"",IF(+BJ137*$D137=0,"-",IF($D$7="Percent",(BJ$9*BJ137/100),IF($D$7="Hours",+BJ137*$D137,+BJ137/60*$D137)))),"-")</f>
        <v>-</v>
      </c>
      <c r="BL138" s="625"/>
      <c r="BM138" s="623"/>
      <c r="BN138" s="195" t="str">
        <f>IFERROR(IF(ISBLANK($D$7),"",IF(+BM137*$D137=0,"-",IF($D$7="Percent",(BM$9*BM137/100),IF($D$7="Hours",+BM137*$D137,+BM137/60*$D137)))),"-")</f>
        <v>-</v>
      </c>
      <c r="BO138" s="625"/>
      <c r="BP138" s="623"/>
      <c r="BQ138" s="195" t="str">
        <f>IFERROR(IF(ISBLANK($D$7),"",IF(+BP137*$D137=0,"-",IF($D$7="Percent",(BP$9*BP137/100),IF($D$7="Hours",+BP137*$D137,+BP137/60*$D137)))),"-")</f>
        <v>-</v>
      </c>
      <c r="BR138" s="625"/>
      <c r="BS138" s="623"/>
      <c r="BT138" s="195" t="str">
        <f>IFERROR(IF(ISBLANK($D$7),"",IF(+BS137*$D137=0,"-",IF($D$7="Percent",(BS$9*BS137/100),IF($D$7="Hours",+BS137*$D137,+BS137/60*$D137)))),"-")</f>
        <v>-</v>
      </c>
      <c r="BU138" s="625"/>
      <c r="BV138" s="623"/>
      <c r="BW138" s="195" t="str">
        <f>IFERROR(IF(ISBLANK($D$7),"",IF(+BV137*$D137=0,"-",IF($D$7="Percent",(BV$9*BV137/100),IF($D$7="Hours",+BV137*$D137,+BV137/60*$D137)))),"-")</f>
        <v>-</v>
      </c>
      <c r="BX138" s="625"/>
      <c r="BY138" s="623"/>
      <c r="BZ138" s="195" t="str">
        <f>IFERROR(IF(ISBLANK($D$7),"",IF(+BY137*$D137=0,"-",IF($D$7="Percent",(BY$9*BY137/100),IF($D$7="Hours",+BY137*$D137,+BY137/60*$D137)))),"-")</f>
        <v>-</v>
      </c>
      <c r="CA138" s="625"/>
      <c r="CB138" s="623"/>
      <c r="CC138" s="195" t="str">
        <f>IFERROR(IF(ISBLANK($D$7),"",IF(+CB137*$D137=0,"-",IF($D$7="Percent",(CB$9*CB137/100),IF($D$7="Hours",+CB137*$D137,+CB137/60*$D137)))),"-")</f>
        <v>-</v>
      </c>
      <c r="CD138" s="625"/>
      <c r="CE138" s="623"/>
      <c r="CF138" s="195" t="str">
        <f>IFERROR(IF(ISBLANK($D$7),"",IF(+CE137*$D137=0,"-",IF($D$7="Percent",(CE$9*CE137/100),IF($D$7="Hours",+CE137*$D137,+CE137/60*$D137)))),"-")</f>
        <v>-</v>
      </c>
      <c r="CG138" s="625"/>
      <c r="CH138" s="623"/>
      <c r="CI138" s="195" t="str">
        <f>IFERROR(IF(ISBLANK($D$7),"",IF(+CH137*$D137=0,"-",IF($D$7="Percent",(CH$9*CH137/100),IF($D$7="Hours",+CH137*$D137,+CH137/60*$D137)))),"-")</f>
        <v>-</v>
      </c>
      <c r="CJ138" s="625"/>
      <c r="CK138" s="623"/>
      <c r="CL138" s="195" t="str">
        <f>IFERROR(IF(ISBLANK($D$7),"",IF(+CK137*$D137=0,"-",IF($D$7="Percent",(CK$9*CK137/100),IF($D$7="Hours",+CK137*$D137,+CK137/60*$D137)))),"-")</f>
        <v>-</v>
      </c>
      <c r="CM138" s="625"/>
      <c r="CN138" s="623"/>
      <c r="CO138" s="195" t="str">
        <f>IFERROR(IF(ISBLANK($D$7),"",IF(+CN137*$D137=0,"-",IF($D$7="Percent",(CN$9*CN137/100),IF($D$7="Hours",+CN137*$D137,+CN137/60*$D137)))),"-")</f>
        <v>-</v>
      </c>
      <c r="CP138" s="625"/>
      <c r="CQ138" s="623"/>
      <c r="CR138" s="195" t="str">
        <f>IFERROR(IF(ISBLANK($D$7),"",IF(+CQ137*$D137=0,"-",IF($D$7="Percent",(CQ$9*CQ137/100),IF($D$7="Hours",+CQ137*$D137,+CQ137/60*$D137)))),"-")</f>
        <v>-</v>
      </c>
      <c r="CS138" s="625"/>
      <c r="CT138" s="623"/>
      <c r="CU138" s="195" t="str">
        <f>IFERROR(IF(ISBLANK($D$7),"",IF(+CT137*$D137=0,"-",IF($D$7="Percent",(CT$9*CT137/100),IF($D$7="Hours",+CT137*$D137,+CT137/60*$D137)))),"-")</f>
        <v>-</v>
      </c>
      <c r="CV138" s="625"/>
      <c r="CW138" s="623"/>
      <c r="CX138" s="195" t="str">
        <f>IFERROR(IF(ISBLANK($D$7),"",IF(+CW137*$D137=0,"-",IF($D$7="Percent",(CW$9*CW137/100),IF($D$7="Hours",+CW137*$D137,+CW137/60*$D137)))),"-")</f>
        <v>-</v>
      </c>
      <c r="CY138" s="625"/>
      <c r="CZ138" s="623"/>
      <c r="DA138" s="195" t="str">
        <f>IFERROR(IF(ISBLANK($D$7),"",IF(+CZ137*$D137=0,"-",IF($D$7="Percent",(CZ$9*CZ137/100),IF($D$7="Hours",+CZ137*$D137,+CZ137/60*$D137)))),"-")</f>
        <v>-</v>
      </c>
      <c r="DB138" s="625"/>
      <c r="DC138" s="623"/>
      <c r="DD138" s="195" t="str">
        <f>IFERROR(IF(ISBLANK($D$7),"",IF(+DC137*$D137=0,"-",IF($D$7="Percent",(DC$9*DC137/100),IF($D$7="Hours",+DC137*$D137,+DC137/60*$D137)))),"-")</f>
        <v>-</v>
      </c>
      <c r="DE138" s="625"/>
      <c r="DF138" s="623"/>
      <c r="DG138" s="195" t="str">
        <f>IFERROR(IF(ISBLANK($D$7),"",IF(+DF137*$D137=0,"-",IF($D$7="Percent",(DF$9*DF137/100),IF($D$7="Hours",+DF137*$D137,+DF137/60*$D137)))),"-")</f>
        <v>-</v>
      </c>
      <c r="DH138" s="625"/>
      <c r="DI138" s="623"/>
      <c r="DJ138" s="195" t="str">
        <f>IFERROR(IF(ISBLANK($D$7),"",IF(+DI137*$D137=0,"-",IF($D$7="Percent",(DI$9*DI137/100),IF($D$7="Hours",+DI137*$D137,+DI137/60*$D137)))),"-")</f>
        <v>-</v>
      </c>
      <c r="DK138" s="625"/>
      <c r="DL138" s="623"/>
      <c r="DM138" s="195" t="str">
        <f>IFERROR(IF(ISBLANK($D$7),"",IF(+DL137*$D137=0,"-",IF($D$7="Percent",(DL$9*DL137/100),IF($D$7="Hours",+DL137*$D137,+DL137/60*$D137)))),"-")</f>
        <v>-</v>
      </c>
      <c r="DN138" s="625"/>
      <c r="DO138" s="623"/>
      <c r="DP138" s="195" t="str">
        <f>IFERROR(IF(ISBLANK($D$7),"",IF(+DO137*$D137=0,"-",IF($D$7="Percent",(DO$9*DO137/100),IF($D$7="Hours",+DO137*$D137,+DO137/60*$D137)))),"-")</f>
        <v>-</v>
      </c>
      <c r="DQ138" s="625"/>
      <c r="DR138" s="623"/>
      <c r="DS138" s="195" t="str">
        <f>IFERROR(IF(ISBLANK($D$7),"",IF(+DR137*$D137=0,"-",IF($D$7="Percent",(DR$9*DR137/100),IF($D$7="Hours",+DR137*$D137,+DR137/60*$D137)))),"-")</f>
        <v>-</v>
      </c>
      <c r="DT138" s="625"/>
      <c r="DU138" s="195" t="str">
        <f t="shared" si="33"/>
        <v>-</v>
      </c>
      <c r="DV138" s="625"/>
      <c r="DW138" s="195" t="str">
        <f t="shared" si="58"/>
        <v>-</v>
      </c>
      <c r="DX138" s="625"/>
    </row>
    <row r="139" spans="1:128" hidden="1" x14ac:dyDescent="0.2">
      <c r="A139" s="650" t="str">
        <f>'Step 2-Services'!A69</f>
        <v>Service 64</v>
      </c>
      <c r="B139" s="651" t="str">
        <f>IF('Step 2-Services'!B69=0," ",+'Step 2-Services'!B69)</f>
        <v xml:space="preserve"> </v>
      </c>
      <c r="C139" s="641" t="str">
        <f>IF('Step 2-Services'!D69=0," ",+'Step 2-Services'!D69)</f>
        <v xml:space="preserve"> </v>
      </c>
      <c r="D139" s="652"/>
      <c r="E139" s="622"/>
      <c r="F139" s="307" t="str">
        <f>IFERROR(IF(ISBLANK($D$7),"",IF(+E139*$D139=0,"-",+F140/$D139)),"-")</f>
        <v>-</v>
      </c>
      <c r="G139" s="624">
        <f>IFERROR(+F140/E$9,0)</f>
        <v>0</v>
      </c>
      <c r="H139" s="622"/>
      <c r="I139" s="307" t="str">
        <f>IFERROR(IF(ISBLANK($D$7),"",IF(+H139*$D139=0,"-",+I140/$D139)),"-")</f>
        <v>-</v>
      </c>
      <c r="J139" s="624">
        <f>IFERROR(+I140/H$9,0)</f>
        <v>0</v>
      </c>
      <c r="K139" s="622"/>
      <c r="L139" s="307" t="str">
        <f>IFERROR(IF(ISBLANK($D$7),"",IF(+K139*$D139=0,"-",+L140/$D139)),"-")</f>
        <v>-</v>
      </c>
      <c r="M139" s="624">
        <f>IFERROR(+L140/K$9,0)</f>
        <v>0</v>
      </c>
      <c r="N139" s="622"/>
      <c r="O139" s="307" t="str">
        <f>IFERROR(IF(ISBLANK($D$7),"",IF(+N139*$D139=0,"-",+O140/$D139)),"-")</f>
        <v>-</v>
      </c>
      <c r="P139" s="624">
        <f>IFERROR(+O140/N$9,0)</f>
        <v>0</v>
      </c>
      <c r="Q139" s="622"/>
      <c r="R139" s="307" t="str">
        <f>IFERROR(IF(ISBLANK($D$7),"",IF(+Q139*$D139=0,"-",+R140/$D139)),"-")</f>
        <v>-</v>
      </c>
      <c r="S139" s="624">
        <f>IFERROR(+R140/Q$9,0)</f>
        <v>0</v>
      </c>
      <c r="T139" s="622"/>
      <c r="U139" s="307" t="str">
        <f>IFERROR(IF(ISBLANK($D$7),"",IF(+T139*$D139=0,"-",+U140/$D139)),"-")</f>
        <v>-</v>
      </c>
      <c r="V139" s="624">
        <f>IFERROR(+U140/T$9,0)</f>
        <v>0</v>
      </c>
      <c r="W139" s="622"/>
      <c r="X139" s="307" t="str">
        <f>IFERROR(IF(ISBLANK($D$7),"",IF(+W139*$D139=0,"-",+X140/$D139)),"-")</f>
        <v>-</v>
      </c>
      <c r="Y139" s="624">
        <f>IFERROR(+X140/W$9,0)</f>
        <v>0</v>
      </c>
      <c r="Z139" s="622"/>
      <c r="AA139" s="307" t="str">
        <f>IFERROR(IF(ISBLANK($D$7),"",IF(+Z139*$D139=0,"-",+AA140/$D139)),"-")</f>
        <v>-</v>
      </c>
      <c r="AB139" s="624">
        <f>IFERROR(+AA140/Z$9,0)</f>
        <v>0</v>
      </c>
      <c r="AC139" s="622"/>
      <c r="AD139" s="307" t="str">
        <f>IFERROR(IF(ISBLANK($D$7),"",IF(+AC139*$D139=0,"-",+AD140/$D139)),"-")</f>
        <v>-</v>
      </c>
      <c r="AE139" s="624">
        <f>IFERROR(+AD140/AC$9,0)</f>
        <v>0</v>
      </c>
      <c r="AF139" s="622"/>
      <c r="AG139" s="307" t="str">
        <f>IFERROR(IF(ISBLANK($D$7),"",IF(+AF139*$D139=0,"-",+AG140/$D139)),"-")</f>
        <v>-</v>
      </c>
      <c r="AH139" s="624">
        <f>IFERROR(+AG140/AF$9,0)</f>
        <v>0</v>
      </c>
      <c r="AI139" s="622"/>
      <c r="AJ139" s="307" t="str">
        <f>IFERROR(IF(ISBLANK($D$7),"",IF(+AI139*$D139=0,"-",+AJ140/$D139)),"-")</f>
        <v>-</v>
      </c>
      <c r="AK139" s="624">
        <f>IFERROR(+AJ140/AI$9,0)</f>
        <v>0</v>
      </c>
      <c r="AL139" s="622"/>
      <c r="AM139" s="307" t="str">
        <f>IFERROR(IF(ISBLANK($D$7),"",IF(+AL139*$D139=0,"-",+AM140/$D139)),"-")</f>
        <v>-</v>
      </c>
      <c r="AN139" s="624">
        <f>IFERROR(+AM140/AL$9,0)</f>
        <v>0</v>
      </c>
      <c r="AO139" s="622"/>
      <c r="AP139" s="307" t="str">
        <f>IFERROR(IF(ISBLANK($D$7),"",IF(+AO139*$D139=0,"-",+AP140/$D139)),"-")</f>
        <v>-</v>
      </c>
      <c r="AQ139" s="624">
        <f>IFERROR(+AP140/AO$9,0)</f>
        <v>0</v>
      </c>
      <c r="AR139" s="622"/>
      <c r="AS139" s="307" t="str">
        <f>IFERROR(IF(ISBLANK($D$7),"",IF(+AR139*$D139=0,"-",+AS140/$D139)),"-")</f>
        <v>-</v>
      </c>
      <c r="AT139" s="624">
        <f>IFERROR(+AS140/AR$9,0)</f>
        <v>0</v>
      </c>
      <c r="AU139" s="622"/>
      <c r="AV139" s="307" t="str">
        <f>IFERROR(IF(ISBLANK($D$7),"",IF(+AU139*$D139=0,"-",+AV140/$D139)),"-")</f>
        <v>-</v>
      </c>
      <c r="AW139" s="624">
        <f>IFERROR(+AV140/AU$9,0)</f>
        <v>0</v>
      </c>
      <c r="AX139" s="622"/>
      <c r="AY139" s="307" t="str">
        <f>IFERROR(IF(ISBLANK($D$7),"",IF(+AX139*$D139=0,"-",+AY140/$D139)),"-")</f>
        <v>-</v>
      </c>
      <c r="AZ139" s="624">
        <f>IFERROR(+AY140/AX$9,0)</f>
        <v>0</v>
      </c>
      <c r="BA139" s="622"/>
      <c r="BB139" s="307" t="str">
        <f>IFERROR(IF(ISBLANK($D$7),"",IF(+BA139*$D139=0,"-",+BB140/$D139)),"-")</f>
        <v>-</v>
      </c>
      <c r="BC139" s="624">
        <f>IFERROR(+BB140/BA$9,0)</f>
        <v>0</v>
      </c>
      <c r="BD139" s="622"/>
      <c r="BE139" s="307" t="str">
        <f>IFERROR(IF(ISBLANK($D$7),"",IF(+BD139*$D139=0,"-",+BE140/$D139)),"-")</f>
        <v>-</v>
      </c>
      <c r="BF139" s="624">
        <f>IFERROR(+BE140/BD$9,0)</f>
        <v>0</v>
      </c>
      <c r="BG139" s="622"/>
      <c r="BH139" s="307" t="str">
        <f>IFERROR(IF(ISBLANK($D$7),"",IF(+BG139*$D139=0,"-",+BH140/$D139)),"-")</f>
        <v>-</v>
      </c>
      <c r="BI139" s="624">
        <f>IFERROR(+BH140/BG$9,0)</f>
        <v>0</v>
      </c>
      <c r="BJ139" s="622"/>
      <c r="BK139" s="307" t="str">
        <f>IFERROR(IF(ISBLANK($D$7),"",IF(+BJ139*$D139=0,"-",+BK140/$D139)),"-")</f>
        <v>-</v>
      </c>
      <c r="BL139" s="624">
        <f>IFERROR(+BK140/BJ$9,0)</f>
        <v>0</v>
      </c>
      <c r="BM139" s="622"/>
      <c r="BN139" s="307" t="str">
        <f>IFERROR(IF(ISBLANK($D$7),"",IF(+BM139*$D139=0,"-",+BN140/$D139)),"-")</f>
        <v>-</v>
      </c>
      <c r="BO139" s="624">
        <f>IFERROR(+BN140/BM$9,0)</f>
        <v>0</v>
      </c>
      <c r="BP139" s="622"/>
      <c r="BQ139" s="307" t="str">
        <f>IFERROR(IF(ISBLANK($D$7),"",IF(+BP139*$D139=0,"-",+BQ140/$D139)),"-")</f>
        <v>-</v>
      </c>
      <c r="BR139" s="624">
        <f>IFERROR(+BQ140/BP$9,0)</f>
        <v>0</v>
      </c>
      <c r="BS139" s="622"/>
      <c r="BT139" s="307" t="str">
        <f>IFERROR(IF(ISBLANK($D$7),"",IF(+BS139*$D139=0,"-",+BT140/$D139)),"-")</f>
        <v>-</v>
      </c>
      <c r="BU139" s="624">
        <f>IFERROR(+BT140/BS$9,0)</f>
        <v>0</v>
      </c>
      <c r="BV139" s="622"/>
      <c r="BW139" s="307" t="str">
        <f>IFERROR(IF(ISBLANK($D$7),"",IF(+BV139*$D139=0,"-",+BW140/$D139)),"-")</f>
        <v>-</v>
      </c>
      <c r="BX139" s="624">
        <f>IFERROR(+BW140/BV$9,0)</f>
        <v>0</v>
      </c>
      <c r="BY139" s="622"/>
      <c r="BZ139" s="307" t="str">
        <f>IFERROR(IF(ISBLANK($D$7),"",IF(+BY139*$D139=0,"-",+BZ140/$D139)),"-")</f>
        <v>-</v>
      </c>
      <c r="CA139" s="624">
        <f>IFERROR(+BZ140/BY$9,0)</f>
        <v>0</v>
      </c>
      <c r="CB139" s="622"/>
      <c r="CC139" s="307" t="str">
        <f>IFERROR(IF(ISBLANK($D$7),"",IF(+CB139*$D139=0,"-",+CC140/$D139)),"-")</f>
        <v>-</v>
      </c>
      <c r="CD139" s="624">
        <f>IFERROR(+CC140/CB$9,0)</f>
        <v>0</v>
      </c>
      <c r="CE139" s="622"/>
      <c r="CF139" s="307" t="str">
        <f>IFERROR(IF(ISBLANK($D$7),"",IF(+CE139*$D139=0,"-",+CF140/$D139)),"-")</f>
        <v>-</v>
      </c>
      <c r="CG139" s="624">
        <f>IFERROR(+CF140/CE$9,0)</f>
        <v>0</v>
      </c>
      <c r="CH139" s="622"/>
      <c r="CI139" s="307" t="str">
        <f>IFERROR(IF(ISBLANK($D$7),"",IF(+CH139*$D139=0,"-",+CI140/$D139)),"-")</f>
        <v>-</v>
      </c>
      <c r="CJ139" s="624">
        <f>IFERROR(+CI140/CH$9,0)</f>
        <v>0</v>
      </c>
      <c r="CK139" s="622"/>
      <c r="CL139" s="307" t="str">
        <f>IFERROR(IF(ISBLANK($D$7),"",IF(+CK139*$D139=0,"-",+CL140/$D139)),"-")</f>
        <v>-</v>
      </c>
      <c r="CM139" s="624">
        <f>IFERROR(+CL140/CK$9,0)</f>
        <v>0</v>
      </c>
      <c r="CN139" s="622"/>
      <c r="CO139" s="307" t="str">
        <f>IFERROR(IF(ISBLANK($D$7),"",IF(+CN139*$D139=0,"-",+CO140/$D139)),"-")</f>
        <v>-</v>
      </c>
      <c r="CP139" s="624">
        <f>IFERROR(+CO140/CN$9,0)</f>
        <v>0</v>
      </c>
      <c r="CQ139" s="622"/>
      <c r="CR139" s="307" t="str">
        <f>IFERROR(IF(ISBLANK($D$7),"",IF(+CQ139*$D139=0,"-",+CR140/$D139)),"-")</f>
        <v>-</v>
      </c>
      <c r="CS139" s="624">
        <f>IFERROR(+CR140/CQ$9,0)</f>
        <v>0</v>
      </c>
      <c r="CT139" s="622"/>
      <c r="CU139" s="307" t="str">
        <f>IFERROR(IF(ISBLANK($D$7),"",IF(+CT139*$D139=0,"-",+CU140/$D139)),"-")</f>
        <v>-</v>
      </c>
      <c r="CV139" s="624">
        <f>IFERROR(+CU140/CT$9,0)</f>
        <v>0</v>
      </c>
      <c r="CW139" s="622"/>
      <c r="CX139" s="307" t="str">
        <f>IFERROR(IF(ISBLANK($D$7),"",IF(+CW139*$D139=0,"-",+CX140/$D139)),"-")</f>
        <v>-</v>
      </c>
      <c r="CY139" s="624">
        <f>IFERROR(+CX140/CW$9,0)</f>
        <v>0</v>
      </c>
      <c r="CZ139" s="622"/>
      <c r="DA139" s="307" t="str">
        <f>IFERROR(IF(ISBLANK($D$7),"",IF(+CZ139*$D139=0,"-",+DA140/$D139)),"-")</f>
        <v>-</v>
      </c>
      <c r="DB139" s="624">
        <f>IFERROR(+DA140/CZ$9,0)</f>
        <v>0</v>
      </c>
      <c r="DC139" s="622"/>
      <c r="DD139" s="307" t="str">
        <f>IFERROR(IF(ISBLANK($D$7),"",IF(+DC139*$D139=0,"-",+DD140/$D139)),"-")</f>
        <v>-</v>
      </c>
      <c r="DE139" s="624">
        <f>IFERROR(+DD140/DC$9,0)</f>
        <v>0</v>
      </c>
      <c r="DF139" s="622"/>
      <c r="DG139" s="307" t="str">
        <f>IFERROR(IF(ISBLANK($D$7),"",IF(+DF139*$D139=0,"-",+DG140/$D139)),"-")</f>
        <v>-</v>
      </c>
      <c r="DH139" s="624">
        <f>IFERROR(+DG140/DF$9,0)</f>
        <v>0</v>
      </c>
      <c r="DI139" s="622"/>
      <c r="DJ139" s="307" t="str">
        <f>IFERROR(IF(ISBLANK($D$7),"",IF(+DI139*$D139=0,"-",+DJ140/$D139)),"-")</f>
        <v>-</v>
      </c>
      <c r="DK139" s="624">
        <f>IFERROR(+DJ140/DI$9,0)</f>
        <v>0</v>
      </c>
      <c r="DL139" s="622"/>
      <c r="DM139" s="307" t="str">
        <f>IFERROR(IF(ISBLANK($D$7),"",IF(+DL139*$D139=0,"-",+DM140/$D139)),"-")</f>
        <v>-</v>
      </c>
      <c r="DN139" s="624">
        <f>IFERROR(+DM140/DL$9,0)</f>
        <v>0</v>
      </c>
      <c r="DO139" s="622"/>
      <c r="DP139" s="307" t="str">
        <f>IFERROR(IF(ISBLANK($D$7),"",IF(+DO139*$D139=0,"-",+DP140/$D139)),"-")</f>
        <v>-</v>
      </c>
      <c r="DQ139" s="624">
        <f>IFERROR(+DP140/DO$9,0)</f>
        <v>0</v>
      </c>
      <c r="DR139" s="622"/>
      <c r="DS139" s="307" t="str">
        <f>IFERROR(IF(ISBLANK($D$7),"",IF(+DR139*$D139=0,"-",+DS140/$D139)),"-")</f>
        <v>-</v>
      </c>
      <c r="DT139" s="624">
        <f>IFERROR(+DS140/DR$9,0)</f>
        <v>0</v>
      </c>
      <c r="DU139" s="198" t="str">
        <f t="shared" si="33"/>
        <v>-</v>
      </c>
      <c r="DV139" s="624">
        <f>IFERROR(+DU140/DU$9,0)</f>
        <v>0</v>
      </c>
      <c r="DW139" s="198" t="str">
        <f t="shared" si="58"/>
        <v>-</v>
      </c>
      <c r="DX139" s="624">
        <f t="shared" ref="DX139" si="67">IFERROR(+DW140/DW$10,0)</f>
        <v>0</v>
      </c>
    </row>
    <row r="140" spans="1:128" ht="13.5" hidden="1" thickBot="1" x14ac:dyDescent="0.25">
      <c r="A140" s="643"/>
      <c r="B140" s="645"/>
      <c r="C140" s="640"/>
      <c r="D140" s="647"/>
      <c r="E140" s="623"/>
      <c r="F140" s="195" t="str">
        <f>IFERROR(IF(ISBLANK($D$7),"",IF(+E139*$D139=0,"-",IF($D$7="Percent",(E$9*E139/100),IF($D$7="Hours",+E139*$D139,+E139/60*$D139)))),"-")</f>
        <v>-</v>
      </c>
      <c r="G140" s="625"/>
      <c r="H140" s="623"/>
      <c r="I140" s="195" t="str">
        <f>IFERROR(IF(ISBLANK($D$7),"",IF(+H139*$D139=0,"-",IF($D$7="Percent",(H$9*H139/100),IF($D$7="Hours",+H139*$D139,+H139/60*$D139)))),"-")</f>
        <v>-</v>
      </c>
      <c r="J140" s="625"/>
      <c r="K140" s="623"/>
      <c r="L140" s="195" t="str">
        <f>IFERROR(IF(ISBLANK($D$7),"",IF(+K139*$D139=0,"-",IF($D$7="Percent",(K$9*K139/100),IF($D$7="Hours",+K139*$D139,+K139/60*$D139)))),"-")</f>
        <v>-</v>
      </c>
      <c r="M140" s="625"/>
      <c r="N140" s="623"/>
      <c r="O140" s="195" t="str">
        <f>IFERROR(IF(ISBLANK($D$7),"",IF(+N139*$D139=0,"-",IF($D$7="Percent",(N$9*N139/100),IF($D$7="Hours",+N139*$D139,+N139/60*$D139)))),"-")</f>
        <v>-</v>
      </c>
      <c r="P140" s="625"/>
      <c r="Q140" s="623"/>
      <c r="R140" s="195" t="str">
        <f>IFERROR(IF(ISBLANK($D$7),"",IF(+Q139*$D139=0,"-",IF($D$7="Percent",(Q$9*Q139/100),IF($D$7="Hours",+Q139*$D139,+Q139/60*$D139)))),"-")</f>
        <v>-</v>
      </c>
      <c r="S140" s="625"/>
      <c r="T140" s="623"/>
      <c r="U140" s="195" t="str">
        <f>IFERROR(IF(ISBLANK($D$7),"",IF(+T139*$D139=0,"-",IF($D$7="Percent",(T$9*T139/100),IF($D$7="Hours",+T139*$D139,+T139/60*$D139)))),"-")</f>
        <v>-</v>
      </c>
      <c r="V140" s="625"/>
      <c r="W140" s="623"/>
      <c r="X140" s="195" t="str">
        <f>IFERROR(IF(ISBLANK($D$7),"",IF(+W139*$D139=0,"-",IF($D$7="Percent",(W$9*W139/100),IF($D$7="Hours",+W139*$D139,+W139/60*$D139)))),"-")</f>
        <v>-</v>
      </c>
      <c r="Y140" s="625"/>
      <c r="Z140" s="623"/>
      <c r="AA140" s="195" t="str">
        <f>IFERROR(IF(ISBLANK($D$7),"",IF(+Z139*$D139=0,"-",IF($D$7="Percent",(Z$9*Z139/100),IF($D$7="Hours",+Z139*$D139,+Z139/60*$D139)))),"-")</f>
        <v>-</v>
      </c>
      <c r="AB140" s="625"/>
      <c r="AC140" s="623"/>
      <c r="AD140" s="195" t="str">
        <f>IFERROR(IF(ISBLANK($D$7),"",IF(+AC139*$D139=0,"-",IF($D$7="Percent",(AC$9*AC139/100),IF($D$7="Hours",+AC139*$D139,+AC139/60*$D139)))),"-")</f>
        <v>-</v>
      </c>
      <c r="AE140" s="625"/>
      <c r="AF140" s="623"/>
      <c r="AG140" s="195" t="str">
        <f>IFERROR(IF(ISBLANK($D$7),"",IF(+AF139*$D139=0,"-",IF($D$7="Percent",(AF$9*AF139/100),IF($D$7="Hours",+AF139*$D139,+AF139/60*$D139)))),"-")</f>
        <v>-</v>
      </c>
      <c r="AH140" s="625"/>
      <c r="AI140" s="623"/>
      <c r="AJ140" s="195" t="str">
        <f>IFERROR(IF(ISBLANK($D$7),"",IF(+AI139*$D139=0,"-",IF($D$7="Percent",(AI$9*AI139/100),IF($D$7="Hours",+AI139*$D139,+AI139/60*$D139)))),"-")</f>
        <v>-</v>
      </c>
      <c r="AK140" s="625"/>
      <c r="AL140" s="623"/>
      <c r="AM140" s="195" t="str">
        <f>IFERROR(IF(ISBLANK($D$7),"",IF(+AL139*$D139=0,"-",IF($D$7="Percent",(AL$9*AL139/100),IF($D$7="Hours",+AL139*$D139,+AL139/60*$D139)))),"-")</f>
        <v>-</v>
      </c>
      <c r="AN140" s="625"/>
      <c r="AO140" s="623"/>
      <c r="AP140" s="195" t="str">
        <f>IFERROR(IF(ISBLANK($D$7),"",IF(+AO139*$D139=0,"-",IF($D$7="Percent",(AO$9*AO139/100),IF($D$7="Hours",+AO139*$D139,+AO139/60*$D139)))),"-")</f>
        <v>-</v>
      </c>
      <c r="AQ140" s="625"/>
      <c r="AR140" s="623"/>
      <c r="AS140" s="195" t="str">
        <f>IFERROR(IF(ISBLANK($D$7),"",IF(+AR139*$D139=0,"-",IF($D$7="Percent",(AR$9*AR139/100),IF($D$7="Hours",+AR139*$D139,+AR139/60*$D139)))),"-")</f>
        <v>-</v>
      </c>
      <c r="AT140" s="625"/>
      <c r="AU140" s="623"/>
      <c r="AV140" s="195" t="str">
        <f>IFERROR(IF(ISBLANK($D$7),"",IF(+AU139*$D139=0,"-",IF($D$7="Percent",(AU$9*AU139/100),IF($D$7="Hours",+AU139*$D139,+AU139/60*$D139)))),"-")</f>
        <v>-</v>
      </c>
      <c r="AW140" s="625"/>
      <c r="AX140" s="623"/>
      <c r="AY140" s="195" t="str">
        <f>IFERROR(IF(ISBLANK($D$7),"",IF(+AX139*$D139=0,"-",IF($D$7="Percent",(AX$9*AX139/100),IF($D$7="Hours",+AX139*$D139,+AX139/60*$D139)))),"-")</f>
        <v>-</v>
      </c>
      <c r="AZ140" s="625"/>
      <c r="BA140" s="623"/>
      <c r="BB140" s="195" t="str">
        <f>IFERROR(IF(ISBLANK($D$7),"",IF(+BA139*$D139=0,"-",IF($D$7="Percent",(BA$9*BA139/100),IF($D$7="Hours",+BA139*$D139,+BA139/60*$D139)))),"-")</f>
        <v>-</v>
      </c>
      <c r="BC140" s="625"/>
      <c r="BD140" s="623"/>
      <c r="BE140" s="195" t="str">
        <f>IFERROR(IF(ISBLANK($D$7),"",IF(+BD139*$D139=0,"-",IF($D$7="Percent",(BD$9*BD139/100),IF($D$7="Hours",+BD139*$D139,+BD139/60*$D139)))),"-")</f>
        <v>-</v>
      </c>
      <c r="BF140" s="625"/>
      <c r="BG140" s="623"/>
      <c r="BH140" s="195" t="str">
        <f>IFERROR(IF(ISBLANK($D$7),"",IF(+BG139*$D139=0,"-",IF($D$7="Percent",(BG$9*BG139/100),IF($D$7="Hours",+BG139*$D139,+BG139/60*$D139)))),"-")</f>
        <v>-</v>
      </c>
      <c r="BI140" s="625"/>
      <c r="BJ140" s="623"/>
      <c r="BK140" s="195" t="str">
        <f>IFERROR(IF(ISBLANK($D$7),"",IF(+BJ139*$D139=0,"-",IF($D$7="Percent",(BJ$9*BJ139/100),IF($D$7="Hours",+BJ139*$D139,+BJ139/60*$D139)))),"-")</f>
        <v>-</v>
      </c>
      <c r="BL140" s="625"/>
      <c r="BM140" s="623"/>
      <c r="BN140" s="195" t="str">
        <f>IFERROR(IF(ISBLANK($D$7),"",IF(+BM139*$D139=0,"-",IF($D$7="Percent",(BM$9*BM139/100),IF($D$7="Hours",+BM139*$D139,+BM139/60*$D139)))),"-")</f>
        <v>-</v>
      </c>
      <c r="BO140" s="625"/>
      <c r="BP140" s="623"/>
      <c r="BQ140" s="195" t="str">
        <f>IFERROR(IF(ISBLANK($D$7),"",IF(+BP139*$D139=0,"-",IF($D$7="Percent",(BP$9*BP139/100),IF($D$7="Hours",+BP139*$D139,+BP139/60*$D139)))),"-")</f>
        <v>-</v>
      </c>
      <c r="BR140" s="625"/>
      <c r="BS140" s="623"/>
      <c r="BT140" s="195" t="str">
        <f>IFERROR(IF(ISBLANK($D$7),"",IF(+BS139*$D139=0,"-",IF($D$7="Percent",(BS$9*BS139/100),IF($D$7="Hours",+BS139*$D139,+BS139/60*$D139)))),"-")</f>
        <v>-</v>
      </c>
      <c r="BU140" s="625"/>
      <c r="BV140" s="623"/>
      <c r="BW140" s="195" t="str">
        <f>IFERROR(IF(ISBLANK($D$7),"",IF(+BV139*$D139=0,"-",IF($D$7="Percent",(BV$9*BV139/100),IF($D$7="Hours",+BV139*$D139,+BV139/60*$D139)))),"-")</f>
        <v>-</v>
      </c>
      <c r="BX140" s="625"/>
      <c r="BY140" s="623"/>
      <c r="BZ140" s="195" t="str">
        <f>IFERROR(IF(ISBLANK($D$7),"",IF(+BY139*$D139=0,"-",IF($D$7="Percent",(BY$9*BY139/100),IF($D$7="Hours",+BY139*$D139,+BY139/60*$D139)))),"-")</f>
        <v>-</v>
      </c>
      <c r="CA140" s="625"/>
      <c r="CB140" s="623"/>
      <c r="CC140" s="195" t="str">
        <f>IFERROR(IF(ISBLANK($D$7),"",IF(+CB139*$D139=0,"-",IF($D$7="Percent",(CB$9*CB139/100),IF($D$7="Hours",+CB139*$D139,+CB139/60*$D139)))),"-")</f>
        <v>-</v>
      </c>
      <c r="CD140" s="625"/>
      <c r="CE140" s="623"/>
      <c r="CF140" s="195" t="str">
        <f>IFERROR(IF(ISBLANK($D$7),"",IF(+CE139*$D139=0,"-",IF($D$7="Percent",(CE$9*CE139/100),IF($D$7="Hours",+CE139*$D139,+CE139/60*$D139)))),"-")</f>
        <v>-</v>
      </c>
      <c r="CG140" s="625"/>
      <c r="CH140" s="623"/>
      <c r="CI140" s="195" t="str">
        <f>IFERROR(IF(ISBLANK($D$7),"",IF(+CH139*$D139=0,"-",IF($D$7="Percent",(CH$9*CH139/100),IF($D$7="Hours",+CH139*$D139,+CH139/60*$D139)))),"-")</f>
        <v>-</v>
      </c>
      <c r="CJ140" s="625"/>
      <c r="CK140" s="623"/>
      <c r="CL140" s="195" t="str">
        <f>IFERROR(IF(ISBLANK($D$7),"",IF(+CK139*$D139=0,"-",IF($D$7="Percent",(CK$9*CK139/100),IF($D$7="Hours",+CK139*$D139,+CK139/60*$D139)))),"-")</f>
        <v>-</v>
      </c>
      <c r="CM140" s="625"/>
      <c r="CN140" s="623"/>
      <c r="CO140" s="195" t="str">
        <f>IFERROR(IF(ISBLANK($D$7),"",IF(+CN139*$D139=0,"-",IF($D$7="Percent",(CN$9*CN139/100),IF($D$7="Hours",+CN139*$D139,+CN139/60*$D139)))),"-")</f>
        <v>-</v>
      </c>
      <c r="CP140" s="625"/>
      <c r="CQ140" s="623"/>
      <c r="CR140" s="195" t="str">
        <f>IFERROR(IF(ISBLANK($D$7),"",IF(+CQ139*$D139=0,"-",IF($D$7="Percent",(CQ$9*CQ139/100),IF($D$7="Hours",+CQ139*$D139,+CQ139/60*$D139)))),"-")</f>
        <v>-</v>
      </c>
      <c r="CS140" s="625"/>
      <c r="CT140" s="623"/>
      <c r="CU140" s="195" t="str">
        <f>IFERROR(IF(ISBLANK($D$7),"",IF(+CT139*$D139=0,"-",IF($D$7="Percent",(CT$9*CT139/100),IF($D$7="Hours",+CT139*$D139,+CT139/60*$D139)))),"-")</f>
        <v>-</v>
      </c>
      <c r="CV140" s="625"/>
      <c r="CW140" s="623"/>
      <c r="CX140" s="195" t="str">
        <f>IFERROR(IF(ISBLANK($D$7),"",IF(+CW139*$D139=0,"-",IF($D$7="Percent",(CW$9*CW139/100),IF($D$7="Hours",+CW139*$D139,+CW139/60*$D139)))),"-")</f>
        <v>-</v>
      </c>
      <c r="CY140" s="625"/>
      <c r="CZ140" s="623"/>
      <c r="DA140" s="195" t="str">
        <f>IFERROR(IF(ISBLANK($D$7),"",IF(+CZ139*$D139=0,"-",IF($D$7="Percent",(CZ$9*CZ139/100),IF($D$7="Hours",+CZ139*$D139,+CZ139/60*$D139)))),"-")</f>
        <v>-</v>
      </c>
      <c r="DB140" s="625"/>
      <c r="DC140" s="623"/>
      <c r="DD140" s="195" t="str">
        <f>IFERROR(IF(ISBLANK($D$7),"",IF(+DC139*$D139=0,"-",IF($D$7="Percent",(DC$9*DC139/100),IF($D$7="Hours",+DC139*$D139,+DC139/60*$D139)))),"-")</f>
        <v>-</v>
      </c>
      <c r="DE140" s="625"/>
      <c r="DF140" s="623"/>
      <c r="DG140" s="195" t="str">
        <f>IFERROR(IF(ISBLANK($D$7),"",IF(+DF139*$D139=0,"-",IF($D$7="Percent",(DF$9*DF139/100),IF($D$7="Hours",+DF139*$D139,+DF139/60*$D139)))),"-")</f>
        <v>-</v>
      </c>
      <c r="DH140" s="625"/>
      <c r="DI140" s="623"/>
      <c r="DJ140" s="195" t="str">
        <f>IFERROR(IF(ISBLANK($D$7),"",IF(+DI139*$D139=0,"-",IF($D$7="Percent",(DI$9*DI139/100),IF($D$7="Hours",+DI139*$D139,+DI139/60*$D139)))),"-")</f>
        <v>-</v>
      </c>
      <c r="DK140" s="625"/>
      <c r="DL140" s="623"/>
      <c r="DM140" s="195" t="str">
        <f>IFERROR(IF(ISBLANK($D$7),"",IF(+DL139*$D139=0,"-",IF($D$7="Percent",(DL$9*DL139/100),IF($D$7="Hours",+DL139*$D139,+DL139/60*$D139)))),"-")</f>
        <v>-</v>
      </c>
      <c r="DN140" s="625"/>
      <c r="DO140" s="623"/>
      <c r="DP140" s="195" t="str">
        <f>IFERROR(IF(ISBLANK($D$7),"",IF(+DO139*$D139=0,"-",IF($D$7="Percent",(DO$9*DO139/100),IF($D$7="Hours",+DO139*$D139,+DO139/60*$D139)))),"-")</f>
        <v>-</v>
      </c>
      <c r="DQ140" s="625"/>
      <c r="DR140" s="623"/>
      <c r="DS140" s="195" t="str">
        <f>IFERROR(IF(ISBLANK($D$7),"",IF(+DR139*$D139=0,"-",IF($D$7="Percent",(DR$9*DR139/100),IF($D$7="Hours",+DR139*$D139,+DR139/60*$D139)))),"-")</f>
        <v>-</v>
      </c>
      <c r="DT140" s="625"/>
      <c r="DU140" s="195" t="str">
        <f t="shared" si="33"/>
        <v>-</v>
      </c>
      <c r="DV140" s="625"/>
      <c r="DW140" s="195" t="str">
        <f t="shared" si="58"/>
        <v>-</v>
      </c>
      <c r="DX140" s="625"/>
    </row>
    <row r="141" spans="1:128" hidden="1" x14ac:dyDescent="0.2">
      <c r="A141" s="650" t="str">
        <f>'Step 2-Services'!A70</f>
        <v>Service 65</v>
      </c>
      <c r="B141" s="651" t="str">
        <f>IF('Step 2-Services'!B70=0," ",+'Step 2-Services'!B70)</f>
        <v xml:space="preserve"> </v>
      </c>
      <c r="C141" s="641" t="str">
        <f>IF('Step 2-Services'!D70=0," ",+'Step 2-Services'!D70)</f>
        <v xml:space="preserve"> </v>
      </c>
      <c r="D141" s="652"/>
      <c r="E141" s="622"/>
      <c r="F141" s="307" t="str">
        <f>IFERROR(IF(ISBLANK($D$7),"",IF(+E141*$D141=0,"-",+F142/$D141)),"-")</f>
        <v>-</v>
      </c>
      <c r="G141" s="624">
        <f>IFERROR(+F142/E$9,0)</f>
        <v>0</v>
      </c>
      <c r="H141" s="622"/>
      <c r="I141" s="307" t="str">
        <f>IFERROR(IF(ISBLANK($D$7),"",IF(+H141*$D141=0,"-",+I142/$D141)),"-")</f>
        <v>-</v>
      </c>
      <c r="J141" s="624">
        <f>IFERROR(+I142/H$9,0)</f>
        <v>0</v>
      </c>
      <c r="K141" s="622"/>
      <c r="L141" s="307" t="str">
        <f>IFERROR(IF(ISBLANK($D$7),"",IF(+K141*$D141=0,"-",+L142/$D141)),"-")</f>
        <v>-</v>
      </c>
      <c r="M141" s="624">
        <f>IFERROR(+L142/K$9,0)</f>
        <v>0</v>
      </c>
      <c r="N141" s="622"/>
      <c r="O141" s="307" t="str">
        <f>IFERROR(IF(ISBLANK($D$7),"",IF(+N141*$D141=0,"-",+O142/$D141)),"-")</f>
        <v>-</v>
      </c>
      <c r="P141" s="624">
        <f>IFERROR(+O142/N$9,0)</f>
        <v>0</v>
      </c>
      <c r="Q141" s="622"/>
      <c r="R141" s="307" t="str">
        <f>IFERROR(IF(ISBLANK($D$7),"",IF(+Q141*$D141=0,"-",+R142/$D141)),"-")</f>
        <v>-</v>
      </c>
      <c r="S141" s="624">
        <f>IFERROR(+R142/Q$9,0)</f>
        <v>0</v>
      </c>
      <c r="T141" s="622"/>
      <c r="U141" s="307" t="str">
        <f>IFERROR(IF(ISBLANK($D$7),"",IF(+T141*$D141=0,"-",+U142/$D141)),"-")</f>
        <v>-</v>
      </c>
      <c r="V141" s="624">
        <f>IFERROR(+U142/T$9,0)</f>
        <v>0</v>
      </c>
      <c r="W141" s="622"/>
      <c r="X141" s="307" t="str">
        <f>IFERROR(IF(ISBLANK($D$7),"",IF(+W141*$D141=0,"-",+X142/$D141)),"-")</f>
        <v>-</v>
      </c>
      <c r="Y141" s="624">
        <f>IFERROR(+X142/W$9,0)</f>
        <v>0</v>
      </c>
      <c r="Z141" s="622"/>
      <c r="AA141" s="307" t="str">
        <f>IFERROR(IF(ISBLANK($D$7),"",IF(+Z141*$D141=0,"-",+AA142/$D141)),"-")</f>
        <v>-</v>
      </c>
      <c r="AB141" s="624">
        <f>IFERROR(+AA142/Z$9,0)</f>
        <v>0</v>
      </c>
      <c r="AC141" s="622"/>
      <c r="AD141" s="307" t="str">
        <f>IFERROR(IF(ISBLANK($D$7),"",IF(+AC141*$D141=0,"-",+AD142/$D141)),"-")</f>
        <v>-</v>
      </c>
      <c r="AE141" s="624">
        <f>IFERROR(+AD142/AC$9,0)</f>
        <v>0</v>
      </c>
      <c r="AF141" s="622"/>
      <c r="AG141" s="307" t="str">
        <f>IFERROR(IF(ISBLANK($D$7),"",IF(+AF141*$D141=0,"-",+AG142/$D141)),"-")</f>
        <v>-</v>
      </c>
      <c r="AH141" s="624">
        <f>IFERROR(+AG142/AF$9,0)</f>
        <v>0</v>
      </c>
      <c r="AI141" s="622"/>
      <c r="AJ141" s="307" t="str">
        <f>IFERROR(IF(ISBLANK($D$7),"",IF(+AI141*$D141=0,"-",+AJ142/$D141)),"-")</f>
        <v>-</v>
      </c>
      <c r="AK141" s="624">
        <f>IFERROR(+AJ142/AI$9,0)</f>
        <v>0</v>
      </c>
      <c r="AL141" s="622"/>
      <c r="AM141" s="307" t="str">
        <f>IFERROR(IF(ISBLANK($D$7),"",IF(+AL141*$D141=0,"-",+AM142/$D141)),"-")</f>
        <v>-</v>
      </c>
      <c r="AN141" s="624">
        <f>IFERROR(+AM142/AL$9,0)</f>
        <v>0</v>
      </c>
      <c r="AO141" s="622"/>
      <c r="AP141" s="307" t="str">
        <f>IFERROR(IF(ISBLANK($D$7),"",IF(+AO141*$D141=0,"-",+AP142/$D141)),"-")</f>
        <v>-</v>
      </c>
      <c r="AQ141" s="624">
        <f>IFERROR(+AP142/AO$9,0)</f>
        <v>0</v>
      </c>
      <c r="AR141" s="622"/>
      <c r="AS141" s="307" t="str">
        <f>IFERROR(IF(ISBLANK($D$7),"",IF(+AR141*$D141=0,"-",+AS142/$D141)),"-")</f>
        <v>-</v>
      </c>
      <c r="AT141" s="624">
        <f>IFERROR(+AS142/AR$9,0)</f>
        <v>0</v>
      </c>
      <c r="AU141" s="622"/>
      <c r="AV141" s="307" t="str">
        <f>IFERROR(IF(ISBLANK($D$7),"",IF(+AU141*$D141=0,"-",+AV142/$D141)),"-")</f>
        <v>-</v>
      </c>
      <c r="AW141" s="624">
        <f>IFERROR(+AV142/AU$9,0)</f>
        <v>0</v>
      </c>
      <c r="AX141" s="622"/>
      <c r="AY141" s="307" t="str">
        <f>IFERROR(IF(ISBLANK($D$7),"",IF(+AX141*$D141=0,"-",+AY142/$D141)),"-")</f>
        <v>-</v>
      </c>
      <c r="AZ141" s="624">
        <f>IFERROR(+AY142/AX$9,0)</f>
        <v>0</v>
      </c>
      <c r="BA141" s="622"/>
      <c r="BB141" s="307" t="str">
        <f>IFERROR(IF(ISBLANK($D$7),"",IF(+BA141*$D141=0,"-",+BB142/$D141)),"-")</f>
        <v>-</v>
      </c>
      <c r="BC141" s="624">
        <f>IFERROR(+BB142/BA$9,0)</f>
        <v>0</v>
      </c>
      <c r="BD141" s="622"/>
      <c r="BE141" s="307" t="str">
        <f>IFERROR(IF(ISBLANK($D$7),"",IF(+BD141*$D141=0,"-",+BE142/$D141)),"-")</f>
        <v>-</v>
      </c>
      <c r="BF141" s="624">
        <f>IFERROR(+BE142/BD$9,0)</f>
        <v>0</v>
      </c>
      <c r="BG141" s="622"/>
      <c r="BH141" s="307" t="str">
        <f>IFERROR(IF(ISBLANK($D$7),"",IF(+BG141*$D141=0,"-",+BH142/$D141)),"-")</f>
        <v>-</v>
      </c>
      <c r="BI141" s="624">
        <f>IFERROR(+BH142/BG$9,0)</f>
        <v>0</v>
      </c>
      <c r="BJ141" s="622"/>
      <c r="BK141" s="307" t="str">
        <f>IFERROR(IF(ISBLANK($D$7),"",IF(+BJ141*$D141=0,"-",+BK142/$D141)),"-")</f>
        <v>-</v>
      </c>
      <c r="BL141" s="624">
        <f>IFERROR(+BK142/BJ$9,0)</f>
        <v>0</v>
      </c>
      <c r="BM141" s="622"/>
      <c r="BN141" s="307" t="str">
        <f>IFERROR(IF(ISBLANK($D$7),"",IF(+BM141*$D141=0,"-",+BN142/$D141)),"-")</f>
        <v>-</v>
      </c>
      <c r="BO141" s="624">
        <f>IFERROR(+BN142/BM$9,0)</f>
        <v>0</v>
      </c>
      <c r="BP141" s="622"/>
      <c r="BQ141" s="307" t="str">
        <f>IFERROR(IF(ISBLANK($D$7),"",IF(+BP141*$D141=0,"-",+BQ142/$D141)),"-")</f>
        <v>-</v>
      </c>
      <c r="BR141" s="624">
        <f>IFERROR(+BQ142/BP$9,0)</f>
        <v>0</v>
      </c>
      <c r="BS141" s="622"/>
      <c r="BT141" s="307" t="str">
        <f>IFERROR(IF(ISBLANK($D$7),"",IF(+BS141*$D141=0,"-",+BT142/$D141)),"-")</f>
        <v>-</v>
      </c>
      <c r="BU141" s="624">
        <f>IFERROR(+BT142/BS$9,0)</f>
        <v>0</v>
      </c>
      <c r="BV141" s="622"/>
      <c r="BW141" s="307" t="str">
        <f>IFERROR(IF(ISBLANK($D$7),"",IF(+BV141*$D141=0,"-",+BW142/$D141)),"-")</f>
        <v>-</v>
      </c>
      <c r="BX141" s="624">
        <f>IFERROR(+BW142/BV$9,0)</f>
        <v>0</v>
      </c>
      <c r="BY141" s="622"/>
      <c r="BZ141" s="307" t="str">
        <f>IFERROR(IF(ISBLANK($D$7),"",IF(+BY141*$D141=0,"-",+BZ142/$D141)),"-")</f>
        <v>-</v>
      </c>
      <c r="CA141" s="624">
        <f>IFERROR(+BZ142/BY$9,0)</f>
        <v>0</v>
      </c>
      <c r="CB141" s="622"/>
      <c r="CC141" s="307" t="str">
        <f>IFERROR(IF(ISBLANK($D$7),"",IF(+CB141*$D141=0,"-",+CC142/$D141)),"-")</f>
        <v>-</v>
      </c>
      <c r="CD141" s="624">
        <f>IFERROR(+CC142/CB$9,0)</f>
        <v>0</v>
      </c>
      <c r="CE141" s="622"/>
      <c r="CF141" s="307" t="str">
        <f>IFERROR(IF(ISBLANK($D$7),"",IF(+CE141*$D141=0,"-",+CF142/$D141)),"-")</f>
        <v>-</v>
      </c>
      <c r="CG141" s="624">
        <f>IFERROR(+CF142/CE$9,0)</f>
        <v>0</v>
      </c>
      <c r="CH141" s="622"/>
      <c r="CI141" s="307" t="str">
        <f>IFERROR(IF(ISBLANK($D$7),"",IF(+CH141*$D141=0,"-",+CI142/$D141)),"-")</f>
        <v>-</v>
      </c>
      <c r="CJ141" s="624">
        <f>IFERROR(+CI142/CH$9,0)</f>
        <v>0</v>
      </c>
      <c r="CK141" s="622"/>
      <c r="CL141" s="307" t="str">
        <f>IFERROR(IF(ISBLANK($D$7),"",IF(+CK141*$D141=0,"-",+CL142/$D141)),"-")</f>
        <v>-</v>
      </c>
      <c r="CM141" s="624">
        <f>IFERROR(+CL142/CK$9,0)</f>
        <v>0</v>
      </c>
      <c r="CN141" s="622"/>
      <c r="CO141" s="307" t="str">
        <f>IFERROR(IF(ISBLANK($D$7),"",IF(+CN141*$D141=0,"-",+CO142/$D141)),"-")</f>
        <v>-</v>
      </c>
      <c r="CP141" s="624">
        <f>IFERROR(+CO142/CN$9,0)</f>
        <v>0</v>
      </c>
      <c r="CQ141" s="622"/>
      <c r="CR141" s="307" t="str">
        <f>IFERROR(IF(ISBLANK($D$7),"",IF(+CQ141*$D141=0,"-",+CR142/$D141)),"-")</f>
        <v>-</v>
      </c>
      <c r="CS141" s="624">
        <f>IFERROR(+CR142/CQ$9,0)</f>
        <v>0</v>
      </c>
      <c r="CT141" s="622"/>
      <c r="CU141" s="307" t="str">
        <f>IFERROR(IF(ISBLANK($D$7),"",IF(+CT141*$D141=0,"-",+CU142/$D141)),"-")</f>
        <v>-</v>
      </c>
      <c r="CV141" s="624">
        <f>IFERROR(+CU142/CT$9,0)</f>
        <v>0</v>
      </c>
      <c r="CW141" s="622"/>
      <c r="CX141" s="307" t="str">
        <f>IFERROR(IF(ISBLANK($D$7),"",IF(+CW141*$D141=0,"-",+CX142/$D141)),"-")</f>
        <v>-</v>
      </c>
      <c r="CY141" s="624">
        <f>IFERROR(+CX142/CW$9,0)</f>
        <v>0</v>
      </c>
      <c r="CZ141" s="622"/>
      <c r="DA141" s="307" t="str">
        <f>IFERROR(IF(ISBLANK($D$7),"",IF(+CZ141*$D141=0,"-",+DA142/$D141)),"-")</f>
        <v>-</v>
      </c>
      <c r="DB141" s="624">
        <f>IFERROR(+DA142/CZ$9,0)</f>
        <v>0</v>
      </c>
      <c r="DC141" s="622"/>
      <c r="DD141" s="307" t="str">
        <f>IFERROR(IF(ISBLANK($D$7),"",IF(+DC141*$D141=0,"-",+DD142/$D141)),"-")</f>
        <v>-</v>
      </c>
      <c r="DE141" s="624">
        <f>IFERROR(+DD142/DC$9,0)</f>
        <v>0</v>
      </c>
      <c r="DF141" s="622"/>
      <c r="DG141" s="307" t="str">
        <f>IFERROR(IF(ISBLANK($D$7),"",IF(+DF141*$D141=0,"-",+DG142/$D141)),"-")</f>
        <v>-</v>
      </c>
      <c r="DH141" s="624">
        <f>IFERROR(+DG142/DF$9,0)</f>
        <v>0</v>
      </c>
      <c r="DI141" s="622"/>
      <c r="DJ141" s="307" t="str">
        <f>IFERROR(IF(ISBLANK($D$7),"",IF(+DI141*$D141=0,"-",+DJ142/$D141)),"-")</f>
        <v>-</v>
      </c>
      <c r="DK141" s="624">
        <f>IFERROR(+DJ142/DI$9,0)</f>
        <v>0</v>
      </c>
      <c r="DL141" s="622"/>
      <c r="DM141" s="307" t="str">
        <f>IFERROR(IF(ISBLANK($D$7),"",IF(+DL141*$D141=0,"-",+DM142/$D141)),"-")</f>
        <v>-</v>
      </c>
      <c r="DN141" s="624">
        <f>IFERROR(+DM142/DL$9,0)</f>
        <v>0</v>
      </c>
      <c r="DO141" s="622"/>
      <c r="DP141" s="307" t="str">
        <f>IFERROR(IF(ISBLANK($D$7),"",IF(+DO141*$D141=0,"-",+DP142/$D141)),"-")</f>
        <v>-</v>
      </c>
      <c r="DQ141" s="624">
        <f>IFERROR(+DP142/DO$9,0)</f>
        <v>0</v>
      </c>
      <c r="DR141" s="622"/>
      <c r="DS141" s="307" t="str">
        <f>IFERROR(IF(ISBLANK($D$7),"",IF(+DR141*$D141=0,"-",+DS142/$D141)),"-")</f>
        <v>-</v>
      </c>
      <c r="DT141" s="624">
        <f>IFERROR(+DS142/DR$9,0)</f>
        <v>0</v>
      </c>
      <c r="DU141" s="198" t="str">
        <f t="shared" ref="DU141:DU152" si="68">IF(+SUM(F141,I141,L141,O141,R141,U141,X141,AA141,AD141,AG141,AJ141,AM141,AP141,AS141,AV141,AY141,BB141,BE141,BH141,BK141,BN141,BQ141,BT141,BW141,BZ141,CC141,CF141,CI141,CL141,CO141,CR141,CU141,CX141,DA141,DD141,DG141,DJ141,DM141,DP141,DS141)=0,"-",+SUM(F141,I141,L141,O141,R141,U141,X141,AA141,AD141,AG141,AJ141,AM141,AP141,AS141,AV141,AY141,BB141,BE141,BH141,BK141,BN141,BQ141,BT141,BW141,BZ141,CC141,CF141,CI141,CL141,CO141,CR141,CU141,CX141,DA141,DD141,DG141,DJ141,DM141,DP141,DS141))</f>
        <v>-</v>
      </c>
      <c r="DV141" s="624">
        <f>IFERROR(+DU142/DU$9,0)</f>
        <v>0</v>
      </c>
      <c r="DW141" s="198" t="str">
        <f t="shared" si="58"/>
        <v>-</v>
      </c>
      <c r="DX141" s="624">
        <f t="shared" ref="DX141" si="69">IFERROR(+DW142/DW$10,0)</f>
        <v>0</v>
      </c>
    </row>
    <row r="142" spans="1:128" ht="13.5" hidden="1" thickBot="1" x14ac:dyDescent="0.25">
      <c r="A142" s="643"/>
      <c r="B142" s="645"/>
      <c r="C142" s="640"/>
      <c r="D142" s="647"/>
      <c r="E142" s="623"/>
      <c r="F142" s="195" t="str">
        <f>IFERROR(IF(ISBLANK($D$7),"",IF(+E141*$D141=0,"-",IF($D$7="Percent",(E$9*E141/100),IF($D$7="Hours",+E141*$D141,+E141/60*$D141)))),"-")</f>
        <v>-</v>
      </c>
      <c r="G142" s="625"/>
      <c r="H142" s="623"/>
      <c r="I142" s="195" t="str">
        <f>IFERROR(IF(ISBLANK($D$7),"",IF(+H141*$D141=0,"-",IF($D$7="Percent",(H$9*H141/100),IF($D$7="Hours",+H141*$D141,+H141/60*$D141)))),"-")</f>
        <v>-</v>
      </c>
      <c r="J142" s="625"/>
      <c r="K142" s="623"/>
      <c r="L142" s="195" t="str">
        <f>IFERROR(IF(ISBLANK($D$7),"",IF(+K141*$D141=0,"-",IF($D$7="Percent",(K$9*K141/100),IF($D$7="Hours",+K141*$D141,+K141/60*$D141)))),"-")</f>
        <v>-</v>
      </c>
      <c r="M142" s="625"/>
      <c r="N142" s="623"/>
      <c r="O142" s="195" t="str">
        <f>IFERROR(IF(ISBLANK($D$7),"",IF(+N141*$D141=0,"-",IF($D$7="Percent",(N$9*N141/100),IF($D$7="Hours",+N141*$D141,+N141/60*$D141)))),"-")</f>
        <v>-</v>
      </c>
      <c r="P142" s="625"/>
      <c r="Q142" s="623"/>
      <c r="R142" s="195" t="str">
        <f>IFERROR(IF(ISBLANK($D$7),"",IF(+Q141*$D141=0,"-",IF($D$7="Percent",(Q$9*Q141/100),IF($D$7="Hours",+Q141*$D141,+Q141/60*$D141)))),"-")</f>
        <v>-</v>
      </c>
      <c r="S142" s="625"/>
      <c r="T142" s="623"/>
      <c r="U142" s="195" t="str">
        <f>IFERROR(IF(ISBLANK($D$7),"",IF(+T141*$D141=0,"-",IF($D$7="Percent",(T$9*T141/100),IF($D$7="Hours",+T141*$D141,+T141/60*$D141)))),"-")</f>
        <v>-</v>
      </c>
      <c r="V142" s="625"/>
      <c r="W142" s="623"/>
      <c r="X142" s="195" t="str">
        <f>IFERROR(IF(ISBLANK($D$7),"",IF(+W141*$D141=0,"-",IF($D$7="Percent",(W$9*W141/100),IF($D$7="Hours",+W141*$D141,+W141/60*$D141)))),"-")</f>
        <v>-</v>
      </c>
      <c r="Y142" s="625"/>
      <c r="Z142" s="623"/>
      <c r="AA142" s="195" t="str">
        <f>IFERROR(IF(ISBLANK($D$7),"",IF(+Z141*$D141=0,"-",IF($D$7="Percent",(Z$9*Z141/100),IF($D$7="Hours",+Z141*$D141,+Z141/60*$D141)))),"-")</f>
        <v>-</v>
      </c>
      <c r="AB142" s="625"/>
      <c r="AC142" s="623"/>
      <c r="AD142" s="195" t="str">
        <f>IFERROR(IF(ISBLANK($D$7),"",IF(+AC141*$D141=0,"-",IF($D$7="Percent",(AC$9*AC141/100),IF($D$7="Hours",+AC141*$D141,+AC141/60*$D141)))),"-")</f>
        <v>-</v>
      </c>
      <c r="AE142" s="625"/>
      <c r="AF142" s="623"/>
      <c r="AG142" s="195" t="str">
        <f>IFERROR(IF(ISBLANK($D$7),"",IF(+AF141*$D141=0,"-",IF($D$7="Percent",(AF$9*AF141/100),IF($D$7="Hours",+AF141*$D141,+AF141/60*$D141)))),"-")</f>
        <v>-</v>
      </c>
      <c r="AH142" s="625"/>
      <c r="AI142" s="623"/>
      <c r="AJ142" s="195" t="str">
        <f>IFERROR(IF(ISBLANK($D$7),"",IF(+AI141*$D141=0,"-",IF($D$7="Percent",(AI$9*AI141/100),IF($D$7="Hours",+AI141*$D141,+AI141/60*$D141)))),"-")</f>
        <v>-</v>
      </c>
      <c r="AK142" s="625"/>
      <c r="AL142" s="623"/>
      <c r="AM142" s="195" t="str">
        <f>IFERROR(IF(ISBLANK($D$7),"",IF(+AL141*$D141=0,"-",IF($D$7="Percent",(AL$9*AL141/100),IF($D$7="Hours",+AL141*$D141,+AL141/60*$D141)))),"-")</f>
        <v>-</v>
      </c>
      <c r="AN142" s="625"/>
      <c r="AO142" s="623"/>
      <c r="AP142" s="195" t="str">
        <f>IFERROR(IF(ISBLANK($D$7),"",IF(+AO141*$D141=0,"-",IF($D$7="Percent",(AO$9*AO141/100),IF($D$7="Hours",+AO141*$D141,+AO141/60*$D141)))),"-")</f>
        <v>-</v>
      </c>
      <c r="AQ142" s="625"/>
      <c r="AR142" s="623"/>
      <c r="AS142" s="195" t="str">
        <f>IFERROR(IF(ISBLANK($D$7),"",IF(+AR141*$D141=0,"-",IF($D$7="Percent",(AR$9*AR141/100),IF($D$7="Hours",+AR141*$D141,+AR141/60*$D141)))),"-")</f>
        <v>-</v>
      </c>
      <c r="AT142" s="625"/>
      <c r="AU142" s="623"/>
      <c r="AV142" s="195" t="str">
        <f>IFERROR(IF(ISBLANK($D$7),"",IF(+AU141*$D141=0,"-",IF($D$7="Percent",(AU$9*AU141/100),IF($D$7="Hours",+AU141*$D141,+AU141/60*$D141)))),"-")</f>
        <v>-</v>
      </c>
      <c r="AW142" s="625"/>
      <c r="AX142" s="623"/>
      <c r="AY142" s="195" t="str">
        <f>IFERROR(IF(ISBLANK($D$7),"",IF(+AX141*$D141=0,"-",IF($D$7="Percent",(AX$9*AX141/100),IF($D$7="Hours",+AX141*$D141,+AX141/60*$D141)))),"-")</f>
        <v>-</v>
      </c>
      <c r="AZ142" s="625"/>
      <c r="BA142" s="623"/>
      <c r="BB142" s="195" t="str">
        <f>IFERROR(IF(ISBLANK($D$7),"",IF(+BA141*$D141=0,"-",IF($D$7="Percent",(BA$9*BA141/100),IF($D$7="Hours",+BA141*$D141,+BA141/60*$D141)))),"-")</f>
        <v>-</v>
      </c>
      <c r="BC142" s="625"/>
      <c r="BD142" s="623"/>
      <c r="BE142" s="195" t="str">
        <f>IFERROR(IF(ISBLANK($D$7),"",IF(+BD141*$D141=0,"-",IF($D$7="Percent",(BD$9*BD141/100),IF($D$7="Hours",+BD141*$D141,+BD141/60*$D141)))),"-")</f>
        <v>-</v>
      </c>
      <c r="BF142" s="625"/>
      <c r="BG142" s="623"/>
      <c r="BH142" s="195" t="str">
        <f>IFERROR(IF(ISBLANK($D$7),"",IF(+BG141*$D141=0,"-",IF($D$7="Percent",(BG$9*BG141/100),IF($D$7="Hours",+BG141*$D141,+BG141/60*$D141)))),"-")</f>
        <v>-</v>
      </c>
      <c r="BI142" s="625"/>
      <c r="BJ142" s="623"/>
      <c r="BK142" s="195" t="str">
        <f>IFERROR(IF(ISBLANK($D$7),"",IF(+BJ141*$D141=0,"-",IF($D$7="Percent",(BJ$9*BJ141/100),IF($D$7="Hours",+BJ141*$D141,+BJ141/60*$D141)))),"-")</f>
        <v>-</v>
      </c>
      <c r="BL142" s="625"/>
      <c r="BM142" s="623"/>
      <c r="BN142" s="195" t="str">
        <f>IFERROR(IF(ISBLANK($D$7),"",IF(+BM141*$D141=0,"-",IF($D$7="Percent",(BM$9*BM141/100),IF($D$7="Hours",+BM141*$D141,+BM141/60*$D141)))),"-")</f>
        <v>-</v>
      </c>
      <c r="BO142" s="625"/>
      <c r="BP142" s="623"/>
      <c r="BQ142" s="195" t="str">
        <f>IFERROR(IF(ISBLANK($D$7),"",IF(+BP141*$D141=0,"-",IF($D$7="Percent",(BP$9*BP141/100),IF($D$7="Hours",+BP141*$D141,+BP141/60*$D141)))),"-")</f>
        <v>-</v>
      </c>
      <c r="BR142" s="625"/>
      <c r="BS142" s="623"/>
      <c r="BT142" s="195" t="str">
        <f>IFERROR(IF(ISBLANK($D$7),"",IF(+BS141*$D141=0,"-",IF($D$7="Percent",(BS$9*BS141/100),IF($D$7="Hours",+BS141*$D141,+BS141/60*$D141)))),"-")</f>
        <v>-</v>
      </c>
      <c r="BU142" s="625"/>
      <c r="BV142" s="623"/>
      <c r="BW142" s="195" t="str">
        <f>IFERROR(IF(ISBLANK($D$7),"",IF(+BV141*$D141=0,"-",IF($D$7="Percent",(BV$9*BV141/100),IF($D$7="Hours",+BV141*$D141,+BV141/60*$D141)))),"-")</f>
        <v>-</v>
      </c>
      <c r="BX142" s="625"/>
      <c r="BY142" s="623"/>
      <c r="BZ142" s="195" t="str">
        <f>IFERROR(IF(ISBLANK($D$7),"",IF(+BY141*$D141=0,"-",IF($D$7="Percent",(BY$9*BY141/100),IF($D$7="Hours",+BY141*$D141,+BY141/60*$D141)))),"-")</f>
        <v>-</v>
      </c>
      <c r="CA142" s="625"/>
      <c r="CB142" s="623"/>
      <c r="CC142" s="195" t="str">
        <f>IFERROR(IF(ISBLANK($D$7),"",IF(+CB141*$D141=0,"-",IF($D$7="Percent",(CB$9*CB141/100),IF($D$7="Hours",+CB141*$D141,+CB141/60*$D141)))),"-")</f>
        <v>-</v>
      </c>
      <c r="CD142" s="625"/>
      <c r="CE142" s="623"/>
      <c r="CF142" s="195" t="str">
        <f>IFERROR(IF(ISBLANK($D$7),"",IF(+CE141*$D141=0,"-",IF($D$7="Percent",(CE$9*CE141/100),IF($D$7="Hours",+CE141*$D141,+CE141/60*$D141)))),"-")</f>
        <v>-</v>
      </c>
      <c r="CG142" s="625"/>
      <c r="CH142" s="623"/>
      <c r="CI142" s="195" t="str">
        <f>IFERROR(IF(ISBLANK($D$7),"",IF(+CH141*$D141=0,"-",IF($D$7="Percent",(CH$9*CH141/100),IF($D$7="Hours",+CH141*$D141,+CH141/60*$D141)))),"-")</f>
        <v>-</v>
      </c>
      <c r="CJ142" s="625"/>
      <c r="CK142" s="623"/>
      <c r="CL142" s="195" t="str">
        <f>IFERROR(IF(ISBLANK($D$7),"",IF(+CK141*$D141=0,"-",IF($D$7="Percent",(CK$9*CK141/100),IF($D$7="Hours",+CK141*$D141,+CK141/60*$D141)))),"-")</f>
        <v>-</v>
      </c>
      <c r="CM142" s="625"/>
      <c r="CN142" s="623"/>
      <c r="CO142" s="195" t="str">
        <f>IFERROR(IF(ISBLANK($D$7),"",IF(+CN141*$D141=0,"-",IF($D$7="Percent",(CN$9*CN141/100),IF($D$7="Hours",+CN141*$D141,+CN141/60*$D141)))),"-")</f>
        <v>-</v>
      </c>
      <c r="CP142" s="625"/>
      <c r="CQ142" s="623"/>
      <c r="CR142" s="195" t="str">
        <f>IFERROR(IF(ISBLANK($D$7),"",IF(+CQ141*$D141=0,"-",IF($D$7="Percent",(CQ$9*CQ141/100),IF($D$7="Hours",+CQ141*$D141,+CQ141/60*$D141)))),"-")</f>
        <v>-</v>
      </c>
      <c r="CS142" s="625"/>
      <c r="CT142" s="623"/>
      <c r="CU142" s="195" t="str">
        <f>IFERROR(IF(ISBLANK($D$7),"",IF(+CT141*$D141=0,"-",IF($D$7="Percent",(CT$9*CT141/100),IF($D$7="Hours",+CT141*$D141,+CT141/60*$D141)))),"-")</f>
        <v>-</v>
      </c>
      <c r="CV142" s="625"/>
      <c r="CW142" s="623"/>
      <c r="CX142" s="195" t="str">
        <f>IFERROR(IF(ISBLANK($D$7),"",IF(+CW141*$D141=0,"-",IF($D$7="Percent",(CW$9*CW141/100),IF($D$7="Hours",+CW141*$D141,+CW141/60*$D141)))),"-")</f>
        <v>-</v>
      </c>
      <c r="CY142" s="625"/>
      <c r="CZ142" s="623"/>
      <c r="DA142" s="195" t="str">
        <f>IFERROR(IF(ISBLANK($D$7),"",IF(+CZ141*$D141=0,"-",IF($D$7="Percent",(CZ$9*CZ141/100),IF($D$7="Hours",+CZ141*$D141,+CZ141/60*$D141)))),"-")</f>
        <v>-</v>
      </c>
      <c r="DB142" s="625"/>
      <c r="DC142" s="623"/>
      <c r="DD142" s="195" t="str">
        <f>IFERROR(IF(ISBLANK($D$7),"",IF(+DC141*$D141=0,"-",IF($D$7="Percent",(DC$9*DC141/100),IF($D$7="Hours",+DC141*$D141,+DC141/60*$D141)))),"-")</f>
        <v>-</v>
      </c>
      <c r="DE142" s="625"/>
      <c r="DF142" s="623"/>
      <c r="DG142" s="195" t="str">
        <f>IFERROR(IF(ISBLANK($D$7),"",IF(+DF141*$D141=0,"-",IF($D$7="Percent",(DF$9*DF141/100),IF($D$7="Hours",+DF141*$D141,+DF141/60*$D141)))),"-")</f>
        <v>-</v>
      </c>
      <c r="DH142" s="625"/>
      <c r="DI142" s="623"/>
      <c r="DJ142" s="195" t="str">
        <f>IFERROR(IF(ISBLANK($D$7),"",IF(+DI141*$D141=0,"-",IF($D$7="Percent",(DI$9*DI141/100),IF($D$7="Hours",+DI141*$D141,+DI141/60*$D141)))),"-")</f>
        <v>-</v>
      </c>
      <c r="DK142" s="625"/>
      <c r="DL142" s="623"/>
      <c r="DM142" s="195" t="str">
        <f>IFERROR(IF(ISBLANK($D$7),"",IF(+DL141*$D141=0,"-",IF($D$7="Percent",(DL$9*DL141/100),IF($D$7="Hours",+DL141*$D141,+DL141/60*$D141)))),"-")</f>
        <v>-</v>
      </c>
      <c r="DN142" s="625"/>
      <c r="DO142" s="623"/>
      <c r="DP142" s="195" t="str">
        <f>IFERROR(IF(ISBLANK($D$7),"",IF(+DO141*$D141=0,"-",IF($D$7="Percent",(DO$9*DO141/100),IF($D$7="Hours",+DO141*$D141,+DO141/60*$D141)))),"-")</f>
        <v>-</v>
      </c>
      <c r="DQ142" s="625"/>
      <c r="DR142" s="623"/>
      <c r="DS142" s="195" t="str">
        <f>IFERROR(IF(ISBLANK($D$7),"",IF(+DR141*$D141=0,"-",IF($D$7="Percent",(DR$9*DR141/100),IF($D$7="Hours",+DR141*$D141,+DR141/60*$D141)))),"-")</f>
        <v>-</v>
      </c>
      <c r="DT142" s="625"/>
      <c r="DU142" s="195" t="str">
        <f t="shared" si="68"/>
        <v>-</v>
      </c>
      <c r="DV142" s="625"/>
      <c r="DW142" s="195" t="str">
        <f t="shared" si="58"/>
        <v>-</v>
      </c>
      <c r="DX142" s="625"/>
    </row>
    <row r="143" spans="1:128" hidden="1" x14ac:dyDescent="0.2">
      <c r="A143" s="650" t="str">
        <f>'Step 2-Services'!A71</f>
        <v>Service 66</v>
      </c>
      <c r="B143" s="651" t="str">
        <f>IF('Step 2-Services'!B71=0," ",+'Step 2-Services'!B71)</f>
        <v xml:space="preserve"> </v>
      </c>
      <c r="C143" s="641" t="str">
        <f>IF('Step 2-Services'!D71=0," ",+'Step 2-Services'!D71)</f>
        <v xml:space="preserve"> </v>
      </c>
      <c r="D143" s="652"/>
      <c r="E143" s="622"/>
      <c r="F143" s="307" t="str">
        <f>IFERROR(IF(ISBLANK($D$7),"",IF(+E143*$D143=0,"-",+F144/$D143)),"-")</f>
        <v>-</v>
      </c>
      <c r="G143" s="624">
        <f>IFERROR(+F144/E$9,0)</f>
        <v>0</v>
      </c>
      <c r="H143" s="622"/>
      <c r="I143" s="307" t="str">
        <f>IFERROR(IF(ISBLANK($D$7),"",IF(+H143*$D143=0,"-",+I144/$D143)),"-")</f>
        <v>-</v>
      </c>
      <c r="J143" s="624">
        <f>IFERROR(+I144/H$9,0)</f>
        <v>0</v>
      </c>
      <c r="K143" s="622"/>
      <c r="L143" s="307" t="str">
        <f>IFERROR(IF(ISBLANK($D$7),"",IF(+K143*$D143=0,"-",+L144/$D143)),"-")</f>
        <v>-</v>
      </c>
      <c r="M143" s="624">
        <f>IFERROR(+L144/K$9,0)</f>
        <v>0</v>
      </c>
      <c r="N143" s="622"/>
      <c r="O143" s="307" t="str">
        <f>IFERROR(IF(ISBLANK($D$7),"",IF(+N143*$D143=0,"-",+O144/$D143)),"-")</f>
        <v>-</v>
      </c>
      <c r="P143" s="624">
        <f>IFERROR(+O144/N$9,0)</f>
        <v>0</v>
      </c>
      <c r="Q143" s="622"/>
      <c r="R143" s="307" t="str">
        <f>IFERROR(IF(ISBLANK($D$7),"",IF(+Q143*$D143=0,"-",+R144/$D143)),"-")</f>
        <v>-</v>
      </c>
      <c r="S143" s="624">
        <f>IFERROR(+R144/Q$9,0)</f>
        <v>0</v>
      </c>
      <c r="T143" s="622"/>
      <c r="U143" s="307" t="str">
        <f>IFERROR(IF(ISBLANK($D$7),"",IF(+T143*$D143=0,"-",+U144/$D143)),"-")</f>
        <v>-</v>
      </c>
      <c r="V143" s="624">
        <f>IFERROR(+U144/T$9,0)</f>
        <v>0</v>
      </c>
      <c r="W143" s="622"/>
      <c r="X143" s="307" t="str">
        <f>IFERROR(IF(ISBLANK($D$7),"",IF(+W143*$D143=0,"-",+X144/$D143)),"-")</f>
        <v>-</v>
      </c>
      <c r="Y143" s="624">
        <f>IFERROR(+X144/W$9,0)</f>
        <v>0</v>
      </c>
      <c r="Z143" s="622"/>
      <c r="AA143" s="307" t="str">
        <f>IFERROR(IF(ISBLANK($D$7),"",IF(+Z143*$D143=0,"-",+AA144/$D143)),"-")</f>
        <v>-</v>
      </c>
      <c r="AB143" s="624">
        <f>IFERROR(+AA144/Z$9,0)</f>
        <v>0</v>
      </c>
      <c r="AC143" s="622"/>
      <c r="AD143" s="307" t="str">
        <f>IFERROR(IF(ISBLANK($D$7),"",IF(+AC143*$D143=0,"-",+AD144/$D143)),"-")</f>
        <v>-</v>
      </c>
      <c r="AE143" s="624">
        <f>IFERROR(+AD144/AC$9,0)</f>
        <v>0</v>
      </c>
      <c r="AF143" s="622"/>
      <c r="AG143" s="307" t="str">
        <f>IFERROR(IF(ISBLANK($D$7),"",IF(+AF143*$D143=0,"-",+AG144/$D143)),"-")</f>
        <v>-</v>
      </c>
      <c r="AH143" s="624">
        <f>IFERROR(+AG144/AF$9,0)</f>
        <v>0</v>
      </c>
      <c r="AI143" s="622"/>
      <c r="AJ143" s="307" t="str">
        <f>IFERROR(IF(ISBLANK($D$7),"",IF(+AI143*$D143=0,"-",+AJ144/$D143)),"-")</f>
        <v>-</v>
      </c>
      <c r="AK143" s="624">
        <f>IFERROR(+AJ144/AI$9,0)</f>
        <v>0</v>
      </c>
      <c r="AL143" s="622"/>
      <c r="AM143" s="307" t="str">
        <f>IFERROR(IF(ISBLANK($D$7),"",IF(+AL143*$D143=0,"-",+AM144/$D143)),"-")</f>
        <v>-</v>
      </c>
      <c r="AN143" s="624">
        <f>IFERROR(+AM144/AL$9,0)</f>
        <v>0</v>
      </c>
      <c r="AO143" s="622"/>
      <c r="AP143" s="307" t="str">
        <f>IFERROR(IF(ISBLANK($D$7),"",IF(+AO143*$D143=0,"-",+AP144/$D143)),"-")</f>
        <v>-</v>
      </c>
      <c r="AQ143" s="624">
        <f>IFERROR(+AP144/AO$9,0)</f>
        <v>0</v>
      </c>
      <c r="AR143" s="622"/>
      <c r="AS143" s="307" t="str">
        <f>IFERROR(IF(ISBLANK($D$7),"",IF(+AR143*$D143=0,"-",+AS144/$D143)),"-")</f>
        <v>-</v>
      </c>
      <c r="AT143" s="624">
        <f>IFERROR(+AS144/AR$9,0)</f>
        <v>0</v>
      </c>
      <c r="AU143" s="622"/>
      <c r="AV143" s="307" t="str">
        <f>IFERROR(IF(ISBLANK($D$7),"",IF(+AU143*$D143=0,"-",+AV144/$D143)),"-")</f>
        <v>-</v>
      </c>
      <c r="AW143" s="624">
        <f>IFERROR(+AV144/AU$9,0)</f>
        <v>0</v>
      </c>
      <c r="AX143" s="622"/>
      <c r="AY143" s="307" t="str">
        <f>IFERROR(IF(ISBLANK($D$7),"",IF(+AX143*$D143=0,"-",+AY144/$D143)),"-")</f>
        <v>-</v>
      </c>
      <c r="AZ143" s="624">
        <f>IFERROR(+AY144/AX$9,0)</f>
        <v>0</v>
      </c>
      <c r="BA143" s="622"/>
      <c r="BB143" s="307" t="str">
        <f>IFERROR(IF(ISBLANK($D$7),"",IF(+BA143*$D143=0,"-",+BB144/$D143)),"-")</f>
        <v>-</v>
      </c>
      <c r="BC143" s="624">
        <f>IFERROR(+BB144/BA$9,0)</f>
        <v>0</v>
      </c>
      <c r="BD143" s="622"/>
      <c r="BE143" s="307" t="str">
        <f>IFERROR(IF(ISBLANK($D$7),"",IF(+BD143*$D143=0,"-",+BE144/$D143)),"-")</f>
        <v>-</v>
      </c>
      <c r="BF143" s="624">
        <f>IFERROR(+BE144/BD$9,0)</f>
        <v>0</v>
      </c>
      <c r="BG143" s="622"/>
      <c r="BH143" s="307" t="str">
        <f>IFERROR(IF(ISBLANK($D$7),"",IF(+BG143*$D143=0,"-",+BH144/$D143)),"-")</f>
        <v>-</v>
      </c>
      <c r="BI143" s="624">
        <f>IFERROR(+BH144/BG$9,0)</f>
        <v>0</v>
      </c>
      <c r="BJ143" s="622"/>
      <c r="BK143" s="307" t="str">
        <f>IFERROR(IF(ISBLANK($D$7),"",IF(+BJ143*$D143=0,"-",+BK144/$D143)),"-")</f>
        <v>-</v>
      </c>
      <c r="BL143" s="624">
        <f>IFERROR(+BK144/BJ$9,0)</f>
        <v>0</v>
      </c>
      <c r="BM143" s="622"/>
      <c r="BN143" s="307" t="str">
        <f>IFERROR(IF(ISBLANK($D$7),"",IF(+BM143*$D143=0,"-",+BN144/$D143)),"-")</f>
        <v>-</v>
      </c>
      <c r="BO143" s="624">
        <f>IFERROR(+BN144/BM$9,0)</f>
        <v>0</v>
      </c>
      <c r="BP143" s="622"/>
      <c r="BQ143" s="307" t="str">
        <f>IFERROR(IF(ISBLANK($D$7),"",IF(+BP143*$D143=0,"-",+BQ144/$D143)),"-")</f>
        <v>-</v>
      </c>
      <c r="BR143" s="624">
        <f>IFERROR(+BQ144/BP$9,0)</f>
        <v>0</v>
      </c>
      <c r="BS143" s="622"/>
      <c r="BT143" s="307" t="str">
        <f>IFERROR(IF(ISBLANK($D$7),"",IF(+BS143*$D143=0,"-",+BT144/$D143)),"-")</f>
        <v>-</v>
      </c>
      <c r="BU143" s="624">
        <f>IFERROR(+BT144/BS$9,0)</f>
        <v>0</v>
      </c>
      <c r="BV143" s="622"/>
      <c r="BW143" s="307" t="str">
        <f>IFERROR(IF(ISBLANK($D$7),"",IF(+BV143*$D143=0,"-",+BW144/$D143)),"-")</f>
        <v>-</v>
      </c>
      <c r="BX143" s="624">
        <f>IFERROR(+BW144/BV$9,0)</f>
        <v>0</v>
      </c>
      <c r="BY143" s="622"/>
      <c r="BZ143" s="307" t="str">
        <f>IFERROR(IF(ISBLANK($D$7),"",IF(+BY143*$D143=0,"-",+BZ144/$D143)),"-")</f>
        <v>-</v>
      </c>
      <c r="CA143" s="624">
        <f>IFERROR(+BZ144/BY$9,0)</f>
        <v>0</v>
      </c>
      <c r="CB143" s="622"/>
      <c r="CC143" s="307" t="str">
        <f>IFERROR(IF(ISBLANK($D$7),"",IF(+CB143*$D143=0,"-",+CC144/$D143)),"-")</f>
        <v>-</v>
      </c>
      <c r="CD143" s="624">
        <f>IFERROR(+CC144/CB$9,0)</f>
        <v>0</v>
      </c>
      <c r="CE143" s="622"/>
      <c r="CF143" s="307" t="str">
        <f>IFERROR(IF(ISBLANK($D$7),"",IF(+CE143*$D143=0,"-",+CF144/$D143)),"-")</f>
        <v>-</v>
      </c>
      <c r="CG143" s="624">
        <f>IFERROR(+CF144/CE$9,0)</f>
        <v>0</v>
      </c>
      <c r="CH143" s="622"/>
      <c r="CI143" s="307" t="str">
        <f>IFERROR(IF(ISBLANK($D$7),"",IF(+CH143*$D143=0,"-",+CI144/$D143)),"-")</f>
        <v>-</v>
      </c>
      <c r="CJ143" s="624">
        <f>IFERROR(+CI144/CH$9,0)</f>
        <v>0</v>
      </c>
      <c r="CK143" s="622"/>
      <c r="CL143" s="307" t="str">
        <f>IFERROR(IF(ISBLANK($D$7),"",IF(+CK143*$D143=0,"-",+CL144/$D143)),"-")</f>
        <v>-</v>
      </c>
      <c r="CM143" s="624">
        <f>IFERROR(+CL144/CK$9,0)</f>
        <v>0</v>
      </c>
      <c r="CN143" s="622"/>
      <c r="CO143" s="307" t="str">
        <f>IFERROR(IF(ISBLANK($D$7),"",IF(+CN143*$D143=0,"-",+CO144/$D143)),"-")</f>
        <v>-</v>
      </c>
      <c r="CP143" s="624">
        <f>IFERROR(+CO144/CN$9,0)</f>
        <v>0</v>
      </c>
      <c r="CQ143" s="622"/>
      <c r="CR143" s="307" t="str">
        <f>IFERROR(IF(ISBLANK($D$7),"",IF(+CQ143*$D143=0,"-",+CR144/$D143)),"-")</f>
        <v>-</v>
      </c>
      <c r="CS143" s="624">
        <f>IFERROR(+CR144/CQ$9,0)</f>
        <v>0</v>
      </c>
      <c r="CT143" s="622"/>
      <c r="CU143" s="307" t="str">
        <f>IFERROR(IF(ISBLANK($D$7),"",IF(+CT143*$D143=0,"-",+CU144/$D143)),"-")</f>
        <v>-</v>
      </c>
      <c r="CV143" s="624">
        <f>IFERROR(+CU144/CT$9,0)</f>
        <v>0</v>
      </c>
      <c r="CW143" s="622"/>
      <c r="CX143" s="307" t="str">
        <f>IFERROR(IF(ISBLANK($D$7),"",IF(+CW143*$D143=0,"-",+CX144/$D143)),"-")</f>
        <v>-</v>
      </c>
      <c r="CY143" s="624">
        <f>IFERROR(+CX144/CW$9,0)</f>
        <v>0</v>
      </c>
      <c r="CZ143" s="622"/>
      <c r="DA143" s="307" t="str">
        <f>IFERROR(IF(ISBLANK($D$7),"",IF(+CZ143*$D143=0,"-",+DA144/$D143)),"-")</f>
        <v>-</v>
      </c>
      <c r="DB143" s="624">
        <f>IFERROR(+DA144/CZ$9,0)</f>
        <v>0</v>
      </c>
      <c r="DC143" s="622"/>
      <c r="DD143" s="307" t="str">
        <f>IFERROR(IF(ISBLANK($D$7),"",IF(+DC143*$D143=0,"-",+DD144/$D143)),"-")</f>
        <v>-</v>
      </c>
      <c r="DE143" s="624">
        <f>IFERROR(+DD144/DC$9,0)</f>
        <v>0</v>
      </c>
      <c r="DF143" s="622"/>
      <c r="DG143" s="307" t="str">
        <f>IFERROR(IF(ISBLANK($D$7),"",IF(+DF143*$D143=0,"-",+DG144/$D143)),"-")</f>
        <v>-</v>
      </c>
      <c r="DH143" s="624">
        <f>IFERROR(+DG144/DF$9,0)</f>
        <v>0</v>
      </c>
      <c r="DI143" s="622"/>
      <c r="DJ143" s="307" t="str">
        <f>IFERROR(IF(ISBLANK($D$7),"",IF(+DI143*$D143=0,"-",+DJ144/$D143)),"-")</f>
        <v>-</v>
      </c>
      <c r="DK143" s="624">
        <f>IFERROR(+DJ144/DI$9,0)</f>
        <v>0</v>
      </c>
      <c r="DL143" s="622"/>
      <c r="DM143" s="307" t="str">
        <f>IFERROR(IF(ISBLANK($D$7),"",IF(+DL143*$D143=0,"-",+DM144/$D143)),"-")</f>
        <v>-</v>
      </c>
      <c r="DN143" s="624">
        <f>IFERROR(+DM144/DL$9,0)</f>
        <v>0</v>
      </c>
      <c r="DO143" s="622"/>
      <c r="DP143" s="307" t="str">
        <f>IFERROR(IF(ISBLANK($D$7),"",IF(+DO143*$D143=0,"-",+DP144/$D143)),"-")</f>
        <v>-</v>
      </c>
      <c r="DQ143" s="624">
        <f>IFERROR(+DP144/DO$9,0)</f>
        <v>0</v>
      </c>
      <c r="DR143" s="622"/>
      <c r="DS143" s="307" t="str">
        <f>IFERROR(IF(ISBLANK($D$7),"",IF(+DR143*$D143=0,"-",+DS144/$D143)),"-")</f>
        <v>-</v>
      </c>
      <c r="DT143" s="624">
        <f>IFERROR(+DS144/DR$9,0)</f>
        <v>0</v>
      </c>
      <c r="DU143" s="198" t="str">
        <f t="shared" si="68"/>
        <v>-</v>
      </c>
      <c r="DV143" s="624">
        <f>IFERROR(+DU144/DU$9,0)</f>
        <v>0</v>
      </c>
      <c r="DW143" s="198" t="str">
        <f t="shared" si="58"/>
        <v>-</v>
      </c>
      <c r="DX143" s="624">
        <f t="shared" ref="DX143" si="70">IFERROR(+DW144/DW$10,0)</f>
        <v>0</v>
      </c>
    </row>
    <row r="144" spans="1:128" ht="13.5" hidden="1" thickBot="1" x14ac:dyDescent="0.25">
      <c r="A144" s="643"/>
      <c r="B144" s="645"/>
      <c r="C144" s="640"/>
      <c r="D144" s="647"/>
      <c r="E144" s="623"/>
      <c r="F144" s="195" t="str">
        <f>IFERROR(IF(ISBLANK($D$7),"",IF(+E143*$D143=0,"-",IF($D$7="Percent",(E$9*E143/100),IF($D$7="Hours",+E143*$D143,+E143/60*$D143)))),"-")</f>
        <v>-</v>
      </c>
      <c r="G144" s="625"/>
      <c r="H144" s="623"/>
      <c r="I144" s="195" t="str">
        <f>IFERROR(IF(ISBLANK($D$7),"",IF(+H143*$D143=0,"-",IF($D$7="Percent",(H$9*H143/100),IF($D$7="Hours",+H143*$D143,+H143/60*$D143)))),"-")</f>
        <v>-</v>
      </c>
      <c r="J144" s="625"/>
      <c r="K144" s="623"/>
      <c r="L144" s="195" t="str">
        <f>IFERROR(IF(ISBLANK($D$7),"",IF(+K143*$D143=0,"-",IF($D$7="Percent",(K$9*K143/100),IF($D$7="Hours",+K143*$D143,+K143/60*$D143)))),"-")</f>
        <v>-</v>
      </c>
      <c r="M144" s="625"/>
      <c r="N144" s="623"/>
      <c r="O144" s="195" t="str">
        <f>IFERROR(IF(ISBLANK($D$7),"",IF(+N143*$D143=0,"-",IF($D$7="Percent",(N$9*N143/100),IF($D$7="Hours",+N143*$D143,+N143/60*$D143)))),"-")</f>
        <v>-</v>
      </c>
      <c r="P144" s="625"/>
      <c r="Q144" s="623"/>
      <c r="R144" s="195" t="str">
        <f>IFERROR(IF(ISBLANK($D$7),"",IF(+Q143*$D143=0,"-",IF($D$7="Percent",(Q$9*Q143/100),IF($D$7="Hours",+Q143*$D143,+Q143/60*$D143)))),"-")</f>
        <v>-</v>
      </c>
      <c r="S144" s="625"/>
      <c r="T144" s="623"/>
      <c r="U144" s="195" t="str">
        <f>IFERROR(IF(ISBLANK($D$7),"",IF(+T143*$D143=0,"-",IF($D$7="Percent",(T$9*T143/100),IF($D$7="Hours",+T143*$D143,+T143/60*$D143)))),"-")</f>
        <v>-</v>
      </c>
      <c r="V144" s="625"/>
      <c r="W144" s="623"/>
      <c r="X144" s="195" t="str">
        <f>IFERROR(IF(ISBLANK($D$7),"",IF(+W143*$D143=0,"-",IF($D$7="Percent",(W$9*W143/100),IF($D$7="Hours",+W143*$D143,+W143/60*$D143)))),"-")</f>
        <v>-</v>
      </c>
      <c r="Y144" s="625"/>
      <c r="Z144" s="623"/>
      <c r="AA144" s="195" t="str">
        <f>IFERROR(IF(ISBLANK($D$7),"",IF(+Z143*$D143=0,"-",IF($D$7="Percent",(Z$9*Z143/100),IF($D$7="Hours",+Z143*$D143,+Z143/60*$D143)))),"-")</f>
        <v>-</v>
      </c>
      <c r="AB144" s="625"/>
      <c r="AC144" s="623"/>
      <c r="AD144" s="195" t="str">
        <f>IFERROR(IF(ISBLANK($D$7),"",IF(+AC143*$D143=0,"-",IF($D$7="Percent",(AC$9*AC143/100),IF($D$7="Hours",+AC143*$D143,+AC143/60*$D143)))),"-")</f>
        <v>-</v>
      </c>
      <c r="AE144" s="625"/>
      <c r="AF144" s="623"/>
      <c r="AG144" s="195" t="str">
        <f>IFERROR(IF(ISBLANK($D$7),"",IF(+AF143*$D143=0,"-",IF($D$7="Percent",(AF$9*AF143/100),IF($D$7="Hours",+AF143*$D143,+AF143/60*$D143)))),"-")</f>
        <v>-</v>
      </c>
      <c r="AH144" s="625"/>
      <c r="AI144" s="623"/>
      <c r="AJ144" s="195" t="str">
        <f>IFERROR(IF(ISBLANK($D$7),"",IF(+AI143*$D143=0,"-",IF($D$7="Percent",(AI$9*AI143/100),IF($D$7="Hours",+AI143*$D143,+AI143/60*$D143)))),"-")</f>
        <v>-</v>
      </c>
      <c r="AK144" s="625"/>
      <c r="AL144" s="623"/>
      <c r="AM144" s="195" t="str">
        <f>IFERROR(IF(ISBLANK($D$7),"",IF(+AL143*$D143=0,"-",IF($D$7="Percent",(AL$9*AL143/100),IF($D$7="Hours",+AL143*$D143,+AL143/60*$D143)))),"-")</f>
        <v>-</v>
      </c>
      <c r="AN144" s="625"/>
      <c r="AO144" s="623"/>
      <c r="AP144" s="195" t="str">
        <f>IFERROR(IF(ISBLANK($D$7),"",IF(+AO143*$D143=0,"-",IF($D$7="Percent",(AO$9*AO143/100),IF($D$7="Hours",+AO143*$D143,+AO143/60*$D143)))),"-")</f>
        <v>-</v>
      </c>
      <c r="AQ144" s="625"/>
      <c r="AR144" s="623"/>
      <c r="AS144" s="195" t="str">
        <f>IFERROR(IF(ISBLANK($D$7),"",IF(+AR143*$D143=0,"-",IF($D$7="Percent",(AR$9*AR143/100),IF($D$7="Hours",+AR143*$D143,+AR143/60*$D143)))),"-")</f>
        <v>-</v>
      </c>
      <c r="AT144" s="625"/>
      <c r="AU144" s="623"/>
      <c r="AV144" s="195" t="str">
        <f>IFERROR(IF(ISBLANK($D$7),"",IF(+AU143*$D143=0,"-",IF($D$7="Percent",(AU$9*AU143/100),IF($D$7="Hours",+AU143*$D143,+AU143/60*$D143)))),"-")</f>
        <v>-</v>
      </c>
      <c r="AW144" s="625"/>
      <c r="AX144" s="623"/>
      <c r="AY144" s="195" t="str">
        <f>IFERROR(IF(ISBLANK($D$7),"",IF(+AX143*$D143=0,"-",IF($D$7="Percent",(AX$9*AX143/100),IF($D$7="Hours",+AX143*$D143,+AX143/60*$D143)))),"-")</f>
        <v>-</v>
      </c>
      <c r="AZ144" s="625"/>
      <c r="BA144" s="623"/>
      <c r="BB144" s="195" t="str">
        <f>IFERROR(IF(ISBLANK($D$7),"",IF(+BA143*$D143=0,"-",IF($D$7="Percent",(BA$9*BA143/100),IF($D$7="Hours",+BA143*$D143,+BA143/60*$D143)))),"-")</f>
        <v>-</v>
      </c>
      <c r="BC144" s="625"/>
      <c r="BD144" s="623"/>
      <c r="BE144" s="195" t="str">
        <f>IFERROR(IF(ISBLANK($D$7),"",IF(+BD143*$D143=0,"-",IF($D$7="Percent",(BD$9*BD143/100),IF($D$7="Hours",+BD143*$D143,+BD143/60*$D143)))),"-")</f>
        <v>-</v>
      </c>
      <c r="BF144" s="625"/>
      <c r="BG144" s="623"/>
      <c r="BH144" s="195" t="str">
        <f>IFERROR(IF(ISBLANK($D$7),"",IF(+BG143*$D143=0,"-",IF($D$7="Percent",(BG$9*BG143/100),IF($D$7="Hours",+BG143*$D143,+BG143/60*$D143)))),"-")</f>
        <v>-</v>
      </c>
      <c r="BI144" s="625"/>
      <c r="BJ144" s="623"/>
      <c r="BK144" s="195" t="str">
        <f>IFERROR(IF(ISBLANK($D$7),"",IF(+BJ143*$D143=0,"-",IF($D$7="Percent",(BJ$9*BJ143/100),IF($D$7="Hours",+BJ143*$D143,+BJ143/60*$D143)))),"-")</f>
        <v>-</v>
      </c>
      <c r="BL144" s="625"/>
      <c r="BM144" s="623"/>
      <c r="BN144" s="195" t="str">
        <f>IFERROR(IF(ISBLANK($D$7),"",IF(+BM143*$D143=0,"-",IF($D$7="Percent",(BM$9*BM143/100),IF($D$7="Hours",+BM143*$D143,+BM143/60*$D143)))),"-")</f>
        <v>-</v>
      </c>
      <c r="BO144" s="625"/>
      <c r="BP144" s="623"/>
      <c r="BQ144" s="195" t="str">
        <f>IFERROR(IF(ISBLANK($D$7),"",IF(+BP143*$D143=0,"-",IF($D$7="Percent",(BP$9*BP143/100),IF($D$7="Hours",+BP143*$D143,+BP143/60*$D143)))),"-")</f>
        <v>-</v>
      </c>
      <c r="BR144" s="625"/>
      <c r="BS144" s="623"/>
      <c r="BT144" s="195" t="str">
        <f>IFERROR(IF(ISBLANK($D$7),"",IF(+BS143*$D143=0,"-",IF($D$7="Percent",(BS$9*BS143/100),IF($D$7="Hours",+BS143*$D143,+BS143/60*$D143)))),"-")</f>
        <v>-</v>
      </c>
      <c r="BU144" s="625"/>
      <c r="BV144" s="623"/>
      <c r="BW144" s="195" t="str">
        <f>IFERROR(IF(ISBLANK($D$7),"",IF(+BV143*$D143=0,"-",IF($D$7="Percent",(BV$9*BV143/100),IF($D$7="Hours",+BV143*$D143,+BV143/60*$D143)))),"-")</f>
        <v>-</v>
      </c>
      <c r="BX144" s="625"/>
      <c r="BY144" s="623"/>
      <c r="BZ144" s="195" t="str">
        <f>IFERROR(IF(ISBLANK($D$7),"",IF(+BY143*$D143=0,"-",IF($D$7="Percent",(BY$9*BY143/100),IF($D$7="Hours",+BY143*$D143,+BY143/60*$D143)))),"-")</f>
        <v>-</v>
      </c>
      <c r="CA144" s="625"/>
      <c r="CB144" s="623"/>
      <c r="CC144" s="195" t="str">
        <f>IFERROR(IF(ISBLANK($D$7),"",IF(+CB143*$D143=0,"-",IF($D$7="Percent",(CB$9*CB143/100),IF($D$7="Hours",+CB143*$D143,+CB143/60*$D143)))),"-")</f>
        <v>-</v>
      </c>
      <c r="CD144" s="625"/>
      <c r="CE144" s="623"/>
      <c r="CF144" s="195" t="str">
        <f>IFERROR(IF(ISBLANK($D$7),"",IF(+CE143*$D143=0,"-",IF($D$7="Percent",(CE$9*CE143/100),IF($D$7="Hours",+CE143*$D143,+CE143/60*$D143)))),"-")</f>
        <v>-</v>
      </c>
      <c r="CG144" s="625"/>
      <c r="CH144" s="623"/>
      <c r="CI144" s="195" t="str">
        <f>IFERROR(IF(ISBLANK($D$7),"",IF(+CH143*$D143=0,"-",IF($D$7="Percent",(CH$9*CH143/100),IF($D$7="Hours",+CH143*$D143,+CH143/60*$D143)))),"-")</f>
        <v>-</v>
      </c>
      <c r="CJ144" s="625"/>
      <c r="CK144" s="623"/>
      <c r="CL144" s="195" t="str">
        <f>IFERROR(IF(ISBLANK($D$7),"",IF(+CK143*$D143=0,"-",IF($D$7="Percent",(CK$9*CK143/100),IF($D$7="Hours",+CK143*$D143,+CK143/60*$D143)))),"-")</f>
        <v>-</v>
      </c>
      <c r="CM144" s="625"/>
      <c r="CN144" s="623"/>
      <c r="CO144" s="195" t="str">
        <f>IFERROR(IF(ISBLANK($D$7),"",IF(+CN143*$D143=0,"-",IF($D$7="Percent",(CN$9*CN143/100),IF($D$7="Hours",+CN143*$D143,+CN143/60*$D143)))),"-")</f>
        <v>-</v>
      </c>
      <c r="CP144" s="625"/>
      <c r="CQ144" s="623"/>
      <c r="CR144" s="195" t="str">
        <f>IFERROR(IF(ISBLANK($D$7),"",IF(+CQ143*$D143=0,"-",IF($D$7="Percent",(CQ$9*CQ143/100),IF($D$7="Hours",+CQ143*$D143,+CQ143/60*$D143)))),"-")</f>
        <v>-</v>
      </c>
      <c r="CS144" s="625"/>
      <c r="CT144" s="623"/>
      <c r="CU144" s="195" t="str">
        <f>IFERROR(IF(ISBLANK($D$7),"",IF(+CT143*$D143=0,"-",IF($D$7="Percent",(CT$9*CT143/100),IF($D$7="Hours",+CT143*$D143,+CT143/60*$D143)))),"-")</f>
        <v>-</v>
      </c>
      <c r="CV144" s="625"/>
      <c r="CW144" s="623"/>
      <c r="CX144" s="195" t="str">
        <f>IFERROR(IF(ISBLANK($D$7),"",IF(+CW143*$D143=0,"-",IF($D$7="Percent",(CW$9*CW143/100),IF($D$7="Hours",+CW143*$D143,+CW143/60*$D143)))),"-")</f>
        <v>-</v>
      </c>
      <c r="CY144" s="625"/>
      <c r="CZ144" s="623"/>
      <c r="DA144" s="195" t="str">
        <f>IFERROR(IF(ISBLANK($D$7),"",IF(+CZ143*$D143=0,"-",IF($D$7="Percent",(CZ$9*CZ143/100),IF($D$7="Hours",+CZ143*$D143,+CZ143/60*$D143)))),"-")</f>
        <v>-</v>
      </c>
      <c r="DB144" s="625"/>
      <c r="DC144" s="623"/>
      <c r="DD144" s="195" t="str">
        <f>IFERROR(IF(ISBLANK($D$7),"",IF(+DC143*$D143=0,"-",IF($D$7="Percent",(DC$9*DC143/100),IF($D$7="Hours",+DC143*$D143,+DC143/60*$D143)))),"-")</f>
        <v>-</v>
      </c>
      <c r="DE144" s="625"/>
      <c r="DF144" s="623"/>
      <c r="DG144" s="195" t="str">
        <f>IFERROR(IF(ISBLANK($D$7),"",IF(+DF143*$D143=0,"-",IF($D$7="Percent",(DF$9*DF143/100),IF($D$7="Hours",+DF143*$D143,+DF143/60*$D143)))),"-")</f>
        <v>-</v>
      </c>
      <c r="DH144" s="625"/>
      <c r="DI144" s="623"/>
      <c r="DJ144" s="195" t="str">
        <f>IFERROR(IF(ISBLANK($D$7),"",IF(+DI143*$D143=0,"-",IF($D$7="Percent",(DI$9*DI143/100),IF($D$7="Hours",+DI143*$D143,+DI143/60*$D143)))),"-")</f>
        <v>-</v>
      </c>
      <c r="DK144" s="625"/>
      <c r="DL144" s="623"/>
      <c r="DM144" s="195" t="str">
        <f>IFERROR(IF(ISBLANK($D$7),"",IF(+DL143*$D143=0,"-",IF($D$7="Percent",(DL$9*DL143/100),IF($D$7="Hours",+DL143*$D143,+DL143/60*$D143)))),"-")</f>
        <v>-</v>
      </c>
      <c r="DN144" s="625"/>
      <c r="DO144" s="623"/>
      <c r="DP144" s="195" t="str">
        <f>IFERROR(IF(ISBLANK($D$7),"",IF(+DO143*$D143=0,"-",IF($D$7="Percent",(DO$9*DO143/100),IF($D$7="Hours",+DO143*$D143,+DO143/60*$D143)))),"-")</f>
        <v>-</v>
      </c>
      <c r="DQ144" s="625"/>
      <c r="DR144" s="623"/>
      <c r="DS144" s="195" t="str">
        <f>IFERROR(IF(ISBLANK($D$7),"",IF(+DR143*$D143=0,"-",IF($D$7="Percent",(DR$9*DR143/100),IF($D$7="Hours",+DR143*$D143,+DR143/60*$D143)))),"-")</f>
        <v>-</v>
      </c>
      <c r="DT144" s="625"/>
      <c r="DU144" s="195" t="str">
        <f t="shared" si="68"/>
        <v>-</v>
      </c>
      <c r="DV144" s="625"/>
      <c r="DW144" s="195" t="str">
        <f t="shared" si="58"/>
        <v>-</v>
      </c>
      <c r="DX144" s="625"/>
    </row>
    <row r="145" spans="1:128" hidden="1" x14ac:dyDescent="0.2">
      <c r="A145" s="650" t="str">
        <f>'Step 2-Services'!A72</f>
        <v>Service 67</v>
      </c>
      <c r="B145" s="651" t="str">
        <f>IF('Step 2-Services'!B72=0," ",+'Step 2-Services'!B72)</f>
        <v xml:space="preserve"> </v>
      </c>
      <c r="C145" s="641" t="str">
        <f>IF('Step 2-Services'!D72=0," ",+'Step 2-Services'!D72)</f>
        <v xml:space="preserve"> </v>
      </c>
      <c r="D145" s="652"/>
      <c r="E145" s="622"/>
      <c r="F145" s="307" t="str">
        <f>IFERROR(IF(ISBLANK($D$7),"",IF(+E145*$D145=0,"-",+F146/$D145)),"-")</f>
        <v>-</v>
      </c>
      <c r="G145" s="624">
        <f>IFERROR(+F146/E$9,0)</f>
        <v>0</v>
      </c>
      <c r="H145" s="622"/>
      <c r="I145" s="307" t="str">
        <f>IFERROR(IF(ISBLANK($D$7),"",IF(+H145*$D145=0,"-",+I146/$D145)),"-")</f>
        <v>-</v>
      </c>
      <c r="J145" s="624">
        <f>IFERROR(+I146/H$9,0)</f>
        <v>0</v>
      </c>
      <c r="K145" s="622"/>
      <c r="L145" s="307" t="str">
        <f>IFERROR(IF(ISBLANK($D$7),"",IF(+K145*$D145=0,"-",+L146/$D145)),"-")</f>
        <v>-</v>
      </c>
      <c r="M145" s="624">
        <f>IFERROR(+L146/K$9,0)</f>
        <v>0</v>
      </c>
      <c r="N145" s="622"/>
      <c r="O145" s="307" t="str">
        <f>IFERROR(IF(ISBLANK($D$7),"",IF(+N145*$D145=0,"-",+O146/$D145)),"-")</f>
        <v>-</v>
      </c>
      <c r="P145" s="624">
        <f>IFERROR(+O146/N$9,0)</f>
        <v>0</v>
      </c>
      <c r="Q145" s="622"/>
      <c r="R145" s="307" t="str">
        <f>IFERROR(IF(ISBLANK($D$7),"",IF(+Q145*$D145=0,"-",+R146/$D145)),"-")</f>
        <v>-</v>
      </c>
      <c r="S145" s="624">
        <f>IFERROR(+R146/Q$9,0)</f>
        <v>0</v>
      </c>
      <c r="T145" s="622"/>
      <c r="U145" s="307" t="str">
        <f>IFERROR(IF(ISBLANK($D$7),"",IF(+T145*$D145=0,"-",+U146/$D145)),"-")</f>
        <v>-</v>
      </c>
      <c r="V145" s="624">
        <f>IFERROR(+U146/T$9,0)</f>
        <v>0</v>
      </c>
      <c r="W145" s="622"/>
      <c r="X145" s="307" t="str">
        <f>IFERROR(IF(ISBLANK($D$7),"",IF(+W145*$D145=0,"-",+X146/$D145)),"-")</f>
        <v>-</v>
      </c>
      <c r="Y145" s="624">
        <f>IFERROR(+X146/W$9,0)</f>
        <v>0</v>
      </c>
      <c r="Z145" s="622"/>
      <c r="AA145" s="307" t="str">
        <f>IFERROR(IF(ISBLANK($D$7),"",IF(+Z145*$D145=0,"-",+AA146/$D145)),"-")</f>
        <v>-</v>
      </c>
      <c r="AB145" s="624">
        <f>IFERROR(+AA146/Z$9,0)</f>
        <v>0</v>
      </c>
      <c r="AC145" s="622"/>
      <c r="AD145" s="307" t="str">
        <f>IFERROR(IF(ISBLANK($D$7),"",IF(+AC145*$D145=0,"-",+AD146/$D145)),"-")</f>
        <v>-</v>
      </c>
      <c r="AE145" s="624">
        <f>IFERROR(+AD146/AC$9,0)</f>
        <v>0</v>
      </c>
      <c r="AF145" s="622"/>
      <c r="AG145" s="307" t="str">
        <f>IFERROR(IF(ISBLANK($D$7),"",IF(+AF145*$D145=0,"-",+AG146/$D145)),"-")</f>
        <v>-</v>
      </c>
      <c r="AH145" s="624">
        <f>IFERROR(+AG146/AF$9,0)</f>
        <v>0</v>
      </c>
      <c r="AI145" s="622"/>
      <c r="AJ145" s="307" t="str">
        <f>IFERROR(IF(ISBLANK($D$7),"",IF(+AI145*$D145=0,"-",+AJ146/$D145)),"-")</f>
        <v>-</v>
      </c>
      <c r="AK145" s="624">
        <f>IFERROR(+AJ146/AI$9,0)</f>
        <v>0</v>
      </c>
      <c r="AL145" s="622"/>
      <c r="AM145" s="307" t="str">
        <f>IFERROR(IF(ISBLANK($D$7),"",IF(+AL145*$D145=0,"-",+AM146/$D145)),"-")</f>
        <v>-</v>
      </c>
      <c r="AN145" s="624">
        <f>IFERROR(+AM146/AL$9,0)</f>
        <v>0</v>
      </c>
      <c r="AO145" s="622"/>
      <c r="AP145" s="307" t="str">
        <f>IFERROR(IF(ISBLANK($D$7),"",IF(+AO145*$D145=0,"-",+AP146/$D145)),"-")</f>
        <v>-</v>
      </c>
      <c r="AQ145" s="624">
        <f>IFERROR(+AP146/AO$9,0)</f>
        <v>0</v>
      </c>
      <c r="AR145" s="622"/>
      <c r="AS145" s="307" t="str">
        <f>IFERROR(IF(ISBLANK($D$7),"",IF(+AR145*$D145=0,"-",+AS146/$D145)),"-")</f>
        <v>-</v>
      </c>
      <c r="AT145" s="624">
        <f>IFERROR(+AS146/AR$9,0)</f>
        <v>0</v>
      </c>
      <c r="AU145" s="622"/>
      <c r="AV145" s="307" t="str">
        <f>IFERROR(IF(ISBLANK($D$7),"",IF(+AU145*$D145=0,"-",+AV146/$D145)),"-")</f>
        <v>-</v>
      </c>
      <c r="AW145" s="624">
        <f>IFERROR(+AV146/AU$9,0)</f>
        <v>0</v>
      </c>
      <c r="AX145" s="622"/>
      <c r="AY145" s="307" t="str">
        <f>IFERROR(IF(ISBLANK($D$7),"",IF(+AX145*$D145=0,"-",+AY146/$D145)),"-")</f>
        <v>-</v>
      </c>
      <c r="AZ145" s="624">
        <f>IFERROR(+AY146/AX$9,0)</f>
        <v>0</v>
      </c>
      <c r="BA145" s="622"/>
      <c r="BB145" s="307" t="str">
        <f>IFERROR(IF(ISBLANK($D$7),"",IF(+BA145*$D145=0,"-",+BB146/$D145)),"-")</f>
        <v>-</v>
      </c>
      <c r="BC145" s="624">
        <f>IFERROR(+BB146/BA$9,0)</f>
        <v>0</v>
      </c>
      <c r="BD145" s="622"/>
      <c r="BE145" s="307" t="str">
        <f>IFERROR(IF(ISBLANK($D$7),"",IF(+BD145*$D145=0,"-",+BE146/$D145)),"-")</f>
        <v>-</v>
      </c>
      <c r="BF145" s="624">
        <f>IFERROR(+BE146/BD$9,0)</f>
        <v>0</v>
      </c>
      <c r="BG145" s="622"/>
      <c r="BH145" s="307" t="str">
        <f>IFERROR(IF(ISBLANK($D$7),"",IF(+BG145*$D145=0,"-",+BH146/$D145)),"-")</f>
        <v>-</v>
      </c>
      <c r="BI145" s="624">
        <f>IFERROR(+BH146/BG$9,0)</f>
        <v>0</v>
      </c>
      <c r="BJ145" s="622"/>
      <c r="BK145" s="307" t="str">
        <f>IFERROR(IF(ISBLANK($D$7),"",IF(+BJ145*$D145=0,"-",+BK146/$D145)),"-")</f>
        <v>-</v>
      </c>
      <c r="BL145" s="624">
        <f>IFERROR(+BK146/BJ$9,0)</f>
        <v>0</v>
      </c>
      <c r="BM145" s="622"/>
      <c r="BN145" s="307" t="str">
        <f>IFERROR(IF(ISBLANK($D$7),"",IF(+BM145*$D145=0,"-",+BN146/$D145)),"-")</f>
        <v>-</v>
      </c>
      <c r="BO145" s="624">
        <f>IFERROR(+BN146/BM$9,0)</f>
        <v>0</v>
      </c>
      <c r="BP145" s="622"/>
      <c r="BQ145" s="307" t="str">
        <f>IFERROR(IF(ISBLANK($D$7),"",IF(+BP145*$D145=0,"-",+BQ146/$D145)),"-")</f>
        <v>-</v>
      </c>
      <c r="BR145" s="624">
        <f>IFERROR(+BQ146/BP$9,0)</f>
        <v>0</v>
      </c>
      <c r="BS145" s="622"/>
      <c r="BT145" s="307" t="str">
        <f>IFERROR(IF(ISBLANK($D$7),"",IF(+BS145*$D145=0,"-",+BT146/$D145)),"-")</f>
        <v>-</v>
      </c>
      <c r="BU145" s="624">
        <f>IFERROR(+BT146/BS$9,0)</f>
        <v>0</v>
      </c>
      <c r="BV145" s="622"/>
      <c r="BW145" s="307" t="str">
        <f>IFERROR(IF(ISBLANK($D$7),"",IF(+BV145*$D145=0,"-",+BW146/$D145)),"-")</f>
        <v>-</v>
      </c>
      <c r="BX145" s="624">
        <f>IFERROR(+BW146/BV$9,0)</f>
        <v>0</v>
      </c>
      <c r="BY145" s="622"/>
      <c r="BZ145" s="307" t="str">
        <f>IFERROR(IF(ISBLANK($D$7),"",IF(+BY145*$D145=0,"-",+BZ146/$D145)),"-")</f>
        <v>-</v>
      </c>
      <c r="CA145" s="624">
        <f>IFERROR(+BZ146/BY$9,0)</f>
        <v>0</v>
      </c>
      <c r="CB145" s="622"/>
      <c r="CC145" s="307" t="str">
        <f>IFERROR(IF(ISBLANK($D$7),"",IF(+CB145*$D145=0,"-",+CC146/$D145)),"-")</f>
        <v>-</v>
      </c>
      <c r="CD145" s="624">
        <f>IFERROR(+CC146/CB$9,0)</f>
        <v>0</v>
      </c>
      <c r="CE145" s="622"/>
      <c r="CF145" s="307" t="str">
        <f>IFERROR(IF(ISBLANK($D$7),"",IF(+CE145*$D145=0,"-",+CF146/$D145)),"-")</f>
        <v>-</v>
      </c>
      <c r="CG145" s="624">
        <f>IFERROR(+CF146/CE$9,0)</f>
        <v>0</v>
      </c>
      <c r="CH145" s="622"/>
      <c r="CI145" s="307" t="str">
        <f>IFERROR(IF(ISBLANK($D$7),"",IF(+CH145*$D145=0,"-",+CI146/$D145)),"-")</f>
        <v>-</v>
      </c>
      <c r="CJ145" s="624">
        <f>IFERROR(+CI146/CH$9,0)</f>
        <v>0</v>
      </c>
      <c r="CK145" s="622"/>
      <c r="CL145" s="307" t="str">
        <f>IFERROR(IF(ISBLANK($D$7),"",IF(+CK145*$D145=0,"-",+CL146/$D145)),"-")</f>
        <v>-</v>
      </c>
      <c r="CM145" s="624">
        <f>IFERROR(+CL146/CK$9,0)</f>
        <v>0</v>
      </c>
      <c r="CN145" s="622"/>
      <c r="CO145" s="307" t="str">
        <f>IFERROR(IF(ISBLANK($D$7),"",IF(+CN145*$D145=0,"-",+CO146/$D145)),"-")</f>
        <v>-</v>
      </c>
      <c r="CP145" s="624">
        <f>IFERROR(+CO146/CN$9,0)</f>
        <v>0</v>
      </c>
      <c r="CQ145" s="622"/>
      <c r="CR145" s="307" t="str">
        <f>IFERROR(IF(ISBLANK($D$7),"",IF(+CQ145*$D145=0,"-",+CR146/$D145)),"-")</f>
        <v>-</v>
      </c>
      <c r="CS145" s="624">
        <f>IFERROR(+CR146/CQ$9,0)</f>
        <v>0</v>
      </c>
      <c r="CT145" s="622"/>
      <c r="CU145" s="307" t="str">
        <f>IFERROR(IF(ISBLANK($D$7),"",IF(+CT145*$D145=0,"-",+CU146/$D145)),"-")</f>
        <v>-</v>
      </c>
      <c r="CV145" s="624">
        <f>IFERROR(+CU146/CT$9,0)</f>
        <v>0</v>
      </c>
      <c r="CW145" s="622"/>
      <c r="CX145" s="307" t="str">
        <f>IFERROR(IF(ISBLANK($D$7),"",IF(+CW145*$D145=0,"-",+CX146/$D145)),"-")</f>
        <v>-</v>
      </c>
      <c r="CY145" s="624">
        <f>IFERROR(+CX146/CW$9,0)</f>
        <v>0</v>
      </c>
      <c r="CZ145" s="622"/>
      <c r="DA145" s="307" t="str">
        <f>IFERROR(IF(ISBLANK($D$7),"",IF(+CZ145*$D145=0,"-",+DA146/$D145)),"-")</f>
        <v>-</v>
      </c>
      <c r="DB145" s="624">
        <f>IFERROR(+DA146/CZ$9,0)</f>
        <v>0</v>
      </c>
      <c r="DC145" s="622"/>
      <c r="DD145" s="307" t="str">
        <f>IFERROR(IF(ISBLANK($D$7),"",IF(+DC145*$D145=0,"-",+DD146/$D145)),"-")</f>
        <v>-</v>
      </c>
      <c r="DE145" s="624">
        <f>IFERROR(+DD146/DC$9,0)</f>
        <v>0</v>
      </c>
      <c r="DF145" s="622"/>
      <c r="DG145" s="307" t="str">
        <f>IFERROR(IF(ISBLANK($D$7),"",IF(+DF145*$D145=0,"-",+DG146/$D145)),"-")</f>
        <v>-</v>
      </c>
      <c r="DH145" s="624">
        <f>IFERROR(+DG146/DF$9,0)</f>
        <v>0</v>
      </c>
      <c r="DI145" s="622"/>
      <c r="DJ145" s="307" t="str">
        <f>IFERROR(IF(ISBLANK($D$7),"",IF(+DI145*$D145=0,"-",+DJ146/$D145)),"-")</f>
        <v>-</v>
      </c>
      <c r="DK145" s="624">
        <f>IFERROR(+DJ146/DI$9,0)</f>
        <v>0</v>
      </c>
      <c r="DL145" s="622"/>
      <c r="DM145" s="307" t="str">
        <f>IFERROR(IF(ISBLANK($D$7),"",IF(+DL145*$D145=0,"-",+DM146/$D145)),"-")</f>
        <v>-</v>
      </c>
      <c r="DN145" s="624">
        <f>IFERROR(+DM146/DL$9,0)</f>
        <v>0</v>
      </c>
      <c r="DO145" s="622"/>
      <c r="DP145" s="307" t="str">
        <f>IFERROR(IF(ISBLANK($D$7),"",IF(+DO145*$D145=0,"-",+DP146/$D145)),"-")</f>
        <v>-</v>
      </c>
      <c r="DQ145" s="624">
        <f>IFERROR(+DP146/DO$9,0)</f>
        <v>0</v>
      </c>
      <c r="DR145" s="622"/>
      <c r="DS145" s="307" t="str">
        <f>IFERROR(IF(ISBLANK($D$7),"",IF(+DR145*$D145=0,"-",+DS146/$D145)),"-")</f>
        <v>-</v>
      </c>
      <c r="DT145" s="624">
        <f>IFERROR(+DS146/DR$9,0)</f>
        <v>0</v>
      </c>
      <c r="DU145" s="198" t="str">
        <f t="shared" si="68"/>
        <v>-</v>
      </c>
      <c r="DV145" s="624">
        <f>IFERROR(+DU146/DU$9,0)</f>
        <v>0</v>
      </c>
      <c r="DW145" s="198" t="str">
        <f t="shared" si="58"/>
        <v>-</v>
      </c>
      <c r="DX145" s="624">
        <f t="shared" ref="DX145" si="71">IFERROR(+DW146/DW$10,0)</f>
        <v>0</v>
      </c>
    </row>
    <row r="146" spans="1:128" ht="13.5" hidden="1" thickBot="1" x14ac:dyDescent="0.25">
      <c r="A146" s="643"/>
      <c r="B146" s="645"/>
      <c r="C146" s="640"/>
      <c r="D146" s="647"/>
      <c r="E146" s="623"/>
      <c r="F146" s="195" t="str">
        <f>IFERROR(IF(ISBLANK($D$7),"",IF(+E145*$D145=0,"-",IF($D$7="Percent",(E$9*E145/100),IF($D$7="Hours",+E145*$D145,+E145/60*$D145)))),"-")</f>
        <v>-</v>
      </c>
      <c r="G146" s="625"/>
      <c r="H146" s="623"/>
      <c r="I146" s="195" t="str">
        <f>IFERROR(IF(ISBLANK($D$7),"",IF(+H145*$D145=0,"-",IF($D$7="Percent",(H$9*H145/100),IF($D$7="Hours",+H145*$D145,+H145/60*$D145)))),"-")</f>
        <v>-</v>
      </c>
      <c r="J146" s="625"/>
      <c r="K146" s="623"/>
      <c r="L146" s="195" t="str">
        <f>IFERROR(IF(ISBLANK($D$7),"",IF(+K145*$D145=0,"-",IF($D$7="Percent",(K$9*K145/100),IF($D$7="Hours",+K145*$D145,+K145/60*$D145)))),"-")</f>
        <v>-</v>
      </c>
      <c r="M146" s="625"/>
      <c r="N146" s="623"/>
      <c r="O146" s="195" t="str">
        <f>IFERROR(IF(ISBLANK($D$7),"",IF(+N145*$D145=0,"-",IF($D$7="Percent",(N$9*N145/100),IF($D$7="Hours",+N145*$D145,+N145/60*$D145)))),"-")</f>
        <v>-</v>
      </c>
      <c r="P146" s="625"/>
      <c r="Q146" s="623"/>
      <c r="R146" s="195" t="str">
        <f>IFERROR(IF(ISBLANK($D$7),"",IF(+Q145*$D145=0,"-",IF($D$7="Percent",(Q$9*Q145/100),IF($D$7="Hours",+Q145*$D145,+Q145/60*$D145)))),"-")</f>
        <v>-</v>
      </c>
      <c r="S146" s="625"/>
      <c r="T146" s="623"/>
      <c r="U146" s="195" t="str">
        <f>IFERROR(IF(ISBLANK($D$7),"",IF(+T145*$D145=0,"-",IF($D$7="Percent",(T$9*T145/100),IF($D$7="Hours",+T145*$D145,+T145/60*$D145)))),"-")</f>
        <v>-</v>
      </c>
      <c r="V146" s="625"/>
      <c r="W146" s="623"/>
      <c r="X146" s="195" t="str">
        <f>IFERROR(IF(ISBLANK($D$7),"",IF(+W145*$D145=0,"-",IF($D$7="Percent",(W$9*W145/100),IF($D$7="Hours",+W145*$D145,+W145/60*$D145)))),"-")</f>
        <v>-</v>
      </c>
      <c r="Y146" s="625"/>
      <c r="Z146" s="623"/>
      <c r="AA146" s="195" t="str">
        <f>IFERROR(IF(ISBLANK($D$7),"",IF(+Z145*$D145=0,"-",IF($D$7="Percent",(Z$9*Z145/100),IF($D$7="Hours",+Z145*$D145,+Z145/60*$D145)))),"-")</f>
        <v>-</v>
      </c>
      <c r="AB146" s="625"/>
      <c r="AC146" s="623"/>
      <c r="AD146" s="195" t="str">
        <f>IFERROR(IF(ISBLANK($D$7),"",IF(+AC145*$D145=0,"-",IF($D$7="Percent",(AC$9*AC145/100),IF($D$7="Hours",+AC145*$D145,+AC145/60*$D145)))),"-")</f>
        <v>-</v>
      </c>
      <c r="AE146" s="625"/>
      <c r="AF146" s="623"/>
      <c r="AG146" s="195" t="str">
        <f>IFERROR(IF(ISBLANK($D$7),"",IF(+AF145*$D145=0,"-",IF($D$7="Percent",(AF$9*AF145/100),IF($D$7="Hours",+AF145*$D145,+AF145/60*$D145)))),"-")</f>
        <v>-</v>
      </c>
      <c r="AH146" s="625"/>
      <c r="AI146" s="623"/>
      <c r="AJ146" s="195" t="str">
        <f>IFERROR(IF(ISBLANK($D$7),"",IF(+AI145*$D145=0,"-",IF($D$7="Percent",(AI$9*AI145/100),IF($D$7="Hours",+AI145*$D145,+AI145/60*$D145)))),"-")</f>
        <v>-</v>
      </c>
      <c r="AK146" s="625"/>
      <c r="AL146" s="623"/>
      <c r="AM146" s="195" t="str">
        <f>IFERROR(IF(ISBLANK($D$7),"",IF(+AL145*$D145=0,"-",IF($D$7="Percent",(AL$9*AL145/100),IF($D$7="Hours",+AL145*$D145,+AL145/60*$D145)))),"-")</f>
        <v>-</v>
      </c>
      <c r="AN146" s="625"/>
      <c r="AO146" s="623"/>
      <c r="AP146" s="195" t="str">
        <f>IFERROR(IF(ISBLANK($D$7),"",IF(+AO145*$D145=0,"-",IF($D$7="Percent",(AO$9*AO145/100),IF($D$7="Hours",+AO145*$D145,+AO145/60*$D145)))),"-")</f>
        <v>-</v>
      </c>
      <c r="AQ146" s="625"/>
      <c r="AR146" s="623"/>
      <c r="AS146" s="195" t="str">
        <f>IFERROR(IF(ISBLANK($D$7),"",IF(+AR145*$D145=0,"-",IF($D$7="Percent",(AR$9*AR145/100),IF($D$7="Hours",+AR145*$D145,+AR145/60*$D145)))),"-")</f>
        <v>-</v>
      </c>
      <c r="AT146" s="625"/>
      <c r="AU146" s="623"/>
      <c r="AV146" s="195" t="str">
        <f>IFERROR(IF(ISBLANK($D$7),"",IF(+AU145*$D145=0,"-",IF($D$7="Percent",(AU$9*AU145/100),IF($D$7="Hours",+AU145*$D145,+AU145/60*$D145)))),"-")</f>
        <v>-</v>
      </c>
      <c r="AW146" s="625"/>
      <c r="AX146" s="623"/>
      <c r="AY146" s="195" t="str">
        <f>IFERROR(IF(ISBLANK($D$7),"",IF(+AX145*$D145=0,"-",IF($D$7="Percent",(AX$9*AX145/100),IF($D$7="Hours",+AX145*$D145,+AX145/60*$D145)))),"-")</f>
        <v>-</v>
      </c>
      <c r="AZ146" s="625"/>
      <c r="BA146" s="623"/>
      <c r="BB146" s="195" t="str">
        <f>IFERROR(IF(ISBLANK($D$7),"",IF(+BA145*$D145=0,"-",IF($D$7="Percent",(BA$9*BA145/100),IF($D$7="Hours",+BA145*$D145,+BA145/60*$D145)))),"-")</f>
        <v>-</v>
      </c>
      <c r="BC146" s="625"/>
      <c r="BD146" s="623"/>
      <c r="BE146" s="195" t="str">
        <f>IFERROR(IF(ISBLANK($D$7),"",IF(+BD145*$D145=0,"-",IF($D$7="Percent",(BD$9*BD145/100),IF($D$7="Hours",+BD145*$D145,+BD145/60*$D145)))),"-")</f>
        <v>-</v>
      </c>
      <c r="BF146" s="625"/>
      <c r="BG146" s="623"/>
      <c r="BH146" s="195" t="str">
        <f>IFERROR(IF(ISBLANK($D$7),"",IF(+BG145*$D145=0,"-",IF($D$7="Percent",(BG$9*BG145/100),IF($D$7="Hours",+BG145*$D145,+BG145/60*$D145)))),"-")</f>
        <v>-</v>
      </c>
      <c r="BI146" s="625"/>
      <c r="BJ146" s="623"/>
      <c r="BK146" s="195" t="str">
        <f>IFERROR(IF(ISBLANK($D$7),"",IF(+BJ145*$D145=0,"-",IF($D$7="Percent",(BJ$9*BJ145/100),IF($D$7="Hours",+BJ145*$D145,+BJ145/60*$D145)))),"-")</f>
        <v>-</v>
      </c>
      <c r="BL146" s="625"/>
      <c r="BM146" s="623"/>
      <c r="BN146" s="195" t="str">
        <f>IFERROR(IF(ISBLANK($D$7),"",IF(+BM145*$D145=0,"-",IF($D$7="Percent",(BM$9*BM145/100),IF($D$7="Hours",+BM145*$D145,+BM145/60*$D145)))),"-")</f>
        <v>-</v>
      </c>
      <c r="BO146" s="625"/>
      <c r="BP146" s="623"/>
      <c r="BQ146" s="195" t="str">
        <f>IFERROR(IF(ISBLANK($D$7),"",IF(+BP145*$D145=0,"-",IF($D$7="Percent",(BP$9*BP145/100),IF($D$7="Hours",+BP145*$D145,+BP145/60*$D145)))),"-")</f>
        <v>-</v>
      </c>
      <c r="BR146" s="625"/>
      <c r="BS146" s="623"/>
      <c r="BT146" s="195" t="str">
        <f>IFERROR(IF(ISBLANK($D$7),"",IF(+BS145*$D145=0,"-",IF($D$7="Percent",(BS$9*BS145/100),IF($D$7="Hours",+BS145*$D145,+BS145/60*$D145)))),"-")</f>
        <v>-</v>
      </c>
      <c r="BU146" s="625"/>
      <c r="BV146" s="623"/>
      <c r="BW146" s="195" t="str">
        <f>IFERROR(IF(ISBLANK($D$7),"",IF(+BV145*$D145=0,"-",IF($D$7="Percent",(BV$9*BV145/100),IF($D$7="Hours",+BV145*$D145,+BV145/60*$D145)))),"-")</f>
        <v>-</v>
      </c>
      <c r="BX146" s="625"/>
      <c r="BY146" s="623"/>
      <c r="BZ146" s="195" t="str">
        <f>IFERROR(IF(ISBLANK($D$7),"",IF(+BY145*$D145=0,"-",IF($D$7="Percent",(BY$9*BY145/100),IF($D$7="Hours",+BY145*$D145,+BY145/60*$D145)))),"-")</f>
        <v>-</v>
      </c>
      <c r="CA146" s="625"/>
      <c r="CB146" s="623"/>
      <c r="CC146" s="195" t="str">
        <f>IFERROR(IF(ISBLANK($D$7),"",IF(+CB145*$D145=0,"-",IF($D$7="Percent",(CB$9*CB145/100),IF($D$7="Hours",+CB145*$D145,+CB145/60*$D145)))),"-")</f>
        <v>-</v>
      </c>
      <c r="CD146" s="625"/>
      <c r="CE146" s="623"/>
      <c r="CF146" s="195" t="str">
        <f>IFERROR(IF(ISBLANK($D$7),"",IF(+CE145*$D145=0,"-",IF($D$7="Percent",(CE$9*CE145/100),IF($D$7="Hours",+CE145*$D145,+CE145/60*$D145)))),"-")</f>
        <v>-</v>
      </c>
      <c r="CG146" s="625"/>
      <c r="CH146" s="623"/>
      <c r="CI146" s="195" t="str">
        <f>IFERROR(IF(ISBLANK($D$7),"",IF(+CH145*$D145=0,"-",IF($D$7="Percent",(CH$9*CH145/100),IF($D$7="Hours",+CH145*$D145,+CH145/60*$D145)))),"-")</f>
        <v>-</v>
      </c>
      <c r="CJ146" s="625"/>
      <c r="CK146" s="623"/>
      <c r="CL146" s="195" t="str">
        <f>IFERROR(IF(ISBLANK($D$7),"",IF(+CK145*$D145=0,"-",IF($D$7="Percent",(CK$9*CK145/100),IF($D$7="Hours",+CK145*$D145,+CK145/60*$D145)))),"-")</f>
        <v>-</v>
      </c>
      <c r="CM146" s="625"/>
      <c r="CN146" s="623"/>
      <c r="CO146" s="195" t="str">
        <f>IFERROR(IF(ISBLANK($D$7),"",IF(+CN145*$D145=0,"-",IF($D$7="Percent",(CN$9*CN145/100),IF($D$7="Hours",+CN145*$D145,+CN145/60*$D145)))),"-")</f>
        <v>-</v>
      </c>
      <c r="CP146" s="625"/>
      <c r="CQ146" s="623"/>
      <c r="CR146" s="195" t="str">
        <f>IFERROR(IF(ISBLANK($D$7),"",IF(+CQ145*$D145=0,"-",IF($D$7="Percent",(CQ$9*CQ145/100),IF($D$7="Hours",+CQ145*$D145,+CQ145/60*$D145)))),"-")</f>
        <v>-</v>
      </c>
      <c r="CS146" s="625"/>
      <c r="CT146" s="623"/>
      <c r="CU146" s="195" t="str">
        <f>IFERROR(IF(ISBLANK($D$7),"",IF(+CT145*$D145=0,"-",IF($D$7="Percent",(CT$9*CT145/100),IF($D$7="Hours",+CT145*$D145,+CT145/60*$D145)))),"-")</f>
        <v>-</v>
      </c>
      <c r="CV146" s="625"/>
      <c r="CW146" s="623"/>
      <c r="CX146" s="195" t="str">
        <f>IFERROR(IF(ISBLANK($D$7),"",IF(+CW145*$D145=0,"-",IF($D$7="Percent",(CW$9*CW145/100),IF($D$7="Hours",+CW145*$D145,+CW145/60*$D145)))),"-")</f>
        <v>-</v>
      </c>
      <c r="CY146" s="625"/>
      <c r="CZ146" s="623"/>
      <c r="DA146" s="195" t="str">
        <f>IFERROR(IF(ISBLANK($D$7),"",IF(+CZ145*$D145=0,"-",IF($D$7="Percent",(CZ$9*CZ145/100),IF($D$7="Hours",+CZ145*$D145,+CZ145/60*$D145)))),"-")</f>
        <v>-</v>
      </c>
      <c r="DB146" s="625"/>
      <c r="DC146" s="623"/>
      <c r="DD146" s="195" t="str">
        <f>IFERROR(IF(ISBLANK($D$7),"",IF(+DC145*$D145=0,"-",IF($D$7="Percent",(DC$9*DC145/100),IF($D$7="Hours",+DC145*$D145,+DC145/60*$D145)))),"-")</f>
        <v>-</v>
      </c>
      <c r="DE146" s="625"/>
      <c r="DF146" s="623"/>
      <c r="DG146" s="195" t="str">
        <f>IFERROR(IF(ISBLANK($D$7),"",IF(+DF145*$D145=0,"-",IF($D$7="Percent",(DF$9*DF145/100),IF($D$7="Hours",+DF145*$D145,+DF145/60*$D145)))),"-")</f>
        <v>-</v>
      </c>
      <c r="DH146" s="625"/>
      <c r="DI146" s="623"/>
      <c r="DJ146" s="195" t="str">
        <f>IFERROR(IF(ISBLANK($D$7),"",IF(+DI145*$D145=0,"-",IF($D$7="Percent",(DI$9*DI145/100),IF($D$7="Hours",+DI145*$D145,+DI145/60*$D145)))),"-")</f>
        <v>-</v>
      </c>
      <c r="DK146" s="625"/>
      <c r="DL146" s="623"/>
      <c r="DM146" s="195" t="str">
        <f>IFERROR(IF(ISBLANK($D$7),"",IF(+DL145*$D145=0,"-",IF($D$7="Percent",(DL$9*DL145/100),IF($D$7="Hours",+DL145*$D145,+DL145/60*$D145)))),"-")</f>
        <v>-</v>
      </c>
      <c r="DN146" s="625"/>
      <c r="DO146" s="623"/>
      <c r="DP146" s="195" t="str">
        <f>IFERROR(IF(ISBLANK($D$7),"",IF(+DO145*$D145=0,"-",IF($D$7="Percent",(DO$9*DO145/100),IF($D$7="Hours",+DO145*$D145,+DO145/60*$D145)))),"-")</f>
        <v>-</v>
      </c>
      <c r="DQ146" s="625"/>
      <c r="DR146" s="623"/>
      <c r="DS146" s="195" t="str">
        <f>IFERROR(IF(ISBLANK($D$7),"",IF(+DR145*$D145=0,"-",IF($D$7="Percent",(DR$9*DR145/100),IF($D$7="Hours",+DR145*$D145,+DR145/60*$D145)))),"-")</f>
        <v>-</v>
      </c>
      <c r="DT146" s="625"/>
      <c r="DU146" s="195" t="str">
        <f t="shared" si="68"/>
        <v>-</v>
      </c>
      <c r="DV146" s="625"/>
      <c r="DW146" s="195" t="str">
        <f t="shared" si="58"/>
        <v>-</v>
      </c>
      <c r="DX146" s="625"/>
    </row>
    <row r="147" spans="1:128" hidden="1" x14ac:dyDescent="0.2">
      <c r="A147" s="650" t="str">
        <f>'Step 2-Services'!A73</f>
        <v>Service 68</v>
      </c>
      <c r="B147" s="651" t="str">
        <f>IF('Step 2-Services'!B73=0," ",+'Step 2-Services'!B73)</f>
        <v xml:space="preserve"> </v>
      </c>
      <c r="C147" s="641" t="str">
        <f>IF('Step 2-Services'!D73=0," ",+'Step 2-Services'!D73)</f>
        <v xml:space="preserve"> </v>
      </c>
      <c r="D147" s="652"/>
      <c r="E147" s="622"/>
      <c r="F147" s="307" t="str">
        <f>IFERROR(IF(ISBLANK($D$7),"",IF(+E147*$D147=0,"-",+F148/$D147)),"-")</f>
        <v>-</v>
      </c>
      <c r="G147" s="624">
        <f>IFERROR(+F148/E$9,0)</f>
        <v>0</v>
      </c>
      <c r="H147" s="622"/>
      <c r="I147" s="307" t="str">
        <f>IFERROR(IF(ISBLANK($D$7),"",IF(+H147*$D147=0,"-",+I148/$D147)),"-")</f>
        <v>-</v>
      </c>
      <c r="J147" s="624">
        <f>IFERROR(+I148/H$9,0)</f>
        <v>0</v>
      </c>
      <c r="K147" s="622"/>
      <c r="L147" s="307" t="str">
        <f>IFERROR(IF(ISBLANK($D$7),"",IF(+K147*$D147=0,"-",+L148/$D147)),"-")</f>
        <v>-</v>
      </c>
      <c r="M147" s="624">
        <f>IFERROR(+L148/K$9,0)</f>
        <v>0</v>
      </c>
      <c r="N147" s="622"/>
      <c r="O147" s="307" t="str">
        <f>IFERROR(IF(ISBLANK($D$7),"",IF(+N147*$D147=0,"-",+O148/$D147)),"-")</f>
        <v>-</v>
      </c>
      <c r="P147" s="624">
        <f>IFERROR(+O148/N$9,0)</f>
        <v>0</v>
      </c>
      <c r="Q147" s="622"/>
      <c r="R147" s="307" t="str">
        <f>IFERROR(IF(ISBLANK($D$7),"",IF(+Q147*$D147=0,"-",+R148/$D147)),"-")</f>
        <v>-</v>
      </c>
      <c r="S147" s="624">
        <f>IFERROR(+R148/Q$9,0)</f>
        <v>0</v>
      </c>
      <c r="T147" s="622"/>
      <c r="U147" s="307" t="str">
        <f>IFERROR(IF(ISBLANK($D$7),"",IF(+T147*$D147=0,"-",+U148/$D147)),"-")</f>
        <v>-</v>
      </c>
      <c r="V147" s="624">
        <f>IFERROR(+U148/T$9,0)</f>
        <v>0</v>
      </c>
      <c r="W147" s="622"/>
      <c r="X147" s="307" t="str">
        <f>IFERROR(IF(ISBLANK($D$7),"",IF(+W147*$D147=0,"-",+X148/$D147)),"-")</f>
        <v>-</v>
      </c>
      <c r="Y147" s="624">
        <f>IFERROR(+X148/W$9,0)</f>
        <v>0</v>
      </c>
      <c r="Z147" s="622"/>
      <c r="AA147" s="307" t="str">
        <f>IFERROR(IF(ISBLANK($D$7),"",IF(+Z147*$D147=0,"-",+AA148/$D147)),"-")</f>
        <v>-</v>
      </c>
      <c r="AB147" s="624">
        <f>IFERROR(+AA148/Z$9,0)</f>
        <v>0</v>
      </c>
      <c r="AC147" s="622"/>
      <c r="AD147" s="307" t="str">
        <f>IFERROR(IF(ISBLANK($D$7),"",IF(+AC147*$D147=0,"-",+AD148/$D147)),"-")</f>
        <v>-</v>
      </c>
      <c r="AE147" s="624">
        <f>IFERROR(+AD148/AC$9,0)</f>
        <v>0</v>
      </c>
      <c r="AF147" s="622"/>
      <c r="AG147" s="307" t="str">
        <f>IFERROR(IF(ISBLANK($D$7),"",IF(+AF147*$D147=0,"-",+AG148/$D147)),"-")</f>
        <v>-</v>
      </c>
      <c r="AH147" s="624">
        <f>IFERROR(+AG148/AF$9,0)</f>
        <v>0</v>
      </c>
      <c r="AI147" s="622"/>
      <c r="AJ147" s="307" t="str">
        <f>IFERROR(IF(ISBLANK($D$7),"",IF(+AI147*$D147=0,"-",+AJ148/$D147)),"-")</f>
        <v>-</v>
      </c>
      <c r="AK147" s="624">
        <f>IFERROR(+AJ148/AI$9,0)</f>
        <v>0</v>
      </c>
      <c r="AL147" s="622"/>
      <c r="AM147" s="307" t="str">
        <f>IFERROR(IF(ISBLANK($D$7),"",IF(+AL147*$D147=0,"-",+AM148/$D147)),"-")</f>
        <v>-</v>
      </c>
      <c r="AN147" s="624">
        <f>IFERROR(+AM148/AL$9,0)</f>
        <v>0</v>
      </c>
      <c r="AO147" s="622"/>
      <c r="AP147" s="307" t="str">
        <f>IFERROR(IF(ISBLANK($D$7),"",IF(+AO147*$D147=0,"-",+AP148/$D147)),"-")</f>
        <v>-</v>
      </c>
      <c r="AQ147" s="624">
        <f>IFERROR(+AP148/AO$9,0)</f>
        <v>0</v>
      </c>
      <c r="AR147" s="622"/>
      <c r="AS147" s="307" t="str">
        <f>IFERROR(IF(ISBLANK($D$7),"",IF(+AR147*$D147=0,"-",+AS148/$D147)),"-")</f>
        <v>-</v>
      </c>
      <c r="AT147" s="624">
        <f>IFERROR(+AS148/AR$9,0)</f>
        <v>0</v>
      </c>
      <c r="AU147" s="622"/>
      <c r="AV147" s="307" t="str">
        <f>IFERROR(IF(ISBLANK($D$7),"",IF(+AU147*$D147=0,"-",+AV148/$D147)),"-")</f>
        <v>-</v>
      </c>
      <c r="AW147" s="624">
        <f>IFERROR(+AV148/AU$9,0)</f>
        <v>0</v>
      </c>
      <c r="AX147" s="622"/>
      <c r="AY147" s="307" t="str">
        <f>IFERROR(IF(ISBLANK($D$7),"",IF(+AX147*$D147=0,"-",+AY148/$D147)),"-")</f>
        <v>-</v>
      </c>
      <c r="AZ147" s="624">
        <f>IFERROR(+AY148/AX$9,0)</f>
        <v>0</v>
      </c>
      <c r="BA147" s="622"/>
      <c r="BB147" s="307" t="str">
        <f>IFERROR(IF(ISBLANK($D$7),"",IF(+BA147*$D147=0,"-",+BB148/$D147)),"-")</f>
        <v>-</v>
      </c>
      <c r="BC147" s="624">
        <f>IFERROR(+BB148/BA$9,0)</f>
        <v>0</v>
      </c>
      <c r="BD147" s="622"/>
      <c r="BE147" s="307" t="str">
        <f>IFERROR(IF(ISBLANK($D$7),"",IF(+BD147*$D147=0,"-",+BE148/$D147)),"-")</f>
        <v>-</v>
      </c>
      <c r="BF147" s="624">
        <f>IFERROR(+BE148/BD$9,0)</f>
        <v>0</v>
      </c>
      <c r="BG147" s="622"/>
      <c r="BH147" s="307" t="str">
        <f>IFERROR(IF(ISBLANK($D$7),"",IF(+BG147*$D147=0,"-",+BH148/$D147)),"-")</f>
        <v>-</v>
      </c>
      <c r="BI147" s="624">
        <f>IFERROR(+BH148/BG$9,0)</f>
        <v>0</v>
      </c>
      <c r="BJ147" s="622"/>
      <c r="BK147" s="307" t="str">
        <f>IFERROR(IF(ISBLANK($D$7),"",IF(+BJ147*$D147=0,"-",+BK148/$D147)),"-")</f>
        <v>-</v>
      </c>
      <c r="BL147" s="624">
        <f>IFERROR(+BK148/BJ$9,0)</f>
        <v>0</v>
      </c>
      <c r="BM147" s="622"/>
      <c r="BN147" s="307" t="str">
        <f>IFERROR(IF(ISBLANK($D$7),"",IF(+BM147*$D147=0,"-",+BN148/$D147)),"-")</f>
        <v>-</v>
      </c>
      <c r="BO147" s="624">
        <f>IFERROR(+BN148/BM$9,0)</f>
        <v>0</v>
      </c>
      <c r="BP147" s="622"/>
      <c r="BQ147" s="307" t="str">
        <f>IFERROR(IF(ISBLANK($D$7),"",IF(+BP147*$D147=0,"-",+BQ148/$D147)),"-")</f>
        <v>-</v>
      </c>
      <c r="BR147" s="624">
        <f>IFERROR(+BQ148/BP$9,0)</f>
        <v>0</v>
      </c>
      <c r="BS147" s="622"/>
      <c r="BT147" s="307" t="str">
        <f>IFERROR(IF(ISBLANK($D$7),"",IF(+BS147*$D147=0,"-",+BT148/$D147)),"-")</f>
        <v>-</v>
      </c>
      <c r="BU147" s="624">
        <f>IFERROR(+BT148/BS$9,0)</f>
        <v>0</v>
      </c>
      <c r="BV147" s="622"/>
      <c r="BW147" s="307" t="str">
        <f>IFERROR(IF(ISBLANK($D$7),"",IF(+BV147*$D147=0,"-",+BW148/$D147)),"-")</f>
        <v>-</v>
      </c>
      <c r="BX147" s="624">
        <f>IFERROR(+BW148/BV$9,0)</f>
        <v>0</v>
      </c>
      <c r="BY147" s="622"/>
      <c r="BZ147" s="307" t="str">
        <f>IFERROR(IF(ISBLANK($D$7),"",IF(+BY147*$D147=0,"-",+BZ148/$D147)),"-")</f>
        <v>-</v>
      </c>
      <c r="CA147" s="624">
        <f>IFERROR(+BZ148/BY$9,0)</f>
        <v>0</v>
      </c>
      <c r="CB147" s="622"/>
      <c r="CC147" s="307" t="str">
        <f>IFERROR(IF(ISBLANK($D$7),"",IF(+CB147*$D147=0,"-",+CC148/$D147)),"-")</f>
        <v>-</v>
      </c>
      <c r="CD147" s="624">
        <f>IFERROR(+CC148/CB$9,0)</f>
        <v>0</v>
      </c>
      <c r="CE147" s="622"/>
      <c r="CF147" s="307" t="str">
        <f>IFERROR(IF(ISBLANK($D$7),"",IF(+CE147*$D147=0,"-",+CF148/$D147)),"-")</f>
        <v>-</v>
      </c>
      <c r="CG147" s="624">
        <f>IFERROR(+CF148/CE$9,0)</f>
        <v>0</v>
      </c>
      <c r="CH147" s="622"/>
      <c r="CI147" s="307" t="str">
        <f>IFERROR(IF(ISBLANK($D$7),"",IF(+CH147*$D147=0,"-",+CI148/$D147)),"-")</f>
        <v>-</v>
      </c>
      <c r="CJ147" s="624">
        <f>IFERROR(+CI148/CH$9,0)</f>
        <v>0</v>
      </c>
      <c r="CK147" s="622"/>
      <c r="CL147" s="307" t="str">
        <f>IFERROR(IF(ISBLANK($D$7),"",IF(+CK147*$D147=0,"-",+CL148/$D147)),"-")</f>
        <v>-</v>
      </c>
      <c r="CM147" s="624">
        <f>IFERROR(+CL148/CK$9,0)</f>
        <v>0</v>
      </c>
      <c r="CN147" s="622"/>
      <c r="CO147" s="307" t="str">
        <f>IFERROR(IF(ISBLANK($D$7),"",IF(+CN147*$D147=0,"-",+CO148/$D147)),"-")</f>
        <v>-</v>
      </c>
      <c r="CP147" s="624">
        <f>IFERROR(+CO148/CN$9,0)</f>
        <v>0</v>
      </c>
      <c r="CQ147" s="622"/>
      <c r="CR147" s="307" t="str">
        <f>IFERROR(IF(ISBLANK($D$7),"",IF(+CQ147*$D147=0,"-",+CR148/$D147)),"-")</f>
        <v>-</v>
      </c>
      <c r="CS147" s="624">
        <f>IFERROR(+CR148/CQ$9,0)</f>
        <v>0</v>
      </c>
      <c r="CT147" s="622"/>
      <c r="CU147" s="307" t="str">
        <f>IFERROR(IF(ISBLANK($D$7),"",IF(+CT147*$D147=0,"-",+CU148/$D147)),"-")</f>
        <v>-</v>
      </c>
      <c r="CV147" s="624">
        <f>IFERROR(+CU148/CT$9,0)</f>
        <v>0</v>
      </c>
      <c r="CW147" s="622"/>
      <c r="CX147" s="307" t="str">
        <f>IFERROR(IF(ISBLANK($D$7),"",IF(+CW147*$D147=0,"-",+CX148/$D147)),"-")</f>
        <v>-</v>
      </c>
      <c r="CY147" s="624">
        <f>IFERROR(+CX148/CW$9,0)</f>
        <v>0</v>
      </c>
      <c r="CZ147" s="622"/>
      <c r="DA147" s="307" t="str">
        <f>IFERROR(IF(ISBLANK($D$7),"",IF(+CZ147*$D147=0,"-",+DA148/$D147)),"-")</f>
        <v>-</v>
      </c>
      <c r="DB147" s="624">
        <f>IFERROR(+DA148/CZ$9,0)</f>
        <v>0</v>
      </c>
      <c r="DC147" s="622"/>
      <c r="DD147" s="307" t="str">
        <f>IFERROR(IF(ISBLANK($D$7),"",IF(+DC147*$D147=0,"-",+DD148/$D147)),"-")</f>
        <v>-</v>
      </c>
      <c r="DE147" s="624">
        <f>IFERROR(+DD148/DC$9,0)</f>
        <v>0</v>
      </c>
      <c r="DF147" s="622"/>
      <c r="DG147" s="307" t="str">
        <f>IFERROR(IF(ISBLANK($D$7),"",IF(+DF147*$D147=0,"-",+DG148/$D147)),"-")</f>
        <v>-</v>
      </c>
      <c r="DH147" s="624">
        <f>IFERROR(+DG148/DF$9,0)</f>
        <v>0</v>
      </c>
      <c r="DI147" s="622"/>
      <c r="DJ147" s="307" t="str">
        <f>IFERROR(IF(ISBLANK($D$7),"",IF(+DI147*$D147=0,"-",+DJ148/$D147)),"-")</f>
        <v>-</v>
      </c>
      <c r="DK147" s="624">
        <f>IFERROR(+DJ148/DI$9,0)</f>
        <v>0</v>
      </c>
      <c r="DL147" s="622"/>
      <c r="DM147" s="307" t="str">
        <f>IFERROR(IF(ISBLANK($D$7),"",IF(+DL147*$D147=0,"-",+DM148/$D147)),"-")</f>
        <v>-</v>
      </c>
      <c r="DN147" s="624">
        <f>IFERROR(+DM148/DL$9,0)</f>
        <v>0</v>
      </c>
      <c r="DO147" s="622"/>
      <c r="DP147" s="307" t="str">
        <f>IFERROR(IF(ISBLANK($D$7),"",IF(+DO147*$D147=0,"-",+DP148/$D147)),"-")</f>
        <v>-</v>
      </c>
      <c r="DQ147" s="624">
        <f>IFERROR(+DP148/DO$9,0)</f>
        <v>0</v>
      </c>
      <c r="DR147" s="622"/>
      <c r="DS147" s="307" t="str">
        <f>IFERROR(IF(ISBLANK($D$7),"",IF(+DR147*$D147=0,"-",+DS148/$D147)),"-")</f>
        <v>-</v>
      </c>
      <c r="DT147" s="624">
        <f>IFERROR(+DS148/DR$9,0)</f>
        <v>0</v>
      </c>
      <c r="DU147" s="198" t="str">
        <f t="shared" si="68"/>
        <v>-</v>
      </c>
      <c r="DV147" s="624">
        <f>IFERROR(+DU148/DU$9,0)</f>
        <v>0</v>
      </c>
      <c r="DW147" s="198" t="str">
        <f t="shared" si="58"/>
        <v>-</v>
      </c>
      <c r="DX147" s="624">
        <f t="shared" ref="DX147" si="72">IFERROR(+DW148/DW$10,0)</f>
        <v>0</v>
      </c>
    </row>
    <row r="148" spans="1:128" ht="13.5" hidden="1" thickBot="1" x14ac:dyDescent="0.25">
      <c r="A148" s="643"/>
      <c r="B148" s="645"/>
      <c r="C148" s="640"/>
      <c r="D148" s="647"/>
      <c r="E148" s="623"/>
      <c r="F148" s="195" t="str">
        <f>IFERROR(IF(ISBLANK($D$7),"",IF(+E147*$D147=0,"-",IF($D$7="Percent",(E$9*E147/100),IF($D$7="Hours",+E147*$D147,+E147/60*$D147)))),"-")</f>
        <v>-</v>
      </c>
      <c r="G148" s="625"/>
      <c r="H148" s="623"/>
      <c r="I148" s="195" t="str">
        <f>IFERROR(IF(ISBLANK($D$7),"",IF(+H147*$D147=0,"-",IF($D$7="Percent",(H$9*H147/100),IF($D$7="Hours",+H147*$D147,+H147/60*$D147)))),"-")</f>
        <v>-</v>
      </c>
      <c r="J148" s="625"/>
      <c r="K148" s="623"/>
      <c r="L148" s="195" t="str">
        <f>IFERROR(IF(ISBLANK($D$7),"",IF(+K147*$D147=0,"-",IF($D$7="Percent",(K$9*K147/100),IF($D$7="Hours",+K147*$D147,+K147/60*$D147)))),"-")</f>
        <v>-</v>
      </c>
      <c r="M148" s="625"/>
      <c r="N148" s="623"/>
      <c r="O148" s="195" t="str">
        <f>IFERROR(IF(ISBLANK($D$7),"",IF(+N147*$D147=0,"-",IF($D$7="Percent",(N$9*N147/100),IF($D$7="Hours",+N147*$D147,+N147/60*$D147)))),"-")</f>
        <v>-</v>
      </c>
      <c r="P148" s="625"/>
      <c r="Q148" s="623"/>
      <c r="R148" s="195" t="str">
        <f>IFERROR(IF(ISBLANK($D$7),"",IF(+Q147*$D147=0,"-",IF($D$7="Percent",(Q$9*Q147/100),IF($D$7="Hours",+Q147*$D147,+Q147/60*$D147)))),"-")</f>
        <v>-</v>
      </c>
      <c r="S148" s="625"/>
      <c r="T148" s="623"/>
      <c r="U148" s="195" t="str">
        <f>IFERROR(IF(ISBLANK($D$7),"",IF(+T147*$D147=0,"-",IF($D$7="Percent",(T$9*T147/100),IF($D$7="Hours",+T147*$D147,+T147/60*$D147)))),"-")</f>
        <v>-</v>
      </c>
      <c r="V148" s="625"/>
      <c r="W148" s="623"/>
      <c r="X148" s="195" t="str">
        <f>IFERROR(IF(ISBLANK($D$7),"",IF(+W147*$D147=0,"-",IF($D$7="Percent",(W$9*W147/100),IF($D$7="Hours",+W147*$D147,+W147/60*$D147)))),"-")</f>
        <v>-</v>
      </c>
      <c r="Y148" s="625"/>
      <c r="Z148" s="623"/>
      <c r="AA148" s="195" t="str">
        <f>IFERROR(IF(ISBLANK($D$7),"",IF(+Z147*$D147=0,"-",IF($D$7="Percent",(Z$9*Z147/100),IF($D$7="Hours",+Z147*$D147,+Z147/60*$D147)))),"-")</f>
        <v>-</v>
      </c>
      <c r="AB148" s="625"/>
      <c r="AC148" s="623"/>
      <c r="AD148" s="195" t="str">
        <f>IFERROR(IF(ISBLANK($D$7),"",IF(+AC147*$D147=0,"-",IF($D$7="Percent",(AC$9*AC147/100),IF($D$7="Hours",+AC147*$D147,+AC147/60*$D147)))),"-")</f>
        <v>-</v>
      </c>
      <c r="AE148" s="625"/>
      <c r="AF148" s="623"/>
      <c r="AG148" s="195" t="str">
        <f>IFERROR(IF(ISBLANK($D$7),"",IF(+AF147*$D147=0,"-",IF($D$7="Percent",(AF$9*AF147/100),IF($D$7="Hours",+AF147*$D147,+AF147/60*$D147)))),"-")</f>
        <v>-</v>
      </c>
      <c r="AH148" s="625"/>
      <c r="AI148" s="623"/>
      <c r="AJ148" s="195" t="str">
        <f>IFERROR(IF(ISBLANK($D$7),"",IF(+AI147*$D147=0,"-",IF($D$7="Percent",(AI$9*AI147/100),IF($D$7="Hours",+AI147*$D147,+AI147/60*$D147)))),"-")</f>
        <v>-</v>
      </c>
      <c r="AK148" s="625"/>
      <c r="AL148" s="623"/>
      <c r="AM148" s="195" t="str">
        <f>IFERROR(IF(ISBLANK($D$7),"",IF(+AL147*$D147=0,"-",IF($D$7="Percent",(AL$9*AL147/100),IF($D$7="Hours",+AL147*$D147,+AL147/60*$D147)))),"-")</f>
        <v>-</v>
      </c>
      <c r="AN148" s="625"/>
      <c r="AO148" s="623"/>
      <c r="AP148" s="195" t="str">
        <f>IFERROR(IF(ISBLANK($D$7),"",IF(+AO147*$D147=0,"-",IF($D$7="Percent",(AO$9*AO147/100),IF($D$7="Hours",+AO147*$D147,+AO147/60*$D147)))),"-")</f>
        <v>-</v>
      </c>
      <c r="AQ148" s="625"/>
      <c r="AR148" s="623"/>
      <c r="AS148" s="195" t="str">
        <f>IFERROR(IF(ISBLANK($D$7),"",IF(+AR147*$D147=0,"-",IF($D$7="Percent",(AR$9*AR147/100),IF($D$7="Hours",+AR147*$D147,+AR147/60*$D147)))),"-")</f>
        <v>-</v>
      </c>
      <c r="AT148" s="625"/>
      <c r="AU148" s="623"/>
      <c r="AV148" s="195" t="str">
        <f>IFERROR(IF(ISBLANK($D$7),"",IF(+AU147*$D147=0,"-",IF($D$7="Percent",(AU$9*AU147/100),IF($D$7="Hours",+AU147*$D147,+AU147/60*$D147)))),"-")</f>
        <v>-</v>
      </c>
      <c r="AW148" s="625"/>
      <c r="AX148" s="623"/>
      <c r="AY148" s="195" t="str">
        <f>IFERROR(IF(ISBLANK($D$7),"",IF(+AX147*$D147=0,"-",IF($D$7="Percent",(AX$9*AX147/100),IF($D$7="Hours",+AX147*$D147,+AX147/60*$D147)))),"-")</f>
        <v>-</v>
      </c>
      <c r="AZ148" s="625"/>
      <c r="BA148" s="623"/>
      <c r="BB148" s="195" t="str">
        <f>IFERROR(IF(ISBLANK($D$7),"",IF(+BA147*$D147=0,"-",IF($D$7="Percent",(BA$9*BA147/100),IF($D$7="Hours",+BA147*$D147,+BA147/60*$D147)))),"-")</f>
        <v>-</v>
      </c>
      <c r="BC148" s="625"/>
      <c r="BD148" s="623"/>
      <c r="BE148" s="195" t="str">
        <f>IFERROR(IF(ISBLANK($D$7),"",IF(+BD147*$D147=0,"-",IF($D$7="Percent",(BD$9*BD147/100),IF($D$7="Hours",+BD147*$D147,+BD147/60*$D147)))),"-")</f>
        <v>-</v>
      </c>
      <c r="BF148" s="625"/>
      <c r="BG148" s="623"/>
      <c r="BH148" s="195" t="str">
        <f>IFERROR(IF(ISBLANK($D$7),"",IF(+BG147*$D147=0,"-",IF($D$7="Percent",(BG$9*BG147/100),IF($D$7="Hours",+BG147*$D147,+BG147/60*$D147)))),"-")</f>
        <v>-</v>
      </c>
      <c r="BI148" s="625"/>
      <c r="BJ148" s="623"/>
      <c r="BK148" s="195" t="str">
        <f>IFERROR(IF(ISBLANK($D$7),"",IF(+BJ147*$D147=0,"-",IF($D$7="Percent",(BJ$9*BJ147/100),IF($D$7="Hours",+BJ147*$D147,+BJ147/60*$D147)))),"-")</f>
        <v>-</v>
      </c>
      <c r="BL148" s="625"/>
      <c r="BM148" s="623"/>
      <c r="BN148" s="195" t="str">
        <f>IFERROR(IF(ISBLANK($D$7),"",IF(+BM147*$D147=0,"-",IF($D$7="Percent",(BM$9*BM147/100),IF($D$7="Hours",+BM147*$D147,+BM147/60*$D147)))),"-")</f>
        <v>-</v>
      </c>
      <c r="BO148" s="625"/>
      <c r="BP148" s="623"/>
      <c r="BQ148" s="195" t="str">
        <f>IFERROR(IF(ISBLANK($D$7),"",IF(+BP147*$D147=0,"-",IF($D$7="Percent",(BP$9*BP147/100),IF($D$7="Hours",+BP147*$D147,+BP147/60*$D147)))),"-")</f>
        <v>-</v>
      </c>
      <c r="BR148" s="625"/>
      <c r="BS148" s="623"/>
      <c r="BT148" s="195" t="str">
        <f>IFERROR(IF(ISBLANK($D$7),"",IF(+BS147*$D147=0,"-",IF($D$7="Percent",(BS$9*BS147/100),IF($D$7="Hours",+BS147*$D147,+BS147/60*$D147)))),"-")</f>
        <v>-</v>
      </c>
      <c r="BU148" s="625"/>
      <c r="BV148" s="623"/>
      <c r="BW148" s="195" t="str">
        <f>IFERROR(IF(ISBLANK($D$7),"",IF(+BV147*$D147=0,"-",IF($D$7="Percent",(BV$9*BV147/100),IF($D$7="Hours",+BV147*$D147,+BV147/60*$D147)))),"-")</f>
        <v>-</v>
      </c>
      <c r="BX148" s="625"/>
      <c r="BY148" s="623"/>
      <c r="BZ148" s="195" t="str">
        <f>IFERROR(IF(ISBLANK($D$7),"",IF(+BY147*$D147=0,"-",IF($D$7="Percent",(BY$9*BY147/100),IF($D$7="Hours",+BY147*$D147,+BY147/60*$D147)))),"-")</f>
        <v>-</v>
      </c>
      <c r="CA148" s="625"/>
      <c r="CB148" s="623"/>
      <c r="CC148" s="195" t="str">
        <f>IFERROR(IF(ISBLANK($D$7),"",IF(+CB147*$D147=0,"-",IF($D$7="Percent",(CB$9*CB147/100),IF($D$7="Hours",+CB147*$D147,+CB147/60*$D147)))),"-")</f>
        <v>-</v>
      </c>
      <c r="CD148" s="625"/>
      <c r="CE148" s="623"/>
      <c r="CF148" s="195" t="str">
        <f>IFERROR(IF(ISBLANK($D$7),"",IF(+CE147*$D147=0,"-",IF($D$7="Percent",(CE$9*CE147/100),IF($D$7="Hours",+CE147*$D147,+CE147/60*$D147)))),"-")</f>
        <v>-</v>
      </c>
      <c r="CG148" s="625"/>
      <c r="CH148" s="623"/>
      <c r="CI148" s="195" t="str">
        <f>IFERROR(IF(ISBLANK($D$7),"",IF(+CH147*$D147=0,"-",IF($D$7="Percent",(CH$9*CH147/100),IF($D$7="Hours",+CH147*$D147,+CH147/60*$D147)))),"-")</f>
        <v>-</v>
      </c>
      <c r="CJ148" s="625"/>
      <c r="CK148" s="623"/>
      <c r="CL148" s="195" t="str">
        <f>IFERROR(IF(ISBLANK($D$7),"",IF(+CK147*$D147=0,"-",IF($D$7="Percent",(CK$9*CK147/100),IF($D$7="Hours",+CK147*$D147,+CK147/60*$D147)))),"-")</f>
        <v>-</v>
      </c>
      <c r="CM148" s="625"/>
      <c r="CN148" s="623"/>
      <c r="CO148" s="195" t="str">
        <f>IFERROR(IF(ISBLANK($D$7),"",IF(+CN147*$D147=0,"-",IF($D$7="Percent",(CN$9*CN147/100),IF($D$7="Hours",+CN147*$D147,+CN147/60*$D147)))),"-")</f>
        <v>-</v>
      </c>
      <c r="CP148" s="625"/>
      <c r="CQ148" s="623"/>
      <c r="CR148" s="195" t="str">
        <f>IFERROR(IF(ISBLANK($D$7),"",IF(+CQ147*$D147=0,"-",IF($D$7="Percent",(CQ$9*CQ147/100),IF($D$7="Hours",+CQ147*$D147,+CQ147/60*$D147)))),"-")</f>
        <v>-</v>
      </c>
      <c r="CS148" s="625"/>
      <c r="CT148" s="623"/>
      <c r="CU148" s="195" t="str">
        <f>IFERROR(IF(ISBLANK($D$7),"",IF(+CT147*$D147=0,"-",IF($D$7="Percent",(CT$9*CT147/100),IF($D$7="Hours",+CT147*$D147,+CT147/60*$D147)))),"-")</f>
        <v>-</v>
      </c>
      <c r="CV148" s="625"/>
      <c r="CW148" s="623"/>
      <c r="CX148" s="195" t="str">
        <f>IFERROR(IF(ISBLANK($D$7),"",IF(+CW147*$D147=0,"-",IF($D$7="Percent",(CW$9*CW147/100),IF($D$7="Hours",+CW147*$D147,+CW147/60*$D147)))),"-")</f>
        <v>-</v>
      </c>
      <c r="CY148" s="625"/>
      <c r="CZ148" s="623"/>
      <c r="DA148" s="195" t="str">
        <f>IFERROR(IF(ISBLANK($D$7),"",IF(+CZ147*$D147=0,"-",IF($D$7="Percent",(CZ$9*CZ147/100),IF($D$7="Hours",+CZ147*$D147,+CZ147/60*$D147)))),"-")</f>
        <v>-</v>
      </c>
      <c r="DB148" s="625"/>
      <c r="DC148" s="623"/>
      <c r="DD148" s="195" t="str">
        <f>IFERROR(IF(ISBLANK($D$7),"",IF(+DC147*$D147=0,"-",IF($D$7="Percent",(DC$9*DC147/100),IF($D$7="Hours",+DC147*$D147,+DC147/60*$D147)))),"-")</f>
        <v>-</v>
      </c>
      <c r="DE148" s="625"/>
      <c r="DF148" s="623"/>
      <c r="DG148" s="195" t="str">
        <f>IFERROR(IF(ISBLANK($D$7),"",IF(+DF147*$D147=0,"-",IF($D$7="Percent",(DF$9*DF147/100),IF($D$7="Hours",+DF147*$D147,+DF147/60*$D147)))),"-")</f>
        <v>-</v>
      </c>
      <c r="DH148" s="625"/>
      <c r="DI148" s="623"/>
      <c r="DJ148" s="195" t="str">
        <f>IFERROR(IF(ISBLANK($D$7),"",IF(+DI147*$D147=0,"-",IF($D$7="Percent",(DI$9*DI147/100),IF($D$7="Hours",+DI147*$D147,+DI147/60*$D147)))),"-")</f>
        <v>-</v>
      </c>
      <c r="DK148" s="625"/>
      <c r="DL148" s="623"/>
      <c r="DM148" s="195" t="str">
        <f>IFERROR(IF(ISBLANK($D$7),"",IF(+DL147*$D147=0,"-",IF($D$7="Percent",(DL$9*DL147/100),IF($D$7="Hours",+DL147*$D147,+DL147/60*$D147)))),"-")</f>
        <v>-</v>
      </c>
      <c r="DN148" s="625"/>
      <c r="DO148" s="623"/>
      <c r="DP148" s="195" t="str">
        <f>IFERROR(IF(ISBLANK($D$7),"",IF(+DO147*$D147=0,"-",IF($D$7="Percent",(DO$9*DO147/100),IF($D$7="Hours",+DO147*$D147,+DO147/60*$D147)))),"-")</f>
        <v>-</v>
      </c>
      <c r="DQ148" s="625"/>
      <c r="DR148" s="623"/>
      <c r="DS148" s="195" t="str">
        <f>IFERROR(IF(ISBLANK($D$7),"",IF(+DR147*$D147=0,"-",IF($D$7="Percent",(DR$9*DR147/100),IF($D$7="Hours",+DR147*$D147,+DR147/60*$D147)))),"-")</f>
        <v>-</v>
      </c>
      <c r="DT148" s="625"/>
      <c r="DU148" s="195" t="str">
        <f t="shared" si="68"/>
        <v>-</v>
      </c>
      <c r="DV148" s="625"/>
      <c r="DW148" s="195" t="str">
        <f t="shared" si="58"/>
        <v>-</v>
      </c>
      <c r="DX148" s="625"/>
    </row>
    <row r="149" spans="1:128" hidden="1" x14ac:dyDescent="0.2">
      <c r="A149" s="650" t="str">
        <f>'Step 2-Services'!A71</f>
        <v>Service 66</v>
      </c>
      <c r="B149" s="651" t="str">
        <f>IF('Step 2-Services'!B74=0," ",+'Step 2-Services'!B74)</f>
        <v xml:space="preserve"> </v>
      </c>
      <c r="C149" s="641" t="str">
        <f>IF('Step 2-Services'!D74=0," ",+'Step 2-Services'!D74)</f>
        <v xml:space="preserve"> </v>
      </c>
      <c r="D149" s="652"/>
      <c r="E149" s="622"/>
      <c r="F149" s="307" t="str">
        <f>IFERROR(IF(ISBLANK($D$7),"",IF(+E149*$D149=0,"-",+F150/$D149)),"-")</f>
        <v>-</v>
      </c>
      <c r="G149" s="624">
        <f>IFERROR(+F150/E$9,0)</f>
        <v>0</v>
      </c>
      <c r="H149" s="622"/>
      <c r="I149" s="307" t="str">
        <f>IFERROR(IF(ISBLANK($D$7),"",IF(+H149*$D149=0,"-",+I150/$D149)),"-")</f>
        <v>-</v>
      </c>
      <c r="J149" s="624">
        <f>IFERROR(+I150/H$9,0)</f>
        <v>0</v>
      </c>
      <c r="K149" s="622"/>
      <c r="L149" s="307" t="str">
        <f>IFERROR(IF(ISBLANK($D$7),"",IF(+K149*$D149=0,"-",+L150/$D149)),"-")</f>
        <v>-</v>
      </c>
      <c r="M149" s="624">
        <f>IFERROR(+L150/K$9,0)</f>
        <v>0</v>
      </c>
      <c r="N149" s="622"/>
      <c r="O149" s="307" t="str">
        <f>IFERROR(IF(ISBLANK($D$7),"",IF(+N149*$D149=0,"-",+O150/$D149)),"-")</f>
        <v>-</v>
      </c>
      <c r="P149" s="624">
        <f>IFERROR(+O150/N$9,0)</f>
        <v>0</v>
      </c>
      <c r="Q149" s="622"/>
      <c r="R149" s="307" t="str">
        <f>IFERROR(IF(ISBLANK($D$7),"",IF(+Q149*$D149=0,"-",+R150/$D149)),"-")</f>
        <v>-</v>
      </c>
      <c r="S149" s="624">
        <f>IFERROR(+R150/Q$9,0)</f>
        <v>0</v>
      </c>
      <c r="T149" s="622"/>
      <c r="U149" s="307" t="str">
        <f>IFERROR(IF(ISBLANK($D$7),"",IF(+T149*$D149=0,"-",+U150/$D149)),"-")</f>
        <v>-</v>
      </c>
      <c r="V149" s="624">
        <f>IFERROR(+U150/T$9,0)</f>
        <v>0</v>
      </c>
      <c r="W149" s="622"/>
      <c r="X149" s="307" t="str">
        <f>IFERROR(IF(ISBLANK($D$7),"",IF(+W149*$D149=0,"-",+X150/$D149)),"-")</f>
        <v>-</v>
      </c>
      <c r="Y149" s="624">
        <f>IFERROR(+X150/W$9,0)</f>
        <v>0</v>
      </c>
      <c r="Z149" s="622"/>
      <c r="AA149" s="307" t="str">
        <f>IFERROR(IF(ISBLANK($D$7),"",IF(+Z149*$D149=0,"-",+AA150/$D149)),"-")</f>
        <v>-</v>
      </c>
      <c r="AB149" s="624">
        <f>IFERROR(+AA150/Z$9,0)</f>
        <v>0</v>
      </c>
      <c r="AC149" s="622"/>
      <c r="AD149" s="307" t="str">
        <f>IFERROR(IF(ISBLANK($D$7),"",IF(+AC149*$D149=0,"-",+AD150/$D149)),"-")</f>
        <v>-</v>
      </c>
      <c r="AE149" s="624">
        <f>IFERROR(+AD150/AC$9,0)</f>
        <v>0</v>
      </c>
      <c r="AF149" s="622"/>
      <c r="AG149" s="307" t="str">
        <f>IFERROR(IF(ISBLANK($D$7),"",IF(+AF149*$D149=0,"-",+AG150/$D149)),"-")</f>
        <v>-</v>
      </c>
      <c r="AH149" s="624">
        <f>IFERROR(+AG150/AF$9,0)</f>
        <v>0</v>
      </c>
      <c r="AI149" s="622"/>
      <c r="AJ149" s="307" t="str">
        <f>IFERROR(IF(ISBLANK($D$7),"",IF(+AI149*$D149=0,"-",+AJ150/$D149)),"-")</f>
        <v>-</v>
      </c>
      <c r="AK149" s="624">
        <f>IFERROR(+AJ150/AI$9,0)</f>
        <v>0</v>
      </c>
      <c r="AL149" s="622"/>
      <c r="AM149" s="307" t="str">
        <f>IFERROR(IF(ISBLANK($D$7),"",IF(+AL149*$D149=0,"-",+AM150/$D149)),"-")</f>
        <v>-</v>
      </c>
      <c r="AN149" s="624">
        <f>IFERROR(+AM150/AL$9,0)</f>
        <v>0</v>
      </c>
      <c r="AO149" s="622"/>
      <c r="AP149" s="307" t="str">
        <f>IFERROR(IF(ISBLANK($D$7),"",IF(+AO149*$D149=0,"-",+AP150/$D149)),"-")</f>
        <v>-</v>
      </c>
      <c r="AQ149" s="624">
        <f>IFERROR(+AP150/AO$9,0)</f>
        <v>0</v>
      </c>
      <c r="AR149" s="622"/>
      <c r="AS149" s="307" t="str">
        <f>IFERROR(IF(ISBLANK($D$7),"",IF(+AR149*$D149=0,"-",+AS150/$D149)),"-")</f>
        <v>-</v>
      </c>
      <c r="AT149" s="624">
        <f>IFERROR(+AS150/AR$9,0)</f>
        <v>0</v>
      </c>
      <c r="AU149" s="622"/>
      <c r="AV149" s="307" t="str">
        <f>IFERROR(IF(ISBLANK($D$7),"",IF(+AU149*$D149=0,"-",+AV150/$D149)),"-")</f>
        <v>-</v>
      </c>
      <c r="AW149" s="624">
        <f>IFERROR(+AV150/AU$9,0)</f>
        <v>0</v>
      </c>
      <c r="AX149" s="622"/>
      <c r="AY149" s="307" t="str">
        <f>IFERROR(IF(ISBLANK($D$7),"",IF(+AX149*$D149=0,"-",+AY150/$D149)),"-")</f>
        <v>-</v>
      </c>
      <c r="AZ149" s="624">
        <f>IFERROR(+AY150/AX$9,0)</f>
        <v>0</v>
      </c>
      <c r="BA149" s="622"/>
      <c r="BB149" s="307" t="str">
        <f>IFERROR(IF(ISBLANK($D$7),"",IF(+BA149*$D149=0,"-",+BB150/$D149)),"-")</f>
        <v>-</v>
      </c>
      <c r="BC149" s="624">
        <f>IFERROR(+BB150/BA$9,0)</f>
        <v>0</v>
      </c>
      <c r="BD149" s="622"/>
      <c r="BE149" s="307" t="str">
        <f>IFERROR(IF(ISBLANK($D$7),"",IF(+BD149*$D149=0,"-",+BE150/$D149)),"-")</f>
        <v>-</v>
      </c>
      <c r="BF149" s="624">
        <f>IFERROR(+BE150/BD$9,0)</f>
        <v>0</v>
      </c>
      <c r="BG149" s="622"/>
      <c r="BH149" s="307" t="str">
        <f>IFERROR(IF(ISBLANK($D$7),"",IF(+BG149*$D149=0,"-",+BH150/$D149)),"-")</f>
        <v>-</v>
      </c>
      <c r="BI149" s="624">
        <f>IFERROR(+BH150/BG$9,0)</f>
        <v>0</v>
      </c>
      <c r="BJ149" s="622"/>
      <c r="BK149" s="307" t="str">
        <f>IFERROR(IF(ISBLANK($D$7),"",IF(+BJ149*$D149=0,"-",+BK150/$D149)),"-")</f>
        <v>-</v>
      </c>
      <c r="BL149" s="624">
        <f>IFERROR(+BK150/BJ$9,0)</f>
        <v>0</v>
      </c>
      <c r="BM149" s="622"/>
      <c r="BN149" s="307" t="str">
        <f>IFERROR(IF(ISBLANK($D$7),"",IF(+BM149*$D149=0,"-",+BN150/$D149)),"-")</f>
        <v>-</v>
      </c>
      <c r="BO149" s="624">
        <f>IFERROR(+BN150/BM$9,0)</f>
        <v>0</v>
      </c>
      <c r="BP149" s="622"/>
      <c r="BQ149" s="307" t="str">
        <f>IFERROR(IF(ISBLANK($D$7),"",IF(+BP149*$D149=0,"-",+BQ150/$D149)),"-")</f>
        <v>-</v>
      </c>
      <c r="BR149" s="624">
        <f>IFERROR(+BQ150/BP$9,0)</f>
        <v>0</v>
      </c>
      <c r="BS149" s="622"/>
      <c r="BT149" s="307" t="str">
        <f>IFERROR(IF(ISBLANK($D$7),"",IF(+BS149*$D149=0,"-",+BT150/$D149)),"-")</f>
        <v>-</v>
      </c>
      <c r="BU149" s="624">
        <f>IFERROR(+BT150/BS$9,0)</f>
        <v>0</v>
      </c>
      <c r="BV149" s="622"/>
      <c r="BW149" s="307" t="str">
        <f>IFERROR(IF(ISBLANK($D$7),"",IF(+BV149*$D149=0,"-",+BW150/$D149)),"-")</f>
        <v>-</v>
      </c>
      <c r="BX149" s="624">
        <f>IFERROR(+BW150/BV$9,0)</f>
        <v>0</v>
      </c>
      <c r="BY149" s="622"/>
      <c r="BZ149" s="307" t="str">
        <f>IFERROR(IF(ISBLANK($D$7),"",IF(+BY149*$D149=0,"-",+BZ150/$D149)),"-")</f>
        <v>-</v>
      </c>
      <c r="CA149" s="624">
        <f>IFERROR(+BZ150/BY$9,0)</f>
        <v>0</v>
      </c>
      <c r="CB149" s="622"/>
      <c r="CC149" s="307" t="str">
        <f>IFERROR(IF(ISBLANK($D$7),"",IF(+CB149*$D149=0,"-",+CC150/$D149)),"-")</f>
        <v>-</v>
      </c>
      <c r="CD149" s="624">
        <f>IFERROR(+CC150/CB$9,0)</f>
        <v>0</v>
      </c>
      <c r="CE149" s="622"/>
      <c r="CF149" s="307" t="str">
        <f>IFERROR(IF(ISBLANK($D$7),"",IF(+CE149*$D149=0,"-",+CF150/$D149)),"-")</f>
        <v>-</v>
      </c>
      <c r="CG149" s="624">
        <f>IFERROR(+CF150/CE$9,0)</f>
        <v>0</v>
      </c>
      <c r="CH149" s="622"/>
      <c r="CI149" s="307" t="str">
        <f>IFERROR(IF(ISBLANK($D$7),"",IF(+CH149*$D149=0,"-",+CI150/$D149)),"-")</f>
        <v>-</v>
      </c>
      <c r="CJ149" s="624">
        <f>IFERROR(+CI150/CH$9,0)</f>
        <v>0</v>
      </c>
      <c r="CK149" s="622"/>
      <c r="CL149" s="307" t="str">
        <f>IFERROR(IF(ISBLANK($D$7),"",IF(+CK149*$D149=0,"-",+CL150/$D149)),"-")</f>
        <v>-</v>
      </c>
      <c r="CM149" s="624">
        <f>IFERROR(+CL150/CK$9,0)</f>
        <v>0</v>
      </c>
      <c r="CN149" s="622"/>
      <c r="CO149" s="307" t="str">
        <f>IFERROR(IF(ISBLANK($D$7),"",IF(+CN149*$D149=0,"-",+CO150/$D149)),"-")</f>
        <v>-</v>
      </c>
      <c r="CP149" s="624">
        <f>IFERROR(+CO150/CN$9,0)</f>
        <v>0</v>
      </c>
      <c r="CQ149" s="622"/>
      <c r="CR149" s="307" t="str">
        <f>IFERROR(IF(ISBLANK($D$7),"",IF(+CQ149*$D149=0,"-",+CR150/$D149)),"-")</f>
        <v>-</v>
      </c>
      <c r="CS149" s="624">
        <f>IFERROR(+CR150/CQ$9,0)</f>
        <v>0</v>
      </c>
      <c r="CT149" s="622"/>
      <c r="CU149" s="307" t="str">
        <f>IFERROR(IF(ISBLANK($D$7),"",IF(+CT149*$D149=0,"-",+CU150/$D149)),"-")</f>
        <v>-</v>
      </c>
      <c r="CV149" s="624">
        <f>IFERROR(+CU150/CT$9,0)</f>
        <v>0</v>
      </c>
      <c r="CW149" s="622"/>
      <c r="CX149" s="307" t="str">
        <f>IFERROR(IF(ISBLANK($D$7),"",IF(+CW149*$D149=0,"-",+CX150/$D149)),"-")</f>
        <v>-</v>
      </c>
      <c r="CY149" s="624">
        <f>IFERROR(+CX150/CW$9,0)</f>
        <v>0</v>
      </c>
      <c r="CZ149" s="622"/>
      <c r="DA149" s="307" t="str">
        <f>IFERROR(IF(ISBLANK($D$7),"",IF(+CZ149*$D149=0,"-",+DA150/$D149)),"-")</f>
        <v>-</v>
      </c>
      <c r="DB149" s="624">
        <f>IFERROR(+DA150/CZ$9,0)</f>
        <v>0</v>
      </c>
      <c r="DC149" s="622"/>
      <c r="DD149" s="307" t="str">
        <f>IFERROR(IF(ISBLANK($D$7),"",IF(+DC149*$D149=0,"-",+DD150/$D149)),"-")</f>
        <v>-</v>
      </c>
      <c r="DE149" s="624">
        <f>IFERROR(+DD150/DC$9,0)</f>
        <v>0</v>
      </c>
      <c r="DF149" s="622"/>
      <c r="DG149" s="307" t="str">
        <f>IFERROR(IF(ISBLANK($D$7),"",IF(+DF149*$D149=0,"-",+DG150/$D149)),"-")</f>
        <v>-</v>
      </c>
      <c r="DH149" s="624">
        <f>IFERROR(+DG150/DF$9,0)</f>
        <v>0</v>
      </c>
      <c r="DI149" s="622"/>
      <c r="DJ149" s="307" t="str">
        <f>IFERROR(IF(ISBLANK($D$7),"",IF(+DI149*$D149=0,"-",+DJ150/$D149)),"-")</f>
        <v>-</v>
      </c>
      <c r="DK149" s="624">
        <f>IFERROR(+DJ150/DI$9,0)</f>
        <v>0</v>
      </c>
      <c r="DL149" s="622"/>
      <c r="DM149" s="307" t="str">
        <f>IFERROR(IF(ISBLANK($D$7),"",IF(+DL149*$D149=0,"-",+DM150/$D149)),"-")</f>
        <v>-</v>
      </c>
      <c r="DN149" s="624">
        <f>IFERROR(+DM150/DL$9,0)</f>
        <v>0</v>
      </c>
      <c r="DO149" s="622"/>
      <c r="DP149" s="307" t="str">
        <f>IFERROR(IF(ISBLANK($D$7),"",IF(+DO149*$D149=0,"-",+DP150/$D149)),"-")</f>
        <v>-</v>
      </c>
      <c r="DQ149" s="624">
        <f>IFERROR(+DP150/DO$9,0)</f>
        <v>0</v>
      </c>
      <c r="DR149" s="622"/>
      <c r="DS149" s="307" t="str">
        <f>IFERROR(IF(ISBLANK($D$7),"",IF(+DR149*$D149=0,"-",+DS150/$D149)),"-")</f>
        <v>-</v>
      </c>
      <c r="DT149" s="624">
        <f>IFERROR(+DS150/DR$9,0)</f>
        <v>0</v>
      </c>
      <c r="DU149" s="198" t="str">
        <f t="shared" si="68"/>
        <v>-</v>
      </c>
      <c r="DV149" s="624">
        <f>IFERROR(+DU150/DU$9,0)</f>
        <v>0</v>
      </c>
      <c r="DW149" s="198" t="str">
        <f t="shared" si="58"/>
        <v>-</v>
      </c>
      <c r="DX149" s="624">
        <f t="shared" ref="DX149" si="73">IFERROR(+DW150/DW$10,0)</f>
        <v>0</v>
      </c>
    </row>
    <row r="150" spans="1:128" ht="13.5" hidden="1" thickBot="1" x14ac:dyDescent="0.25">
      <c r="A150" s="643"/>
      <c r="B150" s="645"/>
      <c r="C150" s="640"/>
      <c r="D150" s="647"/>
      <c r="E150" s="623"/>
      <c r="F150" s="195" t="str">
        <f>IFERROR(IF(ISBLANK($D$7),"",IF(+E149*$D149=0,"-",IF($D$7="Percent",(E$9*E149/100),IF($D$7="Hours",+E149*$D149,+E149/60*$D149)))),"-")</f>
        <v>-</v>
      </c>
      <c r="G150" s="625"/>
      <c r="H150" s="623"/>
      <c r="I150" s="195" t="str">
        <f>IFERROR(IF(ISBLANK($D$7),"",IF(+H149*$D149=0,"-",IF($D$7="Percent",(H$9*H149/100),IF($D$7="Hours",+H149*$D149,+H149/60*$D149)))),"-")</f>
        <v>-</v>
      </c>
      <c r="J150" s="625"/>
      <c r="K150" s="623"/>
      <c r="L150" s="195" t="str">
        <f>IFERROR(IF(ISBLANK($D$7),"",IF(+K149*$D149=0,"-",IF($D$7="Percent",(K$9*K149/100),IF($D$7="Hours",+K149*$D149,+K149/60*$D149)))),"-")</f>
        <v>-</v>
      </c>
      <c r="M150" s="625"/>
      <c r="N150" s="623"/>
      <c r="O150" s="195" t="str">
        <f>IFERROR(IF(ISBLANK($D$7),"",IF(+N149*$D149=0,"-",IF($D$7="Percent",(N$9*N149/100),IF($D$7="Hours",+N149*$D149,+N149/60*$D149)))),"-")</f>
        <v>-</v>
      </c>
      <c r="P150" s="625"/>
      <c r="Q150" s="623"/>
      <c r="R150" s="195" t="str">
        <f>IFERROR(IF(ISBLANK($D$7),"",IF(+Q149*$D149=0,"-",IF($D$7="Percent",(Q$9*Q149/100),IF($D$7="Hours",+Q149*$D149,+Q149/60*$D149)))),"-")</f>
        <v>-</v>
      </c>
      <c r="S150" s="625"/>
      <c r="T150" s="623"/>
      <c r="U150" s="195" t="str">
        <f>IFERROR(IF(ISBLANK($D$7),"",IF(+T149*$D149=0,"-",IF($D$7="Percent",(T$9*T149/100),IF($D$7="Hours",+T149*$D149,+T149/60*$D149)))),"-")</f>
        <v>-</v>
      </c>
      <c r="V150" s="625"/>
      <c r="W150" s="623"/>
      <c r="X150" s="195" t="str">
        <f>IFERROR(IF(ISBLANK($D$7),"",IF(+W149*$D149=0,"-",IF($D$7="Percent",(W$9*W149/100),IF($D$7="Hours",+W149*$D149,+W149/60*$D149)))),"-")</f>
        <v>-</v>
      </c>
      <c r="Y150" s="625"/>
      <c r="Z150" s="623"/>
      <c r="AA150" s="195" t="str">
        <f>IFERROR(IF(ISBLANK($D$7),"",IF(+Z149*$D149=0,"-",IF($D$7="Percent",(Z$9*Z149/100),IF($D$7="Hours",+Z149*$D149,+Z149/60*$D149)))),"-")</f>
        <v>-</v>
      </c>
      <c r="AB150" s="625"/>
      <c r="AC150" s="623"/>
      <c r="AD150" s="195" t="str">
        <f>IFERROR(IF(ISBLANK($D$7),"",IF(+AC149*$D149=0,"-",IF($D$7="Percent",(AC$9*AC149/100),IF($D$7="Hours",+AC149*$D149,+AC149/60*$D149)))),"-")</f>
        <v>-</v>
      </c>
      <c r="AE150" s="625"/>
      <c r="AF150" s="623"/>
      <c r="AG150" s="195" t="str">
        <f>IFERROR(IF(ISBLANK($D$7),"",IF(+AF149*$D149=0,"-",IF($D$7="Percent",(AF$9*AF149/100),IF($D$7="Hours",+AF149*$D149,+AF149/60*$D149)))),"-")</f>
        <v>-</v>
      </c>
      <c r="AH150" s="625"/>
      <c r="AI150" s="623"/>
      <c r="AJ150" s="195" t="str">
        <f>IFERROR(IF(ISBLANK($D$7),"",IF(+AI149*$D149=0,"-",IF($D$7="Percent",(AI$9*AI149/100),IF($D$7="Hours",+AI149*$D149,+AI149/60*$D149)))),"-")</f>
        <v>-</v>
      </c>
      <c r="AK150" s="625"/>
      <c r="AL150" s="623"/>
      <c r="AM150" s="195" t="str">
        <f>IFERROR(IF(ISBLANK($D$7),"",IF(+AL149*$D149=0,"-",IF($D$7="Percent",(AL$9*AL149/100),IF($D$7="Hours",+AL149*$D149,+AL149/60*$D149)))),"-")</f>
        <v>-</v>
      </c>
      <c r="AN150" s="625"/>
      <c r="AO150" s="623"/>
      <c r="AP150" s="195" t="str">
        <f>IFERROR(IF(ISBLANK($D$7),"",IF(+AO149*$D149=0,"-",IF($D$7="Percent",(AO$9*AO149/100),IF($D$7="Hours",+AO149*$D149,+AO149/60*$D149)))),"-")</f>
        <v>-</v>
      </c>
      <c r="AQ150" s="625"/>
      <c r="AR150" s="623"/>
      <c r="AS150" s="195" t="str">
        <f>IFERROR(IF(ISBLANK($D$7),"",IF(+AR149*$D149=0,"-",IF($D$7="Percent",(AR$9*AR149/100),IF($D$7="Hours",+AR149*$D149,+AR149/60*$D149)))),"-")</f>
        <v>-</v>
      </c>
      <c r="AT150" s="625"/>
      <c r="AU150" s="623"/>
      <c r="AV150" s="195" t="str">
        <f>IFERROR(IF(ISBLANK($D$7),"",IF(+AU149*$D149=0,"-",IF($D$7="Percent",(AU$9*AU149/100),IF($D$7="Hours",+AU149*$D149,+AU149/60*$D149)))),"-")</f>
        <v>-</v>
      </c>
      <c r="AW150" s="625"/>
      <c r="AX150" s="623"/>
      <c r="AY150" s="195" t="str">
        <f>IFERROR(IF(ISBLANK($D$7),"",IF(+AX149*$D149=0,"-",IF($D$7="Percent",(AX$9*AX149/100),IF($D$7="Hours",+AX149*$D149,+AX149/60*$D149)))),"-")</f>
        <v>-</v>
      </c>
      <c r="AZ150" s="625"/>
      <c r="BA150" s="623"/>
      <c r="BB150" s="195" t="str">
        <f>IFERROR(IF(ISBLANK($D$7),"",IF(+BA149*$D149=0,"-",IF($D$7="Percent",(BA$9*BA149/100),IF($D$7="Hours",+BA149*$D149,+BA149/60*$D149)))),"-")</f>
        <v>-</v>
      </c>
      <c r="BC150" s="625"/>
      <c r="BD150" s="623"/>
      <c r="BE150" s="195" t="str">
        <f>IFERROR(IF(ISBLANK($D$7),"",IF(+BD149*$D149=0,"-",IF($D$7="Percent",(BD$9*BD149/100),IF($D$7="Hours",+BD149*$D149,+BD149/60*$D149)))),"-")</f>
        <v>-</v>
      </c>
      <c r="BF150" s="625"/>
      <c r="BG150" s="623"/>
      <c r="BH150" s="195" t="str">
        <f>IFERROR(IF(ISBLANK($D$7),"",IF(+BG149*$D149=0,"-",IF($D$7="Percent",(BG$9*BG149/100),IF($D$7="Hours",+BG149*$D149,+BG149/60*$D149)))),"-")</f>
        <v>-</v>
      </c>
      <c r="BI150" s="625"/>
      <c r="BJ150" s="623"/>
      <c r="BK150" s="195" t="str">
        <f>IFERROR(IF(ISBLANK($D$7),"",IF(+BJ149*$D149=0,"-",IF($D$7="Percent",(BJ$9*BJ149/100),IF($D$7="Hours",+BJ149*$D149,+BJ149/60*$D149)))),"-")</f>
        <v>-</v>
      </c>
      <c r="BL150" s="625"/>
      <c r="BM150" s="623"/>
      <c r="BN150" s="195" t="str">
        <f>IFERROR(IF(ISBLANK($D$7),"",IF(+BM149*$D149=0,"-",IF($D$7="Percent",(BM$9*BM149/100),IF($D$7="Hours",+BM149*$D149,+BM149/60*$D149)))),"-")</f>
        <v>-</v>
      </c>
      <c r="BO150" s="625"/>
      <c r="BP150" s="623"/>
      <c r="BQ150" s="195" t="str">
        <f>IFERROR(IF(ISBLANK($D$7),"",IF(+BP149*$D149=0,"-",IF($D$7="Percent",(BP$9*BP149/100),IF($D$7="Hours",+BP149*$D149,+BP149/60*$D149)))),"-")</f>
        <v>-</v>
      </c>
      <c r="BR150" s="625"/>
      <c r="BS150" s="623"/>
      <c r="BT150" s="195" t="str">
        <f>IFERROR(IF(ISBLANK($D$7),"",IF(+BS149*$D149=0,"-",IF($D$7="Percent",(BS$9*BS149/100),IF($D$7="Hours",+BS149*$D149,+BS149/60*$D149)))),"-")</f>
        <v>-</v>
      </c>
      <c r="BU150" s="625"/>
      <c r="BV150" s="623"/>
      <c r="BW150" s="195" t="str">
        <f>IFERROR(IF(ISBLANK($D$7),"",IF(+BV149*$D149=0,"-",IF($D$7="Percent",(BV$9*BV149/100),IF($D$7="Hours",+BV149*$D149,+BV149/60*$D149)))),"-")</f>
        <v>-</v>
      </c>
      <c r="BX150" s="625"/>
      <c r="BY150" s="623"/>
      <c r="BZ150" s="195" t="str">
        <f>IFERROR(IF(ISBLANK($D$7),"",IF(+BY149*$D149=0,"-",IF($D$7="Percent",(BY$9*BY149/100),IF($D$7="Hours",+BY149*$D149,+BY149/60*$D149)))),"-")</f>
        <v>-</v>
      </c>
      <c r="CA150" s="625"/>
      <c r="CB150" s="623"/>
      <c r="CC150" s="195" t="str">
        <f>IFERROR(IF(ISBLANK($D$7),"",IF(+CB149*$D149=0,"-",IF($D$7="Percent",(CB$9*CB149/100),IF($D$7="Hours",+CB149*$D149,+CB149/60*$D149)))),"-")</f>
        <v>-</v>
      </c>
      <c r="CD150" s="625"/>
      <c r="CE150" s="623"/>
      <c r="CF150" s="195" t="str">
        <f>IFERROR(IF(ISBLANK($D$7),"",IF(+CE149*$D149=0,"-",IF($D$7="Percent",(CE$9*CE149/100),IF($D$7="Hours",+CE149*$D149,+CE149/60*$D149)))),"-")</f>
        <v>-</v>
      </c>
      <c r="CG150" s="625"/>
      <c r="CH150" s="623"/>
      <c r="CI150" s="195" t="str">
        <f>IFERROR(IF(ISBLANK($D$7),"",IF(+CH149*$D149=0,"-",IF($D$7="Percent",(CH$9*CH149/100),IF($D$7="Hours",+CH149*$D149,+CH149/60*$D149)))),"-")</f>
        <v>-</v>
      </c>
      <c r="CJ150" s="625"/>
      <c r="CK150" s="623"/>
      <c r="CL150" s="195" t="str">
        <f>IFERROR(IF(ISBLANK($D$7),"",IF(+CK149*$D149=0,"-",IF($D$7="Percent",(CK$9*CK149/100),IF($D$7="Hours",+CK149*$D149,+CK149/60*$D149)))),"-")</f>
        <v>-</v>
      </c>
      <c r="CM150" s="625"/>
      <c r="CN150" s="623"/>
      <c r="CO150" s="195" t="str">
        <f>IFERROR(IF(ISBLANK($D$7),"",IF(+CN149*$D149=0,"-",IF($D$7="Percent",(CN$9*CN149/100),IF($D$7="Hours",+CN149*$D149,+CN149/60*$D149)))),"-")</f>
        <v>-</v>
      </c>
      <c r="CP150" s="625"/>
      <c r="CQ150" s="623"/>
      <c r="CR150" s="195" t="str">
        <f>IFERROR(IF(ISBLANK($D$7),"",IF(+CQ149*$D149=0,"-",IF($D$7="Percent",(CQ$9*CQ149/100),IF($D$7="Hours",+CQ149*$D149,+CQ149/60*$D149)))),"-")</f>
        <v>-</v>
      </c>
      <c r="CS150" s="625"/>
      <c r="CT150" s="623"/>
      <c r="CU150" s="195" t="str">
        <f>IFERROR(IF(ISBLANK($D$7),"",IF(+CT149*$D149=0,"-",IF($D$7="Percent",(CT$9*CT149/100),IF($D$7="Hours",+CT149*$D149,+CT149/60*$D149)))),"-")</f>
        <v>-</v>
      </c>
      <c r="CV150" s="625"/>
      <c r="CW150" s="623"/>
      <c r="CX150" s="195" t="str">
        <f>IFERROR(IF(ISBLANK($D$7),"",IF(+CW149*$D149=0,"-",IF($D$7="Percent",(CW$9*CW149/100),IF($D$7="Hours",+CW149*$D149,+CW149/60*$D149)))),"-")</f>
        <v>-</v>
      </c>
      <c r="CY150" s="625"/>
      <c r="CZ150" s="623"/>
      <c r="DA150" s="195" t="str">
        <f>IFERROR(IF(ISBLANK($D$7),"",IF(+CZ149*$D149=0,"-",IF($D$7="Percent",(CZ$9*CZ149/100),IF($D$7="Hours",+CZ149*$D149,+CZ149/60*$D149)))),"-")</f>
        <v>-</v>
      </c>
      <c r="DB150" s="625"/>
      <c r="DC150" s="623"/>
      <c r="DD150" s="195" t="str">
        <f>IFERROR(IF(ISBLANK($D$7),"",IF(+DC149*$D149=0,"-",IF($D$7="Percent",(DC$9*DC149/100),IF($D$7="Hours",+DC149*$D149,+DC149/60*$D149)))),"-")</f>
        <v>-</v>
      </c>
      <c r="DE150" s="625"/>
      <c r="DF150" s="623"/>
      <c r="DG150" s="195" t="str">
        <f>IFERROR(IF(ISBLANK($D$7),"",IF(+DF149*$D149=0,"-",IF($D$7="Percent",(DF$9*DF149/100),IF($D$7="Hours",+DF149*$D149,+DF149/60*$D149)))),"-")</f>
        <v>-</v>
      </c>
      <c r="DH150" s="625"/>
      <c r="DI150" s="623"/>
      <c r="DJ150" s="195" t="str">
        <f>IFERROR(IF(ISBLANK($D$7),"",IF(+DI149*$D149=0,"-",IF($D$7="Percent",(DI$9*DI149/100),IF($D$7="Hours",+DI149*$D149,+DI149/60*$D149)))),"-")</f>
        <v>-</v>
      </c>
      <c r="DK150" s="625"/>
      <c r="DL150" s="623"/>
      <c r="DM150" s="195" t="str">
        <f>IFERROR(IF(ISBLANK($D$7),"",IF(+DL149*$D149=0,"-",IF($D$7="Percent",(DL$9*DL149/100),IF($D$7="Hours",+DL149*$D149,+DL149/60*$D149)))),"-")</f>
        <v>-</v>
      </c>
      <c r="DN150" s="625"/>
      <c r="DO150" s="623"/>
      <c r="DP150" s="195" t="str">
        <f>IFERROR(IF(ISBLANK($D$7),"",IF(+DO149*$D149=0,"-",IF($D$7="Percent",(DO$9*DO149/100),IF($D$7="Hours",+DO149*$D149,+DO149/60*$D149)))),"-")</f>
        <v>-</v>
      </c>
      <c r="DQ150" s="625"/>
      <c r="DR150" s="623"/>
      <c r="DS150" s="195" t="str">
        <f>IFERROR(IF(ISBLANK($D$7),"",IF(+DR149*$D149=0,"-",IF($D$7="Percent",(DR$9*DR149/100),IF($D$7="Hours",+DR149*$D149,+DR149/60*$D149)))),"-")</f>
        <v>-</v>
      </c>
      <c r="DT150" s="625"/>
      <c r="DU150" s="195" t="str">
        <f t="shared" si="68"/>
        <v>-</v>
      </c>
      <c r="DV150" s="625"/>
      <c r="DW150" s="195" t="str">
        <f t="shared" si="58"/>
        <v>-</v>
      </c>
      <c r="DX150" s="625"/>
    </row>
    <row r="151" spans="1:128" hidden="1" x14ac:dyDescent="0.2">
      <c r="A151" s="650" t="str">
        <f>'Step 2-Services'!A75</f>
        <v>Service 70</v>
      </c>
      <c r="B151" s="651" t="str">
        <f>IF('Step 2-Services'!B75=0," ",+'Step 2-Services'!B75)</f>
        <v xml:space="preserve"> </v>
      </c>
      <c r="C151" s="641" t="str">
        <f>IF('Step 2-Services'!D75=0," ",+'Step 2-Services'!D75)</f>
        <v xml:space="preserve"> </v>
      </c>
      <c r="D151" s="652"/>
      <c r="E151" s="622"/>
      <c r="F151" s="307" t="str">
        <f>IFERROR(IF(ISBLANK($D$7),"",IF(+E151*$D151=0,"-",+F152/$D151)),"-")</f>
        <v>-</v>
      </c>
      <c r="G151" s="624">
        <f>IFERROR(+F152/E$9,0)</f>
        <v>0</v>
      </c>
      <c r="H151" s="622"/>
      <c r="I151" s="307" t="str">
        <f>IFERROR(IF(ISBLANK($D$7),"",IF(+H151*$D151=0,"-",+I152/$D151)),"-")</f>
        <v>-</v>
      </c>
      <c r="J151" s="624">
        <f>IFERROR(+I152/H$9,0)</f>
        <v>0</v>
      </c>
      <c r="K151" s="622"/>
      <c r="L151" s="307" t="str">
        <f>IFERROR(IF(ISBLANK($D$7),"",IF(+K151*$D151=0,"-",+L152/$D151)),"-")</f>
        <v>-</v>
      </c>
      <c r="M151" s="624">
        <f>IFERROR(+L152/K$9,0)</f>
        <v>0</v>
      </c>
      <c r="N151" s="622"/>
      <c r="O151" s="307" t="str">
        <f>IFERROR(IF(ISBLANK($D$7),"",IF(+N151*$D151=0,"-",+O152/$D151)),"-")</f>
        <v>-</v>
      </c>
      <c r="P151" s="624">
        <f>IFERROR(+O152/N$9,0)</f>
        <v>0</v>
      </c>
      <c r="Q151" s="622"/>
      <c r="R151" s="307" t="str">
        <f>IFERROR(IF(ISBLANK($D$7),"",IF(+Q151*$D151=0,"-",+R152/$D151)),"-")</f>
        <v>-</v>
      </c>
      <c r="S151" s="624">
        <f>IFERROR(+R152/Q$9,0)</f>
        <v>0</v>
      </c>
      <c r="T151" s="622"/>
      <c r="U151" s="307" t="str">
        <f>IFERROR(IF(ISBLANK($D$7),"",IF(+T151*$D151=0,"-",+U152/$D151)),"-")</f>
        <v>-</v>
      </c>
      <c r="V151" s="624">
        <f>IFERROR(+U152/T$9,0)</f>
        <v>0</v>
      </c>
      <c r="W151" s="622"/>
      <c r="X151" s="307" t="str">
        <f>IFERROR(IF(ISBLANK($D$7),"",IF(+W151*$D151=0,"-",+X152/$D151)),"-")</f>
        <v>-</v>
      </c>
      <c r="Y151" s="624">
        <f>IFERROR(+X152/W$9,0)</f>
        <v>0</v>
      </c>
      <c r="Z151" s="622"/>
      <c r="AA151" s="307" t="str">
        <f>IFERROR(IF(ISBLANK($D$7),"",IF(+Z151*$D151=0,"-",+AA152/$D151)),"-")</f>
        <v>-</v>
      </c>
      <c r="AB151" s="624">
        <f>IFERROR(+AA152/Z$9,0)</f>
        <v>0</v>
      </c>
      <c r="AC151" s="622"/>
      <c r="AD151" s="307" t="str">
        <f>IFERROR(IF(ISBLANK($D$7),"",IF(+AC151*$D151=0,"-",+AD152/$D151)),"-")</f>
        <v>-</v>
      </c>
      <c r="AE151" s="624">
        <f>IFERROR(+AD152/AC$9,0)</f>
        <v>0</v>
      </c>
      <c r="AF151" s="622"/>
      <c r="AG151" s="307" t="str">
        <f>IFERROR(IF(ISBLANK($D$7),"",IF(+AF151*$D151=0,"-",+AG152/$D151)),"-")</f>
        <v>-</v>
      </c>
      <c r="AH151" s="624">
        <f>IFERROR(+AG152/AF$9,0)</f>
        <v>0</v>
      </c>
      <c r="AI151" s="622"/>
      <c r="AJ151" s="307" t="str">
        <f>IFERROR(IF(ISBLANK($D$7),"",IF(+AI151*$D151=0,"-",+AJ152/$D151)),"-")</f>
        <v>-</v>
      </c>
      <c r="AK151" s="624">
        <f>IFERROR(+AJ152/AI$9,0)</f>
        <v>0</v>
      </c>
      <c r="AL151" s="622"/>
      <c r="AM151" s="307" t="str">
        <f>IFERROR(IF(ISBLANK($D$7),"",IF(+AL151*$D151=0,"-",+AM152/$D151)),"-")</f>
        <v>-</v>
      </c>
      <c r="AN151" s="624">
        <f>IFERROR(+AM152/AL$9,0)</f>
        <v>0</v>
      </c>
      <c r="AO151" s="622"/>
      <c r="AP151" s="307" t="str">
        <f>IFERROR(IF(ISBLANK($D$7),"",IF(+AO151*$D151=0,"-",+AP152/$D151)),"-")</f>
        <v>-</v>
      </c>
      <c r="AQ151" s="624">
        <f>IFERROR(+AP152/AO$9,0)</f>
        <v>0</v>
      </c>
      <c r="AR151" s="622"/>
      <c r="AS151" s="307" t="str">
        <f>IFERROR(IF(ISBLANK($D$7),"",IF(+AR151*$D151=0,"-",+AS152/$D151)),"-")</f>
        <v>-</v>
      </c>
      <c r="AT151" s="624">
        <f>IFERROR(+AS152/AR$9,0)</f>
        <v>0</v>
      </c>
      <c r="AU151" s="622"/>
      <c r="AV151" s="307" t="str">
        <f>IFERROR(IF(ISBLANK($D$7),"",IF(+AU151*$D151=0,"-",+AV152/$D151)),"-")</f>
        <v>-</v>
      </c>
      <c r="AW151" s="624">
        <f>IFERROR(+AV152/AU$9,0)</f>
        <v>0</v>
      </c>
      <c r="AX151" s="622"/>
      <c r="AY151" s="307" t="str">
        <f>IFERROR(IF(ISBLANK($D$7),"",IF(+AX151*$D151=0,"-",+AY152/$D151)),"-")</f>
        <v>-</v>
      </c>
      <c r="AZ151" s="624">
        <f>IFERROR(+AY152/AX$9,0)</f>
        <v>0</v>
      </c>
      <c r="BA151" s="622"/>
      <c r="BB151" s="307" t="str">
        <f>IFERROR(IF(ISBLANK($D$7),"",IF(+BA151*$D151=0,"-",+BB152/$D151)),"-")</f>
        <v>-</v>
      </c>
      <c r="BC151" s="624">
        <f>IFERROR(+BB152/BA$9,0)</f>
        <v>0</v>
      </c>
      <c r="BD151" s="622"/>
      <c r="BE151" s="307" t="str">
        <f>IFERROR(IF(ISBLANK($D$7),"",IF(+BD151*$D151=0,"-",+BE152/$D151)),"-")</f>
        <v>-</v>
      </c>
      <c r="BF151" s="624">
        <f>IFERROR(+BE152/BD$9,0)</f>
        <v>0</v>
      </c>
      <c r="BG151" s="622"/>
      <c r="BH151" s="307" t="str">
        <f>IFERROR(IF(ISBLANK($D$7),"",IF(+BG151*$D151=0,"-",+BH152/$D151)),"-")</f>
        <v>-</v>
      </c>
      <c r="BI151" s="624">
        <f>IFERROR(+BH152/BG$9,0)</f>
        <v>0</v>
      </c>
      <c r="BJ151" s="622"/>
      <c r="BK151" s="307" t="str">
        <f>IFERROR(IF(ISBLANK($D$7),"",IF(+BJ151*$D151=0,"-",+BK152/$D151)),"-")</f>
        <v>-</v>
      </c>
      <c r="BL151" s="624">
        <f>IFERROR(+BK152/BJ$9,0)</f>
        <v>0</v>
      </c>
      <c r="BM151" s="622"/>
      <c r="BN151" s="307" t="str">
        <f>IFERROR(IF(ISBLANK($D$7),"",IF(+BM151*$D151=0,"-",+BN152/$D151)),"-")</f>
        <v>-</v>
      </c>
      <c r="BO151" s="624">
        <f>IFERROR(+BN152/BM$9,0)</f>
        <v>0</v>
      </c>
      <c r="BP151" s="622"/>
      <c r="BQ151" s="307" t="str">
        <f>IFERROR(IF(ISBLANK($D$7),"",IF(+BP151*$D151=0,"-",+BQ152/$D151)),"-")</f>
        <v>-</v>
      </c>
      <c r="BR151" s="624">
        <f>IFERROR(+BQ152/BP$9,0)</f>
        <v>0</v>
      </c>
      <c r="BS151" s="622"/>
      <c r="BT151" s="307" t="str">
        <f>IFERROR(IF(ISBLANK($D$7),"",IF(+BS151*$D151=0,"-",+BT152/$D151)),"-")</f>
        <v>-</v>
      </c>
      <c r="BU151" s="624">
        <f>IFERROR(+BT152/BS$9,0)</f>
        <v>0</v>
      </c>
      <c r="BV151" s="622"/>
      <c r="BW151" s="307" t="str">
        <f>IFERROR(IF(ISBLANK($D$7),"",IF(+BV151*$D151=0,"-",+BW152/$D151)),"-")</f>
        <v>-</v>
      </c>
      <c r="BX151" s="624">
        <f>IFERROR(+BW152/BV$9,0)</f>
        <v>0</v>
      </c>
      <c r="BY151" s="622"/>
      <c r="BZ151" s="307" t="str">
        <f>IFERROR(IF(ISBLANK($D$7),"",IF(+BY151*$D151=0,"-",+BZ152/$D151)),"-")</f>
        <v>-</v>
      </c>
      <c r="CA151" s="624">
        <f>IFERROR(+BZ152/BY$9,0)</f>
        <v>0</v>
      </c>
      <c r="CB151" s="622"/>
      <c r="CC151" s="307" t="str">
        <f>IFERROR(IF(ISBLANK($D$7),"",IF(+CB151*$D151=0,"-",+CC152/$D151)),"-")</f>
        <v>-</v>
      </c>
      <c r="CD151" s="624">
        <f>IFERROR(+CC152/CB$9,0)</f>
        <v>0</v>
      </c>
      <c r="CE151" s="622"/>
      <c r="CF151" s="307" t="str">
        <f>IFERROR(IF(ISBLANK($D$7),"",IF(+CE151*$D151=0,"-",+CF152/$D151)),"-")</f>
        <v>-</v>
      </c>
      <c r="CG151" s="624">
        <f>IFERROR(+CF152/CE$9,0)</f>
        <v>0</v>
      </c>
      <c r="CH151" s="622"/>
      <c r="CI151" s="307" t="str">
        <f>IFERROR(IF(ISBLANK($D$7),"",IF(+CH151*$D151=0,"-",+CI152/$D151)),"-")</f>
        <v>-</v>
      </c>
      <c r="CJ151" s="624">
        <f>IFERROR(+CI152/CH$9,0)</f>
        <v>0</v>
      </c>
      <c r="CK151" s="622"/>
      <c r="CL151" s="307" t="str">
        <f>IFERROR(IF(ISBLANK($D$7),"",IF(+CK151*$D151=0,"-",+CL152/$D151)),"-")</f>
        <v>-</v>
      </c>
      <c r="CM151" s="624">
        <f>IFERROR(+CL152/CK$9,0)</f>
        <v>0</v>
      </c>
      <c r="CN151" s="622"/>
      <c r="CO151" s="307" t="str">
        <f>IFERROR(IF(ISBLANK($D$7),"",IF(+CN151*$D151=0,"-",+CO152/$D151)),"-")</f>
        <v>-</v>
      </c>
      <c r="CP151" s="624">
        <f>IFERROR(+CO152/CN$9,0)</f>
        <v>0</v>
      </c>
      <c r="CQ151" s="622"/>
      <c r="CR151" s="307" t="str">
        <f>IFERROR(IF(ISBLANK($D$7),"",IF(+CQ151*$D151=0,"-",+CR152/$D151)),"-")</f>
        <v>-</v>
      </c>
      <c r="CS151" s="624">
        <f>IFERROR(+CR152/CQ$9,0)</f>
        <v>0</v>
      </c>
      <c r="CT151" s="622"/>
      <c r="CU151" s="307" t="str">
        <f>IFERROR(IF(ISBLANK($D$7),"",IF(+CT151*$D151=0,"-",+CU152/$D151)),"-")</f>
        <v>-</v>
      </c>
      <c r="CV151" s="624">
        <f>IFERROR(+CU152/CT$9,0)</f>
        <v>0</v>
      </c>
      <c r="CW151" s="622"/>
      <c r="CX151" s="307" t="str">
        <f>IFERROR(IF(ISBLANK($D$7),"",IF(+CW151*$D151=0,"-",+CX152/$D151)),"-")</f>
        <v>-</v>
      </c>
      <c r="CY151" s="624">
        <f>IFERROR(+CX152/CW$9,0)</f>
        <v>0</v>
      </c>
      <c r="CZ151" s="622"/>
      <c r="DA151" s="307" t="str">
        <f>IFERROR(IF(ISBLANK($D$7),"",IF(+CZ151*$D151=0,"-",+DA152/$D151)),"-")</f>
        <v>-</v>
      </c>
      <c r="DB151" s="624">
        <f>IFERROR(+DA152/CZ$9,0)</f>
        <v>0</v>
      </c>
      <c r="DC151" s="622"/>
      <c r="DD151" s="307" t="str">
        <f>IFERROR(IF(ISBLANK($D$7),"",IF(+DC151*$D151=0,"-",+DD152/$D151)),"-")</f>
        <v>-</v>
      </c>
      <c r="DE151" s="624">
        <f>IFERROR(+DD152/DC$9,0)</f>
        <v>0</v>
      </c>
      <c r="DF151" s="622"/>
      <c r="DG151" s="307" t="str">
        <f>IFERROR(IF(ISBLANK($D$7),"",IF(+DF151*$D151=0,"-",+DG152/$D151)),"-")</f>
        <v>-</v>
      </c>
      <c r="DH151" s="624">
        <f>IFERROR(+DG152/DF$9,0)</f>
        <v>0</v>
      </c>
      <c r="DI151" s="622"/>
      <c r="DJ151" s="307" t="str">
        <f>IFERROR(IF(ISBLANK($D$7),"",IF(+DI151*$D151=0,"-",+DJ152/$D151)),"-")</f>
        <v>-</v>
      </c>
      <c r="DK151" s="624">
        <f>IFERROR(+DJ152/DI$9,0)</f>
        <v>0</v>
      </c>
      <c r="DL151" s="622"/>
      <c r="DM151" s="307" t="str">
        <f>IFERROR(IF(ISBLANK($D$7),"",IF(+DL151*$D151=0,"-",+DM152/$D151)),"-")</f>
        <v>-</v>
      </c>
      <c r="DN151" s="624">
        <f>IFERROR(+DM152/DL$9,0)</f>
        <v>0</v>
      </c>
      <c r="DO151" s="622"/>
      <c r="DP151" s="307" t="str">
        <f>IFERROR(IF(ISBLANK($D$7),"",IF(+DO151*$D151=0,"-",+DP152/$D151)),"-")</f>
        <v>-</v>
      </c>
      <c r="DQ151" s="624">
        <f>IFERROR(+DP152/DO$9,0)</f>
        <v>0</v>
      </c>
      <c r="DR151" s="622"/>
      <c r="DS151" s="307" t="str">
        <f>IFERROR(IF(ISBLANK($D$7),"",IF(+DR151*$D151=0,"-",+DS152/$D151)),"-")</f>
        <v>-</v>
      </c>
      <c r="DT151" s="624">
        <f>IFERROR(+DS152/DR$9,0)</f>
        <v>0</v>
      </c>
      <c r="DU151" s="198" t="str">
        <f t="shared" si="68"/>
        <v>-</v>
      </c>
      <c r="DV151" s="624">
        <f>IFERROR(+DU152/DU$9,0)</f>
        <v>0</v>
      </c>
      <c r="DW151" s="198" t="str">
        <f t="shared" si="58"/>
        <v>-</v>
      </c>
      <c r="DX151" s="624">
        <f t="shared" ref="DX151" si="74">IFERROR(+DW152/DW$10,0)</f>
        <v>0</v>
      </c>
    </row>
    <row r="152" spans="1:128" ht="13.5" hidden="1" thickBot="1" x14ac:dyDescent="0.25">
      <c r="A152" s="643"/>
      <c r="B152" s="645"/>
      <c r="C152" s="640"/>
      <c r="D152" s="647"/>
      <c r="E152" s="623"/>
      <c r="F152" s="195" t="str">
        <f>IFERROR(IF(ISBLANK($D$7),"",IF(+E151*$D151=0,"-",IF($D$7="Percent",(E$9*E151/100),IF($D$7="Hours",+E151*$D151,+E151/60*$D151)))),"-")</f>
        <v>-</v>
      </c>
      <c r="G152" s="625"/>
      <c r="H152" s="623"/>
      <c r="I152" s="195" t="str">
        <f>IFERROR(IF(ISBLANK($D$7),"",IF(+H151*$D151=0,"-",IF($D$7="Percent",(H$9*H151/100),IF($D$7="Hours",+H151*$D151,+H151/60*$D151)))),"-")</f>
        <v>-</v>
      </c>
      <c r="J152" s="625"/>
      <c r="K152" s="623"/>
      <c r="L152" s="195" t="str">
        <f>IFERROR(IF(ISBLANK($D$7),"",IF(+K151*$D151=0,"-",IF($D$7="Percent",(K$9*K151/100),IF($D$7="Hours",+K151*$D151,+K151/60*$D151)))),"-")</f>
        <v>-</v>
      </c>
      <c r="M152" s="625"/>
      <c r="N152" s="623"/>
      <c r="O152" s="195" t="str">
        <f>IFERROR(IF(ISBLANK($D$7),"",IF(+N151*$D151=0,"-",IF($D$7="Percent",(N$9*N151/100),IF($D$7="Hours",+N151*$D151,+N151/60*$D151)))),"-")</f>
        <v>-</v>
      </c>
      <c r="P152" s="625"/>
      <c r="Q152" s="623"/>
      <c r="R152" s="195" t="str">
        <f>IFERROR(IF(ISBLANK($D$7),"",IF(+Q151*$D151=0,"-",IF($D$7="Percent",(Q$9*Q151/100),IF($D$7="Hours",+Q151*$D151,+Q151/60*$D151)))),"-")</f>
        <v>-</v>
      </c>
      <c r="S152" s="625"/>
      <c r="T152" s="623"/>
      <c r="U152" s="195" t="str">
        <f>IFERROR(IF(ISBLANK($D$7),"",IF(+T151*$D151=0,"-",IF($D$7="Percent",(T$9*T151/100),IF($D$7="Hours",+T151*$D151,+T151/60*$D151)))),"-")</f>
        <v>-</v>
      </c>
      <c r="V152" s="625"/>
      <c r="W152" s="623"/>
      <c r="X152" s="195" t="str">
        <f>IFERROR(IF(ISBLANK($D$7),"",IF(+W151*$D151=0,"-",IF($D$7="Percent",(W$9*W151/100),IF($D$7="Hours",+W151*$D151,+W151/60*$D151)))),"-")</f>
        <v>-</v>
      </c>
      <c r="Y152" s="625"/>
      <c r="Z152" s="623"/>
      <c r="AA152" s="195" t="str">
        <f>IFERROR(IF(ISBLANK($D$7),"",IF(+Z151*$D151=0,"-",IF($D$7="Percent",(Z$9*Z151/100),IF($D$7="Hours",+Z151*$D151,+Z151/60*$D151)))),"-")</f>
        <v>-</v>
      </c>
      <c r="AB152" s="625"/>
      <c r="AC152" s="623"/>
      <c r="AD152" s="195" t="str">
        <f>IFERROR(IF(ISBLANK($D$7),"",IF(+AC151*$D151=0,"-",IF($D$7="Percent",(AC$9*AC151/100),IF($D$7="Hours",+AC151*$D151,+AC151/60*$D151)))),"-")</f>
        <v>-</v>
      </c>
      <c r="AE152" s="625"/>
      <c r="AF152" s="623"/>
      <c r="AG152" s="195" t="str">
        <f>IFERROR(IF(ISBLANK($D$7),"",IF(+AF151*$D151=0,"-",IF($D$7="Percent",(AF$9*AF151/100),IF($D$7="Hours",+AF151*$D151,+AF151/60*$D151)))),"-")</f>
        <v>-</v>
      </c>
      <c r="AH152" s="625"/>
      <c r="AI152" s="623"/>
      <c r="AJ152" s="195" t="str">
        <f>IFERROR(IF(ISBLANK($D$7),"",IF(+AI151*$D151=0,"-",IF($D$7="Percent",(AI$9*AI151/100),IF($D$7="Hours",+AI151*$D151,+AI151/60*$D151)))),"-")</f>
        <v>-</v>
      </c>
      <c r="AK152" s="625"/>
      <c r="AL152" s="623"/>
      <c r="AM152" s="195" t="str">
        <f>IFERROR(IF(ISBLANK($D$7),"",IF(+AL151*$D151=0,"-",IF($D$7="Percent",(AL$9*AL151/100),IF($D$7="Hours",+AL151*$D151,+AL151/60*$D151)))),"-")</f>
        <v>-</v>
      </c>
      <c r="AN152" s="625"/>
      <c r="AO152" s="623"/>
      <c r="AP152" s="195" t="str">
        <f>IFERROR(IF(ISBLANK($D$7),"",IF(+AO151*$D151=0,"-",IF($D$7="Percent",(AO$9*AO151/100),IF($D$7="Hours",+AO151*$D151,+AO151/60*$D151)))),"-")</f>
        <v>-</v>
      </c>
      <c r="AQ152" s="625"/>
      <c r="AR152" s="623"/>
      <c r="AS152" s="195" t="str">
        <f>IFERROR(IF(ISBLANK($D$7),"",IF(+AR151*$D151=0,"-",IF($D$7="Percent",(AR$9*AR151/100),IF($D$7="Hours",+AR151*$D151,+AR151/60*$D151)))),"-")</f>
        <v>-</v>
      </c>
      <c r="AT152" s="625"/>
      <c r="AU152" s="623"/>
      <c r="AV152" s="195" t="str">
        <f>IFERROR(IF(ISBLANK($D$7),"",IF(+AU151*$D151=0,"-",IF($D$7="Percent",(AU$9*AU151/100),IF($D$7="Hours",+AU151*$D151,+AU151/60*$D151)))),"-")</f>
        <v>-</v>
      </c>
      <c r="AW152" s="625"/>
      <c r="AX152" s="623"/>
      <c r="AY152" s="195" t="str">
        <f>IFERROR(IF(ISBLANK($D$7),"",IF(+AX151*$D151=0,"-",IF($D$7="Percent",(AX$9*AX151/100),IF($D$7="Hours",+AX151*$D151,+AX151/60*$D151)))),"-")</f>
        <v>-</v>
      </c>
      <c r="AZ152" s="625"/>
      <c r="BA152" s="623"/>
      <c r="BB152" s="195" t="str">
        <f>IFERROR(IF(ISBLANK($D$7),"",IF(+BA151*$D151=0,"-",IF($D$7="Percent",(BA$9*BA151/100),IF($D$7="Hours",+BA151*$D151,+BA151/60*$D151)))),"-")</f>
        <v>-</v>
      </c>
      <c r="BC152" s="625"/>
      <c r="BD152" s="623"/>
      <c r="BE152" s="195" t="str">
        <f>IFERROR(IF(ISBLANK($D$7),"",IF(+BD151*$D151=0,"-",IF($D$7="Percent",(BD$9*BD151/100),IF($D$7="Hours",+BD151*$D151,+BD151/60*$D151)))),"-")</f>
        <v>-</v>
      </c>
      <c r="BF152" s="625"/>
      <c r="BG152" s="623"/>
      <c r="BH152" s="195" t="str">
        <f>IFERROR(IF(ISBLANK($D$7),"",IF(+BG151*$D151=0,"-",IF($D$7="Percent",(BG$9*BG151/100),IF($D$7="Hours",+BG151*$D151,+BG151/60*$D151)))),"-")</f>
        <v>-</v>
      </c>
      <c r="BI152" s="625"/>
      <c r="BJ152" s="623"/>
      <c r="BK152" s="195" t="str">
        <f>IFERROR(IF(ISBLANK($D$7),"",IF(+BJ151*$D151=0,"-",IF($D$7="Percent",(BJ$9*BJ151/100),IF($D$7="Hours",+BJ151*$D151,+BJ151/60*$D151)))),"-")</f>
        <v>-</v>
      </c>
      <c r="BL152" s="625"/>
      <c r="BM152" s="623"/>
      <c r="BN152" s="195" t="str">
        <f>IFERROR(IF(ISBLANK($D$7),"",IF(+BM151*$D151=0,"-",IF($D$7="Percent",(BM$9*BM151/100),IF($D$7="Hours",+BM151*$D151,+BM151/60*$D151)))),"-")</f>
        <v>-</v>
      </c>
      <c r="BO152" s="625"/>
      <c r="BP152" s="623"/>
      <c r="BQ152" s="195" t="str">
        <f>IFERROR(IF(ISBLANK($D$7),"",IF(+BP151*$D151=0,"-",IF($D$7="Percent",(BP$9*BP151/100),IF($D$7="Hours",+BP151*$D151,+BP151/60*$D151)))),"-")</f>
        <v>-</v>
      </c>
      <c r="BR152" s="625"/>
      <c r="BS152" s="623"/>
      <c r="BT152" s="195" t="str">
        <f>IFERROR(IF(ISBLANK($D$7),"",IF(+BS151*$D151=0,"-",IF($D$7="Percent",(BS$9*BS151/100),IF($D$7="Hours",+BS151*$D151,+BS151/60*$D151)))),"-")</f>
        <v>-</v>
      </c>
      <c r="BU152" s="625"/>
      <c r="BV152" s="623"/>
      <c r="BW152" s="195" t="str">
        <f>IFERROR(IF(ISBLANK($D$7),"",IF(+BV151*$D151=0,"-",IF($D$7="Percent",(BV$9*BV151/100),IF($D$7="Hours",+BV151*$D151,+BV151/60*$D151)))),"-")</f>
        <v>-</v>
      </c>
      <c r="BX152" s="625"/>
      <c r="BY152" s="623"/>
      <c r="BZ152" s="195" t="str">
        <f>IFERROR(IF(ISBLANK($D$7),"",IF(+BY151*$D151=0,"-",IF($D$7="Percent",(BY$9*BY151/100),IF($D$7="Hours",+BY151*$D151,+BY151/60*$D151)))),"-")</f>
        <v>-</v>
      </c>
      <c r="CA152" s="625"/>
      <c r="CB152" s="623"/>
      <c r="CC152" s="195" t="str">
        <f>IFERROR(IF(ISBLANK($D$7),"",IF(+CB151*$D151=0,"-",IF($D$7="Percent",(CB$9*CB151/100),IF($D$7="Hours",+CB151*$D151,+CB151/60*$D151)))),"-")</f>
        <v>-</v>
      </c>
      <c r="CD152" s="625"/>
      <c r="CE152" s="623"/>
      <c r="CF152" s="195" t="str">
        <f>IFERROR(IF(ISBLANK($D$7),"",IF(+CE151*$D151=0,"-",IF($D$7="Percent",(CE$9*CE151/100),IF($D$7="Hours",+CE151*$D151,+CE151/60*$D151)))),"-")</f>
        <v>-</v>
      </c>
      <c r="CG152" s="625"/>
      <c r="CH152" s="623"/>
      <c r="CI152" s="195" t="str">
        <f>IFERROR(IF(ISBLANK($D$7),"",IF(+CH151*$D151=0,"-",IF($D$7="Percent",(CH$9*CH151/100),IF($D$7="Hours",+CH151*$D151,+CH151/60*$D151)))),"-")</f>
        <v>-</v>
      </c>
      <c r="CJ152" s="625"/>
      <c r="CK152" s="623"/>
      <c r="CL152" s="195" t="str">
        <f>IFERROR(IF(ISBLANK($D$7),"",IF(+CK151*$D151=0,"-",IF($D$7="Percent",(CK$9*CK151/100),IF($D$7="Hours",+CK151*$D151,+CK151/60*$D151)))),"-")</f>
        <v>-</v>
      </c>
      <c r="CM152" s="625"/>
      <c r="CN152" s="623"/>
      <c r="CO152" s="195" t="str">
        <f>IFERROR(IF(ISBLANK($D$7),"",IF(+CN151*$D151=0,"-",IF($D$7="Percent",(CN$9*CN151/100),IF($D$7="Hours",+CN151*$D151,+CN151/60*$D151)))),"-")</f>
        <v>-</v>
      </c>
      <c r="CP152" s="625"/>
      <c r="CQ152" s="623"/>
      <c r="CR152" s="195" t="str">
        <f>IFERROR(IF(ISBLANK($D$7),"",IF(+CQ151*$D151=0,"-",IF($D$7="Percent",(CQ$9*CQ151/100),IF($D$7="Hours",+CQ151*$D151,+CQ151/60*$D151)))),"-")</f>
        <v>-</v>
      </c>
      <c r="CS152" s="625"/>
      <c r="CT152" s="623"/>
      <c r="CU152" s="195" t="str">
        <f>IFERROR(IF(ISBLANK($D$7),"",IF(+CT151*$D151=0,"-",IF($D$7="Percent",(CT$9*CT151/100),IF($D$7="Hours",+CT151*$D151,+CT151/60*$D151)))),"-")</f>
        <v>-</v>
      </c>
      <c r="CV152" s="625"/>
      <c r="CW152" s="623"/>
      <c r="CX152" s="195" t="str">
        <f>IFERROR(IF(ISBLANK($D$7),"",IF(+CW151*$D151=0,"-",IF($D$7="Percent",(CW$9*CW151/100),IF($D$7="Hours",+CW151*$D151,+CW151/60*$D151)))),"-")</f>
        <v>-</v>
      </c>
      <c r="CY152" s="625"/>
      <c r="CZ152" s="623"/>
      <c r="DA152" s="195" t="str">
        <f>IFERROR(IF(ISBLANK($D$7),"",IF(+CZ151*$D151=0,"-",IF($D$7="Percent",(CZ$9*CZ151/100),IF($D$7="Hours",+CZ151*$D151,+CZ151/60*$D151)))),"-")</f>
        <v>-</v>
      </c>
      <c r="DB152" s="625"/>
      <c r="DC152" s="623"/>
      <c r="DD152" s="195" t="str">
        <f>IFERROR(IF(ISBLANK($D$7),"",IF(+DC151*$D151=0,"-",IF($D$7="Percent",(DC$9*DC151/100),IF($D$7="Hours",+DC151*$D151,+DC151/60*$D151)))),"-")</f>
        <v>-</v>
      </c>
      <c r="DE152" s="625"/>
      <c r="DF152" s="623"/>
      <c r="DG152" s="195" t="str">
        <f>IFERROR(IF(ISBLANK($D$7),"",IF(+DF151*$D151=0,"-",IF($D$7="Percent",(DF$9*DF151/100),IF($D$7="Hours",+DF151*$D151,+DF151/60*$D151)))),"-")</f>
        <v>-</v>
      </c>
      <c r="DH152" s="625"/>
      <c r="DI152" s="623"/>
      <c r="DJ152" s="195" t="str">
        <f>IFERROR(IF(ISBLANK($D$7),"",IF(+DI151*$D151=0,"-",IF($D$7="Percent",(DI$9*DI151/100),IF($D$7="Hours",+DI151*$D151,+DI151/60*$D151)))),"-")</f>
        <v>-</v>
      </c>
      <c r="DK152" s="625"/>
      <c r="DL152" s="623"/>
      <c r="DM152" s="195" t="str">
        <f>IFERROR(IF(ISBLANK($D$7),"",IF(+DL151*$D151=0,"-",IF($D$7="Percent",(DL$9*DL151/100),IF($D$7="Hours",+DL151*$D151,+DL151/60*$D151)))),"-")</f>
        <v>-</v>
      </c>
      <c r="DN152" s="625"/>
      <c r="DO152" s="623"/>
      <c r="DP152" s="195" t="str">
        <f>IFERROR(IF(ISBLANK($D$7),"",IF(+DO151*$D151=0,"-",IF($D$7="Percent",(DO$9*DO151/100),IF($D$7="Hours",+DO151*$D151,+DO151/60*$D151)))),"-")</f>
        <v>-</v>
      </c>
      <c r="DQ152" s="625"/>
      <c r="DR152" s="623"/>
      <c r="DS152" s="195" t="str">
        <f>IFERROR(IF(ISBLANK($D$7),"",IF(+DR151*$D151=0,"-",IF($D$7="Percent",(DR$9*DR151/100),IF($D$7="Hours",+DR151*$D151,+DR151/60*$D151)))),"-")</f>
        <v>-</v>
      </c>
      <c r="DT152" s="625"/>
      <c r="DU152" s="195" t="str">
        <f t="shared" si="68"/>
        <v>-</v>
      </c>
      <c r="DV152" s="625"/>
      <c r="DW152" s="195" t="str">
        <f t="shared" si="58"/>
        <v>-</v>
      </c>
      <c r="DX152" s="625"/>
    </row>
    <row r="153" spans="1:128" x14ac:dyDescent="0.2">
      <c r="C153" s="21"/>
      <c r="D153" s="196"/>
      <c r="F153" s="196"/>
    </row>
    <row r="154" spans="1:128" ht="13.5" thickBot="1" x14ac:dyDescent="0.25"/>
    <row r="155" spans="1:128" ht="12.75" customHeight="1" x14ac:dyDescent="0.2">
      <c r="B155" s="637" t="s">
        <v>130</v>
      </c>
      <c r="C155" s="268" t="s">
        <v>10</v>
      </c>
      <c r="D155" s="269" t="s">
        <v>131</v>
      </c>
    </row>
    <row r="156" spans="1:128" x14ac:dyDescent="0.2">
      <c r="B156" s="638"/>
      <c r="C156" s="270">
        <v>1</v>
      </c>
      <c r="D156" s="271">
        <f>+C156/60</f>
        <v>1.6666666666666666E-2</v>
      </c>
    </row>
    <row r="157" spans="1:128" x14ac:dyDescent="0.2">
      <c r="B157" s="272"/>
      <c r="C157" s="270">
        <v>2</v>
      </c>
      <c r="D157" s="271">
        <f t="shared" ref="D157:D176" si="75">+C157/60</f>
        <v>3.3333333333333333E-2</v>
      </c>
    </row>
    <row r="158" spans="1:128" x14ac:dyDescent="0.2">
      <c r="B158" s="272"/>
      <c r="C158" s="270">
        <v>3</v>
      </c>
      <c r="D158" s="271">
        <f t="shared" si="75"/>
        <v>0.05</v>
      </c>
    </row>
    <row r="159" spans="1:128" x14ac:dyDescent="0.2">
      <c r="B159" s="272"/>
      <c r="C159" s="270">
        <v>4</v>
      </c>
      <c r="D159" s="271">
        <f t="shared" si="75"/>
        <v>6.6666666666666666E-2</v>
      </c>
    </row>
    <row r="160" spans="1:128" x14ac:dyDescent="0.2">
      <c r="B160" s="272"/>
      <c r="C160" s="270">
        <v>5</v>
      </c>
      <c r="D160" s="271">
        <f t="shared" si="75"/>
        <v>8.3333333333333329E-2</v>
      </c>
    </row>
    <row r="161" spans="2:4" x14ac:dyDescent="0.2">
      <c r="B161" s="272"/>
      <c r="C161" s="270">
        <v>6</v>
      </c>
      <c r="D161" s="271">
        <f t="shared" si="75"/>
        <v>0.1</v>
      </c>
    </row>
    <row r="162" spans="2:4" x14ac:dyDescent="0.2">
      <c r="B162" s="272"/>
      <c r="C162" s="270">
        <v>7</v>
      </c>
      <c r="D162" s="271">
        <f t="shared" si="75"/>
        <v>0.11666666666666667</v>
      </c>
    </row>
    <row r="163" spans="2:4" x14ac:dyDescent="0.2">
      <c r="B163" s="272"/>
      <c r="C163" s="270">
        <v>8</v>
      </c>
      <c r="D163" s="271">
        <f t="shared" si="75"/>
        <v>0.13333333333333333</v>
      </c>
    </row>
    <row r="164" spans="2:4" x14ac:dyDescent="0.2">
      <c r="B164" s="272"/>
      <c r="C164" s="270">
        <v>9</v>
      </c>
      <c r="D164" s="271">
        <f t="shared" si="75"/>
        <v>0.15</v>
      </c>
    </row>
    <row r="165" spans="2:4" x14ac:dyDescent="0.2">
      <c r="B165" s="272"/>
      <c r="C165" s="270">
        <v>10</v>
      </c>
      <c r="D165" s="271">
        <f t="shared" si="75"/>
        <v>0.16666666666666666</v>
      </c>
    </row>
    <row r="166" spans="2:4" x14ac:dyDescent="0.2">
      <c r="B166" s="272"/>
      <c r="C166" s="270">
        <v>12</v>
      </c>
      <c r="D166" s="271">
        <f t="shared" si="75"/>
        <v>0.2</v>
      </c>
    </row>
    <row r="167" spans="2:4" x14ac:dyDescent="0.2">
      <c r="B167" s="272"/>
      <c r="C167" s="270">
        <v>15</v>
      </c>
      <c r="D167" s="271">
        <f t="shared" si="75"/>
        <v>0.25</v>
      </c>
    </row>
    <row r="168" spans="2:4" x14ac:dyDescent="0.2">
      <c r="B168" s="272"/>
      <c r="C168" s="270">
        <v>20</v>
      </c>
      <c r="D168" s="271">
        <f t="shared" si="75"/>
        <v>0.33333333333333331</v>
      </c>
    </row>
    <row r="169" spans="2:4" x14ac:dyDescent="0.2">
      <c r="B169" s="272"/>
      <c r="C169" s="270">
        <v>25</v>
      </c>
      <c r="D169" s="271">
        <f t="shared" si="75"/>
        <v>0.41666666666666669</v>
      </c>
    </row>
    <row r="170" spans="2:4" x14ac:dyDescent="0.2">
      <c r="B170" s="272"/>
      <c r="C170" s="270">
        <v>30</v>
      </c>
      <c r="D170" s="271">
        <f t="shared" si="75"/>
        <v>0.5</v>
      </c>
    </row>
    <row r="171" spans="2:4" x14ac:dyDescent="0.2">
      <c r="B171" s="272"/>
      <c r="C171" s="270">
        <v>35</v>
      </c>
      <c r="D171" s="271">
        <f t="shared" si="75"/>
        <v>0.58333333333333337</v>
      </c>
    </row>
    <row r="172" spans="2:4" x14ac:dyDescent="0.2">
      <c r="B172" s="272"/>
      <c r="C172" s="270">
        <v>40</v>
      </c>
      <c r="D172" s="271">
        <f t="shared" si="75"/>
        <v>0.66666666666666663</v>
      </c>
    </row>
    <row r="173" spans="2:4" x14ac:dyDescent="0.2">
      <c r="B173" s="272"/>
      <c r="C173" s="270">
        <v>45</v>
      </c>
      <c r="D173" s="271">
        <f t="shared" si="75"/>
        <v>0.75</v>
      </c>
    </row>
    <row r="174" spans="2:4" x14ac:dyDescent="0.2">
      <c r="B174" s="272"/>
      <c r="C174" s="270">
        <v>50</v>
      </c>
      <c r="D174" s="271">
        <f t="shared" si="75"/>
        <v>0.83333333333333337</v>
      </c>
    </row>
    <row r="175" spans="2:4" x14ac:dyDescent="0.2">
      <c r="B175" s="272"/>
      <c r="C175" s="270">
        <v>55</v>
      </c>
      <c r="D175" s="271">
        <f t="shared" si="75"/>
        <v>0.91666666666666663</v>
      </c>
    </row>
    <row r="176" spans="2:4" ht="13.5" thickBot="1" x14ac:dyDescent="0.25">
      <c r="B176" s="273"/>
      <c r="C176" s="274">
        <v>60</v>
      </c>
      <c r="D176" s="275">
        <f t="shared" si="75"/>
        <v>1</v>
      </c>
    </row>
  </sheetData>
  <sheetProtection algorithmName="SHA-512" hashValue="G1Hm+tQlWvjCmMvUnT4ufRqiTOAtrsg9VKT4uv3a7talsKkrpe7HmIZQwEEQzcWE/lTaBbX13kssc+hVecR43A==" saltValue="mYK0KNZe5iQVjgd9+cjIbQ==" spinCount="100000" sheet="1" formatColumns="0" formatRows="0"/>
  <mergeCells count="6199">
    <mergeCell ref="AQ151:AQ152"/>
    <mergeCell ref="AR151:AR152"/>
    <mergeCell ref="AT151:AT152"/>
    <mergeCell ref="AU151:AU152"/>
    <mergeCell ref="AW151:AW152"/>
    <mergeCell ref="AX151:AX152"/>
    <mergeCell ref="AZ151:AZ152"/>
    <mergeCell ref="BA151:BA152"/>
    <mergeCell ref="BC151:BC152"/>
    <mergeCell ref="BD151:BD152"/>
    <mergeCell ref="BF151:BF152"/>
    <mergeCell ref="BG151:BG152"/>
    <mergeCell ref="BI151:BI152"/>
    <mergeCell ref="BJ151:BJ152"/>
    <mergeCell ref="BL151:BL152"/>
    <mergeCell ref="DV151:DV152"/>
    <mergeCell ref="DX151:DX152"/>
    <mergeCell ref="BL149:BL150"/>
    <mergeCell ref="DV149:DV150"/>
    <mergeCell ref="DX149:DX150"/>
    <mergeCell ref="A151:A152"/>
    <mergeCell ref="B151:B152"/>
    <mergeCell ref="C151:C152"/>
    <mergeCell ref="D151:D152"/>
    <mergeCell ref="E151:E152"/>
    <mergeCell ref="G151:G152"/>
    <mergeCell ref="H151:H152"/>
    <mergeCell ref="J151:J152"/>
    <mergeCell ref="K151:K152"/>
    <mergeCell ref="M151:M152"/>
    <mergeCell ref="N151:N152"/>
    <mergeCell ref="P151:P152"/>
    <mergeCell ref="Q151:Q152"/>
    <mergeCell ref="S151:S152"/>
    <mergeCell ref="T151:T152"/>
    <mergeCell ref="V151:V152"/>
    <mergeCell ref="W151:W152"/>
    <mergeCell ref="Y151:Y152"/>
    <mergeCell ref="Z151:Z152"/>
    <mergeCell ref="AB151:AB152"/>
    <mergeCell ref="AC151:AC152"/>
    <mergeCell ref="AE151:AE152"/>
    <mergeCell ref="AF151:AF152"/>
    <mergeCell ref="AH151:AH152"/>
    <mergeCell ref="AI151:AI152"/>
    <mergeCell ref="AK151:AK152"/>
    <mergeCell ref="AL151:AL152"/>
    <mergeCell ref="AN151:AN152"/>
    <mergeCell ref="AO151:AO152"/>
    <mergeCell ref="AL149:AL150"/>
    <mergeCell ref="AN149:AN150"/>
    <mergeCell ref="AO149:AO150"/>
    <mergeCell ref="AQ149:AQ150"/>
    <mergeCell ref="AR149:AR150"/>
    <mergeCell ref="AT149:AT150"/>
    <mergeCell ref="AU149:AU150"/>
    <mergeCell ref="AW149:AW150"/>
    <mergeCell ref="AX149:AX150"/>
    <mergeCell ref="AZ149:AZ150"/>
    <mergeCell ref="BA149:BA150"/>
    <mergeCell ref="BC149:BC150"/>
    <mergeCell ref="BD149:BD150"/>
    <mergeCell ref="BF149:BF150"/>
    <mergeCell ref="BG149:BG150"/>
    <mergeCell ref="BI149:BI150"/>
    <mergeCell ref="BJ149:BJ150"/>
    <mergeCell ref="BG147:BG148"/>
    <mergeCell ref="BI147:BI148"/>
    <mergeCell ref="BJ147:BJ148"/>
    <mergeCell ref="BL147:BL148"/>
    <mergeCell ref="DV147:DV148"/>
    <mergeCell ref="DX147:DX148"/>
    <mergeCell ref="A149:A150"/>
    <mergeCell ref="B149:B150"/>
    <mergeCell ref="C149:C150"/>
    <mergeCell ref="D149:D150"/>
    <mergeCell ref="E149:E150"/>
    <mergeCell ref="G149:G150"/>
    <mergeCell ref="H149:H150"/>
    <mergeCell ref="J149:J150"/>
    <mergeCell ref="K149:K150"/>
    <mergeCell ref="M149:M150"/>
    <mergeCell ref="N149:N150"/>
    <mergeCell ref="P149:P150"/>
    <mergeCell ref="Q149:Q150"/>
    <mergeCell ref="S149:S150"/>
    <mergeCell ref="T149:T150"/>
    <mergeCell ref="V149:V150"/>
    <mergeCell ref="W149:W150"/>
    <mergeCell ref="Y149:Y150"/>
    <mergeCell ref="Z149:Z150"/>
    <mergeCell ref="AB149:AB150"/>
    <mergeCell ref="AC149:AC150"/>
    <mergeCell ref="AE149:AE150"/>
    <mergeCell ref="AF149:AF150"/>
    <mergeCell ref="AH149:AH150"/>
    <mergeCell ref="AI149:AI150"/>
    <mergeCell ref="AK149:AK150"/>
    <mergeCell ref="AH147:AH148"/>
    <mergeCell ref="AI147:AI148"/>
    <mergeCell ref="AK147:AK148"/>
    <mergeCell ref="AL147:AL148"/>
    <mergeCell ref="AN147:AN148"/>
    <mergeCell ref="AO147:AO148"/>
    <mergeCell ref="AQ147:AQ148"/>
    <mergeCell ref="AR147:AR148"/>
    <mergeCell ref="AT147:AT148"/>
    <mergeCell ref="AU147:AU148"/>
    <mergeCell ref="AW147:AW148"/>
    <mergeCell ref="AX147:AX148"/>
    <mergeCell ref="AZ147:AZ148"/>
    <mergeCell ref="BA147:BA148"/>
    <mergeCell ref="BC147:BC148"/>
    <mergeCell ref="BD147:BD148"/>
    <mergeCell ref="BF147:BF148"/>
    <mergeCell ref="BC145:BC146"/>
    <mergeCell ref="BD145:BD146"/>
    <mergeCell ref="BF145:BF146"/>
    <mergeCell ref="BG145:BG146"/>
    <mergeCell ref="BI145:BI146"/>
    <mergeCell ref="BJ145:BJ146"/>
    <mergeCell ref="BL145:BL146"/>
    <mergeCell ref="DV145:DV146"/>
    <mergeCell ref="DX145:DX146"/>
    <mergeCell ref="A147:A148"/>
    <mergeCell ref="B147:B148"/>
    <mergeCell ref="C147:C148"/>
    <mergeCell ref="D147:D148"/>
    <mergeCell ref="E147:E148"/>
    <mergeCell ref="G147:G148"/>
    <mergeCell ref="H147:H148"/>
    <mergeCell ref="J147:J148"/>
    <mergeCell ref="K147:K148"/>
    <mergeCell ref="M147:M148"/>
    <mergeCell ref="N147:N148"/>
    <mergeCell ref="P147:P148"/>
    <mergeCell ref="Q147:Q148"/>
    <mergeCell ref="S147:S148"/>
    <mergeCell ref="T147:T148"/>
    <mergeCell ref="V147:V148"/>
    <mergeCell ref="W147:W148"/>
    <mergeCell ref="Y147:Y148"/>
    <mergeCell ref="Z147:Z148"/>
    <mergeCell ref="AB147:AB148"/>
    <mergeCell ref="AC147:AC148"/>
    <mergeCell ref="AE147:AE148"/>
    <mergeCell ref="AF147:AF148"/>
    <mergeCell ref="AC145:AC146"/>
    <mergeCell ref="AE145:AE146"/>
    <mergeCell ref="AF145:AF146"/>
    <mergeCell ref="AH145:AH146"/>
    <mergeCell ref="AI145:AI146"/>
    <mergeCell ref="AK145:AK146"/>
    <mergeCell ref="AL145:AL146"/>
    <mergeCell ref="AN145:AN146"/>
    <mergeCell ref="AO145:AO146"/>
    <mergeCell ref="AQ145:AQ146"/>
    <mergeCell ref="AR145:AR146"/>
    <mergeCell ref="AT145:AT146"/>
    <mergeCell ref="AU145:AU146"/>
    <mergeCell ref="AW145:AW146"/>
    <mergeCell ref="AX145:AX146"/>
    <mergeCell ref="AZ145:AZ146"/>
    <mergeCell ref="BA145:BA146"/>
    <mergeCell ref="AX143:AX144"/>
    <mergeCell ref="AZ143:AZ144"/>
    <mergeCell ref="BA143:BA144"/>
    <mergeCell ref="BC143:BC144"/>
    <mergeCell ref="BD143:BD144"/>
    <mergeCell ref="BF143:BF144"/>
    <mergeCell ref="BG143:BG144"/>
    <mergeCell ref="BI143:BI144"/>
    <mergeCell ref="BJ143:BJ144"/>
    <mergeCell ref="BL143:BL144"/>
    <mergeCell ref="DV143:DV144"/>
    <mergeCell ref="DX143:DX144"/>
    <mergeCell ref="A145:A146"/>
    <mergeCell ref="B145:B146"/>
    <mergeCell ref="C145:C146"/>
    <mergeCell ref="D145:D146"/>
    <mergeCell ref="E145:E146"/>
    <mergeCell ref="G145:G146"/>
    <mergeCell ref="H145:H146"/>
    <mergeCell ref="J145:J146"/>
    <mergeCell ref="K145:K146"/>
    <mergeCell ref="M145:M146"/>
    <mergeCell ref="N145:N146"/>
    <mergeCell ref="P145:P146"/>
    <mergeCell ref="Q145:Q146"/>
    <mergeCell ref="S145:S146"/>
    <mergeCell ref="T145:T146"/>
    <mergeCell ref="V145:V146"/>
    <mergeCell ref="W145:W146"/>
    <mergeCell ref="Y145:Y146"/>
    <mergeCell ref="Z145:Z146"/>
    <mergeCell ref="AB145:AB146"/>
    <mergeCell ref="Y143:Y144"/>
    <mergeCell ref="Z143:Z144"/>
    <mergeCell ref="AB143:AB144"/>
    <mergeCell ref="AC143:AC144"/>
    <mergeCell ref="AE143:AE144"/>
    <mergeCell ref="AF143:AF144"/>
    <mergeCell ref="AH143:AH144"/>
    <mergeCell ref="AI143:AI144"/>
    <mergeCell ref="AK143:AK144"/>
    <mergeCell ref="AL143:AL144"/>
    <mergeCell ref="AN143:AN144"/>
    <mergeCell ref="AO143:AO144"/>
    <mergeCell ref="AQ143:AQ144"/>
    <mergeCell ref="AR143:AR144"/>
    <mergeCell ref="AT143:AT144"/>
    <mergeCell ref="AU143:AU144"/>
    <mergeCell ref="AW143:AW144"/>
    <mergeCell ref="A143:A144"/>
    <mergeCell ref="B143:B144"/>
    <mergeCell ref="C143:C144"/>
    <mergeCell ref="D143:D144"/>
    <mergeCell ref="E143:E144"/>
    <mergeCell ref="G143:G144"/>
    <mergeCell ref="H143:H144"/>
    <mergeCell ref="J143:J144"/>
    <mergeCell ref="K143:K144"/>
    <mergeCell ref="M143:M144"/>
    <mergeCell ref="N143:N144"/>
    <mergeCell ref="P143:P144"/>
    <mergeCell ref="Q143:Q144"/>
    <mergeCell ref="S143:S144"/>
    <mergeCell ref="T143:T144"/>
    <mergeCell ref="V143:V144"/>
    <mergeCell ref="W143:W144"/>
    <mergeCell ref="AQ141:AQ142"/>
    <mergeCell ref="AR141:AR142"/>
    <mergeCell ref="AT141:AT142"/>
    <mergeCell ref="AU141:AU142"/>
    <mergeCell ref="AW141:AW142"/>
    <mergeCell ref="AX141:AX142"/>
    <mergeCell ref="AZ141:AZ142"/>
    <mergeCell ref="BA141:BA142"/>
    <mergeCell ref="BC141:BC142"/>
    <mergeCell ref="BD141:BD142"/>
    <mergeCell ref="BF141:BF142"/>
    <mergeCell ref="BG141:BG142"/>
    <mergeCell ref="BI141:BI142"/>
    <mergeCell ref="BJ141:BJ142"/>
    <mergeCell ref="BL141:BL142"/>
    <mergeCell ref="DV141:DV142"/>
    <mergeCell ref="DX141:DX142"/>
    <mergeCell ref="BY141:BY142"/>
    <mergeCell ref="CA141:CA142"/>
    <mergeCell ref="CB141:CB142"/>
    <mergeCell ref="CD141:CD142"/>
    <mergeCell ref="CE141:CE142"/>
    <mergeCell ref="CG141:CG142"/>
    <mergeCell ref="CH141:CH142"/>
    <mergeCell ref="CJ141:CJ142"/>
    <mergeCell ref="CK141:CK142"/>
    <mergeCell ref="CM141:CM142"/>
    <mergeCell ref="CN141:CN142"/>
    <mergeCell ref="CP141:CP142"/>
    <mergeCell ref="CQ141:CQ142"/>
    <mergeCell ref="CS141:CS142"/>
    <mergeCell ref="CT141:CT142"/>
    <mergeCell ref="BL139:BL140"/>
    <mergeCell ref="DV139:DV140"/>
    <mergeCell ref="DX139:DX140"/>
    <mergeCell ref="A141:A142"/>
    <mergeCell ref="B141:B142"/>
    <mergeCell ref="C141:C142"/>
    <mergeCell ref="D141:D142"/>
    <mergeCell ref="E141:E142"/>
    <mergeCell ref="G141:G142"/>
    <mergeCell ref="H141:H142"/>
    <mergeCell ref="J141:J142"/>
    <mergeCell ref="K141:K142"/>
    <mergeCell ref="M141:M142"/>
    <mergeCell ref="N141:N142"/>
    <mergeCell ref="P141:P142"/>
    <mergeCell ref="Q141:Q142"/>
    <mergeCell ref="S141:S142"/>
    <mergeCell ref="T141:T142"/>
    <mergeCell ref="V141:V142"/>
    <mergeCell ref="W141:W142"/>
    <mergeCell ref="Y141:Y142"/>
    <mergeCell ref="Z141:Z142"/>
    <mergeCell ref="AB141:AB142"/>
    <mergeCell ref="AC141:AC142"/>
    <mergeCell ref="AE141:AE142"/>
    <mergeCell ref="AF141:AF142"/>
    <mergeCell ref="AH141:AH142"/>
    <mergeCell ref="AI141:AI142"/>
    <mergeCell ref="AK141:AK142"/>
    <mergeCell ref="AL141:AL142"/>
    <mergeCell ref="AN141:AN142"/>
    <mergeCell ref="AO141:AO142"/>
    <mergeCell ref="AL139:AL140"/>
    <mergeCell ref="AN139:AN140"/>
    <mergeCell ref="AO139:AO140"/>
    <mergeCell ref="AQ139:AQ140"/>
    <mergeCell ref="AR139:AR140"/>
    <mergeCell ref="AT139:AT140"/>
    <mergeCell ref="AU139:AU140"/>
    <mergeCell ref="AW139:AW140"/>
    <mergeCell ref="AX139:AX140"/>
    <mergeCell ref="AZ139:AZ140"/>
    <mergeCell ref="BA139:BA140"/>
    <mergeCell ref="BC139:BC140"/>
    <mergeCell ref="BD139:BD140"/>
    <mergeCell ref="BF139:BF140"/>
    <mergeCell ref="BG139:BG140"/>
    <mergeCell ref="BI139:BI140"/>
    <mergeCell ref="BJ139:BJ140"/>
    <mergeCell ref="BG137:BG138"/>
    <mergeCell ref="BI137:BI138"/>
    <mergeCell ref="BJ137:BJ138"/>
    <mergeCell ref="BL137:BL138"/>
    <mergeCell ref="DV137:DV138"/>
    <mergeCell ref="DX137:DX138"/>
    <mergeCell ref="A139:A140"/>
    <mergeCell ref="B139:B140"/>
    <mergeCell ref="C139:C140"/>
    <mergeCell ref="D139:D140"/>
    <mergeCell ref="E139:E140"/>
    <mergeCell ref="G139:G140"/>
    <mergeCell ref="H139:H140"/>
    <mergeCell ref="J139:J140"/>
    <mergeCell ref="K139:K140"/>
    <mergeCell ref="M139:M140"/>
    <mergeCell ref="N139:N140"/>
    <mergeCell ref="P139:P140"/>
    <mergeCell ref="Q139:Q140"/>
    <mergeCell ref="S139:S140"/>
    <mergeCell ref="T139:T140"/>
    <mergeCell ref="V139:V140"/>
    <mergeCell ref="W139:W140"/>
    <mergeCell ref="Y139:Y140"/>
    <mergeCell ref="Z139:Z140"/>
    <mergeCell ref="AB139:AB140"/>
    <mergeCell ref="AC139:AC140"/>
    <mergeCell ref="AE139:AE140"/>
    <mergeCell ref="AF139:AF140"/>
    <mergeCell ref="AH139:AH140"/>
    <mergeCell ref="AI139:AI140"/>
    <mergeCell ref="AK139:AK140"/>
    <mergeCell ref="AH137:AH138"/>
    <mergeCell ref="AI137:AI138"/>
    <mergeCell ref="AK137:AK138"/>
    <mergeCell ref="AL137:AL138"/>
    <mergeCell ref="AN137:AN138"/>
    <mergeCell ref="AO137:AO138"/>
    <mergeCell ref="AQ137:AQ138"/>
    <mergeCell ref="AR137:AR138"/>
    <mergeCell ref="AT137:AT138"/>
    <mergeCell ref="AU137:AU138"/>
    <mergeCell ref="AW137:AW138"/>
    <mergeCell ref="AX137:AX138"/>
    <mergeCell ref="AZ137:AZ138"/>
    <mergeCell ref="BA137:BA138"/>
    <mergeCell ref="BC137:BC138"/>
    <mergeCell ref="BD137:BD138"/>
    <mergeCell ref="BF137:BF138"/>
    <mergeCell ref="BC135:BC136"/>
    <mergeCell ref="BD135:BD136"/>
    <mergeCell ref="BF135:BF136"/>
    <mergeCell ref="BG135:BG136"/>
    <mergeCell ref="BI135:BI136"/>
    <mergeCell ref="BJ135:BJ136"/>
    <mergeCell ref="BL135:BL136"/>
    <mergeCell ref="DV135:DV136"/>
    <mergeCell ref="DX135:DX136"/>
    <mergeCell ref="A137:A138"/>
    <mergeCell ref="B137:B138"/>
    <mergeCell ref="C137:C138"/>
    <mergeCell ref="D137:D138"/>
    <mergeCell ref="E137:E138"/>
    <mergeCell ref="G137:G138"/>
    <mergeCell ref="H137:H138"/>
    <mergeCell ref="J137:J138"/>
    <mergeCell ref="K137:K138"/>
    <mergeCell ref="M137:M138"/>
    <mergeCell ref="N137:N138"/>
    <mergeCell ref="P137:P138"/>
    <mergeCell ref="Q137:Q138"/>
    <mergeCell ref="S137:S138"/>
    <mergeCell ref="T137:T138"/>
    <mergeCell ref="V137:V138"/>
    <mergeCell ref="W137:W138"/>
    <mergeCell ref="Y137:Y138"/>
    <mergeCell ref="Z137:Z138"/>
    <mergeCell ref="AB137:AB138"/>
    <mergeCell ref="AC137:AC138"/>
    <mergeCell ref="AE137:AE138"/>
    <mergeCell ref="AF137:AF138"/>
    <mergeCell ref="AC135:AC136"/>
    <mergeCell ref="AE135:AE136"/>
    <mergeCell ref="AF135:AF136"/>
    <mergeCell ref="AH135:AH136"/>
    <mergeCell ref="AI135:AI136"/>
    <mergeCell ref="AK135:AK136"/>
    <mergeCell ref="AL135:AL136"/>
    <mergeCell ref="AN135:AN136"/>
    <mergeCell ref="AO135:AO136"/>
    <mergeCell ref="AQ135:AQ136"/>
    <mergeCell ref="AR135:AR136"/>
    <mergeCell ref="AT135:AT136"/>
    <mergeCell ref="AU135:AU136"/>
    <mergeCell ref="AW135:AW136"/>
    <mergeCell ref="AX135:AX136"/>
    <mergeCell ref="AZ135:AZ136"/>
    <mergeCell ref="BA135:BA136"/>
    <mergeCell ref="AX133:AX134"/>
    <mergeCell ref="AZ133:AZ134"/>
    <mergeCell ref="BA133:BA134"/>
    <mergeCell ref="BC133:BC134"/>
    <mergeCell ref="BD133:BD134"/>
    <mergeCell ref="BF133:BF134"/>
    <mergeCell ref="BG133:BG134"/>
    <mergeCell ref="BI133:BI134"/>
    <mergeCell ref="BJ133:BJ134"/>
    <mergeCell ref="BL133:BL134"/>
    <mergeCell ref="DV133:DV134"/>
    <mergeCell ref="DX133:DX134"/>
    <mergeCell ref="A135:A136"/>
    <mergeCell ref="B135:B136"/>
    <mergeCell ref="C135:C136"/>
    <mergeCell ref="D135:D136"/>
    <mergeCell ref="E135:E136"/>
    <mergeCell ref="G135:G136"/>
    <mergeCell ref="H135:H136"/>
    <mergeCell ref="J135:J136"/>
    <mergeCell ref="K135:K136"/>
    <mergeCell ref="M135:M136"/>
    <mergeCell ref="N135:N136"/>
    <mergeCell ref="P135:P136"/>
    <mergeCell ref="Q135:Q136"/>
    <mergeCell ref="S135:S136"/>
    <mergeCell ref="T135:T136"/>
    <mergeCell ref="V135:V136"/>
    <mergeCell ref="W135:W136"/>
    <mergeCell ref="Y135:Y136"/>
    <mergeCell ref="Z135:Z136"/>
    <mergeCell ref="AB135:AB136"/>
    <mergeCell ref="Y133:Y134"/>
    <mergeCell ref="Z133:Z134"/>
    <mergeCell ref="AB133:AB134"/>
    <mergeCell ref="AC133:AC134"/>
    <mergeCell ref="AE133:AE134"/>
    <mergeCell ref="AF133:AF134"/>
    <mergeCell ref="AH133:AH134"/>
    <mergeCell ref="AI133:AI134"/>
    <mergeCell ref="AK133:AK134"/>
    <mergeCell ref="AL133:AL134"/>
    <mergeCell ref="AN133:AN134"/>
    <mergeCell ref="AO133:AO134"/>
    <mergeCell ref="AQ133:AQ134"/>
    <mergeCell ref="AR133:AR134"/>
    <mergeCell ref="AT133:AT134"/>
    <mergeCell ref="AU133:AU134"/>
    <mergeCell ref="AW133:AW134"/>
    <mergeCell ref="A133:A134"/>
    <mergeCell ref="B133:B134"/>
    <mergeCell ref="C133:C134"/>
    <mergeCell ref="D133:D134"/>
    <mergeCell ref="E133:E134"/>
    <mergeCell ref="G133:G134"/>
    <mergeCell ref="H133:H134"/>
    <mergeCell ref="J133:J134"/>
    <mergeCell ref="K133:K134"/>
    <mergeCell ref="M133:M134"/>
    <mergeCell ref="N133:N134"/>
    <mergeCell ref="P133:P134"/>
    <mergeCell ref="Q133:Q134"/>
    <mergeCell ref="S133:S134"/>
    <mergeCell ref="T133:T134"/>
    <mergeCell ref="V133:V134"/>
    <mergeCell ref="W133:W134"/>
    <mergeCell ref="AQ131:AQ132"/>
    <mergeCell ref="AR131:AR132"/>
    <mergeCell ref="AT131:AT132"/>
    <mergeCell ref="AU131:AU132"/>
    <mergeCell ref="AW131:AW132"/>
    <mergeCell ref="AX131:AX132"/>
    <mergeCell ref="AZ131:AZ132"/>
    <mergeCell ref="BA131:BA132"/>
    <mergeCell ref="BC131:BC132"/>
    <mergeCell ref="BD131:BD132"/>
    <mergeCell ref="BF131:BF132"/>
    <mergeCell ref="BG131:BG132"/>
    <mergeCell ref="BI131:BI132"/>
    <mergeCell ref="BJ131:BJ132"/>
    <mergeCell ref="BL131:BL132"/>
    <mergeCell ref="DV131:DV132"/>
    <mergeCell ref="DX131:DX132"/>
    <mergeCell ref="BL129:BL130"/>
    <mergeCell ref="DV129:DV130"/>
    <mergeCell ref="DX129:DX130"/>
    <mergeCell ref="A131:A132"/>
    <mergeCell ref="B131:B132"/>
    <mergeCell ref="C131:C132"/>
    <mergeCell ref="D131:D132"/>
    <mergeCell ref="E131:E132"/>
    <mergeCell ref="G131:G132"/>
    <mergeCell ref="H131:H132"/>
    <mergeCell ref="J131:J132"/>
    <mergeCell ref="K131:K132"/>
    <mergeCell ref="M131:M132"/>
    <mergeCell ref="N131:N132"/>
    <mergeCell ref="P131:P132"/>
    <mergeCell ref="Q131:Q132"/>
    <mergeCell ref="S131:S132"/>
    <mergeCell ref="T131:T132"/>
    <mergeCell ref="V131:V132"/>
    <mergeCell ref="W131:W132"/>
    <mergeCell ref="Y131:Y132"/>
    <mergeCell ref="Z131:Z132"/>
    <mergeCell ref="AB131:AB132"/>
    <mergeCell ref="AC131:AC132"/>
    <mergeCell ref="AE131:AE132"/>
    <mergeCell ref="AF131:AF132"/>
    <mergeCell ref="AH131:AH132"/>
    <mergeCell ref="AI131:AI132"/>
    <mergeCell ref="AK131:AK132"/>
    <mergeCell ref="AL131:AL132"/>
    <mergeCell ref="AN131:AN132"/>
    <mergeCell ref="AO131:AO132"/>
    <mergeCell ref="AL129:AL130"/>
    <mergeCell ref="AN129:AN130"/>
    <mergeCell ref="AO129:AO130"/>
    <mergeCell ref="AQ129:AQ130"/>
    <mergeCell ref="AR129:AR130"/>
    <mergeCell ref="AT129:AT130"/>
    <mergeCell ref="AU129:AU130"/>
    <mergeCell ref="AW129:AW130"/>
    <mergeCell ref="AX129:AX130"/>
    <mergeCell ref="AZ129:AZ130"/>
    <mergeCell ref="BA129:BA130"/>
    <mergeCell ref="BC129:BC130"/>
    <mergeCell ref="BD129:BD130"/>
    <mergeCell ref="BF129:BF130"/>
    <mergeCell ref="BG129:BG130"/>
    <mergeCell ref="BI129:BI130"/>
    <mergeCell ref="BJ129:BJ130"/>
    <mergeCell ref="BG127:BG128"/>
    <mergeCell ref="BI127:BI128"/>
    <mergeCell ref="BJ127:BJ128"/>
    <mergeCell ref="BL127:BL128"/>
    <mergeCell ref="DV127:DV128"/>
    <mergeCell ref="DX127:DX128"/>
    <mergeCell ref="A129:A130"/>
    <mergeCell ref="B129:B130"/>
    <mergeCell ref="C129:C130"/>
    <mergeCell ref="D129:D130"/>
    <mergeCell ref="E129:E130"/>
    <mergeCell ref="G129:G130"/>
    <mergeCell ref="H129:H130"/>
    <mergeCell ref="J129:J130"/>
    <mergeCell ref="K129:K130"/>
    <mergeCell ref="M129:M130"/>
    <mergeCell ref="N129:N130"/>
    <mergeCell ref="P129:P130"/>
    <mergeCell ref="Q129:Q130"/>
    <mergeCell ref="S129:S130"/>
    <mergeCell ref="T129:T130"/>
    <mergeCell ref="V129:V130"/>
    <mergeCell ref="W129:W130"/>
    <mergeCell ref="Y129:Y130"/>
    <mergeCell ref="Z129:Z130"/>
    <mergeCell ref="AB129:AB130"/>
    <mergeCell ref="AC129:AC130"/>
    <mergeCell ref="AE129:AE130"/>
    <mergeCell ref="AF129:AF130"/>
    <mergeCell ref="AH129:AH130"/>
    <mergeCell ref="AI129:AI130"/>
    <mergeCell ref="AK129:AK130"/>
    <mergeCell ref="AH127:AH128"/>
    <mergeCell ref="AI127:AI128"/>
    <mergeCell ref="AK127:AK128"/>
    <mergeCell ref="AL127:AL128"/>
    <mergeCell ref="AN127:AN128"/>
    <mergeCell ref="AO127:AO128"/>
    <mergeCell ref="AQ127:AQ128"/>
    <mergeCell ref="AR127:AR128"/>
    <mergeCell ref="AT127:AT128"/>
    <mergeCell ref="AU127:AU128"/>
    <mergeCell ref="AW127:AW128"/>
    <mergeCell ref="AX127:AX128"/>
    <mergeCell ref="AZ127:AZ128"/>
    <mergeCell ref="BA127:BA128"/>
    <mergeCell ref="BC127:BC128"/>
    <mergeCell ref="BD127:BD128"/>
    <mergeCell ref="BF127:BF128"/>
    <mergeCell ref="BC125:BC126"/>
    <mergeCell ref="BD125:BD126"/>
    <mergeCell ref="BF125:BF126"/>
    <mergeCell ref="BG125:BG126"/>
    <mergeCell ref="BI125:BI126"/>
    <mergeCell ref="BJ125:BJ126"/>
    <mergeCell ref="BL125:BL126"/>
    <mergeCell ref="DV125:DV126"/>
    <mergeCell ref="DX125:DX126"/>
    <mergeCell ref="A127:A128"/>
    <mergeCell ref="B127:B128"/>
    <mergeCell ref="C127:C128"/>
    <mergeCell ref="D127:D128"/>
    <mergeCell ref="E127:E128"/>
    <mergeCell ref="G127:G128"/>
    <mergeCell ref="H127:H128"/>
    <mergeCell ref="J127:J128"/>
    <mergeCell ref="K127:K128"/>
    <mergeCell ref="M127:M128"/>
    <mergeCell ref="N127:N128"/>
    <mergeCell ref="P127:P128"/>
    <mergeCell ref="Q127:Q128"/>
    <mergeCell ref="S127:S128"/>
    <mergeCell ref="T127:T128"/>
    <mergeCell ref="V127:V128"/>
    <mergeCell ref="W127:W128"/>
    <mergeCell ref="Y127:Y128"/>
    <mergeCell ref="Z127:Z128"/>
    <mergeCell ref="AB127:AB128"/>
    <mergeCell ref="AC127:AC128"/>
    <mergeCell ref="AE127:AE128"/>
    <mergeCell ref="AF127:AF128"/>
    <mergeCell ref="AC125:AC126"/>
    <mergeCell ref="AE125:AE126"/>
    <mergeCell ref="AF125:AF126"/>
    <mergeCell ref="AH125:AH126"/>
    <mergeCell ref="AI125:AI126"/>
    <mergeCell ref="AK125:AK126"/>
    <mergeCell ref="AL125:AL126"/>
    <mergeCell ref="AN125:AN126"/>
    <mergeCell ref="AO125:AO126"/>
    <mergeCell ref="AQ125:AQ126"/>
    <mergeCell ref="AR125:AR126"/>
    <mergeCell ref="AT125:AT126"/>
    <mergeCell ref="AU125:AU126"/>
    <mergeCell ref="AW125:AW126"/>
    <mergeCell ref="AX125:AX126"/>
    <mergeCell ref="AZ125:AZ126"/>
    <mergeCell ref="BA125:BA126"/>
    <mergeCell ref="AX123:AX124"/>
    <mergeCell ref="AZ123:AZ124"/>
    <mergeCell ref="BA123:BA124"/>
    <mergeCell ref="BC123:BC124"/>
    <mergeCell ref="BD123:BD124"/>
    <mergeCell ref="BF123:BF124"/>
    <mergeCell ref="BG123:BG124"/>
    <mergeCell ref="BI123:BI124"/>
    <mergeCell ref="BJ123:BJ124"/>
    <mergeCell ref="BL123:BL124"/>
    <mergeCell ref="DV123:DV124"/>
    <mergeCell ref="DX123:DX124"/>
    <mergeCell ref="A125:A126"/>
    <mergeCell ref="B125:B126"/>
    <mergeCell ref="C125:C126"/>
    <mergeCell ref="D125:D126"/>
    <mergeCell ref="E125:E126"/>
    <mergeCell ref="G125:G126"/>
    <mergeCell ref="H125:H126"/>
    <mergeCell ref="J125:J126"/>
    <mergeCell ref="K125:K126"/>
    <mergeCell ref="M125:M126"/>
    <mergeCell ref="N125:N126"/>
    <mergeCell ref="P125:P126"/>
    <mergeCell ref="Q125:Q126"/>
    <mergeCell ref="S125:S126"/>
    <mergeCell ref="T125:T126"/>
    <mergeCell ref="V125:V126"/>
    <mergeCell ref="W125:W126"/>
    <mergeCell ref="Y125:Y126"/>
    <mergeCell ref="Z125:Z126"/>
    <mergeCell ref="AB125:AB126"/>
    <mergeCell ref="Y123:Y124"/>
    <mergeCell ref="Z123:Z124"/>
    <mergeCell ref="AB123:AB124"/>
    <mergeCell ref="AC123:AC124"/>
    <mergeCell ref="AE123:AE124"/>
    <mergeCell ref="AF123:AF124"/>
    <mergeCell ref="AH123:AH124"/>
    <mergeCell ref="AI123:AI124"/>
    <mergeCell ref="AK123:AK124"/>
    <mergeCell ref="AL123:AL124"/>
    <mergeCell ref="AN123:AN124"/>
    <mergeCell ref="AO123:AO124"/>
    <mergeCell ref="AQ123:AQ124"/>
    <mergeCell ref="AR123:AR124"/>
    <mergeCell ref="AT123:AT124"/>
    <mergeCell ref="AU123:AU124"/>
    <mergeCell ref="AW123:AW124"/>
    <mergeCell ref="A123:A124"/>
    <mergeCell ref="B123:B124"/>
    <mergeCell ref="C123:C124"/>
    <mergeCell ref="D123:D124"/>
    <mergeCell ref="E123:E124"/>
    <mergeCell ref="G123:G124"/>
    <mergeCell ref="H123:H124"/>
    <mergeCell ref="J123:J124"/>
    <mergeCell ref="K123:K124"/>
    <mergeCell ref="M123:M124"/>
    <mergeCell ref="N123:N124"/>
    <mergeCell ref="P123:P124"/>
    <mergeCell ref="Q123:Q124"/>
    <mergeCell ref="S123:S124"/>
    <mergeCell ref="T123:T124"/>
    <mergeCell ref="V123:V124"/>
    <mergeCell ref="W123:W124"/>
    <mergeCell ref="AE121:AE122"/>
    <mergeCell ref="BJ121:BJ122"/>
    <mergeCell ref="BL121:BL122"/>
    <mergeCell ref="DV121:DV122"/>
    <mergeCell ref="DX121:DX122"/>
    <mergeCell ref="E121:E122"/>
    <mergeCell ref="G121:G122"/>
    <mergeCell ref="K121:K122"/>
    <mergeCell ref="M121:M122"/>
    <mergeCell ref="Q121:Q122"/>
    <mergeCell ref="S121:S122"/>
    <mergeCell ref="W121:W122"/>
    <mergeCell ref="Y121:Y122"/>
    <mergeCell ref="AC121:AC122"/>
    <mergeCell ref="AE117:AE118"/>
    <mergeCell ref="BJ117:BJ118"/>
    <mergeCell ref="BL117:BL118"/>
    <mergeCell ref="DV117:DV118"/>
    <mergeCell ref="DX117:DX118"/>
    <mergeCell ref="E119:E120"/>
    <mergeCell ref="G119:G120"/>
    <mergeCell ref="K119:K120"/>
    <mergeCell ref="M119:M120"/>
    <mergeCell ref="Q119:Q120"/>
    <mergeCell ref="S119:S120"/>
    <mergeCell ref="W119:W120"/>
    <mergeCell ref="Y119:Y120"/>
    <mergeCell ref="AC119:AC120"/>
    <mergeCell ref="AE119:AE120"/>
    <mergeCell ref="BJ119:BJ120"/>
    <mergeCell ref="BL119:BL120"/>
    <mergeCell ref="DV119:DV120"/>
    <mergeCell ref="DX119:DX120"/>
    <mergeCell ref="E117:E118"/>
    <mergeCell ref="G117:G118"/>
    <mergeCell ref="K117:K118"/>
    <mergeCell ref="M117:M118"/>
    <mergeCell ref="Q117:Q118"/>
    <mergeCell ref="S117:S118"/>
    <mergeCell ref="W117:W118"/>
    <mergeCell ref="Y117:Y118"/>
    <mergeCell ref="AC117:AC118"/>
    <mergeCell ref="AE113:AE114"/>
    <mergeCell ref="BJ113:BJ114"/>
    <mergeCell ref="BL113:BL114"/>
    <mergeCell ref="DV113:DV114"/>
    <mergeCell ref="DX113:DX114"/>
    <mergeCell ref="E115:E116"/>
    <mergeCell ref="G115:G116"/>
    <mergeCell ref="K115:K116"/>
    <mergeCell ref="M115:M116"/>
    <mergeCell ref="Q115:Q116"/>
    <mergeCell ref="S115:S116"/>
    <mergeCell ref="W115:W116"/>
    <mergeCell ref="Y115:Y116"/>
    <mergeCell ref="AC115:AC116"/>
    <mergeCell ref="AE115:AE116"/>
    <mergeCell ref="BJ115:BJ116"/>
    <mergeCell ref="BL115:BL116"/>
    <mergeCell ref="DV115:DV116"/>
    <mergeCell ref="DX115:DX116"/>
    <mergeCell ref="E113:E114"/>
    <mergeCell ref="G113:G114"/>
    <mergeCell ref="K113:K114"/>
    <mergeCell ref="AC113:AC114"/>
    <mergeCell ref="AE109:AE110"/>
    <mergeCell ref="BJ109:BJ110"/>
    <mergeCell ref="BL109:BL110"/>
    <mergeCell ref="DV109:DV110"/>
    <mergeCell ref="DX109:DX110"/>
    <mergeCell ref="E111:E112"/>
    <mergeCell ref="G111:G112"/>
    <mergeCell ref="K111:K112"/>
    <mergeCell ref="M111:M112"/>
    <mergeCell ref="Q111:Q112"/>
    <mergeCell ref="S111:S112"/>
    <mergeCell ref="W111:W112"/>
    <mergeCell ref="Y111:Y112"/>
    <mergeCell ref="AC111:AC112"/>
    <mergeCell ref="AE111:AE112"/>
    <mergeCell ref="BJ111:BJ112"/>
    <mergeCell ref="BL111:BL112"/>
    <mergeCell ref="DV111:DV112"/>
    <mergeCell ref="DX111:DX112"/>
    <mergeCell ref="E109:E110"/>
    <mergeCell ref="G109:G110"/>
    <mergeCell ref="K109:K110"/>
    <mergeCell ref="M109:M110"/>
    <mergeCell ref="Q109:Q110"/>
    <mergeCell ref="S109:S110"/>
    <mergeCell ref="W109:W110"/>
    <mergeCell ref="AC109:AC110"/>
    <mergeCell ref="Y109:Y110"/>
    <mergeCell ref="W113:W114"/>
    <mergeCell ref="Y113:Y114"/>
    <mergeCell ref="M113:M114"/>
    <mergeCell ref="Y105:Y106"/>
    <mergeCell ref="AC105:AC106"/>
    <mergeCell ref="AE105:AE106"/>
    <mergeCell ref="BJ105:BJ106"/>
    <mergeCell ref="BL105:BL106"/>
    <mergeCell ref="DV105:DV106"/>
    <mergeCell ref="DX105:DX106"/>
    <mergeCell ref="E107:E108"/>
    <mergeCell ref="G107:G108"/>
    <mergeCell ref="K107:K108"/>
    <mergeCell ref="M107:M108"/>
    <mergeCell ref="Q107:Q108"/>
    <mergeCell ref="S107:S108"/>
    <mergeCell ref="W107:W108"/>
    <mergeCell ref="Y107:Y108"/>
    <mergeCell ref="AC107:AC108"/>
    <mergeCell ref="AE107:AE108"/>
    <mergeCell ref="BJ107:BJ108"/>
    <mergeCell ref="BL107:BL108"/>
    <mergeCell ref="DV107:DV108"/>
    <mergeCell ref="DX107:DX108"/>
    <mergeCell ref="T107:T108"/>
    <mergeCell ref="V107:V108"/>
    <mergeCell ref="J107:J108"/>
    <mergeCell ref="N107:N108"/>
    <mergeCell ref="P107:P108"/>
    <mergeCell ref="G105:G106"/>
    <mergeCell ref="K105:K106"/>
    <mergeCell ref="M105:M106"/>
    <mergeCell ref="Q105:Q106"/>
    <mergeCell ref="S105:S106"/>
    <mergeCell ref="J105:J106"/>
    <mergeCell ref="AE101:AE102"/>
    <mergeCell ref="BJ101:BJ102"/>
    <mergeCell ref="BL101:BL102"/>
    <mergeCell ref="DV101:DV102"/>
    <mergeCell ref="DX101:DX102"/>
    <mergeCell ref="E103:E104"/>
    <mergeCell ref="G103:G104"/>
    <mergeCell ref="K103:K104"/>
    <mergeCell ref="M103:M104"/>
    <mergeCell ref="Q103:Q104"/>
    <mergeCell ref="S103:S104"/>
    <mergeCell ref="W103:W104"/>
    <mergeCell ref="Y103:Y104"/>
    <mergeCell ref="AC103:AC104"/>
    <mergeCell ref="AE103:AE104"/>
    <mergeCell ref="BJ103:BJ104"/>
    <mergeCell ref="BL103:BL104"/>
    <mergeCell ref="DV103:DV104"/>
    <mergeCell ref="DX103:DX104"/>
    <mergeCell ref="E101:E102"/>
    <mergeCell ref="G101:G102"/>
    <mergeCell ref="K101:K102"/>
    <mergeCell ref="M101:M102"/>
    <mergeCell ref="Q101:Q102"/>
    <mergeCell ref="S101:S102"/>
    <mergeCell ref="W101:W102"/>
    <mergeCell ref="Y101:Y102"/>
    <mergeCell ref="AC101:AC102"/>
    <mergeCell ref="T103:T104"/>
    <mergeCell ref="V103:V104"/>
    <mergeCell ref="AE97:AE98"/>
    <mergeCell ref="BJ97:BJ98"/>
    <mergeCell ref="BL97:BL98"/>
    <mergeCell ref="DV97:DV98"/>
    <mergeCell ref="DX97:DX98"/>
    <mergeCell ref="E99:E100"/>
    <mergeCell ref="G99:G100"/>
    <mergeCell ref="K99:K100"/>
    <mergeCell ref="M99:M100"/>
    <mergeCell ref="Q99:Q100"/>
    <mergeCell ref="S99:S100"/>
    <mergeCell ref="W99:W100"/>
    <mergeCell ref="Y99:Y100"/>
    <mergeCell ref="AC99:AC100"/>
    <mergeCell ref="AE99:AE100"/>
    <mergeCell ref="BJ99:BJ100"/>
    <mergeCell ref="BL99:BL100"/>
    <mergeCell ref="DV99:DV100"/>
    <mergeCell ref="DX99:DX100"/>
    <mergeCell ref="E97:E98"/>
    <mergeCell ref="G97:G98"/>
    <mergeCell ref="K97:K98"/>
    <mergeCell ref="M97:M98"/>
    <mergeCell ref="Q97:Q98"/>
    <mergeCell ref="S97:S98"/>
    <mergeCell ref="W97:W98"/>
    <mergeCell ref="Y97:Y98"/>
    <mergeCell ref="AC97:AC98"/>
    <mergeCell ref="Z97:Z98"/>
    <mergeCell ref="T99:T100"/>
    <mergeCell ref="V99:V100"/>
    <mergeCell ref="N99:N100"/>
    <mergeCell ref="AE93:AE94"/>
    <mergeCell ref="BJ93:BJ94"/>
    <mergeCell ref="BL93:BL94"/>
    <mergeCell ref="DV93:DV94"/>
    <mergeCell ref="DX93:DX94"/>
    <mergeCell ref="E95:E96"/>
    <mergeCell ref="G95:G96"/>
    <mergeCell ref="K95:K96"/>
    <mergeCell ref="M95:M96"/>
    <mergeCell ref="Q95:Q96"/>
    <mergeCell ref="S95:S96"/>
    <mergeCell ref="W95:W96"/>
    <mergeCell ref="Y95:Y96"/>
    <mergeCell ref="AC95:AC96"/>
    <mergeCell ref="AE95:AE96"/>
    <mergeCell ref="BJ95:BJ96"/>
    <mergeCell ref="BL95:BL96"/>
    <mergeCell ref="DV95:DV96"/>
    <mergeCell ref="DX95:DX96"/>
    <mergeCell ref="E93:E94"/>
    <mergeCell ref="G93:G94"/>
    <mergeCell ref="K93:K94"/>
    <mergeCell ref="M93:M94"/>
    <mergeCell ref="Q93:Q94"/>
    <mergeCell ref="S93:S94"/>
    <mergeCell ref="W93:W94"/>
    <mergeCell ref="Y93:Y94"/>
    <mergeCell ref="AC93:AC94"/>
    <mergeCell ref="T95:T96"/>
    <mergeCell ref="V95:V96"/>
    <mergeCell ref="Z93:Z94"/>
    <mergeCell ref="Z95:Z96"/>
    <mergeCell ref="AE89:AE90"/>
    <mergeCell ref="BJ89:BJ90"/>
    <mergeCell ref="BL89:BL90"/>
    <mergeCell ref="DV89:DV90"/>
    <mergeCell ref="DX89:DX90"/>
    <mergeCell ref="E91:E92"/>
    <mergeCell ref="G91:G92"/>
    <mergeCell ref="K91:K92"/>
    <mergeCell ref="M91:M92"/>
    <mergeCell ref="Q91:Q92"/>
    <mergeCell ref="S91:S92"/>
    <mergeCell ref="W91:W92"/>
    <mergeCell ref="Y91:Y92"/>
    <mergeCell ref="AC91:AC92"/>
    <mergeCell ref="AE91:AE92"/>
    <mergeCell ref="BJ91:BJ92"/>
    <mergeCell ref="BL91:BL92"/>
    <mergeCell ref="DV91:DV92"/>
    <mergeCell ref="DX91:DX92"/>
    <mergeCell ref="E89:E90"/>
    <mergeCell ref="G89:G90"/>
    <mergeCell ref="K89:K90"/>
    <mergeCell ref="M89:M90"/>
    <mergeCell ref="Q89:Q90"/>
    <mergeCell ref="S89:S90"/>
    <mergeCell ref="W89:W90"/>
    <mergeCell ref="Y89:Y90"/>
    <mergeCell ref="AC89:AC90"/>
    <mergeCell ref="N91:N92"/>
    <mergeCell ref="P91:P92"/>
    <mergeCell ref="Z89:Z90"/>
    <mergeCell ref="Z91:Z92"/>
    <mergeCell ref="AE85:AE86"/>
    <mergeCell ref="BJ85:BJ86"/>
    <mergeCell ref="BL85:BL86"/>
    <mergeCell ref="DV85:DV86"/>
    <mergeCell ref="DX85:DX86"/>
    <mergeCell ref="E87:E88"/>
    <mergeCell ref="G87:G88"/>
    <mergeCell ref="K87:K88"/>
    <mergeCell ref="M87:M88"/>
    <mergeCell ref="Q87:Q88"/>
    <mergeCell ref="S87:S88"/>
    <mergeCell ref="W87:W88"/>
    <mergeCell ref="Y87:Y88"/>
    <mergeCell ref="AC87:AC88"/>
    <mergeCell ref="AE87:AE88"/>
    <mergeCell ref="BJ87:BJ88"/>
    <mergeCell ref="BL87:BL88"/>
    <mergeCell ref="DV87:DV88"/>
    <mergeCell ref="DX87:DX88"/>
    <mergeCell ref="E85:E86"/>
    <mergeCell ref="G85:G86"/>
    <mergeCell ref="K85:K86"/>
    <mergeCell ref="M85:M86"/>
    <mergeCell ref="Q85:Q86"/>
    <mergeCell ref="S85:S86"/>
    <mergeCell ref="W85:W86"/>
    <mergeCell ref="Y85:Y86"/>
    <mergeCell ref="AC85:AC86"/>
    <mergeCell ref="T87:T88"/>
    <mergeCell ref="V87:V88"/>
    <mergeCell ref="Z85:Z86"/>
    <mergeCell ref="Z87:Z88"/>
    <mergeCell ref="AE81:AE82"/>
    <mergeCell ref="BJ81:BJ82"/>
    <mergeCell ref="BL81:BL82"/>
    <mergeCell ref="DV81:DV82"/>
    <mergeCell ref="DX81:DX82"/>
    <mergeCell ref="E83:E84"/>
    <mergeCell ref="G83:G84"/>
    <mergeCell ref="K83:K84"/>
    <mergeCell ref="M83:M84"/>
    <mergeCell ref="Q83:Q84"/>
    <mergeCell ref="S83:S84"/>
    <mergeCell ref="W83:W84"/>
    <mergeCell ref="Y83:Y84"/>
    <mergeCell ref="AC83:AC84"/>
    <mergeCell ref="AE83:AE84"/>
    <mergeCell ref="BJ83:BJ84"/>
    <mergeCell ref="BL83:BL84"/>
    <mergeCell ref="DV83:DV84"/>
    <mergeCell ref="DX83:DX84"/>
    <mergeCell ref="E81:E82"/>
    <mergeCell ref="G81:G82"/>
    <mergeCell ref="K81:K82"/>
    <mergeCell ref="M81:M82"/>
    <mergeCell ref="Q81:Q82"/>
    <mergeCell ref="S81:S82"/>
    <mergeCell ref="W81:W82"/>
    <mergeCell ref="Y81:Y82"/>
    <mergeCell ref="AC81:AC82"/>
    <mergeCell ref="T83:T84"/>
    <mergeCell ref="V83:V84"/>
    <mergeCell ref="Z81:Z82"/>
    <mergeCell ref="Z83:Z84"/>
    <mergeCell ref="AE77:AE78"/>
    <mergeCell ref="BJ77:BJ78"/>
    <mergeCell ref="BL77:BL78"/>
    <mergeCell ref="DV77:DV78"/>
    <mergeCell ref="DX77:DX78"/>
    <mergeCell ref="E79:E80"/>
    <mergeCell ref="G79:G80"/>
    <mergeCell ref="K79:K80"/>
    <mergeCell ref="M79:M80"/>
    <mergeCell ref="Q79:Q80"/>
    <mergeCell ref="S79:S80"/>
    <mergeCell ref="W79:W80"/>
    <mergeCell ref="Y79:Y80"/>
    <mergeCell ref="AC79:AC80"/>
    <mergeCell ref="AE79:AE80"/>
    <mergeCell ref="BJ79:BJ80"/>
    <mergeCell ref="BL79:BL80"/>
    <mergeCell ref="DV79:DV80"/>
    <mergeCell ref="DX79:DX80"/>
    <mergeCell ref="E77:E78"/>
    <mergeCell ref="G77:G78"/>
    <mergeCell ref="K77:K78"/>
    <mergeCell ref="M77:M78"/>
    <mergeCell ref="Q77:Q78"/>
    <mergeCell ref="S77:S78"/>
    <mergeCell ref="W77:W78"/>
    <mergeCell ref="Y77:Y78"/>
    <mergeCell ref="AC77:AC78"/>
    <mergeCell ref="N79:N80"/>
    <mergeCell ref="P79:P80"/>
    <mergeCell ref="AB77:AB78"/>
    <mergeCell ref="AB79:AB80"/>
    <mergeCell ref="AC73:AC74"/>
    <mergeCell ref="AE73:AE74"/>
    <mergeCell ref="BJ73:BJ74"/>
    <mergeCell ref="BL73:BL74"/>
    <mergeCell ref="DV73:DV74"/>
    <mergeCell ref="DX73:DX74"/>
    <mergeCell ref="E75:E76"/>
    <mergeCell ref="G75:G76"/>
    <mergeCell ref="K75:K76"/>
    <mergeCell ref="M75:M76"/>
    <mergeCell ref="Q75:Q76"/>
    <mergeCell ref="S75:S76"/>
    <mergeCell ref="W75:W76"/>
    <mergeCell ref="Y75:Y76"/>
    <mergeCell ref="AC75:AC76"/>
    <mergeCell ref="AE75:AE76"/>
    <mergeCell ref="BJ75:BJ76"/>
    <mergeCell ref="BL75:BL76"/>
    <mergeCell ref="DV75:DV76"/>
    <mergeCell ref="DX75:DX76"/>
    <mergeCell ref="AB73:AB74"/>
    <mergeCell ref="AB75:AB76"/>
    <mergeCell ref="T75:T76"/>
    <mergeCell ref="V75:V76"/>
    <mergeCell ref="Z73:Z74"/>
    <mergeCell ref="Z75:Z76"/>
    <mergeCell ref="W73:W74"/>
    <mergeCell ref="Y73:Y74"/>
    <mergeCell ref="BY75:BY76"/>
    <mergeCell ref="CA75:CA76"/>
    <mergeCell ref="CB75:CB76"/>
    <mergeCell ref="CD75:CD76"/>
    <mergeCell ref="AE69:AE70"/>
    <mergeCell ref="BJ69:BJ70"/>
    <mergeCell ref="BL69:BL70"/>
    <mergeCell ref="DV69:DV70"/>
    <mergeCell ref="DX69:DX70"/>
    <mergeCell ref="E71:E72"/>
    <mergeCell ref="G71:G72"/>
    <mergeCell ref="K71:K72"/>
    <mergeCell ref="M71:M72"/>
    <mergeCell ref="Q71:Q72"/>
    <mergeCell ref="S71:S72"/>
    <mergeCell ref="W71:W72"/>
    <mergeCell ref="Y71:Y72"/>
    <mergeCell ref="AC71:AC72"/>
    <mergeCell ref="AE71:AE72"/>
    <mergeCell ref="BJ71:BJ72"/>
    <mergeCell ref="BL71:BL72"/>
    <mergeCell ref="DV71:DV72"/>
    <mergeCell ref="DX71:DX72"/>
    <mergeCell ref="E69:E70"/>
    <mergeCell ref="G69:G70"/>
    <mergeCell ref="K69:K70"/>
    <mergeCell ref="M69:M70"/>
    <mergeCell ref="Q69:Q70"/>
    <mergeCell ref="S69:S70"/>
    <mergeCell ref="W69:W70"/>
    <mergeCell ref="Y69:Y70"/>
    <mergeCell ref="AC69:AC70"/>
    <mergeCell ref="AB69:AB70"/>
    <mergeCell ref="AB71:AB72"/>
    <mergeCell ref="Z69:Z70"/>
    <mergeCell ref="Z71:Z72"/>
    <mergeCell ref="AE65:AE66"/>
    <mergeCell ref="BJ65:BJ66"/>
    <mergeCell ref="BL65:BL66"/>
    <mergeCell ref="DV65:DV66"/>
    <mergeCell ref="DX65:DX66"/>
    <mergeCell ref="E67:E68"/>
    <mergeCell ref="G67:G68"/>
    <mergeCell ref="K67:K68"/>
    <mergeCell ref="M67:M68"/>
    <mergeCell ref="Q67:Q68"/>
    <mergeCell ref="S67:S68"/>
    <mergeCell ref="W67:W68"/>
    <mergeCell ref="Y67:Y68"/>
    <mergeCell ref="AC67:AC68"/>
    <mergeCell ref="AE67:AE68"/>
    <mergeCell ref="BJ67:BJ68"/>
    <mergeCell ref="BL67:BL68"/>
    <mergeCell ref="DV67:DV68"/>
    <mergeCell ref="DX67:DX68"/>
    <mergeCell ref="E65:E66"/>
    <mergeCell ref="G65:G66"/>
    <mergeCell ref="K65:K66"/>
    <mergeCell ref="M65:M66"/>
    <mergeCell ref="Q65:Q66"/>
    <mergeCell ref="S65:S66"/>
    <mergeCell ref="W65:W66"/>
    <mergeCell ref="Y65:Y66"/>
    <mergeCell ref="AC65:AC66"/>
    <mergeCell ref="AB65:AB66"/>
    <mergeCell ref="AB67:AB68"/>
    <mergeCell ref="Z65:Z66"/>
    <mergeCell ref="Z67:Z68"/>
    <mergeCell ref="AE61:AE62"/>
    <mergeCell ref="BJ61:BJ62"/>
    <mergeCell ref="BL61:BL62"/>
    <mergeCell ref="DV61:DV62"/>
    <mergeCell ref="DX61:DX62"/>
    <mergeCell ref="E63:E64"/>
    <mergeCell ref="G63:G64"/>
    <mergeCell ref="K63:K64"/>
    <mergeCell ref="M63:M64"/>
    <mergeCell ref="Q63:Q64"/>
    <mergeCell ref="S63:S64"/>
    <mergeCell ref="W63:W64"/>
    <mergeCell ref="Y63:Y64"/>
    <mergeCell ref="AC63:AC64"/>
    <mergeCell ref="AE63:AE64"/>
    <mergeCell ref="BJ63:BJ64"/>
    <mergeCell ref="BL63:BL64"/>
    <mergeCell ref="DV63:DV64"/>
    <mergeCell ref="DX63:DX64"/>
    <mergeCell ref="E61:E62"/>
    <mergeCell ref="G61:G62"/>
    <mergeCell ref="K61:K62"/>
    <mergeCell ref="M61:M62"/>
    <mergeCell ref="Q61:Q62"/>
    <mergeCell ref="S61:S62"/>
    <mergeCell ref="W61:W62"/>
    <mergeCell ref="Y61:Y62"/>
    <mergeCell ref="AC61:AC62"/>
    <mergeCell ref="Z61:Z62"/>
    <mergeCell ref="T63:T64"/>
    <mergeCell ref="V63:V64"/>
    <mergeCell ref="Z63:Z64"/>
    <mergeCell ref="AE57:AE58"/>
    <mergeCell ref="BJ57:BJ58"/>
    <mergeCell ref="BL57:BL58"/>
    <mergeCell ref="DV57:DV58"/>
    <mergeCell ref="DX57:DX58"/>
    <mergeCell ref="E59:E60"/>
    <mergeCell ref="G59:G60"/>
    <mergeCell ref="K59:K60"/>
    <mergeCell ref="M59:M60"/>
    <mergeCell ref="Q59:Q60"/>
    <mergeCell ref="S59:S60"/>
    <mergeCell ref="W59:W60"/>
    <mergeCell ref="Y59:Y60"/>
    <mergeCell ref="AC59:AC60"/>
    <mergeCell ref="AE59:AE60"/>
    <mergeCell ref="BJ59:BJ60"/>
    <mergeCell ref="BL59:BL60"/>
    <mergeCell ref="DV59:DV60"/>
    <mergeCell ref="DX59:DX60"/>
    <mergeCell ref="E57:E58"/>
    <mergeCell ref="G57:G58"/>
    <mergeCell ref="K57:K58"/>
    <mergeCell ref="M57:M58"/>
    <mergeCell ref="Q57:Q58"/>
    <mergeCell ref="S57:S58"/>
    <mergeCell ref="W57:W58"/>
    <mergeCell ref="Y57:Y58"/>
    <mergeCell ref="AC57:AC58"/>
    <mergeCell ref="Z57:Z58"/>
    <mergeCell ref="Z59:Z60"/>
    <mergeCell ref="N59:N60"/>
    <mergeCell ref="P59:P60"/>
    <mergeCell ref="AE53:AE54"/>
    <mergeCell ref="BJ53:BJ54"/>
    <mergeCell ref="BL53:BL54"/>
    <mergeCell ref="DV53:DV54"/>
    <mergeCell ref="DX53:DX54"/>
    <mergeCell ref="E55:E56"/>
    <mergeCell ref="G55:G56"/>
    <mergeCell ref="K55:K56"/>
    <mergeCell ref="M55:M56"/>
    <mergeCell ref="Q55:Q56"/>
    <mergeCell ref="S55:S56"/>
    <mergeCell ref="W55:W56"/>
    <mergeCell ref="Y55:Y56"/>
    <mergeCell ref="AC55:AC56"/>
    <mergeCell ref="AE55:AE56"/>
    <mergeCell ref="BJ55:BJ56"/>
    <mergeCell ref="BL55:BL56"/>
    <mergeCell ref="DV55:DV56"/>
    <mergeCell ref="DX55:DX56"/>
    <mergeCell ref="E53:E54"/>
    <mergeCell ref="G53:G54"/>
    <mergeCell ref="K53:K54"/>
    <mergeCell ref="M53:M54"/>
    <mergeCell ref="Q53:Q54"/>
    <mergeCell ref="S53:S54"/>
    <mergeCell ref="W53:W54"/>
    <mergeCell ref="Y53:Y54"/>
    <mergeCell ref="AC53:AC54"/>
    <mergeCell ref="Z55:Z56"/>
    <mergeCell ref="T55:T56"/>
    <mergeCell ref="V55:V56"/>
    <mergeCell ref="AB53:AB54"/>
    <mergeCell ref="AE49:AE50"/>
    <mergeCell ref="BJ49:BJ50"/>
    <mergeCell ref="BL49:BL50"/>
    <mergeCell ref="DV49:DV50"/>
    <mergeCell ref="DX49:DX50"/>
    <mergeCell ref="E51:E52"/>
    <mergeCell ref="G51:G52"/>
    <mergeCell ref="K51:K52"/>
    <mergeCell ref="M51:M52"/>
    <mergeCell ref="Q51:Q52"/>
    <mergeCell ref="S51:S52"/>
    <mergeCell ref="W51:W52"/>
    <mergeCell ref="Y51:Y52"/>
    <mergeCell ref="AC51:AC52"/>
    <mergeCell ref="AE51:AE52"/>
    <mergeCell ref="BJ51:BJ52"/>
    <mergeCell ref="BL51:BL52"/>
    <mergeCell ref="DV51:DV52"/>
    <mergeCell ref="DX51:DX52"/>
    <mergeCell ref="E49:E50"/>
    <mergeCell ref="G49:G50"/>
    <mergeCell ref="K49:K50"/>
    <mergeCell ref="M49:M50"/>
    <mergeCell ref="Q49:Q50"/>
    <mergeCell ref="S49:S50"/>
    <mergeCell ref="W49:W50"/>
    <mergeCell ref="Y49:Y50"/>
    <mergeCell ref="AC49:AC50"/>
    <mergeCell ref="T51:T52"/>
    <mergeCell ref="V51:V52"/>
    <mergeCell ref="AB49:AB50"/>
    <mergeCell ref="AB51:AB52"/>
    <mergeCell ref="AE45:AE46"/>
    <mergeCell ref="BJ45:BJ46"/>
    <mergeCell ref="BL45:BL46"/>
    <mergeCell ref="DV45:DV46"/>
    <mergeCell ref="DX45:DX46"/>
    <mergeCell ref="E47:E48"/>
    <mergeCell ref="G47:G48"/>
    <mergeCell ref="K47:K48"/>
    <mergeCell ref="M47:M48"/>
    <mergeCell ref="Q47:Q48"/>
    <mergeCell ref="S47:S48"/>
    <mergeCell ref="W47:W48"/>
    <mergeCell ref="Y47:Y48"/>
    <mergeCell ref="AC47:AC48"/>
    <mergeCell ref="AE47:AE48"/>
    <mergeCell ref="BJ47:BJ48"/>
    <mergeCell ref="BL47:BL48"/>
    <mergeCell ref="DV47:DV48"/>
    <mergeCell ref="DX47:DX48"/>
    <mergeCell ref="E45:E46"/>
    <mergeCell ref="G45:G46"/>
    <mergeCell ref="K45:K46"/>
    <mergeCell ref="M45:M46"/>
    <mergeCell ref="Q45:Q46"/>
    <mergeCell ref="S45:S46"/>
    <mergeCell ref="W45:W46"/>
    <mergeCell ref="Y45:Y46"/>
    <mergeCell ref="AC45:AC46"/>
    <mergeCell ref="N47:N48"/>
    <mergeCell ref="P47:P48"/>
    <mergeCell ref="AB45:AB46"/>
    <mergeCell ref="AB47:AB48"/>
    <mergeCell ref="AC41:AC42"/>
    <mergeCell ref="AE41:AE42"/>
    <mergeCell ref="BJ41:BJ42"/>
    <mergeCell ref="BL41:BL42"/>
    <mergeCell ref="DV41:DV42"/>
    <mergeCell ref="DX41:DX42"/>
    <mergeCell ref="E43:E44"/>
    <mergeCell ref="G43:G44"/>
    <mergeCell ref="K43:K44"/>
    <mergeCell ref="M43:M44"/>
    <mergeCell ref="Q43:Q44"/>
    <mergeCell ref="S43:S44"/>
    <mergeCell ref="W43:W44"/>
    <mergeCell ref="Y43:Y44"/>
    <mergeCell ref="AC43:AC44"/>
    <mergeCell ref="AE43:AE44"/>
    <mergeCell ref="BJ43:BJ44"/>
    <mergeCell ref="BL43:BL44"/>
    <mergeCell ref="DV43:DV44"/>
    <mergeCell ref="DX43:DX44"/>
    <mergeCell ref="T43:T44"/>
    <mergeCell ref="V43:V44"/>
    <mergeCell ref="Z43:Z44"/>
    <mergeCell ref="AB41:AB42"/>
    <mergeCell ref="AB43:AB44"/>
    <mergeCell ref="Y41:Y42"/>
    <mergeCell ref="Z41:Z42"/>
    <mergeCell ref="W41:W42"/>
    <mergeCell ref="AL43:AL44"/>
    <mergeCell ref="AN43:AN44"/>
    <mergeCell ref="AR43:AR44"/>
    <mergeCell ref="AT43:AT44"/>
    <mergeCell ref="AE37:AE38"/>
    <mergeCell ref="BJ37:BJ38"/>
    <mergeCell ref="BL37:BL38"/>
    <mergeCell ref="DV37:DV38"/>
    <mergeCell ref="DX37:DX38"/>
    <mergeCell ref="E39:E40"/>
    <mergeCell ref="G39:G40"/>
    <mergeCell ref="K39:K40"/>
    <mergeCell ref="M39:M40"/>
    <mergeCell ref="Q39:Q40"/>
    <mergeCell ref="S39:S40"/>
    <mergeCell ref="W39:W40"/>
    <mergeCell ref="Y39:Y40"/>
    <mergeCell ref="AC39:AC40"/>
    <mergeCell ref="AE39:AE40"/>
    <mergeCell ref="BJ39:BJ40"/>
    <mergeCell ref="BL39:BL40"/>
    <mergeCell ref="DV39:DV40"/>
    <mergeCell ref="DX39:DX40"/>
    <mergeCell ref="E37:E38"/>
    <mergeCell ref="G37:G38"/>
    <mergeCell ref="K37:K38"/>
    <mergeCell ref="M37:M38"/>
    <mergeCell ref="Q37:Q38"/>
    <mergeCell ref="S37:S38"/>
    <mergeCell ref="W37:W38"/>
    <mergeCell ref="Y37:Y38"/>
    <mergeCell ref="AC37:AC38"/>
    <mergeCell ref="AB37:AB38"/>
    <mergeCell ref="AB39:AB40"/>
    <mergeCell ref="Z37:Z38"/>
    <mergeCell ref="Z39:Z40"/>
    <mergeCell ref="AE33:AE34"/>
    <mergeCell ref="BJ33:BJ34"/>
    <mergeCell ref="BL33:BL34"/>
    <mergeCell ref="DV33:DV34"/>
    <mergeCell ref="DX33:DX34"/>
    <mergeCell ref="E35:E36"/>
    <mergeCell ref="G35:G36"/>
    <mergeCell ref="K35:K36"/>
    <mergeCell ref="M35:M36"/>
    <mergeCell ref="Q35:Q36"/>
    <mergeCell ref="S35:S36"/>
    <mergeCell ref="W35:W36"/>
    <mergeCell ref="Y35:Y36"/>
    <mergeCell ref="AC35:AC36"/>
    <mergeCell ref="AE35:AE36"/>
    <mergeCell ref="BJ35:BJ36"/>
    <mergeCell ref="BL35:BL36"/>
    <mergeCell ref="DV35:DV36"/>
    <mergeCell ref="DX35:DX36"/>
    <mergeCell ref="E33:E34"/>
    <mergeCell ref="G33:G34"/>
    <mergeCell ref="K33:K34"/>
    <mergeCell ref="M33:M34"/>
    <mergeCell ref="Q33:Q34"/>
    <mergeCell ref="S33:S34"/>
    <mergeCell ref="W33:W34"/>
    <mergeCell ref="Y33:Y34"/>
    <mergeCell ref="AC33:AC34"/>
    <mergeCell ref="AB33:AB34"/>
    <mergeCell ref="AB35:AB36"/>
    <mergeCell ref="Z33:Z34"/>
    <mergeCell ref="Z35:Z36"/>
    <mergeCell ref="Y29:Y30"/>
    <mergeCell ref="AC29:AC30"/>
    <mergeCell ref="AE29:AE30"/>
    <mergeCell ref="BJ29:BJ30"/>
    <mergeCell ref="BL29:BL30"/>
    <mergeCell ref="DV29:DV30"/>
    <mergeCell ref="DX29:DX30"/>
    <mergeCell ref="E31:E32"/>
    <mergeCell ref="G31:G32"/>
    <mergeCell ref="K31:K32"/>
    <mergeCell ref="M31:M32"/>
    <mergeCell ref="Q31:Q32"/>
    <mergeCell ref="S31:S32"/>
    <mergeCell ref="W31:W32"/>
    <mergeCell ref="Y31:Y32"/>
    <mergeCell ref="AC31:AC32"/>
    <mergeCell ref="AE31:AE32"/>
    <mergeCell ref="BJ31:BJ32"/>
    <mergeCell ref="BL31:BL32"/>
    <mergeCell ref="DV31:DV32"/>
    <mergeCell ref="DX31:DX32"/>
    <mergeCell ref="T31:T32"/>
    <mergeCell ref="V31:V32"/>
    <mergeCell ref="AB29:AB30"/>
    <mergeCell ref="AB31:AB32"/>
    <mergeCell ref="Z29:Z30"/>
    <mergeCell ref="Z31:Z32"/>
    <mergeCell ref="S29:S30"/>
    <mergeCell ref="W29:W30"/>
    <mergeCell ref="J31:J32"/>
    <mergeCell ref="N31:N32"/>
    <mergeCell ref="P31:P32"/>
    <mergeCell ref="AE25:AE26"/>
    <mergeCell ref="BJ25:BJ26"/>
    <mergeCell ref="BL25:BL26"/>
    <mergeCell ref="DV25:DV26"/>
    <mergeCell ref="DX25:DX26"/>
    <mergeCell ref="E27:E28"/>
    <mergeCell ref="G27:G28"/>
    <mergeCell ref="K27:K28"/>
    <mergeCell ref="M27:M28"/>
    <mergeCell ref="Q27:Q28"/>
    <mergeCell ref="S27:S28"/>
    <mergeCell ref="W27:W28"/>
    <mergeCell ref="Y27:Y28"/>
    <mergeCell ref="AC27:AC28"/>
    <mergeCell ref="AE27:AE28"/>
    <mergeCell ref="BJ27:BJ28"/>
    <mergeCell ref="BL27:BL28"/>
    <mergeCell ref="DV27:DV28"/>
    <mergeCell ref="DX27:DX28"/>
    <mergeCell ref="E25:E26"/>
    <mergeCell ref="G25:G26"/>
    <mergeCell ref="K25:K26"/>
    <mergeCell ref="M25:M26"/>
    <mergeCell ref="Q25:Q26"/>
    <mergeCell ref="S25:S26"/>
    <mergeCell ref="W25:W26"/>
    <mergeCell ref="Y25:Y26"/>
    <mergeCell ref="AC25:AC26"/>
    <mergeCell ref="T25:T26"/>
    <mergeCell ref="V25:V26"/>
    <mergeCell ref="AB25:AB26"/>
    <mergeCell ref="AB27:AB28"/>
    <mergeCell ref="H13:H14"/>
    <mergeCell ref="J13:J14"/>
    <mergeCell ref="Y21:Y22"/>
    <mergeCell ref="AC21:AC22"/>
    <mergeCell ref="AE21:AE22"/>
    <mergeCell ref="BJ21:BJ22"/>
    <mergeCell ref="BL21:BL22"/>
    <mergeCell ref="DV21:DV22"/>
    <mergeCell ref="DX21:DX22"/>
    <mergeCell ref="E23:E24"/>
    <mergeCell ref="G23:G24"/>
    <mergeCell ref="K23:K24"/>
    <mergeCell ref="M23:M24"/>
    <mergeCell ref="Q23:Q24"/>
    <mergeCell ref="S23:S24"/>
    <mergeCell ref="W23:W24"/>
    <mergeCell ref="Y23:Y24"/>
    <mergeCell ref="AC23:AC24"/>
    <mergeCell ref="AE23:AE24"/>
    <mergeCell ref="BJ23:BJ24"/>
    <mergeCell ref="BL23:BL24"/>
    <mergeCell ref="DV23:DV24"/>
    <mergeCell ref="DX23:DX24"/>
    <mergeCell ref="W21:W22"/>
    <mergeCell ref="AB21:AB22"/>
    <mergeCell ref="AB23:AB24"/>
    <mergeCell ref="Q21:Q22"/>
    <mergeCell ref="S21:S22"/>
    <mergeCell ref="T23:T24"/>
    <mergeCell ref="V23:V24"/>
    <mergeCell ref="AB15:AB16"/>
    <mergeCell ref="Y17:Y18"/>
    <mergeCell ref="AC17:AC18"/>
    <mergeCell ref="AE17:AE18"/>
    <mergeCell ref="BJ17:BJ18"/>
    <mergeCell ref="BL17:BL18"/>
    <mergeCell ref="DV17:DV18"/>
    <mergeCell ref="DX17:DX18"/>
    <mergeCell ref="E19:E20"/>
    <mergeCell ref="G19:G20"/>
    <mergeCell ref="K19:K20"/>
    <mergeCell ref="M19:M20"/>
    <mergeCell ref="Q19:Q20"/>
    <mergeCell ref="S19:S20"/>
    <mergeCell ref="W19:W20"/>
    <mergeCell ref="Y19:Y20"/>
    <mergeCell ref="AC19:AC20"/>
    <mergeCell ref="AE19:AE20"/>
    <mergeCell ref="BJ19:BJ20"/>
    <mergeCell ref="BL19:BL20"/>
    <mergeCell ref="DV19:DV20"/>
    <mergeCell ref="DX19:DX20"/>
    <mergeCell ref="N17:N18"/>
    <mergeCell ref="P17:P18"/>
    <mergeCell ref="T17:T18"/>
    <mergeCell ref="V17:V18"/>
    <mergeCell ref="W17:W18"/>
    <mergeCell ref="AB17:AB18"/>
    <mergeCell ref="AB19:AB20"/>
    <mergeCell ref="H9:J9"/>
    <mergeCell ref="BL13:BL14"/>
    <mergeCell ref="DV13:DV14"/>
    <mergeCell ref="DX13:DX14"/>
    <mergeCell ref="E15:E16"/>
    <mergeCell ref="G15:G16"/>
    <mergeCell ref="K15:K16"/>
    <mergeCell ref="M15:M16"/>
    <mergeCell ref="Q15:Q16"/>
    <mergeCell ref="S15:S16"/>
    <mergeCell ref="W15:W16"/>
    <mergeCell ref="Y15:Y16"/>
    <mergeCell ref="AC15:AC16"/>
    <mergeCell ref="AE15:AE16"/>
    <mergeCell ref="BJ15:BJ16"/>
    <mergeCell ref="BL15:BL16"/>
    <mergeCell ref="DV15:DV16"/>
    <mergeCell ref="DX15:DX16"/>
    <mergeCell ref="E13:E14"/>
    <mergeCell ref="G13:G14"/>
    <mergeCell ref="K13:K14"/>
    <mergeCell ref="M13:M14"/>
    <mergeCell ref="Q13:Q14"/>
    <mergeCell ref="S13:S14"/>
    <mergeCell ref="W13:W14"/>
    <mergeCell ref="Y13:Y14"/>
    <mergeCell ref="AC13:AC14"/>
    <mergeCell ref="T13:T14"/>
    <mergeCell ref="V13:V14"/>
    <mergeCell ref="N13:N14"/>
    <mergeCell ref="P13:P14"/>
    <mergeCell ref="AB13:AB14"/>
    <mergeCell ref="B3:D3"/>
    <mergeCell ref="AE13:AE14"/>
    <mergeCell ref="BJ13:BJ14"/>
    <mergeCell ref="DW5:DX6"/>
    <mergeCell ref="A6:DV6"/>
    <mergeCell ref="E7:G7"/>
    <mergeCell ref="H7:J7"/>
    <mergeCell ref="K7:M7"/>
    <mergeCell ref="N7:P7"/>
    <mergeCell ref="Q7:S7"/>
    <mergeCell ref="T7:V7"/>
    <mergeCell ref="W7:Y7"/>
    <mergeCell ref="Z7:AB7"/>
    <mergeCell ref="AC7:AE7"/>
    <mergeCell ref="BJ7:BL7"/>
    <mergeCell ref="DU7:DV7"/>
    <mergeCell ref="DW7:DX7"/>
    <mergeCell ref="DU9:DV9"/>
    <mergeCell ref="DW9:DX9"/>
    <mergeCell ref="E10:F10"/>
    <mergeCell ref="H10:I10"/>
    <mergeCell ref="K10:L10"/>
    <mergeCell ref="N10:O10"/>
    <mergeCell ref="Q10:R10"/>
    <mergeCell ref="T10:U10"/>
    <mergeCell ref="W10:X10"/>
    <mergeCell ref="Z10:AA10"/>
    <mergeCell ref="AC10:AD10"/>
    <mergeCell ref="BJ10:BK10"/>
    <mergeCell ref="AC8:AE8"/>
    <mergeCell ref="BJ8:BL8"/>
    <mergeCell ref="E9:G9"/>
    <mergeCell ref="C25:C26"/>
    <mergeCell ref="C27:C28"/>
    <mergeCell ref="C29:C30"/>
    <mergeCell ref="C31:C32"/>
    <mergeCell ref="C33:C34"/>
    <mergeCell ref="C37:C38"/>
    <mergeCell ref="C39:C40"/>
    <mergeCell ref="B1:L1"/>
    <mergeCell ref="B2:R2"/>
    <mergeCell ref="I3:L3"/>
    <mergeCell ref="O3:P3"/>
    <mergeCell ref="A5:DV5"/>
    <mergeCell ref="Q9:S9"/>
    <mergeCell ref="T9:V9"/>
    <mergeCell ref="W9:Y9"/>
    <mergeCell ref="Z9:AB9"/>
    <mergeCell ref="AC9:AE9"/>
    <mergeCell ref="BJ9:BL9"/>
    <mergeCell ref="E8:G8"/>
    <mergeCell ref="H8:J8"/>
    <mergeCell ref="K8:M8"/>
    <mergeCell ref="N8:P8"/>
    <mergeCell ref="Q8:S8"/>
    <mergeCell ref="T8:V8"/>
    <mergeCell ref="W8:Y8"/>
    <mergeCell ref="K9:M9"/>
    <mergeCell ref="N9:P9"/>
    <mergeCell ref="Z8:AB8"/>
    <mergeCell ref="A7:C8"/>
    <mergeCell ref="D7:D8"/>
    <mergeCell ref="A9:C9"/>
    <mergeCell ref="A4:D4"/>
    <mergeCell ref="Z117:Z118"/>
    <mergeCell ref="C121:C122"/>
    <mergeCell ref="A12:D12"/>
    <mergeCell ref="C93:C94"/>
    <mergeCell ref="C95:C96"/>
    <mergeCell ref="C97:C98"/>
    <mergeCell ref="C99:C100"/>
    <mergeCell ref="C101:C102"/>
    <mergeCell ref="C103:C104"/>
    <mergeCell ref="C105:C106"/>
    <mergeCell ref="C107:C108"/>
    <mergeCell ref="C109:C110"/>
    <mergeCell ref="C75:C76"/>
    <mergeCell ref="C77:C78"/>
    <mergeCell ref="C79:C80"/>
    <mergeCell ref="C81:C82"/>
    <mergeCell ref="C83:C84"/>
    <mergeCell ref="C85:C86"/>
    <mergeCell ref="C87:C88"/>
    <mergeCell ref="C91:C92"/>
    <mergeCell ref="C57:C58"/>
    <mergeCell ref="C59:C60"/>
    <mergeCell ref="C53:C54"/>
    <mergeCell ref="C43:C44"/>
    <mergeCell ref="C45:C46"/>
    <mergeCell ref="C47:C48"/>
    <mergeCell ref="V115:V116"/>
    <mergeCell ref="C49:C50"/>
    <mergeCell ref="C51:C52"/>
    <mergeCell ref="C115:C116"/>
    <mergeCell ref="C111:C112"/>
    <mergeCell ref="C113:C114"/>
    <mergeCell ref="W105:W106"/>
    <mergeCell ref="T111:T112"/>
    <mergeCell ref="V111:V112"/>
    <mergeCell ref="A117:A118"/>
    <mergeCell ref="B117:B118"/>
    <mergeCell ref="D117:D118"/>
    <mergeCell ref="H117:H118"/>
    <mergeCell ref="J117:J118"/>
    <mergeCell ref="N117:N118"/>
    <mergeCell ref="P117:P118"/>
    <mergeCell ref="T117:T118"/>
    <mergeCell ref="V117:V118"/>
    <mergeCell ref="A115:A116"/>
    <mergeCell ref="B115:B116"/>
    <mergeCell ref="D115:D116"/>
    <mergeCell ref="H115:H116"/>
    <mergeCell ref="J115:J116"/>
    <mergeCell ref="A107:A108"/>
    <mergeCell ref="B107:B108"/>
    <mergeCell ref="D107:D108"/>
    <mergeCell ref="H107:H108"/>
    <mergeCell ref="A113:A114"/>
    <mergeCell ref="B113:B114"/>
    <mergeCell ref="D113:D114"/>
    <mergeCell ref="H113:H114"/>
    <mergeCell ref="J113:J114"/>
    <mergeCell ref="N113:N114"/>
    <mergeCell ref="P113:P114"/>
    <mergeCell ref="T113:T114"/>
    <mergeCell ref="V113:V114"/>
    <mergeCell ref="N105:N106"/>
    <mergeCell ref="P105:P106"/>
    <mergeCell ref="C61:C62"/>
    <mergeCell ref="C63:C64"/>
    <mergeCell ref="C65:C66"/>
    <mergeCell ref="C67:C68"/>
    <mergeCell ref="C69:C70"/>
    <mergeCell ref="C71:C72"/>
    <mergeCell ref="C73:C74"/>
    <mergeCell ref="A121:A122"/>
    <mergeCell ref="B121:B122"/>
    <mergeCell ref="D121:D122"/>
    <mergeCell ref="H121:H122"/>
    <mergeCell ref="J121:J122"/>
    <mergeCell ref="A119:A120"/>
    <mergeCell ref="B119:B120"/>
    <mergeCell ref="D119:D120"/>
    <mergeCell ref="H119:H120"/>
    <mergeCell ref="J119:J120"/>
    <mergeCell ref="A105:A106"/>
    <mergeCell ref="B105:B106"/>
    <mergeCell ref="D105:D106"/>
    <mergeCell ref="H105:H106"/>
    <mergeCell ref="A99:A100"/>
    <mergeCell ref="B99:B100"/>
    <mergeCell ref="D99:D100"/>
    <mergeCell ref="H99:H100"/>
    <mergeCell ref="J99:J100"/>
    <mergeCell ref="A87:A88"/>
    <mergeCell ref="B87:B88"/>
    <mergeCell ref="D87:D88"/>
    <mergeCell ref="H87:H88"/>
    <mergeCell ref="J87:J88"/>
    <mergeCell ref="A75:A76"/>
    <mergeCell ref="T121:T122"/>
    <mergeCell ref="V121:V122"/>
    <mergeCell ref="A109:A110"/>
    <mergeCell ref="B109:B110"/>
    <mergeCell ref="D109:D110"/>
    <mergeCell ref="H109:H110"/>
    <mergeCell ref="J109:J110"/>
    <mergeCell ref="N109:N110"/>
    <mergeCell ref="P109:P110"/>
    <mergeCell ref="T109:T110"/>
    <mergeCell ref="V109:V110"/>
    <mergeCell ref="T119:T120"/>
    <mergeCell ref="V119:V120"/>
    <mergeCell ref="C119:C120"/>
    <mergeCell ref="C117:C118"/>
    <mergeCell ref="N115:N116"/>
    <mergeCell ref="P115:P116"/>
    <mergeCell ref="T115:T116"/>
    <mergeCell ref="A111:A112"/>
    <mergeCell ref="B111:B112"/>
    <mergeCell ref="D111:D112"/>
    <mergeCell ref="H111:H112"/>
    <mergeCell ref="J111:J112"/>
    <mergeCell ref="N111:N112"/>
    <mergeCell ref="P111:P112"/>
    <mergeCell ref="N119:N120"/>
    <mergeCell ref="P119:P120"/>
    <mergeCell ref="N121:N122"/>
    <mergeCell ref="P121:P122"/>
    <mergeCell ref="Q113:Q114"/>
    <mergeCell ref="S113:S114"/>
    <mergeCell ref="T105:T106"/>
    <mergeCell ref="V105:V106"/>
    <mergeCell ref="A103:A104"/>
    <mergeCell ref="B103:B104"/>
    <mergeCell ref="D103:D104"/>
    <mergeCell ref="H103:H104"/>
    <mergeCell ref="J103:J104"/>
    <mergeCell ref="N103:N104"/>
    <mergeCell ref="P103:P104"/>
    <mergeCell ref="E105:E106"/>
    <mergeCell ref="A101:A102"/>
    <mergeCell ref="B101:B102"/>
    <mergeCell ref="D101:D102"/>
    <mergeCell ref="H101:H102"/>
    <mergeCell ref="J101:J102"/>
    <mergeCell ref="N101:N102"/>
    <mergeCell ref="P101:P102"/>
    <mergeCell ref="T101:T102"/>
    <mergeCell ref="V101:V102"/>
    <mergeCell ref="P99:P100"/>
    <mergeCell ref="A97:A98"/>
    <mergeCell ref="B97:B98"/>
    <mergeCell ref="D97:D98"/>
    <mergeCell ref="H97:H98"/>
    <mergeCell ref="J97:J98"/>
    <mergeCell ref="N97:N98"/>
    <mergeCell ref="P97:P98"/>
    <mergeCell ref="T97:T98"/>
    <mergeCell ref="V97:V98"/>
    <mergeCell ref="A95:A96"/>
    <mergeCell ref="B95:B96"/>
    <mergeCell ref="D95:D96"/>
    <mergeCell ref="H95:H96"/>
    <mergeCell ref="J95:J96"/>
    <mergeCell ref="N95:N96"/>
    <mergeCell ref="P95:P96"/>
    <mergeCell ref="T91:T92"/>
    <mergeCell ref="V91:V92"/>
    <mergeCell ref="A93:A94"/>
    <mergeCell ref="B93:B94"/>
    <mergeCell ref="D93:D94"/>
    <mergeCell ref="H93:H94"/>
    <mergeCell ref="J93:J94"/>
    <mergeCell ref="N93:N94"/>
    <mergeCell ref="P93:P94"/>
    <mergeCell ref="T93:T94"/>
    <mergeCell ref="V93:V94"/>
    <mergeCell ref="A91:A92"/>
    <mergeCell ref="B91:B92"/>
    <mergeCell ref="D91:D92"/>
    <mergeCell ref="H91:H92"/>
    <mergeCell ref="J91:J92"/>
    <mergeCell ref="A89:A90"/>
    <mergeCell ref="B89:B90"/>
    <mergeCell ref="D89:D90"/>
    <mergeCell ref="H89:H90"/>
    <mergeCell ref="J89:J90"/>
    <mergeCell ref="N89:N90"/>
    <mergeCell ref="P89:P90"/>
    <mergeCell ref="T89:T90"/>
    <mergeCell ref="V89:V90"/>
    <mergeCell ref="N87:N88"/>
    <mergeCell ref="P87:P88"/>
    <mergeCell ref="C89:C90"/>
    <mergeCell ref="A85:A86"/>
    <mergeCell ref="B85:B86"/>
    <mergeCell ref="D85:D86"/>
    <mergeCell ref="H85:H86"/>
    <mergeCell ref="J85:J86"/>
    <mergeCell ref="N85:N86"/>
    <mergeCell ref="P85:P86"/>
    <mergeCell ref="T85:T86"/>
    <mergeCell ref="V85:V86"/>
    <mergeCell ref="A83:A84"/>
    <mergeCell ref="B83:B84"/>
    <mergeCell ref="D83:D84"/>
    <mergeCell ref="H83:H84"/>
    <mergeCell ref="J83:J84"/>
    <mergeCell ref="N83:N84"/>
    <mergeCell ref="P83:P84"/>
    <mergeCell ref="T79:T80"/>
    <mergeCell ref="V79:V80"/>
    <mergeCell ref="A81:A82"/>
    <mergeCell ref="B81:B82"/>
    <mergeCell ref="D81:D82"/>
    <mergeCell ref="H81:H82"/>
    <mergeCell ref="J81:J82"/>
    <mergeCell ref="N81:N82"/>
    <mergeCell ref="P81:P82"/>
    <mergeCell ref="T81:T82"/>
    <mergeCell ref="V81:V82"/>
    <mergeCell ref="A79:A80"/>
    <mergeCell ref="B79:B80"/>
    <mergeCell ref="D79:D80"/>
    <mergeCell ref="H79:H80"/>
    <mergeCell ref="J79:J80"/>
    <mergeCell ref="A77:A78"/>
    <mergeCell ref="B77:B78"/>
    <mergeCell ref="D77:D78"/>
    <mergeCell ref="H77:H78"/>
    <mergeCell ref="J77:J78"/>
    <mergeCell ref="N77:N78"/>
    <mergeCell ref="P77:P78"/>
    <mergeCell ref="T77:T78"/>
    <mergeCell ref="V77:V78"/>
    <mergeCell ref="B75:B76"/>
    <mergeCell ref="D75:D76"/>
    <mergeCell ref="H75:H76"/>
    <mergeCell ref="J75:J76"/>
    <mergeCell ref="N75:N76"/>
    <mergeCell ref="P75:P76"/>
    <mergeCell ref="T71:T72"/>
    <mergeCell ref="V71:V72"/>
    <mergeCell ref="G73:G74"/>
    <mergeCell ref="K73:K74"/>
    <mergeCell ref="M73:M74"/>
    <mergeCell ref="Q73:Q74"/>
    <mergeCell ref="S73:S74"/>
    <mergeCell ref="A73:A74"/>
    <mergeCell ref="B73:B74"/>
    <mergeCell ref="D73:D74"/>
    <mergeCell ref="H73:H74"/>
    <mergeCell ref="J73:J74"/>
    <mergeCell ref="N73:N74"/>
    <mergeCell ref="P73:P74"/>
    <mergeCell ref="T73:T74"/>
    <mergeCell ref="V73:V74"/>
    <mergeCell ref="A71:A72"/>
    <mergeCell ref="B71:B72"/>
    <mergeCell ref="D71:D72"/>
    <mergeCell ref="H71:H72"/>
    <mergeCell ref="J71:J72"/>
    <mergeCell ref="N71:N72"/>
    <mergeCell ref="P71:P72"/>
    <mergeCell ref="E73:E74"/>
    <mergeCell ref="T67:T68"/>
    <mergeCell ref="V67:V68"/>
    <mergeCell ref="A69:A70"/>
    <mergeCell ref="B69:B70"/>
    <mergeCell ref="D69:D70"/>
    <mergeCell ref="H69:H70"/>
    <mergeCell ref="J69:J70"/>
    <mergeCell ref="N69:N70"/>
    <mergeCell ref="P69:P70"/>
    <mergeCell ref="T69:T70"/>
    <mergeCell ref="V69:V70"/>
    <mergeCell ref="A67:A68"/>
    <mergeCell ref="B67:B68"/>
    <mergeCell ref="D67:D68"/>
    <mergeCell ref="H67:H68"/>
    <mergeCell ref="J67:J68"/>
    <mergeCell ref="N67:N68"/>
    <mergeCell ref="P67:P68"/>
    <mergeCell ref="A65:A66"/>
    <mergeCell ref="B65:B66"/>
    <mergeCell ref="D65:D66"/>
    <mergeCell ref="H65:H66"/>
    <mergeCell ref="J65:J66"/>
    <mergeCell ref="N65:N66"/>
    <mergeCell ref="P65:P66"/>
    <mergeCell ref="T65:T66"/>
    <mergeCell ref="V65:V66"/>
    <mergeCell ref="A63:A64"/>
    <mergeCell ref="B63:B64"/>
    <mergeCell ref="D63:D64"/>
    <mergeCell ref="H63:H64"/>
    <mergeCell ref="J63:J64"/>
    <mergeCell ref="N63:N64"/>
    <mergeCell ref="P63:P64"/>
    <mergeCell ref="T59:T60"/>
    <mergeCell ref="V59:V60"/>
    <mergeCell ref="A61:A62"/>
    <mergeCell ref="B61:B62"/>
    <mergeCell ref="D61:D62"/>
    <mergeCell ref="H61:H62"/>
    <mergeCell ref="J61:J62"/>
    <mergeCell ref="N61:N62"/>
    <mergeCell ref="P61:P62"/>
    <mergeCell ref="T61:T62"/>
    <mergeCell ref="V61:V62"/>
    <mergeCell ref="A59:A60"/>
    <mergeCell ref="B59:B60"/>
    <mergeCell ref="D59:D60"/>
    <mergeCell ref="H59:H60"/>
    <mergeCell ref="J59:J60"/>
    <mergeCell ref="A57:A58"/>
    <mergeCell ref="B57:B58"/>
    <mergeCell ref="D57:D58"/>
    <mergeCell ref="H57:H58"/>
    <mergeCell ref="J57:J58"/>
    <mergeCell ref="N57:N58"/>
    <mergeCell ref="P57:P58"/>
    <mergeCell ref="T57:T58"/>
    <mergeCell ref="V57:V58"/>
    <mergeCell ref="A55:A56"/>
    <mergeCell ref="B55:B56"/>
    <mergeCell ref="D55:D56"/>
    <mergeCell ref="H55:H56"/>
    <mergeCell ref="J55:J56"/>
    <mergeCell ref="N55:N56"/>
    <mergeCell ref="P55:P56"/>
    <mergeCell ref="C55:C56"/>
    <mergeCell ref="A53:A54"/>
    <mergeCell ref="B53:B54"/>
    <mergeCell ref="D53:D54"/>
    <mergeCell ref="H53:H54"/>
    <mergeCell ref="J53:J54"/>
    <mergeCell ref="N53:N54"/>
    <mergeCell ref="P53:P54"/>
    <mergeCell ref="T53:T54"/>
    <mergeCell ref="V53:V54"/>
    <mergeCell ref="A51:A52"/>
    <mergeCell ref="B51:B52"/>
    <mergeCell ref="D51:D52"/>
    <mergeCell ref="H51:H52"/>
    <mergeCell ref="J51:J52"/>
    <mergeCell ref="N51:N52"/>
    <mergeCell ref="P51:P52"/>
    <mergeCell ref="T47:T48"/>
    <mergeCell ref="V47:V48"/>
    <mergeCell ref="A49:A50"/>
    <mergeCell ref="B49:B50"/>
    <mergeCell ref="D49:D50"/>
    <mergeCell ref="H49:H50"/>
    <mergeCell ref="J49:J50"/>
    <mergeCell ref="N49:N50"/>
    <mergeCell ref="P49:P50"/>
    <mergeCell ref="T49:T50"/>
    <mergeCell ref="V49:V50"/>
    <mergeCell ref="A47:A48"/>
    <mergeCell ref="B47:B48"/>
    <mergeCell ref="D47:D48"/>
    <mergeCell ref="H47:H48"/>
    <mergeCell ref="J47:J48"/>
    <mergeCell ref="A45:A46"/>
    <mergeCell ref="B45:B46"/>
    <mergeCell ref="D45:D46"/>
    <mergeCell ref="H45:H46"/>
    <mergeCell ref="J45:J46"/>
    <mergeCell ref="N45:N46"/>
    <mergeCell ref="P45:P46"/>
    <mergeCell ref="T45:T46"/>
    <mergeCell ref="V45:V46"/>
    <mergeCell ref="A43:A44"/>
    <mergeCell ref="B43:B44"/>
    <mergeCell ref="D43:D44"/>
    <mergeCell ref="H43:H44"/>
    <mergeCell ref="J43:J44"/>
    <mergeCell ref="N43:N44"/>
    <mergeCell ref="P43:P44"/>
    <mergeCell ref="T39:T40"/>
    <mergeCell ref="V39:V40"/>
    <mergeCell ref="G41:G42"/>
    <mergeCell ref="K41:K42"/>
    <mergeCell ref="M41:M42"/>
    <mergeCell ref="Q41:Q42"/>
    <mergeCell ref="S41:S42"/>
    <mergeCell ref="A41:A42"/>
    <mergeCell ref="B41:B42"/>
    <mergeCell ref="D41:D42"/>
    <mergeCell ref="H41:H42"/>
    <mergeCell ref="J41:J42"/>
    <mergeCell ref="N41:N42"/>
    <mergeCell ref="P41:P42"/>
    <mergeCell ref="T41:T42"/>
    <mergeCell ref="V41:V42"/>
    <mergeCell ref="A39:A40"/>
    <mergeCell ref="B39:B40"/>
    <mergeCell ref="D39:D40"/>
    <mergeCell ref="H39:H40"/>
    <mergeCell ref="J39:J40"/>
    <mergeCell ref="N39:N40"/>
    <mergeCell ref="P39:P40"/>
    <mergeCell ref="E41:E42"/>
    <mergeCell ref="T35:T36"/>
    <mergeCell ref="V35:V36"/>
    <mergeCell ref="A37:A38"/>
    <mergeCell ref="B37:B38"/>
    <mergeCell ref="D37:D38"/>
    <mergeCell ref="H37:H38"/>
    <mergeCell ref="J37:J38"/>
    <mergeCell ref="N37:N38"/>
    <mergeCell ref="P37:P38"/>
    <mergeCell ref="T37:T38"/>
    <mergeCell ref="V37:V38"/>
    <mergeCell ref="A35:A36"/>
    <mergeCell ref="B35:B36"/>
    <mergeCell ref="D35:D36"/>
    <mergeCell ref="H35:H36"/>
    <mergeCell ref="J35:J36"/>
    <mergeCell ref="N35:N36"/>
    <mergeCell ref="P35:P36"/>
    <mergeCell ref="C35:C36"/>
    <mergeCell ref="C41:C42"/>
    <mergeCell ref="A33:A34"/>
    <mergeCell ref="B33:B34"/>
    <mergeCell ref="D33:D34"/>
    <mergeCell ref="H33:H34"/>
    <mergeCell ref="J33:J34"/>
    <mergeCell ref="N33:N34"/>
    <mergeCell ref="P33:P34"/>
    <mergeCell ref="T33:T34"/>
    <mergeCell ref="V33:V34"/>
    <mergeCell ref="A31:A32"/>
    <mergeCell ref="B31:B32"/>
    <mergeCell ref="D31:D32"/>
    <mergeCell ref="H31:H32"/>
    <mergeCell ref="A29:A30"/>
    <mergeCell ref="B29:B30"/>
    <mergeCell ref="D29:D30"/>
    <mergeCell ref="H29:H30"/>
    <mergeCell ref="J29:J30"/>
    <mergeCell ref="N29:N30"/>
    <mergeCell ref="P29:P30"/>
    <mergeCell ref="T29:T30"/>
    <mergeCell ref="V29:V30"/>
    <mergeCell ref="E29:E30"/>
    <mergeCell ref="G29:G30"/>
    <mergeCell ref="K29:K30"/>
    <mergeCell ref="M29:M30"/>
    <mergeCell ref="Q29:Q30"/>
    <mergeCell ref="N27:N28"/>
    <mergeCell ref="P27:P28"/>
    <mergeCell ref="A25:A26"/>
    <mergeCell ref="B25:B26"/>
    <mergeCell ref="D25:D26"/>
    <mergeCell ref="H25:H26"/>
    <mergeCell ref="J25:J26"/>
    <mergeCell ref="T15:T16"/>
    <mergeCell ref="N19:N20"/>
    <mergeCell ref="P19:P20"/>
    <mergeCell ref="V15:V16"/>
    <mergeCell ref="T19:T20"/>
    <mergeCell ref="V19:V20"/>
    <mergeCell ref="A19:A20"/>
    <mergeCell ref="B19:B20"/>
    <mergeCell ref="D19:D20"/>
    <mergeCell ref="H19:H20"/>
    <mergeCell ref="J19:J20"/>
    <mergeCell ref="A15:A16"/>
    <mergeCell ref="B15:B16"/>
    <mergeCell ref="D15:D16"/>
    <mergeCell ref="H15:H16"/>
    <mergeCell ref="J15:J16"/>
    <mergeCell ref="A23:A24"/>
    <mergeCell ref="N25:N26"/>
    <mergeCell ref="P25:P26"/>
    <mergeCell ref="A27:A28"/>
    <mergeCell ref="B27:B28"/>
    <mergeCell ref="D27:D28"/>
    <mergeCell ref="C19:C20"/>
    <mergeCell ref="C21:C22"/>
    <mergeCell ref="C23:C24"/>
    <mergeCell ref="D21:D22"/>
    <mergeCell ref="H21:H22"/>
    <mergeCell ref="J21:J22"/>
    <mergeCell ref="N21:N22"/>
    <mergeCell ref="P21:P22"/>
    <mergeCell ref="T21:T22"/>
    <mergeCell ref="V21:V22"/>
    <mergeCell ref="E21:E22"/>
    <mergeCell ref="G21:G22"/>
    <mergeCell ref="K21:K22"/>
    <mergeCell ref="M21:M22"/>
    <mergeCell ref="AB97:AB98"/>
    <mergeCell ref="AB63:AB64"/>
    <mergeCell ref="Z77:Z78"/>
    <mergeCell ref="Z79:Z80"/>
    <mergeCell ref="AB55:AB56"/>
    <mergeCell ref="AB57:AB58"/>
    <mergeCell ref="Z45:Z46"/>
    <mergeCell ref="Z47:Z48"/>
    <mergeCell ref="Z49:Z50"/>
    <mergeCell ref="Z51:Z52"/>
    <mergeCell ref="Z53:Z54"/>
    <mergeCell ref="AB59:AB60"/>
    <mergeCell ref="AB61:AB62"/>
    <mergeCell ref="T27:T28"/>
    <mergeCell ref="V27:V28"/>
    <mergeCell ref="H23:H24"/>
    <mergeCell ref="J23:J24"/>
    <mergeCell ref="N23:N24"/>
    <mergeCell ref="P23:P24"/>
    <mergeCell ref="H27:H28"/>
    <mergeCell ref="J27:J28"/>
    <mergeCell ref="C13:C14"/>
    <mergeCell ref="C15:C16"/>
    <mergeCell ref="A13:A14"/>
    <mergeCell ref="B13:B14"/>
    <mergeCell ref="D13:D14"/>
    <mergeCell ref="N15:N16"/>
    <mergeCell ref="A10:C10"/>
    <mergeCell ref="Z13:Z14"/>
    <mergeCell ref="Z15:Z16"/>
    <mergeCell ref="Z17:Z18"/>
    <mergeCell ref="Z19:Z20"/>
    <mergeCell ref="Z21:Z22"/>
    <mergeCell ref="Z23:Z24"/>
    <mergeCell ref="Z25:Z26"/>
    <mergeCell ref="Z27:Z28"/>
    <mergeCell ref="A17:A18"/>
    <mergeCell ref="B17:B18"/>
    <mergeCell ref="D17:D18"/>
    <mergeCell ref="H17:H18"/>
    <mergeCell ref="J17:J18"/>
    <mergeCell ref="C17:C18"/>
    <mergeCell ref="E17:E18"/>
    <mergeCell ref="G17:G18"/>
    <mergeCell ref="K17:K18"/>
    <mergeCell ref="M17:M18"/>
    <mergeCell ref="Q17:Q18"/>
    <mergeCell ref="S17:S18"/>
    <mergeCell ref="P15:P16"/>
    <mergeCell ref="B23:B24"/>
    <mergeCell ref="D23:D24"/>
    <mergeCell ref="A21:A22"/>
    <mergeCell ref="B21:B22"/>
    <mergeCell ref="B155:B156"/>
    <mergeCell ref="AB117:AB118"/>
    <mergeCell ref="AB119:AB120"/>
    <mergeCell ref="AB121:AB122"/>
    <mergeCell ref="AB99:AB100"/>
    <mergeCell ref="AB101:AB102"/>
    <mergeCell ref="AB103:AB104"/>
    <mergeCell ref="AB105:AB106"/>
    <mergeCell ref="AB107:AB108"/>
    <mergeCell ref="AB109:AB110"/>
    <mergeCell ref="AB111:AB112"/>
    <mergeCell ref="AB113:AB114"/>
    <mergeCell ref="AB115:AB116"/>
    <mergeCell ref="AB81:AB82"/>
    <mergeCell ref="AB83:AB84"/>
    <mergeCell ref="AB85:AB86"/>
    <mergeCell ref="AB87:AB88"/>
    <mergeCell ref="AB89:AB90"/>
    <mergeCell ref="AB91:AB92"/>
    <mergeCell ref="AB93:AB94"/>
    <mergeCell ref="AB95:AB96"/>
    <mergeCell ref="Z119:Z120"/>
    <mergeCell ref="Z121:Z122"/>
    <mergeCell ref="Z99:Z100"/>
    <mergeCell ref="Z101:Z102"/>
    <mergeCell ref="Z103:Z104"/>
    <mergeCell ref="Z105:Z106"/>
    <mergeCell ref="Z107:Z108"/>
    <mergeCell ref="Z109:Z110"/>
    <mergeCell ref="Z111:Z112"/>
    <mergeCell ref="Z113:Z114"/>
    <mergeCell ref="Z115:Z116"/>
    <mergeCell ref="AF7:AH7"/>
    <mergeCell ref="AF8:AH8"/>
    <mergeCell ref="AF9:AH9"/>
    <mergeCell ref="AF10:AG10"/>
    <mergeCell ref="AF13:AF14"/>
    <mergeCell ref="AH13:AH14"/>
    <mergeCell ref="AF15:AF16"/>
    <mergeCell ref="AH15:AH16"/>
    <mergeCell ref="AF17:AF18"/>
    <mergeCell ref="AH17:AH18"/>
    <mergeCell ref="AF19:AF20"/>
    <mergeCell ref="AH19:AH20"/>
    <mergeCell ref="AF21:AF22"/>
    <mergeCell ref="AH21:AH22"/>
    <mergeCell ref="AF23:AF24"/>
    <mergeCell ref="AH23:AH24"/>
    <mergeCell ref="AF25:AF26"/>
    <mergeCell ref="AH25:AH26"/>
    <mergeCell ref="AF27:AF28"/>
    <mergeCell ref="AH27:AH28"/>
    <mergeCell ref="AF29:AF30"/>
    <mergeCell ref="AH29:AH30"/>
    <mergeCell ref="AF31:AF32"/>
    <mergeCell ref="AH31:AH32"/>
    <mergeCell ref="AF33:AF34"/>
    <mergeCell ref="AH33:AH34"/>
    <mergeCell ref="AF35:AF36"/>
    <mergeCell ref="AH35:AH36"/>
    <mergeCell ref="AF37:AF38"/>
    <mergeCell ref="AH37:AH38"/>
    <mergeCell ref="AF39:AF40"/>
    <mergeCell ref="AH39:AH40"/>
    <mergeCell ref="AF41:AF42"/>
    <mergeCell ref="AH41:AH42"/>
    <mergeCell ref="AF43:AF44"/>
    <mergeCell ref="AH43:AH44"/>
    <mergeCell ref="AF45:AF46"/>
    <mergeCell ref="AH45:AH46"/>
    <mergeCell ref="AF47:AF48"/>
    <mergeCell ref="AH47:AH48"/>
    <mergeCell ref="AF49:AF50"/>
    <mergeCell ref="AH49:AH50"/>
    <mergeCell ref="AF51:AF52"/>
    <mergeCell ref="AH51:AH52"/>
    <mergeCell ref="AF53:AF54"/>
    <mergeCell ref="AH53:AH54"/>
    <mergeCell ref="AF55:AF56"/>
    <mergeCell ref="AH55:AH56"/>
    <mergeCell ref="AF57:AF58"/>
    <mergeCell ref="AH57:AH58"/>
    <mergeCell ref="AF59:AF60"/>
    <mergeCell ref="AH59:AH60"/>
    <mergeCell ref="AF61:AF62"/>
    <mergeCell ref="AH61:AH62"/>
    <mergeCell ref="AF63:AF64"/>
    <mergeCell ref="AH63:AH64"/>
    <mergeCell ref="AF65:AF66"/>
    <mergeCell ref="AH65:AH66"/>
    <mergeCell ref="AF67:AF68"/>
    <mergeCell ref="AH67:AH68"/>
    <mergeCell ref="AF69:AF70"/>
    <mergeCell ref="AH69:AH70"/>
    <mergeCell ref="AF71:AF72"/>
    <mergeCell ref="AH71:AH72"/>
    <mergeCell ref="AF73:AF74"/>
    <mergeCell ref="AH73:AH74"/>
    <mergeCell ref="AF75:AF76"/>
    <mergeCell ref="AH75:AH76"/>
    <mergeCell ref="AF77:AF78"/>
    <mergeCell ref="AH77:AH78"/>
    <mergeCell ref="AF79:AF80"/>
    <mergeCell ref="AH79:AH80"/>
    <mergeCell ref="AF81:AF82"/>
    <mergeCell ref="AH81:AH82"/>
    <mergeCell ref="AF83:AF84"/>
    <mergeCell ref="AH83:AH84"/>
    <mergeCell ref="AF85:AF86"/>
    <mergeCell ref="AH85:AH86"/>
    <mergeCell ref="AF87:AF88"/>
    <mergeCell ref="AH87:AH88"/>
    <mergeCell ref="AF89:AF90"/>
    <mergeCell ref="AH89:AH90"/>
    <mergeCell ref="AF91:AF92"/>
    <mergeCell ref="AH91:AH92"/>
    <mergeCell ref="AF93:AF94"/>
    <mergeCell ref="AH93:AH94"/>
    <mergeCell ref="AF95:AF96"/>
    <mergeCell ref="AH95:AH96"/>
    <mergeCell ref="AF97:AF98"/>
    <mergeCell ref="AH97:AH98"/>
    <mergeCell ref="AF99:AF100"/>
    <mergeCell ref="AH99:AH100"/>
    <mergeCell ref="AF101:AF102"/>
    <mergeCell ref="AH101:AH102"/>
    <mergeCell ref="AF103:AF104"/>
    <mergeCell ref="AH103:AH104"/>
    <mergeCell ref="AF105:AF106"/>
    <mergeCell ref="AH105:AH106"/>
    <mergeCell ref="AF107:AF108"/>
    <mergeCell ref="AH107:AH108"/>
    <mergeCell ref="AF109:AF110"/>
    <mergeCell ref="AH109:AH110"/>
    <mergeCell ref="AF111:AF112"/>
    <mergeCell ref="AH111:AH112"/>
    <mergeCell ref="AF113:AF114"/>
    <mergeCell ref="AH113:AH114"/>
    <mergeCell ref="AF115:AF116"/>
    <mergeCell ref="AH115:AH116"/>
    <mergeCell ref="AF117:AF118"/>
    <mergeCell ref="AH117:AH118"/>
    <mergeCell ref="AF119:AF120"/>
    <mergeCell ref="AH119:AH120"/>
    <mergeCell ref="AF121:AF122"/>
    <mergeCell ref="AH121:AH122"/>
    <mergeCell ref="AI7:AK7"/>
    <mergeCell ref="AI8:AK8"/>
    <mergeCell ref="AI9:AK9"/>
    <mergeCell ref="AI10:AJ10"/>
    <mergeCell ref="AI13:AI14"/>
    <mergeCell ref="AK13:AK14"/>
    <mergeCell ref="AI15:AI16"/>
    <mergeCell ref="AK15:AK16"/>
    <mergeCell ref="AI17:AI18"/>
    <mergeCell ref="AK17:AK18"/>
    <mergeCell ref="AI19:AI20"/>
    <mergeCell ref="AK19:AK20"/>
    <mergeCell ref="AI21:AI22"/>
    <mergeCell ref="AK21:AK22"/>
    <mergeCell ref="AI23:AI24"/>
    <mergeCell ref="AK23:AK24"/>
    <mergeCell ref="AI25:AI26"/>
    <mergeCell ref="AK25:AK26"/>
    <mergeCell ref="AI27:AI28"/>
    <mergeCell ref="AK27:AK28"/>
    <mergeCell ref="AI29:AI30"/>
    <mergeCell ref="AK29:AK30"/>
    <mergeCell ref="AI31:AI32"/>
    <mergeCell ref="AK31:AK32"/>
    <mergeCell ref="AI33:AI34"/>
    <mergeCell ref="AK33:AK34"/>
    <mergeCell ref="AI35:AI36"/>
    <mergeCell ref="AK35:AK36"/>
    <mergeCell ref="AI37:AI38"/>
    <mergeCell ref="AK37:AK38"/>
    <mergeCell ref="AI39:AI40"/>
    <mergeCell ref="AK39:AK40"/>
    <mergeCell ref="AI41:AI42"/>
    <mergeCell ref="AK41:AK42"/>
    <mergeCell ref="AI43:AI44"/>
    <mergeCell ref="AK43:AK44"/>
    <mergeCell ref="AI45:AI46"/>
    <mergeCell ref="AK45:AK46"/>
    <mergeCell ref="AI47:AI48"/>
    <mergeCell ref="AK47:AK48"/>
    <mergeCell ref="AI49:AI50"/>
    <mergeCell ref="AK49:AK50"/>
    <mergeCell ref="AI51:AI52"/>
    <mergeCell ref="AK51:AK52"/>
    <mergeCell ref="AI53:AI54"/>
    <mergeCell ref="AK53:AK54"/>
    <mergeCell ref="AI55:AI56"/>
    <mergeCell ref="AK55:AK56"/>
    <mergeCell ref="AI57:AI58"/>
    <mergeCell ref="AK57:AK58"/>
    <mergeCell ref="AI59:AI60"/>
    <mergeCell ref="AK59:AK60"/>
    <mergeCell ref="AI61:AI62"/>
    <mergeCell ref="AK61:AK62"/>
    <mergeCell ref="AI63:AI64"/>
    <mergeCell ref="AK63:AK64"/>
    <mergeCell ref="AI65:AI66"/>
    <mergeCell ref="AK65:AK66"/>
    <mergeCell ref="AI67:AI68"/>
    <mergeCell ref="AK67:AK68"/>
    <mergeCell ref="AI69:AI70"/>
    <mergeCell ref="AK69:AK70"/>
    <mergeCell ref="AI71:AI72"/>
    <mergeCell ref="AK71:AK72"/>
    <mergeCell ref="AI73:AI74"/>
    <mergeCell ref="AK73:AK74"/>
    <mergeCell ref="AI75:AI76"/>
    <mergeCell ref="AK75:AK76"/>
    <mergeCell ref="AI77:AI78"/>
    <mergeCell ref="AK77:AK78"/>
    <mergeCell ref="AI79:AI80"/>
    <mergeCell ref="AK79:AK80"/>
    <mergeCell ref="AI81:AI82"/>
    <mergeCell ref="AK81:AK82"/>
    <mergeCell ref="AI83:AI84"/>
    <mergeCell ref="AK83:AK84"/>
    <mergeCell ref="AI85:AI86"/>
    <mergeCell ref="AK85:AK86"/>
    <mergeCell ref="AI87:AI88"/>
    <mergeCell ref="AK87:AK88"/>
    <mergeCell ref="AI89:AI90"/>
    <mergeCell ref="AK89:AK90"/>
    <mergeCell ref="AI91:AI92"/>
    <mergeCell ref="AK91:AK92"/>
    <mergeCell ref="AI93:AI94"/>
    <mergeCell ref="AK93:AK94"/>
    <mergeCell ref="AI95:AI96"/>
    <mergeCell ref="AK95:AK96"/>
    <mergeCell ref="AI97:AI98"/>
    <mergeCell ref="AK97:AK98"/>
    <mergeCell ref="AI99:AI100"/>
    <mergeCell ref="AK99:AK100"/>
    <mergeCell ref="AI101:AI102"/>
    <mergeCell ref="AK101:AK102"/>
    <mergeCell ref="AI103:AI104"/>
    <mergeCell ref="AK103:AK104"/>
    <mergeCell ref="AI105:AI106"/>
    <mergeCell ref="AK105:AK106"/>
    <mergeCell ref="AI107:AI108"/>
    <mergeCell ref="AK107:AK108"/>
    <mergeCell ref="AI109:AI110"/>
    <mergeCell ref="AK109:AK110"/>
    <mergeCell ref="AI111:AI112"/>
    <mergeCell ref="AK111:AK112"/>
    <mergeCell ref="AI113:AI114"/>
    <mergeCell ref="AK113:AK114"/>
    <mergeCell ref="AI115:AI116"/>
    <mergeCell ref="AK115:AK116"/>
    <mergeCell ref="AI117:AI118"/>
    <mergeCell ref="AK117:AK118"/>
    <mergeCell ref="AI119:AI120"/>
    <mergeCell ref="AK119:AK120"/>
    <mergeCell ref="AI121:AI122"/>
    <mergeCell ref="AK121:AK122"/>
    <mergeCell ref="AL7:AN7"/>
    <mergeCell ref="AL8:AN8"/>
    <mergeCell ref="AL9:AN9"/>
    <mergeCell ref="AL10:AM10"/>
    <mergeCell ref="AL13:AL14"/>
    <mergeCell ref="AN13:AN14"/>
    <mergeCell ref="AL15:AL16"/>
    <mergeCell ref="AN15:AN16"/>
    <mergeCell ref="AL17:AL18"/>
    <mergeCell ref="AN17:AN18"/>
    <mergeCell ref="AL19:AL20"/>
    <mergeCell ref="AN19:AN20"/>
    <mergeCell ref="AL21:AL22"/>
    <mergeCell ref="AN21:AN22"/>
    <mergeCell ref="AL23:AL24"/>
    <mergeCell ref="AN23:AN24"/>
    <mergeCell ref="AL25:AL26"/>
    <mergeCell ref="AN25:AN26"/>
    <mergeCell ref="AL27:AL28"/>
    <mergeCell ref="AN27:AN28"/>
    <mergeCell ref="AL29:AL30"/>
    <mergeCell ref="AN29:AN30"/>
    <mergeCell ref="AL31:AL32"/>
    <mergeCell ref="AN31:AN32"/>
    <mergeCell ref="AL33:AL34"/>
    <mergeCell ref="AN33:AN34"/>
    <mergeCell ref="AL35:AL36"/>
    <mergeCell ref="AN35:AN36"/>
    <mergeCell ref="AL37:AL38"/>
    <mergeCell ref="AN37:AN38"/>
    <mergeCell ref="AL39:AL40"/>
    <mergeCell ref="AN39:AN40"/>
    <mergeCell ref="AL41:AL42"/>
    <mergeCell ref="AN41:AN42"/>
    <mergeCell ref="AL45:AL46"/>
    <mergeCell ref="AN45:AN46"/>
    <mergeCell ref="AL47:AL48"/>
    <mergeCell ref="AN47:AN48"/>
    <mergeCell ref="AL49:AL50"/>
    <mergeCell ref="AN49:AN50"/>
    <mergeCell ref="AL51:AL52"/>
    <mergeCell ref="AN51:AN52"/>
    <mergeCell ref="AL53:AL54"/>
    <mergeCell ref="AN53:AN54"/>
    <mergeCell ref="AL55:AL56"/>
    <mergeCell ref="AN55:AN56"/>
    <mergeCell ref="AL57:AL58"/>
    <mergeCell ref="AN57:AN58"/>
    <mergeCell ref="AL59:AL60"/>
    <mergeCell ref="AN59:AN60"/>
    <mergeCell ref="AL61:AL62"/>
    <mergeCell ref="AN61:AN62"/>
    <mergeCell ref="AL63:AL64"/>
    <mergeCell ref="AN63:AN64"/>
    <mergeCell ref="AL65:AL66"/>
    <mergeCell ref="AN65:AN66"/>
    <mergeCell ref="AL67:AL68"/>
    <mergeCell ref="AN67:AN68"/>
    <mergeCell ref="AL69:AL70"/>
    <mergeCell ref="AN69:AN70"/>
    <mergeCell ref="AL71:AL72"/>
    <mergeCell ref="AN71:AN72"/>
    <mergeCell ref="AL73:AL74"/>
    <mergeCell ref="AN73:AN74"/>
    <mergeCell ref="AL75:AL76"/>
    <mergeCell ref="AN75:AN76"/>
    <mergeCell ref="AL77:AL78"/>
    <mergeCell ref="AN77:AN78"/>
    <mergeCell ref="AL79:AL80"/>
    <mergeCell ref="AN79:AN80"/>
    <mergeCell ref="AL81:AL82"/>
    <mergeCell ref="AN81:AN82"/>
    <mergeCell ref="AL83:AL84"/>
    <mergeCell ref="AN83:AN84"/>
    <mergeCell ref="AL85:AL86"/>
    <mergeCell ref="AN85:AN86"/>
    <mergeCell ref="AL87:AL88"/>
    <mergeCell ref="AN87:AN88"/>
    <mergeCell ref="AL89:AL90"/>
    <mergeCell ref="AN89:AN90"/>
    <mergeCell ref="AL91:AL92"/>
    <mergeCell ref="AN91:AN92"/>
    <mergeCell ref="AL93:AL94"/>
    <mergeCell ref="AN93:AN94"/>
    <mergeCell ref="AL95:AL96"/>
    <mergeCell ref="AN95:AN96"/>
    <mergeCell ref="AL97:AL98"/>
    <mergeCell ref="AN97:AN98"/>
    <mergeCell ref="AL99:AL100"/>
    <mergeCell ref="AN99:AN100"/>
    <mergeCell ref="AL101:AL102"/>
    <mergeCell ref="AN101:AN102"/>
    <mergeCell ref="AL103:AL104"/>
    <mergeCell ref="AN103:AN104"/>
    <mergeCell ref="AL105:AL106"/>
    <mergeCell ref="AN105:AN106"/>
    <mergeCell ref="AL107:AL108"/>
    <mergeCell ref="AN107:AN108"/>
    <mergeCell ref="AL109:AL110"/>
    <mergeCell ref="AN109:AN110"/>
    <mergeCell ref="AL111:AL112"/>
    <mergeCell ref="AN111:AN112"/>
    <mergeCell ref="AL113:AL114"/>
    <mergeCell ref="AN113:AN114"/>
    <mergeCell ref="AL115:AL116"/>
    <mergeCell ref="AN115:AN116"/>
    <mergeCell ref="AL117:AL118"/>
    <mergeCell ref="AN117:AN118"/>
    <mergeCell ref="AL119:AL120"/>
    <mergeCell ref="AN119:AN120"/>
    <mergeCell ref="AL121:AL122"/>
    <mergeCell ref="AN121:AN122"/>
    <mergeCell ref="AO7:AQ7"/>
    <mergeCell ref="AO8:AQ8"/>
    <mergeCell ref="AO9:AQ9"/>
    <mergeCell ref="AO10:AP10"/>
    <mergeCell ref="AO13:AO14"/>
    <mergeCell ref="AQ13:AQ14"/>
    <mergeCell ref="AO15:AO16"/>
    <mergeCell ref="AQ15:AQ16"/>
    <mergeCell ref="AO17:AO18"/>
    <mergeCell ref="AQ17:AQ18"/>
    <mergeCell ref="AO19:AO20"/>
    <mergeCell ref="AQ19:AQ20"/>
    <mergeCell ref="AO21:AO22"/>
    <mergeCell ref="AQ21:AQ22"/>
    <mergeCell ref="AO23:AO24"/>
    <mergeCell ref="AQ23:AQ24"/>
    <mergeCell ref="AO25:AO26"/>
    <mergeCell ref="AQ25:AQ26"/>
    <mergeCell ref="AO27:AO28"/>
    <mergeCell ref="AQ27:AQ28"/>
    <mergeCell ref="AO29:AO30"/>
    <mergeCell ref="AQ29:AQ30"/>
    <mergeCell ref="AO31:AO32"/>
    <mergeCell ref="AQ31:AQ32"/>
    <mergeCell ref="AO33:AO34"/>
    <mergeCell ref="AQ33:AQ34"/>
    <mergeCell ref="AO35:AO36"/>
    <mergeCell ref="AQ35:AQ36"/>
    <mergeCell ref="AO37:AO38"/>
    <mergeCell ref="AQ37:AQ38"/>
    <mergeCell ref="AO39:AO40"/>
    <mergeCell ref="AQ39:AQ40"/>
    <mergeCell ref="AO41:AO42"/>
    <mergeCell ref="AQ41:AQ42"/>
    <mergeCell ref="AO43:AO44"/>
    <mergeCell ref="AQ43:AQ44"/>
    <mergeCell ref="AO45:AO46"/>
    <mergeCell ref="AQ45:AQ46"/>
    <mergeCell ref="AO47:AO48"/>
    <mergeCell ref="AQ47:AQ48"/>
    <mergeCell ref="AO49:AO50"/>
    <mergeCell ref="AQ49:AQ50"/>
    <mergeCell ref="AO51:AO52"/>
    <mergeCell ref="AQ51:AQ52"/>
    <mergeCell ref="AO53:AO54"/>
    <mergeCell ref="AQ53:AQ54"/>
    <mergeCell ref="AO55:AO56"/>
    <mergeCell ref="AQ55:AQ56"/>
    <mergeCell ref="AO57:AO58"/>
    <mergeCell ref="AQ57:AQ58"/>
    <mergeCell ref="AO59:AO60"/>
    <mergeCell ref="AQ59:AQ60"/>
    <mergeCell ref="AO61:AO62"/>
    <mergeCell ref="AQ61:AQ62"/>
    <mergeCell ref="AO63:AO64"/>
    <mergeCell ref="AQ63:AQ64"/>
    <mergeCell ref="AO65:AO66"/>
    <mergeCell ref="AQ65:AQ66"/>
    <mergeCell ref="AO67:AO68"/>
    <mergeCell ref="AQ67:AQ68"/>
    <mergeCell ref="AO69:AO70"/>
    <mergeCell ref="AQ69:AQ70"/>
    <mergeCell ref="AO71:AO72"/>
    <mergeCell ref="AQ71:AQ72"/>
    <mergeCell ref="AO73:AO74"/>
    <mergeCell ref="AQ73:AQ74"/>
    <mergeCell ref="AO75:AO76"/>
    <mergeCell ref="AQ75:AQ76"/>
    <mergeCell ref="AO77:AO78"/>
    <mergeCell ref="AQ77:AQ78"/>
    <mergeCell ref="AO79:AO80"/>
    <mergeCell ref="AQ79:AQ80"/>
    <mergeCell ref="AO81:AO82"/>
    <mergeCell ref="AQ81:AQ82"/>
    <mergeCell ref="AO83:AO84"/>
    <mergeCell ref="AQ83:AQ84"/>
    <mergeCell ref="AO85:AO86"/>
    <mergeCell ref="AQ85:AQ86"/>
    <mergeCell ref="AO87:AO88"/>
    <mergeCell ref="AQ87:AQ88"/>
    <mergeCell ref="AO89:AO90"/>
    <mergeCell ref="AQ89:AQ90"/>
    <mergeCell ref="AO91:AO92"/>
    <mergeCell ref="AQ91:AQ92"/>
    <mergeCell ref="AO93:AO94"/>
    <mergeCell ref="AQ93:AQ94"/>
    <mergeCell ref="AO95:AO96"/>
    <mergeCell ref="AQ95:AQ96"/>
    <mergeCell ref="AO97:AO98"/>
    <mergeCell ref="AQ97:AQ98"/>
    <mergeCell ref="AO99:AO100"/>
    <mergeCell ref="AQ99:AQ100"/>
    <mergeCell ref="AO101:AO102"/>
    <mergeCell ref="AQ101:AQ102"/>
    <mergeCell ref="AO103:AO104"/>
    <mergeCell ref="AQ103:AQ104"/>
    <mergeCell ref="AO105:AO106"/>
    <mergeCell ref="AQ105:AQ106"/>
    <mergeCell ref="AO107:AO108"/>
    <mergeCell ref="AQ107:AQ108"/>
    <mergeCell ref="AO109:AO110"/>
    <mergeCell ref="AQ109:AQ110"/>
    <mergeCell ref="AO111:AO112"/>
    <mergeCell ref="AQ111:AQ112"/>
    <mergeCell ref="AO113:AO114"/>
    <mergeCell ref="AQ113:AQ114"/>
    <mergeCell ref="AO115:AO116"/>
    <mergeCell ref="AQ115:AQ116"/>
    <mergeCell ref="AO117:AO118"/>
    <mergeCell ref="AQ117:AQ118"/>
    <mergeCell ref="AO119:AO120"/>
    <mergeCell ref="AQ119:AQ120"/>
    <mergeCell ref="AO121:AO122"/>
    <mergeCell ref="AQ121:AQ122"/>
    <mergeCell ref="AR7:AT7"/>
    <mergeCell ref="AR8:AT8"/>
    <mergeCell ref="AR9:AT9"/>
    <mergeCell ref="AR10:AS10"/>
    <mergeCell ref="AR13:AR14"/>
    <mergeCell ref="AT13:AT14"/>
    <mergeCell ref="AR15:AR16"/>
    <mergeCell ref="AT15:AT16"/>
    <mergeCell ref="AR17:AR18"/>
    <mergeCell ref="AT17:AT18"/>
    <mergeCell ref="AR19:AR20"/>
    <mergeCell ref="AT19:AT20"/>
    <mergeCell ref="AR21:AR22"/>
    <mergeCell ref="AT21:AT22"/>
    <mergeCell ref="AR23:AR24"/>
    <mergeCell ref="AT23:AT24"/>
    <mergeCell ref="AR25:AR26"/>
    <mergeCell ref="AT25:AT26"/>
    <mergeCell ref="AR27:AR28"/>
    <mergeCell ref="AT27:AT28"/>
    <mergeCell ref="AR29:AR30"/>
    <mergeCell ref="AT29:AT30"/>
    <mergeCell ref="AR31:AR32"/>
    <mergeCell ref="AT31:AT32"/>
    <mergeCell ref="AR33:AR34"/>
    <mergeCell ref="AT33:AT34"/>
    <mergeCell ref="AR35:AR36"/>
    <mergeCell ref="AT35:AT36"/>
    <mergeCell ref="AR37:AR38"/>
    <mergeCell ref="AT37:AT38"/>
    <mergeCell ref="AR39:AR40"/>
    <mergeCell ref="AT39:AT40"/>
    <mergeCell ref="AR41:AR42"/>
    <mergeCell ref="AT41:AT42"/>
    <mergeCell ref="AR45:AR46"/>
    <mergeCell ref="AT45:AT46"/>
    <mergeCell ref="AR47:AR48"/>
    <mergeCell ref="AT47:AT48"/>
    <mergeCell ref="AR49:AR50"/>
    <mergeCell ref="AT49:AT50"/>
    <mergeCell ref="AR51:AR52"/>
    <mergeCell ref="AT51:AT52"/>
    <mergeCell ref="AR53:AR54"/>
    <mergeCell ref="AT53:AT54"/>
    <mergeCell ref="AR55:AR56"/>
    <mergeCell ref="AT55:AT56"/>
    <mergeCell ref="AR57:AR58"/>
    <mergeCell ref="AT57:AT58"/>
    <mergeCell ref="AR59:AR60"/>
    <mergeCell ref="AT59:AT60"/>
    <mergeCell ref="AR61:AR62"/>
    <mergeCell ref="AT61:AT62"/>
    <mergeCell ref="AR63:AR64"/>
    <mergeCell ref="AT63:AT64"/>
    <mergeCell ref="AR65:AR66"/>
    <mergeCell ref="AT65:AT66"/>
    <mergeCell ref="AR67:AR68"/>
    <mergeCell ref="AT67:AT68"/>
    <mergeCell ref="AR69:AR70"/>
    <mergeCell ref="AT69:AT70"/>
    <mergeCell ref="AR71:AR72"/>
    <mergeCell ref="AT71:AT72"/>
    <mergeCell ref="AR73:AR74"/>
    <mergeCell ref="AT73:AT74"/>
    <mergeCell ref="AR75:AR76"/>
    <mergeCell ref="AT75:AT76"/>
    <mergeCell ref="AR77:AR78"/>
    <mergeCell ref="AT77:AT78"/>
    <mergeCell ref="AR79:AR80"/>
    <mergeCell ref="AT79:AT80"/>
    <mergeCell ref="AR81:AR82"/>
    <mergeCell ref="AT81:AT82"/>
    <mergeCell ref="AR83:AR84"/>
    <mergeCell ref="AT83:AT84"/>
    <mergeCell ref="AR85:AR86"/>
    <mergeCell ref="AT85:AT86"/>
    <mergeCell ref="AR87:AR88"/>
    <mergeCell ref="AT87:AT88"/>
    <mergeCell ref="AR89:AR90"/>
    <mergeCell ref="AT89:AT90"/>
    <mergeCell ref="AR91:AR92"/>
    <mergeCell ref="AT91:AT92"/>
    <mergeCell ref="AR93:AR94"/>
    <mergeCell ref="AT93:AT94"/>
    <mergeCell ref="AR95:AR96"/>
    <mergeCell ref="AT95:AT96"/>
    <mergeCell ref="AR97:AR98"/>
    <mergeCell ref="AT97:AT98"/>
    <mergeCell ref="AR99:AR100"/>
    <mergeCell ref="AT99:AT100"/>
    <mergeCell ref="AR101:AR102"/>
    <mergeCell ref="AT101:AT102"/>
    <mergeCell ref="AR103:AR104"/>
    <mergeCell ref="AT103:AT104"/>
    <mergeCell ref="AR105:AR106"/>
    <mergeCell ref="AT105:AT106"/>
    <mergeCell ref="AR107:AR108"/>
    <mergeCell ref="AT107:AT108"/>
    <mergeCell ref="AR109:AR110"/>
    <mergeCell ref="AT109:AT110"/>
    <mergeCell ref="AR111:AR112"/>
    <mergeCell ref="AT111:AT112"/>
    <mergeCell ref="AR113:AR114"/>
    <mergeCell ref="AT113:AT114"/>
    <mergeCell ref="AR115:AR116"/>
    <mergeCell ref="AT115:AT116"/>
    <mergeCell ref="AR117:AR118"/>
    <mergeCell ref="AT117:AT118"/>
    <mergeCell ref="AR119:AR120"/>
    <mergeCell ref="AT119:AT120"/>
    <mergeCell ref="AR121:AR122"/>
    <mergeCell ref="AT121:AT122"/>
    <mergeCell ref="AU7:AW7"/>
    <mergeCell ref="AU8:AW8"/>
    <mergeCell ref="AU9:AW9"/>
    <mergeCell ref="AU10:AV10"/>
    <mergeCell ref="AU13:AU14"/>
    <mergeCell ref="AW13:AW14"/>
    <mergeCell ref="AU15:AU16"/>
    <mergeCell ref="AW15:AW16"/>
    <mergeCell ref="AU17:AU18"/>
    <mergeCell ref="AW17:AW18"/>
    <mergeCell ref="AU19:AU20"/>
    <mergeCell ref="AW19:AW20"/>
    <mergeCell ref="AU21:AU22"/>
    <mergeCell ref="AW21:AW22"/>
    <mergeCell ref="AU23:AU24"/>
    <mergeCell ref="AW23:AW24"/>
    <mergeCell ref="AU25:AU26"/>
    <mergeCell ref="AW25:AW26"/>
    <mergeCell ref="AU27:AU28"/>
    <mergeCell ref="AW27:AW28"/>
    <mergeCell ref="AU29:AU30"/>
    <mergeCell ref="AW29:AW30"/>
    <mergeCell ref="AU31:AU32"/>
    <mergeCell ref="AW31:AW32"/>
    <mergeCell ref="AU33:AU34"/>
    <mergeCell ref="AW33:AW34"/>
    <mergeCell ref="AU35:AU36"/>
    <mergeCell ref="AW35:AW36"/>
    <mergeCell ref="AU37:AU38"/>
    <mergeCell ref="AW37:AW38"/>
    <mergeCell ref="AU39:AU40"/>
    <mergeCell ref="AW39:AW40"/>
    <mergeCell ref="AU41:AU42"/>
    <mergeCell ref="AW41:AW42"/>
    <mergeCell ref="AU43:AU44"/>
    <mergeCell ref="AW43:AW44"/>
    <mergeCell ref="AU45:AU46"/>
    <mergeCell ref="AW45:AW46"/>
    <mergeCell ref="AU47:AU48"/>
    <mergeCell ref="AW47:AW48"/>
    <mergeCell ref="AU49:AU50"/>
    <mergeCell ref="AW49:AW50"/>
    <mergeCell ref="AU51:AU52"/>
    <mergeCell ref="AW51:AW52"/>
    <mergeCell ref="AU53:AU54"/>
    <mergeCell ref="AW53:AW54"/>
    <mergeCell ref="AU55:AU56"/>
    <mergeCell ref="AW55:AW56"/>
    <mergeCell ref="AU57:AU58"/>
    <mergeCell ref="AW57:AW58"/>
    <mergeCell ref="AU59:AU60"/>
    <mergeCell ref="AW59:AW60"/>
    <mergeCell ref="AU61:AU62"/>
    <mergeCell ref="AW61:AW62"/>
    <mergeCell ref="AU63:AU64"/>
    <mergeCell ref="AW63:AW64"/>
    <mergeCell ref="AU65:AU66"/>
    <mergeCell ref="AW65:AW66"/>
    <mergeCell ref="AU67:AU68"/>
    <mergeCell ref="AW67:AW68"/>
    <mergeCell ref="AU69:AU70"/>
    <mergeCell ref="AW69:AW70"/>
    <mergeCell ref="AU71:AU72"/>
    <mergeCell ref="AW71:AW72"/>
    <mergeCell ref="AU73:AU74"/>
    <mergeCell ref="AW73:AW74"/>
    <mergeCell ref="AU75:AU76"/>
    <mergeCell ref="AW75:AW76"/>
    <mergeCell ref="AU77:AU78"/>
    <mergeCell ref="AW77:AW78"/>
    <mergeCell ref="AU79:AU80"/>
    <mergeCell ref="AW79:AW80"/>
    <mergeCell ref="AU81:AU82"/>
    <mergeCell ref="AW81:AW82"/>
    <mergeCell ref="AU83:AU84"/>
    <mergeCell ref="AW83:AW84"/>
    <mergeCell ref="AU85:AU86"/>
    <mergeCell ref="AW85:AW86"/>
    <mergeCell ref="AU87:AU88"/>
    <mergeCell ref="AW87:AW88"/>
    <mergeCell ref="AU89:AU90"/>
    <mergeCell ref="AW89:AW90"/>
    <mergeCell ref="AU91:AU92"/>
    <mergeCell ref="AW91:AW92"/>
    <mergeCell ref="AU93:AU94"/>
    <mergeCell ref="AW93:AW94"/>
    <mergeCell ref="AU95:AU96"/>
    <mergeCell ref="AW95:AW96"/>
    <mergeCell ref="AU97:AU98"/>
    <mergeCell ref="AW97:AW98"/>
    <mergeCell ref="AU99:AU100"/>
    <mergeCell ref="AW99:AW100"/>
    <mergeCell ref="AU101:AU102"/>
    <mergeCell ref="AW101:AW102"/>
    <mergeCell ref="AU103:AU104"/>
    <mergeCell ref="AW103:AW104"/>
    <mergeCell ref="AU105:AU106"/>
    <mergeCell ref="AW105:AW106"/>
    <mergeCell ref="AU107:AU108"/>
    <mergeCell ref="AW107:AW108"/>
    <mergeCell ref="AU109:AU110"/>
    <mergeCell ref="AW109:AW110"/>
    <mergeCell ref="AU111:AU112"/>
    <mergeCell ref="AW111:AW112"/>
    <mergeCell ref="AU113:AU114"/>
    <mergeCell ref="AW113:AW114"/>
    <mergeCell ref="AU115:AU116"/>
    <mergeCell ref="AW115:AW116"/>
    <mergeCell ref="AU117:AU118"/>
    <mergeCell ref="AW117:AW118"/>
    <mergeCell ref="AU119:AU120"/>
    <mergeCell ref="AW119:AW120"/>
    <mergeCell ref="AU121:AU122"/>
    <mergeCell ref="AW121:AW122"/>
    <mergeCell ref="AX7:AZ7"/>
    <mergeCell ref="AX8:AZ8"/>
    <mergeCell ref="AX9:AZ9"/>
    <mergeCell ref="AX10:AY10"/>
    <mergeCell ref="AX13:AX14"/>
    <mergeCell ref="AZ13:AZ14"/>
    <mergeCell ref="AX15:AX16"/>
    <mergeCell ref="AZ15:AZ16"/>
    <mergeCell ref="AX17:AX18"/>
    <mergeCell ref="AZ17:AZ18"/>
    <mergeCell ref="AX19:AX20"/>
    <mergeCell ref="AZ19:AZ20"/>
    <mergeCell ref="AX21:AX22"/>
    <mergeCell ref="AZ21:AZ22"/>
    <mergeCell ref="AX23:AX24"/>
    <mergeCell ref="AZ23:AZ24"/>
    <mergeCell ref="AX25:AX26"/>
    <mergeCell ref="AZ25:AZ26"/>
    <mergeCell ref="AX27:AX28"/>
    <mergeCell ref="AZ27:AZ28"/>
    <mergeCell ref="AX29:AX30"/>
    <mergeCell ref="AZ29:AZ30"/>
    <mergeCell ref="AX31:AX32"/>
    <mergeCell ref="AZ31:AZ32"/>
    <mergeCell ref="AX33:AX34"/>
    <mergeCell ref="AZ33:AZ34"/>
    <mergeCell ref="AX35:AX36"/>
    <mergeCell ref="AZ35:AZ36"/>
    <mergeCell ref="AX37:AX38"/>
    <mergeCell ref="AZ37:AZ38"/>
    <mergeCell ref="AX39:AX40"/>
    <mergeCell ref="AZ39:AZ40"/>
    <mergeCell ref="AX41:AX42"/>
    <mergeCell ref="AZ41:AZ42"/>
    <mergeCell ref="AX43:AX44"/>
    <mergeCell ref="AZ43:AZ44"/>
    <mergeCell ref="AX45:AX46"/>
    <mergeCell ref="AZ45:AZ46"/>
    <mergeCell ref="AX47:AX48"/>
    <mergeCell ref="AZ47:AZ48"/>
    <mergeCell ref="AX49:AX50"/>
    <mergeCell ref="AZ49:AZ50"/>
    <mergeCell ref="AX51:AX52"/>
    <mergeCell ref="AZ51:AZ52"/>
    <mergeCell ref="AX53:AX54"/>
    <mergeCell ref="AZ53:AZ54"/>
    <mergeCell ref="AX55:AX56"/>
    <mergeCell ref="AZ55:AZ56"/>
    <mergeCell ref="AX57:AX58"/>
    <mergeCell ref="AZ57:AZ58"/>
    <mergeCell ref="AX59:AX60"/>
    <mergeCell ref="AZ59:AZ60"/>
    <mergeCell ref="AX61:AX62"/>
    <mergeCell ref="AZ61:AZ62"/>
    <mergeCell ref="AX63:AX64"/>
    <mergeCell ref="AZ63:AZ64"/>
    <mergeCell ref="AX65:AX66"/>
    <mergeCell ref="AZ65:AZ66"/>
    <mergeCell ref="AX67:AX68"/>
    <mergeCell ref="AZ67:AZ68"/>
    <mergeCell ref="AX69:AX70"/>
    <mergeCell ref="AZ69:AZ70"/>
    <mergeCell ref="AX71:AX72"/>
    <mergeCell ref="AZ71:AZ72"/>
    <mergeCell ref="AX73:AX74"/>
    <mergeCell ref="AZ73:AZ74"/>
    <mergeCell ref="AX75:AX76"/>
    <mergeCell ref="AZ75:AZ76"/>
    <mergeCell ref="AX77:AX78"/>
    <mergeCell ref="AZ77:AZ78"/>
    <mergeCell ref="AX79:AX80"/>
    <mergeCell ref="AZ79:AZ80"/>
    <mergeCell ref="AX81:AX82"/>
    <mergeCell ref="AZ81:AZ82"/>
    <mergeCell ref="AX83:AX84"/>
    <mergeCell ref="AZ83:AZ84"/>
    <mergeCell ref="AX85:AX86"/>
    <mergeCell ref="AZ85:AZ86"/>
    <mergeCell ref="AX87:AX88"/>
    <mergeCell ref="AZ87:AZ88"/>
    <mergeCell ref="AX89:AX90"/>
    <mergeCell ref="AZ89:AZ90"/>
    <mergeCell ref="AX91:AX92"/>
    <mergeCell ref="AZ91:AZ92"/>
    <mergeCell ref="AX93:AX94"/>
    <mergeCell ref="AZ93:AZ94"/>
    <mergeCell ref="AX95:AX96"/>
    <mergeCell ref="AZ95:AZ96"/>
    <mergeCell ref="AX97:AX98"/>
    <mergeCell ref="AZ97:AZ98"/>
    <mergeCell ref="AX99:AX100"/>
    <mergeCell ref="AZ99:AZ100"/>
    <mergeCell ref="AX101:AX102"/>
    <mergeCell ref="AZ101:AZ102"/>
    <mergeCell ref="AX103:AX104"/>
    <mergeCell ref="AZ103:AZ104"/>
    <mergeCell ref="AX105:AX106"/>
    <mergeCell ref="AZ105:AZ106"/>
    <mergeCell ref="AX107:AX108"/>
    <mergeCell ref="AZ107:AZ108"/>
    <mergeCell ref="AX109:AX110"/>
    <mergeCell ref="AZ109:AZ110"/>
    <mergeCell ref="AX111:AX112"/>
    <mergeCell ref="AZ111:AZ112"/>
    <mergeCell ref="AX113:AX114"/>
    <mergeCell ref="AZ113:AZ114"/>
    <mergeCell ref="AX115:AX116"/>
    <mergeCell ref="AZ115:AZ116"/>
    <mergeCell ref="AX117:AX118"/>
    <mergeCell ref="AZ117:AZ118"/>
    <mergeCell ref="AX119:AX120"/>
    <mergeCell ref="AZ119:AZ120"/>
    <mergeCell ref="AX121:AX122"/>
    <mergeCell ref="AZ121:AZ122"/>
    <mergeCell ref="BA7:BC7"/>
    <mergeCell ref="BA8:BC8"/>
    <mergeCell ref="BA9:BC9"/>
    <mergeCell ref="BA10:BB10"/>
    <mergeCell ref="BA13:BA14"/>
    <mergeCell ref="BC13:BC14"/>
    <mergeCell ref="BA15:BA16"/>
    <mergeCell ref="BC15:BC16"/>
    <mergeCell ref="BA17:BA18"/>
    <mergeCell ref="BC17:BC18"/>
    <mergeCell ref="BA19:BA20"/>
    <mergeCell ref="BC19:BC20"/>
    <mergeCell ref="BA21:BA22"/>
    <mergeCell ref="BC21:BC22"/>
    <mergeCell ref="BA23:BA24"/>
    <mergeCell ref="BC23:BC24"/>
    <mergeCell ref="BA25:BA26"/>
    <mergeCell ref="BC25:BC26"/>
    <mergeCell ref="BA27:BA28"/>
    <mergeCell ref="BC27:BC28"/>
    <mergeCell ref="BA29:BA30"/>
    <mergeCell ref="BC29:BC30"/>
    <mergeCell ref="BA31:BA32"/>
    <mergeCell ref="BC31:BC32"/>
    <mergeCell ref="BA33:BA34"/>
    <mergeCell ref="BC33:BC34"/>
    <mergeCell ref="BA35:BA36"/>
    <mergeCell ref="BC35:BC36"/>
    <mergeCell ref="BA37:BA38"/>
    <mergeCell ref="BC37:BC38"/>
    <mergeCell ref="BA39:BA40"/>
    <mergeCell ref="BC39:BC40"/>
    <mergeCell ref="BA41:BA42"/>
    <mergeCell ref="BC41:BC42"/>
    <mergeCell ref="BA43:BA44"/>
    <mergeCell ref="BC43:BC44"/>
    <mergeCell ref="BA45:BA46"/>
    <mergeCell ref="BC45:BC46"/>
    <mergeCell ref="BA47:BA48"/>
    <mergeCell ref="BC47:BC48"/>
    <mergeCell ref="BA49:BA50"/>
    <mergeCell ref="BC49:BC50"/>
    <mergeCell ref="BA51:BA52"/>
    <mergeCell ref="BC51:BC52"/>
    <mergeCell ref="BA53:BA54"/>
    <mergeCell ref="BC53:BC54"/>
    <mergeCell ref="BA55:BA56"/>
    <mergeCell ref="BC55:BC56"/>
    <mergeCell ref="BA57:BA58"/>
    <mergeCell ref="BC57:BC58"/>
    <mergeCell ref="BA59:BA60"/>
    <mergeCell ref="BC59:BC60"/>
    <mergeCell ref="BA61:BA62"/>
    <mergeCell ref="BC61:BC62"/>
    <mergeCell ref="BA63:BA64"/>
    <mergeCell ref="BC63:BC64"/>
    <mergeCell ref="BA65:BA66"/>
    <mergeCell ref="BC65:BC66"/>
    <mergeCell ref="BA67:BA68"/>
    <mergeCell ref="BC67:BC68"/>
    <mergeCell ref="BA69:BA70"/>
    <mergeCell ref="BC69:BC70"/>
    <mergeCell ref="BA71:BA72"/>
    <mergeCell ref="BC71:BC72"/>
    <mergeCell ref="BA73:BA74"/>
    <mergeCell ref="BC73:BC74"/>
    <mergeCell ref="BA75:BA76"/>
    <mergeCell ref="BC75:BC76"/>
    <mergeCell ref="BA77:BA78"/>
    <mergeCell ref="BC77:BC78"/>
    <mergeCell ref="BA79:BA80"/>
    <mergeCell ref="BC79:BC80"/>
    <mergeCell ref="BA81:BA82"/>
    <mergeCell ref="BC81:BC82"/>
    <mergeCell ref="BA83:BA84"/>
    <mergeCell ref="BC83:BC84"/>
    <mergeCell ref="BA85:BA86"/>
    <mergeCell ref="BC85:BC86"/>
    <mergeCell ref="BA87:BA88"/>
    <mergeCell ref="BC87:BC88"/>
    <mergeCell ref="BA89:BA90"/>
    <mergeCell ref="BC89:BC90"/>
    <mergeCell ref="BA91:BA92"/>
    <mergeCell ref="BC91:BC92"/>
    <mergeCell ref="BA93:BA94"/>
    <mergeCell ref="BC93:BC94"/>
    <mergeCell ref="BA95:BA96"/>
    <mergeCell ref="BC95:BC96"/>
    <mergeCell ref="BA97:BA98"/>
    <mergeCell ref="BC97:BC98"/>
    <mergeCell ref="BA99:BA100"/>
    <mergeCell ref="BC99:BC100"/>
    <mergeCell ref="BA101:BA102"/>
    <mergeCell ref="BC101:BC102"/>
    <mergeCell ref="BA103:BA104"/>
    <mergeCell ref="BC103:BC104"/>
    <mergeCell ref="BA105:BA106"/>
    <mergeCell ref="BC105:BC106"/>
    <mergeCell ref="BA107:BA108"/>
    <mergeCell ref="BC107:BC108"/>
    <mergeCell ref="BA109:BA110"/>
    <mergeCell ref="BC109:BC110"/>
    <mergeCell ref="BA111:BA112"/>
    <mergeCell ref="BC111:BC112"/>
    <mergeCell ref="BA113:BA114"/>
    <mergeCell ref="BC113:BC114"/>
    <mergeCell ref="BA115:BA116"/>
    <mergeCell ref="BC115:BC116"/>
    <mergeCell ref="BA117:BA118"/>
    <mergeCell ref="BC117:BC118"/>
    <mergeCell ref="BA119:BA120"/>
    <mergeCell ref="BC119:BC120"/>
    <mergeCell ref="BA121:BA122"/>
    <mergeCell ref="BC121:BC122"/>
    <mergeCell ref="BD7:BF7"/>
    <mergeCell ref="BD8:BF8"/>
    <mergeCell ref="BD9:BF9"/>
    <mergeCell ref="BD10:BE10"/>
    <mergeCell ref="BD13:BD14"/>
    <mergeCell ref="BF13:BF14"/>
    <mergeCell ref="BD15:BD16"/>
    <mergeCell ref="BF15:BF16"/>
    <mergeCell ref="BD17:BD18"/>
    <mergeCell ref="BF17:BF18"/>
    <mergeCell ref="BD19:BD20"/>
    <mergeCell ref="BF19:BF20"/>
    <mergeCell ref="BD21:BD22"/>
    <mergeCell ref="BF21:BF22"/>
    <mergeCell ref="BD23:BD24"/>
    <mergeCell ref="BF23:BF24"/>
    <mergeCell ref="BD25:BD26"/>
    <mergeCell ref="BF25:BF26"/>
    <mergeCell ref="BD27:BD28"/>
    <mergeCell ref="BF27:BF28"/>
    <mergeCell ref="BD29:BD30"/>
    <mergeCell ref="BF29:BF30"/>
    <mergeCell ref="BD31:BD32"/>
    <mergeCell ref="BF31:BF32"/>
    <mergeCell ref="BD33:BD34"/>
    <mergeCell ref="BF33:BF34"/>
    <mergeCell ref="BD35:BD36"/>
    <mergeCell ref="BF35:BF36"/>
    <mergeCell ref="BD37:BD38"/>
    <mergeCell ref="BF37:BF38"/>
    <mergeCell ref="BD39:BD40"/>
    <mergeCell ref="BF39:BF40"/>
    <mergeCell ref="BD41:BD42"/>
    <mergeCell ref="BF41:BF42"/>
    <mergeCell ref="BD43:BD44"/>
    <mergeCell ref="BF43:BF44"/>
    <mergeCell ref="BD45:BD46"/>
    <mergeCell ref="BF45:BF46"/>
    <mergeCell ref="BD47:BD48"/>
    <mergeCell ref="BF47:BF48"/>
    <mergeCell ref="BD49:BD50"/>
    <mergeCell ref="BF49:BF50"/>
    <mergeCell ref="BD51:BD52"/>
    <mergeCell ref="BF51:BF52"/>
    <mergeCell ref="BD53:BD54"/>
    <mergeCell ref="BF53:BF54"/>
    <mergeCell ref="BD55:BD56"/>
    <mergeCell ref="BF55:BF56"/>
    <mergeCell ref="BD57:BD58"/>
    <mergeCell ref="BF57:BF58"/>
    <mergeCell ref="BD59:BD60"/>
    <mergeCell ref="BF59:BF60"/>
    <mergeCell ref="BD61:BD62"/>
    <mergeCell ref="BF61:BF62"/>
    <mergeCell ref="BD63:BD64"/>
    <mergeCell ref="BF63:BF64"/>
    <mergeCell ref="BD65:BD66"/>
    <mergeCell ref="BF65:BF66"/>
    <mergeCell ref="BD67:BD68"/>
    <mergeCell ref="BF67:BF68"/>
    <mergeCell ref="BD69:BD70"/>
    <mergeCell ref="BF69:BF70"/>
    <mergeCell ref="BD71:BD72"/>
    <mergeCell ref="BF71:BF72"/>
    <mergeCell ref="BD73:BD74"/>
    <mergeCell ref="BF73:BF74"/>
    <mergeCell ref="BD75:BD76"/>
    <mergeCell ref="BF75:BF76"/>
    <mergeCell ref="BD77:BD78"/>
    <mergeCell ref="BF77:BF78"/>
    <mergeCell ref="BD79:BD80"/>
    <mergeCell ref="BF79:BF80"/>
    <mergeCell ref="BD81:BD82"/>
    <mergeCell ref="BF81:BF82"/>
    <mergeCell ref="BD83:BD84"/>
    <mergeCell ref="BF83:BF84"/>
    <mergeCell ref="BD85:BD86"/>
    <mergeCell ref="BF85:BF86"/>
    <mergeCell ref="BD87:BD88"/>
    <mergeCell ref="BF87:BF88"/>
    <mergeCell ref="BD89:BD90"/>
    <mergeCell ref="BF89:BF90"/>
    <mergeCell ref="BD91:BD92"/>
    <mergeCell ref="BF91:BF92"/>
    <mergeCell ref="BD93:BD94"/>
    <mergeCell ref="BF93:BF94"/>
    <mergeCell ref="BD95:BD96"/>
    <mergeCell ref="BF95:BF96"/>
    <mergeCell ref="BD97:BD98"/>
    <mergeCell ref="BF97:BF98"/>
    <mergeCell ref="BD99:BD100"/>
    <mergeCell ref="BF99:BF100"/>
    <mergeCell ref="BD101:BD102"/>
    <mergeCell ref="BF101:BF102"/>
    <mergeCell ref="BD103:BD104"/>
    <mergeCell ref="BF103:BF104"/>
    <mergeCell ref="BD105:BD106"/>
    <mergeCell ref="BF105:BF106"/>
    <mergeCell ref="BD107:BD108"/>
    <mergeCell ref="BF107:BF108"/>
    <mergeCell ref="BD109:BD110"/>
    <mergeCell ref="BF109:BF110"/>
    <mergeCell ref="BD111:BD112"/>
    <mergeCell ref="BF111:BF112"/>
    <mergeCell ref="BD113:BD114"/>
    <mergeCell ref="BF113:BF114"/>
    <mergeCell ref="BD115:BD116"/>
    <mergeCell ref="BF115:BF116"/>
    <mergeCell ref="BD117:BD118"/>
    <mergeCell ref="BF117:BF118"/>
    <mergeCell ref="BD119:BD120"/>
    <mergeCell ref="BF119:BF120"/>
    <mergeCell ref="BD121:BD122"/>
    <mergeCell ref="BF121:BF122"/>
    <mergeCell ref="BG7:BI7"/>
    <mergeCell ref="BG8:BI8"/>
    <mergeCell ref="BG9:BI9"/>
    <mergeCell ref="BG10:BH10"/>
    <mergeCell ref="BG13:BG14"/>
    <mergeCell ref="BI13:BI14"/>
    <mergeCell ref="BG15:BG16"/>
    <mergeCell ref="BI15:BI16"/>
    <mergeCell ref="BG17:BG18"/>
    <mergeCell ref="BI17:BI18"/>
    <mergeCell ref="BG19:BG20"/>
    <mergeCell ref="BI19:BI20"/>
    <mergeCell ref="BG21:BG22"/>
    <mergeCell ref="BI21:BI22"/>
    <mergeCell ref="BG23:BG24"/>
    <mergeCell ref="BI23:BI24"/>
    <mergeCell ref="BG25:BG26"/>
    <mergeCell ref="BI25:BI26"/>
    <mergeCell ref="BG27:BG28"/>
    <mergeCell ref="BI27:BI28"/>
    <mergeCell ref="BG29:BG30"/>
    <mergeCell ref="BI29:BI30"/>
    <mergeCell ref="BG31:BG32"/>
    <mergeCell ref="BI31:BI32"/>
    <mergeCell ref="BG33:BG34"/>
    <mergeCell ref="BI33:BI34"/>
    <mergeCell ref="BG35:BG36"/>
    <mergeCell ref="BI35:BI36"/>
    <mergeCell ref="BG37:BG38"/>
    <mergeCell ref="BI37:BI38"/>
    <mergeCell ref="BG39:BG40"/>
    <mergeCell ref="BI39:BI40"/>
    <mergeCell ref="BG41:BG42"/>
    <mergeCell ref="BI41:BI42"/>
    <mergeCell ref="BG43:BG44"/>
    <mergeCell ref="BI43:BI44"/>
    <mergeCell ref="BG45:BG46"/>
    <mergeCell ref="BI45:BI46"/>
    <mergeCell ref="BG47:BG48"/>
    <mergeCell ref="BI47:BI48"/>
    <mergeCell ref="BG49:BG50"/>
    <mergeCell ref="BI49:BI50"/>
    <mergeCell ref="BG51:BG52"/>
    <mergeCell ref="BI51:BI52"/>
    <mergeCell ref="BG53:BG54"/>
    <mergeCell ref="BI53:BI54"/>
    <mergeCell ref="BG55:BG56"/>
    <mergeCell ref="BI55:BI56"/>
    <mergeCell ref="BG57:BG58"/>
    <mergeCell ref="BI57:BI58"/>
    <mergeCell ref="BG59:BG60"/>
    <mergeCell ref="BI59:BI60"/>
    <mergeCell ref="BG61:BG62"/>
    <mergeCell ref="BI61:BI62"/>
    <mergeCell ref="BG63:BG64"/>
    <mergeCell ref="BI63:BI64"/>
    <mergeCell ref="BG65:BG66"/>
    <mergeCell ref="BI65:BI66"/>
    <mergeCell ref="BG67:BG68"/>
    <mergeCell ref="BI67:BI68"/>
    <mergeCell ref="BG69:BG70"/>
    <mergeCell ref="BI69:BI70"/>
    <mergeCell ref="BG105:BG106"/>
    <mergeCell ref="BI105:BI106"/>
    <mergeCell ref="BG71:BG72"/>
    <mergeCell ref="BI71:BI72"/>
    <mergeCell ref="BG73:BG74"/>
    <mergeCell ref="BI73:BI74"/>
    <mergeCell ref="BG75:BG76"/>
    <mergeCell ref="BI75:BI76"/>
    <mergeCell ref="BG77:BG78"/>
    <mergeCell ref="BI77:BI78"/>
    <mergeCell ref="BG79:BG80"/>
    <mergeCell ref="BI79:BI80"/>
    <mergeCell ref="BG81:BG82"/>
    <mergeCell ref="BI81:BI82"/>
    <mergeCell ref="BG83:BG84"/>
    <mergeCell ref="BI83:BI84"/>
    <mergeCell ref="BG85:BG86"/>
    <mergeCell ref="BI85:BI86"/>
    <mergeCell ref="BG87:BG88"/>
    <mergeCell ref="BI87:BI88"/>
    <mergeCell ref="BG107:BG108"/>
    <mergeCell ref="BI107:BI108"/>
    <mergeCell ref="BG109:BG110"/>
    <mergeCell ref="BI109:BI110"/>
    <mergeCell ref="BG111:BG112"/>
    <mergeCell ref="BI111:BI112"/>
    <mergeCell ref="BG113:BG114"/>
    <mergeCell ref="BI113:BI114"/>
    <mergeCell ref="BG115:BG116"/>
    <mergeCell ref="BI115:BI116"/>
    <mergeCell ref="BG117:BG118"/>
    <mergeCell ref="BI117:BI118"/>
    <mergeCell ref="BG119:BG120"/>
    <mergeCell ref="BI119:BI120"/>
    <mergeCell ref="BG121:BG122"/>
    <mergeCell ref="BI121:BI122"/>
    <mergeCell ref="BG89:BG90"/>
    <mergeCell ref="BI89:BI90"/>
    <mergeCell ref="BG91:BG92"/>
    <mergeCell ref="BI91:BI92"/>
    <mergeCell ref="BG93:BG94"/>
    <mergeCell ref="BI93:BI94"/>
    <mergeCell ref="BG95:BG96"/>
    <mergeCell ref="BI95:BI96"/>
    <mergeCell ref="BG97:BG98"/>
    <mergeCell ref="BI97:BI98"/>
    <mergeCell ref="BG99:BG100"/>
    <mergeCell ref="BI99:BI100"/>
    <mergeCell ref="BG101:BG102"/>
    <mergeCell ref="BI101:BI102"/>
    <mergeCell ref="BG103:BG104"/>
    <mergeCell ref="BI103:BI104"/>
    <mergeCell ref="BM7:BO7"/>
    <mergeCell ref="BM8:BO8"/>
    <mergeCell ref="BM9:BO9"/>
    <mergeCell ref="BM10:BN10"/>
    <mergeCell ref="BM13:BM14"/>
    <mergeCell ref="BO13:BO14"/>
    <mergeCell ref="BM15:BM16"/>
    <mergeCell ref="BO15:BO16"/>
    <mergeCell ref="BM17:BM18"/>
    <mergeCell ref="BO17:BO18"/>
    <mergeCell ref="BM19:BM20"/>
    <mergeCell ref="BO19:BO20"/>
    <mergeCell ref="BM21:BM22"/>
    <mergeCell ref="BO21:BO22"/>
    <mergeCell ref="BM23:BM24"/>
    <mergeCell ref="BO23:BO24"/>
    <mergeCell ref="BM25:BM26"/>
    <mergeCell ref="BO25:BO26"/>
    <mergeCell ref="BM27:BM28"/>
    <mergeCell ref="BO27:BO28"/>
    <mergeCell ref="BM29:BM30"/>
    <mergeCell ref="BO29:BO30"/>
    <mergeCell ref="BM31:BM32"/>
    <mergeCell ref="BO31:BO32"/>
    <mergeCell ref="BM33:BM34"/>
    <mergeCell ref="BO33:BO34"/>
    <mergeCell ref="BM35:BM36"/>
    <mergeCell ref="BO35:BO36"/>
    <mergeCell ref="BM37:BM38"/>
    <mergeCell ref="BO37:BO38"/>
    <mergeCell ref="BM39:BM40"/>
    <mergeCell ref="BO39:BO40"/>
    <mergeCell ref="BM41:BM42"/>
    <mergeCell ref="BO41:BO42"/>
    <mergeCell ref="BM43:BM44"/>
    <mergeCell ref="BO43:BO44"/>
    <mergeCell ref="BM45:BM46"/>
    <mergeCell ref="BO45:BO46"/>
    <mergeCell ref="BM47:BM48"/>
    <mergeCell ref="BO47:BO48"/>
    <mergeCell ref="BM49:BM50"/>
    <mergeCell ref="BO49:BO50"/>
    <mergeCell ref="BM51:BM52"/>
    <mergeCell ref="BO51:BO52"/>
    <mergeCell ref="BM53:BM54"/>
    <mergeCell ref="BO53:BO54"/>
    <mergeCell ref="BM55:BM56"/>
    <mergeCell ref="BO55:BO56"/>
    <mergeCell ref="BM57:BM58"/>
    <mergeCell ref="BO57:BO58"/>
    <mergeCell ref="BM59:BM60"/>
    <mergeCell ref="BO59:BO60"/>
    <mergeCell ref="BM61:BM62"/>
    <mergeCell ref="BO61:BO62"/>
    <mergeCell ref="BM63:BM64"/>
    <mergeCell ref="BO63:BO64"/>
    <mergeCell ref="BM65:BM66"/>
    <mergeCell ref="BO65:BO66"/>
    <mergeCell ref="BM67:BM68"/>
    <mergeCell ref="BO67:BO68"/>
    <mergeCell ref="BM69:BM70"/>
    <mergeCell ref="BO69:BO70"/>
    <mergeCell ref="BM71:BM72"/>
    <mergeCell ref="BO71:BO72"/>
    <mergeCell ref="BM73:BM74"/>
    <mergeCell ref="BO73:BO74"/>
    <mergeCell ref="BM75:BM76"/>
    <mergeCell ref="BO75:BO76"/>
    <mergeCell ref="BM77:BM78"/>
    <mergeCell ref="BO77:BO78"/>
    <mergeCell ref="BM79:BM80"/>
    <mergeCell ref="BO79:BO80"/>
    <mergeCell ref="BM81:BM82"/>
    <mergeCell ref="BO81:BO82"/>
    <mergeCell ref="BM83:BM84"/>
    <mergeCell ref="BO83:BO84"/>
    <mergeCell ref="BM85:BM86"/>
    <mergeCell ref="BO85:BO86"/>
    <mergeCell ref="BM87:BM88"/>
    <mergeCell ref="BO87:BO88"/>
    <mergeCell ref="BM89:BM90"/>
    <mergeCell ref="BO89:BO90"/>
    <mergeCell ref="BM91:BM92"/>
    <mergeCell ref="BO91:BO92"/>
    <mergeCell ref="BM93:BM94"/>
    <mergeCell ref="BO93:BO94"/>
    <mergeCell ref="BM95:BM96"/>
    <mergeCell ref="BO95:BO96"/>
    <mergeCell ref="BM97:BM98"/>
    <mergeCell ref="BO97:BO98"/>
    <mergeCell ref="BM99:BM100"/>
    <mergeCell ref="BO99:BO100"/>
    <mergeCell ref="BM101:BM102"/>
    <mergeCell ref="BO101:BO102"/>
    <mergeCell ref="BM103:BM104"/>
    <mergeCell ref="BO103:BO104"/>
    <mergeCell ref="BM105:BM106"/>
    <mergeCell ref="BO105:BO106"/>
    <mergeCell ref="BM107:BM108"/>
    <mergeCell ref="BO107:BO108"/>
    <mergeCell ref="BM109:BM110"/>
    <mergeCell ref="BO109:BO110"/>
    <mergeCell ref="BM111:BM112"/>
    <mergeCell ref="BO111:BO112"/>
    <mergeCell ref="BM113:BM114"/>
    <mergeCell ref="BO113:BO114"/>
    <mergeCell ref="BM115:BM116"/>
    <mergeCell ref="BO115:BO116"/>
    <mergeCell ref="BM117:BM118"/>
    <mergeCell ref="BO117:BO118"/>
    <mergeCell ref="BM119:BM120"/>
    <mergeCell ref="BO119:BO120"/>
    <mergeCell ref="BM121:BM122"/>
    <mergeCell ref="BO121:BO122"/>
    <mergeCell ref="BM123:BM124"/>
    <mergeCell ref="BO123:BO124"/>
    <mergeCell ref="BM125:BM126"/>
    <mergeCell ref="BO125:BO126"/>
    <mergeCell ref="BM127:BM128"/>
    <mergeCell ref="BO127:BO128"/>
    <mergeCell ref="BM129:BM130"/>
    <mergeCell ref="BO129:BO130"/>
    <mergeCell ref="BM131:BM132"/>
    <mergeCell ref="BO131:BO132"/>
    <mergeCell ref="BM133:BM134"/>
    <mergeCell ref="BO133:BO134"/>
    <mergeCell ref="BM135:BM136"/>
    <mergeCell ref="BO135:BO136"/>
    <mergeCell ref="BM137:BM138"/>
    <mergeCell ref="BO137:BO138"/>
    <mergeCell ref="BM139:BM140"/>
    <mergeCell ref="BO139:BO140"/>
    <mergeCell ref="BM141:BM142"/>
    <mergeCell ref="BO141:BO142"/>
    <mergeCell ref="BM143:BM144"/>
    <mergeCell ref="BO143:BO144"/>
    <mergeCell ref="BM145:BM146"/>
    <mergeCell ref="BO145:BO146"/>
    <mergeCell ref="BM147:BM148"/>
    <mergeCell ref="BO147:BO148"/>
    <mergeCell ref="BM149:BM150"/>
    <mergeCell ref="BO149:BO150"/>
    <mergeCell ref="BM151:BM152"/>
    <mergeCell ref="BO151:BO152"/>
    <mergeCell ref="BP7:BR7"/>
    <mergeCell ref="BP8:BR8"/>
    <mergeCell ref="BP9:BR9"/>
    <mergeCell ref="BP10:BQ10"/>
    <mergeCell ref="BP13:BP14"/>
    <mergeCell ref="BR13:BR14"/>
    <mergeCell ref="BP15:BP16"/>
    <mergeCell ref="BR15:BR16"/>
    <mergeCell ref="BP17:BP18"/>
    <mergeCell ref="BR17:BR18"/>
    <mergeCell ref="BP19:BP20"/>
    <mergeCell ref="BR19:BR20"/>
    <mergeCell ref="BP21:BP22"/>
    <mergeCell ref="BR21:BR22"/>
    <mergeCell ref="BP23:BP24"/>
    <mergeCell ref="BR23:BR24"/>
    <mergeCell ref="BP25:BP26"/>
    <mergeCell ref="BR25:BR26"/>
    <mergeCell ref="BP27:BP28"/>
    <mergeCell ref="BR27:BR28"/>
    <mergeCell ref="BP29:BP30"/>
    <mergeCell ref="BR29:BR30"/>
    <mergeCell ref="BP31:BP32"/>
    <mergeCell ref="BR31:BR32"/>
    <mergeCell ref="BP33:BP34"/>
    <mergeCell ref="BR33:BR34"/>
    <mergeCell ref="BP35:BP36"/>
    <mergeCell ref="BR35:BR36"/>
    <mergeCell ref="BP37:BP38"/>
    <mergeCell ref="BR37:BR38"/>
    <mergeCell ref="BP39:BP40"/>
    <mergeCell ref="BR39:BR40"/>
    <mergeCell ref="BP41:BP42"/>
    <mergeCell ref="BR41:BR42"/>
    <mergeCell ref="BP43:BP44"/>
    <mergeCell ref="BR43:BR44"/>
    <mergeCell ref="BP45:BP46"/>
    <mergeCell ref="BR45:BR46"/>
    <mergeCell ref="BP47:BP48"/>
    <mergeCell ref="BR47:BR48"/>
    <mergeCell ref="BP49:BP50"/>
    <mergeCell ref="BR49:BR50"/>
    <mergeCell ref="BP51:BP52"/>
    <mergeCell ref="BR51:BR52"/>
    <mergeCell ref="BP53:BP54"/>
    <mergeCell ref="BR53:BR54"/>
    <mergeCell ref="BP55:BP56"/>
    <mergeCell ref="BR55:BR56"/>
    <mergeCell ref="BP57:BP58"/>
    <mergeCell ref="BR57:BR58"/>
    <mergeCell ref="BP59:BP60"/>
    <mergeCell ref="BR59:BR60"/>
    <mergeCell ref="BP61:BP62"/>
    <mergeCell ref="BR61:BR62"/>
    <mergeCell ref="BP63:BP64"/>
    <mergeCell ref="BR63:BR64"/>
    <mergeCell ref="BP65:BP66"/>
    <mergeCell ref="BR65:BR66"/>
    <mergeCell ref="BP67:BP68"/>
    <mergeCell ref="BR67:BR68"/>
    <mergeCell ref="BP69:BP70"/>
    <mergeCell ref="BR69:BR70"/>
    <mergeCell ref="BP71:BP72"/>
    <mergeCell ref="BR71:BR72"/>
    <mergeCell ref="BP73:BP74"/>
    <mergeCell ref="BR73:BR74"/>
    <mergeCell ref="BP75:BP76"/>
    <mergeCell ref="BR75:BR76"/>
    <mergeCell ref="BP77:BP78"/>
    <mergeCell ref="BR77:BR78"/>
    <mergeCell ref="BP79:BP80"/>
    <mergeCell ref="BR79:BR80"/>
    <mergeCell ref="BP81:BP82"/>
    <mergeCell ref="BR81:BR82"/>
    <mergeCell ref="BP83:BP84"/>
    <mergeCell ref="BR83:BR84"/>
    <mergeCell ref="BP85:BP86"/>
    <mergeCell ref="BR85:BR86"/>
    <mergeCell ref="BP87:BP88"/>
    <mergeCell ref="BR87:BR88"/>
    <mergeCell ref="BP89:BP90"/>
    <mergeCell ref="BR89:BR90"/>
    <mergeCell ref="BP91:BP92"/>
    <mergeCell ref="BR91:BR92"/>
    <mergeCell ref="BP93:BP94"/>
    <mergeCell ref="BR93:BR94"/>
    <mergeCell ref="BP95:BP96"/>
    <mergeCell ref="BR95:BR96"/>
    <mergeCell ref="BP97:BP98"/>
    <mergeCell ref="BR97:BR98"/>
    <mergeCell ref="BP99:BP100"/>
    <mergeCell ref="BR99:BR100"/>
    <mergeCell ref="BP101:BP102"/>
    <mergeCell ref="BR101:BR102"/>
    <mergeCell ref="BP103:BP104"/>
    <mergeCell ref="BR103:BR104"/>
    <mergeCell ref="BP105:BP106"/>
    <mergeCell ref="BR105:BR106"/>
    <mergeCell ref="BP107:BP108"/>
    <mergeCell ref="BR107:BR108"/>
    <mergeCell ref="BP109:BP110"/>
    <mergeCell ref="BR109:BR110"/>
    <mergeCell ref="BP111:BP112"/>
    <mergeCell ref="BR111:BR112"/>
    <mergeCell ref="BP113:BP114"/>
    <mergeCell ref="BR113:BR114"/>
    <mergeCell ref="BP115:BP116"/>
    <mergeCell ref="BR115:BR116"/>
    <mergeCell ref="BP117:BP118"/>
    <mergeCell ref="BR117:BR118"/>
    <mergeCell ref="BP119:BP120"/>
    <mergeCell ref="BR119:BR120"/>
    <mergeCell ref="BP121:BP122"/>
    <mergeCell ref="BR121:BR122"/>
    <mergeCell ref="BP123:BP124"/>
    <mergeCell ref="BR123:BR124"/>
    <mergeCell ref="BP125:BP126"/>
    <mergeCell ref="BR125:BR126"/>
    <mergeCell ref="BP127:BP128"/>
    <mergeCell ref="BR127:BR128"/>
    <mergeCell ref="BP129:BP130"/>
    <mergeCell ref="BR129:BR130"/>
    <mergeCell ref="BP131:BP132"/>
    <mergeCell ref="BR131:BR132"/>
    <mergeCell ref="BP133:BP134"/>
    <mergeCell ref="BR133:BR134"/>
    <mergeCell ref="BP135:BP136"/>
    <mergeCell ref="BR135:BR136"/>
    <mergeCell ref="BP137:BP138"/>
    <mergeCell ref="BR137:BR138"/>
    <mergeCell ref="BP139:BP140"/>
    <mergeCell ref="BR139:BR140"/>
    <mergeCell ref="BP141:BP142"/>
    <mergeCell ref="BR141:BR142"/>
    <mergeCell ref="BP143:BP144"/>
    <mergeCell ref="BR143:BR144"/>
    <mergeCell ref="BP145:BP146"/>
    <mergeCell ref="BR145:BR146"/>
    <mergeCell ref="BP147:BP148"/>
    <mergeCell ref="BR147:BR148"/>
    <mergeCell ref="BP149:BP150"/>
    <mergeCell ref="BR149:BR150"/>
    <mergeCell ref="BP151:BP152"/>
    <mergeCell ref="BR151:BR152"/>
    <mergeCell ref="BS7:BU7"/>
    <mergeCell ref="BS8:BU8"/>
    <mergeCell ref="BS9:BU9"/>
    <mergeCell ref="BS10:BT10"/>
    <mergeCell ref="BS13:BS14"/>
    <mergeCell ref="BU13:BU14"/>
    <mergeCell ref="BS15:BS16"/>
    <mergeCell ref="BU15:BU16"/>
    <mergeCell ref="BS17:BS18"/>
    <mergeCell ref="BU17:BU18"/>
    <mergeCell ref="BS19:BS20"/>
    <mergeCell ref="BU19:BU20"/>
    <mergeCell ref="BS21:BS22"/>
    <mergeCell ref="BU21:BU22"/>
    <mergeCell ref="BS23:BS24"/>
    <mergeCell ref="BU23:BU24"/>
    <mergeCell ref="BS25:BS26"/>
    <mergeCell ref="BU25:BU26"/>
    <mergeCell ref="BS27:BS28"/>
    <mergeCell ref="BU27:BU28"/>
    <mergeCell ref="BS29:BS30"/>
    <mergeCell ref="BU29:BU30"/>
    <mergeCell ref="BS31:BS32"/>
    <mergeCell ref="BU31:BU32"/>
    <mergeCell ref="BS33:BS34"/>
    <mergeCell ref="BU33:BU34"/>
    <mergeCell ref="BS35:BS36"/>
    <mergeCell ref="BU35:BU36"/>
    <mergeCell ref="BS37:BS38"/>
    <mergeCell ref="BU37:BU38"/>
    <mergeCell ref="BS39:BS40"/>
    <mergeCell ref="BU39:BU40"/>
    <mergeCell ref="BS41:BS42"/>
    <mergeCell ref="BU41:BU42"/>
    <mergeCell ref="BS43:BS44"/>
    <mergeCell ref="BU43:BU44"/>
    <mergeCell ref="BS45:BS46"/>
    <mergeCell ref="BU45:BU46"/>
    <mergeCell ref="BS47:BS48"/>
    <mergeCell ref="BU47:BU48"/>
    <mergeCell ref="BS49:BS50"/>
    <mergeCell ref="BU49:BU50"/>
    <mergeCell ref="BS51:BS52"/>
    <mergeCell ref="BU51:BU52"/>
    <mergeCell ref="BS53:BS54"/>
    <mergeCell ref="BU53:BU54"/>
    <mergeCell ref="BS55:BS56"/>
    <mergeCell ref="BU55:BU56"/>
    <mergeCell ref="BS57:BS58"/>
    <mergeCell ref="BU57:BU58"/>
    <mergeCell ref="BS59:BS60"/>
    <mergeCell ref="BU59:BU60"/>
    <mergeCell ref="BS61:BS62"/>
    <mergeCell ref="BU61:BU62"/>
    <mergeCell ref="BS63:BS64"/>
    <mergeCell ref="BU63:BU64"/>
    <mergeCell ref="BS65:BS66"/>
    <mergeCell ref="BU65:BU66"/>
    <mergeCell ref="BS67:BS68"/>
    <mergeCell ref="BU67:BU68"/>
    <mergeCell ref="BS69:BS70"/>
    <mergeCell ref="BU69:BU70"/>
    <mergeCell ref="BS71:BS72"/>
    <mergeCell ref="BU71:BU72"/>
    <mergeCell ref="BS73:BS74"/>
    <mergeCell ref="BU73:BU74"/>
    <mergeCell ref="BS75:BS76"/>
    <mergeCell ref="BU75:BU76"/>
    <mergeCell ref="BS77:BS78"/>
    <mergeCell ref="BU77:BU78"/>
    <mergeCell ref="BS79:BS80"/>
    <mergeCell ref="BU79:BU80"/>
    <mergeCell ref="BS81:BS82"/>
    <mergeCell ref="BU81:BU82"/>
    <mergeCell ref="BS83:BS84"/>
    <mergeCell ref="BU83:BU84"/>
    <mergeCell ref="BS85:BS86"/>
    <mergeCell ref="BU85:BU86"/>
    <mergeCell ref="BS87:BS88"/>
    <mergeCell ref="BU87:BU88"/>
    <mergeCell ref="BS89:BS90"/>
    <mergeCell ref="BU89:BU90"/>
    <mergeCell ref="BS91:BS92"/>
    <mergeCell ref="BU91:BU92"/>
    <mergeCell ref="BS93:BS94"/>
    <mergeCell ref="BU93:BU94"/>
    <mergeCell ref="BS95:BS96"/>
    <mergeCell ref="BU95:BU96"/>
    <mergeCell ref="BS97:BS98"/>
    <mergeCell ref="BU97:BU98"/>
    <mergeCell ref="BS99:BS100"/>
    <mergeCell ref="BU99:BU100"/>
    <mergeCell ref="BS101:BS102"/>
    <mergeCell ref="BU101:BU102"/>
    <mergeCell ref="BS103:BS104"/>
    <mergeCell ref="BU103:BU104"/>
    <mergeCell ref="BS105:BS106"/>
    <mergeCell ref="BU105:BU106"/>
    <mergeCell ref="BS107:BS108"/>
    <mergeCell ref="BU107:BU108"/>
    <mergeCell ref="BS109:BS110"/>
    <mergeCell ref="BU109:BU110"/>
    <mergeCell ref="BS111:BS112"/>
    <mergeCell ref="BU111:BU112"/>
    <mergeCell ref="BS113:BS114"/>
    <mergeCell ref="BU113:BU114"/>
    <mergeCell ref="BS115:BS116"/>
    <mergeCell ref="BU115:BU116"/>
    <mergeCell ref="BS117:BS118"/>
    <mergeCell ref="BU117:BU118"/>
    <mergeCell ref="BS119:BS120"/>
    <mergeCell ref="BU119:BU120"/>
    <mergeCell ref="BS121:BS122"/>
    <mergeCell ref="BU121:BU122"/>
    <mergeCell ref="BS123:BS124"/>
    <mergeCell ref="BU123:BU124"/>
    <mergeCell ref="BS125:BS126"/>
    <mergeCell ref="BU125:BU126"/>
    <mergeCell ref="BS127:BS128"/>
    <mergeCell ref="BU127:BU128"/>
    <mergeCell ref="BS129:BS130"/>
    <mergeCell ref="BU129:BU130"/>
    <mergeCell ref="BS131:BS132"/>
    <mergeCell ref="BU131:BU132"/>
    <mergeCell ref="BS133:BS134"/>
    <mergeCell ref="BU133:BU134"/>
    <mergeCell ref="BS135:BS136"/>
    <mergeCell ref="BU135:BU136"/>
    <mergeCell ref="BS137:BS138"/>
    <mergeCell ref="BU137:BU138"/>
    <mergeCell ref="BS139:BS140"/>
    <mergeCell ref="BU139:BU140"/>
    <mergeCell ref="BS141:BS142"/>
    <mergeCell ref="BU141:BU142"/>
    <mergeCell ref="BS143:BS144"/>
    <mergeCell ref="BU143:BU144"/>
    <mergeCell ref="BS145:BS146"/>
    <mergeCell ref="BU145:BU146"/>
    <mergeCell ref="BS147:BS148"/>
    <mergeCell ref="BU147:BU148"/>
    <mergeCell ref="BS149:BS150"/>
    <mergeCell ref="BU149:BU150"/>
    <mergeCell ref="BS151:BS152"/>
    <mergeCell ref="BU151:BU152"/>
    <mergeCell ref="BV7:BX7"/>
    <mergeCell ref="BV8:BX8"/>
    <mergeCell ref="BV9:BX9"/>
    <mergeCell ref="BV10:BW10"/>
    <mergeCell ref="BV13:BV14"/>
    <mergeCell ref="BX13:BX14"/>
    <mergeCell ref="BV15:BV16"/>
    <mergeCell ref="BX15:BX16"/>
    <mergeCell ref="BV17:BV18"/>
    <mergeCell ref="BX17:BX18"/>
    <mergeCell ref="BV19:BV20"/>
    <mergeCell ref="BX19:BX20"/>
    <mergeCell ref="BV21:BV22"/>
    <mergeCell ref="BX21:BX22"/>
    <mergeCell ref="BV23:BV24"/>
    <mergeCell ref="BX23:BX24"/>
    <mergeCell ref="BV25:BV26"/>
    <mergeCell ref="BX25:BX26"/>
    <mergeCell ref="BV27:BV28"/>
    <mergeCell ref="BX27:BX28"/>
    <mergeCell ref="BV29:BV30"/>
    <mergeCell ref="BX29:BX30"/>
    <mergeCell ref="BV31:BV32"/>
    <mergeCell ref="BX31:BX32"/>
    <mergeCell ref="BV33:BV34"/>
    <mergeCell ref="BX33:BX34"/>
    <mergeCell ref="BV35:BV36"/>
    <mergeCell ref="BX35:BX36"/>
    <mergeCell ref="BV37:BV38"/>
    <mergeCell ref="BX37:BX38"/>
    <mergeCell ref="BV39:BV40"/>
    <mergeCell ref="BX39:BX40"/>
    <mergeCell ref="BV41:BV42"/>
    <mergeCell ref="BX41:BX42"/>
    <mergeCell ref="BV43:BV44"/>
    <mergeCell ref="BX43:BX44"/>
    <mergeCell ref="BV45:BV46"/>
    <mergeCell ref="BX45:BX46"/>
    <mergeCell ref="BV47:BV48"/>
    <mergeCell ref="BX47:BX48"/>
    <mergeCell ref="BV49:BV50"/>
    <mergeCell ref="BX49:BX50"/>
    <mergeCell ref="BV51:BV52"/>
    <mergeCell ref="BX51:BX52"/>
    <mergeCell ref="BV53:BV54"/>
    <mergeCell ref="BX53:BX54"/>
    <mergeCell ref="BV55:BV56"/>
    <mergeCell ref="BX55:BX56"/>
    <mergeCell ref="BV57:BV58"/>
    <mergeCell ref="BX57:BX58"/>
    <mergeCell ref="BV59:BV60"/>
    <mergeCell ref="BX59:BX60"/>
    <mergeCell ref="BV61:BV62"/>
    <mergeCell ref="BX61:BX62"/>
    <mergeCell ref="BV63:BV64"/>
    <mergeCell ref="BX63:BX64"/>
    <mergeCell ref="BV65:BV66"/>
    <mergeCell ref="BX65:BX66"/>
    <mergeCell ref="BV67:BV68"/>
    <mergeCell ref="BX67:BX68"/>
    <mergeCell ref="BV69:BV70"/>
    <mergeCell ref="BX69:BX70"/>
    <mergeCell ref="BV71:BV72"/>
    <mergeCell ref="BX71:BX72"/>
    <mergeCell ref="BV73:BV74"/>
    <mergeCell ref="BX73:BX74"/>
    <mergeCell ref="BV75:BV76"/>
    <mergeCell ref="BX75:BX76"/>
    <mergeCell ref="BV77:BV78"/>
    <mergeCell ref="BX77:BX78"/>
    <mergeCell ref="BV79:BV80"/>
    <mergeCell ref="BX79:BX80"/>
    <mergeCell ref="BV81:BV82"/>
    <mergeCell ref="BX81:BX82"/>
    <mergeCell ref="BV83:BV84"/>
    <mergeCell ref="BX83:BX84"/>
    <mergeCell ref="BV85:BV86"/>
    <mergeCell ref="BX85:BX86"/>
    <mergeCell ref="BV87:BV88"/>
    <mergeCell ref="BX87:BX88"/>
    <mergeCell ref="BV89:BV90"/>
    <mergeCell ref="BX89:BX90"/>
    <mergeCell ref="BV91:BV92"/>
    <mergeCell ref="BX91:BX92"/>
    <mergeCell ref="BV93:BV94"/>
    <mergeCell ref="BX93:BX94"/>
    <mergeCell ref="BV95:BV96"/>
    <mergeCell ref="BX95:BX96"/>
    <mergeCell ref="BV97:BV98"/>
    <mergeCell ref="BX97:BX98"/>
    <mergeCell ref="BV99:BV100"/>
    <mergeCell ref="BX99:BX100"/>
    <mergeCell ref="BV101:BV102"/>
    <mergeCell ref="BX101:BX102"/>
    <mergeCell ref="BV103:BV104"/>
    <mergeCell ref="BX103:BX104"/>
    <mergeCell ref="BV105:BV106"/>
    <mergeCell ref="BX105:BX106"/>
    <mergeCell ref="BV107:BV108"/>
    <mergeCell ref="BX107:BX108"/>
    <mergeCell ref="BV109:BV110"/>
    <mergeCell ref="BX109:BX110"/>
    <mergeCell ref="BV111:BV112"/>
    <mergeCell ref="BX111:BX112"/>
    <mergeCell ref="BV113:BV114"/>
    <mergeCell ref="BX113:BX114"/>
    <mergeCell ref="BV115:BV116"/>
    <mergeCell ref="BX115:BX116"/>
    <mergeCell ref="BV117:BV118"/>
    <mergeCell ref="BX117:BX118"/>
    <mergeCell ref="BV119:BV120"/>
    <mergeCell ref="BX119:BX120"/>
    <mergeCell ref="BV121:BV122"/>
    <mergeCell ref="BX121:BX122"/>
    <mergeCell ref="BV123:BV124"/>
    <mergeCell ref="BX123:BX124"/>
    <mergeCell ref="BV125:BV126"/>
    <mergeCell ref="BX125:BX126"/>
    <mergeCell ref="BV127:BV128"/>
    <mergeCell ref="BX127:BX128"/>
    <mergeCell ref="BV129:BV130"/>
    <mergeCell ref="BX129:BX130"/>
    <mergeCell ref="BV131:BV132"/>
    <mergeCell ref="BX131:BX132"/>
    <mergeCell ref="BV133:BV134"/>
    <mergeCell ref="BX133:BX134"/>
    <mergeCell ref="BV135:BV136"/>
    <mergeCell ref="BX135:BX136"/>
    <mergeCell ref="BV137:BV138"/>
    <mergeCell ref="BX137:BX138"/>
    <mergeCell ref="BV139:BV140"/>
    <mergeCell ref="BX139:BX140"/>
    <mergeCell ref="BV141:BV142"/>
    <mergeCell ref="BX141:BX142"/>
    <mergeCell ref="BV143:BV144"/>
    <mergeCell ref="BX143:BX144"/>
    <mergeCell ref="BV145:BV146"/>
    <mergeCell ref="BX145:BX146"/>
    <mergeCell ref="BV147:BV148"/>
    <mergeCell ref="BX147:BX148"/>
    <mergeCell ref="BV149:BV150"/>
    <mergeCell ref="BX149:BX150"/>
    <mergeCell ref="BV151:BV152"/>
    <mergeCell ref="BX151:BX152"/>
    <mergeCell ref="BY7:CA7"/>
    <mergeCell ref="CB7:CD7"/>
    <mergeCell ref="CE7:CG7"/>
    <mergeCell ref="CH7:CJ7"/>
    <mergeCell ref="BY8:CA8"/>
    <mergeCell ref="CB8:CD8"/>
    <mergeCell ref="CE8:CG8"/>
    <mergeCell ref="CH8:CJ8"/>
    <mergeCell ref="BY9:CA9"/>
    <mergeCell ref="CB9:CD9"/>
    <mergeCell ref="CE9:CG9"/>
    <mergeCell ref="CH9:CJ9"/>
    <mergeCell ref="BY10:BZ10"/>
    <mergeCell ref="CB10:CC10"/>
    <mergeCell ref="CE10:CF10"/>
    <mergeCell ref="CH10:CI10"/>
    <mergeCell ref="BY13:BY14"/>
    <mergeCell ref="CA13:CA14"/>
    <mergeCell ref="CB13:CB14"/>
    <mergeCell ref="CD13:CD14"/>
    <mergeCell ref="CE13:CE14"/>
    <mergeCell ref="CG13:CG14"/>
    <mergeCell ref="CH13:CH14"/>
    <mergeCell ref="CJ13:CJ14"/>
    <mergeCell ref="BY15:BY16"/>
    <mergeCell ref="CA15:CA16"/>
    <mergeCell ref="CB15:CB16"/>
    <mergeCell ref="CD15:CD16"/>
    <mergeCell ref="CE15:CE16"/>
    <mergeCell ref="CG15:CG16"/>
    <mergeCell ref="CH15:CH16"/>
    <mergeCell ref="CJ15:CJ16"/>
    <mergeCell ref="BY17:BY18"/>
    <mergeCell ref="CA17:CA18"/>
    <mergeCell ref="CB17:CB18"/>
    <mergeCell ref="CD17:CD18"/>
    <mergeCell ref="CE17:CE18"/>
    <mergeCell ref="CG17:CG18"/>
    <mergeCell ref="CH17:CH18"/>
    <mergeCell ref="CJ17:CJ18"/>
    <mergeCell ref="BY19:BY20"/>
    <mergeCell ref="CA19:CA20"/>
    <mergeCell ref="CB19:CB20"/>
    <mergeCell ref="CD19:CD20"/>
    <mergeCell ref="CE19:CE20"/>
    <mergeCell ref="CG19:CG20"/>
    <mergeCell ref="CH19:CH20"/>
    <mergeCell ref="CJ19:CJ20"/>
    <mergeCell ref="BY21:BY22"/>
    <mergeCell ref="CA21:CA22"/>
    <mergeCell ref="CB21:CB22"/>
    <mergeCell ref="CD21:CD22"/>
    <mergeCell ref="CE21:CE22"/>
    <mergeCell ref="CG21:CG22"/>
    <mergeCell ref="CH21:CH22"/>
    <mergeCell ref="CJ21:CJ22"/>
    <mergeCell ref="BY23:BY24"/>
    <mergeCell ref="CA23:CA24"/>
    <mergeCell ref="CB23:CB24"/>
    <mergeCell ref="CD23:CD24"/>
    <mergeCell ref="CE23:CE24"/>
    <mergeCell ref="CG23:CG24"/>
    <mergeCell ref="CH23:CH24"/>
    <mergeCell ref="CJ23:CJ24"/>
    <mergeCell ref="BY25:BY26"/>
    <mergeCell ref="CA25:CA26"/>
    <mergeCell ref="CB25:CB26"/>
    <mergeCell ref="CD25:CD26"/>
    <mergeCell ref="CE25:CE26"/>
    <mergeCell ref="CG25:CG26"/>
    <mergeCell ref="CH25:CH26"/>
    <mergeCell ref="CJ25:CJ26"/>
    <mergeCell ref="BY27:BY28"/>
    <mergeCell ref="CA27:CA28"/>
    <mergeCell ref="CB27:CB28"/>
    <mergeCell ref="CD27:CD28"/>
    <mergeCell ref="CE27:CE28"/>
    <mergeCell ref="CG27:CG28"/>
    <mergeCell ref="CH27:CH28"/>
    <mergeCell ref="CJ27:CJ28"/>
    <mergeCell ref="BY29:BY30"/>
    <mergeCell ref="CA29:CA30"/>
    <mergeCell ref="CB29:CB30"/>
    <mergeCell ref="CD29:CD30"/>
    <mergeCell ref="CE29:CE30"/>
    <mergeCell ref="CG29:CG30"/>
    <mergeCell ref="CH29:CH30"/>
    <mergeCell ref="CJ29:CJ30"/>
    <mergeCell ref="BY31:BY32"/>
    <mergeCell ref="CA31:CA32"/>
    <mergeCell ref="CB31:CB32"/>
    <mergeCell ref="CD31:CD32"/>
    <mergeCell ref="CE31:CE32"/>
    <mergeCell ref="CG31:CG32"/>
    <mergeCell ref="CH31:CH32"/>
    <mergeCell ref="CJ31:CJ32"/>
    <mergeCell ref="BY33:BY34"/>
    <mergeCell ref="CA33:CA34"/>
    <mergeCell ref="CB33:CB34"/>
    <mergeCell ref="CD33:CD34"/>
    <mergeCell ref="CE33:CE34"/>
    <mergeCell ref="CG33:CG34"/>
    <mergeCell ref="CH33:CH34"/>
    <mergeCell ref="CJ33:CJ34"/>
    <mergeCell ref="BY35:BY36"/>
    <mergeCell ref="CA35:CA36"/>
    <mergeCell ref="CB35:CB36"/>
    <mergeCell ref="CD35:CD36"/>
    <mergeCell ref="CE35:CE36"/>
    <mergeCell ref="CG35:CG36"/>
    <mergeCell ref="CH35:CH36"/>
    <mergeCell ref="CJ35:CJ36"/>
    <mergeCell ref="BY37:BY38"/>
    <mergeCell ref="CA37:CA38"/>
    <mergeCell ref="CB37:CB38"/>
    <mergeCell ref="CD37:CD38"/>
    <mergeCell ref="CE37:CE38"/>
    <mergeCell ref="CG37:CG38"/>
    <mergeCell ref="CH37:CH38"/>
    <mergeCell ref="CJ37:CJ38"/>
    <mergeCell ref="BY39:BY40"/>
    <mergeCell ref="CA39:CA40"/>
    <mergeCell ref="CB39:CB40"/>
    <mergeCell ref="CD39:CD40"/>
    <mergeCell ref="CE39:CE40"/>
    <mergeCell ref="CG39:CG40"/>
    <mergeCell ref="CH39:CH40"/>
    <mergeCell ref="CJ39:CJ40"/>
    <mergeCell ref="BY41:BY42"/>
    <mergeCell ref="CA41:CA42"/>
    <mergeCell ref="CB41:CB42"/>
    <mergeCell ref="CD41:CD42"/>
    <mergeCell ref="CE41:CE42"/>
    <mergeCell ref="CG41:CG42"/>
    <mergeCell ref="CH41:CH42"/>
    <mergeCell ref="CJ41:CJ42"/>
    <mergeCell ref="BY43:BY44"/>
    <mergeCell ref="CA43:CA44"/>
    <mergeCell ref="CB43:CB44"/>
    <mergeCell ref="CD43:CD44"/>
    <mergeCell ref="CE43:CE44"/>
    <mergeCell ref="CG43:CG44"/>
    <mergeCell ref="CH43:CH44"/>
    <mergeCell ref="CJ43:CJ44"/>
    <mergeCell ref="BY45:BY46"/>
    <mergeCell ref="CA45:CA46"/>
    <mergeCell ref="CB45:CB46"/>
    <mergeCell ref="CD45:CD46"/>
    <mergeCell ref="CE45:CE46"/>
    <mergeCell ref="CG45:CG46"/>
    <mergeCell ref="CH45:CH46"/>
    <mergeCell ref="CJ45:CJ46"/>
    <mergeCell ref="BY47:BY48"/>
    <mergeCell ref="CA47:CA48"/>
    <mergeCell ref="CB47:CB48"/>
    <mergeCell ref="CD47:CD48"/>
    <mergeCell ref="CE47:CE48"/>
    <mergeCell ref="CG47:CG48"/>
    <mergeCell ref="CH47:CH48"/>
    <mergeCell ref="CJ47:CJ48"/>
    <mergeCell ref="BY49:BY50"/>
    <mergeCell ref="CA49:CA50"/>
    <mergeCell ref="CB49:CB50"/>
    <mergeCell ref="CD49:CD50"/>
    <mergeCell ref="CE49:CE50"/>
    <mergeCell ref="CG49:CG50"/>
    <mergeCell ref="CH49:CH50"/>
    <mergeCell ref="CJ49:CJ50"/>
    <mergeCell ref="BY51:BY52"/>
    <mergeCell ref="CA51:CA52"/>
    <mergeCell ref="CB51:CB52"/>
    <mergeCell ref="CD51:CD52"/>
    <mergeCell ref="CE51:CE52"/>
    <mergeCell ref="CG51:CG52"/>
    <mergeCell ref="CH51:CH52"/>
    <mergeCell ref="CJ51:CJ52"/>
    <mergeCell ref="BY53:BY54"/>
    <mergeCell ref="CA53:CA54"/>
    <mergeCell ref="CB53:CB54"/>
    <mergeCell ref="CD53:CD54"/>
    <mergeCell ref="CE53:CE54"/>
    <mergeCell ref="CG53:CG54"/>
    <mergeCell ref="CH53:CH54"/>
    <mergeCell ref="CJ53:CJ54"/>
    <mergeCell ref="BY55:BY56"/>
    <mergeCell ref="CA55:CA56"/>
    <mergeCell ref="CB55:CB56"/>
    <mergeCell ref="CD55:CD56"/>
    <mergeCell ref="CE55:CE56"/>
    <mergeCell ref="CG55:CG56"/>
    <mergeCell ref="CH55:CH56"/>
    <mergeCell ref="CJ55:CJ56"/>
    <mergeCell ref="BY57:BY58"/>
    <mergeCell ref="CA57:CA58"/>
    <mergeCell ref="CB57:CB58"/>
    <mergeCell ref="CD57:CD58"/>
    <mergeCell ref="CE57:CE58"/>
    <mergeCell ref="CG57:CG58"/>
    <mergeCell ref="CH57:CH58"/>
    <mergeCell ref="CJ57:CJ58"/>
    <mergeCell ref="BY59:BY60"/>
    <mergeCell ref="CA59:CA60"/>
    <mergeCell ref="CB59:CB60"/>
    <mergeCell ref="CD59:CD60"/>
    <mergeCell ref="CE59:CE60"/>
    <mergeCell ref="CG59:CG60"/>
    <mergeCell ref="CH59:CH60"/>
    <mergeCell ref="CJ59:CJ60"/>
    <mergeCell ref="BY61:BY62"/>
    <mergeCell ref="CA61:CA62"/>
    <mergeCell ref="CB61:CB62"/>
    <mergeCell ref="CD61:CD62"/>
    <mergeCell ref="CE61:CE62"/>
    <mergeCell ref="CG61:CG62"/>
    <mergeCell ref="CH61:CH62"/>
    <mergeCell ref="CJ61:CJ62"/>
    <mergeCell ref="BY63:BY64"/>
    <mergeCell ref="CA63:CA64"/>
    <mergeCell ref="CB63:CB64"/>
    <mergeCell ref="CD63:CD64"/>
    <mergeCell ref="CE63:CE64"/>
    <mergeCell ref="CG63:CG64"/>
    <mergeCell ref="CH63:CH64"/>
    <mergeCell ref="CJ63:CJ64"/>
    <mergeCell ref="BY65:BY66"/>
    <mergeCell ref="CA65:CA66"/>
    <mergeCell ref="CB65:CB66"/>
    <mergeCell ref="CD65:CD66"/>
    <mergeCell ref="CE65:CE66"/>
    <mergeCell ref="CG65:CG66"/>
    <mergeCell ref="CH65:CH66"/>
    <mergeCell ref="CJ65:CJ66"/>
    <mergeCell ref="BY67:BY68"/>
    <mergeCell ref="CA67:CA68"/>
    <mergeCell ref="CB67:CB68"/>
    <mergeCell ref="CD67:CD68"/>
    <mergeCell ref="CE67:CE68"/>
    <mergeCell ref="CG67:CG68"/>
    <mergeCell ref="CH67:CH68"/>
    <mergeCell ref="CJ67:CJ68"/>
    <mergeCell ref="BY69:BY70"/>
    <mergeCell ref="CA69:CA70"/>
    <mergeCell ref="CB69:CB70"/>
    <mergeCell ref="CD69:CD70"/>
    <mergeCell ref="CE69:CE70"/>
    <mergeCell ref="CG69:CG70"/>
    <mergeCell ref="CH69:CH70"/>
    <mergeCell ref="CJ69:CJ70"/>
    <mergeCell ref="BY71:BY72"/>
    <mergeCell ref="CA71:CA72"/>
    <mergeCell ref="CB71:CB72"/>
    <mergeCell ref="CD71:CD72"/>
    <mergeCell ref="CE71:CE72"/>
    <mergeCell ref="CG71:CG72"/>
    <mergeCell ref="CH71:CH72"/>
    <mergeCell ref="CJ71:CJ72"/>
    <mergeCell ref="BY73:BY74"/>
    <mergeCell ref="CA73:CA74"/>
    <mergeCell ref="CB73:CB74"/>
    <mergeCell ref="CD73:CD74"/>
    <mergeCell ref="CE73:CE74"/>
    <mergeCell ref="CG73:CG74"/>
    <mergeCell ref="CH73:CH74"/>
    <mergeCell ref="CJ73:CJ74"/>
    <mergeCell ref="CE75:CE76"/>
    <mergeCell ref="CG75:CG76"/>
    <mergeCell ref="CH75:CH76"/>
    <mergeCell ref="CJ75:CJ76"/>
    <mergeCell ref="BY77:BY78"/>
    <mergeCell ref="CA77:CA78"/>
    <mergeCell ref="CB77:CB78"/>
    <mergeCell ref="CD77:CD78"/>
    <mergeCell ref="CE77:CE78"/>
    <mergeCell ref="CG77:CG78"/>
    <mergeCell ref="CH77:CH78"/>
    <mergeCell ref="CJ77:CJ78"/>
    <mergeCell ref="BY79:BY80"/>
    <mergeCell ref="CA79:CA80"/>
    <mergeCell ref="CB79:CB80"/>
    <mergeCell ref="CD79:CD80"/>
    <mergeCell ref="CE79:CE80"/>
    <mergeCell ref="CG79:CG80"/>
    <mergeCell ref="CH79:CH80"/>
    <mergeCell ref="CJ79:CJ80"/>
    <mergeCell ref="BY81:BY82"/>
    <mergeCell ref="CA81:CA82"/>
    <mergeCell ref="CB81:CB82"/>
    <mergeCell ref="CD81:CD82"/>
    <mergeCell ref="CE81:CE82"/>
    <mergeCell ref="CG81:CG82"/>
    <mergeCell ref="CH81:CH82"/>
    <mergeCell ref="CJ81:CJ82"/>
    <mergeCell ref="BY83:BY84"/>
    <mergeCell ref="CA83:CA84"/>
    <mergeCell ref="CB83:CB84"/>
    <mergeCell ref="CD83:CD84"/>
    <mergeCell ref="CE83:CE84"/>
    <mergeCell ref="CG83:CG84"/>
    <mergeCell ref="CH83:CH84"/>
    <mergeCell ref="CJ83:CJ84"/>
    <mergeCell ref="BY85:BY86"/>
    <mergeCell ref="CA85:CA86"/>
    <mergeCell ref="CB85:CB86"/>
    <mergeCell ref="CD85:CD86"/>
    <mergeCell ref="CE85:CE86"/>
    <mergeCell ref="CG85:CG86"/>
    <mergeCell ref="CH85:CH86"/>
    <mergeCell ref="CJ85:CJ86"/>
    <mergeCell ref="BY87:BY88"/>
    <mergeCell ref="CA87:CA88"/>
    <mergeCell ref="CB87:CB88"/>
    <mergeCell ref="CD87:CD88"/>
    <mergeCell ref="CE87:CE88"/>
    <mergeCell ref="CG87:CG88"/>
    <mergeCell ref="CH87:CH88"/>
    <mergeCell ref="CJ87:CJ88"/>
    <mergeCell ref="BY89:BY90"/>
    <mergeCell ref="CA89:CA90"/>
    <mergeCell ref="CB89:CB90"/>
    <mergeCell ref="CD89:CD90"/>
    <mergeCell ref="CE89:CE90"/>
    <mergeCell ref="CG89:CG90"/>
    <mergeCell ref="CH89:CH90"/>
    <mergeCell ref="CJ89:CJ90"/>
    <mergeCell ref="BY91:BY92"/>
    <mergeCell ref="CA91:CA92"/>
    <mergeCell ref="CB91:CB92"/>
    <mergeCell ref="CD91:CD92"/>
    <mergeCell ref="CE91:CE92"/>
    <mergeCell ref="CG91:CG92"/>
    <mergeCell ref="CH91:CH92"/>
    <mergeCell ref="CJ91:CJ92"/>
    <mergeCell ref="BY93:BY94"/>
    <mergeCell ref="CA93:CA94"/>
    <mergeCell ref="CB93:CB94"/>
    <mergeCell ref="CD93:CD94"/>
    <mergeCell ref="CE93:CE94"/>
    <mergeCell ref="CG93:CG94"/>
    <mergeCell ref="CH93:CH94"/>
    <mergeCell ref="CJ93:CJ94"/>
    <mergeCell ref="BY95:BY96"/>
    <mergeCell ref="CA95:CA96"/>
    <mergeCell ref="CB95:CB96"/>
    <mergeCell ref="CD95:CD96"/>
    <mergeCell ref="CE95:CE96"/>
    <mergeCell ref="CG95:CG96"/>
    <mergeCell ref="CH95:CH96"/>
    <mergeCell ref="CJ95:CJ96"/>
    <mergeCell ref="BY97:BY98"/>
    <mergeCell ref="CA97:CA98"/>
    <mergeCell ref="CB97:CB98"/>
    <mergeCell ref="CD97:CD98"/>
    <mergeCell ref="CE97:CE98"/>
    <mergeCell ref="CG97:CG98"/>
    <mergeCell ref="CH97:CH98"/>
    <mergeCell ref="CJ97:CJ98"/>
    <mergeCell ref="BY99:BY100"/>
    <mergeCell ref="CA99:CA100"/>
    <mergeCell ref="CB99:CB100"/>
    <mergeCell ref="CD99:CD100"/>
    <mergeCell ref="CE99:CE100"/>
    <mergeCell ref="CG99:CG100"/>
    <mergeCell ref="CH99:CH100"/>
    <mergeCell ref="CJ99:CJ100"/>
    <mergeCell ref="BY101:BY102"/>
    <mergeCell ref="CA101:CA102"/>
    <mergeCell ref="CB101:CB102"/>
    <mergeCell ref="CD101:CD102"/>
    <mergeCell ref="CE101:CE102"/>
    <mergeCell ref="CG101:CG102"/>
    <mergeCell ref="CH101:CH102"/>
    <mergeCell ref="CJ101:CJ102"/>
    <mergeCell ref="BY103:BY104"/>
    <mergeCell ref="CA103:CA104"/>
    <mergeCell ref="CB103:CB104"/>
    <mergeCell ref="CD103:CD104"/>
    <mergeCell ref="CE103:CE104"/>
    <mergeCell ref="CG103:CG104"/>
    <mergeCell ref="CH103:CH104"/>
    <mergeCell ref="CJ103:CJ104"/>
    <mergeCell ref="BY105:BY106"/>
    <mergeCell ref="CA105:CA106"/>
    <mergeCell ref="CB105:CB106"/>
    <mergeCell ref="CD105:CD106"/>
    <mergeCell ref="CE105:CE106"/>
    <mergeCell ref="CG105:CG106"/>
    <mergeCell ref="CH105:CH106"/>
    <mergeCell ref="CJ105:CJ106"/>
    <mergeCell ref="BY107:BY108"/>
    <mergeCell ref="CA107:CA108"/>
    <mergeCell ref="CB107:CB108"/>
    <mergeCell ref="CD107:CD108"/>
    <mergeCell ref="CE107:CE108"/>
    <mergeCell ref="CG107:CG108"/>
    <mergeCell ref="CH107:CH108"/>
    <mergeCell ref="CJ107:CJ108"/>
    <mergeCell ref="BY109:BY110"/>
    <mergeCell ref="CA109:CA110"/>
    <mergeCell ref="CB109:CB110"/>
    <mergeCell ref="CD109:CD110"/>
    <mergeCell ref="CE109:CE110"/>
    <mergeCell ref="CG109:CG110"/>
    <mergeCell ref="CH109:CH110"/>
    <mergeCell ref="CJ109:CJ110"/>
    <mergeCell ref="BY111:BY112"/>
    <mergeCell ref="CA111:CA112"/>
    <mergeCell ref="CB111:CB112"/>
    <mergeCell ref="CD111:CD112"/>
    <mergeCell ref="CE111:CE112"/>
    <mergeCell ref="CG111:CG112"/>
    <mergeCell ref="CH111:CH112"/>
    <mergeCell ref="CJ111:CJ112"/>
    <mergeCell ref="BY113:BY114"/>
    <mergeCell ref="CA113:CA114"/>
    <mergeCell ref="CB113:CB114"/>
    <mergeCell ref="CD113:CD114"/>
    <mergeCell ref="CE113:CE114"/>
    <mergeCell ref="CG113:CG114"/>
    <mergeCell ref="CH113:CH114"/>
    <mergeCell ref="CJ113:CJ114"/>
    <mergeCell ref="BY115:BY116"/>
    <mergeCell ref="CA115:CA116"/>
    <mergeCell ref="CB115:CB116"/>
    <mergeCell ref="CD115:CD116"/>
    <mergeCell ref="CE115:CE116"/>
    <mergeCell ref="CG115:CG116"/>
    <mergeCell ref="CH115:CH116"/>
    <mergeCell ref="CJ115:CJ116"/>
    <mergeCell ref="BY117:BY118"/>
    <mergeCell ref="CA117:CA118"/>
    <mergeCell ref="CB117:CB118"/>
    <mergeCell ref="CD117:CD118"/>
    <mergeCell ref="CE117:CE118"/>
    <mergeCell ref="CG117:CG118"/>
    <mergeCell ref="CH117:CH118"/>
    <mergeCell ref="CJ117:CJ118"/>
    <mergeCell ref="BY119:BY120"/>
    <mergeCell ref="CA119:CA120"/>
    <mergeCell ref="CB119:CB120"/>
    <mergeCell ref="CD119:CD120"/>
    <mergeCell ref="CE119:CE120"/>
    <mergeCell ref="CG119:CG120"/>
    <mergeCell ref="CH119:CH120"/>
    <mergeCell ref="CJ119:CJ120"/>
    <mergeCell ref="BY121:BY122"/>
    <mergeCell ref="CA121:CA122"/>
    <mergeCell ref="CB121:CB122"/>
    <mergeCell ref="CD121:CD122"/>
    <mergeCell ref="CE121:CE122"/>
    <mergeCell ref="CG121:CG122"/>
    <mergeCell ref="CH121:CH122"/>
    <mergeCell ref="CJ121:CJ122"/>
    <mergeCell ref="BY123:BY124"/>
    <mergeCell ref="CA123:CA124"/>
    <mergeCell ref="CB123:CB124"/>
    <mergeCell ref="CD123:CD124"/>
    <mergeCell ref="CE123:CE124"/>
    <mergeCell ref="CG123:CG124"/>
    <mergeCell ref="CH123:CH124"/>
    <mergeCell ref="CJ123:CJ124"/>
    <mergeCell ref="BY125:BY126"/>
    <mergeCell ref="CA125:CA126"/>
    <mergeCell ref="CB125:CB126"/>
    <mergeCell ref="CD125:CD126"/>
    <mergeCell ref="CE125:CE126"/>
    <mergeCell ref="CG125:CG126"/>
    <mergeCell ref="CH125:CH126"/>
    <mergeCell ref="CJ125:CJ126"/>
    <mergeCell ref="BY127:BY128"/>
    <mergeCell ref="CA127:CA128"/>
    <mergeCell ref="CB127:CB128"/>
    <mergeCell ref="CD127:CD128"/>
    <mergeCell ref="CE127:CE128"/>
    <mergeCell ref="CG127:CG128"/>
    <mergeCell ref="CH127:CH128"/>
    <mergeCell ref="CJ127:CJ128"/>
    <mergeCell ref="BY129:BY130"/>
    <mergeCell ref="CA129:CA130"/>
    <mergeCell ref="CB129:CB130"/>
    <mergeCell ref="CD129:CD130"/>
    <mergeCell ref="CE129:CE130"/>
    <mergeCell ref="CG129:CG130"/>
    <mergeCell ref="CH129:CH130"/>
    <mergeCell ref="CJ129:CJ130"/>
    <mergeCell ref="BY131:BY132"/>
    <mergeCell ref="CA131:CA132"/>
    <mergeCell ref="CB131:CB132"/>
    <mergeCell ref="CD131:CD132"/>
    <mergeCell ref="CE131:CE132"/>
    <mergeCell ref="CG131:CG132"/>
    <mergeCell ref="CH131:CH132"/>
    <mergeCell ref="CJ131:CJ132"/>
    <mergeCell ref="BY133:BY134"/>
    <mergeCell ref="CA133:CA134"/>
    <mergeCell ref="CB133:CB134"/>
    <mergeCell ref="CD133:CD134"/>
    <mergeCell ref="CE133:CE134"/>
    <mergeCell ref="CG133:CG134"/>
    <mergeCell ref="CH133:CH134"/>
    <mergeCell ref="CJ133:CJ134"/>
    <mergeCell ref="BY135:BY136"/>
    <mergeCell ref="CA135:CA136"/>
    <mergeCell ref="CB135:CB136"/>
    <mergeCell ref="CD135:CD136"/>
    <mergeCell ref="CE135:CE136"/>
    <mergeCell ref="CG135:CG136"/>
    <mergeCell ref="CH135:CH136"/>
    <mergeCell ref="CJ135:CJ136"/>
    <mergeCell ref="BY137:BY138"/>
    <mergeCell ref="CA137:CA138"/>
    <mergeCell ref="CB137:CB138"/>
    <mergeCell ref="CD137:CD138"/>
    <mergeCell ref="CE137:CE138"/>
    <mergeCell ref="CG137:CG138"/>
    <mergeCell ref="CH137:CH138"/>
    <mergeCell ref="CJ137:CJ138"/>
    <mergeCell ref="BY139:BY140"/>
    <mergeCell ref="CA139:CA140"/>
    <mergeCell ref="CB139:CB140"/>
    <mergeCell ref="CD139:CD140"/>
    <mergeCell ref="CE139:CE140"/>
    <mergeCell ref="CG139:CG140"/>
    <mergeCell ref="CH139:CH140"/>
    <mergeCell ref="CJ139:CJ140"/>
    <mergeCell ref="BY143:BY144"/>
    <mergeCell ref="CA143:CA144"/>
    <mergeCell ref="CB143:CB144"/>
    <mergeCell ref="CD143:CD144"/>
    <mergeCell ref="CE143:CE144"/>
    <mergeCell ref="CG143:CG144"/>
    <mergeCell ref="CH143:CH144"/>
    <mergeCell ref="CJ143:CJ144"/>
    <mergeCell ref="BY145:BY146"/>
    <mergeCell ref="CA145:CA146"/>
    <mergeCell ref="CB145:CB146"/>
    <mergeCell ref="CD145:CD146"/>
    <mergeCell ref="CE145:CE146"/>
    <mergeCell ref="CG145:CG146"/>
    <mergeCell ref="CH145:CH146"/>
    <mergeCell ref="CJ145:CJ146"/>
    <mergeCell ref="BY147:BY148"/>
    <mergeCell ref="CA147:CA148"/>
    <mergeCell ref="CB147:CB148"/>
    <mergeCell ref="CD147:CD148"/>
    <mergeCell ref="CE147:CE148"/>
    <mergeCell ref="CG147:CG148"/>
    <mergeCell ref="CH147:CH148"/>
    <mergeCell ref="CJ147:CJ148"/>
    <mergeCell ref="BY149:BY150"/>
    <mergeCell ref="CA149:CA150"/>
    <mergeCell ref="CB149:CB150"/>
    <mergeCell ref="CD149:CD150"/>
    <mergeCell ref="CE149:CE150"/>
    <mergeCell ref="CG149:CG150"/>
    <mergeCell ref="CH149:CH150"/>
    <mergeCell ref="CJ149:CJ150"/>
    <mergeCell ref="BY151:BY152"/>
    <mergeCell ref="CA151:CA152"/>
    <mergeCell ref="CB151:CB152"/>
    <mergeCell ref="CD151:CD152"/>
    <mergeCell ref="CE151:CE152"/>
    <mergeCell ref="CG151:CG152"/>
    <mergeCell ref="CH151:CH152"/>
    <mergeCell ref="CJ151:CJ152"/>
    <mergeCell ref="CK7:CM7"/>
    <mergeCell ref="CK15:CK16"/>
    <mergeCell ref="CM15:CM16"/>
    <mergeCell ref="CK21:CK22"/>
    <mergeCell ref="CM21:CM22"/>
    <mergeCell ref="CK27:CK28"/>
    <mergeCell ref="CM27:CM28"/>
    <mergeCell ref="CK33:CK34"/>
    <mergeCell ref="CM33:CM34"/>
    <mergeCell ref="CK39:CK40"/>
    <mergeCell ref="CM39:CM40"/>
    <mergeCell ref="CK45:CK46"/>
    <mergeCell ref="CM45:CM46"/>
    <mergeCell ref="CK51:CK52"/>
    <mergeCell ref="CM51:CM52"/>
    <mergeCell ref="CK57:CK58"/>
    <mergeCell ref="CN7:CP7"/>
    <mergeCell ref="CQ7:CS7"/>
    <mergeCell ref="CT7:CV7"/>
    <mergeCell ref="CK8:CM8"/>
    <mergeCell ref="CN8:CP8"/>
    <mergeCell ref="CQ8:CS8"/>
    <mergeCell ref="CT8:CV8"/>
    <mergeCell ref="CK9:CM9"/>
    <mergeCell ref="CN9:CP9"/>
    <mergeCell ref="CQ9:CS9"/>
    <mergeCell ref="CT9:CV9"/>
    <mergeCell ref="CK10:CL10"/>
    <mergeCell ref="CN10:CO10"/>
    <mergeCell ref="CQ10:CR10"/>
    <mergeCell ref="CT10:CU10"/>
    <mergeCell ref="CK13:CK14"/>
    <mergeCell ref="CM13:CM14"/>
    <mergeCell ref="CN13:CN14"/>
    <mergeCell ref="CP13:CP14"/>
    <mergeCell ref="CQ13:CQ14"/>
    <mergeCell ref="CS13:CS14"/>
    <mergeCell ref="CT13:CT14"/>
    <mergeCell ref="CV13:CV14"/>
    <mergeCell ref="CN15:CN16"/>
    <mergeCell ref="CP15:CP16"/>
    <mergeCell ref="CQ15:CQ16"/>
    <mergeCell ref="CS15:CS16"/>
    <mergeCell ref="CT15:CT16"/>
    <mergeCell ref="CV15:CV16"/>
    <mergeCell ref="CK17:CK18"/>
    <mergeCell ref="CM17:CM18"/>
    <mergeCell ref="CN17:CN18"/>
    <mergeCell ref="CP17:CP18"/>
    <mergeCell ref="CQ17:CQ18"/>
    <mergeCell ref="CS17:CS18"/>
    <mergeCell ref="CT17:CT18"/>
    <mergeCell ref="CV17:CV18"/>
    <mergeCell ref="CK19:CK20"/>
    <mergeCell ref="CM19:CM20"/>
    <mergeCell ref="CN19:CN20"/>
    <mergeCell ref="CP19:CP20"/>
    <mergeCell ref="CQ19:CQ20"/>
    <mergeCell ref="CS19:CS20"/>
    <mergeCell ref="CT19:CT20"/>
    <mergeCell ref="CV19:CV20"/>
    <mergeCell ref="CN21:CN22"/>
    <mergeCell ref="CP21:CP22"/>
    <mergeCell ref="CQ21:CQ22"/>
    <mergeCell ref="CS21:CS22"/>
    <mergeCell ref="CT21:CT22"/>
    <mergeCell ref="CV21:CV22"/>
    <mergeCell ref="CK23:CK24"/>
    <mergeCell ref="CM23:CM24"/>
    <mergeCell ref="CN23:CN24"/>
    <mergeCell ref="CP23:CP24"/>
    <mergeCell ref="CQ23:CQ24"/>
    <mergeCell ref="CS23:CS24"/>
    <mergeCell ref="CT23:CT24"/>
    <mergeCell ref="CV23:CV24"/>
    <mergeCell ref="CK25:CK26"/>
    <mergeCell ref="CM25:CM26"/>
    <mergeCell ref="CN25:CN26"/>
    <mergeCell ref="CP25:CP26"/>
    <mergeCell ref="CQ25:CQ26"/>
    <mergeCell ref="CS25:CS26"/>
    <mergeCell ref="CT25:CT26"/>
    <mergeCell ref="CV25:CV26"/>
    <mergeCell ref="CN27:CN28"/>
    <mergeCell ref="CP27:CP28"/>
    <mergeCell ref="CQ27:CQ28"/>
    <mergeCell ref="CS27:CS28"/>
    <mergeCell ref="CT27:CT28"/>
    <mergeCell ref="CV27:CV28"/>
    <mergeCell ref="CK29:CK30"/>
    <mergeCell ref="CM29:CM30"/>
    <mergeCell ref="CN29:CN30"/>
    <mergeCell ref="CP29:CP30"/>
    <mergeCell ref="CQ29:CQ30"/>
    <mergeCell ref="CS29:CS30"/>
    <mergeCell ref="CT29:CT30"/>
    <mergeCell ref="CV29:CV30"/>
    <mergeCell ref="CK31:CK32"/>
    <mergeCell ref="CM31:CM32"/>
    <mergeCell ref="CN31:CN32"/>
    <mergeCell ref="CP31:CP32"/>
    <mergeCell ref="CQ31:CQ32"/>
    <mergeCell ref="CS31:CS32"/>
    <mergeCell ref="CT31:CT32"/>
    <mergeCell ref="CV31:CV32"/>
    <mergeCell ref="CN33:CN34"/>
    <mergeCell ref="CP33:CP34"/>
    <mergeCell ref="CQ33:CQ34"/>
    <mergeCell ref="CS33:CS34"/>
    <mergeCell ref="CT33:CT34"/>
    <mergeCell ref="CV33:CV34"/>
    <mergeCell ref="CK35:CK36"/>
    <mergeCell ref="CM35:CM36"/>
    <mergeCell ref="CN35:CN36"/>
    <mergeCell ref="CP35:CP36"/>
    <mergeCell ref="CQ35:CQ36"/>
    <mergeCell ref="CS35:CS36"/>
    <mergeCell ref="CT35:CT36"/>
    <mergeCell ref="CV35:CV36"/>
    <mergeCell ref="CK37:CK38"/>
    <mergeCell ref="CM37:CM38"/>
    <mergeCell ref="CN37:CN38"/>
    <mergeCell ref="CP37:CP38"/>
    <mergeCell ref="CQ37:CQ38"/>
    <mergeCell ref="CS37:CS38"/>
    <mergeCell ref="CT37:CT38"/>
    <mergeCell ref="CV37:CV38"/>
    <mergeCell ref="CN39:CN40"/>
    <mergeCell ref="CP39:CP40"/>
    <mergeCell ref="CQ39:CQ40"/>
    <mergeCell ref="CS39:CS40"/>
    <mergeCell ref="CT39:CT40"/>
    <mergeCell ref="CV39:CV40"/>
    <mergeCell ref="CK41:CK42"/>
    <mergeCell ref="CM41:CM42"/>
    <mergeCell ref="CN41:CN42"/>
    <mergeCell ref="CP41:CP42"/>
    <mergeCell ref="CQ41:CQ42"/>
    <mergeCell ref="CS41:CS42"/>
    <mergeCell ref="CT41:CT42"/>
    <mergeCell ref="CV41:CV42"/>
    <mergeCell ref="CK43:CK44"/>
    <mergeCell ref="CM43:CM44"/>
    <mergeCell ref="CN43:CN44"/>
    <mergeCell ref="CP43:CP44"/>
    <mergeCell ref="CQ43:CQ44"/>
    <mergeCell ref="CS43:CS44"/>
    <mergeCell ref="CT43:CT44"/>
    <mergeCell ref="CV43:CV44"/>
    <mergeCell ref="CN45:CN46"/>
    <mergeCell ref="CP45:CP46"/>
    <mergeCell ref="CQ45:CQ46"/>
    <mergeCell ref="CS45:CS46"/>
    <mergeCell ref="CT45:CT46"/>
    <mergeCell ref="CV45:CV46"/>
    <mergeCell ref="CK47:CK48"/>
    <mergeCell ref="CM47:CM48"/>
    <mergeCell ref="CN47:CN48"/>
    <mergeCell ref="CP47:CP48"/>
    <mergeCell ref="CQ47:CQ48"/>
    <mergeCell ref="CS47:CS48"/>
    <mergeCell ref="CT47:CT48"/>
    <mergeCell ref="CV47:CV48"/>
    <mergeCell ref="CK49:CK50"/>
    <mergeCell ref="CM49:CM50"/>
    <mergeCell ref="CN49:CN50"/>
    <mergeCell ref="CP49:CP50"/>
    <mergeCell ref="CQ49:CQ50"/>
    <mergeCell ref="CS49:CS50"/>
    <mergeCell ref="CT49:CT50"/>
    <mergeCell ref="CV49:CV50"/>
    <mergeCell ref="CN51:CN52"/>
    <mergeCell ref="CP51:CP52"/>
    <mergeCell ref="CQ51:CQ52"/>
    <mergeCell ref="CS51:CS52"/>
    <mergeCell ref="CT51:CT52"/>
    <mergeCell ref="CV51:CV52"/>
    <mergeCell ref="CK53:CK54"/>
    <mergeCell ref="CM53:CM54"/>
    <mergeCell ref="CN53:CN54"/>
    <mergeCell ref="CP53:CP54"/>
    <mergeCell ref="CQ53:CQ54"/>
    <mergeCell ref="CS53:CS54"/>
    <mergeCell ref="CT53:CT54"/>
    <mergeCell ref="CV53:CV54"/>
    <mergeCell ref="CK55:CK56"/>
    <mergeCell ref="CM55:CM56"/>
    <mergeCell ref="CN55:CN56"/>
    <mergeCell ref="CP55:CP56"/>
    <mergeCell ref="CQ55:CQ56"/>
    <mergeCell ref="CS55:CS56"/>
    <mergeCell ref="CT55:CT56"/>
    <mergeCell ref="CV55:CV56"/>
    <mergeCell ref="CM57:CM58"/>
    <mergeCell ref="CN57:CN58"/>
    <mergeCell ref="CP57:CP58"/>
    <mergeCell ref="CQ57:CQ58"/>
    <mergeCell ref="CS57:CS58"/>
    <mergeCell ref="CT57:CT58"/>
    <mergeCell ref="CV57:CV58"/>
    <mergeCell ref="CK59:CK60"/>
    <mergeCell ref="CM59:CM60"/>
    <mergeCell ref="CN59:CN60"/>
    <mergeCell ref="CP59:CP60"/>
    <mergeCell ref="CQ59:CQ60"/>
    <mergeCell ref="CS59:CS60"/>
    <mergeCell ref="CT59:CT60"/>
    <mergeCell ref="CV59:CV60"/>
    <mergeCell ref="CK61:CK62"/>
    <mergeCell ref="CM61:CM62"/>
    <mergeCell ref="CN61:CN62"/>
    <mergeCell ref="CP61:CP62"/>
    <mergeCell ref="CQ61:CQ62"/>
    <mergeCell ref="CS61:CS62"/>
    <mergeCell ref="CT61:CT62"/>
    <mergeCell ref="CV61:CV62"/>
    <mergeCell ref="CK63:CK64"/>
    <mergeCell ref="CM63:CM64"/>
    <mergeCell ref="CN63:CN64"/>
    <mergeCell ref="CP63:CP64"/>
    <mergeCell ref="CQ63:CQ64"/>
    <mergeCell ref="CS63:CS64"/>
    <mergeCell ref="CT63:CT64"/>
    <mergeCell ref="CV63:CV64"/>
    <mergeCell ref="CK65:CK66"/>
    <mergeCell ref="CM65:CM66"/>
    <mergeCell ref="CN65:CN66"/>
    <mergeCell ref="CP65:CP66"/>
    <mergeCell ref="CQ65:CQ66"/>
    <mergeCell ref="CS65:CS66"/>
    <mergeCell ref="CT65:CT66"/>
    <mergeCell ref="CV65:CV66"/>
    <mergeCell ref="CK67:CK68"/>
    <mergeCell ref="CM67:CM68"/>
    <mergeCell ref="CN67:CN68"/>
    <mergeCell ref="CP67:CP68"/>
    <mergeCell ref="CQ67:CQ68"/>
    <mergeCell ref="CS67:CS68"/>
    <mergeCell ref="CT67:CT68"/>
    <mergeCell ref="CV67:CV68"/>
    <mergeCell ref="CK69:CK70"/>
    <mergeCell ref="CM69:CM70"/>
    <mergeCell ref="CN69:CN70"/>
    <mergeCell ref="CP69:CP70"/>
    <mergeCell ref="CQ69:CQ70"/>
    <mergeCell ref="CS69:CS70"/>
    <mergeCell ref="CT69:CT70"/>
    <mergeCell ref="CV69:CV70"/>
    <mergeCell ref="CK71:CK72"/>
    <mergeCell ref="CM71:CM72"/>
    <mergeCell ref="CN71:CN72"/>
    <mergeCell ref="CP71:CP72"/>
    <mergeCell ref="CQ71:CQ72"/>
    <mergeCell ref="CS71:CS72"/>
    <mergeCell ref="CT71:CT72"/>
    <mergeCell ref="CV71:CV72"/>
    <mergeCell ref="CK73:CK74"/>
    <mergeCell ref="CM73:CM74"/>
    <mergeCell ref="CN73:CN74"/>
    <mergeCell ref="CP73:CP74"/>
    <mergeCell ref="CQ73:CQ74"/>
    <mergeCell ref="CS73:CS74"/>
    <mergeCell ref="CT73:CT74"/>
    <mergeCell ref="CV73:CV74"/>
    <mergeCell ref="CK75:CK76"/>
    <mergeCell ref="CM75:CM76"/>
    <mergeCell ref="CN75:CN76"/>
    <mergeCell ref="CP75:CP76"/>
    <mergeCell ref="CQ75:CQ76"/>
    <mergeCell ref="CS75:CS76"/>
    <mergeCell ref="CT75:CT76"/>
    <mergeCell ref="CV75:CV76"/>
    <mergeCell ref="CK77:CK78"/>
    <mergeCell ref="CM77:CM78"/>
    <mergeCell ref="CN77:CN78"/>
    <mergeCell ref="CP77:CP78"/>
    <mergeCell ref="CQ77:CQ78"/>
    <mergeCell ref="CS77:CS78"/>
    <mergeCell ref="CT77:CT78"/>
    <mergeCell ref="CV77:CV78"/>
    <mergeCell ref="CK79:CK80"/>
    <mergeCell ref="CM79:CM80"/>
    <mergeCell ref="CN79:CN80"/>
    <mergeCell ref="CP79:CP80"/>
    <mergeCell ref="CQ79:CQ80"/>
    <mergeCell ref="CS79:CS80"/>
    <mergeCell ref="CT79:CT80"/>
    <mergeCell ref="CV79:CV80"/>
    <mergeCell ref="CK81:CK82"/>
    <mergeCell ref="CM81:CM82"/>
    <mergeCell ref="CN81:CN82"/>
    <mergeCell ref="CP81:CP82"/>
    <mergeCell ref="CQ81:CQ82"/>
    <mergeCell ref="CS81:CS82"/>
    <mergeCell ref="CT81:CT82"/>
    <mergeCell ref="CV81:CV82"/>
    <mergeCell ref="CK83:CK84"/>
    <mergeCell ref="CM83:CM84"/>
    <mergeCell ref="CN83:CN84"/>
    <mergeCell ref="CP83:CP84"/>
    <mergeCell ref="CQ83:CQ84"/>
    <mergeCell ref="CS83:CS84"/>
    <mergeCell ref="CT83:CT84"/>
    <mergeCell ref="CV83:CV84"/>
    <mergeCell ref="CK85:CK86"/>
    <mergeCell ref="CM85:CM86"/>
    <mergeCell ref="CN85:CN86"/>
    <mergeCell ref="CP85:CP86"/>
    <mergeCell ref="CQ85:CQ86"/>
    <mergeCell ref="CS85:CS86"/>
    <mergeCell ref="CT85:CT86"/>
    <mergeCell ref="CV85:CV86"/>
    <mergeCell ref="CK87:CK88"/>
    <mergeCell ref="CM87:CM88"/>
    <mergeCell ref="CN87:CN88"/>
    <mergeCell ref="CP87:CP88"/>
    <mergeCell ref="CQ87:CQ88"/>
    <mergeCell ref="CS87:CS88"/>
    <mergeCell ref="CT87:CT88"/>
    <mergeCell ref="CV87:CV88"/>
    <mergeCell ref="CK89:CK90"/>
    <mergeCell ref="CM89:CM90"/>
    <mergeCell ref="CN89:CN90"/>
    <mergeCell ref="CP89:CP90"/>
    <mergeCell ref="CQ89:CQ90"/>
    <mergeCell ref="CS89:CS90"/>
    <mergeCell ref="CT89:CT90"/>
    <mergeCell ref="CV89:CV90"/>
    <mergeCell ref="CK91:CK92"/>
    <mergeCell ref="CM91:CM92"/>
    <mergeCell ref="CN91:CN92"/>
    <mergeCell ref="CP91:CP92"/>
    <mergeCell ref="CQ91:CQ92"/>
    <mergeCell ref="CS91:CS92"/>
    <mergeCell ref="CT91:CT92"/>
    <mergeCell ref="CV91:CV92"/>
    <mergeCell ref="CK93:CK94"/>
    <mergeCell ref="CM93:CM94"/>
    <mergeCell ref="CN93:CN94"/>
    <mergeCell ref="CP93:CP94"/>
    <mergeCell ref="CQ93:CQ94"/>
    <mergeCell ref="CS93:CS94"/>
    <mergeCell ref="CT93:CT94"/>
    <mergeCell ref="CV93:CV94"/>
    <mergeCell ref="CK95:CK96"/>
    <mergeCell ref="CM95:CM96"/>
    <mergeCell ref="CN95:CN96"/>
    <mergeCell ref="CP95:CP96"/>
    <mergeCell ref="CQ95:CQ96"/>
    <mergeCell ref="CS95:CS96"/>
    <mergeCell ref="CT95:CT96"/>
    <mergeCell ref="CV95:CV96"/>
    <mergeCell ref="CK97:CK98"/>
    <mergeCell ref="CM97:CM98"/>
    <mergeCell ref="CN97:CN98"/>
    <mergeCell ref="CP97:CP98"/>
    <mergeCell ref="CQ97:CQ98"/>
    <mergeCell ref="CS97:CS98"/>
    <mergeCell ref="CT97:CT98"/>
    <mergeCell ref="CV97:CV98"/>
    <mergeCell ref="CK99:CK100"/>
    <mergeCell ref="CM99:CM100"/>
    <mergeCell ref="CN99:CN100"/>
    <mergeCell ref="CP99:CP100"/>
    <mergeCell ref="CQ99:CQ100"/>
    <mergeCell ref="CS99:CS100"/>
    <mergeCell ref="CT99:CT100"/>
    <mergeCell ref="CV99:CV100"/>
    <mergeCell ref="CK101:CK102"/>
    <mergeCell ref="CM101:CM102"/>
    <mergeCell ref="CN101:CN102"/>
    <mergeCell ref="CP101:CP102"/>
    <mergeCell ref="CQ101:CQ102"/>
    <mergeCell ref="CS101:CS102"/>
    <mergeCell ref="CT101:CT102"/>
    <mergeCell ref="CV101:CV102"/>
    <mergeCell ref="CK103:CK104"/>
    <mergeCell ref="CM103:CM104"/>
    <mergeCell ref="CN103:CN104"/>
    <mergeCell ref="CP103:CP104"/>
    <mergeCell ref="CQ103:CQ104"/>
    <mergeCell ref="CS103:CS104"/>
    <mergeCell ref="CT103:CT104"/>
    <mergeCell ref="CV103:CV104"/>
    <mergeCell ref="CK105:CK106"/>
    <mergeCell ref="CM105:CM106"/>
    <mergeCell ref="CN105:CN106"/>
    <mergeCell ref="CP105:CP106"/>
    <mergeCell ref="CQ105:CQ106"/>
    <mergeCell ref="CS105:CS106"/>
    <mergeCell ref="CT105:CT106"/>
    <mergeCell ref="CV105:CV106"/>
    <mergeCell ref="CK107:CK108"/>
    <mergeCell ref="CM107:CM108"/>
    <mergeCell ref="CN107:CN108"/>
    <mergeCell ref="CP107:CP108"/>
    <mergeCell ref="CQ107:CQ108"/>
    <mergeCell ref="CS107:CS108"/>
    <mergeCell ref="CT107:CT108"/>
    <mergeCell ref="CV107:CV108"/>
    <mergeCell ref="CK109:CK110"/>
    <mergeCell ref="CM109:CM110"/>
    <mergeCell ref="CN109:CN110"/>
    <mergeCell ref="CP109:CP110"/>
    <mergeCell ref="CQ109:CQ110"/>
    <mergeCell ref="CS109:CS110"/>
    <mergeCell ref="CT109:CT110"/>
    <mergeCell ref="CV109:CV110"/>
    <mergeCell ref="CK111:CK112"/>
    <mergeCell ref="CM111:CM112"/>
    <mergeCell ref="CN111:CN112"/>
    <mergeCell ref="CP111:CP112"/>
    <mergeCell ref="CQ111:CQ112"/>
    <mergeCell ref="CS111:CS112"/>
    <mergeCell ref="CT111:CT112"/>
    <mergeCell ref="CV111:CV112"/>
    <mergeCell ref="CK113:CK114"/>
    <mergeCell ref="CM113:CM114"/>
    <mergeCell ref="CN113:CN114"/>
    <mergeCell ref="CP113:CP114"/>
    <mergeCell ref="CQ113:CQ114"/>
    <mergeCell ref="CS113:CS114"/>
    <mergeCell ref="CT113:CT114"/>
    <mergeCell ref="CV113:CV114"/>
    <mergeCell ref="CK115:CK116"/>
    <mergeCell ref="CM115:CM116"/>
    <mergeCell ref="CN115:CN116"/>
    <mergeCell ref="CP115:CP116"/>
    <mergeCell ref="CQ115:CQ116"/>
    <mergeCell ref="CS115:CS116"/>
    <mergeCell ref="CT115:CT116"/>
    <mergeCell ref="CV115:CV116"/>
    <mergeCell ref="CK117:CK118"/>
    <mergeCell ref="CM117:CM118"/>
    <mergeCell ref="CN117:CN118"/>
    <mergeCell ref="CP117:CP118"/>
    <mergeCell ref="CQ117:CQ118"/>
    <mergeCell ref="CS117:CS118"/>
    <mergeCell ref="CT117:CT118"/>
    <mergeCell ref="CV117:CV118"/>
    <mergeCell ref="CK119:CK120"/>
    <mergeCell ref="CM119:CM120"/>
    <mergeCell ref="CN119:CN120"/>
    <mergeCell ref="CP119:CP120"/>
    <mergeCell ref="CQ119:CQ120"/>
    <mergeCell ref="CS119:CS120"/>
    <mergeCell ref="CT119:CT120"/>
    <mergeCell ref="CV119:CV120"/>
    <mergeCell ref="CK121:CK122"/>
    <mergeCell ref="CM121:CM122"/>
    <mergeCell ref="CN121:CN122"/>
    <mergeCell ref="CP121:CP122"/>
    <mergeCell ref="CQ121:CQ122"/>
    <mergeCell ref="CS121:CS122"/>
    <mergeCell ref="CT121:CT122"/>
    <mergeCell ref="CV121:CV122"/>
    <mergeCell ref="CK123:CK124"/>
    <mergeCell ref="CM123:CM124"/>
    <mergeCell ref="CN123:CN124"/>
    <mergeCell ref="CP123:CP124"/>
    <mergeCell ref="CQ123:CQ124"/>
    <mergeCell ref="CS123:CS124"/>
    <mergeCell ref="CT123:CT124"/>
    <mergeCell ref="CV123:CV124"/>
    <mergeCell ref="CK125:CK126"/>
    <mergeCell ref="CM125:CM126"/>
    <mergeCell ref="CN125:CN126"/>
    <mergeCell ref="CP125:CP126"/>
    <mergeCell ref="CQ125:CQ126"/>
    <mergeCell ref="CS125:CS126"/>
    <mergeCell ref="CT125:CT126"/>
    <mergeCell ref="CV125:CV126"/>
    <mergeCell ref="CK127:CK128"/>
    <mergeCell ref="CM127:CM128"/>
    <mergeCell ref="CN127:CN128"/>
    <mergeCell ref="CP127:CP128"/>
    <mergeCell ref="CQ127:CQ128"/>
    <mergeCell ref="CS127:CS128"/>
    <mergeCell ref="CT127:CT128"/>
    <mergeCell ref="CV127:CV128"/>
    <mergeCell ref="CK129:CK130"/>
    <mergeCell ref="CM129:CM130"/>
    <mergeCell ref="CN129:CN130"/>
    <mergeCell ref="CP129:CP130"/>
    <mergeCell ref="CQ129:CQ130"/>
    <mergeCell ref="CS129:CS130"/>
    <mergeCell ref="CT129:CT130"/>
    <mergeCell ref="CV129:CV130"/>
    <mergeCell ref="CK131:CK132"/>
    <mergeCell ref="CM131:CM132"/>
    <mergeCell ref="CN131:CN132"/>
    <mergeCell ref="CP131:CP132"/>
    <mergeCell ref="CQ131:CQ132"/>
    <mergeCell ref="CS131:CS132"/>
    <mergeCell ref="CT131:CT132"/>
    <mergeCell ref="CV131:CV132"/>
    <mergeCell ref="CK133:CK134"/>
    <mergeCell ref="CM133:CM134"/>
    <mergeCell ref="CN133:CN134"/>
    <mergeCell ref="CP133:CP134"/>
    <mergeCell ref="CQ133:CQ134"/>
    <mergeCell ref="CS133:CS134"/>
    <mergeCell ref="CT133:CT134"/>
    <mergeCell ref="CV133:CV134"/>
    <mergeCell ref="CK135:CK136"/>
    <mergeCell ref="CM135:CM136"/>
    <mergeCell ref="CN135:CN136"/>
    <mergeCell ref="CP135:CP136"/>
    <mergeCell ref="CQ135:CQ136"/>
    <mergeCell ref="CS135:CS136"/>
    <mergeCell ref="CT135:CT136"/>
    <mergeCell ref="CV135:CV136"/>
    <mergeCell ref="CK137:CK138"/>
    <mergeCell ref="CM137:CM138"/>
    <mergeCell ref="CN137:CN138"/>
    <mergeCell ref="CP137:CP138"/>
    <mergeCell ref="CQ137:CQ138"/>
    <mergeCell ref="CS137:CS138"/>
    <mergeCell ref="CT137:CT138"/>
    <mergeCell ref="CV137:CV138"/>
    <mergeCell ref="CK139:CK140"/>
    <mergeCell ref="CM139:CM140"/>
    <mergeCell ref="CN139:CN140"/>
    <mergeCell ref="CP139:CP140"/>
    <mergeCell ref="CQ139:CQ140"/>
    <mergeCell ref="CS139:CS140"/>
    <mergeCell ref="CT139:CT140"/>
    <mergeCell ref="CV139:CV140"/>
    <mergeCell ref="CV141:CV142"/>
    <mergeCell ref="CK143:CK144"/>
    <mergeCell ref="CM143:CM144"/>
    <mergeCell ref="CN143:CN144"/>
    <mergeCell ref="CP143:CP144"/>
    <mergeCell ref="CQ143:CQ144"/>
    <mergeCell ref="CS143:CS144"/>
    <mergeCell ref="CT143:CT144"/>
    <mergeCell ref="CV143:CV144"/>
    <mergeCell ref="CK145:CK146"/>
    <mergeCell ref="CM145:CM146"/>
    <mergeCell ref="CN145:CN146"/>
    <mergeCell ref="CP145:CP146"/>
    <mergeCell ref="CQ145:CQ146"/>
    <mergeCell ref="CS145:CS146"/>
    <mergeCell ref="CT145:CT146"/>
    <mergeCell ref="CV145:CV146"/>
    <mergeCell ref="CK147:CK148"/>
    <mergeCell ref="CM147:CM148"/>
    <mergeCell ref="CN147:CN148"/>
    <mergeCell ref="CP147:CP148"/>
    <mergeCell ref="CQ147:CQ148"/>
    <mergeCell ref="CS147:CS148"/>
    <mergeCell ref="CT147:CT148"/>
    <mergeCell ref="CV147:CV148"/>
    <mergeCell ref="CK149:CK150"/>
    <mergeCell ref="CM149:CM150"/>
    <mergeCell ref="CN149:CN150"/>
    <mergeCell ref="CP149:CP150"/>
    <mergeCell ref="CQ149:CQ150"/>
    <mergeCell ref="CS149:CS150"/>
    <mergeCell ref="CT149:CT150"/>
    <mergeCell ref="CV149:CV150"/>
    <mergeCell ref="CK151:CK152"/>
    <mergeCell ref="CM151:CM152"/>
    <mergeCell ref="CN151:CN152"/>
    <mergeCell ref="CP151:CP152"/>
    <mergeCell ref="CQ151:CQ152"/>
    <mergeCell ref="CS151:CS152"/>
    <mergeCell ref="CT151:CT152"/>
    <mergeCell ref="CV151:CV152"/>
    <mergeCell ref="CW7:CY7"/>
    <mergeCell ref="CZ7:DB7"/>
    <mergeCell ref="DC7:DE7"/>
    <mergeCell ref="DF7:DH7"/>
    <mergeCell ref="CW8:CY8"/>
    <mergeCell ref="CZ8:DB8"/>
    <mergeCell ref="DC8:DE8"/>
    <mergeCell ref="DF8:DH8"/>
    <mergeCell ref="CW9:CY9"/>
    <mergeCell ref="CZ9:DB9"/>
    <mergeCell ref="DC9:DE9"/>
    <mergeCell ref="DF9:DH9"/>
    <mergeCell ref="CW10:CX10"/>
    <mergeCell ref="CZ10:DA10"/>
    <mergeCell ref="DC10:DD10"/>
    <mergeCell ref="DF10:DG10"/>
    <mergeCell ref="CW13:CW14"/>
    <mergeCell ref="CY13:CY14"/>
    <mergeCell ref="CZ13:CZ14"/>
    <mergeCell ref="DB13:DB14"/>
    <mergeCell ref="DC13:DC14"/>
    <mergeCell ref="DE13:DE14"/>
    <mergeCell ref="DF13:DF14"/>
    <mergeCell ref="DH13:DH14"/>
    <mergeCell ref="CW15:CW16"/>
    <mergeCell ref="CY15:CY16"/>
    <mergeCell ref="CZ15:CZ16"/>
    <mergeCell ref="DB15:DB16"/>
    <mergeCell ref="DC15:DC16"/>
    <mergeCell ref="DE15:DE16"/>
    <mergeCell ref="DF15:DF16"/>
    <mergeCell ref="DH15:DH16"/>
    <mergeCell ref="CW17:CW18"/>
    <mergeCell ref="CY17:CY18"/>
    <mergeCell ref="CZ17:CZ18"/>
    <mergeCell ref="DB17:DB18"/>
    <mergeCell ref="DC17:DC18"/>
    <mergeCell ref="DE17:DE18"/>
    <mergeCell ref="DF17:DF18"/>
    <mergeCell ref="DH17:DH18"/>
    <mergeCell ref="CW19:CW20"/>
    <mergeCell ref="CY19:CY20"/>
    <mergeCell ref="CZ19:CZ20"/>
    <mergeCell ref="DB19:DB20"/>
    <mergeCell ref="DC19:DC20"/>
    <mergeCell ref="DE19:DE20"/>
    <mergeCell ref="DF19:DF20"/>
    <mergeCell ref="DH19:DH20"/>
    <mergeCell ref="CW21:CW22"/>
    <mergeCell ref="CY21:CY22"/>
    <mergeCell ref="CZ21:CZ22"/>
    <mergeCell ref="DB21:DB22"/>
    <mergeCell ref="DC21:DC22"/>
    <mergeCell ref="DE21:DE22"/>
    <mergeCell ref="DF21:DF22"/>
    <mergeCell ref="DH21:DH22"/>
    <mergeCell ref="CW23:CW24"/>
    <mergeCell ref="CY23:CY24"/>
    <mergeCell ref="CZ23:CZ24"/>
    <mergeCell ref="DB23:DB24"/>
    <mergeCell ref="DC23:DC24"/>
    <mergeCell ref="DE23:DE24"/>
    <mergeCell ref="DF23:DF24"/>
    <mergeCell ref="DH23:DH24"/>
    <mergeCell ref="CW25:CW26"/>
    <mergeCell ref="CY25:CY26"/>
    <mergeCell ref="CZ25:CZ26"/>
    <mergeCell ref="DB25:DB26"/>
    <mergeCell ref="DC25:DC26"/>
    <mergeCell ref="DE25:DE26"/>
    <mergeCell ref="DF25:DF26"/>
    <mergeCell ref="DH25:DH26"/>
    <mergeCell ref="CW27:CW28"/>
    <mergeCell ref="CY27:CY28"/>
    <mergeCell ref="CZ27:CZ28"/>
    <mergeCell ref="DB27:DB28"/>
    <mergeCell ref="DC27:DC28"/>
    <mergeCell ref="DE27:DE28"/>
    <mergeCell ref="DF27:DF28"/>
    <mergeCell ref="DH27:DH28"/>
    <mergeCell ref="CW29:CW30"/>
    <mergeCell ref="CY29:CY30"/>
    <mergeCell ref="CZ29:CZ30"/>
    <mergeCell ref="DB29:DB30"/>
    <mergeCell ref="DC29:DC30"/>
    <mergeCell ref="DE29:DE30"/>
    <mergeCell ref="DF29:DF30"/>
    <mergeCell ref="DH29:DH30"/>
    <mergeCell ref="CW31:CW32"/>
    <mergeCell ref="CY31:CY32"/>
    <mergeCell ref="CZ31:CZ32"/>
    <mergeCell ref="DB31:DB32"/>
    <mergeCell ref="DC31:DC32"/>
    <mergeCell ref="DE31:DE32"/>
    <mergeCell ref="DF31:DF32"/>
    <mergeCell ref="DH31:DH32"/>
    <mergeCell ref="CW33:CW34"/>
    <mergeCell ref="CY33:CY34"/>
    <mergeCell ref="CZ33:CZ34"/>
    <mergeCell ref="DB33:DB34"/>
    <mergeCell ref="DC33:DC34"/>
    <mergeCell ref="DE33:DE34"/>
    <mergeCell ref="DF33:DF34"/>
    <mergeCell ref="DH33:DH34"/>
    <mergeCell ref="CW35:CW36"/>
    <mergeCell ref="CY35:CY36"/>
    <mergeCell ref="CZ35:CZ36"/>
    <mergeCell ref="DB35:DB36"/>
    <mergeCell ref="DC35:DC36"/>
    <mergeCell ref="DE35:DE36"/>
    <mergeCell ref="DF35:DF36"/>
    <mergeCell ref="DH35:DH36"/>
    <mergeCell ref="CW37:CW38"/>
    <mergeCell ref="CY37:CY38"/>
    <mergeCell ref="CZ37:CZ38"/>
    <mergeCell ref="DB37:DB38"/>
    <mergeCell ref="DC37:DC38"/>
    <mergeCell ref="DE37:DE38"/>
    <mergeCell ref="DF37:DF38"/>
    <mergeCell ref="DH37:DH38"/>
    <mergeCell ref="CW39:CW40"/>
    <mergeCell ref="CY39:CY40"/>
    <mergeCell ref="CZ39:CZ40"/>
    <mergeCell ref="DB39:DB40"/>
    <mergeCell ref="DC39:DC40"/>
    <mergeCell ref="DE39:DE40"/>
    <mergeCell ref="DF39:DF40"/>
    <mergeCell ref="DH39:DH40"/>
    <mergeCell ref="CW41:CW42"/>
    <mergeCell ref="CY41:CY42"/>
    <mergeCell ref="CZ41:CZ42"/>
    <mergeCell ref="DB41:DB42"/>
    <mergeCell ref="DC41:DC42"/>
    <mergeCell ref="DE41:DE42"/>
    <mergeCell ref="DF41:DF42"/>
    <mergeCell ref="DH41:DH42"/>
    <mergeCell ref="CW43:CW44"/>
    <mergeCell ref="CY43:CY44"/>
    <mergeCell ref="CZ43:CZ44"/>
    <mergeCell ref="DB43:DB44"/>
    <mergeCell ref="DC43:DC44"/>
    <mergeCell ref="DE43:DE44"/>
    <mergeCell ref="DF43:DF44"/>
    <mergeCell ref="DH43:DH44"/>
    <mergeCell ref="CW45:CW46"/>
    <mergeCell ref="CY45:CY46"/>
    <mergeCell ref="CZ45:CZ46"/>
    <mergeCell ref="DB45:DB46"/>
    <mergeCell ref="DC45:DC46"/>
    <mergeCell ref="DE45:DE46"/>
    <mergeCell ref="DF45:DF46"/>
    <mergeCell ref="DH45:DH46"/>
    <mergeCell ref="CW47:CW48"/>
    <mergeCell ref="CY47:CY48"/>
    <mergeCell ref="CZ47:CZ48"/>
    <mergeCell ref="DB47:DB48"/>
    <mergeCell ref="DC47:DC48"/>
    <mergeCell ref="DE47:DE48"/>
    <mergeCell ref="DF47:DF48"/>
    <mergeCell ref="DH47:DH48"/>
    <mergeCell ref="CW49:CW50"/>
    <mergeCell ref="CY49:CY50"/>
    <mergeCell ref="CZ49:CZ50"/>
    <mergeCell ref="DB49:DB50"/>
    <mergeCell ref="DC49:DC50"/>
    <mergeCell ref="DE49:DE50"/>
    <mergeCell ref="DF49:DF50"/>
    <mergeCell ref="DH49:DH50"/>
    <mergeCell ref="CW51:CW52"/>
    <mergeCell ref="CY51:CY52"/>
    <mergeCell ref="CZ51:CZ52"/>
    <mergeCell ref="DB51:DB52"/>
    <mergeCell ref="DC51:DC52"/>
    <mergeCell ref="DE51:DE52"/>
    <mergeCell ref="DF51:DF52"/>
    <mergeCell ref="DH51:DH52"/>
    <mergeCell ref="CW53:CW54"/>
    <mergeCell ref="CY53:CY54"/>
    <mergeCell ref="CZ53:CZ54"/>
    <mergeCell ref="DB53:DB54"/>
    <mergeCell ref="DC53:DC54"/>
    <mergeCell ref="DE53:DE54"/>
    <mergeCell ref="DF53:DF54"/>
    <mergeCell ref="DH53:DH54"/>
    <mergeCell ref="CW55:CW56"/>
    <mergeCell ref="CY55:CY56"/>
    <mergeCell ref="CZ55:CZ56"/>
    <mergeCell ref="DB55:DB56"/>
    <mergeCell ref="DC55:DC56"/>
    <mergeCell ref="DE55:DE56"/>
    <mergeCell ref="DF55:DF56"/>
    <mergeCell ref="DH55:DH56"/>
    <mergeCell ref="CW57:CW58"/>
    <mergeCell ref="CY57:CY58"/>
    <mergeCell ref="CZ57:CZ58"/>
    <mergeCell ref="DB57:DB58"/>
    <mergeCell ref="DC57:DC58"/>
    <mergeCell ref="DE57:DE58"/>
    <mergeCell ref="DF57:DF58"/>
    <mergeCell ref="DH57:DH58"/>
    <mergeCell ref="CW59:CW60"/>
    <mergeCell ref="CY59:CY60"/>
    <mergeCell ref="CZ59:CZ60"/>
    <mergeCell ref="DB59:DB60"/>
    <mergeCell ref="DC59:DC60"/>
    <mergeCell ref="DE59:DE60"/>
    <mergeCell ref="DF59:DF60"/>
    <mergeCell ref="DH59:DH60"/>
    <mergeCell ref="CW61:CW62"/>
    <mergeCell ref="CY61:CY62"/>
    <mergeCell ref="CZ61:CZ62"/>
    <mergeCell ref="DB61:DB62"/>
    <mergeCell ref="DC61:DC62"/>
    <mergeCell ref="DE61:DE62"/>
    <mergeCell ref="DF61:DF62"/>
    <mergeCell ref="DH61:DH62"/>
    <mergeCell ref="CW63:CW64"/>
    <mergeCell ref="CY63:CY64"/>
    <mergeCell ref="CZ63:CZ64"/>
    <mergeCell ref="DB63:DB64"/>
    <mergeCell ref="DC63:DC64"/>
    <mergeCell ref="DE63:DE64"/>
    <mergeCell ref="DF63:DF64"/>
    <mergeCell ref="DH63:DH64"/>
    <mergeCell ref="CW65:CW66"/>
    <mergeCell ref="CY65:CY66"/>
    <mergeCell ref="CZ65:CZ66"/>
    <mergeCell ref="DB65:DB66"/>
    <mergeCell ref="DC65:DC66"/>
    <mergeCell ref="DE65:DE66"/>
    <mergeCell ref="DF65:DF66"/>
    <mergeCell ref="DH65:DH66"/>
    <mergeCell ref="CW67:CW68"/>
    <mergeCell ref="CY67:CY68"/>
    <mergeCell ref="CZ67:CZ68"/>
    <mergeCell ref="DB67:DB68"/>
    <mergeCell ref="DC67:DC68"/>
    <mergeCell ref="DE67:DE68"/>
    <mergeCell ref="DF67:DF68"/>
    <mergeCell ref="DH67:DH68"/>
    <mergeCell ref="CW69:CW70"/>
    <mergeCell ref="CY69:CY70"/>
    <mergeCell ref="CZ69:CZ70"/>
    <mergeCell ref="DB69:DB70"/>
    <mergeCell ref="DC69:DC70"/>
    <mergeCell ref="DE69:DE70"/>
    <mergeCell ref="DF69:DF70"/>
    <mergeCell ref="DH69:DH70"/>
    <mergeCell ref="CW71:CW72"/>
    <mergeCell ref="CY71:CY72"/>
    <mergeCell ref="CZ71:CZ72"/>
    <mergeCell ref="DB71:DB72"/>
    <mergeCell ref="DC71:DC72"/>
    <mergeCell ref="DE71:DE72"/>
    <mergeCell ref="DF71:DF72"/>
    <mergeCell ref="DH71:DH72"/>
    <mergeCell ref="CW73:CW74"/>
    <mergeCell ref="CY73:CY74"/>
    <mergeCell ref="CZ73:CZ74"/>
    <mergeCell ref="DB73:DB74"/>
    <mergeCell ref="DC73:DC74"/>
    <mergeCell ref="DE73:DE74"/>
    <mergeCell ref="DF73:DF74"/>
    <mergeCell ref="DH73:DH74"/>
    <mergeCell ref="CW75:CW76"/>
    <mergeCell ref="CY75:CY76"/>
    <mergeCell ref="CZ75:CZ76"/>
    <mergeCell ref="DB75:DB76"/>
    <mergeCell ref="DC75:DC76"/>
    <mergeCell ref="DE75:DE76"/>
    <mergeCell ref="DF75:DF76"/>
    <mergeCell ref="DH75:DH76"/>
    <mergeCell ref="CW77:CW78"/>
    <mergeCell ref="CY77:CY78"/>
    <mergeCell ref="CZ77:CZ78"/>
    <mergeCell ref="DB77:DB78"/>
    <mergeCell ref="DC77:DC78"/>
    <mergeCell ref="DE77:DE78"/>
    <mergeCell ref="DF77:DF78"/>
    <mergeCell ref="DH77:DH78"/>
    <mergeCell ref="CW79:CW80"/>
    <mergeCell ref="CY79:CY80"/>
    <mergeCell ref="CZ79:CZ80"/>
    <mergeCell ref="DB79:DB80"/>
    <mergeCell ref="DC79:DC80"/>
    <mergeCell ref="DE79:DE80"/>
    <mergeCell ref="DF79:DF80"/>
    <mergeCell ref="DH79:DH80"/>
    <mergeCell ref="CW81:CW82"/>
    <mergeCell ref="CY81:CY82"/>
    <mergeCell ref="CZ81:CZ82"/>
    <mergeCell ref="DB81:DB82"/>
    <mergeCell ref="DC81:DC82"/>
    <mergeCell ref="DE81:DE82"/>
    <mergeCell ref="DF81:DF82"/>
    <mergeCell ref="DH81:DH82"/>
    <mergeCell ref="CW83:CW84"/>
    <mergeCell ref="CY83:CY84"/>
    <mergeCell ref="CZ83:CZ84"/>
    <mergeCell ref="DB83:DB84"/>
    <mergeCell ref="DC83:DC84"/>
    <mergeCell ref="DE83:DE84"/>
    <mergeCell ref="DF83:DF84"/>
    <mergeCell ref="DH83:DH84"/>
    <mergeCell ref="CW85:CW86"/>
    <mergeCell ref="CY85:CY86"/>
    <mergeCell ref="CZ85:CZ86"/>
    <mergeCell ref="DB85:DB86"/>
    <mergeCell ref="DC85:DC86"/>
    <mergeCell ref="DE85:DE86"/>
    <mergeCell ref="DF85:DF86"/>
    <mergeCell ref="DH85:DH86"/>
    <mergeCell ref="CW87:CW88"/>
    <mergeCell ref="CY87:CY88"/>
    <mergeCell ref="CZ87:CZ88"/>
    <mergeCell ref="DB87:DB88"/>
    <mergeCell ref="DC87:DC88"/>
    <mergeCell ref="DE87:DE88"/>
    <mergeCell ref="DF87:DF88"/>
    <mergeCell ref="DH87:DH88"/>
    <mergeCell ref="CW89:CW90"/>
    <mergeCell ref="CY89:CY90"/>
    <mergeCell ref="CZ89:CZ90"/>
    <mergeCell ref="DB89:DB90"/>
    <mergeCell ref="DC89:DC90"/>
    <mergeCell ref="DE89:DE90"/>
    <mergeCell ref="DF89:DF90"/>
    <mergeCell ref="DH89:DH90"/>
    <mergeCell ref="CW91:CW92"/>
    <mergeCell ref="CY91:CY92"/>
    <mergeCell ref="CZ91:CZ92"/>
    <mergeCell ref="DB91:DB92"/>
    <mergeCell ref="DC91:DC92"/>
    <mergeCell ref="DE91:DE92"/>
    <mergeCell ref="DF91:DF92"/>
    <mergeCell ref="DH91:DH92"/>
    <mergeCell ref="CW93:CW94"/>
    <mergeCell ref="CY93:CY94"/>
    <mergeCell ref="CZ93:CZ94"/>
    <mergeCell ref="DB93:DB94"/>
    <mergeCell ref="DC93:DC94"/>
    <mergeCell ref="DE93:DE94"/>
    <mergeCell ref="DF93:DF94"/>
    <mergeCell ref="DH93:DH94"/>
    <mergeCell ref="CW95:CW96"/>
    <mergeCell ref="CY95:CY96"/>
    <mergeCell ref="CZ95:CZ96"/>
    <mergeCell ref="DB95:DB96"/>
    <mergeCell ref="DC95:DC96"/>
    <mergeCell ref="DE95:DE96"/>
    <mergeCell ref="DF95:DF96"/>
    <mergeCell ref="DH95:DH96"/>
    <mergeCell ref="CW97:CW98"/>
    <mergeCell ref="CY97:CY98"/>
    <mergeCell ref="CZ97:CZ98"/>
    <mergeCell ref="DB97:DB98"/>
    <mergeCell ref="DC97:DC98"/>
    <mergeCell ref="DE97:DE98"/>
    <mergeCell ref="DF97:DF98"/>
    <mergeCell ref="DH97:DH98"/>
    <mergeCell ref="CW99:CW100"/>
    <mergeCell ref="CY99:CY100"/>
    <mergeCell ref="CZ99:CZ100"/>
    <mergeCell ref="DB99:DB100"/>
    <mergeCell ref="DC99:DC100"/>
    <mergeCell ref="DE99:DE100"/>
    <mergeCell ref="DF99:DF100"/>
    <mergeCell ref="DH99:DH100"/>
    <mergeCell ref="CW101:CW102"/>
    <mergeCell ref="CY101:CY102"/>
    <mergeCell ref="CZ101:CZ102"/>
    <mergeCell ref="DB101:DB102"/>
    <mergeCell ref="DC101:DC102"/>
    <mergeCell ref="DE101:DE102"/>
    <mergeCell ref="DF101:DF102"/>
    <mergeCell ref="DH101:DH102"/>
    <mergeCell ref="CW103:CW104"/>
    <mergeCell ref="CY103:CY104"/>
    <mergeCell ref="CZ103:CZ104"/>
    <mergeCell ref="DB103:DB104"/>
    <mergeCell ref="DC103:DC104"/>
    <mergeCell ref="DE103:DE104"/>
    <mergeCell ref="DF103:DF104"/>
    <mergeCell ref="DH103:DH104"/>
    <mergeCell ref="CW105:CW106"/>
    <mergeCell ref="CY105:CY106"/>
    <mergeCell ref="CZ105:CZ106"/>
    <mergeCell ref="DB105:DB106"/>
    <mergeCell ref="DC105:DC106"/>
    <mergeCell ref="DE105:DE106"/>
    <mergeCell ref="DF105:DF106"/>
    <mergeCell ref="DH105:DH106"/>
    <mergeCell ref="CW107:CW108"/>
    <mergeCell ref="CY107:CY108"/>
    <mergeCell ref="CZ107:CZ108"/>
    <mergeCell ref="DB107:DB108"/>
    <mergeCell ref="DC107:DC108"/>
    <mergeCell ref="DE107:DE108"/>
    <mergeCell ref="DF107:DF108"/>
    <mergeCell ref="DH107:DH108"/>
    <mergeCell ref="CW109:CW110"/>
    <mergeCell ref="CY109:CY110"/>
    <mergeCell ref="CZ109:CZ110"/>
    <mergeCell ref="DB109:DB110"/>
    <mergeCell ref="DC109:DC110"/>
    <mergeCell ref="DE109:DE110"/>
    <mergeCell ref="DF109:DF110"/>
    <mergeCell ref="DH109:DH110"/>
    <mergeCell ref="CW111:CW112"/>
    <mergeCell ref="CY111:CY112"/>
    <mergeCell ref="CZ111:CZ112"/>
    <mergeCell ref="DB111:DB112"/>
    <mergeCell ref="DC111:DC112"/>
    <mergeCell ref="DE111:DE112"/>
    <mergeCell ref="DF111:DF112"/>
    <mergeCell ref="DH111:DH112"/>
    <mergeCell ref="CW113:CW114"/>
    <mergeCell ref="CY113:CY114"/>
    <mergeCell ref="CZ113:CZ114"/>
    <mergeCell ref="DB113:DB114"/>
    <mergeCell ref="DC113:DC114"/>
    <mergeCell ref="DE113:DE114"/>
    <mergeCell ref="DF113:DF114"/>
    <mergeCell ref="DH113:DH114"/>
    <mergeCell ref="CW115:CW116"/>
    <mergeCell ref="CY115:CY116"/>
    <mergeCell ref="CZ115:CZ116"/>
    <mergeCell ref="DB115:DB116"/>
    <mergeCell ref="DC115:DC116"/>
    <mergeCell ref="DE115:DE116"/>
    <mergeCell ref="DF115:DF116"/>
    <mergeCell ref="DH115:DH116"/>
    <mergeCell ref="CW117:CW118"/>
    <mergeCell ref="CY117:CY118"/>
    <mergeCell ref="CZ117:CZ118"/>
    <mergeCell ref="DB117:DB118"/>
    <mergeCell ref="DC117:DC118"/>
    <mergeCell ref="DE117:DE118"/>
    <mergeCell ref="DF117:DF118"/>
    <mergeCell ref="DH117:DH118"/>
    <mergeCell ref="CW119:CW120"/>
    <mergeCell ref="CY119:CY120"/>
    <mergeCell ref="CZ119:CZ120"/>
    <mergeCell ref="DB119:DB120"/>
    <mergeCell ref="DC119:DC120"/>
    <mergeCell ref="DE119:DE120"/>
    <mergeCell ref="DF119:DF120"/>
    <mergeCell ref="DH119:DH120"/>
    <mergeCell ref="CW121:CW122"/>
    <mergeCell ref="CY121:CY122"/>
    <mergeCell ref="CZ121:CZ122"/>
    <mergeCell ref="DB121:DB122"/>
    <mergeCell ref="DC121:DC122"/>
    <mergeCell ref="DE121:DE122"/>
    <mergeCell ref="DF121:DF122"/>
    <mergeCell ref="DH121:DH122"/>
    <mergeCell ref="CW123:CW124"/>
    <mergeCell ref="CY123:CY124"/>
    <mergeCell ref="CZ123:CZ124"/>
    <mergeCell ref="DB123:DB124"/>
    <mergeCell ref="DC123:DC124"/>
    <mergeCell ref="DE123:DE124"/>
    <mergeCell ref="DF123:DF124"/>
    <mergeCell ref="DH123:DH124"/>
    <mergeCell ref="CW125:CW126"/>
    <mergeCell ref="CY125:CY126"/>
    <mergeCell ref="CZ125:CZ126"/>
    <mergeCell ref="DB125:DB126"/>
    <mergeCell ref="DC125:DC126"/>
    <mergeCell ref="DE125:DE126"/>
    <mergeCell ref="DF125:DF126"/>
    <mergeCell ref="DH125:DH126"/>
    <mergeCell ref="CW127:CW128"/>
    <mergeCell ref="CY127:CY128"/>
    <mergeCell ref="CZ127:CZ128"/>
    <mergeCell ref="DB127:DB128"/>
    <mergeCell ref="DC127:DC128"/>
    <mergeCell ref="DE127:DE128"/>
    <mergeCell ref="DF127:DF128"/>
    <mergeCell ref="DH127:DH128"/>
    <mergeCell ref="CW129:CW130"/>
    <mergeCell ref="CY129:CY130"/>
    <mergeCell ref="CZ129:CZ130"/>
    <mergeCell ref="DB129:DB130"/>
    <mergeCell ref="DC129:DC130"/>
    <mergeCell ref="DE129:DE130"/>
    <mergeCell ref="DF129:DF130"/>
    <mergeCell ref="DH129:DH130"/>
    <mergeCell ref="CW131:CW132"/>
    <mergeCell ref="CY131:CY132"/>
    <mergeCell ref="CZ131:CZ132"/>
    <mergeCell ref="DB131:DB132"/>
    <mergeCell ref="DC131:DC132"/>
    <mergeCell ref="DE131:DE132"/>
    <mergeCell ref="DF131:DF132"/>
    <mergeCell ref="DH131:DH132"/>
    <mergeCell ref="CW133:CW134"/>
    <mergeCell ref="CY133:CY134"/>
    <mergeCell ref="CZ133:CZ134"/>
    <mergeCell ref="DB133:DB134"/>
    <mergeCell ref="DC133:DC134"/>
    <mergeCell ref="DE133:DE134"/>
    <mergeCell ref="DF133:DF134"/>
    <mergeCell ref="DH133:DH134"/>
    <mergeCell ref="CW135:CW136"/>
    <mergeCell ref="CY135:CY136"/>
    <mergeCell ref="CZ135:CZ136"/>
    <mergeCell ref="DB135:DB136"/>
    <mergeCell ref="DC135:DC136"/>
    <mergeCell ref="DE135:DE136"/>
    <mergeCell ref="DF135:DF136"/>
    <mergeCell ref="DH135:DH136"/>
    <mergeCell ref="CW137:CW138"/>
    <mergeCell ref="CY137:CY138"/>
    <mergeCell ref="CZ137:CZ138"/>
    <mergeCell ref="DB137:DB138"/>
    <mergeCell ref="DC137:DC138"/>
    <mergeCell ref="DE137:DE138"/>
    <mergeCell ref="DF137:DF138"/>
    <mergeCell ref="DH137:DH138"/>
    <mergeCell ref="CW139:CW140"/>
    <mergeCell ref="CY139:CY140"/>
    <mergeCell ref="CZ139:CZ140"/>
    <mergeCell ref="DB139:DB140"/>
    <mergeCell ref="DC139:DC140"/>
    <mergeCell ref="DE139:DE140"/>
    <mergeCell ref="DF139:DF140"/>
    <mergeCell ref="DH139:DH140"/>
    <mergeCell ref="CW141:CW142"/>
    <mergeCell ref="CY141:CY142"/>
    <mergeCell ref="CZ141:CZ142"/>
    <mergeCell ref="DB141:DB142"/>
    <mergeCell ref="DC141:DC142"/>
    <mergeCell ref="DE141:DE142"/>
    <mergeCell ref="DF141:DF142"/>
    <mergeCell ref="DH141:DH142"/>
    <mergeCell ref="CW143:CW144"/>
    <mergeCell ref="CY143:CY144"/>
    <mergeCell ref="CZ143:CZ144"/>
    <mergeCell ref="DB143:DB144"/>
    <mergeCell ref="DC143:DC144"/>
    <mergeCell ref="DE143:DE144"/>
    <mergeCell ref="DF143:DF144"/>
    <mergeCell ref="DH143:DH144"/>
    <mergeCell ref="CW145:CW146"/>
    <mergeCell ref="CY145:CY146"/>
    <mergeCell ref="CZ145:CZ146"/>
    <mergeCell ref="DB145:DB146"/>
    <mergeCell ref="DC145:DC146"/>
    <mergeCell ref="DE145:DE146"/>
    <mergeCell ref="DF145:DF146"/>
    <mergeCell ref="DH145:DH146"/>
    <mergeCell ref="CW147:CW148"/>
    <mergeCell ref="CY147:CY148"/>
    <mergeCell ref="CZ147:CZ148"/>
    <mergeCell ref="DB147:DB148"/>
    <mergeCell ref="DC147:DC148"/>
    <mergeCell ref="DE147:DE148"/>
    <mergeCell ref="DF147:DF148"/>
    <mergeCell ref="DH147:DH148"/>
    <mergeCell ref="CW149:CW150"/>
    <mergeCell ref="CY149:CY150"/>
    <mergeCell ref="CZ149:CZ150"/>
    <mergeCell ref="DB149:DB150"/>
    <mergeCell ref="DC149:DC150"/>
    <mergeCell ref="DE149:DE150"/>
    <mergeCell ref="DF149:DF150"/>
    <mergeCell ref="DH149:DH150"/>
    <mergeCell ref="CW151:CW152"/>
    <mergeCell ref="CY151:CY152"/>
    <mergeCell ref="CZ151:CZ152"/>
    <mergeCell ref="DB151:DB152"/>
    <mergeCell ref="DC151:DC152"/>
    <mergeCell ref="DE151:DE152"/>
    <mergeCell ref="DF151:DF152"/>
    <mergeCell ref="DH151:DH152"/>
    <mergeCell ref="DI7:DK7"/>
    <mergeCell ref="DL7:DN7"/>
    <mergeCell ref="DO7:DQ7"/>
    <mergeCell ref="DR7:DT7"/>
    <mergeCell ref="DI8:DK8"/>
    <mergeCell ref="DL8:DN8"/>
    <mergeCell ref="DO8:DQ8"/>
    <mergeCell ref="DR8:DT8"/>
    <mergeCell ref="DI9:DK9"/>
    <mergeCell ref="DL9:DN9"/>
    <mergeCell ref="DO9:DQ9"/>
    <mergeCell ref="DR9:DT9"/>
    <mergeCell ref="DI10:DJ10"/>
    <mergeCell ref="DL10:DM10"/>
    <mergeCell ref="DO10:DP10"/>
    <mergeCell ref="DR10:DS10"/>
    <mergeCell ref="DI13:DI14"/>
    <mergeCell ref="DK13:DK14"/>
    <mergeCell ref="DL13:DL14"/>
    <mergeCell ref="DN13:DN14"/>
    <mergeCell ref="DO13:DO14"/>
    <mergeCell ref="DQ13:DQ14"/>
    <mergeCell ref="DR13:DR14"/>
    <mergeCell ref="DT13:DT14"/>
    <mergeCell ref="DI15:DI16"/>
    <mergeCell ref="DK15:DK16"/>
    <mergeCell ref="DL15:DL16"/>
    <mergeCell ref="DN15:DN16"/>
    <mergeCell ref="DO15:DO16"/>
    <mergeCell ref="DQ15:DQ16"/>
    <mergeCell ref="DR15:DR16"/>
    <mergeCell ref="DT15:DT16"/>
    <mergeCell ref="DI17:DI18"/>
    <mergeCell ref="DK17:DK18"/>
    <mergeCell ref="DL17:DL18"/>
    <mergeCell ref="DN17:DN18"/>
    <mergeCell ref="DO17:DO18"/>
    <mergeCell ref="DQ17:DQ18"/>
    <mergeCell ref="DR17:DR18"/>
    <mergeCell ref="DT17:DT18"/>
    <mergeCell ref="DI19:DI20"/>
    <mergeCell ref="DK19:DK20"/>
    <mergeCell ref="DL19:DL20"/>
    <mergeCell ref="DN19:DN20"/>
    <mergeCell ref="DO19:DO20"/>
    <mergeCell ref="DQ19:DQ20"/>
    <mergeCell ref="DR19:DR20"/>
    <mergeCell ref="DT19:DT20"/>
    <mergeCell ref="DI21:DI22"/>
    <mergeCell ref="DK21:DK22"/>
    <mergeCell ref="DL21:DL22"/>
    <mergeCell ref="DN21:DN22"/>
    <mergeCell ref="DO21:DO22"/>
    <mergeCell ref="DQ21:DQ22"/>
    <mergeCell ref="DR21:DR22"/>
    <mergeCell ref="DT21:DT22"/>
    <mergeCell ref="DI23:DI24"/>
    <mergeCell ref="DK23:DK24"/>
    <mergeCell ref="DL23:DL24"/>
    <mergeCell ref="DN23:DN24"/>
    <mergeCell ref="DO23:DO24"/>
    <mergeCell ref="DQ23:DQ24"/>
    <mergeCell ref="DR23:DR24"/>
    <mergeCell ref="DT23:DT24"/>
    <mergeCell ref="DI25:DI26"/>
    <mergeCell ref="DK25:DK26"/>
    <mergeCell ref="DL25:DL26"/>
    <mergeCell ref="DN25:DN26"/>
    <mergeCell ref="DO25:DO26"/>
    <mergeCell ref="DQ25:DQ26"/>
    <mergeCell ref="DR25:DR26"/>
    <mergeCell ref="DT25:DT26"/>
    <mergeCell ref="DI27:DI28"/>
    <mergeCell ref="DK27:DK28"/>
    <mergeCell ref="DL27:DL28"/>
    <mergeCell ref="DN27:DN28"/>
    <mergeCell ref="DO27:DO28"/>
    <mergeCell ref="DQ27:DQ28"/>
    <mergeCell ref="DR27:DR28"/>
    <mergeCell ref="DT27:DT28"/>
    <mergeCell ref="DI29:DI30"/>
    <mergeCell ref="DK29:DK30"/>
    <mergeCell ref="DL29:DL30"/>
    <mergeCell ref="DN29:DN30"/>
    <mergeCell ref="DO29:DO30"/>
    <mergeCell ref="DQ29:DQ30"/>
    <mergeCell ref="DR29:DR30"/>
    <mergeCell ref="DT29:DT30"/>
    <mergeCell ref="DI31:DI32"/>
    <mergeCell ref="DK31:DK32"/>
    <mergeCell ref="DL31:DL32"/>
    <mergeCell ref="DN31:DN32"/>
    <mergeCell ref="DO31:DO32"/>
    <mergeCell ref="DQ31:DQ32"/>
    <mergeCell ref="DR31:DR32"/>
    <mergeCell ref="DT31:DT32"/>
    <mergeCell ref="DI33:DI34"/>
    <mergeCell ref="DK33:DK34"/>
    <mergeCell ref="DL33:DL34"/>
    <mergeCell ref="DN33:DN34"/>
    <mergeCell ref="DO33:DO34"/>
    <mergeCell ref="DQ33:DQ34"/>
    <mergeCell ref="DR33:DR34"/>
    <mergeCell ref="DT33:DT34"/>
    <mergeCell ref="DI35:DI36"/>
    <mergeCell ref="DK35:DK36"/>
    <mergeCell ref="DL35:DL36"/>
    <mergeCell ref="DN35:DN36"/>
    <mergeCell ref="DO35:DO36"/>
    <mergeCell ref="DQ35:DQ36"/>
    <mergeCell ref="DR35:DR36"/>
    <mergeCell ref="DT35:DT36"/>
    <mergeCell ref="DI37:DI38"/>
    <mergeCell ref="DK37:DK38"/>
    <mergeCell ref="DL37:DL38"/>
    <mergeCell ref="DN37:DN38"/>
    <mergeCell ref="DO37:DO38"/>
    <mergeCell ref="DQ37:DQ38"/>
    <mergeCell ref="DR37:DR38"/>
    <mergeCell ref="DT37:DT38"/>
    <mergeCell ref="DI39:DI40"/>
    <mergeCell ref="DK39:DK40"/>
    <mergeCell ref="DL39:DL40"/>
    <mergeCell ref="DN39:DN40"/>
    <mergeCell ref="DO39:DO40"/>
    <mergeCell ref="DQ39:DQ40"/>
    <mergeCell ref="DR39:DR40"/>
    <mergeCell ref="DT39:DT40"/>
    <mergeCell ref="DI41:DI42"/>
    <mergeCell ref="DK41:DK42"/>
    <mergeCell ref="DL41:DL42"/>
    <mergeCell ref="DN41:DN42"/>
    <mergeCell ref="DO41:DO42"/>
    <mergeCell ref="DQ41:DQ42"/>
    <mergeCell ref="DR41:DR42"/>
    <mergeCell ref="DT41:DT42"/>
    <mergeCell ref="DI43:DI44"/>
    <mergeCell ref="DK43:DK44"/>
    <mergeCell ref="DL43:DL44"/>
    <mergeCell ref="DN43:DN44"/>
    <mergeCell ref="DO43:DO44"/>
    <mergeCell ref="DQ43:DQ44"/>
    <mergeCell ref="DR43:DR44"/>
    <mergeCell ref="DT43:DT44"/>
    <mergeCell ref="DI45:DI46"/>
    <mergeCell ref="DK45:DK46"/>
    <mergeCell ref="DL45:DL46"/>
    <mergeCell ref="DN45:DN46"/>
    <mergeCell ref="DO45:DO46"/>
    <mergeCell ref="DQ45:DQ46"/>
    <mergeCell ref="DR45:DR46"/>
    <mergeCell ref="DT45:DT46"/>
    <mergeCell ref="DI47:DI48"/>
    <mergeCell ref="DK47:DK48"/>
    <mergeCell ref="DL47:DL48"/>
    <mergeCell ref="DN47:DN48"/>
    <mergeCell ref="DO47:DO48"/>
    <mergeCell ref="DQ47:DQ48"/>
    <mergeCell ref="DR47:DR48"/>
    <mergeCell ref="DT47:DT48"/>
    <mergeCell ref="DI49:DI50"/>
    <mergeCell ref="DK49:DK50"/>
    <mergeCell ref="DL49:DL50"/>
    <mergeCell ref="DN49:DN50"/>
    <mergeCell ref="DO49:DO50"/>
    <mergeCell ref="DQ49:DQ50"/>
    <mergeCell ref="DR49:DR50"/>
    <mergeCell ref="DT49:DT50"/>
    <mergeCell ref="DI51:DI52"/>
    <mergeCell ref="DK51:DK52"/>
    <mergeCell ref="DL51:DL52"/>
    <mergeCell ref="DN51:DN52"/>
    <mergeCell ref="DO51:DO52"/>
    <mergeCell ref="DQ51:DQ52"/>
    <mergeCell ref="DR51:DR52"/>
    <mergeCell ref="DT51:DT52"/>
    <mergeCell ref="DI53:DI54"/>
    <mergeCell ref="DK53:DK54"/>
    <mergeCell ref="DL53:DL54"/>
    <mergeCell ref="DN53:DN54"/>
    <mergeCell ref="DO53:DO54"/>
    <mergeCell ref="DQ53:DQ54"/>
    <mergeCell ref="DR53:DR54"/>
    <mergeCell ref="DT53:DT54"/>
    <mergeCell ref="DI55:DI56"/>
    <mergeCell ref="DK55:DK56"/>
    <mergeCell ref="DL55:DL56"/>
    <mergeCell ref="DN55:DN56"/>
    <mergeCell ref="DO55:DO56"/>
    <mergeCell ref="DQ55:DQ56"/>
    <mergeCell ref="DR55:DR56"/>
    <mergeCell ref="DT55:DT56"/>
    <mergeCell ref="DI57:DI58"/>
    <mergeCell ref="DK57:DK58"/>
    <mergeCell ref="DL57:DL58"/>
    <mergeCell ref="DN57:DN58"/>
    <mergeCell ref="DO57:DO58"/>
    <mergeCell ref="DQ57:DQ58"/>
    <mergeCell ref="DR57:DR58"/>
    <mergeCell ref="DT57:DT58"/>
    <mergeCell ref="DI59:DI60"/>
    <mergeCell ref="DK59:DK60"/>
    <mergeCell ref="DL59:DL60"/>
    <mergeCell ref="DN59:DN60"/>
    <mergeCell ref="DO59:DO60"/>
    <mergeCell ref="DQ59:DQ60"/>
    <mergeCell ref="DR59:DR60"/>
    <mergeCell ref="DT59:DT60"/>
    <mergeCell ref="DI61:DI62"/>
    <mergeCell ref="DK61:DK62"/>
    <mergeCell ref="DL61:DL62"/>
    <mergeCell ref="DN61:DN62"/>
    <mergeCell ref="DO61:DO62"/>
    <mergeCell ref="DQ61:DQ62"/>
    <mergeCell ref="DR61:DR62"/>
    <mergeCell ref="DT61:DT62"/>
    <mergeCell ref="DI63:DI64"/>
    <mergeCell ref="DK63:DK64"/>
    <mergeCell ref="DL63:DL64"/>
    <mergeCell ref="DN63:DN64"/>
    <mergeCell ref="DO63:DO64"/>
    <mergeCell ref="DQ63:DQ64"/>
    <mergeCell ref="DR63:DR64"/>
    <mergeCell ref="DT63:DT64"/>
    <mergeCell ref="DI65:DI66"/>
    <mergeCell ref="DK65:DK66"/>
    <mergeCell ref="DL65:DL66"/>
    <mergeCell ref="DN65:DN66"/>
    <mergeCell ref="DO65:DO66"/>
    <mergeCell ref="DQ65:DQ66"/>
    <mergeCell ref="DR65:DR66"/>
    <mergeCell ref="DT65:DT66"/>
    <mergeCell ref="DI67:DI68"/>
    <mergeCell ref="DK67:DK68"/>
    <mergeCell ref="DL67:DL68"/>
    <mergeCell ref="DN67:DN68"/>
    <mergeCell ref="DO67:DO68"/>
    <mergeCell ref="DQ67:DQ68"/>
    <mergeCell ref="DR67:DR68"/>
    <mergeCell ref="DT67:DT68"/>
    <mergeCell ref="DI69:DI70"/>
    <mergeCell ref="DK69:DK70"/>
    <mergeCell ref="DL69:DL70"/>
    <mergeCell ref="DN69:DN70"/>
    <mergeCell ref="DO69:DO70"/>
    <mergeCell ref="DQ69:DQ70"/>
    <mergeCell ref="DR69:DR70"/>
    <mergeCell ref="DT69:DT70"/>
    <mergeCell ref="DI71:DI72"/>
    <mergeCell ref="DK71:DK72"/>
    <mergeCell ref="DL71:DL72"/>
    <mergeCell ref="DN71:DN72"/>
    <mergeCell ref="DO71:DO72"/>
    <mergeCell ref="DQ71:DQ72"/>
    <mergeCell ref="DR71:DR72"/>
    <mergeCell ref="DT71:DT72"/>
    <mergeCell ref="DI73:DI74"/>
    <mergeCell ref="DK73:DK74"/>
    <mergeCell ref="DL73:DL74"/>
    <mergeCell ref="DN73:DN74"/>
    <mergeCell ref="DO73:DO74"/>
    <mergeCell ref="DQ73:DQ74"/>
    <mergeCell ref="DR73:DR74"/>
    <mergeCell ref="DT73:DT74"/>
    <mergeCell ref="DI75:DI76"/>
    <mergeCell ref="DK75:DK76"/>
    <mergeCell ref="DL75:DL76"/>
    <mergeCell ref="DN75:DN76"/>
    <mergeCell ref="DO75:DO76"/>
    <mergeCell ref="DQ75:DQ76"/>
    <mergeCell ref="DR75:DR76"/>
    <mergeCell ref="DT75:DT76"/>
    <mergeCell ref="DI77:DI78"/>
    <mergeCell ref="DK77:DK78"/>
    <mergeCell ref="DL77:DL78"/>
    <mergeCell ref="DN77:DN78"/>
    <mergeCell ref="DO77:DO78"/>
    <mergeCell ref="DQ77:DQ78"/>
    <mergeCell ref="DR77:DR78"/>
    <mergeCell ref="DT77:DT78"/>
    <mergeCell ref="DI79:DI80"/>
    <mergeCell ref="DK79:DK80"/>
    <mergeCell ref="DL79:DL80"/>
    <mergeCell ref="DN79:DN80"/>
    <mergeCell ref="DO79:DO80"/>
    <mergeCell ref="DQ79:DQ80"/>
    <mergeCell ref="DR79:DR80"/>
    <mergeCell ref="DT79:DT80"/>
    <mergeCell ref="DI81:DI82"/>
    <mergeCell ref="DK81:DK82"/>
    <mergeCell ref="DL81:DL82"/>
    <mergeCell ref="DN81:DN82"/>
    <mergeCell ref="DO81:DO82"/>
    <mergeCell ref="DQ81:DQ82"/>
    <mergeCell ref="DR81:DR82"/>
    <mergeCell ref="DT81:DT82"/>
    <mergeCell ref="DI83:DI84"/>
    <mergeCell ref="DK83:DK84"/>
    <mergeCell ref="DL83:DL84"/>
    <mergeCell ref="DN83:DN84"/>
    <mergeCell ref="DO83:DO84"/>
    <mergeCell ref="DQ83:DQ84"/>
    <mergeCell ref="DR83:DR84"/>
    <mergeCell ref="DT83:DT84"/>
    <mergeCell ref="DI85:DI86"/>
    <mergeCell ref="DK85:DK86"/>
    <mergeCell ref="DL85:DL86"/>
    <mergeCell ref="DN85:DN86"/>
    <mergeCell ref="DO85:DO86"/>
    <mergeCell ref="DQ85:DQ86"/>
    <mergeCell ref="DR85:DR86"/>
    <mergeCell ref="DT85:DT86"/>
    <mergeCell ref="DI87:DI88"/>
    <mergeCell ref="DK87:DK88"/>
    <mergeCell ref="DL87:DL88"/>
    <mergeCell ref="DN87:DN88"/>
    <mergeCell ref="DO87:DO88"/>
    <mergeCell ref="DQ87:DQ88"/>
    <mergeCell ref="DR87:DR88"/>
    <mergeCell ref="DT87:DT88"/>
    <mergeCell ref="DI89:DI90"/>
    <mergeCell ref="DK89:DK90"/>
    <mergeCell ref="DL89:DL90"/>
    <mergeCell ref="DN89:DN90"/>
    <mergeCell ref="DO89:DO90"/>
    <mergeCell ref="DQ89:DQ90"/>
    <mergeCell ref="DR89:DR90"/>
    <mergeCell ref="DT89:DT90"/>
    <mergeCell ref="DI91:DI92"/>
    <mergeCell ref="DK91:DK92"/>
    <mergeCell ref="DL91:DL92"/>
    <mergeCell ref="DN91:DN92"/>
    <mergeCell ref="DO91:DO92"/>
    <mergeCell ref="DQ91:DQ92"/>
    <mergeCell ref="DR91:DR92"/>
    <mergeCell ref="DT91:DT92"/>
    <mergeCell ref="DI93:DI94"/>
    <mergeCell ref="DK93:DK94"/>
    <mergeCell ref="DL93:DL94"/>
    <mergeCell ref="DN93:DN94"/>
    <mergeCell ref="DO93:DO94"/>
    <mergeCell ref="DQ93:DQ94"/>
    <mergeCell ref="DR93:DR94"/>
    <mergeCell ref="DT93:DT94"/>
    <mergeCell ref="DI95:DI96"/>
    <mergeCell ref="DK95:DK96"/>
    <mergeCell ref="DL95:DL96"/>
    <mergeCell ref="DN95:DN96"/>
    <mergeCell ref="DO95:DO96"/>
    <mergeCell ref="DQ95:DQ96"/>
    <mergeCell ref="DR95:DR96"/>
    <mergeCell ref="DT95:DT96"/>
    <mergeCell ref="DI97:DI98"/>
    <mergeCell ref="DK97:DK98"/>
    <mergeCell ref="DL97:DL98"/>
    <mergeCell ref="DN97:DN98"/>
    <mergeCell ref="DO97:DO98"/>
    <mergeCell ref="DQ97:DQ98"/>
    <mergeCell ref="DR97:DR98"/>
    <mergeCell ref="DT97:DT98"/>
    <mergeCell ref="DI99:DI100"/>
    <mergeCell ref="DK99:DK100"/>
    <mergeCell ref="DL99:DL100"/>
    <mergeCell ref="DN99:DN100"/>
    <mergeCell ref="DO99:DO100"/>
    <mergeCell ref="DQ99:DQ100"/>
    <mergeCell ref="DR99:DR100"/>
    <mergeCell ref="DT99:DT100"/>
    <mergeCell ref="DI101:DI102"/>
    <mergeCell ref="DK101:DK102"/>
    <mergeCell ref="DL101:DL102"/>
    <mergeCell ref="DN101:DN102"/>
    <mergeCell ref="DO101:DO102"/>
    <mergeCell ref="DQ101:DQ102"/>
    <mergeCell ref="DR101:DR102"/>
    <mergeCell ref="DT101:DT102"/>
    <mergeCell ref="DI103:DI104"/>
    <mergeCell ref="DK103:DK104"/>
    <mergeCell ref="DL103:DL104"/>
    <mergeCell ref="DN103:DN104"/>
    <mergeCell ref="DO103:DO104"/>
    <mergeCell ref="DQ103:DQ104"/>
    <mergeCell ref="DR103:DR104"/>
    <mergeCell ref="DT103:DT104"/>
    <mergeCell ref="DI105:DI106"/>
    <mergeCell ref="DK105:DK106"/>
    <mergeCell ref="DL105:DL106"/>
    <mergeCell ref="DN105:DN106"/>
    <mergeCell ref="DO105:DO106"/>
    <mergeCell ref="DQ105:DQ106"/>
    <mergeCell ref="DR105:DR106"/>
    <mergeCell ref="DT105:DT106"/>
    <mergeCell ref="DI107:DI108"/>
    <mergeCell ref="DK107:DK108"/>
    <mergeCell ref="DL107:DL108"/>
    <mergeCell ref="DN107:DN108"/>
    <mergeCell ref="DO107:DO108"/>
    <mergeCell ref="DQ107:DQ108"/>
    <mergeCell ref="DR107:DR108"/>
    <mergeCell ref="DT107:DT108"/>
    <mergeCell ref="DI109:DI110"/>
    <mergeCell ref="DK109:DK110"/>
    <mergeCell ref="DL109:DL110"/>
    <mergeCell ref="DN109:DN110"/>
    <mergeCell ref="DO109:DO110"/>
    <mergeCell ref="DQ109:DQ110"/>
    <mergeCell ref="DR109:DR110"/>
    <mergeCell ref="DT109:DT110"/>
    <mergeCell ref="DI111:DI112"/>
    <mergeCell ref="DK111:DK112"/>
    <mergeCell ref="DL111:DL112"/>
    <mergeCell ref="DN111:DN112"/>
    <mergeCell ref="DO111:DO112"/>
    <mergeCell ref="DQ111:DQ112"/>
    <mergeCell ref="DR111:DR112"/>
    <mergeCell ref="DT111:DT112"/>
    <mergeCell ref="DI113:DI114"/>
    <mergeCell ref="DK113:DK114"/>
    <mergeCell ref="DL113:DL114"/>
    <mergeCell ref="DN113:DN114"/>
    <mergeCell ref="DO113:DO114"/>
    <mergeCell ref="DQ113:DQ114"/>
    <mergeCell ref="DR113:DR114"/>
    <mergeCell ref="DT113:DT114"/>
    <mergeCell ref="DI115:DI116"/>
    <mergeCell ref="DK115:DK116"/>
    <mergeCell ref="DL115:DL116"/>
    <mergeCell ref="DN115:DN116"/>
    <mergeCell ref="DO115:DO116"/>
    <mergeCell ref="DQ115:DQ116"/>
    <mergeCell ref="DR115:DR116"/>
    <mergeCell ref="DT115:DT116"/>
    <mergeCell ref="DI117:DI118"/>
    <mergeCell ref="DK117:DK118"/>
    <mergeCell ref="DL117:DL118"/>
    <mergeCell ref="DN117:DN118"/>
    <mergeCell ref="DO117:DO118"/>
    <mergeCell ref="DQ117:DQ118"/>
    <mergeCell ref="DR117:DR118"/>
    <mergeCell ref="DT117:DT118"/>
    <mergeCell ref="DI119:DI120"/>
    <mergeCell ref="DK119:DK120"/>
    <mergeCell ref="DL119:DL120"/>
    <mergeCell ref="DN119:DN120"/>
    <mergeCell ref="DO119:DO120"/>
    <mergeCell ref="DQ119:DQ120"/>
    <mergeCell ref="DR119:DR120"/>
    <mergeCell ref="DT119:DT120"/>
    <mergeCell ref="DI121:DI122"/>
    <mergeCell ref="DK121:DK122"/>
    <mergeCell ref="DL121:DL122"/>
    <mergeCell ref="DN121:DN122"/>
    <mergeCell ref="DO121:DO122"/>
    <mergeCell ref="DQ121:DQ122"/>
    <mergeCell ref="DR121:DR122"/>
    <mergeCell ref="DT121:DT122"/>
    <mergeCell ref="DI123:DI124"/>
    <mergeCell ref="DK123:DK124"/>
    <mergeCell ref="DL123:DL124"/>
    <mergeCell ref="DN123:DN124"/>
    <mergeCell ref="DO123:DO124"/>
    <mergeCell ref="DQ123:DQ124"/>
    <mergeCell ref="DR123:DR124"/>
    <mergeCell ref="DT123:DT124"/>
    <mergeCell ref="DI125:DI126"/>
    <mergeCell ref="DK125:DK126"/>
    <mergeCell ref="DL125:DL126"/>
    <mergeCell ref="DN125:DN126"/>
    <mergeCell ref="DO125:DO126"/>
    <mergeCell ref="DQ125:DQ126"/>
    <mergeCell ref="DR125:DR126"/>
    <mergeCell ref="DT125:DT126"/>
    <mergeCell ref="DI127:DI128"/>
    <mergeCell ref="DK127:DK128"/>
    <mergeCell ref="DL127:DL128"/>
    <mergeCell ref="DN127:DN128"/>
    <mergeCell ref="DO127:DO128"/>
    <mergeCell ref="DQ127:DQ128"/>
    <mergeCell ref="DR127:DR128"/>
    <mergeCell ref="DT127:DT128"/>
    <mergeCell ref="DI129:DI130"/>
    <mergeCell ref="DK129:DK130"/>
    <mergeCell ref="DL129:DL130"/>
    <mergeCell ref="DN129:DN130"/>
    <mergeCell ref="DO129:DO130"/>
    <mergeCell ref="DQ129:DQ130"/>
    <mergeCell ref="DR129:DR130"/>
    <mergeCell ref="DT129:DT130"/>
    <mergeCell ref="DI131:DI132"/>
    <mergeCell ref="DK131:DK132"/>
    <mergeCell ref="DL131:DL132"/>
    <mergeCell ref="DN131:DN132"/>
    <mergeCell ref="DO131:DO132"/>
    <mergeCell ref="DQ131:DQ132"/>
    <mergeCell ref="DR131:DR132"/>
    <mergeCell ref="DT131:DT132"/>
    <mergeCell ref="DI133:DI134"/>
    <mergeCell ref="DK133:DK134"/>
    <mergeCell ref="DL133:DL134"/>
    <mergeCell ref="DN133:DN134"/>
    <mergeCell ref="DO133:DO134"/>
    <mergeCell ref="DQ133:DQ134"/>
    <mergeCell ref="DR133:DR134"/>
    <mergeCell ref="DT133:DT134"/>
    <mergeCell ref="DI135:DI136"/>
    <mergeCell ref="DK135:DK136"/>
    <mergeCell ref="DL135:DL136"/>
    <mergeCell ref="DN135:DN136"/>
    <mergeCell ref="DO135:DO136"/>
    <mergeCell ref="DQ135:DQ136"/>
    <mergeCell ref="DR135:DR136"/>
    <mergeCell ref="DT135:DT136"/>
    <mergeCell ref="DI137:DI138"/>
    <mergeCell ref="DK137:DK138"/>
    <mergeCell ref="DL137:DL138"/>
    <mergeCell ref="DN137:DN138"/>
    <mergeCell ref="DO137:DO138"/>
    <mergeCell ref="DQ137:DQ138"/>
    <mergeCell ref="DR137:DR138"/>
    <mergeCell ref="DT137:DT138"/>
    <mergeCell ref="DI139:DI140"/>
    <mergeCell ref="DK139:DK140"/>
    <mergeCell ref="DL139:DL140"/>
    <mergeCell ref="DN139:DN140"/>
    <mergeCell ref="DO139:DO140"/>
    <mergeCell ref="DQ139:DQ140"/>
    <mergeCell ref="DR139:DR140"/>
    <mergeCell ref="DT139:DT140"/>
    <mergeCell ref="DI141:DI142"/>
    <mergeCell ref="DK141:DK142"/>
    <mergeCell ref="DL141:DL142"/>
    <mergeCell ref="DN141:DN142"/>
    <mergeCell ref="DO141:DO142"/>
    <mergeCell ref="DQ141:DQ142"/>
    <mergeCell ref="DR141:DR142"/>
    <mergeCell ref="DT141:DT142"/>
    <mergeCell ref="DI143:DI144"/>
    <mergeCell ref="DK143:DK144"/>
    <mergeCell ref="DL143:DL144"/>
    <mergeCell ref="DN143:DN144"/>
    <mergeCell ref="DO143:DO144"/>
    <mergeCell ref="DQ143:DQ144"/>
    <mergeCell ref="DR143:DR144"/>
    <mergeCell ref="DT143:DT144"/>
    <mergeCell ref="DI145:DI146"/>
    <mergeCell ref="DK145:DK146"/>
    <mergeCell ref="DL145:DL146"/>
    <mergeCell ref="DN145:DN146"/>
    <mergeCell ref="DO145:DO146"/>
    <mergeCell ref="DQ145:DQ146"/>
    <mergeCell ref="DR145:DR146"/>
    <mergeCell ref="DT145:DT146"/>
    <mergeCell ref="DI147:DI148"/>
    <mergeCell ref="DK147:DK148"/>
    <mergeCell ref="DL147:DL148"/>
    <mergeCell ref="DN147:DN148"/>
    <mergeCell ref="DO147:DO148"/>
    <mergeCell ref="DQ147:DQ148"/>
    <mergeCell ref="DR147:DR148"/>
    <mergeCell ref="DT147:DT148"/>
    <mergeCell ref="DI149:DI150"/>
    <mergeCell ref="DK149:DK150"/>
    <mergeCell ref="DL149:DL150"/>
    <mergeCell ref="DN149:DN150"/>
    <mergeCell ref="DO149:DO150"/>
    <mergeCell ref="DQ149:DQ150"/>
    <mergeCell ref="DR149:DR150"/>
    <mergeCell ref="DT149:DT150"/>
    <mergeCell ref="DI151:DI152"/>
    <mergeCell ref="DK151:DK152"/>
    <mergeCell ref="DL151:DL152"/>
    <mergeCell ref="DN151:DN152"/>
    <mergeCell ref="DO151:DO152"/>
    <mergeCell ref="DQ151:DQ152"/>
    <mergeCell ref="DR151:DR152"/>
    <mergeCell ref="DT151:DT152"/>
  </mergeCells>
  <conditionalFormatting sqref="D7">
    <cfRule type="containsBlanks" dxfId="255" priority="194">
      <formula>LEN(TRIM(D7))=0</formula>
    </cfRule>
    <cfRule type="containsText" dxfId="254" priority="195" operator="containsText" text="Hours">
      <formula>NOT(ISERROR(SEARCH("Hours",D7)))</formula>
    </cfRule>
    <cfRule type="containsText" dxfId="253" priority="196" operator="containsText" text="Minutes">
      <formula>NOT(ISERROR(SEARCH("Minutes",D7)))</formula>
    </cfRule>
    <cfRule type="containsText" dxfId="252" priority="197" operator="containsText" text="Percent">
      <formula>NOT(ISERROR(SEARCH("Percent",D7)))</formula>
    </cfRule>
  </conditionalFormatting>
  <conditionalFormatting sqref="E10">
    <cfRule type="expression" dxfId="251" priority="220">
      <formula>$G$9=0</formula>
    </cfRule>
    <cfRule type="cellIs" dxfId="250" priority="221" operator="notBetween">
      <formula>+E9*0.97</formula>
      <formula>+E9*1.03</formula>
    </cfRule>
    <cfRule type="expression" dxfId="249" priority="222">
      <formula>"and(&gt;d9*1.03,&lt;D9*.97)"</formula>
    </cfRule>
  </conditionalFormatting>
  <conditionalFormatting sqref="G10 J10 M10 P10 S10 V10 Y10 AB10 AE10 BL10 BO10 BR10 BU10 BX10 CA10 CD10 CG10 CJ10 CM10 CP10 CS10 CV10 CY10 DB10 DE10 DH10 DK10 DN10 DQ10 DT10">
    <cfRule type="cellIs" dxfId="248" priority="219" operator="notBetween">
      <formula>0.97</formula>
      <formula>1.03</formula>
    </cfRule>
    <cfRule type="expression" dxfId="247" priority="218">
      <formula>E$9=" "</formula>
    </cfRule>
  </conditionalFormatting>
  <conditionalFormatting sqref="H10 W10">
    <cfRule type="cellIs" dxfId="246" priority="213" operator="notBetween">
      <formula>+H9*0.97</formula>
      <formula>+H9*1.03</formula>
    </cfRule>
    <cfRule type="expression" dxfId="245" priority="212">
      <formula>$G$9=0</formula>
    </cfRule>
    <cfRule type="expression" dxfId="244" priority="214">
      <formula>"and(&gt;d9*1.03,&lt;D9*.97)"</formula>
    </cfRule>
  </conditionalFormatting>
  <conditionalFormatting sqref="K10">
    <cfRule type="expression" dxfId="243" priority="217">
      <formula>"and(&gt;d9*1.03,&lt;D9*.97)"</formula>
    </cfRule>
    <cfRule type="cellIs" dxfId="242" priority="216" operator="notBetween">
      <formula>+K9*0.97</formula>
      <formula>+K9*1.03</formula>
    </cfRule>
    <cfRule type="expression" dxfId="241" priority="215">
      <formula>$G$9=0</formula>
    </cfRule>
  </conditionalFormatting>
  <conditionalFormatting sqref="N10">
    <cfRule type="expression" dxfId="240" priority="223">
      <formula>$G$9=0</formula>
    </cfRule>
    <cfRule type="cellIs" dxfId="239" priority="224" operator="notBetween">
      <formula>+N9*0.97</formula>
      <formula>+N9*1.03</formula>
    </cfRule>
    <cfRule type="expression" dxfId="238" priority="225">
      <formula>"and(&gt;d9*1.03,&lt;D9*.97)"</formula>
    </cfRule>
  </conditionalFormatting>
  <conditionalFormatting sqref="Q10">
    <cfRule type="expression" dxfId="237" priority="226">
      <formula>$G$9=0</formula>
    </cfRule>
    <cfRule type="cellIs" dxfId="236" priority="227" operator="notBetween">
      <formula>+Q9*0.97</formula>
      <formula>+Q9*1.03</formula>
    </cfRule>
    <cfRule type="expression" dxfId="235" priority="228">
      <formula>"and(&gt;d9*1.03,&lt;D9*.97)"</formula>
    </cfRule>
  </conditionalFormatting>
  <conditionalFormatting sqref="T10">
    <cfRule type="expression" dxfId="234" priority="231">
      <formula>"and(&gt;d9*1.03,&lt;D9*.97)"</formula>
    </cfRule>
    <cfRule type="cellIs" dxfId="233" priority="230" operator="notBetween">
      <formula>+T9*0.97</formula>
      <formula>+T9*1.03</formula>
    </cfRule>
    <cfRule type="expression" dxfId="232" priority="229">
      <formula>$G$9=0</formula>
    </cfRule>
  </conditionalFormatting>
  <conditionalFormatting sqref="Z10">
    <cfRule type="expression" dxfId="231" priority="232">
      <formula>$G$9=0</formula>
    </cfRule>
    <cfRule type="cellIs" dxfId="230" priority="233" operator="notBetween">
      <formula>+Z9*0.97</formula>
      <formula>+Z9*1.03</formula>
    </cfRule>
    <cfRule type="expression" dxfId="229" priority="234">
      <formula>"and(&gt;d9*1.03,&lt;D9*.97)"</formula>
    </cfRule>
  </conditionalFormatting>
  <conditionalFormatting sqref="AC10">
    <cfRule type="expression" dxfId="228" priority="237">
      <formula>"and(&gt;d9*1.03,&lt;D9*.97)"</formula>
    </cfRule>
    <cfRule type="cellIs" dxfId="227" priority="236" operator="notBetween">
      <formula>+AC9*0.97</formula>
      <formula>+AC9*1.03</formula>
    </cfRule>
    <cfRule type="expression" dxfId="226" priority="235">
      <formula>$G$9=0</formula>
    </cfRule>
  </conditionalFormatting>
  <conditionalFormatting sqref="AF10">
    <cfRule type="cellIs" dxfId="225" priority="104" operator="notBetween">
      <formula>+AF9*0.97</formula>
      <formula>+AF9*1.03</formula>
    </cfRule>
    <cfRule type="expression" dxfId="224" priority="103">
      <formula>$G$9=0</formula>
    </cfRule>
    <cfRule type="expression" dxfId="223" priority="105">
      <formula>"and(&gt;d9*1.03,&lt;D9*.97)"</formula>
    </cfRule>
  </conditionalFormatting>
  <conditionalFormatting sqref="AH10">
    <cfRule type="cellIs" dxfId="222" priority="102" operator="notBetween">
      <formula>0.97</formula>
      <formula>1.03</formula>
    </cfRule>
    <cfRule type="expression" dxfId="221" priority="101">
      <formula>AF$9=" "</formula>
    </cfRule>
  </conditionalFormatting>
  <conditionalFormatting sqref="AI10">
    <cfRule type="expression" dxfId="220" priority="98">
      <formula>$G$9=0</formula>
    </cfRule>
    <cfRule type="cellIs" dxfId="219" priority="99" operator="notBetween">
      <formula>+AI9*0.97</formula>
      <formula>+AI9*1.03</formula>
    </cfRule>
    <cfRule type="expression" dxfId="218" priority="100">
      <formula>"and(&gt;d9*1.03,&lt;D9*.97)"</formula>
    </cfRule>
  </conditionalFormatting>
  <conditionalFormatting sqref="AK10">
    <cfRule type="cellIs" dxfId="217" priority="97" operator="notBetween">
      <formula>0.97</formula>
      <formula>1.03</formula>
    </cfRule>
    <cfRule type="expression" dxfId="216" priority="96">
      <formula>AI$9=" "</formula>
    </cfRule>
  </conditionalFormatting>
  <conditionalFormatting sqref="AL10">
    <cfRule type="cellIs" dxfId="215" priority="94" operator="notBetween">
      <formula>+AL9*0.97</formula>
      <formula>+AL9*1.03</formula>
    </cfRule>
    <cfRule type="expression" dxfId="214" priority="95">
      <formula>"and(&gt;d9*1.03,&lt;D9*.97)"</formula>
    </cfRule>
    <cfRule type="expression" dxfId="213" priority="93">
      <formula>$G$9=0</formula>
    </cfRule>
  </conditionalFormatting>
  <conditionalFormatting sqref="AN10">
    <cfRule type="cellIs" dxfId="212" priority="92" operator="notBetween">
      <formula>0.97</formula>
      <formula>1.03</formula>
    </cfRule>
    <cfRule type="expression" dxfId="211" priority="91">
      <formula>AL$9=" "</formula>
    </cfRule>
  </conditionalFormatting>
  <conditionalFormatting sqref="AO10">
    <cfRule type="expression" dxfId="210" priority="140">
      <formula>"and(&gt;d9*1.03,&lt;D9*.97)"</formula>
    </cfRule>
    <cfRule type="cellIs" dxfId="209" priority="139" operator="notBetween">
      <formula>+AO9*0.97</formula>
      <formula>+AO9*1.03</formula>
    </cfRule>
    <cfRule type="expression" dxfId="208" priority="138">
      <formula>$G$9=0</formula>
    </cfRule>
  </conditionalFormatting>
  <conditionalFormatting sqref="AQ10">
    <cfRule type="expression" dxfId="207" priority="136">
      <formula>AO$9=" "</formula>
    </cfRule>
    <cfRule type="cellIs" dxfId="206" priority="137" operator="notBetween">
      <formula>0.97</formula>
      <formula>1.03</formula>
    </cfRule>
  </conditionalFormatting>
  <conditionalFormatting sqref="AR10">
    <cfRule type="expression" dxfId="205" priority="135">
      <formula>"and(&gt;d9*1.03,&lt;D9*.97)"</formula>
    </cfRule>
    <cfRule type="cellIs" dxfId="204" priority="134" operator="notBetween">
      <formula>+AR9*0.97</formula>
      <formula>+AR9*1.03</formula>
    </cfRule>
    <cfRule type="expression" dxfId="203" priority="133">
      <formula>$G$9=0</formula>
    </cfRule>
  </conditionalFormatting>
  <conditionalFormatting sqref="AT10">
    <cfRule type="cellIs" dxfId="202" priority="132" operator="notBetween">
      <formula>0.97</formula>
      <formula>1.03</formula>
    </cfRule>
    <cfRule type="expression" dxfId="201" priority="131">
      <formula>AR$9=" "</formula>
    </cfRule>
  </conditionalFormatting>
  <conditionalFormatting sqref="AU10">
    <cfRule type="expression" dxfId="200" priority="128">
      <formula>$G$9=0</formula>
    </cfRule>
    <cfRule type="expression" dxfId="199" priority="130">
      <formula>"and(&gt;d9*1.03,&lt;D9*.97)"</formula>
    </cfRule>
    <cfRule type="cellIs" dxfId="198" priority="129" operator="notBetween">
      <formula>+AU9*0.97</formula>
      <formula>+AU9*1.03</formula>
    </cfRule>
  </conditionalFormatting>
  <conditionalFormatting sqref="AW10">
    <cfRule type="expression" dxfId="197" priority="126">
      <formula>AU$9=" "</formula>
    </cfRule>
    <cfRule type="cellIs" dxfId="196" priority="127" operator="notBetween">
      <formula>0.97</formula>
      <formula>1.03</formula>
    </cfRule>
  </conditionalFormatting>
  <conditionalFormatting sqref="AX10">
    <cfRule type="expression" dxfId="195" priority="125">
      <formula>"and(&gt;d9*1.03,&lt;D9*.97)"</formula>
    </cfRule>
    <cfRule type="cellIs" dxfId="194" priority="124" operator="notBetween">
      <formula>+AX9*0.97</formula>
      <formula>+AX9*1.03</formula>
    </cfRule>
    <cfRule type="expression" dxfId="193" priority="123">
      <formula>$G$9=0</formula>
    </cfRule>
  </conditionalFormatting>
  <conditionalFormatting sqref="AZ10">
    <cfRule type="expression" dxfId="192" priority="121">
      <formula>AX$9=" "</formula>
    </cfRule>
    <cfRule type="cellIs" dxfId="191" priority="122" operator="notBetween">
      <formula>0.97</formula>
      <formula>1.03</formula>
    </cfRule>
  </conditionalFormatting>
  <conditionalFormatting sqref="BA10">
    <cfRule type="cellIs" dxfId="190" priority="119" operator="notBetween">
      <formula>+BA9*0.97</formula>
      <formula>+BA9*1.03</formula>
    </cfRule>
    <cfRule type="expression" dxfId="189" priority="120">
      <formula>"and(&gt;d9*1.03,&lt;D9*.97)"</formula>
    </cfRule>
    <cfRule type="expression" dxfId="188" priority="118">
      <formula>$G$9=0</formula>
    </cfRule>
  </conditionalFormatting>
  <conditionalFormatting sqref="BC10">
    <cfRule type="expression" dxfId="187" priority="116">
      <formula>BA$9=" "</formula>
    </cfRule>
    <cfRule type="cellIs" dxfId="186" priority="117" operator="notBetween">
      <formula>0.97</formula>
      <formula>1.03</formula>
    </cfRule>
  </conditionalFormatting>
  <conditionalFormatting sqref="BD10">
    <cfRule type="expression" dxfId="185" priority="113">
      <formula>$G$9=0</formula>
    </cfRule>
    <cfRule type="cellIs" dxfId="184" priority="114" operator="notBetween">
      <formula>+BD9*0.97</formula>
      <formula>+BD9*1.03</formula>
    </cfRule>
    <cfRule type="expression" dxfId="183" priority="115">
      <formula>"and(&gt;d9*1.03,&lt;D9*.97)"</formula>
    </cfRule>
  </conditionalFormatting>
  <conditionalFormatting sqref="BF10">
    <cfRule type="expression" dxfId="182" priority="111">
      <formula>BD$9=" "</formula>
    </cfRule>
    <cfRule type="cellIs" dxfId="181" priority="112" operator="notBetween">
      <formula>0.97</formula>
      <formula>1.03</formula>
    </cfRule>
  </conditionalFormatting>
  <conditionalFormatting sqref="BG10">
    <cfRule type="cellIs" dxfId="180" priority="109" operator="notBetween">
      <formula>+BG9*0.97</formula>
      <formula>+BG9*1.03</formula>
    </cfRule>
    <cfRule type="expression" dxfId="179" priority="110">
      <formula>"and(&gt;d9*1.03,&lt;D9*.97)"</formula>
    </cfRule>
    <cfRule type="expression" dxfId="178" priority="108">
      <formula>$G$9=0</formula>
    </cfRule>
  </conditionalFormatting>
  <conditionalFormatting sqref="BI10">
    <cfRule type="cellIs" dxfId="177" priority="107" operator="notBetween">
      <formula>0.97</formula>
      <formula>1.03</formula>
    </cfRule>
    <cfRule type="expression" dxfId="176" priority="106">
      <formula>BG$9=" "</formula>
    </cfRule>
  </conditionalFormatting>
  <conditionalFormatting sqref="BJ10">
    <cfRule type="expression" dxfId="175" priority="240">
      <formula>"and(&gt;d9*1.03,&lt;D9*.97)"</formula>
    </cfRule>
    <cfRule type="expression" dxfId="174" priority="238">
      <formula>$G$9=0</formula>
    </cfRule>
    <cfRule type="cellIs" dxfId="173" priority="239" operator="notBetween">
      <formula>+BJ9*0.97</formula>
      <formula>+BJ9*1.03</formula>
    </cfRule>
  </conditionalFormatting>
  <conditionalFormatting sqref="BM10">
    <cfRule type="expression" dxfId="172" priority="88">
      <formula>$G$9=0</formula>
    </cfRule>
    <cfRule type="expression" dxfId="171" priority="90">
      <formula>"and(&gt;d9*1.03,&lt;D9*.97)"</formula>
    </cfRule>
    <cfRule type="cellIs" dxfId="170" priority="89" operator="notBetween">
      <formula>+BM9*0.97</formula>
      <formula>+BM9*1.03</formula>
    </cfRule>
  </conditionalFormatting>
  <conditionalFormatting sqref="BP10">
    <cfRule type="expression" dxfId="169" priority="85">
      <formula>$G$9=0</formula>
    </cfRule>
    <cfRule type="cellIs" dxfId="168" priority="86" operator="notBetween">
      <formula>+BP9*0.97</formula>
      <formula>+BP9*1.03</formula>
    </cfRule>
    <cfRule type="expression" dxfId="167" priority="87">
      <formula>"and(&gt;d9*1.03,&lt;D9*.97)"</formula>
    </cfRule>
  </conditionalFormatting>
  <conditionalFormatting sqref="BS10">
    <cfRule type="cellIs" dxfId="166" priority="83" operator="notBetween">
      <formula>+BS9*0.97</formula>
      <formula>+BS9*1.03</formula>
    </cfRule>
    <cfRule type="expression" dxfId="165" priority="82">
      <formula>$G$9=0</formula>
    </cfRule>
    <cfRule type="expression" dxfId="164" priority="84">
      <formula>"and(&gt;d9*1.03,&lt;D9*.97)"</formula>
    </cfRule>
  </conditionalFormatting>
  <conditionalFormatting sqref="BV10">
    <cfRule type="expression" dxfId="163" priority="81">
      <formula>"and(&gt;d9*1.03,&lt;D9*.97)"</formula>
    </cfRule>
    <cfRule type="cellIs" dxfId="162" priority="80" operator="notBetween">
      <formula>+BV9*0.97</formula>
      <formula>+BV9*1.03</formula>
    </cfRule>
    <cfRule type="expression" dxfId="161" priority="79">
      <formula>$G$9=0</formula>
    </cfRule>
  </conditionalFormatting>
  <conditionalFormatting sqref="BY10">
    <cfRule type="expression" dxfId="160" priority="78">
      <formula>"and(&gt;d9*1.03,&lt;D9*.97)"</formula>
    </cfRule>
    <cfRule type="cellIs" dxfId="159" priority="77" operator="notBetween">
      <formula>+BY9*0.97</formula>
      <formula>+BY9*1.03</formula>
    </cfRule>
    <cfRule type="expression" dxfId="158" priority="76">
      <formula>$G$9=0</formula>
    </cfRule>
  </conditionalFormatting>
  <conditionalFormatting sqref="CB10">
    <cfRule type="expression" dxfId="157" priority="75">
      <formula>"and(&gt;d9*1.03,&lt;D9*.97)"</formula>
    </cfRule>
    <cfRule type="cellIs" dxfId="156" priority="74" operator="notBetween">
      <formula>+CB9*0.97</formula>
      <formula>+CB9*1.03</formula>
    </cfRule>
    <cfRule type="expression" dxfId="155" priority="73">
      <formula>$G$9=0</formula>
    </cfRule>
  </conditionalFormatting>
  <conditionalFormatting sqref="CE10">
    <cfRule type="expression" dxfId="154" priority="72">
      <formula>"and(&gt;d9*1.03,&lt;D9*.97)"</formula>
    </cfRule>
    <cfRule type="cellIs" dxfId="153" priority="71" operator="notBetween">
      <formula>+CE9*0.97</formula>
      <formula>+CE9*1.03</formula>
    </cfRule>
    <cfRule type="expression" dxfId="152" priority="70">
      <formula>$G$9=0</formula>
    </cfRule>
  </conditionalFormatting>
  <conditionalFormatting sqref="CH10">
    <cfRule type="expression" dxfId="151" priority="69">
      <formula>"and(&gt;d9*1.03,&lt;D9*.97)"</formula>
    </cfRule>
    <cfRule type="expression" dxfId="150" priority="67">
      <formula>$G$9=0</formula>
    </cfRule>
    <cfRule type="cellIs" dxfId="149" priority="68" operator="notBetween">
      <formula>+CH9*0.97</formula>
      <formula>+CH9*1.03</formula>
    </cfRule>
  </conditionalFormatting>
  <conditionalFormatting sqref="CK10">
    <cfRule type="expression" dxfId="148" priority="64">
      <formula>$G$9=0</formula>
    </cfRule>
    <cfRule type="expression" dxfId="147" priority="66">
      <formula>"and(&gt;d9*1.03,&lt;D9*.97)"</formula>
    </cfRule>
    <cfRule type="cellIs" dxfId="146" priority="65" operator="notBetween">
      <formula>+CK9*0.97</formula>
      <formula>+CK9*1.03</formula>
    </cfRule>
  </conditionalFormatting>
  <conditionalFormatting sqref="CN10">
    <cfRule type="expression" dxfId="145" priority="63">
      <formula>"and(&gt;d9*1.03,&lt;D9*.97)"</formula>
    </cfRule>
    <cfRule type="cellIs" dxfId="144" priority="62" operator="notBetween">
      <formula>+CN9*0.97</formula>
      <formula>+CN9*1.03</formula>
    </cfRule>
    <cfRule type="expression" dxfId="143" priority="61">
      <formula>$G$9=0</formula>
    </cfRule>
  </conditionalFormatting>
  <conditionalFormatting sqref="CQ10">
    <cfRule type="expression" dxfId="142" priority="60">
      <formula>"and(&gt;d9*1.03,&lt;D9*.97)"</formula>
    </cfRule>
    <cfRule type="cellIs" dxfId="141" priority="59" operator="notBetween">
      <formula>+CQ9*0.97</formula>
      <formula>+CQ9*1.03</formula>
    </cfRule>
    <cfRule type="expression" dxfId="140" priority="58">
      <formula>$G$9=0</formula>
    </cfRule>
  </conditionalFormatting>
  <conditionalFormatting sqref="CT10">
    <cfRule type="expression" dxfId="139" priority="57">
      <formula>"and(&gt;d9*1.03,&lt;D9*.97)"</formula>
    </cfRule>
    <cfRule type="cellIs" dxfId="138" priority="56" operator="notBetween">
      <formula>+CT9*0.97</formula>
      <formula>+CT9*1.03</formula>
    </cfRule>
    <cfRule type="expression" dxfId="137" priority="55">
      <formula>$G$9=0</formula>
    </cfRule>
  </conditionalFormatting>
  <conditionalFormatting sqref="CW10">
    <cfRule type="expression" dxfId="136" priority="54">
      <formula>"and(&gt;d9*1.03,&lt;D9*.97)"</formula>
    </cfRule>
    <cfRule type="cellIs" dxfId="135" priority="53" operator="notBetween">
      <formula>+CW9*0.97</formula>
      <formula>+CW9*1.03</formula>
    </cfRule>
    <cfRule type="expression" dxfId="134" priority="52">
      <formula>$G$9=0</formula>
    </cfRule>
  </conditionalFormatting>
  <conditionalFormatting sqref="CZ10">
    <cfRule type="expression" dxfId="133" priority="51">
      <formula>"and(&gt;d9*1.03,&lt;D9*.97)"</formula>
    </cfRule>
    <cfRule type="cellIs" dxfId="132" priority="50" operator="notBetween">
      <formula>+CZ9*0.97</formula>
      <formula>+CZ9*1.03</formula>
    </cfRule>
    <cfRule type="expression" dxfId="131" priority="49">
      <formula>$G$9=0</formula>
    </cfRule>
  </conditionalFormatting>
  <conditionalFormatting sqref="DC10">
    <cfRule type="expression" dxfId="130" priority="48">
      <formula>"and(&gt;d9*1.03,&lt;D9*.97)"</formula>
    </cfRule>
    <cfRule type="cellIs" dxfId="129" priority="47" operator="notBetween">
      <formula>+DC9*0.97</formula>
      <formula>+DC9*1.03</formula>
    </cfRule>
    <cfRule type="expression" dxfId="128" priority="46">
      <formula>$G$9=0</formula>
    </cfRule>
  </conditionalFormatting>
  <conditionalFormatting sqref="DF10">
    <cfRule type="expression" dxfId="127" priority="45">
      <formula>"and(&gt;d9*1.03,&lt;D9*.97)"</formula>
    </cfRule>
    <cfRule type="cellIs" dxfId="126" priority="44" operator="notBetween">
      <formula>+DF9*0.97</formula>
      <formula>+DF9*1.03</formula>
    </cfRule>
    <cfRule type="expression" dxfId="125" priority="43">
      <formula>$G$9=0</formula>
    </cfRule>
  </conditionalFormatting>
  <conditionalFormatting sqref="DI10">
    <cfRule type="expression" dxfId="124" priority="42">
      <formula>"and(&gt;d9*1.03,&lt;D9*.97)"</formula>
    </cfRule>
    <cfRule type="cellIs" dxfId="123" priority="41" operator="notBetween">
      <formula>+DI9*0.97</formula>
      <formula>+DI9*1.03</formula>
    </cfRule>
    <cfRule type="expression" dxfId="122" priority="40">
      <formula>$G$9=0</formula>
    </cfRule>
  </conditionalFormatting>
  <conditionalFormatting sqref="DL10">
    <cfRule type="expression" dxfId="121" priority="39">
      <formula>"and(&gt;d9*1.03,&lt;D9*.97)"</formula>
    </cfRule>
    <cfRule type="cellIs" dxfId="120" priority="38" operator="notBetween">
      <formula>+DL9*0.97</formula>
      <formula>+DL9*1.03</formula>
    </cfRule>
    <cfRule type="expression" dxfId="119" priority="37">
      <formula>$G$9=0</formula>
    </cfRule>
  </conditionalFormatting>
  <conditionalFormatting sqref="DO10">
    <cfRule type="expression" dxfId="118" priority="36">
      <formula>"and(&gt;d9*1.03,&lt;D9*.97)"</formula>
    </cfRule>
    <cfRule type="cellIs" dxfId="117" priority="35" operator="notBetween">
      <formula>+DO9*0.97</formula>
      <formula>+DO9*1.03</formula>
    </cfRule>
    <cfRule type="expression" dxfId="116" priority="34">
      <formula>$G$9=0</formula>
    </cfRule>
  </conditionalFormatting>
  <conditionalFormatting sqref="DR10">
    <cfRule type="expression" dxfId="115" priority="33">
      <formula>"and(&gt;d9*1.03,&lt;D9*.97)"</formula>
    </cfRule>
    <cfRule type="cellIs" dxfId="114" priority="32" operator="notBetween">
      <formula>+DR9*0.97</formula>
      <formula>+DR9*1.03</formula>
    </cfRule>
    <cfRule type="expression" dxfId="113" priority="31">
      <formula>$G$9=0</formula>
    </cfRule>
  </conditionalFormatting>
  <conditionalFormatting sqref="DU10">
    <cfRule type="expression" dxfId="112" priority="209">
      <formula>$G$9=0</formula>
    </cfRule>
    <cfRule type="cellIs" dxfId="111" priority="210" operator="notBetween">
      <formula>+DU9*0.97</formula>
      <formula>+DU9*1.03</formula>
    </cfRule>
    <cfRule type="expression" dxfId="110" priority="211">
      <formula>"and(&gt;d9*1.03,&lt;D9*.97)"</formula>
    </cfRule>
  </conditionalFormatting>
  <conditionalFormatting sqref="DV10">
    <cfRule type="expression" dxfId="109" priority="207">
      <formula>DU$9=0</formula>
    </cfRule>
    <cfRule type="cellIs" dxfId="108" priority="208" operator="notBetween">
      <formula>0.97</formula>
      <formula>1.03</formula>
    </cfRule>
  </conditionalFormatting>
  <conditionalFormatting sqref="DW10">
    <cfRule type="expression" dxfId="107" priority="206">
      <formula>"and(&gt;d9*1.03,&lt;D9*.97)"</formula>
    </cfRule>
    <cfRule type="expression" dxfId="106" priority="204">
      <formula>$G$9=0</formula>
    </cfRule>
    <cfRule type="cellIs" dxfId="105" priority="205" operator="notBetween">
      <formula>+DW9*0.97</formula>
      <formula>+DW9*1.03</formula>
    </cfRule>
  </conditionalFormatting>
  <conditionalFormatting sqref="DX10">
    <cfRule type="cellIs" dxfId="104" priority="203" operator="notBetween">
      <formula>0.97</formula>
      <formula>1.03</formula>
    </cfRule>
    <cfRule type="expression" dxfId="103" priority="202">
      <formula>DW$9=0</formula>
    </cfRule>
  </conditionalFormatting>
  <dataValidations disablePrompts="1" count="1">
    <dataValidation type="list" allowBlank="1" showInputMessage="1" showErrorMessage="1" errorTitle="Error!" error="Pick Unit from the drop-down list" promptTitle="Time Unit" prompt="Use the drop-down arrow._x000a_Enter the time unit used for each unit of service:_x000a_Hours, Minutes or Percent." sqref="D7" xr:uid="{00000000-0002-0000-0400-000000000000}">
      <formula1>Time_Unit</formula1>
    </dataValidation>
  </dataValidations>
  <hyperlinks>
    <hyperlink ref="I3" location="'Step 2 - Services'!A1" display="Go back to Step 2" xr:uid="{00000000-0004-0000-0400-000000000000}"/>
    <hyperlink ref="O3" location="'Step 4 - Effort Distribution'!A1" display="Go to Step 4" xr:uid="{00000000-0004-0000-0400-000001000000}"/>
    <hyperlink ref="I3:L3" location="'Step 3-Personnel'!A1" display="Go back to Step 3" xr:uid="{00000000-0004-0000-0400-000002000000}"/>
    <hyperlink ref="O3:P3" location="'Step 5-Supplies'!Print_Area" display="Go to Step 5" xr:uid="{00000000-0004-0000-0400-000003000000}"/>
  </hyperlinks>
  <pageMargins left="0.5" right="0.5" top="0.5" bottom="0.5" header="0.3" footer="0.3"/>
  <pageSetup scale="44" fitToWidth="3"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1:IC645"/>
  <sheetViews>
    <sheetView workbookViewId="0">
      <pane xSplit="10" ySplit="10" topLeftCell="K11" activePane="bottomRight" state="frozen"/>
      <selection pane="topRight" activeCell="J1" sqref="J1"/>
      <selection pane="bottomLeft" activeCell="A11" sqref="A11"/>
      <selection pane="bottomRight"/>
    </sheetView>
  </sheetViews>
  <sheetFormatPr defaultColWidth="8.85546875" defaultRowHeight="12.75" x14ac:dyDescent="0.2"/>
  <cols>
    <col min="1" max="1" width="30.7109375" customWidth="1"/>
    <col min="2" max="2" width="15.7109375" style="13" hidden="1" customWidth="1"/>
    <col min="3" max="5" width="12.7109375" style="13" hidden="1" customWidth="1"/>
    <col min="6" max="6" width="10.7109375" style="13" hidden="1" customWidth="1"/>
    <col min="7" max="7" width="8.7109375" style="13" customWidth="1"/>
    <col min="8" max="8" width="9.7109375" style="13" customWidth="1"/>
    <col min="9" max="9" width="10.7109375" style="13" customWidth="1"/>
    <col min="10" max="10" width="8.7109375" customWidth="1"/>
    <col min="11" max="12" width="7.7109375" customWidth="1"/>
    <col min="13" max="13" width="12.7109375" customWidth="1"/>
    <col min="14" max="15" width="7.7109375" customWidth="1"/>
    <col min="16" max="16" width="11.7109375" customWidth="1"/>
    <col min="17" max="18" width="7.7109375" customWidth="1"/>
    <col min="19" max="19" width="11.7109375" customWidth="1"/>
    <col min="20" max="21" width="7.7109375" customWidth="1"/>
    <col min="22" max="22" width="11.7109375" customWidth="1"/>
    <col min="23" max="24" width="7.7109375" customWidth="1"/>
    <col min="25" max="25" width="11.7109375" customWidth="1"/>
    <col min="26" max="27" width="7.7109375" customWidth="1"/>
    <col min="28" max="28" width="11.7109375" customWidth="1"/>
    <col min="29" max="30" width="7.7109375" customWidth="1"/>
    <col min="31" max="31" width="11.7109375" customWidth="1"/>
    <col min="32" max="33" width="7.7109375" customWidth="1"/>
    <col min="34" max="34" width="11.7109375" customWidth="1"/>
    <col min="35" max="36" width="7.7109375" customWidth="1"/>
    <col min="37" max="37" width="11.7109375" customWidth="1"/>
    <col min="38" max="39" width="7.7109375" customWidth="1"/>
    <col min="40" max="40" width="11.7109375" customWidth="1"/>
    <col min="41" max="42" width="7.7109375" customWidth="1"/>
    <col min="43" max="43" width="11.7109375" customWidth="1"/>
    <col min="44" max="45" width="7.7109375" customWidth="1"/>
    <col min="46" max="46" width="11.7109375" customWidth="1"/>
    <col min="47" max="48" width="7.7109375" customWidth="1"/>
    <col min="49" max="49" width="11.7109375" customWidth="1"/>
    <col min="50" max="51" width="7.7109375" customWidth="1"/>
    <col min="52" max="52" width="11.7109375" customWidth="1"/>
    <col min="53" max="54" width="7.7109375" customWidth="1"/>
    <col min="55" max="55" width="11.7109375" customWidth="1"/>
    <col min="56" max="57" width="7.7109375" customWidth="1"/>
    <col min="58" max="58" width="11.7109375" customWidth="1"/>
    <col min="59" max="60" width="7.7109375" customWidth="1"/>
    <col min="61" max="61" width="11.7109375" customWidth="1"/>
    <col min="62" max="63" width="7.7109375" customWidth="1"/>
    <col min="64" max="64" width="11.7109375" customWidth="1"/>
    <col min="65" max="66" width="7.7109375" customWidth="1"/>
    <col min="67" max="67" width="11.7109375" customWidth="1"/>
    <col min="68" max="69" width="7.7109375" customWidth="1"/>
    <col min="70" max="70" width="11.7109375" customWidth="1"/>
    <col min="71" max="72" width="7.7109375" hidden="1" customWidth="1"/>
    <col min="73" max="73" width="11.7109375" hidden="1" customWidth="1"/>
    <col min="74" max="75" width="7.7109375" hidden="1" customWidth="1"/>
    <col min="76" max="76" width="11.7109375" hidden="1" customWidth="1"/>
    <col min="77" max="78" width="7.7109375" hidden="1" customWidth="1"/>
    <col min="79" max="79" width="11.7109375" hidden="1" customWidth="1"/>
    <col min="80" max="81" width="7.7109375" hidden="1" customWidth="1"/>
    <col min="82" max="82" width="11.7109375" hidden="1" customWidth="1"/>
    <col min="83" max="84" width="7.7109375" hidden="1" customWidth="1"/>
    <col min="85" max="85" width="11.7109375" hidden="1" customWidth="1"/>
    <col min="86" max="87" width="7.7109375" hidden="1" customWidth="1"/>
    <col min="88" max="88" width="11.7109375" hidden="1" customWidth="1"/>
    <col min="89" max="90" width="7.7109375" hidden="1" customWidth="1"/>
    <col min="91" max="91" width="11.7109375" hidden="1" customWidth="1"/>
    <col min="92" max="93" width="7.7109375" hidden="1" customWidth="1"/>
    <col min="94" max="94" width="11.7109375" hidden="1" customWidth="1"/>
    <col min="95" max="96" width="7.7109375" hidden="1" customWidth="1"/>
    <col min="97" max="97" width="11.7109375" hidden="1" customWidth="1"/>
    <col min="98" max="99" width="7.7109375" hidden="1" customWidth="1"/>
    <col min="100" max="100" width="11.7109375" hidden="1" customWidth="1"/>
    <col min="101" max="102" width="7.7109375" hidden="1" customWidth="1"/>
    <col min="103" max="103" width="11.7109375" hidden="1" customWidth="1"/>
    <col min="104" max="105" width="7.7109375" hidden="1" customWidth="1"/>
    <col min="106" max="106" width="11.7109375" hidden="1" customWidth="1"/>
    <col min="107" max="108" width="7.7109375" hidden="1" customWidth="1"/>
    <col min="109" max="109" width="11.7109375" hidden="1" customWidth="1"/>
    <col min="110" max="111" width="7.7109375" hidden="1" customWidth="1"/>
    <col min="112" max="112" width="11.7109375" hidden="1" customWidth="1"/>
    <col min="113" max="114" width="7.7109375" hidden="1" customWidth="1"/>
    <col min="115" max="115" width="11.7109375" hidden="1" customWidth="1"/>
    <col min="116" max="117" width="7.7109375" hidden="1" customWidth="1"/>
    <col min="118" max="118" width="11.7109375" hidden="1" customWidth="1"/>
    <col min="119" max="120" width="7.7109375" hidden="1" customWidth="1"/>
    <col min="121" max="121" width="11.7109375" hidden="1" customWidth="1"/>
    <col min="122" max="123" width="7.7109375" hidden="1" customWidth="1"/>
    <col min="124" max="124" width="11.7109375" hidden="1" customWidth="1"/>
    <col min="125" max="126" width="7.7109375" hidden="1" customWidth="1"/>
    <col min="127" max="127" width="11.7109375" hidden="1" customWidth="1"/>
    <col min="128" max="129" width="7.7109375" hidden="1" customWidth="1"/>
    <col min="130" max="130" width="11.7109375" hidden="1" customWidth="1"/>
    <col min="131" max="132" width="7.7109375" hidden="1" customWidth="1"/>
    <col min="133" max="133" width="11.7109375" hidden="1" customWidth="1"/>
    <col min="134" max="135" width="7.7109375" hidden="1" customWidth="1"/>
    <col min="136" max="136" width="11.7109375" hidden="1" customWidth="1"/>
    <col min="137" max="138" width="7.7109375" hidden="1" customWidth="1"/>
    <col min="139" max="139" width="11.7109375" hidden="1" customWidth="1"/>
    <col min="140" max="141" width="7.7109375" hidden="1" customWidth="1"/>
    <col min="142" max="142" width="11.7109375" hidden="1" customWidth="1"/>
    <col min="143" max="144" width="7.7109375" hidden="1" customWidth="1"/>
    <col min="145" max="145" width="11.7109375" hidden="1" customWidth="1"/>
    <col min="146" max="147" width="7.7109375" hidden="1" customWidth="1"/>
    <col min="148" max="148" width="11.7109375" hidden="1" customWidth="1"/>
    <col min="149" max="150" width="7.7109375" hidden="1" customWidth="1"/>
    <col min="151" max="151" width="11.7109375" hidden="1" customWidth="1"/>
    <col min="152" max="153" width="7.7109375" hidden="1" customWidth="1"/>
    <col min="154" max="154" width="11.7109375" hidden="1" customWidth="1"/>
    <col min="155" max="156" width="7.7109375" hidden="1" customWidth="1"/>
    <col min="157" max="157" width="11.7109375" hidden="1" customWidth="1"/>
    <col min="158" max="159" width="7.7109375" hidden="1" customWidth="1"/>
    <col min="160" max="160" width="11.7109375" hidden="1" customWidth="1"/>
    <col min="161" max="162" width="7.7109375" hidden="1" customWidth="1"/>
    <col min="163" max="163" width="11.7109375" hidden="1" customWidth="1"/>
    <col min="164" max="165" width="7.7109375" hidden="1" customWidth="1"/>
    <col min="166" max="166" width="11.7109375" hidden="1" customWidth="1"/>
    <col min="167" max="168" width="7.7109375" hidden="1" customWidth="1"/>
    <col min="169" max="169" width="11.7109375" hidden="1" customWidth="1"/>
    <col min="170" max="171" width="7.7109375" hidden="1" customWidth="1"/>
    <col min="172" max="172" width="11.7109375" hidden="1" customWidth="1"/>
    <col min="173" max="174" width="7.7109375" hidden="1" customWidth="1"/>
    <col min="175" max="175" width="11.7109375" hidden="1" customWidth="1"/>
    <col min="176" max="177" width="7.7109375" hidden="1" customWidth="1"/>
    <col min="178" max="178" width="11.7109375" hidden="1" customWidth="1"/>
    <col min="179" max="180" width="7.7109375" hidden="1" customWidth="1"/>
    <col min="181" max="181" width="11.7109375" hidden="1" customWidth="1"/>
    <col min="182" max="183" width="7.7109375" hidden="1" customWidth="1"/>
    <col min="184" max="184" width="11.7109375" hidden="1" customWidth="1"/>
    <col min="185" max="186" width="7.7109375" hidden="1" customWidth="1"/>
    <col min="187" max="187" width="11.7109375" hidden="1" customWidth="1"/>
    <col min="188" max="189" width="7.7109375" hidden="1" customWidth="1"/>
    <col min="190" max="190" width="11.7109375" hidden="1" customWidth="1"/>
    <col min="191" max="192" width="7.7109375" hidden="1" customWidth="1"/>
    <col min="193" max="193" width="11.7109375" hidden="1" customWidth="1"/>
    <col min="194" max="195" width="7.7109375" hidden="1" customWidth="1"/>
    <col min="196" max="196" width="11.7109375" hidden="1" customWidth="1"/>
    <col min="197" max="198" width="7.7109375" hidden="1" customWidth="1"/>
    <col min="199" max="199" width="11.7109375" hidden="1" customWidth="1"/>
    <col min="200" max="201" width="7.7109375" hidden="1" customWidth="1"/>
    <col min="202" max="202" width="11.7109375" hidden="1" customWidth="1"/>
    <col min="203" max="204" width="7.7109375" hidden="1" customWidth="1"/>
    <col min="205" max="205" width="11.7109375" hidden="1" customWidth="1"/>
    <col min="206" max="207" width="7.7109375" hidden="1" customWidth="1"/>
    <col min="208" max="208" width="11.7109375" hidden="1" customWidth="1"/>
    <col min="209" max="210" width="7.7109375" hidden="1" customWidth="1"/>
    <col min="211" max="211" width="11.7109375" hidden="1" customWidth="1"/>
    <col min="212" max="213" width="7.7109375" hidden="1" customWidth="1"/>
    <col min="214" max="214" width="11.7109375" hidden="1" customWidth="1"/>
    <col min="215" max="216" width="7.7109375" hidden="1" customWidth="1"/>
    <col min="217" max="217" width="11.7109375" hidden="1" customWidth="1"/>
    <col min="218" max="219" width="7.7109375" hidden="1" customWidth="1"/>
    <col min="220" max="220" width="11.7109375" hidden="1" customWidth="1"/>
    <col min="221" max="221" width="9.7109375" customWidth="1"/>
    <col min="222" max="222" width="15.7109375" customWidth="1"/>
  </cols>
  <sheetData>
    <row r="1" spans="1:237" ht="12.75" customHeight="1" x14ac:dyDescent="0.2">
      <c r="A1" s="599" t="str">
        <f>IF(ISBLANK('Step 1-Svc Ctr Info'!$B$15)," ",'Step 1-Svc Ctr Info'!$B$15)</f>
        <v xml:space="preserve"> </v>
      </c>
      <c r="B1" s="33" t="s">
        <v>28</v>
      </c>
      <c r="C1" s="33"/>
      <c r="D1" s="33"/>
      <c r="E1" s="33"/>
      <c r="F1" s="33"/>
      <c r="G1" s="34"/>
      <c r="H1" s="34"/>
      <c r="I1" s="34"/>
      <c r="J1" s="34"/>
      <c r="K1" s="35"/>
      <c r="L1" s="28"/>
      <c r="M1" s="28"/>
      <c r="N1" s="28"/>
      <c r="O1" s="28"/>
      <c r="P1" s="28"/>
      <c r="Q1" s="28"/>
      <c r="R1" s="28"/>
      <c r="S1" s="28"/>
      <c r="T1" s="28"/>
    </row>
    <row r="2" spans="1:237" ht="48" customHeight="1" x14ac:dyDescent="0.2">
      <c r="A2" s="24"/>
      <c r="B2" s="611" t="s">
        <v>132</v>
      </c>
      <c r="C2" s="612"/>
      <c r="D2" s="612"/>
      <c r="E2" s="612"/>
      <c r="F2" s="612"/>
      <c r="G2" s="612"/>
      <c r="H2" s="612"/>
      <c r="I2" s="612"/>
      <c r="J2" s="612"/>
      <c r="K2" s="612"/>
      <c r="L2" s="612"/>
      <c r="M2" s="612"/>
      <c r="N2" s="612"/>
      <c r="O2" s="612"/>
      <c r="P2" s="612"/>
      <c r="Q2" s="612"/>
      <c r="R2" s="612"/>
      <c r="S2" s="612"/>
      <c r="T2" s="613"/>
      <c r="V2" s="36"/>
      <c r="Y2" s="36"/>
      <c r="AB2" s="36"/>
      <c r="AE2" s="36"/>
      <c r="AH2" s="36"/>
      <c r="AK2" s="36"/>
      <c r="AN2" s="36"/>
      <c r="AQ2" s="36"/>
      <c r="AT2" s="36"/>
      <c r="AW2" s="36"/>
      <c r="AZ2" s="36"/>
      <c r="BC2" s="36"/>
      <c r="BF2" s="36"/>
      <c r="BI2" s="36"/>
      <c r="BL2" s="36"/>
      <c r="BO2" s="36"/>
      <c r="BR2" s="36"/>
      <c r="BU2" s="36"/>
      <c r="BX2" s="36"/>
      <c r="CA2" s="36"/>
      <c r="CD2" s="36"/>
      <c r="CG2" s="36"/>
      <c r="CJ2" s="36"/>
      <c r="CM2" s="36"/>
      <c r="CP2" s="36"/>
      <c r="CS2" s="36"/>
      <c r="CV2" s="36"/>
      <c r="CY2" s="36"/>
      <c r="DB2" s="36"/>
      <c r="DE2" s="36"/>
      <c r="DH2" s="36"/>
      <c r="DK2" s="36"/>
      <c r="DN2" s="36"/>
      <c r="DQ2" s="36"/>
      <c r="DT2" s="36"/>
      <c r="DW2" s="36"/>
      <c r="DZ2" s="36"/>
      <c r="EC2" s="36"/>
      <c r="EF2" s="36"/>
      <c r="EI2" s="36"/>
      <c r="EL2" s="36"/>
      <c r="EO2" s="36"/>
      <c r="ER2" s="36"/>
      <c r="EU2" s="36"/>
      <c r="EX2" s="36"/>
      <c r="FA2" s="36"/>
      <c r="FD2" s="36"/>
      <c r="FG2" s="36"/>
      <c r="FJ2" s="36"/>
      <c r="FM2" s="36"/>
      <c r="FP2" s="36"/>
      <c r="FS2" s="36"/>
      <c r="FV2" s="36"/>
      <c r="FY2" s="36"/>
      <c r="GB2" s="36"/>
      <c r="GE2" s="36"/>
      <c r="GH2" s="36"/>
      <c r="GK2" s="36"/>
      <c r="GN2" s="36"/>
      <c r="GQ2" s="36"/>
      <c r="GT2" s="36"/>
      <c r="GW2" s="36"/>
      <c r="GZ2" s="36"/>
      <c r="HC2" s="36"/>
      <c r="HF2" s="36"/>
      <c r="HI2" s="36"/>
      <c r="HL2" s="36"/>
    </row>
    <row r="3" spans="1:237" x14ac:dyDescent="0.2">
      <c r="B3" s="326" t="s">
        <v>133</v>
      </c>
      <c r="C3" s="326"/>
      <c r="D3" s="326"/>
      <c r="E3" s="326"/>
      <c r="F3" s="326"/>
      <c r="G3" s="278"/>
      <c r="H3" s="658" t="s">
        <v>134</v>
      </c>
      <c r="I3" s="658"/>
      <c r="J3" s="658"/>
      <c r="K3" s="23"/>
      <c r="L3" s="702"/>
      <c r="M3" s="702"/>
    </row>
    <row r="4" spans="1:237" ht="18.75" thickBot="1" x14ac:dyDescent="0.3">
      <c r="A4" s="699"/>
      <c r="B4" s="699"/>
      <c r="C4" s="699"/>
      <c r="D4" s="699"/>
      <c r="E4" s="699"/>
      <c r="F4" s="699"/>
      <c r="G4" s="699"/>
      <c r="H4" s="699"/>
      <c r="I4" s="699"/>
      <c r="J4" s="699"/>
    </row>
    <row r="5" spans="1:237" s="21" customFormat="1" ht="18" x14ac:dyDescent="0.25">
      <c r="A5" s="700" t="s">
        <v>135</v>
      </c>
      <c r="B5" s="701"/>
      <c r="C5" s="701"/>
      <c r="D5" s="701"/>
      <c r="E5" s="701"/>
      <c r="F5" s="701"/>
      <c r="G5" s="701"/>
      <c r="H5" s="701"/>
      <c r="I5" s="701"/>
      <c r="J5" s="701"/>
      <c r="K5" s="683" t="str">
        <f>+'Step 2-Services'!$A6</f>
        <v>Service 1</v>
      </c>
      <c r="L5" s="695"/>
      <c r="M5" s="684"/>
      <c r="N5" s="683" t="str">
        <f>+'Step 2-Services'!$A7</f>
        <v>Service 2</v>
      </c>
      <c r="O5" s="695"/>
      <c r="P5" s="684"/>
      <c r="Q5" s="683" t="str">
        <f>+'Step 2-Services'!$A8</f>
        <v>Service 3</v>
      </c>
      <c r="R5" s="695"/>
      <c r="S5" s="684"/>
      <c r="T5" s="683" t="str">
        <f>+'Step 2-Services'!$A9</f>
        <v>Service 4</v>
      </c>
      <c r="U5" s="695"/>
      <c r="V5" s="684"/>
      <c r="W5" s="683" t="str">
        <f>+'Step 2-Services'!$A10</f>
        <v>Service 5</v>
      </c>
      <c r="X5" s="695"/>
      <c r="Y5" s="684"/>
      <c r="Z5" s="683" t="str">
        <f>+'Step 2-Services'!$A11</f>
        <v>Service 6</v>
      </c>
      <c r="AA5" s="695"/>
      <c r="AB5" s="684"/>
      <c r="AC5" s="683" t="str">
        <f>+'Step 2-Services'!$A12</f>
        <v>Service 7</v>
      </c>
      <c r="AD5" s="695"/>
      <c r="AE5" s="684"/>
      <c r="AF5" s="683" t="str">
        <f>+'Step 2-Services'!$A13</f>
        <v>Service 8</v>
      </c>
      <c r="AG5" s="695"/>
      <c r="AH5" s="684"/>
      <c r="AI5" s="683" t="str">
        <f>+'Step 2-Services'!$A14</f>
        <v>Service 9</v>
      </c>
      <c r="AJ5" s="695"/>
      <c r="AK5" s="684"/>
      <c r="AL5" s="683" t="str">
        <f>+'Step 2-Services'!$A15</f>
        <v>Service 10</v>
      </c>
      <c r="AM5" s="695"/>
      <c r="AN5" s="684"/>
      <c r="AO5" s="683" t="str">
        <f>+'Step 2-Services'!$A16</f>
        <v>Service 11</v>
      </c>
      <c r="AP5" s="695"/>
      <c r="AQ5" s="684"/>
      <c r="AR5" s="683" t="str">
        <f>+'Step 2-Services'!$A17</f>
        <v>Service 12</v>
      </c>
      <c r="AS5" s="695"/>
      <c r="AT5" s="684"/>
      <c r="AU5" s="683" t="str">
        <f>+'Step 2-Services'!$A18</f>
        <v>Service 13</v>
      </c>
      <c r="AV5" s="695"/>
      <c r="AW5" s="684"/>
      <c r="AX5" s="683" t="str">
        <f>+'Step 2-Services'!$A19</f>
        <v>Service 14</v>
      </c>
      <c r="AY5" s="695"/>
      <c r="AZ5" s="684"/>
      <c r="BA5" s="683" t="str">
        <f>+'Step 2-Services'!$A20</f>
        <v>Service 15</v>
      </c>
      <c r="BB5" s="695"/>
      <c r="BC5" s="684"/>
      <c r="BD5" s="683" t="str">
        <f>+'Step 2-Services'!$A21</f>
        <v>Service 16</v>
      </c>
      <c r="BE5" s="695"/>
      <c r="BF5" s="684"/>
      <c r="BG5" s="683" t="str">
        <f>+'Step 2-Services'!$A22</f>
        <v>Service 17</v>
      </c>
      <c r="BH5" s="695"/>
      <c r="BI5" s="684"/>
      <c r="BJ5" s="683" t="str">
        <f>+'Step 2-Services'!$A23</f>
        <v>Service 18</v>
      </c>
      <c r="BK5" s="695"/>
      <c r="BL5" s="684"/>
      <c r="BM5" s="683" t="str">
        <f>+'Step 2-Services'!$A24</f>
        <v>Service 19</v>
      </c>
      <c r="BN5" s="695"/>
      <c r="BO5" s="684"/>
      <c r="BP5" s="683" t="str">
        <f>+'Step 2-Services'!$A25</f>
        <v>Service 20</v>
      </c>
      <c r="BQ5" s="695"/>
      <c r="BR5" s="684"/>
      <c r="BS5" s="683" t="str">
        <f>+'Step 2-Services'!$A26</f>
        <v>Service 21</v>
      </c>
      <c r="BT5" s="695"/>
      <c r="BU5" s="684"/>
      <c r="BV5" s="683" t="str">
        <f>+'Step 2-Services'!$A27</f>
        <v>Service 22</v>
      </c>
      <c r="BW5" s="695"/>
      <c r="BX5" s="684"/>
      <c r="BY5" s="683" t="str">
        <f>+'Step 2-Services'!$A28</f>
        <v>Service 23</v>
      </c>
      <c r="BZ5" s="695"/>
      <c r="CA5" s="684"/>
      <c r="CB5" s="683" t="str">
        <f>+'Step 2-Services'!$A29</f>
        <v>Service 24</v>
      </c>
      <c r="CC5" s="695"/>
      <c r="CD5" s="684"/>
      <c r="CE5" s="683" t="str">
        <f>+'Step 2-Services'!$A30</f>
        <v>Service 25</v>
      </c>
      <c r="CF5" s="695"/>
      <c r="CG5" s="684"/>
      <c r="CH5" s="683" t="str">
        <f>+'Step 2-Services'!$A31</f>
        <v>Service 26</v>
      </c>
      <c r="CI5" s="695"/>
      <c r="CJ5" s="684"/>
      <c r="CK5" s="683" t="str">
        <f>+'Step 2-Services'!$A32</f>
        <v>Service 27</v>
      </c>
      <c r="CL5" s="695"/>
      <c r="CM5" s="684"/>
      <c r="CN5" s="683" t="str">
        <f>+'Step 2-Services'!$A33</f>
        <v>Service 28</v>
      </c>
      <c r="CO5" s="695"/>
      <c r="CP5" s="684"/>
      <c r="CQ5" s="683" t="str">
        <f>+'Step 2-Services'!$A34</f>
        <v>Service 29</v>
      </c>
      <c r="CR5" s="695"/>
      <c r="CS5" s="684"/>
      <c r="CT5" s="683" t="str">
        <f>+'Step 2-Services'!$A35</f>
        <v>Service 30</v>
      </c>
      <c r="CU5" s="695"/>
      <c r="CV5" s="684"/>
      <c r="CW5" s="683" t="str">
        <f>+'Step 2-Services'!$A36</f>
        <v>Service 31</v>
      </c>
      <c r="CX5" s="695"/>
      <c r="CY5" s="684"/>
      <c r="CZ5" s="683" t="str">
        <f>+'Step 2-Services'!$A37</f>
        <v>Service 32</v>
      </c>
      <c r="DA5" s="695"/>
      <c r="DB5" s="684"/>
      <c r="DC5" s="683" t="str">
        <f>+'Step 2-Services'!$A38</f>
        <v>Service 33</v>
      </c>
      <c r="DD5" s="695"/>
      <c r="DE5" s="684"/>
      <c r="DF5" s="683" t="str">
        <f>+'Step 2-Services'!$A39</f>
        <v>Service 34</v>
      </c>
      <c r="DG5" s="695"/>
      <c r="DH5" s="684"/>
      <c r="DI5" s="683" t="str">
        <f>+'Step 2-Services'!$A40</f>
        <v>Service 35</v>
      </c>
      <c r="DJ5" s="695"/>
      <c r="DK5" s="684"/>
      <c r="DL5" s="683" t="str">
        <f>+'Step 2-Services'!$A41</f>
        <v>Service 36</v>
      </c>
      <c r="DM5" s="695"/>
      <c r="DN5" s="684"/>
      <c r="DO5" s="683" t="str">
        <f>+'Step 2-Services'!$A42</f>
        <v>Service 37</v>
      </c>
      <c r="DP5" s="695"/>
      <c r="DQ5" s="684"/>
      <c r="DR5" s="683" t="str">
        <f>+'Step 2-Services'!$A43</f>
        <v>Service 38</v>
      </c>
      <c r="DS5" s="695"/>
      <c r="DT5" s="684"/>
      <c r="DU5" s="683" t="str">
        <f>+'Step 2-Services'!$A44</f>
        <v>Service 39</v>
      </c>
      <c r="DV5" s="695"/>
      <c r="DW5" s="684"/>
      <c r="DX5" s="683" t="str">
        <f>+'Step 2-Services'!$A45</f>
        <v>Service 40</v>
      </c>
      <c r="DY5" s="695"/>
      <c r="DZ5" s="684"/>
      <c r="EA5" s="683" t="str">
        <f>+'Step 2-Services'!$A46</f>
        <v>Service 41</v>
      </c>
      <c r="EB5" s="695"/>
      <c r="EC5" s="684"/>
      <c r="ED5" s="683" t="str">
        <f>+'Step 2-Services'!$A47</f>
        <v>Service 42</v>
      </c>
      <c r="EE5" s="695"/>
      <c r="EF5" s="684"/>
      <c r="EG5" s="683" t="str">
        <f>+'Step 2-Services'!$A48</f>
        <v>Service 43</v>
      </c>
      <c r="EH5" s="695"/>
      <c r="EI5" s="684"/>
      <c r="EJ5" s="683" t="str">
        <f>+'Step 2-Services'!$A49</f>
        <v>Service 44</v>
      </c>
      <c r="EK5" s="695"/>
      <c r="EL5" s="684"/>
      <c r="EM5" s="683" t="str">
        <f>+'Step 2-Services'!$A50</f>
        <v>Service 45</v>
      </c>
      <c r="EN5" s="695"/>
      <c r="EO5" s="684"/>
      <c r="EP5" s="683" t="str">
        <f>+'Step 2-Services'!$A51</f>
        <v>Service 46</v>
      </c>
      <c r="EQ5" s="695"/>
      <c r="ER5" s="684"/>
      <c r="ES5" s="683" t="str">
        <f>+'Step 2-Services'!$A52</f>
        <v>Service 47</v>
      </c>
      <c r="ET5" s="695"/>
      <c r="EU5" s="684"/>
      <c r="EV5" s="683" t="str">
        <f>+'Step 2-Services'!$A53</f>
        <v>Service 48</v>
      </c>
      <c r="EW5" s="695"/>
      <c r="EX5" s="684"/>
      <c r="EY5" s="683" t="str">
        <f>+'Step 2-Services'!$A54</f>
        <v>Service 49</v>
      </c>
      <c r="EZ5" s="695"/>
      <c r="FA5" s="684"/>
      <c r="FB5" s="683" t="str">
        <f>+'Step 2-Services'!$A55</f>
        <v>Service 50</v>
      </c>
      <c r="FC5" s="695"/>
      <c r="FD5" s="684"/>
      <c r="FE5" s="683" t="str">
        <f>+'Step 2-Services'!$A56</f>
        <v>Service 51</v>
      </c>
      <c r="FF5" s="695"/>
      <c r="FG5" s="684"/>
      <c r="FH5" s="683" t="str">
        <f>+'Step 2-Services'!$A57</f>
        <v>Service 52</v>
      </c>
      <c r="FI5" s="695"/>
      <c r="FJ5" s="684"/>
      <c r="FK5" s="683" t="str">
        <f>+'Step 2-Services'!$A58</f>
        <v>Service 53</v>
      </c>
      <c r="FL5" s="695"/>
      <c r="FM5" s="684"/>
      <c r="FN5" s="683" t="str">
        <f>+'Step 2-Services'!$A59</f>
        <v>Service 54</v>
      </c>
      <c r="FO5" s="695"/>
      <c r="FP5" s="684"/>
      <c r="FQ5" s="683" t="str">
        <f>+'Step 2-Services'!$A60</f>
        <v>Service 55</v>
      </c>
      <c r="FR5" s="695"/>
      <c r="FS5" s="684"/>
      <c r="FT5" s="683" t="str">
        <f>+'Step 2-Services'!$A61</f>
        <v>Service 56</v>
      </c>
      <c r="FU5" s="695"/>
      <c r="FV5" s="684"/>
      <c r="FW5" s="683" t="str">
        <f>+'Step 2-Services'!$A62</f>
        <v>Service 57</v>
      </c>
      <c r="FX5" s="695"/>
      <c r="FY5" s="684"/>
      <c r="FZ5" s="683" t="str">
        <f>+'Step 2-Services'!$A63</f>
        <v>Service 58</v>
      </c>
      <c r="GA5" s="695"/>
      <c r="GB5" s="684"/>
      <c r="GC5" s="683" t="str">
        <f>+'Step 2-Services'!$A64</f>
        <v>Service 59</v>
      </c>
      <c r="GD5" s="695"/>
      <c r="GE5" s="684"/>
      <c r="GF5" s="683" t="str">
        <f>+'Step 2-Services'!$A65</f>
        <v>Service 60</v>
      </c>
      <c r="GG5" s="695"/>
      <c r="GH5" s="684"/>
      <c r="GI5" s="683" t="str">
        <f>+'Step 2-Services'!$A66</f>
        <v>Service 61</v>
      </c>
      <c r="GJ5" s="695"/>
      <c r="GK5" s="684"/>
      <c r="GL5" s="683" t="str">
        <f>+'Step 2-Services'!$A67</f>
        <v>Service 62</v>
      </c>
      <c r="GM5" s="695"/>
      <c r="GN5" s="684"/>
      <c r="GO5" s="683" t="str">
        <f>+'Step 2-Services'!$A68</f>
        <v>Service 63</v>
      </c>
      <c r="GP5" s="695"/>
      <c r="GQ5" s="684"/>
      <c r="GR5" s="683" t="str">
        <f>+'Step 2-Services'!$A69</f>
        <v>Service 64</v>
      </c>
      <c r="GS5" s="695"/>
      <c r="GT5" s="684"/>
      <c r="GU5" s="683" t="str">
        <f>+'Step 2-Services'!$A70</f>
        <v>Service 65</v>
      </c>
      <c r="GV5" s="695"/>
      <c r="GW5" s="684"/>
      <c r="GX5" s="683" t="str">
        <f>+'Step 2-Services'!$A71</f>
        <v>Service 66</v>
      </c>
      <c r="GY5" s="695"/>
      <c r="GZ5" s="684"/>
      <c r="HA5" s="683" t="str">
        <f>+'Step 2-Services'!$A72</f>
        <v>Service 67</v>
      </c>
      <c r="HB5" s="695"/>
      <c r="HC5" s="684"/>
      <c r="HD5" s="683" t="str">
        <f>+'Step 2-Services'!$A73</f>
        <v>Service 68</v>
      </c>
      <c r="HE5" s="695"/>
      <c r="HF5" s="684"/>
      <c r="HG5" s="683" t="str">
        <f>+'Step 2-Services'!$A74</f>
        <v>Service 69</v>
      </c>
      <c r="HH5" s="695"/>
      <c r="HI5" s="684"/>
      <c r="HJ5" s="683" t="str">
        <f>+'Step 2-Services'!$A75</f>
        <v>Service 70</v>
      </c>
      <c r="HK5" s="695"/>
      <c r="HL5" s="684"/>
      <c r="HM5" s="683" t="s">
        <v>136</v>
      </c>
      <c r="HN5" s="684"/>
    </row>
    <row r="6" spans="1:237" s="199" customFormat="1" ht="24.95" customHeight="1" thickBot="1" x14ac:dyDescent="0.25">
      <c r="A6" s="703"/>
      <c r="B6" s="704"/>
      <c r="C6" s="704"/>
      <c r="D6" s="704"/>
      <c r="E6" s="704"/>
      <c r="F6" s="704"/>
      <c r="G6" s="704"/>
      <c r="H6" s="704"/>
      <c r="I6" s="704"/>
      <c r="J6" s="704"/>
      <c r="K6" s="692">
        <f>+'Step 2-Services'!$B6</f>
        <v>0</v>
      </c>
      <c r="L6" s="693"/>
      <c r="M6" s="694"/>
      <c r="N6" s="692">
        <f>+'Step 2-Services'!$B7</f>
        <v>0</v>
      </c>
      <c r="O6" s="693"/>
      <c r="P6" s="694"/>
      <c r="Q6" s="692">
        <f>+'Step 2-Services'!$B8</f>
        <v>0</v>
      </c>
      <c r="R6" s="693"/>
      <c r="S6" s="694"/>
      <c r="T6" s="692">
        <f>+'Step 2-Services'!$B9</f>
        <v>0</v>
      </c>
      <c r="U6" s="693"/>
      <c r="V6" s="694"/>
      <c r="W6" s="692">
        <f>+'Step 2-Services'!$B10</f>
        <v>0</v>
      </c>
      <c r="X6" s="693"/>
      <c r="Y6" s="694"/>
      <c r="Z6" s="692">
        <f>+'Step 2-Services'!$B11</f>
        <v>0</v>
      </c>
      <c r="AA6" s="693"/>
      <c r="AB6" s="694"/>
      <c r="AC6" s="692">
        <f>+'Step 2-Services'!$B12</f>
        <v>0</v>
      </c>
      <c r="AD6" s="693"/>
      <c r="AE6" s="694"/>
      <c r="AF6" s="692">
        <f>+'Step 2-Services'!$B13</f>
        <v>0</v>
      </c>
      <c r="AG6" s="693"/>
      <c r="AH6" s="694"/>
      <c r="AI6" s="692">
        <f>+'Step 2-Services'!$B14</f>
        <v>0</v>
      </c>
      <c r="AJ6" s="693"/>
      <c r="AK6" s="694"/>
      <c r="AL6" s="692">
        <f>+'Step 2-Services'!$B15</f>
        <v>0</v>
      </c>
      <c r="AM6" s="693"/>
      <c r="AN6" s="694"/>
      <c r="AO6" s="692">
        <f>+'Step 2-Services'!$B16</f>
        <v>0</v>
      </c>
      <c r="AP6" s="693"/>
      <c r="AQ6" s="694"/>
      <c r="AR6" s="692">
        <f>+'Step 2-Services'!$B17</f>
        <v>0</v>
      </c>
      <c r="AS6" s="693"/>
      <c r="AT6" s="694"/>
      <c r="AU6" s="692">
        <f>+'Step 2-Services'!$B18</f>
        <v>0</v>
      </c>
      <c r="AV6" s="693"/>
      <c r="AW6" s="694"/>
      <c r="AX6" s="692">
        <f>+'Step 2-Services'!$B19</f>
        <v>0</v>
      </c>
      <c r="AY6" s="693"/>
      <c r="AZ6" s="694"/>
      <c r="BA6" s="692">
        <f>+'Step 2-Services'!$B20</f>
        <v>0</v>
      </c>
      <c r="BB6" s="693"/>
      <c r="BC6" s="694"/>
      <c r="BD6" s="692">
        <f>+'Step 2-Services'!$B21</f>
        <v>0</v>
      </c>
      <c r="BE6" s="693"/>
      <c r="BF6" s="694"/>
      <c r="BG6" s="692">
        <f>+'Step 2-Services'!$B22</f>
        <v>0</v>
      </c>
      <c r="BH6" s="693"/>
      <c r="BI6" s="694"/>
      <c r="BJ6" s="692">
        <f>+'Step 2-Services'!$B23</f>
        <v>0</v>
      </c>
      <c r="BK6" s="693"/>
      <c r="BL6" s="694"/>
      <c r="BM6" s="692">
        <f>+'Step 2-Services'!$B24</f>
        <v>0</v>
      </c>
      <c r="BN6" s="693"/>
      <c r="BO6" s="694"/>
      <c r="BP6" s="692">
        <f>+'Step 2-Services'!$B25</f>
        <v>0</v>
      </c>
      <c r="BQ6" s="693"/>
      <c r="BR6" s="694"/>
      <c r="BS6" s="692">
        <f>+'Step 2-Services'!$B26</f>
        <v>0</v>
      </c>
      <c r="BT6" s="693"/>
      <c r="BU6" s="694"/>
      <c r="BV6" s="692">
        <f>+'Step 2-Services'!$B27</f>
        <v>0</v>
      </c>
      <c r="BW6" s="693"/>
      <c r="BX6" s="694"/>
      <c r="BY6" s="692">
        <f>+'Step 2-Services'!$B28</f>
        <v>0</v>
      </c>
      <c r="BZ6" s="693"/>
      <c r="CA6" s="694"/>
      <c r="CB6" s="692">
        <f>+'Step 2-Services'!$B29</f>
        <v>0</v>
      </c>
      <c r="CC6" s="693"/>
      <c r="CD6" s="694"/>
      <c r="CE6" s="692">
        <f>+'Step 2-Services'!$B30</f>
        <v>0</v>
      </c>
      <c r="CF6" s="693"/>
      <c r="CG6" s="694"/>
      <c r="CH6" s="692">
        <f>+'Step 2-Services'!$B31</f>
        <v>0</v>
      </c>
      <c r="CI6" s="693"/>
      <c r="CJ6" s="694"/>
      <c r="CK6" s="692">
        <f>+'Step 2-Services'!$B32</f>
        <v>0</v>
      </c>
      <c r="CL6" s="693"/>
      <c r="CM6" s="694"/>
      <c r="CN6" s="692">
        <f>+'Step 2-Services'!$B33</f>
        <v>0</v>
      </c>
      <c r="CO6" s="693"/>
      <c r="CP6" s="694"/>
      <c r="CQ6" s="692">
        <f>+'Step 2-Services'!$B34</f>
        <v>0</v>
      </c>
      <c r="CR6" s="693"/>
      <c r="CS6" s="694"/>
      <c r="CT6" s="692">
        <f>+'Step 2-Services'!$B35</f>
        <v>0</v>
      </c>
      <c r="CU6" s="693"/>
      <c r="CV6" s="694"/>
      <c r="CW6" s="692">
        <f>+'Step 2-Services'!$B36</f>
        <v>0</v>
      </c>
      <c r="CX6" s="693"/>
      <c r="CY6" s="694"/>
      <c r="CZ6" s="692">
        <f>+'Step 2-Services'!$B37</f>
        <v>0</v>
      </c>
      <c r="DA6" s="693"/>
      <c r="DB6" s="694"/>
      <c r="DC6" s="692">
        <f>+'Step 2-Services'!$B38</f>
        <v>0</v>
      </c>
      <c r="DD6" s="693"/>
      <c r="DE6" s="694"/>
      <c r="DF6" s="692">
        <f>+'Step 2-Services'!$B39</f>
        <v>0</v>
      </c>
      <c r="DG6" s="693"/>
      <c r="DH6" s="694"/>
      <c r="DI6" s="692">
        <f>+'Step 2-Services'!$B40</f>
        <v>0</v>
      </c>
      <c r="DJ6" s="693"/>
      <c r="DK6" s="694"/>
      <c r="DL6" s="692">
        <f>+'Step 2-Services'!$B41</f>
        <v>0</v>
      </c>
      <c r="DM6" s="693"/>
      <c r="DN6" s="694"/>
      <c r="DO6" s="692">
        <f>+'Step 2-Services'!$B42</f>
        <v>0</v>
      </c>
      <c r="DP6" s="693"/>
      <c r="DQ6" s="694"/>
      <c r="DR6" s="692">
        <f>+'Step 2-Services'!$B43</f>
        <v>0</v>
      </c>
      <c r="DS6" s="693"/>
      <c r="DT6" s="694"/>
      <c r="DU6" s="692">
        <f>+'Step 2-Services'!$B44</f>
        <v>0</v>
      </c>
      <c r="DV6" s="693"/>
      <c r="DW6" s="694"/>
      <c r="DX6" s="692">
        <f>+'Step 2-Services'!$B45</f>
        <v>0</v>
      </c>
      <c r="DY6" s="693"/>
      <c r="DZ6" s="694"/>
      <c r="EA6" s="692">
        <f>+'Step 2-Services'!$B46</f>
        <v>0</v>
      </c>
      <c r="EB6" s="693"/>
      <c r="EC6" s="694"/>
      <c r="ED6" s="692">
        <f>+'Step 2-Services'!$B47</f>
        <v>0</v>
      </c>
      <c r="EE6" s="693"/>
      <c r="EF6" s="694"/>
      <c r="EG6" s="692">
        <f>+'Step 2-Services'!$B48</f>
        <v>0</v>
      </c>
      <c r="EH6" s="693"/>
      <c r="EI6" s="694"/>
      <c r="EJ6" s="692">
        <f>+'Step 2-Services'!$B49</f>
        <v>0</v>
      </c>
      <c r="EK6" s="693"/>
      <c r="EL6" s="694"/>
      <c r="EM6" s="692">
        <f>+'Step 2-Services'!$B50</f>
        <v>0</v>
      </c>
      <c r="EN6" s="693"/>
      <c r="EO6" s="694"/>
      <c r="EP6" s="692">
        <f>+'Step 2-Services'!$B51</f>
        <v>0</v>
      </c>
      <c r="EQ6" s="693"/>
      <c r="ER6" s="694"/>
      <c r="ES6" s="692">
        <f>+'Step 2-Services'!$B52</f>
        <v>0</v>
      </c>
      <c r="ET6" s="693"/>
      <c r="EU6" s="694"/>
      <c r="EV6" s="692">
        <f>+'Step 2-Services'!$B53</f>
        <v>0</v>
      </c>
      <c r="EW6" s="693"/>
      <c r="EX6" s="694"/>
      <c r="EY6" s="692">
        <f>+'Step 2-Services'!$B54</f>
        <v>0</v>
      </c>
      <c r="EZ6" s="693"/>
      <c r="FA6" s="694"/>
      <c r="FB6" s="692">
        <f>+'Step 2-Services'!$B55</f>
        <v>0</v>
      </c>
      <c r="FC6" s="693"/>
      <c r="FD6" s="694"/>
      <c r="FE6" s="692">
        <f>+'Step 2-Services'!$B56</f>
        <v>0</v>
      </c>
      <c r="FF6" s="693"/>
      <c r="FG6" s="694"/>
      <c r="FH6" s="692">
        <f>+'Step 2-Services'!$B57</f>
        <v>0</v>
      </c>
      <c r="FI6" s="693"/>
      <c r="FJ6" s="694"/>
      <c r="FK6" s="692">
        <f>+'Step 2-Services'!$B58</f>
        <v>0</v>
      </c>
      <c r="FL6" s="693"/>
      <c r="FM6" s="694"/>
      <c r="FN6" s="692">
        <f>+'Step 2-Services'!$B59</f>
        <v>0</v>
      </c>
      <c r="FO6" s="693"/>
      <c r="FP6" s="694"/>
      <c r="FQ6" s="692">
        <f>+'Step 2-Services'!$B60</f>
        <v>0</v>
      </c>
      <c r="FR6" s="693"/>
      <c r="FS6" s="694"/>
      <c r="FT6" s="692">
        <f>+'Step 2-Services'!$B61</f>
        <v>0</v>
      </c>
      <c r="FU6" s="693"/>
      <c r="FV6" s="694"/>
      <c r="FW6" s="692">
        <f>+'Step 2-Services'!$B62</f>
        <v>0</v>
      </c>
      <c r="FX6" s="693"/>
      <c r="FY6" s="694"/>
      <c r="FZ6" s="692">
        <f>+'Step 2-Services'!$B63</f>
        <v>0</v>
      </c>
      <c r="GA6" s="693"/>
      <c r="GB6" s="694"/>
      <c r="GC6" s="692">
        <f>+'Step 2-Services'!$B64</f>
        <v>0</v>
      </c>
      <c r="GD6" s="693"/>
      <c r="GE6" s="694"/>
      <c r="GF6" s="692">
        <f>+'Step 2-Services'!$B65</f>
        <v>0</v>
      </c>
      <c r="GG6" s="693"/>
      <c r="GH6" s="694"/>
      <c r="GI6" s="692">
        <f>+'Step 2-Services'!$B66</f>
        <v>0</v>
      </c>
      <c r="GJ6" s="693"/>
      <c r="GK6" s="694"/>
      <c r="GL6" s="692">
        <f>+'Step 2-Services'!$B67</f>
        <v>0</v>
      </c>
      <c r="GM6" s="693"/>
      <c r="GN6" s="694"/>
      <c r="GO6" s="692">
        <f>+'Step 2-Services'!$B68</f>
        <v>0</v>
      </c>
      <c r="GP6" s="693"/>
      <c r="GQ6" s="694"/>
      <c r="GR6" s="692">
        <f>+'Step 2-Services'!$B69</f>
        <v>0</v>
      </c>
      <c r="GS6" s="693"/>
      <c r="GT6" s="694"/>
      <c r="GU6" s="692">
        <f>+'Step 2-Services'!$B70</f>
        <v>0</v>
      </c>
      <c r="GV6" s="693"/>
      <c r="GW6" s="694"/>
      <c r="GX6" s="692">
        <f>+'Step 2-Services'!$B71</f>
        <v>0</v>
      </c>
      <c r="GY6" s="693"/>
      <c r="GZ6" s="694"/>
      <c r="HA6" s="692">
        <f>+'Step 2-Services'!$B72</f>
        <v>0</v>
      </c>
      <c r="HB6" s="693"/>
      <c r="HC6" s="694"/>
      <c r="HD6" s="692">
        <f>+'Step 2-Services'!$B73</f>
        <v>0</v>
      </c>
      <c r="HE6" s="693"/>
      <c r="HF6" s="694"/>
      <c r="HG6" s="692">
        <f>+'Step 2-Services'!$B74</f>
        <v>0</v>
      </c>
      <c r="HH6" s="693"/>
      <c r="HI6" s="694"/>
      <c r="HJ6" s="692">
        <f>+'Step 2-Services'!$B75</f>
        <v>0</v>
      </c>
      <c r="HK6" s="693"/>
      <c r="HL6" s="694"/>
      <c r="HM6" s="685" t="s">
        <v>137</v>
      </c>
      <c r="HN6" s="686"/>
    </row>
    <row r="7" spans="1:237" s="199" customFormat="1" ht="12.6" customHeight="1" thickBot="1" x14ac:dyDescent="0.25">
      <c r="A7" s="696" t="s">
        <v>138</v>
      </c>
      <c r="B7" s="697"/>
      <c r="C7" s="697"/>
      <c r="D7" s="697"/>
      <c r="E7" s="697"/>
      <c r="F7" s="697"/>
      <c r="G7" s="697"/>
      <c r="H7" s="697"/>
      <c r="I7" s="697"/>
      <c r="J7" s="698"/>
      <c r="K7" s="689">
        <f>+'Step 4-Effort'!$D13</f>
        <v>0</v>
      </c>
      <c r="L7" s="690"/>
      <c r="M7" s="691"/>
      <c r="N7" s="689">
        <f>+'Step 4-Effort'!$D15</f>
        <v>0</v>
      </c>
      <c r="O7" s="690"/>
      <c r="P7" s="691"/>
      <c r="Q7" s="689">
        <f>+'Step 4-Effort'!$D17</f>
        <v>0</v>
      </c>
      <c r="R7" s="690"/>
      <c r="S7" s="691"/>
      <c r="T7" s="689">
        <f>+'Step 4-Effort'!$D19</f>
        <v>0</v>
      </c>
      <c r="U7" s="690"/>
      <c r="V7" s="691"/>
      <c r="W7" s="689">
        <f>+'Step 4-Effort'!$D21</f>
        <v>0</v>
      </c>
      <c r="X7" s="690"/>
      <c r="Y7" s="691"/>
      <c r="Z7" s="689">
        <f>+'Step 4-Effort'!$D23</f>
        <v>0</v>
      </c>
      <c r="AA7" s="690"/>
      <c r="AB7" s="691"/>
      <c r="AC7" s="689">
        <f>+'Step 4-Effort'!$D25</f>
        <v>0</v>
      </c>
      <c r="AD7" s="690"/>
      <c r="AE7" s="691"/>
      <c r="AF7" s="689">
        <f>+'Step 4-Effort'!$D27</f>
        <v>0</v>
      </c>
      <c r="AG7" s="690"/>
      <c r="AH7" s="691"/>
      <c r="AI7" s="689">
        <f>+'Step 4-Effort'!$D29</f>
        <v>0</v>
      </c>
      <c r="AJ7" s="690"/>
      <c r="AK7" s="691"/>
      <c r="AL7" s="689">
        <f>+'Step 4-Effort'!$D31</f>
        <v>0</v>
      </c>
      <c r="AM7" s="690"/>
      <c r="AN7" s="691"/>
      <c r="AO7" s="689">
        <f>+'Step 4-Effort'!$D33</f>
        <v>0</v>
      </c>
      <c r="AP7" s="690"/>
      <c r="AQ7" s="691"/>
      <c r="AR7" s="689">
        <f>+'Step 4-Effort'!$D35</f>
        <v>0</v>
      </c>
      <c r="AS7" s="690"/>
      <c r="AT7" s="691"/>
      <c r="AU7" s="689">
        <f>+'Step 4-Effort'!$D37</f>
        <v>0</v>
      </c>
      <c r="AV7" s="690"/>
      <c r="AW7" s="691"/>
      <c r="AX7" s="689">
        <f>+'Step 4-Effort'!$D39</f>
        <v>0</v>
      </c>
      <c r="AY7" s="690"/>
      <c r="AZ7" s="691"/>
      <c r="BA7" s="689">
        <f>+'Step 4-Effort'!$D41</f>
        <v>0</v>
      </c>
      <c r="BB7" s="690"/>
      <c r="BC7" s="691"/>
      <c r="BD7" s="689">
        <f>+'Step 4-Effort'!$D43</f>
        <v>0</v>
      </c>
      <c r="BE7" s="690"/>
      <c r="BF7" s="691"/>
      <c r="BG7" s="689">
        <f>+'Step 4-Effort'!$D45</f>
        <v>0</v>
      </c>
      <c r="BH7" s="690"/>
      <c r="BI7" s="691"/>
      <c r="BJ7" s="689">
        <f>+'Step 4-Effort'!$D47</f>
        <v>0</v>
      </c>
      <c r="BK7" s="690"/>
      <c r="BL7" s="691"/>
      <c r="BM7" s="689">
        <f>+'Step 4-Effort'!$D49</f>
        <v>0</v>
      </c>
      <c r="BN7" s="690"/>
      <c r="BO7" s="691"/>
      <c r="BP7" s="689">
        <f>+'Step 4-Effort'!$D51</f>
        <v>0</v>
      </c>
      <c r="BQ7" s="690"/>
      <c r="BR7" s="691"/>
      <c r="BS7" s="689">
        <f>+'Step 4-Effort'!$D53</f>
        <v>0</v>
      </c>
      <c r="BT7" s="690"/>
      <c r="BU7" s="691"/>
      <c r="BV7" s="689">
        <f>+'Step 4-Effort'!$D55</f>
        <v>0</v>
      </c>
      <c r="BW7" s="690"/>
      <c r="BX7" s="691"/>
      <c r="BY7" s="689">
        <f>+'Step 4-Effort'!$D57</f>
        <v>0</v>
      </c>
      <c r="BZ7" s="690"/>
      <c r="CA7" s="691"/>
      <c r="CB7" s="689">
        <f>+'Step 4-Effort'!$D59</f>
        <v>0</v>
      </c>
      <c r="CC7" s="690"/>
      <c r="CD7" s="691"/>
      <c r="CE7" s="689">
        <f>+'Step 4-Effort'!$D61</f>
        <v>0</v>
      </c>
      <c r="CF7" s="690"/>
      <c r="CG7" s="691"/>
      <c r="CH7" s="689">
        <f>+'Step 4-Effort'!$D63</f>
        <v>0</v>
      </c>
      <c r="CI7" s="690"/>
      <c r="CJ7" s="691"/>
      <c r="CK7" s="689">
        <f>+'Step 4-Effort'!$D65</f>
        <v>0</v>
      </c>
      <c r="CL7" s="690"/>
      <c r="CM7" s="691"/>
      <c r="CN7" s="689">
        <f>+'Step 4-Effort'!$D67</f>
        <v>0</v>
      </c>
      <c r="CO7" s="690"/>
      <c r="CP7" s="691"/>
      <c r="CQ7" s="689">
        <f>+'Step 4-Effort'!$D69</f>
        <v>0</v>
      </c>
      <c r="CR7" s="690"/>
      <c r="CS7" s="691"/>
      <c r="CT7" s="689">
        <f>+'Step 4-Effort'!$D71</f>
        <v>0</v>
      </c>
      <c r="CU7" s="690"/>
      <c r="CV7" s="691"/>
      <c r="CW7" s="689">
        <f>+'Step 4-Effort'!$D73</f>
        <v>0</v>
      </c>
      <c r="CX7" s="690"/>
      <c r="CY7" s="691"/>
      <c r="CZ7" s="689">
        <f>+'Step 4-Effort'!$D75</f>
        <v>0</v>
      </c>
      <c r="DA7" s="690"/>
      <c r="DB7" s="691"/>
      <c r="DC7" s="689">
        <f>+'Step 4-Effort'!$D77</f>
        <v>0</v>
      </c>
      <c r="DD7" s="690"/>
      <c r="DE7" s="691"/>
      <c r="DF7" s="689">
        <f>+'Step 4-Effort'!$D79</f>
        <v>0</v>
      </c>
      <c r="DG7" s="690"/>
      <c r="DH7" s="691"/>
      <c r="DI7" s="689">
        <f>+'Step 4-Effort'!$D81</f>
        <v>0</v>
      </c>
      <c r="DJ7" s="690"/>
      <c r="DK7" s="691"/>
      <c r="DL7" s="689">
        <f>+'Step 4-Effort'!$D83</f>
        <v>0</v>
      </c>
      <c r="DM7" s="690"/>
      <c r="DN7" s="691"/>
      <c r="DO7" s="689">
        <f>+'Step 4-Effort'!$D85</f>
        <v>0</v>
      </c>
      <c r="DP7" s="690"/>
      <c r="DQ7" s="691"/>
      <c r="DR7" s="689">
        <f>+'Step 4-Effort'!$D87</f>
        <v>0</v>
      </c>
      <c r="DS7" s="690"/>
      <c r="DT7" s="691"/>
      <c r="DU7" s="689">
        <f>+'Step 4-Effort'!$D89</f>
        <v>0</v>
      </c>
      <c r="DV7" s="690"/>
      <c r="DW7" s="691"/>
      <c r="DX7" s="689">
        <f>+'Step 4-Effort'!$D91</f>
        <v>0</v>
      </c>
      <c r="DY7" s="690"/>
      <c r="DZ7" s="691"/>
      <c r="EA7" s="689">
        <f>+'Step 4-Effort'!$D93</f>
        <v>0</v>
      </c>
      <c r="EB7" s="690"/>
      <c r="EC7" s="691"/>
      <c r="ED7" s="689">
        <f>+'Step 4-Effort'!$D95</f>
        <v>0</v>
      </c>
      <c r="EE7" s="690"/>
      <c r="EF7" s="691"/>
      <c r="EG7" s="689">
        <f>+'Step 4-Effort'!$D97</f>
        <v>0</v>
      </c>
      <c r="EH7" s="690"/>
      <c r="EI7" s="691"/>
      <c r="EJ7" s="689">
        <f>+'Step 4-Effort'!$D99</f>
        <v>0</v>
      </c>
      <c r="EK7" s="690"/>
      <c r="EL7" s="691"/>
      <c r="EM7" s="689">
        <f>+'Step 4-Effort'!$D101</f>
        <v>0</v>
      </c>
      <c r="EN7" s="690"/>
      <c r="EO7" s="691"/>
      <c r="EP7" s="689">
        <f>+'Step 4-Effort'!$D103</f>
        <v>0</v>
      </c>
      <c r="EQ7" s="690"/>
      <c r="ER7" s="691"/>
      <c r="ES7" s="689">
        <f>+'Step 4-Effort'!$D105</f>
        <v>0</v>
      </c>
      <c r="ET7" s="690"/>
      <c r="EU7" s="691"/>
      <c r="EV7" s="689">
        <f>+'Step 4-Effort'!$D107</f>
        <v>0</v>
      </c>
      <c r="EW7" s="690"/>
      <c r="EX7" s="691"/>
      <c r="EY7" s="689">
        <f>+'Step 4-Effort'!$D109</f>
        <v>0</v>
      </c>
      <c r="EZ7" s="690"/>
      <c r="FA7" s="691"/>
      <c r="FB7" s="689">
        <f>+'Step 4-Effort'!$D111</f>
        <v>0</v>
      </c>
      <c r="FC7" s="690"/>
      <c r="FD7" s="691"/>
      <c r="FE7" s="689">
        <f>+'Step 4-Effort'!$D113</f>
        <v>0</v>
      </c>
      <c r="FF7" s="690"/>
      <c r="FG7" s="691"/>
      <c r="FH7" s="689">
        <f>+'Step 4-Effort'!$D115</f>
        <v>0</v>
      </c>
      <c r="FI7" s="690"/>
      <c r="FJ7" s="691"/>
      <c r="FK7" s="689">
        <f>+'Step 4-Effort'!$D117</f>
        <v>0</v>
      </c>
      <c r="FL7" s="690"/>
      <c r="FM7" s="691"/>
      <c r="FN7" s="689">
        <f>+'Step 4-Effort'!$D119</f>
        <v>0</v>
      </c>
      <c r="FO7" s="690"/>
      <c r="FP7" s="691"/>
      <c r="FQ7" s="689">
        <f>+'Step 4-Effort'!$D121</f>
        <v>0</v>
      </c>
      <c r="FR7" s="690"/>
      <c r="FS7" s="691"/>
      <c r="FT7" s="689">
        <f>+'Step 4-Effort'!$D123</f>
        <v>0</v>
      </c>
      <c r="FU7" s="690"/>
      <c r="FV7" s="691"/>
      <c r="FW7" s="689">
        <f>+'Step 4-Effort'!$D125</f>
        <v>0</v>
      </c>
      <c r="FX7" s="690"/>
      <c r="FY7" s="691"/>
      <c r="FZ7" s="689">
        <f>+'Step 4-Effort'!$D127</f>
        <v>0</v>
      </c>
      <c r="GA7" s="690"/>
      <c r="GB7" s="691"/>
      <c r="GC7" s="689">
        <f>+'Step 4-Effort'!$D129</f>
        <v>0</v>
      </c>
      <c r="GD7" s="690"/>
      <c r="GE7" s="691"/>
      <c r="GF7" s="689">
        <f>+'Step 4-Effort'!$D131</f>
        <v>0</v>
      </c>
      <c r="GG7" s="690"/>
      <c r="GH7" s="691"/>
      <c r="GI7" s="689">
        <f>+'Step 4-Effort'!$D133</f>
        <v>0</v>
      </c>
      <c r="GJ7" s="690"/>
      <c r="GK7" s="691"/>
      <c r="GL7" s="689">
        <f>+'Step 4-Effort'!$D135</f>
        <v>0</v>
      </c>
      <c r="GM7" s="690"/>
      <c r="GN7" s="691"/>
      <c r="GO7" s="689">
        <f>+'Step 4-Effort'!$D137</f>
        <v>0</v>
      </c>
      <c r="GP7" s="690"/>
      <c r="GQ7" s="691"/>
      <c r="GR7" s="689">
        <f>+'Step 4-Effort'!$D139</f>
        <v>0</v>
      </c>
      <c r="GS7" s="690"/>
      <c r="GT7" s="691"/>
      <c r="GU7" s="689">
        <f>+'Step 4-Effort'!$D141</f>
        <v>0</v>
      </c>
      <c r="GV7" s="690"/>
      <c r="GW7" s="691"/>
      <c r="GX7" s="689">
        <f>+'Step 4-Effort'!$D143</f>
        <v>0</v>
      </c>
      <c r="GY7" s="690"/>
      <c r="GZ7" s="691"/>
      <c r="HA7" s="689">
        <f>+'Step 4-Effort'!$D145</f>
        <v>0</v>
      </c>
      <c r="HB7" s="690"/>
      <c r="HC7" s="691"/>
      <c r="HD7" s="689">
        <f>+'Step 4-Effort'!$D147</f>
        <v>0</v>
      </c>
      <c r="HE7" s="690"/>
      <c r="HF7" s="691"/>
      <c r="HG7" s="689">
        <f>+'Step 4-Effort'!$D149</f>
        <v>0</v>
      </c>
      <c r="HH7" s="690"/>
      <c r="HI7" s="691"/>
      <c r="HJ7" s="689">
        <f>+'Step 4-Effort'!$D151</f>
        <v>0</v>
      </c>
      <c r="HK7" s="690"/>
      <c r="HL7" s="691"/>
      <c r="HM7" s="687"/>
      <c r="HN7" s="688"/>
    </row>
    <row r="8" spans="1:237" s="252" customFormat="1" ht="13.5" customHeight="1" thickBot="1" x14ac:dyDescent="0.25">
      <c r="A8" s="279" t="s">
        <v>139</v>
      </c>
      <c r="B8" s="280"/>
      <c r="C8" s="280"/>
      <c r="D8" s="280"/>
      <c r="E8" s="280"/>
      <c r="F8" s="280"/>
      <c r="G8" s="280"/>
      <c r="H8" s="280"/>
      <c r="I8" s="280"/>
      <c r="J8" s="280"/>
      <c r="K8" s="281"/>
      <c r="L8" s="282"/>
      <c r="M8" s="283">
        <f>SUM(M11:M620)</f>
        <v>0</v>
      </c>
      <c r="N8" s="284"/>
      <c r="O8" s="285"/>
      <c r="P8" s="283">
        <f>SUM(P11:P620)</f>
        <v>0</v>
      </c>
      <c r="Q8" s="286"/>
      <c r="R8" s="287"/>
      <c r="S8" s="283">
        <f>SUM(S11:S620)</f>
        <v>0</v>
      </c>
      <c r="T8" s="282"/>
      <c r="U8" s="282"/>
      <c r="V8" s="283">
        <f>SUM(V11:V620)</f>
        <v>0</v>
      </c>
      <c r="W8" s="282"/>
      <c r="X8" s="282"/>
      <c r="Y8" s="283">
        <f>SUM(Y11:Y620)</f>
        <v>0</v>
      </c>
      <c r="Z8" s="282"/>
      <c r="AA8" s="282"/>
      <c r="AB8" s="283">
        <f>SUM(AB11:AB620)</f>
        <v>0</v>
      </c>
      <c r="AC8" s="282"/>
      <c r="AD8" s="282"/>
      <c r="AE8" s="283">
        <f>SUM(AE11:AE620)</f>
        <v>0</v>
      </c>
      <c r="AF8" s="282"/>
      <c r="AG8" s="282"/>
      <c r="AH8" s="283">
        <f>SUM(AH11:AH620)</f>
        <v>0</v>
      </c>
      <c r="AI8" s="282"/>
      <c r="AJ8" s="282"/>
      <c r="AK8" s="283">
        <f>SUM(AK11:AK620)</f>
        <v>0</v>
      </c>
      <c r="AL8" s="282"/>
      <c r="AM8" s="282"/>
      <c r="AN8" s="283">
        <f>SUM(AN11:AN620)</f>
        <v>0</v>
      </c>
      <c r="AO8" s="282"/>
      <c r="AP8" s="282"/>
      <c r="AQ8" s="283">
        <f>SUM(AQ11:AQ620)</f>
        <v>0</v>
      </c>
      <c r="AR8" s="282"/>
      <c r="AS8" s="282"/>
      <c r="AT8" s="283">
        <f>SUM(AT11:AT620)</f>
        <v>0</v>
      </c>
      <c r="AU8" s="282"/>
      <c r="AV8" s="282"/>
      <c r="AW8" s="283">
        <f>SUM(AW11:AW620)</f>
        <v>0</v>
      </c>
      <c r="AX8" s="282"/>
      <c r="AY8" s="282"/>
      <c r="AZ8" s="283">
        <f>SUM(AZ11:AZ620)</f>
        <v>0</v>
      </c>
      <c r="BA8" s="282"/>
      <c r="BB8" s="282"/>
      <c r="BC8" s="283">
        <f>SUM(BC11:BC620)</f>
        <v>0</v>
      </c>
      <c r="BD8" s="282"/>
      <c r="BE8" s="282"/>
      <c r="BF8" s="283">
        <f>SUM(BF11:BF620)</f>
        <v>0</v>
      </c>
      <c r="BG8" s="282"/>
      <c r="BH8" s="282"/>
      <c r="BI8" s="283">
        <f>SUM(BI11:BI620)</f>
        <v>0</v>
      </c>
      <c r="BJ8" s="282"/>
      <c r="BK8" s="282"/>
      <c r="BL8" s="283">
        <f>SUM(BL11:BL620)</f>
        <v>0</v>
      </c>
      <c r="BM8" s="282"/>
      <c r="BN8" s="282"/>
      <c r="BO8" s="283">
        <f>SUM(BO11:BO620)</f>
        <v>0</v>
      </c>
      <c r="BP8" s="282"/>
      <c r="BQ8" s="282"/>
      <c r="BR8" s="283">
        <f>SUM(BR11:BR620)</f>
        <v>0</v>
      </c>
      <c r="BS8" s="282"/>
      <c r="BT8" s="282"/>
      <c r="BU8" s="283">
        <f>SUM(BU11:BU620)</f>
        <v>0</v>
      </c>
      <c r="BV8" s="282"/>
      <c r="BW8" s="282"/>
      <c r="BX8" s="283">
        <f>SUM(BX11:BX620)</f>
        <v>0</v>
      </c>
      <c r="BY8" s="282"/>
      <c r="BZ8" s="282"/>
      <c r="CA8" s="283">
        <f>SUM(CA11:CA620)</f>
        <v>0</v>
      </c>
      <c r="CB8" s="282"/>
      <c r="CC8" s="282"/>
      <c r="CD8" s="283">
        <f>SUM(CD11:CD620)</f>
        <v>0</v>
      </c>
      <c r="CE8" s="282"/>
      <c r="CF8" s="282"/>
      <c r="CG8" s="283">
        <f>SUM(CG11:CG620)</f>
        <v>0</v>
      </c>
      <c r="CH8" s="282"/>
      <c r="CI8" s="282"/>
      <c r="CJ8" s="283">
        <f>SUM(CJ11:CJ620)</f>
        <v>0</v>
      </c>
      <c r="CK8" s="282"/>
      <c r="CL8" s="282"/>
      <c r="CM8" s="283">
        <f>SUM(CM11:CM620)</f>
        <v>0</v>
      </c>
      <c r="CN8" s="282"/>
      <c r="CO8" s="282"/>
      <c r="CP8" s="283">
        <f>SUM(CP11:CP620)</f>
        <v>0</v>
      </c>
      <c r="CQ8" s="282"/>
      <c r="CR8" s="282"/>
      <c r="CS8" s="283">
        <f>SUM(CS11:CS620)</f>
        <v>0</v>
      </c>
      <c r="CT8" s="282"/>
      <c r="CU8" s="282"/>
      <c r="CV8" s="283">
        <f>SUM(CV11:CV620)</f>
        <v>0</v>
      </c>
      <c r="CW8" s="282"/>
      <c r="CX8" s="282"/>
      <c r="CY8" s="283">
        <f>SUM(CY11:CY620)</f>
        <v>0</v>
      </c>
      <c r="CZ8" s="282"/>
      <c r="DA8" s="282"/>
      <c r="DB8" s="283">
        <f>SUM(DB11:DB620)</f>
        <v>0</v>
      </c>
      <c r="DC8" s="282"/>
      <c r="DD8" s="282"/>
      <c r="DE8" s="283">
        <f>SUM(DE11:DE620)</f>
        <v>0</v>
      </c>
      <c r="DF8" s="282"/>
      <c r="DG8" s="282"/>
      <c r="DH8" s="283">
        <f>SUM(DH11:DH620)</f>
        <v>0</v>
      </c>
      <c r="DI8" s="282"/>
      <c r="DJ8" s="282"/>
      <c r="DK8" s="283">
        <f>SUM(DK11:DK620)</f>
        <v>0</v>
      </c>
      <c r="DL8" s="282"/>
      <c r="DM8" s="282"/>
      <c r="DN8" s="283">
        <f>SUM(DN11:DN620)</f>
        <v>0</v>
      </c>
      <c r="DO8" s="282"/>
      <c r="DP8" s="282"/>
      <c r="DQ8" s="283">
        <f>SUM(DQ11:DQ620)</f>
        <v>0</v>
      </c>
      <c r="DR8" s="282"/>
      <c r="DS8" s="282"/>
      <c r="DT8" s="283">
        <f>SUM(DT11:DT620)</f>
        <v>0</v>
      </c>
      <c r="DU8" s="282"/>
      <c r="DV8" s="282"/>
      <c r="DW8" s="283">
        <f>SUM(DW11:DW620)</f>
        <v>0</v>
      </c>
      <c r="DX8" s="282"/>
      <c r="DY8" s="282"/>
      <c r="DZ8" s="283">
        <f>SUM(DZ11:DZ620)</f>
        <v>0</v>
      </c>
      <c r="EA8" s="282"/>
      <c r="EB8" s="282"/>
      <c r="EC8" s="283">
        <f>SUM(EC11:EC620)</f>
        <v>0</v>
      </c>
      <c r="ED8" s="282"/>
      <c r="EE8" s="282"/>
      <c r="EF8" s="283">
        <f>SUM(EF11:EF620)</f>
        <v>0</v>
      </c>
      <c r="EG8" s="282"/>
      <c r="EH8" s="282"/>
      <c r="EI8" s="283">
        <f>SUM(EI11:EI620)</f>
        <v>0</v>
      </c>
      <c r="EJ8" s="282"/>
      <c r="EK8" s="282"/>
      <c r="EL8" s="283">
        <f>SUM(EL11:EL620)</f>
        <v>0</v>
      </c>
      <c r="EM8" s="282"/>
      <c r="EN8" s="282"/>
      <c r="EO8" s="283">
        <f>SUM(EO11:EO620)</f>
        <v>0</v>
      </c>
      <c r="EP8" s="282"/>
      <c r="EQ8" s="282"/>
      <c r="ER8" s="283">
        <f>SUM(ER11:ER620)</f>
        <v>0</v>
      </c>
      <c r="ES8" s="282"/>
      <c r="ET8" s="282"/>
      <c r="EU8" s="283">
        <f>SUM(EU11:EU620)</f>
        <v>0</v>
      </c>
      <c r="EV8" s="282"/>
      <c r="EW8" s="282"/>
      <c r="EX8" s="283">
        <f>SUM(EX11:EX620)</f>
        <v>0</v>
      </c>
      <c r="EY8" s="282"/>
      <c r="EZ8" s="282"/>
      <c r="FA8" s="283">
        <f>SUM(FA11:FA620)</f>
        <v>0</v>
      </c>
      <c r="FB8" s="282"/>
      <c r="FC8" s="282"/>
      <c r="FD8" s="283">
        <f>SUM(FD11:FD620)</f>
        <v>0</v>
      </c>
      <c r="FE8" s="282"/>
      <c r="FF8" s="282"/>
      <c r="FG8" s="283">
        <f>SUM(FG11:FG620)</f>
        <v>0</v>
      </c>
      <c r="FH8" s="282"/>
      <c r="FI8" s="282"/>
      <c r="FJ8" s="283">
        <f>SUM(FJ11:FJ620)</f>
        <v>0</v>
      </c>
      <c r="FK8" s="282"/>
      <c r="FL8" s="282"/>
      <c r="FM8" s="283">
        <f>SUM(FM11:FM620)</f>
        <v>0</v>
      </c>
      <c r="FN8" s="282"/>
      <c r="FO8" s="282"/>
      <c r="FP8" s="283">
        <f>SUM(FP11:FP620)</f>
        <v>0</v>
      </c>
      <c r="FQ8" s="282"/>
      <c r="FR8" s="282"/>
      <c r="FS8" s="283">
        <f>SUM(FS11:FS620)</f>
        <v>0</v>
      </c>
      <c r="FT8" s="282"/>
      <c r="FU8" s="282"/>
      <c r="FV8" s="283">
        <f>SUM(FV11:FV620)</f>
        <v>0</v>
      </c>
      <c r="FW8" s="282"/>
      <c r="FX8" s="282"/>
      <c r="FY8" s="283">
        <f>SUM(FY11:FY620)</f>
        <v>0</v>
      </c>
      <c r="FZ8" s="282"/>
      <c r="GA8" s="282"/>
      <c r="GB8" s="283">
        <f>SUM(GB11:GB620)</f>
        <v>0</v>
      </c>
      <c r="GC8" s="282"/>
      <c r="GD8" s="282"/>
      <c r="GE8" s="283">
        <f>SUM(GE11:GE620)</f>
        <v>0</v>
      </c>
      <c r="GF8" s="282"/>
      <c r="GG8" s="282"/>
      <c r="GH8" s="283">
        <f>SUM(GH11:GH620)</f>
        <v>0</v>
      </c>
      <c r="GI8" s="282"/>
      <c r="GJ8" s="282"/>
      <c r="GK8" s="283">
        <f>SUM(GK11:GK620)</f>
        <v>0</v>
      </c>
      <c r="GL8" s="282"/>
      <c r="GM8" s="282"/>
      <c r="GN8" s="283">
        <f>SUM(GN11:GN620)</f>
        <v>0</v>
      </c>
      <c r="GO8" s="282"/>
      <c r="GP8" s="282"/>
      <c r="GQ8" s="283">
        <f>SUM(GQ11:GQ620)</f>
        <v>0</v>
      </c>
      <c r="GR8" s="282"/>
      <c r="GS8" s="282"/>
      <c r="GT8" s="283">
        <f>SUM(GT11:GT620)</f>
        <v>0</v>
      </c>
      <c r="GU8" s="282"/>
      <c r="GV8" s="282"/>
      <c r="GW8" s="283">
        <f>SUM(GW11:GW620)</f>
        <v>0</v>
      </c>
      <c r="GX8" s="282"/>
      <c r="GY8" s="282"/>
      <c r="GZ8" s="283">
        <f>SUM(GZ11:GZ620)</f>
        <v>0</v>
      </c>
      <c r="HA8" s="282"/>
      <c r="HB8" s="282"/>
      <c r="HC8" s="283">
        <f>SUM(HC11:HC620)</f>
        <v>0</v>
      </c>
      <c r="HD8" s="282"/>
      <c r="HE8" s="282"/>
      <c r="HF8" s="283">
        <f>SUM(HF11:HF620)</f>
        <v>0</v>
      </c>
      <c r="HG8" s="282"/>
      <c r="HH8" s="282"/>
      <c r="HI8" s="283">
        <f>SUM(HI11:HI620)</f>
        <v>0</v>
      </c>
      <c r="HJ8" s="282"/>
      <c r="HK8" s="282"/>
      <c r="HL8" s="283">
        <f>SUM(HL11:HL620)</f>
        <v>0</v>
      </c>
      <c r="HM8" s="285"/>
      <c r="HN8" s="283">
        <f>SUM(HN11:HN620)</f>
        <v>0</v>
      </c>
    </row>
    <row r="9" spans="1:237" s="252" customFormat="1" ht="13.5" customHeight="1" thickBot="1" x14ac:dyDescent="0.25">
      <c r="A9" s="279" t="s">
        <v>140</v>
      </c>
      <c r="B9" s="280"/>
      <c r="C9" s="280"/>
      <c r="D9" s="280"/>
      <c r="E9" s="280"/>
      <c r="F9" s="280"/>
      <c r="G9" s="280"/>
      <c r="H9" s="280"/>
      <c r="I9" s="280"/>
      <c r="J9" s="280"/>
      <c r="K9" s="281"/>
      <c r="L9" s="282"/>
      <c r="M9" s="283">
        <f>IFERROR(+M8/K7,0)</f>
        <v>0</v>
      </c>
      <c r="N9" s="284"/>
      <c r="O9" s="285"/>
      <c r="P9" s="283">
        <f>IFERROR(+P8/N7,0)</f>
        <v>0</v>
      </c>
      <c r="Q9" s="286"/>
      <c r="R9" s="287"/>
      <c r="S9" s="283">
        <f>IFERROR(+S8/Q7,0)</f>
        <v>0</v>
      </c>
      <c r="T9" s="282"/>
      <c r="U9" s="282"/>
      <c r="V9" s="283">
        <f>IFERROR(+V8/T7,0)</f>
        <v>0</v>
      </c>
      <c r="W9" s="282"/>
      <c r="X9" s="282"/>
      <c r="Y9" s="283">
        <f>IFERROR(+Y8/W7,0)</f>
        <v>0</v>
      </c>
      <c r="Z9" s="282"/>
      <c r="AA9" s="282"/>
      <c r="AB9" s="283">
        <f>IFERROR(+AB8/Z7,0)</f>
        <v>0</v>
      </c>
      <c r="AC9" s="282"/>
      <c r="AD9" s="282"/>
      <c r="AE9" s="283">
        <f>IFERROR(+AE8/AC7,0)</f>
        <v>0</v>
      </c>
      <c r="AF9" s="282"/>
      <c r="AG9" s="282"/>
      <c r="AH9" s="283">
        <f>IFERROR(+AH8/AF7,0)</f>
        <v>0</v>
      </c>
      <c r="AI9" s="282"/>
      <c r="AJ9" s="282"/>
      <c r="AK9" s="283">
        <f>IFERROR(+AK8/AI7,0)</f>
        <v>0</v>
      </c>
      <c r="AL9" s="282"/>
      <c r="AM9" s="282"/>
      <c r="AN9" s="283">
        <f>IFERROR(+AN8/AL7,0)</f>
        <v>0</v>
      </c>
      <c r="AO9" s="282"/>
      <c r="AP9" s="282"/>
      <c r="AQ9" s="283">
        <f>IFERROR(+AQ8/AO7,0)</f>
        <v>0</v>
      </c>
      <c r="AR9" s="282"/>
      <c r="AS9" s="282"/>
      <c r="AT9" s="283">
        <f>IFERROR(+AT8/AR7,0)</f>
        <v>0</v>
      </c>
      <c r="AU9" s="282"/>
      <c r="AV9" s="282"/>
      <c r="AW9" s="283">
        <f>IFERROR(+AW8/AU7,0)</f>
        <v>0</v>
      </c>
      <c r="AX9" s="282"/>
      <c r="AY9" s="282"/>
      <c r="AZ9" s="283">
        <f>IFERROR(+AZ8/AX7,0)</f>
        <v>0</v>
      </c>
      <c r="BA9" s="282"/>
      <c r="BB9" s="282"/>
      <c r="BC9" s="283">
        <f>IFERROR(+BC8/BA7,0)</f>
        <v>0</v>
      </c>
      <c r="BD9" s="282"/>
      <c r="BE9" s="282"/>
      <c r="BF9" s="283">
        <f>IFERROR(+BF8/BD7,0)</f>
        <v>0</v>
      </c>
      <c r="BG9" s="282"/>
      <c r="BH9" s="282"/>
      <c r="BI9" s="283">
        <f>IFERROR(+BI8/BG7,0)</f>
        <v>0</v>
      </c>
      <c r="BJ9" s="282"/>
      <c r="BK9" s="282"/>
      <c r="BL9" s="283">
        <f>IFERROR(+BL8/BJ7,0)</f>
        <v>0</v>
      </c>
      <c r="BM9" s="282"/>
      <c r="BN9" s="282"/>
      <c r="BO9" s="283">
        <f>IFERROR(+BO8/BM7,0)</f>
        <v>0</v>
      </c>
      <c r="BP9" s="282"/>
      <c r="BQ9" s="282"/>
      <c r="BR9" s="283">
        <f>IFERROR(+BR8/BP7,0)</f>
        <v>0</v>
      </c>
      <c r="BS9" s="282"/>
      <c r="BT9" s="282"/>
      <c r="BU9" s="283">
        <f>IFERROR(+BU8/BS7,0)</f>
        <v>0</v>
      </c>
      <c r="BV9" s="282"/>
      <c r="BW9" s="282"/>
      <c r="BX9" s="283">
        <f>IFERROR(+BX8/BV7,0)</f>
        <v>0</v>
      </c>
      <c r="BY9" s="282"/>
      <c r="BZ9" s="282"/>
      <c r="CA9" s="283">
        <f>IFERROR(+CA8/BY7,0)</f>
        <v>0</v>
      </c>
      <c r="CB9" s="282"/>
      <c r="CC9" s="282"/>
      <c r="CD9" s="283">
        <f>IFERROR(+CD8/CB7,0)</f>
        <v>0</v>
      </c>
      <c r="CE9" s="282"/>
      <c r="CF9" s="282"/>
      <c r="CG9" s="283">
        <f>IFERROR(+CG8/CE7,0)</f>
        <v>0</v>
      </c>
      <c r="CH9" s="282"/>
      <c r="CI9" s="282"/>
      <c r="CJ9" s="283">
        <f>IFERROR(+CJ8/CH7,0)</f>
        <v>0</v>
      </c>
      <c r="CK9" s="282"/>
      <c r="CL9" s="282"/>
      <c r="CM9" s="283">
        <f>IFERROR(+CM8/CK7,0)</f>
        <v>0</v>
      </c>
      <c r="CN9" s="282"/>
      <c r="CO9" s="282"/>
      <c r="CP9" s="283">
        <f>IFERROR(+CP8/CN7,0)</f>
        <v>0</v>
      </c>
      <c r="CQ9" s="282"/>
      <c r="CR9" s="282"/>
      <c r="CS9" s="283">
        <f>IFERROR(+CS8/CQ7,0)</f>
        <v>0</v>
      </c>
      <c r="CT9" s="282"/>
      <c r="CU9" s="282"/>
      <c r="CV9" s="283">
        <f>IFERROR(+CV8/CT7,0)</f>
        <v>0</v>
      </c>
      <c r="CW9" s="282"/>
      <c r="CX9" s="282"/>
      <c r="CY9" s="283">
        <f>IFERROR(+CY8/CW7,0)</f>
        <v>0</v>
      </c>
      <c r="CZ9" s="282"/>
      <c r="DA9" s="282"/>
      <c r="DB9" s="283">
        <f>IFERROR(+DB8/CZ7,0)</f>
        <v>0</v>
      </c>
      <c r="DC9" s="282"/>
      <c r="DD9" s="282"/>
      <c r="DE9" s="283">
        <f>IFERROR(+DE8/DC7,0)</f>
        <v>0</v>
      </c>
      <c r="DF9" s="282"/>
      <c r="DG9" s="282"/>
      <c r="DH9" s="283">
        <f>IFERROR(+DH8/DF7,0)</f>
        <v>0</v>
      </c>
      <c r="DI9" s="282"/>
      <c r="DJ9" s="282"/>
      <c r="DK9" s="283">
        <f>IFERROR(+DK8/DI7,0)</f>
        <v>0</v>
      </c>
      <c r="DL9" s="282"/>
      <c r="DM9" s="282"/>
      <c r="DN9" s="283">
        <f>IFERROR(+DN8/DL7,0)</f>
        <v>0</v>
      </c>
      <c r="DO9" s="282"/>
      <c r="DP9" s="282"/>
      <c r="DQ9" s="283">
        <f>IFERROR(+DQ8/DO7,0)</f>
        <v>0</v>
      </c>
      <c r="DR9" s="282"/>
      <c r="DS9" s="282"/>
      <c r="DT9" s="283">
        <f>IFERROR(+DT8/DR7,0)</f>
        <v>0</v>
      </c>
      <c r="DU9" s="282"/>
      <c r="DV9" s="282"/>
      <c r="DW9" s="283">
        <f>IFERROR(+DW8/DU7,0)</f>
        <v>0</v>
      </c>
      <c r="DX9" s="282"/>
      <c r="DY9" s="282"/>
      <c r="DZ9" s="283">
        <f>IFERROR(+DZ8/DX7,0)</f>
        <v>0</v>
      </c>
      <c r="EA9" s="282"/>
      <c r="EB9" s="282"/>
      <c r="EC9" s="283">
        <f>IFERROR(+EC8/EA7,0)</f>
        <v>0</v>
      </c>
      <c r="ED9" s="282"/>
      <c r="EE9" s="282"/>
      <c r="EF9" s="283">
        <f>IFERROR(+EF8/ED7,0)</f>
        <v>0</v>
      </c>
      <c r="EG9" s="282"/>
      <c r="EH9" s="282"/>
      <c r="EI9" s="283">
        <f>IFERROR(+EI8/EG7,0)</f>
        <v>0</v>
      </c>
      <c r="EJ9" s="282"/>
      <c r="EK9" s="282"/>
      <c r="EL9" s="283">
        <f>IFERROR(+EL8/EJ7,0)</f>
        <v>0</v>
      </c>
      <c r="EM9" s="282"/>
      <c r="EN9" s="282"/>
      <c r="EO9" s="283">
        <f>IFERROR(+EO8/EM7,0)</f>
        <v>0</v>
      </c>
      <c r="EP9" s="282"/>
      <c r="EQ9" s="282"/>
      <c r="ER9" s="283">
        <f>IFERROR(+ER8/EP7,0)</f>
        <v>0</v>
      </c>
      <c r="ES9" s="282"/>
      <c r="ET9" s="282"/>
      <c r="EU9" s="283">
        <f>IFERROR(+EU8/ES7,0)</f>
        <v>0</v>
      </c>
      <c r="EV9" s="282"/>
      <c r="EW9" s="282"/>
      <c r="EX9" s="283">
        <f>IFERROR(+EX8/EV7,0)</f>
        <v>0</v>
      </c>
      <c r="EY9" s="282"/>
      <c r="EZ9" s="282"/>
      <c r="FA9" s="283">
        <f>IFERROR(+FA8/EY7,0)</f>
        <v>0</v>
      </c>
      <c r="FB9" s="282"/>
      <c r="FC9" s="282"/>
      <c r="FD9" s="283">
        <f>IFERROR(+FD8/FB7,0)</f>
        <v>0</v>
      </c>
      <c r="FE9" s="282"/>
      <c r="FF9" s="282"/>
      <c r="FG9" s="283">
        <f>IFERROR(+FG8/FE7,0)</f>
        <v>0</v>
      </c>
      <c r="FH9" s="282"/>
      <c r="FI9" s="282"/>
      <c r="FJ9" s="283">
        <f>IFERROR(+FJ8/FH7,0)</f>
        <v>0</v>
      </c>
      <c r="FK9" s="282"/>
      <c r="FL9" s="282"/>
      <c r="FM9" s="283">
        <f>IFERROR(+FM8/FK7,0)</f>
        <v>0</v>
      </c>
      <c r="FN9" s="282"/>
      <c r="FO9" s="282"/>
      <c r="FP9" s="283">
        <f>IFERROR(+FP8/FN7,0)</f>
        <v>0</v>
      </c>
      <c r="FQ9" s="282"/>
      <c r="FR9" s="282"/>
      <c r="FS9" s="283">
        <f>IFERROR(+FS8/FQ7,0)</f>
        <v>0</v>
      </c>
      <c r="FT9" s="282"/>
      <c r="FU9" s="282"/>
      <c r="FV9" s="283">
        <f>IFERROR(+FV8/FT7,0)</f>
        <v>0</v>
      </c>
      <c r="FW9" s="282"/>
      <c r="FX9" s="282"/>
      <c r="FY9" s="283">
        <f>IFERROR(+FY8/FW7,0)</f>
        <v>0</v>
      </c>
      <c r="FZ9" s="282"/>
      <c r="GA9" s="282"/>
      <c r="GB9" s="283">
        <f>IFERROR(+GB8/FZ7,0)</f>
        <v>0</v>
      </c>
      <c r="GC9" s="282"/>
      <c r="GD9" s="282"/>
      <c r="GE9" s="283">
        <f>IFERROR(+GE8/GC7,0)</f>
        <v>0</v>
      </c>
      <c r="GF9" s="282"/>
      <c r="GG9" s="282"/>
      <c r="GH9" s="283">
        <f>IFERROR(+GH8/GF7,0)</f>
        <v>0</v>
      </c>
      <c r="GI9" s="282"/>
      <c r="GJ9" s="282"/>
      <c r="GK9" s="283">
        <f>IFERROR(+GK8/GI7,0)</f>
        <v>0</v>
      </c>
      <c r="GL9" s="282"/>
      <c r="GM9" s="282"/>
      <c r="GN9" s="283">
        <f>IFERROR(+GN8/GL7,0)</f>
        <v>0</v>
      </c>
      <c r="GO9" s="282"/>
      <c r="GP9" s="282"/>
      <c r="GQ9" s="283">
        <f>IFERROR(+GQ8/GO7,0)</f>
        <v>0</v>
      </c>
      <c r="GR9" s="282"/>
      <c r="GS9" s="282"/>
      <c r="GT9" s="283">
        <f>IFERROR(+GT8/GR7,0)</f>
        <v>0</v>
      </c>
      <c r="GU9" s="282"/>
      <c r="GV9" s="282"/>
      <c r="GW9" s="283">
        <f>IFERROR(+GW8/GU7,0)</f>
        <v>0</v>
      </c>
      <c r="GX9" s="282"/>
      <c r="GY9" s="282"/>
      <c r="GZ9" s="283">
        <f>IFERROR(+GZ8/GX7,0)</f>
        <v>0</v>
      </c>
      <c r="HA9" s="282"/>
      <c r="HB9" s="282"/>
      <c r="HC9" s="283">
        <f>IFERROR(+HC8/HA7,0)</f>
        <v>0</v>
      </c>
      <c r="HD9" s="282"/>
      <c r="HE9" s="282"/>
      <c r="HF9" s="283">
        <f>IFERROR(+HF8/HD7,0)</f>
        <v>0</v>
      </c>
      <c r="HG9" s="282"/>
      <c r="HH9" s="282"/>
      <c r="HI9" s="283">
        <f>IFERROR(+HI8/HG7,0)</f>
        <v>0</v>
      </c>
      <c r="HJ9" s="282"/>
      <c r="HK9" s="282"/>
      <c r="HL9" s="283">
        <f>IFERROR(+HL8/HJ7,0)</f>
        <v>0</v>
      </c>
      <c r="HM9" s="285"/>
      <c r="HN9" s="283"/>
    </row>
    <row r="10" spans="1:237" s="237" customFormat="1" ht="25.35" customHeight="1" thickBot="1" x14ac:dyDescent="0.25">
      <c r="A10" s="106" t="s">
        <v>141</v>
      </c>
      <c r="B10" s="107" t="s">
        <v>288</v>
      </c>
      <c r="C10" s="368" t="s">
        <v>253</v>
      </c>
      <c r="D10" s="368" t="s">
        <v>293</v>
      </c>
      <c r="E10" s="368" t="s">
        <v>254</v>
      </c>
      <c r="F10" s="368" t="s">
        <v>255</v>
      </c>
      <c r="G10" s="107" t="s">
        <v>142</v>
      </c>
      <c r="H10" s="107" t="s">
        <v>143</v>
      </c>
      <c r="I10" s="107" t="s">
        <v>144</v>
      </c>
      <c r="J10" s="105" t="s">
        <v>145</v>
      </c>
      <c r="K10" s="234" t="s">
        <v>146</v>
      </c>
      <c r="L10" s="235" t="s">
        <v>147</v>
      </c>
      <c r="M10" s="236" t="s">
        <v>148</v>
      </c>
      <c r="N10" s="234" t="s">
        <v>146</v>
      </c>
      <c r="O10" s="235" t="s">
        <v>147</v>
      </c>
      <c r="P10" s="236" t="s">
        <v>148</v>
      </c>
      <c r="Q10" s="234" t="s">
        <v>146</v>
      </c>
      <c r="R10" s="235" t="s">
        <v>147</v>
      </c>
      <c r="S10" s="236" t="s">
        <v>148</v>
      </c>
      <c r="T10" s="234" t="s">
        <v>146</v>
      </c>
      <c r="U10" s="235" t="s">
        <v>147</v>
      </c>
      <c r="V10" s="236" t="s">
        <v>148</v>
      </c>
      <c r="W10" s="234" t="s">
        <v>146</v>
      </c>
      <c r="X10" s="235" t="s">
        <v>147</v>
      </c>
      <c r="Y10" s="236" t="s">
        <v>148</v>
      </c>
      <c r="Z10" s="234" t="s">
        <v>146</v>
      </c>
      <c r="AA10" s="235" t="s">
        <v>147</v>
      </c>
      <c r="AB10" s="236" t="s">
        <v>148</v>
      </c>
      <c r="AC10" s="234" t="s">
        <v>146</v>
      </c>
      <c r="AD10" s="235" t="s">
        <v>147</v>
      </c>
      <c r="AE10" s="236" t="s">
        <v>148</v>
      </c>
      <c r="AF10" s="234" t="s">
        <v>146</v>
      </c>
      <c r="AG10" s="235" t="s">
        <v>147</v>
      </c>
      <c r="AH10" s="236" t="s">
        <v>148</v>
      </c>
      <c r="AI10" s="234" t="s">
        <v>146</v>
      </c>
      <c r="AJ10" s="235" t="s">
        <v>147</v>
      </c>
      <c r="AK10" s="236" t="s">
        <v>148</v>
      </c>
      <c r="AL10" s="234" t="s">
        <v>146</v>
      </c>
      <c r="AM10" s="235" t="s">
        <v>147</v>
      </c>
      <c r="AN10" s="236" t="s">
        <v>148</v>
      </c>
      <c r="AO10" s="234" t="s">
        <v>146</v>
      </c>
      <c r="AP10" s="235" t="s">
        <v>147</v>
      </c>
      <c r="AQ10" s="236" t="s">
        <v>148</v>
      </c>
      <c r="AR10" s="234" t="s">
        <v>146</v>
      </c>
      <c r="AS10" s="235" t="s">
        <v>147</v>
      </c>
      <c r="AT10" s="236" t="s">
        <v>148</v>
      </c>
      <c r="AU10" s="234" t="s">
        <v>146</v>
      </c>
      <c r="AV10" s="235" t="s">
        <v>147</v>
      </c>
      <c r="AW10" s="236" t="s">
        <v>148</v>
      </c>
      <c r="AX10" s="234" t="s">
        <v>146</v>
      </c>
      <c r="AY10" s="235" t="s">
        <v>147</v>
      </c>
      <c r="AZ10" s="236" t="s">
        <v>148</v>
      </c>
      <c r="BA10" s="234" t="s">
        <v>146</v>
      </c>
      <c r="BB10" s="235" t="s">
        <v>147</v>
      </c>
      <c r="BC10" s="236" t="s">
        <v>148</v>
      </c>
      <c r="BD10" s="234" t="s">
        <v>146</v>
      </c>
      <c r="BE10" s="235" t="s">
        <v>147</v>
      </c>
      <c r="BF10" s="236" t="s">
        <v>148</v>
      </c>
      <c r="BG10" s="234" t="s">
        <v>146</v>
      </c>
      <c r="BH10" s="235" t="s">
        <v>147</v>
      </c>
      <c r="BI10" s="236" t="s">
        <v>148</v>
      </c>
      <c r="BJ10" s="234" t="s">
        <v>146</v>
      </c>
      <c r="BK10" s="235" t="s">
        <v>147</v>
      </c>
      <c r="BL10" s="236" t="s">
        <v>148</v>
      </c>
      <c r="BM10" s="234" t="s">
        <v>146</v>
      </c>
      <c r="BN10" s="235" t="s">
        <v>147</v>
      </c>
      <c r="BO10" s="236" t="s">
        <v>148</v>
      </c>
      <c r="BP10" s="234" t="s">
        <v>146</v>
      </c>
      <c r="BQ10" s="235" t="s">
        <v>147</v>
      </c>
      <c r="BR10" s="236" t="s">
        <v>148</v>
      </c>
      <c r="BS10" s="234" t="s">
        <v>146</v>
      </c>
      <c r="BT10" s="235" t="s">
        <v>147</v>
      </c>
      <c r="BU10" s="236" t="s">
        <v>148</v>
      </c>
      <c r="BV10" s="234" t="s">
        <v>146</v>
      </c>
      <c r="BW10" s="235" t="s">
        <v>147</v>
      </c>
      <c r="BX10" s="236" t="s">
        <v>148</v>
      </c>
      <c r="BY10" s="234" t="s">
        <v>146</v>
      </c>
      <c r="BZ10" s="235" t="s">
        <v>147</v>
      </c>
      <c r="CA10" s="236" t="s">
        <v>148</v>
      </c>
      <c r="CB10" s="234" t="s">
        <v>146</v>
      </c>
      <c r="CC10" s="235" t="s">
        <v>147</v>
      </c>
      <c r="CD10" s="236" t="s">
        <v>148</v>
      </c>
      <c r="CE10" s="234" t="s">
        <v>146</v>
      </c>
      <c r="CF10" s="235" t="s">
        <v>147</v>
      </c>
      <c r="CG10" s="236" t="s">
        <v>148</v>
      </c>
      <c r="CH10" s="234" t="s">
        <v>146</v>
      </c>
      <c r="CI10" s="235" t="s">
        <v>147</v>
      </c>
      <c r="CJ10" s="236" t="s">
        <v>148</v>
      </c>
      <c r="CK10" s="234" t="s">
        <v>146</v>
      </c>
      <c r="CL10" s="235" t="s">
        <v>147</v>
      </c>
      <c r="CM10" s="236" t="s">
        <v>148</v>
      </c>
      <c r="CN10" s="234" t="s">
        <v>146</v>
      </c>
      <c r="CO10" s="235" t="s">
        <v>147</v>
      </c>
      <c r="CP10" s="236" t="s">
        <v>148</v>
      </c>
      <c r="CQ10" s="234" t="s">
        <v>146</v>
      </c>
      <c r="CR10" s="235" t="s">
        <v>147</v>
      </c>
      <c r="CS10" s="236" t="s">
        <v>148</v>
      </c>
      <c r="CT10" s="234" t="s">
        <v>146</v>
      </c>
      <c r="CU10" s="235" t="s">
        <v>147</v>
      </c>
      <c r="CV10" s="236" t="s">
        <v>148</v>
      </c>
      <c r="CW10" s="234" t="s">
        <v>146</v>
      </c>
      <c r="CX10" s="235" t="s">
        <v>147</v>
      </c>
      <c r="CY10" s="236" t="s">
        <v>148</v>
      </c>
      <c r="CZ10" s="234" t="s">
        <v>146</v>
      </c>
      <c r="DA10" s="235" t="s">
        <v>147</v>
      </c>
      <c r="DB10" s="236" t="s">
        <v>148</v>
      </c>
      <c r="DC10" s="234" t="s">
        <v>146</v>
      </c>
      <c r="DD10" s="235" t="s">
        <v>147</v>
      </c>
      <c r="DE10" s="236" t="s">
        <v>148</v>
      </c>
      <c r="DF10" s="234" t="s">
        <v>146</v>
      </c>
      <c r="DG10" s="235" t="s">
        <v>147</v>
      </c>
      <c r="DH10" s="236" t="s">
        <v>148</v>
      </c>
      <c r="DI10" s="234" t="s">
        <v>146</v>
      </c>
      <c r="DJ10" s="235" t="s">
        <v>147</v>
      </c>
      <c r="DK10" s="236" t="s">
        <v>148</v>
      </c>
      <c r="DL10" s="234" t="s">
        <v>146</v>
      </c>
      <c r="DM10" s="235" t="s">
        <v>147</v>
      </c>
      <c r="DN10" s="236" t="s">
        <v>148</v>
      </c>
      <c r="DO10" s="234" t="s">
        <v>146</v>
      </c>
      <c r="DP10" s="235" t="s">
        <v>147</v>
      </c>
      <c r="DQ10" s="236" t="s">
        <v>148</v>
      </c>
      <c r="DR10" s="234" t="s">
        <v>146</v>
      </c>
      <c r="DS10" s="235" t="s">
        <v>147</v>
      </c>
      <c r="DT10" s="236" t="s">
        <v>148</v>
      </c>
      <c r="DU10" s="234" t="s">
        <v>146</v>
      </c>
      <c r="DV10" s="235" t="s">
        <v>147</v>
      </c>
      <c r="DW10" s="236" t="s">
        <v>148</v>
      </c>
      <c r="DX10" s="234" t="s">
        <v>146</v>
      </c>
      <c r="DY10" s="235" t="s">
        <v>147</v>
      </c>
      <c r="DZ10" s="236" t="s">
        <v>148</v>
      </c>
      <c r="EA10" s="234" t="s">
        <v>146</v>
      </c>
      <c r="EB10" s="235" t="s">
        <v>147</v>
      </c>
      <c r="EC10" s="236" t="s">
        <v>148</v>
      </c>
      <c r="ED10" s="234" t="s">
        <v>146</v>
      </c>
      <c r="EE10" s="235" t="s">
        <v>147</v>
      </c>
      <c r="EF10" s="236" t="s">
        <v>148</v>
      </c>
      <c r="EG10" s="234" t="s">
        <v>146</v>
      </c>
      <c r="EH10" s="235" t="s">
        <v>147</v>
      </c>
      <c r="EI10" s="236" t="s">
        <v>148</v>
      </c>
      <c r="EJ10" s="234" t="s">
        <v>146</v>
      </c>
      <c r="EK10" s="235" t="s">
        <v>147</v>
      </c>
      <c r="EL10" s="236" t="s">
        <v>148</v>
      </c>
      <c r="EM10" s="234" t="s">
        <v>146</v>
      </c>
      <c r="EN10" s="235" t="s">
        <v>147</v>
      </c>
      <c r="EO10" s="236" t="s">
        <v>148</v>
      </c>
      <c r="EP10" s="234" t="s">
        <v>146</v>
      </c>
      <c r="EQ10" s="235" t="s">
        <v>147</v>
      </c>
      <c r="ER10" s="236" t="s">
        <v>148</v>
      </c>
      <c r="ES10" s="234" t="s">
        <v>146</v>
      </c>
      <c r="ET10" s="235" t="s">
        <v>147</v>
      </c>
      <c r="EU10" s="236" t="s">
        <v>148</v>
      </c>
      <c r="EV10" s="234" t="s">
        <v>146</v>
      </c>
      <c r="EW10" s="235" t="s">
        <v>147</v>
      </c>
      <c r="EX10" s="236" t="s">
        <v>148</v>
      </c>
      <c r="EY10" s="234" t="s">
        <v>146</v>
      </c>
      <c r="EZ10" s="235" t="s">
        <v>147</v>
      </c>
      <c r="FA10" s="236" t="s">
        <v>148</v>
      </c>
      <c r="FB10" s="234" t="s">
        <v>146</v>
      </c>
      <c r="FC10" s="235" t="s">
        <v>147</v>
      </c>
      <c r="FD10" s="236" t="s">
        <v>148</v>
      </c>
      <c r="FE10" s="234" t="s">
        <v>146</v>
      </c>
      <c r="FF10" s="235" t="s">
        <v>147</v>
      </c>
      <c r="FG10" s="236" t="s">
        <v>148</v>
      </c>
      <c r="FH10" s="234" t="s">
        <v>146</v>
      </c>
      <c r="FI10" s="235" t="s">
        <v>147</v>
      </c>
      <c r="FJ10" s="236" t="s">
        <v>148</v>
      </c>
      <c r="FK10" s="234" t="s">
        <v>146</v>
      </c>
      <c r="FL10" s="235" t="s">
        <v>147</v>
      </c>
      <c r="FM10" s="236" t="s">
        <v>148</v>
      </c>
      <c r="FN10" s="234" t="s">
        <v>146</v>
      </c>
      <c r="FO10" s="235" t="s">
        <v>147</v>
      </c>
      <c r="FP10" s="236" t="s">
        <v>148</v>
      </c>
      <c r="FQ10" s="234" t="s">
        <v>146</v>
      </c>
      <c r="FR10" s="235" t="s">
        <v>147</v>
      </c>
      <c r="FS10" s="236" t="s">
        <v>148</v>
      </c>
      <c r="FT10" s="234" t="s">
        <v>146</v>
      </c>
      <c r="FU10" s="235" t="s">
        <v>147</v>
      </c>
      <c r="FV10" s="236" t="s">
        <v>148</v>
      </c>
      <c r="FW10" s="234" t="s">
        <v>146</v>
      </c>
      <c r="FX10" s="235" t="s">
        <v>147</v>
      </c>
      <c r="FY10" s="236" t="s">
        <v>148</v>
      </c>
      <c r="FZ10" s="234" t="s">
        <v>146</v>
      </c>
      <c r="GA10" s="235" t="s">
        <v>147</v>
      </c>
      <c r="GB10" s="236" t="s">
        <v>148</v>
      </c>
      <c r="GC10" s="234" t="s">
        <v>146</v>
      </c>
      <c r="GD10" s="235" t="s">
        <v>147</v>
      </c>
      <c r="GE10" s="236" t="s">
        <v>148</v>
      </c>
      <c r="GF10" s="234" t="s">
        <v>146</v>
      </c>
      <c r="GG10" s="235" t="s">
        <v>147</v>
      </c>
      <c r="GH10" s="236" t="s">
        <v>148</v>
      </c>
      <c r="GI10" s="234" t="s">
        <v>146</v>
      </c>
      <c r="GJ10" s="235" t="s">
        <v>147</v>
      </c>
      <c r="GK10" s="236" t="s">
        <v>148</v>
      </c>
      <c r="GL10" s="234" t="s">
        <v>146</v>
      </c>
      <c r="GM10" s="235" t="s">
        <v>147</v>
      </c>
      <c r="GN10" s="236" t="s">
        <v>148</v>
      </c>
      <c r="GO10" s="234" t="s">
        <v>146</v>
      </c>
      <c r="GP10" s="235" t="s">
        <v>147</v>
      </c>
      <c r="GQ10" s="236" t="s">
        <v>148</v>
      </c>
      <c r="GR10" s="234" t="s">
        <v>146</v>
      </c>
      <c r="GS10" s="235" t="s">
        <v>147</v>
      </c>
      <c r="GT10" s="236" t="s">
        <v>148</v>
      </c>
      <c r="GU10" s="234" t="s">
        <v>146</v>
      </c>
      <c r="GV10" s="235" t="s">
        <v>147</v>
      </c>
      <c r="GW10" s="236" t="s">
        <v>148</v>
      </c>
      <c r="GX10" s="234" t="s">
        <v>146</v>
      </c>
      <c r="GY10" s="235" t="s">
        <v>147</v>
      </c>
      <c r="GZ10" s="236" t="s">
        <v>148</v>
      </c>
      <c r="HA10" s="234" t="s">
        <v>146</v>
      </c>
      <c r="HB10" s="235" t="s">
        <v>147</v>
      </c>
      <c r="HC10" s="236" t="s">
        <v>148</v>
      </c>
      <c r="HD10" s="234" t="s">
        <v>146</v>
      </c>
      <c r="HE10" s="235" t="s">
        <v>147</v>
      </c>
      <c r="HF10" s="236" t="s">
        <v>148</v>
      </c>
      <c r="HG10" s="234" t="s">
        <v>146</v>
      </c>
      <c r="HH10" s="235" t="s">
        <v>147</v>
      </c>
      <c r="HI10" s="236" t="s">
        <v>148</v>
      </c>
      <c r="HJ10" s="234" t="s">
        <v>146</v>
      </c>
      <c r="HK10" s="235" t="s">
        <v>147</v>
      </c>
      <c r="HL10" s="236" t="s">
        <v>148</v>
      </c>
      <c r="HM10" s="235" t="s">
        <v>147</v>
      </c>
      <c r="HN10" s="236" t="s">
        <v>149</v>
      </c>
    </row>
    <row r="11" spans="1:237" s="2" customFormat="1" x14ac:dyDescent="0.2">
      <c r="A11" s="173"/>
      <c r="B11" s="176"/>
      <c r="C11" s="370"/>
      <c r="D11" s="370"/>
      <c r="E11" s="370"/>
      <c r="F11" s="369"/>
      <c r="G11" s="177"/>
      <c r="H11" s="178"/>
      <c r="I11" s="39"/>
      <c r="J11" s="174">
        <f>IFERROR(+G11/H11,0)</f>
        <v>0</v>
      </c>
      <c r="K11" s="175"/>
      <c r="L11" s="238">
        <f>+K11*K$7</f>
        <v>0</v>
      </c>
      <c r="M11" s="239">
        <f>$J11*L11</f>
        <v>0</v>
      </c>
      <c r="N11" s="308"/>
      <c r="O11" s="238">
        <f>+N11*N$7</f>
        <v>0</v>
      </c>
      <c r="P11" s="239">
        <f>$J11*O11</f>
        <v>0</v>
      </c>
      <c r="Q11" s="308"/>
      <c r="R11" s="238">
        <f>+Q11*Q$7</f>
        <v>0</v>
      </c>
      <c r="S11" s="239">
        <f>$J11*R11</f>
        <v>0</v>
      </c>
      <c r="T11" s="310"/>
      <c r="U11" s="238">
        <f>+T11*T$7</f>
        <v>0</v>
      </c>
      <c r="V11" s="239">
        <f>$J11*U11</f>
        <v>0</v>
      </c>
      <c r="W11" s="175"/>
      <c r="X11" s="238">
        <f>+W11*W$7</f>
        <v>0</v>
      </c>
      <c r="Y11" s="239">
        <f>$J11*X11</f>
        <v>0</v>
      </c>
      <c r="Z11" s="175"/>
      <c r="AA11" s="238">
        <f>+Z11*Z$7</f>
        <v>0</v>
      </c>
      <c r="AB11" s="239">
        <f>$J11*AA11</f>
        <v>0</v>
      </c>
      <c r="AC11" s="175"/>
      <c r="AD11" s="238">
        <f>+AC11*AC$7</f>
        <v>0</v>
      </c>
      <c r="AE11" s="239">
        <f>$J11*AD11</f>
        <v>0</v>
      </c>
      <c r="AF11" s="175"/>
      <c r="AG11" s="238">
        <f>+AF11*AF$7</f>
        <v>0</v>
      </c>
      <c r="AH11" s="239">
        <f>$J11*AG11</f>
        <v>0</v>
      </c>
      <c r="AI11" s="175"/>
      <c r="AJ11" s="238">
        <f>+AI11*AI$7</f>
        <v>0</v>
      </c>
      <c r="AK11" s="239">
        <f>$J11*AJ11</f>
        <v>0</v>
      </c>
      <c r="AL11" s="175"/>
      <c r="AM11" s="238">
        <f>+AL11*AL$7</f>
        <v>0</v>
      </c>
      <c r="AN11" s="239">
        <f>$J11*AM11</f>
        <v>0</v>
      </c>
      <c r="AO11" s="175"/>
      <c r="AP11" s="238">
        <f>+AO11*AO$7</f>
        <v>0</v>
      </c>
      <c r="AQ11" s="239">
        <f>$J11*AP11</f>
        <v>0</v>
      </c>
      <c r="AR11" s="175"/>
      <c r="AS11" s="238">
        <f>+AR11*AR$7</f>
        <v>0</v>
      </c>
      <c r="AT11" s="239">
        <f>$J11*AS11</f>
        <v>0</v>
      </c>
      <c r="AU11" s="175"/>
      <c r="AV11" s="238">
        <f>+AU11*AU$7</f>
        <v>0</v>
      </c>
      <c r="AW11" s="239">
        <f>$J11*AV11</f>
        <v>0</v>
      </c>
      <c r="AX11" s="175"/>
      <c r="AY11" s="238">
        <f>+AX11*AX$7</f>
        <v>0</v>
      </c>
      <c r="AZ11" s="239">
        <f>$J11*AY11</f>
        <v>0</v>
      </c>
      <c r="BA11" s="175"/>
      <c r="BB11" s="238">
        <f>+BA11*BA$7</f>
        <v>0</v>
      </c>
      <c r="BC11" s="239">
        <f>$J11*BB11</f>
        <v>0</v>
      </c>
      <c r="BD11" s="175"/>
      <c r="BE11" s="238">
        <f>+BD11*BD$7</f>
        <v>0</v>
      </c>
      <c r="BF11" s="239">
        <f>$J11*BE11</f>
        <v>0</v>
      </c>
      <c r="BG11" s="175"/>
      <c r="BH11" s="238">
        <f>+BG11*BG$7</f>
        <v>0</v>
      </c>
      <c r="BI11" s="239">
        <f>$J11*BH11</f>
        <v>0</v>
      </c>
      <c r="BJ11" s="175"/>
      <c r="BK11" s="238">
        <f>+BJ11*BJ$7</f>
        <v>0</v>
      </c>
      <c r="BL11" s="239">
        <f>$J11*BK11</f>
        <v>0</v>
      </c>
      <c r="BM11" s="175"/>
      <c r="BN11" s="238">
        <f>+BM11*BM$7</f>
        <v>0</v>
      </c>
      <c r="BO11" s="239">
        <f>$J11*BN11</f>
        <v>0</v>
      </c>
      <c r="BP11" s="175"/>
      <c r="BQ11" s="238">
        <f>+BP11*BP$7</f>
        <v>0</v>
      </c>
      <c r="BR11" s="239">
        <f>$J11*BQ11</f>
        <v>0</v>
      </c>
      <c r="BS11" s="175"/>
      <c r="BT11" s="238">
        <f>+BS11*BS$7</f>
        <v>0</v>
      </c>
      <c r="BU11" s="239">
        <f>$J11*BT11</f>
        <v>0</v>
      </c>
      <c r="BV11" s="175"/>
      <c r="BW11" s="238">
        <f>+BV11*BV$7</f>
        <v>0</v>
      </c>
      <c r="BX11" s="239">
        <f>$J11*BW11</f>
        <v>0</v>
      </c>
      <c r="BY11" s="175"/>
      <c r="BZ11" s="238">
        <f>+BY11*BY$7</f>
        <v>0</v>
      </c>
      <c r="CA11" s="239">
        <f>$J11*BZ11</f>
        <v>0</v>
      </c>
      <c r="CB11" s="175"/>
      <c r="CC11" s="238">
        <f>+CB11*CB$7</f>
        <v>0</v>
      </c>
      <c r="CD11" s="239">
        <f>$J11*CC11</f>
        <v>0</v>
      </c>
      <c r="CE11" s="175"/>
      <c r="CF11" s="238">
        <f>+CE11*CE$7</f>
        <v>0</v>
      </c>
      <c r="CG11" s="239">
        <f>$J11*CF11</f>
        <v>0</v>
      </c>
      <c r="CH11" s="175"/>
      <c r="CI11" s="238">
        <f>+CH11*CH$7</f>
        <v>0</v>
      </c>
      <c r="CJ11" s="239">
        <f>$J11*CI11</f>
        <v>0</v>
      </c>
      <c r="CK11" s="175"/>
      <c r="CL11" s="238">
        <f>+CK11*CK$7</f>
        <v>0</v>
      </c>
      <c r="CM11" s="239">
        <f>$J11*CL11</f>
        <v>0</v>
      </c>
      <c r="CN11" s="175"/>
      <c r="CO11" s="238">
        <f>+CN11*CN$7</f>
        <v>0</v>
      </c>
      <c r="CP11" s="239">
        <f>$J11*CO11</f>
        <v>0</v>
      </c>
      <c r="CQ11" s="175"/>
      <c r="CR11" s="238">
        <f>+CQ11*CQ$7</f>
        <v>0</v>
      </c>
      <c r="CS11" s="239">
        <f>$J11*CR11</f>
        <v>0</v>
      </c>
      <c r="CT11" s="175"/>
      <c r="CU11" s="238">
        <f>+CT11*CT$7</f>
        <v>0</v>
      </c>
      <c r="CV11" s="239">
        <f>$J11*CU11</f>
        <v>0</v>
      </c>
      <c r="CW11" s="175"/>
      <c r="CX11" s="238">
        <f>+CW11*CW$7</f>
        <v>0</v>
      </c>
      <c r="CY11" s="239">
        <f>$J11*CX11</f>
        <v>0</v>
      </c>
      <c r="CZ11" s="175"/>
      <c r="DA11" s="238">
        <f>+CZ11*CZ$7</f>
        <v>0</v>
      </c>
      <c r="DB11" s="239">
        <f>$J11*DA11</f>
        <v>0</v>
      </c>
      <c r="DC11" s="175"/>
      <c r="DD11" s="238">
        <f>+DC11*DC$7</f>
        <v>0</v>
      </c>
      <c r="DE11" s="239">
        <f>$J11*DD11</f>
        <v>0</v>
      </c>
      <c r="DF11" s="175"/>
      <c r="DG11" s="238">
        <f>+DF11*DF$7</f>
        <v>0</v>
      </c>
      <c r="DH11" s="239">
        <f>$J11*DG11</f>
        <v>0</v>
      </c>
      <c r="DI11" s="175"/>
      <c r="DJ11" s="238">
        <f>+DI11*DI$7</f>
        <v>0</v>
      </c>
      <c r="DK11" s="239">
        <f>$J11*DJ11</f>
        <v>0</v>
      </c>
      <c r="DL11" s="175"/>
      <c r="DM11" s="238">
        <f>+DL11*DL$7</f>
        <v>0</v>
      </c>
      <c r="DN11" s="239">
        <f>$J11*DM11</f>
        <v>0</v>
      </c>
      <c r="DO11" s="175"/>
      <c r="DP11" s="238">
        <f>+DO11*DO$7</f>
        <v>0</v>
      </c>
      <c r="DQ11" s="239">
        <f>$J11*DP11</f>
        <v>0</v>
      </c>
      <c r="DR11" s="175"/>
      <c r="DS11" s="238">
        <f>+DR11*DR$7</f>
        <v>0</v>
      </c>
      <c r="DT11" s="239">
        <f>$J11*DS11</f>
        <v>0</v>
      </c>
      <c r="DU11" s="175"/>
      <c r="DV11" s="238">
        <f>+DU11*DU$7</f>
        <v>0</v>
      </c>
      <c r="DW11" s="239">
        <f>$J11*DV11</f>
        <v>0</v>
      </c>
      <c r="DX11" s="175"/>
      <c r="DY11" s="238">
        <f>+DX11*DX$7</f>
        <v>0</v>
      </c>
      <c r="DZ11" s="239">
        <f>$J11*DY11</f>
        <v>0</v>
      </c>
      <c r="EA11" s="175"/>
      <c r="EB11" s="238">
        <f>+EA11*EA$7</f>
        <v>0</v>
      </c>
      <c r="EC11" s="239">
        <f>$J11*EB11</f>
        <v>0</v>
      </c>
      <c r="ED11" s="175"/>
      <c r="EE11" s="238">
        <f>+ED11*ED$7</f>
        <v>0</v>
      </c>
      <c r="EF11" s="239">
        <f>$J11*EE11</f>
        <v>0</v>
      </c>
      <c r="EG11" s="175"/>
      <c r="EH11" s="238">
        <f>+EG11*EG$7</f>
        <v>0</v>
      </c>
      <c r="EI11" s="239">
        <f>$J11*EH11</f>
        <v>0</v>
      </c>
      <c r="EJ11" s="175"/>
      <c r="EK11" s="238">
        <f>+EJ11*EJ$7</f>
        <v>0</v>
      </c>
      <c r="EL11" s="239">
        <f>$J11*EK11</f>
        <v>0</v>
      </c>
      <c r="EM11" s="175"/>
      <c r="EN11" s="238">
        <f>+EM11*EM$7</f>
        <v>0</v>
      </c>
      <c r="EO11" s="239">
        <f>$J11*EN11</f>
        <v>0</v>
      </c>
      <c r="EP11" s="175"/>
      <c r="EQ11" s="238">
        <f>+EP11*EP$7</f>
        <v>0</v>
      </c>
      <c r="ER11" s="239">
        <f>$J11*EQ11</f>
        <v>0</v>
      </c>
      <c r="ES11" s="175"/>
      <c r="ET11" s="238">
        <f>+ES11*ES$7</f>
        <v>0</v>
      </c>
      <c r="EU11" s="239">
        <f>$J11*ET11</f>
        <v>0</v>
      </c>
      <c r="EV11" s="175"/>
      <c r="EW11" s="238">
        <f>+EV11*EV$7</f>
        <v>0</v>
      </c>
      <c r="EX11" s="239">
        <f>$J11*EW11</f>
        <v>0</v>
      </c>
      <c r="EY11" s="175"/>
      <c r="EZ11" s="238">
        <f>+EY11*EY$7</f>
        <v>0</v>
      </c>
      <c r="FA11" s="239">
        <f>$J11*EZ11</f>
        <v>0</v>
      </c>
      <c r="FB11" s="175"/>
      <c r="FC11" s="238">
        <f>+FB11*FB$7</f>
        <v>0</v>
      </c>
      <c r="FD11" s="239">
        <f>$J11*FC11</f>
        <v>0</v>
      </c>
      <c r="FE11" s="175"/>
      <c r="FF11" s="238">
        <f>+FE11*FE$7</f>
        <v>0</v>
      </c>
      <c r="FG11" s="239">
        <f>$J11*FF11</f>
        <v>0</v>
      </c>
      <c r="FH11" s="175"/>
      <c r="FI11" s="238">
        <f>+FH11*FH$7</f>
        <v>0</v>
      </c>
      <c r="FJ11" s="239">
        <f>$J11*FI11</f>
        <v>0</v>
      </c>
      <c r="FK11" s="175"/>
      <c r="FL11" s="238">
        <f>+FK11*FK$7</f>
        <v>0</v>
      </c>
      <c r="FM11" s="239">
        <f>$J11*FL11</f>
        <v>0</v>
      </c>
      <c r="FN11" s="175"/>
      <c r="FO11" s="238">
        <f>+FN11*FN$7</f>
        <v>0</v>
      </c>
      <c r="FP11" s="239">
        <f>$J11*FO11</f>
        <v>0</v>
      </c>
      <c r="FQ11" s="175"/>
      <c r="FR11" s="238">
        <f>+FQ11*FQ$7</f>
        <v>0</v>
      </c>
      <c r="FS11" s="239">
        <f>$J11*FR11</f>
        <v>0</v>
      </c>
      <c r="FT11" s="175"/>
      <c r="FU11" s="238">
        <f>+FT11*FT$7</f>
        <v>0</v>
      </c>
      <c r="FV11" s="239">
        <f>$J11*FU11</f>
        <v>0</v>
      </c>
      <c r="FW11" s="175"/>
      <c r="FX11" s="238">
        <f>+FW11*FW$7</f>
        <v>0</v>
      </c>
      <c r="FY11" s="239">
        <f>$J11*FX11</f>
        <v>0</v>
      </c>
      <c r="FZ11" s="175"/>
      <c r="GA11" s="238">
        <f>+FZ11*FZ$7</f>
        <v>0</v>
      </c>
      <c r="GB11" s="239">
        <f>$J11*GA11</f>
        <v>0</v>
      </c>
      <c r="GC11" s="175"/>
      <c r="GD11" s="238">
        <f>+GC11*GC$7</f>
        <v>0</v>
      </c>
      <c r="GE11" s="239">
        <f>$J11*GD11</f>
        <v>0</v>
      </c>
      <c r="GF11" s="175"/>
      <c r="GG11" s="238">
        <f>+GF11*GF$7</f>
        <v>0</v>
      </c>
      <c r="GH11" s="239">
        <f>$J11*GG11</f>
        <v>0</v>
      </c>
      <c r="GI11" s="175"/>
      <c r="GJ11" s="238">
        <f>+GI11*GI$7</f>
        <v>0</v>
      </c>
      <c r="GK11" s="239">
        <f>$J11*GJ11</f>
        <v>0</v>
      </c>
      <c r="GL11" s="175"/>
      <c r="GM11" s="238">
        <f>+GL11*GL$7</f>
        <v>0</v>
      </c>
      <c r="GN11" s="239">
        <f>$J11*GM11</f>
        <v>0</v>
      </c>
      <c r="GO11" s="175"/>
      <c r="GP11" s="238">
        <f>+GO11*GO$7</f>
        <v>0</v>
      </c>
      <c r="GQ11" s="239">
        <f>$J11*GP11</f>
        <v>0</v>
      </c>
      <c r="GR11" s="175"/>
      <c r="GS11" s="238">
        <f>+GR11*GR$7</f>
        <v>0</v>
      </c>
      <c r="GT11" s="239">
        <f>$J11*GS11</f>
        <v>0</v>
      </c>
      <c r="GU11" s="175"/>
      <c r="GV11" s="238">
        <f>+GU11*GU$7</f>
        <v>0</v>
      </c>
      <c r="GW11" s="239">
        <f>$J11*GV11</f>
        <v>0</v>
      </c>
      <c r="GX11" s="175"/>
      <c r="GY11" s="238">
        <f>+GX11*GX$7</f>
        <v>0</v>
      </c>
      <c r="GZ11" s="239">
        <f>$J11*GY11</f>
        <v>0</v>
      </c>
      <c r="HA11" s="175"/>
      <c r="HB11" s="238">
        <f>+HA11*HA$7</f>
        <v>0</v>
      </c>
      <c r="HC11" s="239">
        <f>$J11*HB11</f>
        <v>0</v>
      </c>
      <c r="HD11" s="175"/>
      <c r="HE11" s="238">
        <f>+HD11*HD$7</f>
        <v>0</v>
      </c>
      <c r="HF11" s="239">
        <f>$J11*HE11</f>
        <v>0</v>
      </c>
      <c r="HG11" s="175"/>
      <c r="HH11" s="238">
        <f>+HG11*HG$7</f>
        <v>0</v>
      </c>
      <c r="HI11" s="239">
        <f>$J11*HH11</f>
        <v>0</v>
      </c>
      <c r="HJ11" s="175"/>
      <c r="HK11" s="238">
        <f>+HJ11*HJ$7</f>
        <v>0</v>
      </c>
      <c r="HL11" s="239">
        <f>$J11*HK11</f>
        <v>0</v>
      </c>
      <c r="HM11" s="242">
        <f t="shared" ref="HM11:HM12" si="0">L11+O11+R11+U11+X11+AA11+AD11+AG11+AJ11+AM11+AP11+AS11+AV11+AY11+BB11+BE11+BH11+BK11+BN11+BQ11+BT11+BW11+BZ11+CC11+CF11+CI11+CL11+CO11+CR11+CU11+CX11+DA11+DD11+DG11+DJ11+DM11+DP11+DS11+DV11+DY11+EB11+EE11+EH11+EK11+EN11+EQ11+ET11+EW11+EZ11+FC11+FF11+FI11+FL11+FO11+FR11+FU11+FX11+GA11+GD11+GG11+GJ11+GM11+GP11+GS11+GV11+GY11+HB11+HE11+HH11+HK11</f>
        <v>0</v>
      </c>
      <c r="HN11" s="108">
        <f t="shared" ref="HN11:HN12" si="1">M11+P11+S11+V11+Y11+AB11+AE11+AH11+AK11+AN11+AQ11+AT11+AW11+AZ11+BC11+BF11+BI11+BL11+BO11+BR11+BU11+BX11+CA11+CD11+CG11+CJ11+CM11+CP11+CS11+CV11+CY11+DB11+DE11+DH11+DK11+DN11+DQ11+DT11+DW11+DZ11+EC11+EF11+EI11+EL11+EO11+ER11+EU11+EX11+FA11+FD11+FG11+FJ11+FM11+FP11+FS11+FV11+FY11+GB11+GE11+GH11+GK11+GN11+GQ11+GT11+GW11+GZ11+HC11+HF11+HI11+HL11</f>
        <v>0</v>
      </c>
      <c r="HO11" s="21"/>
      <c r="HP11" s="21"/>
      <c r="HQ11" s="21"/>
      <c r="HR11" s="21"/>
      <c r="HS11" s="21"/>
      <c r="HT11" s="21"/>
      <c r="HU11" s="21"/>
      <c r="HV11" s="21"/>
      <c r="HW11" s="21"/>
      <c r="HX11" s="21"/>
      <c r="HY11" s="21"/>
      <c r="HZ11" s="21"/>
      <c r="IA11" s="21"/>
      <c r="IB11" s="21"/>
      <c r="IC11" s="21"/>
    </row>
    <row r="12" spans="1:237" s="2" customFormat="1" x14ac:dyDescent="0.2">
      <c r="A12" s="173"/>
      <c r="B12" s="176"/>
      <c r="C12" s="370"/>
      <c r="D12" s="370"/>
      <c r="E12" s="370"/>
      <c r="F12" s="369"/>
      <c r="G12" s="177"/>
      <c r="H12" s="178"/>
      <c r="I12" s="39"/>
      <c r="J12" s="174">
        <f t="shared" ref="J12:J75" si="2">IFERROR(+G12/H12,0)</f>
        <v>0</v>
      </c>
      <c r="K12" s="175"/>
      <c r="L12" s="238">
        <f t="shared" ref="L12:L75" si="3">+K12*K$7</f>
        <v>0</v>
      </c>
      <c r="M12" s="239">
        <f t="shared" ref="M12:M75" si="4">$J12*L12</f>
        <v>0</v>
      </c>
      <c r="N12" s="308"/>
      <c r="O12" s="238">
        <f t="shared" ref="O12:O75" si="5">+N12*N$7</f>
        <v>0</v>
      </c>
      <c r="P12" s="239">
        <f t="shared" ref="P12:P75" si="6">$J12*O12</f>
        <v>0</v>
      </c>
      <c r="Q12" s="308"/>
      <c r="R12" s="238">
        <f t="shared" ref="R12:R75" si="7">+Q12*Q$7</f>
        <v>0</v>
      </c>
      <c r="S12" s="239">
        <f t="shared" ref="S12:S75" si="8">$J12*R12</f>
        <v>0</v>
      </c>
      <c r="T12" s="310"/>
      <c r="U12" s="238">
        <f t="shared" ref="U12:U75" si="9">+T12*T$7</f>
        <v>0</v>
      </c>
      <c r="V12" s="239">
        <f t="shared" ref="V12:V75" si="10">$J12*U12</f>
        <v>0</v>
      </c>
      <c r="W12" s="175"/>
      <c r="X12" s="238">
        <f t="shared" ref="X12:X75" si="11">+W12*W$7</f>
        <v>0</v>
      </c>
      <c r="Y12" s="239">
        <f t="shared" ref="Y12:Y75" si="12">$J12*X12</f>
        <v>0</v>
      </c>
      <c r="Z12" s="175"/>
      <c r="AA12" s="238">
        <f t="shared" ref="AA12:AA75" si="13">+Z12*Z$7</f>
        <v>0</v>
      </c>
      <c r="AB12" s="239">
        <f t="shared" ref="AB12:AB75" si="14">$J12*AA12</f>
        <v>0</v>
      </c>
      <c r="AC12" s="175"/>
      <c r="AD12" s="238">
        <f t="shared" ref="AD12:AD75" si="15">+AC12*AC$7</f>
        <v>0</v>
      </c>
      <c r="AE12" s="239">
        <f t="shared" ref="AE12:AE75" si="16">$J12*AD12</f>
        <v>0</v>
      </c>
      <c r="AF12" s="175"/>
      <c r="AG12" s="238">
        <f t="shared" ref="AG12:AG75" si="17">+AF12*AF$7</f>
        <v>0</v>
      </c>
      <c r="AH12" s="239">
        <f t="shared" ref="AH12:AH75" si="18">$J12*AG12</f>
        <v>0</v>
      </c>
      <c r="AI12" s="175"/>
      <c r="AJ12" s="238">
        <f t="shared" ref="AJ12:AJ75" si="19">+AI12*AI$7</f>
        <v>0</v>
      </c>
      <c r="AK12" s="239">
        <f t="shared" ref="AK12:AK75" si="20">$J12*AJ12</f>
        <v>0</v>
      </c>
      <c r="AL12" s="175"/>
      <c r="AM12" s="238">
        <f t="shared" ref="AM12:AM75" si="21">+AL12*AL$7</f>
        <v>0</v>
      </c>
      <c r="AN12" s="239">
        <f t="shared" ref="AN12:AN75" si="22">$J12*AM12</f>
        <v>0</v>
      </c>
      <c r="AO12" s="175"/>
      <c r="AP12" s="238">
        <f t="shared" ref="AP12:AP75" si="23">+AO12*AO$7</f>
        <v>0</v>
      </c>
      <c r="AQ12" s="239">
        <f t="shared" ref="AQ12:AQ75" si="24">$J12*AP12</f>
        <v>0</v>
      </c>
      <c r="AR12" s="175"/>
      <c r="AS12" s="238">
        <f t="shared" ref="AS12:AS75" si="25">+AR12*AR$7</f>
        <v>0</v>
      </c>
      <c r="AT12" s="239">
        <f t="shared" ref="AT12:AT75" si="26">$J12*AS12</f>
        <v>0</v>
      </c>
      <c r="AU12" s="175"/>
      <c r="AV12" s="238">
        <f t="shared" ref="AV12:AV75" si="27">+AU12*AU$7</f>
        <v>0</v>
      </c>
      <c r="AW12" s="239">
        <f t="shared" ref="AW12:AW75" si="28">$J12*AV12</f>
        <v>0</v>
      </c>
      <c r="AX12" s="175"/>
      <c r="AY12" s="238">
        <f t="shared" ref="AY12:AY75" si="29">+AX12*AX$7</f>
        <v>0</v>
      </c>
      <c r="AZ12" s="239">
        <f t="shared" ref="AZ12:AZ75" si="30">$J12*AY12</f>
        <v>0</v>
      </c>
      <c r="BA12" s="175"/>
      <c r="BB12" s="238">
        <f t="shared" ref="BB12:BB75" si="31">+BA12*BA$7</f>
        <v>0</v>
      </c>
      <c r="BC12" s="239">
        <f t="shared" ref="BC12:BC75" si="32">$J12*BB12</f>
        <v>0</v>
      </c>
      <c r="BD12" s="175"/>
      <c r="BE12" s="238">
        <f t="shared" ref="BE12:BE75" si="33">+BD12*BD$7</f>
        <v>0</v>
      </c>
      <c r="BF12" s="239">
        <f t="shared" ref="BF12:BF75" si="34">$J12*BE12</f>
        <v>0</v>
      </c>
      <c r="BG12" s="175"/>
      <c r="BH12" s="238">
        <f t="shared" ref="BH12:BH75" si="35">+BG12*BG$7</f>
        <v>0</v>
      </c>
      <c r="BI12" s="239">
        <f t="shared" ref="BI12:BI75" si="36">$J12*BH12</f>
        <v>0</v>
      </c>
      <c r="BJ12" s="175"/>
      <c r="BK12" s="238">
        <f t="shared" ref="BK12:BK75" si="37">+BJ12*BJ$7</f>
        <v>0</v>
      </c>
      <c r="BL12" s="239">
        <f t="shared" ref="BL12:BL75" si="38">$J12*BK12</f>
        <v>0</v>
      </c>
      <c r="BM12" s="175"/>
      <c r="BN12" s="238">
        <f t="shared" ref="BN12:BN75" si="39">+BM12*BM$7</f>
        <v>0</v>
      </c>
      <c r="BO12" s="239">
        <f t="shared" ref="BO12:BO75" si="40">$J12*BN12</f>
        <v>0</v>
      </c>
      <c r="BP12" s="175"/>
      <c r="BQ12" s="238">
        <f t="shared" ref="BQ12:BQ75" si="41">+BP12*BP$7</f>
        <v>0</v>
      </c>
      <c r="BR12" s="239">
        <f t="shared" ref="BR12:BR75" si="42">$J12*BQ12</f>
        <v>0</v>
      </c>
      <c r="BS12" s="175"/>
      <c r="BT12" s="238">
        <f t="shared" ref="BT12:BT75" si="43">+BS12*BS$7</f>
        <v>0</v>
      </c>
      <c r="BU12" s="239">
        <f t="shared" ref="BU12:BU75" si="44">$J12*BT12</f>
        <v>0</v>
      </c>
      <c r="BV12" s="175"/>
      <c r="BW12" s="238">
        <f t="shared" ref="BW12:BW75" si="45">+BV12*BV$7</f>
        <v>0</v>
      </c>
      <c r="BX12" s="239">
        <f t="shared" ref="BX12:BX75" si="46">$J12*BW12</f>
        <v>0</v>
      </c>
      <c r="BY12" s="175"/>
      <c r="BZ12" s="238">
        <f t="shared" ref="BZ12:BZ75" si="47">+BY12*BY$7</f>
        <v>0</v>
      </c>
      <c r="CA12" s="239">
        <f t="shared" ref="CA12:CA75" si="48">$J12*BZ12</f>
        <v>0</v>
      </c>
      <c r="CB12" s="175"/>
      <c r="CC12" s="238">
        <f t="shared" ref="CC12:CC75" si="49">+CB12*CB$7</f>
        <v>0</v>
      </c>
      <c r="CD12" s="239">
        <f t="shared" ref="CD12:CD75" si="50">$J12*CC12</f>
        <v>0</v>
      </c>
      <c r="CE12" s="175"/>
      <c r="CF12" s="238">
        <f t="shared" ref="CF12:CF75" si="51">+CE12*CE$7</f>
        <v>0</v>
      </c>
      <c r="CG12" s="239">
        <f t="shared" ref="CG12:CG75" si="52">$J12*CF12</f>
        <v>0</v>
      </c>
      <c r="CH12" s="175"/>
      <c r="CI12" s="238">
        <f t="shared" ref="CI12:CI75" si="53">+CH12*CH$7</f>
        <v>0</v>
      </c>
      <c r="CJ12" s="239">
        <f t="shared" ref="CJ12:CJ75" si="54">$J12*CI12</f>
        <v>0</v>
      </c>
      <c r="CK12" s="175"/>
      <c r="CL12" s="238">
        <f t="shared" ref="CL12:CL75" si="55">+CK12*CK$7</f>
        <v>0</v>
      </c>
      <c r="CM12" s="239">
        <f t="shared" ref="CM12:CM75" si="56">$J12*CL12</f>
        <v>0</v>
      </c>
      <c r="CN12" s="175"/>
      <c r="CO12" s="238">
        <f t="shared" ref="CO12:CO75" si="57">+CN12*CN$7</f>
        <v>0</v>
      </c>
      <c r="CP12" s="239">
        <f t="shared" ref="CP12:CP75" si="58">$J12*CO12</f>
        <v>0</v>
      </c>
      <c r="CQ12" s="175"/>
      <c r="CR12" s="238">
        <f t="shared" ref="CR12:CR75" si="59">+CQ12*CQ$7</f>
        <v>0</v>
      </c>
      <c r="CS12" s="239">
        <f t="shared" ref="CS12:CS75" si="60">$J12*CR12</f>
        <v>0</v>
      </c>
      <c r="CT12" s="175"/>
      <c r="CU12" s="238">
        <f t="shared" ref="CU12:CU75" si="61">+CT12*CT$7</f>
        <v>0</v>
      </c>
      <c r="CV12" s="239">
        <f t="shared" ref="CV12:CV75" si="62">$J12*CU12</f>
        <v>0</v>
      </c>
      <c r="CW12" s="175"/>
      <c r="CX12" s="238">
        <f t="shared" ref="CX12:CX75" si="63">+CW12*CW$7</f>
        <v>0</v>
      </c>
      <c r="CY12" s="239">
        <f t="shared" ref="CY12:CY75" si="64">$J12*CX12</f>
        <v>0</v>
      </c>
      <c r="CZ12" s="175"/>
      <c r="DA12" s="238">
        <f t="shared" ref="DA12:DA75" si="65">+CZ12*CZ$7</f>
        <v>0</v>
      </c>
      <c r="DB12" s="239">
        <f t="shared" ref="DB12:DB75" si="66">$J12*DA12</f>
        <v>0</v>
      </c>
      <c r="DC12" s="175"/>
      <c r="DD12" s="238">
        <f t="shared" ref="DD12:DD75" si="67">+DC12*DC$7</f>
        <v>0</v>
      </c>
      <c r="DE12" s="239">
        <f t="shared" ref="DE12:DE75" si="68">$J12*DD12</f>
        <v>0</v>
      </c>
      <c r="DF12" s="175"/>
      <c r="DG12" s="238">
        <f t="shared" ref="DG12:DG75" si="69">+DF12*DF$7</f>
        <v>0</v>
      </c>
      <c r="DH12" s="239">
        <f t="shared" ref="DH12:DH75" si="70">$J12*DG12</f>
        <v>0</v>
      </c>
      <c r="DI12" s="175"/>
      <c r="DJ12" s="238">
        <f t="shared" ref="DJ12:DJ75" si="71">+DI12*DI$7</f>
        <v>0</v>
      </c>
      <c r="DK12" s="239">
        <f t="shared" ref="DK12:DK75" si="72">$J12*DJ12</f>
        <v>0</v>
      </c>
      <c r="DL12" s="175"/>
      <c r="DM12" s="238">
        <f t="shared" ref="DM12:DM75" si="73">+DL12*DL$7</f>
        <v>0</v>
      </c>
      <c r="DN12" s="239">
        <f t="shared" ref="DN12:DN75" si="74">$J12*DM12</f>
        <v>0</v>
      </c>
      <c r="DO12" s="175"/>
      <c r="DP12" s="238">
        <f t="shared" ref="DP12:DP75" si="75">+DO12*DO$7</f>
        <v>0</v>
      </c>
      <c r="DQ12" s="239">
        <f t="shared" ref="DQ12:DQ75" si="76">$J12*DP12</f>
        <v>0</v>
      </c>
      <c r="DR12" s="175"/>
      <c r="DS12" s="238">
        <f t="shared" ref="DS12:DS75" si="77">+DR12*DR$7</f>
        <v>0</v>
      </c>
      <c r="DT12" s="239">
        <f t="shared" ref="DT12:DT75" si="78">$J12*DS12</f>
        <v>0</v>
      </c>
      <c r="DU12" s="175"/>
      <c r="DV12" s="238">
        <f t="shared" ref="DV12:DV75" si="79">+DU12*DU$7</f>
        <v>0</v>
      </c>
      <c r="DW12" s="239">
        <f t="shared" ref="DW12:DW75" si="80">$J12*DV12</f>
        <v>0</v>
      </c>
      <c r="DX12" s="175"/>
      <c r="DY12" s="238">
        <f t="shared" ref="DY12:DY75" si="81">+DX12*DX$7</f>
        <v>0</v>
      </c>
      <c r="DZ12" s="239">
        <f t="shared" ref="DZ12:DZ75" si="82">$J12*DY12</f>
        <v>0</v>
      </c>
      <c r="EA12" s="175"/>
      <c r="EB12" s="238">
        <f t="shared" ref="EB12:EB75" si="83">+EA12*EA$7</f>
        <v>0</v>
      </c>
      <c r="EC12" s="239">
        <f t="shared" ref="EC12:EC75" si="84">$J12*EB12</f>
        <v>0</v>
      </c>
      <c r="ED12" s="175"/>
      <c r="EE12" s="238">
        <f t="shared" ref="EE12:EE75" si="85">+ED12*ED$7</f>
        <v>0</v>
      </c>
      <c r="EF12" s="239">
        <f t="shared" ref="EF12:EF75" si="86">$J12*EE12</f>
        <v>0</v>
      </c>
      <c r="EG12" s="175"/>
      <c r="EH12" s="238">
        <f t="shared" ref="EH12:EH75" si="87">+EG12*EG$7</f>
        <v>0</v>
      </c>
      <c r="EI12" s="239">
        <f t="shared" ref="EI12:EI75" si="88">$J12*EH12</f>
        <v>0</v>
      </c>
      <c r="EJ12" s="175"/>
      <c r="EK12" s="238">
        <f t="shared" ref="EK12:EK75" si="89">+EJ12*EJ$7</f>
        <v>0</v>
      </c>
      <c r="EL12" s="239">
        <f t="shared" ref="EL12:EL75" si="90">$J12*EK12</f>
        <v>0</v>
      </c>
      <c r="EM12" s="175"/>
      <c r="EN12" s="238">
        <f t="shared" ref="EN12:EN75" si="91">+EM12*EM$7</f>
        <v>0</v>
      </c>
      <c r="EO12" s="239">
        <f t="shared" ref="EO12:EO75" si="92">$J12*EN12</f>
        <v>0</v>
      </c>
      <c r="EP12" s="175"/>
      <c r="EQ12" s="238">
        <f t="shared" ref="EQ12:EQ75" si="93">+EP12*EP$7</f>
        <v>0</v>
      </c>
      <c r="ER12" s="239">
        <f t="shared" ref="ER12:ER75" si="94">$J12*EQ12</f>
        <v>0</v>
      </c>
      <c r="ES12" s="175"/>
      <c r="ET12" s="238">
        <f t="shared" ref="ET12:ET75" si="95">+ES12*ES$7</f>
        <v>0</v>
      </c>
      <c r="EU12" s="239">
        <f t="shared" ref="EU12:EU75" si="96">$J12*ET12</f>
        <v>0</v>
      </c>
      <c r="EV12" s="175"/>
      <c r="EW12" s="238">
        <f t="shared" ref="EW12:EW75" si="97">+EV12*EV$7</f>
        <v>0</v>
      </c>
      <c r="EX12" s="239">
        <f t="shared" ref="EX12:EX75" si="98">$J12*EW12</f>
        <v>0</v>
      </c>
      <c r="EY12" s="175"/>
      <c r="EZ12" s="238">
        <f t="shared" ref="EZ12:EZ75" si="99">+EY12*EY$7</f>
        <v>0</v>
      </c>
      <c r="FA12" s="239">
        <f t="shared" ref="FA12:FA75" si="100">$J12*EZ12</f>
        <v>0</v>
      </c>
      <c r="FB12" s="175"/>
      <c r="FC12" s="238">
        <f t="shared" ref="FC12:FC75" si="101">+FB12*FB$7</f>
        <v>0</v>
      </c>
      <c r="FD12" s="239">
        <f t="shared" ref="FD12:FD75" si="102">$J12*FC12</f>
        <v>0</v>
      </c>
      <c r="FE12" s="175"/>
      <c r="FF12" s="238">
        <f t="shared" ref="FF12:FF75" si="103">+FE12*FE$7</f>
        <v>0</v>
      </c>
      <c r="FG12" s="239">
        <f t="shared" ref="FG12:FG75" si="104">$J12*FF12</f>
        <v>0</v>
      </c>
      <c r="FH12" s="175"/>
      <c r="FI12" s="238">
        <f t="shared" ref="FI12:FI75" si="105">+FH12*FH$7</f>
        <v>0</v>
      </c>
      <c r="FJ12" s="239">
        <f t="shared" ref="FJ12:FJ75" si="106">$J12*FI12</f>
        <v>0</v>
      </c>
      <c r="FK12" s="175"/>
      <c r="FL12" s="238">
        <f t="shared" ref="FL12:FL75" si="107">+FK12*FK$7</f>
        <v>0</v>
      </c>
      <c r="FM12" s="239">
        <f t="shared" ref="FM12:FM75" si="108">$J12*FL12</f>
        <v>0</v>
      </c>
      <c r="FN12" s="175"/>
      <c r="FO12" s="238">
        <f t="shared" ref="FO12:FO75" si="109">+FN12*FN$7</f>
        <v>0</v>
      </c>
      <c r="FP12" s="239">
        <f t="shared" ref="FP12:FP75" si="110">$J12*FO12</f>
        <v>0</v>
      </c>
      <c r="FQ12" s="175"/>
      <c r="FR12" s="238">
        <f t="shared" ref="FR12:FR75" si="111">+FQ12*FQ$7</f>
        <v>0</v>
      </c>
      <c r="FS12" s="239">
        <f t="shared" ref="FS12:FS75" si="112">$J12*FR12</f>
        <v>0</v>
      </c>
      <c r="FT12" s="175"/>
      <c r="FU12" s="238">
        <f t="shared" ref="FU12:FU75" si="113">+FT12*FT$7</f>
        <v>0</v>
      </c>
      <c r="FV12" s="239">
        <f t="shared" ref="FV12:FV75" si="114">$J12*FU12</f>
        <v>0</v>
      </c>
      <c r="FW12" s="175"/>
      <c r="FX12" s="238">
        <f t="shared" ref="FX12:FX75" si="115">+FW12*FW$7</f>
        <v>0</v>
      </c>
      <c r="FY12" s="239">
        <f t="shared" ref="FY12:FY75" si="116">$J12*FX12</f>
        <v>0</v>
      </c>
      <c r="FZ12" s="175"/>
      <c r="GA12" s="238">
        <f t="shared" ref="GA12:GA75" si="117">+FZ12*FZ$7</f>
        <v>0</v>
      </c>
      <c r="GB12" s="239">
        <f t="shared" ref="GB12:GB75" si="118">$J12*GA12</f>
        <v>0</v>
      </c>
      <c r="GC12" s="175"/>
      <c r="GD12" s="238">
        <f t="shared" ref="GD12:GD75" si="119">+GC12*GC$7</f>
        <v>0</v>
      </c>
      <c r="GE12" s="239">
        <f t="shared" ref="GE12:GE75" si="120">$J12*GD12</f>
        <v>0</v>
      </c>
      <c r="GF12" s="175"/>
      <c r="GG12" s="238">
        <f t="shared" ref="GG12:GG75" si="121">+GF12*GF$7</f>
        <v>0</v>
      </c>
      <c r="GH12" s="239">
        <f t="shared" ref="GH12:GH75" si="122">$J12*GG12</f>
        <v>0</v>
      </c>
      <c r="GI12" s="175"/>
      <c r="GJ12" s="238">
        <f t="shared" ref="GJ12:GJ75" si="123">+GI12*GI$7</f>
        <v>0</v>
      </c>
      <c r="GK12" s="239">
        <f t="shared" ref="GK12:GK75" si="124">$J12*GJ12</f>
        <v>0</v>
      </c>
      <c r="GL12" s="175"/>
      <c r="GM12" s="238">
        <f t="shared" ref="GM12:GM75" si="125">+GL12*GL$7</f>
        <v>0</v>
      </c>
      <c r="GN12" s="239">
        <f t="shared" ref="GN12:GN75" si="126">$J12*GM12</f>
        <v>0</v>
      </c>
      <c r="GO12" s="175"/>
      <c r="GP12" s="238">
        <f t="shared" ref="GP12:GP75" si="127">+GO12*GO$7</f>
        <v>0</v>
      </c>
      <c r="GQ12" s="239">
        <f t="shared" ref="GQ12:GQ75" si="128">$J12*GP12</f>
        <v>0</v>
      </c>
      <c r="GR12" s="175"/>
      <c r="GS12" s="238">
        <f t="shared" ref="GS12:GS75" si="129">+GR12*GR$7</f>
        <v>0</v>
      </c>
      <c r="GT12" s="239">
        <f t="shared" ref="GT12:GT75" si="130">$J12*GS12</f>
        <v>0</v>
      </c>
      <c r="GU12" s="175"/>
      <c r="GV12" s="238">
        <f t="shared" ref="GV12:GV75" si="131">+GU12*GU$7</f>
        <v>0</v>
      </c>
      <c r="GW12" s="239">
        <f t="shared" ref="GW12:GW75" si="132">$J12*GV12</f>
        <v>0</v>
      </c>
      <c r="GX12" s="175"/>
      <c r="GY12" s="238">
        <f t="shared" ref="GY12:GY75" si="133">+GX12*GX$7</f>
        <v>0</v>
      </c>
      <c r="GZ12" s="239">
        <f t="shared" ref="GZ12:GZ75" si="134">$J12*GY12</f>
        <v>0</v>
      </c>
      <c r="HA12" s="175"/>
      <c r="HB12" s="238">
        <f t="shared" ref="HB12:HB75" si="135">+HA12*HA$7</f>
        <v>0</v>
      </c>
      <c r="HC12" s="239">
        <f t="shared" ref="HC12:HC75" si="136">$J12*HB12</f>
        <v>0</v>
      </c>
      <c r="HD12" s="175"/>
      <c r="HE12" s="238">
        <f t="shared" ref="HE12:HE75" si="137">+HD12*HD$7</f>
        <v>0</v>
      </c>
      <c r="HF12" s="239">
        <f t="shared" ref="HF12:HF75" si="138">$J12*HE12</f>
        <v>0</v>
      </c>
      <c r="HG12" s="175"/>
      <c r="HH12" s="238">
        <f t="shared" ref="HH12:HH75" si="139">+HG12*HG$7</f>
        <v>0</v>
      </c>
      <c r="HI12" s="239">
        <f t="shared" ref="HI12:HI75" si="140">$J12*HH12</f>
        <v>0</v>
      </c>
      <c r="HJ12" s="175"/>
      <c r="HK12" s="238">
        <f t="shared" ref="HK12:HK75" si="141">+HJ12*HJ$7</f>
        <v>0</v>
      </c>
      <c r="HL12" s="239">
        <f t="shared" ref="HL12:HL75" si="142">$J12*HK12</f>
        <v>0</v>
      </c>
      <c r="HM12" s="242">
        <f t="shared" si="0"/>
        <v>0</v>
      </c>
      <c r="HN12" s="108">
        <f t="shared" si="1"/>
        <v>0</v>
      </c>
      <c r="HO12" s="21"/>
      <c r="HP12" s="21"/>
      <c r="HQ12" s="21"/>
      <c r="HR12" s="21"/>
      <c r="HS12" s="21"/>
      <c r="HT12" s="21"/>
      <c r="HU12" s="21"/>
      <c r="HV12" s="21"/>
      <c r="HW12" s="21"/>
      <c r="HX12" s="21"/>
      <c r="HY12" s="21"/>
      <c r="HZ12" s="21"/>
      <c r="IA12" s="21"/>
      <c r="IB12" s="21"/>
      <c r="IC12" s="21"/>
    </row>
    <row r="13" spans="1:237" s="2" customFormat="1" x14ac:dyDescent="0.2">
      <c r="A13" s="173"/>
      <c r="B13" s="176"/>
      <c r="C13" s="370"/>
      <c r="D13" s="370"/>
      <c r="E13" s="370"/>
      <c r="F13" s="369"/>
      <c r="G13" s="177"/>
      <c r="H13" s="178"/>
      <c r="I13" s="39"/>
      <c r="J13" s="174">
        <f t="shared" si="2"/>
        <v>0</v>
      </c>
      <c r="K13" s="175"/>
      <c r="L13" s="238">
        <f t="shared" si="3"/>
        <v>0</v>
      </c>
      <c r="M13" s="239">
        <f t="shared" si="4"/>
        <v>0</v>
      </c>
      <c r="N13" s="308"/>
      <c r="O13" s="238">
        <f t="shared" si="5"/>
        <v>0</v>
      </c>
      <c r="P13" s="239">
        <f t="shared" si="6"/>
        <v>0</v>
      </c>
      <c r="Q13" s="308"/>
      <c r="R13" s="238">
        <f t="shared" si="7"/>
        <v>0</v>
      </c>
      <c r="S13" s="239">
        <f t="shared" si="8"/>
        <v>0</v>
      </c>
      <c r="T13" s="310"/>
      <c r="U13" s="238">
        <f t="shared" si="9"/>
        <v>0</v>
      </c>
      <c r="V13" s="239">
        <f t="shared" si="10"/>
        <v>0</v>
      </c>
      <c r="W13" s="175"/>
      <c r="X13" s="238">
        <f t="shared" si="11"/>
        <v>0</v>
      </c>
      <c r="Y13" s="239">
        <f t="shared" si="12"/>
        <v>0</v>
      </c>
      <c r="Z13" s="175"/>
      <c r="AA13" s="238">
        <f t="shared" si="13"/>
        <v>0</v>
      </c>
      <c r="AB13" s="239">
        <f t="shared" si="14"/>
        <v>0</v>
      </c>
      <c r="AC13" s="175"/>
      <c r="AD13" s="238">
        <f t="shared" si="15"/>
        <v>0</v>
      </c>
      <c r="AE13" s="239">
        <f t="shared" si="16"/>
        <v>0</v>
      </c>
      <c r="AF13" s="175"/>
      <c r="AG13" s="238">
        <f t="shared" si="17"/>
        <v>0</v>
      </c>
      <c r="AH13" s="239">
        <f t="shared" si="18"/>
        <v>0</v>
      </c>
      <c r="AI13" s="175"/>
      <c r="AJ13" s="238">
        <f t="shared" si="19"/>
        <v>0</v>
      </c>
      <c r="AK13" s="239">
        <f t="shared" si="20"/>
        <v>0</v>
      </c>
      <c r="AL13" s="175"/>
      <c r="AM13" s="238">
        <f t="shared" si="21"/>
        <v>0</v>
      </c>
      <c r="AN13" s="239">
        <f t="shared" si="22"/>
        <v>0</v>
      </c>
      <c r="AO13" s="175"/>
      <c r="AP13" s="238">
        <f t="shared" si="23"/>
        <v>0</v>
      </c>
      <c r="AQ13" s="239">
        <f t="shared" si="24"/>
        <v>0</v>
      </c>
      <c r="AR13" s="175"/>
      <c r="AS13" s="238">
        <f t="shared" si="25"/>
        <v>0</v>
      </c>
      <c r="AT13" s="239">
        <f t="shared" si="26"/>
        <v>0</v>
      </c>
      <c r="AU13" s="175"/>
      <c r="AV13" s="238">
        <f t="shared" si="27"/>
        <v>0</v>
      </c>
      <c r="AW13" s="239">
        <f t="shared" si="28"/>
        <v>0</v>
      </c>
      <c r="AX13" s="175"/>
      <c r="AY13" s="238">
        <f t="shared" si="29"/>
        <v>0</v>
      </c>
      <c r="AZ13" s="239">
        <f t="shared" si="30"/>
        <v>0</v>
      </c>
      <c r="BA13" s="175"/>
      <c r="BB13" s="238">
        <f t="shared" si="31"/>
        <v>0</v>
      </c>
      <c r="BC13" s="239">
        <f t="shared" si="32"/>
        <v>0</v>
      </c>
      <c r="BD13" s="175"/>
      <c r="BE13" s="238">
        <f t="shared" si="33"/>
        <v>0</v>
      </c>
      <c r="BF13" s="239">
        <f t="shared" si="34"/>
        <v>0</v>
      </c>
      <c r="BG13" s="175"/>
      <c r="BH13" s="238">
        <f t="shared" si="35"/>
        <v>0</v>
      </c>
      <c r="BI13" s="239">
        <f t="shared" si="36"/>
        <v>0</v>
      </c>
      <c r="BJ13" s="175"/>
      <c r="BK13" s="238">
        <f t="shared" si="37"/>
        <v>0</v>
      </c>
      <c r="BL13" s="239">
        <f t="shared" si="38"/>
        <v>0</v>
      </c>
      <c r="BM13" s="175"/>
      <c r="BN13" s="238">
        <f t="shared" si="39"/>
        <v>0</v>
      </c>
      <c r="BO13" s="239">
        <f t="shared" si="40"/>
        <v>0</v>
      </c>
      <c r="BP13" s="175"/>
      <c r="BQ13" s="238">
        <f t="shared" si="41"/>
        <v>0</v>
      </c>
      <c r="BR13" s="239">
        <f t="shared" si="42"/>
        <v>0</v>
      </c>
      <c r="BS13" s="175"/>
      <c r="BT13" s="238">
        <f t="shared" si="43"/>
        <v>0</v>
      </c>
      <c r="BU13" s="239">
        <f t="shared" si="44"/>
        <v>0</v>
      </c>
      <c r="BV13" s="175"/>
      <c r="BW13" s="238">
        <f t="shared" si="45"/>
        <v>0</v>
      </c>
      <c r="BX13" s="239">
        <f t="shared" si="46"/>
        <v>0</v>
      </c>
      <c r="BY13" s="175"/>
      <c r="BZ13" s="238">
        <f t="shared" si="47"/>
        <v>0</v>
      </c>
      <c r="CA13" s="239">
        <f t="shared" si="48"/>
        <v>0</v>
      </c>
      <c r="CB13" s="175"/>
      <c r="CC13" s="238">
        <f t="shared" si="49"/>
        <v>0</v>
      </c>
      <c r="CD13" s="239">
        <f t="shared" si="50"/>
        <v>0</v>
      </c>
      <c r="CE13" s="175"/>
      <c r="CF13" s="238">
        <f t="shared" si="51"/>
        <v>0</v>
      </c>
      <c r="CG13" s="239">
        <f t="shared" si="52"/>
        <v>0</v>
      </c>
      <c r="CH13" s="175"/>
      <c r="CI13" s="238">
        <f t="shared" si="53"/>
        <v>0</v>
      </c>
      <c r="CJ13" s="239">
        <f t="shared" si="54"/>
        <v>0</v>
      </c>
      <c r="CK13" s="175"/>
      <c r="CL13" s="238">
        <f t="shared" si="55"/>
        <v>0</v>
      </c>
      <c r="CM13" s="239">
        <f t="shared" si="56"/>
        <v>0</v>
      </c>
      <c r="CN13" s="175"/>
      <c r="CO13" s="238">
        <f t="shared" si="57"/>
        <v>0</v>
      </c>
      <c r="CP13" s="239">
        <f t="shared" si="58"/>
        <v>0</v>
      </c>
      <c r="CQ13" s="175"/>
      <c r="CR13" s="238">
        <f t="shared" si="59"/>
        <v>0</v>
      </c>
      <c r="CS13" s="239">
        <f t="shared" si="60"/>
        <v>0</v>
      </c>
      <c r="CT13" s="175"/>
      <c r="CU13" s="238">
        <f t="shared" si="61"/>
        <v>0</v>
      </c>
      <c r="CV13" s="239">
        <f t="shared" si="62"/>
        <v>0</v>
      </c>
      <c r="CW13" s="175"/>
      <c r="CX13" s="238">
        <f t="shared" si="63"/>
        <v>0</v>
      </c>
      <c r="CY13" s="239">
        <f t="shared" si="64"/>
        <v>0</v>
      </c>
      <c r="CZ13" s="175"/>
      <c r="DA13" s="238">
        <f t="shared" si="65"/>
        <v>0</v>
      </c>
      <c r="DB13" s="239">
        <f t="shared" si="66"/>
        <v>0</v>
      </c>
      <c r="DC13" s="175"/>
      <c r="DD13" s="238">
        <f t="shared" si="67"/>
        <v>0</v>
      </c>
      <c r="DE13" s="239">
        <f t="shared" si="68"/>
        <v>0</v>
      </c>
      <c r="DF13" s="175"/>
      <c r="DG13" s="238">
        <f t="shared" si="69"/>
        <v>0</v>
      </c>
      <c r="DH13" s="239">
        <f t="shared" si="70"/>
        <v>0</v>
      </c>
      <c r="DI13" s="175"/>
      <c r="DJ13" s="238">
        <f t="shared" si="71"/>
        <v>0</v>
      </c>
      <c r="DK13" s="239">
        <f t="shared" si="72"/>
        <v>0</v>
      </c>
      <c r="DL13" s="175"/>
      <c r="DM13" s="238">
        <f t="shared" si="73"/>
        <v>0</v>
      </c>
      <c r="DN13" s="239">
        <f t="shared" si="74"/>
        <v>0</v>
      </c>
      <c r="DO13" s="175"/>
      <c r="DP13" s="238">
        <f t="shared" si="75"/>
        <v>0</v>
      </c>
      <c r="DQ13" s="239">
        <f t="shared" si="76"/>
        <v>0</v>
      </c>
      <c r="DR13" s="175"/>
      <c r="DS13" s="238">
        <f t="shared" si="77"/>
        <v>0</v>
      </c>
      <c r="DT13" s="239">
        <f t="shared" si="78"/>
        <v>0</v>
      </c>
      <c r="DU13" s="175"/>
      <c r="DV13" s="238">
        <f t="shared" si="79"/>
        <v>0</v>
      </c>
      <c r="DW13" s="239">
        <f t="shared" si="80"/>
        <v>0</v>
      </c>
      <c r="DX13" s="175"/>
      <c r="DY13" s="238">
        <f t="shared" si="81"/>
        <v>0</v>
      </c>
      <c r="DZ13" s="239">
        <f t="shared" si="82"/>
        <v>0</v>
      </c>
      <c r="EA13" s="175"/>
      <c r="EB13" s="238">
        <f t="shared" si="83"/>
        <v>0</v>
      </c>
      <c r="EC13" s="239">
        <f t="shared" si="84"/>
        <v>0</v>
      </c>
      <c r="ED13" s="175"/>
      <c r="EE13" s="238">
        <f t="shared" si="85"/>
        <v>0</v>
      </c>
      <c r="EF13" s="239">
        <f t="shared" si="86"/>
        <v>0</v>
      </c>
      <c r="EG13" s="175"/>
      <c r="EH13" s="238">
        <f t="shared" si="87"/>
        <v>0</v>
      </c>
      <c r="EI13" s="239">
        <f t="shared" si="88"/>
        <v>0</v>
      </c>
      <c r="EJ13" s="175"/>
      <c r="EK13" s="238">
        <f t="shared" si="89"/>
        <v>0</v>
      </c>
      <c r="EL13" s="239">
        <f t="shared" si="90"/>
        <v>0</v>
      </c>
      <c r="EM13" s="175"/>
      <c r="EN13" s="238">
        <f t="shared" si="91"/>
        <v>0</v>
      </c>
      <c r="EO13" s="239">
        <f t="shared" si="92"/>
        <v>0</v>
      </c>
      <c r="EP13" s="175"/>
      <c r="EQ13" s="238">
        <f t="shared" si="93"/>
        <v>0</v>
      </c>
      <c r="ER13" s="239">
        <f t="shared" si="94"/>
        <v>0</v>
      </c>
      <c r="ES13" s="175"/>
      <c r="ET13" s="238">
        <f t="shared" si="95"/>
        <v>0</v>
      </c>
      <c r="EU13" s="239">
        <f t="shared" si="96"/>
        <v>0</v>
      </c>
      <c r="EV13" s="175"/>
      <c r="EW13" s="238">
        <f t="shared" si="97"/>
        <v>0</v>
      </c>
      <c r="EX13" s="239">
        <f t="shared" si="98"/>
        <v>0</v>
      </c>
      <c r="EY13" s="175"/>
      <c r="EZ13" s="238">
        <f t="shared" si="99"/>
        <v>0</v>
      </c>
      <c r="FA13" s="239">
        <f t="shared" si="100"/>
        <v>0</v>
      </c>
      <c r="FB13" s="175"/>
      <c r="FC13" s="238">
        <f t="shared" si="101"/>
        <v>0</v>
      </c>
      <c r="FD13" s="239">
        <f t="shared" si="102"/>
        <v>0</v>
      </c>
      <c r="FE13" s="175"/>
      <c r="FF13" s="238">
        <f t="shared" si="103"/>
        <v>0</v>
      </c>
      <c r="FG13" s="239">
        <f t="shared" si="104"/>
        <v>0</v>
      </c>
      <c r="FH13" s="175"/>
      <c r="FI13" s="238">
        <f t="shared" si="105"/>
        <v>0</v>
      </c>
      <c r="FJ13" s="239">
        <f t="shared" si="106"/>
        <v>0</v>
      </c>
      <c r="FK13" s="175"/>
      <c r="FL13" s="238">
        <f t="shared" si="107"/>
        <v>0</v>
      </c>
      <c r="FM13" s="239">
        <f t="shared" si="108"/>
        <v>0</v>
      </c>
      <c r="FN13" s="175"/>
      <c r="FO13" s="238">
        <f t="shared" si="109"/>
        <v>0</v>
      </c>
      <c r="FP13" s="239">
        <f t="shared" si="110"/>
        <v>0</v>
      </c>
      <c r="FQ13" s="175"/>
      <c r="FR13" s="238">
        <f t="shared" si="111"/>
        <v>0</v>
      </c>
      <c r="FS13" s="239">
        <f t="shared" si="112"/>
        <v>0</v>
      </c>
      <c r="FT13" s="175"/>
      <c r="FU13" s="238">
        <f t="shared" si="113"/>
        <v>0</v>
      </c>
      <c r="FV13" s="239">
        <f t="shared" si="114"/>
        <v>0</v>
      </c>
      <c r="FW13" s="175"/>
      <c r="FX13" s="238">
        <f t="shared" si="115"/>
        <v>0</v>
      </c>
      <c r="FY13" s="239">
        <f t="shared" si="116"/>
        <v>0</v>
      </c>
      <c r="FZ13" s="175"/>
      <c r="GA13" s="238">
        <f t="shared" si="117"/>
        <v>0</v>
      </c>
      <c r="GB13" s="239">
        <f t="shared" si="118"/>
        <v>0</v>
      </c>
      <c r="GC13" s="175"/>
      <c r="GD13" s="238">
        <f t="shared" si="119"/>
        <v>0</v>
      </c>
      <c r="GE13" s="239">
        <f t="shared" si="120"/>
        <v>0</v>
      </c>
      <c r="GF13" s="175"/>
      <c r="GG13" s="238">
        <f t="shared" si="121"/>
        <v>0</v>
      </c>
      <c r="GH13" s="239">
        <f t="shared" si="122"/>
        <v>0</v>
      </c>
      <c r="GI13" s="175"/>
      <c r="GJ13" s="238">
        <f t="shared" si="123"/>
        <v>0</v>
      </c>
      <c r="GK13" s="239">
        <f t="shared" si="124"/>
        <v>0</v>
      </c>
      <c r="GL13" s="175"/>
      <c r="GM13" s="238">
        <f t="shared" si="125"/>
        <v>0</v>
      </c>
      <c r="GN13" s="239">
        <f t="shared" si="126"/>
        <v>0</v>
      </c>
      <c r="GO13" s="175"/>
      <c r="GP13" s="238">
        <f t="shared" si="127"/>
        <v>0</v>
      </c>
      <c r="GQ13" s="239">
        <f t="shared" si="128"/>
        <v>0</v>
      </c>
      <c r="GR13" s="175"/>
      <c r="GS13" s="238">
        <f t="shared" si="129"/>
        <v>0</v>
      </c>
      <c r="GT13" s="239">
        <f t="shared" si="130"/>
        <v>0</v>
      </c>
      <c r="GU13" s="175"/>
      <c r="GV13" s="238">
        <f t="shared" si="131"/>
        <v>0</v>
      </c>
      <c r="GW13" s="239">
        <f t="shared" si="132"/>
        <v>0</v>
      </c>
      <c r="GX13" s="175"/>
      <c r="GY13" s="238">
        <f t="shared" si="133"/>
        <v>0</v>
      </c>
      <c r="GZ13" s="239">
        <f t="shared" si="134"/>
        <v>0</v>
      </c>
      <c r="HA13" s="175"/>
      <c r="HB13" s="238">
        <f t="shared" si="135"/>
        <v>0</v>
      </c>
      <c r="HC13" s="239">
        <f t="shared" si="136"/>
        <v>0</v>
      </c>
      <c r="HD13" s="175"/>
      <c r="HE13" s="238">
        <f t="shared" si="137"/>
        <v>0</v>
      </c>
      <c r="HF13" s="239">
        <f t="shared" si="138"/>
        <v>0</v>
      </c>
      <c r="HG13" s="175"/>
      <c r="HH13" s="238">
        <f t="shared" si="139"/>
        <v>0</v>
      </c>
      <c r="HI13" s="239">
        <f t="shared" si="140"/>
        <v>0</v>
      </c>
      <c r="HJ13" s="175"/>
      <c r="HK13" s="238">
        <f t="shared" si="141"/>
        <v>0</v>
      </c>
      <c r="HL13" s="239">
        <f t="shared" si="142"/>
        <v>0</v>
      </c>
      <c r="HM13" s="242">
        <f>L13+O13+R13+U13+X13+AA13+AD13+AG13+AJ13+AM13+AP13+AS13+AV13+AY13+BB13+BE13+BH13+BK13+BN13+BQ13+BT13+BW13+BZ13+CC13+CF13+CI13+CL13+CO13+CR13+CU13+CX13+DA13+DD13+DG13+DJ13+DM13+DP13+DS13+DV13+DY13+EB13+EE13+EH13+EK13+EN13+EQ13+ET13+EW13+EZ13+FC13+FF13+FI13+FL13+FO13+FR13+FU13+FX13+GA13+GD13+GG13+GJ13+GM13+GP13+GS13+GV13+GY13+HB13+HE13+HH13+HK13</f>
        <v>0</v>
      </c>
      <c r="HN13" s="108">
        <f>M13+P13+S13+V13+Y13+AB13+AE13+AH13+AK13+AN13+AQ13+AT13+AW13+AZ13+BC13+BF13+BI13+BL13+BO13+BR13+BU13+BX13+CA13+CD13+CG13+CJ13+CM13+CP13+CS13+CV13+CY13+DB13+DE13+DH13+DK13+DN13+DQ13+DT13+DW13+DZ13+EC13+EF13+EI13+EL13+EO13+ER13+EU13+EX13+FA13+FD13+FG13+FJ13+FM13+FP13+FS13+FV13+FY13+GB13+GE13+GH13+GK13+GN13+GQ13+GT13+GW13+GZ13+HC13+HF13+HI13+HL13</f>
        <v>0</v>
      </c>
      <c r="HO13" s="21"/>
      <c r="HP13" s="21"/>
      <c r="HQ13" s="21"/>
      <c r="HR13" s="21"/>
      <c r="HS13" s="21"/>
      <c r="HT13" s="21"/>
      <c r="HU13" s="21"/>
      <c r="HV13" s="21"/>
      <c r="HW13" s="21"/>
      <c r="HX13" s="21"/>
      <c r="HY13" s="21"/>
      <c r="HZ13" s="21"/>
      <c r="IA13" s="21"/>
      <c r="IB13" s="21"/>
      <c r="IC13" s="21"/>
    </row>
    <row r="14" spans="1:237" s="2" customFormat="1" x14ac:dyDescent="0.2">
      <c r="A14" s="173"/>
      <c r="B14" s="176"/>
      <c r="C14" s="370"/>
      <c r="D14" s="370"/>
      <c r="E14" s="370"/>
      <c r="F14" s="369"/>
      <c r="G14" s="177"/>
      <c r="H14" s="178"/>
      <c r="I14" s="39"/>
      <c r="J14" s="174">
        <f t="shared" si="2"/>
        <v>0</v>
      </c>
      <c r="K14" s="175"/>
      <c r="L14" s="238">
        <f t="shared" si="3"/>
        <v>0</v>
      </c>
      <c r="M14" s="239">
        <f t="shared" si="4"/>
        <v>0</v>
      </c>
      <c r="N14" s="308"/>
      <c r="O14" s="238">
        <f t="shared" si="5"/>
        <v>0</v>
      </c>
      <c r="P14" s="239">
        <f t="shared" si="6"/>
        <v>0</v>
      </c>
      <c r="Q14" s="308"/>
      <c r="R14" s="238">
        <f t="shared" si="7"/>
        <v>0</v>
      </c>
      <c r="S14" s="239">
        <f t="shared" si="8"/>
        <v>0</v>
      </c>
      <c r="T14" s="310"/>
      <c r="U14" s="238">
        <f t="shared" si="9"/>
        <v>0</v>
      </c>
      <c r="V14" s="239">
        <f t="shared" si="10"/>
        <v>0</v>
      </c>
      <c r="W14" s="175"/>
      <c r="X14" s="238">
        <f t="shared" si="11"/>
        <v>0</v>
      </c>
      <c r="Y14" s="239">
        <f t="shared" si="12"/>
        <v>0</v>
      </c>
      <c r="Z14" s="175"/>
      <c r="AA14" s="238">
        <f t="shared" si="13"/>
        <v>0</v>
      </c>
      <c r="AB14" s="239">
        <f t="shared" si="14"/>
        <v>0</v>
      </c>
      <c r="AC14" s="175"/>
      <c r="AD14" s="238">
        <f t="shared" si="15"/>
        <v>0</v>
      </c>
      <c r="AE14" s="239">
        <f t="shared" si="16"/>
        <v>0</v>
      </c>
      <c r="AF14" s="175"/>
      <c r="AG14" s="238">
        <f t="shared" si="17"/>
        <v>0</v>
      </c>
      <c r="AH14" s="239">
        <f t="shared" si="18"/>
        <v>0</v>
      </c>
      <c r="AI14" s="175"/>
      <c r="AJ14" s="238">
        <f t="shared" si="19"/>
        <v>0</v>
      </c>
      <c r="AK14" s="239">
        <f t="shared" si="20"/>
        <v>0</v>
      </c>
      <c r="AL14" s="175"/>
      <c r="AM14" s="238">
        <f t="shared" si="21"/>
        <v>0</v>
      </c>
      <c r="AN14" s="239">
        <f t="shared" si="22"/>
        <v>0</v>
      </c>
      <c r="AO14" s="175"/>
      <c r="AP14" s="238">
        <f t="shared" si="23"/>
        <v>0</v>
      </c>
      <c r="AQ14" s="239">
        <f t="shared" si="24"/>
        <v>0</v>
      </c>
      <c r="AR14" s="175"/>
      <c r="AS14" s="238">
        <f t="shared" si="25"/>
        <v>0</v>
      </c>
      <c r="AT14" s="239">
        <f t="shared" si="26"/>
        <v>0</v>
      </c>
      <c r="AU14" s="175"/>
      <c r="AV14" s="238">
        <f t="shared" si="27"/>
        <v>0</v>
      </c>
      <c r="AW14" s="239">
        <f t="shared" si="28"/>
        <v>0</v>
      </c>
      <c r="AX14" s="175"/>
      <c r="AY14" s="238">
        <f t="shared" si="29"/>
        <v>0</v>
      </c>
      <c r="AZ14" s="239">
        <f t="shared" si="30"/>
        <v>0</v>
      </c>
      <c r="BA14" s="175"/>
      <c r="BB14" s="238">
        <f t="shared" si="31"/>
        <v>0</v>
      </c>
      <c r="BC14" s="239">
        <f t="shared" si="32"/>
        <v>0</v>
      </c>
      <c r="BD14" s="175"/>
      <c r="BE14" s="238">
        <f t="shared" si="33"/>
        <v>0</v>
      </c>
      <c r="BF14" s="239">
        <f t="shared" si="34"/>
        <v>0</v>
      </c>
      <c r="BG14" s="175"/>
      <c r="BH14" s="238">
        <f t="shared" si="35"/>
        <v>0</v>
      </c>
      <c r="BI14" s="239">
        <f t="shared" si="36"/>
        <v>0</v>
      </c>
      <c r="BJ14" s="175"/>
      <c r="BK14" s="238">
        <f t="shared" si="37"/>
        <v>0</v>
      </c>
      <c r="BL14" s="239">
        <f t="shared" si="38"/>
        <v>0</v>
      </c>
      <c r="BM14" s="175"/>
      <c r="BN14" s="238">
        <f t="shared" si="39"/>
        <v>0</v>
      </c>
      <c r="BO14" s="239">
        <f t="shared" si="40"/>
        <v>0</v>
      </c>
      <c r="BP14" s="175"/>
      <c r="BQ14" s="238">
        <f t="shared" si="41"/>
        <v>0</v>
      </c>
      <c r="BR14" s="239">
        <f t="shared" si="42"/>
        <v>0</v>
      </c>
      <c r="BS14" s="175"/>
      <c r="BT14" s="238">
        <f t="shared" si="43"/>
        <v>0</v>
      </c>
      <c r="BU14" s="239">
        <f t="shared" si="44"/>
        <v>0</v>
      </c>
      <c r="BV14" s="175"/>
      <c r="BW14" s="238">
        <f t="shared" si="45"/>
        <v>0</v>
      </c>
      <c r="BX14" s="239">
        <f t="shared" si="46"/>
        <v>0</v>
      </c>
      <c r="BY14" s="175"/>
      <c r="BZ14" s="238">
        <f t="shared" si="47"/>
        <v>0</v>
      </c>
      <c r="CA14" s="239">
        <f t="shared" si="48"/>
        <v>0</v>
      </c>
      <c r="CB14" s="175"/>
      <c r="CC14" s="238">
        <f t="shared" si="49"/>
        <v>0</v>
      </c>
      <c r="CD14" s="239">
        <f t="shared" si="50"/>
        <v>0</v>
      </c>
      <c r="CE14" s="175"/>
      <c r="CF14" s="238">
        <f t="shared" si="51"/>
        <v>0</v>
      </c>
      <c r="CG14" s="239">
        <f t="shared" si="52"/>
        <v>0</v>
      </c>
      <c r="CH14" s="175"/>
      <c r="CI14" s="238">
        <f t="shared" si="53"/>
        <v>0</v>
      </c>
      <c r="CJ14" s="239">
        <f t="shared" si="54"/>
        <v>0</v>
      </c>
      <c r="CK14" s="175"/>
      <c r="CL14" s="238">
        <f t="shared" si="55"/>
        <v>0</v>
      </c>
      <c r="CM14" s="239">
        <f t="shared" si="56"/>
        <v>0</v>
      </c>
      <c r="CN14" s="175"/>
      <c r="CO14" s="238">
        <f t="shared" si="57"/>
        <v>0</v>
      </c>
      <c r="CP14" s="239">
        <f t="shared" si="58"/>
        <v>0</v>
      </c>
      <c r="CQ14" s="175"/>
      <c r="CR14" s="238">
        <f t="shared" si="59"/>
        <v>0</v>
      </c>
      <c r="CS14" s="239">
        <f t="shared" si="60"/>
        <v>0</v>
      </c>
      <c r="CT14" s="175"/>
      <c r="CU14" s="238">
        <f t="shared" si="61"/>
        <v>0</v>
      </c>
      <c r="CV14" s="239">
        <f t="shared" si="62"/>
        <v>0</v>
      </c>
      <c r="CW14" s="175"/>
      <c r="CX14" s="238">
        <f t="shared" si="63"/>
        <v>0</v>
      </c>
      <c r="CY14" s="239">
        <f t="shared" si="64"/>
        <v>0</v>
      </c>
      <c r="CZ14" s="175"/>
      <c r="DA14" s="238">
        <f t="shared" si="65"/>
        <v>0</v>
      </c>
      <c r="DB14" s="239">
        <f t="shared" si="66"/>
        <v>0</v>
      </c>
      <c r="DC14" s="175"/>
      <c r="DD14" s="238">
        <f t="shared" si="67"/>
        <v>0</v>
      </c>
      <c r="DE14" s="239">
        <f t="shared" si="68"/>
        <v>0</v>
      </c>
      <c r="DF14" s="175"/>
      <c r="DG14" s="238">
        <f t="shared" si="69"/>
        <v>0</v>
      </c>
      <c r="DH14" s="239">
        <f t="shared" si="70"/>
        <v>0</v>
      </c>
      <c r="DI14" s="175"/>
      <c r="DJ14" s="238">
        <f t="shared" si="71"/>
        <v>0</v>
      </c>
      <c r="DK14" s="239">
        <f t="shared" si="72"/>
        <v>0</v>
      </c>
      <c r="DL14" s="175"/>
      <c r="DM14" s="238">
        <f t="shared" si="73"/>
        <v>0</v>
      </c>
      <c r="DN14" s="239">
        <f t="shared" si="74"/>
        <v>0</v>
      </c>
      <c r="DO14" s="175"/>
      <c r="DP14" s="238">
        <f t="shared" si="75"/>
        <v>0</v>
      </c>
      <c r="DQ14" s="239">
        <f t="shared" si="76"/>
        <v>0</v>
      </c>
      <c r="DR14" s="175"/>
      <c r="DS14" s="238">
        <f t="shared" si="77"/>
        <v>0</v>
      </c>
      <c r="DT14" s="239">
        <f t="shared" si="78"/>
        <v>0</v>
      </c>
      <c r="DU14" s="175"/>
      <c r="DV14" s="238">
        <f t="shared" si="79"/>
        <v>0</v>
      </c>
      <c r="DW14" s="239">
        <f t="shared" si="80"/>
        <v>0</v>
      </c>
      <c r="DX14" s="175"/>
      <c r="DY14" s="238">
        <f t="shared" si="81"/>
        <v>0</v>
      </c>
      <c r="DZ14" s="239">
        <f t="shared" si="82"/>
        <v>0</v>
      </c>
      <c r="EA14" s="175"/>
      <c r="EB14" s="238">
        <f t="shared" si="83"/>
        <v>0</v>
      </c>
      <c r="EC14" s="239">
        <f t="shared" si="84"/>
        <v>0</v>
      </c>
      <c r="ED14" s="175"/>
      <c r="EE14" s="238">
        <f t="shared" si="85"/>
        <v>0</v>
      </c>
      <c r="EF14" s="239">
        <f t="shared" si="86"/>
        <v>0</v>
      </c>
      <c r="EG14" s="175"/>
      <c r="EH14" s="238">
        <f t="shared" si="87"/>
        <v>0</v>
      </c>
      <c r="EI14" s="239">
        <f t="shared" si="88"/>
        <v>0</v>
      </c>
      <c r="EJ14" s="175"/>
      <c r="EK14" s="238">
        <f t="shared" si="89"/>
        <v>0</v>
      </c>
      <c r="EL14" s="239">
        <f t="shared" si="90"/>
        <v>0</v>
      </c>
      <c r="EM14" s="175"/>
      <c r="EN14" s="238">
        <f t="shared" si="91"/>
        <v>0</v>
      </c>
      <c r="EO14" s="239">
        <f t="shared" si="92"/>
        <v>0</v>
      </c>
      <c r="EP14" s="175"/>
      <c r="EQ14" s="238">
        <f t="shared" si="93"/>
        <v>0</v>
      </c>
      <c r="ER14" s="239">
        <f t="shared" si="94"/>
        <v>0</v>
      </c>
      <c r="ES14" s="175"/>
      <c r="ET14" s="238">
        <f t="shared" si="95"/>
        <v>0</v>
      </c>
      <c r="EU14" s="239">
        <f t="shared" si="96"/>
        <v>0</v>
      </c>
      <c r="EV14" s="175"/>
      <c r="EW14" s="238">
        <f t="shared" si="97"/>
        <v>0</v>
      </c>
      <c r="EX14" s="239">
        <f t="shared" si="98"/>
        <v>0</v>
      </c>
      <c r="EY14" s="175"/>
      <c r="EZ14" s="238">
        <f t="shared" si="99"/>
        <v>0</v>
      </c>
      <c r="FA14" s="239">
        <f t="shared" si="100"/>
        <v>0</v>
      </c>
      <c r="FB14" s="175"/>
      <c r="FC14" s="238">
        <f t="shared" si="101"/>
        <v>0</v>
      </c>
      <c r="FD14" s="239">
        <f t="shared" si="102"/>
        <v>0</v>
      </c>
      <c r="FE14" s="175"/>
      <c r="FF14" s="238">
        <f t="shared" si="103"/>
        <v>0</v>
      </c>
      <c r="FG14" s="239">
        <f t="shared" si="104"/>
        <v>0</v>
      </c>
      <c r="FH14" s="175"/>
      <c r="FI14" s="238">
        <f t="shared" si="105"/>
        <v>0</v>
      </c>
      <c r="FJ14" s="239">
        <f t="shared" si="106"/>
        <v>0</v>
      </c>
      <c r="FK14" s="175"/>
      <c r="FL14" s="238">
        <f t="shared" si="107"/>
        <v>0</v>
      </c>
      <c r="FM14" s="239">
        <f t="shared" si="108"/>
        <v>0</v>
      </c>
      <c r="FN14" s="175"/>
      <c r="FO14" s="238">
        <f t="shared" si="109"/>
        <v>0</v>
      </c>
      <c r="FP14" s="239">
        <f t="shared" si="110"/>
        <v>0</v>
      </c>
      <c r="FQ14" s="175"/>
      <c r="FR14" s="238">
        <f t="shared" si="111"/>
        <v>0</v>
      </c>
      <c r="FS14" s="239">
        <f t="shared" si="112"/>
        <v>0</v>
      </c>
      <c r="FT14" s="175"/>
      <c r="FU14" s="238">
        <f t="shared" si="113"/>
        <v>0</v>
      </c>
      <c r="FV14" s="239">
        <f t="shared" si="114"/>
        <v>0</v>
      </c>
      <c r="FW14" s="175"/>
      <c r="FX14" s="238">
        <f t="shared" si="115"/>
        <v>0</v>
      </c>
      <c r="FY14" s="239">
        <f t="shared" si="116"/>
        <v>0</v>
      </c>
      <c r="FZ14" s="175"/>
      <c r="GA14" s="238">
        <f t="shared" si="117"/>
        <v>0</v>
      </c>
      <c r="GB14" s="239">
        <f t="shared" si="118"/>
        <v>0</v>
      </c>
      <c r="GC14" s="175"/>
      <c r="GD14" s="238">
        <f t="shared" si="119"/>
        <v>0</v>
      </c>
      <c r="GE14" s="239">
        <f t="shared" si="120"/>
        <v>0</v>
      </c>
      <c r="GF14" s="175"/>
      <c r="GG14" s="238">
        <f t="shared" si="121"/>
        <v>0</v>
      </c>
      <c r="GH14" s="239">
        <f t="shared" si="122"/>
        <v>0</v>
      </c>
      <c r="GI14" s="175"/>
      <c r="GJ14" s="238">
        <f t="shared" si="123"/>
        <v>0</v>
      </c>
      <c r="GK14" s="239">
        <f t="shared" si="124"/>
        <v>0</v>
      </c>
      <c r="GL14" s="175"/>
      <c r="GM14" s="238">
        <f t="shared" si="125"/>
        <v>0</v>
      </c>
      <c r="GN14" s="239">
        <f t="shared" si="126"/>
        <v>0</v>
      </c>
      <c r="GO14" s="175"/>
      <c r="GP14" s="238">
        <f t="shared" si="127"/>
        <v>0</v>
      </c>
      <c r="GQ14" s="239">
        <f t="shared" si="128"/>
        <v>0</v>
      </c>
      <c r="GR14" s="175"/>
      <c r="GS14" s="238">
        <f t="shared" si="129"/>
        <v>0</v>
      </c>
      <c r="GT14" s="239">
        <f t="shared" si="130"/>
        <v>0</v>
      </c>
      <c r="GU14" s="175"/>
      <c r="GV14" s="238">
        <f t="shared" si="131"/>
        <v>0</v>
      </c>
      <c r="GW14" s="239">
        <f t="shared" si="132"/>
        <v>0</v>
      </c>
      <c r="GX14" s="175"/>
      <c r="GY14" s="238">
        <f t="shared" si="133"/>
        <v>0</v>
      </c>
      <c r="GZ14" s="239">
        <f t="shared" si="134"/>
        <v>0</v>
      </c>
      <c r="HA14" s="175"/>
      <c r="HB14" s="238">
        <f t="shared" si="135"/>
        <v>0</v>
      </c>
      <c r="HC14" s="239">
        <f t="shared" si="136"/>
        <v>0</v>
      </c>
      <c r="HD14" s="175"/>
      <c r="HE14" s="238">
        <f t="shared" si="137"/>
        <v>0</v>
      </c>
      <c r="HF14" s="239">
        <f t="shared" si="138"/>
        <v>0</v>
      </c>
      <c r="HG14" s="175"/>
      <c r="HH14" s="238">
        <f t="shared" si="139"/>
        <v>0</v>
      </c>
      <c r="HI14" s="239">
        <f t="shared" si="140"/>
        <v>0</v>
      </c>
      <c r="HJ14" s="175"/>
      <c r="HK14" s="238">
        <f t="shared" si="141"/>
        <v>0</v>
      </c>
      <c r="HL14" s="239">
        <f t="shared" si="142"/>
        <v>0</v>
      </c>
      <c r="HM14" s="242">
        <f t="shared" ref="HM14:HM77" si="143">L14+O14+R14+U14+X14+AA14+AD14+AG14+AJ14+AM14+AP14+AS14+AV14+AY14+BB14+BE14+BH14+BK14+BN14+BQ14+BT14+BW14+BZ14+CC14+CF14+CI14+CL14+CO14+CR14+CU14+CX14+DA14+DD14+DG14+DJ14+DM14+DP14+DS14+DV14+DY14+EB14+EE14+EH14+EK14+EN14+EQ14+ET14+EW14+EZ14+FC14+FF14+FI14+FL14+FO14+FR14+FU14+FX14+GA14+GD14+GG14+GJ14+GM14+GP14+GS14+GV14+GY14+HB14+HE14+HH14+HK14</f>
        <v>0</v>
      </c>
      <c r="HN14" s="108">
        <f t="shared" ref="HN14:HN77" si="144">M14+P14+S14+V14+Y14+AB14+AE14+AH14+AK14+AN14+AQ14+AT14+AW14+AZ14+BC14+BF14+BI14+BL14+BO14+BR14+BU14+BX14+CA14+CD14+CG14+CJ14+CM14+CP14+CS14+CV14+CY14+DB14+DE14+DH14+DK14+DN14+DQ14+DT14+DW14+DZ14+EC14+EF14+EI14+EL14+EO14+ER14+EU14+EX14+FA14+FD14+FG14+FJ14+FM14+FP14+FS14+FV14+FY14+GB14+GE14+GH14+GK14+GN14+GQ14+GT14+GW14+GZ14+HC14+HF14+HI14+HL14</f>
        <v>0</v>
      </c>
      <c r="HO14" s="21"/>
      <c r="HP14" s="21"/>
      <c r="HQ14" s="21"/>
      <c r="HR14" s="21"/>
      <c r="HS14" s="21"/>
      <c r="HT14" s="21"/>
      <c r="HU14" s="21"/>
      <c r="HV14" s="21"/>
      <c r="HW14" s="21"/>
      <c r="HX14" s="21"/>
      <c r="HY14" s="21"/>
      <c r="HZ14" s="21"/>
      <c r="IA14" s="21"/>
      <c r="IB14" s="21"/>
      <c r="IC14" s="21"/>
    </row>
    <row r="15" spans="1:237" s="2" customFormat="1" x14ac:dyDescent="0.2">
      <c r="A15" s="173"/>
      <c r="B15" s="176"/>
      <c r="C15" s="370"/>
      <c r="D15" s="370"/>
      <c r="E15" s="370"/>
      <c r="F15" s="369"/>
      <c r="G15" s="177"/>
      <c r="H15" s="178"/>
      <c r="I15" s="39"/>
      <c r="J15" s="174">
        <f t="shared" si="2"/>
        <v>0</v>
      </c>
      <c r="K15" s="175"/>
      <c r="L15" s="238">
        <f t="shared" si="3"/>
        <v>0</v>
      </c>
      <c r="M15" s="239">
        <f t="shared" si="4"/>
        <v>0</v>
      </c>
      <c r="N15" s="308"/>
      <c r="O15" s="238">
        <f t="shared" si="5"/>
        <v>0</v>
      </c>
      <c r="P15" s="239">
        <f t="shared" si="6"/>
        <v>0</v>
      </c>
      <c r="Q15" s="308"/>
      <c r="R15" s="238">
        <f t="shared" si="7"/>
        <v>0</v>
      </c>
      <c r="S15" s="239">
        <f t="shared" si="8"/>
        <v>0</v>
      </c>
      <c r="T15" s="310"/>
      <c r="U15" s="238">
        <f t="shared" si="9"/>
        <v>0</v>
      </c>
      <c r="V15" s="239">
        <f t="shared" si="10"/>
        <v>0</v>
      </c>
      <c r="W15" s="175"/>
      <c r="X15" s="238">
        <f t="shared" si="11"/>
        <v>0</v>
      </c>
      <c r="Y15" s="239">
        <f t="shared" si="12"/>
        <v>0</v>
      </c>
      <c r="Z15" s="175"/>
      <c r="AA15" s="238">
        <f t="shared" si="13"/>
        <v>0</v>
      </c>
      <c r="AB15" s="239">
        <f t="shared" si="14"/>
        <v>0</v>
      </c>
      <c r="AC15" s="175"/>
      <c r="AD15" s="238">
        <f t="shared" si="15"/>
        <v>0</v>
      </c>
      <c r="AE15" s="239">
        <f t="shared" si="16"/>
        <v>0</v>
      </c>
      <c r="AF15" s="175"/>
      <c r="AG15" s="238">
        <f t="shared" si="17"/>
        <v>0</v>
      </c>
      <c r="AH15" s="239">
        <f t="shared" si="18"/>
        <v>0</v>
      </c>
      <c r="AI15" s="175"/>
      <c r="AJ15" s="238">
        <f t="shared" si="19"/>
        <v>0</v>
      </c>
      <c r="AK15" s="239">
        <f t="shared" si="20"/>
        <v>0</v>
      </c>
      <c r="AL15" s="175"/>
      <c r="AM15" s="238">
        <f t="shared" si="21"/>
        <v>0</v>
      </c>
      <c r="AN15" s="239">
        <f t="shared" si="22"/>
        <v>0</v>
      </c>
      <c r="AO15" s="175"/>
      <c r="AP15" s="238">
        <f t="shared" si="23"/>
        <v>0</v>
      </c>
      <c r="AQ15" s="239">
        <f t="shared" si="24"/>
        <v>0</v>
      </c>
      <c r="AR15" s="175"/>
      <c r="AS15" s="238">
        <f t="shared" si="25"/>
        <v>0</v>
      </c>
      <c r="AT15" s="239">
        <f t="shared" si="26"/>
        <v>0</v>
      </c>
      <c r="AU15" s="175"/>
      <c r="AV15" s="238">
        <f t="shared" si="27"/>
        <v>0</v>
      </c>
      <c r="AW15" s="239">
        <f t="shared" si="28"/>
        <v>0</v>
      </c>
      <c r="AX15" s="175"/>
      <c r="AY15" s="238">
        <f t="shared" si="29"/>
        <v>0</v>
      </c>
      <c r="AZ15" s="239">
        <f t="shared" si="30"/>
        <v>0</v>
      </c>
      <c r="BA15" s="175"/>
      <c r="BB15" s="238">
        <f t="shared" si="31"/>
        <v>0</v>
      </c>
      <c r="BC15" s="239">
        <f t="shared" si="32"/>
        <v>0</v>
      </c>
      <c r="BD15" s="175"/>
      <c r="BE15" s="238">
        <f t="shared" si="33"/>
        <v>0</v>
      </c>
      <c r="BF15" s="239">
        <f t="shared" si="34"/>
        <v>0</v>
      </c>
      <c r="BG15" s="175"/>
      <c r="BH15" s="238">
        <f t="shared" si="35"/>
        <v>0</v>
      </c>
      <c r="BI15" s="239">
        <f t="shared" si="36"/>
        <v>0</v>
      </c>
      <c r="BJ15" s="175"/>
      <c r="BK15" s="238">
        <f t="shared" si="37"/>
        <v>0</v>
      </c>
      <c r="BL15" s="239">
        <f t="shared" si="38"/>
        <v>0</v>
      </c>
      <c r="BM15" s="175"/>
      <c r="BN15" s="238">
        <f t="shared" si="39"/>
        <v>0</v>
      </c>
      <c r="BO15" s="239">
        <f t="shared" si="40"/>
        <v>0</v>
      </c>
      <c r="BP15" s="175"/>
      <c r="BQ15" s="238">
        <f t="shared" si="41"/>
        <v>0</v>
      </c>
      <c r="BR15" s="239">
        <f t="shared" si="42"/>
        <v>0</v>
      </c>
      <c r="BS15" s="175"/>
      <c r="BT15" s="238">
        <f t="shared" si="43"/>
        <v>0</v>
      </c>
      <c r="BU15" s="239">
        <f t="shared" si="44"/>
        <v>0</v>
      </c>
      <c r="BV15" s="175"/>
      <c r="BW15" s="238">
        <f t="shared" si="45"/>
        <v>0</v>
      </c>
      <c r="BX15" s="239">
        <f t="shared" si="46"/>
        <v>0</v>
      </c>
      <c r="BY15" s="175"/>
      <c r="BZ15" s="238">
        <f t="shared" si="47"/>
        <v>0</v>
      </c>
      <c r="CA15" s="239">
        <f t="shared" si="48"/>
        <v>0</v>
      </c>
      <c r="CB15" s="175"/>
      <c r="CC15" s="238">
        <f t="shared" si="49"/>
        <v>0</v>
      </c>
      <c r="CD15" s="239">
        <f t="shared" si="50"/>
        <v>0</v>
      </c>
      <c r="CE15" s="175"/>
      <c r="CF15" s="238">
        <f t="shared" si="51"/>
        <v>0</v>
      </c>
      <c r="CG15" s="239">
        <f t="shared" si="52"/>
        <v>0</v>
      </c>
      <c r="CH15" s="175"/>
      <c r="CI15" s="238">
        <f t="shared" si="53"/>
        <v>0</v>
      </c>
      <c r="CJ15" s="239">
        <f t="shared" si="54"/>
        <v>0</v>
      </c>
      <c r="CK15" s="175"/>
      <c r="CL15" s="238">
        <f t="shared" si="55"/>
        <v>0</v>
      </c>
      <c r="CM15" s="239">
        <f t="shared" si="56"/>
        <v>0</v>
      </c>
      <c r="CN15" s="175"/>
      <c r="CO15" s="238">
        <f t="shared" si="57"/>
        <v>0</v>
      </c>
      <c r="CP15" s="239">
        <f t="shared" si="58"/>
        <v>0</v>
      </c>
      <c r="CQ15" s="175"/>
      <c r="CR15" s="238">
        <f t="shared" si="59"/>
        <v>0</v>
      </c>
      <c r="CS15" s="239">
        <f t="shared" si="60"/>
        <v>0</v>
      </c>
      <c r="CT15" s="175"/>
      <c r="CU15" s="238">
        <f t="shared" si="61"/>
        <v>0</v>
      </c>
      <c r="CV15" s="239">
        <f t="shared" si="62"/>
        <v>0</v>
      </c>
      <c r="CW15" s="175"/>
      <c r="CX15" s="238">
        <f t="shared" si="63"/>
        <v>0</v>
      </c>
      <c r="CY15" s="239">
        <f t="shared" si="64"/>
        <v>0</v>
      </c>
      <c r="CZ15" s="175"/>
      <c r="DA15" s="238">
        <f t="shared" si="65"/>
        <v>0</v>
      </c>
      <c r="DB15" s="239">
        <f t="shared" si="66"/>
        <v>0</v>
      </c>
      <c r="DC15" s="175"/>
      <c r="DD15" s="238">
        <f t="shared" si="67"/>
        <v>0</v>
      </c>
      <c r="DE15" s="239">
        <f t="shared" si="68"/>
        <v>0</v>
      </c>
      <c r="DF15" s="175"/>
      <c r="DG15" s="238">
        <f t="shared" si="69"/>
        <v>0</v>
      </c>
      <c r="DH15" s="239">
        <f t="shared" si="70"/>
        <v>0</v>
      </c>
      <c r="DI15" s="175"/>
      <c r="DJ15" s="238">
        <f t="shared" si="71"/>
        <v>0</v>
      </c>
      <c r="DK15" s="239">
        <f t="shared" si="72"/>
        <v>0</v>
      </c>
      <c r="DL15" s="175"/>
      <c r="DM15" s="238">
        <f t="shared" si="73"/>
        <v>0</v>
      </c>
      <c r="DN15" s="239">
        <f t="shared" si="74"/>
        <v>0</v>
      </c>
      <c r="DO15" s="175"/>
      <c r="DP15" s="238">
        <f t="shared" si="75"/>
        <v>0</v>
      </c>
      <c r="DQ15" s="239">
        <f t="shared" si="76"/>
        <v>0</v>
      </c>
      <c r="DR15" s="175"/>
      <c r="DS15" s="238">
        <f t="shared" si="77"/>
        <v>0</v>
      </c>
      <c r="DT15" s="239">
        <f t="shared" si="78"/>
        <v>0</v>
      </c>
      <c r="DU15" s="175"/>
      <c r="DV15" s="238">
        <f t="shared" si="79"/>
        <v>0</v>
      </c>
      <c r="DW15" s="239">
        <f t="shared" si="80"/>
        <v>0</v>
      </c>
      <c r="DX15" s="175"/>
      <c r="DY15" s="238">
        <f t="shared" si="81"/>
        <v>0</v>
      </c>
      <c r="DZ15" s="239">
        <f t="shared" si="82"/>
        <v>0</v>
      </c>
      <c r="EA15" s="175"/>
      <c r="EB15" s="238">
        <f t="shared" si="83"/>
        <v>0</v>
      </c>
      <c r="EC15" s="239">
        <f t="shared" si="84"/>
        <v>0</v>
      </c>
      <c r="ED15" s="175"/>
      <c r="EE15" s="238">
        <f t="shared" si="85"/>
        <v>0</v>
      </c>
      <c r="EF15" s="239">
        <f t="shared" si="86"/>
        <v>0</v>
      </c>
      <c r="EG15" s="175"/>
      <c r="EH15" s="238">
        <f t="shared" si="87"/>
        <v>0</v>
      </c>
      <c r="EI15" s="239">
        <f t="shared" si="88"/>
        <v>0</v>
      </c>
      <c r="EJ15" s="175"/>
      <c r="EK15" s="238">
        <f t="shared" si="89"/>
        <v>0</v>
      </c>
      <c r="EL15" s="239">
        <f t="shared" si="90"/>
        <v>0</v>
      </c>
      <c r="EM15" s="175"/>
      <c r="EN15" s="238">
        <f t="shared" si="91"/>
        <v>0</v>
      </c>
      <c r="EO15" s="239">
        <f t="shared" si="92"/>
        <v>0</v>
      </c>
      <c r="EP15" s="175"/>
      <c r="EQ15" s="238">
        <f t="shared" si="93"/>
        <v>0</v>
      </c>
      <c r="ER15" s="239">
        <f t="shared" si="94"/>
        <v>0</v>
      </c>
      <c r="ES15" s="175"/>
      <c r="ET15" s="238">
        <f t="shared" si="95"/>
        <v>0</v>
      </c>
      <c r="EU15" s="239">
        <f t="shared" si="96"/>
        <v>0</v>
      </c>
      <c r="EV15" s="175"/>
      <c r="EW15" s="238">
        <f t="shared" si="97"/>
        <v>0</v>
      </c>
      <c r="EX15" s="239">
        <f t="shared" si="98"/>
        <v>0</v>
      </c>
      <c r="EY15" s="175"/>
      <c r="EZ15" s="238">
        <f t="shared" si="99"/>
        <v>0</v>
      </c>
      <c r="FA15" s="239">
        <f t="shared" si="100"/>
        <v>0</v>
      </c>
      <c r="FB15" s="175"/>
      <c r="FC15" s="238">
        <f t="shared" si="101"/>
        <v>0</v>
      </c>
      <c r="FD15" s="239">
        <f t="shared" si="102"/>
        <v>0</v>
      </c>
      <c r="FE15" s="175"/>
      <c r="FF15" s="238">
        <f t="shared" si="103"/>
        <v>0</v>
      </c>
      <c r="FG15" s="239">
        <f t="shared" si="104"/>
        <v>0</v>
      </c>
      <c r="FH15" s="175"/>
      <c r="FI15" s="238">
        <f t="shared" si="105"/>
        <v>0</v>
      </c>
      <c r="FJ15" s="239">
        <f t="shared" si="106"/>
        <v>0</v>
      </c>
      <c r="FK15" s="175"/>
      <c r="FL15" s="238">
        <f t="shared" si="107"/>
        <v>0</v>
      </c>
      <c r="FM15" s="239">
        <f t="shared" si="108"/>
        <v>0</v>
      </c>
      <c r="FN15" s="175"/>
      <c r="FO15" s="238">
        <f t="shared" si="109"/>
        <v>0</v>
      </c>
      <c r="FP15" s="239">
        <f t="shared" si="110"/>
        <v>0</v>
      </c>
      <c r="FQ15" s="175"/>
      <c r="FR15" s="238">
        <f t="shared" si="111"/>
        <v>0</v>
      </c>
      <c r="FS15" s="239">
        <f t="shared" si="112"/>
        <v>0</v>
      </c>
      <c r="FT15" s="175"/>
      <c r="FU15" s="238">
        <f t="shared" si="113"/>
        <v>0</v>
      </c>
      <c r="FV15" s="239">
        <f t="shared" si="114"/>
        <v>0</v>
      </c>
      <c r="FW15" s="175"/>
      <c r="FX15" s="238">
        <f t="shared" si="115"/>
        <v>0</v>
      </c>
      <c r="FY15" s="239">
        <f t="shared" si="116"/>
        <v>0</v>
      </c>
      <c r="FZ15" s="175"/>
      <c r="GA15" s="238">
        <f t="shared" si="117"/>
        <v>0</v>
      </c>
      <c r="GB15" s="239">
        <f t="shared" si="118"/>
        <v>0</v>
      </c>
      <c r="GC15" s="175"/>
      <c r="GD15" s="238">
        <f t="shared" si="119"/>
        <v>0</v>
      </c>
      <c r="GE15" s="239">
        <f t="shared" si="120"/>
        <v>0</v>
      </c>
      <c r="GF15" s="175"/>
      <c r="GG15" s="238">
        <f t="shared" si="121"/>
        <v>0</v>
      </c>
      <c r="GH15" s="239">
        <f t="shared" si="122"/>
        <v>0</v>
      </c>
      <c r="GI15" s="175"/>
      <c r="GJ15" s="238">
        <f t="shared" si="123"/>
        <v>0</v>
      </c>
      <c r="GK15" s="239">
        <f t="shared" si="124"/>
        <v>0</v>
      </c>
      <c r="GL15" s="175"/>
      <c r="GM15" s="238">
        <f t="shared" si="125"/>
        <v>0</v>
      </c>
      <c r="GN15" s="239">
        <f t="shared" si="126"/>
        <v>0</v>
      </c>
      <c r="GO15" s="175"/>
      <c r="GP15" s="238">
        <f t="shared" si="127"/>
        <v>0</v>
      </c>
      <c r="GQ15" s="239">
        <f t="shared" si="128"/>
        <v>0</v>
      </c>
      <c r="GR15" s="175"/>
      <c r="GS15" s="238">
        <f t="shared" si="129"/>
        <v>0</v>
      </c>
      <c r="GT15" s="239">
        <f t="shared" si="130"/>
        <v>0</v>
      </c>
      <c r="GU15" s="175"/>
      <c r="GV15" s="238">
        <f t="shared" si="131"/>
        <v>0</v>
      </c>
      <c r="GW15" s="239">
        <f t="shared" si="132"/>
        <v>0</v>
      </c>
      <c r="GX15" s="175"/>
      <c r="GY15" s="238">
        <f t="shared" si="133"/>
        <v>0</v>
      </c>
      <c r="GZ15" s="239">
        <f t="shared" si="134"/>
        <v>0</v>
      </c>
      <c r="HA15" s="175"/>
      <c r="HB15" s="238">
        <f t="shared" si="135"/>
        <v>0</v>
      </c>
      <c r="HC15" s="239">
        <f t="shared" si="136"/>
        <v>0</v>
      </c>
      <c r="HD15" s="175"/>
      <c r="HE15" s="238">
        <f t="shared" si="137"/>
        <v>0</v>
      </c>
      <c r="HF15" s="239">
        <f t="shared" si="138"/>
        <v>0</v>
      </c>
      <c r="HG15" s="175"/>
      <c r="HH15" s="238">
        <f t="shared" si="139"/>
        <v>0</v>
      </c>
      <c r="HI15" s="239">
        <f t="shared" si="140"/>
        <v>0</v>
      </c>
      <c r="HJ15" s="175"/>
      <c r="HK15" s="238">
        <f t="shared" si="141"/>
        <v>0</v>
      </c>
      <c r="HL15" s="239">
        <f t="shared" si="142"/>
        <v>0</v>
      </c>
      <c r="HM15" s="242">
        <f t="shared" si="143"/>
        <v>0</v>
      </c>
      <c r="HN15" s="108">
        <f t="shared" si="144"/>
        <v>0</v>
      </c>
      <c r="HO15" s="21"/>
      <c r="HP15" s="21"/>
      <c r="HQ15" s="21"/>
      <c r="HR15" s="21"/>
      <c r="HS15" s="21"/>
      <c r="HT15" s="21"/>
      <c r="HU15" s="21"/>
      <c r="HV15" s="21"/>
      <c r="HW15" s="21"/>
      <c r="HX15" s="21"/>
      <c r="HY15" s="21"/>
      <c r="HZ15" s="21"/>
      <c r="IA15" s="21"/>
      <c r="IB15" s="21"/>
      <c r="IC15" s="21"/>
    </row>
    <row r="16" spans="1:237" s="2" customFormat="1" x14ac:dyDescent="0.2">
      <c r="A16" s="173"/>
      <c r="B16" s="176"/>
      <c r="C16" s="370"/>
      <c r="D16" s="370"/>
      <c r="E16" s="370"/>
      <c r="F16" s="369"/>
      <c r="G16" s="177"/>
      <c r="H16" s="178"/>
      <c r="I16" s="39"/>
      <c r="J16" s="174">
        <f t="shared" si="2"/>
        <v>0</v>
      </c>
      <c r="K16" s="175"/>
      <c r="L16" s="238">
        <f t="shared" si="3"/>
        <v>0</v>
      </c>
      <c r="M16" s="239">
        <f t="shared" si="4"/>
        <v>0</v>
      </c>
      <c r="N16" s="308"/>
      <c r="O16" s="238">
        <f t="shared" si="5"/>
        <v>0</v>
      </c>
      <c r="P16" s="239">
        <f t="shared" si="6"/>
        <v>0</v>
      </c>
      <c r="Q16" s="308"/>
      <c r="R16" s="238">
        <f t="shared" si="7"/>
        <v>0</v>
      </c>
      <c r="S16" s="239">
        <f t="shared" si="8"/>
        <v>0</v>
      </c>
      <c r="T16" s="310"/>
      <c r="U16" s="238">
        <f t="shared" si="9"/>
        <v>0</v>
      </c>
      <c r="V16" s="239">
        <f t="shared" si="10"/>
        <v>0</v>
      </c>
      <c r="W16" s="175"/>
      <c r="X16" s="238">
        <f t="shared" si="11"/>
        <v>0</v>
      </c>
      <c r="Y16" s="239">
        <f t="shared" si="12"/>
        <v>0</v>
      </c>
      <c r="Z16" s="175"/>
      <c r="AA16" s="238">
        <f t="shared" si="13"/>
        <v>0</v>
      </c>
      <c r="AB16" s="239">
        <f t="shared" si="14"/>
        <v>0</v>
      </c>
      <c r="AC16" s="175"/>
      <c r="AD16" s="238">
        <f t="shared" si="15"/>
        <v>0</v>
      </c>
      <c r="AE16" s="239">
        <f t="shared" si="16"/>
        <v>0</v>
      </c>
      <c r="AF16" s="175"/>
      <c r="AG16" s="238">
        <f t="shared" si="17"/>
        <v>0</v>
      </c>
      <c r="AH16" s="239">
        <f t="shared" si="18"/>
        <v>0</v>
      </c>
      <c r="AI16" s="175"/>
      <c r="AJ16" s="238">
        <f t="shared" si="19"/>
        <v>0</v>
      </c>
      <c r="AK16" s="239">
        <f t="shared" si="20"/>
        <v>0</v>
      </c>
      <c r="AL16" s="175"/>
      <c r="AM16" s="238">
        <f t="shared" si="21"/>
        <v>0</v>
      </c>
      <c r="AN16" s="239">
        <f t="shared" si="22"/>
        <v>0</v>
      </c>
      <c r="AO16" s="175"/>
      <c r="AP16" s="238">
        <f t="shared" si="23"/>
        <v>0</v>
      </c>
      <c r="AQ16" s="239">
        <f t="shared" si="24"/>
        <v>0</v>
      </c>
      <c r="AR16" s="175"/>
      <c r="AS16" s="238">
        <f t="shared" si="25"/>
        <v>0</v>
      </c>
      <c r="AT16" s="239">
        <f t="shared" si="26"/>
        <v>0</v>
      </c>
      <c r="AU16" s="175"/>
      <c r="AV16" s="238">
        <f t="shared" si="27"/>
        <v>0</v>
      </c>
      <c r="AW16" s="239">
        <f t="shared" si="28"/>
        <v>0</v>
      </c>
      <c r="AX16" s="175"/>
      <c r="AY16" s="238">
        <f t="shared" si="29"/>
        <v>0</v>
      </c>
      <c r="AZ16" s="239">
        <f t="shared" si="30"/>
        <v>0</v>
      </c>
      <c r="BA16" s="175"/>
      <c r="BB16" s="238">
        <f t="shared" si="31"/>
        <v>0</v>
      </c>
      <c r="BC16" s="239">
        <f t="shared" si="32"/>
        <v>0</v>
      </c>
      <c r="BD16" s="175"/>
      <c r="BE16" s="238">
        <f t="shared" si="33"/>
        <v>0</v>
      </c>
      <c r="BF16" s="239">
        <f t="shared" si="34"/>
        <v>0</v>
      </c>
      <c r="BG16" s="175"/>
      <c r="BH16" s="238">
        <f t="shared" si="35"/>
        <v>0</v>
      </c>
      <c r="BI16" s="239">
        <f t="shared" si="36"/>
        <v>0</v>
      </c>
      <c r="BJ16" s="175"/>
      <c r="BK16" s="238">
        <f t="shared" si="37"/>
        <v>0</v>
      </c>
      <c r="BL16" s="239">
        <f t="shared" si="38"/>
        <v>0</v>
      </c>
      <c r="BM16" s="175"/>
      <c r="BN16" s="238">
        <f t="shared" si="39"/>
        <v>0</v>
      </c>
      <c r="BO16" s="239">
        <f t="shared" si="40"/>
        <v>0</v>
      </c>
      <c r="BP16" s="175"/>
      <c r="BQ16" s="238">
        <f t="shared" si="41"/>
        <v>0</v>
      </c>
      <c r="BR16" s="239">
        <f t="shared" si="42"/>
        <v>0</v>
      </c>
      <c r="BS16" s="175"/>
      <c r="BT16" s="238">
        <f t="shared" si="43"/>
        <v>0</v>
      </c>
      <c r="BU16" s="239">
        <f t="shared" si="44"/>
        <v>0</v>
      </c>
      <c r="BV16" s="175"/>
      <c r="BW16" s="238">
        <f t="shared" si="45"/>
        <v>0</v>
      </c>
      <c r="BX16" s="239">
        <f t="shared" si="46"/>
        <v>0</v>
      </c>
      <c r="BY16" s="175"/>
      <c r="BZ16" s="238">
        <f t="shared" si="47"/>
        <v>0</v>
      </c>
      <c r="CA16" s="239">
        <f t="shared" si="48"/>
        <v>0</v>
      </c>
      <c r="CB16" s="175"/>
      <c r="CC16" s="238">
        <f t="shared" si="49"/>
        <v>0</v>
      </c>
      <c r="CD16" s="239">
        <f t="shared" si="50"/>
        <v>0</v>
      </c>
      <c r="CE16" s="175"/>
      <c r="CF16" s="238">
        <f t="shared" si="51"/>
        <v>0</v>
      </c>
      <c r="CG16" s="239">
        <f t="shared" si="52"/>
        <v>0</v>
      </c>
      <c r="CH16" s="175"/>
      <c r="CI16" s="238">
        <f t="shared" si="53"/>
        <v>0</v>
      </c>
      <c r="CJ16" s="239">
        <f t="shared" si="54"/>
        <v>0</v>
      </c>
      <c r="CK16" s="175"/>
      <c r="CL16" s="238">
        <f t="shared" si="55"/>
        <v>0</v>
      </c>
      <c r="CM16" s="239">
        <f t="shared" si="56"/>
        <v>0</v>
      </c>
      <c r="CN16" s="175"/>
      <c r="CO16" s="238">
        <f t="shared" si="57"/>
        <v>0</v>
      </c>
      <c r="CP16" s="239">
        <f t="shared" si="58"/>
        <v>0</v>
      </c>
      <c r="CQ16" s="175"/>
      <c r="CR16" s="238">
        <f t="shared" si="59"/>
        <v>0</v>
      </c>
      <c r="CS16" s="239">
        <f t="shared" si="60"/>
        <v>0</v>
      </c>
      <c r="CT16" s="175"/>
      <c r="CU16" s="238">
        <f t="shared" si="61"/>
        <v>0</v>
      </c>
      <c r="CV16" s="239">
        <f t="shared" si="62"/>
        <v>0</v>
      </c>
      <c r="CW16" s="175"/>
      <c r="CX16" s="238">
        <f t="shared" si="63"/>
        <v>0</v>
      </c>
      <c r="CY16" s="239">
        <f t="shared" si="64"/>
        <v>0</v>
      </c>
      <c r="CZ16" s="175"/>
      <c r="DA16" s="238">
        <f t="shared" si="65"/>
        <v>0</v>
      </c>
      <c r="DB16" s="239">
        <f t="shared" si="66"/>
        <v>0</v>
      </c>
      <c r="DC16" s="175"/>
      <c r="DD16" s="238">
        <f t="shared" si="67"/>
        <v>0</v>
      </c>
      <c r="DE16" s="239">
        <f t="shared" si="68"/>
        <v>0</v>
      </c>
      <c r="DF16" s="175"/>
      <c r="DG16" s="238">
        <f t="shared" si="69"/>
        <v>0</v>
      </c>
      <c r="DH16" s="239">
        <f t="shared" si="70"/>
        <v>0</v>
      </c>
      <c r="DI16" s="175"/>
      <c r="DJ16" s="238">
        <f t="shared" si="71"/>
        <v>0</v>
      </c>
      <c r="DK16" s="239">
        <f t="shared" si="72"/>
        <v>0</v>
      </c>
      <c r="DL16" s="175"/>
      <c r="DM16" s="238">
        <f t="shared" si="73"/>
        <v>0</v>
      </c>
      <c r="DN16" s="239">
        <f t="shared" si="74"/>
        <v>0</v>
      </c>
      <c r="DO16" s="175"/>
      <c r="DP16" s="238">
        <f t="shared" si="75"/>
        <v>0</v>
      </c>
      <c r="DQ16" s="239">
        <f t="shared" si="76"/>
        <v>0</v>
      </c>
      <c r="DR16" s="175"/>
      <c r="DS16" s="238">
        <f t="shared" si="77"/>
        <v>0</v>
      </c>
      <c r="DT16" s="239">
        <f t="shared" si="78"/>
        <v>0</v>
      </c>
      <c r="DU16" s="175"/>
      <c r="DV16" s="238">
        <f t="shared" si="79"/>
        <v>0</v>
      </c>
      <c r="DW16" s="239">
        <f t="shared" si="80"/>
        <v>0</v>
      </c>
      <c r="DX16" s="175"/>
      <c r="DY16" s="238">
        <f t="shared" si="81"/>
        <v>0</v>
      </c>
      <c r="DZ16" s="239">
        <f t="shared" si="82"/>
        <v>0</v>
      </c>
      <c r="EA16" s="175"/>
      <c r="EB16" s="238">
        <f t="shared" si="83"/>
        <v>0</v>
      </c>
      <c r="EC16" s="239">
        <f t="shared" si="84"/>
        <v>0</v>
      </c>
      <c r="ED16" s="175"/>
      <c r="EE16" s="238">
        <f t="shared" si="85"/>
        <v>0</v>
      </c>
      <c r="EF16" s="239">
        <f t="shared" si="86"/>
        <v>0</v>
      </c>
      <c r="EG16" s="175"/>
      <c r="EH16" s="238">
        <f t="shared" si="87"/>
        <v>0</v>
      </c>
      <c r="EI16" s="239">
        <f t="shared" si="88"/>
        <v>0</v>
      </c>
      <c r="EJ16" s="175"/>
      <c r="EK16" s="238">
        <f t="shared" si="89"/>
        <v>0</v>
      </c>
      <c r="EL16" s="239">
        <f t="shared" si="90"/>
        <v>0</v>
      </c>
      <c r="EM16" s="175"/>
      <c r="EN16" s="238">
        <f t="shared" si="91"/>
        <v>0</v>
      </c>
      <c r="EO16" s="239">
        <f t="shared" si="92"/>
        <v>0</v>
      </c>
      <c r="EP16" s="175"/>
      <c r="EQ16" s="238">
        <f t="shared" si="93"/>
        <v>0</v>
      </c>
      <c r="ER16" s="239">
        <f t="shared" si="94"/>
        <v>0</v>
      </c>
      <c r="ES16" s="175"/>
      <c r="ET16" s="238">
        <f t="shared" si="95"/>
        <v>0</v>
      </c>
      <c r="EU16" s="239">
        <f t="shared" si="96"/>
        <v>0</v>
      </c>
      <c r="EV16" s="175"/>
      <c r="EW16" s="238">
        <f t="shared" si="97"/>
        <v>0</v>
      </c>
      <c r="EX16" s="239">
        <f t="shared" si="98"/>
        <v>0</v>
      </c>
      <c r="EY16" s="175"/>
      <c r="EZ16" s="238">
        <f t="shared" si="99"/>
        <v>0</v>
      </c>
      <c r="FA16" s="239">
        <f t="shared" si="100"/>
        <v>0</v>
      </c>
      <c r="FB16" s="175"/>
      <c r="FC16" s="238">
        <f t="shared" si="101"/>
        <v>0</v>
      </c>
      <c r="FD16" s="239">
        <f t="shared" si="102"/>
        <v>0</v>
      </c>
      <c r="FE16" s="175"/>
      <c r="FF16" s="238">
        <f t="shared" si="103"/>
        <v>0</v>
      </c>
      <c r="FG16" s="239">
        <f t="shared" si="104"/>
        <v>0</v>
      </c>
      <c r="FH16" s="175"/>
      <c r="FI16" s="238">
        <f t="shared" si="105"/>
        <v>0</v>
      </c>
      <c r="FJ16" s="239">
        <f t="shared" si="106"/>
        <v>0</v>
      </c>
      <c r="FK16" s="175"/>
      <c r="FL16" s="238">
        <f t="shared" si="107"/>
        <v>0</v>
      </c>
      <c r="FM16" s="239">
        <f t="shared" si="108"/>
        <v>0</v>
      </c>
      <c r="FN16" s="175"/>
      <c r="FO16" s="238">
        <f t="shared" si="109"/>
        <v>0</v>
      </c>
      <c r="FP16" s="239">
        <f t="shared" si="110"/>
        <v>0</v>
      </c>
      <c r="FQ16" s="175"/>
      <c r="FR16" s="238">
        <f t="shared" si="111"/>
        <v>0</v>
      </c>
      <c r="FS16" s="239">
        <f t="shared" si="112"/>
        <v>0</v>
      </c>
      <c r="FT16" s="175"/>
      <c r="FU16" s="238">
        <f t="shared" si="113"/>
        <v>0</v>
      </c>
      <c r="FV16" s="239">
        <f t="shared" si="114"/>
        <v>0</v>
      </c>
      <c r="FW16" s="175"/>
      <c r="FX16" s="238">
        <f t="shared" si="115"/>
        <v>0</v>
      </c>
      <c r="FY16" s="239">
        <f t="shared" si="116"/>
        <v>0</v>
      </c>
      <c r="FZ16" s="175"/>
      <c r="GA16" s="238">
        <f t="shared" si="117"/>
        <v>0</v>
      </c>
      <c r="GB16" s="239">
        <f t="shared" si="118"/>
        <v>0</v>
      </c>
      <c r="GC16" s="175"/>
      <c r="GD16" s="238">
        <f t="shared" si="119"/>
        <v>0</v>
      </c>
      <c r="GE16" s="239">
        <f t="shared" si="120"/>
        <v>0</v>
      </c>
      <c r="GF16" s="175"/>
      <c r="GG16" s="238">
        <f t="shared" si="121"/>
        <v>0</v>
      </c>
      <c r="GH16" s="239">
        <f t="shared" si="122"/>
        <v>0</v>
      </c>
      <c r="GI16" s="175"/>
      <c r="GJ16" s="238">
        <f t="shared" si="123"/>
        <v>0</v>
      </c>
      <c r="GK16" s="239">
        <f t="shared" si="124"/>
        <v>0</v>
      </c>
      <c r="GL16" s="175"/>
      <c r="GM16" s="238">
        <f t="shared" si="125"/>
        <v>0</v>
      </c>
      <c r="GN16" s="239">
        <f t="shared" si="126"/>
        <v>0</v>
      </c>
      <c r="GO16" s="175"/>
      <c r="GP16" s="238">
        <f t="shared" si="127"/>
        <v>0</v>
      </c>
      <c r="GQ16" s="239">
        <f t="shared" si="128"/>
        <v>0</v>
      </c>
      <c r="GR16" s="175"/>
      <c r="GS16" s="238">
        <f t="shared" si="129"/>
        <v>0</v>
      </c>
      <c r="GT16" s="239">
        <f t="shared" si="130"/>
        <v>0</v>
      </c>
      <c r="GU16" s="175"/>
      <c r="GV16" s="238">
        <f t="shared" si="131"/>
        <v>0</v>
      </c>
      <c r="GW16" s="239">
        <f t="shared" si="132"/>
        <v>0</v>
      </c>
      <c r="GX16" s="175"/>
      <c r="GY16" s="238">
        <f t="shared" si="133"/>
        <v>0</v>
      </c>
      <c r="GZ16" s="239">
        <f t="shared" si="134"/>
        <v>0</v>
      </c>
      <c r="HA16" s="175"/>
      <c r="HB16" s="238">
        <f t="shared" si="135"/>
        <v>0</v>
      </c>
      <c r="HC16" s="239">
        <f t="shared" si="136"/>
        <v>0</v>
      </c>
      <c r="HD16" s="175"/>
      <c r="HE16" s="238">
        <f t="shared" si="137"/>
        <v>0</v>
      </c>
      <c r="HF16" s="239">
        <f t="shared" si="138"/>
        <v>0</v>
      </c>
      <c r="HG16" s="175"/>
      <c r="HH16" s="238">
        <f t="shared" si="139"/>
        <v>0</v>
      </c>
      <c r="HI16" s="239">
        <f t="shared" si="140"/>
        <v>0</v>
      </c>
      <c r="HJ16" s="175"/>
      <c r="HK16" s="238">
        <f t="shared" si="141"/>
        <v>0</v>
      </c>
      <c r="HL16" s="239">
        <f t="shared" si="142"/>
        <v>0</v>
      </c>
      <c r="HM16" s="242">
        <f t="shared" si="143"/>
        <v>0</v>
      </c>
      <c r="HN16" s="108">
        <f t="shared" si="144"/>
        <v>0</v>
      </c>
      <c r="HO16" s="21"/>
      <c r="HP16" s="21"/>
      <c r="HQ16" s="21"/>
      <c r="HR16" s="21"/>
      <c r="HS16" s="21"/>
      <c r="HT16" s="21"/>
      <c r="HU16" s="21"/>
      <c r="HV16" s="21"/>
      <c r="HW16" s="21"/>
      <c r="HX16" s="21"/>
      <c r="HY16" s="21"/>
      <c r="HZ16" s="21"/>
      <c r="IA16" s="21"/>
      <c r="IB16" s="21"/>
      <c r="IC16" s="21"/>
    </row>
    <row r="17" spans="1:222" s="2" customFormat="1" x14ac:dyDescent="0.2">
      <c r="A17" s="173"/>
      <c r="B17" s="176"/>
      <c r="C17" s="370"/>
      <c r="D17" s="370"/>
      <c r="E17" s="370"/>
      <c r="F17" s="369"/>
      <c r="G17" s="177"/>
      <c r="H17" s="178"/>
      <c r="I17" s="39"/>
      <c r="J17" s="174">
        <f t="shared" si="2"/>
        <v>0</v>
      </c>
      <c r="K17" s="175"/>
      <c r="L17" s="238">
        <f t="shared" si="3"/>
        <v>0</v>
      </c>
      <c r="M17" s="239">
        <f t="shared" si="4"/>
        <v>0</v>
      </c>
      <c r="N17" s="175"/>
      <c r="O17" s="238">
        <f t="shared" si="5"/>
        <v>0</v>
      </c>
      <c r="P17" s="239">
        <f t="shared" si="6"/>
        <v>0</v>
      </c>
      <c r="Q17" s="308"/>
      <c r="R17" s="238">
        <f t="shared" si="7"/>
        <v>0</v>
      </c>
      <c r="S17" s="239">
        <f t="shared" si="8"/>
        <v>0</v>
      </c>
      <c r="T17" s="310"/>
      <c r="U17" s="238">
        <f t="shared" si="9"/>
        <v>0</v>
      </c>
      <c r="V17" s="239">
        <f t="shared" si="10"/>
        <v>0</v>
      </c>
      <c r="W17" s="175"/>
      <c r="X17" s="238">
        <f t="shared" si="11"/>
        <v>0</v>
      </c>
      <c r="Y17" s="239">
        <f t="shared" si="12"/>
        <v>0</v>
      </c>
      <c r="Z17" s="175"/>
      <c r="AA17" s="238">
        <f t="shared" si="13"/>
        <v>0</v>
      </c>
      <c r="AB17" s="239">
        <f t="shared" si="14"/>
        <v>0</v>
      </c>
      <c r="AC17" s="175"/>
      <c r="AD17" s="238">
        <f t="shared" si="15"/>
        <v>0</v>
      </c>
      <c r="AE17" s="239">
        <f t="shared" si="16"/>
        <v>0</v>
      </c>
      <c r="AF17" s="175"/>
      <c r="AG17" s="238">
        <f t="shared" si="17"/>
        <v>0</v>
      </c>
      <c r="AH17" s="239">
        <f t="shared" si="18"/>
        <v>0</v>
      </c>
      <c r="AI17" s="175"/>
      <c r="AJ17" s="238">
        <f t="shared" si="19"/>
        <v>0</v>
      </c>
      <c r="AK17" s="239">
        <f t="shared" si="20"/>
        <v>0</v>
      </c>
      <c r="AL17" s="175"/>
      <c r="AM17" s="238">
        <f t="shared" si="21"/>
        <v>0</v>
      </c>
      <c r="AN17" s="239">
        <f t="shared" si="22"/>
        <v>0</v>
      </c>
      <c r="AO17" s="175"/>
      <c r="AP17" s="238">
        <f t="shared" si="23"/>
        <v>0</v>
      </c>
      <c r="AQ17" s="239">
        <f t="shared" si="24"/>
        <v>0</v>
      </c>
      <c r="AR17" s="175"/>
      <c r="AS17" s="238">
        <f t="shared" si="25"/>
        <v>0</v>
      </c>
      <c r="AT17" s="239">
        <f t="shared" si="26"/>
        <v>0</v>
      </c>
      <c r="AU17" s="175"/>
      <c r="AV17" s="238">
        <f t="shared" si="27"/>
        <v>0</v>
      </c>
      <c r="AW17" s="239">
        <f t="shared" si="28"/>
        <v>0</v>
      </c>
      <c r="AX17" s="175"/>
      <c r="AY17" s="238">
        <f t="shared" si="29"/>
        <v>0</v>
      </c>
      <c r="AZ17" s="239">
        <f t="shared" si="30"/>
        <v>0</v>
      </c>
      <c r="BA17" s="175"/>
      <c r="BB17" s="238">
        <f t="shared" si="31"/>
        <v>0</v>
      </c>
      <c r="BC17" s="239">
        <f t="shared" si="32"/>
        <v>0</v>
      </c>
      <c r="BD17" s="175"/>
      <c r="BE17" s="238">
        <f t="shared" si="33"/>
        <v>0</v>
      </c>
      <c r="BF17" s="239">
        <f t="shared" si="34"/>
        <v>0</v>
      </c>
      <c r="BG17" s="175"/>
      <c r="BH17" s="238">
        <f t="shared" si="35"/>
        <v>0</v>
      </c>
      <c r="BI17" s="239">
        <f t="shared" si="36"/>
        <v>0</v>
      </c>
      <c r="BJ17" s="175"/>
      <c r="BK17" s="238">
        <f t="shared" si="37"/>
        <v>0</v>
      </c>
      <c r="BL17" s="239">
        <f t="shared" si="38"/>
        <v>0</v>
      </c>
      <c r="BM17" s="175"/>
      <c r="BN17" s="238">
        <f t="shared" si="39"/>
        <v>0</v>
      </c>
      <c r="BO17" s="239">
        <f t="shared" si="40"/>
        <v>0</v>
      </c>
      <c r="BP17" s="175"/>
      <c r="BQ17" s="238">
        <f t="shared" si="41"/>
        <v>0</v>
      </c>
      <c r="BR17" s="239">
        <f t="shared" si="42"/>
        <v>0</v>
      </c>
      <c r="BS17" s="175"/>
      <c r="BT17" s="238">
        <f t="shared" si="43"/>
        <v>0</v>
      </c>
      <c r="BU17" s="239">
        <f t="shared" si="44"/>
        <v>0</v>
      </c>
      <c r="BV17" s="175"/>
      <c r="BW17" s="238">
        <f t="shared" si="45"/>
        <v>0</v>
      </c>
      <c r="BX17" s="239">
        <f t="shared" si="46"/>
        <v>0</v>
      </c>
      <c r="BY17" s="175"/>
      <c r="BZ17" s="238">
        <f t="shared" si="47"/>
        <v>0</v>
      </c>
      <c r="CA17" s="239">
        <f t="shared" si="48"/>
        <v>0</v>
      </c>
      <c r="CB17" s="175"/>
      <c r="CC17" s="238">
        <f t="shared" si="49"/>
        <v>0</v>
      </c>
      <c r="CD17" s="239">
        <f t="shared" si="50"/>
        <v>0</v>
      </c>
      <c r="CE17" s="175"/>
      <c r="CF17" s="238">
        <f t="shared" si="51"/>
        <v>0</v>
      </c>
      <c r="CG17" s="239">
        <f t="shared" si="52"/>
        <v>0</v>
      </c>
      <c r="CH17" s="175"/>
      <c r="CI17" s="238">
        <f t="shared" si="53"/>
        <v>0</v>
      </c>
      <c r="CJ17" s="239">
        <f t="shared" si="54"/>
        <v>0</v>
      </c>
      <c r="CK17" s="175"/>
      <c r="CL17" s="238">
        <f t="shared" si="55"/>
        <v>0</v>
      </c>
      <c r="CM17" s="239">
        <f t="shared" si="56"/>
        <v>0</v>
      </c>
      <c r="CN17" s="175"/>
      <c r="CO17" s="238">
        <f t="shared" si="57"/>
        <v>0</v>
      </c>
      <c r="CP17" s="239">
        <f t="shared" si="58"/>
        <v>0</v>
      </c>
      <c r="CQ17" s="175"/>
      <c r="CR17" s="238">
        <f t="shared" si="59"/>
        <v>0</v>
      </c>
      <c r="CS17" s="239">
        <f t="shared" si="60"/>
        <v>0</v>
      </c>
      <c r="CT17" s="175"/>
      <c r="CU17" s="238">
        <f t="shared" si="61"/>
        <v>0</v>
      </c>
      <c r="CV17" s="239">
        <f t="shared" si="62"/>
        <v>0</v>
      </c>
      <c r="CW17" s="175"/>
      <c r="CX17" s="238">
        <f t="shared" si="63"/>
        <v>0</v>
      </c>
      <c r="CY17" s="239">
        <f t="shared" si="64"/>
        <v>0</v>
      </c>
      <c r="CZ17" s="175"/>
      <c r="DA17" s="238">
        <f t="shared" si="65"/>
        <v>0</v>
      </c>
      <c r="DB17" s="239">
        <f t="shared" si="66"/>
        <v>0</v>
      </c>
      <c r="DC17" s="175"/>
      <c r="DD17" s="238">
        <f t="shared" si="67"/>
        <v>0</v>
      </c>
      <c r="DE17" s="239">
        <f t="shared" si="68"/>
        <v>0</v>
      </c>
      <c r="DF17" s="175"/>
      <c r="DG17" s="238">
        <f t="shared" si="69"/>
        <v>0</v>
      </c>
      <c r="DH17" s="239">
        <f t="shared" si="70"/>
        <v>0</v>
      </c>
      <c r="DI17" s="175"/>
      <c r="DJ17" s="238">
        <f t="shared" si="71"/>
        <v>0</v>
      </c>
      <c r="DK17" s="239">
        <f t="shared" si="72"/>
        <v>0</v>
      </c>
      <c r="DL17" s="175"/>
      <c r="DM17" s="238">
        <f t="shared" si="73"/>
        <v>0</v>
      </c>
      <c r="DN17" s="239">
        <f t="shared" si="74"/>
        <v>0</v>
      </c>
      <c r="DO17" s="175"/>
      <c r="DP17" s="238">
        <f t="shared" si="75"/>
        <v>0</v>
      </c>
      <c r="DQ17" s="239">
        <f t="shared" si="76"/>
        <v>0</v>
      </c>
      <c r="DR17" s="175"/>
      <c r="DS17" s="238">
        <f t="shared" si="77"/>
        <v>0</v>
      </c>
      <c r="DT17" s="239">
        <f t="shared" si="78"/>
        <v>0</v>
      </c>
      <c r="DU17" s="175"/>
      <c r="DV17" s="238">
        <f t="shared" si="79"/>
        <v>0</v>
      </c>
      <c r="DW17" s="239">
        <f t="shared" si="80"/>
        <v>0</v>
      </c>
      <c r="DX17" s="175"/>
      <c r="DY17" s="238">
        <f t="shared" si="81"/>
        <v>0</v>
      </c>
      <c r="DZ17" s="239">
        <f t="shared" si="82"/>
        <v>0</v>
      </c>
      <c r="EA17" s="175"/>
      <c r="EB17" s="238">
        <f t="shared" si="83"/>
        <v>0</v>
      </c>
      <c r="EC17" s="239">
        <f t="shared" si="84"/>
        <v>0</v>
      </c>
      <c r="ED17" s="175"/>
      <c r="EE17" s="238">
        <f t="shared" si="85"/>
        <v>0</v>
      </c>
      <c r="EF17" s="239">
        <f t="shared" si="86"/>
        <v>0</v>
      </c>
      <c r="EG17" s="175"/>
      <c r="EH17" s="238">
        <f t="shared" si="87"/>
        <v>0</v>
      </c>
      <c r="EI17" s="239">
        <f t="shared" si="88"/>
        <v>0</v>
      </c>
      <c r="EJ17" s="175"/>
      <c r="EK17" s="238">
        <f t="shared" si="89"/>
        <v>0</v>
      </c>
      <c r="EL17" s="239">
        <f t="shared" si="90"/>
        <v>0</v>
      </c>
      <c r="EM17" s="175"/>
      <c r="EN17" s="238">
        <f t="shared" si="91"/>
        <v>0</v>
      </c>
      <c r="EO17" s="239">
        <f t="shared" si="92"/>
        <v>0</v>
      </c>
      <c r="EP17" s="175"/>
      <c r="EQ17" s="238">
        <f t="shared" si="93"/>
        <v>0</v>
      </c>
      <c r="ER17" s="239">
        <f t="shared" si="94"/>
        <v>0</v>
      </c>
      <c r="ES17" s="175"/>
      <c r="ET17" s="238">
        <f t="shared" si="95"/>
        <v>0</v>
      </c>
      <c r="EU17" s="239">
        <f t="shared" si="96"/>
        <v>0</v>
      </c>
      <c r="EV17" s="175"/>
      <c r="EW17" s="238">
        <f t="shared" si="97"/>
        <v>0</v>
      </c>
      <c r="EX17" s="239">
        <f t="shared" si="98"/>
        <v>0</v>
      </c>
      <c r="EY17" s="175"/>
      <c r="EZ17" s="238">
        <f t="shared" si="99"/>
        <v>0</v>
      </c>
      <c r="FA17" s="239">
        <f t="shared" si="100"/>
        <v>0</v>
      </c>
      <c r="FB17" s="175"/>
      <c r="FC17" s="238">
        <f t="shared" si="101"/>
        <v>0</v>
      </c>
      <c r="FD17" s="239">
        <f t="shared" si="102"/>
        <v>0</v>
      </c>
      <c r="FE17" s="175"/>
      <c r="FF17" s="238">
        <f t="shared" si="103"/>
        <v>0</v>
      </c>
      <c r="FG17" s="239">
        <f t="shared" si="104"/>
        <v>0</v>
      </c>
      <c r="FH17" s="175"/>
      <c r="FI17" s="238">
        <f t="shared" si="105"/>
        <v>0</v>
      </c>
      <c r="FJ17" s="239">
        <f t="shared" si="106"/>
        <v>0</v>
      </c>
      <c r="FK17" s="175"/>
      <c r="FL17" s="238">
        <f t="shared" si="107"/>
        <v>0</v>
      </c>
      <c r="FM17" s="239">
        <f t="shared" si="108"/>
        <v>0</v>
      </c>
      <c r="FN17" s="175"/>
      <c r="FO17" s="238">
        <f t="shared" si="109"/>
        <v>0</v>
      </c>
      <c r="FP17" s="239">
        <f t="shared" si="110"/>
        <v>0</v>
      </c>
      <c r="FQ17" s="175"/>
      <c r="FR17" s="238">
        <f t="shared" si="111"/>
        <v>0</v>
      </c>
      <c r="FS17" s="239">
        <f t="shared" si="112"/>
        <v>0</v>
      </c>
      <c r="FT17" s="175"/>
      <c r="FU17" s="238">
        <f t="shared" si="113"/>
        <v>0</v>
      </c>
      <c r="FV17" s="239">
        <f t="shared" si="114"/>
        <v>0</v>
      </c>
      <c r="FW17" s="175"/>
      <c r="FX17" s="238">
        <f t="shared" si="115"/>
        <v>0</v>
      </c>
      <c r="FY17" s="239">
        <f t="shared" si="116"/>
        <v>0</v>
      </c>
      <c r="FZ17" s="175"/>
      <c r="GA17" s="238">
        <f t="shared" si="117"/>
        <v>0</v>
      </c>
      <c r="GB17" s="239">
        <f t="shared" si="118"/>
        <v>0</v>
      </c>
      <c r="GC17" s="175"/>
      <c r="GD17" s="238">
        <f t="shared" si="119"/>
        <v>0</v>
      </c>
      <c r="GE17" s="239">
        <f t="shared" si="120"/>
        <v>0</v>
      </c>
      <c r="GF17" s="175"/>
      <c r="GG17" s="238">
        <f t="shared" si="121"/>
        <v>0</v>
      </c>
      <c r="GH17" s="239">
        <f t="shared" si="122"/>
        <v>0</v>
      </c>
      <c r="GI17" s="175"/>
      <c r="GJ17" s="238">
        <f t="shared" si="123"/>
        <v>0</v>
      </c>
      <c r="GK17" s="239">
        <f t="shared" si="124"/>
        <v>0</v>
      </c>
      <c r="GL17" s="175"/>
      <c r="GM17" s="238">
        <f t="shared" si="125"/>
        <v>0</v>
      </c>
      <c r="GN17" s="239">
        <f t="shared" si="126"/>
        <v>0</v>
      </c>
      <c r="GO17" s="175"/>
      <c r="GP17" s="238">
        <f t="shared" si="127"/>
        <v>0</v>
      </c>
      <c r="GQ17" s="239">
        <f t="shared" si="128"/>
        <v>0</v>
      </c>
      <c r="GR17" s="175"/>
      <c r="GS17" s="238">
        <f t="shared" si="129"/>
        <v>0</v>
      </c>
      <c r="GT17" s="239">
        <f t="shared" si="130"/>
        <v>0</v>
      </c>
      <c r="GU17" s="175"/>
      <c r="GV17" s="238">
        <f t="shared" si="131"/>
        <v>0</v>
      </c>
      <c r="GW17" s="239">
        <f t="shared" si="132"/>
        <v>0</v>
      </c>
      <c r="GX17" s="175"/>
      <c r="GY17" s="238">
        <f t="shared" si="133"/>
        <v>0</v>
      </c>
      <c r="GZ17" s="239">
        <f t="shared" si="134"/>
        <v>0</v>
      </c>
      <c r="HA17" s="175"/>
      <c r="HB17" s="238">
        <f t="shared" si="135"/>
        <v>0</v>
      </c>
      <c r="HC17" s="239">
        <f t="shared" si="136"/>
        <v>0</v>
      </c>
      <c r="HD17" s="175"/>
      <c r="HE17" s="238">
        <f t="shared" si="137"/>
        <v>0</v>
      </c>
      <c r="HF17" s="239">
        <f t="shared" si="138"/>
        <v>0</v>
      </c>
      <c r="HG17" s="175"/>
      <c r="HH17" s="238">
        <f t="shared" si="139"/>
        <v>0</v>
      </c>
      <c r="HI17" s="239">
        <f t="shared" si="140"/>
        <v>0</v>
      </c>
      <c r="HJ17" s="175"/>
      <c r="HK17" s="238">
        <f t="shared" si="141"/>
        <v>0</v>
      </c>
      <c r="HL17" s="239">
        <f t="shared" si="142"/>
        <v>0</v>
      </c>
      <c r="HM17" s="242">
        <f t="shared" si="143"/>
        <v>0</v>
      </c>
      <c r="HN17" s="108">
        <f t="shared" si="144"/>
        <v>0</v>
      </c>
    </row>
    <row r="18" spans="1:222" s="2" customFormat="1" x14ac:dyDescent="0.2">
      <c r="A18" s="173"/>
      <c r="B18" s="176"/>
      <c r="C18" s="370"/>
      <c r="D18" s="370"/>
      <c r="E18" s="370"/>
      <c r="F18" s="369"/>
      <c r="G18" s="177"/>
      <c r="H18" s="178"/>
      <c r="I18" s="39"/>
      <c r="J18" s="174">
        <f t="shared" si="2"/>
        <v>0</v>
      </c>
      <c r="K18" s="175"/>
      <c r="L18" s="238">
        <f t="shared" si="3"/>
        <v>0</v>
      </c>
      <c r="M18" s="239">
        <f t="shared" si="4"/>
        <v>0</v>
      </c>
      <c r="N18" s="175"/>
      <c r="O18" s="238">
        <f t="shared" si="5"/>
        <v>0</v>
      </c>
      <c r="P18" s="239">
        <f t="shared" si="6"/>
        <v>0</v>
      </c>
      <c r="Q18" s="309"/>
      <c r="R18" s="238">
        <f t="shared" si="7"/>
        <v>0</v>
      </c>
      <c r="S18" s="239">
        <f t="shared" si="8"/>
        <v>0</v>
      </c>
      <c r="T18" s="311"/>
      <c r="U18" s="238">
        <f t="shared" si="9"/>
        <v>0</v>
      </c>
      <c r="V18" s="239">
        <f t="shared" si="10"/>
        <v>0</v>
      </c>
      <c r="W18" s="175"/>
      <c r="X18" s="238">
        <f t="shared" si="11"/>
        <v>0</v>
      </c>
      <c r="Y18" s="239">
        <f t="shared" si="12"/>
        <v>0</v>
      </c>
      <c r="Z18" s="175"/>
      <c r="AA18" s="238">
        <f t="shared" si="13"/>
        <v>0</v>
      </c>
      <c r="AB18" s="239">
        <f t="shared" si="14"/>
        <v>0</v>
      </c>
      <c r="AC18" s="175"/>
      <c r="AD18" s="238">
        <f t="shared" si="15"/>
        <v>0</v>
      </c>
      <c r="AE18" s="239">
        <f t="shared" si="16"/>
        <v>0</v>
      </c>
      <c r="AF18" s="175"/>
      <c r="AG18" s="238">
        <f t="shared" si="17"/>
        <v>0</v>
      </c>
      <c r="AH18" s="239">
        <f t="shared" si="18"/>
        <v>0</v>
      </c>
      <c r="AI18" s="175"/>
      <c r="AJ18" s="238">
        <f t="shared" si="19"/>
        <v>0</v>
      </c>
      <c r="AK18" s="239">
        <f t="shared" si="20"/>
        <v>0</v>
      </c>
      <c r="AL18" s="175"/>
      <c r="AM18" s="238">
        <f t="shared" si="21"/>
        <v>0</v>
      </c>
      <c r="AN18" s="239">
        <f t="shared" si="22"/>
        <v>0</v>
      </c>
      <c r="AO18" s="175"/>
      <c r="AP18" s="238">
        <f t="shared" si="23"/>
        <v>0</v>
      </c>
      <c r="AQ18" s="239">
        <f t="shared" si="24"/>
        <v>0</v>
      </c>
      <c r="AR18" s="175"/>
      <c r="AS18" s="238">
        <f t="shared" si="25"/>
        <v>0</v>
      </c>
      <c r="AT18" s="239">
        <f t="shared" si="26"/>
        <v>0</v>
      </c>
      <c r="AU18" s="175"/>
      <c r="AV18" s="238">
        <f t="shared" si="27"/>
        <v>0</v>
      </c>
      <c r="AW18" s="239">
        <f t="shared" si="28"/>
        <v>0</v>
      </c>
      <c r="AX18" s="175"/>
      <c r="AY18" s="238">
        <f t="shared" si="29"/>
        <v>0</v>
      </c>
      <c r="AZ18" s="239">
        <f t="shared" si="30"/>
        <v>0</v>
      </c>
      <c r="BA18" s="175"/>
      <c r="BB18" s="238">
        <f t="shared" si="31"/>
        <v>0</v>
      </c>
      <c r="BC18" s="239">
        <f t="shared" si="32"/>
        <v>0</v>
      </c>
      <c r="BD18" s="175"/>
      <c r="BE18" s="238">
        <f t="shared" si="33"/>
        <v>0</v>
      </c>
      <c r="BF18" s="239">
        <f t="shared" si="34"/>
        <v>0</v>
      </c>
      <c r="BG18" s="175"/>
      <c r="BH18" s="238">
        <f t="shared" si="35"/>
        <v>0</v>
      </c>
      <c r="BI18" s="239">
        <f t="shared" si="36"/>
        <v>0</v>
      </c>
      <c r="BJ18" s="175"/>
      <c r="BK18" s="238">
        <f t="shared" si="37"/>
        <v>0</v>
      </c>
      <c r="BL18" s="239">
        <f t="shared" si="38"/>
        <v>0</v>
      </c>
      <c r="BM18" s="175"/>
      <c r="BN18" s="238">
        <f t="shared" si="39"/>
        <v>0</v>
      </c>
      <c r="BO18" s="239">
        <f t="shared" si="40"/>
        <v>0</v>
      </c>
      <c r="BP18" s="175"/>
      <c r="BQ18" s="238">
        <f t="shared" si="41"/>
        <v>0</v>
      </c>
      <c r="BR18" s="239">
        <f t="shared" si="42"/>
        <v>0</v>
      </c>
      <c r="BS18" s="175"/>
      <c r="BT18" s="238">
        <f t="shared" si="43"/>
        <v>0</v>
      </c>
      <c r="BU18" s="239">
        <f t="shared" si="44"/>
        <v>0</v>
      </c>
      <c r="BV18" s="175"/>
      <c r="BW18" s="238">
        <f t="shared" si="45"/>
        <v>0</v>
      </c>
      <c r="BX18" s="239">
        <f t="shared" si="46"/>
        <v>0</v>
      </c>
      <c r="BY18" s="175"/>
      <c r="BZ18" s="238">
        <f t="shared" si="47"/>
        <v>0</v>
      </c>
      <c r="CA18" s="239">
        <f t="shared" si="48"/>
        <v>0</v>
      </c>
      <c r="CB18" s="175"/>
      <c r="CC18" s="238">
        <f t="shared" si="49"/>
        <v>0</v>
      </c>
      <c r="CD18" s="239">
        <f t="shared" si="50"/>
        <v>0</v>
      </c>
      <c r="CE18" s="175"/>
      <c r="CF18" s="238">
        <f t="shared" si="51"/>
        <v>0</v>
      </c>
      <c r="CG18" s="239">
        <f t="shared" si="52"/>
        <v>0</v>
      </c>
      <c r="CH18" s="175"/>
      <c r="CI18" s="238">
        <f t="shared" si="53"/>
        <v>0</v>
      </c>
      <c r="CJ18" s="239">
        <f t="shared" si="54"/>
        <v>0</v>
      </c>
      <c r="CK18" s="175"/>
      <c r="CL18" s="238">
        <f t="shared" si="55"/>
        <v>0</v>
      </c>
      <c r="CM18" s="239">
        <f t="shared" si="56"/>
        <v>0</v>
      </c>
      <c r="CN18" s="175"/>
      <c r="CO18" s="238">
        <f t="shared" si="57"/>
        <v>0</v>
      </c>
      <c r="CP18" s="239">
        <f t="shared" si="58"/>
        <v>0</v>
      </c>
      <c r="CQ18" s="175"/>
      <c r="CR18" s="238">
        <f t="shared" si="59"/>
        <v>0</v>
      </c>
      <c r="CS18" s="239">
        <f t="shared" si="60"/>
        <v>0</v>
      </c>
      <c r="CT18" s="175"/>
      <c r="CU18" s="238">
        <f t="shared" si="61"/>
        <v>0</v>
      </c>
      <c r="CV18" s="239">
        <f t="shared" si="62"/>
        <v>0</v>
      </c>
      <c r="CW18" s="175"/>
      <c r="CX18" s="238">
        <f t="shared" si="63"/>
        <v>0</v>
      </c>
      <c r="CY18" s="239">
        <f t="shared" si="64"/>
        <v>0</v>
      </c>
      <c r="CZ18" s="175"/>
      <c r="DA18" s="238">
        <f t="shared" si="65"/>
        <v>0</v>
      </c>
      <c r="DB18" s="239">
        <f t="shared" si="66"/>
        <v>0</v>
      </c>
      <c r="DC18" s="175"/>
      <c r="DD18" s="238">
        <f t="shared" si="67"/>
        <v>0</v>
      </c>
      <c r="DE18" s="239">
        <f t="shared" si="68"/>
        <v>0</v>
      </c>
      <c r="DF18" s="175"/>
      <c r="DG18" s="238">
        <f t="shared" si="69"/>
        <v>0</v>
      </c>
      <c r="DH18" s="239">
        <f t="shared" si="70"/>
        <v>0</v>
      </c>
      <c r="DI18" s="175"/>
      <c r="DJ18" s="238">
        <f t="shared" si="71"/>
        <v>0</v>
      </c>
      <c r="DK18" s="239">
        <f t="shared" si="72"/>
        <v>0</v>
      </c>
      <c r="DL18" s="175"/>
      <c r="DM18" s="238">
        <f t="shared" si="73"/>
        <v>0</v>
      </c>
      <c r="DN18" s="239">
        <f t="shared" si="74"/>
        <v>0</v>
      </c>
      <c r="DO18" s="175"/>
      <c r="DP18" s="238">
        <f t="shared" si="75"/>
        <v>0</v>
      </c>
      <c r="DQ18" s="239">
        <f t="shared" si="76"/>
        <v>0</v>
      </c>
      <c r="DR18" s="175"/>
      <c r="DS18" s="238">
        <f t="shared" si="77"/>
        <v>0</v>
      </c>
      <c r="DT18" s="239">
        <f t="shared" si="78"/>
        <v>0</v>
      </c>
      <c r="DU18" s="175"/>
      <c r="DV18" s="238">
        <f t="shared" si="79"/>
        <v>0</v>
      </c>
      <c r="DW18" s="239">
        <f t="shared" si="80"/>
        <v>0</v>
      </c>
      <c r="DX18" s="175"/>
      <c r="DY18" s="238">
        <f t="shared" si="81"/>
        <v>0</v>
      </c>
      <c r="DZ18" s="239">
        <f t="shared" si="82"/>
        <v>0</v>
      </c>
      <c r="EA18" s="175"/>
      <c r="EB18" s="238">
        <f t="shared" si="83"/>
        <v>0</v>
      </c>
      <c r="EC18" s="239">
        <f t="shared" si="84"/>
        <v>0</v>
      </c>
      <c r="ED18" s="175"/>
      <c r="EE18" s="238">
        <f t="shared" si="85"/>
        <v>0</v>
      </c>
      <c r="EF18" s="239">
        <f t="shared" si="86"/>
        <v>0</v>
      </c>
      <c r="EG18" s="175"/>
      <c r="EH18" s="238">
        <f t="shared" si="87"/>
        <v>0</v>
      </c>
      <c r="EI18" s="239">
        <f t="shared" si="88"/>
        <v>0</v>
      </c>
      <c r="EJ18" s="175"/>
      <c r="EK18" s="238">
        <f t="shared" si="89"/>
        <v>0</v>
      </c>
      <c r="EL18" s="239">
        <f t="shared" si="90"/>
        <v>0</v>
      </c>
      <c r="EM18" s="175"/>
      <c r="EN18" s="238">
        <f t="shared" si="91"/>
        <v>0</v>
      </c>
      <c r="EO18" s="239">
        <f t="shared" si="92"/>
        <v>0</v>
      </c>
      <c r="EP18" s="175"/>
      <c r="EQ18" s="238">
        <f t="shared" si="93"/>
        <v>0</v>
      </c>
      <c r="ER18" s="239">
        <f t="shared" si="94"/>
        <v>0</v>
      </c>
      <c r="ES18" s="175"/>
      <c r="ET18" s="238">
        <f t="shared" si="95"/>
        <v>0</v>
      </c>
      <c r="EU18" s="239">
        <f t="shared" si="96"/>
        <v>0</v>
      </c>
      <c r="EV18" s="175"/>
      <c r="EW18" s="238">
        <f t="shared" si="97"/>
        <v>0</v>
      </c>
      <c r="EX18" s="239">
        <f t="shared" si="98"/>
        <v>0</v>
      </c>
      <c r="EY18" s="175"/>
      <c r="EZ18" s="238">
        <f t="shared" si="99"/>
        <v>0</v>
      </c>
      <c r="FA18" s="239">
        <f t="shared" si="100"/>
        <v>0</v>
      </c>
      <c r="FB18" s="175"/>
      <c r="FC18" s="238">
        <f t="shared" si="101"/>
        <v>0</v>
      </c>
      <c r="FD18" s="239">
        <f t="shared" si="102"/>
        <v>0</v>
      </c>
      <c r="FE18" s="175"/>
      <c r="FF18" s="238">
        <f t="shared" si="103"/>
        <v>0</v>
      </c>
      <c r="FG18" s="239">
        <f t="shared" si="104"/>
        <v>0</v>
      </c>
      <c r="FH18" s="175"/>
      <c r="FI18" s="238">
        <f t="shared" si="105"/>
        <v>0</v>
      </c>
      <c r="FJ18" s="239">
        <f t="shared" si="106"/>
        <v>0</v>
      </c>
      <c r="FK18" s="175"/>
      <c r="FL18" s="238">
        <f t="shared" si="107"/>
        <v>0</v>
      </c>
      <c r="FM18" s="239">
        <f t="shared" si="108"/>
        <v>0</v>
      </c>
      <c r="FN18" s="175"/>
      <c r="FO18" s="238">
        <f t="shared" si="109"/>
        <v>0</v>
      </c>
      <c r="FP18" s="239">
        <f t="shared" si="110"/>
        <v>0</v>
      </c>
      <c r="FQ18" s="175"/>
      <c r="FR18" s="238">
        <f t="shared" si="111"/>
        <v>0</v>
      </c>
      <c r="FS18" s="239">
        <f t="shared" si="112"/>
        <v>0</v>
      </c>
      <c r="FT18" s="175"/>
      <c r="FU18" s="238">
        <f t="shared" si="113"/>
        <v>0</v>
      </c>
      <c r="FV18" s="239">
        <f t="shared" si="114"/>
        <v>0</v>
      </c>
      <c r="FW18" s="175"/>
      <c r="FX18" s="238">
        <f t="shared" si="115"/>
        <v>0</v>
      </c>
      <c r="FY18" s="239">
        <f t="shared" si="116"/>
        <v>0</v>
      </c>
      <c r="FZ18" s="175"/>
      <c r="GA18" s="238">
        <f t="shared" si="117"/>
        <v>0</v>
      </c>
      <c r="GB18" s="239">
        <f t="shared" si="118"/>
        <v>0</v>
      </c>
      <c r="GC18" s="175"/>
      <c r="GD18" s="238">
        <f t="shared" si="119"/>
        <v>0</v>
      </c>
      <c r="GE18" s="239">
        <f t="shared" si="120"/>
        <v>0</v>
      </c>
      <c r="GF18" s="175"/>
      <c r="GG18" s="238">
        <f t="shared" si="121"/>
        <v>0</v>
      </c>
      <c r="GH18" s="239">
        <f t="shared" si="122"/>
        <v>0</v>
      </c>
      <c r="GI18" s="175"/>
      <c r="GJ18" s="238">
        <f t="shared" si="123"/>
        <v>0</v>
      </c>
      <c r="GK18" s="239">
        <f t="shared" si="124"/>
        <v>0</v>
      </c>
      <c r="GL18" s="175"/>
      <c r="GM18" s="238">
        <f t="shared" si="125"/>
        <v>0</v>
      </c>
      <c r="GN18" s="239">
        <f t="shared" si="126"/>
        <v>0</v>
      </c>
      <c r="GO18" s="175"/>
      <c r="GP18" s="238">
        <f t="shared" si="127"/>
        <v>0</v>
      </c>
      <c r="GQ18" s="239">
        <f t="shared" si="128"/>
        <v>0</v>
      </c>
      <c r="GR18" s="175"/>
      <c r="GS18" s="238">
        <f t="shared" si="129"/>
        <v>0</v>
      </c>
      <c r="GT18" s="239">
        <f t="shared" si="130"/>
        <v>0</v>
      </c>
      <c r="GU18" s="175"/>
      <c r="GV18" s="238">
        <f t="shared" si="131"/>
        <v>0</v>
      </c>
      <c r="GW18" s="239">
        <f t="shared" si="132"/>
        <v>0</v>
      </c>
      <c r="GX18" s="175"/>
      <c r="GY18" s="238">
        <f t="shared" si="133"/>
        <v>0</v>
      </c>
      <c r="GZ18" s="239">
        <f t="shared" si="134"/>
        <v>0</v>
      </c>
      <c r="HA18" s="175"/>
      <c r="HB18" s="238">
        <f t="shared" si="135"/>
        <v>0</v>
      </c>
      <c r="HC18" s="239">
        <f t="shared" si="136"/>
        <v>0</v>
      </c>
      <c r="HD18" s="175"/>
      <c r="HE18" s="238">
        <f t="shared" si="137"/>
        <v>0</v>
      </c>
      <c r="HF18" s="239">
        <f t="shared" si="138"/>
        <v>0</v>
      </c>
      <c r="HG18" s="175"/>
      <c r="HH18" s="238">
        <f t="shared" si="139"/>
        <v>0</v>
      </c>
      <c r="HI18" s="239">
        <f t="shared" si="140"/>
        <v>0</v>
      </c>
      <c r="HJ18" s="175"/>
      <c r="HK18" s="238">
        <f t="shared" si="141"/>
        <v>0</v>
      </c>
      <c r="HL18" s="239">
        <f t="shared" si="142"/>
        <v>0</v>
      </c>
      <c r="HM18" s="242">
        <f t="shared" si="143"/>
        <v>0</v>
      </c>
      <c r="HN18" s="108">
        <f t="shared" si="144"/>
        <v>0</v>
      </c>
    </row>
    <row r="19" spans="1:222" s="2" customFormat="1" x14ac:dyDescent="0.2">
      <c r="A19" s="173"/>
      <c r="B19" s="176"/>
      <c r="C19" s="370"/>
      <c r="D19" s="370"/>
      <c r="E19" s="370"/>
      <c r="F19" s="369"/>
      <c r="G19" s="177"/>
      <c r="H19" s="178"/>
      <c r="I19" s="39"/>
      <c r="J19" s="174">
        <f t="shared" si="2"/>
        <v>0</v>
      </c>
      <c r="K19" s="175"/>
      <c r="L19" s="238">
        <f t="shared" si="3"/>
        <v>0</v>
      </c>
      <c r="M19" s="239">
        <f t="shared" si="4"/>
        <v>0</v>
      </c>
      <c r="N19" s="175"/>
      <c r="O19" s="238">
        <f t="shared" si="5"/>
        <v>0</v>
      </c>
      <c r="P19" s="239">
        <f t="shared" si="6"/>
        <v>0</v>
      </c>
      <c r="Q19" s="175"/>
      <c r="R19" s="238">
        <f t="shared" si="7"/>
        <v>0</v>
      </c>
      <c r="S19" s="239">
        <f t="shared" si="8"/>
        <v>0</v>
      </c>
      <c r="T19" s="311">
        <v>0</v>
      </c>
      <c r="U19" s="238">
        <f t="shared" si="9"/>
        <v>0</v>
      </c>
      <c r="V19" s="239">
        <f t="shared" si="10"/>
        <v>0</v>
      </c>
      <c r="W19" s="175"/>
      <c r="X19" s="238">
        <f t="shared" si="11"/>
        <v>0</v>
      </c>
      <c r="Y19" s="239">
        <f t="shared" si="12"/>
        <v>0</v>
      </c>
      <c r="Z19" s="175"/>
      <c r="AA19" s="238">
        <f t="shared" si="13"/>
        <v>0</v>
      </c>
      <c r="AB19" s="239">
        <f t="shared" si="14"/>
        <v>0</v>
      </c>
      <c r="AC19" s="175"/>
      <c r="AD19" s="238">
        <f t="shared" si="15"/>
        <v>0</v>
      </c>
      <c r="AE19" s="239">
        <f t="shared" si="16"/>
        <v>0</v>
      </c>
      <c r="AF19" s="175"/>
      <c r="AG19" s="238">
        <f t="shared" si="17"/>
        <v>0</v>
      </c>
      <c r="AH19" s="239">
        <f t="shared" si="18"/>
        <v>0</v>
      </c>
      <c r="AI19" s="175"/>
      <c r="AJ19" s="238">
        <f t="shared" si="19"/>
        <v>0</v>
      </c>
      <c r="AK19" s="239">
        <f t="shared" si="20"/>
        <v>0</v>
      </c>
      <c r="AL19" s="175"/>
      <c r="AM19" s="238">
        <f t="shared" si="21"/>
        <v>0</v>
      </c>
      <c r="AN19" s="239">
        <f t="shared" si="22"/>
        <v>0</v>
      </c>
      <c r="AO19" s="175"/>
      <c r="AP19" s="238">
        <f t="shared" si="23"/>
        <v>0</v>
      </c>
      <c r="AQ19" s="239">
        <f t="shared" si="24"/>
        <v>0</v>
      </c>
      <c r="AR19" s="175"/>
      <c r="AS19" s="238">
        <f t="shared" si="25"/>
        <v>0</v>
      </c>
      <c r="AT19" s="239">
        <f t="shared" si="26"/>
        <v>0</v>
      </c>
      <c r="AU19" s="175"/>
      <c r="AV19" s="238">
        <f t="shared" si="27"/>
        <v>0</v>
      </c>
      <c r="AW19" s="239">
        <f t="shared" si="28"/>
        <v>0</v>
      </c>
      <c r="AX19" s="175"/>
      <c r="AY19" s="238">
        <f t="shared" si="29"/>
        <v>0</v>
      </c>
      <c r="AZ19" s="239">
        <f t="shared" si="30"/>
        <v>0</v>
      </c>
      <c r="BA19" s="175"/>
      <c r="BB19" s="238">
        <f t="shared" si="31"/>
        <v>0</v>
      </c>
      <c r="BC19" s="239">
        <f t="shared" si="32"/>
        <v>0</v>
      </c>
      <c r="BD19" s="175"/>
      <c r="BE19" s="238">
        <f t="shared" si="33"/>
        <v>0</v>
      </c>
      <c r="BF19" s="239">
        <f t="shared" si="34"/>
        <v>0</v>
      </c>
      <c r="BG19" s="175"/>
      <c r="BH19" s="238">
        <f t="shared" si="35"/>
        <v>0</v>
      </c>
      <c r="BI19" s="239">
        <f t="shared" si="36"/>
        <v>0</v>
      </c>
      <c r="BJ19" s="175"/>
      <c r="BK19" s="238">
        <f t="shared" si="37"/>
        <v>0</v>
      </c>
      <c r="BL19" s="239">
        <f t="shared" si="38"/>
        <v>0</v>
      </c>
      <c r="BM19" s="175"/>
      <c r="BN19" s="238">
        <f t="shared" si="39"/>
        <v>0</v>
      </c>
      <c r="BO19" s="239">
        <f t="shared" si="40"/>
        <v>0</v>
      </c>
      <c r="BP19" s="175"/>
      <c r="BQ19" s="238">
        <f t="shared" si="41"/>
        <v>0</v>
      </c>
      <c r="BR19" s="239">
        <f t="shared" si="42"/>
        <v>0</v>
      </c>
      <c r="BS19" s="175"/>
      <c r="BT19" s="238">
        <f t="shared" si="43"/>
        <v>0</v>
      </c>
      <c r="BU19" s="239">
        <f t="shared" si="44"/>
        <v>0</v>
      </c>
      <c r="BV19" s="175"/>
      <c r="BW19" s="238">
        <f t="shared" si="45"/>
        <v>0</v>
      </c>
      <c r="BX19" s="239">
        <f t="shared" si="46"/>
        <v>0</v>
      </c>
      <c r="BY19" s="175"/>
      <c r="BZ19" s="238">
        <f t="shared" si="47"/>
        <v>0</v>
      </c>
      <c r="CA19" s="239">
        <f t="shared" si="48"/>
        <v>0</v>
      </c>
      <c r="CB19" s="175"/>
      <c r="CC19" s="238">
        <f t="shared" si="49"/>
        <v>0</v>
      </c>
      <c r="CD19" s="239">
        <f t="shared" si="50"/>
        <v>0</v>
      </c>
      <c r="CE19" s="175"/>
      <c r="CF19" s="238">
        <f t="shared" si="51"/>
        <v>0</v>
      </c>
      <c r="CG19" s="239">
        <f t="shared" si="52"/>
        <v>0</v>
      </c>
      <c r="CH19" s="175"/>
      <c r="CI19" s="238">
        <f t="shared" si="53"/>
        <v>0</v>
      </c>
      <c r="CJ19" s="239">
        <f t="shared" si="54"/>
        <v>0</v>
      </c>
      <c r="CK19" s="175"/>
      <c r="CL19" s="238">
        <f t="shared" si="55"/>
        <v>0</v>
      </c>
      <c r="CM19" s="239">
        <f t="shared" si="56"/>
        <v>0</v>
      </c>
      <c r="CN19" s="175"/>
      <c r="CO19" s="238">
        <f t="shared" si="57"/>
        <v>0</v>
      </c>
      <c r="CP19" s="239">
        <f t="shared" si="58"/>
        <v>0</v>
      </c>
      <c r="CQ19" s="175"/>
      <c r="CR19" s="238">
        <f t="shared" si="59"/>
        <v>0</v>
      </c>
      <c r="CS19" s="239">
        <f t="shared" si="60"/>
        <v>0</v>
      </c>
      <c r="CT19" s="175"/>
      <c r="CU19" s="238">
        <f t="shared" si="61"/>
        <v>0</v>
      </c>
      <c r="CV19" s="239">
        <f t="shared" si="62"/>
        <v>0</v>
      </c>
      <c r="CW19" s="175"/>
      <c r="CX19" s="238">
        <f t="shared" si="63"/>
        <v>0</v>
      </c>
      <c r="CY19" s="239">
        <f t="shared" si="64"/>
        <v>0</v>
      </c>
      <c r="CZ19" s="175"/>
      <c r="DA19" s="238">
        <f t="shared" si="65"/>
        <v>0</v>
      </c>
      <c r="DB19" s="239">
        <f t="shared" si="66"/>
        <v>0</v>
      </c>
      <c r="DC19" s="175"/>
      <c r="DD19" s="238">
        <f t="shared" si="67"/>
        <v>0</v>
      </c>
      <c r="DE19" s="239">
        <f t="shared" si="68"/>
        <v>0</v>
      </c>
      <c r="DF19" s="175"/>
      <c r="DG19" s="238">
        <f t="shared" si="69"/>
        <v>0</v>
      </c>
      <c r="DH19" s="239">
        <f t="shared" si="70"/>
        <v>0</v>
      </c>
      <c r="DI19" s="175"/>
      <c r="DJ19" s="238">
        <f t="shared" si="71"/>
        <v>0</v>
      </c>
      <c r="DK19" s="239">
        <f t="shared" si="72"/>
        <v>0</v>
      </c>
      <c r="DL19" s="175"/>
      <c r="DM19" s="238">
        <f t="shared" si="73"/>
        <v>0</v>
      </c>
      <c r="DN19" s="239">
        <f t="shared" si="74"/>
        <v>0</v>
      </c>
      <c r="DO19" s="175"/>
      <c r="DP19" s="238">
        <f t="shared" si="75"/>
        <v>0</v>
      </c>
      <c r="DQ19" s="239">
        <f t="shared" si="76"/>
        <v>0</v>
      </c>
      <c r="DR19" s="175"/>
      <c r="DS19" s="238">
        <f t="shared" si="77"/>
        <v>0</v>
      </c>
      <c r="DT19" s="239">
        <f t="shared" si="78"/>
        <v>0</v>
      </c>
      <c r="DU19" s="175"/>
      <c r="DV19" s="238">
        <f t="shared" si="79"/>
        <v>0</v>
      </c>
      <c r="DW19" s="239">
        <f t="shared" si="80"/>
        <v>0</v>
      </c>
      <c r="DX19" s="175"/>
      <c r="DY19" s="238">
        <f t="shared" si="81"/>
        <v>0</v>
      </c>
      <c r="DZ19" s="239">
        <f t="shared" si="82"/>
        <v>0</v>
      </c>
      <c r="EA19" s="175"/>
      <c r="EB19" s="238">
        <f t="shared" si="83"/>
        <v>0</v>
      </c>
      <c r="EC19" s="239">
        <f t="shared" si="84"/>
        <v>0</v>
      </c>
      <c r="ED19" s="175"/>
      <c r="EE19" s="238">
        <f t="shared" si="85"/>
        <v>0</v>
      </c>
      <c r="EF19" s="239">
        <f t="shared" si="86"/>
        <v>0</v>
      </c>
      <c r="EG19" s="175"/>
      <c r="EH19" s="238">
        <f t="shared" si="87"/>
        <v>0</v>
      </c>
      <c r="EI19" s="239">
        <f t="shared" si="88"/>
        <v>0</v>
      </c>
      <c r="EJ19" s="175"/>
      <c r="EK19" s="238">
        <f t="shared" si="89"/>
        <v>0</v>
      </c>
      <c r="EL19" s="239">
        <f t="shared" si="90"/>
        <v>0</v>
      </c>
      <c r="EM19" s="175"/>
      <c r="EN19" s="238">
        <f t="shared" si="91"/>
        <v>0</v>
      </c>
      <c r="EO19" s="239">
        <f t="shared" si="92"/>
        <v>0</v>
      </c>
      <c r="EP19" s="175"/>
      <c r="EQ19" s="238">
        <f t="shared" si="93"/>
        <v>0</v>
      </c>
      <c r="ER19" s="239">
        <f t="shared" si="94"/>
        <v>0</v>
      </c>
      <c r="ES19" s="175"/>
      <c r="ET19" s="238">
        <f t="shared" si="95"/>
        <v>0</v>
      </c>
      <c r="EU19" s="239">
        <f t="shared" si="96"/>
        <v>0</v>
      </c>
      <c r="EV19" s="175"/>
      <c r="EW19" s="238">
        <f t="shared" si="97"/>
        <v>0</v>
      </c>
      <c r="EX19" s="239">
        <f t="shared" si="98"/>
        <v>0</v>
      </c>
      <c r="EY19" s="175"/>
      <c r="EZ19" s="238">
        <f t="shared" si="99"/>
        <v>0</v>
      </c>
      <c r="FA19" s="239">
        <f t="shared" si="100"/>
        <v>0</v>
      </c>
      <c r="FB19" s="175"/>
      <c r="FC19" s="238">
        <f t="shared" si="101"/>
        <v>0</v>
      </c>
      <c r="FD19" s="239">
        <f t="shared" si="102"/>
        <v>0</v>
      </c>
      <c r="FE19" s="175"/>
      <c r="FF19" s="238">
        <f t="shared" si="103"/>
        <v>0</v>
      </c>
      <c r="FG19" s="239">
        <f t="shared" si="104"/>
        <v>0</v>
      </c>
      <c r="FH19" s="175"/>
      <c r="FI19" s="238">
        <f t="shared" si="105"/>
        <v>0</v>
      </c>
      <c r="FJ19" s="239">
        <f t="shared" si="106"/>
        <v>0</v>
      </c>
      <c r="FK19" s="175"/>
      <c r="FL19" s="238">
        <f t="shared" si="107"/>
        <v>0</v>
      </c>
      <c r="FM19" s="239">
        <f t="shared" si="108"/>
        <v>0</v>
      </c>
      <c r="FN19" s="175"/>
      <c r="FO19" s="238">
        <f t="shared" si="109"/>
        <v>0</v>
      </c>
      <c r="FP19" s="239">
        <f t="shared" si="110"/>
        <v>0</v>
      </c>
      <c r="FQ19" s="175"/>
      <c r="FR19" s="238">
        <f t="shared" si="111"/>
        <v>0</v>
      </c>
      <c r="FS19" s="239">
        <f t="shared" si="112"/>
        <v>0</v>
      </c>
      <c r="FT19" s="175"/>
      <c r="FU19" s="238">
        <f t="shared" si="113"/>
        <v>0</v>
      </c>
      <c r="FV19" s="239">
        <f t="shared" si="114"/>
        <v>0</v>
      </c>
      <c r="FW19" s="175"/>
      <c r="FX19" s="238">
        <f t="shared" si="115"/>
        <v>0</v>
      </c>
      <c r="FY19" s="239">
        <f t="shared" si="116"/>
        <v>0</v>
      </c>
      <c r="FZ19" s="175"/>
      <c r="GA19" s="238">
        <f t="shared" si="117"/>
        <v>0</v>
      </c>
      <c r="GB19" s="239">
        <f t="shared" si="118"/>
        <v>0</v>
      </c>
      <c r="GC19" s="175"/>
      <c r="GD19" s="238">
        <f t="shared" si="119"/>
        <v>0</v>
      </c>
      <c r="GE19" s="239">
        <f t="shared" si="120"/>
        <v>0</v>
      </c>
      <c r="GF19" s="175"/>
      <c r="GG19" s="238">
        <f t="shared" si="121"/>
        <v>0</v>
      </c>
      <c r="GH19" s="239">
        <f t="shared" si="122"/>
        <v>0</v>
      </c>
      <c r="GI19" s="175"/>
      <c r="GJ19" s="238">
        <f t="shared" si="123"/>
        <v>0</v>
      </c>
      <c r="GK19" s="239">
        <f t="shared" si="124"/>
        <v>0</v>
      </c>
      <c r="GL19" s="175"/>
      <c r="GM19" s="238">
        <f t="shared" si="125"/>
        <v>0</v>
      </c>
      <c r="GN19" s="239">
        <f t="shared" si="126"/>
        <v>0</v>
      </c>
      <c r="GO19" s="175"/>
      <c r="GP19" s="238">
        <f t="shared" si="127"/>
        <v>0</v>
      </c>
      <c r="GQ19" s="239">
        <f t="shared" si="128"/>
        <v>0</v>
      </c>
      <c r="GR19" s="175"/>
      <c r="GS19" s="238">
        <f t="shared" si="129"/>
        <v>0</v>
      </c>
      <c r="GT19" s="239">
        <f t="shared" si="130"/>
        <v>0</v>
      </c>
      <c r="GU19" s="175"/>
      <c r="GV19" s="238">
        <f t="shared" si="131"/>
        <v>0</v>
      </c>
      <c r="GW19" s="239">
        <f t="shared" si="132"/>
        <v>0</v>
      </c>
      <c r="GX19" s="175"/>
      <c r="GY19" s="238">
        <f t="shared" si="133"/>
        <v>0</v>
      </c>
      <c r="GZ19" s="239">
        <f t="shared" si="134"/>
        <v>0</v>
      </c>
      <c r="HA19" s="175"/>
      <c r="HB19" s="238">
        <f t="shared" si="135"/>
        <v>0</v>
      </c>
      <c r="HC19" s="239">
        <f t="shared" si="136"/>
        <v>0</v>
      </c>
      <c r="HD19" s="175"/>
      <c r="HE19" s="238">
        <f t="shared" si="137"/>
        <v>0</v>
      </c>
      <c r="HF19" s="239">
        <f t="shared" si="138"/>
        <v>0</v>
      </c>
      <c r="HG19" s="175"/>
      <c r="HH19" s="238">
        <f t="shared" si="139"/>
        <v>0</v>
      </c>
      <c r="HI19" s="239">
        <f t="shared" si="140"/>
        <v>0</v>
      </c>
      <c r="HJ19" s="175"/>
      <c r="HK19" s="238">
        <f t="shared" si="141"/>
        <v>0</v>
      </c>
      <c r="HL19" s="239">
        <f t="shared" si="142"/>
        <v>0</v>
      </c>
      <c r="HM19" s="242">
        <f t="shared" si="143"/>
        <v>0</v>
      </c>
      <c r="HN19" s="108">
        <f t="shared" si="144"/>
        <v>0</v>
      </c>
    </row>
    <row r="20" spans="1:222" s="2" customFormat="1" x14ac:dyDescent="0.2">
      <c r="A20" s="173"/>
      <c r="B20" s="176"/>
      <c r="C20" s="370"/>
      <c r="D20" s="370"/>
      <c r="E20" s="370"/>
      <c r="F20" s="369"/>
      <c r="G20" s="177"/>
      <c r="H20" s="178"/>
      <c r="I20" s="39"/>
      <c r="J20" s="174">
        <f t="shared" si="2"/>
        <v>0</v>
      </c>
      <c r="K20" s="175"/>
      <c r="L20" s="238">
        <f t="shared" si="3"/>
        <v>0</v>
      </c>
      <c r="M20" s="239">
        <f t="shared" si="4"/>
        <v>0</v>
      </c>
      <c r="N20" s="175"/>
      <c r="O20" s="238">
        <f t="shared" si="5"/>
        <v>0</v>
      </c>
      <c r="P20" s="239">
        <f t="shared" si="6"/>
        <v>0</v>
      </c>
      <c r="Q20" s="175"/>
      <c r="R20" s="238">
        <f t="shared" si="7"/>
        <v>0</v>
      </c>
      <c r="S20" s="239">
        <f t="shared" si="8"/>
        <v>0</v>
      </c>
      <c r="T20" s="175"/>
      <c r="U20" s="238">
        <f t="shared" si="9"/>
        <v>0</v>
      </c>
      <c r="V20" s="239">
        <f t="shared" si="10"/>
        <v>0</v>
      </c>
      <c r="W20" s="175"/>
      <c r="X20" s="238">
        <f t="shared" si="11"/>
        <v>0</v>
      </c>
      <c r="Y20" s="239">
        <f t="shared" si="12"/>
        <v>0</v>
      </c>
      <c r="Z20" s="175"/>
      <c r="AA20" s="238">
        <f t="shared" si="13"/>
        <v>0</v>
      </c>
      <c r="AB20" s="239">
        <f t="shared" si="14"/>
        <v>0</v>
      </c>
      <c r="AC20" s="175"/>
      <c r="AD20" s="238">
        <f t="shared" si="15"/>
        <v>0</v>
      </c>
      <c r="AE20" s="239">
        <f t="shared" si="16"/>
        <v>0</v>
      </c>
      <c r="AF20" s="175"/>
      <c r="AG20" s="238">
        <f t="shared" si="17"/>
        <v>0</v>
      </c>
      <c r="AH20" s="239">
        <f t="shared" si="18"/>
        <v>0</v>
      </c>
      <c r="AI20" s="175"/>
      <c r="AJ20" s="238">
        <f t="shared" si="19"/>
        <v>0</v>
      </c>
      <c r="AK20" s="239">
        <f t="shared" si="20"/>
        <v>0</v>
      </c>
      <c r="AL20" s="175"/>
      <c r="AM20" s="238">
        <f t="shared" si="21"/>
        <v>0</v>
      </c>
      <c r="AN20" s="239">
        <f t="shared" si="22"/>
        <v>0</v>
      </c>
      <c r="AO20" s="175"/>
      <c r="AP20" s="238">
        <f t="shared" si="23"/>
        <v>0</v>
      </c>
      <c r="AQ20" s="239">
        <f t="shared" si="24"/>
        <v>0</v>
      </c>
      <c r="AR20" s="175"/>
      <c r="AS20" s="238">
        <f t="shared" si="25"/>
        <v>0</v>
      </c>
      <c r="AT20" s="239">
        <f t="shared" si="26"/>
        <v>0</v>
      </c>
      <c r="AU20" s="175"/>
      <c r="AV20" s="238">
        <f t="shared" si="27"/>
        <v>0</v>
      </c>
      <c r="AW20" s="239">
        <f t="shared" si="28"/>
        <v>0</v>
      </c>
      <c r="AX20" s="175"/>
      <c r="AY20" s="238">
        <f t="shared" si="29"/>
        <v>0</v>
      </c>
      <c r="AZ20" s="239">
        <f t="shared" si="30"/>
        <v>0</v>
      </c>
      <c r="BA20" s="175"/>
      <c r="BB20" s="238">
        <f t="shared" si="31"/>
        <v>0</v>
      </c>
      <c r="BC20" s="239">
        <f t="shared" si="32"/>
        <v>0</v>
      </c>
      <c r="BD20" s="175"/>
      <c r="BE20" s="238">
        <f t="shared" si="33"/>
        <v>0</v>
      </c>
      <c r="BF20" s="239">
        <f t="shared" si="34"/>
        <v>0</v>
      </c>
      <c r="BG20" s="175"/>
      <c r="BH20" s="238">
        <f t="shared" si="35"/>
        <v>0</v>
      </c>
      <c r="BI20" s="239">
        <f t="shared" si="36"/>
        <v>0</v>
      </c>
      <c r="BJ20" s="175"/>
      <c r="BK20" s="238">
        <f t="shared" si="37"/>
        <v>0</v>
      </c>
      <c r="BL20" s="239">
        <f t="shared" si="38"/>
        <v>0</v>
      </c>
      <c r="BM20" s="175"/>
      <c r="BN20" s="238">
        <f t="shared" si="39"/>
        <v>0</v>
      </c>
      <c r="BO20" s="239">
        <f t="shared" si="40"/>
        <v>0</v>
      </c>
      <c r="BP20" s="175"/>
      <c r="BQ20" s="238">
        <f t="shared" si="41"/>
        <v>0</v>
      </c>
      <c r="BR20" s="239">
        <f t="shared" si="42"/>
        <v>0</v>
      </c>
      <c r="BS20" s="175"/>
      <c r="BT20" s="238">
        <f t="shared" si="43"/>
        <v>0</v>
      </c>
      <c r="BU20" s="239">
        <f t="shared" si="44"/>
        <v>0</v>
      </c>
      <c r="BV20" s="175"/>
      <c r="BW20" s="238">
        <f t="shared" si="45"/>
        <v>0</v>
      </c>
      <c r="BX20" s="239">
        <f t="shared" si="46"/>
        <v>0</v>
      </c>
      <c r="BY20" s="175"/>
      <c r="BZ20" s="238">
        <f t="shared" si="47"/>
        <v>0</v>
      </c>
      <c r="CA20" s="239">
        <f t="shared" si="48"/>
        <v>0</v>
      </c>
      <c r="CB20" s="175"/>
      <c r="CC20" s="238">
        <f t="shared" si="49"/>
        <v>0</v>
      </c>
      <c r="CD20" s="239">
        <f t="shared" si="50"/>
        <v>0</v>
      </c>
      <c r="CE20" s="175"/>
      <c r="CF20" s="238">
        <f t="shared" si="51"/>
        <v>0</v>
      </c>
      <c r="CG20" s="239">
        <f t="shared" si="52"/>
        <v>0</v>
      </c>
      <c r="CH20" s="175"/>
      <c r="CI20" s="238">
        <f t="shared" si="53"/>
        <v>0</v>
      </c>
      <c r="CJ20" s="239">
        <f t="shared" si="54"/>
        <v>0</v>
      </c>
      <c r="CK20" s="175"/>
      <c r="CL20" s="238">
        <f t="shared" si="55"/>
        <v>0</v>
      </c>
      <c r="CM20" s="239">
        <f t="shared" si="56"/>
        <v>0</v>
      </c>
      <c r="CN20" s="175"/>
      <c r="CO20" s="238">
        <f t="shared" si="57"/>
        <v>0</v>
      </c>
      <c r="CP20" s="239">
        <f t="shared" si="58"/>
        <v>0</v>
      </c>
      <c r="CQ20" s="175"/>
      <c r="CR20" s="238">
        <f t="shared" si="59"/>
        <v>0</v>
      </c>
      <c r="CS20" s="239">
        <f t="shared" si="60"/>
        <v>0</v>
      </c>
      <c r="CT20" s="175"/>
      <c r="CU20" s="238">
        <f t="shared" si="61"/>
        <v>0</v>
      </c>
      <c r="CV20" s="239">
        <f t="shared" si="62"/>
        <v>0</v>
      </c>
      <c r="CW20" s="175"/>
      <c r="CX20" s="238">
        <f t="shared" si="63"/>
        <v>0</v>
      </c>
      <c r="CY20" s="239">
        <f t="shared" si="64"/>
        <v>0</v>
      </c>
      <c r="CZ20" s="175"/>
      <c r="DA20" s="238">
        <f t="shared" si="65"/>
        <v>0</v>
      </c>
      <c r="DB20" s="239">
        <f t="shared" si="66"/>
        <v>0</v>
      </c>
      <c r="DC20" s="175"/>
      <c r="DD20" s="238">
        <f t="shared" si="67"/>
        <v>0</v>
      </c>
      <c r="DE20" s="239">
        <f t="shared" si="68"/>
        <v>0</v>
      </c>
      <c r="DF20" s="175"/>
      <c r="DG20" s="238">
        <f t="shared" si="69"/>
        <v>0</v>
      </c>
      <c r="DH20" s="239">
        <f t="shared" si="70"/>
        <v>0</v>
      </c>
      <c r="DI20" s="175"/>
      <c r="DJ20" s="238">
        <f t="shared" si="71"/>
        <v>0</v>
      </c>
      <c r="DK20" s="239">
        <f t="shared" si="72"/>
        <v>0</v>
      </c>
      <c r="DL20" s="175"/>
      <c r="DM20" s="238">
        <f t="shared" si="73"/>
        <v>0</v>
      </c>
      <c r="DN20" s="239">
        <f t="shared" si="74"/>
        <v>0</v>
      </c>
      <c r="DO20" s="175"/>
      <c r="DP20" s="238">
        <f t="shared" si="75"/>
        <v>0</v>
      </c>
      <c r="DQ20" s="239">
        <f t="shared" si="76"/>
        <v>0</v>
      </c>
      <c r="DR20" s="175"/>
      <c r="DS20" s="238">
        <f t="shared" si="77"/>
        <v>0</v>
      </c>
      <c r="DT20" s="239">
        <f t="shared" si="78"/>
        <v>0</v>
      </c>
      <c r="DU20" s="175"/>
      <c r="DV20" s="238">
        <f t="shared" si="79"/>
        <v>0</v>
      </c>
      <c r="DW20" s="239">
        <f t="shared" si="80"/>
        <v>0</v>
      </c>
      <c r="DX20" s="175"/>
      <c r="DY20" s="238">
        <f t="shared" si="81"/>
        <v>0</v>
      </c>
      <c r="DZ20" s="239">
        <f t="shared" si="82"/>
        <v>0</v>
      </c>
      <c r="EA20" s="175"/>
      <c r="EB20" s="238">
        <f t="shared" si="83"/>
        <v>0</v>
      </c>
      <c r="EC20" s="239">
        <f t="shared" si="84"/>
        <v>0</v>
      </c>
      <c r="ED20" s="175"/>
      <c r="EE20" s="238">
        <f t="shared" si="85"/>
        <v>0</v>
      </c>
      <c r="EF20" s="239">
        <f t="shared" si="86"/>
        <v>0</v>
      </c>
      <c r="EG20" s="175"/>
      <c r="EH20" s="238">
        <f t="shared" si="87"/>
        <v>0</v>
      </c>
      <c r="EI20" s="239">
        <f t="shared" si="88"/>
        <v>0</v>
      </c>
      <c r="EJ20" s="175"/>
      <c r="EK20" s="238">
        <f t="shared" si="89"/>
        <v>0</v>
      </c>
      <c r="EL20" s="239">
        <f t="shared" si="90"/>
        <v>0</v>
      </c>
      <c r="EM20" s="175"/>
      <c r="EN20" s="238">
        <f t="shared" si="91"/>
        <v>0</v>
      </c>
      <c r="EO20" s="239">
        <f t="shared" si="92"/>
        <v>0</v>
      </c>
      <c r="EP20" s="175"/>
      <c r="EQ20" s="238">
        <f t="shared" si="93"/>
        <v>0</v>
      </c>
      <c r="ER20" s="239">
        <f t="shared" si="94"/>
        <v>0</v>
      </c>
      <c r="ES20" s="175"/>
      <c r="ET20" s="238">
        <f t="shared" si="95"/>
        <v>0</v>
      </c>
      <c r="EU20" s="239">
        <f t="shared" si="96"/>
        <v>0</v>
      </c>
      <c r="EV20" s="175"/>
      <c r="EW20" s="238">
        <f t="shared" si="97"/>
        <v>0</v>
      </c>
      <c r="EX20" s="239">
        <f t="shared" si="98"/>
        <v>0</v>
      </c>
      <c r="EY20" s="175"/>
      <c r="EZ20" s="238">
        <f t="shared" si="99"/>
        <v>0</v>
      </c>
      <c r="FA20" s="239">
        <f t="shared" si="100"/>
        <v>0</v>
      </c>
      <c r="FB20" s="175"/>
      <c r="FC20" s="238">
        <f t="shared" si="101"/>
        <v>0</v>
      </c>
      <c r="FD20" s="239">
        <f t="shared" si="102"/>
        <v>0</v>
      </c>
      <c r="FE20" s="175"/>
      <c r="FF20" s="238">
        <f t="shared" si="103"/>
        <v>0</v>
      </c>
      <c r="FG20" s="239">
        <f t="shared" si="104"/>
        <v>0</v>
      </c>
      <c r="FH20" s="175"/>
      <c r="FI20" s="238">
        <f t="shared" si="105"/>
        <v>0</v>
      </c>
      <c r="FJ20" s="239">
        <f t="shared" si="106"/>
        <v>0</v>
      </c>
      <c r="FK20" s="175"/>
      <c r="FL20" s="238">
        <f t="shared" si="107"/>
        <v>0</v>
      </c>
      <c r="FM20" s="239">
        <f t="shared" si="108"/>
        <v>0</v>
      </c>
      <c r="FN20" s="175"/>
      <c r="FO20" s="238">
        <f t="shared" si="109"/>
        <v>0</v>
      </c>
      <c r="FP20" s="239">
        <f t="shared" si="110"/>
        <v>0</v>
      </c>
      <c r="FQ20" s="175"/>
      <c r="FR20" s="238">
        <f t="shared" si="111"/>
        <v>0</v>
      </c>
      <c r="FS20" s="239">
        <f t="shared" si="112"/>
        <v>0</v>
      </c>
      <c r="FT20" s="175"/>
      <c r="FU20" s="238">
        <f t="shared" si="113"/>
        <v>0</v>
      </c>
      <c r="FV20" s="239">
        <f t="shared" si="114"/>
        <v>0</v>
      </c>
      <c r="FW20" s="175"/>
      <c r="FX20" s="238">
        <f t="shared" si="115"/>
        <v>0</v>
      </c>
      <c r="FY20" s="239">
        <f t="shared" si="116"/>
        <v>0</v>
      </c>
      <c r="FZ20" s="175"/>
      <c r="GA20" s="238">
        <f t="shared" si="117"/>
        <v>0</v>
      </c>
      <c r="GB20" s="239">
        <f t="shared" si="118"/>
        <v>0</v>
      </c>
      <c r="GC20" s="175"/>
      <c r="GD20" s="238">
        <f t="shared" si="119"/>
        <v>0</v>
      </c>
      <c r="GE20" s="239">
        <f t="shared" si="120"/>
        <v>0</v>
      </c>
      <c r="GF20" s="175"/>
      <c r="GG20" s="238">
        <f t="shared" si="121"/>
        <v>0</v>
      </c>
      <c r="GH20" s="239">
        <f t="shared" si="122"/>
        <v>0</v>
      </c>
      <c r="GI20" s="175"/>
      <c r="GJ20" s="238">
        <f t="shared" si="123"/>
        <v>0</v>
      </c>
      <c r="GK20" s="239">
        <f t="shared" si="124"/>
        <v>0</v>
      </c>
      <c r="GL20" s="175"/>
      <c r="GM20" s="238">
        <f t="shared" si="125"/>
        <v>0</v>
      </c>
      <c r="GN20" s="239">
        <f t="shared" si="126"/>
        <v>0</v>
      </c>
      <c r="GO20" s="175"/>
      <c r="GP20" s="238">
        <f t="shared" si="127"/>
        <v>0</v>
      </c>
      <c r="GQ20" s="239">
        <f t="shared" si="128"/>
        <v>0</v>
      </c>
      <c r="GR20" s="175"/>
      <c r="GS20" s="238">
        <f t="shared" si="129"/>
        <v>0</v>
      </c>
      <c r="GT20" s="239">
        <f t="shared" si="130"/>
        <v>0</v>
      </c>
      <c r="GU20" s="175"/>
      <c r="GV20" s="238">
        <f t="shared" si="131"/>
        <v>0</v>
      </c>
      <c r="GW20" s="239">
        <f t="shared" si="132"/>
        <v>0</v>
      </c>
      <c r="GX20" s="175"/>
      <c r="GY20" s="238">
        <f t="shared" si="133"/>
        <v>0</v>
      </c>
      <c r="GZ20" s="239">
        <f t="shared" si="134"/>
        <v>0</v>
      </c>
      <c r="HA20" s="175"/>
      <c r="HB20" s="238">
        <f t="shared" si="135"/>
        <v>0</v>
      </c>
      <c r="HC20" s="239">
        <f t="shared" si="136"/>
        <v>0</v>
      </c>
      <c r="HD20" s="175"/>
      <c r="HE20" s="238">
        <f t="shared" si="137"/>
        <v>0</v>
      </c>
      <c r="HF20" s="239">
        <f t="shared" si="138"/>
        <v>0</v>
      </c>
      <c r="HG20" s="175"/>
      <c r="HH20" s="238">
        <f t="shared" si="139"/>
        <v>0</v>
      </c>
      <c r="HI20" s="239">
        <f t="shared" si="140"/>
        <v>0</v>
      </c>
      <c r="HJ20" s="175"/>
      <c r="HK20" s="238">
        <f t="shared" si="141"/>
        <v>0</v>
      </c>
      <c r="HL20" s="239">
        <f t="shared" si="142"/>
        <v>0</v>
      </c>
      <c r="HM20" s="242">
        <f t="shared" si="143"/>
        <v>0</v>
      </c>
      <c r="HN20" s="108">
        <f t="shared" si="144"/>
        <v>0</v>
      </c>
    </row>
    <row r="21" spans="1:222" s="2" customFormat="1" x14ac:dyDescent="0.2">
      <c r="A21" s="173"/>
      <c r="B21" s="176"/>
      <c r="C21" s="370"/>
      <c r="D21" s="370"/>
      <c r="E21" s="370"/>
      <c r="F21" s="369"/>
      <c r="G21" s="177"/>
      <c r="H21" s="178"/>
      <c r="I21" s="39"/>
      <c r="J21" s="174">
        <f t="shared" si="2"/>
        <v>0</v>
      </c>
      <c r="K21" s="175"/>
      <c r="L21" s="238">
        <f t="shared" si="3"/>
        <v>0</v>
      </c>
      <c r="M21" s="239">
        <f t="shared" si="4"/>
        <v>0</v>
      </c>
      <c r="N21" s="175"/>
      <c r="O21" s="238">
        <f t="shared" si="5"/>
        <v>0</v>
      </c>
      <c r="P21" s="239">
        <f t="shared" si="6"/>
        <v>0</v>
      </c>
      <c r="Q21" s="175"/>
      <c r="R21" s="238">
        <f t="shared" si="7"/>
        <v>0</v>
      </c>
      <c r="S21" s="239">
        <f t="shared" si="8"/>
        <v>0</v>
      </c>
      <c r="T21" s="175"/>
      <c r="U21" s="238">
        <f t="shared" si="9"/>
        <v>0</v>
      </c>
      <c r="V21" s="239">
        <f t="shared" si="10"/>
        <v>0</v>
      </c>
      <c r="W21" s="175"/>
      <c r="X21" s="238">
        <f t="shared" si="11"/>
        <v>0</v>
      </c>
      <c r="Y21" s="239">
        <f t="shared" si="12"/>
        <v>0</v>
      </c>
      <c r="Z21" s="175"/>
      <c r="AA21" s="238">
        <f t="shared" si="13"/>
        <v>0</v>
      </c>
      <c r="AB21" s="239">
        <f t="shared" si="14"/>
        <v>0</v>
      </c>
      <c r="AC21" s="175"/>
      <c r="AD21" s="238">
        <f t="shared" si="15"/>
        <v>0</v>
      </c>
      <c r="AE21" s="239">
        <f t="shared" si="16"/>
        <v>0</v>
      </c>
      <c r="AF21" s="175"/>
      <c r="AG21" s="238">
        <f t="shared" si="17"/>
        <v>0</v>
      </c>
      <c r="AH21" s="239">
        <f t="shared" si="18"/>
        <v>0</v>
      </c>
      <c r="AI21" s="175"/>
      <c r="AJ21" s="238">
        <f t="shared" si="19"/>
        <v>0</v>
      </c>
      <c r="AK21" s="239">
        <f t="shared" si="20"/>
        <v>0</v>
      </c>
      <c r="AL21" s="175"/>
      <c r="AM21" s="238">
        <f t="shared" si="21"/>
        <v>0</v>
      </c>
      <c r="AN21" s="239">
        <f t="shared" si="22"/>
        <v>0</v>
      </c>
      <c r="AO21" s="175"/>
      <c r="AP21" s="238">
        <f t="shared" si="23"/>
        <v>0</v>
      </c>
      <c r="AQ21" s="239">
        <f t="shared" si="24"/>
        <v>0</v>
      </c>
      <c r="AR21" s="175"/>
      <c r="AS21" s="238">
        <f t="shared" si="25"/>
        <v>0</v>
      </c>
      <c r="AT21" s="239">
        <f t="shared" si="26"/>
        <v>0</v>
      </c>
      <c r="AU21" s="175"/>
      <c r="AV21" s="238">
        <f t="shared" si="27"/>
        <v>0</v>
      </c>
      <c r="AW21" s="239">
        <f t="shared" si="28"/>
        <v>0</v>
      </c>
      <c r="AX21" s="175"/>
      <c r="AY21" s="238">
        <f t="shared" si="29"/>
        <v>0</v>
      </c>
      <c r="AZ21" s="239">
        <f t="shared" si="30"/>
        <v>0</v>
      </c>
      <c r="BA21" s="175"/>
      <c r="BB21" s="238">
        <f t="shared" si="31"/>
        <v>0</v>
      </c>
      <c r="BC21" s="239">
        <f t="shared" si="32"/>
        <v>0</v>
      </c>
      <c r="BD21" s="175"/>
      <c r="BE21" s="238">
        <f t="shared" si="33"/>
        <v>0</v>
      </c>
      <c r="BF21" s="239">
        <f t="shared" si="34"/>
        <v>0</v>
      </c>
      <c r="BG21" s="175"/>
      <c r="BH21" s="238">
        <f t="shared" si="35"/>
        <v>0</v>
      </c>
      <c r="BI21" s="239">
        <f t="shared" si="36"/>
        <v>0</v>
      </c>
      <c r="BJ21" s="175"/>
      <c r="BK21" s="238">
        <f t="shared" si="37"/>
        <v>0</v>
      </c>
      <c r="BL21" s="239">
        <f t="shared" si="38"/>
        <v>0</v>
      </c>
      <c r="BM21" s="175"/>
      <c r="BN21" s="238">
        <f t="shared" si="39"/>
        <v>0</v>
      </c>
      <c r="BO21" s="239">
        <f t="shared" si="40"/>
        <v>0</v>
      </c>
      <c r="BP21" s="175"/>
      <c r="BQ21" s="238">
        <f t="shared" si="41"/>
        <v>0</v>
      </c>
      <c r="BR21" s="239">
        <f t="shared" si="42"/>
        <v>0</v>
      </c>
      <c r="BS21" s="175"/>
      <c r="BT21" s="238">
        <f t="shared" si="43"/>
        <v>0</v>
      </c>
      <c r="BU21" s="239">
        <f t="shared" si="44"/>
        <v>0</v>
      </c>
      <c r="BV21" s="175"/>
      <c r="BW21" s="238">
        <f t="shared" si="45"/>
        <v>0</v>
      </c>
      <c r="BX21" s="239">
        <f t="shared" si="46"/>
        <v>0</v>
      </c>
      <c r="BY21" s="175"/>
      <c r="BZ21" s="238">
        <f t="shared" si="47"/>
        <v>0</v>
      </c>
      <c r="CA21" s="239">
        <f t="shared" si="48"/>
        <v>0</v>
      </c>
      <c r="CB21" s="175"/>
      <c r="CC21" s="238">
        <f t="shared" si="49"/>
        <v>0</v>
      </c>
      <c r="CD21" s="239">
        <f t="shared" si="50"/>
        <v>0</v>
      </c>
      <c r="CE21" s="175"/>
      <c r="CF21" s="238">
        <f t="shared" si="51"/>
        <v>0</v>
      </c>
      <c r="CG21" s="239">
        <f t="shared" si="52"/>
        <v>0</v>
      </c>
      <c r="CH21" s="175"/>
      <c r="CI21" s="238">
        <f t="shared" si="53"/>
        <v>0</v>
      </c>
      <c r="CJ21" s="239">
        <f t="shared" si="54"/>
        <v>0</v>
      </c>
      <c r="CK21" s="175"/>
      <c r="CL21" s="238">
        <f t="shared" si="55"/>
        <v>0</v>
      </c>
      <c r="CM21" s="239">
        <f t="shared" si="56"/>
        <v>0</v>
      </c>
      <c r="CN21" s="175"/>
      <c r="CO21" s="238">
        <f t="shared" si="57"/>
        <v>0</v>
      </c>
      <c r="CP21" s="239">
        <f t="shared" si="58"/>
        <v>0</v>
      </c>
      <c r="CQ21" s="175"/>
      <c r="CR21" s="238">
        <f t="shared" si="59"/>
        <v>0</v>
      </c>
      <c r="CS21" s="239">
        <f t="shared" si="60"/>
        <v>0</v>
      </c>
      <c r="CT21" s="175"/>
      <c r="CU21" s="238">
        <f t="shared" si="61"/>
        <v>0</v>
      </c>
      <c r="CV21" s="239">
        <f t="shared" si="62"/>
        <v>0</v>
      </c>
      <c r="CW21" s="175"/>
      <c r="CX21" s="238">
        <f t="shared" si="63"/>
        <v>0</v>
      </c>
      <c r="CY21" s="239">
        <f t="shared" si="64"/>
        <v>0</v>
      </c>
      <c r="CZ21" s="175"/>
      <c r="DA21" s="238">
        <f t="shared" si="65"/>
        <v>0</v>
      </c>
      <c r="DB21" s="239">
        <f t="shared" si="66"/>
        <v>0</v>
      </c>
      <c r="DC21" s="175"/>
      <c r="DD21" s="238">
        <f t="shared" si="67"/>
        <v>0</v>
      </c>
      <c r="DE21" s="239">
        <f t="shared" si="68"/>
        <v>0</v>
      </c>
      <c r="DF21" s="175"/>
      <c r="DG21" s="238">
        <f t="shared" si="69"/>
        <v>0</v>
      </c>
      <c r="DH21" s="239">
        <f t="shared" si="70"/>
        <v>0</v>
      </c>
      <c r="DI21" s="175"/>
      <c r="DJ21" s="238">
        <f t="shared" si="71"/>
        <v>0</v>
      </c>
      <c r="DK21" s="239">
        <f t="shared" si="72"/>
        <v>0</v>
      </c>
      <c r="DL21" s="175"/>
      <c r="DM21" s="238">
        <f t="shared" si="73"/>
        <v>0</v>
      </c>
      <c r="DN21" s="239">
        <f t="shared" si="74"/>
        <v>0</v>
      </c>
      <c r="DO21" s="175"/>
      <c r="DP21" s="238">
        <f t="shared" si="75"/>
        <v>0</v>
      </c>
      <c r="DQ21" s="239">
        <f t="shared" si="76"/>
        <v>0</v>
      </c>
      <c r="DR21" s="175"/>
      <c r="DS21" s="238">
        <f t="shared" si="77"/>
        <v>0</v>
      </c>
      <c r="DT21" s="239">
        <f t="shared" si="78"/>
        <v>0</v>
      </c>
      <c r="DU21" s="175"/>
      <c r="DV21" s="238">
        <f t="shared" si="79"/>
        <v>0</v>
      </c>
      <c r="DW21" s="239">
        <f t="shared" si="80"/>
        <v>0</v>
      </c>
      <c r="DX21" s="175"/>
      <c r="DY21" s="238">
        <f t="shared" si="81"/>
        <v>0</v>
      </c>
      <c r="DZ21" s="239">
        <f t="shared" si="82"/>
        <v>0</v>
      </c>
      <c r="EA21" s="175"/>
      <c r="EB21" s="238">
        <f t="shared" si="83"/>
        <v>0</v>
      </c>
      <c r="EC21" s="239">
        <f t="shared" si="84"/>
        <v>0</v>
      </c>
      <c r="ED21" s="175"/>
      <c r="EE21" s="238">
        <f t="shared" si="85"/>
        <v>0</v>
      </c>
      <c r="EF21" s="239">
        <f t="shared" si="86"/>
        <v>0</v>
      </c>
      <c r="EG21" s="175"/>
      <c r="EH21" s="238">
        <f t="shared" si="87"/>
        <v>0</v>
      </c>
      <c r="EI21" s="239">
        <f t="shared" si="88"/>
        <v>0</v>
      </c>
      <c r="EJ21" s="175"/>
      <c r="EK21" s="238">
        <f t="shared" si="89"/>
        <v>0</v>
      </c>
      <c r="EL21" s="239">
        <f t="shared" si="90"/>
        <v>0</v>
      </c>
      <c r="EM21" s="175"/>
      <c r="EN21" s="238">
        <f t="shared" si="91"/>
        <v>0</v>
      </c>
      <c r="EO21" s="239">
        <f t="shared" si="92"/>
        <v>0</v>
      </c>
      <c r="EP21" s="175"/>
      <c r="EQ21" s="238">
        <f t="shared" si="93"/>
        <v>0</v>
      </c>
      <c r="ER21" s="239">
        <f t="shared" si="94"/>
        <v>0</v>
      </c>
      <c r="ES21" s="175"/>
      <c r="ET21" s="238">
        <f t="shared" si="95"/>
        <v>0</v>
      </c>
      <c r="EU21" s="239">
        <f t="shared" si="96"/>
        <v>0</v>
      </c>
      <c r="EV21" s="175"/>
      <c r="EW21" s="238">
        <f t="shared" si="97"/>
        <v>0</v>
      </c>
      <c r="EX21" s="239">
        <f t="shared" si="98"/>
        <v>0</v>
      </c>
      <c r="EY21" s="175"/>
      <c r="EZ21" s="238">
        <f t="shared" si="99"/>
        <v>0</v>
      </c>
      <c r="FA21" s="239">
        <f t="shared" si="100"/>
        <v>0</v>
      </c>
      <c r="FB21" s="175"/>
      <c r="FC21" s="238">
        <f t="shared" si="101"/>
        <v>0</v>
      </c>
      <c r="FD21" s="239">
        <f t="shared" si="102"/>
        <v>0</v>
      </c>
      <c r="FE21" s="175"/>
      <c r="FF21" s="238">
        <f t="shared" si="103"/>
        <v>0</v>
      </c>
      <c r="FG21" s="239">
        <f t="shared" si="104"/>
        <v>0</v>
      </c>
      <c r="FH21" s="175"/>
      <c r="FI21" s="238">
        <f t="shared" si="105"/>
        <v>0</v>
      </c>
      <c r="FJ21" s="239">
        <f t="shared" si="106"/>
        <v>0</v>
      </c>
      <c r="FK21" s="175"/>
      <c r="FL21" s="238">
        <f t="shared" si="107"/>
        <v>0</v>
      </c>
      <c r="FM21" s="239">
        <f t="shared" si="108"/>
        <v>0</v>
      </c>
      <c r="FN21" s="175"/>
      <c r="FO21" s="238">
        <f t="shared" si="109"/>
        <v>0</v>
      </c>
      <c r="FP21" s="239">
        <f t="shared" si="110"/>
        <v>0</v>
      </c>
      <c r="FQ21" s="175"/>
      <c r="FR21" s="238">
        <f t="shared" si="111"/>
        <v>0</v>
      </c>
      <c r="FS21" s="239">
        <f t="shared" si="112"/>
        <v>0</v>
      </c>
      <c r="FT21" s="175"/>
      <c r="FU21" s="238">
        <f t="shared" si="113"/>
        <v>0</v>
      </c>
      <c r="FV21" s="239">
        <f t="shared" si="114"/>
        <v>0</v>
      </c>
      <c r="FW21" s="175"/>
      <c r="FX21" s="238">
        <f t="shared" si="115"/>
        <v>0</v>
      </c>
      <c r="FY21" s="239">
        <f t="shared" si="116"/>
        <v>0</v>
      </c>
      <c r="FZ21" s="175"/>
      <c r="GA21" s="238">
        <f t="shared" si="117"/>
        <v>0</v>
      </c>
      <c r="GB21" s="239">
        <f t="shared" si="118"/>
        <v>0</v>
      </c>
      <c r="GC21" s="175"/>
      <c r="GD21" s="238">
        <f t="shared" si="119"/>
        <v>0</v>
      </c>
      <c r="GE21" s="239">
        <f t="shared" si="120"/>
        <v>0</v>
      </c>
      <c r="GF21" s="175"/>
      <c r="GG21" s="238">
        <f t="shared" si="121"/>
        <v>0</v>
      </c>
      <c r="GH21" s="239">
        <f t="shared" si="122"/>
        <v>0</v>
      </c>
      <c r="GI21" s="175"/>
      <c r="GJ21" s="238">
        <f t="shared" si="123"/>
        <v>0</v>
      </c>
      <c r="GK21" s="239">
        <f t="shared" si="124"/>
        <v>0</v>
      </c>
      <c r="GL21" s="175"/>
      <c r="GM21" s="238">
        <f t="shared" si="125"/>
        <v>0</v>
      </c>
      <c r="GN21" s="239">
        <f t="shared" si="126"/>
        <v>0</v>
      </c>
      <c r="GO21" s="175"/>
      <c r="GP21" s="238">
        <f t="shared" si="127"/>
        <v>0</v>
      </c>
      <c r="GQ21" s="239">
        <f t="shared" si="128"/>
        <v>0</v>
      </c>
      <c r="GR21" s="175"/>
      <c r="GS21" s="238">
        <f t="shared" si="129"/>
        <v>0</v>
      </c>
      <c r="GT21" s="239">
        <f t="shared" si="130"/>
        <v>0</v>
      </c>
      <c r="GU21" s="175"/>
      <c r="GV21" s="238">
        <f t="shared" si="131"/>
        <v>0</v>
      </c>
      <c r="GW21" s="239">
        <f t="shared" si="132"/>
        <v>0</v>
      </c>
      <c r="GX21" s="175"/>
      <c r="GY21" s="238">
        <f t="shared" si="133"/>
        <v>0</v>
      </c>
      <c r="GZ21" s="239">
        <f t="shared" si="134"/>
        <v>0</v>
      </c>
      <c r="HA21" s="175"/>
      <c r="HB21" s="238">
        <f t="shared" si="135"/>
        <v>0</v>
      </c>
      <c r="HC21" s="239">
        <f t="shared" si="136"/>
        <v>0</v>
      </c>
      <c r="HD21" s="175"/>
      <c r="HE21" s="238">
        <f t="shared" si="137"/>
        <v>0</v>
      </c>
      <c r="HF21" s="239">
        <f t="shared" si="138"/>
        <v>0</v>
      </c>
      <c r="HG21" s="175"/>
      <c r="HH21" s="238">
        <f t="shared" si="139"/>
        <v>0</v>
      </c>
      <c r="HI21" s="239">
        <f t="shared" si="140"/>
        <v>0</v>
      </c>
      <c r="HJ21" s="175"/>
      <c r="HK21" s="238">
        <f t="shared" si="141"/>
        <v>0</v>
      </c>
      <c r="HL21" s="239">
        <f t="shared" si="142"/>
        <v>0</v>
      </c>
      <c r="HM21" s="242">
        <f t="shared" si="143"/>
        <v>0</v>
      </c>
      <c r="HN21" s="108">
        <f t="shared" si="144"/>
        <v>0</v>
      </c>
    </row>
    <row r="22" spans="1:222" s="2" customFormat="1" x14ac:dyDescent="0.2">
      <c r="A22" s="173"/>
      <c r="B22" s="176"/>
      <c r="C22" s="370"/>
      <c r="D22" s="370"/>
      <c r="E22" s="370"/>
      <c r="F22" s="369"/>
      <c r="G22" s="177"/>
      <c r="H22" s="178"/>
      <c r="I22" s="39"/>
      <c r="J22" s="174">
        <f t="shared" si="2"/>
        <v>0</v>
      </c>
      <c r="K22" s="175"/>
      <c r="L22" s="238">
        <f t="shared" si="3"/>
        <v>0</v>
      </c>
      <c r="M22" s="239">
        <f t="shared" si="4"/>
        <v>0</v>
      </c>
      <c r="N22" s="175"/>
      <c r="O22" s="238">
        <f t="shared" si="5"/>
        <v>0</v>
      </c>
      <c r="P22" s="239">
        <f t="shared" si="6"/>
        <v>0</v>
      </c>
      <c r="Q22" s="175"/>
      <c r="R22" s="238">
        <f t="shared" si="7"/>
        <v>0</v>
      </c>
      <c r="S22" s="239">
        <f t="shared" si="8"/>
        <v>0</v>
      </c>
      <c r="T22" s="175"/>
      <c r="U22" s="238">
        <f t="shared" si="9"/>
        <v>0</v>
      </c>
      <c r="V22" s="239">
        <f t="shared" si="10"/>
        <v>0</v>
      </c>
      <c r="W22" s="175"/>
      <c r="X22" s="238">
        <f t="shared" si="11"/>
        <v>0</v>
      </c>
      <c r="Y22" s="239">
        <f t="shared" si="12"/>
        <v>0</v>
      </c>
      <c r="Z22" s="175"/>
      <c r="AA22" s="238">
        <f t="shared" si="13"/>
        <v>0</v>
      </c>
      <c r="AB22" s="239">
        <f t="shared" si="14"/>
        <v>0</v>
      </c>
      <c r="AC22" s="175"/>
      <c r="AD22" s="238">
        <f t="shared" si="15"/>
        <v>0</v>
      </c>
      <c r="AE22" s="239">
        <f t="shared" si="16"/>
        <v>0</v>
      </c>
      <c r="AF22" s="175"/>
      <c r="AG22" s="238">
        <f t="shared" si="17"/>
        <v>0</v>
      </c>
      <c r="AH22" s="239">
        <f t="shared" si="18"/>
        <v>0</v>
      </c>
      <c r="AI22" s="175"/>
      <c r="AJ22" s="238">
        <f t="shared" si="19"/>
        <v>0</v>
      </c>
      <c r="AK22" s="239">
        <f t="shared" si="20"/>
        <v>0</v>
      </c>
      <c r="AL22" s="175"/>
      <c r="AM22" s="238">
        <f t="shared" si="21"/>
        <v>0</v>
      </c>
      <c r="AN22" s="239">
        <f t="shared" si="22"/>
        <v>0</v>
      </c>
      <c r="AO22" s="175"/>
      <c r="AP22" s="238">
        <f t="shared" si="23"/>
        <v>0</v>
      </c>
      <c r="AQ22" s="239">
        <f t="shared" si="24"/>
        <v>0</v>
      </c>
      <c r="AR22" s="175"/>
      <c r="AS22" s="238">
        <f t="shared" si="25"/>
        <v>0</v>
      </c>
      <c r="AT22" s="239">
        <f t="shared" si="26"/>
        <v>0</v>
      </c>
      <c r="AU22" s="175"/>
      <c r="AV22" s="238">
        <f t="shared" si="27"/>
        <v>0</v>
      </c>
      <c r="AW22" s="239">
        <f t="shared" si="28"/>
        <v>0</v>
      </c>
      <c r="AX22" s="175"/>
      <c r="AY22" s="238">
        <f t="shared" si="29"/>
        <v>0</v>
      </c>
      <c r="AZ22" s="239">
        <f t="shared" si="30"/>
        <v>0</v>
      </c>
      <c r="BA22" s="175"/>
      <c r="BB22" s="238">
        <f t="shared" si="31"/>
        <v>0</v>
      </c>
      <c r="BC22" s="239">
        <f t="shared" si="32"/>
        <v>0</v>
      </c>
      <c r="BD22" s="175"/>
      <c r="BE22" s="238">
        <f t="shared" si="33"/>
        <v>0</v>
      </c>
      <c r="BF22" s="239">
        <f t="shared" si="34"/>
        <v>0</v>
      </c>
      <c r="BG22" s="175"/>
      <c r="BH22" s="238">
        <f t="shared" si="35"/>
        <v>0</v>
      </c>
      <c r="BI22" s="239">
        <f t="shared" si="36"/>
        <v>0</v>
      </c>
      <c r="BJ22" s="175"/>
      <c r="BK22" s="238">
        <f t="shared" si="37"/>
        <v>0</v>
      </c>
      <c r="BL22" s="239">
        <f t="shared" si="38"/>
        <v>0</v>
      </c>
      <c r="BM22" s="175"/>
      <c r="BN22" s="238">
        <f t="shared" si="39"/>
        <v>0</v>
      </c>
      <c r="BO22" s="239">
        <f t="shared" si="40"/>
        <v>0</v>
      </c>
      <c r="BP22" s="175"/>
      <c r="BQ22" s="238">
        <f t="shared" si="41"/>
        <v>0</v>
      </c>
      <c r="BR22" s="239">
        <f t="shared" si="42"/>
        <v>0</v>
      </c>
      <c r="BS22" s="175"/>
      <c r="BT22" s="238">
        <f t="shared" si="43"/>
        <v>0</v>
      </c>
      <c r="BU22" s="239">
        <f t="shared" si="44"/>
        <v>0</v>
      </c>
      <c r="BV22" s="175"/>
      <c r="BW22" s="238">
        <f t="shared" si="45"/>
        <v>0</v>
      </c>
      <c r="BX22" s="239">
        <f t="shared" si="46"/>
        <v>0</v>
      </c>
      <c r="BY22" s="175"/>
      <c r="BZ22" s="238">
        <f t="shared" si="47"/>
        <v>0</v>
      </c>
      <c r="CA22" s="239">
        <f t="shared" si="48"/>
        <v>0</v>
      </c>
      <c r="CB22" s="175"/>
      <c r="CC22" s="238">
        <f t="shared" si="49"/>
        <v>0</v>
      </c>
      <c r="CD22" s="239">
        <f t="shared" si="50"/>
        <v>0</v>
      </c>
      <c r="CE22" s="175"/>
      <c r="CF22" s="238">
        <f t="shared" si="51"/>
        <v>0</v>
      </c>
      <c r="CG22" s="239">
        <f t="shared" si="52"/>
        <v>0</v>
      </c>
      <c r="CH22" s="175"/>
      <c r="CI22" s="238">
        <f t="shared" si="53"/>
        <v>0</v>
      </c>
      <c r="CJ22" s="239">
        <f t="shared" si="54"/>
        <v>0</v>
      </c>
      <c r="CK22" s="175"/>
      <c r="CL22" s="238">
        <f t="shared" si="55"/>
        <v>0</v>
      </c>
      <c r="CM22" s="239">
        <f t="shared" si="56"/>
        <v>0</v>
      </c>
      <c r="CN22" s="175"/>
      <c r="CO22" s="238">
        <f t="shared" si="57"/>
        <v>0</v>
      </c>
      <c r="CP22" s="239">
        <f t="shared" si="58"/>
        <v>0</v>
      </c>
      <c r="CQ22" s="175"/>
      <c r="CR22" s="238">
        <f t="shared" si="59"/>
        <v>0</v>
      </c>
      <c r="CS22" s="239">
        <f t="shared" si="60"/>
        <v>0</v>
      </c>
      <c r="CT22" s="175"/>
      <c r="CU22" s="238">
        <f t="shared" si="61"/>
        <v>0</v>
      </c>
      <c r="CV22" s="239">
        <f t="shared" si="62"/>
        <v>0</v>
      </c>
      <c r="CW22" s="175"/>
      <c r="CX22" s="238">
        <f t="shared" si="63"/>
        <v>0</v>
      </c>
      <c r="CY22" s="239">
        <f t="shared" si="64"/>
        <v>0</v>
      </c>
      <c r="CZ22" s="175"/>
      <c r="DA22" s="238">
        <f t="shared" si="65"/>
        <v>0</v>
      </c>
      <c r="DB22" s="239">
        <f t="shared" si="66"/>
        <v>0</v>
      </c>
      <c r="DC22" s="175"/>
      <c r="DD22" s="238">
        <f t="shared" si="67"/>
        <v>0</v>
      </c>
      <c r="DE22" s="239">
        <f t="shared" si="68"/>
        <v>0</v>
      </c>
      <c r="DF22" s="175"/>
      <c r="DG22" s="238">
        <f t="shared" si="69"/>
        <v>0</v>
      </c>
      <c r="DH22" s="239">
        <f t="shared" si="70"/>
        <v>0</v>
      </c>
      <c r="DI22" s="175"/>
      <c r="DJ22" s="238">
        <f t="shared" si="71"/>
        <v>0</v>
      </c>
      <c r="DK22" s="239">
        <f t="shared" si="72"/>
        <v>0</v>
      </c>
      <c r="DL22" s="175"/>
      <c r="DM22" s="238">
        <f t="shared" si="73"/>
        <v>0</v>
      </c>
      <c r="DN22" s="239">
        <f t="shared" si="74"/>
        <v>0</v>
      </c>
      <c r="DO22" s="175"/>
      <c r="DP22" s="238">
        <f t="shared" si="75"/>
        <v>0</v>
      </c>
      <c r="DQ22" s="239">
        <f t="shared" si="76"/>
        <v>0</v>
      </c>
      <c r="DR22" s="175"/>
      <c r="DS22" s="238">
        <f t="shared" si="77"/>
        <v>0</v>
      </c>
      <c r="DT22" s="239">
        <f t="shared" si="78"/>
        <v>0</v>
      </c>
      <c r="DU22" s="175"/>
      <c r="DV22" s="238">
        <f t="shared" si="79"/>
        <v>0</v>
      </c>
      <c r="DW22" s="239">
        <f t="shared" si="80"/>
        <v>0</v>
      </c>
      <c r="DX22" s="175"/>
      <c r="DY22" s="238">
        <f t="shared" si="81"/>
        <v>0</v>
      </c>
      <c r="DZ22" s="239">
        <f t="shared" si="82"/>
        <v>0</v>
      </c>
      <c r="EA22" s="175"/>
      <c r="EB22" s="238">
        <f t="shared" si="83"/>
        <v>0</v>
      </c>
      <c r="EC22" s="239">
        <f t="shared" si="84"/>
        <v>0</v>
      </c>
      <c r="ED22" s="175"/>
      <c r="EE22" s="238">
        <f t="shared" si="85"/>
        <v>0</v>
      </c>
      <c r="EF22" s="239">
        <f t="shared" si="86"/>
        <v>0</v>
      </c>
      <c r="EG22" s="175"/>
      <c r="EH22" s="238">
        <f t="shared" si="87"/>
        <v>0</v>
      </c>
      <c r="EI22" s="239">
        <f t="shared" si="88"/>
        <v>0</v>
      </c>
      <c r="EJ22" s="175"/>
      <c r="EK22" s="238">
        <f t="shared" si="89"/>
        <v>0</v>
      </c>
      <c r="EL22" s="239">
        <f t="shared" si="90"/>
        <v>0</v>
      </c>
      <c r="EM22" s="175"/>
      <c r="EN22" s="238">
        <f t="shared" si="91"/>
        <v>0</v>
      </c>
      <c r="EO22" s="239">
        <f t="shared" si="92"/>
        <v>0</v>
      </c>
      <c r="EP22" s="175"/>
      <c r="EQ22" s="238">
        <f t="shared" si="93"/>
        <v>0</v>
      </c>
      <c r="ER22" s="239">
        <f t="shared" si="94"/>
        <v>0</v>
      </c>
      <c r="ES22" s="175"/>
      <c r="ET22" s="238">
        <f t="shared" si="95"/>
        <v>0</v>
      </c>
      <c r="EU22" s="239">
        <f t="shared" si="96"/>
        <v>0</v>
      </c>
      <c r="EV22" s="175"/>
      <c r="EW22" s="238">
        <f t="shared" si="97"/>
        <v>0</v>
      </c>
      <c r="EX22" s="239">
        <f t="shared" si="98"/>
        <v>0</v>
      </c>
      <c r="EY22" s="175"/>
      <c r="EZ22" s="238">
        <f t="shared" si="99"/>
        <v>0</v>
      </c>
      <c r="FA22" s="239">
        <f t="shared" si="100"/>
        <v>0</v>
      </c>
      <c r="FB22" s="175"/>
      <c r="FC22" s="238">
        <f t="shared" si="101"/>
        <v>0</v>
      </c>
      <c r="FD22" s="239">
        <f t="shared" si="102"/>
        <v>0</v>
      </c>
      <c r="FE22" s="175"/>
      <c r="FF22" s="238">
        <f t="shared" si="103"/>
        <v>0</v>
      </c>
      <c r="FG22" s="239">
        <f t="shared" si="104"/>
        <v>0</v>
      </c>
      <c r="FH22" s="175"/>
      <c r="FI22" s="238">
        <f t="shared" si="105"/>
        <v>0</v>
      </c>
      <c r="FJ22" s="239">
        <f t="shared" si="106"/>
        <v>0</v>
      </c>
      <c r="FK22" s="175"/>
      <c r="FL22" s="238">
        <f t="shared" si="107"/>
        <v>0</v>
      </c>
      <c r="FM22" s="239">
        <f t="shared" si="108"/>
        <v>0</v>
      </c>
      <c r="FN22" s="175"/>
      <c r="FO22" s="238">
        <f t="shared" si="109"/>
        <v>0</v>
      </c>
      <c r="FP22" s="239">
        <f t="shared" si="110"/>
        <v>0</v>
      </c>
      <c r="FQ22" s="175"/>
      <c r="FR22" s="238">
        <f t="shared" si="111"/>
        <v>0</v>
      </c>
      <c r="FS22" s="239">
        <f t="shared" si="112"/>
        <v>0</v>
      </c>
      <c r="FT22" s="175"/>
      <c r="FU22" s="238">
        <f t="shared" si="113"/>
        <v>0</v>
      </c>
      <c r="FV22" s="239">
        <f t="shared" si="114"/>
        <v>0</v>
      </c>
      <c r="FW22" s="175"/>
      <c r="FX22" s="238">
        <f t="shared" si="115"/>
        <v>0</v>
      </c>
      <c r="FY22" s="239">
        <f t="shared" si="116"/>
        <v>0</v>
      </c>
      <c r="FZ22" s="175"/>
      <c r="GA22" s="238">
        <f t="shared" si="117"/>
        <v>0</v>
      </c>
      <c r="GB22" s="239">
        <f t="shared" si="118"/>
        <v>0</v>
      </c>
      <c r="GC22" s="175"/>
      <c r="GD22" s="238">
        <f t="shared" si="119"/>
        <v>0</v>
      </c>
      <c r="GE22" s="239">
        <f t="shared" si="120"/>
        <v>0</v>
      </c>
      <c r="GF22" s="175"/>
      <c r="GG22" s="238">
        <f t="shared" si="121"/>
        <v>0</v>
      </c>
      <c r="GH22" s="239">
        <f t="shared" si="122"/>
        <v>0</v>
      </c>
      <c r="GI22" s="175"/>
      <c r="GJ22" s="238">
        <f t="shared" si="123"/>
        <v>0</v>
      </c>
      <c r="GK22" s="239">
        <f t="shared" si="124"/>
        <v>0</v>
      </c>
      <c r="GL22" s="175"/>
      <c r="GM22" s="238">
        <f t="shared" si="125"/>
        <v>0</v>
      </c>
      <c r="GN22" s="239">
        <f t="shared" si="126"/>
        <v>0</v>
      </c>
      <c r="GO22" s="175"/>
      <c r="GP22" s="238">
        <f t="shared" si="127"/>
        <v>0</v>
      </c>
      <c r="GQ22" s="239">
        <f t="shared" si="128"/>
        <v>0</v>
      </c>
      <c r="GR22" s="175"/>
      <c r="GS22" s="238">
        <f t="shared" si="129"/>
        <v>0</v>
      </c>
      <c r="GT22" s="239">
        <f t="shared" si="130"/>
        <v>0</v>
      </c>
      <c r="GU22" s="175"/>
      <c r="GV22" s="238">
        <f t="shared" si="131"/>
        <v>0</v>
      </c>
      <c r="GW22" s="239">
        <f t="shared" si="132"/>
        <v>0</v>
      </c>
      <c r="GX22" s="175"/>
      <c r="GY22" s="238">
        <f t="shared" si="133"/>
        <v>0</v>
      </c>
      <c r="GZ22" s="239">
        <f t="shared" si="134"/>
        <v>0</v>
      </c>
      <c r="HA22" s="175"/>
      <c r="HB22" s="238">
        <f t="shared" si="135"/>
        <v>0</v>
      </c>
      <c r="HC22" s="239">
        <f t="shared" si="136"/>
        <v>0</v>
      </c>
      <c r="HD22" s="175"/>
      <c r="HE22" s="238">
        <f t="shared" si="137"/>
        <v>0</v>
      </c>
      <c r="HF22" s="239">
        <f t="shared" si="138"/>
        <v>0</v>
      </c>
      <c r="HG22" s="175"/>
      <c r="HH22" s="238">
        <f t="shared" si="139"/>
        <v>0</v>
      </c>
      <c r="HI22" s="239">
        <f t="shared" si="140"/>
        <v>0</v>
      </c>
      <c r="HJ22" s="175"/>
      <c r="HK22" s="238">
        <f t="shared" si="141"/>
        <v>0</v>
      </c>
      <c r="HL22" s="239">
        <f t="shared" si="142"/>
        <v>0</v>
      </c>
      <c r="HM22" s="242">
        <f t="shared" si="143"/>
        <v>0</v>
      </c>
      <c r="HN22" s="108">
        <f t="shared" si="144"/>
        <v>0</v>
      </c>
    </row>
    <row r="23" spans="1:222" s="2" customFormat="1" x14ac:dyDescent="0.2">
      <c r="A23" s="173"/>
      <c r="B23" s="176"/>
      <c r="C23" s="370"/>
      <c r="D23" s="370"/>
      <c r="E23" s="370"/>
      <c r="F23" s="369"/>
      <c r="G23" s="177"/>
      <c r="H23" s="178"/>
      <c r="I23" s="39"/>
      <c r="J23" s="174">
        <f t="shared" si="2"/>
        <v>0</v>
      </c>
      <c r="K23" s="175"/>
      <c r="L23" s="238">
        <f t="shared" si="3"/>
        <v>0</v>
      </c>
      <c r="M23" s="239">
        <f t="shared" si="4"/>
        <v>0</v>
      </c>
      <c r="N23" s="175"/>
      <c r="O23" s="238">
        <f t="shared" si="5"/>
        <v>0</v>
      </c>
      <c r="P23" s="239">
        <f t="shared" si="6"/>
        <v>0</v>
      </c>
      <c r="Q23" s="175"/>
      <c r="R23" s="238">
        <f t="shared" si="7"/>
        <v>0</v>
      </c>
      <c r="S23" s="239">
        <f t="shared" si="8"/>
        <v>0</v>
      </c>
      <c r="T23" s="175"/>
      <c r="U23" s="238">
        <f t="shared" si="9"/>
        <v>0</v>
      </c>
      <c r="V23" s="239">
        <f t="shared" si="10"/>
        <v>0</v>
      </c>
      <c r="W23" s="175"/>
      <c r="X23" s="238">
        <f t="shared" si="11"/>
        <v>0</v>
      </c>
      <c r="Y23" s="239">
        <f t="shared" si="12"/>
        <v>0</v>
      </c>
      <c r="Z23" s="175"/>
      <c r="AA23" s="238">
        <f t="shared" si="13"/>
        <v>0</v>
      </c>
      <c r="AB23" s="239">
        <f t="shared" si="14"/>
        <v>0</v>
      </c>
      <c r="AC23" s="175"/>
      <c r="AD23" s="238">
        <f t="shared" si="15"/>
        <v>0</v>
      </c>
      <c r="AE23" s="239">
        <f t="shared" si="16"/>
        <v>0</v>
      </c>
      <c r="AF23" s="175"/>
      <c r="AG23" s="238">
        <f t="shared" si="17"/>
        <v>0</v>
      </c>
      <c r="AH23" s="239">
        <f t="shared" si="18"/>
        <v>0</v>
      </c>
      <c r="AI23" s="175"/>
      <c r="AJ23" s="238">
        <f t="shared" si="19"/>
        <v>0</v>
      </c>
      <c r="AK23" s="239">
        <f t="shared" si="20"/>
        <v>0</v>
      </c>
      <c r="AL23" s="175"/>
      <c r="AM23" s="238">
        <f t="shared" si="21"/>
        <v>0</v>
      </c>
      <c r="AN23" s="239">
        <f t="shared" si="22"/>
        <v>0</v>
      </c>
      <c r="AO23" s="175"/>
      <c r="AP23" s="238">
        <f t="shared" si="23"/>
        <v>0</v>
      </c>
      <c r="AQ23" s="239">
        <f t="shared" si="24"/>
        <v>0</v>
      </c>
      <c r="AR23" s="175"/>
      <c r="AS23" s="238">
        <f t="shared" si="25"/>
        <v>0</v>
      </c>
      <c r="AT23" s="239">
        <f t="shared" si="26"/>
        <v>0</v>
      </c>
      <c r="AU23" s="175"/>
      <c r="AV23" s="238">
        <f t="shared" si="27"/>
        <v>0</v>
      </c>
      <c r="AW23" s="239">
        <f t="shared" si="28"/>
        <v>0</v>
      </c>
      <c r="AX23" s="175"/>
      <c r="AY23" s="238">
        <f t="shared" si="29"/>
        <v>0</v>
      </c>
      <c r="AZ23" s="239">
        <f t="shared" si="30"/>
        <v>0</v>
      </c>
      <c r="BA23" s="175"/>
      <c r="BB23" s="238">
        <f t="shared" si="31"/>
        <v>0</v>
      </c>
      <c r="BC23" s="239">
        <f t="shared" si="32"/>
        <v>0</v>
      </c>
      <c r="BD23" s="175"/>
      <c r="BE23" s="238">
        <f t="shared" si="33"/>
        <v>0</v>
      </c>
      <c r="BF23" s="239">
        <f t="shared" si="34"/>
        <v>0</v>
      </c>
      <c r="BG23" s="175"/>
      <c r="BH23" s="238">
        <f t="shared" si="35"/>
        <v>0</v>
      </c>
      <c r="BI23" s="239">
        <f t="shared" si="36"/>
        <v>0</v>
      </c>
      <c r="BJ23" s="175"/>
      <c r="BK23" s="238">
        <f t="shared" si="37"/>
        <v>0</v>
      </c>
      <c r="BL23" s="239">
        <f t="shared" si="38"/>
        <v>0</v>
      </c>
      <c r="BM23" s="175"/>
      <c r="BN23" s="238">
        <f t="shared" si="39"/>
        <v>0</v>
      </c>
      <c r="BO23" s="239">
        <f t="shared" si="40"/>
        <v>0</v>
      </c>
      <c r="BP23" s="175"/>
      <c r="BQ23" s="238">
        <f t="shared" si="41"/>
        <v>0</v>
      </c>
      <c r="BR23" s="239">
        <f t="shared" si="42"/>
        <v>0</v>
      </c>
      <c r="BS23" s="175"/>
      <c r="BT23" s="238">
        <f t="shared" si="43"/>
        <v>0</v>
      </c>
      <c r="BU23" s="239">
        <f t="shared" si="44"/>
        <v>0</v>
      </c>
      <c r="BV23" s="175"/>
      <c r="BW23" s="238">
        <f t="shared" si="45"/>
        <v>0</v>
      </c>
      <c r="BX23" s="239">
        <f t="shared" si="46"/>
        <v>0</v>
      </c>
      <c r="BY23" s="175"/>
      <c r="BZ23" s="238">
        <f t="shared" si="47"/>
        <v>0</v>
      </c>
      <c r="CA23" s="239">
        <f t="shared" si="48"/>
        <v>0</v>
      </c>
      <c r="CB23" s="175"/>
      <c r="CC23" s="238">
        <f t="shared" si="49"/>
        <v>0</v>
      </c>
      <c r="CD23" s="239">
        <f t="shared" si="50"/>
        <v>0</v>
      </c>
      <c r="CE23" s="175"/>
      <c r="CF23" s="238">
        <f t="shared" si="51"/>
        <v>0</v>
      </c>
      <c r="CG23" s="239">
        <f t="shared" si="52"/>
        <v>0</v>
      </c>
      <c r="CH23" s="175"/>
      <c r="CI23" s="238">
        <f t="shared" si="53"/>
        <v>0</v>
      </c>
      <c r="CJ23" s="239">
        <f t="shared" si="54"/>
        <v>0</v>
      </c>
      <c r="CK23" s="175"/>
      <c r="CL23" s="238">
        <f t="shared" si="55"/>
        <v>0</v>
      </c>
      <c r="CM23" s="239">
        <f t="shared" si="56"/>
        <v>0</v>
      </c>
      <c r="CN23" s="175"/>
      <c r="CO23" s="238">
        <f t="shared" si="57"/>
        <v>0</v>
      </c>
      <c r="CP23" s="239">
        <f t="shared" si="58"/>
        <v>0</v>
      </c>
      <c r="CQ23" s="175"/>
      <c r="CR23" s="238">
        <f t="shared" si="59"/>
        <v>0</v>
      </c>
      <c r="CS23" s="239">
        <f t="shared" si="60"/>
        <v>0</v>
      </c>
      <c r="CT23" s="175"/>
      <c r="CU23" s="238">
        <f t="shared" si="61"/>
        <v>0</v>
      </c>
      <c r="CV23" s="239">
        <f t="shared" si="62"/>
        <v>0</v>
      </c>
      <c r="CW23" s="175"/>
      <c r="CX23" s="238">
        <f t="shared" si="63"/>
        <v>0</v>
      </c>
      <c r="CY23" s="239">
        <f t="shared" si="64"/>
        <v>0</v>
      </c>
      <c r="CZ23" s="175"/>
      <c r="DA23" s="238">
        <f t="shared" si="65"/>
        <v>0</v>
      </c>
      <c r="DB23" s="239">
        <f t="shared" si="66"/>
        <v>0</v>
      </c>
      <c r="DC23" s="175"/>
      <c r="DD23" s="238">
        <f t="shared" si="67"/>
        <v>0</v>
      </c>
      <c r="DE23" s="239">
        <f t="shared" si="68"/>
        <v>0</v>
      </c>
      <c r="DF23" s="175"/>
      <c r="DG23" s="238">
        <f t="shared" si="69"/>
        <v>0</v>
      </c>
      <c r="DH23" s="239">
        <f t="shared" si="70"/>
        <v>0</v>
      </c>
      <c r="DI23" s="175"/>
      <c r="DJ23" s="238">
        <f t="shared" si="71"/>
        <v>0</v>
      </c>
      <c r="DK23" s="239">
        <f t="shared" si="72"/>
        <v>0</v>
      </c>
      <c r="DL23" s="175"/>
      <c r="DM23" s="238">
        <f t="shared" si="73"/>
        <v>0</v>
      </c>
      <c r="DN23" s="239">
        <f t="shared" si="74"/>
        <v>0</v>
      </c>
      <c r="DO23" s="175"/>
      <c r="DP23" s="238">
        <f t="shared" si="75"/>
        <v>0</v>
      </c>
      <c r="DQ23" s="239">
        <f t="shared" si="76"/>
        <v>0</v>
      </c>
      <c r="DR23" s="175"/>
      <c r="DS23" s="238">
        <f t="shared" si="77"/>
        <v>0</v>
      </c>
      <c r="DT23" s="239">
        <f t="shared" si="78"/>
        <v>0</v>
      </c>
      <c r="DU23" s="175"/>
      <c r="DV23" s="238">
        <f t="shared" si="79"/>
        <v>0</v>
      </c>
      <c r="DW23" s="239">
        <f t="shared" si="80"/>
        <v>0</v>
      </c>
      <c r="DX23" s="175"/>
      <c r="DY23" s="238">
        <f t="shared" si="81"/>
        <v>0</v>
      </c>
      <c r="DZ23" s="239">
        <f t="shared" si="82"/>
        <v>0</v>
      </c>
      <c r="EA23" s="175"/>
      <c r="EB23" s="238">
        <f t="shared" si="83"/>
        <v>0</v>
      </c>
      <c r="EC23" s="239">
        <f t="shared" si="84"/>
        <v>0</v>
      </c>
      <c r="ED23" s="175"/>
      <c r="EE23" s="238">
        <f t="shared" si="85"/>
        <v>0</v>
      </c>
      <c r="EF23" s="239">
        <f t="shared" si="86"/>
        <v>0</v>
      </c>
      <c r="EG23" s="175"/>
      <c r="EH23" s="238">
        <f t="shared" si="87"/>
        <v>0</v>
      </c>
      <c r="EI23" s="239">
        <f t="shared" si="88"/>
        <v>0</v>
      </c>
      <c r="EJ23" s="175"/>
      <c r="EK23" s="238">
        <f t="shared" si="89"/>
        <v>0</v>
      </c>
      <c r="EL23" s="239">
        <f t="shared" si="90"/>
        <v>0</v>
      </c>
      <c r="EM23" s="175"/>
      <c r="EN23" s="238">
        <f t="shared" si="91"/>
        <v>0</v>
      </c>
      <c r="EO23" s="239">
        <f t="shared" si="92"/>
        <v>0</v>
      </c>
      <c r="EP23" s="175"/>
      <c r="EQ23" s="238">
        <f t="shared" si="93"/>
        <v>0</v>
      </c>
      <c r="ER23" s="239">
        <f t="shared" si="94"/>
        <v>0</v>
      </c>
      <c r="ES23" s="175"/>
      <c r="ET23" s="238">
        <f t="shared" si="95"/>
        <v>0</v>
      </c>
      <c r="EU23" s="239">
        <f t="shared" si="96"/>
        <v>0</v>
      </c>
      <c r="EV23" s="175"/>
      <c r="EW23" s="238">
        <f t="shared" si="97"/>
        <v>0</v>
      </c>
      <c r="EX23" s="239">
        <f t="shared" si="98"/>
        <v>0</v>
      </c>
      <c r="EY23" s="175"/>
      <c r="EZ23" s="238">
        <f t="shared" si="99"/>
        <v>0</v>
      </c>
      <c r="FA23" s="239">
        <f t="shared" si="100"/>
        <v>0</v>
      </c>
      <c r="FB23" s="175"/>
      <c r="FC23" s="238">
        <f t="shared" si="101"/>
        <v>0</v>
      </c>
      <c r="FD23" s="239">
        <f t="shared" si="102"/>
        <v>0</v>
      </c>
      <c r="FE23" s="175"/>
      <c r="FF23" s="238">
        <f t="shared" si="103"/>
        <v>0</v>
      </c>
      <c r="FG23" s="239">
        <f t="shared" si="104"/>
        <v>0</v>
      </c>
      <c r="FH23" s="175"/>
      <c r="FI23" s="238">
        <f t="shared" si="105"/>
        <v>0</v>
      </c>
      <c r="FJ23" s="239">
        <f t="shared" si="106"/>
        <v>0</v>
      </c>
      <c r="FK23" s="175"/>
      <c r="FL23" s="238">
        <f t="shared" si="107"/>
        <v>0</v>
      </c>
      <c r="FM23" s="239">
        <f t="shared" si="108"/>
        <v>0</v>
      </c>
      <c r="FN23" s="175"/>
      <c r="FO23" s="238">
        <f t="shared" si="109"/>
        <v>0</v>
      </c>
      <c r="FP23" s="239">
        <f t="shared" si="110"/>
        <v>0</v>
      </c>
      <c r="FQ23" s="175"/>
      <c r="FR23" s="238">
        <f t="shared" si="111"/>
        <v>0</v>
      </c>
      <c r="FS23" s="239">
        <f t="shared" si="112"/>
        <v>0</v>
      </c>
      <c r="FT23" s="175"/>
      <c r="FU23" s="238">
        <f t="shared" si="113"/>
        <v>0</v>
      </c>
      <c r="FV23" s="239">
        <f t="shared" si="114"/>
        <v>0</v>
      </c>
      <c r="FW23" s="175"/>
      <c r="FX23" s="238">
        <f t="shared" si="115"/>
        <v>0</v>
      </c>
      <c r="FY23" s="239">
        <f t="shared" si="116"/>
        <v>0</v>
      </c>
      <c r="FZ23" s="175"/>
      <c r="GA23" s="238">
        <f t="shared" si="117"/>
        <v>0</v>
      </c>
      <c r="GB23" s="239">
        <f t="shared" si="118"/>
        <v>0</v>
      </c>
      <c r="GC23" s="175"/>
      <c r="GD23" s="238">
        <f t="shared" si="119"/>
        <v>0</v>
      </c>
      <c r="GE23" s="239">
        <f t="shared" si="120"/>
        <v>0</v>
      </c>
      <c r="GF23" s="175"/>
      <c r="GG23" s="238">
        <f t="shared" si="121"/>
        <v>0</v>
      </c>
      <c r="GH23" s="239">
        <f t="shared" si="122"/>
        <v>0</v>
      </c>
      <c r="GI23" s="175"/>
      <c r="GJ23" s="238">
        <f t="shared" si="123"/>
        <v>0</v>
      </c>
      <c r="GK23" s="239">
        <f t="shared" si="124"/>
        <v>0</v>
      </c>
      <c r="GL23" s="175"/>
      <c r="GM23" s="238">
        <f t="shared" si="125"/>
        <v>0</v>
      </c>
      <c r="GN23" s="239">
        <f t="shared" si="126"/>
        <v>0</v>
      </c>
      <c r="GO23" s="175"/>
      <c r="GP23" s="238">
        <f t="shared" si="127"/>
        <v>0</v>
      </c>
      <c r="GQ23" s="239">
        <f t="shared" si="128"/>
        <v>0</v>
      </c>
      <c r="GR23" s="175"/>
      <c r="GS23" s="238">
        <f t="shared" si="129"/>
        <v>0</v>
      </c>
      <c r="GT23" s="239">
        <f t="shared" si="130"/>
        <v>0</v>
      </c>
      <c r="GU23" s="175"/>
      <c r="GV23" s="238">
        <f t="shared" si="131"/>
        <v>0</v>
      </c>
      <c r="GW23" s="239">
        <f t="shared" si="132"/>
        <v>0</v>
      </c>
      <c r="GX23" s="175"/>
      <c r="GY23" s="238">
        <f t="shared" si="133"/>
        <v>0</v>
      </c>
      <c r="GZ23" s="239">
        <f t="shared" si="134"/>
        <v>0</v>
      </c>
      <c r="HA23" s="175"/>
      <c r="HB23" s="238">
        <f t="shared" si="135"/>
        <v>0</v>
      </c>
      <c r="HC23" s="239">
        <f t="shared" si="136"/>
        <v>0</v>
      </c>
      <c r="HD23" s="175"/>
      <c r="HE23" s="238">
        <f t="shared" si="137"/>
        <v>0</v>
      </c>
      <c r="HF23" s="239">
        <f t="shared" si="138"/>
        <v>0</v>
      </c>
      <c r="HG23" s="175"/>
      <c r="HH23" s="238">
        <f t="shared" si="139"/>
        <v>0</v>
      </c>
      <c r="HI23" s="239">
        <f t="shared" si="140"/>
        <v>0</v>
      </c>
      <c r="HJ23" s="175"/>
      <c r="HK23" s="238">
        <f t="shared" si="141"/>
        <v>0</v>
      </c>
      <c r="HL23" s="239">
        <f t="shared" si="142"/>
        <v>0</v>
      </c>
      <c r="HM23" s="242">
        <f t="shared" si="143"/>
        <v>0</v>
      </c>
      <c r="HN23" s="108">
        <f t="shared" si="144"/>
        <v>0</v>
      </c>
    </row>
    <row r="24" spans="1:222" s="2" customFormat="1" x14ac:dyDescent="0.2">
      <c r="A24" s="173"/>
      <c r="B24" s="176"/>
      <c r="C24" s="370"/>
      <c r="D24" s="370"/>
      <c r="E24" s="370"/>
      <c r="F24" s="369"/>
      <c r="G24" s="177"/>
      <c r="H24" s="178"/>
      <c r="I24" s="39"/>
      <c r="J24" s="174">
        <f t="shared" si="2"/>
        <v>0</v>
      </c>
      <c r="K24" s="175"/>
      <c r="L24" s="238">
        <f t="shared" si="3"/>
        <v>0</v>
      </c>
      <c r="M24" s="239">
        <f t="shared" si="4"/>
        <v>0</v>
      </c>
      <c r="N24" s="175"/>
      <c r="O24" s="238">
        <f t="shared" si="5"/>
        <v>0</v>
      </c>
      <c r="P24" s="239">
        <f t="shared" si="6"/>
        <v>0</v>
      </c>
      <c r="Q24" s="175"/>
      <c r="R24" s="238">
        <f t="shared" si="7"/>
        <v>0</v>
      </c>
      <c r="S24" s="239">
        <f t="shared" si="8"/>
        <v>0</v>
      </c>
      <c r="T24" s="175"/>
      <c r="U24" s="238">
        <f t="shared" si="9"/>
        <v>0</v>
      </c>
      <c r="V24" s="239">
        <f t="shared" si="10"/>
        <v>0</v>
      </c>
      <c r="W24" s="175"/>
      <c r="X24" s="238">
        <f t="shared" si="11"/>
        <v>0</v>
      </c>
      <c r="Y24" s="239">
        <f t="shared" si="12"/>
        <v>0</v>
      </c>
      <c r="Z24" s="175"/>
      <c r="AA24" s="238">
        <f t="shared" si="13"/>
        <v>0</v>
      </c>
      <c r="AB24" s="239">
        <f t="shared" si="14"/>
        <v>0</v>
      </c>
      <c r="AC24" s="175"/>
      <c r="AD24" s="238">
        <f t="shared" si="15"/>
        <v>0</v>
      </c>
      <c r="AE24" s="239">
        <f t="shared" si="16"/>
        <v>0</v>
      </c>
      <c r="AF24" s="175"/>
      <c r="AG24" s="238">
        <f t="shared" si="17"/>
        <v>0</v>
      </c>
      <c r="AH24" s="239">
        <f t="shared" si="18"/>
        <v>0</v>
      </c>
      <c r="AI24" s="175"/>
      <c r="AJ24" s="238">
        <f t="shared" si="19"/>
        <v>0</v>
      </c>
      <c r="AK24" s="239">
        <f t="shared" si="20"/>
        <v>0</v>
      </c>
      <c r="AL24" s="175"/>
      <c r="AM24" s="238">
        <f t="shared" si="21"/>
        <v>0</v>
      </c>
      <c r="AN24" s="239">
        <f t="shared" si="22"/>
        <v>0</v>
      </c>
      <c r="AO24" s="175"/>
      <c r="AP24" s="238">
        <f t="shared" si="23"/>
        <v>0</v>
      </c>
      <c r="AQ24" s="239">
        <f t="shared" si="24"/>
        <v>0</v>
      </c>
      <c r="AR24" s="175"/>
      <c r="AS24" s="238">
        <f t="shared" si="25"/>
        <v>0</v>
      </c>
      <c r="AT24" s="239">
        <f t="shared" si="26"/>
        <v>0</v>
      </c>
      <c r="AU24" s="175"/>
      <c r="AV24" s="238">
        <f t="shared" si="27"/>
        <v>0</v>
      </c>
      <c r="AW24" s="239">
        <f t="shared" si="28"/>
        <v>0</v>
      </c>
      <c r="AX24" s="175"/>
      <c r="AY24" s="238">
        <f t="shared" si="29"/>
        <v>0</v>
      </c>
      <c r="AZ24" s="239">
        <f t="shared" si="30"/>
        <v>0</v>
      </c>
      <c r="BA24" s="175"/>
      <c r="BB24" s="238">
        <f t="shared" si="31"/>
        <v>0</v>
      </c>
      <c r="BC24" s="239">
        <f t="shared" si="32"/>
        <v>0</v>
      </c>
      <c r="BD24" s="175"/>
      <c r="BE24" s="238">
        <f t="shared" si="33"/>
        <v>0</v>
      </c>
      <c r="BF24" s="239">
        <f t="shared" si="34"/>
        <v>0</v>
      </c>
      <c r="BG24" s="175"/>
      <c r="BH24" s="238">
        <f t="shared" si="35"/>
        <v>0</v>
      </c>
      <c r="BI24" s="239">
        <f t="shared" si="36"/>
        <v>0</v>
      </c>
      <c r="BJ24" s="175"/>
      <c r="BK24" s="238">
        <f t="shared" si="37"/>
        <v>0</v>
      </c>
      <c r="BL24" s="239">
        <f t="shared" si="38"/>
        <v>0</v>
      </c>
      <c r="BM24" s="175"/>
      <c r="BN24" s="238">
        <f t="shared" si="39"/>
        <v>0</v>
      </c>
      <c r="BO24" s="239">
        <f t="shared" si="40"/>
        <v>0</v>
      </c>
      <c r="BP24" s="175"/>
      <c r="BQ24" s="238">
        <f t="shared" si="41"/>
        <v>0</v>
      </c>
      <c r="BR24" s="239">
        <f t="shared" si="42"/>
        <v>0</v>
      </c>
      <c r="BS24" s="175"/>
      <c r="BT24" s="238">
        <f t="shared" si="43"/>
        <v>0</v>
      </c>
      <c r="BU24" s="239">
        <f t="shared" si="44"/>
        <v>0</v>
      </c>
      <c r="BV24" s="175"/>
      <c r="BW24" s="238">
        <f t="shared" si="45"/>
        <v>0</v>
      </c>
      <c r="BX24" s="239">
        <f t="shared" si="46"/>
        <v>0</v>
      </c>
      <c r="BY24" s="175"/>
      <c r="BZ24" s="238">
        <f t="shared" si="47"/>
        <v>0</v>
      </c>
      <c r="CA24" s="239">
        <f t="shared" si="48"/>
        <v>0</v>
      </c>
      <c r="CB24" s="175"/>
      <c r="CC24" s="238">
        <f t="shared" si="49"/>
        <v>0</v>
      </c>
      <c r="CD24" s="239">
        <f t="shared" si="50"/>
        <v>0</v>
      </c>
      <c r="CE24" s="175"/>
      <c r="CF24" s="238">
        <f t="shared" si="51"/>
        <v>0</v>
      </c>
      <c r="CG24" s="239">
        <f t="shared" si="52"/>
        <v>0</v>
      </c>
      <c r="CH24" s="175"/>
      <c r="CI24" s="238">
        <f t="shared" si="53"/>
        <v>0</v>
      </c>
      <c r="CJ24" s="239">
        <f t="shared" si="54"/>
        <v>0</v>
      </c>
      <c r="CK24" s="175"/>
      <c r="CL24" s="238">
        <f t="shared" si="55"/>
        <v>0</v>
      </c>
      <c r="CM24" s="239">
        <f t="shared" si="56"/>
        <v>0</v>
      </c>
      <c r="CN24" s="175"/>
      <c r="CO24" s="238">
        <f t="shared" si="57"/>
        <v>0</v>
      </c>
      <c r="CP24" s="239">
        <f t="shared" si="58"/>
        <v>0</v>
      </c>
      <c r="CQ24" s="175"/>
      <c r="CR24" s="238">
        <f t="shared" si="59"/>
        <v>0</v>
      </c>
      <c r="CS24" s="239">
        <f t="shared" si="60"/>
        <v>0</v>
      </c>
      <c r="CT24" s="175"/>
      <c r="CU24" s="238">
        <f t="shared" si="61"/>
        <v>0</v>
      </c>
      <c r="CV24" s="239">
        <f t="shared" si="62"/>
        <v>0</v>
      </c>
      <c r="CW24" s="175"/>
      <c r="CX24" s="238">
        <f t="shared" si="63"/>
        <v>0</v>
      </c>
      <c r="CY24" s="239">
        <f t="shared" si="64"/>
        <v>0</v>
      </c>
      <c r="CZ24" s="175"/>
      <c r="DA24" s="238">
        <f t="shared" si="65"/>
        <v>0</v>
      </c>
      <c r="DB24" s="239">
        <f t="shared" si="66"/>
        <v>0</v>
      </c>
      <c r="DC24" s="175"/>
      <c r="DD24" s="238">
        <f t="shared" si="67"/>
        <v>0</v>
      </c>
      <c r="DE24" s="239">
        <f t="shared" si="68"/>
        <v>0</v>
      </c>
      <c r="DF24" s="175"/>
      <c r="DG24" s="238">
        <f t="shared" si="69"/>
        <v>0</v>
      </c>
      <c r="DH24" s="239">
        <f t="shared" si="70"/>
        <v>0</v>
      </c>
      <c r="DI24" s="175"/>
      <c r="DJ24" s="238">
        <f t="shared" si="71"/>
        <v>0</v>
      </c>
      <c r="DK24" s="239">
        <f t="shared" si="72"/>
        <v>0</v>
      </c>
      <c r="DL24" s="175"/>
      <c r="DM24" s="238">
        <f t="shared" si="73"/>
        <v>0</v>
      </c>
      <c r="DN24" s="239">
        <f t="shared" si="74"/>
        <v>0</v>
      </c>
      <c r="DO24" s="175"/>
      <c r="DP24" s="238">
        <f t="shared" si="75"/>
        <v>0</v>
      </c>
      <c r="DQ24" s="239">
        <f t="shared" si="76"/>
        <v>0</v>
      </c>
      <c r="DR24" s="175"/>
      <c r="DS24" s="238">
        <f t="shared" si="77"/>
        <v>0</v>
      </c>
      <c r="DT24" s="239">
        <f t="shared" si="78"/>
        <v>0</v>
      </c>
      <c r="DU24" s="175"/>
      <c r="DV24" s="238">
        <f t="shared" si="79"/>
        <v>0</v>
      </c>
      <c r="DW24" s="239">
        <f t="shared" si="80"/>
        <v>0</v>
      </c>
      <c r="DX24" s="175"/>
      <c r="DY24" s="238">
        <f t="shared" si="81"/>
        <v>0</v>
      </c>
      <c r="DZ24" s="239">
        <f t="shared" si="82"/>
        <v>0</v>
      </c>
      <c r="EA24" s="175"/>
      <c r="EB24" s="238">
        <f t="shared" si="83"/>
        <v>0</v>
      </c>
      <c r="EC24" s="239">
        <f t="shared" si="84"/>
        <v>0</v>
      </c>
      <c r="ED24" s="175"/>
      <c r="EE24" s="238">
        <f t="shared" si="85"/>
        <v>0</v>
      </c>
      <c r="EF24" s="239">
        <f t="shared" si="86"/>
        <v>0</v>
      </c>
      <c r="EG24" s="175"/>
      <c r="EH24" s="238">
        <f t="shared" si="87"/>
        <v>0</v>
      </c>
      <c r="EI24" s="239">
        <f t="shared" si="88"/>
        <v>0</v>
      </c>
      <c r="EJ24" s="175"/>
      <c r="EK24" s="238">
        <f t="shared" si="89"/>
        <v>0</v>
      </c>
      <c r="EL24" s="239">
        <f t="shared" si="90"/>
        <v>0</v>
      </c>
      <c r="EM24" s="175"/>
      <c r="EN24" s="238">
        <f t="shared" si="91"/>
        <v>0</v>
      </c>
      <c r="EO24" s="239">
        <f t="shared" si="92"/>
        <v>0</v>
      </c>
      <c r="EP24" s="175"/>
      <c r="EQ24" s="238">
        <f t="shared" si="93"/>
        <v>0</v>
      </c>
      <c r="ER24" s="239">
        <f t="shared" si="94"/>
        <v>0</v>
      </c>
      <c r="ES24" s="175"/>
      <c r="ET24" s="238">
        <f t="shared" si="95"/>
        <v>0</v>
      </c>
      <c r="EU24" s="239">
        <f t="shared" si="96"/>
        <v>0</v>
      </c>
      <c r="EV24" s="175"/>
      <c r="EW24" s="238">
        <f t="shared" si="97"/>
        <v>0</v>
      </c>
      <c r="EX24" s="239">
        <f t="shared" si="98"/>
        <v>0</v>
      </c>
      <c r="EY24" s="175"/>
      <c r="EZ24" s="238">
        <f t="shared" si="99"/>
        <v>0</v>
      </c>
      <c r="FA24" s="239">
        <f t="shared" si="100"/>
        <v>0</v>
      </c>
      <c r="FB24" s="175"/>
      <c r="FC24" s="238">
        <f t="shared" si="101"/>
        <v>0</v>
      </c>
      <c r="FD24" s="239">
        <f t="shared" si="102"/>
        <v>0</v>
      </c>
      <c r="FE24" s="175"/>
      <c r="FF24" s="238">
        <f t="shared" si="103"/>
        <v>0</v>
      </c>
      <c r="FG24" s="239">
        <f t="shared" si="104"/>
        <v>0</v>
      </c>
      <c r="FH24" s="175"/>
      <c r="FI24" s="238">
        <f t="shared" si="105"/>
        <v>0</v>
      </c>
      <c r="FJ24" s="239">
        <f t="shared" si="106"/>
        <v>0</v>
      </c>
      <c r="FK24" s="175"/>
      <c r="FL24" s="238">
        <f t="shared" si="107"/>
        <v>0</v>
      </c>
      <c r="FM24" s="239">
        <f t="shared" si="108"/>
        <v>0</v>
      </c>
      <c r="FN24" s="175"/>
      <c r="FO24" s="238">
        <f t="shared" si="109"/>
        <v>0</v>
      </c>
      <c r="FP24" s="239">
        <f t="shared" si="110"/>
        <v>0</v>
      </c>
      <c r="FQ24" s="175"/>
      <c r="FR24" s="238">
        <f t="shared" si="111"/>
        <v>0</v>
      </c>
      <c r="FS24" s="239">
        <f t="shared" si="112"/>
        <v>0</v>
      </c>
      <c r="FT24" s="175"/>
      <c r="FU24" s="238">
        <f t="shared" si="113"/>
        <v>0</v>
      </c>
      <c r="FV24" s="239">
        <f t="shared" si="114"/>
        <v>0</v>
      </c>
      <c r="FW24" s="175"/>
      <c r="FX24" s="238">
        <f t="shared" si="115"/>
        <v>0</v>
      </c>
      <c r="FY24" s="239">
        <f t="shared" si="116"/>
        <v>0</v>
      </c>
      <c r="FZ24" s="175"/>
      <c r="GA24" s="238">
        <f t="shared" si="117"/>
        <v>0</v>
      </c>
      <c r="GB24" s="239">
        <f t="shared" si="118"/>
        <v>0</v>
      </c>
      <c r="GC24" s="175"/>
      <c r="GD24" s="238">
        <f t="shared" si="119"/>
        <v>0</v>
      </c>
      <c r="GE24" s="239">
        <f t="shared" si="120"/>
        <v>0</v>
      </c>
      <c r="GF24" s="175"/>
      <c r="GG24" s="238">
        <f t="shared" si="121"/>
        <v>0</v>
      </c>
      <c r="GH24" s="239">
        <f t="shared" si="122"/>
        <v>0</v>
      </c>
      <c r="GI24" s="175"/>
      <c r="GJ24" s="238">
        <f t="shared" si="123"/>
        <v>0</v>
      </c>
      <c r="GK24" s="239">
        <f t="shared" si="124"/>
        <v>0</v>
      </c>
      <c r="GL24" s="175"/>
      <c r="GM24" s="238">
        <f t="shared" si="125"/>
        <v>0</v>
      </c>
      <c r="GN24" s="239">
        <f t="shared" si="126"/>
        <v>0</v>
      </c>
      <c r="GO24" s="175"/>
      <c r="GP24" s="238">
        <f t="shared" si="127"/>
        <v>0</v>
      </c>
      <c r="GQ24" s="239">
        <f t="shared" si="128"/>
        <v>0</v>
      </c>
      <c r="GR24" s="175"/>
      <c r="GS24" s="238">
        <f t="shared" si="129"/>
        <v>0</v>
      </c>
      <c r="GT24" s="239">
        <f t="shared" si="130"/>
        <v>0</v>
      </c>
      <c r="GU24" s="175"/>
      <c r="GV24" s="238">
        <f t="shared" si="131"/>
        <v>0</v>
      </c>
      <c r="GW24" s="239">
        <f t="shared" si="132"/>
        <v>0</v>
      </c>
      <c r="GX24" s="175"/>
      <c r="GY24" s="238">
        <f t="shared" si="133"/>
        <v>0</v>
      </c>
      <c r="GZ24" s="239">
        <f t="shared" si="134"/>
        <v>0</v>
      </c>
      <c r="HA24" s="175"/>
      <c r="HB24" s="238">
        <f t="shared" si="135"/>
        <v>0</v>
      </c>
      <c r="HC24" s="239">
        <f t="shared" si="136"/>
        <v>0</v>
      </c>
      <c r="HD24" s="175"/>
      <c r="HE24" s="238">
        <f t="shared" si="137"/>
        <v>0</v>
      </c>
      <c r="HF24" s="239">
        <f t="shared" si="138"/>
        <v>0</v>
      </c>
      <c r="HG24" s="175"/>
      <c r="HH24" s="238">
        <f t="shared" si="139"/>
        <v>0</v>
      </c>
      <c r="HI24" s="239">
        <f t="shared" si="140"/>
        <v>0</v>
      </c>
      <c r="HJ24" s="175"/>
      <c r="HK24" s="238">
        <f t="shared" si="141"/>
        <v>0</v>
      </c>
      <c r="HL24" s="239">
        <f t="shared" si="142"/>
        <v>0</v>
      </c>
      <c r="HM24" s="242">
        <f t="shared" si="143"/>
        <v>0</v>
      </c>
      <c r="HN24" s="108">
        <f t="shared" si="144"/>
        <v>0</v>
      </c>
    </row>
    <row r="25" spans="1:222" s="2" customFormat="1" x14ac:dyDescent="0.2">
      <c r="A25" s="173"/>
      <c r="B25" s="176"/>
      <c r="C25" s="370"/>
      <c r="D25" s="370"/>
      <c r="E25" s="370"/>
      <c r="F25" s="369"/>
      <c r="G25" s="177"/>
      <c r="H25" s="178"/>
      <c r="I25" s="39"/>
      <c r="J25" s="174">
        <f t="shared" si="2"/>
        <v>0</v>
      </c>
      <c r="K25" s="175"/>
      <c r="L25" s="238">
        <f t="shared" si="3"/>
        <v>0</v>
      </c>
      <c r="M25" s="239">
        <f t="shared" si="4"/>
        <v>0</v>
      </c>
      <c r="N25" s="175"/>
      <c r="O25" s="238">
        <f t="shared" si="5"/>
        <v>0</v>
      </c>
      <c r="P25" s="239">
        <f t="shared" si="6"/>
        <v>0</v>
      </c>
      <c r="Q25" s="175"/>
      <c r="R25" s="238">
        <f t="shared" si="7"/>
        <v>0</v>
      </c>
      <c r="S25" s="239">
        <f t="shared" si="8"/>
        <v>0</v>
      </c>
      <c r="T25" s="175"/>
      <c r="U25" s="238">
        <f t="shared" si="9"/>
        <v>0</v>
      </c>
      <c r="V25" s="239">
        <f t="shared" si="10"/>
        <v>0</v>
      </c>
      <c r="W25" s="175"/>
      <c r="X25" s="238">
        <f t="shared" si="11"/>
        <v>0</v>
      </c>
      <c r="Y25" s="239">
        <f t="shared" si="12"/>
        <v>0</v>
      </c>
      <c r="Z25" s="175"/>
      <c r="AA25" s="238">
        <f t="shared" si="13"/>
        <v>0</v>
      </c>
      <c r="AB25" s="239">
        <f t="shared" si="14"/>
        <v>0</v>
      </c>
      <c r="AC25" s="175"/>
      <c r="AD25" s="238">
        <f t="shared" si="15"/>
        <v>0</v>
      </c>
      <c r="AE25" s="239">
        <f t="shared" si="16"/>
        <v>0</v>
      </c>
      <c r="AF25" s="175"/>
      <c r="AG25" s="238">
        <f t="shared" si="17"/>
        <v>0</v>
      </c>
      <c r="AH25" s="239">
        <f t="shared" si="18"/>
        <v>0</v>
      </c>
      <c r="AI25" s="175"/>
      <c r="AJ25" s="238">
        <f t="shared" si="19"/>
        <v>0</v>
      </c>
      <c r="AK25" s="239">
        <f t="shared" si="20"/>
        <v>0</v>
      </c>
      <c r="AL25" s="175"/>
      <c r="AM25" s="238">
        <f t="shared" si="21"/>
        <v>0</v>
      </c>
      <c r="AN25" s="239">
        <f t="shared" si="22"/>
        <v>0</v>
      </c>
      <c r="AO25" s="175"/>
      <c r="AP25" s="238">
        <f t="shared" si="23"/>
        <v>0</v>
      </c>
      <c r="AQ25" s="239">
        <f t="shared" si="24"/>
        <v>0</v>
      </c>
      <c r="AR25" s="175"/>
      <c r="AS25" s="238">
        <f t="shared" si="25"/>
        <v>0</v>
      </c>
      <c r="AT25" s="239">
        <f t="shared" si="26"/>
        <v>0</v>
      </c>
      <c r="AU25" s="175"/>
      <c r="AV25" s="238">
        <f t="shared" si="27"/>
        <v>0</v>
      </c>
      <c r="AW25" s="239">
        <f t="shared" si="28"/>
        <v>0</v>
      </c>
      <c r="AX25" s="175"/>
      <c r="AY25" s="238">
        <f t="shared" si="29"/>
        <v>0</v>
      </c>
      <c r="AZ25" s="239">
        <f t="shared" si="30"/>
        <v>0</v>
      </c>
      <c r="BA25" s="175"/>
      <c r="BB25" s="238">
        <f t="shared" si="31"/>
        <v>0</v>
      </c>
      <c r="BC25" s="239">
        <f t="shared" si="32"/>
        <v>0</v>
      </c>
      <c r="BD25" s="175"/>
      <c r="BE25" s="238">
        <f t="shared" si="33"/>
        <v>0</v>
      </c>
      <c r="BF25" s="239">
        <f t="shared" si="34"/>
        <v>0</v>
      </c>
      <c r="BG25" s="175"/>
      <c r="BH25" s="238">
        <f t="shared" si="35"/>
        <v>0</v>
      </c>
      <c r="BI25" s="239">
        <f t="shared" si="36"/>
        <v>0</v>
      </c>
      <c r="BJ25" s="175"/>
      <c r="BK25" s="238">
        <f t="shared" si="37"/>
        <v>0</v>
      </c>
      <c r="BL25" s="239">
        <f t="shared" si="38"/>
        <v>0</v>
      </c>
      <c r="BM25" s="175"/>
      <c r="BN25" s="238">
        <f t="shared" si="39"/>
        <v>0</v>
      </c>
      <c r="BO25" s="239">
        <f t="shared" si="40"/>
        <v>0</v>
      </c>
      <c r="BP25" s="175"/>
      <c r="BQ25" s="238">
        <f t="shared" si="41"/>
        <v>0</v>
      </c>
      <c r="BR25" s="239">
        <f t="shared" si="42"/>
        <v>0</v>
      </c>
      <c r="BS25" s="175"/>
      <c r="BT25" s="238">
        <f t="shared" si="43"/>
        <v>0</v>
      </c>
      <c r="BU25" s="239">
        <f t="shared" si="44"/>
        <v>0</v>
      </c>
      <c r="BV25" s="175"/>
      <c r="BW25" s="238">
        <f t="shared" si="45"/>
        <v>0</v>
      </c>
      <c r="BX25" s="239">
        <f t="shared" si="46"/>
        <v>0</v>
      </c>
      <c r="BY25" s="175"/>
      <c r="BZ25" s="238">
        <f t="shared" si="47"/>
        <v>0</v>
      </c>
      <c r="CA25" s="239">
        <f t="shared" si="48"/>
        <v>0</v>
      </c>
      <c r="CB25" s="175"/>
      <c r="CC25" s="238">
        <f t="shared" si="49"/>
        <v>0</v>
      </c>
      <c r="CD25" s="239">
        <f t="shared" si="50"/>
        <v>0</v>
      </c>
      <c r="CE25" s="175"/>
      <c r="CF25" s="238">
        <f t="shared" si="51"/>
        <v>0</v>
      </c>
      <c r="CG25" s="239">
        <f t="shared" si="52"/>
        <v>0</v>
      </c>
      <c r="CH25" s="175"/>
      <c r="CI25" s="238">
        <f t="shared" si="53"/>
        <v>0</v>
      </c>
      <c r="CJ25" s="239">
        <f t="shared" si="54"/>
        <v>0</v>
      </c>
      <c r="CK25" s="175"/>
      <c r="CL25" s="238">
        <f t="shared" si="55"/>
        <v>0</v>
      </c>
      <c r="CM25" s="239">
        <f t="shared" si="56"/>
        <v>0</v>
      </c>
      <c r="CN25" s="175"/>
      <c r="CO25" s="238">
        <f t="shared" si="57"/>
        <v>0</v>
      </c>
      <c r="CP25" s="239">
        <f t="shared" si="58"/>
        <v>0</v>
      </c>
      <c r="CQ25" s="175"/>
      <c r="CR25" s="238">
        <f t="shared" si="59"/>
        <v>0</v>
      </c>
      <c r="CS25" s="239">
        <f t="shared" si="60"/>
        <v>0</v>
      </c>
      <c r="CT25" s="175"/>
      <c r="CU25" s="238">
        <f t="shared" si="61"/>
        <v>0</v>
      </c>
      <c r="CV25" s="239">
        <f t="shared" si="62"/>
        <v>0</v>
      </c>
      <c r="CW25" s="175"/>
      <c r="CX25" s="238">
        <f t="shared" si="63"/>
        <v>0</v>
      </c>
      <c r="CY25" s="239">
        <f t="shared" si="64"/>
        <v>0</v>
      </c>
      <c r="CZ25" s="175"/>
      <c r="DA25" s="238">
        <f t="shared" si="65"/>
        <v>0</v>
      </c>
      <c r="DB25" s="239">
        <f t="shared" si="66"/>
        <v>0</v>
      </c>
      <c r="DC25" s="175"/>
      <c r="DD25" s="238">
        <f t="shared" si="67"/>
        <v>0</v>
      </c>
      <c r="DE25" s="239">
        <f t="shared" si="68"/>
        <v>0</v>
      </c>
      <c r="DF25" s="175"/>
      <c r="DG25" s="238">
        <f t="shared" si="69"/>
        <v>0</v>
      </c>
      <c r="DH25" s="239">
        <f t="shared" si="70"/>
        <v>0</v>
      </c>
      <c r="DI25" s="175"/>
      <c r="DJ25" s="238">
        <f t="shared" si="71"/>
        <v>0</v>
      </c>
      <c r="DK25" s="239">
        <f t="shared" si="72"/>
        <v>0</v>
      </c>
      <c r="DL25" s="175"/>
      <c r="DM25" s="238">
        <f t="shared" si="73"/>
        <v>0</v>
      </c>
      <c r="DN25" s="239">
        <f t="shared" si="74"/>
        <v>0</v>
      </c>
      <c r="DO25" s="175"/>
      <c r="DP25" s="238">
        <f t="shared" si="75"/>
        <v>0</v>
      </c>
      <c r="DQ25" s="239">
        <f t="shared" si="76"/>
        <v>0</v>
      </c>
      <c r="DR25" s="175"/>
      <c r="DS25" s="238">
        <f t="shared" si="77"/>
        <v>0</v>
      </c>
      <c r="DT25" s="239">
        <f t="shared" si="78"/>
        <v>0</v>
      </c>
      <c r="DU25" s="175"/>
      <c r="DV25" s="238">
        <f t="shared" si="79"/>
        <v>0</v>
      </c>
      <c r="DW25" s="239">
        <f t="shared" si="80"/>
        <v>0</v>
      </c>
      <c r="DX25" s="175"/>
      <c r="DY25" s="238">
        <f t="shared" si="81"/>
        <v>0</v>
      </c>
      <c r="DZ25" s="239">
        <f t="shared" si="82"/>
        <v>0</v>
      </c>
      <c r="EA25" s="175"/>
      <c r="EB25" s="238">
        <f t="shared" si="83"/>
        <v>0</v>
      </c>
      <c r="EC25" s="239">
        <f t="shared" si="84"/>
        <v>0</v>
      </c>
      <c r="ED25" s="175"/>
      <c r="EE25" s="238">
        <f t="shared" si="85"/>
        <v>0</v>
      </c>
      <c r="EF25" s="239">
        <f t="shared" si="86"/>
        <v>0</v>
      </c>
      <c r="EG25" s="175"/>
      <c r="EH25" s="238">
        <f t="shared" si="87"/>
        <v>0</v>
      </c>
      <c r="EI25" s="239">
        <f t="shared" si="88"/>
        <v>0</v>
      </c>
      <c r="EJ25" s="175"/>
      <c r="EK25" s="238">
        <f t="shared" si="89"/>
        <v>0</v>
      </c>
      <c r="EL25" s="239">
        <f t="shared" si="90"/>
        <v>0</v>
      </c>
      <c r="EM25" s="175"/>
      <c r="EN25" s="238">
        <f t="shared" si="91"/>
        <v>0</v>
      </c>
      <c r="EO25" s="239">
        <f t="shared" si="92"/>
        <v>0</v>
      </c>
      <c r="EP25" s="175"/>
      <c r="EQ25" s="238">
        <f t="shared" si="93"/>
        <v>0</v>
      </c>
      <c r="ER25" s="239">
        <f t="shared" si="94"/>
        <v>0</v>
      </c>
      <c r="ES25" s="175"/>
      <c r="ET25" s="238">
        <f t="shared" si="95"/>
        <v>0</v>
      </c>
      <c r="EU25" s="239">
        <f t="shared" si="96"/>
        <v>0</v>
      </c>
      <c r="EV25" s="175"/>
      <c r="EW25" s="238">
        <f t="shared" si="97"/>
        <v>0</v>
      </c>
      <c r="EX25" s="239">
        <f t="shared" si="98"/>
        <v>0</v>
      </c>
      <c r="EY25" s="175"/>
      <c r="EZ25" s="238">
        <f t="shared" si="99"/>
        <v>0</v>
      </c>
      <c r="FA25" s="239">
        <f t="shared" si="100"/>
        <v>0</v>
      </c>
      <c r="FB25" s="175"/>
      <c r="FC25" s="238">
        <f t="shared" si="101"/>
        <v>0</v>
      </c>
      <c r="FD25" s="239">
        <f t="shared" si="102"/>
        <v>0</v>
      </c>
      <c r="FE25" s="175"/>
      <c r="FF25" s="238">
        <f t="shared" si="103"/>
        <v>0</v>
      </c>
      <c r="FG25" s="239">
        <f t="shared" si="104"/>
        <v>0</v>
      </c>
      <c r="FH25" s="175"/>
      <c r="FI25" s="238">
        <f t="shared" si="105"/>
        <v>0</v>
      </c>
      <c r="FJ25" s="239">
        <f t="shared" si="106"/>
        <v>0</v>
      </c>
      <c r="FK25" s="175"/>
      <c r="FL25" s="238">
        <f t="shared" si="107"/>
        <v>0</v>
      </c>
      <c r="FM25" s="239">
        <f t="shared" si="108"/>
        <v>0</v>
      </c>
      <c r="FN25" s="175"/>
      <c r="FO25" s="238">
        <f t="shared" si="109"/>
        <v>0</v>
      </c>
      <c r="FP25" s="239">
        <f t="shared" si="110"/>
        <v>0</v>
      </c>
      <c r="FQ25" s="175"/>
      <c r="FR25" s="238">
        <f t="shared" si="111"/>
        <v>0</v>
      </c>
      <c r="FS25" s="239">
        <f t="shared" si="112"/>
        <v>0</v>
      </c>
      <c r="FT25" s="175"/>
      <c r="FU25" s="238">
        <f t="shared" si="113"/>
        <v>0</v>
      </c>
      <c r="FV25" s="239">
        <f t="shared" si="114"/>
        <v>0</v>
      </c>
      <c r="FW25" s="175"/>
      <c r="FX25" s="238">
        <f t="shared" si="115"/>
        <v>0</v>
      </c>
      <c r="FY25" s="239">
        <f t="shared" si="116"/>
        <v>0</v>
      </c>
      <c r="FZ25" s="175"/>
      <c r="GA25" s="238">
        <f t="shared" si="117"/>
        <v>0</v>
      </c>
      <c r="GB25" s="239">
        <f t="shared" si="118"/>
        <v>0</v>
      </c>
      <c r="GC25" s="175"/>
      <c r="GD25" s="238">
        <f t="shared" si="119"/>
        <v>0</v>
      </c>
      <c r="GE25" s="239">
        <f t="shared" si="120"/>
        <v>0</v>
      </c>
      <c r="GF25" s="175"/>
      <c r="GG25" s="238">
        <f t="shared" si="121"/>
        <v>0</v>
      </c>
      <c r="GH25" s="239">
        <f t="shared" si="122"/>
        <v>0</v>
      </c>
      <c r="GI25" s="175"/>
      <c r="GJ25" s="238">
        <f t="shared" si="123"/>
        <v>0</v>
      </c>
      <c r="GK25" s="239">
        <f t="shared" si="124"/>
        <v>0</v>
      </c>
      <c r="GL25" s="175"/>
      <c r="GM25" s="238">
        <f t="shared" si="125"/>
        <v>0</v>
      </c>
      <c r="GN25" s="239">
        <f t="shared" si="126"/>
        <v>0</v>
      </c>
      <c r="GO25" s="175"/>
      <c r="GP25" s="238">
        <f t="shared" si="127"/>
        <v>0</v>
      </c>
      <c r="GQ25" s="239">
        <f t="shared" si="128"/>
        <v>0</v>
      </c>
      <c r="GR25" s="175"/>
      <c r="GS25" s="238">
        <f t="shared" si="129"/>
        <v>0</v>
      </c>
      <c r="GT25" s="239">
        <f t="shared" si="130"/>
        <v>0</v>
      </c>
      <c r="GU25" s="175"/>
      <c r="GV25" s="238">
        <f t="shared" si="131"/>
        <v>0</v>
      </c>
      <c r="GW25" s="239">
        <f t="shared" si="132"/>
        <v>0</v>
      </c>
      <c r="GX25" s="175"/>
      <c r="GY25" s="238">
        <f t="shared" si="133"/>
        <v>0</v>
      </c>
      <c r="GZ25" s="239">
        <f t="shared" si="134"/>
        <v>0</v>
      </c>
      <c r="HA25" s="175"/>
      <c r="HB25" s="238">
        <f t="shared" si="135"/>
        <v>0</v>
      </c>
      <c r="HC25" s="239">
        <f t="shared" si="136"/>
        <v>0</v>
      </c>
      <c r="HD25" s="175"/>
      <c r="HE25" s="238">
        <f t="shared" si="137"/>
        <v>0</v>
      </c>
      <c r="HF25" s="239">
        <f t="shared" si="138"/>
        <v>0</v>
      </c>
      <c r="HG25" s="175"/>
      <c r="HH25" s="238">
        <f t="shared" si="139"/>
        <v>0</v>
      </c>
      <c r="HI25" s="239">
        <f t="shared" si="140"/>
        <v>0</v>
      </c>
      <c r="HJ25" s="175"/>
      <c r="HK25" s="238">
        <f t="shared" si="141"/>
        <v>0</v>
      </c>
      <c r="HL25" s="239">
        <f t="shared" si="142"/>
        <v>0</v>
      </c>
      <c r="HM25" s="242">
        <f t="shared" si="143"/>
        <v>0</v>
      </c>
      <c r="HN25" s="108">
        <f t="shared" si="144"/>
        <v>0</v>
      </c>
    </row>
    <row r="26" spans="1:222" s="2" customFormat="1" x14ac:dyDescent="0.2">
      <c r="A26" s="173"/>
      <c r="B26" s="176"/>
      <c r="C26" s="370"/>
      <c r="D26" s="370"/>
      <c r="E26" s="370"/>
      <c r="F26" s="369"/>
      <c r="G26" s="177"/>
      <c r="H26" s="178"/>
      <c r="I26" s="39"/>
      <c r="J26" s="174">
        <f t="shared" si="2"/>
        <v>0</v>
      </c>
      <c r="K26" s="175"/>
      <c r="L26" s="238">
        <f t="shared" si="3"/>
        <v>0</v>
      </c>
      <c r="M26" s="239">
        <f t="shared" si="4"/>
        <v>0</v>
      </c>
      <c r="N26" s="175"/>
      <c r="O26" s="238">
        <f t="shared" si="5"/>
        <v>0</v>
      </c>
      <c r="P26" s="239">
        <f t="shared" si="6"/>
        <v>0</v>
      </c>
      <c r="Q26" s="175"/>
      <c r="R26" s="238">
        <f t="shared" si="7"/>
        <v>0</v>
      </c>
      <c r="S26" s="239">
        <f t="shared" si="8"/>
        <v>0</v>
      </c>
      <c r="T26" s="175"/>
      <c r="U26" s="238">
        <f t="shared" si="9"/>
        <v>0</v>
      </c>
      <c r="V26" s="239">
        <f t="shared" si="10"/>
        <v>0</v>
      </c>
      <c r="W26" s="175"/>
      <c r="X26" s="238">
        <f t="shared" si="11"/>
        <v>0</v>
      </c>
      <c r="Y26" s="239">
        <f t="shared" si="12"/>
        <v>0</v>
      </c>
      <c r="Z26" s="175"/>
      <c r="AA26" s="238">
        <f t="shared" si="13"/>
        <v>0</v>
      </c>
      <c r="AB26" s="239">
        <f t="shared" si="14"/>
        <v>0</v>
      </c>
      <c r="AC26" s="175"/>
      <c r="AD26" s="238">
        <f t="shared" si="15"/>
        <v>0</v>
      </c>
      <c r="AE26" s="239">
        <f t="shared" si="16"/>
        <v>0</v>
      </c>
      <c r="AF26" s="175"/>
      <c r="AG26" s="238">
        <f t="shared" si="17"/>
        <v>0</v>
      </c>
      <c r="AH26" s="239">
        <f t="shared" si="18"/>
        <v>0</v>
      </c>
      <c r="AI26" s="175"/>
      <c r="AJ26" s="238">
        <f t="shared" si="19"/>
        <v>0</v>
      </c>
      <c r="AK26" s="239">
        <f t="shared" si="20"/>
        <v>0</v>
      </c>
      <c r="AL26" s="175"/>
      <c r="AM26" s="238">
        <f t="shared" si="21"/>
        <v>0</v>
      </c>
      <c r="AN26" s="239">
        <f t="shared" si="22"/>
        <v>0</v>
      </c>
      <c r="AO26" s="175"/>
      <c r="AP26" s="238">
        <f t="shared" si="23"/>
        <v>0</v>
      </c>
      <c r="AQ26" s="239">
        <f t="shared" si="24"/>
        <v>0</v>
      </c>
      <c r="AR26" s="175"/>
      <c r="AS26" s="238">
        <f t="shared" si="25"/>
        <v>0</v>
      </c>
      <c r="AT26" s="239">
        <f t="shared" si="26"/>
        <v>0</v>
      </c>
      <c r="AU26" s="175"/>
      <c r="AV26" s="238">
        <f t="shared" si="27"/>
        <v>0</v>
      </c>
      <c r="AW26" s="239">
        <f t="shared" si="28"/>
        <v>0</v>
      </c>
      <c r="AX26" s="175"/>
      <c r="AY26" s="238">
        <f t="shared" si="29"/>
        <v>0</v>
      </c>
      <c r="AZ26" s="239">
        <f t="shared" si="30"/>
        <v>0</v>
      </c>
      <c r="BA26" s="175"/>
      <c r="BB26" s="238">
        <f t="shared" si="31"/>
        <v>0</v>
      </c>
      <c r="BC26" s="239">
        <f t="shared" si="32"/>
        <v>0</v>
      </c>
      <c r="BD26" s="175"/>
      <c r="BE26" s="238">
        <f t="shared" si="33"/>
        <v>0</v>
      </c>
      <c r="BF26" s="239">
        <f t="shared" si="34"/>
        <v>0</v>
      </c>
      <c r="BG26" s="175"/>
      <c r="BH26" s="238">
        <f t="shared" si="35"/>
        <v>0</v>
      </c>
      <c r="BI26" s="239">
        <f t="shared" si="36"/>
        <v>0</v>
      </c>
      <c r="BJ26" s="175"/>
      <c r="BK26" s="238">
        <f t="shared" si="37"/>
        <v>0</v>
      </c>
      <c r="BL26" s="239">
        <f t="shared" si="38"/>
        <v>0</v>
      </c>
      <c r="BM26" s="175"/>
      <c r="BN26" s="238">
        <f t="shared" si="39"/>
        <v>0</v>
      </c>
      <c r="BO26" s="239">
        <f t="shared" si="40"/>
        <v>0</v>
      </c>
      <c r="BP26" s="175"/>
      <c r="BQ26" s="238">
        <f t="shared" si="41"/>
        <v>0</v>
      </c>
      <c r="BR26" s="239">
        <f t="shared" si="42"/>
        <v>0</v>
      </c>
      <c r="BS26" s="175"/>
      <c r="BT26" s="238">
        <f t="shared" si="43"/>
        <v>0</v>
      </c>
      <c r="BU26" s="239">
        <f t="shared" si="44"/>
        <v>0</v>
      </c>
      <c r="BV26" s="175"/>
      <c r="BW26" s="238">
        <f t="shared" si="45"/>
        <v>0</v>
      </c>
      <c r="BX26" s="239">
        <f t="shared" si="46"/>
        <v>0</v>
      </c>
      <c r="BY26" s="175"/>
      <c r="BZ26" s="238">
        <f t="shared" si="47"/>
        <v>0</v>
      </c>
      <c r="CA26" s="239">
        <f t="shared" si="48"/>
        <v>0</v>
      </c>
      <c r="CB26" s="175"/>
      <c r="CC26" s="238">
        <f t="shared" si="49"/>
        <v>0</v>
      </c>
      <c r="CD26" s="239">
        <f t="shared" si="50"/>
        <v>0</v>
      </c>
      <c r="CE26" s="175"/>
      <c r="CF26" s="238">
        <f t="shared" si="51"/>
        <v>0</v>
      </c>
      <c r="CG26" s="239">
        <f t="shared" si="52"/>
        <v>0</v>
      </c>
      <c r="CH26" s="175"/>
      <c r="CI26" s="238">
        <f t="shared" si="53"/>
        <v>0</v>
      </c>
      <c r="CJ26" s="239">
        <f t="shared" si="54"/>
        <v>0</v>
      </c>
      <c r="CK26" s="175"/>
      <c r="CL26" s="238">
        <f t="shared" si="55"/>
        <v>0</v>
      </c>
      <c r="CM26" s="239">
        <f t="shared" si="56"/>
        <v>0</v>
      </c>
      <c r="CN26" s="175"/>
      <c r="CO26" s="238">
        <f t="shared" si="57"/>
        <v>0</v>
      </c>
      <c r="CP26" s="239">
        <f t="shared" si="58"/>
        <v>0</v>
      </c>
      <c r="CQ26" s="175"/>
      <c r="CR26" s="238">
        <f t="shared" si="59"/>
        <v>0</v>
      </c>
      <c r="CS26" s="239">
        <f t="shared" si="60"/>
        <v>0</v>
      </c>
      <c r="CT26" s="175"/>
      <c r="CU26" s="238">
        <f t="shared" si="61"/>
        <v>0</v>
      </c>
      <c r="CV26" s="239">
        <f t="shared" si="62"/>
        <v>0</v>
      </c>
      <c r="CW26" s="175"/>
      <c r="CX26" s="238">
        <f t="shared" si="63"/>
        <v>0</v>
      </c>
      <c r="CY26" s="239">
        <f t="shared" si="64"/>
        <v>0</v>
      </c>
      <c r="CZ26" s="175"/>
      <c r="DA26" s="238">
        <f t="shared" si="65"/>
        <v>0</v>
      </c>
      <c r="DB26" s="239">
        <f t="shared" si="66"/>
        <v>0</v>
      </c>
      <c r="DC26" s="175"/>
      <c r="DD26" s="238">
        <f t="shared" si="67"/>
        <v>0</v>
      </c>
      <c r="DE26" s="239">
        <f t="shared" si="68"/>
        <v>0</v>
      </c>
      <c r="DF26" s="175"/>
      <c r="DG26" s="238">
        <f t="shared" si="69"/>
        <v>0</v>
      </c>
      <c r="DH26" s="239">
        <f t="shared" si="70"/>
        <v>0</v>
      </c>
      <c r="DI26" s="175"/>
      <c r="DJ26" s="238">
        <f t="shared" si="71"/>
        <v>0</v>
      </c>
      <c r="DK26" s="239">
        <f t="shared" si="72"/>
        <v>0</v>
      </c>
      <c r="DL26" s="175"/>
      <c r="DM26" s="238">
        <f t="shared" si="73"/>
        <v>0</v>
      </c>
      <c r="DN26" s="239">
        <f t="shared" si="74"/>
        <v>0</v>
      </c>
      <c r="DO26" s="175"/>
      <c r="DP26" s="238">
        <f t="shared" si="75"/>
        <v>0</v>
      </c>
      <c r="DQ26" s="239">
        <f t="shared" si="76"/>
        <v>0</v>
      </c>
      <c r="DR26" s="175"/>
      <c r="DS26" s="238">
        <f t="shared" si="77"/>
        <v>0</v>
      </c>
      <c r="DT26" s="239">
        <f t="shared" si="78"/>
        <v>0</v>
      </c>
      <c r="DU26" s="175"/>
      <c r="DV26" s="238">
        <f t="shared" si="79"/>
        <v>0</v>
      </c>
      <c r="DW26" s="239">
        <f t="shared" si="80"/>
        <v>0</v>
      </c>
      <c r="DX26" s="175"/>
      <c r="DY26" s="238">
        <f t="shared" si="81"/>
        <v>0</v>
      </c>
      <c r="DZ26" s="239">
        <f t="shared" si="82"/>
        <v>0</v>
      </c>
      <c r="EA26" s="175"/>
      <c r="EB26" s="238">
        <f t="shared" si="83"/>
        <v>0</v>
      </c>
      <c r="EC26" s="239">
        <f t="shared" si="84"/>
        <v>0</v>
      </c>
      <c r="ED26" s="175"/>
      <c r="EE26" s="238">
        <f t="shared" si="85"/>
        <v>0</v>
      </c>
      <c r="EF26" s="239">
        <f t="shared" si="86"/>
        <v>0</v>
      </c>
      <c r="EG26" s="175"/>
      <c r="EH26" s="238">
        <f t="shared" si="87"/>
        <v>0</v>
      </c>
      <c r="EI26" s="239">
        <f t="shared" si="88"/>
        <v>0</v>
      </c>
      <c r="EJ26" s="175"/>
      <c r="EK26" s="238">
        <f t="shared" si="89"/>
        <v>0</v>
      </c>
      <c r="EL26" s="239">
        <f t="shared" si="90"/>
        <v>0</v>
      </c>
      <c r="EM26" s="175"/>
      <c r="EN26" s="238">
        <f t="shared" si="91"/>
        <v>0</v>
      </c>
      <c r="EO26" s="239">
        <f t="shared" si="92"/>
        <v>0</v>
      </c>
      <c r="EP26" s="175"/>
      <c r="EQ26" s="238">
        <f t="shared" si="93"/>
        <v>0</v>
      </c>
      <c r="ER26" s="239">
        <f t="shared" si="94"/>
        <v>0</v>
      </c>
      <c r="ES26" s="175"/>
      <c r="ET26" s="238">
        <f t="shared" si="95"/>
        <v>0</v>
      </c>
      <c r="EU26" s="239">
        <f t="shared" si="96"/>
        <v>0</v>
      </c>
      <c r="EV26" s="175"/>
      <c r="EW26" s="238">
        <f t="shared" si="97"/>
        <v>0</v>
      </c>
      <c r="EX26" s="239">
        <f t="shared" si="98"/>
        <v>0</v>
      </c>
      <c r="EY26" s="175"/>
      <c r="EZ26" s="238">
        <f t="shared" si="99"/>
        <v>0</v>
      </c>
      <c r="FA26" s="239">
        <f t="shared" si="100"/>
        <v>0</v>
      </c>
      <c r="FB26" s="175"/>
      <c r="FC26" s="238">
        <f t="shared" si="101"/>
        <v>0</v>
      </c>
      <c r="FD26" s="239">
        <f t="shared" si="102"/>
        <v>0</v>
      </c>
      <c r="FE26" s="175"/>
      <c r="FF26" s="238">
        <f t="shared" si="103"/>
        <v>0</v>
      </c>
      <c r="FG26" s="239">
        <f t="shared" si="104"/>
        <v>0</v>
      </c>
      <c r="FH26" s="175"/>
      <c r="FI26" s="238">
        <f t="shared" si="105"/>
        <v>0</v>
      </c>
      <c r="FJ26" s="239">
        <f t="shared" si="106"/>
        <v>0</v>
      </c>
      <c r="FK26" s="175"/>
      <c r="FL26" s="238">
        <f t="shared" si="107"/>
        <v>0</v>
      </c>
      <c r="FM26" s="239">
        <f t="shared" si="108"/>
        <v>0</v>
      </c>
      <c r="FN26" s="175"/>
      <c r="FO26" s="238">
        <f t="shared" si="109"/>
        <v>0</v>
      </c>
      <c r="FP26" s="239">
        <f t="shared" si="110"/>
        <v>0</v>
      </c>
      <c r="FQ26" s="175"/>
      <c r="FR26" s="238">
        <f t="shared" si="111"/>
        <v>0</v>
      </c>
      <c r="FS26" s="239">
        <f t="shared" si="112"/>
        <v>0</v>
      </c>
      <c r="FT26" s="175"/>
      <c r="FU26" s="238">
        <f t="shared" si="113"/>
        <v>0</v>
      </c>
      <c r="FV26" s="239">
        <f t="shared" si="114"/>
        <v>0</v>
      </c>
      <c r="FW26" s="175"/>
      <c r="FX26" s="238">
        <f t="shared" si="115"/>
        <v>0</v>
      </c>
      <c r="FY26" s="239">
        <f t="shared" si="116"/>
        <v>0</v>
      </c>
      <c r="FZ26" s="175"/>
      <c r="GA26" s="238">
        <f t="shared" si="117"/>
        <v>0</v>
      </c>
      <c r="GB26" s="239">
        <f t="shared" si="118"/>
        <v>0</v>
      </c>
      <c r="GC26" s="175"/>
      <c r="GD26" s="238">
        <f t="shared" si="119"/>
        <v>0</v>
      </c>
      <c r="GE26" s="239">
        <f t="shared" si="120"/>
        <v>0</v>
      </c>
      <c r="GF26" s="175"/>
      <c r="GG26" s="238">
        <f t="shared" si="121"/>
        <v>0</v>
      </c>
      <c r="GH26" s="239">
        <f t="shared" si="122"/>
        <v>0</v>
      </c>
      <c r="GI26" s="175"/>
      <c r="GJ26" s="238">
        <f t="shared" si="123"/>
        <v>0</v>
      </c>
      <c r="GK26" s="239">
        <f t="shared" si="124"/>
        <v>0</v>
      </c>
      <c r="GL26" s="175"/>
      <c r="GM26" s="238">
        <f t="shared" si="125"/>
        <v>0</v>
      </c>
      <c r="GN26" s="239">
        <f t="shared" si="126"/>
        <v>0</v>
      </c>
      <c r="GO26" s="175"/>
      <c r="GP26" s="238">
        <f t="shared" si="127"/>
        <v>0</v>
      </c>
      <c r="GQ26" s="239">
        <f t="shared" si="128"/>
        <v>0</v>
      </c>
      <c r="GR26" s="175"/>
      <c r="GS26" s="238">
        <f t="shared" si="129"/>
        <v>0</v>
      </c>
      <c r="GT26" s="239">
        <f t="shared" si="130"/>
        <v>0</v>
      </c>
      <c r="GU26" s="175"/>
      <c r="GV26" s="238">
        <f t="shared" si="131"/>
        <v>0</v>
      </c>
      <c r="GW26" s="239">
        <f t="shared" si="132"/>
        <v>0</v>
      </c>
      <c r="GX26" s="175"/>
      <c r="GY26" s="238">
        <f t="shared" si="133"/>
        <v>0</v>
      </c>
      <c r="GZ26" s="239">
        <f t="shared" si="134"/>
        <v>0</v>
      </c>
      <c r="HA26" s="175"/>
      <c r="HB26" s="238">
        <f t="shared" si="135"/>
        <v>0</v>
      </c>
      <c r="HC26" s="239">
        <f t="shared" si="136"/>
        <v>0</v>
      </c>
      <c r="HD26" s="175"/>
      <c r="HE26" s="238">
        <f t="shared" si="137"/>
        <v>0</v>
      </c>
      <c r="HF26" s="239">
        <f t="shared" si="138"/>
        <v>0</v>
      </c>
      <c r="HG26" s="175"/>
      <c r="HH26" s="238">
        <f t="shared" si="139"/>
        <v>0</v>
      </c>
      <c r="HI26" s="239">
        <f t="shared" si="140"/>
        <v>0</v>
      </c>
      <c r="HJ26" s="175"/>
      <c r="HK26" s="238">
        <f t="shared" si="141"/>
        <v>0</v>
      </c>
      <c r="HL26" s="239">
        <f t="shared" si="142"/>
        <v>0</v>
      </c>
      <c r="HM26" s="242">
        <f t="shared" si="143"/>
        <v>0</v>
      </c>
      <c r="HN26" s="108">
        <f t="shared" si="144"/>
        <v>0</v>
      </c>
    </row>
    <row r="27" spans="1:222" s="2" customFormat="1" x14ac:dyDescent="0.2">
      <c r="A27" s="173"/>
      <c r="B27" s="176"/>
      <c r="C27" s="370"/>
      <c r="D27" s="370"/>
      <c r="E27" s="370"/>
      <c r="F27" s="369"/>
      <c r="G27" s="177"/>
      <c r="H27" s="178"/>
      <c r="I27" s="39"/>
      <c r="J27" s="174">
        <f t="shared" si="2"/>
        <v>0</v>
      </c>
      <c r="K27" s="175"/>
      <c r="L27" s="238">
        <f t="shared" si="3"/>
        <v>0</v>
      </c>
      <c r="M27" s="239">
        <f t="shared" si="4"/>
        <v>0</v>
      </c>
      <c r="N27" s="175"/>
      <c r="O27" s="238">
        <f t="shared" si="5"/>
        <v>0</v>
      </c>
      <c r="P27" s="239">
        <f t="shared" si="6"/>
        <v>0</v>
      </c>
      <c r="Q27" s="175"/>
      <c r="R27" s="238">
        <f t="shared" si="7"/>
        <v>0</v>
      </c>
      <c r="S27" s="239">
        <f t="shared" si="8"/>
        <v>0</v>
      </c>
      <c r="T27" s="175"/>
      <c r="U27" s="238">
        <f t="shared" si="9"/>
        <v>0</v>
      </c>
      <c r="V27" s="239">
        <f t="shared" si="10"/>
        <v>0</v>
      </c>
      <c r="W27" s="175"/>
      <c r="X27" s="238">
        <f t="shared" si="11"/>
        <v>0</v>
      </c>
      <c r="Y27" s="239">
        <f t="shared" si="12"/>
        <v>0</v>
      </c>
      <c r="Z27" s="175"/>
      <c r="AA27" s="238">
        <f t="shared" si="13"/>
        <v>0</v>
      </c>
      <c r="AB27" s="239">
        <f t="shared" si="14"/>
        <v>0</v>
      </c>
      <c r="AC27" s="175"/>
      <c r="AD27" s="238">
        <f t="shared" si="15"/>
        <v>0</v>
      </c>
      <c r="AE27" s="239">
        <f t="shared" si="16"/>
        <v>0</v>
      </c>
      <c r="AF27" s="175"/>
      <c r="AG27" s="238">
        <f t="shared" si="17"/>
        <v>0</v>
      </c>
      <c r="AH27" s="239">
        <f t="shared" si="18"/>
        <v>0</v>
      </c>
      <c r="AI27" s="175"/>
      <c r="AJ27" s="238">
        <f t="shared" si="19"/>
        <v>0</v>
      </c>
      <c r="AK27" s="239">
        <f t="shared" si="20"/>
        <v>0</v>
      </c>
      <c r="AL27" s="175"/>
      <c r="AM27" s="238">
        <f t="shared" si="21"/>
        <v>0</v>
      </c>
      <c r="AN27" s="239">
        <f t="shared" si="22"/>
        <v>0</v>
      </c>
      <c r="AO27" s="175"/>
      <c r="AP27" s="238">
        <f t="shared" si="23"/>
        <v>0</v>
      </c>
      <c r="AQ27" s="239">
        <f t="shared" si="24"/>
        <v>0</v>
      </c>
      <c r="AR27" s="175"/>
      <c r="AS27" s="238">
        <f t="shared" si="25"/>
        <v>0</v>
      </c>
      <c r="AT27" s="239">
        <f t="shared" si="26"/>
        <v>0</v>
      </c>
      <c r="AU27" s="175"/>
      <c r="AV27" s="238">
        <f t="shared" si="27"/>
        <v>0</v>
      </c>
      <c r="AW27" s="239">
        <f t="shared" si="28"/>
        <v>0</v>
      </c>
      <c r="AX27" s="175"/>
      <c r="AY27" s="238">
        <f t="shared" si="29"/>
        <v>0</v>
      </c>
      <c r="AZ27" s="239">
        <f t="shared" si="30"/>
        <v>0</v>
      </c>
      <c r="BA27" s="175"/>
      <c r="BB27" s="238">
        <f t="shared" si="31"/>
        <v>0</v>
      </c>
      <c r="BC27" s="239">
        <f t="shared" si="32"/>
        <v>0</v>
      </c>
      <c r="BD27" s="175"/>
      <c r="BE27" s="238">
        <f t="shared" si="33"/>
        <v>0</v>
      </c>
      <c r="BF27" s="239">
        <f t="shared" si="34"/>
        <v>0</v>
      </c>
      <c r="BG27" s="175"/>
      <c r="BH27" s="238">
        <f t="shared" si="35"/>
        <v>0</v>
      </c>
      <c r="BI27" s="239">
        <f t="shared" si="36"/>
        <v>0</v>
      </c>
      <c r="BJ27" s="175"/>
      <c r="BK27" s="238">
        <f t="shared" si="37"/>
        <v>0</v>
      </c>
      <c r="BL27" s="239">
        <f t="shared" si="38"/>
        <v>0</v>
      </c>
      <c r="BM27" s="175"/>
      <c r="BN27" s="238">
        <f t="shared" si="39"/>
        <v>0</v>
      </c>
      <c r="BO27" s="239">
        <f t="shared" si="40"/>
        <v>0</v>
      </c>
      <c r="BP27" s="175"/>
      <c r="BQ27" s="238">
        <f t="shared" si="41"/>
        <v>0</v>
      </c>
      <c r="BR27" s="239">
        <f t="shared" si="42"/>
        <v>0</v>
      </c>
      <c r="BS27" s="175"/>
      <c r="BT27" s="238">
        <f t="shared" si="43"/>
        <v>0</v>
      </c>
      <c r="BU27" s="239">
        <f t="shared" si="44"/>
        <v>0</v>
      </c>
      <c r="BV27" s="175"/>
      <c r="BW27" s="238">
        <f t="shared" si="45"/>
        <v>0</v>
      </c>
      <c r="BX27" s="239">
        <f t="shared" si="46"/>
        <v>0</v>
      </c>
      <c r="BY27" s="175"/>
      <c r="BZ27" s="238">
        <f t="shared" si="47"/>
        <v>0</v>
      </c>
      <c r="CA27" s="239">
        <f t="shared" si="48"/>
        <v>0</v>
      </c>
      <c r="CB27" s="175"/>
      <c r="CC27" s="238">
        <f t="shared" si="49"/>
        <v>0</v>
      </c>
      <c r="CD27" s="239">
        <f t="shared" si="50"/>
        <v>0</v>
      </c>
      <c r="CE27" s="175"/>
      <c r="CF27" s="238">
        <f t="shared" si="51"/>
        <v>0</v>
      </c>
      <c r="CG27" s="239">
        <f t="shared" si="52"/>
        <v>0</v>
      </c>
      <c r="CH27" s="175"/>
      <c r="CI27" s="238">
        <f t="shared" si="53"/>
        <v>0</v>
      </c>
      <c r="CJ27" s="239">
        <f t="shared" si="54"/>
        <v>0</v>
      </c>
      <c r="CK27" s="175"/>
      <c r="CL27" s="238">
        <f t="shared" si="55"/>
        <v>0</v>
      </c>
      <c r="CM27" s="239">
        <f t="shared" si="56"/>
        <v>0</v>
      </c>
      <c r="CN27" s="175"/>
      <c r="CO27" s="238">
        <f t="shared" si="57"/>
        <v>0</v>
      </c>
      <c r="CP27" s="239">
        <f t="shared" si="58"/>
        <v>0</v>
      </c>
      <c r="CQ27" s="175"/>
      <c r="CR27" s="238">
        <f t="shared" si="59"/>
        <v>0</v>
      </c>
      <c r="CS27" s="239">
        <f t="shared" si="60"/>
        <v>0</v>
      </c>
      <c r="CT27" s="175"/>
      <c r="CU27" s="238">
        <f t="shared" si="61"/>
        <v>0</v>
      </c>
      <c r="CV27" s="239">
        <f t="shared" si="62"/>
        <v>0</v>
      </c>
      <c r="CW27" s="175"/>
      <c r="CX27" s="238">
        <f t="shared" si="63"/>
        <v>0</v>
      </c>
      <c r="CY27" s="239">
        <f t="shared" si="64"/>
        <v>0</v>
      </c>
      <c r="CZ27" s="175"/>
      <c r="DA27" s="238">
        <f t="shared" si="65"/>
        <v>0</v>
      </c>
      <c r="DB27" s="239">
        <f t="shared" si="66"/>
        <v>0</v>
      </c>
      <c r="DC27" s="175"/>
      <c r="DD27" s="238">
        <f t="shared" si="67"/>
        <v>0</v>
      </c>
      <c r="DE27" s="239">
        <f t="shared" si="68"/>
        <v>0</v>
      </c>
      <c r="DF27" s="175"/>
      <c r="DG27" s="238">
        <f t="shared" si="69"/>
        <v>0</v>
      </c>
      <c r="DH27" s="239">
        <f t="shared" si="70"/>
        <v>0</v>
      </c>
      <c r="DI27" s="175"/>
      <c r="DJ27" s="238">
        <f t="shared" si="71"/>
        <v>0</v>
      </c>
      <c r="DK27" s="239">
        <f t="shared" si="72"/>
        <v>0</v>
      </c>
      <c r="DL27" s="175"/>
      <c r="DM27" s="238">
        <f t="shared" si="73"/>
        <v>0</v>
      </c>
      <c r="DN27" s="239">
        <f t="shared" si="74"/>
        <v>0</v>
      </c>
      <c r="DO27" s="175"/>
      <c r="DP27" s="238">
        <f t="shared" si="75"/>
        <v>0</v>
      </c>
      <c r="DQ27" s="239">
        <f t="shared" si="76"/>
        <v>0</v>
      </c>
      <c r="DR27" s="175"/>
      <c r="DS27" s="238">
        <f t="shared" si="77"/>
        <v>0</v>
      </c>
      <c r="DT27" s="239">
        <f t="shared" si="78"/>
        <v>0</v>
      </c>
      <c r="DU27" s="175"/>
      <c r="DV27" s="238">
        <f t="shared" si="79"/>
        <v>0</v>
      </c>
      <c r="DW27" s="239">
        <f t="shared" si="80"/>
        <v>0</v>
      </c>
      <c r="DX27" s="175"/>
      <c r="DY27" s="238">
        <f t="shared" si="81"/>
        <v>0</v>
      </c>
      <c r="DZ27" s="239">
        <f t="shared" si="82"/>
        <v>0</v>
      </c>
      <c r="EA27" s="175"/>
      <c r="EB27" s="238">
        <f t="shared" si="83"/>
        <v>0</v>
      </c>
      <c r="EC27" s="239">
        <f t="shared" si="84"/>
        <v>0</v>
      </c>
      <c r="ED27" s="175"/>
      <c r="EE27" s="238">
        <f t="shared" si="85"/>
        <v>0</v>
      </c>
      <c r="EF27" s="239">
        <f t="shared" si="86"/>
        <v>0</v>
      </c>
      <c r="EG27" s="175"/>
      <c r="EH27" s="238">
        <f t="shared" si="87"/>
        <v>0</v>
      </c>
      <c r="EI27" s="239">
        <f t="shared" si="88"/>
        <v>0</v>
      </c>
      <c r="EJ27" s="175"/>
      <c r="EK27" s="238">
        <f t="shared" si="89"/>
        <v>0</v>
      </c>
      <c r="EL27" s="239">
        <f t="shared" si="90"/>
        <v>0</v>
      </c>
      <c r="EM27" s="175"/>
      <c r="EN27" s="238">
        <f t="shared" si="91"/>
        <v>0</v>
      </c>
      <c r="EO27" s="239">
        <f t="shared" si="92"/>
        <v>0</v>
      </c>
      <c r="EP27" s="175"/>
      <c r="EQ27" s="238">
        <f t="shared" si="93"/>
        <v>0</v>
      </c>
      <c r="ER27" s="239">
        <f t="shared" si="94"/>
        <v>0</v>
      </c>
      <c r="ES27" s="175"/>
      <c r="ET27" s="238">
        <f t="shared" si="95"/>
        <v>0</v>
      </c>
      <c r="EU27" s="239">
        <f t="shared" si="96"/>
        <v>0</v>
      </c>
      <c r="EV27" s="175"/>
      <c r="EW27" s="238">
        <f t="shared" si="97"/>
        <v>0</v>
      </c>
      <c r="EX27" s="239">
        <f t="shared" si="98"/>
        <v>0</v>
      </c>
      <c r="EY27" s="175"/>
      <c r="EZ27" s="238">
        <f t="shared" si="99"/>
        <v>0</v>
      </c>
      <c r="FA27" s="239">
        <f t="shared" si="100"/>
        <v>0</v>
      </c>
      <c r="FB27" s="175"/>
      <c r="FC27" s="238">
        <f t="shared" si="101"/>
        <v>0</v>
      </c>
      <c r="FD27" s="239">
        <f t="shared" si="102"/>
        <v>0</v>
      </c>
      <c r="FE27" s="175"/>
      <c r="FF27" s="238">
        <f t="shared" si="103"/>
        <v>0</v>
      </c>
      <c r="FG27" s="239">
        <f t="shared" si="104"/>
        <v>0</v>
      </c>
      <c r="FH27" s="175"/>
      <c r="FI27" s="238">
        <f t="shared" si="105"/>
        <v>0</v>
      </c>
      <c r="FJ27" s="239">
        <f t="shared" si="106"/>
        <v>0</v>
      </c>
      <c r="FK27" s="175"/>
      <c r="FL27" s="238">
        <f t="shared" si="107"/>
        <v>0</v>
      </c>
      <c r="FM27" s="239">
        <f t="shared" si="108"/>
        <v>0</v>
      </c>
      <c r="FN27" s="175"/>
      <c r="FO27" s="238">
        <f t="shared" si="109"/>
        <v>0</v>
      </c>
      <c r="FP27" s="239">
        <f t="shared" si="110"/>
        <v>0</v>
      </c>
      <c r="FQ27" s="175"/>
      <c r="FR27" s="238">
        <f t="shared" si="111"/>
        <v>0</v>
      </c>
      <c r="FS27" s="239">
        <f t="shared" si="112"/>
        <v>0</v>
      </c>
      <c r="FT27" s="175"/>
      <c r="FU27" s="238">
        <f t="shared" si="113"/>
        <v>0</v>
      </c>
      <c r="FV27" s="239">
        <f t="shared" si="114"/>
        <v>0</v>
      </c>
      <c r="FW27" s="175"/>
      <c r="FX27" s="238">
        <f t="shared" si="115"/>
        <v>0</v>
      </c>
      <c r="FY27" s="239">
        <f t="shared" si="116"/>
        <v>0</v>
      </c>
      <c r="FZ27" s="175"/>
      <c r="GA27" s="238">
        <f t="shared" si="117"/>
        <v>0</v>
      </c>
      <c r="GB27" s="239">
        <f t="shared" si="118"/>
        <v>0</v>
      </c>
      <c r="GC27" s="175"/>
      <c r="GD27" s="238">
        <f t="shared" si="119"/>
        <v>0</v>
      </c>
      <c r="GE27" s="239">
        <f t="shared" si="120"/>
        <v>0</v>
      </c>
      <c r="GF27" s="175"/>
      <c r="GG27" s="238">
        <f t="shared" si="121"/>
        <v>0</v>
      </c>
      <c r="GH27" s="239">
        <f t="shared" si="122"/>
        <v>0</v>
      </c>
      <c r="GI27" s="175"/>
      <c r="GJ27" s="238">
        <f t="shared" si="123"/>
        <v>0</v>
      </c>
      <c r="GK27" s="239">
        <f t="shared" si="124"/>
        <v>0</v>
      </c>
      <c r="GL27" s="175"/>
      <c r="GM27" s="238">
        <f t="shared" si="125"/>
        <v>0</v>
      </c>
      <c r="GN27" s="239">
        <f t="shared" si="126"/>
        <v>0</v>
      </c>
      <c r="GO27" s="175"/>
      <c r="GP27" s="238">
        <f t="shared" si="127"/>
        <v>0</v>
      </c>
      <c r="GQ27" s="239">
        <f t="shared" si="128"/>
        <v>0</v>
      </c>
      <c r="GR27" s="175"/>
      <c r="GS27" s="238">
        <f t="shared" si="129"/>
        <v>0</v>
      </c>
      <c r="GT27" s="239">
        <f t="shared" si="130"/>
        <v>0</v>
      </c>
      <c r="GU27" s="175"/>
      <c r="GV27" s="238">
        <f t="shared" si="131"/>
        <v>0</v>
      </c>
      <c r="GW27" s="239">
        <f t="shared" si="132"/>
        <v>0</v>
      </c>
      <c r="GX27" s="175"/>
      <c r="GY27" s="238">
        <f t="shared" si="133"/>
        <v>0</v>
      </c>
      <c r="GZ27" s="239">
        <f t="shared" si="134"/>
        <v>0</v>
      </c>
      <c r="HA27" s="175"/>
      <c r="HB27" s="238">
        <f t="shared" si="135"/>
        <v>0</v>
      </c>
      <c r="HC27" s="239">
        <f t="shared" si="136"/>
        <v>0</v>
      </c>
      <c r="HD27" s="175"/>
      <c r="HE27" s="238">
        <f t="shared" si="137"/>
        <v>0</v>
      </c>
      <c r="HF27" s="239">
        <f t="shared" si="138"/>
        <v>0</v>
      </c>
      <c r="HG27" s="175"/>
      <c r="HH27" s="238">
        <f t="shared" si="139"/>
        <v>0</v>
      </c>
      <c r="HI27" s="239">
        <f t="shared" si="140"/>
        <v>0</v>
      </c>
      <c r="HJ27" s="175"/>
      <c r="HK27" s="238">
        <f t="shared" si="141"/>
        <v>0</v>
      </c>
      <c r="HL27" s="239">
        <f t="shared" si="142"/>
        <v>0</v>
      </c>
      <c r="HM27" s="242">
        <f t="shared" si="143"/>
        <v>0</v>
      </c>
      <c r="HN27" s="108">
        <f t="shared" si="144"/>
        <v>0</v>
      </c>
    </row>
    <row r="28" spans="1:222" s="2" customFormat="1" x14ac:dyDescent="0.2">
      <c r="A28" s="173"/>
      <c r="B28" s="176"/>
      <c r="C28" s="370"/>
      <c r="D28" s="370"/>
      <c r="E28" s="370"/>
      <c r="F28" s="369"/>
      <c r="G28" s="177"/>
      <c r="H28" s="178"/>
      <c r="I28" s="39"/>
      <c r="J28" s="174">
        <f t="shared" si="2"/>
        <v>0</v>
      </c>
      <c r="K28" s="175"/>
      <c r="L28" s="238">
        <f t="shared" si="3"/>
        <v>0</v>
      </c>
      <c r="M28" s="239">
        <f t="shared" si="4"/>
        <v>0</v>
      </c>
      <c r="N28" s="175"/>
      <c r="O28" s="238">
        <f t="shared" si="5"/>
        <v>0</v>
      </c>
      <c r="P28" s="239">
        <f t="shared" si="6"/>
        <v>0</v>
      </c>
      <c r="Q28" s="175"/>
      <c r="R28" s="238">
        <f t="shared" si="7"/>
        <v>0</v>
      </c>
      <c r="S28" s="239">
        <f t="shared" si="8"/>
        <v>0</v>
      </c>
      <c r="T28" s="175"/>
      <c r="U28" s="238">
        <f t="shared" si="9"/>
        <v>0</v>
      </c>
      <c r="V28" s="239">
        <f t="shared" si="10"/>
        <v>0</v>
      </c>
      <c r="W28" s="175"/>
      <c r="X28" s="238">
        <f t="shared" si="11"/>
        <v>0</v>
      </c>
      <c r="Y28" s="239">
        <f t="shared" si="12"/>
        <v>0</v>
      </c>
      <c r="Z28" s="175"/>
      <c r="AA28" s="238">
        <f t="shared" si="13"/>
        <v>0</v>
      </c>
      <c r="AB28" s="239">
        <f t="shared" si="14"/>
        <v>0</v>
      </c>
      <c r="AC28" s="175"/>
      <c r="AD28" s="238">
        <f t="shared" si="15"/>
        <v>0</v>
      </c>
      <c r="AE28" s="239">
        <f t="shared" si="16"/>
        <v>0</v>
      </c>
      <c r="AF28" s="175"/>
      <c r="AG28" s="238">
        <f t="shared" si="17"/>
        <v>0</v>
      </c>
      <c r="AH28" s="239">
        <f t="shared" si="18"/>
        <v>0</v>
      </c>
      <c r="AI28" s="175"/>
      <c r="AJ28" s="238">
        <f t="shared" si="19"/>
        <v>0</v>
      </c>
      <c r="AK28" s="239">
        <f t="shared" si="20"/>
        <v>0</v>
      </c>
      <c r="AL28" s="175"/>
      <c r="AM28" s="238">
        <f t="shared" si="21"/>
        <v>0</v>
      </c>
      <c r="AN28" s="239">
        <f t="shared" si="22"/>
        <v>0</v>
      </c>
      <c r="AO28" s="175"/>
      <c r="AP28" s="238">
        <f t="shared" si="23"/>
        <v>0</v>
      </c>
      <c r="AQ28" s="239">
        <f t="shared" si="24"/>
        <v>0</v>
      </c>
      <c r="AR28" s="175"/>
      <c r="AS28" s="238">
        <f t="shared" si="25"/>
        <v>0</v>
      </c>
      <c r="AT28" s="239">
        <f t="shared" si="26"/>
        <v>0</v>
      </c>
      <c r="AU28" s="175"/>
      <c r="AV28" s="238">
        <f t="shared" si="27"/>
        <v>0</v>
      </c>
      <c r="AW28" s="239">
        <f t="shared" si="28"/>
        <v>0</v>
      </c>
      <c r="AX28" s="175"/>
      <c r="AY28" s="238">
        <f t="shared" si="29"/>
        <v>0</v>
      </c>
      <c r="AZ28" s="239">
        <f t="shared" si="30"/>
        <v>0</v>
      </c>
      <c r="BA28" s="175"/>
      <c r="BB28" s="238">
        <f t="shared" si="31"/>
        <v>0</v>
      </c>
      <c r="BC28" s="239">
        <f t="shared" si="32"/>
        <v>0</v>
      </c>
      <c r="BD28" s="175"/>
      <c r="BE28" s="238">
        <f t="shared" si="33"/>
        <v>0</v>
      </c>
      <c r="BF28" s="239">
        <f t="shared" si="34"/>
        <v>0</v>
      </c>
      <c r="BG28" s="175"/>
      <c r="BH28" s="238">
        <f t="shared" si="35"/>
        <v>0</v>
      </c>
      <c r="BI28" s="239">
        <f t="shared" si="36"/>
        <v>0</v>
      </c>
      <c r="BJ28" s="175"/>
      <c r="BK28" s="238">
        <f t="shared" si="37"/>
        <v>0</v>
      </c>
      <c r="BL28" s="239">
        <f t="shared" si="38"/>
        <v>0</v>
      </c>
      <c r="BM28" s="175"/>
      <c r="BN28" s="238">
        <f t="shared" si="39"/>
        <v>0</v>
      </c>
      <c r="BO28" s="239">
        <f t="shared" si="40"/>
        <v>0</v>
      </c>
      <c r="BP28" s="175"/>
      <c r="BQ28" s="238">
        <f t="shared" si="41"/>
        <v>0</v>
      </c>
      <c r="BR28" s="239">
        <f t="shared" si="42"/>
        <v>0</v>
      </c>
      <c r="BS28" s="175"/>
      <c r="BT28" s="238">
        <f t="shared" si="43"/>
        <v>0</v>
      </c>
      <c r="BU28" s="239">
        <f t="shared" si="44"/>
        <v>0</v>
      </c>
      <c r="BV28" s="175"/>
      <c r="BW28" s="238">
        <f t="shared" si="45"/>
        <v>0</v>
      </c>
      <c r="BX28" s="239">
        <f t="shared" si="46"/>
        <v>0</v>
      </c>
      <c r="BY28" s="175"/>
      <c r="BZ28" s="238">
        <f t="shared" si="47"/>
        <v>0</v>
      </c>
      <c r="CA28" s="239">
        <f t="shared" si="48"/>
        <v>0</v>
      </c>
      <c r="CB28" s="175"/>
      <c r="CC28" s="238">
        <f t="shared" si="49"/>
        <v>0</v>
      </c>
      <c r="CD28" s="239">
        <f t="shared" si="50"/>
        <v>0</v>
      </c>
      <c r="CE28" s="175"/>
      <c r="CF28" s="238">
        <f t="shared" si="51"/>
        <v>0</v>
      </c>
      <c r="CG28" s="239">
        <f t="shared" si="52"/>
        <v>0</v>
      </c>
      <c r="CH28" s="175"/>
      <c r="CI28" s="238">
        <f t="shared" si="53"/>
        <v>0</v>
      </c>
      <c r="CJ28" s="239">
        <f t="shared" si="54"/>
        <v>0</v>
      </c>
      <c r="CK28" s="175"/>
      <c r="CL28" s="238">
        <f t="shared" si="55"/>
        <v>0</v>
      </c>
      <c r="CM28" s="239">
        <f t="shared" si="56"/>
        <v>0</v>
      </c>
      <c r="CN28" s="175"/>
      <c r="CO28" s="238">
        <f t="shared" si="57"/>
        <v>0</v>
      </c>
      <c r="CP28" s="239">
        <f t="shared" si="58"/>
        <v>0</v>
      </c>
      <c r="CQ28" s="175"/>
      <c r="CR28" s="238">
        <f t="shared" si="59"/>
        <v>0</v>
      </c>
      <c r="CS28" s="239">
        <f t="shared" si="60"/>
        <v>0</v>
      </c>
      <c r="CT28" s="175"/>
      <c r="CU28" s="238">
        <f t="shared" si="61"/>
        <v>0</v>
      </c>
      <c r="CV28" s="239">
        <f t="shared" si="62"/>
        <v>0</v>
      </c>
      <c r="CW28" s="175"/>
      <c r="CX28" s="238">
        <f t="shared" si="63"/>
        <v>0</v>
      </c>
      <c r="CY28" s="239">
        <f t="shared" si="64"/>
        <v>0</v>
      </c>
      <c r="CZ28" s="175"/>
      <c r="DA28" s="238">
        <f t="shared" si="65"/>
        <v>0</v>
      </c>
      <c r="DB28" s="239">
        <f t="shared" si="66"/>
        <v>0</v>
      </c>
      <c r="DC28" s="175"/>
      <c r="DD28" s="238">
        <f t="shared" si="67"/>
        <v>0</v>
      </c>
      <c r="DE28" s="239">
        <f t="shared" si="68"/>
        <v>0</v>
      </c>
      <c r="DF28" s="175"/>
      <c r="DG28" s="238">
        <f t="shared" si="69"/>
        <v>0</v>
      </c>
      <c r="DH28" s="239">
        <f t="shared" si="70"/>
        <v>0</v>
      </c>
      <c r="DI28" s="175"/>
      <c r="DJ28" s="238">
        <f t="shared" si="71"/>
        <v>0</v>
      </c>
      <c r="DK28" s="239">
        <f t="shared" si="72"/>
        <v>0</v>
      </c>
      <c r="DL28" s="175"/>
      <c r="DM28" s="238">
        <f t="shared" si="73"/>
        <v>0</v>
      </c>
      <c r="DN28" s="239">
        <f t="shared" si="74"/>
        <v>0</v>
      </c>
      <c r="DO28" s="175"/>
      <c r="DP28" s="238">
        <f t="shared" si="75"/>
        <v>0</v>
      </c>
      <c r="DQ28" s="239">
        <f t="shared" si="76"/>
        <v>0</v>
      </c>
      <c r="DR28" s="175"/>
      <c r="DS28" s="238">
        <f t="shared" si="77"/>
        <v>0</v>
      </c>
      <c r="DT28" s="239">
        <f t="shared" si="78"/>
        <v>0</v>
      </c>
      <c r="DU28" s="175"/>
      <c r="DV28" s="238">
        <f t="shared" si="79"/>
        <v>0</v>
      </c>
      <c r="DW28" s="239">
        <f t="shared" si="80"/>
        <v>0</v>
      </c>
      <c r="DX28" s="175"/>
      <c r="DY28" s="238">
        <f t="shared" si="81"/>
        <v>0</v>
      </c>
      <c r="DZ28" s="239">
        <f t="shared" si="82"/>
        <v>0</v>
      </c>
      <c r="EA28" s="175"/>
      <c r="EB28" s="238">
        <f t="shared" si="83"/>
        <v>0</v>
      </c>
      <c r="EC28" s="239">
        <f t="shared" si="84"/>
        <v>0</v>
      </c>
      <c r="ED28" s="175"/>
      <c r="EE28" s="238">
        <f t="shared" si="85"/>
        <v>0</v>
      </c>
      <c r="EF28" s="239">
        <f t="shared" si="86"/>
        <v>0</v>
      </c>
      <c r="EG28" s="175"/>
      <c r="EH28" s="238">
        <f t="shared" si="87"/>
        <v>0</v>
      </c>
      <c r="EI28" s="239">
        <f t="shared" si="88"/>
        <v>0</v>
      </c>
      <c r="EJ28" s="175"/>
      <c r="EK28" s="238">
        <f t="shared" si="89"/>
        <v>0</v>
      </c>
      <c r="EL28" s="239">
        <f t="shared" si="90"/>
        <v>0</v>
      </c>
      <c r="EM28" s="175"/>
      <c r="EN28" s="238">
        <f t="shared" si="91"/>
        <v>0</v>
      </c>
      <c r="EO28" s="239">
        <f t="shared" si="92"/>
        <v>0</v>
      </c>
      <c r="EP28" s="175"/>
      <c r="EQ28" s="238">
        <f t="shared" si="93"/>
        <v>0</v>
      </c>
      <c r="ER28" s="239">
        <f t="shared" si="94"/>
        <v>0</v>
      </c>
      <c r="ES28" s="175"/>
      <c r="ET28" s="238">
        <f t="shared" si="95"/>
        <v>0</v>
      </c>
      <c r="EU28" s="239">
        <f t="shared" si="96"/>
        <v>0</v>
      </c>
      <c r="EV28" s="175"/>
      <c r="EW28" s="238">
        <f t="shared" si="97"/>
        <v>0</v>
      </c>
      <c r="EX28" s="239">
        <f t="shared" si="98"/>
        <v>0</v>
      </c>
      <c r="EY28" s="175"/>
      <c r="EZ28" s="238">
        <f t="shared" si="99"/>
        <v>0</v>
      </c>
      <c r="FA28" s="239">
        <f t="shared" si="100"/>
        <v>0</v>
      </c>
      <c r="FB28" s="175"/>
      <c r="FC28" s="238">
        <f t="shared" si="101"/>
        <v>0</v>
      </c>
      <c r="FD28" s="239">
        <f t="shared" si="102"/>
        <v>0</v>
      </c>
      <c r="FE28" s="175"/>
      <c r="FF28" s="238">
        <f t="shared" si="103"/>
        <v>0</v>
      </c>
      <c r="FG28" s="239">
        <f t="shared" si="104"/>
        <v>0</v>
      </c>
      <c r="FH28" s="175"/>
      <c r="FI28" s="238">
        <f t="shared" si="105"/>
        <v>0</v>
      </c>
      <c r="FJ28" s="239">
        <f t="shared" si="106"/>
        <v>0</v>
      </c>
      <c r="FK28" s="175"/>
      <c r="FL28" s="238">
        <f t="shared" si="107"/>
        <v>0</v>
      </c>
      <c r="FM28" s="239">
        <f t="shared" si="108"/>
        <v>0</v>
      </c>
      <c r="FN28" s="175"/>
      <c r="FO28" s="238">
        <f t="shared" si="109"/>
        <v>0</v>
      </c>
      <c r="FP28" s="239">
        <f t="shared" si="110"/>
        <v>0</v>
      </c>
      <c r="FQ28" s="175"/>
      <c r="FR28" s="238">
        <f t="shared" si="111"/>
        <v>0</v>
      </c>
      <c r="FS28" s="239">
        <f t="shared" si="112"/>
        <v>0</v>
      </c>
      <c r="FT28" s="175"/>
      <c r="FU28" s="238">
        <f t="shared" si="113"/>
        <v>0</v>
      </c>
      <c r="FV28" s="239">
        <f t="shared" si="114"/>
        <v>0</v>
      </c>
      <c r="FW28" s="175"/>
      <c r="FX28" s="238">
        <f t="shared" si="115"/>
        <v>0</v>
      </c>
      <c r="FY28" s="239">
        <f t="shared" si="116"/>
        <v>0</v>
      </c>
      <c r="FZ28" s="175"/>
      <c r="GA28" s="238">
        <f t="shared" si="117"/>
        <v>0</v>
      </c>
      <c r="GB28" s="239">
        <f t="shared" si="118"/>
        <v>0</v>
      </c>
      <c r="GC28" s="175"/>
      <c r="GD28" s="238">
        <f t="shared" si="119"/>
        <v>0</v>
      </c>
      <c r="GE28" s="239">
        <f t="shared" si="120"/>
        <v>0</v>
      </c>
      <c r="GF28" s="175"/>
      <c r="GG28" s="238">
        <f t="shared" si="121"/>
        <v>0</v>
      </c>
      <c r="GH28" s="239">
        <f t="shared" si="122"/>
        <v>0</v>
      </c>
      <c r="GI28" s="175"/>
      <c r="GJ28" s="238">
        <f t="shared" si="123"/>
        <v>0</v>
      </c>
      <c r="GK28" s="239">
        <f t="shared" si="124"/>
        <v>0</v>
      </c>
      <c r="GL28" s="175"/>
      <c r="GM28" s="238">
        <f t="shared" si="125"/>
        <v>0</v>
      </c>
      <c r="GN28" s="239">
        <f t="shared" si="126"/>
        <v>0</v>
      </c>
      <c r="GO28" s="175"/>
      <c r="GP28" s="238">
        <f t="shared" si="127"/>
        <v>0</v>
      </c>
      <c r="GQ28" s="239">
        <f t="shared" si="128"/>
        <v>0</v>
      </c>
      <c r="GR28" s="175"/>
      <c r="GS28" s="238">
        <f t="shared" si="129"/>
        <v>0</v>
      </c>
      <c r="GT28" s="239">
        <f t="shared" si="130"/>
        <v>0</v>
      </c>
      <c r="GU28" s="175"/>
      <c r="GV28" s="238">
        <f t="shared" si="131"/>
        <v>0</v>
      </c>
      <c r="GW28" s="239">
        <f t="shared" si="132"/>
        <v>0</v>
      </c>
      <c r="GX28" s="175"/>
      <c r="GY28" s="238">
        <f t="shared" si="133"/>
        <v>0</v>
      </c>
      <c r="GZ28" s="239">
        <f t="shared" si="134"/>
        <v>0</v>
      </c>
      <c r="HA28" s="175"/>
      <c r="HB28" s="238">
        <f t="shared" si="135"/>
        <v>0</v>
      </c>
      <c r="HC28" s="239">
        <f t="shared" si="136"/>
        <v>0</v>
      </c>
      <c r="HD28" s="175"/>
      <c r="HE28" s="238">
        <f t="shared" si="137"/>
        <v>0</v>
      </c>
      <c r="HF28" s="239">
        <f t="shared" si="138"/>
        <v>0</v>
      </c>
      <c r="HG28" s="175"/>
      <c r="HH28" s="238">
        <f t="shared" si="139"/>
        <v>0</v>
      </c>
      <c r="HI28" s="239">
        <f t="shared" si="140"/>
        <v>0</v>
      </c>
      <c r="HJ28" s="175"/>
      <c r="HK28" s="238">
        <f t="shared" si="141"/>
        <v>0</v>
      </c>
      <c r="HL28" s="239">
        <f t="shared" si="142"/>
        <v>0</v>
      </c>
      <c r="HM28" s="242">
        <f t="shared" si="143"/>
        <v>0</v>
      </c>
      <c r="HN28" s="108">
        <f t="shared" si="144"/>
        <v>0</v>
      </c>
    </row>
    <row r="29" spans="1:222" s="2" customFormat="1" x14ac:dyDescent="0.2">
      <c r="A29" s="173"/>
      <c r="B29" s="176"/>
      <c r="C29" s="370"/>
      <c r="D29" s="370"/>
      <c r="E29" s="370"/>
      <c r="F29" s="369"/>
      <c r="G29" s="177"/>
      <c r="H29" s="178"/>
      <c r="I29" s="39"/>
      <c r="J29" s="174">
        <f t="shared" si="2"/>
        <v>0</v>
      </c>
      <c r="K29" s="175"/>
      <c r="L29" s="238">
        <f t="shared" si="3"/>
        <v>0</v>
      </c>
      <c r="M29" s="239">
        <f t="shared" si="4"/>
        <v>0</v>
      </c>
      <c r="N29" s="175"/>
      <c r="O29" s="238">
        <f t="shared" si="5"/>
        <v>0</v>
      </c>
      <c r="P29" s="239">
        <f t="shared" si="6"/>
        <v>0</v>
      </c>
      <c r="Q29" s="175"/>
      <c r="R29" s="238">
        <f t="shared" si="7"/>
        <v>0</v>
      </c>
      <c r="S29" s="239">
        <f t="shared" si="8"/>
        <v>0</v>
      </c>
      <c r="T29" s="175"/>
      <c r="U29" s="238">
        <f t="shared" si="9"/>
        <v>0</v>
      </c>
      <c r="V29" s="239">
        <f t="shared" si="10"/>
        <v>0</v>
      </c>
      <c r="W29" s="175"/>
      <c r="X29" s="238">
        <f t="shared" si="11"/>
        <v>0</v>
      </c>
      <c r="Y29" s="239">
        <f t="shared" si="12"/>
        <v>0</v>
      </c>
      <c r="Z29" s="175"/>
      <c r="AA29" s="238">
        <f t="shared" si="13"/>
        <v>0</v>
      </c>
      <c r="AB29" s="239">
        <f t="shared" si="14"/>
        <v>0</v>
      </c>
      <c r="AC29" s="175"/>
      <c r="AD29" s="238">
        <f t="shared" si="15"/>
        <v>0</v>
      </c>
      <c r="AE29" s="239">
        <f t="shared" si="16"/>
        <v>0</v>
      </c>
      <c r="AF29" s="175"/>
      <c r="AG29" s="238">
        <f t="shared" si="17"/>
        <v>0</v>
      </c>
      <c r="AH29" s="239">
        <f t="shared" si="18"/>
        <v>0</v>
      </c>
      <c r="AI29" s="175"/>
      <c r="AJ29" s="238">
        <f t="shared" si="19"/>
        <v>0</v>
      </c>
      <c r="AK29" s="239">
        <f t="shared" si="20"/>
        <v>0</v>
      </c>
      <c r="AL29" s="175"/>
      <c r="AM29" s="238">
        <f t="shared" si="21"/>
        <v>0</v>
      </c>
      <c r="AN29" s="239">
        <f t="shared" si="22"/>
        <v>0</v>
      </c>
      <c r="AO29" s="175"/>
      <c r="AP29" s="238">
        <f t="shared" si="23"/>
        <v>0</v>
      </c>
      <c r="AQ29" s="239">
        <f t="shared" si="24"/>
        <v>0</v>
      </c>
      <c r="AR29" s="175"/>
      <c r="AS29" s="238">
        <f t="shared" si="25"/>
        <v>0</v>
      </c>
      <c r="AT29" s="239">
        <f t="shared" si="26"/>
        <v>0</v>
      </c>
      <c r="AU29" s="175"/>
      <c r="AV29" s="238">
        <f t="shared" si="27"/>
        <v>0</v>
      </c>
      <c r="AW29" s="239">
        <f t="shared" si="28"/>
        <v>0</v>
      </c>
      <c r="AX29" s="175"/>
      <c r="AY29" s="238">
        <f t="shared" si="29"/>
        <v>0</v>
      </c>
      <c r="AZ29" s="239">
        <f t="shared" si="30"/>
        <v>0</v>
      </c>
      <c r="BA29" s="175"/>
      <c r="BB29" s="238">
        <f t="shared" si="31"/>
        <v>0</v>
      </c>
      <c r="BC29" s="239">
        <f t="shared" si="32"/>
        <v>0</v>
      </c>
      <c r="BD29" s="175"/>
      <c r="BE29" s="238">
        <f t="shared" si="33"/>
        <v>0</v>
      </c>
      <c r="BF29" s="239">
        <f t="shared" si="34"/>
        <v>0</v>
      </c>
      <c r="BG29" s="175"/>
      <c r="BH29" s="238">
        <f t="shared" si="35"/>
        <v>0</v>
      </c>
      <c r="BI29" s="239">
        <f t="shared" si="36"/>
        <v>0</v>
      </c>
      <c r="BJ29" s="175"/>
      <c r="BK29" s="238">
        <f t="shared" si="37"/>
        <v>0</v>
      </c>
      <c r="BL29" s="239">
        <f t="shared" si="38"/>
        <v>0</v>
      </c>
      <c r="BM29" s="175"/>
      <c r="BN29" s="238">
        <f t="shared" si="39"/>
        <v>0</v>
      </c>
      <c r="BO29" s="239">
        <f t="shared" si="40"/>
        <v>0</v>
      </c>
      <c r="BP29" s="175"/>
      <c r="BQ29" s="238">
        <f t="shared" si="41"/>
        <v>0</v>
      </c>
      <c r="BR29" s="239">
        <f t="shared" si="42"/>
        <v>0</v>
      </c>
      <c r="BS29" s="175"/>
      <c r="BT29" s="238">
        <f t="shared" si="43"/>
        <v>0</v>
      </c>
      <c r="BU29" s="239">
        <f t="shared" si="44"/>
        <v>0</v>
      </c>
      <c r="BV29" s="175"/>
      <c r="BW29" s="238">
        <f t="shared" si="45"/>
        <v>0</v>
      </c>
      <c r="BX29" s="239">
        <f t="shared" si="46"/>
        <v>0</v>
      </c>
      <c r="BY29" s="175"/>
      <c r="BZ29" s="238">
        <f t="shared" si="47"/>
        <v>0</v>
      </c>
      <c r="CA29" s="239">
        <f t="shared" si="48"/>
        <v>0</v>
      </c>
      <c r="CB29" s="175"/>
      <c r="CC29" s="238">
        <f t="shared" si="49"/>
        <v>0</v>
      </c>
      <c r="CD29" s="239">
        <f t="shared" si="50"/>
        <v>0</v>
      </c>
      <c r="CE29" s="175"/>
      <c r="CF29" s="238">
        <f t="shared" si="51"/>
        <v>0</v>
      </c>
      <c r="CG29" s="239">
        <f t="shared" si="52"/>
        <v>0</v>
      </c>
      <c r="CH29" s="175"/>
      <c r="CI29" s="238">
        <f t="shared" si="53"/>
        <v>0</v>
      </c>
      <c r="CJ29" s="239">
        <f t="shared" si="54"/>
        <v>0</v>
      </c>
      <c r="CK29" s="175"/>
      <c r="CL29" s="238">
        <f t="shared" si="55"/>
        <v>0</v>
      </c>
      <c r="CM29" s="239">
        <f t="shared" si="56"/>
        <v>0</v>
      </c>
      <c r="CN29" s="175"/>
      <c r="CO29" s="238">
        <f t="shared" si="57"/>
        <v>0</v>
      </c>
      <c r="CP29" s="239">
        <f t="shared" si="58"/>
        <v>0</v>
      </c>
      <c r="CQ29" s="175"/>
      <c r="CR29" s="238">
        <f t="shared" si="59"/>
        <v>0</v>
      </c>
      <c r="CS29" s="239">
        <f t="shared" si="60"/>
        <v>0</v>
      </c>
      <c r="CT29" s="175"/>
      <c r="CU29" s="238">
        <f t="shared" si="61"/>
        <v>0</v>
      </c>
      <c r="CV29" s="239">
        <f t="shared" si="62"/>
        <v>0</v>
      </c>
      <c r="CW29" s="175"/>
      <c r="CX29" s="238">
        <f t="shared" si="63"/>
        <v>0</v>
      </c>
      <c r="CY29" s="239">
        <f t="shared" si="64"/>
        <v>0</v>
      </c>
      <c r="CZ29" s="175"/>
      <c r="DA29" s="238">
        <f t="shared" si="65"/>
        <v>0</v>
      </c>
      <c r="DB29" s="239">
        <f t="shared" si="66"/>
        <v>0</v>
      </c>
      <c r="DC29" s="175"/>
      <c r="DD29" s="238">
        <f t="shared" si="67"/>
        <v>0</v>
      </c>
      <c r="DE29" s="239">
        <f t="shared" si="68"/>
        <v>0</v>
      </c>
      <c r="DF29" s="175"/>
      <c r="DG29" s="238">
        <f t="shared" si="69"/>
        <v>0</v>
      </c>
      <c r="DH29" s="239">
        <f t="shared" si="70"/>
        <v>0</v>
      </c>
      <c r="DI29" s="175"/>
      <c r="DJ29" s="238">
        <f t="shared" si="71"/>
        <v>0</v>
      </c>
      <c r="DK29" s="239">
        <f t="shared" si="72"/>
        <v>0</v>
      </c>
      <c r="DL29" s="175"/>
      <c r="DM29" s="238">
        <f t="shared" si="73"/>
        <v>0</v>
      </c>
      <c r="DN29" s="239">
        <f t="shared" si="74"/>
        <v>0</v>
      </c>
      <c r="DO29" s="175"/>
      <c r="DP29" s="238">
        <f t="shared" si="75"/>
        <v>0</v>
      </c>
      <c r="DQ29" s="239">
        <f t="shared" si="76"/>
        <v>0</v>
      </c>
      <c r="DR29" s="175"/>
      <c r="DS29" s="238">
        <f t="shared" si="77"/>
        <v>0</v>
      </c>
      <c r="DT29" s="239">
        <f t="shared" si="78"/>
        <v>0</v>
      </c>
      <c r="DU29" s="175"/>
      <c r="DV29" s="238">
        <f t="shared" si="79"/>
        <v>0</v>
      </c>
      <c r="DW29" s="239">
        <f t="shared" si="80"/>
        <v>0</v>
      </c>
      <c r="DX29" s="175"/>
      <c r="DY29" s="238">
        <f t="shared" si="81"/>
        <v>0</v>
      </c>
      <c r="DZ29" s="239">
        <f t="shared" si="82"/>
        <v>0</v>
      </c>
      <c r="EA29" s="175"/>
      <c r="EB29" s="238">
        <f t="shared" si="83"/>
        <v>0</v>
      </c>
      <c r="EC29" s="239">
        <f t="shared" si="84"/>
        <v>0</v>
      </c>
      <c r="ED29" s="175"/>
      <c r="EE29" s="238">
        <f t="shared" si="85"/>
        <v>0</v>
      </c>
      <c r="EF29" s="239">
        <f t="shared" si="86"/>
        <v>0</v>
      </c>
      <c r="EG29" s="175"/>
      <c r="EH29" s="238">
        <f t="shared" si="87"/>
        <v>0</v>
      </c>
      <c r="EI29" s="239">
        <f t="shared" si="88"/>
        <v>0</v>
      </c>
      <c r="EJ29" s="175"/>
      <c r="EK29" s="238">
        <f t="shared" si="89"/>
        <v>0</v>
      </c>
      <c r="EL29" s="239">
        <f t="shared" si="90"/>
        <v>0</v>
      </c>
      <c r="EM29" s="175"/>
      <c r="EN29" s="238">
        <f t="shared" si="91"/>
        <v>0</v>
      </c>
      <c r="EO29" s="239">
        <f t="shared" si="92"/>
        <v>0</v>
      </c>
      <c r="EP29" s="175"/>
      <c r="EQ29" s="238">
        <f t="shared" si="93"/>
        <v>0</v>
      </c>
      <c r="ER29" s="239">
        <f t="shared" si="94"/>
        <v>0</v>
      </c>
      <c r="ES29" s="175"/>
      <c r="ET29" s="238">
        <f t="shared" si="95"/>
        <v>0</v>
      </c>
      <c r="EU29" s="239">
        <f t="shared" si="96"/>
        <v>0</v>
      </c>
      <c r="EV29" s="175"/>
      <c r="EW29" s="238">
        <f t="shared" si="97"/>
        <v>0</v>
      </c>
      <c r="EX29" s="239">
        <f t="shared" si="98"/>
        <v>0</v>
      </c>
      <c r="EY29" s="175"/>
      <c r="EZ29" s="238">
        <f t="shared" si="99"/>
        <v>0</v>
      </c>
      <c r="FA29" s="239">
        <f t="shared" si="100"/>
        <v>0</v>
      </c>
      <c r="FB29" s="175"/>
      <c r="FC29" s="238">
        <f t="shared" si="101"/>
        <v>0</v>
      </c>
      <c r="FD29" s="239">
        <f t="shared" si="102"/>
        <v>0</v>
      </c>
      <c r="FE29" s="175"/>
      <c r="FF29" s="238">
        <f t="shared" si="103"/>
        <v>0</v>
      </c>
      <c r="FG29" s="239">
        <f t="shared" si="104"/>
        <v>0</v>
      </c>
      <c r="FH29" s="175"/>
      <c r="FI29" s="238">
        <f t="shared" si="105"/>
        <v>0</v>
      </c>
      <c r="FJ29" s="239">
        <f t="shared" si="106"/>
        <v>0</v>
      </c>
      <c r="FK29" s="175"/>
      <c r="FL29" s="238">
        <f t="shared" si="107"/>
        <v>0</v>
      </c>
      <c r="FM29" s="239">
        <f t="shared" si="108"/>
        <v>0</v>
      </c>
      <c r="FN29" s="175"/>
      <c r="FO29" s="238">
        <f t="shared" si="109"/>
        <v>0</v>
      </c>
      <c r="FP29" s="239">
        <f t="shared" si="110"/>
        <v>0</v>
      </c>
      <c r="FQ29" s="175"/>
      <c r="FR29" s="238">
        <f t="shared" si="111"/>
        <v>0</v>
      </c>
      <c r="FS29" s="239">
        <f t="shared" si="112"/>
        <v>0</v>
      </c>
      <c r="FT29" s="175"/>
      <c r="FU29" s="238">
        <f t="shared" si="113"/>
        <v>0</v>
      </c>
      <c r="FV29" s="239">
        <f t="shared" si="114"/>
        <v>0</v>
      </c>
      <c r="FW29" s="175"/>
      <c r="FX29" s="238">
        <f t="shared" si="115"/>
        <v>0</v>
      </c>
      <c r="FY29" s="239">
        <f t="shared" si="116"/>
        <v>0</v>
      </c>
      <c r="FZ29" s="175"/>
      <c r="GA29" s="238">
        <f t="shared" si="117"/>
        <v>0</v>
      </c>
      <c r="GB29" s="239">
        <f t="shared" si="118"/>
        <v>0</v>
      </c>
      <c r="GC29" s="175"/>
      <c r="GD29" s="238">
        <f t="shared" si="119"/>
        <v>0</v>
      </c>
      <c r="GE29" s="239">
        <f t="shared" si="120"/>
        <v>0</v>
      </c>
      <c r="GF29" s="175"/>
      <c r="GG29" s="238">
        <f t="shared" si="121"/>
        <v>0</v>
      </c>
      <c r="GH29" s="239">
        <f t="shared" si="122"/>
        <v>0</v>
      </c>
      <c r="GI29" s="175"/>
      <c r="GJ29" s="238">
        <f t="shared" si="123"/>
        <v>0</v>
      </c>
      <c r="GK29" s="239">
        <f t="shared" si="124"/>
        <v>0</v>
      </c>
      <c r="GL29" s="175"/>
      <c r="GM29" s="238">
        <f t="shared" si="125"/>
        <v>0</v>
      </c>
      <c r="GN29" s="239">
        <f t="shared" si="126"/>
        <v>0</v>
      </c>
      <c r="GO29" s="175"/>
      <c r="GP29" s="238">
        <f t="shared" si="127"/>
        <v>0</v>
      </c>
      <c r="GQ29" s="239">
        <f t="shared" si="128"/>
        <v>0</v>
      </c>
      <c r="GR29" s="175"/>
      <c r="GS29" s="238">
        <f t="shared" si="129"/>
        <v>0</v>
      </c>
      <c r="GT29" s="239">
        <f t="shared" si="130"/>
        <v>0</v>
      </c>
      <c r="GU29" s="175"/>
      <c r="GV29" s="238">
        <f t="shared" si="131"/>
        <v>0</v>
      </c>
      <c r="GW29" s="239">
        <f t="shared" si="132"/>
        <v>0</v>
      </c>
      <c r="GX29" s="175"/>
      <c r="GY29" s="238">
        <f t="shared" si="133"/>
        <v>0</v>
      </c>
      <c r="GZ29" s="239">
        <f t="shared" si="134"/>
        <v>0</v>
      </c>
      <c r="HA29" s="175"/>
      <c r="HB29" s="238">
        <f t="shared" si="135"/>
        <v>0</v>
      </c>
      <c r="HC29" s="239">
        <f t="shared" si="136"/>
        <v>0</v>
      </c>
      <c r="HD29" s="175"/>
      <c r="HE29" s="238">
        <f t="shared" si="137"/>
        <v>0</v>
      </c>
      <c r="HF29" s="239">
        <f t="shared" si="138"/>
        <v>0</v>
      </c>
      <c r="HG29" s="175"/>
      <c r="HH29" s="238">
        <f t="shared" si="139"/>
        <v>0</v>
      </c>
      <c r="HI29" s="239">
        <f t="shared" si="140"/>
        <v>0</v>
      </c>
      <c r="HJ29" s="175"/>
      <c r="HK29" s="238">
        <f t="shared" si="141"/>
        <v>0</v>
      </c>
      <c r="HL29" s="239">
        <f t="shared" si="142"/>
        <v>0</v>
      </c>
      <c r="HM29" s="242">
        <f t="shared" si="143"/>
        <v>0</v>
      </c>
      <c r="HN29" s="108">
        <f t="shared" si="144"/>
        <v>0</v>
      </c>
    </row>
    <row r="30" spans="1:222" s="2" customFormat="1" x14ac:dyDescent="0.2">
      <c r="A30" s="173"/>
      <c r="B30" s="176"/>
      <c r="C30" s="370"/>
      <c r="D30" s="370"/>
      <c r="E30" s="370"/>
      <c r="F30" s="369"/>
      <c r="G30" s="177"/>
      <c r="H30" s="178"/>
      <c r="I30" s="39"/>
      <c r="J30" s="174">
        <f t="shared" si="2"/>
        <v>0</v>
      </c>
      <c r="K30" s="175"/>
      <c r="L30" s="238">
        <f t="shared" si="3"/>
        <v>0</v>
      </c>
      <c r="M30" s="239">
        <f t="shared" si="4"/>
        <v>0</v>
      </c>
      <c r="N30" s="175"/>
      <c r="O30" s="238">
        <f t="shared" si="5"/>
        <v>0</v>
      </c>
      <c r="P30" s="239">
        <f t="shared" si="6"/>
        <v>0</v>
      </c>
      <c r="Q30" s="175"/>
      <c r="R30" s="238">
        <f t="shared" si="7"/>
        <v>0</v>
      </c>
      <c r="S30" s="239">
        <f t="shared" si="8"/>
        <v>0</v>
      </c>
      <c r="T30" s="175"/>
      <c r="U30" s="238">
        <f t="shared" si="9"/>
        <v>0</v>
      </c>
      <c r="V30" s="239">
        <f t="shared" si="10"/>
        <v>0</v>
      </c>
      <c r="W30" s="175"/>
      <c r="X30" s="238">
        <f t="shared" si="11"/>
        <v>0</v>
      </c>
      <c r="Y30" s="239">
        <f t="shared" si="12"/>
        <v>0</v>
      </c>
      <c r="Z30" s="175"/>
      <c r="AA30" s="238">
        <f t="shared" si="13"/>
        <v>0</v>
      </c>
      <c r="AB30" s="239">
        <f t="shared" si="14"/>
        <v>0</v>
      </c>
      <c r="AC30" s="175"/>
      <c r="AD30" s="238">
        <f t="shared" si="15"/>
        <v>0</v>
      </c>
      <c r="AE30" s="239">
        <f t="shared" si="16"/>
        <v>0</v>
      </c>
      <c r="AF30" s="175"/>
      <c r="AG30" s="238">
        <f t="shared" si="17"/>
        <v>0</v>
      </c>
      <c r="AH30" s="239">
        <f t="shared" si="18"/>
        <v>0</v>
      </c>
      <c r="AI30" s="175"/>
      <c r="AJ30" s="238">
        <f t="shared" si="19"/>
        <v>0</v>
      </c>
      <c r="AK30" s="239">
        <f t="shared" si="20"/>
        <v>0</v>
      </c>
      <c r="AL30" s="175"/>
      <c r="AM30" s="238">
        <f t="shared" si="21"/>
        <v>0</v>
      </c>
      <c r="AN30" s="239">
        <f t="shared" si="22"/>
        <v>0</v>
      </c>
      <c r="AO30" s="175"/>
      <c r="AP30" s="238">
        <f t="shared" si="23"/>
        <v>0</v>
      </c>
      <c r="AQ30" s="239">
        <f t="shared" si="24"/>
        <v>0</v>
      </c>
      <c r="AR30" s="175"/>
      <c r="AS30" s="238">
        <f t="shared" si="25"/>
        <v>0</v>
      </c>
      <c r="AT30" s="239">
        <f t="shared" si="26"/>
        <v>0</v>
      </c>
      <c r="AU30" s="175"/>
      <c r="AV30" s="238">
        <f t="shared" si="27"/>
        <v>0</v>
      </c>
      <c r="AW30" s="239">
        <f t="shared" si="28"/>
        <v>0</v>
      </c>
      <c r="AX30" s="175"/>
      <c r="AY30" s="238">
        <f t="shared" si="29"/>
        <v>0</v>
      </c>
      <c r="AZ30" s="239">
        <f t="shared" si="30"/>
        <v>0</v>
      </c>
      <c r="BA30" s="175"/>
      <c r="BB30" s="238">
        <f t="shared" si="31"/>
        <v>0</v>
      </c>
      <c r="BC30" s="239">
        <f t="shared" si="32"/>
        <v>0</v>
      </c>
      <c r="BD30" s="175"/>
      <c r="BE30" s="238">
        <f t="shared" si="33"/>
        <v>0</v>
      </c>
      <c r="BF30" s="239">
        <f t="shared" si="34"/>
        <v>0</v>
      </c>
      <c r="BG30" s="175"/>
      <c r="BH30" s="238">
        <f t="shared" si="35"/>
        <v>0</v>
      </c>
      <c r="BI30" s="239">
        <f t="shared" si="36"/>
        <v>0</v>
      </c>
      <c r="BJ30" s="175"/>
      <c r="BK30" s="238">
        <f t="shared" si="37"/>
        <v>0</v>
      </c>
      <c r="BL30" s="239">
        <f t="shared" si="38"/>
        <v>0</v>
      </c>
      <c r="BM30" s="175"/>
      <c r="BN30" s="238">
        <f t="shared" si="39"/>
        <v>0</v>
      </c>
      <c r="BO30" s="239">
        <f t="shared" si="40"/>
        <v>0</v>
      </c>
      <c r="BP30" s="175"/>
      <c r="BQ30" s="238">
        <f t="shared" si="41"/>
        <v>0</v>
      </c>
      <c r="BR30" s="239">
        <f t="shared" si="42"/>
        <v>0</v>
      </c>
      <c r="BS30" s="175"/>
      <c r="BT30" s="238">
        <f t="shared" si="43"/>
        <v>0</v>
      </c>
      <c r="BU30" s="239">
        <f t="shared" si="44"/>
        <v>0</v>
      </c>
      <c r="BV30" s="175"/>
      <c r="BW30" s="238">
        <f t="shared" si="45"/>
        <v>0</v>
      </c>
      <c r="BX30" s="239">
        <f t="shared" si="46"/>
        <v>0</v>
      </c>
      <c r="BY30" s="175"/>
      <c r="BZ30" s="238">
        <f t="shared" si="47"/>
        <v>0</v>
      </c>
      <c r="CA30" s="239">
        <f t="shared" si="48"/>
        <v>0</v>
      </c>
      <c r="CB30" s="175"/>
      <c r="CC30" s="238">
        <f t="shared" si="49"/>
        <v>0</v>
      </c>
      <c r="CD30" s="239">
        <f t="shared" si="50"/>
        <v>0</v>
      </c>
      <c r="CE30" s="175"/>
      <c r="CF30" s="238">
        <f t="shared" si="51"/>
        <v>0</v>
      </c>
      <c r="CG30" s="239">
        <f t="shared" si="52"/>
        <v>0</v>
      </c>
      <c r="CH30" s="175"/>
      <c r="CI30" s="238">
        <f t="shared" si="53"/>
        <v>0</v>
      </c>
      <c r="CJ30" s="239">
        <f t="shared" si="54"/>
        <v>0</v>
      </c>
      <c r="CK30" s="175"/>
      <c r="CL30" s="238">
        <f t="shared" si="55"/>
        <v>0</v>
      </c>
      <c r="CM30" s="239">
        <f t="shared" si="56"/>
        <v>0</v>
      </c>
      <c r="CN30" s="175"/>
      <c r="CO30" s="238">
        <f t="shared" si="57"/>
        <v>0</v>
      </c>
      <c r="CP30" s="239">
        <f t="shared" si="58"/>
        <v>0</v>
      </c>
      <c r="CQ30" s="175"/>
      <c r="CR30" s="238">
        <f t="shared" si="59"/>
        <v>0</v>
      </c>
      <c r="CS30" s="239">
        <f t="shared" si="60"/>
        <v>0</v>
      </c>
      <c r="CT30" s="175"/>
      <c r="CU30" s="238">
        <f t="shared" si="61"/>
        <v>0</v>
      </c>
      <c r="CV30" s="239">
        <f t="shared" si="62"/>
        <v>0</v>
      </c>
      <c r="CW30" s="175"/>
      <c r="CX30" s="238">
        <f t="shared" si="63"/>
        <v>0</v>
      </c>
      <c r="CY30" s="239">
        <f t="shared" si="64"/>
        <v>0</v>
      </c>
      <c r="CZ30" s="175"/>
      <c r="DA30" s="238">
        <f t="shared" si="65"/>
        <v>0</v>
      </c>
      <c r="DB30" s="239">
        <f t="shared" si="66"/>
        <v>0</v>
      </c>
      <c r="DC30" s="175"/>
      <c r="DD30" s="238">
        <f t="shared" si="67"/>
        <v>0</v>
      </c>
      <c r="DE30" s="239">
        <f t="shared" si="68"/>
        <v>0</v>
      </c>
      <c r="DF30" s="175"/>
      <c r="DG30" s="238">
        <f t="shared" si="69"/>
        <v>0</v>
      </c>
      <c r="DH30" s="239">
        <f t="shared" si="70"/>
        <v>0</v>
      </c>
      <c r="DI30" s="175"/>
      <c r="DJ30" s="238">
        <f t="shared" si="71"/>
        <v>0</v>
      </c>
      <c r="DK30" s="239">
        <f t="shared" si="72"/>
        <v>0</v>
      </c>
      <c r="DL30" s="175"/>
      <c r="DM30" s="238">
        <f t="shared" si="73"/>
        <v>0</v>
      </c>
      <c r="DN30" s="239">
        <f t="shared" si="74"/>
        <v>0</v>
      </c>
      <c r="DO30" s="175"/>
      <c r="DP30" s="238">
        <f t="shared" si="75"/>
        <v>0</v>
      </c>
      <c r="DQ30" s="239">
        <f t="shared" si="76"/>
        <v>0</v>
      </c>
      <c r="DR30" s="175"/>
      <c r="DS30" s="238">
        <f t="shared" si="77"/>
        <v>0</v>
      </c>
      <c r="DT30" s="239">
        <f t="shared" si="78"/>
        <v>0</v>
      </c>
      <c r="DU30" s="175"/>
      <c r="DV30" s="238">
        <f t="shared" si="79"/>
        <v>0</v>
      </c>
      <c r="DW30" s="239">
        <f t="shared" si="80"/>
        <v>0</v>
      </c>
      <c r="DX30" s="175"/>
      <c r="DY30" s="238">
        <f t="shared" si="81"/>
        <v>0</v>
      </c>
      <c r="DZ30" s="239">
        <f t="shared" si="82"/>
        <v>0</v>
      </c>
      <c r="EA30" s="175"/>
      <c r="EB30" s="238">
        <f t="shared" si="83"/>
        <v>0</v>
      </c>
      <c r="EC30" s="239">
        <f t="shared" si="84"/>
        <v>0</v>
      </c>
      <c r="ED30" s="175"/>
      <c r="EE30" s="238">
        <f t="shared" si="85"/>
        <v>0</v>
      </c>
      <c r="EF30" s="239">
        <f t="shared" si="86"/>
        <v>0</v>
      </c>
      <c r="EG30" s="175"/>
      <c r="EH30" s="238">
        <f t="shared" si="87"/>
        <v>0</v>
      </c>
      <c r="EI30" s="239">
        <f t="shared" si="88"/>
        <v>0</v>
      </c>
      <c r="EJ30" s="175"/>
      <c r="EK30" s="238">
        <f t="shared" si="89"/>
        <v>0</v>
      </c>
      <c r="EL30" s="239">
        <f t="shared" si="90"/>
        <v>0</v>
      </c>
      <c r="EM30" s="175"/>
      <c r="EN30" s="238">
        <f t="shared" si="91"/>
        <v>0</v>
      </c>
      <c r="EO30" s="239">
        <f t="shared" si="92"/>
        <v>0</v>
      </c>
      <c r="EP30" s="175"/>
      <c r="EQ30" s="238">
        <f t="shared" si="93"/>
        <v>0</v>
      </c>
      <c r="ER30" s="239">
        <f t="shared" si="94"/>
        <v>0</v>
      </c>
      <c r="ES30" s="175"/>
      <c r="ET30" s="238">
        <f t="shared" si="95"/>
        <v>0</v>
      </c>
      <c r="EU30" s="239">
        <f t="shared" si="96"/>
        <v>0</v>
      </c>
      <c r="EV30" s="175"/>
      <c r="EW30" s="238">
        <f t="shared" si="97"/>
        <v>0</v>
      </c>
      <c r="EX30" s="239">
        <f t="shared" si="98"/>
        <v>0</v>
      </c>
      <c r="EY30" s="175"/>
      <c r="EZ30" s="238">
        <f t="shared" si="99"/>
        <v>0</v>
      </c>
      <c r="FA30" s="239">
        <f t="shared" si="100"/>
        <v>0</v>
      </c>
      <c r="FB30" s="175"/>
      <c r="FC30" s="238">
        <f t="shared" si="101"/>
        <v>0</v>
      </c>
      <c r="FD30" s="239">
        <f t="shared" si="102"/>
        <v>0</v>
      </c>
      <c r="FE30" s="175"/>
      <c r="FF30" s="238">
        <f t="shared" si="103"/>
        <v>0</v>
      </c>
      <c r="FG30" s="239">
        <f t="shared" si="104"/>
        <v>0</v>
      </c>
      <c r="FH30" s="175"/>
      <c r="FI30" s="238">
        <f t="shared" si="105"/>
        <v>0</v>
      </c>
      <c r="FJ30" s="239">
        <f t="shared" si="106"/>
        <v>0</v>
      </c>
      <c r="FK30" s="175"/>
      <c r="FL30" s="238">
        <f t="shared" si="107"/>
        <v>0</v>
      </c>
      <c r="FM30" s="239">
        <f t="shared" si="108"/>
        <v>0</v>
      </c>
      <c r="FN30" s="175"/>
      <c r="FO30" s="238">
        <f t="shared" si="109"/>
        <v>0</v>
      </c>
      <c r="FP30" s="239">
        <f t="shared" si="110"/>
        <v>0</v>
      </c>
      <c r="FQ30" s="175"/>
      <c r="FR30" s="238">
        <f t="shared" si="111"/>
        <v>0</v>
      </c>
      <c r="FS30" s="239">
        <f t="shared" si="112"/>
        <v>0</v>
      </c>
      <c r="FT30" s="175"/>
      <c r="FU30" s="238">
        <f t="shared" si="113"/>
        <v>0</v>
      </c>
      <c r="FV30" s="239">
        <f t="shared" si="114"/>
        <v>0</v>
      </c>
      <c r="FW30" s="175"/>
      <c r="FX30" s="238">
        <f t="shared" si="115"/>
        <v>0</v>
      </c>
      <c r="FY30" s="239">
        <f t="shared" si="116"/>
        <v>0</v>
      </c>
      <c r="FZ30" s="175"/>
      <c r="GA30" s="238">
        <f t="shared" si="117"/>
        <v>0</v>
      </c>
      <c r="GB30" s="239">
        <f t="shared" si="118"/>
        <v>0</v>
      </c>
      <c r="GC30" s="175"/>
      <c r="GD30" s="238">
        <f t="shared" si="119"/>
        <v>0</v>
      </c>
      <c r="GE30" s="239">
        <f t="shared" si="120"/>
        <v>0</v>
      </c>
      <c r="GF30" s="175"/>
      <c r="GG30" s="238">
        <f t="shared" si="121"/>
        <v>0</v>
      </c>
      <c r="GH30" s="239">
        <f t="shared" si="122"/>
        <v>0</v>
      </c>
      <c r="GI30" s="175"/>
      <c r="GJ30" s="238">
        <f t="shared" si="123"/>
        <v>0</v>
      </c>
      <c r="GK30" s="239">
        <f t="shared" si="124"/>
        <v>0</v>
      </c>
      <c r="GL30" s="175"/>
      <c r="GM30" s="238">
        <f t="shared" si="125"/>
        <v>0</v>
      </c>
      <c r="GN30" s="239">
        <f t="shared" si="126"/>
        <v>0</v>
      </c>
      <c r="GO30" s="175"/>
      <c r="GP30" s="238">
        <f t="shared" si="127"/>
        <v>0</v>
      </c>
      <c r="GQ30" s="239">
        <f t="shared" si="128"/>
        <v>0</v>
      </c>
      <c r="GR30" s="175"/>
      <c r="GS30" s="238">
        <f t="shared" si="129"/>
        <v>0</v>
      </c>
      <c r="GT30" s="239">
        <f t="shared" si="130"/>
        <v>0</v>
      </c>
      <c r="GU30" s="175"/>
      <c r="GV30" s="238">
        <f t="shared" si="131"/>
        <v>0</v>
      </c>
      <c r="GW30" s="239">
        <f t="shared" si="132"/>
        <v>0</v>
      </c>
      <c r="GX30" s="175"/>
      <c r="GY30" s="238">
        <f t="shared" si="133"/>
        <v>0</v>
      </c>
      <c r="GZ30" s="239">
        <f t="shared" si="134"/>
        <v>0</v>
      </c>
      <c r="HA30" s="175"/>
      <c r="HB30" s="238">
        <f t="shared" si="135"/>
        <v>0</v>
      </c>
      <c r="HC30" s="239">
        <f t="shared" si="136"/>
        <v>0</v>
      </c>
      <c r="HD30" s="175"/>
      <c r="HE30" s="238">
        <f t="shared" si="137"/>
        <v>0</v>
      </c>
      <c r="HF30" s="239">
        <f t="shared" si="138"/>
        <v>0</v>
      </c>
      <c r="HG30" s="175"/>
      <c r="HH30" s="238">
        <f t="shared" si="139"/>
        <v>0</v>
      </c>
      <c r="HI30" s="239">
        <f t="shared" si="140"/>
        <v>0</v>
      </c>
      <c r="HJ30" s="175"/>
      <c r="HK30" s="238">
        <f t="shared" si="141"/>
        <v>0</v>
      </c>
      <c r="HL30" s="239">
        <f t="shared" si="142"/>
        <v>0</v>
      </c>
      <c r="HM30" s="242">
        <f t="shared" si="143"/>
        <v>0</v>
      </c>
      <c r="HN30" s="108">
        <f t="shared" si="144"/>
        <v>0</v>
      </c>
    </row>
    <row r="31" spans="1:222" s="2" customFormat="1" x14ac:dyDescent="0.2">
      <c r="A31" s="173"/>
      <c r="B31" s="176"/>
      <c r="C31" s="370"/>
      <c r="D31" s="370"/>
      <c r="E31" s="370"/>
      <c r="F31" s="369"/>
      <c r="G31" s="177"/>
      <c r="H31" s="178"/>
      <c r="I31" s="39"/>
      <c r="J31" s="174">
        <f t="shared" si="2"/>
        <v>0</v>
      </c>
      <c r="K31" s="175"/>
      <c r="L31" s="238">
        <f t="shared" si="3"/>
        <v>0</v>
      </c>
      <c r="M31" s="239">
        <f t="shared" si="4"/>
        <v>0</v>
      </c>
      <c r="N31" s="175"/>
      <c r="O31" s="238">
        <f t="shared" si="5"/>
        <v>0</v>
      </c>
      <c r="P31" s="239">
        <f t="shared" si="6"/>
        <v>0</v>
      </c>
      <c r="Q31" s="175"/>
      <c r="R31" s="238">
        <f t="shared" si="7"/>
        <v>0</v>
      </c>
      <c r="S31" s="239">
        <f t="shared" si="8"/>
        <v>0</v>
      </c>
      <c r="T31" s="175"/>
      <c r="U31" s="238">
        <f t="shared" si="9"/>
        <v>0</v>
      </c>
      <c r="V31" s="239">
        <f t="shared" si="10"/>
        <v>0</v>
      </c>
      <c r="W31" s="175"/>
      <c r="X31" s="238">
        <f t="shared" si="11"/>
        <v>0</v>
      </c>
      <c r="Y31" s="239">
        <f t="shared" si="12"/>
        <v>0</v>
      </c>
      <c r="Z31" s="175"/>
      <c r="AA31" s="238">
        <f t="shared" si="13"/>
        <v>0</v>
      </c>
      <c r="AB31" s="239">
        <f t="shared" si="14"/>
        <v>0</v>
      </c>
      <c r="AC31" s="175"/>
      <c r="AD31" s="238">
        <f t="shared" si="15"/>
        <v>0</v>
      </c>
      <c r="AE31" s="239">
        <f t="shared" si="16"/>
        <v>0</v>
      </c>
      <c r="AF31" s="175"/>
      <c r="AG31" s="238">
        <f t="shared" si="17"/>
        <v>0</v>
      </c>
      <c r="AH31" s="239">
        <f t="shared" si="18"/>
        <v>0</v>
      </c>
      <c r="AI31" s="175"/>
      <c r="AJ31" s="238">
        <f t="shared" si="19"/>
        <v>0</v>
      </c>
      <c r="AK31" s="239">
        <f t="shared" si="20"/>
        <v>0</v>
      </c>
      <c r="AL31" s="175"/>
      <c r="AM31" s="238">
        <f t="shared" si="21"/>
        <v>0</v>
      </c>
      <c r="AN31" s="239">
        <f t="shared" si="22"/>
        <v>0</v>
      </c>
      <c r="AO31" s="175"/>
      <c r="AP31" s="238">
        <f t="shared" si="23"/>
        <v>0</v>
      </c>
      <c r="AQ31" s="239">
        <f t="shared" si="24"/>
        <v>0</v>
      </c>
      <c r="AR31" s="175"/>
      <c r="AS31" s="238">
        <f t="shared" si="25"/>
        <v>0</v>
      </c>
      <c r="AT31" s="239">
        <f t="shared" si="26"/>
        <v>0</v>
      </c>
      <c r="AU31" s="175"/>
      <c r="AV31" s="238">
        <f t="shared" si="27"/>
        <v>0</v>
      </c>
      <c r="AW31" s="239">
        <f t="shared" si="28"/>
        <v>0</v>
      </c>
      <c r="AX31" s="175"/>
      <c r="AY31" s="238">
        <f t="shared" si="29"/>
        <v>0</v>
      </c>
      <c r="AZ31" s="239">
        <f t="shared" si="30"/>
        <v>0</v>
      </c>
      <c r="BA31" s="175"/>
      <c r="BB31" s="238">
        <f t="shared" si="31"/>
        <v>0</v>
      </c>
      <c r="BC31" s="239">
        <f t="shared" si="32"/>
        <v>0</v>
      </c>
      <c r="BD31" s="175"/>
      <c r="BE31" s="238">
        <f t="shared" si="33"/>
        <v>0</v>
      </c>
      <c r="BF31" s="239">
        <f t="shared" si="34"/>
        <v>0</v>
      </c>
      <c r="BG31" s="175"/>
      <c r="BH31" s="238">
        <f t="shared" si="35"/>
        <v>0</v>
      </c>
      <c r="BI31" s="239">
        <f t="shared" si="36"/>
        <v>0</v>
      </c>
      <c r="BJ31" s="175"/>
      <c r="BK31" s="238">
        <f t="shared" si="37"/>
        <v>0</v>
      </c>
      <c r="BL31" s="239">
        <f t="shared" si="38"/>
        <v>0</v>
      </c>
      <c r="BM31" s="175"/>
      <c r="BN31" s="238">
        <f t="shared" si="39"/>
        <v>0</v>
      </c>
      <c r="BO31" s="239">
        <f t="shared" si="40"/>
        <v>0</v>
      </c>
      <c r="BP31" s="175"/>
      <c r="BQ31" s="238">
        <f t="shared" si="41"/>
        <v>0</v>
      </c>
      <c r="BR31" s="239">
        <f t="shared" si="42"/>
        <v>0</v>
      </c>
      <c r="BS31" s="175"/>
      <c r="BT31" s="238">
        <f t="shared" si="43"/>
        <v>0</v>
      </c>
      <c r="BU31" s="239">
        <f t="shared" si="44"/>
        <v>0</v>
      </c>
      <c r="BV31" s="175"/>
      <c r="BW31" s="238">
        <f t="shared" si="45"/>
        <v>0</v>
      </c>
      <c r="BX31" s="239">
        <f t="shared" si="46"/>
        <v>0</v>
      </c>
      <c r="BY31" s="175"/>
      <c r="BZ31" s="238">
        <f t="shared" si="47"/>
        <v>0</v>
      </c>
      <c r="CA31" s="239">
        <f t="shared" si="48"/>
        <v>0</v>
      </c>
      <c r="CB31" s="175"/>
      <c r="CC31" s="238">
        <f t="shared" si="49"/>
        <v>0</v>
      </c>
      <c r="CD31" s="239">
        <f t="shared" si="50"/>
        <v>0</v>
      </c>
      <c r="CE31" s="175"/>
      <c r="CF31" s="238">
        <f t="shared" si="51"/>
        <v>0</v>
      </c>
      <c r="CG31" s="239">
        <f t="shared" si="52"/>
        <v>0</v>
      </c>
      <c r="CH31" s="175"/>
      <c r="CI31" s="238">
        <f t="shared" si="53"/>
        <v>0</v>
      </c>
      <c r="CJ31" s="239">
        <f t="shared" si="54"/>
        <v>0</v>
      </c>
      <c r="CK31" s="175"/>
      <c r="CL31" s="238">
        <f t="shared" si="55"/>
        <v>0</v>
      </c>
      <c r="CM31" s="239">
        <f t="shared" si="56"/>
        <v>0</v>
      </c>
      <c r="CN31" s="175"/>
      <c r="CO31" s="238">
        <f t="shared" si="57"/>
        <v>0</v>
      </c>
      <c r="CP31" s="239">
        <f t="shared" si="58"/>
        <v>0</v>
      </c>
      <c r="CQ31" s="175"/>
      <c r="CR31" s="238">
        <f t="shared" si="59"/>
        <v>0</v>
      </c>
      <c r="CS31" s="239">
        <f t="shared" si="60"/>
        <v>0</v>
      </c>
      <c r="CT31" s="175"/>
      <c r="CU31" s="238">
        <f t="shared" si="61"/>
        <v>0</v>
      </c>
      <c r="CV31" s="239">
        <f t="shared" si="62"/>
        <v>0</v>
      </c>
      <c r="CW31" s="175"/>
      <c r="CX31" s="238">
        <f t="shared" si="63"/>
        <v>0</v>
      </c>
      <c r="CY31" s="239">
        <f t="shared" si="64"/>
        <v>0</v>
      </c>
      <c r="CZ31" s="175"/>
      <c r="DA31" s="238">
        <f t="shared" si="65"/>
        <v>0</v>
      </c>
      <c r="DB31" s="239">
        <f t="shared" si="66"/>
        <v>0</v>
      </c>
      <c r="DC31" s="175"/>
      <c r="DD31" s="238">
        <f t="shared" si="67"/>
        <v>0</v>
      </c>
      <c r="DE31" s="239">
        <f t="shared" si="68"/>
        <v>0</v>
      </c>
      <c r="DF31" s="175"/>
      <c r="DG31" s="238">
        <f t="shared" si="69"/>
        <v>0</v>
      </c>
      <c r="DH31" s="239">
        <f t="shared" si="70"/>
        <v>0</v>
      </c>
      <c r="DI31" s="175"/>
      <c r="DJ31" s="238">
        <f t="shared" si="71"/>
        <v>0</v>
      </c>
      <c r="DK31" s="239">
        <f t="shared" si="72"/>
        <v>0</v>
      </c>
      <c r="DL31" s="175"/>
      <c r="DM31" s="238">
        <f t="shared" si="73"/>
        <v>0</v>
      </c>
      <c r="DN31" s="239">
        <f t="shared" si="74"/>
        <v>0</v>
      </c>
      <c r="DO31" s="175"/>
      <c r="DP31" s="238">
        <f t="shared" si="75"/>
        <v>0</v>
      </c>
      <c r="DQ31" s="239">
        <f t="shared" si="76"/>
        <v>0</v>
      </c>
      <c r="DR31" s="175"/>
      <c r="DS31" s="238">
        <f t="shared" si="77"/>
        <v>0</v>
      </c>
      <c r="DT31" s="239">
        <f t="shared" si="78"/>
        <v>0</v>
      </c>
      <c r="DU31" s="175"/>
      <c r="DV31" s="238">
        <f t="shared" si="79"/>
        <v>0</v>
      </c>
      <c r="DW31" s="239">
        <f t="shared" si="80"/>
        <v>0</v>
      </c>
      <c r="DX31" s="175"/>
      <c r="DY31" s="238">
        <f t="shared" si="81"/>
        <v>0</v>
      </c>
      <c r="DZ31" s="239">
        <f t="shared" si="82"/>
        <v>0</v>
      </c>
      <c r="EA31" s="175"/>
      <c r="EB31" s="238">
        <f t="shared" si="83"/>
        <v>0</v>
      </c>
      <c r="EC31" s="239">
        <f t="shared" si="84"/>
        <v>0</v>
      </c>
      <c r="ED31" s="175"/>
      <c r="EE31" s="238">
        <f t="shared" si="85"/>
        <v>0</v>
      </c>
      <c r="EF31" s="239">
        <f t="shared" si="86"/>
        <v>0</v>
      </c>
      <c r="EG31" s="175"/>
      <c r="EH31" s="238">
        <f t="shared" si="87"/>
        <v>0</v>
      </c>
      <c r="EI31" s="239">
        <f t="shared" si="88"/>
        <v>0</v>
      </c>
      <c r="EJ31" s="175"/>
      <c r="EK31" s="238">
        <f t="shared" si="89"/>
        <v>0</v>
      </c>
      <c r="EL31" s="239">
        <f t="shared" si="90"/>
        <v>0</v>
      </c>
      <c r="EM31" s="175"/>
      <c r="EN31" s="238">
        <f t="shared" si="91"/>
        <v>0</v>
      </c>
      <c r="EO31" s="239">
        <f t="shared" si="92"/>
        <v>0</v>
      </c>
      <c r="EP31" s="175"/>
      <c r="EQ31" s="238">
        <f t="shared" si="93"/>
        <v>0</v>
      </c>
      <c r="ER31" s="239">
        <f t="shared" si="94"/>
        <v>0</v>
      </c>
      <c r="ES31" s="175"/>
      <c r="ET31" s="238">
        <f t="shared" si="95"/>
        <v>0</v>
      </c>
      <c r="EU31" s="239">
        <f t="shared" si="96"/>
        <v>0</v>
      </c>
      <c r="EV31" s="175"/>
      <c r="EW31" s="238">
        <f t="shared" si="97"/>
        <v>0</v>
      </c>
      <c r="EX31" s="239">
        <f t="shared" si="98"/>
        <v>0</v>
      </c>
      <c r="EY31" s="175"/>
      <c r="EZ31" s="238">
        <f t="shared" si="99"/>
        <v>0</v>
      </c>
      <c r="FA31" s="239">
        <f t="shared" si="100"/>
        <v>0</v>
      </c>
      <c r="FB31" s="175"/>
      <c r="FC31" s="238">
        <f t="shared" si="101"/>
        <v>0</v>
      </c>
      <c r="FD31" s="239">
        <f t="shared" si="102"/>
        <v>0</v>
      </c>
      <c r="FE31" s="175"/>
      <c r="FF31" s="238">
        <f t="shared" si="103"/>
        <v>0</v>
      </c>
      <c r="FG31" s="239">
        <f t="shared" si="104"/>
        <v>0</v>
      </c>
      <c r="FH31" s="175"/>
      <c r="FI31" s="238">
        <f t="shared" si="105"/>
        <v>0</v>
      </c>
      <c r="FJ31" s="239">
        <f t="shared" si="106"/>
        <v>0</v>
      </c>
      <c r="FK31" s="175"/>
      <c r="FL31" s="238">
        <f t="shared" si="107"/>
        <v>0</v>
      </c>
      <c r="FM31" s="239">
        <f t="shared" si="108"/>
        <v>0</v>
      </c>
      <c r="FN31" s="175"/>
      <c r="FO31" s="238">
        <f t="shared" si="109"/>
        <v>0</v>
      </c>
      <c r="FP31" s="239">
        <f t="shared" si="110"/>
        <v>0</v>
      </c>
      <c r="FQ31" s="175"/>
      <c r="FR31" s="238">
        <f t="shared" si="111"/>
        <v>0</v>
      </c>
      <c r="FS31" s="239">
        <f t="shared" si="112"/>
        <v>0</v>
      </c>
      <c r="FT31" s="175"/>
      <c r="FU31" s="238">
        <f t="shared" si="113"/>
        <v>0</v>
      </c>
      <c r="FV31" s="239">
        <f t="shared" si="114"/>
        <v>0</v>
      </c>
      <c r="FW31" s="175"/>
      <c r="FX31" s="238">
        <f t="shared" si="115"/>
        <v>0</v>
      </c>
      <c r="FY31" s="239">
        <f t="shared" si="116"/>
        <v>0</v>
      </c>
      <c r="FZ31" s="175"/>
      <c r="GA31" s="238">
        <f t="shared" si="117"/>
        <v>0</v>
      </c>
      <c r="GB31" s="239">
        <f t="shared" si="118"/>
        <v>0</v>
      </c>
      <c r="GC31" s="175"/>
      <c r="GD31" s="238">
        <f t="shared" si="119"/>
        <v>0</v>
      </c>
      <c r="GE31" s="239">
        <f t="shared" si="120"/>
        <v>0</v>
      </c>
      <c r="GF31" s="175"/>
      <c r="GG31" s="238">
        <f t="shared" si="121"/>
        <v>0</v>
      </c>
      <c r="GH31" s="239">
        <f t="shared" si="122"/>
        <v>0</v>
      </c>
      <c r="GI31" s="175"/>
      <c r="GJ31" s="238">
        <f t="shared" si="123"/>
        <v>0</v>
      </c>
      <c r="GK31" s="239">
        <f t="shared" si="124"/>
        <v>0</v>
      </c>
      <c r="GL31" s="175"/>
      <c r="GM31" s="238">
        <f t="shared" si="125"/>
        <v>0</v>
      </c>
      <c r="GN31" s="239">
        <f t="shared" si="126"/>
        <v>0</v>
      </c>
      <c r="GO31" s="175"/>
      <c r="GP31" s="238">
        <f t="shared" si="127"/>
        <v>0</v>
      </c>
      <c r="GQ31" s="239">
        <f t="shared" si="128"/>
        <v>0</v>
      </c>
      <c r="GR31" s="175"/>
      <c r="GS31" s="238">
        <f t="shared" si="129"/>
        <v>0</v>
      </c>
      <c r="GT31" s="239">
        <f t="shared" si="130"/>
        <v>0</v>
      </c>
      <c r="GU31" s="175"/>
      <c r="GV31" s="238">
        <f t="shared" si="131"/>
        <v>0</v>
      </c>
      <c r="GW31" s="239">
        <f t="shared" si="132"/>
        <v>0</v>
      </c>
      <c r="GX31" s="175"/>
      <c r="GY31" s="238">
        <f t="shared" si="133"/>
        <v>0</v>
      </c>
      <c r="GZ31" s="239">
        <f t="shared" si="134"/>
        <v>0</v>
      </c>
      <c r="HA31" s="175"/>
      <c r="HB31" s="238">
        <f t="shared" si="135"/>
        <v>0</v>
      </c>
      <c r="HC31" s="239">
        <f t="shared" si="136"/>
        <v>0</v>
      </c>
      <c r="HD31" s="175"/>
      <c r="HE31" s="238">
        <f t="shared" si="137"/>
        <v>0</v>
      </c>
      <c r="HF31" s="239">
        <f t="shared" si="138"/>
        <v>0</v>
      </c>
      <c r="HG31" s="175"/>
      <c r="HH31" s="238">
        <f t="shared" si="139"/>
        <v>0</v>
      </c>
      <c r="HI31" s="239">
        <f t="shared" si="140"/>
        <v>0</v>
      </c>
      <c r="HJ31" s="175"/>
      <c r="HK31" s="238">
        <f t="shared" si="141"/>
        <v>0</v>
      </c>
      <c r="HL31" s="239">
        <f t="shared" si="142"/>
        <v>0</v>
      </c>
      <c r="HM31" s="242">
        <f t="shared" si="143"/>
        <v>0</v>
      </c>
      <c r="HN31" s="108">
        <f t="shared" si="144"/>
        <v>0</v>
      </c>
    </row>
    <row r="32" spans="1:222" s="2" customFormat="1" x14ac:dyDescent="0.2">
      <c r="A32" s="173"/>
      <c r="B32" s="176"/>
      <c r="C32" s="370"/>
      <c r="D32" s="370"/>
      <c r="E32" s="370"/>
      <c r="F32" s="369"/>
      <c r="G32" s="177"/>
      <c r="H32" s="178"/>
      <c r="I32" s="39"/>
      <c r="J32" s="174">
        <f t="shared" si="2"/>
        <v>0</v>
      </c>
      <c r="K32" s="175"/>
      <c r="L32" s="238">
        <f t="shared" si="3"/>
        <v>0</v>
      </c>
      <c r="M32" s="239">
        <f t="shared" si="4"/>
        <v>0</v>
      </c>
      <c r="N32" s="175"/>
      <c r="O32" s="238">
        <f t="shared" si="5"/>
        <v>0</v>
      </c>
      <c r="P32" s="239">
        <f t="shared" si="6"/>
        <v>0</v>
      </c>
      <c r="Q32" s="175"/>
      <c r="R32" s="238">
        <f t="shared" si="7"/>
        <v>0</v>
      </c>
      <c r="S32" s="239">
        <f t="shared" si="8"/>
        <v>0</v>
      </c>
      <c r="T32" s="175"/>
      <c r="U32" s="238">
        <f t="shared" si="9"/>
        <v>0</v>
      </c>
      <c r="V32" s="239">
        <f t="shared" si="10"/>
        <v>0</v>
      </c>
      <c r="W32" s="175"/>
      <c r="X32" s="238">
        <f t="shared" si="11"/>
        <v>0</v>
      </c>
      <c r="Y32" s="239">
        <f t="shared" si="12"/>
        <v>0</v>
      </c>
      <c r="Z32" s="175"/>
      <c r="AA32" s="238">
        <f t="shared" si="13"/>
        <v>0</v>
      </c>
      <c r="AB32" s="239">
        <f t="shared" si="14"/>
        <v>0</v>
      </c>
      <c r="AC32" s="175"/>
      <c r="AD32" s="238">
        <f t="shared" si="15"/>
        <v>0</v>
      </c>
      <c r="AE32" s="239">
        <f t="shared" si="16"/>
        <v>0</v>
      </c>
      <c r="AF32" s="175"/>
      <c r="AG32" s="238">
        <f t="shared" si="17"/>
        <v>0</v>
      </c>
      <c r="AH32" s="239">
        <f t="shared" si="18"/>
        <v>0</v>
      </c>
      <c r="AI32" s="175"/>
      <c r="AJ32" s="238">
        <f t="shared" si="19"/>
        <v>0</v>
      </c>
      <c r="AK32" s="239">
        <f t="shared" si="20"/>
        <v>0</v>
      </c>
      <c r="AL32" s="175"/>
      <c r="AM32" s="238">
        <f t="shared" si="21"/>
        <v>0</v>
      </c>
      <c r="AN32" s="239">
        <f t="shared" si="22"/>
        <v>0</v>
      </c>
      <c r="AO32" s="175"/>
      <c r="AP32" s="238">
        <f t="shared" si="23"/>
        <v>0</v>
      </c>
      <c r="AQ32" s="239">
        <f t="shared" si="24"/>
        <v>0</v>
      </c>
      <c r="AR32" s="175"/>
      <c r="AS32" s="238">
        <f t="shared" si="25"/>
        <v>0</v>
      </c>
      <c r="AT32" s="239">
        <f t="shared" si="26"/>
        <v>0</v>
      </c>
      <c r="AU32" s="175"/>
      <c r="AV32" s="238">
        <f t="shared" si="27"/>
        <v>0</v>
      </c>
      <c r="AW32" s="239">
        <f t="shared" si="28"/>
        <v>0</v>
      </c>
      <c r="AX32" s="175"/>
      <c r="AY32" s="238">
        <f t="shared" si="29"/>
        <v>0</v>
      </c>
      <c r="AZ32" s="239">
        <f t="shared" si="30"/>
        <v>0</v>
      </c>
      <c r="BA32" s="175"/>
      <c r="BB32" s="238">
        <f t="shared" si="31"/>
        <v>0</v>
      </c>
      <c r="BC32" s="239">
        <f t="shared" si="32"/>
        <v>0</v>
      </c>
      <c r="BD32" s="175"/>
      <c r="BE32" s="238">
        <f t="shared" si="33"/>
        <v>0</v>
      </c>
      <c r="BF32" s="239">
        <f t="shared" si="34"/>
        <v>0</v>
      </c>
      <c r="BG32" s="175"/>
      <c r="BH32" s="238">
        <f t="shared" si="35"/>
        <v>0</v>
      </c>
      <c r="BI32" s="239">
        <f t="shared" si="36"/>
        <v>0</v>
      </c>
      <c r="BJ32" s="175"/>
      <c r="BK32" s="238">
        <f t="shared" si="37"/>
        <v>0</v>
      </c>
      <c r="BL32" s="239">
        <f t="shared" si="38"/>
        <v>0</v>
      </c>
      <c r="BM32" s="175"/>
      <c r="BN32" s="238">
        <f t="shared" si="39"/>
        <v>0</v>
      </c>
      <c r="BO32" s="239">
        <f t="shared" si="40"/>
        <v>0</v>
      </c>
      <c r="BP32" s="175"/>
      <c r="BQ32" s="238">
        <f t="shared" si="41"/>
        <v>0</v>
      </c>
      <c r="BR32" s="239">
        <f t="shared" si="42"/>
        <v>0</v>
      </c>
      <c r="BS32" s="175"/>
      <c r="BT32" s="238">
        <f t="shared" si="43"/>
        <v>0</v>
      </c>
      <c r="BU32" s="239">
        <f t="shared" si="44"/>
        <v>0</v>
      </c>
      <c r="BV32" s="175"/>
      <c r="BW32" s="238">
        <f t="shared" si="45"/>
        <v>0</v>
      </c>
      <c r="BX32" s="239">
        <f t="shared" si="46"/>
        <v>0</v>
      </c>
      <c r="BY32" s="175"/>
      <c r="BZ32" s="238">
        <f t="shared" si="47"/>
        <v>0</v>
      </c>
      <c r="CA32" s="239">
        <f t="shared" si="48"/>
        <v>0</v>
      </c>
      <c r="CB32" s="175"/>
      <c r="CC32" s="238">
        <f t="shared" si="49"/>
        <v>0</v>
      </c>
      <c r="CD32" s="239">
        <f t="shared" si="50"/>
        <v>0</v>
      </c>
      <c r="CE32" s="175"/>
      <c r="CF32" s="238">
        <f t="shared" si="51"/>
        <v>0</v>
      </c>
      <c r="CG32" s="239">
        <f t="shared" si="52"/>
        <v>0</v>
      </c>
      <c r="CH32" s="175"/>
      <c r="CI32" s="238">
        <f t="shared" si="53"/>
        <v>0</v>
      </c>
      <c r="CJ32" s="239">
        <f t="shared" si="54"/>
        <v>0</v>
      </c>
      <c r="CK32" s="175"/>
      <c r="CL32" s="238">
        <f t="shared" si="55"/>
        <v>0</v>
      </c>
      <c r="CM32" s="239">
        <f t="shared" si="56"/>
        <v>0</v>
      </c>
      <c r="CN32" s="175"/>
      <c r="CO32" s="238">
        <f t="shared" si="57"/>
        <v>0</v>
      </c>
      <c r="CP32" s="239">
        <f t="shared" si="58"/>
        <v>0</v>
      </c>
      <c r="CQ32" s="175"/>
      <c r="CR32" s="238">
        <f t="shared" si="59"/>
        <v>0</v>
      </c>
      <c r="CS32" s="239">
        <f t="shared" si="60"/>
        <v>0</v>
      </c>
      <c r="CT32" s="175"/>
      <c r="CU32" s="238">
        <f t="shared" si="61"/>
        <v>0</v>
      </c>
      <c r="CV32" s="239">
        <f t="shared" si="62"/>
        <v>0</v>
      </c>
      <c r="CW32" s="175"/>
      <c r="CX32" s="238">
        <f t="shared" si="63"/>
        <v>0</v>
      </c>
      <c r="CY32" s="239">
        <f t="shared" si="64"/>
        <v>0</v>
      </c>
      <c r="CZ32" s="175"/>
      <c r="DA32" s="238">
        <f t="shared" si="65"/>
        <v>0</v>
      </c>
      <c r="DB32" s="239">
        <f t="shared" si="66"/>
        <v>0</v>
      </c>
      <c r="DC32" s="175"/>
      <c r="DD32" s="238">
        <f t="shared" si="67"/>
        <v>0</v>
      </c>
      <c r="DE32" s="239">
        <f t="shared" si="68"/>
        <v>0</v>
      </c>
      <c r="DF32" s="175"/>
      <c r="DG32" s="238">
        <f t="shared" si="69"/>
        <v>0</v>
      </c>
      <c r="DH32" s="239">
        <f t="shared" si="70"/>
        <v>0</v>
      </c>
      <c r="DI32" s="175"/>
      <c r="DJ32" s="238">
        <f t="shared" si="71"/>
        <v>0</v>
      </c>
      <c r="DK32" s="239">
        <f t="shared" si="72"/>
        <v>0</v>
      </c>
      <c r="DL32" s="175"/>
      <c r="DM32" s="238">
        <f t="shared" si="73"/>
        <v>0</v>
      </c>
      <c r="DN32" s="239">
        <f t="shared" si="74"/>
        <v>0</v>
      </c>
      <c r="DO32" s="175"/>
      <c r="DP32" s="238">
        <f t="shared" si="75"/>
        <v>0</v>
      </c>
      <c r="DQ32" s="239">
        <f t="shared" si="76"/>
        <v>0</v>
      </c>
      <c r="DR32" s="175"/>
      <c r="DS32" s="238">
        <f t="shared" si="77"/>
        <v>0</v>
      </c>
      <c r="DT32" s="239">
        <f t="shared" si="78"/>
        <v>0</v>
      </c>
      <c r="DU32" s="175"/>
      <c r="DV32" s="238">
        <f t="shared" si="79"/>
        <v>0</v>
      </c>
      <c r="DW32" s="239">
        <f t="shared" si="80"/>
        <v>0</v>
      </c>
      <c r="DX32" s="175"/>
      <c r="DY32" s="238">
        <f t="shared" si="81"/>
        <v>0</v>
      </c>
      <c r="DZ32" s="239">
        <f t="shared" si="82"/>
        <v>0</v>
      </c>
      <c r="EA32" s="175"/>
      <c r="EB32" s="238">
        <f t="shared" si="83"/>
        <v>0</v>
      </c>
      <c r="EC32" s="239">
        <f t="shared" si="84"/>
        <v>0</v>
      </c>
      <c r="ED32" s="175"/>
      <c r="EE32" s="238">
        <f t="shared" si="85"/>
        <v>0</v>
      </c>
      <c r="EF32" s="239">
        <f t="shared" si="86"/>
        <v>0</v>
      </c>
      <c r="EG32" s="175"/>
      <c r="EH32" s="238">
        <f t="shared" si="87"/>
        <v>0</v>
      </c>
      <c r="EI32" s="239">
        <f t="shared" si="88"/>
        <v>0</v>
      </c>
      <c r="EJ32" s="175"/>
      <c r="EK32" s="238">
        <f t="shared" si="89"/>
        <v>0</v>
      </c>
      <c r="EL32" s="239">
        <f t="shared" si="90"/>
        <v>0</v>
      </c>
      <c r="EM32" s="175"/>
      <c r="EN32" s="238">
        <f t="shared" si="91"/>
        <v>0</v>
      </c>
      <c r="EO32" s="239">
        <f t="shared" si="92"/>
        <v>0</v>
      </c>
      <c r="EP32" s="175"/>
      <c r="EQ32" s="238">
        <f t="shared" si="93"/>
        <v>0</v>
      </c>
      <c r="ER32" s="239">
        <f t="shared" si="94"/>
        <v>0</v>
      </c>
      <c r="ES32" s="175"/>
      <c r="ET32" s="238">
        <f t="shared" si="95"/>
        <v>0</v>
      </c>
      <c r="EU32" s="239">
        <f t="shared" si="96"/>
        <v>0</v>
      </c>
      <c r="EV32" s="175"/>
      <c r="EW32" s="238">
        <f t="shared" si="97"/>
        <v>0</v>
      </c>
      <c r="EX32" s="239">
        <f t="shared" si="98"/>
        <v>0</v>
      </c>
      <c r="EY32" s="175"/>
      <c r="EZ32" s="238">
        <f t="shared" si="99"/>
        <v>0</v>
      </c>
      <c r="FA32" s="239">
        <f t="shared" si="100"/>
        <v>0</v>
      </c>
      <c r="FB32" s="175"/>
      <c r="FC32" s="238">
        <f t="shared" si="101"/>
        <v>0</v>
      </c>
      <c r="FD32" s="239">
        <f t="shared" si="102"/>
        <v>0</v>
      </c>
      <c r="FE32" s="175"/>
      <c r="FF32" s="238">
        <f t="shared" si="103"/>
        <v>0</v>
      </c>
      <c r="FG32" s="239">
        <f t="shared" si="104"/>
        <v>0</v>
      </c>
      <c r="FH32" s="175"/>
      <c r="FI32" s="238">
        <f t="shared" si="105"/>
        <v>0</v>
      </c>
      <c r="FJ32" s="239">
        <f t="shared" si="106"/>
        <v>0</v>
      </c>
      <c r="FK32" s="175"/>
      <c r="FL32" s="238">
        <f t="shared" si="107"/>
        <v>0</v>
      </c>
      <c r="FM32" s="239">
        <f t="shared" si="108"/>
        <v>0</v>
      </c>
      <c r="FN32" s="175"/>
      <c r="FO32" s="238">
        <f t="shared" si="109"/>
        <v>0</v>
      </c>
      <c r="FP32" s="239">
        <f t="shared" si="110"/>
        <v>0</v>
      </c>
      <c r="FQ32" s="175"/>
      <c r="FR32" s="238">
        <f t="shared" si="111"/>
        <v>0</v>
      </c>
      <c r="FS32" s="239">
        <f t="shared" si="112"/>
        <v>0</v>
      </c>
      <c r="FT32" s="175"/>
      <c r="FU32" s="238">
        <f t="shared" si="113"/>
        <v>0</v>
      </c>
      <c r="FV32" s="239">
        <f t="shared" si="114"/>
        <v>0</v>
      </c>
      <c r="FW32" s="175"/>
      <c r="FX32" s="238">
        <f t="shared" si="115"/>
        <v>0</v>
      </c>
      <c r="FY32" s="239">
        <f t="shared" si="116"/>
        <v>0</v>
      </c>
      <c r="FZ32" s="175"/>
      <c r="GA32" s="238">
        <f t="shared" si="117"/>
        <v>0</v>
      </c>
      <c r="GB32" s="239">
        <f t="shared" si="118"/>
        <v>0</v>
      </c>
      <c r="GC32" s="175"/>
      <c r="GD32" s="238">
        <f t="shared" si="119"/>
        <v>0</v>
      </c>
      <c r="GE32" s="239">
        <f t="shared" si="120"/>
        <v>0</v>
      </c>
      <c r="GF32" s="175"/>
      <c r="GG32" s="238">
        <f t="shared" si="121"/>
        <v>0</v>
      </c>
      <c r="GH32" s="239">
        <f t="shared" si="122"/>
        <v>0</v>
      </c>
      <c r="GI32" s="175"/>
      <c r="GJ32" s="238">
        <f t="shared" si="123"/>
        <v>0</v>
      </c>
      <c r="GK32" s="239">
        <f t="shared" si="124"/>
        <v>0</v>
      </c>
      <c r="GL32" s="175"/>
      <c r="GM32" s="238">
        <f t="shared" si="125"/>
        <v>0</v>
      </c>
      <c r="GN32" s="239">
        <f t="shared" si="126"/>
        <v>0</v>
      </c>
      <c r="GO32" s="175"/>
      <c r="GP32" s="238">
        <f t="shared" si="127"/>
        <v>0</v>
      </c>
      <c r="GQ32" s="239">
        <f t="shared" si="128"/>
        <v>0</v>
      </c>
      <c r="GR32" s="175"/>
      <c r="GS32" s="238">
        <f t="shared" si="129"/>
        <v>0</v>
      </c>
      <c r="GT32" s="239">
        <f t="shared" si="130"/>
        <v>0</v>
      </c>
      <c r="GU32" s="175"/>
      <c r="GV32" s="238">
        <f t="shared" si="131"/>
        <v>0</v>
      </c>
      <c r="GW32" s="239">
        <f t="shared" si="132"/>
        <v>0</v>
      </c>
      <c r="GX32" s="175"/>
      <c r="GY32" s="238">
        <f t="shared" si="133"/>
        <v>0</v>
      </c>
      <c r="GZ32" s="239">
        <f t="shared" si="134"/>
        <v>0</v>
      </c>
      <c r="HA32" s="175"/>
      <c r="HB32" s="238">
        <f t="shared" si="135"/>
        <v>0</v>
      </c>
      <c r="HC32" s="239">
        <f t="shared" si="136"/>
        <v>0</v>
      </c>
      <c r="HD32" s="175"/>
      <c r="HE32" s="238">
        <f t="shared" si="137"/>
        <v>0</v>
      </c>
      <c r="HF32" s="239">
        <f t="shared" si="138"/>
        <v>0</v>
      </c>
      <c r="HG32" s="175"/>
      <c r="HH32" s="238">
        <f t="shared" si="139"/>
        <v>0</v>
      </c>
      <c r="HI32" s="239">
        <f t="shared" si="140"/>
        <v>0</v>
      </c>
      <c r="HJ32" s="175"/>
      <c r="HK32" s="238">
        <f t="shared" si="141"/>
        <v>0</v>
      </c>
      <c r="HL32" s="239">
        <f t="shared" si="142"/>
        <v>0</v>
      </c>
      <c r="HM32" s="242">
        <f t="shared" si="143"/>
        <v>0</v>
      </c>
      <c r="HN32" s="108">
        <f t="shared" si="144"/>
        <v>0</v>
      </c>
    </row>
    <row r="33" spans="1:222" s="2" customFormat="1" x14ac:dyDescent="0.2">
      <c r="A33" s="173"/>
      <c r="B33" s="176"/>
      <c r="C33" s="370"/>
      <c r="D33" s="370"/>
      <c r="E33" s="370"/>
      <c r="F33" s="369"/>
      <c r="G33" s="177"/>
      <c r="H33" s="178"/>
      <c r="I33" s="39"/>
      <c r="J33" s="174">
        <f t="shared" si="2"/>
        <v>0</v>
      </c>
      <c r="K33" s="175"/>
      <c r="L33" s="238">
        <f t="shared" si="3"/>
        <v>0</v>
      </c>
      <c r="M33" s="239">
        <f t="shared" si="4"/>
        <v>0</v>
      </c>
      <c r="N33" s="175"/>
      <c r="O33" s="238">
        <f t="shared" si="5"/>
        <v>0</v>
      </c>
      <c r="P33" s="239">
        <f t="shared" si="6"/>
        <v>0</v>
      </c>
      <c r="Q33" s="175"/>
      <c r="R33" s="238">
        <f t="shared" si="7"/>
        <v>0</v>
      </c>
      <c r="S33" s="239">
        <f t="shared" si="8"/>
        <v>0</v>
      </c>
      <c r="T33" s="175"/>
      <c r="U33" s="238">
        <f t="shared" si="9"/>
        <v>0</v>
      </c>
      <c r="V33" s="239">
        <f t="shared" si="10"/>
        <v>0</v>
      </c>
      <c r="W33" s="175"/>
      <c r="X33" s="238">
        <f t="shared" si="11"/>
        <v>0</v>
      </c>
      <c r="Y33" s="239">
        <f t="shared" si="12"/>
        <v>0</v>
      </c>
      <c r="Z33" s="175"/>
      <c r="AA33" s="238">
        <f t="shared" si="13"/>
        <v>0</v>
      </c>
      <c r="AB33" s="239">
        <f t="shared" si="14"/>
        <v>0</v>
      </c>
      <c r="AC33" s="175"/>
      <c r="AD33" s="238">
        <f t="shared" si="15"/>
        <v>0</v>
      </c>
      <c r="AE33" s="239">
        <f t="shared" si="16"/>
        <v>0</v>
      </c>
      <c r="AF33" s="175"/>
      <c r="AG33" s="238">
        <f t="shared" si="17"/>
        <v>0</v>
      </c>
      <c r="AH33" s="239">
        <f t="shared" si="18"/>
        <v>0</v>
      </c>
      <c r="AI33" s="175"/>
      <c r="AJ33" s="238">
        <f t="shared" si="19"/>
        <v>0</v>
      </c>
      <c r="AK33" s="239">
        <f t="shared" si="20"/>
        <v>0</v>
      </c>
      <c r="AL33" s="175"/>
      <c r="AM33" s="238">
        <f t="shared" si="21"/>
        <v>0</v>
      </c>
      <c r="AN33" s="239">
        <f t="shared" si="22"/>
        <v>0</v>
      </c>
      <c r="AO33" s="175"/>
      <c r="AP33" s="238">
        <f t="shared" si="23"/>
        <v>0</v>
      </c>
      <c r="AQ33" s="239">
        <f t="shared" si="24"/>
        <v>0</v>
      </c>
      <c r="AR33" s="175"/>
      <c r="AS33" s="238">
        <f t="shared" si="25"/>
        <v>0</v>
      </c>
      <c r="AT33" s="239">
        <f t="shared" si="26"/>
        <v>0</v>
      </c>
      <c r="AU33" s="175"/>
      <c r="AV33" s="238">
        <f t="shared" si="27"/>
        <v>0</v>
      </c>
      <c r="AW33" s="239">
        <f t="shared" si="28"/>
        <v>0</v>
      </c>
      <c r="AX33" s="175"/>
      <c r="AY33" s="238">
        <f t="shared" si="29"/>
        <v>0</v>
      </c>
      <c r="AZ33" s="239">
        <f t="shared" si="30"/>
        <v>0</v>
      </c>
      <c r="BA33" s="175"/>
      <c r="BB33" s="238">
        <f t="shared" si="31"/>
        <v>0</v>
      </c>
      <c r="BC33" s="239">
        <f t="shared" si="32"/>
        <v>0</v>
      </c>
      <c r="BD33" s="175"/>
      <c r="BE33" s="238">
        <f t="shared" si="33"/>
        <v>0</v>
      </c>
      <c r="BF33" s="239">
        <f t="shared" si="34"/>
        <v>0</v>
      </c>
      <c r="BG33" s="175"/>
      <c r="BH33" s="238">
        <f t="shared" si="35"/>
        <v>0</v>
      </c>
      <c r="BI33" s="239">
        <f t="shared" si="36"/>
        <v>0</v>
      </c>
      <c r="BJ33" s="175"/>
      <c r="BK33" s="238">
        <f t="shared" si="37"/>
        <v>0</v>
      </c>
      <c r="BL33" s="239">
        <f t="shared" si="38"/>
        <v>0</v>
      </c>
      <c r="BM33" s="175"/>
      <c r="BN33" s="238">
        <f t="shared" si="39"/>
        <v>0</v>
      </c>
      <c r="BO33" s="239">
        <f t="shared" si="40"/>
        <v>0</v>
      </c>
      <c r="BP33" s="175"/>
      <c r="BQ33" s="238">
        <f t="shared" si="41"/>
        <v>0</v>
      </c>
      <c r="BR33" s="239">
        <f t="shared" si="42"/>
        <v>0</v>
      </c>
      <c r="BS33" s="175"/>
      <c r="BT33" s="238">
        <f t="shared" si="43"/>
        <v>0</v>
      </c>
      <c r="BU33" s="239">
        <f t="shared" si="44"/>
        <v>0</v>
      </c>
      <c r="BV33" s="175"/>
      <c r="BW33" s="238">
        <f t="shared" si="45"/>
        <v>0</v>
      </c>
      <c r="BX33" s="239">
        <f t="shared" si="46"/>
        <v>0</v>
      </c>
      <c r="BY33" s="175"/>
      <c r="BZ33" s="238">
        <f t="shared" si="47"/>
        <v>0</v>
      </c>
      <c r="CA33" s="239">
        <f t="shared" si="48"/>
        <v>0</v>
      </c>
      <c r="CB33" s="175"/>
      <c r="CC33" s="238">
        <f t="shared" si="49"/>
        <v>0</v>
      </c>
      <c r="CD33" s="239">
        <f t="shared" si="50"/>
        <v>0</v>
      </c>
      <c r="CE33" s="175"/>
      <c r="CF33" s="238">
        <f t="shared" si="51"/>
        <v>0</v>
      </c>
      <c r="CG33" s="239">
        <f t="shared" si="52"/>
        <v>0</v>
      </c>
      <c r="CH33" s="175"/>
      <c r="CI33" s="238">
        <f t="shared" si="53"/>
        <v>0</v>
      </c>
      <c r="CJ33" s="239">
        <f t="shared" si="54"/>
        <v>0</v>
      </c>
      <c r="CK33" s="175"/>
      <c r="CL33" s="238">
        <f t="shared" si="55"/>
        <v>0</v>
      </c>
      <c r="CM33" s="239">
        <f t="shared" si="56"/>
        <v>0</v>
      </c>
      <c r="CN33" s="175"/>
      <c r="CO33" s="238">
        <f t="shared" si="57"/>
        <v>0</v>
      </c>
      <c r="CP33" s="239">
        <f t="shared" si="58"/>
        <v>0</v>
      </c>
      <c r="CQ33" s="175"/>
      <c r="CR33" s="238">
        <f t="shared" si="59"/>
        <v>0</v>
      </c>
      <c r="CS33" s="239">
        <f t="shared" si="60"/>
        <v>0</v>
      </c>
      <c r="CT33" s="175"/>
      <c r="CU33" s="238">
        <f t="shared" si="61"/>
        <v>0</v>
      </c>
      <c r="CV33" s="239">
        <f t="shared" si="62"/>
        <v>0</v>
      </c>
      <c r="CW33" s="175"/>
      <c r="CX33" s="238">
        <f t="shared" si="63"/>
        <v>0</v>
      </c>
      <c r="CY33" s="239">
        <f t="shared" si="64"/>
        <v>0</v>
      </c>
      <c r="CZ33" s="175"/>
      <c r="DA33" s="238">
        <f t="shared" si="65"/>
        <v>0</v>
      </c>
      <c r="DB33" s="239">
        <f t="shared" si="66"/>
        <v>0</v>
      </c>
      <c r="DC33" s="175"/>
      <c r="DD33" s="238">
        <f t="shared" si="67"/>
        <v>0</v>
      </c>
      <c r="DE33" s="239">
        <f t="shared" si="68"/>
        <v>0</v>
      </c>
      <c r="DF33" s="175"/>
      <c r="DG33" s="238">
        <f t="shared" si="69"/>
        <v>0</v>
      </c>
      <c r="DH33" s="239">
        <f t="shared" si="70"/>
        <v>0</v>
      </c>
      <c r="DI33" s="175"/>
      <c r="DJ33" s="238">
        <f t="shared" si="71"/>
        <v>0</v>
      </c>
      <c r="DK33" s="239">
        <f t="shared" si="72"/>
        <v>0</v>
      </c>
      <c r="DL33" s="175"/>
      <c r="DM33" s="238">
        <f t="shared" si="73"/>
        <v>0</v>
      </c>
      <c r="DN33" s="239">
        <f t="shared" si="74"/>
        <v>0</v>
      </c>
      <c r="DO33" s="175"/>
      <c r="DP33" s="238">
        <f t="shared" si="75"/>
        <v>0</v>
      </c>
      <c r="DQ33" s="239">
        <f t="shared" si="76"/>
        <v>0</v>
      </c>
      <c r="DR33" s="175"/>
      <c r="DS33" s="238">
        <f t="shared" si="77"/>
        <v>0</v>
      </c>
      <c r="DT33" s="239">
        <f t="shared" si="78"/>
        <v>0</v>
      </c>
      <c r="DU33" s="175"/>
      <c r="DV33" s="238">
        <f t="shared" si="79"/>
        <v>0</v>
      </c>
      <c r="DW33" s="239">
        <f t="shared" si="80"/>
        <v>0</v>
      </c>
      <c r="DX33" s="175"/>
      <c r="DY33" s="238">
        <f t="shared" si="81"/>
        <v>0</v>
      </c>
      <c r="DZ33" s="239">
        <f t="shared" si="82"/>
        <v>0</v>
      </c>
      <c r="EA33" s="175"/>
      <c r="EB33" s="238">
        <f t="shared" si="83"/>
        <v>0</v>
      </c>
      <c r="EC33" s="239">
        <f t="shared" si="84"/>
        <v>0</v>
      </c>
      <c r="ED33" s="175"/>
      <c r="EE33" s="238">
        <f t="shared" si="85"/>
        <v>0</v>
      </c>
      <c r="EF33" s="239">
        <f t="shared" si="86"/>
        <v>0</v>
      </c>
      <c r="EG33" s="175"/>
      <c r="EH33" s="238">
        <f t="shared" si="87"/>
        <v>0</v>
      </c>
      <c r="EI33" s="239">
        <f t="shared" si="88"/>
        <v>0</v>
      </c>
      <c r="EJ33" s="175"/>
      <c r="EK33" s="238">
        <f t="shared" si="89"/>
        <v>0</v>
      </c>
      <c r="EL33" s="239">
        <f t="shared" si="90"/>
        <v>0</v>
      </c>
      <c r="EM33" s="175"/>
      <c r="EN33" s="238">
        <f t="shared" si="91"/>
        <v>0</v>
      </c>
      <c r="EO33" s="239">
        <f t="shared" si="92"/>
        <v>0</v>
      </c>
      <c r="EP33" s="175"/>
      <c r="EQ33" s="238">
        <f t="shared" si="93"/>
        <v>0</v>
      </c>
      <c r="ER33" s="239">
        <f t="shared" si="94"/>
        <v>0</v>
      </c>
      <c r="ES33" s="175"/>
      <c r="ET33" s="238">
        <f t="shared" si="95"/>
        <v>0</v>
      </c>
      <c r="EU33" s="239">
        <f t="shared" si="96"/>
        <v>0</v>
      </c>
      <c r="EV33" s="175"/>
      <c r="EW33" s="238">
        <f t="shared" si="97"/>
        <v>0</v>
      </c>
      <c r="EX33" s="239">
        <f t="shared" si="98"/>
        <v>0</v>
      </c>
      <c r="EY33" s="175"/>
      <c r="EZ33" s="238">
        <f t="shared" si="99"/>
        <v>0</v>
      </c>
      <c r="FA33" s="239">
        <f t="shared" si="100"/>
        <v>0</v>
      </c>
      <c r="FB33" s="175"/>
      <c r="FC33" s="238">
        <f t="shared" si="101"/>
        <v>0</v>
      </c>
      <c r="FD33" s="239">
        <f t="shared" si="102"/>
        <v>0</v>
      </c>
      <c r="FE33" s="175"/>
      <c r="FF33" s="238">
        <f t="shared" si="103"/>
        <v>0</v>
      </c>
      <c r="FG33" s="239">
        <f t="shared" si="104"/>
        <v>0</v>
      </c>
      <c r="FH33" s="175"/>
      <c r="FI33" s="238">
        <f t="shared" si="105"/>
        <v>0</v>
      </c>
      <c r="FJ33" s="239">
        <f t="shared" si="106"/>
        <v>0</v>
      </c>
      <c r="FK33" s="175"/>
      <c r="FL33" s="238">
        <f t="shared" si="107"/>
        <v>0</v>
      </c>
      <c r="FM33" s="239">
        <f t="shared" si="108"/>
        <v>0</v>
      </c>
      <c r="FN33" s="175"/>
      <c r="FO33" s="238">
        <f t="shared" si="109"/>
        <v>0</v>
      </c>
      <c r="FP33" s="239">
        <f t="shared" si="110"/>
        <v>0</v>
      </c>
      <c r="FQ33" s="175"/>
      <c r="FR33" s="238">
        <f t="shared" si="111"/>
        <v>0</v>
      </c>
      <c r="FS33" s="239">
        <f t="shared" si="112"/>
        <v>0</v>
      </c>
      <c r="FT33" s="175"/>
      <c r="FU33" s="238">
        <f t="shared" si="113"/>
        <v>0</v>
      </c>
      <c r="FV33" s="239">
        <f t="shared" si="114"/>
        <v>0</v>
      </c>
      <c r="FW33" s="175"/>
      <c r="FX33" s="238">
        <f t="shared" si="115"/>
        <v>0</v>
      </c>
      <c r="FY33" s="239">
        <f t="shared" si="116"/>
        <v>0</v>
      </c>
      <c r="FZ33" s="175"/>
      <c r="GA33" s="238">
        <f t="shared" si="117"/>
        <v>0</v>
      </c>
      <c r="GB33" s="239">
        <f t="shared" si="118"/>
        <v>0</v>
      </c>
      <c r="GC33" s="175"/>
      <c r="GD33" s="238">
        <f t="shared" si="119"/>
        <v>0</v>
      </c>
      <c r="GE33" s="239">
        <f t="shared" si="120"/>
        <v>0</v>
      </c>
      <c r="GF33" s="175"/>
      <c r="GG33" s="238">
        <f t="shared" si="121"/>
        <v>0</v>
      </c>
      <c r="GH33" s="239">
        <f t="shared" si="122"/>
        <v>0</v>
      </c>
      <c r="GI33" s="175"/>
      <c r="GJ33" s="238">
        <f t="shared" si="123"/>
        <v>0</v>
      </c>
      <c r="GK33" s="239">
        <f t="shared" si="124"/>
        <v>0</v>
      </c>
      <c r="GL33" s="175"/>
      <c r="GM33" s="238">
        <f t="shared" si="125"/>
        <v>0</v>
      </c>
      <c r="GN33" s="239">
        <f t="shared" si="126"/>
        <v>0</v>
      </c>
      <c r="GO33" s="175"/>
      <c r="GP33" s="238">
        <f t="shared" si="127"/>
        <v>0</v>
      </c>
      <c r="GQ33" s="239">
        <f t="shared" si="128"/>
        <v>0</v>
      </c>
      <c r="GR33" s="175"/>
      <c r="GS33" s="238">
        <f t="shared" si="129"/>
        <v>0</v>
      </c>
      <c r="GT33" s="239">
        <f t="shared" si="130"/>
        <v>0</v>
      </c>
      <c r="GU33" s="175"/>
      <c r="GV33" s="238">
        <f t="shared" si="131"/>
        <v>0</v>
      </c>
      <c r="GW33" s="239">
        <f t="shared" si="132"/>
        <v>0</v>
      </c>
      <c r="GX33" s="175"/>
      <c r="GY33" s="238">
        <f t="shared" si="133"/>
        <v>0</v>
      </c>
      <c r="GZ33" s="239">
        <f t="shared" si="134"/>
        <v>0</v>
      </c>
      <c r="HA33" s="175"/>
      <c r="HB33" s="238">
        <f t="shared" si="135"/>
        <v>0</v>
      </c>
      <c r="HC33" s="239">
        <f t="shared" si="136"/>
        <v>0</v>
      </c>
      <c r="HD33" s="175"/>
      <c r="HE33" s="238">
        <f t="shared" si="137"/>
        <v>0</v>
      </c>
      <c r="HF33" s="239">
        <f t="shared" si="138"/>
        <v>0</v>
      </c>
      <c r="HG33" s="175"/>
      <c r="HH33" s="238">
        <f t="shared" si="139"/>
        <v>0</v>
      </c>
      <c r="HI33" s="239">
        <f t="shared" si="140"/>
        <v>0</v>
      </c>
      <c r="HJ33" s="175"/>
      <c r="HK33" s="238">
        <f t="shared" si="141"/>
        <v>0</v>
      </c>
      <c r="HL33" s="239">
        <f t="shared" si="142"/>
        <v>0</v>
      </c>
      <c r="HM33" s="242">
        <f t="shared" si="143"/>
        <v>0</v>
      </c>
      <c r="HN33" s="108">
        <f t="shared" si="144"/>
        <v>0</v>
      </c>
    </row>
    <row r="34" spans="1:222" s="2" customFormat="1" x14ac:dyDescent="0.2">
      <c r="A34" s="173"/>
      <c r="B34" s="176"/>
      <c r="C34" s="370"/>
      <c r="D34" s="370"/>
      <c r="E34" s="370"/>
      <c r="F34" s="369"/>
      <c r="G34" s="177"/>
      <c r="H34" s="178"/>
      <c r="I34" s="39"/>
      <c r="J34" s="174">
        <f t="shared" si="2"/>
        <v>0</v>
      </c>
      <c r="K34" s="175"/>
      <c r="L34" s="238">
        <f t="shared" si="3"/>
        <v>0</v>
      </c>
      <c r="M34" s="239">
        <f t="shared" si="4"/>
        <v>0</v>
      </c>
      <c r="N34" s="175"/>
      <c r="O34" s="238">
        <f t="shared" si="5"/>
        <v>0</v>
      </c>
      <c r="P34" s="239">
        <f t="shared" si="6"/>
        <v>0</v>
      </c>
      <c r="Q34" s="175"/>
      <c r="R34" s="238">
        <f t="shared" si="7"/>
        <v>0</v>
      </c>
      <c r="S34" s="239">
        <f t="shared" si="8"/>
        <v>0</v>
      </c>
      <c r="T34" s="175"/>
      <c r="U34" s="238">
        <f t="shared" si="9"/>
        <v>0</v>
      </c>
      <c r="V34" s="239">
        <f t="shared" si="10"/>
        <v>0</v>
      </c>
      <c r="W34" s="175"/>
      <c r="X34" s="238">
        <f t="shared" si="11"/>
        <v>0</v>
      </c>
      <c r="Y34" s="239">
        <f t="shared" si="12"/>
        <v>0</v>
      </c>
      <c r="Z34" s="175"/>
      <c r="AA34" s="238">
        <f t="shared" si="13"/>
        <v>0</v>
      </c>
      <c r="AB34" s="239">
        <f t="shared" si="14"/>
        <v>0</v>
      </c>
      <c r="AC34" s="175"/>
      <c r="AD34" s="238">
        <f t="shared" si="15"/>
        <v>0</v>
      </c>
      <c r="AE34" s="239">
        <f t="shared" si="16"/>
        <v>0</v>
      </c>
      <c r="AF34" s="175"/>
      <c r="AG34" s="238">
        <f t="shared" si="17"/>
        <v>0</v>
      </c>
      <c r="AH34" s="239">
        <f t="shared" si="18"/>
        <v>0</v>
      </c>
      <c r="AI34" s="175"/>
      <c r="AJ34" s="238">
        <f t="shared" si="19"/>
        <v>0</v>
      </c>
      <c r="AK34" s="239">
        <f t="shared" si="20"/>
        <v>0</v>
      </c>
      <c r="AL34" s="175"/>
      <c r="AM34" s="238">
        <f t="shared" si="21"/>
        <v>0</v>
      </c>
      <c r="AN34" s="239">
        <f t="shared" si="22"/>
        <v>0</v>
      </c>
      <c r="AO34" s="175"/>
      <c r="AP34" s="238">
        <f t="shared" si="23"/>
        <v>0</v>
      </c>
      <c r="AQ34" s="239">
        <f t="shared" si="24"/>
        <v>0</v>
      </c>
      <c r="AR34" s="175"/>
      <c r="AS34" s="238">
        <f t="shared" si="25"/>
        <v>0</v>
      </c>
      <c r="AT34" s="239">
        <f t="shared" si="26"/>
        <v>0</v>
      </c>
      <c r="AU34" s="175"/>
      <c r="AV34" s="238">
        <f t="shared" si="27"/>
        <v>0</v>
      </c>
      <c r="AW34" s="239">
        <f t="shared" si="28"/>
        <v>0</v>
      </c>
      <c r="AX34" s="175"/>
      <c r="AY34" s="238">
        <f t="shared" si="29"/>
        <v>0</v>
      </c>
      <c r="AZ34" s="239">
        <f t="shared" si="30"/>
        <v>0</v>
      </c>
      <c r="BA34" s="175"/>
      <c r="BB34" s="238">
        <f t="shared" si="31"/>
        <v>0</v>
      </c>
      <c r="BC34" s="239">
        <f t="shared" si="32"/>
        <v>0</v>
      </c>
      <c r="BD34" s="175"/>
      <c r="BE34" s="238">
        <f t="shared" si="33"/>
        <v>0</v>
      </c>
      <c r="BF34" s="239">
        <f t="shared" si="34"/>
        <v>0</v>
      </c>
      <c r="BG34" s="175"/>
      <c r="BH34" s="238">
        <f t="shared" si="35"/>
        <v>0</v>
      </c>
      <c r="BI34" s="239">
        <f t="shared" si="36"/>
        <v>0</v>
      </c>
      <c r="BJ34" s="175"/>
      <c r="BK34" s="238">
        <f t="shared" si="37"/>
        <v>0</v>
      </c>
      <c r="BL34" s="239">
        <f t="shared" si="38"/>
        <v>0</v>
      </c>
      <c r="BM34" s="175"/>
      <c r="BN34" s="238">
        <f t="shared" si="39"/>
        <v>0</v>
      </c>
      <c r="BO34" s="239">
        <f t="shared" si="40"/>
        <v>0</v>
      </c>
      <c r="BP34" s="175"/>
      <c r="BQ34" s="238">
        <f t="shared" si="41"/>
        <v>0</v>
      </c>
      <c r="BR34" s="239">
        <f t="shared" si="42"/>
        <v>0</v>
      </c>
      <c r="BS34" s="175"/>
      <c r="BT34" s="238">
        <f t="shared" si="43"/>
        <v>0</v>
      </c>
      <c r="BU34" s="239">
        <f t="shared" si="44"/>
        <v>0</v>
      </c>
      <c r="BV34" s="175"/>
      <c r="BW34" s="238">
        <f t="shared" si="45"/>
        <v>0</v>
      </c>
      <c r="BX34" s="239">
        <f t="shared" si="46"/>
        <v>0</v>
      </c>
      <c r="BY34" s="175"/>
      <c r="BZ34" s="238">
        <f t="shared" si="47"/>
        <v>0</v>
      </c>
      <c r="CA34" s="239">
        <f t="shared" si="48"/>
        <v>0</v>
      </c>
      <c r="CB34" s="175"/>
      <c r="CC34" s="238">
        <f t="shared" si="49"/>
        <v>0</v>
      </c>
      <c r="CD34" s="239">
        <f t="shared" si="50"/>
        <v>0</v>
      </c>
      <c r="CE34" s="175"/>
      <c r="CF34" s="238">
        <f t="shared" si="51"/>
        <v>0</v>
      </c>
      <c r="CG34" s="239">
        <f t="shared" si="52"/>
        <v>0</v>
      </c>
      <c r="CH34" s="175"/>
      <c r="CI34" s="238">
        <f t="shared" si="53"/>
        <v>0</v>
      </c>
      <c r="CJ34" s="239">
        <f t="shared" si="54"/>
        <v>0</v>
      </c>
      <c r="CK34" s="175"/>
      <c r="CL34" s="238">
        <f t="shared" si="55"/>
        <v>0</v>
      </c>
      <c r="CM34" s="239">
        <f t="shared" si="56"/>
        <v>0</v>
      </c>
      <c r="CN34" s="175"/>
      <c r="CO34" s="238">
        <f t="shared" si="57"/>
        <v>0</v>
      </c>
      <c r="CP34" s="239">
        <f t="shared" si="58"/>
        <v>0</v>
      </c>
      <c r="CQ34" s="175"/>
      <c r="CR34" s="238">
        <f t="shared" si="59"/>
        <v>0</v>
      </c>
      <c r="CS34" s="239">
        <f t="shared" si="60"/>
        <v>0</v>
      </c>
      <c r="CT34" s="175"/>
      <c r="CU34" s="238">
        <f t="shared" si="61"/>
        <v>0</v>
      </c>
      <c r="CV34" s="239">
        <f t="shared" si="62"/>
        <v>0</v>
      </c>
      <c r="CW34" s="175"/>
      <c r="CX34" s="238">
        <f t="shared" si="63"/>
        <v>0</v>
      </c>
      <c r="CY34" s="239">
        <f t="shared" si="64"/>
        <v>0</v>
      </c>
      <c r="CZ34" s="175"/>
      <c r="DA34" s="238">
        <f t="shared" si="65"/>
        <v>0</v>
      </c>
      <c r="DB34" s="239">
        <f t="shared" si="66"/>
        <v>0</v>
      </c>
      <c r="DC34" s="175"/>
      <c r="DD34" s="238">
        <f t="shared" si="67"/>
        <v>0</v>
      </c>
      <c r="DE34" s="239">
        <f t="shared" si="68"/>
        <v>0</v>
      </c>
      <c r="DF34" s="175"/>
      <c r="DG34" s="238">
        <f t="shared" si="69"/>
        <v>0</v>
      </c>
      <c r="DH34" s="239">
        <f t="shared" si="70"/>
        <v>0</v>
      </c>
      <c r="DI34" s="175"/>
      <c r="DJ34" s="238">
        <f t="shared" si="71"/>
        <v>0</v>
      </c>
      <c r="DK34" s="239">
        <f t="shared" si="72"/>
        <v>0</v>
      </c>
      <c r="DL34" s="175"/>
      <c r="DM34" s="238">
        <f t="shared" si="73"/>
        <v>0</v>
      </c>
      <c r="DN34" s="239">
        <f t="shared" si="74"/>
        <v>0</v>
      </c>
      <c r="DO34" s="175"/>
      <c r="DP34" s="238">
        <f t="shared" si="75"/>
        <v>0</v>
      </c>
      <c r="DQ34" s="239">
        <f t="shared" si="76"/>
        <v>0</v>
      </c>
      <c r="DR34" s="175"/>
      <c r="DS34" s="238">
        <f t="shared" si="77"/>
        <v>0</v>
      </c>
      <c r="DT34" s="239">
        <f t="shared" si="78"/>
        <v>0</v>
      </c>
      <c r="DU34" s="175"/>
      <c r="DV34" s="238">
        <f t="shared" si="79"/>
        <v>0</v>
      </c>
      <c r="DW34" s="239">
        <f t="shared" si="80"/>
        <v>0</v>
      </c>
      <c r="DX34" s="175"/>
      <c r="DY34" s="238">
        <f t="shared" si="81"/>
        <v>0</v>
      </c>
      <c r="DZ34" s="239">
        <f t="shared" si="82"/>
        <v>0</v>
      </c>
      <c r="EA34" s="175"/>
      <c r="EB34" s="238">
        <f t="shared" si="83"/>
        <v>0</v>
      </c>
      <c r="EC34" s="239">
        <f t="shared" si="84"/>
        <v>0</v>
      </c>
      <c r="ED34" s="175"/>
      <c r="EE34" s="238">
        <f t="shared" si="85"/>
        <v>0</v>
      </c>
      <c r="EF34" s="239">
        <f t="shared" si="86"/>
        <v>0</v>
      </c>
      <c r="EG34" s="175"/>
      <c r="EH34" s="238">
        <f t="shared" si="87"/>
        <v>0</v>
      </c>
      <c r="EI34" s="239">
        <f t="shared" si="88"/>
        <v>0</v>
      </c>
      <c r="EJ34" s="175"/>
      <c r="EK34" s="238">
        <f t="shared" si="89"/>
        <v>0</v>
      </c>
      <c r="EL34" s="239">
        <f t="shared" si="90"/>
        <v>0</v>
      </c>
      <c r="EM34" s="175"/>
      <c r="EN34" s="238">
        <f t="shared" si="91"/>
        <v>0</v>
      </c>
      <c r="EO34" s="239">
        <f t="shared" si="92"/>
        <v>0</v>
      </c>
      <c r="EP34" s="175"/>
      <c r="EQ34" s="238">
        <f t="shared" si="93"/>
        <v>0</v>
      </c>
      <c r="ER34" s="239">
        <f t="shared" si="94"/>
        <v>0</v>
      </c>
      <c r="ES34" s="175"/>
      <c r="ET34" s="238">
        <f t="shared" si="95"/>
        <v>0</v>
      </c>
      <c r="EU34" s="239">
        <f t="shared" si="96"/>
        <v>0</v>
      </c>
      <c r="EV34" s="175"/>
      <c r="EW34" s="238">
        <f t="shared" si="97"/>
        <v>0</v>
      </c>
      <c r="EX34" s="239">
        <f t="shared" si="98"/>
        <v>0</v>
      </c>
      <c r="EY34" s="175"/>
      <c r="EZ34" s="238">
        <f t="shared" si="99"/>
        <v>0</v>
      </c>
      <c r="FA34" s="239">
        <f t="shared" si="100"/>
        <v>0</v>
      </c>
      <c r="FB34" s="175"/>
      <c r="FC34" s="238">
        <f t="shared" si="101"/>
        <v>0</v>
      </c>
      <c r="FD34" s="239">
        <f t="shared" si="102"/>
        <v>0</v>
      </c>
      <c r="FE34" s="175"/>
      <c r="FF34" s="238">
        <f t="shared" si="103"/>
        <v>0</v>
      </c>
      <c r="FG34" s="239">
        <f t="shared" si="104"/>
        <v>0</v>
      </c>
      <c r="FH34" s="175"/>
      <c r="FI34" s="238">
        <f t="shared" si="105"/>
        <v>0</v>
      </c>
      <c r="FJ34" s="239">
        <f t="shared" si="106"/>
        <v>0</v>
      </c>
      <c r="FK34" s="175"/>
      <c r="FL34" s="238">
        <f t="shared" si="107"/>
        <v>0</v>
      </c>
      <c r="FM34" s="239">
        <f t="shared" si="108"/>
        <v>0</v>
      </c>
      <c r="FN34" s="175"/>
      <c r="FO34" s="238">
        <f t="shared" si="109"/>
        <v>0</v>
      </c>
      <c r="FP34" s="239">
        <f t="shared" si="110"/>
        <v>0</v>
      </c>
      <c r="FQ34" s="175"/>
      <c r="FR34" s="238">
        <f t="shared" si="111"/>
        <v>0</v>
      </c>
      <c r="FS34" s="239">
        <f t="shared" si="112"/>
        <v>0</v>
      </c>
      <c r="FT34" s="175"/>
      <c r="FU34" s="238">
        <f t="shared" si="113"/>
        <v>0</v>
      </c>
      <c r="FV34" s="239">
        <f t="shared" si="114"/>
        <v>0</v>
      </c>
      <c r="FW34" s="175"/>
      <c r="FX34" s="238">
        <f t="shared" si="115"/>
        <v>0</v>
      </c>
      <c r="FY34" s="239">
        <f t="shared" si="116"/>
        <v>0</v>
      </c>
      <c r="FZ34" s="175"/>
      <c r="GA34" s="238">
        <f t="shared" si="117"/>
        <v>0</v>
      </c>
      <c r="GB34" s="239">
        <f t="shared" si="118"/>
        <v>0</v>
      </c>
      <c r="GC34" s="175"/>
      <c r="GD34" s="238">
        <f t="shared" si="119"/>
        <v>0</v>
      </c>
      <c r="GE34" s="239">
        <f t="shared" si="120"/>
        <v>0</v>
      </c>
      <c r="GF34" s="175"/>
      <c r="GG34" s="238">
        <f t="shared" si="121"/>
        <v>0</v>
      </c>
      <c r="GH34" s="239">
        <f t="shared" si="122"/>
        <v>0</v>
      </c>
      <c r="GI34" s="175"/>
      <c r="GJ34" s="238">
        <f t="shared" si="123"/>
        <v>0</v>
      </c>
      <c r="GK34" s="239">
        <f t="shared" si="124"/>
        <v>0</v>
      </c>
      <c r="GL34" s="175"/>
      <c r="GM34" s="238">
        <f t="shared" si="125"/>
        <v>0</v>
      </c>
      <c r="GN34" s="239">
        <f t="shared" si="126"/>
        <v>0</v>
      </c>
      <c r="GO34" s="175"/>
      <c r="GP34" s="238">
        <f t="shared" si="127"/>
        <v>0</v>
      </c>
      <c r="GQ34" s="239">
        <f t="shared" si="128"/>
        <v>0</v>
      </c>
      <c r="GR34" s="175"/>
      <c r="GS34" s="238">
        <f t="shared" si="129"/>
        <v>0</v>
      </c>
      <c r="GT34" s="239">
        <f t="shared" si="130"/>
        <v>0</v>
      </c>
      <c r="GU34" s="175"/>
      <c r="GV34" s="238">
        <f t="shared" si="131"/>
        <v>0</v>
      </c>
      <c r="GW34" s="239">
        <f t="shared" si="132"/>
        <v>0</v>
      </c>
      <c r="GX34" s="175"/>
      <c r="GY34" s="238">
        <f t="shared" si="133"/>
        <v>0</v>
      </c>
      <c r="GZ34" s="239">
        <f t="shared" si="134"/>
        <v>0</v>
      </c>
      <c r="HA34" s="175"/>
      <c r="HB34" s="238">
        <f t="shared" si="135"/>
        <v>0</v>
      </c>
      <c r="HC34" s="239">
        <f t="shared" si="136"/>
        <v>0</v>
      </c>
      <c r="HD34" s="175"/>
      <c r="HE34" s="238">
        <f t="shared" si="137"/>
        <v>0</v>
      </c>
      <c r="HF34" s="239">
        <f t="shared" si="138"/>
        <v>0</v>
      </c>
      <c r="HG34" s="175"/>
      <c r="HH34" s="238">
        <f t="shared" si="139"/>
        <v>0</v>
      </c>
      <c r="HI34" s="239">
        <f t="shared" si="140"/>
        <v>0</v>
      </c>
      <c r="HJ34" s="175"/>
      <c r="HK34" s="238">
        <f t="shared" si="141"/>
        <v>0</v>
      </c>
      <c r="HL34" s="239">
        <f t="shared" si="142"/>
        <v>0</v>
      </c>
      <c r="HM34" s="242">
        <f t="shared" si="143"/>
        <v>0</v>
      </c>
      <c r="HN34" s="108">
        <f t="shared" si="144"/>
        <v>0</v>
      </c>
    </row>
    <row r="35" spans="1:222" s="2" customFormat="1" x14ac:dyDescent="0.2">
      <c r="A35" s="173"/>
      <c r="B35" s="176"/>
      <c r="C35" s="370"/>
      <c r="D35" s="370"/>
      <c r="E35" s="370"/>
      <c r="F35" s="369"/>
      <c r="G35" s="177"/>
      <c r="H35" s="178"/>
      <c r="I35" s="39"/>
      <c r="J35" s="174">
        <f t="shared" si="2"/>
        <v>0</v>
      </c>
      <c r="K35" s="175"/>
      <c r="L35" s="238">
        <f t="shared" si="3"/>
        <v>0</v>
      </c>
      <c r="M35" s="239">
        <f t="shared" si="4"/>
        <v>0</v>
      </c>
      <c r="N35" s="175"/>
      <c r="O35" s="238">
        <f t="shared" si="5"/>
        <v>0</v>
      </c>
      <c r="P35" s="239">
        <f t="shared" si="6"/>
        <v>0</v>
      </c>
      <c r="Q35" s="175"/>
      <c r="R35" s="238">
        <f t="shared" si="7"/>
        <v>0</v>
      </c>
      <c r="S35" s="239">
        <f t="shared" si="8"/>
        <v>0</v>
      </c>
      <c r="T35" s="175"/>
      <c r="U35" s="238">
        <f t="shared" si="9"/>
        <v>0</v>
      </c>
      <c r="V35" s="239">
        <f t="shared" si="10"/>
        <v>0</v>
      </c>
      <c r="W35" s="175"/>
      <c r="X35" s="238">
        <f t="shared" si="11"/>
        <v>0</v>
      </c>
      <c r="Y35" s="239">
        <f t="shared" si="12"/>
        <v>0</v>
      </c>
      <c r="Z35" s="175"/>
      <c r="AA35" s="238">
        <f t="shared" si="13"/>
        <v>0</v>
      </c>
      <c r="AB35" s="239">
        <f t="shared" si="14"/>
        <v>0</v>
      </c>
      <c r="AC35" s="175"/>
      <c r="AD35" s="238">
        <f t="shared" si="15"/>
        <v>0</v>
      </c>
      <c r="AE35" s="239">
        <f t="shared" si="16"/>
        <v>0</v>
      </c>
      <c r="AF35" s="175"/>
      <c r="AG35" s="238">
        <f t="shared" si="17"/>
        <v>0</v>
      </c>
      <c r="AH35" s="239">
        <f t="shared" si="18"/>
        <v>0</v>
      </c>
      <c r="AI35" s="175"/>
      <c r="AJ35" s="238">
        <f t="shared" si="19"/>
        <v>0</v>
      </c>
      <c r="AK35" s="239">
        <f t="shared" si="20"/>
        <v>0</v>
      </c>
      <c r="AL35" s="175"/>
      <c r="AM35" s="238">
        <f t="shared" si="21"/>
        <v>0</v>
      </c>
      <c r="AN35" s="239">
        <f t="shared" si="22"/>
        <v>0</v>
      </c>
      <c r="AO35" s="175"/>
      <c r="AP35" s="238">
        <f t="shared" si="23"/>
        <v>0</v>
      </c>
      <c r="AQ35" s="239">
        <f t="shared" si="24"/>
        <v>0</v>
      </c>
      <c r="AR35" s="175"/>
      <c r="AS35" s="238">
        <f t="shared" si="25"/>
        <v>0</v>
      </c>
      <c r="AT35" s="239">
        <f t="shared" si="26"/>
        <v>0</v>
      </c>
      <c r="AU35" s="175"/>
      <c r="AV35" s="238">
        <f t="shared" si="27"/>
        <v>0</v>
      </c>
      <c r="AW35" s="239">
        <f t="shared" si="28"/>
        <v>0</v>
      </c>
      <c r="AX35" s="175"/>
      <c r="AY35" s="238">
        <f t="shared" si="29"/>
        <v>0</v>
      </c>
      <c r="AZ35" s="239">
        <f t="shared" si="30"/>
        <v>0</v>
      </c>
      <c r="BA35" s="175"/>
      <c r="BB35" s="238">
        <f t="shared" si="31"/>
        <v>0</v>
      </c>
      <c r="BC35" s="239">
        <f t="shared" si="32"/>
        <v>0</v>
      </c>
      <c r="BD35" s="175"/>
      <c r="BE35" s="238">
        <f t="shared" si="33"/>
        <v>0</v>
      </c>
      <c r="BF35" s="239">
        <f t="shared" si="34"/>
        <v>0</v>
      </c>
      <c r="BG35" s="175"/>
      <c r="BH35" s="238">
        <f t="shared" si="35"/>
        <v>0</v>
      </c>
      <c r="BI35" s="239">
        <f t="shared" si="36"/>
        <v>0</v>
      </c>
      <c r="BJ35" s="175"/>
      <c r="BK35" s="238">
        <f t="shared" si="37"/>
        <v>0</v>
      </c>
      <c r="BL35" s="239">
        <f t="shared" si="38"/>
        <v>0</v>
      </c>
      <c r="BM35" s="175"/>
      <c r="BN35" s="238">
        <f t="shared" si="39"/>
        <v>0</v>
      </c>
      <c r="BO35" s="239">
        <f t="shared" si="40"/>
        <v>0</v>
      </c>
      <c r="BP35" s="175"/>
      <c r="BQ35" s="238">
        <f t="shared" si="41"/>
        <v>0</v>
      </c>
      <c r="BR35" s="239">
        <f t="shared" si="42"/>
        <v>0</v>
      </c>
      <c r="BS35" s="175"/>
      <c r="BT35" s="238">
        <f t="shared" si="43"/>
        <v>0</v>
      </c>
      <c r="BU35" s="239">
        <f t="shared" si="44"/>
        <v>0</v>
      </c>
      <c r="BV35" s="175"/>
      <c r="BW35" s="238">
        <f t="shared" si="45"/>
        <v>0</v>
      </c>
      <c r="BX35" s="239">
        <f t="shared" si="46"/>
        <v>0</v>
      </c>
      <c r="BY35" s="175"/>
      <c r="BZ35" s="238">
        <f t="shared" si="47"/>
        <v>0</v>
      </c>
      <c r="CA35" s="239">
        <f t="shared" si="48"/>
        <v>0</v>
      </c>
      <c r="CB35" s="175"/>
      <c r="CC35" s="238">
        <f t="shared" si="49"/>
        <v>0</v>
      </c>
      <c r="CD35" s="239">
        <f t="shared" si="50"/>
        <v>0</v>
      </c>
      <c r="CE35" s="175"/>
      <c r="CF35" s="238">
        <f t="shared" si="51"/>
        <v>0</v>
      </c>
      <c r="CG35" s="239">
        <f t="shared" si="52"/>
        <v>0</v>
      </c>
      <c r="CH35" s="175"/>
      <c r="CI35" s="238">
        <f t="shared" si="53"/>
        <v>0</v>
      </c>
      <c r="CJ35" s="239">
        <f t="shared" si="54"/>
        <v>0</v>
      </c>
      <c r="CK35" s="175"/>
      <c r="CL35" s="238">
        <f t="shared" si="55"/>
        <v>0</v>
      </c>
      <c r="CM35" s="239">
        <f t="shared" si="56"/>
        <v>0</v>
      </c>
      <c r="CN35" s="175"/>
      <c r="CO35" s="238">
        <f t="shared" si="57"/>
        <v>0</v>
      </c>
      <c r="CP35" s="239">
        <f t="shared" si="58"/>
        <v>0</v>
      </c>
      <c r="CQ35" s="175"/>
      <c r="CR35" s="238">
        <f t="shared" si="59"/>
        <v>0</v>
      </c>
      <c r="CS35" s="239">
        <f t="shared" si="60"/>
        <v>0</v>
      </c>
      <c r="CT35" s="175"/>
      <c r="CU35" s="238">
        <f t="shared" si="61"/>
        <v>0</v>
      </c>
      <c r="CV35" s="239">
        <f t="shared" si="62"/>
        <v>0</v>
      </c>
      <c r="CW35" s="175"/>
      <c r="CX35" s="238">
        <f t="shared" si="63"/>
        <v>0</v>
      </c>
      <c r="CY35" s="239">
        <f t="shared" si="64"/>
        <v>0</v>
      </c>
      <c r="CZ35" s="175"/>
      <c r="DA35" s="238">
        <f t="shared" si="65"/>
        <v>0</v>
      </c>
      <c r="DB35" s="239">
        <f t="shared" si="66"/>
        <v>0</v>
      </c>
      <c r="DC35" s="175"/>
      <c r="DD35" s="238">
        <f t="shared" si="67"/>
        <v>0</v>
      </c>
      <c r="DE35" s="239">
        <f t="shared" si="68"/>
        <v>0</v>
      </c>
      <c r="DF35" s="175"/>
      <c r="DG35" s="238">
        <f t="shared" si="69"/>
        <v>0</v>
      </c>
      <c r="DH35" s="239">
        <f t="shared" si="70"/>
        <v>0</v>
      </c>
      <c r="DI35" s="175"/>
      <c r="DJ35" s="238">
        <f t="shared" si="71"/>
        <v>0</v>
      </c>
      <c r="DK35" s="239">
        <f t="shared" si="72"/>
        <v>0</v>
      </c>
      <c r="DL35" s="175"/>
      <c r="DM35" s="238">
        <f t="shared" si="73"/>
        <v>0</v>
      </c>
      <c r="DN35" s="239">
        <f t="shared" si="74"/>
        <v>0</v>
      </c>
      <c r="DO35" s="175"/>
      <c r="DP35" s="238">
        <f t="shared" si="75"/>
        <v>0</v>
      </c>
      <c r="DQ35" s="239">
        <f t="shared" si="76"/>
        <v>0</v>
      </c>
      <c r="DR35" s="175"/>
      <c r="DS35" s="238">
        <f t="shared" si="77"/>
        <v>0</v>
      </c>
      <c r="DT35" s="239">
        <f t="shared" si="78"/>
        <v>0</v>
      </c>
      <c r="DU35" s="175"/>
      <c r="DV35" s="238">
        <f t="shared" si="79"/>
        <v>0</v>
      </c>
      <c r="DW35" s="239">
        <f t="shared" si="80"/>
        <v>0</v>
      </c>
      <c r="DX35" s="175"/>
      <c r="DY35" s="238">
        <f t="shared" si="81"/>
        <v>0</v>
      </c>
      <c r="DZ35" s="239">
        <f t="shared" si="82"/>
        <v>0</v>
      </c>
      <c r="EA35" s="175"/>
      <c r="EB35" s="238">
        <f t="shared" si="83"/>
        <v>0</v>
      </c>
      <c r="EC35" s="239">
        <f t="shared" si="84"/>
        <v>0</v>
      </c>
      <c r="ED35" s="175"/>
      <c r="EE35" s="238">
        <f t="shared" si="85"/>
        <v>0</v>
      </c>
      <c r="EF35" s="239">
        <f t="shared" si="86"/>
        <v>0</v>
      </c>
      <c r="EG35" s="175"/>
      <c r="EH35" s="238">
        <f t="shared" si="87"/>
        <v>0</v>
      </c>
      <c r="EI35" s="239">
        <f t="shared" si="88"/>
        <v>0</v>
      </c>
      <c r="EJ35" s="175"/>
      <c r="EK35" s="238">
        <f t="shared" si="89"/>
        <v>0</v>
      </c>
      <c r="EL35" s="239">
        <f t="shared" si="90"/>
        <v>0</v>
      </c>
      <c r="EM35" s="175"/>
      <c r="EN35" s="238">
        <f t="shared" si="91"/>
        <v>0</v>
      </c>
      <c r="EO35" s="239">
        <f t="shared" si="92"/>
        <v>0</v>
      </c>
      <c r="EP35" s="175"/>
      <c r="EQ35" s="238">
        <f t="shared" si="93"/>
        <v>0</v>
      </c>
      <c r="ER35" s="239">
        <f t="shared" si="94"/>
        <v>0</v>
      </c>
      <c r="ES35" s="175"/>
      <c r="ET35" s="238">
        <f t="shared" si="95"/>
        <v>0</v>
      </c>
      <c r="EU35" s="239">
        <f t="shared" si="96"/>
        <v>0</v>
      </c>
      <c r="EV35" s="175"/>
      <c r="EW35" s="238">
        <f t="shared" si="97"/>
        <v>0</v>
      </c>
      <c r="EX35" s="239">
        <f t="shared" si="98"/>
        <v>0</v>
      </c>
      <c r="EY35" s="175"/>
      <c r="EZ35" s="238">
        <f t="shared" si="99"/>
        <v>0</v>
      </c>
      <c r="FA35" s="239">
        <f t="shared" si="100"/>
        <v>0</v>
      </c>
      <c r="FB35" s="175"/>
      <c r="FC35" s="238">
        <f t="shared" si="101"/>
        <v>0</v>
      </c>
      <c r="FD35" s="239">
        <f t="shared" si="102"/>
        <v>0</v>
      </c>
      <c r="FE35" s="175"/>
      <c r="FF35" s="238">
        <f t="shared" si="103"/>
        <v>0</v>
      </c>
      <c r="FG35" s="239">
        <f t="shared" si="104"/>
        <v>0</v>
      </c>
      <c r="FH35" s="175"/>
      <c r="FI35" s="238">
        <f t="shared" si="105"/>
        <v>0</v>
      </c>
      <c r="FJ35" s="239">
        <f t="shared" si="106"/>
        <v>0</v>
      </c>
      <c r="FK35" s="175"/>
      <c r="FL35" s="238">
        <f t="shared" si="107"/>
        <v>0</v>
      </c>
      <c r="FM35" s="239">
        <f t="shared" si="108"/>
        <v>0</v>
      </c>
      <c r="FN35" s="175"/>
      <c r="FO35" s="238">
        <f t="shared" si="109"/>
        <v>0</v>
      </c>
      <c r="FP35" s="239">
        <f t="shared" si="110"/>
        <v>0</v>
      </c>
      <c r="FQ35" s="175"/>
      <c r="FR35" s="238">
        <f t="shared" si="111"/>
        <v>0</v>
      </c>
      <c r="FS35" s="239">
        <f t="shared" si="112"/>
        <v>0</v>
      </c>
      <c r="FT35" s="175"/>
      <c r="FU35" s="238">
        <f t="shared" si="113"/>
        <v>0</v>
      </c>
      <c r="FV35" s="239">
        <f t="shared" si="114"/>
        <v>0</v>
      </c>
      <c r="FW35" s="175"/>
      <c r="FX35" s="238">
        <f t="shared" si="115"/>
        <v>0</v>
      </c>
      <c r="FY35" s="239">
        <f t="shared" si="116"/>
        <v>0</v>
      </c>
      <c r="FZ35" s="175"/>
      <c r="GA35" s="238">
        <f t="shared" si="117"/>
        <v>0</v>
      </c>
      <c r="GB35" s="239">
        <f t="shared" si="118"/>
        <v>0</v>
      </c>
      <c r="GC35" s="175"/>
      <c r="GD35" s="238">
        <f t="shared" si="119"/>
        <v>0</v>
      </c>
      <c r="GE35" s="239">
        <f t="shared" si="120"/>
        <v>0</v>
      </c>
      <c r="GF35" s="175"/>
      <c r="GG35" s="238">
        <f t="shared" si="121"/>
        <v>0</v>
      </c>
      <c r="GH35" s="239">
        <f t="shared" si="122"/>
        <v>0</v>
      </c>
      <c r="GI35" s="175"/>
      <c r="GJ35" s="238">
        <f t="shared" si="123"/>
        <v>0</v>
      </c>
      <c r="GK35" s="239">
        <f t="shared" si="124"/>
        <v>0</v>
      </c>
      <c r="GL35" s="175"/>
      <c r="GM35" s="238">
        <f t="shared" si="125"/>
        <v>0</v>
      </c>
      <c r="GN35" s="239">
        <f t="shared" si="126"/>
        <v>0</v>
      </c>
      <c r="GO35" s="175"/>
      <c r="GP35" s="238">
        <f t="shared" si="127"/>
        <v>0</v>
      </c>
      <c r="GQ35" s="239">
        <f t="shared" si="128"/>
        <v>0</v>
      </c>
      <c r="GR35" s="175"/>
      <c r="GS35" s="238">
        <f t="shared" si="129"/>
        <v>0</v>
      </c>
      <c r="GT35" s="239">
        <f t="shared" si="130"/>
        <v>0</v>
      </c>
      <c r="GU35" s="175"/>
      <c r="GV35" s="238">
        <f t="shared" si="131"/>
        <v>0</v>
      </c>
      <c r="GW35" s="239">
        <f t="shared" si="132"/>
        <v>0</v>
      </c>
      <c r="GX35" s="175"/>
      <c r="GY35" s="238">
        <f t="shared" si="133"/>
        <v>0</v>
      </c>
      <c r="GZ35" s="239">
        <f t="shared" si="134"/>
        <v>0</v>
      </c>
      <c r="HA35" s="175"/>
      <c r="HB35" s="238">
        <f t="shared" si="135"/>
        <v>0</v>
      </c>
      <c r="HC35" s="239">
        <f t="shared" si="136"/>
        <v>0</v>
      </c>
      <c r="HD35" s="175"/>
      <c r="HE35" s="238">
        <f t="shared" si="137"/>
        <v>0</v>
      </c>
      <c r="HF35" s="239">
        <f t="shared" si="138"/>
        <v>0</v>
      </c>
      <c r="HG35" s="175"/>
      <c r="HH35" s="238">
        <f t="shared" si="139"/>
        <v>0</v>
      </c>
      <c r="HI35" s="239">
        <f t="shared" si="140"/>
        <v>0</v>
      </c>
      <c r="HJ35" s="175"/>
      <c r="HK35" s="238">
        <f t="shared" si="141"/>
        <v>0</v>
      </c>
      <c r="HL35" s="239">
        <f t="shared" si="142"/>
        <v>0</v>
      </c>
      <c r="HM35" s="242">
        <f t="shared" si="143"/>
        <v>0</v>
      </c>
      <c r="HN35" s="108">
        <f t="shared" si="144"/>
        <v>0</v>
      </c>
    </row>
    <row r="36" spans="1:222" s="2" customFormat="1" x14ac:dyDescent="0.2">
      <c r="A36" s="173"/>
      <c r="B36" s="176"/>
      <c r="C36" s="370"/>
      <c r="D36" s="370"/>
      <c r="E36" s="370"/>
      <c r="F36" s="369"/>
      <c r="G36" s="177"/>
      <c r="H36" s="178"/>
      <c r="I36" s="39"/>
      <c r="J36" s="174">
        <f t="shared" si="2"/>
        <v>0</v>
      </c>
      <c r="K36" s="175"/>
      <c r="L36" s="238">
        <f t="shared" si="3"/>
        <v>0</v>
      </c>
      <c r="M36" s="239">
        <f t="shared" si="4"/>
        <v>0</v>
      </c>
      <c r="N36" s="175"/>
      <c r="O36" s="238">
        <f t="shared" si="5"/>
        <v>0</v>
      </c>
      <c r="P36" s="239">
        <f t="shared" si="6"/>
        <v>0</v>
      </c>
      <c r="Q36" s="175"/>
      <c r="R36" s="238">
        <f t="shared" si="7"/>
        <v>0</v>
      </c>
      <c r="S36" s="239">
        <f t="shared" si="8"/>
        <v>0</v>
      </c>
      <c r="T36" s="175"/>
      <c r="U36" s="238">
        <f t="shared" si="9"/>
        <v>0</v>
      </c>
      <c r="V36" s="239">
        <f t="shared" si="10"/>
        <v>0</v>
      </c>
      <c r="W36" s="175"/>
      <c r="X36" s="238">
        <f t="shared" si="11"/>
        <v>0</v>
      </c>
      <c r="Y36" s="239">
        <f t="shared" si="12"/>
        <v>0</v>
      </c>
      <c r="Z36" s="175"/>
      <c r="AA36" s="238">
        <f t="shared" si="13"/>
        <v>0</v>
      </c>
      <c r="AB36" s="239">
        <f t="shared" si="14"/>
        <v>0</v>
      </c>
      <c r="AC36" s="175"/>
      <c r="AD36" s="238">
        <f t="shared" si="15"/>
        <v>0</v>
      </c>
      <c r="AE36" s="239">
        <f t="shared" si="16"/>
        <v>0</v>
      </c>
      <c r="AF36" s="175"/>
      <c r="AG36" s="238">
        <f t="shared" si="17"/>
        <v>0</v>
      </c>
      <c r="AH36" s="239">
        <f t="shared" si="18"/>
        <v>0</v>
      </c>
      <c r="AI36" s="175"/>
      <c r="AJ36" s="238">
        <f t="shared" si="19"/>
        <v>0</v>
      </c>
      <c r="AK36" s="239">
        <f t="shared" si="20"/>
        <v>0</v>
      </c>
      <c r="AL36" s="175"/>
      <c r="AM36" s="238">
        <f t="shared" si="21"/>
        <v>0</v>
      </c>
      <c r="AN36" s="239">
        <f t="shared" si="22"/>
        <v>0</v>
      </c>
      <c r="AO36" s="175"/>
      <c r="AP36" s="238">
        <f t="shared" si="23"/>
        <v>0</v>
      </c>
      <c r="AQ36" s="239">
        <f t="shared" si="24"/>
        <v>0</v>
      </c>
      <c r="AR36" s="175"/>
      <c r="AS36" s="238">
        <f t="shared" si="25"/>
        <v>0</v>
      </c>
      <c r="AT36" s="239">
        <f t="shared" si="26"/>
        <v>0</v>
      </c>
      <c r="AU36" s="175"/>
      <c r="AV36" s="238">
        <f t="shared" si="27"/>
        <v>0</v>
      </c>
      <c r="AW36" s="239">
        <f t="shared" si="28"/>
        <v>0</v>
      </c>
      <c r="AX36" s="175"/>
      <c r="AY36" s="238">
        <f t="shared" si="29"/>
        <v>0</v>
      </c>
      <c r="AZ36" s="239">
        <f t="shared" si="30"/>
        <v>0</v>
      </c>
      <c r="BA36" s="175"/>
      <c r="BB36" s="238">
        <f t="shared" si="31"/>
        <v>0</v>
      </c>
      <c r="BC36" s="239">
        <f t="shared" si="32"/>
        <v>0</v>
      </c>
      <c r="BD36" s="175"/>
      <c r="BE36" s="238">
        <f t="shared" si="33"/>
        <v>0</v>
      </c>
      <c r="BF36" s="239">
        <f t="shared" si="34"/>
        <v>0</v>
      </c>
      <c r="BG36" s="175"/>
      <c r="BH36" s="238">
        <f t="shared" si="35"/>
        <v>0</v>
      </c>
      <c r="BI36" s="239">
        <f t="shared" si="36"/>
        <v>0</v>
      </c>
      <c r="BJ36" s="175"/>
      <c r="BK36" s="238">
        <f t="shared" si="37"/>
        <v>0</v>
      </c>
      <c r="BL36" s="239">
        <f t="shared" si="38"/>
        <v>0</v>
      </c>
      <c r="BM36" s="175"/>
      <c r="BN36" s="238">
        <f t="shared" si="39"/>
        <v>0</v>
      </c>
      <c r="BO36" s="239">
        <f t="shared" si="40"/>
        <v>0</v>
      </c>
      <c r="BP36" s="175"/>
      <c r="BQ36" s="238">
        <f t="shared" si="41"/>
        <v>0</v>
      </c>
      <c r="BR36" s="239">
        <f t="shared" si="42"/>
        <v>0</v>
      </c>
      <c r="BS36" s="175"/>
      <c r="BT36" s="238">
        <f t="shared" si="43"/>
        <v>0</v>
      </c>
      <c r="BU36" s="239">
        <f t="shared" si="44"/>
        <v>0</v>
      </c>
      <c r="BV36" s="175"/>
      <c r="BW36" s="238">
        <f t="shared" si="45"/>
        <v>0</v>
      </c>
      <c r="BX36" s="239">
        <f t="shared" si="46"/>
        <v>0</v>
      </c>
      <c r="BY36" s="175"/>
      <c r="BZ36" s="238">
        <f t="shared" si="47"/>
        <v>0</v>
      </c>
      <c r="CA36" s="239">
        <f t="shared" si="48"/>
        <v>0</v>
      </c>
      <c r="CB36" s="175"/>
      <c r="CC36" s="238">
        <f t="shared" si="49"/>
        <v>0</v>
      </c>
      <c r="CD36" s="239">
        <f t="shared" si="50"/>
        <v>0</v>
      </c>
      <c r="CE36" s="175"/>
      <c r="CF36" s="238">
        <f t="shared" si="51"/>
        <v>0</v>
      </c>
      <c r="CG36" s="239">
        <f t="shared" si="52"/>
        <v>0</v>
      </c>
      <c r="CH36" s="175"/>
      <c r="CI36" s="238">
        <f t="shared" si="53"/>
        <v>0</v>
      </c>
      <c r="CJ36" s="239">
        <f t="shared" si="54"/>
        <v>0</v>
      </c>
      <c r="CK36" s="175"/>
      <c r="CL36" s="238">
        <f t="shared" si="55"/>
        <v>0</v>
      </c>
      <c r="CM36" s="239">
        <f t="shared" si="56"/>
        <v>0</v>
      </c>
      <c r="CN36" s="175"/>
      <c r="CO36" s="238">
        <f t="shared" si="57"/>
        <v>0</v>
      </c>
      <c r="CP36" s="239">
        <f t="shared" si="58"/>
        <v>0</v>
      </c>
      <c r="CQ36" s="175"/>
      <c r="CR36" s="238">
        <f t="shared" si="59"/>
        <v>0</v>
      </c>
      <c r="CS36" s="239">
        <f t="shared" si="60"/>
        <v>0</v>
      </c>
      <c r="CT36" s="175"/>
      <c r="CU36" s="238">
        <f t="shared" si="61"/>
        <v>0</v>
      </c>
      <c r="CV36" s="239">
        <f t="shared" si="62"/>
        <v>0</v>
      </c>
      <c r="CW36" s="175"/>
      <c r="CX36" s="238">
        <f t="shared" si="63"/>
        <v>0</v>
      </c>
      <c r="CY36" s="239">
        <f t="shared" si="64"/>
        <v>0</v>
      </c>
      <c r="CZ36" s="175"/>
      <c r="DA36" s="238">
        <f t="shared" si="65"/>
        <v>0</v>
      </c>
      <c r="DB36" s="239">
        <f t="shared" si="66"/>
        <v>0</v>
      </c>
      <c r="DC36" s="175"/>
      <c r="DD36" s="238">
        <f t="shared" si="67"/>
        <v>0</v>
      </c>
      <c r="DE36" s="239">
        <f t="shared" si="68"/>
        <v>0</v>
      </c>
      <c r="DF36" s="175"/>
      <c r="DG36" s="238">
        <f t="shared" si="69"/>
        <v>0</v>
      </c>
      <c r="DH36" s="239">
        <f t="shared" si="70"/>
        <v>0</v>
      </c>
      <c r="DI36" s="175"/>
      <c r="DJ36" s="238">
        <f t="shared" si="71"/>
        <v>0</v>
      </c>
      <c r="DK36" s="239">
        <f t="shared" si="72"/>
        <v>0</v>
      </c>
      <c r="DL36" s="175"/>
      <c r="DM36" s="238">
        <f t="shared" si="73"/>
        <v>0</v>
      </c>
      <c r="DN36" s="239">
        <f t="shared" si="74"/>
        <v>0</v>
      </c>
      <c r="DO36" s="175"/>
      <c r="DP36" s="238">
        <f t="shared" si="75"/>
        <v>0</v>
      </c>
      <c r="DQ36" s="239">
        <f t="shared" si="76"/>
        <v>0</v>
      </c>
      <c r="DR36" s="175"/>
      <c r="DS36" s="238">
        <f t="shared" si="77"/>
        <v>0</v>
      </c>
      <c r="DT36" s="239">
        <f t="shared" si="78"/>
        <v>0</v>
      </c>
      <c r="DU36" s="175"/>
      <c r="DV36" s="238">
        <f t="shared" si="79"/>
        <v>0</v>
      </c>
      <c r="DW36" s="239">
        <f t="shared" si="80"/>
        <v>0</v>
      </c>
      <c r="DX36" s="175"/>
      <c r="DY36" s="238">
        <f t="shared" si="81"/>
        <v>0</v>
      </c>
      <c r="DZ36" s="239">
        <f t="shared" si="82"/>
        <v>0</v>
      </c>
      <c r="EA36" s="175"/>
      <c r="EB36" s="238">
        <f t="shared" si="83"/>
        <v>0</v>
      </c>
      <c r="EC36" s="239">
        <f t="shared" si="84"/>
        <v>0</v>
      </c>
      <c r="ED36" s="175"/>
      <c r="EE36" s="238">
        <f t="shared" si="85"/>
        <v>0</v>
      </c>
      <c r="EF36" s="239">
        <f t="shared" si="86"/>
        <v>0</v>
      </c>
      <c r="EG36" s="175"/>
      <c r="EH36" s="238">
        <f t="shared" si="87"/>
        <v>0</v>
      </c>
      <c r="EI36" s="239">
        <f t="shared" si="88"/>
        <v>0</v>
      </c>
      <c r="EJ36" s="175"/>
      <c r="EK36" s="238">
        <f t="shared" si="89"/>
        <v>0</v>
      </c>
      <c r="EL36" s="239">
        <f t="shared" si="90"/>
        <v>0</v>
      </c>
      <c r="EM36" s="175"/>
      <c r="EN36" s="238">
        <f t="shared" si="91"/>
        <v>0</v>
      </c>
      <c r="EO36" s="239">
        <f t="shared" si="92"/>
        <v>0</v>
      </c>
      <c r="EP36" s="175"/>
      <c r="EQ36" s="238">
        <f t="shared" si="93"/>
        <v>0</v>
      </c>
      <c r="ER36" s="239">
        <f t="shared" si="94"/>
        <v>0</v>
      </c>
      <c r="ES36" s="175"/>
      <c r="ET36" s="238">
        <f t="shared" si="95"/>
        <v>0</v>
      </c>
      <c r="EU36" s="239">
        <f t="shared" si="96"/>
        <v>0</v>
      </c>
      <c r="EV36" s="175"/>
      <c r="EW36" s="238">
        <f t="shared" si="97"/>
        <v>0</v>
      </c>
      <c r="EX36" s="239">
        <f t="shared" si="98"/>
        <v>0</v>
      </c>
      <c r="EY36" s="175"/>
      <c r="EZ36" s="238">
        <f t="shared" si="99"/>
        <v>0</v>
      </c>
      <c r="FA36" s="239">
        <f t="shared" si="100"/>
        <v>0</v>
      </c>
      <c r="FB36" s="175"/>
      <c r="FC36" s="238">
        <f t="shared" si="101"/>
        <v>0</v>
      </c>
      <c r="FD36" s="239">
        <f t="shared" si="102"/>
        <v>0</v>
      </c>
      <c r="FE36" s="175"/>
      <c r="FF36" s="238">
        <f t="shared" si="103"/>
        <v>0</v>
      </c>
      <c r="FG36" s="239">
        <f t="shared" si="104"/>
        <v>0</v>
      </c>
      <c r="FH36" s="175"/>
      <c r="FI36" s="238">
        <f t="shared" si="105"/>
        <v>0</v>
      </c>
      <c r="FJ36" s="239">
        <f t="shared" si="106"/>
        <v>0</v>
      </c>
      <c r="FK36" s="175"/>
      <c r="FL36" s="238">
        <f t="shared" si="107"/>
        <v>0</v>
      </c>
      <c r="FM36" s="239">
        <f t="shared" si="108"/>
        <v>0</v>
      </c>
      <c r="FN36" s="175"/>
      <c r="FO36" s="238">
        <f t="shared" si="109"/>
        <v>0</v>
      </c>
      <c r="FP36" s="239">
        <f t="shared" si="110"/>
        <v>0</v>
      </c>
      <c r="FQ36" s="175"/>
      <c r="FR36" s="238">
        <f t="shared" si="111"/>
        <v>0</v>
      </c>
      <c r="FS36" s="239">
        <f t="shared" si="112"/>
        <v>0</v>
      </c>
      <c r="FT36" s="175"/>
      <c r="FU36" s="238">
        <f t="shared" si="113"/>
        <v>0</v>
      </c>
      <c r="FV36" s="239">
        <f t="shared" si="114"/>
        <v>0</v>
      </c>
      <c r="FW36" s="175"/>
      <c r="FX36" s="238">
        <f t="shared" si="115"/>
        <v>0</v>
      </c>
      <c r="FY36" s="239">
        <f t="shared" si="116"/>
        <v>0</v>
      </c>
      <c r="FZ36" s="175"/>
      <c r="GA36" s="238">
        <f t="shared" si="117"/>
        <v>0</v>
      </c>
      <c r="GB36" s="239">
        <f t="shared" si="118"/>
        <v>0</v>
      </c>
      <c r="GC36" s="175"/>
      <c r="GD36" s="238">
        <f t="shared" si="119"/>
        <v>0</v>
      </c>
      <c r="GE36" s="239">
        <f t="shared" si="120"/>
        <v>0</v>
      </c>
      <c r="GF36" s="175"/>
      <c r="GG36" s="238">
        <f t="shared" si="121"/>
        <v>0</v>
      </c>
      <c r="GH36" s="239">
        <f t="shared" si="122"/>
        <v>0</v>
      </c>
      <c r="GI36" s="175"/>
      <c r="GJ36" s="238">
        <f t="shared" si="123"/>
        <v>0</v>
      </c>
      <c r="GK36" s="239">
        <f t="shared" si="124"/>
        <v>0</v>
      </c>
      <c r="GL36" s="175"/>
      <c r="GM36" s="238">
        <f t="shared" si="125"/>
        <v>0</v>
      </c>
      <c r="GN36" s="239">
        <f t="shared" si="126"/>
        <v>0</v>
      </c>
      <c r="GO36" s="175"/>
      <c r="GP36" s="238">
        <f t="shared" si="127"/>
        <v>0</v>
      </c>
      <c r="GQ36" s="239">
        <f t="shared" si="128"/>
        <v>0</v>
      </c>
      <c r="GR36" s="175"/>
      <c r="GS36" s="238">
        <f t="shared" si="129"/>
        <v>0</v>
      </c>
      <c r="GT36" s="239">
        <f t="shared" si="130"/>
        <v>0</v>
      </c>
      <c r="GU36" s="175"/>
      <c r="GV36" s="238">
        <f t="shared" si="131"/>
        <v>0</v>
      </c>
      <c r="GW36" s="239">
        <f t="shared" si="132"/>
        <v>0</v>
      </c>
      <c r="GX36" s="175"/>
      <c r="GY36" s="238">
        <f t="shared" si="133"/>
        <v>0</v>
      </c>
      <c r="GZ36" s="239">
        <f t="shared" si="134"/>
        <v>0</v>
      </c>
      <c r="HA36" s="175"/>
      <c r="HB36" s="238">
        <f t="shared" si="135"/>
        <v>0</v>
      </c>
      <c r="HC36" s="239">
        <f t="shared" si="136"/>
        <v>0</v>
      </c>
      <c r="HD36" s="175"/>
      <c r="HE36" s="238">
        <f t="shared" si="137"/>
        <v>0</v>
      </c>
      <c r="HF36" s="239">
        <f t="shared" si="138"/>
        <v>0</v>
      </c>
      <c r="HG36" s="175"/>
      <c r="HH36" s="238">
        <f t="shared" si="139"/>
        <v>0</v>
      </c>
      <c r="HI36" s="239">
        <f t="shared" si="140"/>
        <v>0</v>
      </c>
      <c r="HJ36" s="175"/>
      <c r="HK36" s="238">
        <f t="shared" si="141"/>
        <v>0</v>
      </c>
      <c r="HL36" s="239">
        <f t="shared" si="142"/>
        <v>0</v>
      </c>
      <c r="HM36" s="242">
        <f t="shared" si="143"/>
        <v>0</v>
      </c>
      <c r="HN36" s="108">
        <f t="shared" si="144"/>
        <v>0</v>
      </c>
    </row>
    <row r="37" spans="1:222" s="2" customFormat="1" x14ac:dyDescent="0.2">
      <c r="A37" s="173"/>
      <c r="B37" s="176"/>
      <c r="C37" s="370"/>
      <c r="D37" s="370"/>
      <c r="E37" s="370"/>
      <c r="F37" s="369"/>
      <c r="G37" s="177"/>
      <c r="H37" s="178"/>
      <c r="I37" s="39"/>
      <c r="J37" s="174">
        <f t="shared" si="2"/>
        <v>0</v>
      </c>
      <c r="K37" s="175"/>
      <c r="L37" s="238">
        <f t="shared" si="3"/>
        <v>0</v>
      </c>
      <c r="M37" s="239">
        <f t="shared" si="4"/>
        <v>0</v>
      </c>
      <c r="N37" s="175"/>
      <c r="O37" s="238">
        <f t="shared" si="5"/>
        <v>0</v>
      </c>
      <c r="P37" s="239">
        <f t="shared" si="6"/>
        <v>0</v>
      </c>
      <c r="Q37" s="175"/>
      <c r="R37" s="238">
        <f t="shared" si="7"/>
        <v>0</v>
      </c>
      <c r="S37" s="239">
        <f t="shared" si="8"/>
        <v>0</v>
      </c>
      <c r="T37" s="175"/>
      <c r="U37" s="238">
        <f t="shared" si="9"/>
        <v>0</v>
      </c>
      <c r="V37" s="239">
        <f t="shared" si="10"/>
        <v>0</v>
      </c>
      <c r="W37" s="175"/>
      <c r="X37" s="238">
        <f t="shared" si="11"/>
        <v>0</v>
      </c>
      <c r="Y37" s="239">
        <f t="shared" si="12"/>
        <v>0</v>
      </c>
      <c r="Z37" s="175"/>
      <c r="AA37" s="238">
        <f t="shared" si="13"/>
        <v>0</v>
      </c>
      <c r="AB37" s="239">
        <f t="shared" si="14"/>
        <v>0</v>
      </c>
      <c r="AC37" s="175"/>
      <c r="AD37" s="238">
        <f t="shared" si="15"/>
        <v>0</v>
      </c>
      <c r="AE37" s="239">
        <f t="shared" si="16"/>
        <v>0</v>
      </c>
      <c r="AF37" s="175"/>
      <c r="AG37" s="238">
        <f t="shared" si="17"/>
        <v>0</v>
      </c>
      <c r="AH37" s="239">
        <f t="shared" si="18"/>
        <v>0</v>
      </c>
      <c r="AI37" s="175"/>
      <c r="AJ37" s="238">
        <f t="shared" si="19"/>
        <v>0</v>
      </c>
      <c r="AK37" s="239">
        <f t="shared" si="20"/>
        <v>0</v>
      </c>
      <c r="AL37" s="175"/>
      <c r="AM37" s="238">
        <f t="shared" si="21"/>
        <v>0</v>
      </c>
      <c r="AN37" s="239">
        <f t="shared" si="22"/>
        <v>0</v>
      </c>
      <c r="AO37" s="175"/>
      <c r="AP37" s="238">
        <f t="shared" si="23"/>
        <v>0</v>
      </c>
      <c r="AQ37" s="239">
        <f t="shared" si="24"/>
        <v>0</v>
      </c>
      <c r="AR37" s="175"/>
      <c r="AS37" s="238">
        <f t="shared" si="25"/>
        <v>0</v>
      </c>
      <c r="AT37" s="239">
        <f t="shared" si="26"/>
        <v>0</v>
      </c>
      <c r="AU37" s="175"/>
      <c r="AV37" s="238">
        <f t="shared" si="27"/>
        <v>0</v>
      </c>
      <c r="AW37" s="239">
        <f t="shared" si="28"/>
        <v>0</v>
      </c>
      <c r="AX37" s="175"/>
      <c r="AY37" s="238">
        <f t="shared" si="29"/>
        <v>0</v>
      </c>
      <c r="AZ37" s="239">
        <f t="shared" si="30"/>
        <v>0</v>
      </c>
      <c r="BA37" s="175"/>
      <c r="BB37" s="238">
        <f t="shared" si="31"/>
        <v>0</v>
      </c>
      <c r="BC37" s="239">
        <f t="shared" si="32"/>
        <v>0</v>
      </c>
      <c r="BD37" s="175"/>
      <c r="BE37" s="238">
        <f t="shared" si="33"/>
        <v>0</v>
      </c>
      <c r="BF37" s="239">
        <f t="shared" si="34"/>
        <v>0</v>
      </c>
      <c r="BG37" s="175"/>
      <c r="BH37" s="238">
        <f t="shared" si="35"/>
        <v>0</v>
      </c>
      <c r="BI37" s="239">
        <f t="shared" si="36"/>
        <v>0</v>
      </c>
      <c r="BJ37" s="175"/>
      <c r="BK37" s="238">
        <f t="shared" si="37"/>
        <v>0</v>
      </c>
      <c r="BL37" s="239">
        <f t="shared" si="38"/>
        <v>0</v>
      </c>
      <c r="BM37" s="175"/>
      <c r="BN37" s="238">
        <f t="shared" si="39"/>
        <v>0</v>
      </c>
      <c r="BO37" s="239">
        <f t="shared" si="40"/>
        <v>0</v>
      </c>
      <c r="BP37" s="175"/>
      <c r="BQ37" s="238">
        <f t="shared" si="41"/>
        <v>0</v>
      </c>
      <c r="BR37" s="239">
        <f t="shared" si="42"/>
        <v>0</v>
      </c>
      <c r="BS37" s="175"/>
      <c r="BT37" s="238">
        <f t="shared" si="43"/>
        <v>0</v>
      </c>
      <c r="BU37" s="239">
        <f t="shared" si="44"/>
        <v>0</v>
      </c>
      <c r="BV37" s="175"/>
      <c r="BW37" s="238">
        <f t="shared" si="45"/>
        <v>0</v>
      </c>
      <c r="BX37" s="239">
        <f t="shared" si="46"/>
        <v>0</v>
      </c>
      <c r="BY37" s="175"/>
      <c r="BZ37" s="238">
        <f t="shared" si="47"/>
        <v>0</v>
      </c>
      <c r="CA37" s="239">
        <f t="shared" si="48"/>
        <v>0</v>
      </c>
      <c r="CB37" s="175"/>
      <c r="CC37" s="238">
        <f t="shared" si="49"/>
        <v>0</v>
      </c>
      <c r="CD37" s="239">
        <f t="shared" si="50"/>
        <v>0</v>
      </c>
      <c r="CE37" s="175"/>
      <c r="CF37" s="238">
        <f t="shared" si="51"/>
        <v>0</v>
      </c>
      <c r="CG37" s="239">
        <f t="shared" si="52"/>
        <v>0</v>
      </c>
      <c r="CH37" s="175"/>
      <c r="CI37" s="238">
        <f t="shared" si="53"/>
        <v>0</v>
      </c>
      <c r="CJ37" s="239">
        <f t="shared" si="54"/>
        <v>0</v>
      </c>
      <c r="CK37" s="175"/>
      <c r="CL37" s="238">
        <f t="shared" si="55"/>
        <v>0</v>
      </c>
      <c r="CM37" s="239">
        <f t="shared" si="56"/>
        <v>0</v>
      </c>
      <c r="CN37" s="175"/>
      <c r="CO37" s="238">
        <f t="shared" si="57"/>
        <v>0</v>
      </c>
      <c r="CP37" s="239">
        <f t="shared" si="58"/>
        <v>0</v>
      </c>
      <c r="CQ37" s="175"/>
      <c r="CR37" s="238">
        <f t="shared" si="59"/>
        <v>0</v>
      </c>
      <c r="CS37" s="239">
        <f t="shared" si="60"/>
        <v>0</v>
      </c>
      <c r="CT37" s="175"/>
      <c r="CU37" s="238">
        <f t="shared" si="61"/>
        <v>0</v>
      </c>
      <c r="CV37" s="239">
        <f t="shared" si="62"/>
        <v>0</v>
      </c>
      <c r="CW37" s="175"/>
      <c r="CX37" s="238">
        <f t="shared" si="63"/>
        <v>0</v>
      </c>
      <c r="CY37" s="239">
        <f t="shared" si="64"/>
        <v>0</v>
      </c>
      <c r="CZ37" s="175"/>
      <c r="DA37" s="238">
        <f t="shared" si="65"/>
        <v>0</v>
      </c>
      <c r="DB37" s="239">
        <f t="shared" si="66"/>
        <v>0</v>
      </c>
      <c r="DC37" s="175"/>
      <c r="DD37" s="238">
        <f t="shared" si="67"/>
        <v>0</v>
      </c>
      <c r="DE37" s="239">
        <f t="shared" si="68"/>
        <v>0</v>
      </c>
      <c r="DF37" s="175"/>
      <c r="DG37" s="238">
        <f t="shared" si="69"/>
        <v>0</v>
      </c>
      <c r="DH37" s="239">
        <f t="shared" si="70"/>
        <v>0</v>
      </c>
      <c r="DI37" s="175"/>
      <c r="DJ37" s="238">
        <f t="shared" si="71"/>
        <v>0</v>
      </c>
      <c r="DK37" s="239">
        <f t="shared" si="72"/>
        <v>0</v>
      </c>
      <c r="DL37" s="175"/>
      <c r="DM37" s="238">
        <f t="shared" si="73"/>
        <v>0</v>
      </c>
      <c r="DN37" s="239">
        <f t="shared" si="74"/>
        <v>0</v>
      </c>
      <c r="DO37" s="175"/>
      <c r="DP37" s="238">
        <f t="shared" si="75"/>
        <v>0</v>
      </c>
      <c r="DQ37" s="239">
        <f t="shared" si="76"/>
        <v>0</v>
      </c>
      <c r="DR37" s="175"/>
      <c r="DS37" s="238">
        <f t="shared" si="77"/>
        <v>0</v>
      </c>
      <c r="DT37" s="239">
        <f t="shared" si="78"/>
        <v>0</v>
      </c>
      <c r="DU37" s="175"/>
      <c r="DV37" s="238">
        <f t="shared" si="79"/>
        <v>0</v>
      </c>
      <c r="DW37" s="239">
        <f t="shared" si="80"/>
        <v>0</v>
      </c>
      <c r="DX37" s="175"/>
      <c r="DY37" s="238">
        <f t="shared" si="81"/>
        <v>0</v>
      </c>
      <c r="DZ37" s="239">
        <f t="shared" si="82"/>
        <v>0</v>
      </c>
      <c r="EA37" s="175"/>
      <c r="EB37" s="238">
        <f t="shared" si="83"/>
        <v>0</v>
      </c>
      <c r="EC37" s="239">
        <f t="shared" si="84"/>
        <v>0</v>
      </c>
      <c r="ED37" s="175"/>
      <c r="EE37" s="238">
        <f t="shared" si="85"/>
        <v>0</v>
      </c>
      <c r="EF37" s="239">
        <f t="shared" si="86"/>
        <v>0</v>
      </c>
      <c r="EG37" s="175"/>
      <c r="EH37" s="238">
        <f t="shared" si="87"/>
        <v>0</v>
      </c>
      <c r="EI37" s="239">
        <f t="shared" si="88"/>
        <v>0</v>
      </c>
      <c r="EJ37" s="175"/>
      <c r="EK37" s="238">
        <f t="shared" si="89"/>
        <v>0</v>
      </c>
      <c r="EL37" s="239">
        <f t="shared" si="90"/>
        <v>0</v>
      </c>
      <c r="EM37" s="175"/>
      <c r="EN37" s="238">
        <f t="shared" si="91"/>
        <v>0</v>
      </c>
      <c r="EO37" s="239">
        <f t="shared" si="92"/>
        <v>0</v>
      </c>
      <c r="EP37" s="175"/>
      <c r="EQ37" s="238">
        <f t="shared" si="93"/>
        <v>0</v>
      </c>
      <c r="ER37" s="239">
        <f t="shared" si="94"/>
        <v>0</v>
      </c>
      <c r="ES37" s="175"/>
      <c r="ET37" s="238">
        <f t="shared" si="95"/>
        <v>0</v>
      </c>
      <c r="EU37" s="239">
        <f t="shared" si="96"/>
        <v>0</v>
      </c>
      <c r="EV37" s="175"/>
      <c r="EW37" s="238">
        <f t="shared" si="97"/>
        <v>0</v>
      </c>
      <c r="EX37" s="239">
        <f t="shared" si="98"/>
        <v>0</v>
      </c>
      <c r="EY37" s="175"/>
      <c r="EZ37" s="238">
        <f t="shared" si="99"/>
        <v>0</v>
      </c>
      <c r="FA37" s="239">
        <f t="shared" si="100"/>
        <v>0</v>
      </c>
      <c r="FB37" s="175"/>
      <c r="FC37" s="238">
        <f t="shared" si="101"/>
        <v>0</v>
      </c>
      <c r="FD37" s="239">
        <f t="shared" si="102"/>
        <v>0</v>
      </c>
      <c r="FE37" s="175"/>
      <c r="FF37" s="238">
        <f t="shared" si="103"/>
        <v>0</v>
      </c>
      <c r="FG37" s="239">
        <f t="shared" si="104"/>
        <v>0</v>
      </c>
      <c r="FH37" s="175"/>
      <c r="FI37" s="238">
        <f t="shared" si="105"/>
        <v>0</v>
      </c>
      <c r="FJ37" s="239">
        <f t="shared" si="106"/>
        <v>0</v>
      </c>
      <c r="FK37" s="175"/>
      <c r="FL37" s="238">
        <f t="shared" si="107"/>
        <v>0</v>
      </c>
      <c r="FM37" s="239">
        <f t="shared" si="108"/>
        <v>0</v>
      </c>
      <c r="FN37" s="175"/>
      <c r="FO37" s="238">
        <f t="shared" si="109"/>
        <v>0</v>
      </c>
      <c r="FP37" s="239">
        <f t="shared" si="110"/>
        <v>0</v>
      </c>
      <c r="FQ37" s="175"/>
      <c r="FR37" s="238">
        <f t="shared" si="111"/>
        <v>0</v>
      </c>
      <c r="FS37" s="239">
        <f t="shared" si="112"/>
        <v>0</v>
      </c>
      <c r="FT37" s="175"/>
      <c r="FU37" s="238">
        <f t="shared" si="113"/>
        <v>0</v>
      </c>
      <c r="FV37" s="239">
        <f t="shared" si="114"/>
        <v>0</v>
      </c>
      <c r="FW37" s="175"/>
      <c r="FX37" s="238">
        <f t="shared" si="115"/>
        <v>0</v>
      </c>
      <c r="FY37" s="239">
        <f t="shared" si="116"/>
        <v>0</v>
      </c>
      <c r="FZ37" s="175"/>
      <c r="GA37" s="238">
        <f t="shared" si="117"/>
        <v>0</v>
      </c>
      <c r="GB37" s="239">
        <f t="shared" si="118"/>
        <v>0</v>
      </c>
      <c r="GC37" s="175"/>
      <c r="GD37" s="238">
        <f t="shared" si="119"/>
        <v>0</v>
      </c>
      <c r="GE37" s="239">
        <f t="shared" si="120"/>
        <v>0</v>
      </c>
      <c r="GF37" s="175"/>
      <c r="GG37" s="238">
        <f t="shared" si="121"/>
        <v>0</v>
      </c>
      <c r="GH37" s="239">
        <f t="shared" si="122"/>
        <v>0</v>
      </c>
      <c r="GI37" s="175"/>
      <c r="GJ37" s="238">
        <f t="shared" si="123"/>
        <v>0</v>
      </c>
      <c r="GK37" s="239">
        <f t="shared" si="124"/>
        <v>0</v>
      </c>
      <c r="GL37" s="175"/>
      <c r="GM37" s="238">
        <f t="shared" si="125"/>
        <v>0</v>
      </c>
      <c r="GN37" s="239">
        <f t="shared" si="126"/>
        <v>0</v>
      </c>
      <c r="GO37" s="175"/>
      <c r="GP37" s="238">
        <f t="shared" si="127"/>
        <v>0</v>
      </c>
      <c r="GQ37" s="239">
        <f t="shared" si="128"/>
        <v>0</v>
      </c>
      <c r="GR37" s="175"/>
      <c r="GS37" s="238">
        <f t="shared" si="129"/>
        <v>0</v>
      </c>
      <c r="GT37" s="239">
        <f t="shared" si="130"/>
        <v>0</v>
      </c>
      <c r="GU37" s="175"/>
      <c r="GV37" s="238">
        <f t="shared" si="131"/>
        <v>0</v>
      </c>
      <c r="GW37" s="239">
        <f t="shared" si="132"/>
        <v>0</v>
      </c>
      <c r="GX37" s="175"/>
      <c r="GY37" s="238">
        <f t="shared" si="133"/>
        <v>0</v>
      </c>
      <c r="GZ37" s="239">
        <f t="shared" si="134"/>
        <v>0</v>
      </c>
      <c r="HA37" s="175"/>
      <c r="HB37" s="238">
        <f t="shared" si="135"/>
        <v>0</v>
      </c>
      <c r="HC37" s="239">
        <f t="shared" si="136"/>
        <v>0</v>
      </c>
      <c r="HD37" s="175"/>
      <c r="HE37" s="238">
        <f t="shared" si="137"/>
        <v>0</v>
      </c>
      <c r="HF37" s="239">
        <f t="shared" si="138"/>
        <v>0</v>
      </c>
      <c r="HG37" s="175"/>
      <c r="HH37" s="238">
        <f t="shared" si="139"/>
        <v>0</v>
      </c>
      <c r="HI37" s="239">
        <f t="shared" si="140"/>
        <v>0</v>
      </c>
      <c r="HJ37" s="175"/>
      <c r="HK37" s="238">
        <f t="shared" si="141"/>
        <v>0</v>
      </c>
      <c r="HL37" s="239">
        <f t="shared" si="142"/>
        <v>0</v>
      </c>
      <c r="HM37" s="242">
        <f t="shared" si="143"/>
        <v>0</v>
      </c>
      <c r="HN37" s="108">
        <f t="shared" si="144"/>
        <v>0</v>
      </c>
    </row>
    <row r="38" spans="1:222" s="2" customFormat="1" x14ac:dyDescent="0.2">
      <c r="A38" s="173"/>
      <c r="B38" s="176"/>
      <c r="C38" s="370"/>
      <c r="D38" s="370"/>
      <c r="E38" s="370"/>
      <c r="F38" s="369"/>
      <c r="G38" s="177"/>
      <c r="H38" s="178"/>
      <c r="I38" s="39"/>
      <c r="J38" s="174">
        <f t="shared" si="2"/>
        <v>0</v>
      </c>
      <c r="K38" s="175"/>
      <c r="L38" s="238">
        <f t="shared" si="3"/>
        <v>0</v>
      </c>
      <c r="M38" s="239">
        <f t="shared" si="4"/>
        <v>0</v>
      </c>
      <c r="N38" s="175"/>
      <c r="O38" s="238">
        <f t="shared" si="5"/>
        <v>0</v>
      </c>
      <c r="P38" s="239">
        <f t="shared" si="6"/>
        <v>0</v>
      </c>
      <c r="Q38" s="175"/>
      <c r="R38" s="238">
        <f t="shared" si="7"/>
        <v>0</v>
      </c>
      <c r="S38" s="239">
        <f t="shared" si="8"/>
        <v>0</v>
      </c>
      <c r="T38" s="175"/>
      <c r="U38" s="238">
        <f t="shared" si="9"/>
        <v>0</v>
      </c>
      <c r="V38" s="239">
        <f t="shared" si="10"/>
        <v>0</v>
      </c>
      <c r="W38" s="175"/>
      <c r="X38" s="238">
        <f t="shared" si="11"/>
        <v>0</v>
      </c>
      <c r="Y38" s="239">
        <f t="shared" si="12"/>
        <v>0</v>
      </c>
      <c r="Z38" s="175"/>
      <c r="AA38" s="238">
        <f t="shared" si="13"/>
        <v>0</v>
      </c>
      <c r="AB38" s="239">
        <f t="shared" si="14"/>
        <v>0</v>
      </c>
      <c r="AC38" s="175"/>
      <c r="AD38" s="238">
        <f t="shared" si="15"/>
        <v>0</v>
      </c>
      <c r="AE38" s="239">
        <f t="shared" si="16"/>
        <v>0</v>
      </c>
      <c r="AF38" s="175"/>
      <c r="AG38" s="238">
        <f t="shared" si="17"/>
        <v>0</v>
      </c>
      <c r="AH38" s="239">
        <f t="shared" si="18"/>
        <v>0</v>
      </c>
      <c r="AI38" s="175"/>
      <c r="AJ38" s="238">
        <f t="shared" si="19"/>
        <v>0</v>
      </c>
      <c r="AK38" s="239">
        <f t="shared" si="20"/>
        <v>0</v>
      </c>
      <c r="AL38" s="175"/>
      <c r="AM38" s="238">
        <f t="shared" si="21"/>
        <v>0</v>
      </c>
      <c r="AN38" s="239">
        <f t="shared" si="22"/>
        <v>0</v>
      </c>
      <c r="AO38" s="175"/>
      <c r="AP38" s="238">
        <f t="shared" si="23"/>
        <v>0</v>
      </c>
      <c r="AQ38" s="239">
        <f t="shared" si="24"/>
        <v>0</v>
      </c>
      <c r="AR38" s="175"/>
      <c r="AS38" s="238">
        <f t="shared" si="25"/>
        <v>0</v>
      </c>
      <c r="AT38" s="239">
        <f t="shared" si="26"/>
        <v>0</v>
      </c>
      <c r="AU38" s="175"/>
      <c r="AV38" s="238">
        <f t="shared" si="27"/>
        <v>0</v>
      </c>
      <c r="AW38" s="239">
        <f t="shared" si="28"/>
        <v>0</v>
      </c>
      <c r="AX38" s="175"/>
      <c r="AY38" s="238">
        <f t="shared" si="29"/>
        <v>0</v>
      </c>
      <c r="AZ38" s="239">
        <f t="shared" si="30"/>
        <v>0</v>
      </c>
      <c r="BA38" s="175"/>
      <c r="BB38" s="238">
        <f t="shared" si="31"/>
        <v>0</v>
      </c>
      <c r="BC38" s="239">
        <f t="shared" si="32"/>
        <v>0</v>
      </c>
      <c r="BD38" s="175"/>
      <c r="BE38" s="238">
        <f t="shared" si="33"/>
        <v>0</v>
      </c>
      <c r="BF38" s="239">
        <f t="shared" si="34"/>
        <v>0</v>
      </c>
      <c r="BG38" s="175"/>
      <c r="BH38" s="238">
        <f t="shared" si="35"/>
        <v>0</v>
      </c>
      <c r="BI38" s="239">
        <f t="shared" si="36"/>
        <v>0</v>
      </c>
      <c r="BJ38" s="175"/>
      <c r="BK38" s="238">
        <f t="shared" si="37"/>
        <v>0</v>
      </c>
      <c r="BL38" s="239">
        <f t="shared" si="38"/>
        <v>0</v>
      </c>
      <c r="BM38" s="175"/>
      <c r="BN38" s="238">
        <f t="shared" si="39"/>
        <v>0</v>
      </c>
      <c r="BO38" s="239">
        <f t="shared" si="40"/>
        <v>0</v>
      </c>
      <c r="BP38" s="175"/>
      <c r="BQ38" s="238">
        <f t="shared" si="41"/>
        <v>0</v>
      </c>
      <c r="BR38" s="239">
        <f t="shared" si="42"/>
        <v>0</v>
      </c>
      <c r="BS38" s="175"/>
      <c r="BT38" s="238">
        <f t="shared" si="43"/>
        <v>0</v>
      </c>
      <c r="BU38" s="239">
        <f t="shared" si="44"/>
        <v>0</v>
      </c>
      <c r="BV38" s="175"/>
      <c r="BW38" s="238">
        <f t="shared" si="45"/>
        <v>0</v>
      </c>
      <c r="BX38" s="239">
        <f t="shared" si="46"/>
        <v>0</v>
      </c>
      <c r="BY38" s="175"/>
      <c r="BZ38" s="238">
        <f t="shared" si="47"/>
        <v>0</v>
      </c>
      <c r="CA38" s="239">
        <f t="shared" si="48"/>
        <v>0</v>
      </c>
      <c r="CB38" s="175"/>
      <c r="CC38" s="238">
        <f t="shared" si="49"/>
        <v>0</v>
      </c>
      <c r="CD38" s="239">
        <f t="shared" si="50"/>
        <v>0</v>
      </c>
      <c r="CE38" s="175"/>
      <c r="CF38" s="238">
        <f t="shared" si="51"/>
        <v>0</v>
      </c>
      <c r="CG38" s="239">
        <f t="shared" si="52"/>
        <v>0</v>
      </c>
      <c r="CH38" s="175"/>
      <c r="CI38" s="238">
        <f t="shared" si="53"/>
        <v>0</v>
      </c>
      <c r="CJ38" s="239">
        <f t="shared" si="54"/>
        <v>0</v>
      </c>
      <c r="CK38" s="175"/>
      <c r="CL38" s="238">
        <f t="shared" si="55"/>
        <v>0</v>
      </c>
      <c r="CM38" s="239">
        <f t="shared" si="56"/>
        <v>0</v>
      </c>
      <c r="CN38" s="175"/>
      <c r="CO38" s="238">
        <f t="shared" si="57"/>
        <v>0</v>
      </c>
      <c r="CP38" s="239">
        <f t="shared" si="58"/>
        <v>0</v>
      </c>
      <c r="CQ38" s="175"/>
      <c r="CR38" s="238">
        <f t="shared" si="59"/>
        <v>0</v>
      </c>
      <c r="CS38" s="239">
        <f t="shared" si="60"/>
        <v>0</v>
      </c>
      <c r="CT38" s="175"/>
      <c r="CU38" s="238">
        <f t="shared" si="61"/>
        <v>0</v>
      </c>
      <c r="CV38" s="239">
        <f t="shared" si="62"/>
        <v>0</v>
      </c>
      <c r="CW38" s="175"/>
      <c r="CX38" s="238">
        <f t="shared" si="63"/>
        <v>0</v>
      </c>
      <c r="CY38" s="239">
        <f t="shared" si="64"/>
        <v>0</v>
      </c>
      <c r="CZ38" s="175"/>
      <c r="DA38" s="238">
        <f t="shared" si="65"/>
        <v>0</v>
      </c>
      <c r="DB38" s="239">
        <f t="shared" si="66"/>
        <v>0</v>
      </c>
      <c r="DC38" s="175"/>
      <c r="DD38" s="238">
        <f t="shared" si="67"/>
        <v>0</v>
      </c>
      <c r="DE38" s="239">
        <f t="shared" si="68"/>
        <v>0</v>
      </c>
      <c r="DF38" s="175"/>
      <c r="DG38" s="238">
        <f t="shared" si="69"/>
        <v>0</v>
      </c>
      <c r="DH38" s="239">
        <f t="shared" si="70"/>
        <v>0</v>
      </c>
      <c r="DI38" s="175"/>
      <c r="DJ38" s="238">
        <f t="shared" si="71"/>
        <v>0</v>
      </c>
      <c r="DK38" s="239">
        <f t="shared" si="72"/>
        <v>0</v>
      </c>
      <c r="DL38" s="175"/>
      <c r="DM38" s="238">
        <f t="shared" si="73"/>
        <v>0</v>
      </c>
      <c r="DN38" s="239">
        <f t="shared" si="74"/>
        <v>0</v>
      </c>
      <c r="DO38" s="175"/>
      <c r="DP38" s="238">
        <f t="shared" si="75"/>
        <v>0</v>
      </c>
      <c r="DQ38" s="239">
        <f t="shared" si="76"/>
        <v>0</v>
      </c>
      <c r="DR38" s="175"/>
      <c r="DS38" s="238">
        <f t="shared" si="77"/>
        <v>0</v>
      </c>
      <c r="DT38" s="239">
        <f t="shared" si="78"/>
        <v>0</v>
      </c>
      <c r="DU38" s="175"/>
      <c r="DV38" s="238">
        <f t="shared" si="79"/>
        <v>0</v>
      </c>
      <c r="DW38" s="239">
        <f t="shared" si="80"/>
        <v>0</v>
      </c>
      <c r="DX38" s="175"/>
      <c r="DY38" s="238">
        <f t="shared" si="81"/>
        <v>0</v>
      </c>
      <c r="DZ38" s="239">
        <f t="shared" si="82"/>
        <v>0</v>
      </c>
      <c r="EA38" s="175"/>
      <c r="EB38" s="238">
        <f t="shared" si="83"/>
        <v>0</v>
      </c>
      <c r="EC38" s="239">
        <f t="shared" si="84"/>
        <v>0</v>
      </c>
      <c r="ED38" s="175"/>
      <c r="EE38" s="238">
        <f t="shared" si="85"/>
        <v>0</v>
      </c>
      <c r="EF38" s="239">
        <f t="shared" si="86"/>
        <v>0</v>
      </c>
      <c r="EG38" s="175"/>
      <c r="EH38" s="238">
        <f t="shared" si="87"/>
        <v>0</v>
      </c>
      <c r="EI38" s="239">
        <f t="shared" si="88"/>
        <v>0</v>
      </c>
      <c r="EJ38" s="175"/>
      <c r="EK38" s="238">
        <f t="shared" si="89"/>
        <v>0</v>
      </c>
      <c r="EL38" s="239">
        <f t="shared" si="90"/>
        <v>0</v>
      </c>
      <c r="EM38" s="175"/>
      <c r="EN38" s="238">
        <f t="shared" si="91"/>
        <v>0</v>
      </c>
      <c r="EO38" s="239">
        <f t="shared" si="92"/>
        <v>0</v>
      </c>
      <c r="EP38" s="175"/>
      <c r="EQ38" s="238">
        <f t="shared" si="93"/>
        <v>0</v>
      </c>
      <c r="ER38" s="239">
        <f t="shared" si="94"/>
        <v>0</v>
      </c>
      <c r="ES38" s="175"/>
      <c r="ET38" s="238">
        <f t="shared" si="95"/>
        <v>0</v>
      </c>
      <c r="EU38" s="239">
        <f t="shared" si="96"/>
        <v>0</v>
      </c>
      <c r="EV38" s="175"/>
      <c r="EW38" s="238">
        <f t="shared" si="97"/>
        <v>0</v>
      </c>
      <c r="EX38" s="239">
        <f t="shared" si="98"/>
        <v>0</v>
      </c>
      <c r="EY38" s="175"/>
      <c r="EZ38" s="238">
        <f t="shared" si="99"/>
        <v>0</v>
      </c>
      <c r="FA38" s="239">
        <f t="shared" si="100"/>
        <v>0</v>
      </c>
      <c r="FB38" s="175"/>
      <c r="FC38" s="238">
        <f t="shared" si="101"/>
        <v>0</v>
      </c>
      <c r="FD38" s="239">
        <f t="shared" si="102"/>
        <v>0</v>
      </c>
      <c r="FE38" s="175"/>
      <c r="FF38" s="238">
        <f t="shared" si="103"/>
        <v>0</v>
      </c>
      <c r="FG38" s="239">
        <f t="shared" si="104"/>
        <v>0</v>
      </c>
      <c r="FH38" s="175"/>
      <c r="FI38" s="238">
        <f t="shared" si="105"/>
        <v>0</v>
      </c>
      <c r="FJ38" s="239">
        <f t="shared" si="106"/>
        <v>0</v>
      </c>
      <c r="FK38" s="175"/>
      <c r="FL38" s="238">
        <f t="shared" si="107"/>
        <v>0</v>
      </c>
      <c r="FM38" s="239">
        <f t="shared" si="108"/>
        <v>0</v>
      </c>
      <c r="FN38" s="175"/>
      <c r="FO38" s="238">
        <f t="shared" si="109"/>
        <v>0</v>
      </c>
      <c r="FP38" s="239">
        <f t="shared" si="110"/>
        <v>0</v>
      </c>
      <c r="FQ38" s="175"/>
      <c r="FR38" s="238">
        <f t="shared" si="111"/>
        <v>0</v>
      </c>
      <c r="FS38" s="239">
        <f t="shared" si="112"/>
        <v>0</v>
      </c>
      <c r="FT38" s="175"/>
      <c r="FU38" s="238">
        <f t="shared" si="113"/>
        <v>0</v>
      </c>
      <c r="FV38" s="239">
        <f t="shared" si="114"/>
        <v>0</v>
      </c>
      <c r="FW38" s="175"/>
      <c r="FX38" s="238">
        <f t="shared" si="115"/>
        <v>0</v>
      </c>
      <c r="FY38" s="239">
        <f t="shared" si="116"/>
        <v>0</v>
      </c>
      <c r="FZ38" s="175"/>
      <c r="GA38" s="238">
        <f t="shared" si="117"/>
        <v>0</v>
      </c>
      <c r="GB38" s="239">
        <f t="shared" si="118"/>
        <v>0</v>
      </c>
      <c r="GC38" s="175"/>
      <c r="GD38" s="238">
        <f t="shared" si="119"/>
        <v>0</v>
      </c>
      <c r="GE38" s="239">
        <f t="shared" si="120"/>
        <v>0</v>
      </c>
      <c r="GF38" s="175"/>
      <c r="GG38" s="238">
        <f t="shared" si="121"/>
        <v>0</v>
      </c>
      <c r="GH38" s="239">
        <f t="shared" si="122"/>
        <v>0</v>
      </c>
      <c r="GI38" s="175"/>
      <c r="GJ38" s="238">
        <f t="shared" si="123"/>
        <v>0</v>
      </c>
      <c r="GK38" s="239">
        <f t="shared" si="124"/>
        <v>0</v>
      </c>
      <c r="GL38" s="175"/>
      <c r="GM38" s="238">
        <f t="shared" si="125"/>
        <v>0</v>
      </c>
      <c r="GN38" s="239">
        <f t="shared" si="126"/>
        <v>0</v>
      </c>
      <c r="GO38" s="175"/>
      <c r="GP38" s="238">
        <f t="shared" si="127"/>
        <v>0</v>
      </c>
      <c r="GQ38" s="239">
        <f t="shared" si="128"/>
        <v>0</v>
      </c>
      <c r="GR38" s="175"/>
      <c r="GS38" s="238">
        <f t="shared" si="129"/>
        <v>0</v>
      </c>
      <c r="GT38" s="239">
        <f t="shared" si="130"/>
        <v>0</v>
      </c>
      <c r="GU38" s="175"/>
      <c r="GV38" s="238">
        <f t="shared" si="131"/>
        <v>0</v>
      </c>
      <c r="GW38" s="239">
        <f t="shared" si="132"/>
        <v>0</v>
      </c>
      <c r="GX38" s="175"/>
      <c r="GY38" s="238">
        <f t="shared" si="133"/>
        <v>0</v>
      </c>
      <c r="GZ38" s="239">
        <f t="shared" si="134"/>
        <v>0</v>
      </c>
      <c r="HA38" s="175"/>
      <c r="HB38" s="238">
        <f t="shared" si="135"/>
        <v>0</v>
      </c>
      <c r="HC38" s="239">
        <f t="shared" si="136"/>
        <v>0</v>
      </c>
      <c r="HD38" s="175"/>
      <c r="HE38" s="238">
        <f t="shared" si="137"/>
        <v>0</v>
      </c>
      <c r="HF38" s="239">
        <f t="shared" si="138"/>
        <v>0</v>
      </c>
      <c r="HG38" s="175"/>
      <c r="HH38" s="238">
        <f t="shared" si="139"/>
        <v>0</v>
      </c>
      <c r="HI38" s="239">
        <f t="shared" si="140"/>
        <v>0</v>
      </c>
      <c r="HJ38" s="175"/>
      <c r="HK38" s="238">
        <f t="shared" si="141"/>
        <v>0</v>
      </c>
      <c r="HL38" s="239">
        <f t="shared" si="142"/>
        <v>0</v>
      </c>
      <c r="HM38" s="242">
        <f t="shared" si="143"/>
        <v>0</v>
      </c>
      <c r="HN38" s="108">
        <f t="shared" si="144"/>
        <v>0</v>
      </c>
    </row>
    <row r="39" spans="1:222" s="2" customFormat="1" x14ac:dyDescent="0.2">
      <c r="A39" s="173"/>
      <c r="B39" s="176"/>
      <c r="C39" s="370"/>
      <c r="D39" s="370"/>
      <c r="E39" s="370"/>
      <c r="F39" s="369"/>
      <c r="G39" s="177"/>
      <c r="H39" s="178"/>
      <c r="I39" s="39"/>
      <c r="J39" s="174">
        <f t="shared" si="2"/>
        <v>0</v>
      </c>
      <c r="K39" s="175"/>
      <c r="L39" s="238">
        <f t="shared" si="3"/>
        <v>0</v>
      </c>
      <c r="M39" s="239">
        <f t="shared" si="4"/>
        <v>0</v>
      </c>
      <c r="N39" s="175"/>
      <c r="O39" s="238">
        <f t="shared" si="5"/>
        <v>0</v>
      </c>
      <c r="P39" s="239">
        <f t="shared" si="6"/>
        <v>0</v>
      </c>
      <c r="Q39" s="175"/>
      <c r="R39" s="238">
        <f t="shared" si="7"/>
        <v>0</v>
      </c>
      <c r="S39" s="239">
        <f t="shared" si="8"/>
        <v>0</v>
      </c>
      <c r="T39" s="175"/>
      <c r="U39" s="238">
        <f t="shared" si="9"/>
        <v>0</v>
      </c>
      <c r="V39" s="239">
        <f t="shared" si="10"/>
        <v>0</v>
      </c>
      <c r="W39" s="175"/>
      <c r="X39" s="238">
        <f t="shared" si="11"/>
        <v>0</v>
      </c>
      <c r="Y39" s="239">
        <f t="shared" si="12"/>
        <v>0</v>
      </c>
      <c r="Z39" s="175"/>
      <c r="AA39" s="238">
        <f t="shared" si="13"/>
        <v>0</v>
      </c>
      <c r="AB39" s="239">
        <f t="shared" si="14"/>
        <v>0</v>
      </c>
      <c r="AC39" s="175"/>
      <c r="AD39" s="238">
        <f t="shared" si="15"/>
        <v>0</v>
      </c>
      <c r="AE39" s="239">
        <f t="shared" si="16"/>
        <v>0</v>
      </c>
      <c r="AF39" s="175"/>
      <c r="AG39" s="238">
        <f t="shared" si="17"/>
        <v>0</v>
      </c>
      <c r="AH39" s="239">
        <f t="shared" si="18"/>
        <v>0</v>
      </c>
      <c r="AI39" s="175"/>
      <c r="AJ39" s="238">
        <f t="shared" si="19"/>
        <v>0</v>
      </c>
      <c r="AK39" s="239">
        <f t="shared" si="20"/>
        <v>0</v>
      </c>
      <c r="AL39" s="175"/>
      <c r="AM39" s="238">
        <f t="shared" si="21"/>
        <v>0</v>
      </c>
      <c r="AN39" s="239">
        <f t="shared" si="22"/>
        <v>0</v>
      </c>
      <c r="AO39" s="175"/>
      <c r="AP39" s="238">
        <f t="shared" si="23"/>
        <v>0</v>
      </c>
      <c r="AQ39" s="239">
        <f t="shared" si="24"/>
        <v>0</v>
      </c>
      <c r="AR39" s="175"/>
      <c r="AS39" s="238">
        <f t="shared" si="25"/>
        <v>0</v>
      </c>
      <c r="AT39" s="239">
        <f t="shared" si="26"/>
        <v>0</v>
      </c>
      <c r="AU39" s="175"/>
      <c r="AV39" s="238">
        <f t="shared" si="27"/>
        <v>0</v>
      </c>
      <c r="AW39" s="239">
        <f t="shared" si="28"/>
        <v>0</v>
      </c>
      <c r="AX39" s="175"/>
      <c r="AY39" s="238">
        <f t="shared" si="29"/>
        <v>0</v>
      </c>
      <c r="AZ39" s="239">
        <f t="shared" si="30"/>
        <v>0</v>
      </c>
      <c r="BA39" s="175"/>
      <c r="BB39" s="238">
        <f t="shared" si="31"/>
        <v>0</v>
      </c>
      <c r="BC39" s="239">
        <f t="shared" si="32"/>
        <v>0</v>
      </c>
      <c r="BD39" s="175"/>
      <c r="BE39" s="238">
        <f t="shared" si="33"/>
        <v>0</v>
      </c>
      <c r="BF39" s="239">
        <f t="shared" si="34"/>
        <v>0</v>
      </c>
      <c r="BG39" s="175"/>
      <c r="BH39" s="238">
        <f t="shared" si="35"/>
        <v>0</v>
      </c>
      <c r="BI39" s="239">
        <f t="shared" si="36"/>
        <v>0</v>
      </c>
      <c r="BJ39" s="175"/>
      <c r="BK39" s="238">
        <f t="shared" si="37"/>
        <v>0</v>
      </c>
      <c r="BL39" s="239">
        <f t="shared" si="38"/>
        <v>0</v>
      </c>
      <c r="BM39" s="175"/>
      <c r="BN39" s="238">
        <f t="shared" si="39"/>
        <v>0</v>
      </c>
      <c r="BO39" s="239">
        <f t="shared" si="40"/>
        <v>0</v>
      </c>
      <c r="BP39" s="175"/>
      <c r="BQ39" s="238">
        <f t="shared" si="41"/>
        <v>0</v>
      </c>
      <c r="BR39" s="239">
        <f t="shared" si="42"/>
        <v>0</v>
      </c>
      <c r="BS39" s="175"/>
      <c r="BT39" s="238">
        <f t="shared" si="43"/>
        <v>0</v>
      </c>
      <c r="BU39" s="239">
        <f t="shared" si="44"/>
        <v>0</v>
      </c>
      <c r="BV39" s="175"/>
      <c r="BW39" s="238">
        <f t="shared" si="45"/>
        <v>0</v>
      </c>
      <c r="BX39" s="239">
        <f t="shared" si="46"/>
        <v>0</v>
      </c>
      <c r="BY39" s="175"/>
      <c r="BZ39" s="238">
        <f t="shared" si="47"/>
        <v>0</v>
      </c>
      <c r="CA39" s="239">
        <f t="shared" si="48"/>
        <v>0</v>
      </c>
      <c r="CB39" s="175"/>
      <c r="CC39" s="238">
        <f t="shared" si="49"/>
        <v>0</v>
      </c>
      <c r="CD39" s="239">
        <f t="shared" si="50"/>
        <v>0</v>
      </c>
      <c r="CE39" s="175"/>
      <c r="CF39" s="238">
        <f t="shared" si="51"/>
        <v>0</v>
      </c>
      <c r="CG39" s="239">
        <f t="shared" si="52"/>
        <v>0</v>
      </c>
      <c r="CH39" s="175"/>
      <c r="CI39" s="238">
        <f t="shared" si="53"/>
        <v>0</v>
      </c>
      <c r="CJ39" s="239">
        <f t="shared" si="54"/>
        <v>0</v>
      </c>
      <c r="CK39" s="175"/>
      <c r="CL39" s="238">
        <f t="shared" si="55"/>
        <v>0</v>
      </c>
      <c r="CM39" s="239">
        <f t="shared" si="56"/>
        <v>0</v>
      </c>
      <c r="CN39" s="175"/>
      <c r="CO39" s="238">
        <f t="shared" si="57"/>
        <v>0</v>
      </c>
      <c r="CP39" s="239">
        <f t="shared" si="58"/>
        <v>0</v>
      </c>
      <c r="CQ39" s="175"/>
      <c r="CR39" s="238">
        <f t="shared" si="59"/>
        <v>0</v>
      </c>
      <c r="CS39" s="239">
        <f t="shared" si="60"/>
        <v>0</v>
      </c>
      <c r="CT39" s="175"/>
      <c r="CU39" s="238">
        <f t="shared" si="61"/>
        <v>0</v>
      </c>
      <c r="CV39" s="239">
        <f t="shared" si="62"/>
        <v>0</v>
      </c>
      <c r="CW39" s="175"/>
      <c r="CX39" s="238">
        <f t="shared" si="63"/>
        <v>0</v>
      </c>
      <c r="CY39" s="239">
        <f t="shared" si="64"/>
        <v>0</v>
      </c>
      <c r="CZ39" s="175"/>
      <c r="DA39" s="238">
        <f t="shared" si="65"/>
        <v>0</v>
      </c>
      <c r="DB39" s="239">
        <f t="shared" si="66"/>
        <v>0</v>
      </c>
      <c r="DC39" s="175"/>
      <c r="DD39" s="238">
        <f t="shared" si="67"/>
        <v>0</v>
      </c>
      <c r="DE39" s="239">
        <f t="shared" si="68"/>
        <v>0</v>
      </c>
      <c r="DF39" s="175"/>
      <c r="DG39" s="238">
        <f t="shared" si="69"/>
        <v>0</v>
      </c>
      <c r="DH39" s="239">
        <f t="shared" si="70"/>
        <v>0</v>
      </c>
      <c r="DI39" s="175"/>
      <c r="DJ39" s="238">
        <f t="shared" si="71"/>
        <v>0</v>
      </c>
      <c r="DK39" s="239">
        <f t="shared" si="72"/>
        <v>0</v>
      </c>
      <c r="DL39" s="175"/>
      <c r="DM39" s="238">
        <f t="shared" si="73"/>
        <v>0</v>
      </c>
      <c r="DN39" s="239">
        <f t="shared" si="74"/>
        <v>0</v>
      </c>
      <c r="DO39" s="175"/>
      <c r="DP39" s="238">
        <f t="shared" si="75"/>
        <v>0</v>
      </c>
      <c r="DQ39" s="239">
        <f t="shared" si="76"/>
        <v>0</v>
      </c>
      <c r="DR39" s="175"/>
      <c r="DS39" s="238">
        <f t="shared" si="77"/>
        <v>0</v>
      </c>
      <c r="DT39" s="239">
        <f t="shared" si="78"/>
        <v>0</v>
      </c>
      <c r="DU39" s="175"/>
      <c r="DV39" s="238">
        <f t="shared" si="79"/>
        <v>0</v>
      </c>
      <c r="DW39" s="239">
        <f t="shared" si="80"/>
        <v>0</v>
      </c>
      <c r="DX39" s="175"/>
      <c r="DY39" s="238">
        <f t="shared" si="81"/>
        <v>0</v>
      </c>
      <c r="DZ39" s="239">
        <f t="shared" si="82"/>
        <v>0</v>
      </c>
      <c r="EA39" s="175"/>
      <c r="EB39" s="238">
        <f t="shared" si="83"/>
        <v>0</v>
      </c>
      <c r="EC39" s="239">
        <f t="shared" si="84"/>
        <v>0</v>
      </c>
      <c r="ED39" s="175"/>
      <c r="EE39" s="238">
        <f t="shared" si="85"/>
        <v>0</v>
      </c>
      <c r="EF39" s="239">
        <f t="shared" si="86"/>
        <v>0</v>
      </c>
      <c r="EG39" s="175"/>
      <c r="EH39" s="238">
        <f t="shared" si="87"/>
        <v>0</v>
      </c>
      <c r="EI39" s="239">
        <f t="shared" si="88"/>
        <v>0</v>
      </c>
      <c r="EJ39" s="175"/>
      <c r="EK39" s="238">
        <f t="shared" si="89"/>
        <v>0</v>
      </c>
      <c r="EL39" s="239">
        <f t="shared" si="90"/>
        <v>0</v>
      </c>
      <c r="EM39" s="175"/>
      <c r="EN39" s="238">
        <f t="shared" si="91"/>
        <v>0</v>
      </c>
      <c r="EO39" s="239">
        <f t="shared" si="92"/>
        <v>0</v>
      </c>
      <c r="EP39" s="175"/>
      <c r="EQ39" s="238">
        <f t="shared" si="93"/>
        <v>0</v>
      </c>
      <c r="ER39" s="239">
        <f t="shared" si="94"/>
        <v>0</v>
      </c>
      <c r="ES39" s="175"/>
      <c r="ET39" s="238">
        <f t="shared" si="95"/>
        <v>0</v>
      </c>
      <c r="EU39" s="239">
        <f t="shared" si="96"/>
        <v>0</v>
      </c>
      <c r="EV39" s="175"/>
      <c r="EW39" s="238">
        <f t="shared" si="97"/>
        <v>0</v>
      </c>
      <c r="EX39" s="239">
        <f t="shared" si="98"/>
        <v>0</v>
      </c>
      <c r="EY39" s="175"/>
      <c r="EZ39" s="238">
        <f t="shared" si="99"/>
        <v>0</v>
      </c>
      <c r="FA39" s="239">
        <f t="shared" si="100"/>
        <v>0</v>
      </c>
      <c r="FB39" s="175"/>
      <c r="FC39" s="238">
        <f t="shared" si="101"/>
        <v>0</v>
      </c>
      <c r="FD39" s="239">
        <f t="shared" si="102"/>
        <v>0</v>
      </c>
      <c r="FE39" s="175"/>
      <c r="FF39" s="238">
        <f t="shared" si="103"/>
        <v>0</v>
      </c>
      <c r="FG39" s="239">
        <f t="shared" si="104"/>
        <v>0</v>
      </c>
      <c r="FH39" s="175"/>
      <c r="FI39" s="238">
        <f t="shared" si="105"/>
        <v>0</v>
      </c>
      <c r="FJ39" s="239">
        <f t="shared" si="106"/>
        <v>0</v>
      </c>
      <c r="FK39" s="175"/>
      <c r="FL39" s="238">
        <f t="shared" si="107"/>
        <v>0</v>
      </c>
      <c r="FM39" s="239">
        <f t="shared" si="108"/>
        <v>0</v>
      </c>
      <c r="FN39" s="175"/>
      <c r="FO39" s="238">
        <f t="shared" si="109"/>
        <v>0</v>
      </c>
      <c r="FP39" s="239">
        <f t="shared" si="110"/>
        <v>0</v>
      </c>
      <c r="FQ39" s="175"/>
      <c r="FR39" s="238">
        <f t="shared" si="111"/>
        <v>0</v>
      </c>
      <c r="FS39" s="239">
        <f t="shared" si="112"/>
        <v>0</v>
      </c>
      <c r="FT39" s="175"/>
      <c r="FU39" s="238">
        <f t="shared" si="113"/>
        <v>0</v>
      </c>
      <c r="FV39" s="239">
        <f t="shared" si="114"/>
        <v>0</v>
      </c>
      <c r="FW39" s="175"/>
      <c r="FX39" s="238">
        <f t="shared" si="115"/>
        <v>0</v>
      </c>
      <c r="FY39" s="239">
        <f t="shared" si="116"/>
        <v>0</v>
      </c>
      <c r="FZ39" s="175"/>
      <c r="GA39" s="238">
        <f t="shared" si="117"/>
        <v>0</v>
      </c>
      <c r="GB39" s="239">
        <f t="shared" si="118"/>
        <v>0</v>
      </c>
      <c r="GC39" s="175"/>
      <c r="GD39" s="238">
        <f t="shared" si="119"/>
        <v>0</v>
      </c>
      <c r="GE39" s="239">
        <f t="shared" si="120"/>
        <v>0</v>
      </c>
      <c r="GF39" s="175"/>
      <c r="GG39" s="238">
        <f t="shared" si="121"/>
        <v>0</v>
      </c>
      <c r="GH39" s="239">
        <f t="shared" si="122"/>
        <v>0</v>
      </c>
      <c r="GI39" s="175"/>
      <c r="GJ39" s="238">
        <f t="shared" si="123"/>
        <v>0</v>
      </c>
      <c r="GK39" s="239">
        <f t="shared" si="124"/>
        <v>0</v>
      </c>
      <c r="GL39" s="175"/>
      <c r="GM39" s="238">
        <f t="shared" si="125"/>
        <v>0</v>
      </c>
      <c r="GN39" s="239">
        <f t="shared" si="126"/>
        <v>0</v>
      </c>
      <c r="GO39" s="175"/>
      <c r="GP39" s="238">
        <f t="shared" si="127"/>
        <v>0</v>
      </c>
      <c r="GQ39" s="239">
        <f t="shared" si="128"/>
        <v>0</v>
      </c>
      <c r="GR39" s="175"/>
      <c r="GS39" s="238">
        <f t="shared" si="129"/>
        <v>0</v>
      </c>
      <c r="GT39" s="239">
        <f t="shared" si="130"/>
        <v>0</v>
      </c>
      <c r="GU39" s="175"/>
      <c r="GV39" s="238">
        <f t="shared" si="131"/>
        <v>0</v>
      </c>
      <c r="GW39" s="239">
        <f t="shared" si="132"/>
        <v>0</v>
      </c>
      <c r="GX39" s="175"/>
      <c r="GY39" s="238">
        <f t="shared" si="133"/>
        <v>0</v>
      </c>
      <c r="GZ39" s="239">
        <f t="shared" si="134"/>
        <v>0</v>
      </c>
      <c r="HA39" s="175"/>
      <c r="HB39" s="238">
        <f t="shared" si="135"/>
        <v>0</v>
      </c>
      <c r="HC39" s="239">
        <f t="shared" si="136"/>
        <v>0</v>
      </c>
      <c r="HD39" s="175"/>
      <c r="HE39" s="238">
        <f t="shared" si="137"/>
        <v>0</v>
      </c>
      <c r="HF39" s="239">
        <f t="shared" si="138"/>
        <v>0</v>
      </c>
      <c r="HG39" s="175"/>
      <c r="HH39" s="238">
        <f t="shared" si="139"/>
        <v>0</v>
      </c>
      <c r="HI39" s="239">
        <f t="shared" si="140"/>
        <v>0</v>
      </c>
      <c r="HJ39" s="175"/>
      <c r="HK39" s="238">
        <f t="shared" si="141"/>
        <v>0</v>
      </c>
      <c r="HL39" s="239">
        <f t="shared" si="142"/>
        <v>0</v>
      </c>
      <c r="HM39" s="242">
        <f t="shared" si="143"/>
        <v>0</v>
      </c>
      <c r="HN39" s="108">
        <f t="shared" si="144"/>
        <v>0</v>
      </c>
    </row>
    <row r="40" spans="1:222" s="2" customFormat="1" x14ac:dyDescent="0.2">
      <c r="A40" s="173"/>
      <c r="B40" s="176"/>
      <c r="C40" s="370"/>
      <c r="D40" s="370"/>
      <c r="E40" s="370"/>
      <c r="F40" s="369"/>
      <c r="G40" s="177"/>
      <c r="H40" s="178"/>
      <c r="I40" s="39"/>
      <c r="J40" s="174">
        <f t="shared" si="2"/>
        <v>0</v>
      </c>
      <c r="K40" s="175"/>
      <c r="L40" s="238">
        <f t="shared" si="3"/>
        <v>0</v>
      </c>
      <c r="M40" s="239">
        <f t="shared" si="4"/>
        <v>0</v>
      </c>
      <c r="N40" s="175"/>
      <c r="O40" s="238">
        <f t="shared" si="5"/>
        <v>0</v>
      </c>
      <c r="P40" s="239">
        <f t="shared" si="6"/>
        <v>0</v>
      </c>
      <c r="Q40" s="175"/>
      <c r="R40" s="238">
        <f t="shared" si="7"/>
        <v>0</v>
      </c>
      <c r="S40" s="239">
        <f t="shared" si="8"/>
        <v>0</v>
      </c>
      <c r="T40" s="175"/>
      <c r="U40" s="238">
        <f t="shared" si="9"/>
        <v>0</v>
      </c>
      <c r="V40" s="239">
        <f t="shared" si="10"/>
        <v>0</v>
      </c>
      <c r="W40" s="175"/>
      <c r="X40" s="238">
        <f t="shared" si="11"/>
        <v>0</v>
      </c>
      <c r="Y40" s="239">
        <f t="shared" si="12"/>
        <v>0</v>
      </c>
      <c r="Z40" s="175"/>
      <c r="AA40" s="238">
        <f t="shared" si="13"/>
        <v>0</v>
      </c>
      <c r="AB40" s="239">
        <f t="shared" si="14"/>
        <v>0</v>
      </c>
      <c r="AC40" s="175"/>
      <c r="AD40" s="238">
        <f t="shared" si="15"/>
        <v>0</v>
      </c>
      <c r="AE40" s="239">
        <f t="shared" si="16"/>
        <v>0</v>
      </c>
      <c r="AF40" s="175"/>
      <c r="AG40" s="238">
        <f t="shared" si="17"/>
        <v>0</v>
      </c>
      <c r="AH40" s="239">
        <f t="shared" si="18"/>
        <v>0</v>
      </c>
      <c r="AI40" s="175"/>
      <c r="AJ40" s="238">
        <f t="shared" si="19"/>
        <v>0</v>
      </c>
      <c r="AK40" s="239">
        <f t="shared" si="20"/>
        <v>0</v>
      </c>
      <c r="AL40" s="175"/>
      <c r="AM40" s="238">
        <f t="shared" si="21"/>
        <v>0</v>
      </c>
      <c r="AN40" s="239">
        <f t="shared" si="22"/>
        <v>0</v>
      </c>
      <c r="AO40" s="175"/>
      <c r="AP40" s="238">
        <f t="shared" si="23"/>
        <v>0</v>
      </c>
      <c r="AQ40" s="239">
        <f t="shared" si="24"/>
        <v>0</v>
      </c>
      <c r="AR40" s="175"/>
      <c r="AS40" s="238">
        <f t="shared" si="25"/>
        <v>0</v>
      </c>
      <c r="AT40" s="239">
        <f t="shared" si="26"/>
        <v>0</v>
      </c>
      <c r="AU40" s="175"/>
      <c r="AV40" s="238">
        <f t="shared" si="27"/>
        <v>0</v>
      </c>
      <c r="AW40" s="239">
        <f t="shared" si="28"/>
        <v>0</v>
      </c>
      <c r="AX40" s="175"/>
      <c r="AY40" s="238">
        <f t="shared" si="29"/>
        <v>0</v>
      </c>
      <c r="AZ40" s="239">
        <f t="shared" si="30"/>
        <v>0</v>
      </c>
      <c r="BA40" s="175"/>
      <c r="BB40" s="238">
        <f t="shared" si="31"/>
        <v>0</v>
      </c>
      <c r="BC40" s="239">
        <f t="shared" si="32"/>
        <v>0</v>
      </c>
      <c r="BD40" s="175"/>
      <c r="BE40" s="238">
        <f t="shared" si="33"/>
        <v>0</v>
      </c>
      <c r="BF40" s="239">
        <f t="shared" si="34"/>
        <v>0</v>
      </c>
      <c r="BG40" s="175"/>
      <c r="BH40" s="238">
        <f t="shared" si="35"/>
        <v>0</v>
      </c>
      <c r="BI40" s="239">
        <f t="shared" si="36"/>
        <v>0</v>
      </c>
      <c r="BJ40" s="175"/>
      <c r="BK40" s="238">
        <f t="shared" si="37"/>
        <v>0</v>
      </c>
      <c r="BL40" s="239">
        <f t="shared" si="38"/>
        <v>0</v>
      </c>
      <c r="BM40" s="175"/>
      <c r="BN40" s="238">
        <f t="shared" si="39"/>
        <v>0</v>
      </c>
      <c r="BO40" s="239">
        <f t="shared" si="40"/>
        <v>0</v>
      </c>
      <c r="BP40" s="175"/>
      <c r="BQ40" s="238">
        <f t="shared" si="41"/>
        <v>0</v>
      </c>
      <c r="BR40" s="239">
        <f t="shared" si="42"/>
        <v>0</v>
      </c>
      <c r="BS40" s="175"/>
      <c r="BT40" s="238">
        <f t="shared" si="43"/>
        <v>0</v>
      </c>
      <c r="BU40" s="239">
        <f t="shared" si="44"/>
        <v>0</v>
      </c>
      <c r="BV40" s="175"/>
      <c r="BW40" s="238">
        <f t="shared" si="45"/>
        <v>0</v>
      </c>
      <c r="BX40" s="239">
        <f t="shared" si="46"/>
        <v>0</v>
      </c>
      <c r="BY40" s="175"/>
      <c r="BZ40" s="238">
        <f t="shared" si="47"/>
        <v>0</v>
      </c>
      <c r="CA40" s="239">
        <f t="shared" si="48"/>
        <v>0</v>
      </c>
      <c r="CB40" s="175"/>
      <c r="CC40" s="238">
        <f t="shared" si="49"/>
        <v>0</v>
      </c>
      <c r="CD40" s="239">
        <f t="shared" si="50"/>
        <v>0</v>
      </c>
      <c r="CE40" s="175"/>
      <c r="CF40" s="238">
        <f t="shared" si="51"/>
        <v>0</v>
      </c>
      <c r="CG40" s="239">
        <f t="shared" si="52"/>
        <v>0</v>
      </c>
      <c r="CH40" s="175"/>
      <c r="CI40" s="238">
        <f t="shared" si="53"/>
        <v>0</v>
      </c>
      <c r="CJ40" s="239">
        <f t="shared" si="54"/>
        <v>0</v>
      </c>
      <c r="CK40" s="175"/>
      <c r="CL40" s="238">
        <f t="shared" si="55"/>
        <v>0</v>
      </c>
      <c r="CM40" s="239">
        <f t="shared" si="56"/>
        <v>0</v>
      </c>
      <c r="CN40" s="175"/>
      <c r="CO40" s="238">
        <f t="shared" si="57"/>
        <v>0</v>
      </c>
      <c r="CP40" s="239">
        <f t="shared" si="58"/>
        <v>0</v>
      </c>
      <c r="CQ40" s="175"/>
      <c r="CR40" s="238">
        <f t="shared" si="59"/>
        <v>0</v>
      </c>
      <c r="CS40" s="239">
        <f t="shared" si="60"/>
        <v>0</v>
      </c>
      <c r="CT40" s="175"/>
      <c r="CU40" s="238">
        <f t="shared" si="61"/>
        <v>0</v>
      </c>
      <c r="CV40" s="239">
        <f t="shared" si="62"/>
        <v>0</v>
      </c>
      <c r="CW40" s="175"/>
      <c r="CX40" s="238">
        <f t="shared" si="63"/>
        <v>0</v>
      </c>
      <c r="CY40" s="239">
        <f t="shared" si="64"/>
        <v>0</v>
      </c>
      <c r="CZ40" s="175"/>
      <c r="DA40" s="238">
        <f t="shared" si="65"/>
        <v>0</v>
      </c>
      <c r="DB40" s="239">
        <f t="shared" si="66"/>
        <v>0</v>
      </c>
      <c r="DC40" s="175"/>
      <c r="DD40" s="238">
        <f t="shared" si="67"/>
        <v>0</v>
      </c>
      <c r="DE40" s="239">
        <f t="shared" si="68"/>
        <v>0</v>
      </c>
      <c r="DF40" s="175"/>
      <c r="DG40" s="238">
        <f t="shared" si="69"/>
        <v>0</v>
      </c>
      <c r="DH40" s="239">
        <f t="shared" si="70"/>
        <v>0</v>
      </c>
      <c r="DI40" s="175"/>
      <c r="DJ40" s="238">
        <f t="shared" si="71"/>
        <v>0</v>
      </c>
      <c r="DK40" s="239">
        <f t="shared" si="72"/>
        <v>0</v>
      </c>
      <c r="DL40" s="175"/>
      <c r="DM40" s="238">
        <f t="shared" si="73"/>
        <v>0</v>
      </c>
      <c r="DN40" s="239">
        <f t="shared" si="74"/>
        <v>0</v>
      </c>
      <c r="DO40" s="175"/>
      <c r="DP40" s="238">
        <f t="shared" si="75"/>
        <v>0</v>
      </c>
      <c r="DQ40" s="239">
        <f t="shared" si="76"/>
        <v>0</v>
      </c>
      <c r="DR40" s="175"/>
      <c r="DS40" s="238">
        <f t="shared" si="77"/>
        <v>0</v>
      </c>
      <c r="DT40" s="239">
        <f t="shared" si="78"/>
        <v>0</v>
      </c>
      <c r="DU40" s="175"/>
      <c r="DV40" s="238">
        <f t="shared" si="79"/>
        <v>0</v>
      </c>
      <c r="DW40" s="239">
        <f t="shared" si="80"/>
        <v>0</v>
      </c>
      <c r="DX40" s="175"/>
      <c r="DY40" s="238">
        <f t="shared" si="81"/>
        <v>0</v>
      </c>
      <c r="DZ40" s="239">
        <f t="shared" si="82"/>
        <v>0</v>
      </c>
      <c r="EA40" s="175"/>
      <c r="EB40" s="238">
        <f t="shared" si="83"/>
        <v>0</v>
      </c>
      <c r="EC40" s="239">
        <f t="shared" si="84"/>
        <v>0</v>
      </c>
      <c r="ED40" s="175"/>
      <c r="EE40" s="238">
        <f t="shared" si="85"/>
        <v>0</v>
      </c>
      <c r="EF40" s="239">
        <f t="shared" si="86"/>
        <v>0</v>
      </c>
      <c r="EG40" s="175"/>
      <c r="EH40" s="238">
        <f t="shared" si="87"/>
        <v>0</v>
      </c>
      <c r="EI40" s="239">
        <f t="shared" si="88"/>
        <v>0</v>
      </c>
      <c r="EJ40" s="175"/>
      <c r="EK40" s="238">
        <f t="shared" si="89"/>
        <v>0</v>
      </c>
      <c r="EL40" s="239">
        <f t="shared" si="90"/>
        <v>0</v>
      </c>
      <c r="EM40" s="175"/>
      <c r="EN40" s="238">
        <f t="shared" si="91"/>
        <v>0</v>
      </c>
      <c r="EO40" s="239">
        <f t="shared" si="92"/>
        <v>0</v>
      </c>
      <c r="EP40" s="175"/>
      <c r="EQ40" s="238">
        <f t="shared" si="93"/>
        <v>0</v>
      </c>
      <c r="ER40" s="239">
        <f t="shared" si="94"/>
        <v>0</v>
      </c>
      <c r="ES40" s="175"/>
      <c r="ET40" s="238">
        <f t="shared" si="95"/>
        <v>0</v>
      </c>
      <c r="EU40" s="239">
        <f t="shared" si="96"/>
        <v>0</v>
      </c>
      <c r="EV40" s="175"/>
      <c r="EW40" s="238">
        <f t="shared" si="97"/>
        <v>0</v>
      </c>
      <c r="EX40" s="239">
        <f t="shared" si="98"/>
        <v>0</v>
      </c>
      <c r="EY40" s="175"/>
      <c r="EZ40" s="238">
        <f t="shared" si="99"/>
        <v>0</v>
      </c>
      <c r="FA40" s="239">
        <f t="shared" si="100"/>
        <v>0</v>
      </c>
      <c r="FB40" s="175"/>
      <c r="FC40" s="238">
        <f t="shared" si="101"/>
        <v>0</v>
      </c>
      <c r="FD40" s="239">
        <f t="shared" si="102"/>
        <v>0</v>
      </c>
      <c r="FE40" s="175"/>
      <c r="FF40" s="238">
        <f t="shared" si="103"/>
        <v>0</v>
      </c>
      <c r="FG40" s="239">
        <f t="shared" si="104"/>
        <v>0</v>
      </c>
      <c r="FH40" s="175"/>
      <c r="FI40" s="238">
        <f t="shared" si="105"/>
        <v>0</v>
      </c>
      <c r="FJ40" s="239">
        <f t="shared" si="106"/>
        <v>0</v>
      </c>
      <c r="FK40" s="175"/>
      <c r="FL40" s="238">
        <f t="shared" si="107"/>
        <v>0</v>
      </c>
      <c r="FM40" s="239">
        <f t="shared" si="108"/>
        <v>0</v>
      </c>
      <c r="FN40" s="175"/>
      <c r="FO40" s="238">
        <f t="shared" si="109"/>
        <v>0</v>
      </c>
      <c r="FP40" s="239">
        <f t="shared" si="110"/>
        <v>0</v>
      </c>
      <c r="FQ40" s="175"/>
      <c r="FR40" s="238">
        <f t="shared" si="111"/>
        <v>0</v>
      </c>
      <c r="FS40" s="239">
        <f t="shared" si="112"/>
        <v>0</v>
      </c>
      <c r="FT40" s="175"/>
      <c r="FU40" s="238">
        <f t="shared" si="113"/>
        <v>0</v>
      </c>
      <c r="FV40" s="239">
        <f t="shared" si="114"/>
        <v>0</v>
      </c>
      <c r="FW40" s="175"/>
      <c r="FX40" s="238">
        <f t="shared" si="115"/>
        <v>0</v>
      </c>
      <c r="FY40" s="239">
        <f t="shared" si="116"/>
        <v>0</v>
      </c>
      <c r="FZ40" s="175"/>
      <c r="GA40" s="238">
        <f t="shared" si="117"/>
        <v>0</v>
      </c>
      <c r="GB40" s="239">
        <f t="shared" si="118"/>
        <v>0</v>
      </c>
      <c r="GC40" s="175"/>
      <c r="GD40" s="238">
        <f t="shared" si="119"/>
        <v>0</v>
      </c>
      <c r="GE40" s="239">
        <f t="shared" si="120"/>
        <v>0</v>
      </c>
      <c r="GF40" s="175"/>
      <c r="GG40" s="238">
        <f t="shared" si="121"/>
        <v>0</v>
      </c>
      <c r="GH40" s="239">
        <f t="shared" si="122"/>
        <v>0</v>
      </c>
      <c r="GI40" s="175"/>
      <c r="GJ40" s="238">
        <f t="shared" si="123"/>
        <v>0</v>
      </c>
      <c r="GK40" s="239">
        <f t="shared" si="124"/>
        <v>0</v>
      </c>
      <c r="GL40" s="175"/>
      <c r="GM40" s="238">
        <f t="shared" si="125"/>
        <v>0</v>
      </c>
      <c r="GN40" s="239">
        <f t="shared" si="126"/>
        <v>0</v>
      </c>
      <c r="GO40" s="175"/>
      <c r="GP40" s="238">
        <f t="shared" si="127"/>
        <v>0</v>
      </c>
      <c r="GQ40" s="239">
        <f t="shared" si="128"/>
        <v>0</v>
      </c>
      <c r="GR40" s="175"/>
      <c r="GS40" s="238">
        <f t="shared" si="129"/>
        <v>0</v>
      </c>
      <c r="GT40" s="239">
        <f t="shared" si="130"/>
        <v>0</v>
      </c>
      <c r="GU40" s="175"/>
      <c r="GV40" s="238">
        <f t="shared" si="131"/>
        <v>0</v>
      </c>
      <c r="GW40" s="239">
        <f t="shared" si="132"/>
        <v>0</v>
      </c>
      <c r="GX40" s="175"/>
      <c r="GY40" s="238">
        <f t="shared" si="133"/>
        <v>0</v>
      </c>
      <c r="GZ40" s="239">
        <f t="shared" si="134"/>
        <v>0</v>
      </c>
      <c r="HA40" s="175"/>
      <c r="HB40" s="238">
        <f t="shared" si="135"/>
        <v>0</v>
      </c>
      <c r="HC40" s="239">
        <f t="shared" si="136"/>
        <v>0</v>
      </c>
      <c r="HD40" s="175"/>
      <c r="HE40" s="238">
        <f t="shared" si="137"/>
        <v>0</v>
      </c>
      <c r="HF40" s="239">
        <f t="shared" si="138"/>
        <v>0</v>
      </c>
      <c r="HG40" s="175"/>
      <c r="HH40" s="238">
        <f t="shared" si="139"/>
        <v>0</v>
      </c>
      <c r="HI40" s="239">
        <f t="shared" si="140"/>
        <v>0</v>
      </c>
      <c r="HJ40" s="175"/>
      <c r="HK40" s="238">
        <f t="shared" si="141"/>
        <v>0</v>
      </c>
      <c r="HL40" s="239">
        <f t="shared" si="142"/>
        <v>0</v>
      </c>
      <c r="HM40" s="242">
        <f t="shared" si="143"/>
        <v>0</v>
      </c>
      <c r="HN40" s="108">
        <f t="shared" si="144"/>
        <v>0</v>
      </c>
    </row>
    <row r="41" spans="1:222" s="2" customFormat="1" x14ac:dyDescent="0.2">
      <c r="A41" s="173"/>
      <c r="B41" s="176"/>
      <c r="C41" s="370"/>
      <c r="D41" s="370"/>
      <c r="E41" s="370"/>
      <c r="F41" s="369"/>
      <c r="G41" s="177"/>
      <c r="H41" s="178"/>
      <c r="I41" s="39"/>
      <c r="J41" s="174">
        <f t="shared" si="2"/>
        <v>0</v>
      </c>
      <c r="K41" s="175"/>
      <c r="L41" s="238">
        <f t="shared" si="3"/>
        <v>0</v>
      </c>
      <c r="M41" s="239">
        <f t="shared" si="4"/>
        <v>0</v>
      </c>
      <c r="N41" s="175"/>
      <c r="O41" s="238">
        <f t="shared" si="5"/>
        <v>0</v>
      </c>
      <c r="P41" s="239">
        <f t="shared" si="6"/>
        <v>0</v>
      </c>
      <c r="Q41" s="175"/>
      <c r="R41" s="238">
        <f t="shared" si="7"/>
        <v>0</v>
      </c>
      <c r="S41" s="239">
        <f t="shared" si="8"/>
        <v>0</v>
      </c>
      <c r="T41" s="175"/>
      <c r="U41" s="238">
        <f t="shared" si="9"/>
        <v>0</v>
      </c>
      <c r="V41" s="239">
        <f t="shared" si="10"/>
        <v>0</v>
      </c>
      <c r="W41" s="175"/>
      <c r="X41" s="238">
        <f t="shared" si="11"/>
        <v>0</v>
      </c>
      <c r="Y41" s="239">
        <f t="shared" si="12"/>
        <v>0</v>
      </c>
      <c r="Z41" s="175"/>
      <c r="AA41" s="238">
        <f t="shared" si="13"/>
        <v>0</v>
      </c>
      <c r="AB41" s="239">
        <f t="shared" si="14"/>
        <v>0</v>
      </c>
      <c r="AC41" s="175"/>
      <c r="AD41" s="238">
        <f t="shared" si="15"/>
        <v>0</v>
      </c>
      <c r="AE41" s="239">
        <f t="shared" si="16"/>
        <v>0</v>
      </c>
      <c r="AF41" s="175"/>
      <c r="AG41" s="238">
        <f t="shared" si="17"/>
        <v>0</v>
      </c>
      <c r="AH41" s="239">
        <f t="shared" si="18"/>
        <v>0</v>
      </c>
      <c r="AI41" s="175"/>
      <c r="AJ41" s="238">
        <f t="shared" si="19"/>
        <v>0</v>
      </c>
      <c r="AK41" s="239">
        <f t="shared" si="20"/>
        <v>0</v>
      </c>
      <c r="AL41" s="175"/>
      <c r="AM41" s="238">
        <f t="shared" si="21"/>
        <v>0</v>
      </c>
      <c r="AN41" s="239">
        <f t="shared" si="22"/>
        <v>0</v>
      </c>
      <c r="AO41" s="175"/>
      <c r="AP41" s="238">
        <f t="shared" si="23"/>
        <v>0</v>
      </c>
      <c r="AQ41" s="239">
        <f t="shared" si="24"/>
        <v>0</v>
      </c>
      <c r="AR41" s="175"/>
      <c r="AS41" s="238">
        <f t="shared" si="25"/>
        <v>0</v>
      </c>
      <c r="AT41" s="239">
        <f t="shared" si="26"/>
        <v>0</v>
      </c>
      <c r="AU41" s="175"/>
      <c r="AV41" s="238">
        <f t="shared" si="27"/>
        <v>0</v>
      </c>
      <c r="AW41" s="239">
        <f t="shared" si="28"/>
        <v>0</v>
      </c>
      <c r="AX41" s="175"/>
      <c r="AY41" s="238">
        <f t="shared" si="29"/>
        <v>0</v>
      </c>
      <c r="AZ41" s="239">
        <f t="shared" si="30"/>
        <v>0</v>
      </c>
      <c r="BA41" s="175"/>
      <c r="BB41" s="238">
        <f t="shared" si="31"/>
        <v>0</v>
      </c>
      <c r="BC41" s="239">
        <f t="shared" si="32"/>
        <v>0</v>
      </c>
      <c r="BD41" s="175"/>
      <c r="BE41" s="238">
        <f t="shared" si="33"/>
        <v>0</v>
      </c>
      <c r="BF41" s="239">
        <f t="shared" si="34"/>
        <v>0</v>
      </c>
      <c r="BG41" s="175"/>
      <c r="BH41" s="238">
        <f t="shared" si="35"/>
        <v>0</v>
      </c>
      <c r="BI41" s="239">
        <f t="shared" si="36"/>
        <v>0</v>
      </c>
      <c r="BJ41" s="175"/>
      <c r="BK41" s="238">
        <f t="shared" si="37"/>
        <v>0</v>
      </c>
      <c r="BL41" s="239">
        <f t="shared" si="38"/>
        <v>0</v>
      </c>
      <c r="BM41" s="175"/>
      <c r="BN41" s="238">
        <f t="shared" si="39"/>
        <v>0</v>
      </c>
      <c r="BO41" s="239">
        <f t="shared" si="40"/>
        <v>0</v>
      </c>
      <c r="BP41" s="175"/>
      <c r="BQ41" s="238">
        <f t="shared" si="41"/>
        <v>0</v>
      </c>
      <c r="BR41" s="239">
        <f t="shared" si="42"/>
        <v>0</v>
      </c>
      <c r="BS41" s="175"/>
      <c r="BT41" s="238">
        <f t="shared" si="43"/>
        <v>0</v>
      </c>
      <c r="BU41" s="239">
        <f t="shared" si="44"/>
        <v>0</v>
      </c>
      <c r="BV41" s="175"/>
      <c r="BW41" s="238">
        <f t="shared" si="45"/>
        <v>0</v>
      </c>
      <c r="BX41" s="239">
        <f t="shared" si="46"/>
        <v>0</v>
      </c>
      <c r="BY41" s="175"/>
      <c r="BZ41" s="238">
        <f t="shared" si="47"/>
        <v>0</v>
      </c>
      <c r="CA41" s="239">
        <f t="shared" si="48"/>
        <v>0</v>
      </c>
      <c r="CB41" s="175"/>
      <c r="CC41" s="238">
        <f t="shared" si="49"/>
        <v>0</v>
      </c>
      <c r="CD41" s="239">
        <f t="shared" si="50"/>
        <v>0</v>
      </c>
      <c r="CE41" s="175"/>
      <c r="CF41" s="238">
        <f t="shared" si="51"/>
        <v>0</v>
      </c>
      <c r="CG41" s="239">
        <f t="shared" si="52"/>
        <v>0</v>
      </c>
      <c r="CH41" s="175"/>
      <c r="CI41" s="238">
        <f t="shared" si="53"/>
        <v>0</v>
      </c>
      <c r="CJ41" s="239">
        <f t="shared" si="54"/>
        <v>0</v>
      </c>
      <c r="CK41" s="175"/>
      <c r="CL41" s="238">
        <f t="shared" si="55"/>
        <v>0</v>
      </c>
      <c r="CM41" s="239">
        <f t="shared" si="56"/>
        <v>0</v>
      </c>
      <c r="CN41" s="175"/>
      <c r="CO41" s="238">
        <f t="shared" si="57"/>
        <v>0</v>
      </c>
      <c r="CP41" s="239">
        <f t="shared" si="58"/>
        <v>0</v>
      </c>
      <c r="CQ41" s="175"/>
      <c r="CR41" s="238">
        <f t="shared" si="59"/>
        <v>0</v>
      </c>
      <c r="CS41" s="239">
        <f t="shared" si="60"/>
        <v>0</v>
      </c>
      <c r="CT41" s="175"/>
      <c r="CU41" s="238">
        <f t="shared" si="61"/>
        <v>0</v>
      </c>
      <c r="CV41" s="239">
        <f t="shared" si="62"/>
        <v>0</v>
      </c>
      <c r="CW41" s="175"/>
      <c r="CX41" s="238">
        <f t="shared" si="63"/>
        <v>0</v>
      </c>
      <c r="CY41" s="239">
        <f t="shared" si="64"/>
        <v>0</v>
      </c>
      <c r="CZ41" s="175"/>
      <c r="DA41" s="238">
        <f t="shared" si="65"/>
        <v>0</v>
      </c>
      <c r="DB41" s="239">
        <f t="shared" si="66"/>
        <v>0</v>
      </c>
      <c r="DC41" s="175"/>
      <c r="DD41" s="238">
        <f t="shared" si="67"/>
        <v>0</v>
      </c>
      <c r="DE41" s="239">
        <f t="shared" si="68"/>
        <v>0</v>
      </c>
      <c r="DF41" s="175"/>
      <c r="DG41" s="238">
        <f t="shared" si="69"/>
        <v>0</v>
      </c>
      <c r="DH41" s="239">
        <f t="shared" si="70"/>
        <v>0</v>
      </c>
      <c r="DI41" s="175"/>
      <c r="DJ41" s="238">
        <f t="shared" si="71"/>
        <v>0</v>
      </c>
      <c r="DK41" s="239">
        <f t="shared" si="72"/>
        <v>0</v>
      </c>
      <c r="DL41" s="175"/>
      <c r="DM41" s="238">
        <f t="shared" si="73"/>
        <v>0</v>
      </c>
      <c r="DN41" s="239">
        <f t="shared" si="74"/>
        <v>0</v>
      </c>
      <c r="DO41" s="175"/>
      <c r="DP41" s="238">
        <f t="shared" si="75"/>
        <v>0</v>
      </c>
      <c r="DQ41" s="239">
        <f t="shared" si="76"/>
        <v>0</v>
      </c>
      <c r="DR41" s="175"/>
      <c r="DS41" s="238">
        <f t="shared" si="77"/>
        <v>0</v>
      </c>
      <c r="DT41" s="239">
        <f t="shared" si="78"/>
        <v>0</v>
      </c>
      <c r="DU41" s="175"/>
      <c r="DV41" s="238">
        <f t="shared" si="79"/>
        <v>0</v>
      </c>
      <c r="DW41" s="239">
        <f t="shared" si="80"/>
        <v>0</v>
      </c>
      <c r="DX41" s="175"/>
      <c r="DY41" s="238">
        <f t="shared" si="81"/>
        <v>0</v>
      </c>
      <c r="DZ41" s="239">
        <f t="shared" si="82"/>
        <v>0</v>
      </c>
      <c r="EA41" s="175"/>
      <c r="EB41" s="238">
        <f t="shared" si="83"/>
        <v>0</v>
      </c>
      <c r="EC41" s="239">
        <f t="shared" si="84"/>
        <v>0</v>
      </c>
      <c r="ED41" s="175"/>
      <c r="EE41" s="238">
        <f t="shared" si="85"/>
        <v>0</v>
      </c>
      <c r="EF41" s="239">
        <f t="shared" si="86"/>
        <v>0</v>
      </c>
      <c r="EG41" s="175"/>
      <c r="EH41" s="238">
        <f t="shared" si="87"/>
        <v>0</v>
      </c>
      <c r="EI41" s="239">
        <f t="shared" si="88"/>
        <v>0</v>
      </c>
      <c r="EJ41" s="175"/>
      <c r="EK41" s="238">
        <f t="shared" si="89"/>
        <v>0</v>
      </c>
      <c r="EL41" s="239">
        <f t="shared" si="90"/>
        <v>0</v>
      </c>
      <c r="EM41" s="175"/>
      <c r="EN41" s="238">
        <f t="shared" si="91"/>
        <v>0</v>
      </c>
      <c r="EO41" s="239">
        <f t="shared" si="92"/>
        <v>0</v>
      </c>
      <c r="EP41" s="175"/>
      <c r="EQ41" s="238">
        <f t="shared" si="93"/>
        <v>0</v>
      </c>
      <c r="ER41" s="239">
        <f t="shared" si="94"/>
        <v>0</v>
      </c>
      <c r="ES41" s="175"/>
      <c r="ET41" s="238">
        <f t="shared" si="95"/>
        <v>0</v>
      </c>
      <c r="EU41" s="239">
        <f t="shared" si="96"/>
        <v>0</v>
      </c>
      <c r="EV41" s="175"/>
      <c r="EW41" s="238">
        <f t="shared" si="97"/>
        <v>0</v>
      </c>
      <c r="EX41" s="239">
        <f t="shared" si="98"/>
        <v>0</v>
      </c>
      <c r="EY41" s="175"/>
      <c r="EZ41" s="238">
        <f t="shared" si="99"/>
        <v>0</v>
      </c>
      <c r="FA41" s="239">
        <f t="shared" si="100"/>
        <v>0</v>
      </c>
      <c r="FB41" s="175"/>
      <c r="FC41" s="238">
        <f t="shared" si="101"/>
        <v>0</v>
      </c>
      <c r="FD41" s="239">
        <f t="shared" si="102"/>
        <v>0</v>
      </c>
      <c r="FE41" s="175"/>
      <c r="FF41" s="238">
        <f t="shared" si="103"/>
        <v>0</v>
      </c>
      <c r="FG41" s="239">
        <f t="shared" si="104"/>
        <v>0</v>
      </c>
      <c r="FH41" s="175"/>
      <c r="FI41" s="238">
        <f t="shared" si="105"/>
        <v>0</v>
      </c>
      <c r="FJ41" s="239">
        <f t="shared" si="106"/>
        <v>0</v>
      </c>
      <c r="FK41" s="175"/>
      <c r="FL41" s="238">
        <f t="shared" si="107"/>
        <v>0</v>
      </c>
      <c r="FM41" s="239">
        <f t="shared" si="108"/>
        <v>0</v>
      </c>
      <c r="FN41" s="175"/>
      <c r="FO41" s="238">
        <f t="shared" si="109"/>
        <v>0</v>
      </c>
      <c r="FP41" s="239">
        <f t="shared" si="110"/>
        <v>0</v>
      </c>
      <c r="FQ41" s="175"/>
      <c r="FR41" s="238">
        <f t="shared" si="111"/>
        <v>0</v>
      </c>
      <c r="FS41" s="239">
        <f t="shared" si="112"/>
        <v>0</v>
      </c>
      <c r="FT41" s="175"/>
      <c r="FU41" s="238">
        <f t="shared" si="113"/>
        <v>0</v>
      </c>
      <c r="FV41" s="239">
        <f t="shared" si="114"/>
        <v>0</v>
      </c>
      <c r="FW41" s="175"/>
      <c r="FX41" s="238">
        <f t="shared" si="115"/>
        <v>0</v>
      </c>
      <c r="FY41" s="239">
        <f t="shared" si="116"/>
        <v>0</v>
      </c>
      <c r="FZ41" s="175"/>
      <c r="GA41" s="238">
        <f t="shared" si="117"/>
        <v>0</v>
      </c>
      <c r="GB41" s="239">
        <f t="shared" si="118"/>
        <v>0</v>
      </c>
      <c r="GC41" s="175"/>
      <c r="GD41" s="238">
        <f t="shared" si="119"/>
        <v>0</v>
      </c>
      <c r="GE41" s="239">
        <f t="shared" si="120"/>
        <v>0</v>
      </c>
      <c r="GF41" s="175"/>
      <c r="GG41" s="238">
        <f t="shared" si="121"/>
        <v>0</v>
      </c>
      <c r="GH41" s="239">
        <f t="shared" si="122"/>
        <v>0</v>
      </c>
      <c r="GI41" s="175"/>
      <c r="GJ41" s="238">
        <f t="shared" si="123"/>
        <v>0</v>
      </c>
      <c r="GK41" s="239">
        <f t="shared" si="124"/>
        <v>0</v>
      </c>
      <c r="GL41" s="175"/>
      <c r="GM41" s="238">
        <f t="shared" si="125"/>
        <v>0</v>
      </c>
      <c r="GN41" s="239">
        <f t="shared" si="126"/>
        <v>0</v>
      </c>
      <c r="GO41" s="175"/>
      <c r="GP41" s="238">
        <f t="shared" si="127"/>
        <v>0</v>
      </c>
      <c r="GQ41" s="239">
        <f t="shared" si="128"/>
        <v>0</v>
      </c>
      <c r="GR41" s="175"/>
      <c r="GS41" s="238">
        <f t="shared" si="129"/>
        <v>0</v>
      </c>
      <c r="GT41" s="239">
        <f t="shared" si="130"/>
        <v>0</v>
      </c>
      <c r="GU41" s="175"/>
      <c r="GV41" s="238">
        <f t="shared" si="131"/>
        <v>0</v>
      </c>
      <c r="GW41" s="239">
        <f t="shared" si="132"/>
        <v>0</v>
      </c>
      <c r="GX41" s="175"/>
      <c r="GY41" s="238">
        <f t="shared" si="133"/>
        <v>0</v>
      </c>
      <c r="GZ41" s="239">
        <f t="shared" si="134"/>
        <v>0</v>
      </c>
      <c r="HA41" s="175"/>
      <c r="HB41" s="238">
        <f t="shared" si="135"/>
        <v>0</v>
      </c>
      <c r="HC41" s="239">
        <f t="shared" si="136"/>
        <v>0</v>
      </c>
      <c r="HD41" s="175"/>
      <c r="HE41" s="238">
        <f t="shared" si="137"/>
        <v>0</v>
      </c>
      <c r="HF41" s="239">
        <f t="shared" si="138"/>
        <v>0</v>
      </c>
      <c r="HG41" s="175"/>
      <c r="HH41" s="238">
        <f t="shared" si="139"/>
        <v>0</v>
      </c>
      <c r="HI41" s="239">
        <f t="shared" si="140"/>
        <v>0</v>
      </c>
      <c r="HJ41" s="175"/>
      <c r="HK41" s="238">
        <f t="shared" si="141"/>
        <v>0</v>
      </c>
      <c r="HL41" s="239">
        <f t="shared" si="142"/>
        <v>0</v>
      </c>
      <c r="HM41" s="242">
        <f t="shared" si="143"/>
        <v>0</v>
      </c>
      <c r="HN41" s="108">
        <f t="shared" si="144"/>
        <v>0</v>
      </c>
    </row>
    <row r="42" spans="1:222" s="2" customFormat="1" x14ac:dyDescent="0.2">
      <c r="A42" s="173"/>
      <c r="B42" s="176"/>
      <c r="C42" s="370"/>
      <c r="D42" s="370"/>
      <c r="E42" s="370"/>
      <c r="F42" s="369"/>
      <c r="G42" s="177"/>
      <c r="H42" s="178"/>
      <c r="I42" s="39"/>
      <c r="J42" s="174">
        <f t="shared" si="2"/>
        <v>0</v>
      </c>
      <c r="K42" s="175"/>
      <c r="L42" s="238">
        <f t="shared" si="3"/>
        <v>0</v>
      </c>
      <c r="M42" s="239">
        <f t="shared" si="4"/>
        <v>0</v>
      </c>
      <c r="N42" s="175"/>
      <c r="O42" s="238">
        <f t="shared" si="5"/>
        <v>0</v>
      </c>
      <c r="P42" s="239">
        <f t="shared" si="6"/>
        <v>0</v>
      </c>
      <c r="Q42" s="175"/>
      <c r="R42" s="238">
        <f t="shared" si="7"/>
        <v>0</v>
      </c>
      <c r="S42" s="239">
        <f t="shared" si="8"/>
        <v>0</v>
      </c>
      <c r="T42" s="175"/>
      <c r="U42" s="238">
        <f t="shared" si="9"/>
        <v>0</v>
      </c>
      <c r="V42" s="239">
        <f t="shared" si="10"/>
        <v>0</v>
      </c>
      <c r="W42" s="175"/>
      <c r="X42" s="238">
        <f t="shared" si="11"/>
        <v>0</v>
      </c>
      <c r="Y42" s="239">
        <f t="shared" si="12"/>
        <v>0</v>
      </c>
      <c r="Z42" s="175"/>
      <c r="AA42" s="238">
        <f t="shared" si="13"/>
        <v>0</v>
      </c>
      <c r="AB42" s="239">
        <f t="shared" si="14"/>
        <v>0</v>
      </c>
      <c r="AC42" s="175"/>
      <c r="AD42" s="238">
        <f t="shared" si="15"/>
        <v>0</v>
      </c>
      <c r="AE42" s="239">
        <f t="shared" si="16"/>
        <v>0</v>
      </c>
      <c r="AF42" s="175"/>
      <c r="AG42" s="238">
        <f t="shared" si="17"/>
        <v>0</v>
      </c>
      <c r="AH42" s="239">
        <f t="shared" si="18"/>
        <v>0</v>
      </c>
      <c r="AI42" s="175"/>
      <c r="AJ42" s="238">
        <f t="shared" si="19"/>
        <v>0</v>
      </c>
      <c r="AK42" s="239">
        <f t="shared" si="20"/>
        <v>0</v>
      </c>
      <c r="AL42" s="175"/>
      <c r="AM42" s="238">
        <f t="shared" si="21"/>
        <v>0</v>
      </c>
      <c r="AN42" s="239">
        <f t="shared" si="22"/>
        <v>0</v>
      </c>
      <c r="AO42" s="175"/>
      <c r="AP42" s="238">
        <f t="shared" si="23"/>
        <v>0</v>
      </c>
      <c r="AQ42" s="239">
        <f t="shared" si="24"/>
        <v>0</v>
      </c>
      <c r="AR42" s="175"/>
      <c r="AS42" s="238">
        <f t="shared" si="25"/>
        <v>0</v>
      </c>
      <c r="AT42" s="239">
        <f t="shared" si="26"/>
        <v>0</v>
      </c>
      <c r="AU42" s="175"/>
      <c r="AV42" s="238">
        <f t="shared" si="27"/>
        <v>0</v>
      </c>
      <c r="AW42" s="239">
        <f t="shared" si="28"/>
        <v>0</v>
      </c>
      <c r="AX42" s="175"/>
      <c r="AY42" s="238">
        <f t="shared" si="29"/>
        <v>0</v>
      </c>
      <c r="AZ42" s="239">
        <f t="shared" si="30"/>
        <v>0</v>
      </c>
      <c r="BA42" s="175"/>
      <c r="BB42" s="238">
        <f t="shared" si="31"/>
        <v>0</v>
      </c>
      <c r="BC42" s="239">
        <f t="shared" si="32"/>
        <v>0</v>
      </c>
      <c r="BD42" s="175"/>
      <c r="BE42" s="238">
        <f t="shared" si="33"/>
        <v>0</v>
      </c>
      <c r="BF42" s="239">
        <f t="shared" si="34"/>
        <v>0</v>
      </c>
      <c r="BG42" s="175"/>
      <c r="BH42" s="238">
        <f t="shared" si="35"/>
        <v>0</v>
      </c>
      <c r="BI42" s="239">
        <f t="shared" si="36"/>
        <v>0</v>
      </c>
      <c r="BJ42" s="175"/>
      <c r="BK42" s="238">
        <f t="shared" si="37"/>
        <v>0</v>
      </c>
      <c r="BL42" s="239">
        <f t="shared" si="38"/>
        <v>0</v>
      </c>
      <c r="BM42" s="175"/>
      <c r="BN42" s="238">
        <f t="shared" si="39"/>
        <v>0</v>
      </c>
      <c r="BO42" s="239">
        <f t="shared" si="40"/>
        <v>0</v>
      </c>
      <c r="BP42" s="175"/>
      <c r="BQ42" s="238">
        <f t="shared" si="41"/>
        <v>0</v>
      </c>
      <c r="BR42" s="239">
        <f t="shared" si="42"/>
        <v>0</v>
      </c>
      <c r="BS42" s="175"/>
      <c r="BT42" s="238">
        <f t="shared" si="43"/>
        <v>0</v>
      </c>
      <c r="BU42" s="239">
        <f t="shared" si="44"/>
        <v>0</v>
      </c>
      <c r="BV42" s="175"/>
      <c r="BW42" s="238">
        <f t="shared" si="45"/>
        <v>0</v>
      </c>
      <c r="BX42" s="239">
        <f t="shared" si="46"/>
        <v>0</v>
      </c>
      <c r="BY42" s="175"/>
      <c r="BZ42" s="238">
        <f t="shared" si="47"/>
        <v>0</v>
      </c>
      <c r="CA42" s="239">
        <f t="shared" si="48"/>
        <v>0</v>
      </c>
      <c r="CB42" s="175"/>
      <c r="CC42" s="238">
        <f t="shared" si="49"/>
        <v>0</v>
      </c>
      <c r="CD42" s="239">
        <f t="shared" si="50"/>
        <v>0</v>
      </c>
      <c r="CE42" s="175"/>
      <c r="CF42" s="238">
        <f t="shared" si="51"/>
        <v>0</v>
      </c>
      <c r="CG42" s="239">
        <f t="shared" si="52"/>
        <v>0</v>
      </c>
      <c r="CH42" s="175"/>
      <c r="CI42" s="238">
        <f t="shared" si="53"/>
        <v>0</v>
      </c>
      <c r="CJ42" s="239">
        <f t="shared" si="54"/>
        <v>0</v>
      </c>
      <c r="CK42" s="175"/>
      <c r="CL42" s="238">
        <f t="shared" si="55"/>
        <v>0</v>
      </c>
      <c r="CM42" s="239">
        <f t="shared" si="56"/>
        <v>0</v>
      </c>
      <c r="CN42" s="175"/>
      <c r="CO42" s="238">
        <f t="shared" si="57"/>
        <v>0</v>
      </c>
      <c r="CP42" s="239">
        <f t="shared" si="58"/>
        <v>0</v>
      </c>
      <c r="CQ42" s="175"/>
      <c r="CR42" s="238">
        <f t="shared" si="59"/>
        <v>0</v>
      </c>
      <c r="CS42" s="239">
        <f t="shared" si="60"/>
        <v>0</v>
      </c>
      <c r="CT42" s="175"/>
      <c r="CU42" s="238">
        <f t="shared" si="61"/>
        <v>0</v>
      </c>
      <c r="CV42" s="239">
        <f t="shared" si="62"/>
        <v>0</v>
      </c>
      <c r="CW42" s="175"/>
      <c r="CX42" s="238">
        <f t="shared" si="63"/>
        <v>0</v>
      </c>
      <c r="CY42" s="239">
        <f t="shared" si="64"/>
        <v>0</v>
      </c>
      <c r="CZ42" s="175"/>
      <c r="DA42" s="238">
        <f t="shared" si="65"/>
        <v>0</v>
      </c>
      <c r="DB42" s="239">
        <f t="shared" si="66"/>
        <v>0</v>
      </c>
      <c r="DC42" s="175"/>
      <c r="DD42" s="238">
        <f t="shared" si="67"/>
        <v>0</v>
      </c>
      <c r="DE42" s="239">
        <f t="shared" si="68"/>
        <v>0</v>
      </c>
      <c r="DF42" s="175"/>
      <c r="DG42" s="238">
        <f t="shared" si="69"/>
        <v>0</v>
      </c>
      <c r="DH42" s="239">
        <f t="shared" si="70"/>
        <v>0</v>
      </c>
      <c r="DI42" s="175"/>
      <c r="DJ42" s="238">
        <f t="shared" si="71"/>
        <v>0</v>
      </c>
      <c r="DK42" s="239">
        <f t="shared" si="72"/>
        <v>0</v>
      </c>
      <c r="DL42" s="175"/>
      <c r="DM42" s="238">
        <f t="shared" si="73"/>
        <v>0</v>
      </c>
      <c r="DN42" s="239">
        <f t="shared" si="74"/>
        <v>0</v>
      </c>
      <c r="DO42" s="175"/>
      <c r="DP42" s="238">
        <f t="shared" si="75"/>
        <v>0</v>
      </c>
      <c r="DQ42" s="239">
        <f t="shared" si="76"/>
        <v>0</v>
      </c>
      <c r="DR42" s="175"/>
      <c r="DS42" s="238">
        <f t="shared" si="77"/>
        <v>0</v>
      </c>
      <c r="DT42" s="239">
        <f t="shared" si="78"/>
        <v>0</v>
      </c>
      <c r="DU42" s="175"/>
      <c r="DV42" s="238">
        <f t="shared" si="79"/>
        <v>0</v>
      </c>
      <c r="DW42" s="239">
        <f t="shared" si="80"/>
        <v>0</v>
      </c>
      <c r="DX42" s="175"/>
      <c r="DY42" s="238">
        <f t="shared" si="81"/>
        <v>0</v>
      </c>
      <c r="DZ42" s="239">
        <f t="shared" si="82"/>
        <v>0</v>
      </c>
      <c r="EA42" s="175"/>
      <c r="EB42" s="238">
        <f t="shared" si="83"/>
        <v>0</v>
      </c>
      <c r="EC42" s="239">
        <f t="shared" si="84"/>
        <v>0</v>
      </c>
      <c r="ED42" s="175"/>
      <c r="EE42" s="238">
        <f t="shared" si="85"/>
        <v>0</v>
      </c>
      <c r="EF42" s="239">
        <f t="shared" si="86"/>
        <v>0</v>
      </c>
      <c r="EG42" s="175"/>
      <c r="EH42" s="238">
        <f t="shared" si="87"/>
        <v>0</v>
      </c>
      <c r="EI42" s="239">
        <f t="shared" si="88"/>
        <v>0</v>
      </c>
      <c r="EJ42" s="175"/>
      <c r="EK42" s="238">
        <f t="shared" si="89"/>
        <v>0</v>
      </c>
      <c r="EL42" s="239">
        <f t="shared" si="90"/>
        <v>0</v>
      </c>
      <c r="EM42" s="175"/>
      <c r="EN42" s="238">
        <f t="shared" si="91"/>
        <v>0</v>
      </c>
      <c r="EO42" s="239">
        <f t="shared" si="92"/>
        <v>0</v>
      </c>
      <c r="EP42" s="175"/>
      <c r="EQ42" s="238">
        <f t="shared" si="93"/>
        <v>0</v>
      </c>
      <c r="ER42" s="239">
        <f t="shared" si="94"/>
        <v>0</v>
      </c>
      <c r="ES42" s="175"/>
      <c r="ET42" s="238">
        <f t="shared" si="95"/>
        <v>0</v>
      </c>
      <c r="EU42" s="239">
        <f t="shared" si="96"/>
        <v>0</v>
      </c>
      <c r="EV42" s="175"/>
      <c r="EW42" s="238">
        <f t="shared" si="97"/>
        <v>0</v>
      </c>
      <c r="EX42" s="239">
        <f t="shared" si="98"/>
        <v>0</v>
      </c>
      <c r="EY42" s="175"/>
      <c r="EZ42" s="238">
        <f t="shared" si="99"/>
        <v>0</v>
      </c>
      <c r="FA42" s="239">
        <f t="shared" si="100"/>
        <v>0</v>
      </c>
      <c r="FB42" s="175"/>
      <c r="FC42" s="238">
        <f t="shared" si="101"/>
        <v>0</v>
      </c>
      <c r="FD42" s="239">
        <f t="shared" si="102"/>
        <v>0</v>
      </c>
      <c r="FE42" s="175"/>
      <c r="FF42" s="238">
        <f t="shared" si="103"/>
        <v>0</v>
      </c>
      <c r="FG42" s="239">
        <f t="shared" si="104"/>
        <v>0</v>
      </c>
      <c r="FH42" s="175"/>
      <c r="FI42" s="238">
        <f t="shared" si="105"/>
        <v>0</v>
      </c>
      <c r="FJ42" s="239">
        <f t="shared" si="106"/>
        <v>0</v>
      </c>
      <c r="FK42" s="175"/>
      <c r="FL42" s="238">
        <f t="shared" si="107"/>
        <v>0</v>
      </c>
      <c r="FM42" s="239">
        <f t="shared" si="108"/>
        <v>0</v>
      </c>
      <c r="FN42" s="175"/>
      <c r="FO42" s="238">
        <f t="shared" si="109"/>
        <v>0</v>
      </c>
      <c r="FP42" s="239">
        <f t="shared" si="110"/>
        <v>0</v>
      </c>
      <c r="FQ42" s="175"/>
      <c r="FR42" s="238">
        <f t="shared" si="111"/>
        <v>0</v>
      </c>
      <c r="FS42" s="239">
        <f t="shared" si="112"/>
        <v>0</v>
      </c>
      <c r="FT42" s="175"/>
      <c r="FU42" s="238">
        <f t="shared" si="113"/>
        <v>0</v>
      </c>
      <c r="FV42" s="239">
        <f t="shared" si="114"/>
        <v>0</v>
      </c>
      <c r="FW42" s="175"/>
      <c r="FX42" s="238">
        <f t="shared" si="115"/>
        <v>0</v>
      </c>
      <c r="FY42" s="239">
        <f t="shared" si="116"/>
        <v>0</v>
      </c>
      <c r="FZ42" s="175"/>
      <c r="GA42" s="238">
        <f t="shared" si="117"/>
        <v>0</v>
      </c>
      <c r="GB42" s="239">
        <f t="shared" si="118"/>
        <v>0</v>
      </c>
      <c r="GC42" s="175"/>
      <c r="GD42" s="238">
        <f t="shared" si="119"/>
        <v>0</v>
      </c>
      <c r="GE42" s="239">
        <f t="shared" si="120"/>
        <v>0</v>
      </c>
      <c r="GF42" s="175"/>
      <c r="GG42" s="238">
        <f t="shared" si="121"/>
        <v>0</v>
      </c>
      <c r="GH42" s="239">
        <f t="shared" si="122"/>
        <v>0</v>
      </c>
      <c r="GI42" s="175"/>
      <c r="GJ42" s="238">
        <f t="shared" si="123"/>
        <v>0</v>
      </c>
      <c r="GK42" s="239">
        <f t="shared" si="124"/>
        <v>0</v>
      </c>
      <c r="GL42" s="175"/>
      <c r="GM42" s="238">
        <f t="shared" si="125"/>
        <v>0</v>
      </c>
      <c r="GN42" s="239">
        <f t="shared" si="126"/>
        <v>0</v>
      </c>
      <c r="GO42" s="175"/>
      <c r="GP42" s="238">
        <f t="shared" si="127"/>
        <v>0</v>
      </c>
      <c r="GQ42" s="239">
        <f t="shared" si="128"/>
        <v>0</v>
      </c>
      <c r="GR42" s="175"/>
      <c r="GS42" s="238">
        <f t="shared" si="129"/>
        <v>0</v>
      </c>
      <c r="GT42" s="239">
        <f t="shared" si="130"/>
        <v>0</v>
      </c>
      <c r="GU42" s="175"/>
      <c r="GV42" s="238">
        <f t="shared" si="131"/>
        <v>0</v>
      </c>
      <c r="GW42" s="239">
        <f t="shared" si="132"/>
        <v>0</v>
      </c>
      <c r="GX42" s="175"/>
      <c r="GY42" s="238">
        <f t="shared" si="133"/>
        <v>0</v>
      </c>
      <c r="GZ42" s="239">
        <f t="shared" si="134"/>
        <v>0</v>
      </c>
      <c r="HA42" s="175"/>
      <c r="HB42" s="238">
        <f t="shared" si="135"/>
        <v>0</v>
      </c>
      <c r="HC42" s="239">
        <f t="shared" si="136"/>
        <v>0</v>
      </c>
      <c r="HD42" s="175"/>
      <c r="HE42" s="238">
        <f t="shared" si="137"/>
        <v>0</v>
      </c>
      <c r="HF42" s="239">
        <f t="shared" si="138"/>
        <v>0</v>
      </c>
      <c r="HG42" s="175"/>
      <c r="HH42" s="238">
        <f t="shared" si="139"/>
        <v>0</v>
      </c>
      <c r="HI42" s="239">
        <f t="shared" si="140"/>
        <v>0</v>
      </c>
      <c r="HJ42" s="175"/>
      <c r="HK42" s="238">
        <f t="shared" si="141"/>
        <v>0</v>
      </c>
      <c r="HL42" s="239">
        <f t="shared" si="142"/>
        <v>0</v>
      </c>
      <c r="HM42" s="242">
        <f t="shared" si="143"/>
        <v>0</v>
      </c>
      <c r="HN42" s="108">
        <f t="shared" si="144"/>
        <v>0</v>
      </c>
    </row>
    <row r="43" spans="1:222" s="2" customFormat="1" x14ac:dyDescent="0.2">
      <c r="A43" s="173"/>
      <c r="B43" s="176"/>
      <c r="C43" s="370"/>
      <c r="D43" s="370"/>
      <c r="E43" s="370"/>
      <c r="F43" s="369"/>
      <c r="G43" s="177"/>
      <c r="H43" s="178"/>
      <c r="I43" s="39"/>
      <c r="J43" s="174">
        <f t="shared" si="2"/>
        <v>0</v>
      </c>
      <c r="K43" s="175"/>
      <c r="L43" s="238">
        <f t="shared" si="3"/>
        <v>0</v>
      </c>
      <c r="M43" s="239">
        <f t="shared" si="4"/>
        <v>0</v>
      </c>
      <c r="N43" s="175"/>
      <c r="O43" s="238">
        <f t="shared" si="5"/>
        <v>0</v>
      </c>
      <c r="P43" s="239">
        <f t="shared" si="6"/>
        <v>0</v>
      </c>
      <c r="Q43" s="175"/>
      <c r="R43" s="238">
        <f t="shared" si="7"/>
        <v>0</v>
      </c>
      <c r="S43" s="239">
        <f t="shared" si="8"/>
        <v>0</v>
      </c>
      <c r="T43" s="175"/>
      <c r="U43" s="238">
        <f t="shared" si="9"/>
        <v>0</v>
      </c>
      <c r="V43" s="239">
        <f t="shared" si="10"/>
        <v>0</v>
      </c>
      <c r="W43" s="175"/>
      <c r="X43" s="238">
        <f t="shared" si="11"/>
        <v>0</v>
      </c>
      <c r="Y43" s="239">
        <f t="shared" si="12"/>
        <v>0</v>
      </c>
      <c r="Z43" s="175"/>
      <c r="AA43" s="238">
        <f t="shared" si="13"/>
        <v>0</v>
      </c>
      <c r="AB43" s="239">
        <f t="shared" si="14"/>
        <v>0</v>
      </c>
      <c r="AC43" s="175"/>
      <c r="AD43" s="238">
        <f t="shared" si="15"/>
        <v>0</v>
      </c>
      <c r="AE43" s="239">
        <f t="shared" si="16"/>
        <v>0</v>
      </c>
      <c r="AF43" s="175"/>
      <c r="AG43" s="238">
        <f t="shared" si="17"/>
        <v>0</v>
      </c>
      <c r="AH43" s="239">
        <f t="shared" si="18"/>
        <v>0</v>
      </c>
      <c r="AI43" s="175"/>
      <c r="AJ43" s="238">
        <f t="shared" si="19"/>
        <v>0</v>
      </c>
      <c r="AK43" s="239">
        <f t="shared" si="20"/>
        <v>0</v>
      </c>
      <c r="AL43" s="175"/>
      <c r="AM43" s="238">
        <f t="shared" si="21"/>
        <v>0</v>
      </c>
      <c r="AN43" s="239">
        <f t="shared" si="22"/>
        <v>0</v>
      </c>
      <c r="AO43" s="175"/>
      <c r="AP43" s="238">
        <f t="shared" si="23"/>
        <v>0</v>
      </c>
      <c r="AQ43" s="239">
        <f t="shared" si="24"/>
        <v>0</v>
      </c>
      <c r="AR43" s="175"/>
      <c r="AS43" s="238">
        <f t="shared" si="25"/>
        <v>0</v>
      </c>
      <c r="AT43" s="239">
        <f t="shared" si="26"/>
        <v>0</v>
      </c>
      <c r="AU43" s="175"/>
      <c r="AV43" s="238">
        <f t="shared" si="27"/>
        <v>0</v>
      </c>
      <c r="AW43" s="239">
        <f t="shared" si="28"/>
        <v>0</v>
      </c>
      <c r="AX43" s="175"/>
      <c r="AY43" s="238">
        <f t="shared" si="29"/>
        <v>0</v>
      </c>
      <c r="AZ43" s="239">
        <f t="shared" si="30"/>
        <v>0</v>
      </c>
      <c r="BA43" s="175"/>
      <c r="BB43" s="238">
        <f t="shared" si="31"/>
        <v>0</v>
      </c>
      <c r="BC43" s="239">
        <f t="shared" si="32"/>
        <v>0</v>
      </c>
      <c r="BD43" s="175"/>
      <c r="BE43" s="238">
        <f t="shared" si="33"/>
        <v>0</v>
      </c>
      <c r="BF43" s="239">
        <f t="shared" si="34"/>
        <v>0</v>
      </c>
      <c r="BG43" s="175"/>
      <c r="BH43" s="238">
        <f t="shared" si="35"/>
        <v>0</v>
      </c>
      <c r="BI43" s="239">
        <f t="shared" si="36"/>
        <v>0</v>
      </c>
      <c r="BJ43" s="175"/>
      <c r="BK43" s="238">
        <f t="shared" si="37"/>
        <v>0</v>
      </c>
      <c r="BL43" s="239">
        <f t="shared" si="38"/>
        <v>0</v>
      </c>
      <c r="BM43" s="175"/>
      <c r="BN43" s="238">
        <f t="shared" si="39"/>
        <v>0</v>
      </c>
      <c r="BO43" s="239">
        <f t="shared" si="40"/>
        <v>0</v>
      </c>
      <c r="BP43" s="175"/>
      <c r="BQ43" s="238">
        <f t="shared" si="41"/>
        <v>0</v>
      </c>
      <c r="BR43" s="239">
        <f t="shared" si="42"/>
        <v>0</v>
      </c>
      <c r="BS43" s="175"/>
      <c r="BT43" s="238">
        <f t="shared" si="43"/>
        <v>0</v>
      </c>
      <c r="BU43" s="239">
        <f t="shared" si="44"/>
        <v>0</v>
      </c>
      <c r="BV43" s="175"/>
      <c r="BW43" s="238">
        <f t="shared" si="45"/>
        <v>0</v>
      </c>
      <c r="BX43" s="239">
        <f t="shared" si="46"/>
        <v>0</v>
      </c>
      <c r="BY43" s="175"/>
      <c r="BZ43" s="238">
        <f t="shared" si="47"/>
        <v>0</v>
      </c>
      <c r="CA43" s="239">
        <f t="shared" si="48"/>
        <v>0</v>
      </c>
      <c r="CB43" s="175"/>
      <c r="CC43" s="238">
        <f t="shared" si="49"/>
        <v>0</v>
      </c>
      <c r="CD43" s="239">
        <f t="shared" si="50"/>
        <v>0</v>
      </c>
      <c r="CE43" s="175"/>
      <c r="CF43" s="238">
        <f t="shared" si="51"/>
        <v>0</v>
      </c>
      <c r="CG43" s="239">
        <f t="shared" si="52"/>
        <v>0</v>
      </c>
      <c r="CH43" s="175"/>
      <c r="CI43" s="238">
        <f t="shared" si="53"/>
        <v>0</v>
      </c>
      <c r="CJ43" s="239">
        <f t="shared" si="54"/>
        <v>0</v>
      </c>
      <c r="CK43" s="175"/>
      <c r="CL43" s="238">
        <f t="shared" si="55"/>
        <v>0</v>
      </c>
      <c r="CM43" s="239">
        <f t="shared" si="56"/>
        <v>0</v>
      </c>
      <c r="CN43" s="175"/>
      <c r="CO43" s="238">
        <f t="shared" si="57"/>
        <v>0</v>
      </c>
      <c r="CP43" s="239">
        <f t="shared" si="58"/>
        <v>0</v>
      </c>
      <c r="CQ43" s="175"/>
      <c r="CR43" s="238">
        <f t="shared" si="59"/>
        <v>0</v>
      </c>
      <c r="CS43" s="239">
        <f t="shared" si="60"/>
        <v>0</v>
      </c>
      <c r="CT43" s="175"/>
      <c r="CU43" s="238">
        <f t="shared" si="61"/>
        <v>0</v>
      </c>
      <c r="CV43" s="239">
        <f t="shared" si="62"/>
        <v>0</v>
      </c>
      <c r="CW43" s="175"/>
      <c r="CX43" s="238">
        <f t="shared" si="63"/>
        <v>0</v>
      </c>
      <c r="CY43" s="239">
        <f t="shared" si="64"/>
        <v>0</v>
      </c>
      <c r="CZ43" s="175"/>
      <c r="DA43" s="238">
        <f t="shared" si="65"/>
        <v>0</v>
      </c>
      <c r="DB43" s="239">
        <f t="shared" si="66"/>
        <v>0</v>
      </c>
      <c r="DC43" s="175"/>
      <c r="DD43" s="238">
        <f t="shared" si="67"/>
        <v>0</v>
      </c>
      <c r="DE43" s="239">
        <f t="shared" si="68"/>
        <v>0</v>
      </c>
      <c r="DF43" s="175"/>
      <c r="DG43" s="238">
        <f t="shared" si="69"/>
        <v>0</v>
      </c>
      <c r="DH43" s="239">
        <f t="shared" si="70"/>
        <v>0</v>
      </c>
      <c r="DI43" s="175"/>
      <c r="DJ43" s="238">
        <f t="shared" si="71"/>
        <v>0</v>
      </c>
      <c r="DK43" s="239">
        <f t="shared" si="72"/>
        <v>0</v>
      </c>
      <c r="DL43" s="175"/>
      <c r="DM43" s="238">
        <f t="shared" si="73"/>
        <v>0</v>
      </c>
      <c r="DN43" s="239">
        <f t="shared" si="74"/>
        <v>0</v>
      </c>
      <c r="DO43" s="175"/>
      <c r="DP43" s="238">
        <f t="shared" si="75"/>
        <v>0</v>
      </c>
      <c r="DQ43" s="239">
        <f t="shared" si="76"/>
        <v>0</v>
      </c>
      <c r="DR43" s="175"/>
      <c r="DS43" s="238">
        <f t="shared" si="77"/>
        <v>0</v>
      </c>
      <c r="DT43" s="239">
        <f t="shared" si="78"/>
        <v>0</v>
      </c>
      <c r="DU43" s="175"/>
      <c r="DV43" s="238">
        <f t="shared" si="79"/>
        <v>0</v>
      </c>
      <c r="DW43" s="239">
        <f t="shared" si="80"/>
        <v>0</v>
      </c>
      <c r="DX43" s="175"/>
      <c r="DY43" s="238">
        <f t="shared" si="81"/>
        <v>0</v>
      </c>
      <c r="DZ43" s="239">
        <f t="shared" si="82"/>
        <v>0</v>
      </c>
      <c r="EA43" s="175"/>
      <c r="EB43" s="238">
        <f t="shared" si="83"/>
        <v>0</v>
      </c>
      <c r="EC43" s="239">
        <f t="shared" si="84"/>
        <v>0</v>
      </c>
      <c r="ED43" s="175"/>
      <c r="EE43" s="238">
        <f t="shared" si="85"/>
        <v>0</v>
      </c>
      <c r="EF43" s="239">
        <f t="shared" si="86"/>
        <v>0</v>
      </c>
      <c r="EG43" s="175"/>
      <c r="EH43" s="238">
        <f t="shared" si="87"/>
        <v>0</v>
      </c>
      <c r="EI43" s="239">
        <f t="shared" si="88"/>
        <v>0</v>
      </c>
      <c r="EJ43" s="175"/>
      <c r="EK43" s="238">
        <f t="shared" si="89"/>
        <v>0</v>
      </c>
      <c r="EL43" s="239">
        <f t="shared" si="90"/>
        <v>0</v>
      </c>
      <c r="EM43" s="175"/>
      <c r="EN43" s="238">
        <f t="shared" si="91"/>
        <v>0</v>
      </c>
      <c r="EO43" s="239">
        <f t="shared" si="92"/>
        <v>0</v>
      </c>
      <c r="EP43" s="175"/>
      <c r="EQ43" s="238">
        <f t="shared" si="93"/>
        <v>0</v>
      </c>
      <c r="ER43" s="239">
        <f t="shared" si="94"/>
        <v>0</v>
      </c>
      <c r="ES43" s="175"/>
      <c r="ET43" s="238">
        <f t="shared" si="95"/>
        <v>0</v>
      </c>
      <c r="EU43" s="239">
        <f t="shared" si="96"/>
        <v>0</v>
      </c>
      <c r="EV43" s="175"/>
      <c r="EW43" s="238">
        <f t="shared" si="97"/>
        <v>0</v>
      </c>
      <c r="EX43" s="239">
        <f t="shared" si="98"/>
        <v>0</v>
      </c>
      <c r="EY43" s="175"/>
      <c r="EZ43" s="238">
        <f t="shared" si="99"/>
        <v>0</v>
      </c>
      <c r="FA43" s="239">
        <f t="shared" si="100"/>
        <v>0</v>
      </c>
      <c r="FB43" s="175"/>
      <c r="FC43" s="238">
        <f t="shared" si="101"/>
        <v>0</v>
      </c>
      <c r="FD43" s="239">
        <f t="shared" si="102"/>
        <v>0</v>
      </c>
      <c r="FE43" s="175"/>
      <c r="FF43" s="238">
        <f t="shared" si="103"/>
        <v>0</v>
      </c>
      <c r="FG43" s="239">
        <f t="shared" si="104"/>
        <v>0</v>
      </c>
      <c r="FH43" s="175"/>
      <c r="FI43" s="238">
        <f t="shared" si="105"/>
        <v>0</v>
      </c>
      <c r="FJ43" s="239">
        <f t="shared" si="106"/>
        <v>0</v>
      </c>
      <c r="FK43" s="175"/>
      <c r="FL43" s="238">
        <f t="shared" si="107"/>
        <v>0</v>
      </c>
      <c r="FM43" s="239">
        <f t="shared" si="108"/>
        <v>0</v>
      </c>
      <c r="FN43" s="175"/>
      <c r="FO43" s="238">
        <f t="shared" si="109"/>
        <v>0</v>
      </c>
      <c r="FP43" s="239">
        <f t="shared" si="110"/>
        <v>0</v>
      </c>
      <c r="FQ43" s="175"/>
      <c r="FR43" s="238">
        <f t="shared" si="111"/>
        <v>0</v>
      </c>
      <c r="FS43" s="239">
        <f t="shared" si="112"/>
        <v>0</v>
      </c>
      <c r="FT43" s="175"/>
      <c r="FU43" s="238">
        <f t="shared" si="113"/>
        <v>0</v>
      </c>
      <c r="FV43" s="239">
        <f t="shared" si="114"/>
        <v>0</v>
      </c>
      <c r="FW43" s="175"/>
      <c r="FX43" s="238">
        <f t="shared" si="115"/>
        <v>0</v>
      </c>
      <c r="FY43" s="239">
        <f t="shared" si="116"/>
        <v>0</v>
      </c>
      <c r="FZ43" s="175"/>
      <c r="GA43" s="238">
        <f t="shared" si="117"/>
        <v>0</v>
      </c>
      <c r="GB43" s="239">
        <f t="shared" si="118"/>
        <v>0</v>
      </c>
      <c r="GC43" s="175"/>
      <c r="GD43" s="238">
        <f t="shared" si="119"/>
        <v>0</v>
      </c>
      <c r="GE43" s="239">
        <f t="shared" si="120"/>
        <v>0</v>
      </c>
      <c r="GF43" s="175"/>
      <c r="GG43" s="238">
        <f t="shared" si="121"/>
        <v>0</v>
      </c>
      <c r="GH43" s="239">
        <f t="shared" si="122"/>
        <v>0</v>
      </c>
      <c r="GI43" s="175"/>
      <c r="GJ43" s="238">
        <f t="shared" si="123"/>
        <v>0</v>
      </c>
      <c r="GK43" s="239">
        <f t="shared" si="124"/>
        <v>0</v>
      </c>
      <c r="GL43" s="175"/>
      <c r="GM43" s="238">
        <f t="shared" si="125"/>
        <v>0</v>
      </c>
      <c r="GN43" s="239">
        <f t="shared" si="126"/>
        <v>0</v>
      </c>
      <c r="GO43" s="175"/>
      <c r="GP43" s="238">
        <f t="shared" si="127"/>
        <v>0</v>
      </c>
      <c r="GQ43" s="239">
        <f t="shared" si="128"/>
        <v>0</v>
      </c>
      <c r="GR43" s="175"/>
      <c r="GS43" s="238">
        <f t="shared" si="129"/>
        <v>0</v>
      </c>
      <c r="GT43" s="239">
        <f t="shared" si="130"/>
        <v>0</v>
      </c>
      <c r="GU43" s="175"/>
      <c r="GV43" s="238">
        <f t="shared" si="131"/>
        <v>0</v>
      </c>
      <c r="GW43" s="239">
        <f t="shared" si="132"/>
        <v>0</v>
      </c>
      <c r="GX43" s="175"/>
      <c r="GY43" s="238">
        <f t="shared" si="133"/>
        <v>0</v>
      </c>
      <c r="GZ43" s="239">
        <f t="shared" si="134"/>
        <v>0</v>
      </c>
      <c r="HA43" s="175"/>
      <c r="HB43" s="238">
        <f t="shared" si="135"/>
        <v>0</v>
      </c>
      <c r="HC43" s="239">
        <f t="shared" si="136"/>
        <v>0</v>
      </c>
      <c r="HD43" s="175"/>
      <c r="HE43" s="238">
        <f t="shared" si="137"/>
        <v>0</v>
      </c>
      <c r="HF43" s="239">
        <f t="shared" si="138"/>
        <v>0</v>
      </c>
      <c r="HG43" s="175"/>
      <c r="HH43" s="238">
        <f t="shared" si="139"/>
        <v>0</v>
      </c>
      <c r="HI43" s="239">
        <f t="shared" si="140"/>
        <v>0</v>
      </c>
      <c r="HJ43" s="175"/>
      <c r="HK43" s="238">
        <f t="shared" si="141"/>
        <v>0</v>
      </c>
      <c r="HL43" s="239">
        <f t="shared" si="142"/>
        <v>0</v>
      </c>
      <c r="HM43" s="242">
        <f t="shared" si="143"/>
        <v>0</v>
      </c>
      <c r="HN43" s="108">
        <f t="shared" si="144"/>
        <v>0</v>
      </c>
    </row>
    <row r="44" spans="1:222" s="2" customFormat="1" x14ac:dyDescent="0.2">
      <c r="A44" s="173"/>
      <c r="B44" s="176"/>
      <c r="C44" s="370"/>
      <c r="D44" s="370"/>
      <c r="E44" s="370"/>
      <c r="F44" s="369"/>
      <c r="G44" s="177"/>
      <c r="H44" s="178"/>
      <c r="I44" s="39"/>
      <c r="J44" s="174">
        <f t="shared" si="2"/>
        <v>0</v>
      </c>
      <c r="K44" s="175"/>
      <c r="L44" s="238">
        <f t="shared" si="3"/>
        <v>0</v>
      </c>
      <c r="M44" s="239">
        <f t="shared" si="4"/>
        <v>0</v>
      </c>
      <c r="N44" s="175"/>
      <c r="O44" s="238">
        <f t="shared" si="5"/>
        <v>0</v>
      </c>
      <c r="P44" s="239">
        <f t="shared" si="6"/>
        <v>0</v>
      </c>
      <c r="Q44" s="175"/>
      <c r="R44" s="238">
        <f t="shared" si="7"/>
        <v>0</v>
      </c>
      <c r="S44" s="239">
        <f t="shared" si="8"/>
        <v>0</v>
      </c>
      <c r="T44" s="175"/>
      <c r="U44" s="238">
        <f t="shared" si="9"/>
        <v>0</v>
      </c>
      <c r="V44" s="239">
        <f t="shared" si="10"/>
        <v>0</v>
      </c>
      <c r="W44" s="175"/>
      <c r="X44" s="238">
        <f t="shared" si="11"/>
        <v>0</v>
      </c>
      <c r="Y44" s="239">
        <f t="shared" si="12"/>
        <v>0</v>
      </c>
      <c r="Z44" s="175"/>
      <c r="AA44" s="238">
        <f t="shared" si="13"/>
        <v>0</v>
      </c>
      <c r="AB44" s="239">
        <f t="shared" si="14"/>
        <v>0</v>
      </c>
      <c r="AC44" s="175"/>
      <c r="AD44" s="238">
        <f t="shared" si="15"/>
        <v>0</v>
      </c>
      <c r="AE44" s="239">
        <f t="shared" si="16"/>
        <v>0</v>
      </c>
      <c r="AF44" s="175"/>
      <c r="AG44" s="238">
        <f t="shared" si="17"/>
        <v>0</v>
      </c>
      <c r="AH44" s="239">
        <f t="shared" si="18"/>
        <v>0</v>
      </c>
      <c r="AI44" s="175"/>
      <c r="AJ44" s="238">
        <f t="shared" si="19"/>
        <v>0</v>
      </c>
      <c r="AK44" s="239">
        <f t="shared" si="20"/>
        <v>0</v>
      </c>
      <c r="AL44" s="175"/>
      <c r="AM44" s="238">
        <f t="shared" si="21"/>
        <v>0</v>
      </c>
      <c r="AN44" s="239">
        <f t="shared" si="22"/>
        <v>0</v>
      </c>
      <c r="AO44" s="175"/>
      <c r="AP44" s="238">
        <f t="shared" si="23"/>
        <v>0</v>
      </c>
      <c r="AQ44" s="239">
        <f t="shared" si="24"/>
        <v>0</v>
      </c>
      <c r="AR44" s="175"/>
      <c r="AS44" s="238">
        <f t="shared" si="25"/>
        <v>0</v>
      </c>
      <c r="AT44" s="239">
        <f t="shared" si="26"/>
        <v>0</v>
      </c>
      <c r="AU44" s="175"/>
      <c r="AV44" s="238">
        <f t="shared" si="27"/>
        <v>0</v>
      </c>
      <c r="AW44" s="239">
        <f t="shared" si="28"/>
        <v>0</v>
      </c>
      <c r="AX44" s="175"/>
      <c r="AY44" s="238">
        <f t="shared" si="29"/>
        <v>0</v>
      </c>
      <c r="AZ44" s="239">
        <f t="shared" si="30"/>
        <v>0</v>
      </c>
      <c r="BA44" s="175"/>
      <c r="BB44" s="238">
        <f t="shared" si="31"/>
        <v>0</v>
      </c>
      <c r="BC44" s="239">
        <f t="shared" si="32"/>
        <v>0</v>
      </c>
      <c r="BD44" s="175"/>
      <c r="BE44" s="238">
        <f t="shared" si="33"/>
        <v>0</v>
      </c>
      <c r="BF44" s="239">
        <f t="shared" si="34"/>
        <v>0</v>
      </c>
      <c r="BG44" s="175"/>
      <c r="BH44" s="238">
        <f t="shared" si="35"/>
        <v>0</v>
      </c>
      <c r="BI44" s="239">
        <f t="shared" si="36"/>
        <v>0</v>
      </c>
      <c r="BJ44" s="175"/>
      <c r="BK44" s="238">
        <f t="shared" si="37"/>
        <v>0</v>
      </c>
      <c r="BL44" s="239">
        <f t="shared" si="38"/>
        <v>0</v>
      </c>
      <c r="BM44" s="175"/>
      <c r="BN44" s="238">
        <f t="shared" si="39"/>
        <v>0</v>
      </c>
      <c r="BO44" s="239">
        <f t="shared" si="40"/>
        <v>0</v>
      </c>
      <c r="BP44" s="175"/>
      <c r="BQ44" s="238">
        <f t="shared" si="41"/>
        <v>0</v>
      </c>
      <c r="BR44" s="239">
        <f t="shared" si="42"/>
        <v>0</v>
      </c>
      <c r="BS44" s="175"/>
      <c r="BT44" s="238">
        <f t="shared" si="43"/>
        <v>0</v>
      </c>
      <c r="BU44" s="239">
        <f t="shared" si="44"/>
        <v>0</v>
      </c>
      <c r="BV44" s="175"/>
      <c r="BW44" s="238">
        <f t="shared" si="45"/>
        <v>0</v>
      </c>
      <c r="BX44" s="239">
        <f t="shared" si="46"/>
        <v>0</v>
      </c>
      <c r="BY44" s="175"/>
      <c r="BZ44" s="238">
        <f t="shared" si="47"/>
        <v>0</v>
      </c>
      <c r="CA44" s="239">
        <f t="shared" si="48"/>
        <v>0</v>
      </c>
      <c r="CB44" s="175"/>
      <c r="CC44" s="238">
        <f t="shared" si="49"/>
        <v>0</v>
      </c>
      <c r="CD44" s="239">
        <f t="shared" si="50"/>
        <v>0</v>
      </c>
      <c r="CE44" s="175"/>
      <c r="CF44" s="238">
        <f t="shared" si="51"/>
        <v>0</v>
      </c>
      <c r="CG44" s="239">
        <f t="shared" si="52"/>
        <v>0</v>
      </c>
      <c r="CH44" s="175"/>
      <c r="CI44" s="238">
        <f t="shared" si="53"/>
        <v>0</v>
      </c>
      <c r="CJ44" s="239">
        <f t="shared" si="54"/>
        <v>0</v>
      </c>
      <c r="CK44" s="175"/>
      <c r="CL44" s="238">
        <f t="shared" si="55"/>
        <v>0</v>
      </c>
      <c r="CM44" s="239">
        <f t="shared" si="56"/>
        <v>0</v>
      </c>
      <c r="CN44" s="175"/>
      <c r="CO44" s="238">
        <f t="shared" si="57"/>
        <v>0</v>
      </c>
      <c r="CP44" s="239">
        <f t="shared" si="58"/>
        <v>0</v>
      </c>
      <c r="CQ44" s="175"/>
      <c r="CR44" s="238">
        <f t="shared" si="59"/>
        <v>0</v>
      </c>
      <c r="CS44" s="239">
        <f t="shared" si="60"/>
        <v>0</v>
      </c>
      <c r="CT44" s="175"/>
      <c r="CU44" s="238">
        <f t="shared" si="61"/>
        <v>0</v>
      </c>
      <c r="CV44" s="239">
        <f t="shared" si="62"/>
        <v>0</v>
      </c>
      <c r="CW44" s="175"/>
      <c r="CX44" s="238">
        <f t="shared" si="63"/>
        <v>0</v>
      </c>
      <c r="CY44" s="239">
        <f t="shared" si="64"/>
        <v>0</v>
      </c>
      <c r="CZ44" s="175"/>
      <c r="DA44" s="238">
        <f t="shared" si="65"/>
        <v>0</v>
      </c>
      <c r="DB44" s="239">
        <f t="shared" si="66"/>
        <v>0</v>
      </c>
      <c r="DC44" s="175"/>
      <c r="DD44" s="238">
        <f t="shared" si="67"/>
        <v>0</v>
      </c>
      <c r="DE44" s="239">
        <f t="shared" si="68"/>
        <v>0</v>
      </c>
      <c r="DF44" s="175"/>
      <c r="DG44" s="238">
        <f t="shared" si="69"/>
        <v>0</v>
      </c>
      <c r="DH44" s="239">
        <f t="shared" si="70"/>
        <v>0</v>
      </c>
      <c r="DI44" s="175"/>
      <c r="DJ44" s="238">
        <f t="shared" si="71"/>
        <v>0</v>
      </c>
      <c r="DK44" s="239">
        <f t="shared" si="72"/>
        <v>0</v>
      </c>
      <c r="DL44" s="175"/>
      <c r="DM44" s="238">
        <f t="shared" si="73"/>
        <v>0</v>
      </c>
      <c r="DN44" s="239">
        <f t="shared" si="74"/>
        <v>0</v>
      </c>
      <c r="DO44" s="175"/>
      <c r="DP44" s="238">
        <f t="shared" si="75"/>
        <v>0</v>
      </c>
      <c r="DQ44" s="239">
        <f t="shared" si="76"/>
        <v>0</v>
      </c>
      <c r="DR44" s="175"/>
      <c r="DS44" s="238">
        <f t="shared" si="77"/>
        <v>0</v>
      </c>
      <c r="DT44" s="239">
        <f t="shared" si="78"/>
        <v>0</v>
      </c>
      <c r="DU44" s="175"/>
      <c r="DV44" s="238">
        <f t="shared" si="79"/>
        <v>0</v>
      </c>
      <c r="DW44" s="239">
        <f t="shared" si="80"/>
        <v>0</v>
      </c>
      <c r="DX44" s="175"/>
      <c r="DY44" s="238">
        <f t="shared" si="81"/>
        <v>0</v>
      </c>
      <c r="DZ44" s="239">
        <f t="shared" si="82"/>
        <v>0</v>
      </c>
      <c r="EA44" s="175"/>
      <c r="EB44" s="238">
        <f t="shared" si="83"/>
        <v>0</v>
      </c>
      <c r="EC44" s="239">
        <f t="shared" si="84"/>
        <v>0</v>
      </c>
      <c r="ED44" s="175"/>
      <c r="EE44" s="238">
        <f t="shared" si="85"/>
        <v>0</v>
      </c>
      <c r="EF44" s="239">
        <f t="shared" si="86"/>
        <v>0</v>
      </c>
      <c r="EG44" s="175"/>
      <c r="EH44" s="238">
        <f t="shared" si="87"/>
        <v>0</v>
      </c>
      <c r="EI44" s="239">
        <f t="shared" si="88"/>
        <v>0</v>
      </c>
      <c r="EJ44" s="175"/>
      <c r="EK44" s="238">
        <f t="shared" si="89"/>
        <v>0</v>
      </c>
      <c r="EL44" s="239">
        <f t="shared" si="90"/>
        <v>0</v>
      </c>
      <c r="EM44" s="175"/>
      <c r="EN44" s="238">
        <f t="shared" si="91"/>
        <v>0</v>
      </c>
      <c r="EO44" s="239">
        <f t="shared" si="92"/>
        <v>0</v>
      </c>
      <c r="EP44" s="175"/>
      <c r="EQ44" s="238">
        <f t="shared" si="93"/>
        <v>0</v>
      </c>
      <c r="ER44" s="239">
        <f t="shared" si="94"/>
        <v>0</v>
      </c>
      <c r="ES44" s="175"/>
      <c r="ET44" s="238">
        <f t="shared" si="95"/>
        <v>0</v>
      </c>
      <c r="EU44" s="239">
        <f t="shared" si="96"/>
        <v>0</v>
      </c>
      <c r="EV44" s="175"/>
      <c r="EW44" s="238">
        <f t="shared" si="97"/>
        <v>0</v>
      </c>
      <c r="EX44" s="239">
        <f t="shared" si="98"/>
        <v>0</v>
      </c>
      <c r="EY44" s="175"/>
      <c r="EZ44" s="238">
        <f t="shared" si="99"/>
        <v>0</v>
      </c>
      <c r="FA44" s="239">
        <f t="shared" si="100"/>
        <v>0</v>
      </c>
      <c r="FB44" s="175"/>
      <c r="FC44" s="238">
        <f t="shared" si="101"/>
        <v>0</v>
      </c>
      <c r="FD44" s="239">
        <f t="shared" si="102"/>
        <v>0</v>
      </c>
      <c r="FE44" s="175"/>
      <c r="FF44" s="238">
        <f t="shared" si="103"/>
        <v>0</v>
      </c>
      <c r="FG44" s="239">
        <f t="shared" si="104"/>
        <v>0</v>
      </c>
      <c r="FH44" s="175"/>
      <c r="FI44" s="238">
        <f t="shared" si="105"/>
        <v>0</v>
      </c>
      <c r="FJ44" s="239">
        <f t="shared" si="106"/>
        <v>0</v>
      </c>
      <c r="FK44" s="175"/>
      <c r="FL44" s="238">
        <f t="shared" si="107"/>
        <v>0</v>
      </c>
      <c r="FM44" s="239">
        <f t="shared" si="108"/>
        <v>0</v>
      </c>
      <c r="FN44" s="175"/>
      <c r="FO44" s="238">
        <f t="shared" si="109"/>
        <v>0</v>
      </c>
      <c r="FP44" s="239">
        <f t="shared" si="110"/>
        <v>0</v>
      </c>
      <c r="FQ44" s="175"/>
      <c r="FR44" s="238">
        <f t="shared" si="111"/>
        <v>0</v>
      </c>
      <c r="FS44" s="239">
        <f t="shared" si="112"/>
        <v>0</v>
      </c>
      <c r="FT44" s="175"/>
      <c r="FU44" s="238">
        <f t="shared" si="113"/>
        <v>0</v>
      </c>
      <c r="FV44" s="239">
        <f t="shared" si="114"/>
        <v>0</v>
      </c>
      <c r="FW44" s="175"/>
      <c r="FX44" s="238">
        <f t="shared" si="115"/>
        <v>0</v>
      </c>
      <c r="FY44" s="239">
        <f t="shared" si="116"/>
        <v>0</v>
      </c>
      <c r="FZ44" s="175"/>
      <c r="GA44" s="238">
        <f t="shared" si="117"/>
        <v>0</v>
      </c>
      <c r="GB44" s="239">
        <f t="shared" si="118"/>
        <v>0</v>
      </c>
      <c r="GC44" s="175"/>
      <c r="GD44" s="238">
        <f t="shared" si="119"/>
        <v>0</v>
      </c>
      <c r="GE44" s="239">
        <f t="shared" si="120"/>
        <v>0</v>
      </c>
      <c r="GF44" s="175"/>
      <c r="GG44" s="238">
        <f t="shared" si="121"/>
        <v>0</v>
      </c>
      <c r="GH44" s="239">
        <f t="shared" si="122"/>
        <v>0</v>
      </c>
      <c r="GI44" s="175"/>
      <c r="GJ44" s="238">
        <f t="shared" si="123"/>
        <v>0</v>
      </c>
      <c r="GK44" s="239">
        <f t="shared" si="124"/>
        <v>0</v>
      </c>
      <c r="GL44" s="175"/>
      <c r="GM44" s="238">
        <f t="shared" si="125"/>
        <v>0</v>
      </c>
      <c r="GN44" s="239">
        <f t="shared" si="126"/>
        <v>0</v>
      </c>
      <c r="GO44" s="175"/>
      <c r="GP44" s="238">
        <f t="shared" si="127"/>
        <v>0</v>
      </c>
      <c r="GQ44" s="239">
        <f t="shared" si="128"/>
        <v>0</v>
      </c>
      <c r="GR44" s="175"/>
      <c r="GS44" s="238">
        <f t="shared" si="129"/>
        <v>0</v>
      </c>
      <c r="GT44" s="239">
        <f t="shared" si="130"/>
        <v>0</v>
      </c>
      <c r="GU44" s="175"/>
      <c r="GV44" s="238">
        <f t="shared" si="131"/>
        <v>0</v>
      </c>
      <c r="GW44" s="239">
        <f t="shared" si="132"/>
        <v>0</v>
      </c>
      <c r="GX44" s="175"/>
      <c r="GY44" s="238">
        <f t="shared" si="133"/>
        <v>0</v>
      </c>
      <c r="GZ44" s="239">
        <f t="shared" si="134"/>
        <v>0</v>
      </c>
      <c r="HA44" s="175"/>
      <c r="HB44" s="238">
        <f t="shared" si="135"/>
        <v>0</v>
      </c>
      <c r="HC44" s="239">
        <f t="shared" si="136"/>
        <v>0</v>
      </c>
      <c r="HD44" s="175"/>
      <c r="HE44" s="238">
        <f t="shared" si="137"/>
        <v>0</v>
      </c>
      <c r="HF44" s="239">
        <f t="shared" si="138"/>
        <v>0</v>
      </c>
      <c r="HG44" s="175"/>
      <c r="HH44" s="238">
        <f t="shared" si="139"/>
        <v>0</v>
      </c>
      <c r="HI44" s="239">
        <f t="shared" si="140"/>
        <v>0</v>
      </c>
      <c r="HJ44" s="175"/>
      <c r="HK44" s="238">
        <f t="shared" si="141"/>
        <v>0</v>
      </c>
      <c r="HL44" s="239">
        <f t="shared" si="142"/>
        <v>0</v>
      </c>
      <c r="HM44" s="242">
        <f t="shared" si="143"/>
        <v>0</v>
      </c>
      <c r="HN44" s="108">
        <f t="shared" si="144"/>
        <v>0</v>
      </c>
    </row>
    <row r="45" spans="1:222" s="2" customFormat="1" x14ac:dyDescent="0.2">
      <c r="A45" s="173"/>
      <c r="B45" s="176"/>
      <c r="C45" s="370"/>
      <c r="D45" s="370"/>
      <c r="E45" s="370"/>
      <c r="F45" s="369"/>
      <c r="G45" s="177"/>
      <c r="H45" s="178"/>
      <c r="I45" s="39"/>
      <c r="J45" s="174">
        <f t="shared" si="2"/>
        <v>0</v>
      </c>
      <c r="K45" s="175"/>
      <c r="L45" s="238">
        <f t="shared" si="3"/>
        <v>0</v>
      </c>
      <c r="M45" s="239">
        <f t="shared" si="4"/>
        <v>0</v>
      </c>
      <c r="N45" s="175"/>
      <c r="O45" s="238">
        <f t="shared" si="5"/>
        <v>0</v>
      </c>
      <c r="P45" s="239">
        <f t="shared" si="6"/>
        <v>0</v>
      </c>
      <c r="Q45" s="175"/>
      <c r="R45" s="238">
        <f t="shared" si="7"/>
        <v>0</v>
      </c>
      <c r="S45" s="239">
        <f t="shared" si="8"/>
        <v>0</v>
      </c>
      <c r="T45" s="175"/>
      <c r="U45" s="238">
        <f t="shared" si="9"/>
        <v>0</v>
      </c>
      <c r="V45" s="239">
        <f t="shared" si="10"/>
        <v>0</v>
      </c>
      <c r="W45" s="175"/>
      <c r="X45" s="238">
        <f t="shared" si="11"/>
        <v>0</v>
      </c>
      <c r="Y45" s="239">
        <f t="shared" si="12"/>
        <v>0</v>
      </c>
      <c r="Z45" s="175"/>
      <c r="AA45" s="238">
        <f t="shared" si="13"/>
        <v>0</v>
      </c>
      <c r="AB45" s="239">
        <f t="shared" si="14"/>
        <v>0</v>
      </c>
      <c r="AC45" s="175"/>
      <c r="AD45" s="238">
        <f t="shared" si="15"/>
        <v>0</v>
      </c>
      <c r="AE45" s="239">
        <f t="shared" si="16"/>
        <v>0</v>
      </c>
      <c r="AF45" s="175"/>
      <c r="AG45" s="238">
        <f t="shared" si="17"/>
        <v>0</v>
      </c>
      <c r="AH45" s="239">
        <f t="shared" si="18"/>
        <v>0</v>
      </c>
      <c r="AI45" s="175"/>
      <c r="AJ45" s="238">
        <f t="shared" si="19"/>
        <v>0</v>
      </c>
      <c r="AK45" s="239">
        <f t="shared" si="20"/>
        <v>0</v>
      </c>
      <c r="AL45" s="175"/>
      <c r="AM45" s="238">
        <f t="shared" si="21"/>
        <v>0</v>
      </c>
      <c r="AN45" s="239">
        <f t="shared" si="22"/>
        <v>0</v>
      </c>
      <c r="AO45" s="175"/>
      <c r="AP45" s="238">
        <f t="shared" si="23"/>
        <v>0</v>
      </c>
      <c r="AQ45" s="239">
        <f t="shared" si="24"/>
        <v>0</v>
      </c>
      <c r="AR45" s="175"/>
      <c r="AS45" s="238">
        <f t="shared" si="25"/>
        <v>0</v>
      </c>
      <c r="AT45" s="239">
        <f t="shared" si="26"/>
        <v>0</v>
      </c>
      <c r="AU45" s="175"/>
      <c r="AV45" s="238">
        <f t="shared" si="27"/>
        <v>0</v>
      </c>
      <c r="AW45" s="239">
        <f t="shared" si="28"/>
        <v>0</v>
      </c>
      <c r="AX45" s="175"/>
      <c r="AY45" s="238">
        <f t="shared" si="29"/>
        <v>0</v>
      </c>
      <c r="AZ45" s="239">
        <f t="shared" si="30"/>
        <v>0</v>
      </c>
      <c r="BA45" s="175"/>
      <c r="BB45" s="238">
        <f t="shared" si="31"/>
        <v>0</v>
      </c>
      <c r="BC45" s="239">
        <f t="shared" si="32"/>
        <v>0</v>
      </c>
      <c r="BD45" s="175"/>
      <c r="BE45" s="238">
        <f t="shared" si="33"/>
        <v>0</v>
      </c>
      <c r="BF45" s="239">
        <f t="shared" si="34"/>
        <v>0</v>
      </c>
      <c r="BG45" s="175"/>
      <c r="BH45" s="238">
        <f t="shared" si="35"/>
        <v>0</v>
      </c>
      <c r="BI45" s="239">
        <f t="shared" si="36"/>
        <v>0</v>
      </c>
      <c r="BJ45" s="175"/>
      <c r="BK45" s="238">
        <f t="shared" si="37"/>
        <v>0</v>
      </c>
      <c r="BL45" s="239">
        <f t="shared" si="38"/>
        <v>0</v>
      </c>
      <c r="BM45" s="175"/>
      <c r="BN45" s="238">
        <f t="shared" si="39"/>
        <v>0</v>
      </c>
      <c r="BO45" s="239">
        <f t="shared" si="40"/>
        <v>0</v>
      </c>
      <c r="BP45" s="175"/>
      <c r="BQ45" s="238">
        <f t="shared" si="41"/>
        <v>0</v>
      </c>
      <c r="BR45" s="239">
        <f t="shared" si="42"/>
        <v>0</v>
      </c>
      <c r="BS45" s="175"/>
      <c r="BT45" s="238">
        <f t="shared" si="43"/>
        <v>0</v>
      </c>
      <c r="BU45" s="239">
        <f t="shared" si="44"/>
        <v>0</v>
      </c>
      <c r="BV45" s="175"/>
      <c r="BW45" s="238">
        <f t="shared" si="45"/>
        <v>0</v>
      </c>
      <c r="BX45" s="239">
        <f t="shared" si="46"/>
        <v>0</v>
      </c>
      <c r="BY45" s="175"/>
      <c r="BZ45" s="238">
        <f t="shared" si="47"/>
        <v>0</v>
      </c>
      <c r="CA45" s="239">
        <f t="shared" si="48"/>
        <v>0</v>
      </c>
      <c r="CB45" s="175"/>
      <c r="CC45" s="238">
        <f t="shared" si="49"/>
        <v>0</v>
      </c>
      <c r="CD45" s="239">
        <f t="shared" si="50"/>
        <v>0</v>
      </c>
      <c r="CE45" s="175"/>
      <c r="CF45" s="238">
        <f t="shared" si="51"/>
        <v>0</v>
      </c>
      <c r="CG45" s="239">
        <f t="shared" si="52"/>
        <v>0</v>
      </c>
      <c r="CH45" s="175"/>
      <c r="CI45" s="238">
        <f t="shared" si="53"/>
        <v>0</v>
      </c>
      <c r="CJ45" s="239">
        <f t="shared" si="54"/>
        <v>0</v>
      </c>
      <c r="CK45" s="175"/>
      <c r="CL45" s="238">
        <f t="shared" si="55"/>
        <v>0</v>
      </c>
      <c r="CM45" s="239">
        <f t="shared" si="56"/>
        <v>0</v>
      </c>
      <c r="CN45" s="175"/>
      <c r="CO45" s="238">
        <f t="shared" si="57"/>
        <v>0</v>
      </c>
      <c r="CP45" s="239">
        <f t="shared" si="58"/>
        <v>0</v>
      </c>
      <c r="CQ45" s="175"/>
      <c r="CR45" s="238">
        <f t="shared" si="59"/>
        <v>0</v>
      </c>
      <c r="CS45" s="239">
        <f t="shared" si="60"/>
        <v>0</v>
      </c>
      <c r="CT45" s="175"/>
      <c r="CU45" s="238">
        <f t="shared" si="61"/>
        <v>0</v>
      </c>
      <c r="CV45" s="239">
        <f t="shared" si="62"/>
        <v>0</v>
      </c>
      <c r="CW45" s="175"/>
      <c r="CX45" s="238">
        <f t="shared" si="63"/>
        <v>0</v>
      </c>
      <c r="CY45" s="239">
        <f t="shared" si="64"/>
        <v>0</v>
      </c>
      <c r="CZ45" s="175"/>
      <c r="DA45" s="238">
        <f t="shared" si="65"/>
        <v>0</v>
      </c>
      <c r="DB45" s="239">
        <f t="shared" si="66"/>
        <v>0</v>
      </c>
      <c r="DC45" s="175"/>
      <c r="DD45" s="238">
        <f t="shared" si="67"/>
        <v>0</v>
      </c>
      <c r="DE45" s="239">
        <f t="shared" si="68"/>
        <v>0</v>
      </c>
      <c r="DF45" s="175"/>
      <c r="DG45" s="238">
        <f t="shared" si="69"/>
        <v>0</v>
      </c>
      <c r="DH45" s="239">
        <f t="shared" si="70"/>
        <v>0</v>
      </c>
      <c r="DI45" s="175"/>
      <c r="DJ45" s="238">
        <f t="shared" si="71"/>
        <v>0</v>
      </c>
      <c r="DK45" s="239">
        <f t="shared" si="72"/>
        <v>0</v>
      </c>
      <c r="DL45" s="175"/>
      <c r="DM45" s="238">
        <f t="shared" si="73"/>
        <v>0</v>
      </c>
      <c r="DN45" s="239">
        <f t="shared" si="74"/>
        <v>0</v>
      </c>
      <c r="DO45" s="175"/>
      <c r="DP45" s="238">
        <f t="shared" si="75"/>
        <v>0</v>
      </c>
      <c r="DQ45" s="239">
        <f t="shared" si="76"/>
        <v>0</v>
      </c>
      <c r="DR45" s="175"/>
      <c r="DS45" s="238">
        <f t="shared" si="77"/>
        <v>0</v>
      </c>
      <c r="DT45" s="239">
        <f t="shared" si="78"/>
        <v>0</v>
      </c>
      <c r="DU45" s="175"/>
      <c r="DV45" s="238">
        <f t="shared" si="79"/>
        <v>0</v>
      </c>
      <c r="DW45" s="239">
        <f t="shared" si="80"/>
        <v>0</v>
      </c>
      <c r="DX45" s="175"/>
      <c r="DY45" s="238">
        <f t="shared" si="81"/>
        <v>0</v>
      </c>
      <c r="DZ45" s="239">
        <f t="shared" si="82"/>
        <v>0</v>
      </c>
      <c r="EA45" s="175"/>
      <c r="EB45" s="238">
        <f t="shared" si="83"/>
        <v>0</v>
      </c>
      <c r="EC45" s="239">
        <f t="shared" si="84"/>
        <v>0</v>
      </c>
      <c r="ED45" s="175"/>
      <c r="EE45" s="238">
        <f t="shared" si="85"/>
        <v>0</v>
      </c>
      <c r="EF45" s="239">
        <f t="shared" si="86"/>
        <v>0</v>
      </c>
      <c r="EG45" s="175"/>
      <c r="EH45" s="238">
        <f t="shared" si="87"/>
        <v>0</v>
      </c>
      <c r="EI45" s="239">
        <f t="shared" si="88"/>
        <v>0</v>
      </c>
      <c r="EJ45" s="175"/>
      <c r="EK45" s="238">
        <f t="shared" si="89"/>
        <v>0</v>
      </c>
      <c r="EL45" s="239">
        <f t="shared" si="90"/>
        <v>0</v>
      </c>
      <c r="EM45" s="175"/>
      <c r="EN45" s="238">
        <f t="shared" si="91"/>
        <v>0</v>
      </c>
      <c r="EO45" s="239">
        <f t="shared" si="92"/>
        <v>0</v>
      </c>
      <c r="EP45" s="175"/>
      <c r="EQ45" s="238">
        <f t="shared" si="93"/>
        <v>0</v>
      </c>
      <c r="ER45" s="239">
        <f t="shared" si="94"/>
        <v>0</v>
      </c>
      <c r="ES45" s="175"/>
      <c r="ET45" s="238">
        <f t="shared" si="95"/>
        <v>0</v>
      </c>
      <c r="EU45" s="239">
        <f t="shared" si="96"/>
        <v>0</v>
      </c>
      <c r="EV45" s="175"/>
      <c r="EW45" s="238">
        <f t="shared" si="97"/>
        <v>0</v>
      </c>
      <c r="EX45" s="239">
        <f t="shared" si="98"/>
        <v>0</v>
      </c>
      <c r="EY45" s="175"/>
      <c r="EZ45" s="238">
        <f t="shared" si="99"/>
        <v>0</v>
      </c>
      <c r="FA45" s="239">
        <f t="shared" si="100"/>
        <v>0</v>
      </c>
      <c r="FB45" s="175"/>
      <c r="FC45" s="238">
        <f t="shared" si="101"/>
        <v>0</v>
      </c>
      <c r="FD45" s="239">
        <f t="shared" si="102"/>
        <v>0</v>
      </c>
      <c r="FE45" s="175"/>
      <c r="FF45" s="238">
        <f t="shared" si="103"/>
        <v>0</v>
      </c>
      <c r="FG45" s="239">
        <f t="shared" si="104"/>
        <v>0</v>
      </c>
      <c r="FH45" s="175"/>
      <c r="FI45" s="238">
        <f t="shared" si="105"/>
        <v>0</v>
      </c>
      <c r="FJ45" s="239">
        <f t="shared" si="106"/>
        <v>0</v>
      </c>
      <c r="FK45" s="175"/>
      <c r="FL45" s="238">
        <f t="shared" si="107"/>
        <v>0</v>
      </c>
      <c r="FM45" s="239">
        <f t="shared" si="108"/>
        <v>0</v>
      </c>
      <c r="FN45" s="175"/>
      <c r="FO45" s="238">
        <f t="shared" si="109"/>
        <v>0</v>
      </c>
      <c r="FP45" s="239">
        <f t="shared" si="110"/>
        <v>0</v>
      </c>
      <c r="FQ45" s="175"/>
      <c r="FR45" s="238">
        <f t="shared" si="111"/>
        <v>0</v>
      </c>
      <c r="FS45" s="239">
        <f t="shared" si="112"/>
        <v>0</v>
      </c>
      <c r="FT45" s="175"/>
      <c r="FU45" s="238">
        <f t="shared" si="113"/>
        <v>0</v>
      </c>
      <c r="FV45" s="239">
        <f t="shared" si="114"/>
        <v>0</v>
      </c>
      <c r="FW45" s="175"/>
      <c r="FX45" s="238">
        <f t="shared" si="115"/>
        <v>0</v>
      </c>
      <c r="FY45" s="239">
        <f t="shared" si="116"/>
        <v>0</v>
      </c>
      <c r="FZ45" s="175"/>
      <c r="GA45" s="238">
        <f t="shared" si="117"/>
        <v>0</v>
      </c>
      <c r="GB45" s="239">
        <f t="shared" si="118"/>
        <v>0</v>
      </c>
      <c r="GC45" s="175"/>
      <c r="GD45" s="238">
        <f t="shared" si="119"/>
        <v>0</v>
      </c>
      <c r="GE45" s="239">
        <f t="shared" si="120"/>
        <v>0</v>
      </c>
      <c r="GF45" s="175"/>
      <c r="GG45" s="238">
        <f t="shared" si="121"/>
        <v>0</v>
      </c>
      <c r="GH45" s="239">
        <f t="shared" si="122"/>
        <v>0</v>
      </c>
      <c r="GI45" s="175"/>
      <c r="GJ45" s="238">
        <f t="shared" si="123"/>
        <v>0</v>
      </c>
      <c r="GK45" s="239">
        <f t="shared" si="124"/>
        <v>0</v>
      </c>
      <c r="GL45" s="175"/>
      <c r="GM45" s="238">
        <f t="shared" si="125"/>
        <v>0</v>
      </c>
      <c r="GN45" s="239">
        <f t="shared" si="126"/>
        <v>0</v>
      </c>
      <c r="GO45" s="175"/>
      <c r="GP45" s="238">
        <f t="shared" si="127"/>
        <v>0</v>
      </c>
      <c r="GQ45" s="239">
        <f t="shared" si="128"/>
        <v>0</v>
      </c>
      <c r="GR45" s="175"/>
      <c r="GS45" s="238">
        <f t="shared" si="129"/>
        <v>0</v>
      </c>
      <c r="GT45" s="239">
        <f t="shared" si="130"/>
        <v>0</v>
      </c>
      <c r="GU45" s="175"/>
      <c r="GV45" s="238">
        <f t="shared" si="131"/>
        <v>0</v>
      </c>
      <c r="GW45" s="239">
        <f t="shared" si="132"/>
        <v>0</v>
      </c>
      <c r="GX45" s="175"/>
      <c r="GY45" s="238">
        <f t="shared" si="133"/>
        <v>0</v>
      </c>
      <c r="GZ45" s="239">
        <f t="shared" si="134"/>
        <v>0</v>
      </c>
      <c r="HA45" s="175"/>
      <c r="HB45" s="238">
        <f t="shared" si="135"/>
        <v>0</v>
      </c>
      <c r="HC45" s="239">
        <f t="shared" si="136"/>
        <v>0</v>
      </c>
      <c r="HD45" s="175"/>
      <c r="HE45" s="238">
        <f t="shared" si="137"/>
        <v>0</v>
      </c>
      <c r="HF45" s="239">
        <f t="shared" si="138"/>
        <v>0</v>
      </c>
      <c r="HG45" s="175"/>
      <c r="HH45" s="238">
        <f t="shared" si="139"/>
        <v>0</v>
      </c>
      <c r="HI45" s="239">
        <f t="shared" si="140"/>
        <v>0</v>
      </c>
      <c r="HJ45" s="175"/>
      <c r="HK45" s="238">
        <f t="shared" si="141"/>
        <v>0</v>
      </c>
      <c r="HL45" s="239">
        <f t="shared" si="142"/>
        <v>0</v>
      </c>
      <c r="HM45" s="242">
        <f t="shared" si="143"/>
        <v>0</v>
      </c>
      <c r="HN45" s="108">
        <f t="shared" si="144"/>
        <v>0</v>
      </c>
    </row>
    <row r="46" spans="1:222" s="2" customFormat="1" x14ac:dyDescent="0.2">
      <c r="A46" s="173"/>
      <c r="B46" s="176"/>
      <c r="C46" s="370"/>
      <c r="D46" s="370"/>
      <c r="E46" s="370"/>
      <c r="F46" s="369"/>
      <c r="G46" s="177"/>
      <c r="H46" s="178"/>
      <c r="I46" s="39"/>
      <c r="J46" s="174">
        <f t="shared" si="2"/>
        <v>0</v>
      </c>
      <c r="K46" s="175"/>
      <c r="L46" s="238">
        <f t="shared" si="3"/>
        <v>0</v>
      </c>
      <c r="M46" s="239">
        <f t="shared" si="4"/>
        <v>0</v>
      </c>
      <c r="N46" s="175"/>
      <c r="O46" s="238">
        <f t="shared" si="5"/>
        <v>0</v>
      </c>
      <c r="P46" s="239">
        <f t="shared" si="6"/>
        <v>0</v>
      </c>
      <c r="Q46" s="175"/>
      <c r="R46" s="238">
        <f t="shared" si="7"/>
        <v>0</v>
      </c>
      <c r="S46" s="239">
        <f t="shared" si="8"/>
        <v>0</v>
      </c>
      <c r="T46" s="175"/>
      <c r="U46" s="238">
        <f t="shared" si="9"/>
        <v>0</v>
      </c>
      <c r="V46" s="239">
        <f t="shared" si="10"/>
        <v>0</v>
      </c>
      <c r="W46" s="175"/>
      <c r="X46" s="238">
        <f t="shared" si="11"/>
        <v>0</v>
      </c>
      <c r="Y46" s="239">
        <f t="shared" si="12"/>
        <v>0</v>
      </c>
      <c r="Z46" s="175"/>
      <c r="AA46" s="238">
        <f t="shared" si="13"/>
        <v>0</v>
      </c>
      <c r="AB46" s="239">
        <f t="shared" si="14"/>
        <v>0</v>
      </c>
      <c r="AC46" s="175"/>
      <c r="AD46" s="238">
        <f t="shared" si="15"/>
        <v>0</v>
      </c>
      <c r="AE46" s="239">
        <f t="shared" si="16"/>
        <v>0</v>
      </c>
      <c r="AF46" s="175"/>
      <c r="AG46" s="238">
        <f t="shared" si="17"/>
        <v>0</v>
      </c>
      <c r="AH46" s="239">
        <f t="shared" si="18"/>
        <v>0</v>
      </c>
      <c r="AI46" s="175"/>
      <c r="AJ46" s="238">
        <f t="shared" si="19"/>
        <v>0</v>
      </c>
      <c r="AK46" s="239">
        <f t="shared" si="20"/>
        <v>0</v>
      </c>
      <c r="AL46" s="175"/>
      <c r="AM46" s="238">
        <f t="shared" si="21"/>
        <v>0</v>
      </c>
      <c r="AN46" s="239">
        <f t="shared" si="22"/>
        <v>0</v>
      </c>
      <c r="AO46" s="175"/>
      <c r="AP46" s="238">
        <f t="shared" si="23"/>
        <v>0</v>
      </c>
      <c r="AQ46" s="239">
        <f t="shared" si="24"/>
        <v>0</v>
      </c>
      <c r="AR46" s="175"/>
      <c r="AS46" s="238">
        <f t="shared" si="25"/>
        <v>0</v>
      </c>
      <c r="AT46" s="239">
        <f t="shared" si="26"/>
        <v>0</v>
      </c>
      <c r="AU46" s="175"/>
      <c r="AV46" s="238">
        <f t="shared" si="27"/>
        <v>0</v>
      </c>
      <c r="AW46" s="239">
        <f t="shared" si="28"/>
        <v>0</v>
      </c>
      <c r="AX46" s="175"/>
      <c r="AY46" s="238">
        <f t="shared" si="29"/>
        <v>0</v>
      </c>
      <c r="AZ46" s="239">
        <f t="shared" si="30"/>
        <v>0</v>
      </c>
      <c r="BA46" s="175"/>
      <c r="BB46" s="238">
        <f t="shared" si="31"/>
        <v>0</v>
      </c>
      <c r="BC46" s="239">
        <f t="shared" si="32"/>
        <v>0</v>
      </c>
      <c r="BD46" s="175"/>
      <c r="BE46" s="238">
        <f t="shared" si="33"/>
        <v>0</v>
      </c>
      <c r="BF46" s="239">
        <f t="shared" si="34"/>
        <v>0</v>
      </c>
      <c r="BG46" s="175"/>
      <c r="BH46" s="238">
        <f t="shared" si="35"/>
        <v>0</v>
      </c>
      <c r="BI46" s="239">
        <f t="shared" si="36"/>
        <v>0</v>
      </c>
      <c r="BJ46" s="175"/>
      <c r="BK46" s="238">
        <f t="shared" si="37"/>
        <v>0</v>
      </c>
      <c r="BL46" s="239">
        <f t="shared" si="38"/>
        <v>0</v>
      </c>
      <c r="BM46" s="175"/>
      <c r="BN46" s="238">
        <f t="shared" si="39"/>
        <v>0</v>
      </c>
      <c r="BO46" s="239">
        <f t="shared" si="40"/>
        <v>0</v>
      </c>
      <c r="BP46" s="175"/>
      <c r="BQ46" s="238">
        <f t="shared" si="41"/>
        <v>0</v>
      </c>
      <c r="BR46" s="239">
        <f t="shared" si="42"/>
        <v>0</v>
      </c>
      <c r="BS46" s="175"/>
      <c r="BT46" s="238">
        <f t="shared" si="43"/>
        <v>0</v>
      </c>
      <c r="BU46" s="239">
        <f t="shared" si="44"/>
        <v>0</v>
      </c>
      <c r="BV46" s="175"/>
      <c r="BW46" s="238">
        <f t="shared" si="45"/>
        <v>0</v>
      </c>
      <c r="BX46" s="239">
        <f t="shared" si="46"/>
        <v>0</v>
      </c>
      <c r="BY46" s="175"/>
      <c r="BZ46" s="238">
        <f t="shared" si="47"/>
        <v>0</v>
      </c>
      <c r="CA46" s="239">
        <f t="shared" si="48"/>
        <v>0</v>
      </c>
      <c r="CB46" s="175"/>
      <c r="CC46" s="238">
        <f t="shared" si="49"/>
        <v>0</v>
      </c>
      <c r="CD46" s="239">
        <f t="shared" si="50"/>
        <v>0</v>
      </c>
      <c r="CE46" s="175"/>
      <c r="CF46" s="238">
        <f t="shared" si="51"/>
        <v>0</v>
      </c>
      <c r="CG46" s="239">
        <f t="shared" si="52"/>
        <v>0</v>
      </c>
      <c r="CH46" s="175"/>
      <c r="CI46" s="238">
        <f t="shared" si="53"/>
        <v>0</v>
      </c>
      <c r="CJ46" s="239">
        <f t="shared" si="54"/>
        <v>0</v>
      </c>
      <c r="CK46" s="175"/>
      <c r="CL46" s="238">
        <f t="shared" si="55"/>
        <v>0</v>
      </c>
      <c r="CM46" s="239">
        <f t="shared" si="56"/>
        <v>0</v>
      </c>
      <c r="CN46" s="175"/>
      <c r="CO46" s="238">
        <f t="shared" si="57"/>
        <v>0</v>
      </c>
      <c r="CP46" s="239">
        <f t="shared" si="58"/>
        <v>0</v>
      </c>
      <c r="CQ46" s="175"/>
      <c r="CR46" s="238">
        <f t="shared" si="59"/>
        <v>0</v>
      </c>
      <c r="CS46" s="239">
        <f t="shared" si="60"/>
        <v>0</v>
      </c>
      <c r="CT46" s="175"/>
      <c r="CU46" s="238">
        <f t="shared" si="61"/>
        <v>0</v>
      </c>
      <c r="CV46" s="239">
        <f t="shared" si="62"/>
        <v>0</v>
      </c>
      <c r="CW46" s="175"/>
      <c r="CX46" s="238">
        <f t="shared" si="63"/>
        <v>0</v>
      </c>
      <c r="CY46" s="239">
        <f t="shared" si="64"/>
        <v>0</v>
      </c>
      <c r="CZ46" s="175"/>
      <c r="DA46" s="238">
        <f t="shared" si="65"/>
        <v>0</v>
      </c>
      <c r="DB46" s="239">
        <f t="shared" si="66"/>
        <v>0</v>
      </c>
      <c r="DC46" s="175"/>
      <c r="DD46" s="238">
        <f t="shared" si="67"/>
        <v>0</v>
      </c>
      <c r="DE46" s="239">
        <f t="shared" si="68"/>
        <v>0</v>
      </c>
      <c r="DF46" s="175"/>
      <c r="DG46" s="238">
        <f t="shared" si="69"/>
        <v>0</v>
      </c>
      <c r="DH46" s="239">
        <f t="shared" si="70"/>
        <v>0</v>
      </c>
      <c r="DI46" s="175"/>
      <c r="DJ46" s="238">
        <f t="shared" si="71"/>
        <v>0</v>
      </c>
      <c r="DK46" s="239">
        <f t="shared" si="72"/>
        <v>0</v>
      </c>
      <c r="DL46" s="175"/>
      <c r="DM46" s="238">
        <f t="shared" si="73"/>
        <v>0</v>
      </c>
      <c r="DN46" s="239">
        <f t="shared" si="74"/>
        <v>0</v>
      </c>
      <c r="DO46" s="175"/>
      <c r="DP46" s="238">
        <f t="shared" si="75"/>
        <v>0</v>
      </c>
      <c r="DQ46" s="239">
        <f t="shared" si="76"/>
        <v>0</v>
      </c>
      <c r="DR46" s="175"/>
      <c r="DS46" s="238">
        <f t="shared" si="77"/>
        <v>0</v>
      </c>
      <c r="DT46" s="239">
        <f t="shared" si="78"/>
        <v>0</v>
      </c>
      <c r="DU46" s="175"/>
      <c r="DV46" s="238">
        <f t="shared" si="79"/>
        <v>0</v>
      </c>
      <c r="DW46" s="239">
        <f t="shared" si="80"/>
        <v>0</v>
      </c>
      <c r="DX46" s="175"/>
      <c r="DY46" s="238">
        <f t="shared" si="81"/>
        <v>0</v>
      </c>
      <c r="DZ46" s="239">
        <f t="shared" si="82"/>
        <v>0</v>
      </c>
      <c r="EA46" s="175"/>
      <c r="EB46" s="238">
        <f t="shared" si="83"/>
        <v>0</v>
      </c>
      <c r="EC46" s="239">
        <f t="shared" si="84"/>
        <v>0</v>
      </c>
      <c r="ED46" s="175"/>
      <c r="EE46" s="238">
        <f t="shared" si="85"/>
        <v>0</v>
      </c>
      <c r="EF46" s="239">
        <f t="shared" si="86"/>
        <v>0</v>
      </c>
      <c r="EG46" s="175"/>
      <c r="EH46" s="238">
        <f t="shared" si="87"/>
        <v>0</v>
      </c>
      <c r="EI46" s="239">
        <f t="shared" si="88"/>
        <v>0</v>
      </c>
      <c r="EJ46" s="175"/>
      <c r="EK46" s="238">
        <f t="shared" si="89"/>
        <v>0</v>
      </c>
      <c r="EL46" s="239">
        <f t="shared" si="90"/>
        <v>0</v>
      </c>
      <c r="EM46" s="175"/>
      <c r="EN46" s="238">
        <f t="shared" si="91"/>
        <v>0</v>
      </c>
      <c r="EO46" s="239">
        <f t="shared" si="92"/>
        <v>0</v>
      </c>
      <c r="EP46" s="175"/>
      <c r="EQ46" s="238">
        <f t="shared" si="93"/>
        <v>0</v>
      </c>
      <c r="ER46" s="239">
        <f t="shared" si="94"/>
        <v>0</v>
      </c>
      <c r="ES46" s="175"/>
      <c r="ET46" s="238">
        <f t="shared" si="95"/>
        <v>0</v>
      </c>
      <c r="EU46" s="239">
        <f t="shared" si="96"/>
        <v>0</v>
      </c>
      <c r="EV46" s="175"/>
      <c r="EW46" s="238">
        <f t="shared" si="97"/>
        <v>0</v>
      </c>
      <c r="EX46" s="239">
        <f t="shared" si="98"/>
        <v>0</v>
      </c>
      <c r="EY46" s="175"/>
      <c r="EZ46" s="238">
        <f t="shared" si="99"/>
        <v>0</v>
      </c>
      <c r="FA46" s="239">
        <f t="shared" si="100"/>
        <v>0</v>
      </c>
      <c r="FB46" s="175"/>
      <c r="FC46" s="238">
        <f t="shared" si="101"/>
        <v>0</v>
      </c>
      <c r="FD46" s="239">
        <f t="shared" si="102"/>
        <v>0</v>
      </c>
      <c r="FE46" s="175"/>
      <c r="FF46" s="238">
        <f t="shared" si="103"/>
        <v>0</v>
      </c>
      <c r="FG46" s="239">
        <f t="shared" si="104"/>
        <v>0</v>
      </c>
      <c r="FH46" s="175"/>
      <c r="FI46" s="238">
        <f t="shared" si="105"/>
        <v>0</v>
      </c>
      <c r="FJ46" s="239">
        <f t="shared" si="106"/>
        <v>0</v>
      </c>
      <c r="FK46" s="175"/>
      <c r="FL46" s="238">
        <f t="shared" si="107"/>
        <v>0</v>
      </c>
      <c r="FM46" s="239">
        <f t="shared" si="108"/>
        <v>0</v>
      </c>
      <c r="FN46" s="175"/>
      <c r="FO46" s="238">
        <f t="shared" si="109"/>
        <v>0</v>
      </c>
      <c r="FP46" s="239">
        <f t="shared" si="110"/>
        <v>0</v>
      </c>
      <c r="FQ46" s="175"/>
      <c r="FR46" s="238">
        <f t="shared" si="111"/>
        <v>0</v>
      </c>
      <c r="FS46" s="239">
        <f t="shared" si="112"/>
        <v>0</v>
      </c>
      <c r="FT46" s="175"/>
      <c r="FU46" s="238">
        <f t="shared" si="113"/>
        <v>0</v>
      </c>
      <c r="FV46" s="239">
        <f t="shared" si="114"/>
        <v>0</v>
      </c>
      <c r="FW46" s="175"/>
      <c r="FX46" s="238">
        <f t="shared" si="115"/>
        <v>0</v>
      </c>
      <c r="FY46" s="239">
        <f t="shared" si="116"/>
        <v>0</v>
      </c>
      <c r="FZ46" s="175"/>
      <c r="GA46" s="238">
        <f t="shared" si="117"/>
        <v>0</v>
      </c>
      <c r="GB46" s="239">
        <f t="shared" si="118"/>
        <v>0</v>
      </c>
      <c r="GC46" s="175"/>
      <c r="GD46" s="238">
        <f t="shared" si="119"/>
        <v>0</v>
      </c>
      <c r="GE46" s="239">
        <f t="shared" si="120"/>
        <v>0</v>
      </c>
      <c r="GF46" s="175"/>
      <c r="GG46" s="238">
        <f t="shared" si="121"/>
        <v>0</v>
      </c>
      <c r="GH46" s="239">
        <f t="shared" si="122"/>
        <v>0</v>
      </c>
      <c r="GI46" s="175"/>
      <c r="GJ46" s="238">
        <f t="shared" si="123"/>
        <v>0</v>
      </c>
      <c r="GK46" s="239">
        <f t="shared" si="124"/>
        <v>0</v>
      </c>
      <c r="GL46" s="175"/>
      <c r="GM46" s="238">
        <f t="shared" si="125"/>
        <v>0</v>
      </c>
      <c r="GN46" s="239">
        <f t="shared" si="126"/>
        <v>0</v>
      </c>
      <c r="GO46" s="175"/>
      <c r="GP46" s="238">
        <f t="shared" si="127"/>
        <v>0</v>
      </c>
      <c r="GQ46" s="239">
        <f t="shared" si="128"/>
        <v>0</v>
      </c>
      <c r="GR46" s="175"/>
      <c r="GS46" s="238">
        <f t="shared" si="129"/>
        <v>0</v>
      </c>
      <c r="GT46" s="239">
        <f t="shared" si="130"/>
        <v>0</v>
      </c>
      <c r="GU46" s="175"/>
      <c r="GV46" s="238">
        <f t="shared" si="131"/>
        <v>0</v>
      </c>
      <c r="GW46" s="239">
        <f t="shared" si="132"/>
        <v>0</v>
      </c>
      <c r="GX46" s="175"/>
      <c r="GY46" s="238">
        <f t="shared" si="133"/>
        <v>0</v>
      </c>
      <c r="GZ46" s="239">
        <f t="shared" si="134"/>
        <v>0</v>
      </c>
      <c r="HA46" s="175"/>
      <c r="HB46" s="238">
        <f t="shared" si="135"/>
        <v>0</v>
      </c>
      <c r="HC46" s="239">
        <f t="shared" si="136"/>
        <v>0</v>
      </c>
      <c r="HD46" s="175"/>
      <c r="HE46" s="238">
        <f t="shared" si="137"/>
        <v>0</v>
      </c>
      <c r="HF46" s="239">
        <f t="shared" si="138"/>
        <v>0</v>
      </c>
      <c r="HG46" s="175"/>
      <c r="HH46" s="238">
        <f t="shared" si="139"/>
        <v>0</v>
      </c>
      <c r="HI46" s="239">
        <f t="shared" si="140"/>
        <v>0</v>
      </c>
      <c r="HJ46" s="175"/>
      <c r="HK46" s="238">
        <f t="shared" si="141"/>
        <v>0</v>
      </c>
      <c r="HL46" s="239">
        <f t="shared" si="142"/>
        <v>0</v>
      </c>
      <c r="HM46" s="242">
        <f t="shared" si="143"/>
        <v>0</v>
      </c>
      <c r="HN46" s="108">
        <f t="shared" si="144"/>
        <v>0</v>
      </c>
    </row>
    <row r="47" spans="1:222" s="2" customFormat="1" x14ac:dyDescent="0.2">
      <c r="A47" s="173"/>
      <c r="B47" s="176"/>
      <c r="C47" s="370"/>
      <c r="D47" s="370"/>
      <c r="E47" s="370"/>
      <c r="F47" s="369"/>
      <c r="G47" s="177"/>
      <c r="H47" s="178"/>
      <c r="I47" s="39"/>
      <c r="J47" s="174">
        <f t="shared" si="2"/>
        <v>0</v>
      </c>
      <c r="K47" s="175"/>
      <c r="L47" s="238">
        <f t="shared" si="3"/>
        <v>0</v>
      </c>
      <c r="M47" s="239">
        <f t="shared" si="4"/>
        <v>0</v>
      </c>
      <c r="N47" s="175"/>
      <c r="O47" s="238">
        <f t="shared" si="5"/>
        <v>0</v>
      </c>
      <c r="P47" s="239">
        <f t="shared" si="6"/>
        <v>0</v>
      </c>
      <c r="Q47" s="175"/>
      <c r="R47" s="238">
        <f t="shared" si="7"/>
        <v>0</v>
      </c>
      <c r="S47" s="239">
        <f t="shared" si="8"/>
        <v>0</v>
      </c>
      <c r="T47" s="175"/>
      <c r="U47" s="238">
        <f t="shared" si="9"/>
        <v>0</v>
      </c>
      <c r="V47" s="239">
        <f t="shared" si="10"/>
        <v>0</v>
      </c>
      <c r="W47" s="175"/>
      <c r="X47" s="238">
        <f t="shared" si="11"/>
        <v>0</v>
      </c>
      <c r="Y47" s="239">
        <f t="shared" si="12"/>
        <v>0</v>
      </c>
      <c r="Z47" s="175"/>
      <c r="AA47" s="238">
        <f t="shared" si="13"/>
        <v>0</v>
      </c>
      <c r="AB47" s="239">
        <f t="shared" si="14"/>
        <v>0</v>
      </c>
      <c r="AC47" s="175"/>
      <c r="AD47" s="238">
        <f t="shared" si="15"/>
        <v>0</v>
      </c>
      <c r="AE47" s="239">
        <f t="shared" si="16"/>
        <v>0</v>
      </c>
      <c r="AF47" s="175"/>
      <c r="AG47" s="238">
        <f t="shared" si="17"/>
        <v>0</v>
      </c>
      <c r="AH47" s="239">
        <f t="shared" si="18"/>
        <v>0</v>
      </c>
      <c r="AI47" s="175"/>
      <c r="AJ47" s="238">
        <f t="shared" si="19"/>
        <v>0</v>
      </c>
      <c r="AK47" s="239">
        <f t="shared" si="20"/>
        <v>0</v>
      </c>
      <c r="AL47" s="175"/>
      <c r="AM47" s="238">
        <f t="shared" si="21"/>
        <v>0</v>
      </c>
      <c r="AN47" s="239">
        <f t="shared" si="22"/>
        <v>0</v>
      </c>
      <c r="AO47" s="175"/>
      <c r="AP47" s="238">
        <f t="shared" si="23"/>
        <v>0</v>
      </c>
      <c r="AQ47" s="239">
        <f t="shared" si="24"/>
        <v>0</v>
      </c>
      <c r="AR47" s="175"/>
      <c r="AS47" s="238">
        <f t="shared" si="25"/>
        <v>0</v>
      </c>
      <c r="AT47" s="239">
        <f t="shared" si="26"/>
        <v>0</v>
      </c>
      <c r="AU47" s="175"/>
      <c r="AV47" s="238">
        <f t="shared" si="27"/>
        <v>0</v>
      </c>
      <c r="AW47" s="239">
        <f t="shared" si="28"/>
        <v>0</v>
      </c>
      <c r="AX47" s="175"/>
      <c r="AY47" s="238">
        <f t="shared" si="29"/>
        <v>0</v>
      </c>
      <c r="AZ47" s="239">
        <f t="shared" si="30"/>
        <v>0</v>
      </c>
      <c r="BA47" s="175"/>
      <c r="BB47" s="238">
        <f t="shared" si="31"/>
        <v>0</v>
      </c>
      <c r="BC47" s="239">
        <f t="shared" si="32"/>
        <v>0</v>
      </c>
      <c r="BD47" s="175"/>
      <c r="BE47" s="238">
        <f t="shared" si="33"/>
        <v>0</v>
      </c>
      <c r="BF47" s="239">
        <f t="shared" si="34"/>
        <v>0</v>
      </c>
      <c r="BG47" s="175"/>
      <c r="BH47" s="238">
        <f t="shared" si="35"/>
        <v>0</v>
      </c>
      <c r="BI47" s="239">
        <f t="shared" si="36"/>
        <v>0</v>
      </c>
      <c r="BJ47" s="175"/>
      <c r="BK47" s="238">
        <f t="shared" si="37"/>
        <v>0</v>
      </c>
      <c r="BL47" s="239">
        <f t="shared" si="38"/>
        <v>0</v>
      </c>
      <c r="BM47" s="175"/>
      <c r="BN47" s="238">
        <f t="shared" si="39"/>
        <v>0</v>
      </c>
      <c r="BO47" s="239">
        <f t="shared" si="40"/>
        <v>0</v>
      </c>
      <c r="BP47" s="175"/>
      <c r="BQ47" s="238">
        <f t="shared" si="41"/>
        <v>0</v>
      </c>
      <c r="BR47" s="239">
        <f t="shared" si="42"/>
        <v>0</v>
      </c>
      <c r="BS47" s="175"/>
      <c r="BT47" s="238">
        <f t="shared" si="43"/>
        <v>0</v>
      </c>
      <c r="BU47" s="239">
        <f t="shared" si="44"/>
        <v>0</v>
      </c>
      <c r="BV47" s="175"/>
      <c r="BW47" s="238">
        <f t="shared" si="45"/>
        <v>0</v>
      </c>
      <c r="BX47" s="239">
        <f t="shared" si="46"/>
        <v>0</v>
      </c>
      <c r="BY47" s="175"/>
      <c r="BZ47" s="238">
        <f t="shared" si="47"/>
        <v>0</v>
      </c>
      <c r="CA47" s="239">
        <f t="shared" si="48"/>
        <v>0</v>
      </c>
      <c r="CB47" s="175"/>
      <c r="CC47" s="238">
        <f t="shared" si="49"/>
        <v>0</v>
      </c>
      <c r="CD47" s="239">
        <f t="shared" si="50"/>
        <v>0</v>
      </c>
      <c r="CE47" s="175"/>
      <c r="CF47" s="238">
        <f t="shared" si="51"/>
        <v>0</v>
      </c>
      <c r="CG47" s="239">
        <f t="shared" si="52"/>
        <v>0</v>
      </c>
      <c r="CH47" s="175"/>
      <c r="CI47" s="238">
        <f t="shared" si="53"/>
        <v>0</v>
      </c>
      <c r="CJ47" s="239">
        <f t="shared" si="54"/>
        <v>0</v>
      </c>
      <c r="CK47" s="175"/>
      <c r="CL47" s="238">
        <f t="shared" si="55"/>
        <v>0</v>
      </c>
      <c r="CM47" s="239">
        <f t="shared" si="56"/>
        <v>0</v>
      </c>
      <c r="CN47" s="175"/>
      <c r="CO47" s="238">
        <f t="shared" si="57"/>
        <v>0</v>
      </c>
      <c r="CP47" s="239">
        <f t="shared" si="58"/>
        <v>0</v>
      </c>
      <c r="CQ47" s="175"/>
      <c r="CR47" s="238">
        <f t="shared" si="59"/>
        <v>0</v>
      </c>
      <c r="CS47" s="239">
        <f t="shared" si="60"/>
        <v>0</v>
      </c>
      <c r="CT47" s="175"/>
      <c r="CU47" s="238">
        <f t="shared" si="61"/>
        <v>0</v>
      </c>
      <c r="CV47" s="239">
        <f t="shared" si="62"/>
        <v>0</v>
      </c>
      <c r="CW47" s="175"/>
      <c r="CX47" s="238">
        <f t="shared" si="63"/>
        <v>0</v>
      </c>
      <c r="CY47" s="239">
        <f t="shared" si="64"/>
        <v>0</v>
      </c>
      <c r="CZ47" s="175"/>
      <c r="DA47" s="238">
        <f t="shared" si="65"/>
        <v>0</v>
      </c>
      <c r="DB47" s="239">
        <f t="shared" si="66"/>
        <v>0</v>
      </c>
      <c r="DC47" s="175"/>
      <c r="DD47" s="238">
        <f t="shared" si="67"/>
        <v>0</v>
      </c>
      <c r="DE47" s="239">
        <f t="shared" si="68"/>
        <v>0</v>
      </c>
      <c r="DF47" s="175"/>
      <c r="DG47" s="238">
        <f t="shared" si="69"/>
        <v>0</v>
      </c>
      <c r="DH47" s="239">
        <f t="shared" si="70"/>
        <v>0</v>
      </c>
      <c r="DI47" s="175"/>
      <c r="DJ47" s="238">
        <f t="shared" si="71"/>
        <v>0</v>
      </c>
      <c r="DK47" s="239">
        <f t="shared" si="72"/>
        <v>0</v>
      </c>
      <c r="DL47" s="175"/>
      <c r="DM47" s="238">
        <f t="shared" si="73"/>
        <v>0</v>
      </c>
      <c r="DN47" s="239">
        <f t="shared" si="74"/>
        <v>0</v>
      </c>
      <c r="DO47" s="175"/>
      <c r="DP47" s="238">
        <f t="shared" si="75"/>
        <v>0</v>
      </c>
      <c r="DQ47" s="239">
        <f t="shared" si="76"/>
        <v>0</v>
      </c>
      <c r="DR47" s="175"/>
      <c r="DS47" s="238">
        <f t="shared" si="77"/>
        <v>0</v>
      </c>
      <c r="DT47" s="239">
        <f t="shared" si="78"/>
        <v>0</v>
      </c>
      <c r="DU47" s="175"/>
      <c r="DV47" s="238">
        <f t="shared" si="79"/>
        <v>0</v>
      </c>
      <c r="DW47" s="239">
        <f t="shared" si="80"/>
        <v>0</v>
      </c>
      <c r="DX47" s="175"/>
      <c r="DY47" s="238">
        <f t="shared" si="81"/>
        <v>0</v>
      </c>
      <c r="DZ47" s="239">
        <f t="shared" si="82"/>
        <v>0</v>
      </c>
      <c r="EA47" s="175"/>
      <c r="EB47" s="238">
        <f t="shared" si="83"/>
        <v>0</v>
      </c>
      <c r="EC47" s="239">
        <f t="shared" si="84"/>
        <v>0</v>
      </c>
      <c r="ED47" s="175"/>
      <c r="EE47" s="238">
        <f t="shared" si="85"/>
        <v>0</v>
      </c>
      <c r="EF47" s="239">
        <f t="shared" si="86"/>
        <v>0</v>
      </c>
      <c r="EG47" s="175"/>
      <c r="EH47" s="238">
        <f t="shared" si="87"/>
        <v>0</v>
      </c>
      <c r="EI47" s="239">
        <f t="shared" si="88"/>
        <v>0</v>
      </c>
      <c r="EJ47" s="175"/>
      <c r="EK47" s="238">
        <f t="shared" si="89"/>
        <v>0</v>
      </c>
      <c r="EL47" s="239">
        <f t="shared" si="90"/>
        <v>0</v>
      </c>
      <c r="EM47" s="175"/>
      <c r="EN47" s="238">
        <f t="shared" si="91"/>
        <v>0</v>
      </c>
      <c r="EO47" s="239">
        <f t="shared" si="92"/>
        <v>0</v>
      </c>
      <c r="EP47" s="175"/>
      <c r="EQ47" s="238">
        <f t="shared" si="93"/>
        <v>0</v>
      </c>
      <c r="ER47" s="239">
        <f t="shared" si="94"/>
        <v>0</v>
      </c>
      <c r="ES47" s="175"/>
      <c r="ET47" s="238">
        <f t="shared" si="95"/>
        <v>0</v>
      </c>
      <c r="EU47" s="239">
        <f t="shared" si="96"/>
        <v>0</v>
      </c>
      <c r="EV47" s="175"/>
      <c r="EW47" s="238">
        <f t="shared" si="97"/>
        <v>0</v>
      </c>
      <c r="EX47" s="239">
        <f t="shared" si="98"/>
        <v>0</v>
      </c>
      <c r="EY47" s="175"/>
      <c r="EZ47" s="238">
        <f t="shared" si="99"/>
        <v>0</v>
      </c>
      <c r="FA47" s="239">
        <f t="shared" si="100"/>
        <v>0</v>
      </c>
      <c r="FB47" s="175"/>
      <c r="FC47" s="238">
        <f t="shared" si="101"/>
        <v>0</v>
      </c>
      <c r="FD47" s="239">
        <f t="shared" si="102"/>
        <v>0</v>
      </c>
      <c r="FE47" s="175"/>
      <c r="FF47" s="238">
        <f t="shared" si="103"/>
        <v>0</v>
      </c>
      <c r="FG47" s="239">
        <f t="shared" si="104"/>
        <v>0</v>
      </c>
      <c r="FH47" s="175"/>
      <c r="FI47" s="238">
        <f t="shared" si="105"/>
        <v>0</v>
      </c>
      <c r="FJ47" s="239">
        <f t="shared" si="106"/>
        <v>0</v>
      </c>
      <c r="FK47" s="175"/>
      <c r="FL47" s="238">
        <f t="shared" si="107"/>
        <v>0</v>
      </c>
      <c r="FM47" s="239">
        <f t="shared" si="108"/>
        <v>0</v>
      </c>
      <c r="FN47" s="175"/>
      <c r="FO47" s="238">
        <f t="shared" si="109"/>
        <v>0</v>
      </c>
      <c r="FP47" s="239">
        <f t="shared" si="110"/>
        <v>0</v>
      </c>
      <c r="FQ47" s="175"/>
      <c r="FR47" s="238">
        <f t="shared" si="111"/>
        <v>0</v>
      </c>
      <c r="FS47" s="239">
        <f t="shared" si="112"/>
        <v>0</v>
      </c>
      <c r="FT47" s="175"/>
      <c r="FU47" s="238">
        <f t="shared" si="113"/>
        <v>0</v>
      </c>
      <c r="FV47" s="239">
        <f t="shared" si="114"/>
        <v>0</v>
      </c>
      <c r="FW47" s="175"/>
      <c r="FX47" s="238">
        <f t="shared" si="115"/>
        <v>0</v>
      </c>
      <c r="FY47" s="239">
        <f t="shared" si="116"/>
        <v>0</v>
      </c>
      <c r="FZ47" s="175"/>
      <c r="GA47" s="238">
        <f t="shared" si="117"/>
        <v>0</v>
      </c>
      <c r="GB47" s="239">
        <f t="shared" si="118"/>
        <v>0</v>
      </c>
      <c r="GC47" s="175"/>
      <c r="GD47" s="238">
        <f t="shared" si="119"/>
        <v>0</v>
      </c>
      <c r="GE47" s="239">
        <f t="shared" si="120"/>
        <v>0</v>
      </c>
      <c r="GF47" s="175"/>
      <c r="GG47" s="238">
        <f t="shared" si="121"/>
        <v>0</v>
      </c>
      <c r="GH47" s="239">
        <f t="shared" si="122"/>
        <v>0</v>
      </c>
      <c r="GI47" s="175"/>
      <c r="GJ47" s="238">
        <f t="shared" si="123"/>
        <v>0</v>
      </c>
      <c r="GK47" s="239">
        <f t="shared" si="124"/>
        <v>0</v>
      </c>
      <c r="GL47" s="175"/>
      <c r="GM47" s="238">
        <f t="shared" si="125"/>
        <v>0</v>
      </c>
      <c r="GN47" s="239">
        <f t="shared" si="126"/>
        <v>0</v>
      </c>
      <c r="GO47" s="175"/>
      <c r="GP47" s="238">
        <f t="shared" si="127"/>
        <v>0</v>
      </c>
      <c r="GQ47" s="239">
        <f t="shared" si="128"/>
        <v>0</v>
      </c>
      <c r="GR47" s="175"/>
      <c r="GS47" s="238">
        <f t="shared" si="129"/>
        <v>0</v>
      </c>
      <c r="GT47" s="239">
        <f t="shared" si="130"/>
        <v>0</v>
      </c>
      <c r="GU47" s="175"/>
      <c r="GV47" s="238">
        <f t="shared" si="131"/>
        <v>0</v>
      </c>
      <c r="GW47" s="239">
        <f t="shared" si="132"/>
        <v>0</v>
      </c>
      <c r="GX47" s="175"/>
      <c r="GY47" s="238">
        <f t="shared" si="133"/>
        <v>0</v>
      </c>
      <c r="GZ47" s="239">
        <f t="shared" si="134"/>
        <v>0</v>
      </c>
      <c r="HA47" s="175"/>
      <c r="HB47" s="238">
        <f t="shared" si="135"/>
        <v>0</v>
      </c>
      <c r="HC47" s="239">
        <f t="shared" si="136"/>
        <v>0</v>
      </c>
      <c r="HD47" s="175"/>
      <c r="HE47" s="238">
        <f t="shared" si="137"/>
        <v>0</v>
      </c>
      <c r="HF47" s="239">
        <f t="shared" si="138"/>
        <v>0</v>
      </c>
      <c r="HG47" s="175"/>
      <c r="HH47" s="238">
        <f t="shared" si="139"/>
        <v>0</v>
      </c>
      <c r="HI47" s="239">
        <f t="shared" si="140"/>
        <v>0</v>
      </c>
      <c r="HJ47" s="175"/>
      <c r="HK47" s="238">
        <f t="shared" si="141"/>
        <v>0</v>
      </c>
      <c r="HL47" s="239">
        <f t="shared" si="142"/>
        <v>0</v>
      </c>
      <c r="HM47" s="242">
        <f t="shared" si="143"/>
        <v>0</v>
      </c>
      <c r="HN47" s="108">
        <f t="shared" si="144"/>
        <v>0</v>
      </c>
    </row>
    <row r="48" spans="1:222" s="2" customFormat="1" x14ac:dyDescent="0.2">
      <c r="A48" s="173"/>
      <c r="B48" s="176"/>
      <c r="C48" s="370"/>
      <c r="D48" s="370"/>
      <c r="E48" s="370"/>
      <c r="F48" s="369"/>
      <c r="G48" s="177"/>
      <c r="H48" s="178"/>
      <c r="I48" s="39"/>
      <c r="J48" s="174">
        <f t="shared" si="2"/>
        <v>0</v>
      </c>
      <c r="K48" s="175"/>
      <c r="L48" s="238">
        <f t="shared" si="3"/>
        <v>0</v>
      </c>
      <c r="M48" s="239">
        <f t="shared" si="4"/>
        <v>0</v>
      </c>
      <c r="N48" s="175"/>
      <c r="O48" s="238">
        <f t="shared" si="5"/>
        <v>0</v>
      </c>
      <c r="P48" s="239">
        <f t="shared" si="6"/>
        <v>0</v>
      </c>
      <c r="Q48" s="175"/>
      <c r="R48" s="238">
        <f t="shared" si="7"/>
        <v>0</v>
      </c>
      <c r="S48" s="239">
        <f t="shared" si="8"/>
        <v>0</v>
      </c>
      <c r="T48" s="175"/>
      <c r="U48" s="238">
        <f t="shared" si="9"/>
        <v>0</v>
      </c>
      <c r="V48" s="239">
        <f t="shared" si="10"/>
        <v>0</v>
      </c>
      <c r="W48" s="175"/>
      <c r="X48" s="238">
        <f t="shared" si="11"/>
        <v>0</v>
      </c>
      <c r="Y48" s="239">
        <f t="shared" si="12"/>
        <v>0</v>
      </c>
      <c r="Z48" s="175"/>
      <c r="AA48" s="238">
        <f t="shared" si="13"/>
        <v>0</v>
      </c>
      <c r="AB48" s="239">
        <f t="shared" si="14"/>
        <v>0</v>
      </c>
      <c r="AC48" s="175"/>
      <c r="AD48" s="238">
        <f t="shared" si="15"/>
        <v>0</v>
      </c>
      <c r="AE48" s="239">
        <f t="shared" si="16"/>
        <v>0</v>
      </c>
      <c r="AF48" s="175"/>
      <c r="AG48" s="238">
        <f t="shared" si="17"/>
        <v>0</v>
      </c>
      <c r="AH48" s="239">
        <f t="shared" si="18"/>
        <v>0</v>
      </c>
      <c r="AI48" s="175"/>
      <c r="AJ48" s="238">
        <f t="shared" si="19"/>
        <v>0</v>
      </c>
      <c r="AK48" s="239">
        <f t="shared" si="20"/>
        <v>0</v>
      </c>
      <c r="AL48" s="175"/>
      <c r="AM48" s="238">
        <f t="shared" si="21"/>
        <v>0</v>
      </c>
      <c r="AN48" s="239">
        <f t="shared" si="22"/>
        <v>0</v>
      </c>
      <c r="AO48" s="175"/>
      <c r="AP48" s="238">
        <f t="shared" si="23"/>
        <v>0</v>
      </c>
      <c r="AQ48" s="239">
        <f t="shared" si="24"/>
        <v>0</v>
      </c>
      <c r="AR48" s="175"/>
      <c r="AS48" s="238">
        <f t="shared" si="25"/>
        <v>0</v>
      </c>
      <c r="AT48" s="239">
        <f t="shared" si="26"/>
        <v>0</v>
      </c>
      <c r="AU48" s="175"/>
      <c r="AV48" s="238">
        <f t="shared" si="27"/>
        <v>0</v>
      </c>
      <c r="AW48" s="239">
        <f t="shared" si="28"/>
        <v>0</v>
      </c>
      <c r="AX48" s="175"/>
      <c r="AY48" s="238">
        <f t="shared" si="29"/>
        <v>0</v>
      </c>
      <c r="AZ48" s="239">
        <f t="shared" si="30"/>
        <v>0</v>
      </c>
      <c r="BA48" s="175"/>
      <c r="BB48" s="238">
        <f t="shared" si="31"/>
        <v>0</v>
      </c>
      <c r="BC48" s="239">
        <f t="shared" si="32"/>
        <v>0</v>
      </c>
      <c r="BD48" s="175"/>
      <c r="BE48" s="238">
        <f t="shared" si="33"/>
        <v>0</v>
      </c>
      <c r="BF48" s="239">
        <f t="shared" si="34"/>
        <v>0</v>
      </c>
      <c r="BG48" s="175"/>
      <c r="BH48" s="238">
        <f t="shared" si="35"/>
        <v>0</v>
      </c>
      <c r="BI48" s="239">
        <f t="shared" si="36"/>
        <v>0</v>
      </c>
      <c r="BJ48" s="175"/>
      <c r="BK48" s="238">
        <f t="shared" si="37"/>
        <v>0</v>
      </c>
      <c r="BL48" s="239">
        <f t="shared" si="38"/>
        <v>0</v>
      </c>
      <c r="BM48" s="175"/>
      <c r="BN48" s="238">
        <f t="shared" si="39"/>
        <v>0</v>
      </c>
      <c r="BO48" s="239">
        <f t="shared" si="40"/>
        <v>0</v>
      </c>
      <c r="BP48" s="175"/>
      <c r="BQ48" s="238">
        <f t="shared" si="41"/>
        <v>0</v>
      </c>
      <c r="BR48" s="239">
        <f t="shared" si="42"/>
        <v>0</v>
      </c>
      <c r="BS48" s="175"/>
      <c r="BT48" s="238">
        <f t="shared" si="43"/>
        <v>0</v>
      </c>
      <c r="BU48" s="239">
        <f t="shared" si="44"/>
        <v>0</v>
      </c>
      <c r="BV48" s="175"/>
      <c r="BW48" s="238">
        <f t="shared" si="45"/>
        <v>0</v>
      </c>
      <c r="BX48" s="239">
        <f t="shared" si="46"/>
        <v>0</v>
      </c>
      <c r="BY48" s="175"/>
      <c r="BZ48" s="238">
        <f t="shared" si="47"/>
        <v>0</v>
      </c>
      <c r="CA48" s="239">
        <f t="shared" si="48"/>
        <v>0</v>
      </c>
      <c r="CB48" s="175"/>
      <c r="CC48" s="238">
        <f t="shared" si="49"/>
        <v>0</v>
      </c>
      <c r="CD48" s="239">
        <f t="shared" si="50"/>
        <v>0</v>
      </c>
      <c r="CE48" s="175"/>
      <c r="CF48" s="238">
        <f t="shared" si="51"/>
        <v>0</v>
      </c>
      <c r="CG48" s="239">
        <f t="shared" si="52"/>
        <v>0</v>
      </c>
      <c r="CH48" s="175"/>
      <c r="CI48" s="238">
        <f t="shared" si="53"/>
        <v>0</v>
      </c>
      <c r="CJ48" s="239">
        <f t="shared" si="54"/>
        <v>0</v>
      </c>
      <c r="CK48" s="175"/>
      <c r="CL48" s="238">
        <f t="shared" si="55"/>
        <v>0</v>
      </c>
      <c r="CM48" s="239">
        <f t="shared" si="56"/>
        <v>0</v>
      </c>
      <c r="CN48" s="175"/>
      <c r="CO48" s="238">
        <f t="shared" si="57"/>
        <v>0</v>
      </c>
      <c r="CP48" s="239">
        <f t="shared" si="58"/>
        <v>0</v>
      </c>
      <c r="CQ48" s="175"/>
      <c r="CR48" s="238">
        <f t="shared" si="59"/>
        <v>0</v>
      </c>
      <c r="CS48" s="239">
        <f t="shared" si="60"/>
        <v>0</v>
      </c>
      <c r="CT48" s="175"/>
      <c r="CU48" s="238">
        <f t="shared" si="61"/>
        <v>0</v>
      </c>
      <c r="CV48" s="239">
        <f t="shared" si="62"/>
        <v>0</v>
      </c>
      <c r="CW48" s="175"/>
      <c r="CX48" s="238">
        <f t="shared" si="63"/>
        <v>0</v>
      </c>
      <c r="CY48" s="239">
        <f t="shared" si="64"/>
        <v>0</v>
      </c>
      <c r="CZ48" s="175"/>
      <c r="DA48" s="238">
        <f t="shared" si="65"/>
        <v>0</v>
      </c>
      <c r="DB48" s="239">
        <f t="shared" si="66"/>
        <v>0</v>
      </c>
      <c r="DC48" s="175"/>
      <c r="DD48" s="238">
        <f t="shared" si="67"/>
        <v>0</v>
      </c>
      <c r="DE48" s="239">
        <f t="shared" si="68"/>
        <v>0</v>
      </c>
      <c r="DF48" s="175"/>
      <c r="DG48" s="238">
        <f t="shared" si="69"/>
        <v>0</v>
      </c>
      <c r="DH48" s="239">
        <f t="shared" si="70"/>
        <v>0</v>
      </c>
      <c r="DI48" s="175"/>
      <c r="DJ48" s="238">
        <f t="shared" si="71"/>
        <v>0</v>
      </c>
      <c r="DK48" s="239">
        <f t="shared" si="72"/>
        <v>0</v>
      </c>
      <c r="DL48" s="175"/>
      <c r="DM48" s="238">
        <f t="shared" si="73"/>
        <v>0</v>
      </c>
      <c r="DN48" s="239">
        <f t="shared" si="74"/>
        <v>0</v>
      </c>
      <c r="DO48" s="175"/>
      <c r="DP48" s="238">
        <f t="shared" si="75"/>
        <v>0</v>
      </c>
      <c r="DQ48" s="239">
        <f t="shared" si="76"/>
        <v>0</v>
      </c>
      <c r="DR48" s="175"/>
      <c r="DS48" s="238">
        <f t="shared" si="77"/>
        <v>0</v>
      </c>
      <c r="DT48" s="239">
        <f t="shared" si="78"/>
        <v>0</v>
      </c>
      <c r="DU48" s="175"/>
      <c r="DV48" s="238">
        <f t="shared" si="79"/>
        <v>0</v>
      </c>
      <c r="DW48" s="239">
        <f t="shared" si="80"/>
        <v>0</v>
      </c>
      <c r="DX48" s="175"/>
      <c r="DY48" s="238">
        <f t="shared" si="81"/>
        <v>0</v>
      </c>
      <c r="DZ48" s="239">
        <f t="shared" si="82"/>
        <v>0</v>
      </c>
      <c r="EA48" s="175"/>
      <c r="EB48" s="238">
        <f t="shared" si="83"/>
        <v>0</v>
      </c>
      <c r="EC48" s="239">
        <f t="shared" si="84"/>
        <v>0</v>
      </c>
      <c r="ED48" s="175"/>
      <c r="EE48" s="238">
        <f t="shared" si="85"/>
        <v>0</v>
      </c>
      <c r="EF48" s="239">
        <f t="shared" si="86"/>
        <v>0</v>
      </c>
      <c r="EG48" s="175"/>
      <c r="EH48" s="238">
        <f t="shared" si="87"/>
        <v>0</v>
      </c>
      <c r="EI48" s="239">
        <f t="shared" si="88"/>
        <v>0</v>
      </c>
      <c r="EJ48" s="175"/>
      <c r="EK48" s="238">
        <f t="shared" si="89"/>
        <v>0</v>
      </c>
      <c r="EL48" s="239">
        <f t="shared" si="90"/>
        <v>0</v>
      </c>
      <c r="EM48" s="175"/>
      <c r="EN48" s="238">
        <f t="shared" si="91"/>
        <v>0</v>
      </c>
      <c r="EO48" s="239">
        <f t="shared" si="92"/>
        <v>0</v>
      </c>
      <c r="EP48" s="175"/>
      <c r="EQ48" s="238">
        <f t="shared" si="93"/>
        <v>0</v>
      </c>
      <c r="ER48" s="239">
        <f t="shared" si="94"/>
        <v>0</v>
      </c>
      <c r="ES48" s="175"/>
      <c r="ET48" s="238">
        <f t="shared" si="95"/>
        <v>0</v>
      </c>
      <c r="EU48" s="239">
        <f t="shared" si="96"/>
        <v>0</v>
      </c>
      <c r="EV48" s="175"/>
      <c r="EW48" s="238">
        <f t="shared" si="97"/>
        <v>0</v>
      </c>
      <c r="EX48" s="239">
        <f t="shared" si="98"/>
        <v>0</v>
      </c>
      <c r="EY48" s="175"/>
      <c r="EZ48" s="238">
        <f t="shared" si="99"/>
        <v>0</v>
      </c>
      <c r="FA48" s="239">
        <f t="shared" si="100"/>
        <v>0</v>
      </c>
      <c r="FB48" s="175"/>
      <c r="FC48" s="238">
        <f t="shared" si="101"/>
        <v>0</v>
      </c>
      <c r="FD48" s="239">
        <f t="shared" si="102"/>
        <v>0</v>
      </c>
      <c r="FE48" s="175"/>
      <c r="FF48" s="238">
        <f t="shared" si="103"/>
        <v>0</v>
      </c>
      <c r="FG48" s="239">
        <f t="shared" si="104"/>
        <v>0</v>
      </c>
      <c r="FH48" s="175"/>
      <c r="FI48" s="238">
        <f t="shared" si="105"/>
        <v>0</v>
      </c>
      <c r="FJ48" s="239">
        <f t="shared" si="106"/>
        <v>0</v>
      </c>
      <c r="FK48" s="175"/>
      <c r="FL48" s="238">
        <f t="shared" si="107"/>
        <v>0</v>
      </c>
      <c r="FM48" s="239">
        <f t="shared" si="108"/>
        <v>0</v>
      </c>
      <c r="FN48" s="175"/>
      <c r="FO48" s="238">
        <f t="shared" si="109"/>
        <v>0</v>
      </c>
      <c r="FP48" s="239">
        <f t="shared" si="110"/>
        <v>0</v>
      </c>
      <c r="FQ48" s="175"/>
      <c r="FR48" s="238">
        <f t="shared" si="111"/>
        <v>0</v>
      </c>
      <c r="FS48" s="239">
        <f t="shared" si="112"/>
        <v>0</v>
      </c>
      <c r="FT48" s="175"/>
      <c r="FU48" s="238">
        <f t="shared" si="113"/>
        <v>0</v>
      </c>
      <c r="FV48" s="239">
        <f t="shared" si="114"/>
        <v>0</v>
      </c>
      <c r="FW48" s="175"/>
      <c r="FX48" s="238">
        <f t="shared" si="115"/>
        <v>0</v>
      </c>
      <c r="FY48" s="239">
        <f t="shared" si="116"/>
        <v>0</v>
      </c>
      <c r="FZ48" s="175"/>
      <c r="GA48" s="238">
        <f t="shared" si="117"/>
        <v>0</v>
      </c>
      <c r="GB48" s="239">
        <f t="shared" si="118"/>
        <v>0</v>
      </c>
      <c r="GC48" s="175"/>
      <c r="GD48" s="238">
        <f t="shared" si="119"/>
        <v>0</v>
      </c>
      <c r="GE48" s="239">
        <f t="shared" si="120"/>
        <v>0</v>
      </c>
      <c r="GF48" s="175"/>
      <c r="GG48" s="238">
        <f t="shared" si="121"/>
        <v>0</v>
      </c>
      <c r="GH48" s="239">
        <f t="shared" si="122"/>
        <v>0</v>
      </c>
      <c r="GI48" s="175"/>
      <c r="GJ48" s="238">
        <f t="shared" si="123"/>
        <v>0</v>
      </c>
      <c r="GK48" s="239">
        <f t="shared" si="124"/>
        <v>0</v>
      </c>
      <c r="GL48" s="175"/>
      <c r="GM48" s="238">
        <f t="shared" si="125"/>
        <v>0</v>
      </c>
      <c r="GN48" s="239">
        <f t="shared" si="126"/>
        <v>0</v>
      </c>
      <c r="GO48" s="175"/>
      <c r="GP48" s="238">
        <f t="shared" si="127"/>
        <v>0</v>
      </c>
      <c r="GQ48" s="239">
        <f t="shared" si="128"/>
        <v>0</v>
      </c>
      <c r="GR48" s="175"/>
      <c r="GS48" s="238">
        <f t="shared" si="129"/>
        <v>0</v>
      </c>
      <c r="GT48" s="239">
        <f t="shared" si="130"/>
        <v>0</v>
      </c>
      <c r="GU48" s="175"/>
      <c r="GV48" s="238">
        <f t="shared" si="131"/>
        <v>0</v>
      </c>
      <c r="GW48" s="239">
        <f t="shared" si="132"/>
        <v>0</v>
      </c>
      <c r="GX48" s="175"/>
      <c r="GY48" s="238">
        <f t="shared" si="133"/>
        <v>0</v>
      </c>
      <c r="GZ48" s="239">
        <f t="shared" si="134"/>
        <v>0</v>
      </c>
      <c r="HA48" s="175"/>
      <c r="HB48" s="238">
        <f t="shared" si="135"/>
        <v>0</v>
      </c>
      <c r="HC48" s="239">
        <f t="shared" si="136"/>
        <v>0</v>
      </c>
      <c r="HD48" s="175"/>
      <c r="HE48" s="238">
        <f t="shared" si="137"/>
        <v>0</v>
      </c>
      <c r="HF48" s="239">
        <f t="shared" si="138"/>
        <v>0</v>
      </c>
      <c r="HG48" s="175"/>
      <c r="HH48" s="238">
        <f t="shared" si="139"/>
        <v>0</v>
      </c>
      <c r="HI48" s="239">
        <f t="shared" si="140"/>
        <v>0</v>
      </c>
      <c r="HJ48" s="175"/>
      <c r="HK48" s="238">
        <f t="shared" si="141"/>
        <v>0</v>
      </c>
      <c r="HL48" s="239">
        <f t="shared" si="142"/>
        <v>0</v>
      </c>
      <c r="HM48" s="242">
        <f t="shared" si="143"/>
        <v>0</v>
      </c>
      <c r="HN48" s="108">
        <f t="shared" si="144"/>
        <v>0</v>
      </c>
    </row>
    <row r="49" spans="1:222" s="2" customFormat="1" x14ac:dyDescent="0.2">
      <c r="A49" s="173"/>
      <c r="B49" s="176"/>
      <c r="C49" s="370"/>
      <c r="D49" s="370"/>
      <c r="E49" s="370"/>
      <c r="F49" s="369"/>
      <c r="G49" s="177"/>
      <c r="H49" s="178"/>
      <c r="I49" s="39"/>
      <c r="J49" s="174">
        <f t="shared" si="2"/>
        <v>0</v>
      </c>
      <c r="K49" s="175"/>
      <c r="L49" s="238">
        <f t="shared" si="3"/>
        <v>0</v>
      </c>
      <c r="M49" s="239">
        <f t="shared" si="4"/>
        <v>0</v>
      </c>
      <c r="N49" s="175"/>
      <c r="O49" s="238">
        <f t="shared" si="5"/>
        <v>0</v>
      </c>
      <c r="P49" s="239">
        <f t="shared" si="6"/>
        <v>0</v>
      </c>
      <c r="Q49" s="175"/>
      <c r="R49" s="238">
        <f t="shared" si="7"/>
        <v>0</v>
      </c>
      <c r="S49" s="239">
        <f t="shared" si="8"/>
        <v>0</v>
      </c>
      <c r="T49" s="175"/>
      <c r="U49" s="238">
        <f t="shared" si="9"/>
        <v>0</v>
      </c>
      <c r="V49" s="239">
        <f t="shared" si="10"/>
        <v>0</v>
      </c>
      <c r="W49" s="175"/>
      <c r="X49" s="238">
        <f t="shared" si="11"/>
        <v>0</v>
      </c>
      <c r="Y49" s="239">
        <f t="shared" si="12"/>
        <v>0</v>
      </c>
      <c r="Z49" s="175"/>
      <c r="AA49" s="238">
        <f t="shared" si="13"/>
        <v>0</v>
      </c>
      <c r="AB49" s="239">
        <f t="shared" si="14"/>
        <v>0</v>
      </c>
      <c r="AC49" s="175"/>
      <c r="AD49" s="238">
        <f t="shared" si="15"/>
        <v>0</v>
      </c>
      <c r="AE49" s="239">
        <f t="shared" si="16"/>
        <v>0</v>
      </c>
      <c r="AF49" s="175"/>
      <c r="AG49" s="238">
        <f t="shared" si="17"/>
        <v>0</v>
      </c>
      <c r="AH49" s="239">
        <f t="shared" si="18"/>
        <v>0</v>
      </c>
      <c r="AI49" s="175"/>
      <c r="AJ49" s="238">
        <f t="shared" si="19"/>
        <v>0</v>
      </c>
      <c r="AK49" s="239">
        <f t="shared" si="20"/>
        <v>0</v>
      </c>
      <c r="AL49" s="175"/>
      <c r="AM49" s="238">
        <f t="shared" si="21"/>
        <v>0</v>
      </c>
      <c r="AN49" s="239">
        <f t="shared" si="22"/>
        <v>0</v>
      </c>
      <c r="AO49" s="175"/>
      <c r="AP49" s="238">
        <f t="shared" si="23"/>
        <v>0</v>
      </c>
      <c r="AQ49" s="239">
        <f t="shared" si="24"/>
        <v>0</v>
      </c>
      <c r="AR49" s="175"/>
      <c r="AS49" s="238">
        <f t="shared" si="25"/>
        <v>0</v>
      </c>
      <c r="AT49" s="239">
        <f t="shared" si="26"/>
        <v>0</v>
      </c>
      <c r="AU49" s="175"/>
      <c r="AV49" s="238">
        <f t="shared" si="27"/>
        <v>0</v>
      </c>
      <c r="AW49" s="239">
        <f t="shared" si="28"/>
        <v>0</v>
      </c>
      <c r="AX49" s="175"/>
      <c r="AY49" s="238">
        <f t="shared" si="29"/>
        <v>0</v>
      </c>
      <c r="AZ49" s="239">
        <f t="shared" si="30"/>
        <v>0</v>
      </c>
      <c r="BA49" s="175"/>
      <c r="BB49" s="238">
        <f t="shared" si="31"/>
        <v>0</v>
      </c>
      <c r="BC49" s="239">
        <f t="shared" si="32"/>
        <v>0</v>
      </c>
      <c r="BD49" s="175"/>
      <c r="BE49" s="238">
        <f t="shared" si="33"/>
        <v>0</v>
      </c>
      <c r="BF49" s="239">
        <f t="shared" si="34"/>
        <v>0</v>
      </c>
      <c r="BG49" s="175"/>
      <c r="BH49" s="238">
        <f t="shared" si="35"/>
        <v>0</v>
      </c>
      <c r="BI49" s="239">
        <f t="shared" si="36"/>
        <v>0</v>
      </c>
      <c r="BJ49" s="175"/>
      <c r="BK49" s="238">
        <f t="shared" si="37"/>
        <v>0</v>
      </c>
      <c r="BL49" s="239">
        <f t="shared" si="38"/>
        <v>0</v>
      </c>
      <c r="BM49" s="175"/>
      <c r="BN49" s="238">
        <f t="shared" si="39"/>
        <v>0</v>
      </c>
      <c r="BO49" s="239">
        <f t="shared" si="40"/>
        <v>0</v>
      </c>
      <c r="BP49" s="175"/>
      <c r="BQ49" s="238">
        <f t="shared" si="41"/>
        <v>0</v>
      </c>
      <c r="BR49" s="239">
        <f t="shared" si="42"/>
        <v>0</v>
      </c>
      <c r="BS49" s="175"/>
      <c r="BT49" s="238">
        <f t="shared" si="43"/>
        <v>0</v>
      </c>
      <c r="BU49" s="239">
        <f t="shared" si="44"/>
        <v>0</v>
      </c>
      <c r="BV49" s="175"/>
      <c r="BW49" s="238">
        <f t="shared" si="45"/>
        <v>0</v>
      </c>
      <c r="BX49" s="239">
        <f t="shared" si="46"/>
        <v>0</v>
      </c>
      <c r="BY49" s="175"/>
      <c r="BZ49" s="238">
        <f t="shared" si="47"/>
        <v>0</v>
      </c>
      <c r="CA49" s="239">
        <f t="shared" si="48"/>
        <v>0</v>
      </c>
      <c r="CB49" s="175"/>
      <c r="CC49" s="238">
        <f t="shared" si="49"/>
        <v>0</v>
      </c>
      <c r="CD49" s="239">
        <f t="shared" si="50"/>
        <v>0</v>
      </c>
      <c r="CE49" s="175"/>
      <c r="CF49" s="238">
        <f t="shared" si="51"/>
        <v>0</v>
      </c>
      <c r="CG49" s="239">
        <f t="shared" si="52"/>
        <v>0</v>
      </c>
      <c r="CH49" s="175"/>
      <c r="CI49" s="238">
        <f t="shared" si="53"/>
        <v>0</v>
      </c>
      <c r="CJ49" s="239">
        <f t="shared" si="54"/>
        <v>0</v>
      </c>
      <c r="CK49" s="175"/>
      <c r="CL49" s="238">
        <f t="shared" si="55"/>
        <v>0</v>
      </c>
      <c r="CM49" s="239">
        <f t="shared" si="56"/>
        <v>0</v>
      </c>
      <c r="CN49" s="175"/>
      <c r="CO49" s="238">
        <f t="shared" si="57"/>
        <v>0</v>
      </c>
      <c r="CP49" s="239">
        <f t="shared" si="58"/>
        <v>0</v>
      </c>
      <c r="CQ49" s="175"/>
      <c r="CR49" s="238">
        <f t="shared" si="59"/>
        <v>0</v>
      </c>
      <c r="CS49" s="239">
        <f t="shared" si="60"/>
        <v>0</v>
      </c>
      <c r="CT49" s="175"/>
      <c r="CU49" s="238">
        <f t="shared" si="61"/>
        <v>0</v>
      </c>
      <c r="CV49" s="239">
        <f t="shared" si="62"/>
        <v>0</v>
      </c>
      <c r="CW49" s="175"/>
      <c r="CX49" s="238">
        <f t="shared" si="63"/>
        <v>0</v>
      </c>
      <c r="CY49" s="239">
        <f t="shared" si="64"/>
        <v>0</v>
      </c>
      <c r="CZ49" s="175"/>
      <c r="DA49" s="238">
        <f t="shared" si="65"/>
        <v>0</v>
      </c>
      <c r="DB49" s="239">
        <f t="shared" si="66"/>
        <v>0</v>
      </c>
      <c r="DC49" s="175"/>
      <c r="DD49" s="238">
        <f t="shared" si="67"/>
        <v>0</v>
      </c>
      <c r="DE49" s="239">
        <f t="shared" si="68"/>
        <v>0</v>
      </c>
      <c r="DF49" s="175"/>
      <c r="DG49" s="238">
        <f t="shared" si="69"/>
        <v>0</v>
      </c>
      <c r="DH49" s="239">
        <f t="shared" si="70"/>
        <v>0</v>
      </c>
      <c r="DI49" s="175"/>
      <c r="DJ49" s="238">
        <f t="shared" si="71"/>
        <v>0</v>
      </c>
      <c r="DK49" s="239">
        <f t="shared" si="72"/>
        <v>0</v>
      </c>
      <c r="DL49" s="175"/>
      <c r="DM49" s="238">
        <f t="shared" si="73"/>
        <v>0</v>
      </c>
      <c r="DN49" s="239">
        <f t="shared" si="74"/>
        <v>0</v>
      </c>
      <c r="DO49" s="175"/>
      <c r="DP49" s="238">
        <f t="shared" si="75"/>
        <v>0</v>
      </c>
      <c r="DQ49" s="239">
        <f t="shared" si="76"/>
        <v>0</v>
      </c>
      <c r="DR49" s="175"/>
      <c r="DS49" s="238">
        <f t="shared" si="77"/>
        <v>0</v>
      </c>
      <c r="DT49" s="239">
        <f t="shared" si="78"/>
        <v>0</v>
      </c>
      <c r="DU49" s="175"/>
      <c r="DV49" s="238">
        <f t="shared" si="79"/>
        <v>0</v>
      </c>
      <c r="DW49" s="239">
        <f t="shared" si="80"/>
        <v>0</v>
      </c>
      <c r="DX49" s="175"/>
      <c r="DY49" s="238">
        <f t="shared" si="81"/>
        <v>0</v>
      </c>
      <c r="DZ49" s="239">
        <f t="shared" si="82"/>
        <v>0</v>
      </c>
      <c r="EA49" s="175"/>
      <c r="EB49" s="238">
        <f t="shared" si="83"/>
        <v>0</v>
      </c>
      <c r="EC49" s="239">
        <f t="shared" si="84"/>
        <v>0</v>
      </c>
      <c r="ED49" s="175"/>
      <c r="EE49" s="238">
        <f t="shared" si="85"/>
        <v>0</v>
      </c>
      <c r="EF49" s="239">
        <f t="shared" si="86"/>
        <v>0</v>
      </c>
      <c r="EG49" s="175"/>
      <c r="EH49" s="238">
        <f t="shared" si="87"/>
        <v>0</v>
      </c>
      <c r="EI49" s="239">
        <f t="shared" si="88"/>
        <v>0</v>
      </c>
      <c r="EJ49" s="175"/>
      <c r="EK49" s="238">
        <f t="shared" si="89"/>
        <v>0</v>
      </c>
      <c r="EL49" s="239">
        <f t="shared" si="90"/>
        <v>0</v>
      </c>
      <c r="EM49" s="175"/>
      <c r="EN49" s="238">
        <f t="shared" si="91"/>
        <v>0</v>
      </c>
      <c r="EO49" s="239">
        <f t="shared" si="92"/>
        <v>0</v>
      </c>
      <c r="EP49" s="175"/>
      <c r="EQ49" s="238">
        <f t="shared" si="93"/>
        <v>0</v>
      </c>
      <c r="ER49" s="239">
        <f t="shared" si="94"/>
        <v>0</v>
      </c>
      <c r="ES49" s="175"/>
      <c r="ET49" s="238">
        <f t="shared" si="95"/>
        <v>0</v>
      </c>
      <c r="EU49" s="239">
        <f t="shared" si="96"/>
        <v>0</v>
      </c>
      <c r="EV49" s="175"/>
      <c r="EW49" s="238">
        <f t="shared" si="97"/>
        <v>0</v>
      </c>
      <c r="EX49" s="239">
        <f t="shared" si="98"/>
        <v>0</v>
      </c>
      <c r="EY49" s="175"/>
      <c r="EZ49" s="238">
        <f t="shared" si="99"/>
        <v>0</v>
      </c>
      <c r="FA49" s="239">
        <f t="shared" si="100"/>
        <v>0</v>
      </c>
      <c r="FB49" s="175"/>
      <c r="FC49" s="238">
        <f t="shared" si="101"/>
        <v>0</v>
      </c>
      <c r="FD49" s="239">
        <f t="shared" si="102"/>
        <v>0</v>
      </c>
      <c r="FE49" s="175"/>
      <c r="FF49" s="238">
        <f t="shared" si="103"/>
        <v>0</v>
      </c>
      <c r="FG49" s="239">
        <f t="shared" si="104"/>
        <v>0</v>
      </c>
      <c r="FH49" s="175"/>
      <c r="FI49" s="238">
        <f t="shared" si="105"/>
        <v>0</v>
      </c>
      <c r="FJ49" s="239">
        <f t="shared" si="106"/>
        <v>0</v>
      </c>
      <c r="FK49" s="175"/>
      <c r="FL49" s="238">
        <f t="shared" si="107"/>
        <v>0</v>
      </c>
      <c r="FM49" s="239">
        <f t="shared" si="108"/>
        <v>0</v>
      </c>
      <c r="FN49" s="175"/>
      <c r="FO49" s="238">
        <f t="shared" si="109"/>
        <v>0</v>
      </c>
      <c r="FP49" s="239">
        <f t="shared" si="110"/>
        <v>0</v>
      </c>
      <c r="FQ49" s="175"/>
      <c r="FR49" s="238">
        <f t="shared" si="111"/>
        <v>0</v>
      </c>
      <c r="FS49" s="239">
        <f t="shared" si="112"/>
        <v>0</v>
      </c>
      <c r="FT49" s="175"/>
      <c r="FU49" s="238">
        <f t="shared" si="113"/>
        <v>0</v>
      </c>
      <c r="FV49" s="239">
        <f t="shared" si="114"/>
        <v>0</v>
      </c>
      <c r="FW49" s="175"/>
      <c r="FX49" s="238">
        <f t="shared" si="115"/>
        <v>0</v>
      </c>
      <c r="FY49" s="239">
        <f t="shared" si="116"/>
        <v>0</v>
      </c>
      <c r="FZ49" s="175"/>
      <c r="GA49" s="238">
        <f t="shared" si="117"/>
        <v>0</v>
      </c>
      <c r="GB49" s="239">
        <f t="shared" si="118"/>
        <v>0</v>
      </c>
      <c r="GC49" s="175"/>
      <c r="GD49" s="238">
        <f t="shared" si="119"/>
        <v>0</v>
      </c>
      <c r="GE49" s="239">
        <f t="shared" si="120"/>
        <v>0</v>
      </c>
      <c r="GF49" s="175"/>
      <c r="GG49" s="238">
        <f t="shared" si="121"/>
        <v>0</v>
      </c>
      <c r="GH49" s="239">
        <f t="shared" si="122"/>
        <v>0</v>
      </c>
      <c r="GI49" s="175"/>
      <c r="GJ49" s="238">
        <f t="shared" si="123"/>
        <v>0</v>
      </c>
      <c r="GK49" s="239">
        <f t="shared" si="124"/>
        <v>0</v>
      </c>
      <c r="GL49" s="175"/>
      <c r="GM49" s="238">
        <f t="shared" si="125"/>
        <v>0</v>
      </c>
      <c r="GN49" s="239">
        <f t="shared" si="126"/>
        <v>0</v>
      </c>
      <c r="GO49" s="175"/>
      <c r="GP49" s="238">
        <f t="shared" si="127"/>
        <v>0</v>
      </c>
      <c r="GQ49" s="239">
        <f t="shared" si="128"/>
        <v>0</v>
      </c>
      <c r="GR49" s="175"/>
      <c r="GS49" s="238">
        <f t="shared" si="129"/>
        <v>0</v>
      </c>
      <c r="GT49" s="239">
        <f t="shared" si="130"/>
        <v>0</v>
      </c>
      <c r="GU49" s="175"/>
      <c r="GV49" s="238">
        <f t="shared" si="131"/>
        <v>0</v>
      </c>
      <c r="GW49" s="239">
        <f t="shared" si="132"/>
        <v>0</v>
      </c>
      <c r="GX49" s="175"/>
      <c r="GY49" s="238">
        <f t="shared" si="133"/>
        <v>0</v>
      </c>
      <c r="GZ49" s="239">
        <f t="shared" si="134"/>
        <v>0</v>
      </c>
      <c r="HA49" s="175"/>
      <c r="HB49" s="238">
        <f t="shared" si="135"/>
        <v>0</v>
      </c>
      <c r="HC49" s="239">
        <f t="shared" si="136"/>
        <v>0</v>
      </c>
      <c r="HD49" s="175"/>
      <c r="HE49" s="238">
        <f t="shared" si="137"/>
        <v>0</v>
      </c>
      <c r="HF49" s="239">
        <f t="shared" si="138"/>
        <v>0</v>
      </c>
      <c r="HG49" s="175"/>
      <c r="HH49" s="238">
        <f t="shared" si="139"/>
        <v>0</v>
      </c>
      <c r="HI49" s="239">
        <f t="shared" si="140"/>
        <v>0</v>
      </c>
      <c r="HJ49" s="175"/>
      <c r="HK49" s="238">
        <f t="shared" si="141"/>
        <v>0</v>
      </c>
      <c r="HL49" s="239">
        <f t="shared" si="142"/>
        <v>0</v>
      </c>
      <c r="HM49" s="242">
        <f t="shared" si="143"/>
        <v>0</v>
      </c>
      <c r="HN49" s="108">
        <f t="shared" si="144"/>
        <v>0</v>
      </c>
    </row>
    <row r="50" spans="1:222" s="2" customFormat="1" x14ac:dyDescent="0.2">
      <c r="A50" s="173"/>
      <c r="B50" s="176"/>
      <c r="C50" s="370"/>
      <c r="D50" s="370"/>
      <c r="E50" s="370"/>
      <c r="F50" s="369"/>
      <c r="G50" s="177"/>
      <c r="H50" s="178"/>
      <c r="I50" s="39"/>
      <c r="J50" s="174">
        <f t="shared" si="2"/>
        <v>0</v>
      </c>
      <c r="K50" s="175"/>
      <c r="L50" s="238">
        <f t="shared" si="3"/>
        <v>0</v>
      </c>
      <c r="M50" s="239">
        <f t="shared" si="4"/>
        <v>0</v>
      </c>
      <c r="N50" s="175"/>
      <c r="O50" s="238">
        <f t="shared" si="5"/>
        <v>0</v>
      </c>
      <c r="P50" s="239">
        <f t="shared" si="6"/>
        <v>0</v>
      </c>
      <c r="Q50" s="175"/>
      <c r="R50" s="238">
        <f t="shared" si="7"/>
        <v>0</v>
      </c>
      <c r="S50" s="239">
        <f t="shared" si="8"/>
        <v>0</v>
      </c>
      <c r="T50" s="175"/>
      <c r="U50" s="238">
        <f t="shared" si="9"/>
        <v>0</v>
      </c>
      <c r="V50" s="239">
        <f t="shared" si="10"/>
        <v>0</v>
      </c>
      <c r="W50" s="175"/>
      <c r="X50" s="238">
        <f t="shared" si="11"/>
        <v>0</v>
      </c>
      <c r="Y50" s="239">
        <f t="shared" si="12"/>
        <v>0</v>
      </c>
      <c r="Z50" s="175"/>
      <c r="AA50" s="238">
        <f t="shared" si="13"/>
        <v>0</v>
      </c>
      <c r="AB50" s="239">
        <f t="shared" si="14"/>
        <v>0</v>
      </c>
      <c r="AC50" s="175"/>
      <c r="AD50" s="238">
        <f t="shared" si="15"/>
        <v>0</v>
      </c>
      <c r="AE50" s="239">
        <f t="shared" si="16"/>
        <v>0</v>
      </c>
      <c r="AF50" s="175"/>
      <c r="AG50" s="238">
        <f t="shared" si="17"/>
        <v>0</v>
      </c>
      <c r="AH50" s="239">
        <f t="shared" si="18"/>
        <v>0</v>
      </c>
      <c r="AI50" s="175"/>
      <c r="AJ50" s="238">
        <f t="shared" si="19"/>
        <v>0</v>
      </c>
      <c r="AK50" s="239">
        <f t="shared" si="20"/>
        <v>0</v>
      </c>
      <c r="AL50" s="175"/>
      <c r="AM50" s="238">
        <f t="shared" si="21"/>
        <v>0</v>
      </c>
      <c r="AN50" s="239">
        <f t="shared" si="22"/>
        <v>0</v>
      </c>
      <c r="AO50" s="175"/>
      <c r="AP50" s="238">
        <f t="shared" si="23"/>
        <v>0</v>
      </c>
      <c r="AQ50" s="239">
        <f t="shared" si="24"/>
        <v>0</v>
      </c>
      <c r="AR50" s="175"/>
      <c r="AS50" s="238">
        <f t="shared" si="25"/>
        <v>0</v>
      </c>
      <c r="AT50" s="239">
        <f t="shared" si="26"/>
        <v>0</v>
      </c>
      <c r="AU50" s="175"/>
      <c r="AV50" s="238">
        <f t="shared" si="27"/>
        <v>0</v>
      </c>
      <c r="AW50" s="239">
        <f t="shared" si="28"/>
        <v>0</v>
      </c>
      <c r="AX50" s="175"/>
      <c r="AY50" s="238">
        <f t="shared" si="29"/>
        <v>0</v>
      </c>
      <c r="AZ50" s="239">
        <f t="shared" si="30"/>
        <v>0</v>
      </c>
      <c r="BA50" s="175"/>
      <c r="BB50" s="238">
        <f t="shared" si="31"/>
        <v>0</v>
      </c>
      <c r="BC50" s="239">
        <f t="shared" si="32"/>
        <v>0</v>
      </c>
      <c r="BD50" s="175"/>
      <c r="BE50" s="238">
        <f t="shared" si="33"/>
        <v>0</v>
      </c>
      <c r="BF50" s="239">
        <f t="shared" si="34"/>
        <v>0</v>
      </c>
      <c r="BG50" s="175"/>
      <c r="BH50" s="238">
        <f t="shared" si="35"/>
        <v>0</v>
      </c>
      <c r="BI50" s="239">
        <f t="shared" si="36"/>
        <v>0</v>
      </c>
      <c r="BJ50" s="175"/>
      <c r="BK50" s="238">
        <f t="shared" si="37"/>
        <v>0</v>
      </c>
      <c r="BL50" s="239">
        <f t="shared" si="38"/>
        <v>0</v>
      </c>
      <c r="BM50" s="175"/>
      <c r="BN50" s="238">
        <f t="shared" si="39"/>
        <v>0</v>
      </c>
      <c r="BO50" s="239">
        <f t="shared" si="40"/>
        <v>0</v>
      </c>
      <c r="BP50" s="175"/>
      <c r="BQ50" s="238">
        <f t="shared" si="41"/>
        <v>0</v>
      </c>
      <c r="BR50" s="239">
        <f t="shared" si="42"/>
        <v>0</v>
      </c>
      <c r="BS50" s="175"/>
      <c r="BT50" s="238">
        <f t="shared" si="43"/>
        <v>0</v>
      </c>
      <c r="BU50" s="239">
        <f t="shared" si="44"/>
        <v>0</v>
      </c>
      <c r="BV50" s="175"/>
      <c r="BW50" s="238">
        <f t="shared" si="45"/>
        <v>0</v>
      </c>
      <c r="BX50" s="239">
        <f t="shared" si="46"/>
        <v>0</v>
      </c>
      <c r="BY50" s="175"/>
      <c r="BZ50" s="238">
        <f t="shared" si="47"/>
        <v>0</v>
      </c>
      <c r="CA50" s="239">
        <f t="shared" si="48"/>
        <v>0</v>
      </c>
      <c r="CB50" s="175"/>
      <c r="CC50" s="238">
        <f t="shared" si="49"/>
        <v>0</v>
      </c>
      <c r="CD50" s="239">
        <f t="shared" si="50"/>
        <v>0</v>
      </c>
      <c r="CE50" s="175"/>
      <c r="CF50" s="238">
        <f t="shared" si="51"/>
        <v>0</v>
      </c>
      <c r="CG50" s="239">
        <f t="shared" si="52"/>
        <v>0</v>
      </c>
      <c r="CH50" s="175"/>
      <c r="CI50" s="238">
        <f t="shared" si="53"/>
        <v>0</v>
      </c>
      <c r="CJ50" s="239">
        <f t="shared" si="54"/>
        <v>0</v>
      </c>
      <c r="CK50" s="175"/>
      <c r="CL50" s="238">
        <f t="shared" si="55"/>
        <v>0</v>
      </c>
      <c r="CM50" s="239">
        <f t="shared" si="56"/>
        <v>0</v>
      </c>
      <c r="CN50" s="175"/>
      <c r="CO50" s="238">
        <f t="shared" si="57"/>
        <v>0</v>
      </c>
      <c r="CP50" s="239">
        <f t="shared" si="58"/>
        <v>0</v>
      </c>
      <c r="CQ50" s="175"/>
      <c r="CR50" s="238">
        <f t="shared" si="59"/>
        <v>0</v>
      </c>
      <c r="CS50" s="239">
        <f t="shared" si="60"/>
        <v>0</v>
      </c>
      <c r="CT50" s="175"/>
      <c r="CU50" s="238">
        <f t="shared" si="61"/>
        <v>0</v>
      </c>
      <c r="CV50" s="239">
        <f t="shared" si="62"/>
        <v>0</v>
      </c>
      <c r="CW50" s="175"/>
      <c r="CX50" s="238">
        <f t="shared" si="63"/>
        <v>0</v>
      </c>
      <c r="CY50" s="239">
        <f t="shared" si="64"/>
        <v>0</v>
      </c>
      <c r="CZ50" s="175"/>
      <c r="DA50" s="238">
        <f t="shared" si="65"/>
        <v>0</v>
      </c>
      <c r="DB50" s="239">
        <f t="shared" si="66"/>
        <v>0</v>
      </c>
      <c r="DC50" s="175"/>
      <c r="DD50" s="238">
        <f t="shared" si="67"/>
        <v>0</v>
      </c>
      <c r="DE50" s="239">
        <f t="shared" si="68"/>
        <v>0</v>
      </c>
      <c r="DF50" s="175"/>
      <c r="DG50" s="238">
        <f t="shared" si="69"/>
        <v>0</v>
      </c>
      <c r="DH50" s="239">
        <f t="shared" si="70"/>
        <v>0</v>
      </c>
      <c r="DI50" s="175"/>
      <c r="DJ50" s="238">
        <f t="shared" si="71"/>
        <v>0</v>
      </c>
      <c r="DK50" s="239">
        <f t="shared" si="72"/>
        <v>0</v>
      </c>
      <c r="DL50" s="175"/>
      <c r="DM50" s="238">
        <f t="shared" si="73"/>
        <v>0</v>
      </c>
      <c r="DN50" s="239">
        <f t="shared" si="74"/>
        <v>0</v>
      </c>
      <c r="DO50" s="175"/>
      <c r="DP50" s="238">
        <f t="shared" si="75"/>
        <v>0</v>
      </c>
      <c r="DQ50" s="239">
        <f t="shared" si="76"/>
        <v>0</v>
      </c>
      <c r="DR50" s="175"/>
      <c r="DS50" s="238">
        <f t="shared" si="77"/>
        <v>0</v>
      </c>
      <c r="DT50" s="239">
        <f t="shared" si="78"/>
        <v>0</v>
      </c>
      <c r="DU50" s="175"/>
      <c r="DV50" s="238">
        <f t="shared" si="79"/>
        <v>0</v>
      </c>
      <c r="DW50" s="239">
        <f t="shared" si="80"/>
        <v>0</v>
      </c>
      <c r="DX50" s="175"/>
      <c r="DY50" s="238">
        <f t="shared" si="81"/>
        <v>0</v>
      </c>
      <c r="DZ50" s="239">
        <f t="shared" si="82"/>
        <v>0</v>
      </c>
      <c r="EA50" s="175"/>
      <c r="EB50" s="238">
        <f t="shared" si="83"/>
        <v>0</v>
      </c>
      <c r="EC50" s="239">
        <f t="shared" si="84"/>
        <v>0</v>
      </c>
      <c r="ED50" s="175"/>
      <c r="EE50" s="238">
        <f t="shared" si="85"/>
        <v>0</v>
      </c>
      <c r="EF50" s="239">
        <f t="shared" si="86"/>
        <v>0</v>
      </c>
      <c r="EG50" s="175"/>
      <c r="EH50" s="238">
        <f t="shared" si="87"/>
        <v>0</v>
      </c>
      <c r="EI50" s="239">
        <f t="shared" si="88"/>
        <v>0</v>
      </c>
      <c r="EJ50" s="175"/>
      <c r="EK50" s="238">
        <f t="shared" si="89"/>
        <v>0</v>
      </c>
      <c r="EL50" s="239">
        <f t="shared" si="90"/>
        <v>0</v>
      </c>
      <c r="EM50" s="175"/>
      <c r="EN50" s="238">
        <f t="shared" si="91"/>
        <v>0</v>
      </c>
      <c r="EO50" s="239">
        <f t="shared" si="92"/>
        <v>0</v>
      </c>
      <c r="EP50" s="175"/>
      <c r="EQ50" s="238">
        <f t="shared" si="93"/>
        <v>0</v>
      </c>
      <c r="ER50" s="239">
        <f t="shared" si="94"/>
        <v>0</v>
      </c>
      <c r="ES50" s="175"/>
      <c r="ET50" s="238">
        <f t="shared" si="95"/>
        <v>0</v>
      </c>
      <c r="EU50" s="239">
        <f t="shared" si="96"/>
        <v>0</v>
      </c>
      <c r="EV50" s="175"/>
      <c r="EW50" s="238">
        <f t="shared" si="97"/>
        <v>0</v>
      </c>
      <c r="EX50" s="239">
        <f t="shared" si="98"/>
        <v>0</v>
      </c>
      <c r="EY50" s="175"/>
      <c r="EZ50" s="238">
        <f t="shared" si="99"/>
        <v>0</v>
      </c>
      <c r="FA50" s="239">
        <f t="shared" si="100"/>
        <v>0</v>
      </c>
      <c r="FB50" s="175"/>
      <c r="FC50" s="238">
        <f t="shared" si="101"/>
        <v>0</v>
      </c>
      <c r="FD50" s="239">
        <f t="shared" si="102"/>
        <v>0</v>
      </c>
      <c r="FE50" s="175"/>
      <c r="FF50" s="238">
        <f t="shared" si="103"/>
        <v>0</v>
      </c>
      <c r="FG50" s="239">
        <f t="shared" si="104"/>
        <v>0</v>
      </c>
      <c r="FH50" s="175"/>
      <c r="FI50" s="238">
        <f t="shared" si="105"/>
        <v>0</v>
      </c>
      <c r="FJ50" s="239">
        <f t="shared" si="106"/>
        <v>0</v>
      </c>
      <c r="FK50" s="175"/>
      <c r="FL50" s="238">
        <f t="shared" si="107"/>
        <v>0</v>
      </c>
      <c r="FM50" s="239">
        <f t="shared" si="108"/>
        <v>0</v>
      </c>
      <c r="FN50" s="175"/>
      <c r="FO50" s="238">
        <f t="shared" si="109"/>
        <v>0</v>
      </c>
      <c r="FP50" s="239">
        <f t="shared" si="110"/>
        <v>0</v>
      </c>
      <c r="FQ50" s="175"/>
      <c r="FR50" s="238">
        <f t="shared" si="111"/>
        <v>0</v>
      </c>
      <c r="FS50" s="239">
        <f t="shared" si="112"/>
        <v>0</v>
      </c>
      <c r="FT50" s="175"/>
      <c r="FU50" s="238">
        <f t="shared" si="113"/>
        <v>0</v>
      </c>
      <c r="FV50" s="239">
        <f t="shared" si="114"/>
        <v>0</v>
      </c>
      <c r="FW50" s="175"/>
      <c r="FX50" s="238">
        <f t="shared" si="115"/>
        <v>0</v>
      </c>
      <c r="FY50" s="239">
        <f t="shared" si="116"/>
        <v>0</v>
      </c>
      <c r="FZ50" s="175"/>
      <c r="GA50" s="238">
        <f t="shared" si="117"/>
        <v>0</v>
      </c>
      <c r="GB50" s="239">
        <f t="shared" si="118"/>
        <v>0</v>
      </c>
      <c r="GC50" s="175"/>
      <c r="GD50" s="238">
        <f t="shared" si="119"/>
        <v>0</v>
      </c>
      <c r="GE50" s="239">
        <f t="shared" si="120"/>
        <v>0</v>
      </c>
      <c r="GF50" s="175"/>
      <c r="GG50" s="238">
        <f t="shared" si="121"/>
        <v>0</v>
      </c>
      <c r="GH50" s="239">
        <f t="shared" si="122"/>
        <v>0</v>
      </c>
      <c r="GI50" s="175"/>
      <c r="GJ50" s="238">
        <f t="shared" si="123"/>
        <v>0</v>
      </c>
      <c r="GK50" s="239">
        <f t="shared" si="124"/>
        <v>0</v>
      </c>
      <c r="GL50" s="175"/>
      <c r="GM50" s="238">
        <f t="shared" si="125"/>
        <v>0</v>
      </c>
      <c r="GN50" s="239">
        <f t="shared" si="126"/>
        <v>0</v>
      </c>
      <c r="GO50" s="175"/>
      <c r="GP50" s="238">
        <f t="shared" si="127"/>
        <v>0</v>
      </c>
      <c r="GQ50" s="239">
        <f t="shared" si="128"/>
        <v>0</v>
      </c>
      <c r="GR50" s="175"/>
      <c r="GS50" s="238">
        <f t="shared" si="129"/>
        <v>0</v>
      </c>
      <c r="GT50" s="239">
        <f t="shared" si="130"/>
        <v>0</v>
      </c>
      <c r="GU50" s="175"/>
      <c r="GV50" s="238">
        <f t="shared" si="131"/>
        <v>0</v>
      </c>
      <c r="GW50" s="239">
        <f t="shared" si="132"/>
        <v>0</v>
      </c>
      <c r="GX50" s="175"/>
      <c r="GY50" s="238">
        <f t="shared" si="133"/>
        <v>0</v>
      </c>
      <c r="GZ50" s="239">
        <f t="shared" si="134"/>
        <v>0</v>
      </c>
      <c r="HA50" s="175"/>
      <c r="HB50" s="238">
        <f t="shared" si="135"/>
        <v>0</v>
      </c>
      <c r="HC50" s="239">
        <f t="shared" si="136"/>
        <v>0</v>
      </c>
      <c r="HD50" s="175"/>
      <c r="HE50" s="238">
        <f t="shared" si="137"/>
        <v>0</v>
      </c>
      <c r="HF50" s="239">
        <f t="shared" si="138"/>
        <v>0</v>
      </c>
      <c r="HG50" s="175"/>
      <c r="HH50" s="238">
        <f t="shared" si="139"/>
        <v>0</v>
      </c>
      <c r="HI50" s="239">
        <f t="shared" si="140"/>
        <v>0</v>
      </c>
      <c r="HJ50" s="175"/>
      <c r="HK50" s="238">
        <f t="shared" si="141"/>
        <v>0</v>
      </c>
      <c r="HL50" s="239">
        <f t="shared" si="142"/>
        <v>0</v>
      </c>
      <c r="HM50" s="242">
        <f t="shared" si="143"/>
        <v>0</v>
      </c>
      <c r="HN50" s="108">
        <f t="shared" si="144"/>
        <v>0</v>
      </c>
    </row>
    <row r="51" spans="1:222" s="2" customFormat="1" x14ac:dyDescent="0.2">
      <c r="A51" s="173"/>
      <c r="B51" s="176"/>
      <c r="C51" s="370"/>
      <c r="D51" s="370"/>
      <c r="E51" s="370"/>
      <c r="F51" s="369"/>
      <c r="G51" s="177"/>
      <c r="H51" s="178"/>
      <c r="I51" s="39"/>
      <c r="J51" s="174">
        <f t="shared" si="2"/>
        <v>0</v>
      </c>
      <c r="K51" s="175"/>
      <c r="L51" s="238">
        <f t="shared" si="3"/>
        <v>0</v>
      </c>
      <c r="M51" s="239">
        <f t="shared" si="4"/>
        <v>0</v>
      </c>
      <c r="N51" s="175"/>
      <c r="O51" s="238">
        <f t="shared" si="5"/>
        <v>0</v>
      </c>
      <c r="P51" s="239">
        <f t="shared" si="6"/>
        <v>0</v>
      </c>
      <c r="Q51" s="175"/>
      <c r="R51" s="238">
        <f t="shared" si="7"/>
        <v>0</v>
      </c>
      <c r="S51" s="239">
        <f t="shared" si="8"/>
        <v>0</v>
      </c>
      <c r="T51" s="175"/>
      <c r="U51" s="238">
        <f t="shared" si="9"/>
        <v>0</v>
      </c>
      <c r="V51" s="239">
        <f t="shared" si="10"/>
        <v>0</v>
      </c>
      <c r="W51" s="175"/>
      <c r="X51" s="238">
        <f t="shared" si="11"/>
        <v>0</v>
      </c>
      <c r="Y51" s="239">
        <f t="shared" si="12"/>
        <v>0</v>
      </c>
      <c r="Z51" s="175"/>
      <c r="AA51" s="238">
        <f t="shared" si="13"/>
        <v>0</v>
      </c>
      <c r="AB51" s="239">
        <f t="shared" si="14"/>
        <v>0</v>
      </c>
      <c r="AC51" s="175"/>
      <c r="AD51" s="238">
        <f t="shared" si="15"/>
        <v>0</v>
      </c>
      <c r="AE51" s="239">
        <f t="shared" si="16"/>
        <v>0</v>
      </c>
      <c r="AF51" s="175"/>
      <c r="AG51" s="238">
        <f t="shared" si="17"/>
        <v>0</v>
      </c>
      <c r="AH51" s="239">
        <f t="shared" si="18"/>
        <v>0</v>
      </c>
      <c r="AI51" s="175"/>
      <c r="AJ51" s="238">
        <f t="shared" si="19"/>
        <v>0</v>
      </c>
      <c r="AK51" s="239">
        <f t="shared" si="20"/>
        <v>0</v>
      </c>
      <c r="AL51" s="175"/>
      <c r="AM51" s="238">
        <f t="shared" si="21"/>
        <v>0</v>
      </c>
      <c r="AN51" s="239">
        <f t="shared" si="22"/>
        <v>0</v>
      </c>
      <c r="AO51" s="175"/>
      <c r="AP51" s="238">
        <f t="shared" si="23"/>
        <v>0</v>
      </c>
      <c r="AQ51" s="239">
        <f t="shared" si="24"/>
        <v>0</v>
      </c>
      <c r="AR51" s="175"/>
      <c r="AS51" s="238">
        <f t="shared" si="25"/>
        <v>0</v>
      </c>
      <c r="AT51" s="239">
        <f t="shared" si="26"/>
        <v>0</v>
      </c>
      <c r="AU51" s="175"/>
      <c r="AV51" s="238">
        <f t="shared" si="27"/>
        <v>0</v>
      </c>
      <c r="AW51" s="239">
        <f t="shared" si="28"/>
        <v>0</v>
      </c>
      <c r="AX51" s="175"/>
      <c r="AY51" s="238">
        <f t="shared" si="29"/>
        <v>0</v>
      </c>
      <c r="AZ51" s="239">
        <f t="shared" si="30"/>
        <v>0</v>
      </c>
      <c r="BA51" s="175"/>
      <c r="BB51" s="238">
        <f t="shared" si="31"/>
        <v>0</v>
      </c>
      <c r="BC51" s="239">
        <f t="shared" si="32"/>
        <v>0</v>
      </c>
      <c r="BD51" s="175"/>
      <c r="BE51" s="238">
        <f t="shared" si="33"/>
        <v>0</v>
      </c>
      <c r="BF51" s="239">
        <f t="shared" si="34"/>
        <v>0</v>
      </c>
      <c r="BG51" s="175"/>
      <c r="BH51" s="238">
        <f t="shared" si="35"/>
        <v>0</v>
      </c>
      <c r="BI51" s="239">
        <f t="shared" si="36"/>
        <v>0</v>
      </c>
      <c r="BJ51" s="175"/>
      <c r="BK51" s="238">
        <f t="shared" si="37"/>
        <v>0</v>
      </c>
      <c r="BL51" s="239">
        <f t="shared" si="38"/>
        <v>0</v>
      </c>
      <c r="BM51" s="175"/>
      <c r="BN51" s="238">
        <f t="shared" si="39"/>
        <v>0</v>
      </c>
      <c r="BO51" s="239">
        <f t="shared" si="40"/>
        <v>0</v>
      </c>
      <c r="BP51" s="175"/>
      <c r="BQ51" s="238">
        <f t="shared" si="41"/>
        <v>0</v>
      </c>
      <c r="BR51" s="239">
        <f t="shared" si="42"/>
        <v>0</v>
      </c>
      <c r="BS51" s="175"/>
      <c r="BT51" s="238">
        <f t="shared" si="43"/>
        <v>0</v>
      </c>
      <c r="BU51" s="239">
        <f t="shared" si="44"/>
        <v>0</v>
      </c>
      <c r="BV51" s="175"/>
      <c r="BW51" s="238">
        <f t="shared" si="45"/>
        <v>0</v>
      </c>
      <c r="BX51" s="239">
        <f t="shared" si="46"/>
        <v>0</v>
      </c>
      <c r="BY51" s="175"/>
      <c r="BZ51" s="238">
        <f t="shared" si="47"/>
        <v>0</v>
      </c>
      <c r="CA51" s="239">
        <f t="shared" si="48"/>
        <v>0</v>
      </c>
      <c r="CB51" s="175"/>
      <c r="CC51" s="238">
        <f t="shared" si="49"/>
        <v>0</v>
      </c>
      <c r="CD51" s="239">
        <f t="shared" si="50"/>
        <v>0</v>
      </c>
      <c r="CE51" s="175"/>
      <c r="CF51" s="238">
        <f t="shared" si="51"/>
        <v>0</v>
      </c>
      <c r="CG51" s="239">
        <f t="shared" si="52"/>
        <v>0</v>
      </c>
      <c r="CH51" s="175"/>
      <c r="CI51" s="238">
        <f t="shared" si="53"/>
        <v>0</v>
      </c>
      <c r="CJ51" s="239">
        <f t="shared" si="54"/>
        <v>0</v>
      </c>
      <c r="CK51" s="175"/>
      <c r="CL51" s="238">
        <f t="shared" si="55"/>
        <v>0</v>
      </c>
      <c r="CM51" s="239">
        <f t="shared" si="56"/>
        <v>0</v>
      </c>
      <c r="CN51" s="175"/>
      <c r="CO51" s="238">
        <f t="shared" si="57"/>
        <v>0</v>
      </c>
      <c r="CP51" s="239">
        <f t="shared" si="58"/>
        <v>0</v>
      </c>
      <c r="CQ51" s="175"/>
      <c r="CR51" s="238">
        <f t="shared" si="59"/>
        <v>0</v>
      </c>
      <c r="CS51" s="239">
        <f t="shared" si="60"/>
        <v>0</v>
      </c>
      <c r="CT51" s="175"/>
      <c r="CU51" s="238">
        <f t="shared" si="61"/>
        <v>0</v>
      </c>
      <c r="CV51" s="239">
        <f t="shared" si="62"/>
        <v>0</v>
      </c>
      <c r="CW51" s="175"/>
      <c r="CX51" s="238">
        <f t="shared" si="63"/>
        <v>0</v>
      </c>
      <c r="CY51" s="239">
        <f t="shared" si="64"/>
        <v>0</v>
      </c>
      <c r="CZ51" s="175"/>
      <c r="DA51" s="238">
        <f t="shared" si="65"/>
        <v>0</v>
      </c>
      <c r="DB51" s="239">
        <f t="shared" si="66"/>
        <v>0</v>
      </c>
      <c r="DC51" s="175"/>
      <c r="DD51" s="238">
        <f t="shared" si="67"/>
        <v>0</v>
      </c>
      <c r="DE51" s="239">
        <f t="shared" si="68"/>
        <v>0</v>
      </c>
      <c r="DF51" s="175"/>
      <c r="DG51" s="238">
        <f t="shared" si="69"/>
        <v>0</v>
      </c>
      <c r="DH51" s="239">
        <f t="shared" si="70"/>
        <v>0</v>
      </c>
      <c r="DI51" s="175"/>
      <c r="DJ51" s="238">
        <f t="shared" si="71"/>
        <v>0</v>
      </c>
      <c r="DK51" s="239">
        <f t="shared" si="72"/>
        <v>0</v>
      </c>
      <c r="DL51" s="175"/>
      <c r="DM51" s="238">
        <f t="shared" si="73"/>
        <v>0</v>
      </c>
      <c r="DN51" s="239">
        <f t="shared" si="74"/>
        <v>0</v>
      </c>
      <c r="DO51" s="175"/>
      <c r="DP51" s="238">
        <f t="shared" si="75"/>
        <v>0</v>
      </c>
      <c r="DQ51" s="239">
        <f t="shared" si="76"/>
        <v>0</v>
      </c>
      <c r="DR51" s="175"/>
      <c r="DS51" s="238">
        <f t="shared" si="77"/>
        <v>0</v>
      </c>
      <c r="DT51" s="239">
        <f t="shared" si="78"/>
        <v>0</v>
      </c>
      <c r="DU51" s="175"/>
      <c r="DV51" s="238">
        <f t="shared" si="79"/>
        <v>0</v>
      </c>
      <c r="DW51" s="239">
        <f t="shared" si="80"/>
        <v>0</v>
      </c>
      <c r="DX51" s="175"/>
      <c r="DY51" s="238">
        <f t="shared" si="81"/>
        <v>0</v>
      </c>
      <c r="DZ51" s="239">
        <f t="shared" si="82"/>
        <v>0</v>
      </c>
      <c r="EA51" s="175"/>
      <c r="EB51" s="238">
        <f t="shared" si="83"/>
        <v>0</v>
      </c>
      <c r="EC51" s="239">
        <f t="shared" si="84"/>
        <v>0</v>
      </c>
      <c r="ED51" s="175"/>
      <c r="EE51" s="238">
        <f t="shared" si="85"/>
        <v>0</v>
      </c>
      <c r="EF51" s="239">
        <f t="shared" si="86"/>
        <v>0</v>
      </c>
      <c r="EG51" s="175"/>
      <c r="EH51" s="238">
        <f t="shared" si="87"/>
        <v>0</v>
      </c>
      <c r="EI51" s="239">
        <f t="shared" si="88"/>
        <v>0</v>
      </c>
      <c r="EJ51" s="175"/>
      <c r="EK51" s="238">
        <f t="shared" si="89"/>
        <v>0</v>
      </c>
      <c r="EL51" s="239">
        <f t="shared" si="90"/>
        <v>0</v>
      </c>
      <c r="EM51" s="175"/>
      <c r="EN51" s="238">
        <f t="shared" si="91"/>
        <v>0</v>
      </c>
      <c r="EO51" s="239">
        <f t="shared" si="92"/>
        <v>0</v>
      </c>
      <c r="EP51" s="175"/>
      <c r="EQ51" s="238">
        <f t="shared" si="93"/>
        <v>0</v>
      </c>
      <c r="ER51" s="239">
        <f t="shared" si="94"/>
        <v>0</v>
      </c>
      <c r="ES51" s="175"/>
      <c r="ET51" s="238">
        <f t="shared" si="95"/>
        <v>0</v>
      </c>
      <c r="EU51" s="239">
        <f t="shared" si="96"/>
        <v>0</v>
      </c>
      <c r="EV51" s="175"/>
      <c r="EW51" s="238">
        <f t="shared" si="97"/>
        <v>0</v>
      </c>
      <c r="EX51" s="239">
        <f t="shared" si="98"/>
        <v>0</v>
      </c>
      <c r="EY51" s="175"/>
      <c r="EZ51" s="238">
        <f t="shared" si="99"/>
        <v>0</v>
      </c>
      <c r="FA51" s="239">
        <f t="shared" si="100"/>
        <v>0</v>
      </c>
      <c r="FB51" s="175"/>
      <c r="FC51" s="238">
        <f t="shared" si="101"/>
        <v>0</v>
      </c>
      <c r="FD51" s="239">
        <f t="shared" si="102"/>
        <v>0</v>
      </c>
      <c r="FE51" s="175"/>
      <c r="FF51" s="238">
        <f t="shared" si="103"/>
        <v>0</v>
      </c>
      <c r="FG51" s="239">
        <f t="shared" si="104"/>
        <v>0</v>
      </c>
      <c r="FH51" s="175"/>
      <c r="FI51" s="238">
        <f t="shared" si="105"/>
        <v>0</v>
      </c>
      <c r="FJ51" s="239">
        <f t="shared" si="106"/>
        <v>0</v>
      </c>
      <c r="FK51" s="175"/>
      <c r="FL51" s="238">
        <f t="shared" si="107"/>
        <v>0</v>
      </c>
      <c r="FM51" s="239">
        <f t="shared" si="108"/>
        <v>0</v>
      </c>
      <c r="FN51" s="175"/>
      <c r="FO51" s="238">
        <f t="shared" si="109"/>
        <v>0</v>
      </c>
      <c r="FP51" s="239">
        <f t="shared" si="110"/>
        <v>0</v>
      </c>
      <c r="FQ51" s="175"/>
      <c r="FR51" s="238">
        <f t="shared" si="111"/>
        <v>0</v>
      </c>
      <c r="FS51" s="239">
        <f t="shared" si="112"/>
        <v>0</v>
      </c>
      <c r="FT51" s="175"/>
      <c r="FU51" s="238">
        <f t="shared" si="113"/>
        <v>0</v>
      </c>
      <c r="FV51" s="239">
        <f t="shared" si="114"/>
        <v>0</v>
      </c>
      <c r="FW51" s="175"/>
      <c r="FX51" s="238">
        <f t="shared" si="115"/>
        <v>0</v>
      </c>
      <c r="FY51" s="239">
        <f t="shared" si="116"/>
        <v>0</v>
      </c>
      <c r="FZ51" s="175"/>
      <c r="GA51" s="238">
        <f t="shared" si="117"/>
        <v>0</v>
      </c>
      <c r="GB51" s="239">
        <f t="shared" si="118"/>
        <v>0</v>
      </c>
      <c r="GC51" s="175"/>
      <c r="GD51" s="238">
        <f t="shared" si="119"/>
        <v>0</v>
      </c>
      <c r="GE51" s="239">
        <f t="shared" si="120"/>
        <v>0</v>
      </c>
      <c r="GF51" s="175"/>
      <c r="GG51" s="238">
        <f t="shared" si="121"/>
        <v>0</v>
      </c>
      <c r="GH51" s="239">
        <f t="shared" si="122"/>
        <v>0</v>
      </c>
      <c r="GI51" s="175"/>
      <c r="GJ51" s="238">
        <f t="shared" si="123"/>
        <v>0</v>
      </c>
      <c r="GK51" s="239">
        <f t="shared" si="124"/>
        <v>0</v>
      </c>
      <c r="GL51" s="175"/>
      <c r="GM51" s="238">
        <f t="shared" si="125"/>
        <v>0</v>
      </c>
      <c r="GN51" s="239">
        <f t="shared" si="126"/>
        <v>0</v>
      </c>
      <c r="GO51" s="175"/>
      <c r="GP51" s="238">
        <f t="shared" si="127"/>
        <v>0</v>
      </c>
      <c r="GQ51" s="239">
        <f t="shared" si="128"/>
        <v>0</v>
      </c>
      <c r="GR51" s="175"/>
      <c r="GS51" s="238">
        <f t="shared" si="129"/>
        <v>0</v>
      </c>
      <c r="GT51" s="239">
        <f t="shared" si="130"/>
        <v>0</v>
      </c>
      <c r="GU51" s="175"/>
      <c r="GV51" s="238">
        <f t="shared" si="131"/>
        <v>0</v>
      </c>
      <c r="GW51" s="239">
        <f t="shared" si="132"/>
        <v>0</v>
      </c>
      <c r="GX51" s="175"/>
      <c r="GY51" s="238">
        <f t="shared" si="133"/>
        <v>0</v>
      </c>
      <c r="GZ51" s="239">
        <f t="shared" si="134"/>
        <v>0</v>
      </c>
      <c r="HA51" s="175"/>
      <c r="HB51" s="238">
        <f t="shared" si="135"/>
        <v>0</v>
      </c>
      <c r="HC51" s="239">
        <f t="shared" si="136"/>
        <v>0</v>
      </c>
      <c r="HD51" s="175"/>
      <c r="HE51" s="238">
        <f t="shared" si="137"/>
        <v>0</v>
      </c>
      <c r="HF51" s="239">
        <f t="shared" si="138"/>
        <v>0</v>
      </c>
      <c r="HG51" s="175"/>
      <c r="HH51" s="238">
        <f t="shared" si="139"/>
        <v>0</v>
      </c>
      <c r="HI51" s="239">
        <f t="shared" si="140"/>
        <v>0</v>
      </c>
      <c r="HJ51" s="175"/>
      <c r="HK51" s="238">
        <f t="shared" si="141"/>
        <v>0</v>
      </c>
      <c r="HL51" s="239">
        <f t="shared" si="142"/>
        <v>0</v>
      </c>
      <c r="HM51" s="242">
        <f t="shared" si="143"/>
        <v>0</v>
      </c>
      <c r="HN51" s="108">
        <f t="shared" si="144"/>
        <v>0</v>
      </c>
    </row>
    <row r="52" spans="1:222" s="2" customFormat="1" x14ac:dyDescent="0.2">
      <c r="A52" s="173"/>
      <c r="B52" s="176"/>
      <c r="C52" s="370"/>
      <c r="D52" s="370"/>
      <c r="E52" s="370"/>
      <c r="F52" s="369"/>
      <c r="G52" s="177"/>
      <c r="H52" s="178"/>
      <c r="I52" s="39"/>
      <c r="J52" s="174">
        <f t="shared" si="2"/>
        <v>0</v>
      </c>
      <c r="K52" s="175"/>
      <c r="L52" s="238">
        <f t="shared" si="3"/>
        <v>0</v>
      </c>
      <c r="M52" s="239">
        <f t="shared" si="4"/>
        <v>0</v>
      </c>
      <c r="N52" s="175"/>
      <c r="O52" s="238">
        <f t="shared" si="5"/>
        <v>0</v>
      </c>
      <c r="P52" s="239">
        <f t="shared" si="6"/>
        <v>0</v>
      </c>
      <c r="Q52" s="175"/>
      <c r="R52" s="238">
        <f t="shared" si="7"/>
        <v>0</v>
      </c>
      <c r="S52" s="239">
        <f t="shared" si="8"/>
        <v>0</v>
      </c>
      <c r="T52" s="175"/>
      <c r="U52" s="238">
        <f t="shared" si="9"/>
        <v>0</v>
      </c>
      <c r="V52" s="239">
        <f t="shared" si="10"/>
        <v>0</v>
      </c>
      <c r="W52" s="175"/>
      <c r="X52" s="238">
        <f t="shared" si="11"/>
        <v>0</v>
      </c>
      <c r="Y52" s="239">
        <f t="shared" si="12"/>
        <v>0</v>
      </c>
      <c r="Z52" s="175"/>
      <c r="AA52" s="238">
        <f t="shared" si="13"/>
        <v>0</v>
      </c>
      <c r="AB52" s="239">
        <f t="shared" si="14"/>
        <v>0</v>
      </c>
      <c r="AC52" s="175"/>
      <c r="AD52" s="238">
        <f t="shared" si="15"/>
        <v>0</v>
      </c>
      <c r="AE52" s="239">
        <f t="shared" si="16"/>
        <v>0</v>
      </c>
      <c r="AF52" s="175"/>
      <c r="AG52" s="238">
        <f t="shared" si="17"/>
        <v>0</v>
      </c>
      <c r="AH52" s="239">
        <f t="shared" si="18"/>
        <v>0</v>
      </c>
      <c r="AI52" s="175"/>
      <c r="AJ52" s="238">
        <f t="shared" si="19"/>
        <v>0</v>
      </c>
      <c r="AK52" s="239">
        <f t="shared" si="20"/>
        <v>0</v>
      </c>
      <c r="AL52" s="175"/>
      <c r="AM52" s="238">
        <f t="shared" si="21"/>
        <v>0</v>
      </c>
      <c r="AN52" s="239">
        <f t="shared" si="22"/>
        <v>0</v>
      </c>
      <c r="AO52" s="175"/>
      <c r="AP52" s="238">
        <f t="shared" si="23"/>
        <v>0</v>
      </c>
      <c r="AQ52" s="239">
        <f t="shared" si="24"/>
        <v>0</v>
      </c>
      <c r="AR52" s="175"/>
      <c r="AS52" s="238">
        <f t="shared" si="25"/>
        <v>0</v>
      </c>
      <c r="AT52" s="239">
        <f t="shared" si="26"/>
        <v>0</v>
      </c>
      <c r="AU52" s="175"/>
      <c r="AV52" s="238">
        <f t="shared" si="27"/>
        <v>0</v>
      </c>
      <c r="AW52" s="239">
        <f t="shared" si="28"/>
        <v>0</v>
      </c>
      <c r="AX52" s="175"/>
      <c r="AY52" s="238">
        <f t="shared" si="29"/>
        <v>0</v>
      </c>
      <c r="AZ52" s="239">
        <f t="shared" si="30"/>
        <v>0</v>
      </c>
      <c r="BA52" s="175"/>
      <c r="BB52" s="238">
        <f t="shared" si="31"/>
        <v>0</v>
      </c>
      <c r="BC52" s="239">
        <f t="shared" si="32"/>
        <v>0</v>
      </c>
      <c r="BD52" s="175"/>
      <c r="BE52" s="238">
        <f t="shared" si="33"/>
        <v>0</v>
      </c>
      <c r="BF52" s="239">
        <f t="shared" si="34"/>
        <v>0</v>
      </c>
      <c r="BG52" s="175"/>
      <c r="BH52" s="238">
        <f t="shared" si="35"/>
        <v>0</v>
      </c>
      <c r="BI52" s="239">
        <f t="shared" si="36"/>
        <v>0</v>
      </c>
      <c r="BJ52" s="175"/>
      <c r="BK52" s="238">
        <f t="shared" si="37"/>
        <v>0</v>
      </c>
      <c r="BL52" s="239">
        <f t="shared" si="38"/>
        <v>0</v>
      </c>
      <c r="BM52" s="175"/>
      <c r="BN52" s="238">
        <f t="shared" si="39"/>
        <v>0</v>
      </c>
      <c r="BO52" s="239">
        <f t="shared" si="40"/>
        <v>0</v>
      </c>
      <c r="BP52" s="175"/>
      <c r="BQ52" s="238">
        <f t="shared" si="41"/>
        <v>0</v>
      </c>
      <c r="BR52" s="239">
        <f t="shared" si="42"/>
        <v>0</v>
      </c>
      <c r="BS52" s="175"/>
      <c r="BT52" s="238">
        <f t="shared" si="43"/>
        <v>0</v>
      </c>
      <c r="BU52" s="239">
        <f t="shared" si="44"/>
        <v>0</v>
      </c>
      <c r="BV52" s="175"/>
      <c r="BW52" s="238">
        <f t="shared" si="45"/>
        <v>0</v>
      </c>
      <c r="BX52" s="239">
        <f t="shared" si="46"/>
        <v>0</v>
      </c>
      <c r="BY52" s="175"/>
      <c r="BZ52" s="238">
        <f t="shared" si="47"/>
        <v>0</v>
      </c>
      <c r="CA52" s="239">
        <f t="shared" si="48"/>
        <v>0</v>
      </c>
      <c r="CB52" s="175"/>
      <c r="CC52" s="238">
        <f t="shared" si="49"/>
        <v>0</v>
      </c>
      <c r="CD52" s="239">
        <f t="shared" si="50"/>
        <v>0</v>
      </c>
      <c r="CE52" s="175"/>
      <c r="CF52" s="238">
        <f t="shared" si="51"/>
        <v>0</v>
      </c>
      <c r="CG52" s="239">
        <f t="shared" si="52"/>
        <v>0</v>
      </c>
      <c r="CH52" s="175"/>
      <c r="CI52" s="238">
        <f t="shared" si="53"/>
        <v>0</v>
      </c>
      <c r="CJ52" s="239">
        <f t="shared" si="54"/>
        <v>0</v>
      </c>
      <c r="CK52" s="175"/>
      <c r="CL52" s="238">
        <f t="shared" si="55"/>
        <v>0</v>
      </c>
      <c r="CM52" s="239">
        <f t="shared" si="56"/>
        <v>0</v>
      </c>
      <c r="CN52" s="175"/>
      <c r="CO52" s="238">
        <f t="shared" si="57"/>
        <v>0</v>
      </c>
      <c r="CP52" s="239">
        <f t="shared" si="58"/>
        <v>0</v>
      </c>
      <c r="CQ52" s="175"/>
      <c r="CR52" s="238">
        <f t="shared" si="59"/>
        <v>0</v>
      </c>
      <c r="CS52" s="239">
        <f t="shared" si="60"/>
        <v>0</v>
      </c>
      <c r="CT52" s="175"/>
      <c r="CU52" s="238">
        <f t="shared" si="61"/>
        <v>0</v>
      </c>
      <c r="CV52" s="239">
        <f t="shared" si="62"/>
        <v>0</v>
      </c>
      <c r="CW52" s="175"/>
      <c r="CX52" s="238">
        <f t="shared" si="63"/>
        <v>0</v>
      </c>
      <c r="CY52" s="239">
        <f t="shared" si="64"/>
        <v>0</v>
      </c>
      <c r="CZ52" s="175"/>
      <c r="DA52" s="238">
        <f t="shared" si="65"/>
        <v>0</v>
      </c>
      <c r="DB52" s="239">
        <f t="shared" si="66"/>
        <v>0</v>
      </c>
      <c r="DC52" s="175"/>
      <c r="DD52" s="238">
        <f t="shared" si="67"/>
        <v>0</v>
      </c>
      <c r="DE52" s="239">
        <f t="shared" si="68"/>
        <v>0</v>
      </c>
      <c r="DF52" s="175"/>
      <c r="DG52" s="238">
        <f t="shared" si="69"/>
        <v>0</v>
      </c>
      <c r="DH52" s="239">
        <f t="shared" si="70"/>
        <v>0</v>
      </c>
      <c r="DI52" s="175"/>
      <c r="DJ52" s="238">
        <f t="shared" si="71"/>
        <v>0</v>
      </c>
      <c r="DK52" s="239">
        <f t="shared" si="72"/>
        <v>0</v>
      </c>
      <c r="DL52" s="175"/>
      <c r="DM52" s="238">
        <f t="shared" si="73"/>
        <v>0</v>
      </c>
      <c r="DN52" s="239">
        <f t="shared" si="74"/>
        <v>0</v>
      </c>
      <c r="DO52" s="175"/>
      <c r="DP52" s="238">
        <f t="shared" si="75"/>
        <v>0</v>
      </c>
      <c r="DQ52" s="239">
        <f t="shared" si="76"/>
        <v>0</v>
      </c>
      <c r="DR52" s="175"/>
      <c r="DS52" s="238">
        <f t="shared" si="77"/>
        <v>0</v>
      </c>
      <c r="DT52" s="239">
        <f t="shared" si="78"/>
        <v>0</v>
      </c>
      <c r="DU52" s="175"/>
      <c r="DV52" s="238">
        <f t="shared" si="79"/>
        <v>0</v>
      </c>
      <c r="DW52" s="239">
        <f t="shared" si="80"/>
        <v>0</v>
      </c>
      <c r="DX52" s="175"/>
      <c r="DY52" s="238">
        <f t="shared" si="81"/>
        <v>0</v>
      </c>
      <c r="DZ52" s="239">
        <f t="shared" si="82"/>
        <v>0</v>
      </c>
      <c r="EA52" s="175"/>
      <c r="EB52" s="238">
        <f t="shared" si="83"/>
        <v>0</v>
      </c>
      <c r="EC52" s="239">
        <f t="shared" si="84"/>
        <v>0</v>
      </c>
      <c r="ED52" s="175"/>
      <c r="EE52" s="238">
        <f t="shared" si="85"/>
        <v>0</v>
      </c>
      <c r="EF52" s="239">
        <f t="shared" si="86"/>
        <v>0</v>
      </c>
      <c r="EG52" s="175"/>
      <c r="EH52" s="238">
        <f t="shared" si="87"/>
        <v>0</v>
      </c>
      <c r="EI52" s="239">
        <f t="shared" si="88"/>
        <v>0</v>
      </c>
      <c r="EJ52" s="175"/>
      <c r="EK52" s="238">
        <f t="shared" si="89"/>
        <v>0</v>
      </c>
      <c r="EL52" s="239">
        <f t="shared" si="90"/>
        <v>0</v>
      </c>
      <c r="EM52" s="175"/>
      <c r="EN52" s="238">
        <f t="shared" si="91"/>
        <v>0</v>
      </c>
      <c r="EO52" s="239">
        <f t="shared" si="92"/>
        <v>0</v>
      </c>
      <c r="EP52" s="175"/>
      <c r="EQ52" s="238">
        <f t="shared" si="93"/>
        <v>0</v>
      </c>
      <c r="ER52" s="239">
        <f t="shared" si="94"/>
        <v>0</v>
      </c>
      <c r="ES52" s="175"/>
      <c r="ET52" s="238">
        <f t="shared" si="95"/>
        <v>0</v>
      </c>
      <c r="EU52" s="239">
        <f t="shared" si="96"/>
        <v>0</v>
      </c>
      <c r="EV52" s="175"/>
      <c r="EW52" s="238">
        <f t="shared" si="97"/>
        <v>0</v>
      </c>
      <c r="EX52" s="239">
        <f t="shared" si="98"/>
        <v>0</v>
      </c>
      <c r="EY52" s="175"/>
      <c r="EZ52" s="238">
        <f t="shared" si="99"/>
        <v>0</v>
      </c>
      <c r="FA52" s="239">
        <f t="shared" si="100"/>
        <v>0</v>
      </c>
      <c r="FB52" s="175"/>
      <c r="FC52" s="238">
        <f t="shared" si="101"/>
        <v>0</v>
      </c>
      <c r="FD52" s="239">
        <f t="shared" si="102"/>
        <v>0</v>
      </c>
      <c r="FE52" s="175"/>
      <c r="FF52" s="238">
        <f t="shared" si="103"/>
        <v>0</v>
      </c>
      <c r="FG52" s="239">
        <f t="shared" si="104"/>
        <v>0</v>
      </c>
      <c r="FH52" s="175"/>
      <c r="FI52" s="238">
        <f t="shared" si="105"/>
        <v>0</v>
      </c>
      <c r="FJ52" s="239">
        <f t="shared" si="106"/>
        <v>0</v>
      </c>
      <c r="FK52" s="175"/>
      <c r="FL52" s="238">
        <f t="shared" si="107"/>
        <v>0</v>
      </c>
      <c r="FM52" s="239">
        <f t="shared" si="108"/>
        <v>0</v>
      </c>
      <c r="FN52" s="175"/>
      <c r="FO52" s="238">
        <f t="shared" si="109"/>
        <v>0</v>
      </c>
      <c r="FP52" s="239">
        <f t="shared" si="110"/>
        <v>0</v>
      </c>
      <c r="FQ52" s="175"/>
      <c r="FR52" s="238">
        <f t="shared" si="111"/>
        <v>0</v>
      </c>
      <c r="FS52" s="239">
        <f t="shared" si="112"/>
        <v>0</v>
      </c>
      <c r="FT52" s="175"/>
      <c r="FU52" s="238">
        <f t="shared" si="113"/>
        <v>0</v>
      </c>
      <c r="FV52" s="239">
        <f t="shared" si="114"/>
        <v>0</v>
      </c>
      <c r="FW52" s="175"/>
      <c r="FX52" s="238">
        <f t="shared" si="115"/>
        <v>0</v>
      </c>
      <c r="FY52" s="239">
        <f t="shared" si="116"/>
        <v>0</v>
      </c>
      <c r="FZ52" s="175"/>
      <c r="GA52" s="238">
        <f t="shared" si="117"/>
        <v>0</v>
      </c>
      <c r="GB52" s="239">
        <f t="shared" si="118"/>
        <v>0</v>
      </c>
      <c r="GC52" s="175"/>
      <c r="GD52" s="238">
        <f t="shared" si="119"/>
        <v>0</v>
      </c>
      <c r="GE52" s="239">
        <f t="shared" si="120"/>
        <v>0</v>
      </c>
      <c r="GF52" s="175"/>
      <c r="GG52" s="238">
        <f t="shared" si="121"/>
        <v>0</v>
      </c>
      <c r="GH52" s="239">
        <f t="shared" si="122"/>
        <v>0</v>
      </c>
      <c r="GI52" s="175"/>
      <c r="GJ52" s="238">
        <f t="shared" si="123"/>
        <v>0</v>
      </c>
      <c r="GK52" s="239">
        <f t="shared" si="124"/>
        <v>0</v>
      </c>
      <c r="GL52" s="175"/>
      <c r="GM52" s="238">
        <f t="shared" si="125"/>
        <v>0</v>
      </c>
      <c r="GN52" s="239">
        <f t="shared" si="126"/>
        <v>0</v>
      </c>
      <c r="GO52" s="175"/>
      <c r="GP52" s="238">
        <f t="shared" si="127"/>
        <v>0</v>
      </c>
      <c r="GQ52" s="239">
        <f t="shared" si="128"/>
        <v>0</v>
      </c>
      <c r="GR52" s="175"/>
      <c r="GS52" s="238">
        <f t="shared" si="129"/>
        <v>0</v>
      </c>
      <c r="GT52" s="239">
        <f t="shared" si="130"/>
        <v>0</v>
      </c>
      <c r="GU52" s="175"/>
      <c r="GV52" s="238">
        <f t="shared" si="131"/>
        <v>0</v>
      </c>
      <c r="GW52" s="239">
        <f t="shared" si="132"/>
        <v>0</v>
      </c>
      <c r="GX52" s="175"/>
      <c r="GY52" s="238">
        <f t="shared" si="133"/>
        <v>0</v>
      </c>
      <c r="GZ52" s="239">
        <f t="shared" si="134"/>
        <v>0</v>
      </c>
      <c r="HA52" s="175"/>
      <c r="HB52" s="238">
        <f t="shared" si="135"/>
        <v>0</v>
      </c>
      <c r="HC52" s="239">
        <f t="shared" si="136"/>
        <v>0</v>
      </c>
      <c r="HD52" s="175"/>
      <c r="HE52" s="238">
        <f t="shared" si="137"/>
        <v>0</v>
      </c>
      <c r="HF52" s="239">
        <f t="shared" si="138"/>
        <v>0</v>
      </c>
      <c r="HG52" s="175"/>
      <c r="HH52" s="238">
        <f t="shared" si="139"/>
        <v>0</v>
      </c>
      <c r="HI52" s="239">
        <f t="shared" si="140"/>
        <v>0</v>
      </c>
      <c r="HJ52" s="175"/>
      <c r="HK52" s="238">
        <f t="shared" si="141"/>
        <v>0</v>
      </c>
      <c r="HL52" s="239">
        <f t="shared" si="142"/>
        <v>0</v>
      </c>
      <c r="HM52" s="242">
        <f t="shared" si="143"/>
        <v>0</v>
      </c>
      <c r="HN52" s="108">
        <f t="shared" si="144"/>
        <v>0</v>
      </c>
    </row>
    <row r="53" spans="1:222" s="2" customFormat="1" x14ac:dyDescent="0.2">
      <c r="A53" s="173"/>
      <c r="B53" s="176"/>
      <c r="C53" s="370"/>
      <c r="D53" s="370"/>
      <c r="E53" s="370"/>
      <c r="F53" s="369"/>
      <c r="G53" s="177"/>
      <c r="H53" s="178"/>
      <c r="I53" s="39"/>
      <c r="J53" s="174">
        <f t="shared" si="2"/>
        <v>0</v>
      </c>
      <c r="K53" s="175"/>
      <c r="L53" s="238">
        <f t="shared" si="3"/>
        <v>0</v>
      </c>
      <c r="M53" s="239">
        <f t="shared" si="4"/>
        <v>0</v>
      </c>
      <c r="N53" s="175"/>
      <c r="O53" s="238">
        <f t="shared" si="5"/>
        <v>0</v>
      </c>
      <c r="P53" s="239">
        <f t="shared" si="6"/>
        <v>0</v>
      </c>
      <c r="Q53" s="175"/>
      <c r="R53" s="238">
        <f t="shared" si="7"/>
        <v>0</v>
      </c>
      <c r="S53" s="239">
        <f t="shared" si="8"/>
        <v>0</v>
      </c>
      <c r="T53" s="175"/>
      <c r="U53" s="238">
        <f t="shared" si="9"/>
        <v>0</v>
      </c>
      <c r="V53" s="239">
        <f t="shared" si="10"/>
        <v>0</v>
      </c>
      <c r="W53" s="175"/>
      <c r="X53" s="238">
        <f t="shared" si="11"/>
        <v>0</v>
      </c>
      <c r="Y53" s="239">
        <f t="shared" si="12"/>
        <v>0</v>
      </c>
      <c r="Z53" s="175"/>
      <c r="AA53" s="238">
        <f t="shared" si="13"/>
        <v>0</v>
      </c>
      <c r="AB53" s="239">
        <f t="shared" si="14"/>
        <v>0</v>
      </c>
      <c r="AC53" s="175"/>
      <c r="AD53" s="238">
        <f t="shared" si="15"/>
        <v>0</v>
      </c>
      <c r="AE53" s="239">
        <f t="shared" si="16"/>
        <v>0</v>
      </c>
      <c r="AF53" s="175"/>
      <c r="AG53" s="238">
        <f t="shared" si="17"/>
        <v>0</v>
      </c>
      <c r="AH53" s="239">
        <f t="shared" si="18"/>
        <v>0</v>
      </c>
      <c r="AI53" s="175"/>
      <c r="AJ53" s="238">
        <f t="shared" si="19"/>
        <v>0</v>
      </c>
      <c r="AK53" s="239">
        <f t="shared" si="20"/>
        <v>0</v>
      </c>
      <c r="AL53" s="175"/>
      <c r="AM53" s="238">
        <f t="shared" si="21"/>
        <v>0</v>
      </c>
      <c r="AN53" s="239">
        <f t="shared" si="22"/>
        <v>0</v>
      </c>
      <c r="AO53" s="175"/>
      <c r="AP53" s="238">
        <f t="shared" si="23"/>
        <v>0</v>
      </c>
      <c r="AQ53" s="239">
        <f t="shared" si="24"/>
        <v>0</v>
      </c>
      <c r="AR53" s="175"/>
      <c r="AS53" s="238">
        <f t="shared" si="25"/>
        <v>0</v>
      </c>
      <c r="AT53" s="239">
        <f t="shared" si="26"/>
        <v>0</v>
      </c>
      <c r="AU53" s="175"/>
      <c r="AV53" s="238">
        <f t="shared" si="27"/>
        <v>0</v>
      </c>
      <c r="AW53" s="239">
        <f t="shared" si="28"/>
        <v>0</v>
      </c>
      <c r="AX53" s="175"/>
      <c r="AY53" s="238">
        <f t="shared" si="29"/>
        <v>0</v>
      </c>
      <c r="AZ53" s="239">
        <f t="shared" si="30"/>
        <v>0</v>
      </c>
      <c r="BA53" s="175"/>
      <c r="BB53" s="238">
        <f t="shared" si="31"/>
        <v>0</v>
      </c>
      <c r="BC53" s="239">
        <f t="shared" si="32"/>
        <v>0</v>
      </c>
      <c r="BD53" s="175"/>
      <c r="BE53" s="238">
        <f t="shared" si="33"/>
        <v>0</v>
      </c>
      <c r="BF53" s="239">
        <f t="shared" si="34"/>
        <v>0</v>
      </c>
      <c r="BG53" s="175"/>
      <c r="BH53" s="238">
        <f t="shared" si="35"/>
        <v>0</v>
      </c>
      <c r="BI53" s="239">
        <f t="shared" si="36"/>
        <v>0</v>
      </c>
      <c r="BJ53" s="175"/>
      <c r="BK53" s="238">
        <f t="shared" si="37"/>
        <v>0</v>
      </c>
      <c r="BL53" s="239">
        <f t="shared" si="38"/>
        <v>0</v>
      </c>
      <c r="BM53" s="175"/>
      <c r="BN53" s="238">
        <f t="shared" si="39"/>
        <v>0</v>
      </c>
      <c r="BO53" s="239">
        <f t="shared" si="40"/>
        <v>0</v>
      </c>
      <c r="BP53" s="175"/>
      <c r="BQ53" s="238">
        <f t="shared" si="41"/>
        <v>0</v>
      </c>
      <c r="BR53" s="239">
        <f t="shared" si="42"/>
        <v>0</v>
      </c>
      <c r="BS53" s="175"/>
      <c r="BT53" s="238">
        <f t="shared" si="43"/>
        <v>0</v>
      </c>
      <c r="BU53" s="239">
        <f t="shared" si="44"/>
        <v>0</v>
      </c>
      <c r="BV53" s="175"/>
      <c r="BW53" s="238">
        <f t="shared" si="45"/>
        <v>0</v>
      </c>
      <c r="BX53" s="239">
        <f t="shared" si="46"/>
        <v>0</v>
      </c>
      <c r="BY53" s="175"/>
      <c r="BZ53" s="238">
        <f t="shared" si="47"/>
        <v>0</v>
      </c>
      <c r="CA53" s="239">
        <f t="shared" si="48"/>
        <v>0</v>
      </c>
      <c r="CB53" s="175"/>
      <c r="CC53" s="238">
        <f t="shared" si="49"/>
        <v>0</v>
      </c>
      <c r="CD53" s="239">
        <f t="shared" si="50"/>
        <v>0</v>
      </c>
      <c r="CE53" s="175"/>
      <c r="CF53" s="238">
        <f t="shared" si="51"/>
        <v>0</v>
      </c>
      <c r="CG53" s="239">
        <f t="shared" si="52"/>
        <v>0</v>
      </c>
      <c r="CH53" s="175"/>
      <c r="CI53" s="238">
        <f t="shared" si="53"/>
        <v>0</v>
      </c>
      <c r="CJ53" s="239">
        <f t="shared" si="54"/>
        <v>0</v>
      </c>
      <c r="CK53" s="175"/>
      <c r="CL53" s="238">
        <f t="shared" si="55"/>
        <v>0</v>
      </c>
      <c r="CM53" s="239">
        <f t="shared" si="56"/>
        <v>0</v>
      </c>
      <c r="CN53" s="175"/>
      <c r="CO53" s="238">
        <f t="shared" si="57"/>
        <v>0</v>
      </c>
      <c r="CP53" s="239">
        <f t="shared" si="58"/>
        <v>0</v>
      </c>
      <c r="CQ53" s="175"/>
      <c r="CR53" s="238">
        <f t="shared" si="59"/>
        <v>0</v>
      </c>
      <c r="CS53" s="239">
        <f t="shared" si="60"/>
        <v>0</v>
      </c>
      <c r="CT53" s="175"/>
      <c r="CU53" s="238">
        <f t="shared" si="61"/>
        <v>0</v>
      </c>
      <c r="CV53" s="239">
        <f t="shared" si="62"/>
        <v>0</v>
      </c>
      <c r="CW53" s="175"/>
      <c r="CX53" s="238">
        <f t="shared" si="63"/>
        <v>0</v>
      </c>
      <c r="CY53" s="239">
        <f t="shared" si="64"/>
        <v>0</v>
      </c>
      <c r="CZ53" s="175"/>
      <c r="DA53" s="238">
        <f t="shared" si="65"/>
        <v>0</v>
      </c>
      <c r="DB53" s="239">
        <f t="shared" si="66"/>
        <v>0</v>
      </c>
      <c r="DC53" s="175"/>
      <c r="DD53" s="238">
        <f t="shared" si="67"/>
        <v>0</v>
      </c>
      <c r="DE53" s="239">
        <f t="shared" si="68"/>
        <v>0</v>
      </c>
      <c r="DF53" s="175"/>
      <c r="DG53" s="238">
        <f t="shared" si="69"/>
        <v>0</v>
      </c>
      <c r="DH53" s="239">
        <f t="shared" si="70"/>
        <v>0</v>
      </c>
      <c r="DI53" s="175"/>
      <c r="DJ53" s="238">
        <f t="shared" si="71"/>
        <v>0</v>
      </c>
      <c r="DK53" s="239">
        <f t="shared" si="72"/>
        <v>0</v>
      </c>
      <c r="DL53" s="175"/>
      <c r="DM53" s="238">
        <f t="shared" si="73"/>
        <v>0</v>
      </c>
      <c r="DN53" s="239">
        <f t="shared" si="74"/>
        <v>0</v>
      </c>
      <c r="DO53" s="175"/>
      <c r="DP53" s="238">
        <f t="shared" si="75"/>
        <v>0</v>
      </c>
      <c r="DQ53" s="239">
        <f t="shared" si="76"/>
        <v>0</v>
      </c>
      <c r="DR53" s="175"/>
      <c r="DS53" s="238">
        <f t="shared" si="77"/>
        <v>0</v>
      </c>
      <c r="DT53" s="239">
        <f t="shared" si="78"/>
        <v>0</v>
      </c>
      <c r="DU53" s="175"/>
      <c r="DV53" s="238">
        <f t="shared" si="79"/>
        <v>0</v>
      </c>
      <c r="DW53" s="239">
        <f t="shared" si="80"/>
        <v>0</v>
      </c>
      <c r="DX53" s="175"/>
      <c r="DY53" s="238">
        <f t="shared" si="81"/>
        <v>0</v>
      </c>
      <c r="DZ53" s="239">
        <f t="shared" si="82"/>
        <v>0</v>
      </c>
      <c r="EA53" s="175"/>
      <c r="EB53" s="238">
        <f t="shared" si="83"/>
        <v>0</v>
      </c>
      <c r="EC53" s="239">
        <f t="shared" si="84"/>
        <v>0</v>
      </c>
      <c r="ED53" s="175"/>
      <c r="EE53" s="238">
        <f t="shared" si="85"/>
        <v>0</v>
      </c>
      <c r="EF53" s="239">
        <f t="shared" si="86"/>
        <v>0</v>
      </c>
      <c r="EG53" s="175"/>
      <c r="EH53" s="238">
        <f t="shared" si="87"/>
        <v>0</v>
      </c>
      <c r="EI53" s="239">
        <f t="shared" si="88"/>
        <v>0</v>
      </c>
      <c r="EJ53" s="175"/>
      <c r="EK53" s="238">
        <f t="shared" si="89"/>
        <v>0</v>
      </c>
      <c r="EL53" s="239">
        <f t="shared" si="90"/>
        <v>0</v>
      </c>
      <c r="EM53" s="175"/>
      <c r="EN53" s="238">
        <f t="shared" si="91"/>
        <v>0</v>
      </c>
      <c r="EO53" s="239">
        <f t="shared" si="92"/>
        <v>0</v>
      </c>
      <c r="EP53" s="175"/>
      <c r="EQ53" s="238">
        <f t="shared" si="93"/>
        <v>0</v>
      </c>
      <c r="ER53" s="239">
        <f t="shared" si="94"/>
        <v>0</v>
      </c>
      <c r="ES53" s="175"/>
      <c r="ET53" s="238">
        <f t="shared" si="95"/>
        <v>0</v>
      </c>
      <c r="EU53" s="239">
        <f t="shared" si="96"/>
        <v>0</v>
      </c>
      <c r="EV53" s="175"/>
      <c r="EW53" s="238">
        <f t="shared" si="97"/>
        <v>0</v>
      </c>
      <c r="EX53" s="239">
        <f t="shared" si="98"/>
        <v>0</v>
      </c>
      <c r="EY53" s="175"/>
      <c r="EZ53" s="238">
        <f t="shared" si="99"/>
        <v>0</v>
      </c>
      <c r="FA53" s="239">
        <f t="shared" si="100"/>
        <v>0</v>
      </c>
      <c r="FB53" s="175"/>
      <c r="FC53" s="238">
        <f t="shared" si="101"/>
        <v>0</v>
      </c>
      <c r="FD53" s="239">
        <f t="shared" si="102"/>
        <v>0</v>
      </c>
      <c r="FE53" s="175"/>
      <c r="FF53" s="238">
        <f t="shared" si="103"/>
        <v>0</v>
      </c>
      <c r="FG53" s="239">
        <f t="shared" si="104"/>
        <v>0</v>
      </c>
      <c r="FH53" s="175"/>
      <c r="FI53" s="238">
        <f t="shared" si="105"/>
        <v>0</v>
      </c>
      <c r="FJ53" s="239">
        <f t="shared" si="106"/>
        <v>0</v>
      </c>
      <c r="FK53" s="175"/>
      <c r="FL53" s="238">
        <f t="shared" si="107"/>
        <v>0</v>
      </c>
      <c r="FM53" s="239">
        <f t="shared" si="108"/>
        <v>0</v>
      </c>
      <c r="FN53" s="175"/>
      <c r="FO53" s="238">
        <f t="shared" si="109"/>
        <v>0</v>
      </c>
      <c r="FP53" s="239">
        <f t="shared" si="110"/>
        <v>0</v>
      </c>
      <c r="FQ53" s="175"/>
      <c r="FR53" s="238">
        <f t="shared" si="111"/>
        <v>0</v>
      </c>
      <c r="FS53" s="239">
        <f t="shared" si="112"/>
        <v>0</v>
      </c>
      <c r="FT53" s="175"/>
      <c r="FU53" s="238">
        <f t="shared" si="113"/>
        <v>0</v>
      </c>
      <c r="FV53" s="239">
        <f t="shared" si="114"/>
        <v>0</v>
      </c>
      <c r="FW53" s="175"/>
      <c r="FX53" s="238">
        <f t="shared" si="115"/>
        <v>0</v>
      </c>
      <c r="FY53" s="239">
        <f t="shared" si="116"/>
        <v>0</v>
      </c>
      <c r="FZ53" s="175"/>
      <c r="GA53" s="238">
        <f t="shared" si="117"/>
        <v>0</v>
      </c>
      <c r="GB53" s="239">
        <f t="shared" si="118"/>
        <v>0</v>
      </c>
      <c r="GC53" s="175"/>
      <c r="GD53" s="238">
        <f t="shared" si="119"/>
        <v>0</v>
      </c>
      <c r="GE53" s="239">
        <f t="shared" si="120"/>
        <v>0</v>
      </c>
      <c r="GF53" s="175"/>
      <c r="GG53" s="238">
        <f t="shared" si="121"/>
        <v>0</v>
      </c>
      <c r="GH53" s="239">
        <f t="shared" si="122"/>
        <v>0</v>
      </c>
      <c r="GI53" s="175"/>
      <c r="GJ53" s="238">
        <f t="shared" si="123"/>
        <v>0</v>
      </c>
      <c r="GK53" s="239">
        <f t="shared" si="124"/>
        <v>0</v>
      </c>
      <c r="GL53" s="175"/>
      <c r="GM53" s="238">
        <f t="shared" si="125"/>
        <v>0</v>
      </c>
      <c r="GN53" s="239">
        <f t="shared" si="126"/>
        <v>0</v>
      </c>
      <c r="GO53" s="175"/>
      <c r="GP53" s="238">
        <f t="shared" si="127"/>
        <v>0</v>
      </c>
      <c r="GQ53" s="239">
        <f t="shared" si="128"/>
        <v>0</v>
      </c>
      <c r="GR53" s="175"/>
      <c r="GS53" s="238">
        <f t="shared" si="129"/>
        <v>0</v>
      </c>
      <c r="GT53" s="239">
        <f t="shared" si="130"/>
        <v>0</v>
      </c>
      <c r="GU53" s="175"/>
      <c r="GV53" s="238">
        <f t="shared" si="131"/>
        <v>0</v>
      </c>
      <c r="GW53" s="239">
        <f t="shared" si="132"/>
        <v>0</v>
      </c>
      <c r="GX53" s="175"/>
      <c r="GY53" s="238">
        <f t="shared" si="133"/>
        <v>0</v>
      </c>
      <c r="GZ53" s="239">
        <f t="shared" si="134"/>
        <v>0</v>
      </c>
      <c r="HA53" s="175"/>
      <c r="HB53" s="238">
        <f t="shared" si="135"/>
        <v>0</v>
      </c>
      <c r="HC53" s="239">
        <f t="shared" si="136"/>
        <v>0</v>
      </c>
      <c r="HD53" s="175"/>
      <c r="HE53" s="238">
        <f t="shared" si="137"/>
        <v>0</v>
      </c>
      <c r="HF53" s="239">
        <f t="shared" si="138"/>
        <v>0</v>
      </c>
      <c r="HG53" s="175"/>
      <c r="HH53" s="238">
        <f t="shared" si="139"/>
        <v>0</v>
      </c>
      <c r="HI53" s="239">
        <f t="shared" si="140"/>
        <v>0</v>
      </c>
      <c r="HJ53" s="175"/>
      <c r="HK53" s="238">
        <f t="shared" si="141"/>
        <v>0</v>
      </c>
      <c r="HL53" s="239">
        <f t="shared" si="142"/>
        <v>0</v>
      </c>
      <c r="HM53" s="242">
        <f t="shared" si="143"/>
        <v>0</v>
      </c>
      <c r="HN53" s="108">
        <f t="shared" si="144"/>
        <v>0</v>
      </c>
    </row>
    <row r="54" spans="1:222" s="2" customFormat="1" x14ac:dyDescent="0.2">
      <c r="A54" s="173"/>
      <c r="B54" s="176"/>
      <c r="C54" s="370"/>
      <c r="D54" s="370"/>
      <c r="E54" s="370"/>
      <c r="F54" s="369"/>
      <c r="G54" s="177"/>
      <c r="H54" s="178"/>
      <c r="I54" s="39"/>
      <c r="J54" s="174">
        <f t="shared" si="2"/>
        <v>0</v>
      </c>
      <c r="K54" s="175"/>
      <c r="L54" s="238">
        <f t="shared" si="3"/>
        <v>0</v>
      </c>
      <c r="M54" s="239">
        <f t="shared" si="4"/>
        <v>0</v>
      </c>
      <c r="N54" s="175"/>
      <c r="O54" s="238">
        <f t="shared" si="5"/>
        <v>0</v>
      </c>
      <c r="P54" s="239">
        <f t="shared" si="6"/>
        <v>0</v>
      </c>
      <c r="Q54" s="175"/>
      <c r="R54" s="238">
        <f t="shared" si="7"/>
        <v>0</v>
      </c>
      <c r="S54" s="239">
        <f t="shared" si="8"/>
        <v>0</v>
      </c>
      <c r="T54" s="175"/>
      <c r="U54" s="238">
        <f t="shared" si="9"/>
        <v>0</v>
      </c>
      <c r="V54" s="239">
        <f t="shared" si="10"/>
        <v>0</v>
      </c>
      <c r="W54" s="175"/>
      <c r="X54" s="238">
        <f t="shared" si="11"/>
        <v>0</v>
      </c>
      <c r="Y54" s="239">
        <f t="shared" si="12"/>
        <v>0</v>
      </c>
      <c r="Z54" s="175"/>
      <c r="AA54" s="238">
        <f t="shared" si="13"/>
        <v>0</v>
      </c>
      <c r="AB54" s="239">
        <f t="shared" si="14"/>
        <v>0</v>
      </c>
      <c r="AC54" s="175"/>
      <c r="AD54" s="238">
        <f t="shared" si="15"/>
        <v>0</v>
      </c>
      <c r="AE54" s="239">
        <f t="shared" si="16"/>
        <v>0</v>
      </c>
      <c r="AF54" s="175"/>
      <c r="AG54" s="238">
        <f t="shared" si="17"/>
        <v>0</v>
      </c>
      <c r="AH54" s="239">
        <f t="shared" si="18"/>
        <v>0</v>
      </c>
      <c r="AI54" s="175"/>
      <c r="AJ54" s="238">
        <f t="shared" si="19"/>
        <v>0</v>
      </c>
      <c r="AK54" s="239">
        <f t="shared" si="20"/>
        <v>0</v>
      </c>
      <c r="AL54" s="175"/>
      <c r="AM54" s="238">
        <f t="shared" si="21"/>
        <v>0</v>
      </c>
      <c r="AN54" s="239">
        <f t="shared" si="22"/>
        <v>0</v>
      </c>
      <c r="AO54" s="175"/>
      <c r="AP54" s="238">
        <f t="shared" si="23"/>
        <v>0</v>
      </c>
      <c r="AQ54" s="239">
        <f t="shared" si="24"/>
        <v>0</v>
      </c>
      <c r="AR54" s="175"/>
      <c r="AS54" s="238">
        <f t="shared" si="25"/>
        <v>0</v>
      </c>
      <c r="AT54" s="239">
        <f t="shared" si="26"/>
        <v>0</v>
      </c>
      <c r="AU54" s="175"/>
      <c r="AV54" s="238">
        <f t="shared" si="27"/>
        <v>0</v>
      </c>
      <c r="AW54" s="239">
        <f t="shared" si="28"/>
        <v>0</v>
      </c>
      <c r="AX54" s="175"/>
      <c r="AY54" s="238">
        <f t="shared" si="29"/>
        <v>0</v>
      </c>
      <c r="AZ54" s="239">
        <f t="shared" si="30"/>
        <v>0</v>
      </c>
      <c r="BA54" s="175"/>
      <c r="BB54" s="238">
        <f t="shared" si="31"/>
        <v>0</v>
      </c>
      <c r="BC54" s="239">
        <f t="shared" si="32"/>
        <v>0</v>
      </c>
      <c r="BD54" s="175"/>
      <c r="BE54" s="238">
        <f t="shared" si="33"/>
        <v>0</v>
      </c>
      <c r="BF54" s="239">
        <f t="shared" si="34"/>
        <v>0</v>
      </c>
      <c r="BG54" s="175"/>
      <c r="BH54" s="238">
        <f t="shared" si="35"/>
        <v>0</v>
      </c>
      <c r="BI54" s="239">
        <f t="shared" si="36"/>
        <v>0</v>
      </c>
      <c r="BJ54" s="175"/>
      <c r="BK54" s="238">
        <f t="shared" si="37"/>
        <v>0</v>
      </c>
      <c r="BL54" s="239">
        <f t="shared" si="38"/>
        <v>0</v>
      </c>
      <c r="BM54" s="175"/>
      <c r="BN54" s="238">
        <f t="shared" si="39"/>
        <v>0</v>
      </c>
      <c r="BO54" s="239">
        <f t="shared" si="40"/>
        <v>0</v>
      </c>
      <c r="BP54" s="175"/>
      <c r="BQ54" s="238">
        <f t="shared" si="41"/>
        <v>0</v>
      </c>
      <c r="BR54" s="239">
        <f t="shared" si="42"/>
        <v>0</v>
      </c>
      <c r="BS54" s="175"/>
      <c r="BT54" s="238">
        <f t="shared" si="43"/>
        <v>0</v>
      </c>
      <c r="BU54" s="239">
        <f t="shared" si="44"/>
        <v>0</v>
      </c>
      <c r="BV54" s="175"/>
      <c r="BW54" s="238">
        <f t="shared" si="45"/>
        <v>0</v>
      </c>
      <c r="BX54" s="239">
        <f t="shared" si="46"/>
        <v>0</v>
      </c>
      <c r="BY54" s="175"/>
      <c r="BZ54" s="238">
        <f t="shared" si="47"/>
        <v>0</v>
      </c>
      <c r="CA54" s="239">
        <f t="shared" si="48"/>
        <v>0</v>
      </c>
      <c r="CB54" s="175"/>
      <c r="CC54" s="238">
        <f t="shared" si="49"/>
        <v>0</v>
      </c>
      <c r="CD54" s="239">
        <f t="shared" si="50"/>
        <v>0</v>
      </c>
      <c r="CE54" s="175"/>
      <c r="CF54" s="238">
        <f t="shared" si="51"/>
        <v>0</v>
      </c>
      <c r="CG54" s="239">
        <f t="shared" si="52"/>
        <v>0</v>
      </c>
      <c r="CH54" s="175"/>
      <c r="CI54" s="238">
        <f t="shared" si="53"/>
        <v>0</v>
      </c>
      <c r="CJ54" s="239">
        <f t="shared" si="54"/>
        <v>0</v>
      </c>
      <c r="CK54" s="175"/>
      <c r="CL54" s="238">
        <f t="shared" si="55"/>
        <v>0</v>
      </c>
      <c r="CM54" s="239">
        <f t="shared" si="56"/>
        <v>0</v>
      </c>
      <c r="CN54" s="175"/>
      <c r="CO54" s="238">
        <f t="shared" si="57"/>
        <v>0</v>
      </c>
      <c r="CP54" s="239">
        <f t="shared" si="58"/>
        <v>0</v>
      </c>
      <c r="CQ54" s="175"/>
      <c r="CR54" s="238">
        <f t="shared" si="59"/>
        <v>0</v>
      </c>
      <c r="CS54" s="239">
        <f t="shared" si="60"/>
        <v>0</v>
      </c>
      <c r="CT54" s="175"/>
      <c r="CU54" s="238">
        <f t="shared" si="61"/>
        <v>0</v>
      </c>
      <c r="CV54" s="239">
        <f t="shared" si="62"/>
        <v>0</v>
      </c>
      <c r="CW54" s="175"/>
      <c r="CX54" s="238">
        <f t="shared" si="63"/>
        <v>0</v>
      </c>
      <c r="CY54" s="239">
        <f t="shared" si="64"/>
        <v>0</v>
      </c>
      <c r="CZ54" s="175"/>
      <c r="DA54" s="238">
        <f t="shared" si="65"/>
        <v>0</v>
      </c>
      <c r="DB54" s="239">
        <f t="shared" si="66"/>
        <v>0</v>
      </c>
      <c r="DC54" s="175"/>
      <c r="DD54" s="238">
        <f t="shared" si="67"/>
        <v>0</v>
      </c>
      <c r="DE54" s="239">
        <f t="shared" si="68"/>
        <v>0</v>
      </c>
      <c r="DF54" s="175"/>
      <c r="DG54" s="238">
        <f t="shared" si="69"/>
        <v>0</v>
      </c>
      <c r="DH54" s="239">
        <f t="shared" si="70"/>
        <v>0</v>
      </c>
      <c r="DI54" s="175"/>
      <c r="DJ54" s="238">
        <f t="shared" si="71"/>
        <v>0</v>
      </c>
      <c r="DK54" s="239">
        <f t="shared" si="72"/>
        <v>0</v>
      </c>
      <c r="DL54" s="175"/>
      <c r="DM54" s="238">
        <f t="shared" si="73"/>
        <v>0</v>
      </c>
      <c r="DN54" s="239">
        <f t="shared" si="74"/>
        <v>0</v>
      </c>
      <c r="DO54" s="175"/>
      <c r="DP54" s="238">
        <f t="shared" si="75"/>
        <v>0</v>
      </c>
      <c r="DQ54" s="239">
        <f t="shared" si="76"/>
        <v>0</v>
      </c>
      <c r="DR54" s="175"/>
      <c r="DS54" s="238">
        <f t="shared" si="77"/>
        <v>0</v>
      </c>
      <c r="DT54" s="239">
        <f t="shared" si="78"/>
        <v>0</v>
      </c>
      <c r="DU54" s="175"/>
      <c r="DV54" s="238">
        <f t="shared" si="79"/>
        <v>0</v>
      </c>
      <c r="DW54" s="239">
        <f t="shared" si="80"/>
        <v>0</v>
      </c>
      <c r="DX54" s="175"/>
      <c r="DY54" s="238">
        <f t="shared" si="81"/>
        <v>0</v>
      </c>
      <c r="DZ54" s="239">
        <f t="shared" si="82"/>
        <v>0</v>
      </c>
      <c r="EA54" s="175"/>
      <c r="EB54" s="238">
        <f t="shared" si="83"/>
        <v>0</v>
      </c>
      <c r="EC54" s="239">
        <f t="shared" si="84"/>
        <v>0</v>
      </c>
      <c r="ED54" s="175"/>
      <c r="EE54" s="238">
        <f t="shared" si="85"/>
        <v>0</v>
      </c>
      <c r="EF54" s="239">
        <f t="shared" si="86"/>
        <v>0</v>
      </c>
      <c r="EG54" s="175"/>
      <c r="EH54" s="238">
        <f t="shared" si="87"/>
        <v>0</v>
      </c>
      <c r="EI54" s="239">
        <f t="shared" si="88"/>
        <v>0</v>
      </c>
      <c r="EJ54" s="175"/>
      <c r="EK54" s="238">
        <f t="shared" si="89"/>
        <v>0</v>
      </c>
      <c r="EL54" s="239">
        <f t="shared" si="90"/>
        <v>0</v>
      </c>
      <c r="EM54" s="175"/>
      <c r="EN54" s="238">
        <f t="shared" si="91"/>
        <v>0</v>
      </c>
      <c r="EO54" s="239">
        <f t="shared" si="92"/>
        <v>0</v>
      </c>
      <c r="EP54" s="175"/>
      <c r="EQ54" s="238">
        <f t="shared" si="93"/>
        <v>0</v>
      </c>
      <c r="ER54" s="239">
        <f t="shared" si="94"/>
        <v>0</v>
      </c>
      <c r="ES54" s="175"/>
      <c r="ET54" s="238">
        <f t="shared" si="95"/>
        <v>0</v>
      </c>
      <c r="EU54" s="239">
        <f t="shared" si="96"/>
        <v>0</v>
      </c>
      <c r="EV54" s="175"/>
      <c r="EW54" s="238">
        <f t="shared" si="97"/>
        <v>0</v>
      </c>
      <c r="EX54" s="239">
        <f t="shared" si="98"/>
        <v>0</v>
      </c>
      <c r="EY54" s="175"/>
      <c r="EZ54" s="238">
        <f t="shared" si="99"/>
        <v>0</v>
      </c>
      <c r="FA54" s="239">
        <f t="shared" si="100"/>
        <v>0</v>
      </c>
      <c r="FB54" s="175"/>
      <c r="FC54" s="238">
        <f t="shared" si="101"/>
        <v>0</v>
      </c>
      <c r="FD54" s="239">
        <f t="shared" si="102"/>
        <v>0</v>
      </c>
      <c r="FE54" s="175"/>
      <c r="FF54" s="238">
        <f t="shared" si="103"/>
        <v>0</v>
      </c>
      <c r="FG54" s="239">
        <f t="shared" si="104"/>
        <v>0</v>
      </c>
      <c r="FH54" s="175"/>
      <c r="FI54" s="238">
        <f t="shared" si="105"/>
        <v>0</v>
      </c>
      <c r="FJ54" s="239">
        <f t="shared" si="106"/>
        <v>0</v>
      </c>
      <c r="FK54" s="175"/>
      <c r="FL54" s="238">
        <f t="shared" si="107"/>
        <v>0</v>
      </c>
      <c r="FM54" s="239">
        <f t="shared" si="108"/>
        <v>0</v>
      </c>
      <c r="FN54" s="175"/>
      <c r="FO54" s="238">
        <f t="shared" si="109"/>
        <v>0</v>
      </c>
      <c r="FP54" s="239">
        <f t="shared" si="110"/>
        <v>0</v>
      </c>
      <c r="FQ54" s="175"/>
      <c r="FR54" s="238">
        <f t="shared" si="111"/>
        <v>0</v>
      </c>
      <c r="FS54" s="239">
        <f t="shared" si="112"/>
        <v>0</v>
      </c>
      <c r="FT54" s="175"/>
      <c r="FU54" s="238">
        <f t="shared" si="113"/>
        <v>0</v>
      </c>
      <c r="FV54" s="239">
        <f t="shared" si="114"/>
        <v>0</v>
      </c>
      <c r="FW54" s="175"/>
      <c r="FX54" s="238">
        <f t="shared" si="115"/>
        <v>0</v>
      </c>
      <c r="FY54" s="239">
        <f t="shared" si="116"/>
        <v>0</v>
      </c>
      <c r="FZ54" s="175"/>
      <c r="GA54" s="238">
        <f t="shared" si="117"/>
        <v>0</v>
      </c>
      <c r="GB54" s="239">
        <f t="shared" si="118"/>
        <v>0</v>
      </c>
      <c r="GC54" s="175"/>
      <c r="GD54" s="238">
        <f t="shared" si="119"/>
        <v>0</v>
      </c>
      <c r="GE54" s="239">
        <f t="shared" si="120"/>
        <v>0</v>
      </c>
      <c r="GF54" s="175"/>
      <c r="GG54" s="238">
        <f t="shared" si="121"/>
        <v>0</v>
      </c>
      <c r="GH54" s="239">
        <f t="shared" si="122"/>
        <v>0</v>
      </c>
      <c r="GI54" s="175"/>
      <c r="GJ54" s="238">
        <f t="shared" si="123"/>
        <v>0</v>
      </c>
      <c r="GK54" s="239">
        <f t="shared" si="124"/>
        <v>0</v>
      </c>
      <c r="GL54" s="175"/>
      <c r="GM54" s="238">
        <f t="shared" si="125"/>
        <v>0</v>
      </c>
      <c r="GN54" s="239">
        <f t="shared" si="126"/>
        <v>0</v>
      </c>
      <c r="GO54" s="175"/>
      <c r="GP54" s="238">
        <f t="shared" si="127"/>
        <v>0</v>
      </c>
      <c r="GQ54" s="239">
        <f t="shared" si="128"/>
        <v>0</v>
      </c>
      <c r="GR54" s="175"/>
      <c r="GS54" s="238">
        <f t="shared" si="129"/>
        <v>0</v>
      </c>
      <c r="GT54" s="239">
        <f t="shared" si="130"/>
        <v>0</v>
      </c>
      <c r="GU54" s="175"/>
      <c r="GV54" s="238">
        <f t="shared" si="131"/>
        <v>0</v>
      </c>
      <c r="GW54" s="239">
        <f t="shared" si="132"/>
        <v>0</v>
      </c>
      <c r="GX54" s="175"/>
      <c r="GY54" s="238">
        <f t="shared" si="133"/>
        <v>0</v>
      </c>
      <c r="GZ54" s="239">
        <f t="shared" si="134"/>
        <v>0</v>
      </c>
      <c r="HA54" s="175"/>
      <c r="HB54" s="238">
        <f t="shared" si="135"/>
        <v>0</v>
      </c>
      <c r="HC54" s="239">
        <f t="shared" si="136"/>
        <v>0</v>
      </c>
      <c r="HD54" s="175"/>
      <c r="HE54" s="238">
        <f t="shared" si="137"/>
        <v>0</v>
      </c>
      <c r="HF54" s="239">
        <f t="shared" si="138"/>
        <v>0</v>
      </c>
      <c r="HG54" s="175"/>
      <c r="HH54" s="238">
        <f t="shared" si="139"/>
        <v>0</v>
      </c>
      <c r="HI54" s="239">
        <f t="shared" si="140"/>
        <v>0</v>
      </c>
      <c r="HJ54" s="175"/>
      <c r="HK54" s="238">
        <f t="shared" si="141"/>
        <v>0</v>
      </c>
      <c r="HL54" s="239">
        <f t="shared" si="142"/>
        <v>0</v>
      </c>
      <c r="HM54" s="242">
        <f t="shared" si="143"/>
        <v>0</v>
      </c>
      <c r="HN54" s="108">
        <f t="shared" si="144"/>
        <v>0</v>
      </c>
    </row>
    <row r="55" spans="1:222" s="2" customFormat="1" x14ac:dyDescent="0.2">
      <c r="A55" s="173"/>
      <c r="B55" s="176"/>
      <c r="C55" s="370"/>
      <c r="D55" s="370"/>
      <c r="E55" s="370"/>
      <c r="F55" s="369"/>
      <c r="G55" s="177"/>
      <c r="H55" s="178"/>
      <c r="I55" s="39"/>
      <c r="J55" s="174">
        <f t="shared" si="2"/>
        <v>0</v>
      </c>
      <c r="K55" s="175"/>
      <c r="L55" s="238">
        <f t="shared" si="3"/>
        <v>0</v>
      </c>
      <c r="M55" s="239">
        <f t="shared" si="4"/>
        <v>0</v>
      </c>
      <c r="N55" s="175"/>
      <c r="O55" s="238">
        <f t="shared" si="5"/>
        <v>0</v>
      </c>
      <c r="P55" s="239">
        <f t="shared" si="6"/>
        <v>0</v>
      </c>
      <c r="Q55" s="175"/>
      <c r="R55" s="238">
        <f t="shared" si="7"/>
        <v>0</v>
      </c>
      <c r="S55" s="239">
        <f t="shared" si="8"/>
        <v>0</v>
      </c>
      <c r="T55" s="175"/>
      <c r="U55" s="238">
        <f t="shared" si="9"/>
        <v>0</v>
      </c>
      <c r="V55" s="239">
        <f t="shared" si="10"/>
        <v>0</v>
      </c>
      <c r="W55" s="175"/>
      <c r="X55" s="238">
        <f t="shared" si="11"/>
        <v>0</v>
      </c>
      <c r="Y55" s="239">
        <f t="shared" si="12"/>
        <v>0</v>
      </c>
      <c r="Z55" s="175"/>
      <c r="AA55" s="238">
        <f t="shared" si="13"/>
        <v>0</v>
      </c>
      <c r="AB55" s="239">
        <f t="shared" si="14"/>
        <v>0</v>
      </c>
      <c r="AC55" s="175"/>
      <c r="AD55" s="238">
        <f t="shared" si="15"/>
        <v>0</v>
      </c>
      <c r="AE55" s="239">
        <f t="shared" si="16"/>
        <v>0</v>
      </c>
      <c r="AF55" s="175"/>
      <c r="AG55" s="238">
        <f t="shared" si="17"/>
        <v>0</v>
      </c>
      <c r="AH55" s="239">
        <f t="shared" si="18"/>
        <v>0</v>
      </c>
      <c r="AI55" s="175"/>
      <c r="AJ55" s="238">
        <f t="shared" si="19"/>
        <v>0</v>
      </c>
      <c r="AK55" s="239">
        <f t="shared" si="20"/>
        <v>0</v>
      </c>
      <c r="AL55" s="175"/>
      <c r="AM55" s="238">
        <f t="shared" si="21"/>
        <v>0</v>
      </c>
      <c r="AN55" s="239">
        <f t="shared" si="22"/>
        <v>0</v>
      </c>
      <c r="AO55" s="175"/>
      <c r="AP55" s="238">
        <f t="shared" si="23"/>
        <v>0</v>
      </c>
      <c r="AQ55" s="239">
        <f t="shared" si="24"/>
        <v>0</v>
      </c>
      <c r="AR55" s="175"/>
      <c r="AS55" s="238">
        <f t="shared" si="25"/>
        <v>0</v>
      </c>
      <c r="AT55" s="239">
        <f t="shared" si="26"/>
        <v>0</v>
      </c>
      <c r="AU55" s="175"/>
      <c r="AV55" s="238">
        <f t="shared" si="27"/>
        <v>0</v>
      </c>
      <c r="AW55" s="239">
        <f t="shared" si="28"/>
        <v>0</v>
      </c>
      <c r="AX55" s="175"/>
      <c r="AY55" s="238">
        <f t="shared" si="29"/>
        <v>0</v>
      </c>
      <c r="AZ55" s="239">
        <f t="shared" si="30"/>
        <v>0</v>
      </c>
      <c r="BA55" s="175"/>
      <c r="BB55" s="238">
        <f t="shared" si="31"/>
        <v>0</v>
      </c>
      <c r="BC55" s="239">
        <f t="shared" si="32"/>
        <v>0</v>
      </c>
      <c r="BD55" s="175"/>
      <c r="BE55" s="238">
        <f t="shared" si="33"/>
        <v>0</v>
      </c>
      <c r="BF55" s="239">
        <f t="shared" si="34"/>
        <v>0</v>
      </c>
      <c r="BG55" s="175"/>
      <c r="BH55" s="238">
        <f t="shared" si="35"/>
        <v>0</v>
      </c>
      <c r="BI55" s="239">
        <f t="shared" si="36"/>
        <v>0</v>
      </c>
      <c r="BJ55" s="175"/>
      <c r="BK55" s="238">
        <f t="shared" si="37"/>
        <v>0</v>
      </c>
      <c r="BL55" s="239">
        <f t="shared" si="38"/>
        <v>0</v>
      </c>
      <c r="BM55" s="175"/>
      <c r="BN55" s="238">
        <f t="shared" si="39"/>
        <v>0</v>
      </c>
      <c r="BO55" s="239">
        <f t="shared" si="40"/>
        <v>0</v>
      </c>
      <c r="BP55" s="175"/>
      <c r="BQ55" s="238">
        <f t="shared" si="41"/>
        <v>0</v>
      </c>
      <c r="BR55" s="239">
        <f t="shared" si="42"/>
        <v>0</v>
      </c>
      <c r="BS55" s="175"/>
      <c r="BT55" s="238">
        <f t="shared" si="43"/>
        <v>0</v>
      </c>
      <c r="BU55" s="239">
        <f t="shared" si="44"/>
        <v>0</v>
      </c>
      <c r="BV55" s="175"/>
      <c r="BW55" s="238">
        <f t="shared" si="45"/>
        <v>0</v>
      </c>
      <c r="BX55" s="239">
        <f t="shared" si="46"/>
        <v>0</v>
      </c>
      <c r="BY55" s="175"/>
      <c r="BZ55" s="238">
        <f t="shared" si="47"/>
        <v>0</v>
      </c>
      <c r="CA55" s="239">
        <f t="shared" si="48"/>
        <v>0</v>
      </c>
      <c r="CB55" s="175"/>
      <c r="CC55" s="238">
        <f t="shared" si="49"/>
        <v>0</v>
      </c>
      <c r="CD55" s="239">
        <f t="shared" si="50"/>
        <v>0</v>
      </c>
      <c r="CE55" s="175"/>
      <c r="CF55" s="238">
        <f t="shared" si="51"/>
        <v>0</v>
      </c>
      <c r="CG55" s="239">
        <f t="shared" si="52"/>
        <v>0</v>
      </c>
      <c r="CH55" s="175"/>
      <c r="CI55" s="238">
        <f t="shared" si="53"/>
        <v>0</v>
      </c>
      <c r="CJ55" s="239">
        <f t="shared" si="54"/>
        <v>0</v>
      </c>
      <c r="CK55" s="175"/>
      <c r="CL55" s="238">
        <f t="shared" si="55"/>
        <v>0</v>
      </c>
      <c r="CM55" s="239">
        <f t="shared" si="56"/>
        <v>0</v>
      </c>
      <c r="CN55" s="175"/>
      <c r="CO55" s="238">
        <f t="shared" si="57"/>
        <v>0</v>
      </c>
      <c r="CP55" s="239">
        <f t="shared" si="58"/>
        <v>0</v>
      </c>
      <c r="CQ55" s="175"/>
      <c r="CR55" s="238">
        <f t="shared" si="59"/>
        <v>0</v>
      </c>
      <c r="CS55" s="239">
        <f t="shared" si="60"/>
        <v>0</v>
      </c>
      <c r="CT55" s="175"/>
      <c r="CU55" s="238">
        <f t="shared" si="61"/>
        <v>0</v>
      </c>
      <c r="CV55" s="239">
        <f t="shared" si="62"/>
        <v>0</v>
      </c>
      <c r="CW55" s="175"/>
      <c r="CX55" s="238">
        <f t="shared" si="63"/>
        <v>0</v>
      </c>
      <c r="CY55" s="239">
        <f t="shared" si="64"/>
        <v>0</v>
      </c>
      <c r="CZ55" s="175"/>
      <c r="DA55" s="238">
        <f t="shared" si="65"/>
        <v>0</v>
      </c>
      <c r="DB55" s="239">
        <f t="shared" si="66"/>
        <v>0</v>
      </c>
      <c r="DC55" s="175"/>
      <c r="DD55" s="238">
        <f t="shared" si="67"/>
        <v>0</v>
      </c>
      <c r="DE55" s="239">
        <f t="shared" si="68"/>
        <v>0</v>
      </c>
      <c r="DF55" s="175"/>
      <c r="DG55" s="238">
        <f t="shared" si="69"/>
        <v>0</v>
      </c>
      <c r="DH55" s="239">
        <f t="shared" si="70"/>
        <v>0</v>
      </c>
      <c r="DI55" s="175"/>
      <c r="DJ55" s="238">
        <f t="shared" si="71"/>
        <v>0</v>
      </c>
      <c r="DK55" s="239">
        <f t="shared" si="72"/>
        <v>0</v>
      </c>
      <c r="DL55" s="175"/>
      <c r="DM55" s="238">
        <f t="shared" si="73"/>
        <v>0</v>
      </c>
      <c r="DN55" s="239">
        <f t="shared" si="74"/>
        <v>0</v>
      </c>
      <c r="DO55" s="175"/>
      <c r="DP55" s="238">
        <f t="shared" si="75"/>
        <v>0</v>
      </c>
      <c r="DQ55" s="239">
        <f t="shared" si="76"/>
        <v>0</v>
      </c>
      <c r="DR55" s="175"/>
      <c r="DS55" s="238">
        <f t="shared" si="77"/>
        <v>0</v>
      </c>
      <c r="DT55" s="239">
        <f t="shared" si="78"/>
        <v>0</v>
      </c>
      <c r="DU55" s="175"/>
      <c r="DV55" s="238">
        <f t="shared" si="79"/>
        <v>0</v>
      </c>
      <c r="DW55" s="239">
        <f t="shared" si="80"/>
        <v>0</v>
      </c>
      <c r="DX55" s="175"/>
      <c r="DY55" s="238">
        <f t="shared" si="81"/>
        <v>0</v>
      </c>
      <c r="DZ55" s="239">
        <f t="shared" si="82"/>
        <v>0</v>
      </c>
      <c r="EA55" s="175"/>
      <c r="EB55" s="238">
        <f t="shared" si="83"/>
        <v>0</v>
      </c>
      <c r="EC55" s="239">
        <f t="shared" si="84"/>
        <v>0</v>
      </c>
      <c r="ED55" s="175"/>
      <c r="EE55" s="238">
        <f t="shared" si="85"/>
        <v>0</v>
      </c>
      <c r="EF55" s="239">
        <f t="shared" si="86"/>
        <v>0</v>
      </c>
      <c r="EG55" s="175"/>
      <c r="EH55" s="238">
        <f t="shared" si="87"/>
        <v>0</v>
      </c>
      <c r="EI55" s="239">
        <f t="shared" si="88"/>
        <v>0</v>
      </c>
      <c r="EJ55" s="175"/>
      <c r="EK55" s="238">
        <f t="shared" si="89"/>
        <v>0</v>
      </c>
      <c r="EL55" s="239">
        <f t="shared" si="90"/>
        <v>0</v>
      </c>
      <c r="EM55" s="175"/>
      <c r="EN55" s="238">
        <f t="shared" si="91"/>
        <v>0</v>
      </c>
      <c r="EO55" s="239">
        <f t="shared" si="92"/>
        <v>0</v>
      </c>
      <c r="EP55" s="175"/>
      <c r="EQ55" s="238">
        <f t="shared" si="93"/>
        <v>0</v>
      </c>
      <c r="ER55" s="239">
        <f t="shared" si="94"/>
        <v>0</v>
      </c>
      <c r="ES55" s="175"/>
      <c r="ET55" s="238">
        <f t="shared" si="95"/>
        <v>0</v>
      </c>
      <c r="EU55" s="239">
        <f t="shared" si="96"/>
        <v>0</v>
      </c>
      <c r="EV55" s="175"/>
      <c r="EW55" s="238">
        <f t="shared" si="97"/>
        <v>0</v>
      </c>
      <c r="EX55" s="239">
        <f t="shared" si="98"/>
        <v>0</v>
      </c>
      <c r="EY55" s="175"/>
      <c r="EZ55" s="238">
        <f t="shared" si="99"/>
        <v>0</v>
      </c>
      <c r="FA55" s="239">
        <f t="shared" si="100"/>
        <v>0</v>
      </c>
      <c r="FB55" s="175"/>
      <c r="FC55" s="238">
        <f t="shared" si="101"/>
        <v>0</v>
      </c>
      <c r="FD55" s="239">
        <f t="shared" si="102"/>
        <v>0</v>
      </c>
      <c r="FE55" s="175"/>
      <c r="FF55" s="238">
        <f t="shared" si="103"/>
        <v>0</v>
      </c>
      <c r="FG55" s="239">
        <f t="shared" si="104"/>
        <v>0</v>
      </c>
      <c r="FH55" s="175"/>
      <c r="FI55" s="238">
        <f t="shared" si="105"/>
        <v>0</v>
      </c>
      <c r="FJ55" s="239">
        <f t="shared" si="106"/>
        <v>0</v>
      </c>
      <c r="FK55" s="175"/>
      <c r="FL55" s="238">
        <f t="shared" si="107"/>
        <v>0</v>
      </c>
      <c r="FM55" s="239">
        <f t="shared" si="108"/>
        <v>0</v>
      </c>
      <c r="FN55" s="175"/>
      <c r="FO55" s="238">
        <f t="shared" si="109"/>
        <v>0</v>
      </c>
      <c r="FP55" s="239">
        <f t="shared" si="110"/>
        <v>0</v>
      </c>
      <c r="FQ55" s="175"/>
      <c r="FR55" s="238">
        <f t="shared" si="111"/>
        <v>0</v>
      </c>
      <c r="FS55" s="239">
        <f t="shared" si="112"/>
        <v>0</v>
      </c>
      <c r="FT55" s="175"/>
      <c r="FU55" s="238">
        <f t="shared" si="113"/>
        <v>0</v>
      </c>
      <c r="FV55" s="239">
        <f t="shared" si="114"/>
        <v>0</v>
      </c>
      <c r="FW55" s="175"/>
      <c r="FX55" s="238">
        <f t="shared" si="115"/>
        <v>0</v>
      </c>
      <c r="FY55" s="239">
        <f t="shared" si="116"/>
        <v>0</v>
      </c>
      <c r="FZ55" s="175"/>
      <c r="GA55" s="238">
        <f t="shared" si="117"/>
        <v>0</v>
      </c>
      <c r="GB55" s="239">
        <f t="shared" si="118"/>
        <v>0</v>
      </c>
      <c r="GC55" s="175"/>
      <c r="GD55" s="238">
        <f t="shared" si="119"/>
        <v>0</v>
      </c>
      <c r="GE55" s="239">
        <f t="shared" si="120"/>
        <v>0</v>
      </c>
      <c r="GF55" s="175"/>
      <c r="GG55" s="238">
        <f t="shared" si="121"/>
        <v>0</v>
      </c>
      <c r="GH55" s="239">
        <f t="shared" si="122"/>
        <v>0</v>
      </c>
      <c r="GI55" s="175"/>
      <c r="GJ55" s="238">
        <f t="shared" si="123"/>
        <v>0</v>
      </c>
      <c r="GK55" s="239">
        <f t="shared" si="124"/>
        <v>0</v>
      </c>
      <c r="GL55" s="175"/>
      <c r="GM55" s="238">
        <f t="shared" si="125"/>
        <v>0</v>
      </c>
      <c r="GN55" s="239">
        <f t="shared" si="126"/>
        <v>0</v>
      </c>
      <c r="GO55" s="175"/>
      <c r="GP55" s="238">
        <f t="shared" si="127"/>
        <v>0</v>
      </c>
      <c r="GQ55" s="239">
        <f t="shared" si="128"/>
        <v>0</v>
      </c>
      <c r="GR55" s="175"/>
      <c r="GS55" s="238">
        <f t="shared" si="129"/>
        <v>0</v>
      </c>
      <c r="GT55" s="239">
        <f t="shared" si="130"/>
        <v>0</v>
      </c>
      <c r="GU55" s="175"/>
      <c r="GV55" s="238">
        <f t="shared" si="131"/>
        <v>0</v>
      </c>
      <c r="GW55" s="239">
        <f t="shared" si="132"/>
        <v>0</v>
      </c>
      <c r="GX55" s="175"/>
      <c r="GY55" s="238">
        <f t="shared" si="133"/>
        <v>0</v>
      </c>
      <c r="GZ55" s="239">
        <f t="shared" si="134"/>
        <v>0</v>
      </c>
      <c r="HA55" s="175"/>
      <c r="HB55" s="238">
        <f t="shared" si="135"/>
        <v>0</v>
      </c>
      <c r="HC55" s="239">
        <f t="shared" si="136"/>
        <v>0</v>
      </c>
      <c r="HD55" s="175"/>
      <c r="HE55" s="238">
        <f t="shared" si="137"/>
        <v>0</v>
      </c>
      <c r="HF55" s="239">
        <f t="shared" si="138"/>
        <v>0</v>
      </c>
      <c r="HG55" s="175"/>
      <c r="HH55" s="238">
        <f t="shared" si="139"/>
        <v>0</v>
      </c>
      <c r="HI55" s="239">
        <f t="shared" si="140"/>
        <v>0</v>
      </c>
      <c r="HJ55" s="175"/>
      <c r="HK55" s="238">
        <f t="shared" si="141"/>
        <v>0</v>
      </c>
      <c r="HL55" s="239">
        <f t="shared" si="142"/>
        <v>0</v>
      </c>
      <c r="HM55" s="242">
        <f t="shared" si="143"/>
        <v>0</v>
      </c>
      <c r="HN55" s="108">
        <f t="shared" si="144"/>
        <v>0</v>
      </c>
    </row>
    <row r="56" spans="1:222" s="2" customFormat="1" x14ac:dyDescent="0.2">
      <c r="A56" s="173"/>
      <c r="B56" s="176"/>
      <c r="C56" s="370"/>
      <c r="D56" s="370"/>
      <c r="E56" s="370"/>
      <c r="F56" s="369"/>
      <c r="G56" s="177"/>
      <c r="H56" s="178"/>
      <c r="I56" s="39"/>
      <c r="J56" s="174">
        <f t="shared" si="2"/>
        <v>0</v>
      </c>
      <c r="K56" s="175"/>
      <c r="L56" s="238">
        <f t="shared" si="3"/>
        <v>0</v>
      </c>
      <c r="M56" s="239">
        <f t="shared" si="4"/>
        <v>0</v>
      </c>
      <c r="N56" s="175"/>
      <c r="O56" s="238">
        <f t="shared" si="5"/>
        <v>0</v>
      </c>
      <c r="P56" s="239">
        <f t="shared" si="6"/>
        <v>0</v>
      </c>
      <c r="Q56" s="175"/>
      <c r="R56" s="238">
        <f t="shared" si="7"/>
        <v>0</v>
      </c>
      <c r="S56" s="239">
        <f t="shared" si="8"/>
        <v>0</v>
      </c>
      <c r="T56" s="175"/>
      <c r="U56" s="238">
        <f t="shared" si="9"/>
        <v>0</v>
      </c>
      <c r="V56" s="239">
        <f t="shared" si="10"/>
        <v>0</v>
      </c>
      <c r="W56" s="175"/>
      <c r="X56" s="238">
        <f t="shared" si="11"/>
        <v>0</v>
      </c>
      <c r="Y56" s="239">
        <f t="shared" si="12"/>
        <v>0</v>
      </c>
      <c r="Z56" s="175"/>
      <c r="AA56" s="238">
        <f t="shared" si="13"/>
        <v>0</v>
      </c>
      <c r="AB56" s="239">
        <f t="shared" si="14"/>
        <v>0</v>
      </c>
      <c r="AC56" s="175"/>
      <c r="AD56" s="238">
        <f t="shared" si="15"/>
        <v>0</v>
      </c>
      <c r="AE56" s="239">
        <f t="shared" si="16"/>
        <v>0</v>
      </c>
      <c r="AF56" s="175"/>
      <c r="AG56" s="238">
        <f t="shared" si="17"/>
        <v>0</v>
      </c>
      <c r="AH56" s="239">
        <f t="shared" si="18"/>
        <v>0</v>
      </c>
      <c r="AI56" s="175"/>
      <c r="AJ56" s="238">
        <f t="shared" si="19"/>
        <v>0</v>
      </c>
      <c r="AK56" s="239">
        <f t="shared" si="20"/>
        <v>0</v>
      </c>
      <c r="AL56" s="175"/>
      <c r="AM56" s="238">
        <f t="shared" si="21"/>
        <v>0</v>
      </c>
      <c r="AN56" s="239">
        <f t="shared" si="22"/>
        <v>0</v>
      </c>
      <c r="AO56" s="175"/>
      <c r="AP56" s="238">
        <f t="shared" si="23"/>
        <v>0</v>
      </c>
      <c r="AQ56" s="239">
        <f t="shared" si="24"/>
        <v>0</v>
      </c>
      <c r="AR56" s="175"/>
      <c r="AS56" s="238">
        <f t="shared" si="25"/>
        <v>0</v>
      </c>
      <c r="AT56" s="239">
        <f t="shared" si="26"/>
        <v>0</v>
      </c>
      <c r="AU56" s="175"/>
      <c r="AV56" s="238">
        <f t="shared" si="27"/>
        <v>0</v>
      </c>
      <c r="AW56" s="239">
        <f t="shared" si="28"/>
        <v>0</v>
      </c>
      <c r="AX56" s="175"/>
      <c r="AY56" s="238">
        <f t="shared" si="29"/>
        <v>0</v>
      </c>
      <c r="AZ56" s="239">
        <f t="shared" si="30"/>
        <v>0</v>
      </c>
      <c r="BA56" s="175"/>
      <c r="BB56" s="238">
        <f t="shared" si="31"/>
        <v>0</v>
      </c>
      <c r="BC56" s="239">
        <f t="shared" si="32"/>
        <v>0</v>
      </c>
      <c r="BD56" s="175"/>
      <c r="BE56" s="238">
        <f t="shared" si="33"/>
        <v>0</v>
      </c>
      <c r="BF56" s="239">
        <f t="shared" si="34"/>
        <v>0</v>
      </c>
      <c r="BG56" s="175"/>
      <c r="BH56" s="238">
        <f t="shared" si="35"/>
        <v>0</v>
      </c>
      <c r="BI56" s="239">
        <f t="shared" si="36"/>
        <v>0</v>
      </c>
      <c r="BJ56" s="175"/>
      <c r="BK56" s="238">
        <f t="shared" si="37"/>
        <v>0</v>
      </c>
      <c r="BL56" s="239">
        <f t="shared" si="38"/>
        <v>0</v>
      </c>
      <c r="BM56" s="175"/>
      <c r="BN56" s="238">
        <f t="shared" si="39"/>
        <v>0</v>
      </c>
      <c r="BO56" s="239">
        <f t="shared" si="40"/>
        <v>0</v>
      </c>
      <c r="BP56" s="175"/>
      <c r="BQ56" s="238">
        <f t="shared" si="41"/>
        <v>0</v>
      </c>
      <c r="BR56" s="239">
        <f t="shared" si="42"/>
        <v>0</v>
      </c>
      <c r="BS56" s="175"/>
      <c r="BT56" s="238">
        <f t="shared" si="43"/>
        <v>0</v>
      </c>
      <c r="BU56" s="239">
        <f t="shared" si="44"/>
        <v>0</v>
      </c>
      <c r="BV56" s="175"/>
      <c r="BW56" s="238">
        <f t="shared" si="45"/>
        <v>0</v>
      </c>
      <c r="BX56" s="239">
        <f t="shared" si="46"/>
        <v>0</v>
      </c>
      <c r="BY56" s="175"/>
      <c r="BZ56" s="238">
        <f t="shared" si="47"/>
        <v>0</v>
      </c>
      <c r="CA56" s="239">
        <f t="shared" si="48"/>
        <v>0</v>
      </c>
      <c r="CB56" s="175"/>
      <c r="CC56" s="238">
        <f t="shared" si="49"/>
        <v>0</v>
      </c>
      <c r="CD56" s="239">
        <f t="shared" si="50"/>
        <v>0</v>
      </c>
      <c r="CE56" s="175"/>
      <c r="CF56" s="238">
        <f t="shared" si="51"/>
        <v>0</v>
      </c>
      <c r="CG56" s="239">
        <f t="shared" si="52"/>
        <v>0</v>
      </c>
      <c r="CH56" s="175"/>
      <c r="CI56" s="238">
        <f t="shared" si="53"/>
        <v>0</v>
      </c>
      <c r="CJ56" s="239">
        <f t="shared" si="54"/>
        <v>0</v>
      </c>
      <c r="CK56" s="175"/>
      <c r="CL56" s="238">
        <f t="shared" si="55"/>
        <v>0</v>
      </c>
      <c r="CM56" s="239">
        <f t="shared" si="56"/>
        <v>0</v>
      </c>
      <c r="CN56" s="175"/>
      <c r="CO56" s="238">
        <f t="shared" si="57"/>
        <v>0</v>
      </c>
      <c r="CP56" s="239">
        <f t="shared" si="58"/>
        <v>0</v>
      </c>
      <c r="CQ56" s="175"/>
      <c r="CR56" s="238">
        <f t="shared" si="59"/>
        <v>0</v>
      </c>
      <c r="CS56" s="239">
        <f t="shared" si="60"/>
        <v>0</v>
      </c>
      <c r="CT56" s="175"/>
      <c r="CU56" s="238">
        <f t="shared" si="61"/>
        <v>0</v>
      </c>
      <c r="CV56" s="239">
        <f t="shared" si="62"/>
        <v>0</v>
      </c>
      <c r="CW56" s="175"/>
      <c r="CX56" s="238">
        <f t="shared" si="63"/>
        <v>0</v>
      </c>
      <c r="CY56" s="239">
        <f t="shared" si="64"/>
        <v>0</v>
      </c>
      <c r="CZ56" s="175"/>
      <c r="DA56" s="238">
        <f t="shared" si="65"/>
        <v>0</v>
      </c>
      <c r="DB56" s="239">
        <f t="shared" si="66"/>
        <v>0</v>
      </c>
      <c r="DC56" s="175"/>
      <c r="DD56" s="238">
        <f t="shared" si="67"/>
        <v>0</v>
      </c>
      <c r="DE56" s="239">
        <f t="shared" si="68"/>
        <v>0</v>
      </c>
      <c r="DF56" s="175"/>
      <c r="DG56" s="238">
        <f t="shared" si="69"/>
        <v>0</v>
      </c>
      <c r="DH56" s="239">
        <f t="shared" si="70"/>
        <v>0</v>
      </c>
      <c r="DI56" s="175"/>
      <c r="DJ56" s="238">
        <f t="shared" si="71"/>
        <v>0</v>
      </c>
      <c r="DK56" s="239">
        <f t="shared" si="72"/>
        <v>0</v>
      </c>
      <c r="DL56" s="175"/>
      <c r="DM56" s="238">
        <f t="shared" si="73"/>
        <v>0</v>
      </c>
      <c r="DN56" s="239">
        <f t="shared" si="74"/>
        <v>0</v>
      </c>
      <c r="DO56" s="175"/>
      <c r="DP56" s="238">
        <f t="shared" si="75"/>
        <v>0</v>
      </c>
      <c r="DQ56" s="239">
        <f t="shared" si="76"/>
        <v>0</v>
      </c>
      <c r="DR56" s="175"/>
      <c r="DS56" s="238">
        <f t="shared" si="77"/>
        <v>0</v>
      </c>
      <c r="DT56" s="239">
        <f t="shared" si="78"/>
        <v>0</v>
      </c>
      <c r="DU56" s="175"/>
      <c r="DV56" s="238">
        <f t="shared" si="79"/>
        <v>0</v>
      </c>
      <c r="DW56" s="239">
        <f t="shared" si="80"/>
        <v>0</v>
      </c>
      <c r="DX56" s="175"/>
      <c r="DY56" s="238">
        <f t="shared" si="81"/>
        <v>0</v>
      </c>
      <c r="DZ56" s="239">
        <f t="shared" si="82"/>
        <v>0</v>
      </c>
      <c r="EA56" s="175"/>
      <c r="EB56" s="238">
        <f t="shared" si="83"/>
        <v>0</v>
      </c>
      <c r="EC56" s="239">
        <f t="shared" si="84"/>
        <v>0</v>
      </c>
      <c r="ED56" s="175"/>
      <c r="EE56" s="238">
        <f t="shared" si="85"/>
        <v>0</v>
      </c>
      <c r="EF56" s="239">
        <f t="shared" si="86"/>
        <v>0</v>
      </c>
      <c r="EG56" s="175"/>
      <c r="EH56" s="238">
        <f t="shared" si="87"/>
        <v>0</v>
      </c>
      <c r="EI56" s="239">
        <f t="shared" si="88"/>
        <v>0</v>
      </c>
      <c r="EJ56" s="175"/>
      <c r="EK56" s="238">
        <f t="shared" si="89"/>
        <v>0</v>
      </c>
      <c r="EL56" s="239">
        <f t="shared" si="90"/>
        <v>0</v>
      </c>
      <c r="EM56" s="175"/>
      <c r="EN56" s="238">
        <f t="shared" si="91"/>
        <v>0</v>
      </c>
      <c r="EO56" s="239">
        <f t="shared" si="92"/>
        <v>0</v>
      </c>
      <c r="EP56" s="175"/>
      <c r="EQ56" s="238">
        <f t="shared" si="93"/>
        <v>0</v>
      </c>
      <c r="ER56" s="239">
        <f t="shared" si="94"/>
        <v>0</v>
      </c>
      <c r="ES56" s="175"/>
      <c r="ET56" s="238">
        <f t="shared" si="95"/>
        <v>0</v>
      </c>
      <c r="EU56" s="239">
        <f t="shared" si="96"/>
        <v>0</v>
      </c>
      <c r="EV56" s="175"/>
      <c r="EW56" s="238">
        <f t="shared" si="97"/>
        <v>0</v>
      </c>
      <c r="EX56" s="239">
        <f t="shared" si="98"/>
        <v>0</v>
      </c>
      <c r="EY56" s="175"/>
      <c r="EZ56" s="238">
        <f t="shared" si="99"/>
        <v>0</v>
      </c>
      <c r="FA56" s="239">
        <f t="shared" si="100"/>
        <v>0</v>
      </c>
      <c r="FB56" s="175"/>
      <c r="FC56" s="238">
        <f t="shared" si="101"/>
        <v>0</v>
      </c>
      <c r="FD56" s="239">
        <f t="shared" si="102"/>
        <v>0</v>
      </c>
      <c r="FE56" s="175"/>
      <c r="FF56" s="238">
        <f t="shared" si="103"/>
        <v>0</v>
      </c>
      <c r="FG56" s="239">
        <f t="shared" si="104"/>
        <v>0</v>
      </c>
      <c r="FH56" s="175"/>
      <c r="FI56" s="238">
        <f t="shared" si="105"/>
        <v>0</v>
      </c>
      <c r="FJ56" s="239">
        <f t="shared" si="106"/>
        <v>0</v>
      </c>
      <c r="FK56" s="175"/>
      <c r="FL56" s="238">
        <f t="shared" si="107"/>
        <v>0</v>
      </c>
      <c r="FM56" s="239">
        <f t="shared" si="108"/>
        <v>0</v>
      </c>
      <c r="FN56" s="175"/>
      <c r="FO56" s="238">
        <f t="shared" si="109"/>
        <v>0</v>
      </c>
      <c r="FP56" s="239">
        <f t="shared" si="110"/>
        <v>0</v>
      </c>
      <c r="FQ56" s="175"/>
      <c r="FR56" s="238">
        <f t="shared" si="111"/>
        <v>0</v>
      </c>
      <c r="FS56" s="239">
        <f t="shared" si="112"/>
        <v>0</v>
      </c>
      <c r="FT56" s="175"/>
      <c r="FU56" s="238">
        <f t="shared" si="113"/>
        <v>0</v>
      </c>
      <c r="FV56" s="239">
        <f t="shared" si="114"/>
        <v>0</v>
      </c>
      <c r="FW56" s="175"/>
      <c r="FX56" s="238">
        <f t="shared" si="115"/>
        <v>0</v>
      </c>
      <c r="FY56" s="239">
        <f t="shared" si="116"/>
        <v>0</v>
      </c>
      <c r="FZ56" s="175"/>
      <c r="GA56" s="238">
        <f t="shared" si="117"/>
        <v>0</v>
      </c>
      <c r="GB56" s="239">
        <f t="shared" si="118"/>
        <v>0</v>
      </c>
      <c r="GC56" s="175"/>
      <c r="GD56" s="238">
        <f t="shared" si="119"/>
        <v>0</v>
      </c>
      <c r="GE56" s="239">
        <f t="shared" si="120"/>
        <v>0</v>
      </c>
      <c r="GF56" s="175"/>
      <c r="GG56" s="238">
        <f t="shared" si="121"/>
        <v>0</v>
      </c>
      <c r="GH56" s="239">
        <f t="shared" si="122"/>
        <v>0</v>
      </c>
      <c r="GI56" s="175"/>
      <c r="GJ56" s="238">
        <f t="shared" si="123"/>
        <v>0</v>
      </c>
      <c r="GK56" s="239">
        <f t="shared" si="124"/>
        <v>0</v>
      </c>
      <c r="GL56" s="175"/>
      <c r="GM56" s="238">
        <f t="shared" si="125"/>
        <v>0</v>
      </c>
      <c r="GN56" s="239">
        <f t="shared" si="126"/>
        <v>0</v>
      </c>
      <c r="GO56" s="175"/>
      <c r="GP56" s="238">
        <f t="shared" si="127"/>
        <v>0</v>
      </c>
      <c r="GQ56" s="239">
        <f t="shared" si="128"/>
        <v>0</v>
      </c>
      <c r="GR56" s="175"/>
      <c r="GS56" s="238">
        <f t="shared" si="129"/>
        <v>0</v>
      </c>
      <c r="GT56" s="239">
        <f t="shared" si="130"/>
        <v>0</v>
      </c>
      <c r="GU56" s="175"/>
      <c r="GV56" s="238">
        <f t="shared" si="131"/>
        <v>0</v>
      </c>
      <c r="GW56" s="239">
        <f t="shared" si="132"/>
        <v>0</v>
      </c>
      <c r="GX56" s="175"/>
      <c r="GY56" s="238">
        <f t="shared" si="133"/>
        <v>0</v>
      </c>
      <c r="GZ56" s="239">
        <f t="shared" si="134"/>
        <v>0</v>
      </c>
      <c r="HA56" s="175"/>
      <c r="HB56" s="238">
        <f t="shared" si="135"/>
        <v>0</v>
      </c>
      <c r="HC56" s="239">
        <f t="shared" si="136"/>
        <v>0</v>
      </c>
      <c r="HD56" s="175"/>
      <c r="HE56" s="238">
        <f t="shared" si="137"/>
        <v>0</v>
      </c>
      <c r="HF56" s="239">
        <f t="shared" si="138"/>
        <v>0</v>
      </c>
      <c r="HG56" s="175"/>
      <c r="HH56" s="238">
        <f t="shared" si="139"/>
        <v>0</v>
      </c>
      <c r="HI56" s="239">
        <f t="shared" si="140"/>
        <v>0</v>
      </c>
      <c r="HJ56" s="175"/>
      <c r="HK56" s="238">
        <f t="shared" si="141"/>
        <v>0</v>
      </c>
      <c r="HL56" s="239">
        <f t="shared" si="142"/>
        <v>0</v>
      </c>
      <c r="HM56" s="242">
        <f t="shared" si="143"/>
        <v>0</v>
      </c>
      <c r="HN56" s="108">
        <f t="shared" si="144"/>
        <v>0</v>
      </c>
    </row>
    <row r="57" spans="1:222" s="2" customFormat="1" x14ac:dyDescent="0.2">
      <c r="A57" s="173"/>
      <c r="B57" s="176"/>
      <c r="C57" s="370"/>
      <c r="D57" s="370"/>
      <c r="E57" s="370"/>
      <c r="F57" s="369"/>
      <c r="G57" s="177"/>
      <c r="H57" s="178"/>
      <c r="I57" s="39"/>
      <c r="J57" s="174">
        <f t="shared" si="2"/>
        <v>0</v>
      </c>
      <c r="K57" s="175"/>
      <c r="L57" s="238">
        <f t="shared" si="3"/>
        <v>0</v>
      </c>
      <c r="M57" s="239">
        <f t="shared" si="4"/>
        <v>0</v>
      </c>
      <c r="N57" s="175"/>
      <c r="O57" s="238">
        <f t="shared" si="5"/>
        <v>0</v>
      </c>
      <c r="P57" s="239">
        <f t="shared" si="6"/>
        <v>0</v>
      </c>
      <c r="Q57" s="175"/>
      <c r="R57" s="238">
        <f t="shared" si="7"/>
        <v>0</v>
      </c>
      <c r="S57" s="239">
        <f t="shared" si="8"/>
        <v>0</v>
      </c>
      <c r="T57" s="175"/>
      <c r="U57" s="238">
        <f t="shared" si="9"/>
        <v>0</v>
      </c>
      <c r="V57" s="239">
        <f t="shared" si="10"/>
        <v>0</v>
      </c>
      <c r="W57" s="175"/>
      <c r="X57" s="238">
        <f t="shared" si="11"/>
        <v>0</v>
      </c>
      <c r="Y57" s="239">
        <f t="shared" si="12"/>
        <v>0</v>
      </c>
      <c r="Z57" s="175"/>
      <c r="AA57" s="238">
        <f t="shared" si="13"/>
        <v>0</v>
      </c>
      <c r="AB57" s="239">
        <f t="shared" si="14"/>
        <v>0</v>
      </c>
      <c r="AC57" s="175"/>
      <c r="AD57" s="238">
        <f t="shared" si="15"/>
        <v>0</v>
      </c>
      <c r="AE57" s="239">
        <f t="shared" si="16"/>
        <v>0</v>
      </c>
      <c r="AF57" s="175"/>
      <c r="AG57" s="238">
        <f t="shared" si="17"/>
        <v>0</v>
      </c>
      <c r="AH57" s="239">
        <f t="shared" si="18"/>
        <v>0</v>
      </c>
      <c r="AI57" s="175"/>
      <c r="AJ57" s="238">
        <f t="shared" si="19"/>
        <v>0</v>
      </c>
      <c r="AK57" s="239">
        <f t="shared" si="20"/>
        <v>0</v>
      </c>
      <c r="AL57" s="175"/>
      <c r="AM57" s="238">
        <f t="shared" si="21"/>
        <v>0</v>
      </c>
      <c r="AN57" s="239">
        <f t="shared" si="22"/>
        <v>0</v>
      </c>
      <c r="AO57" s="175"/>
      <c r="AP57" s="238">
        <f t="shared" si="23"/>
        <v>0</v>
      </c>
      <c r="AQ57" s="239">
        <f t="shared" si="24"/>
        <v>0</v>
      </c>
      <c r="AR57" s="175"/>
      <c r="AS57" s="238">
        <f t="shared" si="25"/>
        <v>0</v>
      </c>
      <c r="AT57" s="239">
        <f t="shared" si="26"/>
        <v>0</v>
      </c>
      <c r="AU57" s="175"/>
      <c r="AV57" s="238">
        <f t="shared" si="27"/>
        <v>0</v>
      </c>
      <c r="AW57" s="239">
        <f t="shared" si="28"/>
        <v>0</v>
      </c>
      <c r="AX57" s="175"/>
      <c r="AY57" s="238">
        <f t="shared" si="29"/>
        <v>0</v>
      </c>
      <c r="AZ57" s="239">
        <f t="shared" si="30"/>
        <v>0</v>
      </c>
      <c r="BA57" s="175"/>
      <c r="BB57" s="238">
        <f t="shared" si="31"/>
        <v>0</v>
      </c>
      <c r="BC57" s="239">
        <f t="shared" si="32"/>
        <v>0</v>
      </c>
      <c r="BD57" s="175"/>
      <c r="BE57" s="238">
        <f t="shared" si="33"/>
        <v>0</v>
      </c>
      <c r="BF57" s="239">
        <f t="shared" si="34"/>
        <v>0</v>
      </c>
      <c r="BG57" s="175"/>
      <c r="BH57" s="238">
        <f t="shared" si="35"/>
        <v>0</v>
      </c>
      <c r="BI57" s="239">
        <f t="shared" si="36"/>
        <v>0</v>
      </c>
      <c r="BJ57" s="175"/>
      <c r="BK57" s="238">
        <f t="shared" si="37"/>
        <v>0</v>
      </c>
      <c r="BL57" s="239">
        <f t="shared" si="38"/>
        <v>0</v>
      </c>
      <c r="BM57" s="175"/>
      <c r="BN57" s="238">
        <f t="shared" si="39"/>
        <v>0</v>
      </c>
      <c r="BO57" s="239">
        <f t="shared" si="40"/>
        <v>0</v>
      </c>
      <c r="BP57" s="175"/>
      <c r="BQ57" s="238">
        <f t="shared" si="41"/>
        <v>0</v>
      </c>
      <c r="BR57" s="239">
        <f t="shared" si="42"/>
        <v>0</v>
      </c>
      <c r="BS57" s="175"/>
      <c r="BT57" s="238">
        <f t="shared" si="43"/>
        <v>0</v>
      </c>
      <c r="BU57" s="239">
        <f t="shared" si="44"/>
        <v>0</v>
      </c>
      <c r="BV57" s="175"/>
      <c r="BW57" s="238">
        <f t="shared" si="45"/>
        <v>0</v>
      </c>
      <c r="BX57" s="239">
        <f t="shared" si="46"/>
        <v>0</v>
      </c>
      <c r="BY57" s="175"/>
      <c r="BZ57" s="238">
        <f t="shared" si="47"/>
        <v>0</v>
      </c>
      <c r="CA57" s="239">
        <f t="shared" si="48"/>
        <v>0</v>
      </c>
      <c r="CB57" s="175"/>
      <c r="CC57" s="238">
        <f t="shared" si="49"/>
        <v>0</v>
      </c>
      <c r="CD57" s="239">
        <f t="shared" si="50"/>
        <v>0</v>
      </c>
      <c r="CE57" s="175"/>
      <c r="CF57" s="238">
        <f t="shared" si="51"/>
        <v>0</v>
      </c>
      <c r="CG57" s="239">
        <f t="shared" si="52"/>
        <v>0</v>
      </c>
      <c r="CH57" s="175"/>
      <c r="CI57" s="238">
        <f t="shared" si="53"/>
        <v>0</v>
      </c>
      <c r="CJ57" s="239">
        <f t="shared" si="54"/>
        <v>0</v>
      </c>
      <c r="CK57" s="175"/>
      <c r="CL57" s="238">
        <f t="shared" si="55"/>
        <v>0</v>
      </c>
      <c r="CM57" s="239">
        <f t="shared" si="56"/>
        <v>0</v>
      </c>
      <c r="CN57" s="175"/>
      <c r="CO57" s="238">
        <f t="shared" si="57"/>
        <v>0</v>
      </c>
      <c r="CP57" s="239">
        <f t="shared" si="58"/>
        <v>0</v>
      </c>
      <c r="CQ57" s="175"/>
      <c r="CR57" s="238">
        <f t="shared" si="59"/>
        <v>0</v>
      </c>
      <c r="CS57" s="239">
        <f t="shared" si="60"/>
        <v>0</v>
      </c>
      <c r="CT57" s="175"/>
      <c r="CU57" s="238">
        <f t="shared" si="61"/>
        <v>0</v>
      </c>
      <c r="CV57" s="239">
        <f t="shared" si="62"/>
        <v>0</v>
      </c>
      <c r="CW57" s="175"/>
      <c r="CX57" s="238">
        <f t="shared" si="63"/>
        <v>0</v>
      </c>
      <c r="CY57" s="239">
        <f t="shared" si="64"/>
        <v>0</v>
      </c>
      <c r="CZ57" s="175"/>
      <c r="DA57" s="238">
        <f t="shared" si="65"/>
        <v>0</v>
      </c>
      <c r="DB57" s="239">
        <f t="shared" si="66"/>
        <v>0</v>
      </c>
      <c r="DC57" s="175"/>
      <c r="DD57" s="238">
        <f t="shared" si="67"/>
        <v>0</v>
      </c>
      <c r="DE57" s="239">
        <f t="shared" si="68"/>
        <v>0</v>
      </c>
      <c r="DF57" s="175"/>
      <c r="DG57" s="238">
        <f t="shared" si="69"/>
        <v>0</v>
      </c>
      <c r="DH57" s="239">
        <f t="shared" si="70"/>
        <v>0</v>
      </c>
      <c r="DI57" s="175"/>
      <c r="DJ57" s="238">
        <f t="shared" si="71"/>
        <v>0</v>
      </c>
      <c r="DK57" s="239">
        <f t="shared" si="72"/>
        <v>0</v>
      </c>
      <c r="DL57" s="175"/>
      <c r="DM57" s="238">
        <f t="shared" si="73"/>
        <v>0</v>
      </c>
      <c r="DN57" s="239">
        <f t="shared" si="74"/>
        <v>0</v>
      </c>
      <c r="DO57" s="175"/>
      <c r="DP57" s="238">
        <f t="shared" si="75"/>
        <v>0</v>
      </c>
      <c r="DQ57" s="239">
        <f t="shared" si="76"/>
        <v>0</v>
      </c>
      <c r="DR57" s="175"/>
      <c r="DS57" s="238">
        <f t="shared" si="77"/>
        <v>0</v>
      </c>
      <c r="DT57" s="239">
        <f t="shared" si="78"/>
        <v>0</v>
      </c>
      <c r="DU57" s="175"/>
      <c r="DV57" s="238">
        <f t="shared" si="79"/>
        <v>0</v>
      </c>
      <c r="DW57" s="239">
        <f t="shared" si="80"/>
        <v>0</v>
      </c>
      <c r="DX57" s="175"/>
      <c r="DY57" s="238">
        <f t="shared" si="81"/>
        <v>0</v>
      </c>
      <c r="DZ57" s="239">
        <f t="shared" si="82"/>
        <v>0</v>
      </c>
      <c r="EA57" s="175"/>
      <c r="EB57" s="238">
        <f t="shared" si="83"/>
        <v>0</v>
      </c>
      <c r="EC57" s="239">
        <f t="shared" si="84"/>
        <v>0</v>
      </c>
      <c r="ED57" s="175"/>
      <c r="EE57" s="238">
        <f t="shared" si="85"/>
        <v>0</v>
      </c>
      <c r="EF57" s="239">
        <f t="shared" si="86"/>
        <v>0</v>
      </c>
      <c r="EG57" s="175"/>
      <c r="EH57" s="238">
        <f t="shared" si="87"/>
        <v>0</v>
      </c>
      <c r="EI57" s="239">
        <f t="shared" si="88"/>
        <v>0</v>
      </c>
      <c r="EJ57" s="175"/>
      <c r="EK57" s="238">
        <f t="shared" si="89"/>
        <v>0</v>
      </c>
      <c r="EL57" s="239">
        <f t="shared" si="90"/>
        <v>0</v>
      </c>
      <c r="EM57" s="175"/>
      <c r="EN57" s="238">
        <f t="shared" si="91"/>
        <v>0</v>
      </c>
      <c r="EO57" s="239">
        <f t="shared" si="92"/>
        <v>0</v>
      </c>
      <c r="EP57" s="175"/>
      <c r="EQ57" s="238">
        <f t="shared" si="93"/>
        <v>0</v>
      </c>
      <c r="ER57" s="239">
        <f t="shared" si="94"/>
        <v>0</v>
      </c>
      <c r="ES57" s="175"/>
      <c r="ET57" s="238">
        <f t="shared" si="95"/>
        <v>0</v>
      </c>
      <c r="EU57" s="239">
        <f t="shared" si="96"/>
        <v>0</v>
      </c>
      <c r="EV57" s="175"/>
      <c r="EW57" s="238">
        <f t="shared" si="97"/>
        <v>0</v>
      </c>
      <c r="EX57" s="239">
        <f t="shared" si="98"/>
        <v>0</v>
      </c>
      <c r="EY57" s="175"/>
      <c r="EZ57" s="238">
        <f t="shared" si="99"/>
        <v>0</v>
      </c>
      <c r="FA57" s="239">
        <f t="shared" si="100"/>
        <v>0</v>
      </c>
      <c r="FB57" s="175"/>
      <c r="FC57" s="238">
        <f t="shared" si="101"/>
        <v>0</v>
      </c>
      <c r="FD57" s="239">
        <f t="shared" si="102"/>
        <v>0</v>
      </c>
      <c r="FE57" s="175"/>
      <c r="FF57" s="238">
        <f t="shared" si="103"/>
        <v>0</v>
      </c>
      <c r="FG57" s="239">
        <f t="shared" si="104"/>
        <v>0</v>
      </c>
      <c r="FH57" s="175"/>
      <c r="FI57" s="238">
        <f t="shared" si="105"/>
        <v>0</v>
      </c>
      <c r="FJ57" s="239">
        <f t="shared" si="106"/>
        <v>0</v>
      </c>
      <c r="FK57" s="175"/>
      <c r="FL57" s="238">
        <f t="shared" si="107"/>
        <v>0</v>
      </c>
      <c r="FM57" s="239">
        <f t="shared" si="108"/>
        <v>0</v>
      </c>
      <c r="FN57" s="175"/>
      <c r="FO57" s="238">
        <f t="shared" si="109"/>
        <v>0</v>
      </c>
      <c r="FP57" s="239">
        <f t="shared" si="110"/>
        <v>0</v>
      </c>
      <c r="FQ57" s="175"/>
      <c r="FR57" s="238">
        <f t="shared" si="111"/>
        <v>0</v>
      </c>
      <c r="FS57" s="239">
        <f t="shared" si="112"/>
        <v>0</v>
      </c>
      <c r="FT57" s="175"/>
      <c r="FU57" s="238">
        <f t="shared" si="113"/>
        <v>0</v>
      </c>
      <c r="FV57" s="239">
        <f t="shared" si="114"/>
        <v>0</v>
      </c>
      <c r="FW57" s="175"/>
      <c r="FX57" s="238">
        <f t="shared" si="115"/>
        <v>0</v>
      </c>
      <c r="FY57" s="239">
        <f t="shared" si="116"/>
        <v>0</v>
      </c>
      <c r="FZ57" s="175"/>
      <c r="GA57" s="238">
        <f t="shared" si="117"/>
        <v>0</v>
      </c>
      <c r="GB57" s="239">
        <f t="shared" si="118"/>
        <v>0</v>
      </c>
      <c r="GC57" s="175"/>
      <c r="GD57" s="238">
        <f t="shared" si="119"/>
        <v>0</v>
      </c>
      <c r="GE57" s="239">
        <f t="shared" si="120"/>
        <v>0</v>
      </c>
      <c r="GF57" s="175"/>
      <c r="GG57" s="238">
        <f t="shared" si="121"/>
        <v>0</v>
      </c>
      <c r="GH57" s="239">
        <f t="shared" si="122"/>
        <v>0</v>
      </c>
      <c r="GI57" s="175"/>
      <c r="GJ57" s="238">
        <f t="shared" si="123"/>
        <v>0</v>
      </c>
      <c r="GK57" s="239">
        <f t="shared" si="124"/>
        <v>0</v>
      </c>
      <c r="GL57" s="175"/>
      <c r="GM57" s="238">
        <f t="shared" si="125"/>
        <v>0</v>
      </c>
      <c r="GN57" s="239">
        <f t="shared" si="126"/>
        <v>0</v>
      </c>
      <c r="GO57" s="175"/>
      <c r="GP57" s="238">
        <f t="shared" si="127"/>
        <v>0</v>
      </c>
      <c r="GQ57" s="239">
        <f t="shared" si="128"/>
        <v>0</v>
      </c>
      <c r="GR57" s="175"/>
      <c r="GS57" s="238">
        <f t="shared" si="129"/>
        <v>0</v>
      </c>
      <c r="GT57" s="239">
        <f t="shared" si="130"/>
        <v>0</v>
      </c>
      <c r="GU57" s="175"/>
      <c r="GV57" s="238">
        <f t="shared" si="131"/>
        <v>0</v>
      </c>
      <c r="GW57" s="239">
        <f t="shared" si="132"/>
        <v>0</v>
      </c>
      <c r="GX57" s="175"/>
      <c r="GY57" s="238">
        <f t="shared" si="133"/>
        <v>0</v>
      </c>
      <c r="GZ57" s="239">
        <f t="shared" si="134"/>
        <v>0</v>
      </c>
      <c r="HA57" s="175"/>
      <c r="HB57" s="238">
        <f t="shared" si="135"/>
        <v>0</v>
      </c>
      <c r="HC57" s="239">
        <f t="shared" si="136"/>
        <v>0</v>
      </c>
      <c r="HD57" s="175"/>
      <c r="HE57" s="238">
        <f t="shared" si="137"/>
        <v>0</v>
      </c>
      <c r="HF57" s="239">
        <f t="shared" si="138"/>
        <v>0</v>
      </c>
      <c r="HG57" s="175"/>
      <c r="HH57" s="238">
        <f t="shared" si="139"/>
        <v>0</v>
      </c>
      <c r="HI57" s="239">
        <f t="shared" si="140"/>
        <v>0</v>
      </c>
      <c r="HJ57" s="175"/>
      <c r="HK57" s="238">
        <f t="shared" si="141"/>
        <v>0</v>
      </c>
      <c r="HL57" s="239">
        <f t="shared" si="142"/>
        <v>0</v>
      </c>
      <c r="HM57" s="242">
        <f t="shared" si="143"/>
        <v>0</v>
      </c>
      <c r="HN57" s="108">
        <f t="shared" si="144"/>
        <v>0</v>
      </c>
    </row>
    <row r="58" spans="1:222" s="2" customFormat="1" x14ac:dyDescent="0.2">
      <c r="A58" s="173"/>
      <c r="B58" s="176"/>
      <c r="C58" s="370"/>
      <c r="D58" s="370"/>
      <c r="E58" s="370"/>
      <c r="F58" s="369"/>
      <c r="G58" s="177"/>
      <c r="H58" s="178"/>
      <c r="I58" s="39"/>
      <c r="J58" s="174">
        <f t="shared" si="2"/>
        <v>0</v>
      </c>
      <c r="K58" s="175"/>
      <c r="L58" s="238">
        <f t="shared" si="3"/>
        <v>0</v>
      </c>
      <c r="M58" s="239">
        <f t="shared" si="4"/>
        <v>0</v>
      </c>
      <c r="N58" s="175"/>
      <c r="O58" s="238">
        <f t="shared" si="5"/>
        <v>0</v>
      </c>
      <c r="P58" s="239">
        <f t="shared" si="6"/>
        <v>0</v>
      </c>
      <c r="Q58" s="175"/>
      <c r="R58" s="238">
        <f t="shared" si="7"/>
        <v>0</v>
      </c>
      <c r="S58" s="239">
        <f t="shared" si="8"/>
        <v>0</v>
      </c>
      <c r="T58" s="175"/>
      <c r="U58" s="238">
        <f t="shared" si="9"/>
        <v>0</v>
      </c>
      <c r="V58" s="239">
        <f t="shared" si="10"/>
        <v>0</v>
      </c>
      <c r="W58" s="175"/>
      <c r="X58" s="238">
        <f t="shared" si="11"/>
        <v>0</v>
      </c>
      <c r="Y58" s="239">
        <f t="shared" si="12"/>
        <v>0</v>
      </c>
      <c r="Z58" s="175"/>
      <c r="AA58" s="238">
        <f t="shared" si="13"/>
        <v>0</v>
      </c>
      <c r="AB58" s="239">
        <f t="shared" si="14"/>
        <v>0</v>
      </c>
      <c r="AC58" s="175"/>
      <c r="AD58" s="238">
        <f t="shared" si="15"/>
        <v>0</v>
      </c>
      <c r="AE58" s="239">
        <f t="shared" si="16"/>
        <v>0</v>
      </c>
      <c r="AF58" s="175"/>
      <c r="AG58" s="238">
        <f t="shared" si="17"/>
        <v>0</v>
      </c>
      <c r="AH58" s="239">
        <f t="shared" si="18"/>
        <v>0</v>
      </c>
      <c r="AI58" s="175"/>
      <c r="AJ58" s="238">
        <f t="shared" si="19"/>
        <v>0</v>
      </c>
      <c r="AK58" s="239">
        <f t="shared" si="20"/>
        <v>0</v>
      </c>
      <c r="AL58" s="175"/>
      <c r="AM58" s="238">
        <f t="shared" si="21"/>
        <v>0</v>
      </c>
      <c r="AN58" s="239">
        <f t="shared" si="22"/>
        <v>0</v>
      </c>
      <c r="AO58" s="175"/>
      <c r="AP58" s="238">
        <f t="shared" si="23"/>
        <v>0</v>
      </c>
      <c r="AQ58" s="239">
        <f t="shared" si="24"/>
        <v>0</v>
      </c>
      <c r="AR58" s="175"/>
      <c r="AS58" s="238">
        <f t="shared" si="25"/>
        <v>0</v>
      </c>
      <c r="AT58" s="239">
        <f t="shared" si="26"/>
        <v>0</v>
      </c>
      <c r="AU58" s="175"/>
      <c r="AV58" s="238">
        <f t="shared" si="27"/>
        <v>0</v>
      </c>
      <c r="AW58" s="239">
        <f t="shared" si="28"/>
        <v>0</v>
      </c>
      <c r="AX58" s="175"/>
      <c r="AY58" s="238">
        <f t="shared" si="29"/>
        <v>0</v>
      </c>
      <c r="AZ58" s="239">
        <f t="shared" si="30"/>
        <v>0</v>
      </c>
      <c r="BA58" s="175"/>
      <c r="BB58" s="238">
        <f t="shared" si="31"/>
        <v>0</v>
      </c>
      <c r="BC58" s="239">
        <f t="shared" si="32"/>
        <v>0</v>
      </c>
      <c r="BD58" s="175"/>
      <c r="BE58" s="238">
        <f t="shared" si="33"/>
        <v>0</v>
      </c>
      <c r="BF58" s="239">
        <f t="shared" si="34"/>
        <v>0</v>
      </c>
      <c r="BG58" s="175"/>
      <c r="BH58" s="238">
        <f t="shared" si="35"/>
        <v>0</v>
      </c>
      <c r="BI58" s="239">
        <f t="shared" si="36"/>
        <v>0</v>
      </c>
      <c r="BJ58" s="175"/>
      <c r="BK58" s="238">
        <f t="shared" si="37"/>
        <v>0</v>
      </c>
      <c r="BL58" s="239">
        <f t="shared" si="38"/>
        <v>0</v>
      </c>
      <c r="BM58" s="175"/>
      <c r="BN58" s="238">
        <f t="shared" si="39"/>
        <v>0</v>
      </c>
      <c r="BO58" s="239">
        <f t="shared" si="40"/>
        <v>0</v>
      </c>
      <c r="BP58" s="175"/>
      <c r="BQ58" s="238">
        <f t="shared" si="41"/>
        <v>0</v>
      </c>
      <c r="BR58" s="239">
        <f t="shared" si="42"/>
        <v>0</v>
      </c>
      <c r="BS58" s="175"/>
      <c r="BT58" s="238">
        <f t="shared" si="43"/>
        <v>0</v>
      </c>
      <c r="BU58" s="239">
        <f t="shared" si="44"/>
        <v>0</v>
      </c>
      <c r="BV58" s="175"/>
      <c r="BW58" s="238">
        <f t="shared" si="45"/>
        <v>0</v>
      </c>
      <c r="BX58" s="239">
        <f t="shared" si="46"/>
        <v>0</v>
      </c>
      <c r="BY58" s="175"/>
      <c r="BZ58" s="238">
        <f t="shared" si="47"/>
        <v>0</v>
      </c>
      <c r="CA58" s="239">
        <f t="shared" si="48"/>
        <v>0</v>
      </c>
      <c r="CB58" s="175"/>
      <c r="CC58" s="238">
        <f t="shared" si="49"/>
        <v>0</v>
      </c>
      <c r="CD58" s="239">
        <f t="shared" si="50"/>
        <v>0</v>
      </c>
      <c r="CE58" s="175"/>
      <c r="CF58" s="238">
        <f t="shared" si="51"/>
        <v>0</v>
      </c>
      <c r="CG58" s="239">
        <f t="shared" si="52"/>
        <v>0</v>
      </c>
      <c r="CH58" s="175"/>
      <c r="CI58" s="238">
        <f t="shared" si="53"/>
        <v>0</v>
      </c>
      <c r="CJ58" s="239">
        <f t="shared" si="54"/>
        <v>0</v>
      </c>
      <c r="CK58" s="175"/>
      <c r="CL58" s="238">
        <f t="shared" si="55"/>
        <v>0</v>
      </c>
      <c r="CM58" s="239">
        <f t="shared" si="56"/>
        <v>0</v>
      </c>
      <c r="CN58" s="175"/>
      <c r="CO58" s="238">
        <f t="shared" si="57"/>
        <v>0</v>
      </c>
      <c r="CP58" s="239">
        <f t="shared" si="58"/>
        <v>0</v>
      </c>
      <c r="CQ58" s="175"/>
      <c r="CR58" s="238">
        <f t="shared" si="59"/>
        <v>0</v>
      </c>
      <c r="CS58" s="239">
        <f t="shared" si="60"/>
        <v>0</v>
      </c>
      <c r="CT58" s="175"/>
      <c r="CU58" s="238">
        <f t="shared" si="61"/>
        <v>0</v>
      </c>
      <c r="CV58" s="239">
        <f t="shared" si="62"/>
        <v>0</v>
      </c>
      <c r="CW58" s="175"/>
      <c r="CX58" s="238">
        <f t="shared" si="63"/>
        <v>0</v>
      </c>
      <c r="CY58" s="239">
        <f t="shared" si="64"/>
        <v>0</v>
      </c>
      <c r="CZ58" s="175"/>
      <c r="DA58" s="238">
        <f t="shared" si="65"/>
        <v>0</v>
      </c>
      <c r="DB58" s="239">
        <f t="shared" si="66"/>
        <v>0</v>
      </c>
      <c r="DC58" s="175"/>
      <c r="DD58" s="238">
        <f t="shared" si="67"/>
        <v>0</v>
      </c>
      <c r="DE58" s="239">
        <f t="shared" si="68"/>
        <v>0</v>
      </c>
      <c r="DF58" s="175"/>
      <c r="DG58" s="238">
        <f t="shared" si="69"/>
        <v>0</v>
      </c>
      <c r="DH58" s="239">
        <f t="shared" si="70"/>
        <v>0</v>
      </c>
      <c r="DI58" s="175"/>
      <c r="DJ58" s="238">
        <f t="shared" si="71"/>
        <v>0</v>
      </c>
      <c r="DK58" s="239">
        <f t="shared" si="72"/>
        <v>0</v>
      </c>
      <c r="DL58" s="175"/>
      <c r="DM58" s="238">
        <f t="shared" si="73"/>
        <v>0</v>
      </c>
      <c r="DN58" s="239">
        <f t="shared" si="74"/>
        <v>0</v>
      </c>
      <c r="DO58" s="175"/>
      <c r="DP58" s="238">
        <f t="shared" si="75"/>
        <v>0</v>
      </c>
      <c r="DQ58" s="239">
        <f t="shared" si="76"/>
        <v>0</v>
      </c>
      <c r="DR58" s="175"/>
      <c r="DS58" s="238">
        <f t="shared" si="77"/>
        <v>0</v>
      </c>
      <c r="DT58" s="239">
        <f t="shared" si="78"/>
        <v>0</v>
      </c>
      <c r="DU58" s="175"/>
      <c r="DV58" s="238">
        <f t="shared" si="79"/>
        <v>0</v>
      </c>
      <c r="DW58" s="239">
        <f t="shared" si="80"/>
        <v>0</v>
      </c>
      <c r="DX58" s="175"/>
      <c r="DY58" s="238">
        <f t="shared" si="81"/>
        <v>0</v>
      </c>
      <c r="DZ58" s="239">
        <f t="shared" si="82"/>
        <v>0</v>
      </c>
      <c r="EA58" s="175"/>
      <c r="EB58" s="238">
        <f t="shared" si="83"/>
        <v>0</v>
      </c>
      <c r="EC58" s="239">
        <f t="shared" si="84"/>
        <v>0</v>
      </c>
      <c r="ED58" s="175"/>
      <c r="EE58" s="238">
        <f t="shared" si="85"/>
        <v>0</v>
      </c>
      <c r="EF58" s="239">
        <f t="shared" si="86"/>
        <v>0</v>
      </c>
      <c r="EG58" s="175"/>
      <c r="EH58" s="238">
        <f t="shared" si="87"/>
        <v>0</v>
      </c>
      <c r="EI58" s="239">
        <f t="shared" si="88"/>
        <v>0</v>
      </c>
      <c r="EJ58" s="175"/>
      <c r="EK58" s="238">
        <f t="shared" si="89"/>
        <v>0</v>
      </c>
      <c r="EL58" s="239">
        <f t="shared" si="90"/>
        <v>0</v>
      </c>
      <c r="EM58" s="175"/>
      <c r="EN58" s="238">
        <f t="shared" si="91"/>
        <v>0</v>
      </c>
      <c r="EO58" s="239">
        <f t="shared" si="92"/>
        <v>0</v>
      </c>
      <c r="EP58" s="175"/>
      <c r="EQ58" s="238">
        <f t="shared" si="93"/>
        <v>0</v>
      </c>
      <c r="ER58" s="239">
        <f t="shared" si="94"/>
        <v>0</v>
      </c>
      <c r="ES58" s="175"/>
      <c r="ET58" s="238">
        <f t="shared" si="95"/>
        <v>0</v>
      </c>
      <c r="EU58" s="239">
        <f t="shared" si="96"/>
        <v>0</v>
      </c>
      <c r="EV58" s="175"/>
      <c r="EW58" s="238">
        <f t="shared" si="97"/>
        <v>0</v>
      </c>
      <c r="EX58" s="239">
        <f t="shared" si="98"/>
        <v>0</v>
      </c>
      <c r="EY58" s="175"/>
      <c r="EZ58" s="238">
        <f t="shared" si="99"/>
        <v>0</v>
      </c>
      <c r="FA58" s="239">
        <f t="shared" si="100"/>
        <v>0</v>
      </c>
      <c r="FB58" s="175"/>
      <c r="FC58" s="238">
        <f t="shared" si="101"/>
        <v>0</v>
      </c>
      <c r="FD58" s="239">
        <f t="shared" si="102"/>
        <v>0</v>
      </c>
      <c r="FE58" s="175"/>
      <c r="FF58" s="238">
        <f t="shared" si="103"/>
        <v>0</v>
      </c>
      <c r="FG58" s="239">
        <f t="shared" si="104"/>
        <v>0</v>
      </c>
      <c r="FH58" s="175"/>
      <c r="FI58" s="238">
        <f t="shared" si="105"/>
        <v>0</v>
      </c>
      <c r="FJ58" s="239">
        <f t="shared" si="106"/>
        <v>0</v>
      </c>
      <c r="FK58" s="175"/>
      <c r="FL58" s="238">
        <f t="shared" si="107"/>
        <v>0</v>
      </c>
      <c r="FM58" s="239">
        <f t="shared" si="108"/>
        <v>0</v>
      </c>
      <c r="FN58" s="175"/>
      <c r="FO58" s="238">
        <f t="shared" si="109"/>
        <v>0</v>
      </c>
      <c r="FP58" s="239">
        <f t="shared" si="110"/>
        <v>0</v>
      </c>
      <c r="FQ58" s="175"/>
      <c r="FR58" s="238">
        <f t="shared" si="111"/>
        <v>0</v>
      </c>
      <c r="FS58" s="239">
        <f t="shared" si="112"/>
        <v>0</v>
      </c>
      <c r="FT58" s="175"/>
      <c r="FU58" s="238">
        <f t="shared" si="113"/>
        <v>0</v>
      </c>
      <c r="FV58" s="239">
        <f t="shared" si="114"/>
        <v>0</v>
      </c>
      <c r="FW58" s="175"/>
      <c r="FX58" s="238">
        <f t="shared" si="115"/>
        <v>0</v>
      </c>
      <c r="FY58" s="239">
        <f t="shared" si="116"/>
        <v>0</v>
      </c>
      <c r="FZ58" s="175"/>
      <c r="GA58" s="238">
        <f t="shared" si="117"/>
        <v>0</v>
      </c>
      <c r="GB58" s="239">
        <f t="shared" si="118"/>
        <v>0</v>
      </c>
      <c r="GC58" s="175"/>
      <c r="GD58" s="238">
        <f t="shared" si="119"/>
        <v>0</v>
      </c>
      <c r="GE58" s="239">
        <f t="shared" si="120"/>
        <v>0</v>
      </c>
      <c r="GF58" s="175"/>
      <c r="GG58" s="238">
        <f t="shared" si="121"/>
        <v>0</v>
      </c>
      <c r="GH58" s="239">
        <f t="shared" si="122"/>
        <v>0</v>
      </c>
      <c r="GI58" s="175"/>
      <c r="GJ58" s="238">
        <f t="shared" si="123"/>
        <v>0</v>
      </c>
      <c r="GK58" s="239">
        <f t="shared" si="124"/>
        <v>0</v>
      </c>
      <c r="GL58" s="175"/>
      <c r="GM58" s="238">
        <f t="shared" si="125"/>
        <v>0</v>
      </c>
      <c r="GN58" s="239">
        <f t="shared" si="126"/>
        <v>0</v>
      </c>
      <c r="GO58" s="175"/>
      <c r="GP58" s="238">
        <f t="shared" si="127"/>
        <v>0</v>
      </c>
      <c r="GQ58" s="239">
        <f t="shared" si="128"/>
        <v>0</v>
      </c>
      <c r="GR58" s="175"/>
      <c r="GS58" s="238">
        <f t="shared" si="129"/>
        <v>0</v>
      </c>
      <c r="GT58" s="239">
        <f t="shared" si="130"/>
        <v>0</v>
      </c>
      <c r="GU58" s="175"/>
      <c r="GV58" s="238">
        <f t="shared" si="131"/>
        <v>0</v>
      </c>
      <c r="GW58" s="239">
        <f t="shared" si="132"/>
        <v>0</v>
      </c>
      <c r="GX58" s="175"/>
      <c r="GY58" s="238">
        <f t="shared" si="133"/>
        <v>0</v>
      </c>
      <c r="GZ58" s="239">
        <f t="shared" si="134"/>
        <v>0</v>
      </c>
      <c r="HA58" s="175"/>
      <c r="HB58" s="238">
        <f t="shared" si="135"/>
        <v>0</v>
      </c>
      <c r="HC58" s="239">
        <f t="shared" si="136"/>
        <v>0</v>
      </c>
      <c r="HD58" s="175"/>
      <c r="HE58" s="238">
        <f t="shared" si="137"/>
        <v>0</v>
      </c>
      <c r="HF58" s="239">
        <f t="shared" si="138"/>
        <v>0</v>
      </c>
      <c r="HG58" s="175"/>
      <c r="HH58" s="238">
        <f t="shared" si="139"/>
        <v>0</v>
      </c>
      <c r="HI58" s="239">
        <f t="shared" si="140"/>
        <v>0</v>
      </c>
      <c r="HJ58" s="175"/>
      <c r="HK58" s="238">
        <f t="shared" si="141"/>
        <v>0</v>
      </c>
      <c r="HL58" s="239">
        <f t="shared" si="142"/>
        <v>0</v>
      </c>
      <c r="HM58" s="242">
        <f t="shared" si="143"/>
        <v>0</v>
      </c>
      <c r="HN58" s="108">
        <f t="shared" si="144"/>
        <v>0</v>
      </c>
    </row>
    <row r="59" spans="1:222" s="2" customFormat="1" x14ac:dyDescent="0.2">
      <c r="A59" s="173"/>
      <c r="B59" s="176"/>
      <c r="C59" s="370"/>
      <c r="D59" s="370"/>
      <c r="E59" s="370"/>
      <c r="F59" s="369"/>
      <c r="G59" s="177"/>
      <c r="H59" s="178"/>
      <c r="I59" s="39"/>
      <c r="J59" s="174">
        <f t="shared" si="2"/>
        <v>0</v>
      </c>
      <c r="K59" s="175"/>
      <c r="L59" s="238">
        <f t="shared" si="3"/>
        <v>0</v>
      </c>
      <c r="M59" s="239">
        <f t="shared" si="4"/>
        <v>0</v>
      </c>
      <c r="N59" s="175"/>
      <c r="O59" s="238">
        <f t="shared" si="5"/>
        <v>0</v>
      </c>
      <c r="P59" s="239">
        <f t="shared" si="6"/>
        <v>0</v>
      </c>
      <c r="Q59" s="175"/>
      <c r="R59" s="238">
        <f t="shared" si="7"/>
        <v>0</v>
      </c>
      <c r="S59" s="239">
        <f t="shared" si="8"/>
        <v>0</v>
      </c>
      <c r="T59" s="175"/>
      <c r="U59" s="238">
        <f t="shared" si="9"/>
        <v>0</v>
      </c>
      <c r="V59" s="239">
        <f t="shared" si="10"/>
        <v>0</v>
      </c>
      <c r="W59" s="175"/>
      <c r="X59" s="238">
        <f t="shared" si="11"/>
        <v>0</v>
      </c>
      <c r="Y59" s="239">
        <f t="shared" si="12"/>
        <v>0</v>
      </c>
      <c r="Z59" s="175"/>
      <c r="AA59" s="238">
        <f t="shared" si="13"/>
        <v>0</v>
      </c>
      <c r="AB59" s="239">
        <f t="shared" si="14"/>
        <v>0</v>
      </c>
      <c r="AC59" s="175"/>
      <c r="AD59" s="238">
        <f t="shared" si="15"/>
        <v>0</v>
      </c>
      <c r="AE59" s="239">
        <f t="shared" si="16"/>
        <v>0</v>
      </c>
      <c r="AF59" s="175"/>
      <c r="AG59" s="238">
        <f t="shared" si="17"/>
        <v>0</v>
      </c>
      <c r="AH59" s="239">
        <f t="shared" si="18"/>
        <v>0</v>
      </c>
      <c r="AI59" s="175"/>
      <c r="AJ59" s="238">
        <f t="shared" si="19"/>
        <v>0</v>
      </c>
      <c r="AK59" s="239">
        <f t="shared" si="20"/>
        <v>0</v>
      </c>
      <c r="AL59" s="175"/>
      <c r="AM59" s="238">
        <f t="shared" si="21"/>
        <v>0</v>
      </c>
      <c r="AN59" s="239">
        <f t="shared" si="22"/>
        <v>0</v>
      </c>
      <c r="AO59" s="175"/>
      <c r="AP59" s="238">
        <f t="shared" si="23"/>
        <v>0</v>
      </c>
      <c r="AQ59" s="239">
        <f t="shared" si="24"/>
        <v>0</v>
      </c>
      <c r="AR59" s="175"/>
      <c r="AS59" s="238">
        <f t="shared" si="25"/>
        <v>0</v>
      </c>
      <c r="AT59" s="239">
        <f t="shared" si="26"/>
        <v>0</v>
      </c>
      <c r="AU59" s="175"/>
      <c r="AV59" s="238">
        <f t="shared" si="27"/>
        <v>0</v>
      </c>
      <c r="AW59" s="239">
        <f t="shared" si="28"/>
        <v>0</v>
      </c>
      <c r="AX59" s="175"/>
      <c r="AY59" s="238">
        <f t="shared" si="29"/>
        <v>0</v>
      </c>
      <c r="AZ59" s="239">
        <f t="shared" si="30"/>
        <v>0</v>
      </c>
      <c r="BA59" s="175"/>
      <c r="BB59" s="238">
        <f t="shared" si="31"/>
        <v>0</v>
      </c>
      <c r="BC59" s="239">
        <f t="shared" si="32"/>
        <v>0</v>
      </c>
      <c r="BD59" s="175"/>
      <c r="BE59" s="238">
        <f t="shared" si="33"/>
        <v>0</v>
      </c>
      <c r="BF59" s="239">
        <f t="shared" si="34"/>
        <v>0</v>
      </c>
      <c r="BG59" s="175"/>
      <c r="BH59" s="238">
        <f t="shared" si="35"/>
        <v>0</v>
      </c>
      <c r="BI59" s="239">
        <f t="shared" si="36"/>
        <v>0</v>
      </c>
      <c r="BJ59" s="175"/>
      <c r="BK59" s="238">
        <f t="shared" si="37"/>
        <v>0</v>
      </c>
      <c r="BL59" s="239">
        <f t="shared" si="38"/>
        <v>0</v>
      </c>
      <c r="BM59" s="175"/>
      <c r="BN59" s="238">
        <f t="shared" si="39"/>
        <v>0</v>
      </c>
      <c r="BO59" s="239">
        <f t="shared" si="40"/>
        <v>0</v>
      </c>
      <c r="BP59" s="175"/>
      <c r="BQ59" s="238">
        <f t="shared" si="41"/>
        <v>0</v>
      </c>
      <c r="BR59" s="239">
        <f t="shared" si="42"/>
        <v>0</v>
      </c>
      <c r="BS59" s="175"/>
      <c r="BT59" s="238">
        <f t="shared" si="43"/>
        <v>0</v>
      </c>
      <c r="BU59" s="239">
        <f t="shared" si="44"/>
        <v>0</v>
      </c>
      <c r="BV59" s="175"/>
      <c r="BW59" s="238">
        <f t="shared" si="45"/>
        <v>0</v>
      </c>
      <c r="BX59" s="239">
        <f t="shared" si="46"/>
        <v>0</v>
      </c>
      <c r="BY59" s="175"/>
      <c r="BZ59" s="238">
        <f t="shared" si="47"/>
        <v>0</v>
      </c>
      <c r="CA59" s="239">
        <f t="shared" si="48"/>
        <v>0</v>
      </c>
      <c r="CB59" s="175"/>
      <c r="CC59" s="238">
        <f t="shared" si="49"/>
        <v>0</v>
      </c>
      <c r="CD59" s="239">
        <f t="shared" si="50"/>
        <v>0</v>
      </c>
      <c r="CE59" s="175"/>
      <c r="CF59" s="238">
        <f t="shared" si="51"/>
        <v>0</v>
      </c>
      <c r="CG59" s="239">
        <f t="shared" si="52"/>
        <v>0</v>
      </c>
      <c r="CH59" s="175"/>
      <c r="CI59" s="238">
        <f t="shared" si="53"/>
        <v>0</v>
      </c>
      <c r="CJ59" s="239">
        <f t="shared" si="54"/>
        <v>0</v>
      </c>
      <c r="CK59" s="175"/>
      <c r="CL59" s="238">
        <f t="shared" si="55"/>
        <v>0</v>
      </c>
      <c r="CM59" s="239">
        <f t="shared" si="56"/>
        <v>0</v>
      </c>
      <c r="CN59" s="175"/>
      <c r="CO59" s="238">
        <f t="shared" si="57"/>
        <v>0</v>
      </c>
      <c r="CP59" s="239">
        <f t="shared" si="58"/>
        <v>0</v>
      </c>
      <c r="CQ59" s="175"/>
      <c r="CR59" s="238">
        <f t="shared" si="59"/>
        <v>0</v>
      </c>
      <c r="CS59" s="239">
        <f t="shared" si="60"/>
        <v>0</v>
      </c>
      <c r="CT59" s="175"/>
      <c r="CU59" s="238">
        <f t="shared" si="61"/>
        <v>0</v>
      </c>
      <c r="CV59" s="239">
        <f t="shared" si="62"/>
        <v>0</v>
      </c>
      <c r="CW59" s="175"/>
      <c r="CX59" s="238">
        <f t="shared" si="63"/>
        <v>0</v>
      </c>
      <c r="CY59" s="239">
        <f t="shared" si="64"/>
        <v>0</v>
      </c>
      <c r="CZ59" s="175"/>
      <c r="DA59" s="238">
        <f t="shared" si="65"/>
        <v>0</v>
      </c>
      <c r="DB59" s="239">
        <f t="shared" si="66"/>
        <v>0</v>
      </c>
      <c r="DC59" s="175"/>
      <c r="DD59" s="238">
        <f t="shared" si="67"/>
        <v>0</v>
      </c>
      <c r="DE59" s="239">
        <f t="shared" si="68"/>
        <v>0</v>
      </c>
      <c r="DF59" s="175"/>
      <c r="DG59" s="238">
        <f t="shared" si="69"/>
        <v>0</v>
      </c>
      <c r="DH59" s="239">
        <f t="shared" si="70"/>
        <v>0</v>
      </c>
      <c r="DI59" s="175"/>
      <c r="DJ59" s="238">
        <f t="shared" si="71"/>
        <v>0</v>
      </c>
      <c r="DK59" s="239">
        <f t="shared" si="72"/>
        <v>0</v>
      </c>
      <c r="DL59" s="175"/>
      <c r="DM59" s="238">
        <f t="shared" si="73"/>
        <v>0</v>
      </c>
      <c r="DN59" s="239">
        <f t="shared" si="74"/>
        <v>0</v>
      </c>
      <c r="DO59" s="175"/>
      <c r="DP59" s="238">
        <f t="shared" si="75"/>
        <v>0</v>
      </c>
      <c r="DQ59" s="239">
        <f t="shared" si="76"/>
        <v>0</v>
      </c>
      <c r="DR59" s="175"/>
      <c r="DS59" s="238">
        <f t="shared" si="77"/>
        <v>0</v>
      </c>
      <c r="DT59" s="239">
        <f t="shared" si="78"/>
        <v>0</v>
      </c>
      <c r="DU59" s="175"/>
      <c r="DV59" s="238">
        <f t="shared" si="79"/>
        <v>0</v>
      </c>
      <c r="DW59" s="239">
        <f t="shared" si="80"/>
        <v>0</v>
      </c>
      <c r="DX59" s="175"/>
      <c r="DY59" s="238">
        <f t="shared" si="81"/>
        <v>0</v>
      </c>
      <c r="DZ59" s="239">
        <f t="shared" si="82"/>
        <v>0</v>
      </c>
      <c r="EA59" s="175"/>
      <c r="EB59" s="238">
        <f t="shared" si="83"/>
        <v>0</v>
      </c>
      <c r="EC59" s="239">
        <f t="shared" si="84"/>
        <v>0</v>
      </c>
      <c r="ED59" s="175"/>
      <c r="EE59" s="238">
        <f t="shared" si="85"/>
        <v>0</v>
      </c>
      <c r="EF59" s="239">
        <f t="shared" si="86"/>
        <v>0</v>
      </c>
      <c r="EG59" s="175"/>
      <c r="EH59" s="238">
        <f t="shared" si="87"/>
        <v>0</v>
      </c>
      <c r="EI59" s="239">
        <f t="shared" si="88"/>
        <v>0</v>
      </c>
      <c r="EJ59" s="175"/>
      <c r="EK59" s="238">
        <f t="shared" si="89"/>
        <v>0</v>
      </c>
      <c r="EL59" s="239">
        <f t="shared" si="90"/>
        <v>0</v>
      </c>
      <c r="EM59" s="175"/>
      <c r="EN59" s="238">
        <f t="shared" si="91"/>
        <v>0</v>
      </c>
      <c r="EO59" s="239">
        <f t="shared" si="92"/>
        <v>0</v>
      </c>
      <c r="EP59" s="175"/>
      <c r="EQ59" s="238">
        <f t="shared" si="93"/>
        <v>0</v>
      </c>
      <c r="ER59" s="239">
        <f t="shared" si="94"/>
        <v>0</v>
      </c>
      <c r="ES59" s="175"/>
      <c r="ET59" s="238">
        <f t="shared" si="95"/>
        <v>0</v>
      </c>
      <c r="EU59" s="239">
        <f t="shared" si="96"/>
        <v>0</v>
      </c>
      <c r="EV59" s="175"/>
      <c r="EW59" s="238">
        <f t="shared" si="97"/>
        <v>0</v>
      </c>
      <c r="EX59" s="239">
        <f t="shared" si="98"/>
        <v>0</v>
      </c>
      <c r="EY59" s="175"/>
      <c r="EZ59" s="238">
        <f t="shared" si="99"/>
        <v>0</v>
      </c>
      <c r="FA59" s="239">
        <f t="shared" si="100"/>
        <v>0</v>
      </c>
      <c r="FB59" s="175"/>
      <c r="FC59" s="238">
        <f t="shared" si="101"/>
        <v>0</v>
      </c>
      <c r="FD59" s="239">
        <f t="shared" si="102"/>
        <v>0</v>
      </c>
      <c r="FE59" s="175"/>
      <c r="FF59" s="238">
        <f t="shared" si="103"/>
        <v>0</v>
      </c>
      <c r="FG59" s="239">
        <f t="shared" si="104"/>
        <v>0</v>
      </c>
      <c r="FH59" s="175"/>
      <c r="FI59" s="238">
        <f t="shared" si="105"/>
        <v>0</v>
      </c>
      <c r="FJ59" s="239">
        <f t="shared" si="106"/>
        <v>0</v>
      </c>
      <c r="FK59" s="175"/>
      <c r="FL59" s="238">
        <f t="shared" si="107"/>
        <v>0</v>
      </c>
      <c r="FM59" s="239">
        <f t="shared" si="108"/>
        <v>0</v>
      </c>
      <c r="FN59" s="175"/>
      <c r="FO59" s="238">
        <f t="shared" si="109"/>
        <v>0</v>
      </c>
      <c r="FP59" s="239">
        <f t="shared" si="110"/>
        <v>0</v>
      </c>
      <c r="FQ59" s="175"/>
      <c r="FR59" s="238">
        <f t="shared" si="111"/>
        <v>0</v>
      </c>
      <c r="FS59" s="239">
        <f t="shared" si="112"/>
        <v>0</v>
      </c>
      <c r="FT59" s="175"/>
      <c r="FU59" s="238">
        <f t="shared" si="113"/>
        <v>0</v>
      </c>
      <c r="FV59" s="239">
        <f t="shared" si="114"/>
        <v>0</v>
      </c>
      <c r="FW59" s="175"/>
      <c r="FX59" s="238">
        <f t="shared" si="115"/>
        <v>0</v>
      </c>
      <c r="FY59" s="239">
        <f t="shared" si="116"/>
        <v>0</v>
      </c>
      <c r="FZ59" s="175"/>
      <c r="GA59" s="238">
        <f t="shared" si="117"/>
        <v>0</v>
      </c>
      <c r="GB59" s="239">
        <f t="shared" si="118"/>
        <v>0</v>
      </c>
      <c r="GC59" s="175"/>
      <c r="GD59" s="238">
        <f t="shared" si="119"/>
        <v>0</v>
      </c>
      <c r="GE59" s="239">
        <f t="shared" si="120"/>
        <v>0</v>
      </c>
      <c r="GF59" s="175"/>
      <c r="GG59" s="238">
        <f t="shared" si="121"/>
        <v>0</v>
      </c>
      <c r="GH59" s="239">
        <f t="shared" si="122"/>
        <v>0</v>
      </c>
      <c r="GI59" s="175"/>
      <c r="GJ59" s="238">
        <f t="shared" si="123"/>
        <v>0</v>
      </c>
      <c r="GK59" s="239">
        <f t="shared" si="124"/>
        <v>0</v>
      </c>
      <c r="GL59" s="175"/>
      <c r="GM59" s="238">
        <f t="shared" si="125"/>
        <v>0</v>
      </c>
      <c r="GN59" s="239">
        <f t="shared" si="126"/>
        <v>0</v>
      </c>
      <c r="GO59" s="175"/>
      <c r="GP59" s="238">
        <f t="shared" si="127"/>
        <v>0</v>
      </c>
      <c r="GQ59" s="239">
        <f t="shared" si="128"/>
        <v>0</v>
      </c>
      <c r="GR59" s="175"/>
      <c r="GS59" s="238">
        <f t="shared" si="129"/>
        <v>0</v>
      </c>
      <c r="GT59" s="239">
        <f t="shared" si="130"/>
        <v>0</v>
      </c>
      <c r="GU59" s="175"/>
      <c r="GV59" s="238">
        <f t="shared" si="131"/>
        <v>0</v>
      </c>
      <c r="GW59" s="239">
        <f t="shared" si="132"/>
        <v>0</v>
      </c>
      <c r="GX59" s="175"/>
      <c r="GY59" s="238">
        <f t="shared" si="133"/>
        <v>0</v>
      </c>
      <c r="GZ59" s="239">
        <f t="shared" si="134"/>
        <v>0</v>
      </c>
      <c r="HA59" s="175"/>
      <c r="HB59" s="238">
        <f t="shared" si="135"/>
        <v>0</v>
      </c>
      <c r="HC59" s="239">
        <f t="shared" si="136"/>
        <v>0</v>
      </c>
      <c r="HD59" s="175"/>
      <c r="HE59" s="238">
        <f t="shared" si="137"/>
        <v>0</v>
      </c>
      <c r="HF59" s="239">
        <f t="shared" si="138"/>
        <v>0</v>
      </c>
      <c r="HG59" s="175"/>
      <c r="HH59" s="238">
        <f t="shared" si="139"/>
        <v>0</v>
      </c>
      <c r="HI59" s="239">
        <f t="shared" si="140"/>
        <v>0</v>
      </c>
      <c r="HJ59" s="175"/>
      <c r="HK59" s="238">
        <f t="shared" si="141"/>
        <v>0</v>
      </c>
      <c r="HL59" s="239">
        <f t="shared" si="142"/>
        <v>0</v>
      </c>
      <c r="HM59" s="242">
        <f t="shared" si="143"/>
        <v>0</v>
      </c>
      <c r="HN59" s="108">
        <f t="shared" si="144"/>
        <v>0</v>
      </c>
    </row>
    <row r="60" spans="1:222" s="2" customFormat="1" x14ac:dyDescent="0.2">
      <c r="A60" s="173"/>
      <c r="B60" s="176"/>
      <c r="C60" s="370"/>
      <c r="D60" s="370"/>
      <c r="E60" s="370"/>
      <c r="F60" s="369"/>
      <c r="G60" s="177"/>
      <c r="H60" s="178"/>
      <c r="I60" s="39"/>
      <c r="J60" s="174">
        <f t="shared" si="2"/>
        <v>0</v>
      </c>
      <c r="K60" s="175"/>
      <c r="L60" s="238">
        <f t="shared" si="3"/>
        <v>0</v>
      </c>
      <c r="M60" s="239">
        <f t="shared" si="4"/>
        <v>0</v>
      </c>
      <c r="N60" s="175"/>
      <c r="O60" s="238">
        <f t="shared" si="5"/>
        <v>0</v>
      </c>
      <c r="P60" s="239">
        <f t="shared" si="6"/>
        <v>0</v>
      </c>
      <c r="Q60" s="175"/>
      <c r="R60" s="238">
        <f t="shared" si="7"/>
        <v>0</v>
      </c>
      <c r="S60" s="239">
        <f t="shared" si="8"/>
        <v>0</v>
      </c>
      <c r="T60" s="175"/>
      <c r="U60" s="238">
        <f t="shared" si="9"/>
        <v>0</v>
      </c>
      <c r="V60" s="239">
        <f t="shared" si="10"/>
        <v>0</v>
      </c>
      <c r="W60" s="175"/>
      <c r="X60" s="238">
        <f t="shared" si="11"/>
        <v>0</v>
      </c>
      <c r="Y60" s="239">
        <f t="shared" si="12"/>
        <v>0</v>
      </c>
      <c r="Z60" s="175"/>
      <c r="AA60" s="238">
        <f t="shared" si="13"/>
        <v>0</v>
      </c>
      <c r="AB60" s="239">
        <f t="shared" si="14"/>
        <v>0</v>
      </c>
      <c r="AC60" s="175"/>
      <c r="AD60" s="238">
        <f t="shared" si="15"/>
        <v>0</v>
      </c>
      <c r="AE60" s="239">
        <f t="shared" si="16"/>
        <v>0</v>
      </c>
      <c r="AF60" s="175"/>
      <c r="AG60" s="238">
        <f t="shared" si="17"/>
        <v>0</v>
      </c>
      <c r="AH60" s="239">
        <f t="shared" si="18"/>
        <v>0</v>
      </c>
      <c r="AI60" s="175"/>
      <c r="AJ60" s="238">
        <f t="shared" si="19"/>
        <v>0</v>
      </c>
      <c r="AK60" s="239">
        <f t="shared" si="20"/>
        <v>0</v>
      </c>
      <c r="AL60" s="175"/>
      <c r="AM60" s="238">
        <f t="shared" si="21"/>
        <v>0</v>
      </c>
      <c r="AN60" s="239">
        <f t="shared" si="22"/>
        <v>0</v>
      </c>
      <c r="AO60" s="175"/>
      <c r="AP60" s="238">
        <f t="shared" si="23"/>
        <v>0</v>
      </c>
      <c r="AQ60" s="239">
        <f t="shared" si="24"/>
        <v>0</v>
      </c>
      <c r="AR60" s="175"/>
      <c r="AS60" s="238">
        <f t="shared" si="25"/>
        <v>0</v>
      </c>
      <c r="AT60" s="239">
        <f t="shared" si="26"/>
        <v>0</v>
      </c>
      <c r="AU60" s="175"/>
      <c r="AV60" s="238">
        <f t="shared" si="27"/>
        <v>0</v>
      </c>
      <c r="AW60" s="239">
        <f t="shared" si="28"/>
        <v>0</v>
      </c>
      <c r="AX60" s="175"/>
      <c r="AY60" s="238">
        <f t="shared" si="29"/>
        <v>0</v>
      </c>
      <c r="AZ60" s="239">
        <f t="shared" si="30"/>
        <v>0</v>
      </c>
      <c r="BA60" s="175"/>
      <c r="BB60" s="238">
        <f t="shared" si="31"/>
        <v>0</v>
      </c>
      <c r="BC60" s="239">
        <f t="shared" si="32"/>
        <v>0</v>
      </c>
      <c r="BD60" s="175"/>
      <c r="BE60" s="238">
        <f t="shared" si="33"/>
        <v>0</v>
      </c>
      <c r="BF60" s="239">
        <f t="shared" si="34"/>
        <v>0</v>
      </c>
      <c r="BG60" s="175"/>
      <c r="BH60" s="238">
        <f t="shared" si="35"/>
        <v>0</v>
      </c>
      <c r="BI60" s="239">
        <f t="shared" si="36"/>
        <v>0</v>
      </c>
      <c r="BJ60" s="175"/>
      <c r="BK60" s="238">
        <f t="shared" si="37"/>
        <v>0</v>
      </c>
      <c r="BL60" s="239">
        <f t="shared" si="38"/>
        <v>0</v>
      </c>
      <c r="BM60" s="175"/>
      <c r="BN60" s="238">
        <f t="shared" si="39"/>
        <v>0</v>
      </c>
      <c r="BO60" s="239">
        <f t="shared" si="40"/>
        <v>0</v>
      </c>
      <c r="BP60" s="175"/>
      <c r="BQ60" s="238">
        <f t="shared" si="41"/>
        <v>0</v>
      </c>
      <c r="BR60" s="239">
        <f t="shared" si="42"/>
        <v>0</v>
      </c>
      <c r="BS60" s="175"/>
      <c r="BT60" s="238">
        <f t="shared" si="43"/>
        <v>0</v>
      </c>
      <c r="BU60" s="239">
        <f t="shared" si="44"/>
        <v>0</v>
      </c>
      <c r="BV60" s="175"/>
      <c r="BW60" s="238">
        <f t="shared" si="45"/>
        <v>0</v>
      </c>
      <c r="BX60" s="239">
        <f t="shared" si="46"/>
        <v>0</v>
      </c>
      <c r="BY60" s="175"/>
      <c r="BZ60" s="238">
        <f t="shared" si="47"/>
        <v>0</v>
      </c>
      <c r="CA60" s="239">
        <f t="shared" si="48"/>
        <v>0</v>
      </c>
      <c r="CB60" s="175"/>
      <c r="CC60" s="238">
        <f t="shared" si="49"/>
        <v>0</v>
      </c>
      <c r="CD60" s="239">
        <f t="shared" si="50"/>
        <v>0</v>
      </c>
      <c r="CE60" s="175"/>
      <c r="CF60" s="238">
        <f t="shared" si="51"/>
        <v>0</v>
      </c>
      <c r="CG60" s="239">
        <f t="shared" si="52"/>
        <v>0</v>
      </c>
      <c r="CH60" s="175"/>
      <c r="CI60" s="238">
        <f t="shared" si="53"/>
        <v>0</v>
      </c>
      <c r="CJ60" s="239">
        <f t="shared" si="54"/>
        <v>0</v>
      </c>
      <c r="CK60" s="175"/>
      <c r="CL60" s="238">
        <f t="shared" si="55"/>
        <v>0</v>
      </c>
      <c r="CM60" s="239">
        <f t="shared" si="56"/>
        <v>0</v>
      </c>
      <c r="CN60" s="175"/>
      <c r="CO60" s="238">
        <f t="shared" si="57"/>
        <v>0</v>
      </c>
      <c r="CP60" s="239">
        <f t="shared" si="58"/>
        <v>0</v>
      </c>
      <c r="CQ60" s="175"/>
      <c r="CR60" s="238">
        <f t="shared" si="59"/>
        <v>0</v>
      </c>
      <c r="CS60" s="239">
        <f t="shared" si="60"/>
        <v>0</v>
      </c>
      <c r="CT60" s="175"/>
      <c r="CU60" s="238">
        <f t="shared" si="61"/>
        <v>0</v>
      </c>
      <c r="CV60" s="239">
        <f t="shared" si="62"/>
        <v>0</v>
      </c>
      <c r="CW60" s="175"/>
      <c r="CX60" s="238">
        <f t="shared" si="63"/>
        <v>0</v>
      </c>
      <c r="CY60" s="239">
        <f t="shared" si="64"/>
        <v>0</v>
      </c>
      <c r="CZ60" s="175"/>
      <c r="DA60" s="238">
        <f t="shared" si="65"/>
        <v>0</v>
      </c>
      <c r="DB60" s="239">
        <f t="shared" si="66"/>
        <v>0</v>
      </c>
      <c r="DC60" s="175"/>
      <c r="DD60" s="238">
        <f t="shared" si="67"/>
        <v>0</v>
      </c>
      <c r="DE60" s="239">
        <f t="shared" si="68"/>
        <v>0</v>
      </c>
      <c r="DF60" s="175"/>
      <c r="DG60" s="238">
        <f t="shared" si="69"/>
        <v>0</v>
      </c>
      <c r="DH60" s="239">
        <f t="shared" si="70"/>
        <v>0</v>
      </c>
      <c r="DI60" s="175"/>
      <c r="DJ60" s="238">
        <f t="shared" si="71"/>
        <v>0</v>
      </c>
      <c r="DK60" s="239">
        <f t="shared" si="72"/>
        <v>0</v>
      </c>
      <c r="DL60" s="175"/>
      <c r="DM60" s="238">
        <f t="shared" si="73"/>
        <v>0</v>
      </c>
      <c r="DN60" s="239">
        <f t="shared" si="74"/>
        <v>0</v>
      </c>
      <c r="DO60" s="175"/>
      <c r="DP60" s="238">
        <f t="shared" si="75"/>
        <v>0</v>
      </c>
      <c r="DQ60" s="239">
        <f t="shared" si="76"/>
        <v>0</v>
      </c>
      <c r="DR60" s="175"/>
      <c r="DS60" s="238">
        <f t="shared" si="77"/>
        <v>0</v>
      </c>
      <c r="DT60" s="239">
        <f t="shared" si="78"/>
        <v>0</v>
      </c>
      <c r="DU60" s="175"/>
      <c r="DV60" s="238">
        <f t="shared" si="79"/>
        <v>0</v>
      </c>
      <c r="DW60" s="239">
        <f t="shared" si="80"/>
        <v>0</v>
      </c>
      <c r="DX60" s="175"/>
      <c r="DY60" s="238">
        <f t="shared" si="81"/>
        <v>0</v>
      </c>
      <c r="DZ60" s="239">
        <f t="shared" si="82"/>
        <v>0</v>
      </c>
      <c r="EA60" s="175"/>
      <c r="EB60" s="238">
        <f t="shared" si="83"/>
        <v>0</v>
      </c>
      <c r="EC60" s="239">
        <f t="shared" si="84"/>
        <v>0</v>
      </c>
      <c r="ED60" s="175"/>
      <c r="EE60" s="238">
        <f t="shared" si="85"/>
        <v>0</v>
      </c>
      <c r="EF60" s="239">
        <f t="shared" si="86"/>
        <v>0</v>
      </c>
      <c r="EG60" s="175"/>
      <c r="EH60" s="238">
        <f t="shared" si="87"/>
        <v>0</v>
      </c>
      <c r="EI60" s="239">
        <f t="shared" si="88"/>
        <v>0</v>
      </c>
      <c r="EJ60" s="175"/>
      <c r="EK60" s="238">
        <f t="shared" si="89"/>
        <v>0</v>
      </c>
      <c r="EL60" s="239">
        <f t="shared" si="90"/>
        <v>0</v>
      </c>
      <c r="EM60" s="175"/>
      <c r="EN60" s="238">
        <f t="shared" si="91"/>
        <v>0</v>
      </c>
      <c r="EO60" s="239">
        <f t="shared" si="92"/>
        <v>0</v>
      </c>
      <c r="EP60" s="175"/>
      <c r="EQ60" s="238">
        <f t="shared" si="93"/>
        <v>0</v>
      </c>
      <c r="ER60" s="239">
        <f t="shared" si="94"/>
        <v>0</v>
      </c>
      <c r="ES60" s="175"/>
      <c r="ET60" s="238">
        <f t="shared" si="95"/>
        <v>0</v>
      </c>
      <c r="EU60" s="239">
        <f t="shared" si="96"/>
        <v>0</v>
      </c>
      <c r="EV60" s="175"/>
      <c r="EW60" s="238">
        <f t="shared" si="97"/>
        <v>0</v>
      </c>
      <c r="EX60" s="239">
        <f t="shared" si="98"/>
        <v>0</v>
      </c>
      <c r="EY60" s="175"/>
      <c r="EZ60" s="238">
        <f t="shared" si="99"/>
        <v>0</v>
      </c>
      <c r="FA60" s="239">
        <f t="shared" si="100"/>
        <v>0</v>
      </c>
      <c r="FB60" s="175"/>
      <c r="FC60" s="238">
        <f t="shared" si="101"/>
        <v>0</v>
      </c>
      <c r="FD60" s="239">
        <f t="shared" si="102"/>
        <v>0</v>
      </c>
      <c r="FE60" s="175"/>
      <c r="FF60" s="238">
        <f t="shared" si="103"/>
        <v>0</v>
      </c>
      <c r="FG60" s="239">
        <f t="shared" si="104"/>
        <v>0</v>
      </c>
      <c r="FH60" s="175"/>
      <c r="FI60" s="238">
        <f t="shared" si="105"/>
        <v>0</v>
      </c>
      <c r="FJ60" s="239">
        <f t="shared" si="106"/>
        <v>0</v>
      </c>
      <c r="FK60" s="175"/>
      <c r="FL60" s="238">
        <f t="shared" si="107"/>
        <v>0</v>
      </c>
      <c r="FM60" s="239">
        <f t="shared" si="108"/>
        <v>0</v>
      </c>
      <c r="FN60" s="175"/>
      <c r="FO60" s="238">
        <f t="shared" si="109"/>
        <v>0</v>
      </c>
      <c r="FP60" s="239">
        <f t="shared" si="110"/>
        <v>0</v>
      </c>
      <c r="FQ60" s="175"/>
      <c r="FR60" s="238">
        <f t="shared" si="111"/>
        <v>0</v>
      </c>
      <c r="FS60" s="239">
        <f t="shared" si="112"/>
        <v>0</v>
      </c>
      <c r="FT60" s="175"/>
      <c r="FU60" s="238">
        <f t="shared" si="113"/>
        <v>0</v>
      </c>
      <c r="FV60" s="239">
        <f t="shared" si="114"/>
        <v>0</v>
      </c>
      <c r="FW60" s="175"/>
      <c r="FX60" s="238">
        <f t="shared" si="115"/>
        <v>0</v>
      </c>
      <c r="FY60" s="239">
        <f t="shared" si="116"/>
        <v>0</v>
      </c>
      <c r="FZ60" s="175"/>
      <c r="GA60" s="238">
        <f t="shared" si="117"/>
        <v>0</v>
      </c>
      <c r="GB60" s="239">
        <f t="shared" si="118"/>
        <v>0</v>
      </c>
      <c r="GC60" s="175"/>
      <c r="GD60" s="238">
        <f t="shared" si="119"/>
        <v>0</v>
      </c>
      <c r="GE60" s="239">
        <f t="shared" si="120"/>
        <v>0</v>
      </c>
      <c r="GF60" s="175"/>
      <c r="GG60" s="238">
        <f t="shared" si="121"/>
        <v>0</v>
      </c>
      <c r="GH60" s="239">
        <f t="shared" si="122"/>
        <v>0</v>
      </c>
      <c r="GI60" s="175"/>
      <c r="GJ60" s="238">
        <f t="shared" si="123"/>
        <v>0</v>
      </c>
      <c r="GK60" s="239">
        <f t="shared" si="124"/>
        <v>0</v>
      </c>
      <c r="GL60" s="175"/>
      <c r="GM60" s="238">
        <f t="shared" si="125"/>
        <v>0</v>
      </c>
      <c r="GN60" s="239">
        <f t="shared" si="126"/>
        <v>0</v>
      </c>
      <c r="GO60" s="175"/>
      <c r="GP60" s="238">
        <f t="shared" si="127"/>
        <v>0</v>
      </c>
      <c r="GQ60" s="239">
        <f t="shared" si="128"/>
        <v>0</v>
      </c>
      <c r="GR60" s="175"/>
      <c r="GS60" s="238">
        <f t="shared" si="129"/>
        <v>0</v>
      </c>
      <c r="GT60" s="239">
        <f t="shared" si="130"/>
        <v>0</v>
      </c>
      <c r="GU60" s="175"/>
      <c r="GV60" s="238">
        <f t="shared" si="131"/>
        <v>0</v>
      </c>
      <c r="GW60" s="239">
        <f t="shared" si="132"/>
        <v>0</v>
      </c>
      <c r="GX60" s="175"/>
      <c r="GY60" s="238">
        <f t="shared" si="133"/>
        <v>0</v>
      </c>
      <c r="GZ60" s="239">
        <f t="shared" si="134"/>
        <v>0</v>
      </c>
      <c r="HA60" s="175"/>
      <c r="HB60" s="238">
        <f t="shared" si="135"/>
        <v>0</v>
      </c>
      <c r="HC60" s="239">
        <f t="shared" si="136"/>
        <v>0</v>
      </c>
      <c r="HD60" s="175"/>
      <c r="HE60" s="238">
        <f t="shared" si="137"/>
        <v>0</v>
      </c>
      <c r="HF60" s="239">
        <f t="shared" si="138"/>
        <v>0</v>
      </c>
      <c r="HG60" s="175"/>
      <c r="HH60" s="238">
        <f t="shared" si="139"/>
        <v>0</v>
      </c>
      <c r="HI60" s="239">
        <f t="shared" si="140"/>
        <v>0</v>
      </c>
      <c r="HJ60" s="175"/>
      <c r="HK60" s="238">
        <f t="shared" si="141"/>
        <v>0</v>
      </c>
      <c r="HL60" s="239">
        <f t="shared" si="142"/>
        <v>0</v>
      </c>
      <c r="HM60" s="242">
        <f t="shared" si="143"/>
        <v>0</v>
      </c>
      <c r="HN60" s="108">
        <f t="shared" si="144"/>
        <v>0</v>
      </c>
    </row>
    <row r="61" spans="1:222" s="2" customFormat="1" x14ac:dyDescent="0.2">
      <c r="A61" s="173"/>
      <c r="B61" s="176"/>
      <c r="C61" s="370"/>
      <c r="D61" s="370"/>
      <c r="E61" s="370"/>
      <c r="F61" s="369"/>
      <c r="G61" s="177"/>
      <c r="H61" s="178"/>
      <c r="I61" s="39"/>
      <c r="J61" s="174">
        <f t="shared" si="2"/>
        <v>0</v>
      </c>
      <c r="K61" s="175"/>
      <c r="L61" s="238">
        <f t="shared" si="3"/>
        <v>0</v>
      </c>
      <c r="M61" s="239">
        <f t="shared" si="4"/>
        <v>0</v>
      </c>
      <c r="N61" s="175"/>
      <c r="O61" s="238">
        <f t="shared" si="5"/>
        <v>0</v>
      </c>
      <c r="P61" s="239">
        <f t="shared" si="6"/>
        <v>0</v>
      </c>
      <c r="Q61" s="175"/>
      <c r="R61" s="238">
        <f t="shared" si="7"/>
        <v>0</v>
      </c>
      <c r="S61" s="239">
        <f t="shared" si="8"/>
        <v>0</v>
      </c>
      <c r="T61" s="175"/>
      <c r="U61" s="238">
        <f t="shared" si="9"/>
        <v>0</v>
      </c>
      <c r="V61" s="239">
        <f t="shared" si="10"/>
        <v>0</v>
      </c>
      <c r="W61" s="175"/>
      <c r="X61" s="238">
        <f t="shared" si="11"/>
        <v>0</v>
      </c>
      <c r="Y61" s="239">
        <f t="shared" si="12"/>
        <v>0</v>
      </c>
      <c r="Z61" s="175"/>
      <c r="AA61" s="238">
        <f t="shared" si="13"/>
        <v>0</v>
      </c>
      <c r="AB61" s="239">
        <f t="shared" si="14"/>
        <v>0</v>
      </c>
      <c r="AC61" s="175"/>
      <c r="AD61" s="238">
        <f t="shared" si="15"/>
        <v>0</v>
      </c>
      <c r="AE61" s="239">
        <f t="shared" si="16"/>
        <v>0</v>
      </c>
      <c r="AF61" s="175"/>
      <c r="AG61" s="238">
        <f t="shared" si="17"/>
        <v>0</v>
      </c>
      <c r="AH61" s="239">
        <f t="shared" si="18"/>
        <v>0</v>
      </c>
      <c r="AI61" s="175"/>
      <c r="AJ61" s="238">
        <f t="shared" si="19"/>
        <v>0</v>
      </c>
      <c r="AK61" s="239">
        <f t="shared" si="20"/>
        <v>0</v>
      </c>
      <c r="AL61" s="175"/>
      <c r="AM61" s="238">
        <f t="shared" si="21"/>
        <v>0</v>
      </c>
      <c r="AN61" s="239">
        <f t="shared" si="22"/>
        <v>0</v>
      </c>
      <c r="AO61" s="175"/>
      <c r="AP61" s="238">
        <f t="shared" si="23"/>
        <v>0</v>
      </c>
      <c r="AQ61" s="239">
        <f t="shared" si="24"/>
        <v>0</v>
      </c>
      <c r="AR61" s="175"/>
      <c r="AS61" s="238">
        <f t="shared" si="25"/>
        <v>0</v>
      </c>
      <c r="AT61" s="239">
        <f t="shared" si="26"/>
        <v>0</v>
      </c>
      <c r="AU61" s="175"/>
      <c r="AV61" s="238">
        <f t="shared" si="27"/>
        <v>0</v>
      </c>
      <c r="AW61" s="239">
        <f t="shared" si="28"/>
        <v>0</v>
      </c>
      <c r="AX61" s="175"/>
      <c r="AY61" s="238">
        <f t="shared" si="29"/>
        <v>0</v>
      </c>
      <c r="AZ61" s="239">
        <f t="shared" si="30"/>
        <v>0</v>
      </c>
      <c r="BA61" s="175"/>
      <c r="BB61" s="238">
        <f t="shared" si="31"/>
        <v>0</v>
      </c>
      <c r="BC61" s="239">
        <f t="shared" si="32"/>
        <v>0</v>
      </c>
      <c r="BD61" s="175"/>
      <c r="BE61" s="238">
        <f t="shared" si="33"/>
        <v>0</v>
      </c>
      <c r="BF61" s="239">
        <f t="shared" si="34"/>
        <v>0</v>
      </c>
      <c r="BG61" s="175"/>
      <c r="BH61" s="238">
        <f t="shared" si="35"/>
        <v>0</v>
      </c>
      <c r="BI61" s="239">
        <f t="shared" si="36"/>
        <v>0</v>
      </c>
      <c r="BJ61" s="175"/>
      <c r="BK61" s="238">
        <f t="shared" si="37"/>
        <v>0</v>
      </c>
      <c r="BL61" s="239">
        <f t="shared" si="38"/>
        <v>0</v>
      </c>
      <c r="BM61" s="175"/>
      <c r="BN61" s="238">
        <f t="shared" si="39"/>
        <v>0</v>
      </c>
      <c r="BO61" s="239">
        <f t="shared" si="40"/>
        <v>0</v>
      </c>
      <c r="BP61" s="175"/>
      <c r="BQ61" s="238">
        <f t="shared" si="41"/>
        <v>0</v>
      </c>
      <c r="BR61" s="239">
        <f t="shared" si="42"/>
        <v>0</v>
      </c>
      <c r="BS61" s="175"/>
      <c r="BT61" s="238">
        <f t="shared" si="43"/>
        <v>0</v>
      </c>
      <c r="BU61" s="239">
        <f t="shared" si="44"/>
        <v>0</v>
      </c>
      <c r="BV61" s="175"/>
      <c r="BW61" s="238">
        <f t="shared" si="45"/>
        <v>0</v>
      </c>
      <c r="BX61" s="239">
        <f t="shared" si="46"/>
        <v>0</v>
      </c>
      <c r="BY61" s="175"/>
      <c r="BZ61" s="238">
        <f t="shared" si="47"/>
        <v>0</v>
      </c>
      <c r="CA61" s="239">
        <f t="shared" si="48"/>
        <v>0</v>
      </c>
      <c r="CB61" s="175"/>
      <c r="CC61" s="238">
        <f t="shared" si="49"/>
        <v>0</v>
      </c>
      <c r="CD61" s="239">
        <f t="shared" si="50"/>
        <v>0</v>
      </c>
      <c r="CE61" s="175"/>
      <c r="CF61" s="238">
        <f t="shared" si="51"/>
        <v>0</v>
      </c>
      <c r="CG61" s="239">
        <f t="shared" si="52"/>
        <v>0</v>
      </c>
      <c r="CH61" s="175"/>
      <c r="CI61" s="238">
        <f t="shared" si="53"/>
        <v>0</v>
      </c>
      <c r="CJ61" s="239">
        <f t="shared" si="54"/>
        <v>0</v>
      </c>
      <c r="CK61" s="175"/>
      <c r="CL61" s="238">
        <f t="shared" si="55"/>
        <v>0</v>
      </c>
      <c r="CM61" s="239">
        <f t="shared" si="56"/>
        <v>0</v>
      </c>
      <c r="CN61" s="175"/>
      <c r="CO61" s="238">
        <f t="shared" si="57"/>
        <v>0</v>
      </c>
      <c r="CP61" s="239">
        <f t="shared" si="58"/>
        <v>0</v>
      </c>
      <c r="CQ61" s="175"/>
      <c r="CR61" s="238">
        <f t="shared" si="59"/>
        <v>0</v>
      </c>
      <c r="CS61" s="239">
        <f t="shared" si="60"/>
        <v>0</v>
      </c>
      <c r="CT61" s="175"/>
      <c r="CU61" s="238">
        <f t="shared" si="61"/>
        <v>0</v>
      </c>
      <c r="CV61" s="239">
        <f t="shared" si="62"/>
        <v>0</v>
      </c>
      <c r="CW61" s="175"/>
      <c r="CX61" s="238">
        <f t="shared" si="63"/>
        <v>0</v>
      </c>
      <c r="CY61" s="239">
        <f t="shared" si="64"/>
        <v>0</v>
      </c>
      <c r="CZ61" s="175"/>
      <c r="DA61" s="238">
        <f t="shared" si="65"/>
        <v>0</v>
      </c>
      <c r="DB61" s="239">
        <f t="shared" si="66"/>
        <v>0</v>
      </c>
      <c r="DC61" s="175"/>
      <c r="DD61" s="238">
        <f t="shared" si="67"/>
        <v>0</v>
      </c>
      <c r="DE61" s="239">
        <f t="shared" si="68"/>
        <v>0</v>
      </c>
      <c r="DF61" s="175"/>
      <c r="DG61" s="238">
        <f t="shared" si="69"/>
        <v>0</v>
      </c>
      <c r="DH61" s="239">
        <f t="shared" si="70"/>
        <v>0</v>
      </c>
      <c r="DI61" s="175"/>
      <c r="DJ61" s="238">
        <f t="shared" si="71"/>
        <v>0</v>
      </c>
      <c r="DK61" s="239">
        <f t="shared" si="72"/>
        <v>0</v>
      </c>
      <c r="DL61" s="175"/>
      <c r="DM61" s="238">
        <f t="shared" si="73"/>
        <v>0</v>
      </c>
      <c r="DN61" s="239">
        <f t="shared" si="74"/>
        <v>0</v>
      </c>
      <c r="DO61" s="175"/>
      <c r="DP61" s="238">
        <f t="shared" si="75"/>
        <v>0</v>
      </c>
      <c r="DQ61" s="239">
        <f t="shared" si="76"/>
        <v>0</v>
      </c>
      <c r="DR61" s="175"/>
      <c r="DS61" s="238">
        <f t="shared" si="77"/>
        <v>0</v>
      </c>
      <c r="DT61" s="239">
        <f t="shared" si="78"/>
        <v>0</v>
      </c>
      <c r="DU61" s="175"/>
      <c r="DV61" s="238">
        <f t="shared" si="79"/>
        <v>0</v>
      </c>
      <c r="DW61" s="239">
        <f t="shared" si="80"/>
        <v>0</v>
      </c>
      <c r="DX61" s="175"/>
      <c r="DY61" s="238">
        <f t="shared" si="81"/>
        <v>0</v>
      </c>
      <c r="DZ61" s="239">
        <f t="shared" si="82"/>
        <v>0</v>
      </c>
      <c r="EA61" s="175"/>
      <c r="EB61" s="238">
        <f t="shared" si="83"/>
        <v>0</v>
      </c>
      <c r="EC61" s="239">
        <f t="shared" si="84"/>
        <v>0</v>
      </c>
      <c r="ED61" s="175"/>
      <c r="EE61" s="238">
        <f t="shared" si="85"/>
        <v>0</v>
      </c>
      <c r="EF61" s="239">
        <f t="shared" si="86"/>
        <v>0</v>
      </c>
      <c r="EG61" s="175"/>
      <c r="EH61" s="238">
        <f t="shared" si="87"/>
        <v>0</v>
      </c>
      <c r="EI61" s="239">
        <f t="shared" si="88"/>
        <v>0</v>
      </c>
      <c r="EJ61" s="175"/>
      <c r="EK61" s="238">
        <f t="shared" si="89"/>
        <v>0</v>
      </c>
      <c r="EL61" s="239">
        <f t="shared" si="90"/>
        <v>0</v>
      </c>
      <c r="EM61" s="175"/>
      <c r="EN61" s="238">
        <f t="shared" si="91"/>
        <v>0</v>
      </c>
      <c r="EO61" s="239">
        <f t="shared" si="92"/>
        <v>0</v>
      </c>
      <c r="EP61" s="175"/>
      <c r="EQ61" s="238">
        <f t="shared" si="93"/>
        <v>0</v>
      </c>
      <c r="ER61" s="239">
        <f t="shared" si="94"/>
        <v>0</v>
      </c>
      <c r="ES61" s="175"/>
      <c r="ET61" s="238">
        <f t="shared" si="95"/>
        <v>0</v>
      </c>
      <c r="EU61" s="239">
        <f t="shared" si="96"/>
        <v>0</v>
      </c>
      <c r="EV61" s="175"/>
      <c r="EW61" s="238">
        <f t="shared" si="97"/>
        <v>0</v>
      </c>
      <c r="EX61" s="239">
        <f t="shared" si="98"/>
        <v>0</v>
      </c>
      <c r="EY61" s="175"/>
      <c r="EZ61" s="238">
        <f t="shared" si="99"/>
        <v>0</v>
      </c>
      <c r="FA61" s="239">
        <f t="shared" si="100"/>
        <v>0</v>
      </c>
      <c r="FB61" s="175"/>
      <c r="FC61" s="238">
        <f t="shared" si="101"/>
        <v>0</v>
      </c>
      <c r="FD61" s="239">
        <f t="shared" si="102"/>
        <v>0</v>
      </c>
      <c r="FE61" s="175"/>
      <c r="FF61" s="238">
        <f t="shared" si="103"/>
        <v>0</v>
      </c>
      <c r="FG61" s="239">
        <f t="shared" si="104"/>
        <v>0</v>
      </c>
      <c r="FH61" s="175"/>
      <c r="FI61" s="238">
        <f t="shared" si="105"/>
        <v>0</v>
      </c>
      <c r="FJ61" s="239">
        <f t="shared" si="106"/>
        <v>0</v>
      </c>
      <c r="FK61" s="175"/>
      <c r="FL61" s="238">
        <f t="shared" si="107"/>
        <v>0</v>
      </c>
      <c r="FM61" s="239">
        <f t="shared" si="108"/>
        <v>0</v>
      </c>
      <c r="FN61" s="175"/>
      <c r="FO61" s="238">
        <f t="shared" si="109"/>
        <v>0</v>
      </c>
      <c r="FP61" s="239">
        <f t="shared" si="110"/>
        <v>0</v>
      </c>
      <c r="FQ61" s="175"/>
      <c r="FR61" s="238">
        <f t="shared" si="111"/>
        <v>0</v>
      </c>
      <c r="FS61" s="239">
        <f t="shared" si="112"/>
        <v>0</v>
      </c>
      <c r="FT61" s="175"/>
      <c r="FU61" s="238">
        <f t="shared" si="113"/>
        <v>0</v>
      </c>
      <c r="FV61" s="239">
        <f t="shared" si="114"/>
        <v>0</v>
      </c>
      <c r="FW61" s="175"/>
      <c r="FX61" s="238">
        <f t="shared" si="115"/>
        <v>0</v>
      </c>
      <c r="FY61" s="239">
        <f t="shared" si="116"/>
        <v>0</v>
      </c>
      <c r="FZ61" s="175"/>
      <c r="GA61" s="238">
        <f t="shared" si="117"/>
        <v>0</v>
      </c>
      <c r="GB61" s="239">
        <f t="shared" si="118"/>
        <v>0</v>
      </c>
      <c r="GC61" s="175"/>
      <c r="GD61" s="238">
        <f t="shared" si="119"/>
        <v>0</v>
      </c>
      <c r="GE61" s="239">
        <f t="shared" si="120"/>
        <v>0</v>
      </c>
      <c r="GF61" s="175"/>
      <c r="GG61" s="238">
        <f t="shared" si="121"/>
        <v>0</v>
      </c>
      <c r="GH61" s="239">
        <f t="shared" si="122"/>
        <v>0</v>
      </c>
      <c r="GI61" s="175"/>
      <c r="GJ61" s="238">
        <f t="shared" si="123"/>
        <v>0</v>
      </c>
      <c r="GK61" s="239">
        <f t="shared" si="124"/>
        <v>0</v>
      </c>
      <c r="GL61" s="175"/>
      <c r="GM61" s="238">
        <f t="shared" si="125"/>
        <v>0</v>
      </c>
      <c r="GN61" s="239">
        <f t="shared" si="126"/>
        <v>0</v>
      </c>
      <c r="GO61" s="175"/>
      <c r="GP61" s="238">
        <f t="shared" si="127"/>
        <v>0</v>
      </c>
      <c r="GQ61" s="239">
        <f t="shared" si="128"/>
        <v>0</v>
      </c>
      <c r="GR61" s="175"/>
      <c r="GS61" s="238">
        <f t="shared" si="129"/>
        <v>0</v>
      </c>
      <c r="GT61" s="239">
        <f t="shared" si="130"/>
        <v>0</v>
      </c>
      <c r="GU61" s="175"/>
      <c r="GV61" s="238">
        <f t="shared" si="131"/>
        <v>0</v>
      </c>
      <c r="GW61" s="239">
        <f t="shared" si="132"/>
        <v>0</v>
      </c>
      <c r="GX61" s="175"/>
      <c r="GY61" s="238">
        <f t="shared" si="133"/>
        <v>0</v>
      </c>
      <c r="GZ61" s="239">
        <f t="shared" si="134"/>
        <v>0</v>
      </c>
      <c r="HA61" s="175"/>
      <c r="HB61" s="238">
        <f t="shared" si="135"/>
        <v>0</v>
      </c>
      <c r="HC61" s="239">
        <f t="shared" si="136"/>
        <v>0</v>
      </c>
      <c r="HD61" s="175"/>
      <c r="HE61" s="238">
        <f t="shared" si="137"/>
        <v>0</v>
      </c>
      <c r="HF61" s="239">
        <f t="shared" si="138"/>
        <v>0</v>
      </c>
      <c r="HG61" s="175"/>
      <c r="HH61" s="238">
        <f t="shared" si="139"/>
        <v>0</v>
      </c>
      <c r="HI61" s="239">
        <f t="shared" si="140"/>
        <v>0</v>
      </c>
      <c r="HJ61" s="175"/>
      <c r="HK61" s="238">
        <f t="shared" si="141"/>
        <v>0</v>
      </c>
      <c r="HL61" s="239">
        <f t="shared" si="142"/>
        <v>0</v>
      </c>
      <c r="HM61" s="242">
        <f t="shared" si="143"/>
        <v>0</v>
      </c>
      <c r="HN61" s="108">
        <f t="shared" si="144"/>
        <v>0</v>
      </c>
    </row>
    <row r="62" spans="1:222" s="2" customFormat="1" x14ac:dyDescent="0.2">
      <c r="A62" s="173"/>
      <c r="B62" s="176"/>
      <c r="C62" s="370"/>
      <c r="D62" s="370"/>
      <c r="E62" s="370"/>
      <c r="F62" s="369"/>
      <c r="G62" s="177"/>
      <c r="H62" s="178"/>
      <c r="I62" s="39"/>
      <c r="J62" s="174">
        <f t="shared" si="2"/>
        <v>0</v>
      </c>
      <c r="K62" s="175"/>
      <c r="L62" s="238">
        <f t="shared" si="3"/>
        <v>0</v>
      </c>
      <c r="M62" s="239">
        <f t="shared" si="4"/>
        <v>0</v>
      </c>
      <c r="N62" s="175"/>
      <c r="O62" s="238">
        <f t="shared" si="5"/>
        <v>0</v>
      </c>
      <c r="P62" s="239">
        <f t="shared" si="6"/>
        <v>0</v>
      </c>
      <c r="Q62" s="175"/>
      <c r="R62" s="238">
        <f t="shared" si="7"/>
        <v>0</v>
      </c>
      <c r="S62" s="239">
        <f t="shared" si="8"/>
        <v>0</v>
      </c>
      <c r="T62" s="175"/>
      <c r="U62" s="238">
        <f t="shared" si="9"/>
        <v>0</v>
      </c>
      <c r="V62" s="239">
        <f t="shared" si="10"/>
        <v>0</v>
      </c>
      <c r="W62" s="175"/>
      <c r="X62" s="238">
        <f t="shared" si="11"/>
        <v>0</v>
      </c>
      <c r="Y62" s="239">
        <f t="shared" si="12"/>
        <v>0</v>
      </c>
      <c r="Z62" s="175"/>
      <c r="AA62" s="238">
        <f t="shared" si="13"/>
        <v>0</v>
      </c>
      <c r="AB62" s="239">
        <f t="shared" si="14"/>
        <v>0</v>
      </c>
      <c r="AC62" s="175"/>
      <c r="AD62" s="238">
        <f t="shared" si="15"/>
        <v>0</v>
      </c>
      <c r="AE62" s="239">
        <f t="shared" si="16"/>
        <v>0</v>
      </c>
      <c r="AF62" s="175"/>
      <c r="AG62" s="238">
        <f t="shared" si="17"/>
        <v>0</v>
      </c>
      <c r="AH62" s="239">
        <f t="shared" si="18"/>
        <v>0</v>
      </c>
      <c r="AI62" s="175"/>
      <c r="AJ62" s="238">
        <f t="shared" si="19"/>
        <v>0</v>
      </c>
      <c r="AK62" s="239">
        <f t="shared" si="20"/>
        <v>0</v>
      </c>
      <c r="AL62" s="175"/>
      <c r="AM62" s="238">
        <f t="shared" si="21"/>
        <v>0</v>
      </c>
      <c r="AN62" s="239">
        <f t="shared" si="22"/>
        <v>0</v>
      </c>
      <c r="AO62" s="175"/>
      <c r="AP62" s="238">
        <f t="shared" si="23"/>
        <v>0</v>
      </c>
      <c r="AQ62" s="239">
        <f t="shared" si="24"/>
        <v>0</v>
      </c>
      <c r="AR62" s="175"/>
      <c r="AS62" s="238">
        <f t="shared" si="25"/>
        <v>0</v>
      </c>
      <c r="AT62" s="239">
        <f t="shared" si="26"/>
        <v>0</v>
      </c>
      <c r="AU62" s="175"/>
      <c r="AV62" s="238">
        <f t="shared" si="27"/>
        <v>0</v>
      </c>
      <c r="AW62" s="239">
        <f t="shared" si="28"/>
        <v>0</v>
      </c>
      <c r="AX62" s="175"/>
      <c r="AY62" s="238">
        <f t="shared" si="29"/>
        <v>0</v>
      </c>
      <c r="AZ62" s="239">
        <f t="shared" si="30"/>
        <v>0</v>
      </c>
      <c r="BA62" s="175"/>
      <c r="BB62" s="238">
        <f t="shared" si="31"/>
        <v>0</v>
      </c>
      <c r="BC62" s="239">
        <f t="shared" si="32"/>
        <v>0</v>
      </c>
      <c r="BD62" s="175"/>
      <c r="BE62" s="238">
        <f t="shared" si="33"/>
        <v>0</v>
      </c>
      <c r="BF62" s="239">
        <f t="shared" si="34"/>
        <v>0</v>
      </c>
      <c r="BG62" s="175"/>
      <c r="BH62" s="238">
        <f t="shared" si="35"/>
        <v>0</v>
      </c>
      <c r="BI62" s="239">
        <f t="shared" si="36"/>
        <v>0</v>
      </c>
      <c r="BJ62" s="175"/>
      <c r="BK62" s="238">
        <f t="shared" si="37"/>
        <v>0</v>
      </c>
      <c r="BL62" s="239">
        <f t="shared" si="38"/>
        <v>0</v>
      </c>
      <c r="BM62" s="175"/>
      <c r="BN62" s="238">
        <f t="shared" si="39"/>
        <v>0</v>
      </c>
      <c r="BO62" s="239">
        <f t="shared" si="40"/>
        <v>0</v>
      </c>
      <c r="BP62" s="175"/>
      <c r="BQ62" s="238">
        <f t="shared" si="41"/>
        <v>0</v>
      </c>
      <c r="BR62" s="239">
        <f t="shared" si="42"/>
        <v>0</v>
      </c>
      <c r="BS62" s="175"/>
      <c r="BT62" s="238">
        <f t="shared" si="43"/>
        <v>0</v>
      </c>
      <c r="BU62" s="239">
        <f t="shared" si="44"/>
        <v>0</v>
      </c>
      <c r="BV62" s="175"/>
      <c r="BW62" s="238">
        <f t="shared" si="45"/>
        <v>0</v>
      </c>
      <c r="BX62" s="239">
        <f t="shared" si="46"/>
        <v>0</v>
      </c>
      <c r="BY62" s="175"/>
      <c r="BZ62" s="238">
        <f t="shared" si="47"/>
        <v>0</v>
      </c>
      <c r="CA62" s="239">
        <f t="shared" si="48"/>
        <v>0</v>
      </c>
      <c r="CB62" s="175"/>
      <c r="CC62" s="238">
        <f t="shared" si="49"/>
        <v>0</v>
      </c>
      <c r="CD62" s="239">
        <f t="shared" si="50"/>
        <v>0</v>
      </c>
      <c r="CE62" s="175"/>
      <c r="CF62" s="238">
        <f t="shared" si="51"/>
        <v>0</v>
      </c>
      <c r="CG62" s="239">
        <f t="shared" si="52"/>
        <v>0</v>
      </c>
      <c r="CH62" s="175"/>
      <c r="CI62" s="238">
        <f t="shared" si="53"/>
        <v>0</v>
      </c>
      <c r="CJ62" s="239">
        <f t="shared" si="54"/>
        <v>0</v>
      </c>
      <c r="CK62" s="175"/>
      <c r="CL62" s="238">
        <f t="shared" si="55"/>
        <v>0</v>
      </c>
      <c r="CM62" s="239">
        <f t="shared" si="56"/>
        <v>0</v>
      </c>
      <c r="CN62" s="175"/>
      <c r="CO62" s="238">
        <f t="shared" si="57"/>
        <v>0</v>
      </c>
      <c r="CP62" s="239">
        <f t="shared" si="58"/>
        <v>0</v>
      </c>
      <c r="CQ62" s="175"/>
      <c r="CR62" s="238">
        <f t="shared" si="59"/>
        <v>0</v>
      </c>
      <c r="CS62" s="239">
        <f t="shared" si="60"/>
        <v>0</v>
      </c>
      <c r="CT62" s="175"/>
      <c r="CU62" s="238">
        <f t="shared" si="61"/>
        <v>0</v>
      </c>
      <c r="CV62" s="239">
        <f t="shared" si="62"/>
        <v>0</v>
      </c>
      <c r="CW62" s="175"/>
      <c r="CX62" s="238">
        <f t="shared" si="63"/>
        <v>0</v>
      </c>
      <c r="CY62" s="239">
        <f t="shared" si="64"/>
        <v>0</v>
      </c>
      <c r="CZ62" s="175"/>
      <c r="DA62" s="238">
        <f t="shared" si="65"/>
        <v>0</v>
      </c>
      <c r="DB62" s="239">
        <f t="shared" si="66"/>
        <v>0</v>
      </c>
      <c r="DC62" s="175"/>
      <c r="DD62" s="238">
        <f t="shared" si="67"/>
        <v>0</v>
      </c>
      <c r="DE62" s="239">
        <f t="shared" si="68"/>
        <v>0</v>
      </c>
      <c r="DF62" s="175"/>
      <c r="DG62" s="238">
        <f t="shared" si="69"/>
        <v>0</v>
      </c>
      <c r="DH62" s="239">
        <f t="shared" si="70"/>
        <v>0</v>
      </c>
      <c r="DI62" s="175"/>
      <c r="DJ62" s="238">
        <f t="shared" si="71"/>
        <v>0</v>
      </c>
      <c r="DK62" s="239">
        <f t="shared" si="72"/>
        <v>0</v>
      </c>
      <c r="DL62" s="175"/>
      <c r="DM62" s="238">
        <f t="shared" si="73"/>
        <v>0</v>
      </c>
      <c r="DN62" s="239">
        <f t="shared" si="74"/>
        <v>0</v>
      </c>
      <c r="DO62" s="175"/>
      <c r="DP62" s="238">
        <f t="shared" si="75"/>
        <v>0</v>
      </c>
      <c r="DQ62" s="239">
        <f t="shared" si="76"/>
        <v>0</v>
      </c>
      <c r="DR62" s="175"/>
      <c r="DS62" s="238">
        <f t="shared" si="77"/>
        <v>0</v>
      </c>
      <c r="DT62" s="239">
        <f t="shared" si="78"/>
        <v>0</v>
      </c>
      <c r="DU62" s="175"/>
      <c r="DV62" s="238">
        <f t="shared" si="79"/>
        <v>0</v>
      </c>
      <c r="DW62" s="239">
        <f t="shared" si="80"/>
        <v>0</v>
      </c>
      <c r="DX62" s="175"/>
      <c r="DY62" s="238">
        <f t="shared" si="81"/>
        <v>0</v>
      </c>
      <c r="DZ62" s="239">
        <f t="shared" si="82"/>
        <v>0</v>
      </c>
      <c r="EA62" s="175"/>
      <c r="EB62" s="238">
        <f t="shared" si="83"/>
        <v>0</v>
      </c>
      <c r="EC62" s="239">
        <f t="shared" si="84"/>
        <v>0</v>
      </c>
      <c r="ED62" s="175"/>
      <c r="EE62" s="238">
        <f t="shared" si="85"/>
        <v>0</v>
      </c>
      <c r="EF62" s="239">
        <f t="shared" si="86"/>
        <v>0</v>
      </c>
      <c r="EG62" s="175"/>
      <c r="EH62" s="238">
        <f t="shared" si="87"/>
        <v>0</v>
      </c>
      <c r="EI62" s="239">
        <f t="shared" si="88"/>
        <v>0</v>
      </c>
      <c r="EJ62" s="175"/>
      <c r="EK62" s="238">
        <f t="shared" si="89"/>
        <v>0</v>
      </c>
      <c r="EL62" s="239">
        <f t="shared" si="90"/>
        <v>0</v>
      </c>
      <c r="EM62" s="175"/>
      <c r="EN62" s="238">
        <f t="shared" si="91"/>
        <v>0</v>
      </c>
      <c r="EO62" s="239">
        <f t="shared" si="92"/>
        <v>0</v>
      </c>
      <c r="EP62" s="175"/>
      <c r="EQ62" s="238">
        <f t="shared" si="93"/>
        <v>0</v>
      </c>
      <c r="ER62" s="239">
        <f t="shared" si="94"/>
        <v>0</v>
      </c>
      <c r="ES62" s="175"/>
      <c r="ET62" s="238">
        <f t="shared" si="95"/>
        <v>0</v>
      </c>
      <c r="EU62" s="239">
        <f t="shared" si="96"/>
        <v>0</v>
      </c>
      <c r="EV62" s="175"/>
      <c r="EW62" s="238">
        <f t="shared" si="97"/>
        <v>0</v>
      </c>
      <c r="EX62" s="239">
        <f t="shared" si="98"/>
        <v>0</v>
      </c>
      <c r="EY62" s="175"/>
      <c r="EZ62" s="238">
        <f t="shared" si="99"/>
        <v>0</v>
      </c>
      <c r="FA62" s="239">
        <f t="shared" si="100"/>
        <v>0</v>
      </c>
      <c r="FB62" s="175"/>
      <c r="FC62" s="238">
        <f t="shared" si="101"/>
        <v>0</v>
      </c>
      <c r="FD62" s="239">
        <f t="shared" si="102"/>
        <v>0</v>
      </c>
      <c r="FE62" s="175"/>
      <c r="FF62" s="238">
        <f t="shared" si="103"/>
        <v>0</v>
      </c>
      <c r="FG62" s="239">
        <f t="shared" si="104"/>
        <v>0</v>
      </c>
      <c r="FH62" s="175"/>
      <c r="FI62" s="238">
        <f t="shared" si="105"/>
        <v>0</v>
      </c>
      <c r="FJ62" s="239">
        <f t="shared" si="106"/>
        <v>0</v>
      </c>
      <c r="FK62" s="175"/>
      <c r="FL62" s="238">
        <f t="shared" si="107"/>
        <v>0</v>
      </c>
      <c r="FM62" s="239">
        <f t="shared" si="108"/>
        <v>0</v>
      </c>
      <c r="FN62" s="175"/>
      <c r="FO62" s="238">
        <f t="shared" si="109"/>
        <v>0</v>
      </c>
      <c r="FP62" s="239">
        <f t="shared" si="110"/>
        <v>0</v>
      </c>
      <c r="FQ62" s="175"/>
      <c r="FR62" s="238">
        <f t="shared" si="111"/>
        <v>0</v>
      </c>
      <c r="FS62" s="239">
        <f t="shared" si="112"/>
        <v>0</v>
      </c>
      <c r="FT62" s="175"/>
      <c r="FU62" s="238">
        <f t="shared" si="113"/>
        <v>0</v>
      </c>
      <c r="FV62" s="239">
        <f t="shared" si="114"/>
        <v>0</v>
      </c>
      <c r="FW62" s="175"/>
      <c r="FX62" s="238">
        <f t="shared" si="115"/>
        <v>0</v>
      </c>
      <c r="FY62" s="239">
        <f t="shared" si="116"/>
        <v>0</v>
      </c>
      <c r="FZ62" s="175"/>
      <c r="GA62" s="238">
        <f t="shared" si="117"/>
        <v>0</v>
      </c>
      <c r="GB62" s="239">
        <f t="shared" si="118"/>
        <v>0</v>
      </c>
      <c r="GC62" s="175"/>
      <c r="GD62" s="238">
        <f t="shared" si="119"/>
        <v>0</v>
      </c>
      <c r="GE62" s="239">
        <f t="shared" si="120"/>
        <v>0</v>
      </c>
      <c r="GF62" s="175"/>
      <c r="GG62" s="238">
        <f t="shared" si="121"/>
        <v>0</v>
      </c>
      <c r="GH62" s="239">
        <f t="shared" si="122"/>
        <v>0</v>
      </c>
      <c r="GI62" s="175"/>
      <c r="GJ62" s="238">
        <f t="shared" si="123"/>
        <v>0</v>
      </c>
      <c r="GK62" s="239">
        <f t="shared" si="124"/>
        <v>0</v>
      </c>
      <c r="GL62" s="175"/>
      <c r="GM62" s="238">
        <f t="shared" si="125"/>
        <v>0</v>
      </c>
      <c r="GN62" s="239">
        <f t="shared" si="126"/>
        <v>0</v>
      </c>
      <c r="GO62" s="175"/>
      <c r="GP62" s="238">
        <f t="shared" si="127"/>
        <v>0</v>
      </c>
      <c r="GQ62" s="239">
        <f t="shared" si="128"/>
        <v>0</v>
      </c>
      <c r="GR62" s="175"/>
      <c r="GS62" s="238">
        <f t="shared" si="129"/>
        <v>0</v>
      </c>
      <c r="GT62" s="239">
        <f t="shared" si="130"/>
        <v>0</v>
      </c>
      <c r="GU62" s="175"/>
      <c r="GV62" s="238">
        <f t="shared" si="131"/>
        <v>0</v>
      </c>
      <c r="GW62" s="239">
        <f t="shared" si="132"/>
        <v>0</v>
      </c>
      <c r="GX62" s="175"/>
      <c r="GY62" s="238">
        <f t="shared" si="133"/>
        <v>0</v>
      </c>
      <c r="GZ62" s="239">
        <f t="shared" si="134"/>
        <v>0</v>
      </c>
      <c r="HA62" s="175"/>
      <c r="HB62" s="238">
        <f t="shared" si="135"/>
        <v>0</v>
      </c>
      <c r="HC62" s="239">
        <f t="shared" si="136"/>
        <v>0</v>
      </c>
      <c r="HD62" s="175"/>
      <c r="HE62" s="238">
        <f t="shared" si="137"/>
        <v>0</v>
      </c>
      <c r="HF62" s="239">
        <f t="shared" si="138"/>
        <v>0</v>
      </c>
      <c r="HG62" s="175"/>
      <c r="HH62" s="238">
        <f t="shared" si="139"/>
        <v>0</v>
      </c>
      <c r="HI62" s="239">
        <f t="shared" si="140"/>
        <v>0</v>
      </c>
      <c r="HJ62" s="175"/>
      <c r="HK62" s="238">
        <f t="shared" si="141"/>
        <v>0</v>
      </c>
      <c r="HL62" s="239">
        <f t="shared" si="142"/>
        <v>0</v>
      </c>
      <c r="HM62" s="242">
        <f t="shared" si="143"/>
        <v>0</v>
      </c>
      <c r="HN62" s="108">
        <f t="shared" si="144"/>
        <v>0</v>
      </c>
    </row>
    <row r="63" spans="1:222" s="2" customFormat="1" x14ac:dyDescent="0.2">
      <c r="A63" s="173"/>
      <c r="B63" s="176"/>
      <c r="C63" s="370"/>
      <c r="D63" s="370"/>
      <c r="E63" s="370"/>
      <c r="F63" s="369"/>
      <c r="G63" s="177"/>
      <c r="H63" s="178"/>
      <c r="I63" s="39"/>
      <c r="J63" s="174">
        <f t="shared" si="2"/>
        <v>0</v>
      </c>
      <c r="K63" s="175"/>
      <c r="L63" s="238">
        <f t="shared" si="3"/>
        <v>0</v>
      </c>
      <c r="M63" s="239">
        <f t="shared" si="4"/>
        <v>0</v>
      </c>
      <c r="N63" s="175"/>
      <c r="O63" s="238">
        <f t="shared" si="5"/>
        <v>0</v>
      </c>
      <c r="P63" s="239">
        <f t="shared" si="6"/>
        <v>0</v>
      </c>
      <c r="Q63" s="175"/>
      <c r="R63" s="238">
        <f t="shared" si="7"/>
        <v>0</v>
      </c>
      <c r="S63" s="239">
        <f t="shared" si="8"/>
        <v>0</v>
      </c>
      <c r="T63" s="175"/>
      <c r="U63" s="238">
        <f t="shared" si="9"/>
        <v>0</v>
      </c>
      <c r="V63" s="239">
        <f t="shared" si="10"/>
        <v>0</v>
      </c>
      <c r="W63" s="175"/>
      <c r="X63" s="238">
        <f t="shared" si="11"/>
        <v>0</v>
      </c>
      <c r="Y63" s="239">
        <f t="shared" si="12"/>
        <v>0</v>
      </c>
      <c r="Z63" s="175"/>
      <c r="AA63" s="238">
        <f t="shared" si="13"/>
        <v>0</v>
      </c>
      <c r="AB63" s="239">
        <f t="shared" si="14"/>
        <v>0</v>
      </c>
      <c r="AC63" s="175"/>
      <c r="AD63" s="238">
        <f t="shared" si="15"/>
        <v>0</v>
      </c>
      <c r="AE63" s="239">
        <f t="shared" si="16"/>
        <v>0</v>
      </c>
      <c r="AF63" s="175"/>
      <c r="AG63" s="238">
        <f t="shared" si="17"/>
        <v>0</v>
      </c>
      <c r="AH63" s="239">
        <f t="shared" si="18"/>
        <v>0</v>
      </c>
      <c r="AI63" s="175"/>
      <c r="AJ63" s="238">
        <f t="shared" si="19"/>
        <v>0</v>
      </c>
      <c r="AK63" s="239">
        <f t="shared" si="20"/>
        <v>0</v>
      </c>
      <c r="AL63" s="175"/>
      <c r="AM63" s="238">
        <f t="shared" si="21"/>
        <v>0</v>
      </c>
      <c r="AN63" s="239">
        <f t="shared" si="22"/>
        <v>0</v>
      </c>
      <c r="AO63" s="175"/>
      <c r="AP63" s="238">
        <f t="shared" si="23"/>
        <v>0</v>
      </c>
      <c r="AQ63" s="239">
        <f t="shared" si="24"/>
        <v>0</v>
      </c>
      <c r="AR63" s="175"/>
      <c r="AS63" s="238">
        <f t="shared" si="25"/>
        <v>0</v>
      </c>
      <c r="AT63" s="239">
        <f t="shared" si="26"/>
        <v>0</v>
      </c>
      <c r="AU63" s="175"/>
      <c r="AV63" s="238">
        <f t="shared" si="27"/>
        <v>0</v>
      </c>
      <c r="AW63" s="239">
        <f t="shared" si="28"/>
        <v>0</v>
      </c>
      <c r="AX63" s="175"/>
      <c r="AY63" s="238">
        <f t="shared" si="29"/>
        <v>0</v>
      </c>
      <c r="AZ63" s="239">
        <f t="shared" si="30"/>
        <v>0</v>
      </c>
      <c r="BA63" s="175"/>
      <c r="BB63" s="238">
        <f t="shared" si="31"/>
        <v>0</v>
      </c>
      <c r="BC63" s="239">
        <f t="shared" si="32"/>
        <v>0</v>
      </c>
      <c r="BD63" s="175"/>
      <c r="BE63" s="238">
        <f t="shared" si="33"/>
        <v>0</v>
      </c>
      <c r="BF63" s="239">
        <f t="shared" si="34"/>
        <v>0</v>
      </c>
      <c r="BG63" s="175"/>
      <c r="BH63" s="238">
        <f t="shared" si="35"/>
        <v>0</v>
      </c>
      <c r="BI63" s="239">
        <f t="shared" si="36"/>
        <v>0</v>
      </c>
      <c r="BJ63" s="175"/>
      <c r="BK63" s="238">
        <f t="shared" si="37"/>
        <v>0</v>
      </c>
      <c r="BL63" s="239">
        <f t="shared" si="38"/>
        <v>0</v>
      </c>
      <c r="BM63" s="175"/>
      <c r="BN63" s="238">
        <f t="shared" si="39"/>
        <v>0</v>
      </c>
      <c r="BO63" s="239">
        <f t="shared" si="40"/>
        <v>0</v>
      </c>
      <c r="BP63" s="175"/>
      <c r="BQ63" s="238">
        <f t="shared" si="41"/>
        <v>0</v>
      </c>
      <c r="BR63" s="239">
        <f t="shared" si="42"/>
        <v>0</v>
      </c>
      <c r="BS63" s="175"/>
      <c r="BT63" s="238">
        <f t="shared" si="43"/>
        <v>0</v>
      </c>
      <c r="BU63" s="239">
        <f t="shared" si="44"/>
        <v>0</v>
      </c>
      <c r="BV63" s="175"/>
      <c r="BW63" s="238">
        <f t="shared" si="45"/>
        <v>0</v>
      </c>
      <c r="BX63" s="239">
        <f t="shared" si="46"/>
        <v>0</v>
      </c>
      <c r="BY63" s="175"/>
      <c r="BZ63" s="238">
        <f t="shared" si="47"/>
        <v>0</v>
      </c>
      <c r="CA63" s="239">
        <f t="shared" si="48"/>
        <v>0</v>
      </c>
      <c r="CB63" s="175"/>
      <c r="CC63" s="238">
        <f t="shared" si="49"/>
        <v>0</v>
      </c>
      <c r="CD63" s="239">
        <f t="shared" si="50"/>
        <v>0</v>
      </c>
      <c r="CE63" s="175"/>
      <c r="CF63" s="238">
        <f t="shared" si="51"/>
        <v>0</v>
      </c>
      <c r="CG63" s="239">
        <f t="shared" si="52"/>
        <v>0</v>
      </c>
      <c r="CH63" s="175"/>
      <c r="CI63" s="238">
        <f t="shared" si="53"/>
        <v>0</v>
      </c>
      <c r="CJ63" s="239">
        <f t="shared" si="54"/>
        <v>0</v>
      </c>
      <c r="CK63" s="175"/>
      <c r="CL63" s="238">
        <f t="shared" si="55"/>
        <v>0</v>
      </c>
      <c r="CM63" s="239">
        <f t="shared" si="56"/>
        <v>0</v>
      </c>
      <c r="CN63" s="175"/>
      <c r="CO63" s="238">
        <f t="shared" si="57"/>
        <v>0</v>
      </c>
      <c r="CP63" s="239">
        <f t="shared" si="58"/>
        <v>0</v>
      </c>
      <c r="CQ63" s="175"/>
      <c r="CR63" s="238">
        <f t="shared" si="59"/>
        <v>0</v>
      </c>
      <c r="CS63" s="239">
        <f t="shared" si="60"/>
        <v>0</v>
      </c>
      <c r="CT63" s="175"/>
      <c r="CU63" s="238">
        <f t="shared" si="61"/>
        <v>0</v>
      </c>
      <c r="CV63" s="239">
        <f t="shared" si="62"/>
        <v>0</v>
      </c>
      <c r="CW63" s="175"/>
      <c r="CX63" s="238">
        <f t="shared" si="63"/>
        <v>0</v>
      </c>
      <c r="CY63" s="239">
        <f t="shared" si="64"/>
        <v>0</v>
      </c>
      <c r="CZ63" s="175"/>
      <c r="DA63" s="238">
        <f t="shared" si="65"/>
        <v>0</v>
      </c>
      <c r="DB63" s="239">
        <f t="shared" si="66"/>
        <v>0</v>
      </c>
      <c r="DC63" s="175"/>
      <c r="DD63" s="238">
        <f t="shared" si="67"/>
        <v>0</v>
      </c>
      <c r="DE63" s="239">
        <f t="shared" si="68"/>
        <v>0</v>
      </c>
      <c r="DF63" s="175"/>
      <c r="DG63" s="238">
        <f t="shared" si="69"/>
        <v>0</v>
      </c>
      <c r="DH63" s="239">
        <f t="shared" si="70"/>
        <v>0</v>
      </c>
      <c r="DI63" s="175"/>
      <c r="DJ63" s="238">
        <f t="shared" si="71"/>
        <v>0</v>
      </c>
      <c r="DK63" s="239">
        <f t="shared" si="72"/>
        <v>0</v>
      </c>
      <c r="DL63" s="175"/>
      <c r="DM63" s="238">
        <f t="shared" si="73"/>
        <v>0</v>
      </c>
      <c r="DN63" s="239">
        <f t="shared" si="74"/>
        <v>0</v>
      </c>
      <c r="DO63" s="175"/>
      <c r="DP63" s="238">
        <f t="shared" si="75"/>
        <v>0</v>
      </c>
      <c r="DQ63" s="239">
        <f t="shared" si="76"/>
        <v>0</v>
      </c>
      <c r="DR63" s="175"/>
      <c r="DS63" s="238">
        <f t="shared" si="77"/>
        <v>0</v>
      </c>
      <c r="DT63" s="239">
        <f t="shared" si="78"/>
        <v>0</v>
      </c>
      <c r="DU63" s="175"/>
      <c r="DV63" s="238">
        <f t="shared" si="79"/>
        <v>0</v>
      </c>
      <c r="DW63" s="239">
        <f t="shared" si="80"/>
        <v>0</v>
      </c>
      <c r="DX63" s="175"/>
      <c r="DY63" s="238">
        <f t="shared" si="81"/>
        <v>0</v>
      </c>
      <c r="DZ63" s="239">
        <f t="shared" si="82"/>
        <v>0</v>
      </c>
      <c r="EA63" s="175"/>
      <c r="EB63" s="238">
        <f t="shared" si="83"/>
        <v>0</v>
      </c>
      <c r="EC63" s="239">
        <f t="shared" si="84"/>
        <v>0</v>
      </c>
      <c r="ED63" s="175"/>
      <c r="EE63" s="238">
        <f t="shared" si="85"/>
        <v>0</v>
      </c>
      <c r="EF63" s="239">
        <f t="shared" si="86"/>
        <v>0</v>
      </c>
      <c r="EG63" s="175"/>
      <c r="EH63" s="238">
        <f t="shared" si="87"/>
        <v>0</v>
      </c>
      <c r="EI63" s="239">
        <f t="shared" si="88"/>
        <v>0</v>
      </c>
      <c r="EJ63" s="175"/>
      <c r="EK63" s="238">
        <f t="shared" si="89"/>
        <v>0</v>
      </c>
      <c r="EL63" s="239">
        <f t="shared" si="90"/>
        <v>0</v>
      </c>
      <c r="EM63" s="175"/>
      <c r="EN63" s="238">
        <f t="shared" si="91"/>
        <v>0</v>
      </c>
      <c r="EO63" s="239">
        <f t="shared" si="92"/>
        <v>0</v>
      </c>
      <c r="EP63" s="175"/>
      <c r="EQ63" s="238">
        <f t="shared" si="93"/>
        <v>0</v>
      </c>
      <c r="ER63" s="239">
        <f t="shared" si="94"/>
        <v>0</v>
      </c>
      <c r="ES63" s="175"/>
      <c r="ET63" s="238">
        <f t="shared" si="95"/>
        <v>0</v>
      </c>
      <c r="EU63" s="239">
        <f t="shared" si="96"/>
        <v>0</v>
      </c>
      <c r="EV63" s="175"/>
      <c r="EW63" s="238">
        <f t="shared" si="97"/>
        <v>0</v>
      </c>
      <c r="EX63" s="239">
        <f t="shared" si="98"/>
        <v>0</v>
      </c>
      <c r="EY63" s="175"/>
      <c r="EZ63" s="238">
        <f t="shared" si="99"/>
        <v>0</v>
      </c>
      <c r="FA63" s="239">
        <f t="shared" si="100"/>
        <v>0</v>
      </c>
      <c r="FB63" s="175"/>
      <c r="FC63" s="238">
        <f t="shared" si="101"/>
        <v>0</v>
      </c>
      <c r="FD63" s="239">
        <f t="shared" si="102"/>
        <v>0</v>
      </c>
      <c r="FE63" s="175"/>
      <c r="FF63" s="238">
        <f t="shared" si="103"/>
        <v>0</v>
      </c>
      <c r="FG63" s="239">
        <f t="shared" si="104"/>
        <v>0</v>
      </c>
      <c r="FH63" s="175"/>
      <c r="FI63" s="238">
        <f t="shared" si="105"/>
        <v>0</v>
      </c>
      <c r="FJ63" s="239">
        <f t="shared" si="106"/>
        <v>0</v>
      </c>
      <c r="FK63" s="175"/>
      <c r="FL63" s="238">
        <f t="shared" si="107"/>
        <v>0</v>
      </c>
      <c r="FM63" s="239">
        <f t="shared" si="108"/>
        <v>0</v>
      </c>
      <c r="FN63" s="175"/>
      <c r="FO63" s="238">
        <f t="shared" si="109"/>
        <v>0</v>
      </c>
      <c r="FP63" s="239">
        <f t="shared" si="110"/>
        <v>0</v>
      </c>
      <c r="FQ63" s="175"/>
      <c r="FR63" s="238">
        <f t="shared" si="111"/>
        <v>0</v>
      </c>
      <c r="FS63" s="239">
        <f t="shared" si="112"/>
        <v>0</v>
      </c>
      <c r="FT63" s="175"/>
      <c r="FU63" s="238">
        <f t="shared" si="113"/>
        <v>0</v>
      </c>
      <c r="FV63" s="239">
        <f t="shared" si="114"/>
        <v>0</v>
      </c>
      <c r="FW63" s="175"/>
      <c r="FX63" s="238">
        <f t="shared" si="115"/>
        <v>0</v>
      </c>
      <c r="FY63" s="239">
        <f t="shared" si="116"/>
        <v>0</v>
      </c>
      <c r="FZ63" s="175"/>
      <c r="GA63" s="238">
        <f t="shared" si="117"/>
        <v>0</v>
      </c>
      <c r="GB63" s="239">
        <f t="shared" si="118"/>
        <v>0</v>
      </c>
      <c r="GC63" s="175"/>
      <c r="GD63" s="238">
        <f t="shared" si="119"/>
        <v>0</v>
      </c>
      <c r="GE63" s="239">
        <f t="shared" si="120"/>
        <v>0</v>
      </c>
      <c r="GF63" s="175"/>
      <c r="GG63" s="238">
        <f t="shared" si="121"/>
        <v>0</v>
      </c>
      <c r="GH63" s="239">
        <f t="shared" si="122"/>
        <v>0</v>
      </c>
      <c r="GI63" s="175"/>
      <c r="GJ63" s="238">
        <f t="shared" si="123"/>
        <v>0</v>
      </c>
      <c r="GK63" s="239">
        <f t="shared" si="124"/>
        <v>0</v>
      </c>
      <c r="GL63" s="175"/>
      <c r="GM63" s="238">
        <f t="shared" si="125"/>
        <v>0</v>
      </c>
      <c r="GN63" s="239">
        <f t="shared" si="126"/>
        <v>0</v>
      </c>
      <c r="GO63" s="175"/>
      <c r="GP63" s="238">
        <f t="shared" si="127"/>
        <v>0</v>
      </c>
      <c r="GQ63" s="239">
        <f t="shared" si="128"/>
        <v>0</v>
      </c>
      <c r="GR63" s="175"/>
      <c r="GS63" s="238">
        <f t="shared" si="129"/>
        <v>0</v>
      </c>
      <c r="GT63" s="239">
        <f t="shared" si="130"/>
        <v>0</v>
      </c>
      <c r="GU63" s="175"/>
      <c r="GV63" s="238">
        <f t="shared" si="131"/>
        <v>0</v>
      </c>
      <c r="GW63" s="239">
        <f t="shared" si="132"/>
        <v>0</v>
      </c>
      <c r="GX63" s="175"/>
      <c r="GY63" s="238">
        <f t="shared" si="133"/>
        <v>0</v>
      </c>
      <c r="GZ63" s="239">
        <f t="shared" si="134"/>
        <v>0</v>
      </c>
      <c r="HA63" s="175"/>
      <c r="HB63" s="238">
        <f t="shared" si="135"/>
        <v>0</v>
      </c>
      <c r="HC63" s="239">
        <f t="shared" si="136"/>
        <v>0</v>
      </c>
      <c r="HD63" s="175"/>
      <c r="HE63" s="238">
        <f t="shared" si="137"/>
        <v>0</v>
      </c>
      <c r="HF63" s="239">
        <f t="shared" si="138"/>
        <v>0</v>
      </c>
      <c r="HG63" s="175"/>
      <c r="HH63" s="238">
        <f t="shared" si="139"/>
        <v>0</v>
      </c>
      <c r="HI63" s="239">
        <f t="shared" si="140"/>
        <v>0</v>
      </c>
      <c r="HJ63" s="175"/>
      <c r="HK63" s="238">
        <f t="shared" si="141"/>
        <v>0</v>
      </c>
      <c r="HL63" s="239">
        <f t="shared" si="142"/>
        <v>0</v>
      </c>
      <c r="HM63" s="242">
        <f t="shared" si="143"/>
        <v>0</v>
      </c>
      <c r="HN63" s="108">
        <f t="shared" si="144"/>
        <v>0</v>
      </c>
    </row>
    <row r="64" spans="1:222" s="2" customFormat="1" x14ac:dyDescent="0.2">
      <c r="A64" s="173"/>
      <c r="B64" s="176"/>
      <c r="C64" s="370"/>
      <c r="D64" s="370"/>
      <c r="E64" s="370"/>
      <c r="F64" s="369"/>
      <c r="G64" s="177"/>
      <c r="H64" s="178"/>
      <c r="I64" s="39"/>
      <c r="J64" s="174">
        <f t="shared" si="2"/>
        <v>0</v>
      </c>
      <c r="K64" s="175"/>
      <c r="L64" s="238">
        <f t="shared" si="3"/>
        <v>0</v>
      </c>
      <c r="M64" s="239">
        <f t="shared" si="4"/>
        <v>0</v>
      </c>
      <c r="N64" s="175"/>
      <c r="O64" s="238">
        <f t="shared" si="5"/>
        <v>0</v>
      </c>
      <c r="P64" s="239">
        <f t="shared" si="6"/>
        <v>0</v>
      </c>
      <c r="Q64" s="175"/>
      <c r="R64" s="238">
        <f t="shared" si="7"/>
        <v>0</v>
      </c>
      <c r="S64" s="239">
        <f t="shared" si="8"/>
        <v>0</v>
      </c>
      <c r="T64" s="175"/>
      <c r="U64" s="238">
        <f t="shared" si="9"/>
        <v>0</v>
      </c>
      <c r="V64" s="239">
        <f t="shared" si="10"/>
        <v>0</v>
      </c>
      <c r="W64" s="175"/>
      <c r="X64" s="238">
        <f t="shared" si="11"/>
        <v>0</v>
      </c>
      <c r="Y64" s="239">
        <f t="shared" si="12"/>
        <v>0</v>
      </c>
      <c r="Z64" s="175"/>
      <c r="AA64" s="238">
        <f t="shared" si="13"/>
        <v>0</v>
      </c>
      <c r="AB64" s="239">
        <f t="shared" si="14"/>
        <v>0</v>
      </c>
      <c r="AC64" s="175"/>
      <c r="AD64" s="238">
        <f t="shared" si="15"/>
        <v>0</v>
      </c>
      <c r="AE64" s="239">
        <f t="shared" si="16"/>
        <v>0</v>
      </c>
      <c r="AF64" s="175"/>
      <c r="AG64" s="238">
        <f t="shared" si="17"/>
        <v>0</v>
      </c>
      <c r="AH64" s="239">
        <f t="shared" si="18"/>
        <v>0</v>
      </c>
      <c r="AI64" s="175"/>
      <c r="AJ64" s="238">
        <f t="shared" si="19"/>
        <v>0</v>
      </c>
      <c r="AK64" s="239">
        <f t="shared" si="20"/>
        <v>0</v>
      </c>
      <c r="AL64" s="175"/>
      <c r="AM64" s="238">
        <f t="shared" si="21"/>
        <v>0</v>
      </c>
      <c r="AN64" s="239">
        <f t="shared" si="22"/>
        <v>0</v>
      </c>
      <c r="AO64" s="175"/>
      <c r="AP64" s="238">
        <f t="shared" si="23"/>
        <v>0</v>
      </c>
      <c r="AQ64" s="239">
        <f t="shared" si="24"/>
        <v>0</v>
      </c>
      <c r="AR64" s="175"/>
      <c r="AS64" s="238">
        <f t="shared" si="25"/>
        <v>0</v>
      </c>
      <c r="AT64" s="239">
        <f t="shared" si="26"/>
        <v>0</v>
      </c>
      <c r="AU64" s="175"/>
      <c r="AV64" s="238">
        <f t="shared" si="27"/>
        <v>0</v>
      </c>
      <c r="AW64" s="239">
        <f t="shared" si="28"/>
        <v>0</v>
      </c>
      <c r="AX64" s="175"/>
      <c r="AY64" s="238">
        <f t="shared" si="29"/>
        <v>0</v>
      </c>
      <c r="AZ64" s="239">
        <f t="shared" si="30"/>
        <v>0</v>
      </c>
      <c r="BA64" s="175"/>
      <c r="BB64" s="238">
        <f t="shared" si="31"/>
        <v>0</v>
      </c>
      <c r="BC64" s="239">
        <f t="shared" si="32"/>
        <v>0</v>
      </c>
      <c r="BD64" s="175"/>
      <c r="BE64" s="238">
        <f t="shared" si="33"/>
        <v>0</v>
      </c>
      <c r="BF64" s="239">
        <f t="shared" si="34"/>
        <v>0</v>
      </c>
      <c r="BG64" s="175"/>
      <c r="BH64" s="238">
        <f t="shared" si="35"/>
        <v>0</v>
      </c>
      <c r="BI64" s="239">
        <f t="shared" si="36"/>
        <v>0</v>
      </c>
      <c r="BJ64" s="175"/>
      <c r="BK64" s="238">
        <f t="shared" si="37"/>
        <v>0</v>
      </c>
      <c r="BL64" s="239">
        <f t="shared" si="38"/>
        <v>0</v>
      </c>
      <c r="BM64" s="175"/>
      <c r="BN64" s="238">
        <f t="shared" si="39"/>
        <v>0</v>
      </c>
      <c r="BO64" s="239">
        <f t="shared" si="40"/>
        <v>0</v>
      </c>
      <c r="BP64" s="175"/>
      <c r="BQ64" s="238">
        <f t="shared" si="41"/>
        <v>0</v>
      </c>
      <c r="BR64" s="239">
        <f t="shared" si="42"/>
        <v>0</v>
      </c>
      <c r="BS64" s="175"/>
      <c r="BT64" s="238">
        <f t="shared" si="43"/>
        <v>0</v>
      </c>
      <c r="BU64" s="239">
        <f t="shared" si="44"/>
        <v>0</v>
      </c>
      <c r="BV64" s="175"/>
      <c r="BW64" s="238">
        <f t="shared" si="45"/>
        <v>0</v>
      </c>
      <c r="BX64" s="239">
        <f t="shared" si="46"/>
        <v>0</v>
      </c>
      <c r="BY64" s="175"/>
      <c r="BZ64" s="238">
        <f t="shared" si="47"/>
        <v>0</v>
      </c>
      <c r="CA64" s="239">
        <f t="shared" si="48"/>
        <v>0</v>
      </c>
      <c r="CB64" s="175"/>
      <c r="CC64" s="238">
        <f t="shared" si="49"/>
        <v>0</v>
      </c>
      <c r="CD64" s="239">
        <f t="shared" si="50"/>
        <v>0</v>
      </c>
      <c r="CE64" s="175"/>
      <c r="CF64" s="238">
        <f t="shared" si="51"/>
        <v>0</v>
      </c>
      <c r="CG64" s="239">
        <f t="shared" si="52"/>
        <v>0</v>
      </c>
      <c r="CH64" s="175"/>
      <c r="CI64" s="238">
        <f t="shared" si="53"/>
        <v>0</v>
      </c>
      <c r="CJ64" s="239">
        <f t="shared" si="54"/>
        <v>0</v>
      </c>
      <c r="CK64" s="175"/>
      <c r="CL64" s="238">
        <f t="shared" si="55"/>
        <v>0</v>
      </c>
      <c r="CM64" s="239">
        <f t="shared" si="56"/>
        <v>0</v>
      </c>
      <c r="CN64" s="175"/>
      <c r="CO64" s="238">
        <f t="shared" si="57"/>
        <v>0</v>
      </c>
      <c r="CP64" s="239">
        <f t="shared" si="58"/>
        <v>0</v>
      </c>
      <c r="CQ64" s="175"/>
      <c r="CR64" s="238">
        <f t="shared" si="59"/>
        <v>0</v>
      </c>
      <c r="CS64" s="239">
        <f t="shared" si="60"/>
        <v>0</v>
      </c>
      <c r="CT64" s="175"/>
      <c r="CU64" s="238">
        <f t="shared" si="61"/>
        <v>0</v>
      </c>
      <c r="CV64" s="239">
        <f t="shared" si="62"/>
        <v>0</v>
      </c>
      <c r="CW64" s="175"/>
      <c r="CX64" s="238">
        <f t="shared" si="63"/>
        <v>0</v>
      </c>
      <c r="CY64" s="239">
        <f t="shared" si="64"/>
        <v>0</v>
      </c>
      <c r="CZ64" s="175"/>
      <c r="DA64" s="238">
        <f t="shared" si="65"/>
        <v>0</v>
      </c>
      <c r="DB64" s="239">
        <f t="shared" si="66"/>
        <v>0</v>
      </c>
      <c r="DC64" s="175"/>
      <c r="DD64" s="238">
        <f t="shared" si="67"/>
        <v>0</v>
      </c>
      <c r="DE64" s="239">
        <f t="shared" si="68"/>
        <v>0</v>
      </c>
      <c r="DF64" s="175"/>
      <c r="DG64" s="238">
        <f t="shared" si="69"/>
        <v>0</v>
      </c>
      <c r="DH64" s="239">
        <f t="shared" si="70"/>
        <v>0</v>
      </c>
      <c r="DI64" s="175"/>
      <c r="DJ64" s="238">
        <f t="shared" si="71"/>
        <v>0</v>
      </c>
      <c r="DK64" s="239">
        <f t="shared" si="72"/>
        <v>0</v>
      </c>
      <c r="DL64" s="175"/>
      <c r="DM64" s="238">
        <f t="shared" si="73"/>
        <v>0</v>
      </c>
      <c r="DN64" s="239">
        <f t="shared" si="74"/>
        <v>0</v>
      </c>
      <c r="DO64" s="175"/>
      <c r="DP64" s="238">
        <f t="shared" si="75"/>
        <v>0</v>
      </c>
      <c r="DQ64" s="239">
        <f t="shared" si="76"/>
        <v>0</v>
      </c>
      <c r="DR64" s="175"/>
      <c r="DS64" s="238">
        <f t="shared" si="77"/>
        <v>0</v>
      </c>
      <c r="DT64" s="239">
        <f t="shared" si="78"/>
        <v>0</v>
      </c>
      <c r="DU64" s="175"/>
      <c r="DV64" s="238">
        <f t="shared" si="79"/>
        <v>0</v>
      </c>
      <c r="DW64" s="239">
        <f t="shared" si="80"/>
        <v>0</v>
      </c>
      <c r="DX64" s="175"/>
      <c r="DY64" s="238">
        <f t="shared" si="81"/>
        <v>0</v>
      </c>
      <c r="DZ64" s="239">
        <f t="shared" si="82"/>
        <v>0</v>
      </c>
      <c r="EA64" s="175"/>
      <c r="EB64" s="238">
        <f t="shared" si="83"/>
        <v>0</v>
      </c>
      <c r="EC64" s="239">
        <f t="shared" si="84"/>
        <v>0</v>
      </c>
      <c r="ED64" s="175"/>
      <c r="EE64" s="238">
        <f t="shared" si="85"/>
        <v>0</v>
      </c>
      <c r="EF64" s="239">
        <f t="shared" si="86"/>
        <v>0</v>
      </c>
      <c r="EG64" s="175"/>
      <c r="EH64" s="238">
        <f t="shared" si="87"/>
        <v>0</v>
      </c>
      <c r="EI64" s="239">
        <f t="shared" si="88"/>
        <v>0</v>
      </c>
      <c r="EJ64" s="175"/>
      <c r="EK64" s="238">
        <f t="shared" si="89"/>
        <v>0</v>
      </c>
      <c r="EL64" s="239">
        <f t="shared" si="90"/>
        <v>0</v>
      </c>
      <c r="EM64" s="175"/>
      <c r="EN64" s="238">
        <f t="shared" si="91"/>
        <v>0</v>
      </c>
      <c r="EO64" s="239">
        <f t="shared" si="92"/>
        <v>0</v>
      </c>
      <c r="EP64" s="175"/>
      <c r="EQ64" s="238">
        <f t="shared" si="93"/>
        <v>0</v>
      </c>
      <c r="ER64" s="239">
        <f t="shared" si="94"/>
        <v>0</v>
      </c>
      <c r="ES64" s="175"/>
      <c r="ET64" s="238">
        <f t="shared" si="95"/>
        <v>0</v>
      </c>
      <c r="EU64" s="239">
        <f t="shared" si="96"/>
        <v>0</v>
      </c>
      <c r="EV64" s="175"/>
      <c r="EW64" s="238">
        <f t="shared" si="97"/>
        <v>0</v>
      </c>
      <c r="EX64" s="239">
        <f t="shared" si="98"/>
        <v>0</v>
      </c>
      <c r="EY64" s="175"/>
      <c r="EZ64" s="238">
        <f t="shared" si="99"/>
        <v>0</v>
      </c>
      <c r="FA64" s="239">
        <f t="shared" si="100"/>
        <v>0</v>
      </c>
      <c r="FB64" s="175"/>
      <c r="FC64" s="238">
        <f t="shared" si="101"/>
        <v>0</v>
      </c>
      <c r="FD64" s="239">
        <f t="shared" si="102"/>
        <v>0</v>
      </c>
      <c r="FE64" s="175"/>
      <c r="FF64" s="238">
        <f t="shared" si="103"/>
        <v>0</v>
      </c>
      <c r="FG64" s="239">
        <f t="shared" si="104"/>
        <v>0</v>
      </c>
      <c r="FH64" s="175"/>
      <c r="FI64" s="238">
        <f t="shared" si="105"/>
        <v>0</v>
      </c>
      <c r="FJ64" s="239">
        <f t="shared" si="106"/>
        <v>0</v>
      </c>
      <c r="FK64" s="175"/>
      <c r="FL64" s="238">
        <f t="shared" si="107"/>
        <v>0</v>
      </c>
      <c r="FM64" s="239">
        <f t="shared" si="108"/>
        <v>0</v>
      </c>
      <c r="FN64" s="175"/>
      <c r="FO64" s="238">
        <f t="shared" si="109"/>
        <v>0</v>
      </c>
      <c r="FP64" s="239">
        <f t="shared" si="110"/>
        <v>0</v>
      </c>
      <c r="FQ64" s="175"/>
      <c r="FR64" s="238">
        <f t="shared" si="111"/>
        <v>0</v>
      </c>
      <c r="FS64" s="239">
        <f t="shared" si="112"/>
        <v>0</v>
      </c>
      <c r="FT64" s="175"/>
      <c r="FU64" s="238">
        <f t="shared" si="113"/>
        <v>0</v>
      </c>
      <c r="FV64" s="239">
        <f t="shared" si="114"/>
        <v>0</v>
      </c>
      <c r="FW64" s="175"/>
      <c r="FX64" s="238">
        <f t="shared" si="115"/>
        <v>0</v>
      </c>
      <c r="FY64" s="239">
        <f t="shared" si="116"/>
        <v>0</v>
      </c>
      <c r="FZ64" s="175"/>
      <c r="GA64" s="238">
        <f t="shared" si="117"/>
        <v>0</v>
      </c>
      <c r="GB64" s="239">
        <f t="shared" si="118"/>
        <v>0</v>
      </c>
      <c r="GC64" s="175"/>
      <c r="GD64" s="238">
        <f t="shared" si="119"/>
        <v>0</v>
      </c>
      <c r="GE64" s="239">
        <f t="shared" si="120"/>
        <v>0</v>
      </c>
      <c r="GF64" s="175"/>
      <c r="GG64" s="238">
        <f t="shared" si="121"/>
        <v>0</v>
      </c>
      <c r="GH64" s="239">
        <f t="shared" si="122"/>
        <v>0</v>
      </c>
      <c r="GI64" s="175"/>
      <c r="GJ64" s="238">
        <f t="shared" si="123"/>
        <v>0</v>
      </c>
      <c r="GK64" s="239">
        <f t="shared" si="124"/>
        <v>0</v>
      </c>
      <c r="GL64" s="175"/>
      <c r="GM64" s="238">
        <f t="shared" si="125"/>
        <v>0</v>
      </c>
      <c r="GN64" s="239">
        <f t="shared" si="126"/>
        <v>0</v>
      </c>
      <c r="GO64" s="175"/>
      <c r="GP64" s="238">
        <f t="shared" si="127"/>
        <v>0</v>
      </c>
      <c r="GQ64" s="239">
        <f t="shared" si="128"/>
        <v>0</v>
      </c>
      <c r="GR64" s="175"/>
      <c r="GS64" s="238">
        <f t="shared" si="129"/>
        <v>0</v>
      </c>
      <c r="GT64" s="239">
        <f t="shared" si="130"/>
        <v>0</v>
      </c>
      <c r="GU64" s="175"/>
      <c r="GV64" s="238">
        <f t="shared" si="131"/>
        <v>0</v>
      </c>
      <c r="GW64" s="239">
        <f t="shared" si="132"/>
        <v>0</v>
      </c>
      <c r="GX64" s="175"/>
      <c r="GY64" s="238">
        <f t="shared" si="133"/>
        <v>0</v>
      </c>
      <c r="GZ64" s="239">
        <f t="shared" si="134"/>
        <v>0</v>
      </c>
      <c r="HA64" s="175"/>
      <c r="HB64" s="238">
        <f t="shared" si="135"/>
        <v>0</v>
      </c>
      <c r="HC64" s="239">
        <f t="shared" si="136"/>
        <v>0</v>
      </c>
      <c r="HD64" s="175"/>
      <c r="HE64" s="238">
        <f t="shared" si="137"/>
        <v>0</v>
      </c>
      <c r="HF64" s="239">
        <f t="shared" si="138"/>
        <v>0</v>
      </c>
      <c r="HG64" s="175"/>
      <c r="HH64" s="238">
        <f t="shared" si="139"/>
        <v>0</v>
      </c>
      <c r="HI64" s="239">
        <f t="shared" si="140"/>
        <v>0</v>
      </c>
      <c r="HJ64" s="175"/>
      <c r="HK64" s="238">
        <f t="shared" si="141"/>
        <v>0</v>
      </c>
      <c r="HL64" s="239">
        <f t="shared" si="142"/>
        <v>0</v>
      </c>
      <c r="HM64" s="242">
        <f t="shared" si="143"/>
        <v>0</v>
      </c>
      <c r="HN64" s="108">
        <f t="shared" si="144"/>
        <v>0</v>
      </c>
    </row>
    <row r="65" spans="1:222" s="2" customFormat="1" x14ac:dyDescent="0.2">
      <c r="A65" s="173"/>
      <c r="B65" s="176"/>
      <c r="C65" s="370"/>
      <c r="D65" s="370"/>
      <c r="E65" s="370"/>
      <c r="F65" s="369"/>
      <c r="G65" s="177"/>
      <c r="H65" s="178"/>
      <c r="I65" s="39"/>
      <c r="J65" s="174">
        <f t="shared" si="2"/>
        <v>0</v>
      </c>
      <c r="K65" s="175"/>
      <c r="L65" s="238">
        <f t="shared" si="3"/>
        <v>0</v>
      </c>
      <c r="M65" s="239">
        <f t="shared" si="4"/>
        <v>0</v>
      </c>
      <c r="N65" s="175"/>
      <c r="O65" s="238">
        <f t="shared" si="5"/>
        <v>0</v>
      </c>
      <c r="P65" s="239">
        <f t="shared" si="6"/>
        <v>0</v>
      </c>
      <c r="Q65" s="175"/>
      <c r="R65" s="238">
        <f t="shared" si="7"/>
        <v>0</v>
      </c>
      <c r="S65" s="239">
        <f t="shared" si="8"/>
        <v>0</v>
      </c>
      <c r="T65" s="175"/>
      <c r="U65" s="238">
        <f t="shared" si="9"/>
        <v>0</v>
      </c>
      <c r="V65" s="239">
        <f t="shared" si="10"/>
        <v>0</v>
      </c>
      <c r="W65" s="175"/>
      <c r="X65" s="238">
        <f t="shared" si="11"/>
        <v>0</v>
      </c>
      <c r="Y65" s="239">
        <f t="shared" si="12"/>
        <v>0</v>
      </c>
      <c r="Z65" s="175"/>
      <c r="AA65" s="238">
        <f t="shared" si="13"/>
        <v>0</v>
      </c>
      <c r="AB65" s="239">
        <f t="shared" si="14"/>
        <v>0</v>
      </c>
      <c r="AC65" s="175"/>
      <c r="AD65" s="238">
        <f t="shared" si="15"/>
        <v>0</v>
      </c>
      <c r="AE65" s="239">
        <f t="shared" si="16"/>
        <v>0</v>
      </c>
      <c r="AF65" s="175"/>
      <c r="AG65" s="238">
        <f t="shared" si="17"/>
        <v>0</v>
      </c>
      <c r="AH65" s="239">
        <f t="shared" si="18"/>
        <v>0</v>
      </c>
      <c r="AI65" s="175"/>
      <c r="AJ65" s="238">
        <f t="shared" si="19"/>
        <v>0</v>
      </c>
      <c r="AK65" s="239">
        <f t="shared" si="20"/>
        <v>0</v>
      </c>
      <c r="AL65" s="175"/>
      <c r="AM65" s="238">
        <f t="shared" si="21"/>
        <v>0</v>
      </c>
      <c r="AN65" s="239">
        <f t="shared" si="22"/>
        <v>0</v>
      </c>
      <c r="AO65" s="175"/>
      <c r="AP65" s="238">
        <f t="shared" si="23"/>
        <v>0</v>
      </c>
      <c r="AQ65" s="239">
        <f t="shared" si="24"/>
        <v>0</v>
      </c>
      <c r="AR65" s="175"/>
      <c r="AS65" s="238">
        <f t="shared" si="25"/>
        <v>0</v>
      </c>
      <c r="AT65" s="239">
        <f t="shared" si="26"/>
        <v>0</v>
      </c>
      <c r="AU65" s="175"/>
      <c r="AV65" s="238">
        <f t="shared" si="27"/>
        <v>0</v>
      </c>
      <c r="AW65" s="239">
        <f t="shared" si="28"/>
        <v>0</v>
      </c>
      <c r="AX65" s="175"/>
      <c r="AY65" s="238">
        <f t="shared" si="29"/>
        <v>0</v>
      </c>
      <c r="AZ65" s="239">
        <f t="shared" si="30"/>
        <v>0</v>
      </c>
      <c r="BA65" s="175"/>
      <c r="BB65" s="238">
        <f t="shared" si="31"/>
        <v>0</v>
      </c>
      <c r="BC65" s="239">
        <f t="shared" si="32"/>
        <v>0</v>
      </c>
      <c r="BD65" s="175"/>
      <c r="BE65" s="238">
        <f t="shared" si="33"/>
        <v>0</v>
      </c>
      <c r="BF65" s="239">
        <f t="shared" si="34"/>
        <v>0</v>
      </c>
      <c r="BG65" s="175"/>
      <c r="BH65" s="238">
        <f t="shared" si="35"/>
        <v>0</v>
      </c>
      <c r="BI65" s="239">
        <f t="shared" si="36"/>
        <v>0</v>
      </c>
      <c r="BJ65" s="175"/>
      <c r="BK65" s="238">
        <f t="shared" si="37"/>
        <v>0</v>
      </c>
      <c r="BL65" s="239">
        <f t="shared" si="38"/>
        <v>0</v>
      </c>
      <c r="BM65" s="175"/>
      <c r="BN65" s="238">
        <f t="shared" si="39"/>
        <v>0</v>
      </c>
      <c r="BO65" s="239">
        <f t="shared" si="40"/>
        <v>0</v>
      </c>
      <c r="BP65" s="175"/>
      <c r="BQ65" s="238">
        <f t="shared" si="41"/>
        <v>0</v>
      </c>
      <c r="BR65" s="239">
        <f t="shared" si="42"/>
        <v>0</v>
      </c>
      <c r="BS65" s="175"/>
      <c r="BT65" s="238">
        <f t="shared" si="43"/>
        <v>0</v>
      </c>
      <c r="BU65" s="239">
        <f t="shared" si="44"/>
        <v>0</v>
      </c>
      <c r="BV65" s="175"/>
      <c r="BW65" s="238">
        <f t="shared" si="45"/>
        <v>0</v>
      </c>
      <c r="BX65" s="239">
        <f t="shared" si="46"/>
        <v>0</v>
      </c>
      <c r="BY65" s="175"/>
      <c r="BZ65" s="238">
        <f t="shared" si="47"/>
        <v>0</v>
      </c>
      <c r="CA65" s="239">
        <f t="shared" si="48"/>
        <v>0</v>
      </c>
      <c r="CB65" s="175"/>
      <c r="CC65" s="238">
        <f t="shared" si="49"/>
        <v>0</v>
      </c>
      <c r="CD65" s="239">
        <f t="shared" si="50"/>
        <v>0</v>
      </c>
      <c r="CE65" s="175"/>
      <c r="CF65" s="238">
        <f t="shared" si="51"/>
        <v>0</v>
      </c>
      <c r="CG65" s="239">
        <f t="shared" si="52"/>
        <v>0</v>
      </c>
      <c r="CH65" s="175"/>
      <c r="CI65" s="238">
        <f t="shared" si="53"/>
        <v>0</v>
      </c>
      <c r="CJ65" s="239">
        <f t="shared" si="54"/>
        <v>0</v>
      </c>
      <c r="CK65" s="175"/>
      <c r="CL65" s="238">
        <f t="shared" si="55"/>
        <v>0</v>
      </c>
      <c r="CM65" s="239">
        <f t="shared" si="56"/>
        <v>0</v>
      </c>
      <c r="CN65" s="175"/>
      <c r="CO65" s="238">
        <f t="shared" si="57"/>
        <v>0</v>
      </c>
      <c r="CP65" s="239">
        <f t="shared" si="58"/>
        <v>0</v>
      </c>
      <c r="CQ65" s="175"/>
      <c r="CR65" s="238">
        <f t="shared" si="59"/>
        <v>0</v>
      </c>
      <c r="CS65" s="239">
        <f t="shared" si="60"/>
        <v>0</v>
      </c>
      <c r="CT65" s="175"/>
      <c r="CU65" s="238">
        <f t="shared" si="61"/>
        <v>0</v>
      </c>
      <c r="CV65" s="239">
        <f t="shared" si="62"/>
        <v>0</v>
      </c>
      <c r="CW65" s="175"/>
      <c r="CX65" s="238">
        <f t="shared" si="63"/>
        <v>0</v>
      </c>
      <c r="CY65" s="239">
        <f t="shared" si="64"/>
        <v>0</v>
      </c>
      <c r="CZ65" s="175"/>
      <c r="DA65" s="238">
        <f t="shared" si="65"/>
        <v>0</v>
      </c>
      <c r="DB65" s="239">
        <f t="shared" si="66"/>
        <v>0</v>
      </c>
      <c r="DC65" s="175"/>
      <c r="DD65" s="238">
        <f t="shared" si="67"/>
        <v>0</v>
      </c>
      <c r="DE65" s="239">
        <f t="shared" si="68"/>
        <v>0</v>
      </c>
      <c r="DF65" s="175"/>
      <c r="DG65" s="238">
        <f t="shared" si="69"/>
        <v>0</v>
      </c>
      <c r="DH65" s="239">
        <f t="shared" si="70"/>
        <v>0</v>
      </c>
      <c r="DI65" s="175"/>
      <c r="DJ65" s="238">
        <f t="shared" si="71"/>
        <v>0</v>
      </c>
      <c r="DK65" s="239">
        <f t="shared" si="72"/>
        <v>0</v>
      </c>
      <c r="DL65" s="175"/>
      <c r="DM65" s="238">
        <f t="shared" si="73"/>
        <v>0</v>
      </c>
      <c r="DN65" s="239">
        <f t="shared" si="74"/>
        <v>0</v>
      </c>
      <c r="DO65" s="175"/>
      <c r="DP65" s="238">
        <f t="shared" si="75"/>
        <v>0</v>
      </c>
      <c r="DQ65" s="239">
        <f t="shared" si="76"/>
        <v>0</v>
      </c>
      <c r="DR65" s="175"/>
      <c r="DS65" s="238">
        <f t="shared" si="77"/>
        <v>0</v>
      </c>
      <c r="DT65" s="239">
        <f t="shared" si="78"/>
        <v>0</v>
      </c>
      <c r="DU65" s="175"/>
      <c r="DV65" s="238">
        <f t="shared" si="79"/>
        <v>0</v>
      </c>
      <c r="DW65" s="239">
        <f t="shared" si="80"/>
        <v>0</v>
      </c>
      <c r="DX65" s="175"/>
      <c r="DY65" s="238">
        <f t="shared" si="81"/>
        <v>0</v>
      </c>
      <c r="DZ65" s="239">
        <f t="shared" si="82"/>
        <v>0</v>
      </c>
      <c r="EA65" s="175"/>
      <c r="EB65" s="238">
        <f t="shared" si="83"/>
        <v>0</v>
      </c>
      <c r="EC65" s="239">
        <f t="shared" si="84"/>
        <v>0</v>
      </c>
      <c r="ED65" s="175"/>
      <c r="EE65" s="238">
        <f t="shared" si="85"/>
        <v>0</v>
      </c>
      <c r="EF65" s="239">
        <f t="shared" si="86"/>
        <v>0</v>
      </c>
      <c r="EG65" s="175"/>
      <c r="EH65" s="238">
        <f t="shared" si="87"/>
        <v>0</v>
      </c>
      <c r="EI65" s="239">
        <f t="shared" si="88"/>
        <v>0</v>
      </c>
      <c r="EJ65" s="175"/>
      <c r="EK65" s="238">
        <f t="shared" si="89"/>
        <v>0</v>
      </c>
      <c r="EL65" s="239">
        <f t="shared" si="90"/>
        <v>0</v>
      </c>
      <c r="EM65" s="175"/>
      <c r="EN65" s="238">
        <f t="shared" si="91"/>
        <v>0</v>
      </c>
      <c r="EO65" s="239">
        <f t="shared" si="92"/>
        <v>0</v>
      </c>
      <c r="EP65" s="175"/>
      <c r="EQ65" s="238">
        <f t="shared" si="93"/>
        <v>0</v>
      </c>
      <c r="ER65" s="239">
        <f t="shared" si="94"/>
        <v>0</v>
      </c>
      <c r="ES65" s="175"/>
      <c r="ET65" s="238">
        <f t="shared" si="95"/>
        <v>0</v>
      </c>
      <c r="EU65" s="239">
        <f t="shared" si="96"/>
        <v>0</v>
      </c>
      <c r="EV65" s="175"/>
      <c r="EW65" s="238">
        <f t="shared" si="97"/>
        <v>0</v>
      </c>
      <c r="EX65" s="239">
        <f t="shared" si="98"/>
        <v>0</v>
      </c>
      <c r="EY65" s="175"/>
      <c r="EZ65" s="238">
        <f t="shared" si="99"/>
        <v>0</v>
      </c>
      <c r="FA65" s="239">
        <f t="shared" si="100"/>
        <v>0</v>
      </c>
      <c r="FB65" s="175"/>
      <c r="FC65" s="238">
        <f t="shared" si="101"/>
        <v>0</v>
      </c>
      <c r="FD65" s="239">
        <f t="shared" si="102"/>
        <v>0</v>
      </c>
      <c r="FE65" s="175"/>
      <c r="FF65" s="238">
        <f t="shared" si="103"/>
        <v>0</v>
      </c>
      <c r="FG65" s="239">
        <f t="shared" si="104"/>
        <v>0</v>
      </c>
      <c r="FH65" s="175"/>
      <c r="FI65" s="238">
        <f t="shared" si="105"/>
        <v>0</v>
      </c>
      <c r="FJ65" s="239">
        <f t="shared" si="106"/>
        <v>0</v>
      </c>
      <c r="FK65" s="175"/>
      <c r="FL65" s="238">
        <f t="shared" si="107"/>
        <v>0</v>
      </c>
      <c r="FM65" s="239">
        <f t="shared" si="108"/>
        <v>0</v>
      </c>
      <c r="FN65" s="175"/>
      <c r="FO65" s="238">
        <f t="shared" si="109"/>
        <v>0</v>
      </c>
      <c r="FP65" s="239">
        <f t="shared" si="110"/>
        <v>0</v>
      </c>
      <c r="FQ65" s="175"/>
      <c r="FR65" s="238">
        <f t="shared" si="111"/>
        <v>0</v>
      </c>
      <c r="FS65" s="239">
        <f t="shared" si="112"/>
        <v>0</v>
      </c>
      <c r="FT65" s="175"/>
      <c r="FU65" s="238">
        <f t="shared" si="113"/>
        <v>0</v>
      </c>
      <c r="FV65" s="239">
        <f t="shared" si="114"/>
        <v>0</v>
      </c>
      <c r="FW65" s="175"/>
      <c r="FX65" s="238">
        <f t="shared" si="115"/>
        <v>0</v>
      </c>
      <c r="FY65" s="239">
        <f t="shared" si="116"/>
        <v>0</v>
      </c>
      <c r="FZ65" s="175"/>
      <c r="GA65" s="238">
        <f t="shared" si="117"/>
        <v>0</v>
      </c>
      <c r="GB65" s="239">
        <f t="shared" si="118"/>
        <v>0</v>
      </c>
      <c r="GC65" s="175"/>
      <c r="GD65" s="238">
        <f t="shared" si="119"/>
        <v>0</v>
      </c>
      <c r="GE65" s="239">
        <f t="shared" si="120"/>
        <v>0</v>
      </c>
      <c r="GF65" s="175"/>
      <c r="GG65" s="238">
        <f t="shared" si="121"/>
        <v>0</v>
      </c>
      <c r="GH65" s="239">
        <f t="shared" si="122"/>
        <v>0</v>
      </c>
      <c r="GI65" s="175"/>
      <c r="GJ65" s="238">
        <f t="shared" si="123"/>
        <v>0</v>
      </c>
      <c r="GK65" s="239">
        <f t="shared" si="124"/>
        <v>0</v>
      </c>
      <c r="GL65" s="175"/>
      <c r="GM65" s="238">
        <f t="shared" si="125"/>
        <v>0</v>
      </c>
      <c r="GN65" s="239">
        <f t="shared" si="126"/>
        <v>0</v>
      </c>
      <c r="GO65" s="175"/>
      <c r="GP65" s="238">
        <f t="shared" si="127"/>
        <v>0</v>
      </c>
      <c r="GQ65" s="239">
        <f t="shared" si="128"/>
        <v>0</v>
      </c>
      <c r="GR65" s="175"/>
      <c r="GS65" s="238">
        <f t="shared" si="129"/>
        <v>0</v>
      </c>
      <c r="GT65" s="239">
        <f t="shared" si="130"/>
        <v>0</v>
      </c>
      <c r="GU65" s="175"/>
      <c r="GV65" s="238">
        <f t="shared" si="131"/>
        <v>0</v>
      </c>
      <c r="GW65" s="239">
        <f t="shared" si="132"/>
        <v>0</v>
      </c>
      <c r="GX65" s="175"/>
      <c r="GY65" s="238">
        <f t="shared" si="133"/>
        <v>0</v>
      </c>
      <c r="GZ65" s="239">
        <f t="shared" si="134"/>
        <v>0</v>
      </c>
      <c r="HA65" s="175"/>
      <c r="HB65" s="238">
        <f t="shared" si="135"/>
        <v>0</v>
      </c>
      <c r="HC65" s="239">
        <f t="shared" si="136"/>
        <v>0</v>
      </c>
      <c r="HD65" s="175"/>
      <c r="HE65" s="238">
        <f t="shared" si="137"/>
        <v>0</v>
      </c>
      <c r="HF65" s="239">
        <f t="shared" si="138"/>
        <v>0</v>
      </c>
      <c r="HG65" s="175"/>
      <c r="HH65" s="238">
        <f t="shared" si="139"/>
        <v>0</v>
      </c>
      <c r="HI65" s="239">
        <f t="shared" si="140"/>
        <v>0</v>
      </c>
      <c r="HJ65" s="175"/>
      <c r="HK65" s="238">
        <f t="shared" si="141"/>
        <v>0</v>
      </c>
      <c r="HL65" s="239">
        <f t="shared" si="142"/>
        <v>0</v>
      </c>
      <c r="HM65" s="242">
        <f t="shared" si="143"/>
        <v>0</v>
      </c>
      <c r="HN65" s="108">
        <f t="shared" si="144"/>
        <v>0</v>
      </c>
    </row>
    <row r="66" spans="1:222" s="2" customFormat="1" x14ac:dyDescent="0.2">
      <c r="A66" s="173"/>
      <c r="B66" s="176"/>
      <c r="C66" s="370"/>
      <c r="D66" s="370"/>
      <c r="E66" s="370"/>
      <c r="F66" s="369"/>
      <c r="G66" s="177"/>
      <c r="H66" s="178"/>
      <c r="I66" s="39"/>
      <c r="J66" s="174">
        <f t="shared" si="2"/>
        <v>0</v>
      </c>
      <c r="K66" s="175"/>
      <c r="L66" s="238">
        <f t="shared" si="3"/>
        <v>0</v>
      </c>
      <c r="M66" s="239">
        <f t="shared" si="4"/>
        <v>0</v>
      </c>
      <c r="N66" s="175"/>
      <c r="O66" s="238">
        <f t="shared" si="5"/>
        <v>0</v>
      </c>
      <c r="P66" s="239">
        <f t="shared" si="6"/>
        <v>0</v>
      </c>
      <c r="Q66" s="175"/>
      <c r="R66" s="238">
        <f t="shared" si="7"/>
        <v>0</v>
      </c>
      <c r="S66" s="239">
        <f t="shared" si="8"/>
        <v>0</v>
      </c>
      <c r="T66" s="175"/>
      <c r="U66" s="238">
        <f t="shared" si="9"/>
        <v>0</v>
      </c>
      <c r="V66" s="239">
        <f t="shared" si="10"/>
        <v>0</v>
      </c>
      <c r="W66" s="175"/>
      <c r="X66" s="238">
        <f t="shared" si="11"/>
        <v>0</v>
      </c>
      <c r="Y66" s="239">
        <f t="shared" si="12"/>
        <v>0</v>
      </c>
      <c r="Z66" s="175"/>
      <c r="AA66" s="238">
        <f t="shared" si="13"/>
        <v>0</v>
      </c>
      <c r="AB66" s="239">
        <f t="shared" si="14"/>
        <v>0</v>
      </c>
      <c r="AC66" s="175"/>
      <c r="AD66" s="238">
        <f t="shared" si="15"/>
        <v>0</v>
      </c>
      <c r="AE66" s="239">
        <f t="shared" si="16"/>
        <v>0</v>
      </c>
      <c r="AF66" s="175"/>
      <c r="AG66" s="238">
        <f t="shared" si="17"/>
        <v>0</v>
      </c>
      <c r="AH66" s="239">
        <f t="shared" si="18"/>
        <v>0</v>
      </c>
      <c r="AI66" s="175"/>
      <c r="AJ66" s="238">
        <f t="shared" si="19"/>
        <v>0</v>
      </c>
      <c r="AK66" s="239">
        <f t="shared" si="20"/>
        <v>0</v>
      </c>
      <c r="AL66" s="175"/>
      <c r="AM66" s="238">
        <f t="shared" si="21"/>
        <v>0</v>
      </c>
      <c r="AN66" s="239">
        <f t="shared" si="22"/>
        <v>0</v>
      </c>
      <c r="AO66" s="175"/>
      <c r="AP66" s="238">
        <f t="shared" si="23"/>
        <v>0</v>
      </c>
      <c r="AQ66" s="239">
        <f t="shared" si="24"/>
        <v>0</v>
      </c>
      <c r="AR66" s="175"/>
      <c r="AS66" s="238">
        <f t="shared" si="25"/>
        <v>0</v>
      </c>
      <c r="AT66" s="239">
        <f t="shared" si="26"/>
        <v>0</v>
      </c>
      <c r="AU66" s="175"/>
      <c r="AV66" s="238">
        <f t="shared" si="27"/>
        <v>0</v>
      </c>
      <c r="AW66" s="239">
        <f t="shared" si="28"/>
        <v>0</v>
      </c>
      <c r="AX66" s="175"/>
      <c r="AY66" s="238">
        <f t="shared" si="29"/>
        <v>0</v>
      </c>
      <c r="AZ66" s="239">
        <f t="shared" si="30"/>
        <v>0</v>
      </c>
      <c r="BA66" s="175"/>
      <c r="BB66" s="238">
        <f t="shared" si="31"/>
        <v>0</v>
      </c>
      <c r="BC66" s="239">
        <f t="shared" si="32"/>
        <v>0</v>
      </c>
      <c r="BD66" s="175"/>
      <c r="BE66" s="238">
        <f t="shared" si="33"/>
        <v>0</v>
      </c>
      <c r="BF66" s="239">
        <f t="shared" si="34"/>
        <v>0</v>
      </c>
      <c r="BG66" s="175"/>
      <c r="BH66" s="238">
        <f t="shared" si="35"/>
        <v>0</v>
      </c>
      <c r="BI66" s="239">
        <f t="shared" si="36"/>
        <v>0</v>
      </c>
      <c r="BJ66" s="175"/>
      <c r="BK66" s="238">
        <f t="shared" si="37"/>
        <v>0</v>
      </c>
      <c r="BL66" s="239">
        <f t="shared" si="38"/>
        <v>0</v>
      </c>
      <c r="BM66" s="175"/>
      <c r="BN66" s="238">
        <f t="shared" si="39"/>
        <v>0</v>
      </c>
      <c r="BO66" s="239">
        <f t="shared" si="40"/>
        <v>0</v>
      </c>
      <c r="BP66" s="175"/>
      <c r="BQ66" s="238">
        <f t="shared" si="41"/>
        <v>0</v>
      </c>
      <c r="BR66" s="239">
        <f t="shared" si="42"/>
        <v>0</v>
      </c>
      <c r="BS66" s="175"/>
      <c r="BT66" s="238">
        <f t="shared" si="43"/>
        <v>0</v>
      </c>
      <c r="BU66" s="239">
        <f t="shared" si="44"/>
        <v>0</v>
      </c>
      <c r="BV66" s="175"/>
      <c r="BW66" s="238">
        <f t="shared" si="45"/>
        <v>0</v>
      </c>
      <c r="BX66" s="239">
        <f t="shared" si="46"/>
        <v>0</v>
      </c>
      <c r="BY66" s="175"/>
      <c r="BZ66" s="238">
        <f t="shared" si="47"/>
        <v>0</v>
      </c>
      <c r="CA66" s="239">
        <f t="shared" si="48"/>
        <v>0</v>
      </c>
      <c r="CB66" s="175"/>
      <c r="CC66" s="238">
        <f t="shared" si="49"/>
        <v>0</v>
      </c>
      <c r="CD66" s="239">
        <f t="shared" si="50"/>
        <v>0</v>
      </c>
      <c r="CE66" s="175"/>
      <c r="CF66" s="238">
        <f t="shared" si="51"/>
        <v>0</v>
      </c>
      <c r="CG66" s="239">
        <f t="shared" si="52"/>
        <v>0</v>
      </c>
      <c r="CH66" s="175"/>
      <c r="CI66" s="238">
        <f t="shared" si="53"/>
        <v>0</v>
      </c>
      <c r="CJ66" s="239">
        <f t="shared" si="54"/>
        <v>0</v>
      </c>
      <c r="CK66" s="175"/>
      <c r="CL66" s="238">
        <f t="shared" si="55"/>
        <v>0</v>
      </c>
      <c r="CM66" s="239">
        <f t="shared" si="56"/>
        <v>0</v>
      </c>
      <c r="CN66" s="175"/>
      <c r="CO66" s="238">
        <f t="shared" si="57"/>
        <v>0</v>
      </c>
      <c r="CP66" s="239">
        <f t="shared" si="58"/>
        <v>0</v>
      </c>
      <c r="CQ66" s="175"/>
      <c r="CR66" s="238">
        <f t="shared" si="59"/>
        <v>0</v>
      </c>
      <c r="CS66" s="239">
        <f t="shared" si="60"/>
        <v>0</v>
      </c>
      <c r="CT66" s="175"/>
      <c r="CU66" s="238">
        <f t="shared" si="61"/>
        <v>0</v>
      </c>
      <c r="CV66" s="239">
        <f t="shared" si="62"/>
        <v>0</v>
      </c>
      <c r="CW66" s="175"/>
      <c r="CX66" s="238">
        <f t="shared" si="63"/>
        <v>0</v>
      </c>
      <c r="CY66" s="239">
        <f t="shared" si="64"/>
        <v>0</v>
      </c>
      <c r="CZ66" s="175"/>
      <c r="DA66" s="238">
        <f t="shared" si="65"/>
        <v>0</v>
      </c>
      <c r="DB66" s="239">
        <f t="shared" si="66"/>
        <v>0</v>
      </c>
      <c r="DC66" s="175"/>
      <c r="DD66" s="238">
        <f t="shared" si="67"/>
        <v>0</v>
      </c>
      <c r="DE66" s="239">
        <f t="shared" si="68"/>
        <v>0</v>
      </c>
      <c r="DF66" s="175"/>
      <c r="DG66" s="238">
        <f t="shared" si="69"/>
        <v>0</v>
      </c>
      <c r="DH66" s="239">
        <f t="shared" si="70"/>
        <v>0</v>
      </c>
      <c r="DI66" s="175"/>
      <c r="DJ66" s="238">
        <f t="shared" si="71"/>
        <v>0</v>
      </c>
      <c r="DK66" s="239">
        <f t="shared" si="72"/>
        <v>0</v>
      </c>
      <c r="DL66" s="175"/>
      <c r="DM66" s="238">
        <f t="shared" si="73"/>
        <v>0</v>
      </c>
      <c r="DN66" s="239">
        <f t="shared" si="74"/>
        <v>0</v>
      </c>
      <c r="DO66" s="175"/>
      <c r="DP66" s="238">
        <f t="shared" si="75"/>
        <v>0</v>
      </c>
      <c r="DQ66" s="239">
        <f t="shared" si="76"/>
        <v>0</v>
      </c>
      <c r="DR66" s="175"/>
      <c r="DS66" s="238">
        <f t="shared" si="77"/>
        <v>0</v>
      </c>
      <c r="DT66" s="239">
        <f t="shared" si="78"/>
        <v>0</v>
      </c>
      <c r="DU66" s="175"/>
      <c r="DV66" s="238">
        <f t="shared" si="79"/>
        <v>0</v>
      </c>
      <c r="DW66" s="239">
        <f t="shared" si="80"/>
        <v>0</v>
      </c>
      <c r="DX66" s="175"/>
      <c r="DY66" s="238">
        <f t="shared" si="81"/>
        <v>0</v>
      </c>
      <c r="DZ66" s="239">
        <f t="shared" si="82"/>
        <v>0</v>
      </c>
      <c r="EA66" s="175"/>
      <c r="EB66" s="238">
        <f t="shared" si="83"/>
        <v>0</v>
      </c>
      <c r="EC66" s="239">
        <f t="shared" si="84"/>
        <v>0</v>
      </c>
      <c r="ED66" s="175"/>
      <c r="EE66" s="238">
        <f t="shared" si="85"/>
        <v>0</v>
      </c>
      <c r="EF66" s="239">
        <f t="shared" si="86"/>
        <v>0</v>
      </c>
      <c r="EG66" s="175"/>
      <c r="EH66" s="238">
        <f t="shared" si="87"/>
        <v>0</v>
      </c>
      <c r="EI66" s="239">
        <f t="shared" si="88"/>
        <v>0</v>
      </c>
      <c r="EJ66" s="175"/>
      <c r="EK66" s="238">
        <f t="shared" si="89"/>
        <v>0</v>
      </c>
      <c r="EL66" s="239">
        <f t="shared" si="90"/>
        <v>0</v>
      </c>
      <c r="EM66" s="175"/>
      <c r="EN66" s="238">
        <f t="shared" si="91"/>
        <v>0</v>
      </c>
      <c r="EO66" s="239">
        <f t="shared" si="92"/>
        <v>0</v>
      </c>
      <c r="EP66" s="175"/>
      <c r="EQ66" s="238">
        <f t="shared" si="93"/>
        <v>0</v>
      </c>
      <c r="ER66" s="239">
        <f t="shared" si="94"/>
        <v>0</v>
      </c>
      <c r="ES66" s="175"/>
      <c r="ET66" s="238">
        <f t="shared" si="95"/>
        <v>0</v>
      </c>
      <c r="EU66" s="239">
        <f t="shared" si="96"/>
        <v>0</v>
      </c>
      <c r="EV66" s="175"/>
      <c r="EW66" s="238">
        <f t="shared" si="97"/>
        <v>0</v>
      </c>
      <c r="EX66" s="239">
        <f t="shared" si="98"/>
        <v>0</v>
      </c>
      <c r="EY66" s="175"/>
      <c r="EZ66" s="238">
        <f t="shared" si="99"/>
        <v>0</v>
      </c>
      <c r="FA66" s="239">
        <f t="shared" si="100"/>
        <v>0</v>
      </c>
      <c r="FB66" s="175"/>
      <c r="FC66" s="238">
        <f t="shared" si="101"/>
        <v>0</v>
      </c>
      <c r="FD66" s="239">
        <f t="shared" si="102"/>
        <v>0</v>
      </c>
      <c r="FE66" s="175"/>
      <c r="FF66" s="238">
        <f t="shared" si="103"/>
        <v>0</v>
      </c>
      <c r="FG66" s="239">
        <f t="shared" si="104"/>
        <v>0</v>
      </c>
      <c r="FH66" s="175"/>
      <c r="FI66" s="238">
        <f t="shared" si="105"/>
        <v>0</v>
      </c>
      <c r="FJ66" s="239">
        <f t="shared" si="106"/>
        <v>0</v>
      </c>
      <c r="FK66" s="175"/>
      <c r="FL66" s="238">
        <f t="shared" si="107"/>
        <v>0</v>
      </c>
      <c r="FM66" s="239">
        <f t="shared" si="108"/>
        <v>0</v>
      </c>
      <c r="FN66" s="175"/>
      <c r="FO66" s="238">
        <f t="shared" si="109"/>
        <v>0</v>
      </c>
      <c r="FP66" s="239">
        <f t="shared" si="110"/>
        <v>0</v>
      </c>
      <c r="FQ66" s="175"/>
      <c r="FR66" s="238">
        <f t="shared" si="111"/>
        <v>0</v>
      </c>
      <c r="FS66" s="239">
        <f t="shared" si="112"/>
        <v>0</v>
      </c>
      <c r="FT66" s="175"/>
      <c r="FU66" s="238">
        <f t="shared" si="113"/>
        <v>0</v>
      </c>
      <c r="FV66" s="239">
        <f t="shared" si="114"/>
        <v>0</v>
      </c>
      <c r="FW66" s="175"/>
      <c r="FX66" s="238">
        <f t="shared" si="115"/>
        <v>0</v>
      </c>
      <c r="FY66" s="239">
        <f t="shared" si="116"/>
        <v>0</v>
      </c>
      <c r="FZ66" s="175"/>
      <c r="GA66" s="238">
        <f t="shared" si="117"/>
        <v>0</v>
      </c>
      <c r="GB66" s="239">
        <f t="shared" si="118"/>
        <v>0</v>
      </c>
      <c r="GC66" s="175"/>
      <c r="GD66" s="238">
        <f t="shared" si="119"/>
        <v>0</v>
      </c>
      <c r="GE66" s="239">
        <f t="shared" si="120"/>
        <v>0</v>
      </c>
      <c r="GF66" s="175"/>
      <c r="GG66" s="238">
        <f t="shared" si="121"/>
        <v>0</v>
      </c>
      <c r="GH66" s="239">
        <f t="shared" si="122"/>
        <v>0</v>
      </c>
      <c r="GI66" s="175"/>
      <c r="GJ66" s="238">
        <f t="shared" si="123"/>
        <v>0</v>
      </c>
      <c r="GK66" s="239">
        <f t="shared" si="124"/>
        <v>0</v>
      </c>
      <c r="GL66" s="175"/>
      <c r="GM66" s="238">
        <f t="shared" si="125"/>
        <v>0</v>
      </c>
      <c r="GN66" s="239">
        <f t="shared" si="126"/>
        <v>0</v>
      </c>
      <c r="GO66" s="175"/>
      <c r="GP66" s="238">
        <f t="shared" si="127"/>
        <v>0</v>
      </c>
      <c r="GQ66" s="239">
        <f t="shared" si="128"/>
        <v>0</v>
      </c>
      <c r="GR66" s="175"/>
      <c r="GS66" s="238">
        <f t="shared" si="129"/>
        <v>0</v>
      </c>
      <c r="GT66" s="239">
        <f t="shared" si="130"/>
        <v>0</v>
      </c>
      <c r="GU66" s="175"/>
      <c r="GV66" s="238">
        <f t="shared" si="131"/>
        <v>0</v>
      </c>
      <c r="GW66" s="239">
        <f t="shared" si="132"/>
        <v>0</v>
      </c>
      <c r="GX66" s="175"/>
      <c r="GY66" s="238">
        <f t="shared" si="133"/>
        <v>0</v>
      </c>
      <c r="GZ66" s="239">
        <f t="shared" si="134"/>
        <v>0</v>
      </c>
      <c r="HA66" s="175"/>
      <c r="HB66" s="238">
        <f t="shared" si="135"/>
        <v>0</v>
      </c>
      <c r="HC66" s="239">
        <f t="shared" si="136"/>
        <v>0</v>
      </c>
      <c r="HD66" s="175"/>
      <c r="HE66" s="238">
        <f t="shared" si="137"/>
        <v>0</v>
      </c>
      <c r="HF66" s="239">
        <f t="shared" si="138"/>
        <v>0</v>
      </c>
      <c r="HG66" s="175"/>
      <c r="HH66" s="238">
        <f t="shared" si="139"/>
        <v>0</v>
      </c>
      <c r="HI66" s="239">
        <f t="shared" si="140"/>
        <v>0</v>
      </c>
      <c r="HJ66" s="175"/>
      <c r="HK66" s="238">
        <f t="shared" si="141"/>
        <v>0</v>
      </c>
      <c r="HL66" s="239">
        <f t="shared" si="142"/>
        <v>0</v>
      </c>
      <c r="HM66" s="242">
        <f t="shared" si="143"/>
        <v>0</v>
      </c>
      <c r="HN66" s="108">
        <f t="shared" si="144"/>
        <v>0</v>
      </c>
    </row>
    <row r="67" spans="1:222" s="2" customFormat="1" x14ac:dyDescent="0.2">
      <c r="A67" s="173"/>
      <c r="B67" s="176"/>
      <c r="C67" s="370"/>
      <c r="D67" s="370"/>
      <c r="E67" s="370"/>
      <c r="F67" s="369"/>
      <c r="G67" s="177"/>
      <c r="H67" s="178"/>
      <c r="I67" s="39"/>
      <c r="J67" s="174">
        <f t="shared" si="2"/>
        <v>0</v>
      </c>
      <c r="K67" s="175"/>
      <c r="L67" s="238">
        <f t="shared" si="3"/>
        <v>0</v>
      </c>
      <c r="M67" s="239">
        <f t="shared" si="4"/>
        <v>0</v>
      </c>
      <c r="N67" s="175"/>
      <c r="O67" s="238">
        <f t="shared" si="5"/>
        <v>0</v>
      </c>
      <c r="P67" s="239">
        <f t="shared" si="6"/>
        <v>0</v>
      </c>
      <c r="Q67" s="175"/>
      <c r="R67" s="238">
        <f t="shared" si="7"/>
        <v>0</v>
      </c>
      <c r="S67" s="239">
        <f t="shared" si="8"/>
        <v>0</v>
      </c>
      <c r="T67" s="175"/>
      <c r="U67" s="238">
        <f t="shared" si="9"/>
        <v>0</v>
      </c>
      <c r="V67" s="239">
        <f t="shared" si="10"/>
        <v>0</v>
      </c>
      <c r="W67" s="175"/>
      <c r="X67" s="238">
        <f t="shared" si="11"/>
        <v>0</v>
      </c>
      <c r="Y67" s="239">
        <f t="shared" si="12"/>
        <v>0</v>
      </c>
      <c r="Z67" s="175"/>
      <c r="AA67" s="238">
        <f t="shared" si="13"/>
        <v>0</v>
      </c>
      <c r="AB67" s="239">
        <f t="shared" si="14"/>
        <v>0</v>
      </c>
      <c r="AC67" s="175"/>
      <c r="AD67" s="238">
        <f t="shared" si="15"/>
        <v>0</v>
      </c>
      <c r="AE67" s="239">
        <f t="shared" si="16"/>
        <v>0</v>
      </c>
      <c r="AF67" s="175"/>
      <c r="AG67" s="238">
        <f t="shared" si="17"/>
        <v>0</v>
      </c>
      <c r="AH67" s="239">
        <f t="shared" si="18"/>
        <v>0</v>
      </c>
      <c r="AI67" s="175"/>
      <c r="AJ67" s="238">
        <f t="shared" si="19"/>
        <v>0</v>
      </c>
      <c r="AK67" s="239">
        <f t="shared" si="20"/>
        <v>0</v>
      </c>
      <c r="AL67" s="175"/>
      <c r="AM67" s="238">
        <f t="shared" si="21"/>
        <v>0</v>
      </c>
      <c r="AN67" s="239">
        <f t="shared" si="22"/>
        <v>0</v>
      </c>
      <c r="AO67" s="175"/>
      <c r="AP67" s="238">
        <f t="shared" si="23"/>
        <v>0</v>
      </c>
      <c r="AQ67" s="239">
        <f t="shared" si="24"/>
        <v>0</v>
      </c>
      <c r="AR67" s="175"/>
      <c r="AS67" s="238">
        <f t="shared" si="25"/>
        <v>0</v>
      </c>
      <c r="AT67" s="239">
        <f t="shared" si="26"/>
        <v>0</v>
      </c>
      <c r="AU67" s="175"/>
      <c r="AV67" s="238">
        <f t="shared" si="27"/>
        <v>0</v>
      </c>
      <c r="AW67" s="239">
        <f t="shared" si="28"/>
        <v>0</v>
      </c>
      <c r="AX67" s="175"/>
      <c r="AY67" s="238">
        <f t="shared" si="29"/>
        <v>0</v>
      </c>
      <c r="AZ67" s="239">
        <f t="shared" si="30"/>
        <v>0</v>
      </c>
      <c r="BA67" s="175"/>
      <c r="BB67" s="238">
        <f t="shared" si="31"/>
        <v>0</v>
      </c>
      <c r="BC67" s="239">
        <f t="shared" si="32"/>
        <v>0</v>
      </c>
      <c r="BD67" s="175"/>
      <c r="BE67" s="238">
        <f t="shared" si="33"/>
        <v>0</v>
      </c>
      <c r="BF67" s="239">
        <f t="shared" si="34"/>
        <v>0</v>
      </c>
      <c r="BG67" s="175"/>
      <c r="BH67" s="238">
        <f t="shared" si="35"/>
        <v>0</v>
      </c>
      <c r="BI67" s="239">
        <f t="shared" si="36"/>
        <v>0</v>
      </c>
      <c r="BJ67" s="175"/>
      <c r="BK67" s="238">
        <f t="shared" si="37"/>
        <v>0</v>
      </c>
      <c r="BL67" s="239">
        <f t="shared" si="38"/>
        <v>0</v>
      </c>
      <c r="BM67" s="175"/>
      <c r="BN67" s="238">
        <f t="shared" si="39"/>
        <v>0</v>
      </c>
      <c r="BO67" s="239">
        <f t="shared" si="40"/>
        <v>0</v>
      </c>
      <c r="BP67" s="175"/>
      <c r="BQ67" s="238">
        <f t="shared" si="41"/>
        <v>0</v>
      </c>
      <c r="BR67" s="239">
        <f t="shared" si="42"/>
        <v>0</v>
      </c>
      <c r="BS67" s="175"/>
      <c r="BT67" s="238">
        <f t="shared" si="43"/>
        <v>0</v>
      </c>
      <c r="BU67" s="239">
        <f t="shared" si="44"/>
        <v>0</v>
      </c>
      <c r="BV67" s="175"/>
      <c r="BW67" s="238">
        <f t="shared" si="45"/>
        <v>0</v>
      </c>
      <c r="BX67" s="239">
        <f t="shared" si="46"/>
        <v>0</v>
      </c>
      <c r="BY67" s="175"/>
      <c r="BZ67" s="238">
        <f t="shared" si="47"/>
        <v>0</v>
      </c>
      <c r="CA67" s="239">
        <f t="shared" si="48"/>
        <v>0</v>
      </c>
      <c r="CB67" s="175"/>
      <c r="CC67" s="238">
        <f t="shared" si="49"/>
        <v>0</v>
      </c>
      <c r="CD67" s="239">
        <f t="shared" si="50"/>
        <v>0</v>
      </c>
      <c r="CE67" s="175"/>
      <c r="CF67" s="238">
        <f t="shared" si="51"/>
        <v>0</v>
      </c>
      <c r="CG67" s="239">
        <f t="shared" si="52"/>
        <v>0</v>
      </c>
      <c r="CH67" s="175"/>
      <c r="CI67" s="238">
        <f t="shared" si="53"/>
        <v>0</v>
      </c>
      <c r="CJ67" s="239">
        <f t="shared" si="54"/>
        <v>0</v>
      </c>
      <c r="CK67" s="175"/>
      <c r="CL67" s="238">
        <f t="shared" si="55"/>
        <v>0</v>
      </c>
      <c r="CM67" s="239">
        <f t="shared" si="56"/>
        <v>0</v>
      </c>
      <c r="CN67" s="175"/>
      <c r="CO67" s="238">
        <f t="shared" si="57"/>
        <v>0</v>
      </c>
      <c r="CP67" s="239">
        <f t="shared" si="58"/>
        <v>0</v>
      </c>
      <c r="CQ67" s="175"/>
      <c r="CR67" s="238">
        <f t="shared" si="59"/>
        <v>0</v>
      </c>
      <c r="CS67" s="239">
        <f t="shared" si="60"/>
        <v>0</v>
      </c>
      <c r="CT67" s="175"/>
      <c r="CU67" s="238">
        <f t="shared" si="61"/>
        <v>0</v>
      </c>
      <c r="CV67" s="239">
        <f t="shared" si="62"/>
        <v>0</v>
      </c>
      <c r="CW67" s="175"/>
      <c r="CX67" s="238">
        <f t="shared" si="63"/>
        <v>0</v>
      </c>
      <c r="CY67" s="239">
        <f t="shared" si="64"/>
        <v>0</v>
      </c>
      <c r="CZ67" s="175"/>
      <c r="DA67" s="238">
        <f t="shared" si="65"/>
        <v>0</v>
      </c>
      <c r="DB67" s="239">
        <f t="shared" si="66"/>
        <v>0</v>
      </c>
      <c r="DC67" s="175"/>
      <c r="DD67" s="238">
        <f t="shared" si="67"/>
        <v>0</v>
      </c>
      <c r="DE67" s="239">
        <f t="shared" si="68"/>
        <v>0</v>
      </c>
      <c r="DF67" s="175"/>
      <c r="DG67" s="238">
        <f t="shared" si="69"/>
        <v>0</v>
      </c>
      <c r="DH67" s="239">
        <f t="shared" si="70"/>
        <v>0</v>
      </c>
      <c r="DI67" s="175"/>
      <c r="DJ67" s="238">
        <f t="shared" si="71"/>
        <v>0</v>
      </c>
      <c r="DK67" s="239">
        <f t="shared" si="72"/>
        <v>0</v>
      </c>
      <c r="DL67" s="175"/>
      <c r="DM67" s="238">
        <f t="shared" si="73"/>
        <v>0</v>
      </c>
      <c r="DN67" s="239">
        <f t="shared" si="74"/>
        <v>0</v>
      </c>
      <c r="DO67" s="175"/>
      <c r="DP67" s="238">
        <f t="shared" si="75"/>
        <v>0</v>
      </c>
      <c r="DQ67" s="239">
        <f t="shared" si="76"/>
        <v>0</v>
      </c>
      <c r="DR67" s="175"/>
      <c r="DS67" s="238">
        <f t="shared" si="77"/>
        <v>0</v>
      </c>
      <c r="DT67" s="239">
        <f t="shared" si="78"/>
        <v>0</v>
      </c>
      <c r="DU67" s="175"/>
      <c r="DV67" s="238">
        <f t="shared" si="79"/>
        <v>0</v>
      </c>
      <c r="DW67" s="239">
        <f t="shared" si="80"/>
        <v>0</v>
      </c>
      <c r="DX67" s="175"/>
      <c r="DY67" s="238">
        <f t="shared" si="81"/>
        <v>0</v>
      </c>
      <c r="DZ67" s="239">
        <f t="shared" si="82"/>
        <v>0</v>
      </c>
      <c r="EA67" s="175"/>
      <c r="EB67" s="238">
        <f t="shared" si="83"/>
        <v>0</v>
      </c>
      <c r="EC67" s="239">
        <f t="shared" si="84"/>
        <v>0</v>
      </c>
      <c r="ED67" s="175"/>
      <c r="EE67" s="238">
        <f t="shared" si="85"/>
        <v>0</v>
      </c>
      <c r="EF67" s="239">
        <f t="shared" si="86"/>
        <v>0</v>
      </c>
      <c r="EG67" s="175"/>
      <c r="EH67" s="238">
        <f t="shared" si="87"/>
        <v>0</v>
      </c>
      <c r="EI67" s="239">
        <f t="shared" si="88"/>
        <v>0</v>
      </c>
      <c r="EJ67" s="175"/>
      <c r="EK67" s="238">
        <f t="shared" si="89"/>
        <v>0</v>
      </c>
      <c r="EL67" s="239">
        <f t="shared" si="90"/>
        <v>0</v>
      </c>
      <c r="EM67" s="175"/>
      <c r="EN67" s="238">
        <f t="shared" si="91"/>
        <v>0</v>
      </c>
      <c r="EO67" s="239">
        <f t="shared" si="92"/>
        <v>0</v>
      </c>
      <c r="EP67" s="175"/>
      <c r="EQ67" s="238">
        <f t="shared" si="93"/>
        <v>0</v>
      </c>
      <c r="ER67" s="239">
        <f t="shared" si="94"/>
        <v>0</v>
      </c>
      <c r="ES67" s="175"/>
      <c r="ET67" s="238">
        <f t="shared" si="95"/>
        <v>0</v>
      </c>
      <c r="EU67" s="239">
        <f t="shared" si="96"/>
        <v>0</v>
      </c>
      <c r="EV67" s="175"/>
      <c r="EW67" s="238">
        <f t="shared" si="97"/>
        <v>0</v>
      </c>
      <c r="EX67" s="239">
        <f t="shared" si="98"/>
        <v>0</v>
      </c>
      <c r="EY67" s="175"/>
      <c r="EZ67" s="238">
        <f t="shared" si="99"/>
        <v>0</v>
      </c>
      <c r="FA67" s="239">
        <f t="shared" si="100"/>
        <v>0</v>
      </c>
      <c r="FB67" s="175"/>
      <c r="FC67" s="238">
        <f t="shared" si="101"/>
        <v>0</v>
      </c>
      <c r="FD67" s="239">
        <f t="shared" si="102"/>
        <v>0</v>
      </c>
      <c r="FE67" s="175"/>
      <c r="FF67" s="238">
        <f t="shared" si="103"/>
        <v>0</v>
      </c>
      <c r="FG67" s="239">
        <f t="shared" si="104"/>
        <v>0</v>
      </c>
      <c r="FH67" s="175"/>
      <c r="FI67" s="238">
        <f t="shared" si="105"/>
        <v>0</v>
      </c>
      <c r="FJ67" s="239">
        <f t="shared" si="106"/>
        <v>0</v>
      </c>
      <c r="FK67" s="175"/>
      <c r="FL67" s="238">
        <f t="shared" si="107"/>
        <v>0</v>
      </c>
      <c r="FM67" s="239">
        <f t="shared" si="108"/>
        <v>0</v>
      </c>
      <c r="FN67" s="175"/>
      <c r="FO67" s="238">
        <f t="shared" si="109"/>
        <v>0</v>
      </c>
      <c r="FP67" s="239">
        <f t="shared" si="110"/>
        <v>0</v>
      </c>
      <c r="FQ67" s="175"/>
      <c r="FR67" s="238">
        <f t="shared" si="111"/>
        <v>0</v>
      </c>
      <c r="FS67" s="239">
        <f t="shared" si="112"/>
        <v>0</v>
      </c>
      <c r="FT67" s="175"/>
      <c r="FU67" s="238">
        <f t="shared" si="113"/>
        <v>0</v>
      </c>
      <c r="FV67" s="239">
        <f t="shared" si="114"/>
        <v>0</v>
      </c>
      <c r="FW67" s="175"/>
      <c r="FX67" s="238">
        <f t="shared" si="115"/>
        <v>0</v>
      </c>
      <c r="FY67" s="239">
        <f t="shared" si="116"/>
        <v>0</v>
      </c>
      <c r="FZ67" s="175"/>
      <c r="GA67" s="238">
        <f t="shared" si="117"/>
        <v>0</v>
      </c>
      <c r="GB67" s="239">
        <f t="shared" si="118"/>
        <v>0</v>
      </c>
      <c r="GC67" s="175"/>
      <c r="GD67" s="238">
        <f t="shared" si="119"/>
        <v>0</v>
      </c>
      <c r="GE67" s="239">
        <f t="shared" si="120"/>
        <v>0</v>
      </c>
      <c r="GF67" s="175"/>
      <c r="GG67" s="238">
        <f t="shared" si="121"/>
        <v>0</v>
      </c>
      <c r="GH67" s="239">
        <f t="shared" si="122"/>
        <v>0</v>
      </c>
      <c r="GI67" s="175"/>
      <c r="GJ67" s="238">
        <f t="shared" si="123"/>
        <v>0</v>
      </c>
      <c r="GK67" s="239">
        <f t="shared" si="124"/>
        <v>0</v>
      </c>
      <c r="GL67" s="175"/>
      <c r="GM67" s="238">
        <f t="shared" si="125"/>
        <v>0</v>
      </c>
      <c r="GN67" s="239">
        <f t="shared" si="126"/>
        <v>0</v>
      </c>
      <c r="GO67" s="175"/>
      <c r="GP67" s="238">
        <f t="shared" si="127"/>
        <v>0</v>
      </c>
      <c r="GQ67" s="239">
        <f t="shared" si="128"/>
        <v>0</v>
      </c>
      <c r="GR67" s="175"/>
      <c r="GS67" s="238">
        <f t="shared" si="129"/>
        <v>0</v>
      </c>
      <c r="GT67" s="239">
        <f t="shared" si="130"/>
        <v>0</v>
      </c>
      <c r="GU67" s="175"/>
      <c r="GV67" s="238">
        <f t="shared" si="131"/>
        <v>0</v>
      </c>
      <c r="GW67" s="239">
        <f t="shared" si="132"/>
        <v>0</v>
      </c>
      <c r="GX67" s="175"/>
      <c r="GY67" s="238">
        <f t="shared" si="133"/>
        <v>0</v>
      </c>
      <c r="GZ67" s="239">
        <f t="shared" si="134"/>
        <v>0</v>
      </c>
      <c r="HA67" s="175"/>
      <c r="HB67" s="238">
        <f t="shared" si="135"/>
        <v>0</v>
      </c>
      <c r="HC67" s="239">
        <f t="shared" si="136"/>
        <v>0</v>
      </c>
      <c r="HD67" s="175"/>
      <c r="HE67" s="238">
        <f t="shared" si="137"/>
        <v>0</v>
      </c>
      <c r="HF67" s="239">
        <f t="shared" si="138"/>
        <v>0</v>
      </c>
      <c r="HG67" s="175"/>
      <c r="HH67" s="238">
        <f t="shared" si="139"/>
        <v>0</v>
      </c>
      <c r="HI67" s="239">
        <f t="shared" si="140"/>
        <v>0</v>
      </c>
      <c r="HJ67" s="175"/>
      <c r="HK67" s="238">
        <f t="shared" si="141"/>
        <v>0</v>
      </c>
      <c r="HL67" s="239">
        <f t="shared" si="142"/>
        <v>0</v>
      </c>
      <c r="HM67" s="242">
        <f t="shared" si="143"/>
        <v>0</v>
      </c>
      <c r="HN67" s="108">
        <f t="shared" si="144"/>
        <v>0</v>
      </c>
    </row>
    <row r="68" spans="1:222" s="2" customFormat="1" x14ac:dyDescent="0.2">
      <c r="A68" s="173"/>
      <c r="B68" s="176"/>
      <c r="C68" s="370"/>
      <c r="D68" s="370"/>
      <c r="E68" s="370"/>
      <c r="F68" s="369"/>
      <c r="G68" s="177"/>
      <c r="H68" s="178"/>
      <c r="I68" s="39"/>
      <c r="J68" s="174">
        <f t="shared" si="2"/>
        <v>0</v>
      </c>
      <c r="K68" s="175"/>
      <c r="L68" s="238">
        <f t="shared" si="3"/>
        <v>0</v>
      </c>
      <c r="M68" s="239">
        <f t="shared" si="4"/>
        <v>0</v>
      </c>
      <c r="N68" s="175"/>
      <c r="O68" s="238">
        <f t="shared" si="5"/>
        <v>0</v>
      </c>
      <c r="P68" s="239">
        <f t="shared" si="6"/>
        <v>0</v>
      </c>
      <c r="Q68" s="175"/>
      <c r="R68" s="238">
        <f t="shared" si="7"/>
        <v>0</v>
      </c>
      <c r="S68" s="239">
        <f t="shared" si="8"/>
        <v>0</v>
      </c>
      <c r="T68" s="175"/>
      <c r="U68" s="238">
        <f t="shared" si="9"/>
        <v>0</v>
      </c>
      <c r="V68" s="239">
        <f t="shared" si="10"/>
        <v>0</v>
      </c>
      <c r="W68" s="175"/>
      <c r="X68" s="238">
        <f t="shared" si="11"/>
        <v>0</v>
      </c>
      <c r="Y68" s="239">
        <f t="shared" si="12"/>
        <v>0</v>
      </c>
      <c r="Z68" s="175"/>
      <c r="AA68" s="238">
        <f t="shared" si="13"/>
        <v>0</v>
      </c>
      <c r="AB68" s="239">
        <f t="shared" si="14"/>
        <v>0</v>
      </c>
      <c r="AC68" s="175"/>
      <c r="AD68" s="238">
        <f t="shared" si="15"/>
        <v>0</v>
      </c>
      <c r="AE68" s="239">
        <f t="shared" si="16"/>
        <v>0</v>
      </c>
      <c r="AF68" s="175"/>
      <c r="AG68" s="238">
        <f t="shared" si="17"/>
        <v>0</v>
      </c>
      <c r="AH68" s="239">
        <f t="shared" si="18"/>
        <v>0</v>
      </c>
      <c r="AI68" s="175"/>
      <c r="AJ68" s="238">
        <f t="shared" si="19"/>
        <v>0</v>
      </c>
      <c r="AK68" s="239">
        <f t="shared" si="20"/>
        <v>0</v>
      </c>
      <c r="AL68" s="175"/>
      <c r="AM68" s="238">
        <f t="shared" si="21"/>
        <v>0</v>
      </c>
      <c r="AN68" s="239">
        <f t="shared" si="22"/>
        <v>0</v>
      </c>
      <c r="AO68" s="175"/>
      <c r="AP68" s="238">
        <f t="shared" si="23"/>
        <v>0</v>
      </c>
      <c r="AQ68" s="239">
        <f t="shared" si="24"/>
        <v>0</v>
      </c>
      <c r="AR68" s="175"/>
      <c r="AS68" s="238">
        <f t="shared" si="25"/>
        <v>0</v>
      </c>
      <c r="AT68" s="239">
        <f t="shared" si="26"/>
        <v>0</v>
      </c>
      <c r="AU68" s="175"/>
      <c r="AV68" s="238">
        <f t="shared" si="27"/>
        <v>0</v>
      </c>
      <c r="AW68" s="239">
        <f t="shared" si="28"/>
        <v>0</v>
      </c>
      <c r="AX68" s="175"/>
      <c r="AY68" s="238">
        <f t="shared" si="29"/>
        <v>0</v>
      </c>
      <c r="AZ68" s="239">
        <f t="shared" si="30"/>
        <v>0</v>
      </c>
      <c r="BA68" s="175"/>
      <c r="BB68" s="238">
        <f t="shared" si="31"/>
        <v>0</v>
      </c>
      <c r="BC68" s="239">
        <f t="shared" si="32"/>
        <v>0</v>
      </c>
      <c r="BD68" s="175"/>
      <c r="BE68" s="238">
        <f t="shared" si="33"/>
        <v>0</v>
      </c>
      <c r="BF68" s="239">
        <f t="shared" si="34"/>
        <v>0</v>
      </c>
      <c r="BG68" s="175"/>
      <c r="BH68" s="238">
        <f t="shared" si="35"/>
        <v>0</v>
      </c>
      <c r="BI68" s="239">
        <f t="shared" si="36"/>
        <v>0</v>
      </c>
      <c r="BJ68" s="175"/>
      <c r="BK68" s="238">
        <f t="shared" si="37"/>
        <v>0</v>
      </c>
      <c r="BL68" s="239">
        <f t="shared" si="38"/>
        <v>0</v>
      </c>
      <c r="BM68" s="175"/>
      <c r="BN68" s="238">
        <f t="shared" si="39"/>
        <v>0</v>
      </c>
      <c r="BO68" s="239">
        <f t="shared" si="40"/>
        <v>0</v>
      </c>
      <c r="BP68" s="175"/>
      <c r="BQ68" s="238">
        <f t="shared" si="41"/>
        <v>0</v>
      </c>
      <c r="BR68" s="239">
        <f t="shared" si="42"/>
        <v>0</v>
      </c>
      <c r="BS68" s="175"/>
      <c r="BT68" s="238">
        <f t="shared" si="43"/>
        <v>0</v>
      </c>
      <c r="BU68" s="239">
        <f t="shared" si="44"/>
        <v>0</v>
      </c>
      <c r="BV68" s="175"/>
      <c r="BW68" s="238">
        <f t="shared" si="45"/>
        <v>0</v>
      </c>
      <c r="BX68" s="239">
        <f t="shared" si="46"/>
        <v>0</v>
      </c>
      <c r="BY68" s="175"/>
      <c r="BZ68" s="238">
        <f t="shared" si="47"/>
        <v>0</v>
      </c>
      <c r="CA68" s="239">
        <f t="shared" si="48"/>
        <v>0</v>
      </c>
      <c r="CB68" s="175"/>
      <c r="CC68" s="238">
        <f t="shared" si="49"/>
        <v>0</v>
      </c>
      <c r="CD68" s="239">
        <f t="shared" si="50"/>
        <v>0</v>
      </c>
      <c r="CE68" s="175"/>
      <c r="CF68" s="238">
        <f t="shared" si="51"/>
        <v>0</v>
      </c>
      <c r="CG68" s="239">
        <f t="shared" si="52"/>
        <v>0</v>
      </c>
      <c r="CH68" s="175"/>
      <c r="CI68" s="238">
        <f t="shared" si="53"/>
        <v>0</v>
      </c>
      <c r="CJ68" s="239">
        <f t="shared" si="54"/>
        <v>0</v>
      </c>
      <c r="CK68" s="175"/>
      <c r="CL68" s="238">
        <f t="shared" si="55"/>
        <v>0</v>
      </c>
      <c r="CM68" s="239">
        <f t="shared" si="56"/>
        <v>0</v>
      </c>
      <c r="CN68" s="175"/>
      <c r="CO68" s="238">
        <f t="shared" si="57"/>
        <v>0</v>
      </c>
      <c r="CP68" s="239">
        <f t="shared" si="58"/>
        <v>0</v>
      </c>
      <c r="CQ68" s="175"/>
      <c r="CR68" s="238">
        <f t="shared" si="59"/>
        <v>0</v>
      </c>
      <c r="CS68" s="239">
        <f t="shared" si="60"/>
        <v>0</v>
      </c>
      <c r="CT68" s="175"/>
      <c r="CU68" s="238">
        <f t="shared" si="61"/>
        <v>0</v>
      </c>
      <c r="CV68" s="239">
        <f t="shared" si="62"/>
        <v>0</v>
      </c>
      <c r="CW68" s="175"/>
      <c r="CX68" s="238">
        <f t="shared" si="63"/>
        <v>0</v>
      </c>
      <c r="CY68" s="239">
        <f t="shared" si="64"/>
        <v>0</v>
      </c>
      <c r="CZ68" s="175"/>
      <c r="DA68" s="238">
        <f t="shared" si="65"/>
        <v>0</v>
      </c>
      <c r="DB68" s="239">
        <f t="shared" si="66"/>
        <v>0</v>
      </c>
      <c r="DC68" s="175"/>
      <c r="DD68" s="238">
        <f t="shared" si="67"/>
        <v>0</v>
      </c>
      <c r="DE68" s="239">
        <f t="shared" si="68"/>
        <v>0</v>
      </c>
      <c r="DF68" s="175"/>
      <c r="DG68" s="238">
        <f t="shared" si="69"/>
        <v>0</v>
      </c>
      <c r="DH68" s="239">
        <f t="shared" si="70"/>
        <v>0</v>
      </c>
      <c r="DI68" s="175"/>
      <c r="DJ68" s="238">
        <f t="shared" si="71"/>
        <v>0</v>
      </c>
      <c r="DK68" s="239">
        <f t="shared" si="72"/>
        <v>0</v>
      </c>
      <c r="DL68" s="175"/>
      <c r="DM68" s="238">
        <f t="shared" si="73"/>
        <v>0</v>
      </c>
      <c r="DN68" s="239">
        <f t="shared" si="74"/>
        <v>0</v>
      </c>
      <c r="DO68" s="175"/>
      <c r="DP68" s="238">
        <f t="shared" si="75"/>
        <v>0</v>
      </c>
      <c r="DQ68" s="239">
        <f t="shared" si="76"/>
        <v>0</v>
      </c>
      <c r="DR68" s="175"/>
      <c r="DS68" s="238">
        <f t="shared" si="77"/>
        <v>0</v>
      </c>
      <c r="DT68" s="239">
        <f t="shared" si="78"/>
        <v>0</v>
      </c>
      <c r="DU68" s="175"/>
      <c r="DV68" s="238">
        <f t="shared" si="79"/>
        <v>0</v>
      </c>
      <c r="DW68" s="239">
        <f t="shared" si="80"/>
        <v>0</v>
      </c>
      <c r="DX68" s="175"/>
      <c r="DY68" s="238">
        <f t="shared" si="81"/>
        <v>0</v>
      </c>
      <c r="DZ68" s="239">
        <f t="shared" si="82"/>
        <v>0</v>
      </c>
      <c r="EA68" s="175"/>
      <c r="EB68" s="238">
        <f t="shared" si="83"/>
        <v>0</v>
      </c>
      <c r="EC68" s="239">
        <f t="shared" si="84"/>
        <v>0</v>
      </c>
      <c r="ED68" s="175"/>
      <c r="EE68" s="238">
        <f t="shared" si="85"/>
        <v>0</v>
      </c>
      <c r="EF68" s="239">
        <f t="shared" si="86"/>
        <v>0</v>
      </c>
      <c r="EG68" s="175"/>
      <c r="EH68" s="238">
        <f t="shared" si="87"/>
        <v>0</v>
      </c>
      <c r="EI68" s="239">
        <f t="shared" si="88"/>
        <v>0</v>
      </c>
      <c r="EJ68" s="175"/>
      <c r="EK68" s="238">
        <f t="shared" si="89"/>
        <v>0</v>
      </c>
      <c r="EL68" s="239">
        <f t="shared" si="90"/>
        <v>0</v>
      </c>
      <c r="EM68" s="175"/>
      <c r="EN68" s="238">
        <f t="shared" si="91"/>
        <v>0</v>
      </c>
      <c r="EO68" s="239">
        <f t="shared" si="92"/>
        <v>0</v>
      </c>
      <c r="EP68" s="175"/>
      <c r="EQ68" s="238">
        <f t="shared" si="93"/>
        <v>0</v>
      </c>
      <c r="ER68" s="239">
        <f t="shared" si="94"/>
        <v>0</v>
      </c>
      <c r="ES68" s="175"/>
      <c r="ET68" s="238">
        <f t="shared" si="95"/>
        <v>0</v>
      </c>
      <c r="EU68" s="239">
        <f t="shared" si="96"/>
        <v>0</v>
      </c>
      <c r="EV68" s="175"/>
      <c r="EW68" s="238">
        <f t="shared" si="97"/>
        <v>0</v>
      </c>
      <c r="EX68" s="239">
        <f t="shared" si="98"/>
        <v>0</v>
      </c>
      <c r="EY68" s="175"/>
      <c r="EZ68" s="238">
        <f t="shared" si="99"/>
        <v>0</v>
      </c>
      <c r="FA68" s="239">
        <f t="shared" si="100"/>
        <v>0</v>
      </c>
      <c r="FB68" s="175"/>
      <c r="FC68" s="238">
        <f t="shared" si="101"/>
        <v>0</v>
      </c>
      <c r="FD68" s="239">
        <f t="shared" si="102"/>
        <v>0</v>
      </c>
      <c r="FE68" s="175"/>
      <c r="FF68" s="238">
        <f t="shared" si="103"/>
        <v>0</v>
      </c>
      <c r="FG68" s="239">
        <f t="shared" si="104"/>
        <v>0</v>
      </c>
      <c r="FH68" s="175"/>
      <c r="FI68" s="238">
        <f t="shared" si="105"/>
        <v>0</v>
      </c>
      <c r="FJ68" s="239">
        <f t="shared" si="106"/>
        <v>0</v>
      </c>
      <c r="FK68" s="175"/>
      <c r="FL68" s="238">
        <f t="shared" si="107"/>
        <v>0</v>
      </c>
      <c r="FM68" s="239">
        <f t="shared" si="108"/>
        <v>0</v>
      </c>
      <c r="FN68" s="175"/>
      <c r="FO68" s="238">
        <f t="shared" si="109"/>
        <v>0</v>
      </c>
      <c r="FP68" s="239">
        <f t="shared" si="110"/>
        <v>0</v>
      </c>
      <c r="FQ68" s="175"/>
      <c r="FR68" s="238">
        <f t="shared" si="111"/>
        <v>0</v>
      </c>
      <c r="FS68" s="239">
        <f t="shared" si="112"/>
        <v>0</v>
      </c>
      <c r="FT68" s="175"/>
      <c r="FU68" s="238">
        <f t="shared" si="113"/>
        <v>0</v>
      </c>
      <c r="FV68" s="239">
        <f t="shared" si="114"/>
        <v>0</v>
      </c>
      <c r="FW68" s="175"/>
      <c r="FX68" s="238">
        <f t="shared" si="115"/>
        <v>0</v>
      </c>
      <c r="FY68" s="239">
        <f t="shared" si="116"/>
        <v>0</v>
      </c>
      <c r="FZ68" s="175"/>
      <c r="GA68" s="238">
        <f t="shared" si="117"/>
        <v>0</v>
      </c>
      <c r="GB68" s="239">
        <f t="shared" si="118"/>
        <v>0</v>
      </c>
      <c r="GC68" s="175"/>
      <c r="GD68" s="238">
        <f t="shared" si="119"/>
        <v>0</v>
      </c>
      <c r="GE68" s="239">
        <f t="shared" si="120"/>
        <v>0</v>
      </c>
      <c r="GF68" s="175"/>
      <c r="GG68" s="238">
        <f t="shared" si="121"/>
        <v>0</v>
      </c>
      <c r="GH68" s="239">
        <f t="shared" si="122"/>
        <v>0</v>
      </c>
      <c r="GI68" s="175"/>
      <c r="GJ68" s="238">
        <f t="shared" si="123"/>
        <v>0</v>
      </c>
      <c r="GK68" s="239">
        <f t="shared" si="124"/>
        <v>0</v>
      </c>
      <c r="GL68" s="175"/>
      <c r="GM68" s="238">
        <f t="shared" si="125"/>
        <v>0</v>
      </c>
      <c r="GN68" s="239">
        <f t="shared" si="126"/>
        <v>0</v>
      </c>
      <c r="GO68" s="175"/>
      <c r="GP68" s="238">
        <f t="shared" si="127"/>
        <v>0</v>
      </c>
      <c r="GQ68" s="239">
        <f t="shared" si="128"/>
        <v>0</v>
      </c>
      <c r="GR68" s="175"/>
      <c r="GS68" s="238">
        <f t="shared" si="129"/>
        <v>0</v>
      </c>
      <c r="GT68" s="239">
        <f t="shared" si="130"/>
        <v>0</v>
      </c>
      <c r="GU68" s="175"/>
      <c r="GV68" s="238">
        <f t="shared" si="131"/>
        <v>0</v>
      </c>
      <c r="GW68" s="239">
        <f t="shared" si="132"/>
        <v>0</v>
      </c>
      <c r="GX68" s="175"/>
      <c r="GY68" s="238">
        <f t="shared" si="133"/>
        <v>0</v>
      </c>
      <c r="GZ68" s="239">
        <f t="shared" si="134"/>
        <v>0</v>
      </c>
      <c r="HA68" s="175"/>
      <c r="HB68" s="238">
        <f t="shared" si="135"/>
        <v>0</v>
      </c>
      <c r="HC68" s="239">
        <f t="shared" si="136"/>
        <v>0</v>
      </c>
      <c r="HD68" s="175"/>
      <c r="HE68" s="238">
        <f t="shared" si="137"/>
        <v>0</v>
      </c>
      <c r="HF68" s="239">
        <f t="shared" si="138"/>
        <v>0</v>
      </c>
      <c r="HG68" s="175"/>
      <c r="HH68" s="238">
        <f t="shared" si="139"/>
        <v>0</v>
      </c>
      <c r="HI68" s="239">
        <f t="shared" si="140"/>
        <v>0</v>
      </c>
      <c r="HJ68" s="175"/>
      <c r="HK68" s="238">
        <f t="shared" si="141"/>
        <v>0</v>
      </c>
      <c r="HL68" s="239">
        <f t="shared" si="142"/>
        <v>0</v>
      </c>
      <c r="HM68" s="242">
        <f t="shared" si="143"/>
        <v>0</v>
      </c>
      <c r="HN68" s="108">
        <f t="shared" si="144"/>
        <v>0</v>
      </c>
    </row>
    <row r="69" spans="1:222" s="2" customFormat="1" x14ac:dyDescent="0.2">
      <c r="A69" s="173"/>
      <c r="B69" s="176"/>
      <c r="C69" s="370"/>
      <c r="D69" s="370"/>
      <c r="E69" s="370"/>
      <c r="F69" s="369"/>
      <c r="G69" s="177"/>
      <c r="H69" s="178"/>
      <c r="I69" s="39"/>
      <c r="J69" s="174">
        <f t="shared" si="2"/>
        <v>0</v>
      </c>
      <c r="K69" s="175"/>
      <c r="L69" s="238">
        <f t="shared" si="3"/>
        <v>0</v>
      </c>
      <c r="M69" s="239">
        <f t="shared" si="4"/>
        <v>0</v>
      </c>
      <c r="N69" s="175"/>
      <c r="O69" s="238">
        <f t="shared" si="5"/>
        <v>0</v>
      </c>
      <c r="P69" s="239">
        <f t="shared" si="6"/>
        <v>0</v>
      </c>
      <c r="Q69" s="175"/>
      <c r="R69" s="238">
        <f t="shared" si="7"/>
        <v>0</v>
      </c>
      <c r="S69" s="239">
        <f t="shared" si="8"/>
        <v>0</v>
      </c>
      <c r="T69" s="175"/>
      <c r="U69" s="238">
        <f t="shared" si="9"/>
        <v>0</v>
      </c>
      <c r="V69" s="239">
        <f t="shared" si="10"/>
        <v>0</v>
      </c>
      <c r="W69" s="175"/>
      <c r="X69" s="238">
        <f t="shared" si="11"/>
        <v>0</v>
      </c>
      <c r="Y69" s="239">
        <f t="shared" si="12"/>
        <v>0</v>
      </c>
      <c r="Z69" s="175"/>
      <c r="AA69" s="238">
        <f t="shared" si="13"/>
        <v>0</v>
      </c>
      <c r="AB69" s="239">
        <f t="shared" si="14"/>
        <v>0</v>
      </c>
      <c r="AC69" s="175"/>
      <c r="AD69" s="238">
        <f t="shared" si="15"/>
        <v>0</v>
      </c>
      <c r="AE69" s="239">
        <f t="shared" si="16"/>
        <v>0</v>
      </c>
      <c r="AF69" s="175"/>
      <c r="AG69" s="238">
        <f t="shared" si="17"/>
        <v>0</v>
      </c>
      <c r="AH69" s="239">
        <f t="shared" si="18"/>
        <v>0</v>
      </c>
      <c r="AI69" s="175"/>
      <c r="AJ69" s="238">
        <f t="shared" si="19"/>
        <v>0</v>
      </c>
      <c r="AK69" s="239">
        <f t="shared" si="20"/>
        <v>0</v>
      </c>
      <c r="AL69" s="175"/>
      <c r="AM69" s="238">
        <f t="shared" si="21"/>
        <v>0</v>
      </c>
      <c r="AN69" s="239">
        <f t="shared" si="22"/>
        <v>0</v>
      </c>
      <c r="AO69" s="175"/>
      <c r="AP69" s="238">
        <f t="shared" si="23"/>
        <v>0</v>
      </c>
      <c r="AQ69" s="239">
        <f t="shared" si="24"/>
        <v>0</v>
      </c>
      <c r="AR69" s="175"/>
      <c r="AS69" s="238">
        <f t="shared" si="25"/>
        <v>0</v>
      </c>
      <c r="AT69" s="239">
        <f t="shared" si="26"/>
        <v>0</v>
      </c>
      <c r="AU69" s="175"/>
      <c r="AV69" s="238">
        <f t="shared" si="27"/>
        <v>0</v>
      </c>
      <c r="AW69" s="239">
        <f t="shared" si="28"/>
        <v>0</v>
      </c>
      <c r="AX69" s="175"/>
      <c r="AY69" s="238">
        <f t="shared" si="29"/>
        <v>0</v>
      </c>
      <c r="AZ69" s="239">
        <f t="shared" si="30"/>
        <v>0</v>
      </c>
      <c r="BA69" s="175"/>
      <c r="BB69" s="238">
        <f t="shared" si="31"/>
        <v>0</v>
      </c>
      <c r="BC69" s="239">
        <f t="shared" si="32"/>
        <v>0</v>
      </c>
      <c r="BD69" s="175"/>
      <c r="BE69" s="238">
        <f t="shared" si="33"/>
        <v>0</v>
      </c>
      <c r="BF69" s="239">
        <f t="shared" si="34"/>
        <v>0</v>
      </c>
      <c r="BG69" s="175"/>
      <c r="BH69" s="238">
        <f t="shared" si="35"/>
        <v>0</v>
      </c>
      <c r="BI69" s="239">
        <f t="shared" si="36"/>
        <v>0</v>
      </c>
      <c r="BJ69" s="175"/>
      <c r="BK69" s="238">
        <f t="shared" si="37"/>
        <v>0</v>
      </c>
      <c r="BL69" s="239">
        <f t="shared" si="38"/>
        <v>0</v>
      </c>
      <c r="BM69" s="175"/>
      <c r="BN69" s="238">
        <f t="shared" si="39"/>
        <v>0</v>
      </c>
      <c r="BO69" s="239">
        <f t="shared" si="40"/>
        <v>0</v>
      </c>
      <c r="BP69" s="175"/>
      <c r="BQ69" s="238">
        <f t="shared" si="41"/>
        <v>0</v>
      </c>
      <c r="BR69" s="239">
        <f t="shared" si="42"/>
        <v>0</v>
      </c>
      <c r="BS69" s="175"/>
      <c r="BT69" s="238">
        <f t="shared" si="43"/>
        <v>0</v>
      </c>
      <c r="BU69" s="239">
        <f t="shared" si="44"/>
        <v>0</v>
      </c>
      <c r="BV69" s="175"/>
      <c r="BW69" s="238">
        <f t="shared" si="45"/>
        <v>0</v>
      </c>
      <c r="BX69" s="239">
        <f t="shared" si="46"/>
        <v>0</v>
      </c>
      <c r="BY69" s="175"/>
      <c r="BZ69" s="238">
        <f t="shared" si="47"/>
        <v>0</v>
      </c>
      <c r="CA69" s="239">
        <f t="shared" si="48"/>
        <v>0</v>
      </c>
      <c r="CB69" s="175"/>
      <c r="CC69" s="238">
        <f t="shared" si="49"/>
        <v>0</v>
      </c>
      <c r="CD69" s="239">
        <f t="shared" si="50"/>
        <v>0</v>
      </c>
      <c r="CE69" s="175"/>
      <c r="CF69" s="238">
        <f t="shared" si="51"/>
        <v>0</v>
      </c>
      <c r="CG69" s="239">
        <f t="shared" si="52"/>
        <v>0</v>
      </c>
      <c r="CH69" s="175"/>
      <c r="CI69" s="238">
        <f t="shared" si="53"/>
        <v>0</v>
      </c>
      <c r="CJ69" s="239">
        <f t="shared" si="54"/>
        <v>0</v>
      </c>
      <c r="CK69" s="175"/>
      <c r="CL69" s="238">
        <f t="shared" si="55"/>
        <v>0</v>
      </c>
      <c r="CM69" s="239">
        <f t="shared" si="56"/>
        <v>0</v>
      </c>
      <c r="CN69" s="175"/>
      <c r="CO69" s="238">
        <f t="shared" si="57"/>
        <v>0</v>
      </c>
      <c r="CP69" s="239">
        <f t="shared" si="58"/>
        <v>0</v>
      </c>
      <c r="CQ69" s="175"/>
      <c r="CR69" s="238">
        <f t="shared" si="59"/>
        <v>0</v>
      </c>
      <c r="CS69" s="239">
        <f t="shared" si="60"/>
        <v>0</v>
      </c>
      <c r="CT69" s="175"/>
      <c r="CU69" s="238">
        <f t="shared" si="61"/>
        <v>0</v>
      </c>
      <c r="CV69" s="239">
        <f t="shared" si="62"/>
        <v>0</v>
      </c>
      <c r="CW69" s="175"/>
      <c r="CX69" s="238">
        <f t="shared" si="63"/>
        <v>0</v>
      </c>
      <c r="CY69" s="239">
        <f t="shared" si="64"/>
        <v>0</v>
      </c>
      <c r="CZ69" s="175"/>
      <c r="DA69" s="238">
        <f t="shared" si="65"/>
        <v>0</v>
      </c>
      <c r="DB69" s="239">
        <f t="shared" si="66"/>
        <v>0</v>
      </c>
      <c r="DC69" s="175"/>
      <c r="DD69" s="238">
        <f t="shared" si="67"/>
        <v>0</v>
      </c>
      <c r="DE69" s="239">
        <f t="shared" si="68"/>
        <v>0</v>
      </c>
      <c r="DF69" s="175"/>
      <c r="DG69" s="238">
        <f t="shared" si="69"/>
        <v>0</v>
      </c>
      <c r="DH69" s="239">
        <f t="shared" si="70"/>
        <v>0</v>
      </c>
      <c r="DI69" s="175"/>
      <c r="DJ69" s="238">
        <f t="shared" si="71"/>
        <v>0</v>
      </c>
      <c r="DK69" s="239">
        <f t="shared" si="72"/>
        <v>0</v>
      </c>
      <c r="DL69" s="175"/>
      <c r="DM69" s="238">
        <f t="shared" si="73"/>
        <v>0</v>
      </c>
      <c r="DN69" s="239">
        <f t="shared" si="74"/>
        <v>0</v>
      </c>
      <c r="DO69" s="175"/>
      <c r="DP69" s="238">
        <f t="shared" si="75"/>
        <v>0</v>
      </c>
      <c r="DQ69" s="239">
        <f t="shared" si="76"/>
        <v>0</v>
      </c>
      <c r="DR69" s="175"/>
      <c r="DS69" s="238">
        <f t="shared" si="77"/>
        <v>0</v>
      </c>
      <c r="DT69" s="239">
        <f t="shared" si="78"/>
        <v>0</v>
      </c>
      <c r="DU69" s="175"/>
      <c r="DV69" s="238">
        <f t="shared" si="79"/>
        <v>0</v>
      </c>
      <c r="DW69" s="239">
        <f t="shared" si="80"/>
        <v>0</v>
      </c>
      <c r="DX69" s="175"/>
      <c r="DY69" s="238">
        <f t="shared" si="81"/>
        <v>0</v>
      </c>
      <c r="DZ69" s="239">
        <f t="shared" si="82"/>
        <v>0</v>
      </c>
      <c r="EA69" s="175"/>
      <c r="EB69" s="238">
        <f t="shared" si="83"/>
        <v>0</v>
      </c>
      <c r="EC69" s="239">
        <f t="shared" si="84"/>
        <v>0</v>
      </c>
      <c r="ED69" s="175"/>
      <c r="EE69" s="238">
        <f t="shared" si="85"/>
        <v>0</v>
      </c>
      <c r="EF69" s="239">
        <f t="shared" si="86"/>
        <v>0</v>
      </c>
      <c r="EG69" s="175"/>
      <c r="EH69" s="238">
        <f t="shared" si="87"/>
        <v>0</v>
      </c>
      <c r="EI69" s="239">
        <f t="shared" si="88"/>
        <v>0</v>
      </c>
      <c r="EJ69" s="175"/>
      <c r="EK69" s="238">
        <f t="shared" si="89"/>
        <v>0</v>
      </c>
      <c r="EL69" s="239">
        <f t="shared" si="90"/>
        <v>0</v>
      </c>
      <c r="EM69" s="175"/>
      <c r="EN69" s="238">
        <f t="shared" si="91"/>
        <v>0</v>
      </c>
      <c r="EO69" s="239">
        <f t="shared" si="92"/>
        <v>0</v>
      </c>
      <c r="EP69" s="175"/>
      <c r="EQ69" s="238">
        <f t="shared" si="93"/>
        <v>0</v>
      </c>
      <c r="ER69" s="239">
        <f t="shared" si="94"/>
        <v>0</v>
      </c>
      <c r="ES69" s="175"/>
      <c r="ET69" s="238">
        <f t="shared" si="95"/>
        <v>0</v>
      </c>
      <c r="EU69" s="239">
        <f t="shared" si="96"/>
        <v>0</v>
      </c>
      <c r="EV69" s="175"/>
      <c r="EW69" s="238">
        <f t="shared" si="97"/>
        <v>0</v>
      </c>
      <c r="EX69" s="239">
        <f t="shared" si="98"/>
        <v>0</v>
      </c>
      <c r="EY69" s="175"/>
      <c r="EZ69" s="238">
        <f t="shared" si="99"/>
        <v>0</v>
      </c>
      <c r="FA69" s="239">
        <f t="shared" si="100"/>
        <v>0</v>
      </c>
      <c r="FB69" s="175"/>
      <c r="FC69" s="238">
        <f t="shared" si="101"/>
        <v>0</v>
      </c>
      <c r="FD69" s="239">
        <f t="shared" si="102"/>
        <v>0</v>
      </c>
      <c r="FE69" s="175"/>
      <c r="FF69" s="238">
        <f t="shared" si="103"/>
        <v>0</v>
      </c>
      <c r="FG69" s="239">
        <f t="shared" si="104"/>
        <v>0</v>
      </c>
      <c r="FH69" s="175"/>
      <c r="FI69" s="238">
        <f t="shared" si="105"/>
        <v>0</v>
      </c>
      <c r="FJ69" s="239">
        <f t="shared" si="106"/>
        <v>0</v>
      </c>
      <c r="FK69" s="175"/>
      <c r="FL69" s="238">
        <f t="shared" si="107"/>
        <v>0</v>
      </c>
      <c r="FM69" s="239">
        <f t="shared" si="108"/>
        <v>0</v>
      </c>
      <c r="FN69" s="175"/>
      <c r="FO69" s="238">
        <f t="shared" si="109"/>
        <v>0</v>
      </c>
      <c r="FP69" s="239">
        <f t="shared" si="110"/>
        <v>0</v>
      </c>
      <c r="FQ69" s="175"/>
      <c r="FR69" s="238">
        <f t="shared" si="111"/>
        <v>0</v>
      </c>
      <c r="FS69" s="239">
        <f t="shared" si="112"/>
        <v>0</v>
      </c>
      <c r="FT69" s="175"/>
      <c r="FU69" s="238">
        <f t="shared" si="113"/>
        <v>0</v>
      </c>
      <c r="FV69" s="239">
        <f t="shared" si="114"/>
        <v>0</v>
      </c>
      <c r="FW69" s="175"/>
      <c r="FX69" s="238">
        <f t="shared" si="115"/>
        <v>0</v>
      </c>
      <c r="FY69" s="239">
        <f t="shared" si="116"/>
        <v>0</v>
      </c>
      <c r="FZ69" s="175"/>
      <c r="GA69" s="238">
        <f t="shared" si="117"/>
        <v>0</v>
      </c>
      <c r="GB69" s="239">
        <f t="shared" si="118"/>
        <v>0</v>
      </c>
      <c r="GC69" s="175"/>
      <c r="GD69" s="238">
        <f t="shared" si="119"/>
        <v>0</v>
      </c>
      <c r="GE69" s="239">
        <f t="shared" si="120"/>
        <v>0</v>
      </c>
      <c r="GF69" s="175"/>
      <c r="GG69" s="238">
        <f t="shared" si="121"/>
        <v>0</v>
      </c>
      <c r="GH69" s="239">
        <f t="shared" si="122"/>
        <v>0</v>
      </c>
      <c r="GI69" s="175"/>
      <c r="GJ69" s="238">
        <f t="shared" si="123"/>
        <v>0</v>
      </c>
      <c r="GK69" s="239">
        <f t="shared" si="124"/>
        <v>0</v>
      </c>
      <c r="GL69" s="175"/>
      <c r="GM69" s="238">
        <f t="shared" si="125"/>
        <v>0</v>
      </c>
      <c r="GN69" s="239">
        <f t="shared" si="126"/>
        <v>0</v>
      </c>
      <c r="GO69" s="175"/>
      <c r="GP69" s="238">
        <f t="shared" si="127"/>
        <v>0</v>
      </c>
      <c r="GQ69" s="239">
        <f t="shared" si="128"/>
        <v>0</v>
      </c>
      <c r="GR69" s="175"/>
      <c r="GS69" s="238">
        <f t="shared" si="129"/>
        <v>0</v>
      </c>
      <c r="GT69" s="239">
        <f t="shared" si="130"/>
        <v>0</v>
      </c>
      <c r="GU69" s="175"/>
      <c r="GV69" s="238">
        <f t="shared" si="131"/>
        <v>0</v>
      </c>
      <c r="GW69" s="239">
        <f t="shared" si="132"/>
        <v>0</v>
      </c>
      <c r="GX69" s="175"/>
      <c r="GY69" s="238">
        <f t="shared" si="133"/>
        <v>0</v>
      </c>
      <c r="GZ69" s="239">
        <f t="shared" si="134"/>
        <v>0</v>
      </c>
      <c r="HA69" s="175"/>
      <c r="HB69" s="238">
        <f t="shared" si="135"/>
        <v>0</v>
      </c>
      <c r="HC69" s="239">
        <f t="shared" si="136"/>
        <v>0</v>
      </c>
      <c r="HD69" s="175"/>
      <c r="HE69" s="238">
        <f t="shared" si="137"/>
        <v>0</v>
      </c>
      <c r="HF69" s="239">
        <f t="shared" si="138"/>
        <v>0</v>
      </c>
      <c r="HG69" s="175"/>
      <c r="HH69" s="238">
        <f t="shared" si="139"/>
        <v>0</v>
      </c>
      <c r="HI69" s="239">
        <f t="shared" si="140"/>
        <v>0</v>
      </c>
      <c r="HJ69" s="175"/>
      <c r="HK69" s="238">
        <f t="shared" si="141"/>
        <v>0</v>
      </c>
      <c r="HL69" s="239">
        <f t="shared" si="142"/>
        <v>0</v>
      </c>
      <c r="HM69" s="242">
        <f t="shared" si="143"/>
        <v>0</v>
      </c>
      <c r="HN69" s="108">
        <f t="shared" si="144"/>
        <v>0</v>
      </c>
    </row>
    <row r="70" spans="1:222" s="2" customFormat="1" x14ac:dyDescent="0.2">
      <c r="A70" s="173"/>
      <c r="B70" s="176"/>
      <c r="C70" s="370"/>
      <c r="D70" s="370"/>
      <c r="E70" s="370"/>
      <c r="F70" s="369"/>
      <c r="G70" s="177"/>
      <c r="H70" s="178"/>
      <c r="I70" s="39"/>
      <c r="J70" s="174">
        <f t="shared" si="2"/>
        <v>0</v>
      </c>
      <c r="K70" s="175"/>
      <c r="L70" s="238">
        <f t="shared" si="3"/>
        <v>0</v>
      </c>
      <c r="M70" s="239">
        <f t="shared" si="4"/>
        <v>0</v>
      </c>
      <c r="N70" s="175"/>
      <c r="O70" s="238">
        <f t="shared" si="5"/>
        <v>0</v>
      </c>
      <c r="P70" s="239">
        <f t="shared" si="6"/>
        <v>0</v>
      </c>
      <c r="Q70" s="175"/>
      <c r="R70" s="238">
        <f t="shared" si="7"/>
        <v>0</v>
      </c>
      <c r="S70" s="239">
        <f t="shared" si="8"/>
        <v>0</v>
      </c>
      <c r="T70" s="175"/>
      <c r="U70" s="238">
        <f t="shared" si="9"/>
        <v>0</v>
      </c>
      <c r="V70" s="239">
        <f t="shared" si="10"/>
        <v>0</v>
      </c>
      <c r="W70" s="175"/>
      <c r="X70" s="238">
        <f t="shared" si="11"/>
        <v>0</v>
      </c>
      <c r="Y70" s="239">
        <f t="shared" si="12"/>
        <v>0</v>
      </c>
      <c r="Z70" s="175"/>
      <c r="AA70" s="238">
        <f t="shared" si="13"/>
        <v>0</v>
      </c>
      <c r="AB70" s="239">
        <f t="shared" si="14"/>
        <v>0</v>
      </c>
      <c r="AC70" s="175"/>
      <c r="AD70" s="238">
        <f t="shared" si="15"/>
        <v>0</v>
      </c>
      <c r="AE70" s="239">
        <f t="shared" si="16"/>
        <v>0</v>
      </c>
      <c r="AF70" s="175"/>
      <c r="AG70" s="238">
        <f t="shared" si="17"/>
        <v>0</v>
      </c>
      <c r="AH70" s="239">
        <f t="shared" si="18"/>
        <v>0</v>
      </c>
      <c r="AI70" s="175"/>
      <c r="AJ70" s="238">
        <f t="shared" si="19"/>
        <v>0</v>
      </c>
      <c r="AK70" s="239">
        <f t="shared" si="20"/>
        <v>0</v>
      </c>
      <c r="AL70" s="175"/>
      <c r="AM70" s="238">
        <f t="shared" si="21"/>
        <v>0</v>
      </c>
      <c r="AN70" s="239">
        <f t="shared" si="22"/>
        <v>0</v>
      </c>
      <c r="AO70" s="175"/>
      <c r="AP70" s="238">
        <f t="shared" si="23"/>
        <v>0</v>
      </c>
      <c r="AQ70" s="239">
        <f t="shared" si="24"/>
        <v>0</v>
      </c>
      <c r="AR70" s="175"/>
      <c r="AS70" s="238">
        <f t="shared" si="25"/>
        <v>0</v>
      </c>
      <c r="AT70" s="239">
        <f t="shared" si="26"/>
        <v>0</v>
      </c>
      <c r="AU70" s="175"/>
      <c r="AV70" s="238">
        <f t="shared" si="27"/>
        <v>0</v>
      </c>
      <c r="AW70" s="239">
        <f t="shared" si="28"/>
        <v>0</v>
      </c>
      <c r="AX70" s="175"/>
      <c r="AY70" s="238">
        <f t="shared" si="29"/>
        <v>0</v>
      </c>
      <c r="AZ70" s="239">
        <f t="shared" si="30"/>
        <v>0</v>
      </c>
      <c r="BA70" s="175"/>
      <c r="BB70" s="238">
        <f t="shared" si="31"/>
        <v>0</v>
      </c>
      <c r="BC70" s="239">
        <f t="shared" si="32"/>
        <v>0</v>
      </c>
      <c r="BD70" s="175"/>
      <c r="BE70" s="238">
        <f t="shared" si="33"/>
        <v>0</v>
      </c>
      <c r="BF70" s="239">
        <f t="shared" si="34"/>
        <v>0</v>
      </c>
      <c r="BG70" s="175"/>
      <c r="BH70" s="238">
        <f t="shared" si="35"/>
        <v>0</v>
      </c>
      <c r="BI70" s="239">
        <f t="shared" si="36"/>
        <v>0</v>
      </c>
      <c r="BJ70" s="175"/>
      <c r="BK70" s="238">
        <f t="shared" si="37"/>
        <v>0</v>
      </c>
      <c r="BL70" s="239">
        <f t="shared" si="38"/>
        <v>0</v>
      </c>
      <c r="BM70" s="175"/>
      <c r="BN70" s="238">
        <f t="shared" si="39"/>
        <v>0</v>
      </c>
      <c r="BO70" s="239">
        <f t="shared" si="40"/>
        <v>0</v>
      </c>
      <c r="BP70" s="175"/>
      <c r="BQ70" s="238">
        <f t="shared" si="41"/>
        <v>0</v>
      </c>
      <c r="BR70" s="239">
        <f t="shared" si="42"/>
        <v>0</v>
      </c>
      <c r="BS70" s="175"/>
      <c r="BT70" s="238">
        <f t="shared" si="43"/>
        <v>0</v>
      </c>
      <c r="BU70" s="239">
        <f t="shared" si="44"/>
        <v>0</v>
      </c>
      <c r="BV70" s="175"/>
      <c r="BW70" s="238">
        <f t="shared" si="45"/>
        <v>0</v>
      </c>
      <c r="BX70" s="239">
        <f t="shared" si="46"/>
        <v>0</v>
      </c>
      <c r="BY70" s="175"/>
      <c r="BZ70" s="238">
        <f t="shared" si="47"/>
        <v>0</v>
      </c>
      <c r="CA70" s="239">
        <f t="shared" si="48"/>
        <v>0</v>
      </c>
      <c r="CB70" s="175"/>
      <c r="CC70" s="238">
        <f t="shared" si="49"/>
        <v>0</v>
      </c>
      <c r="CD70" s="239">
        <f t="shared" si="50"/>
        <v>0</v>
      </c>
      <c r="CE70" s="175"/>
      <c r="CF70" s="238">
        <f t="shared" si="51"/>
        <v>0</v>
      </c>
      <c r="CG70" s="239">
        <f t="shared" si="52"/>
        <v>0</v>
      </c>
      <c r="CH70" s="175"/>
      <c r="CI70" s="238">
        <f t="shared" si="53"/>
        <v>0</v>
      </c>
      <c r="CJ70" s="239">
        <f t="shared" si="54"/>
        <v>0</v>
      </c>
      <c r="CK70" s="175"/>
      <c r="CL70" s="238">
        <f t="shared" si="55"/>
        <v>0</v>
      </c>
      <c r="CM70" s="239">
        <f t="shared" si="56"/>
        <v>0</v>
      </c>
      <c r="CN70" s="175"/>
      <c r="CO70" s="238">
        <f t="shared" si="57"/>
        <v>0</v>
      </c>
      <c r="CP70" s="239">
        <f t="shared" si="58"/>
        <v>0</v>
      </c>
      <c r="CQ70" s="175"/>
      <c r="CR70" s="238">
        <f t="shared" si="59"/>
        <v>0</v>
      </c>
      <c r="CS70" s="239">
        <f t="shared" si="60"/>
        <v>0</v>
      </c>
      <c r="CT70" s="175"/>
      <c r="CU70" s="238">
        <f t="shared" si="61"/>
        <v>0</v>
      </c>
      <c r="CV70" s="239">
        <f t="shared" si="62"/>
        <v>0</v>
      </c>
      <c r="CW70" s="175"/>
      <c r="CX70" s="238">
        <f t="shared" si="63"/>
        <v>0</v>
      </c>
      <c r="CY70" s="239">
        <f t="shared" si="64"/>
        <v>0</v>
      </c>
      <c r="CZ70" s="175"/>
      <c r="DA70" s="238">
        <f t="shared" si="65"/>
        <v>0</v>
      </c>
      <c r="DB70" s="239">
        <f t="shared" si="66"/>
        <v>0</v>
      </c>
      <c r="DC70" s="175"/>
      <c r="DD70" s="238">
        <f t="shared" si="67"/>
        <v>0</v>
      </c>
      <c r="DE70" s="239">
        <f t="shared" si="68"/>
        <v>0</v>
      </c>
      <c r="DF70" s="175"/>
      <c r="DG70" s="238">
        <f t="shared" si="69"/>
        <v>0</v>
      </c>
      <c r="DH70" s="239">
        <f t="shared" si="70"/>
        <v>0</v>
      </c>
      <c r="DI70" s="175"/>
      <c r="DJ70" s="238">
        <f t="shared" si="71"/>
        <v>0</v>
      </c>
      <c r="DK70" s="239">
        <f t="shared" si="72"/>
        <v>0</v>
      </c>
      <c r="DL70" s="175"/>
      <c r="DM70" s="238">
        <f t="shared" si="73"/>
        <v>0</v>
      </c>
      <c r="DN70" s="239">
        <f t="shared" si="74"/>
        <v>0</v>
      </c>
      <c r="DO70" s="175"/>
      <c r="DP70" s="238">
        <f t="shared" si="75"/>
        <v>0</v>
      </c>
      <c r="DQ70" s="239">
        <f t="shared" si="76"/>
        <v>0</v>
      </c>
      <c r="DR70" s="175"/>
      <c r="DS70" s="238">
        <f t="shared" si="77"/>
        <v>0</v>
      </c>
      <c r="DT70" s="239">
        <f t="shared" si="78"/>
        <v>0</v>
      </c>
      <c r="DU70" s="175"/>
      <c r="DV70" s="238">
        <f t="shared" si="79"/>
        <v>0</v>
      </c>
      <c r="DW70" s="239">
        <f t="shared" si="80"/>
        <v>0</v>
      </c>
      <c r="DX70" s="175"/>
      <c r="DY70" s="238">
        <f t="shared" si="81"/>
        <v>0</v>
      </c>
      <c r="DZ70" s="239">
        <f t="shared" si="82"/>
        <v>0</v>
      </c>
      <c r="EA70" s="175"/>
      <c r="EB70" s="238">
        <f t="shared" si="83"/>
        <v>0</v>
      </c>
      <c r="EC70" s="239">
        <f t="shared" si="84"/>
        <v>0</v>
      </c>
      <c r="ED70" s="175"/>
      <c r="EE70" s="238">
        <f t="shared" si="85"/>
        <v>0</v>
      </c>
      <c r="EF70" s="239">
        <f t="shared" si="86"/>
        <v>0</v>
      </c>
      <c r="EG70" s="175"/>
      <c r="EH70" s="238">
        <f t="shared" si="87"/>
        <v>0</v>
      </c>
      <c r="EI70" s="239">
        <f t="shared" si="88"/>
        <v>0</v>
      </c>
      <c r="EJ70" s="175"/>
      <c r="EK70" s="238">
        <f t="shared" si="89"/>
        <v>0</v>
      </c>
      <c r="EL70" s="239">
        <f t="shared" si="90"/>
        <v>0</v>
      </c>
      <c r="EM70" s="175"/>
      <c r="EN70" s="238">
        <f t="shared" si="91"/>
        <v>0</v>
      </c>
      <c r="EO70" s="239">
        <f t="shared" si="92"/>
        <v>0</v>
      </c>
      <c r="EP70" s="175"/>
      <c r="EQ70" s="238">
        <f t="shared" si="93"/>
        <v>0</v>
      </c>
      <c r="ER70" s="239">
        <f t="shared" si="94"/>
        <v>0</v>
      </c>
      <c r="ES70" s="175"/>
      <c r="ET70" s="238">
        <f t="shared" si="95"/>
        <v>0</v>
      </c>
      <c r="EU70" s="239">
        <f t="shared" si="96"/>
        <v>0</v>
      </c>
      <c r="EV70" s="175"/>
      <c r="EW70" s="238">
        <f t="shared" si="97"/>
        <v>0</v>
      </c>
      <c r="EX70" s="239">
        <f t="shared" si="98"/>
        <v>0</v>
      </c>
      <c r="EY70" s="175"/>
      <c r="EZ70" s="238">
        <f t="shared" si="99"/>
        <v>0</v>
      </c>
      <c r="FA70" s="239">
        <f t="shared" si="100"/>
        <v>0</v>
      </c>
      <c r="FB70" s="175"/>
      <c r="FC70" s="238">
        <f t="shared" si="101"/>
        <v>0</v>
      </c>
      <c r="FD70" s="239">
        <f t="shared" si="102"/>
        <v>0</v>
      </c>
      <c r="FE70" s="175"/>
      <c r="FF70" s="238">
        <f t="shared" si="103"/>
        <v>0</v>
      </c>
      <c r="FG70" s="239">
        <f t="shared" si="104"/>
        <v>0</v>
      </c>
      <c r="FH70" s="175"/>
      <c r="FI70" s="238">
        <f t="shared" si="105"/>
        <v>0</v>
      </c>
      <c r="FJ70" s="239">
        <f t="shared" si="106"/>
        <v>0</v>
      </c>
      <c r="FK70" s="175"/>
      <c r="FL70" s="238">
        <f t="shared" si="107"/>
        <v>0</v>
      </c>
      <c r="FM70" s="239">
        <f t="shared" si="108"/>
        <v>0</v>
      </c>
      <c r="FN70" s="175"/>
      <c r="FO70" s="238">
        <f t="shared" si="109"/>
        <v>0</v>
      </c>
      <c r="FP70" s="239">
        <f t="shared" si="110"/>
        <v>0</v>
      </c>
      <c r="FQ70" s="175"/>
      <c r="FR70" s="238">
        <f t="shared" si="111"/>
        <v>0</v>
      </c>
      <c r="FS70" s="239">
        <f t="shared" si="112"/>
        <v>0</v>
      </c>
      <c r="FT70" s="175"/>
      <c r="FU70" s="238">
        <f t="shared" si="113"/>
        <v>0</v>
      </c>
      <c r="FV70" s="239">
        <f t="shared" si="114"/>
        <v>0</v>
      </c>
      <c r="FW70" s="175"/>
      <c r="FX70" s="238">
        <f t="shared" si="115"/>
        <v>0</v>
      </c>
      <c r="FY70" s="239">
        <f t="shared" si="116"/>
        <v>0</v>
      </c>
      <c r="FZ70" s="175"/>
      <c r="GA70" s="238">
        <f t="shared" si="117"/>
        <v>0</v>
      </c>
      <c r="GB70" s="239">
        <f t="shared" si="118"/>
        <v>0</v>
      </c>
      <c r="GC70" s="175"/>
      <c r="GD70" s="238">
        <f t="shared" si="119"/>
        <v>0</v>
      </c>
      <c r="GE70" s="239">
        <f t="shared" si="120"/>
        <v>0</v>
      </c>
      <c r="GF70" s="175"/>
      <c r="GG70" s="238">
        <f t="shared" si="121"/>
        <v>0</v>
      </c>
      <c r="GH70" s="239">
        <f t="shared" si="122"/>
        <v>0</v>
      </c>
      <c r="GI70" s="175"/>
      <c r="GJ70" s="238">
        <f t="shared" si="123"/>
        <v>0</v>
      </c>
      <c r="GK70" s="239">
        <f t="shared" si="124"/>
        <v>0</v>
      </c>
      <c r="GL70" s="175"/>
      <c r="GM70" s="238">
        <f t="shared" si="125"/>
        <v>0</v>
      </c>
      <c r="GN70" s="239">
        <f t="shared" si="126"/>
        <v>0</v>
      </c>
      <c r="GO70" s="175"/>
      <c r="GP70" s="238">
        <f t="shared" si="127"/>
        <v>0</v>
      </c>
      <c r="GQ70" s="239">
        <f t="shared" si="128"/>
        <v>0</v>
      </c>
      <c r="GR70" s="175"/>
      <c r="GS70" s="238">
        <f t="shared" si="129"/>
        <v>0</v>
      </c>
      <c r="GT70" s="239">
        <f t="shared" si="130"/>
        <v>0</v>
      </c>
      <c r="GU70" s="175"/>
      <c r="GV70" s="238">
        <f t="shared" si="131"/>
        <v>0</v>
      </c>
      <c r="GW70" s="239">
        <f t="shared" si="132"/>
        <v>0</v>
      </c>
      <c r="GX70" s="175"/>
      <c r="GY70" s="238">
        <f t="shared" si="133"/>
        <v>0</v>
      </c>
      <c r="GZ70" s="239">
        <f t="shared" si="134"/>
        <v>0</v>
      </c>
      <c r="HA70" s="175"/>
      <c r="HB70" s="238">
        <f t="shared" si="135"/>
        <v>0</v>
      </c>
      <c r="HC70" s="239">
        <f t="shared" si="136"/>
        <v>0</v>
      </c>
      <c r="HD70" s="175"/>
      <c r="HE70" s="238">
        <f t="shared" si="137"/>
        <v>0</v>
      </c>
      <c r="HF70" s="239">
        <f t="shared" si="138"/>
        <v>0</v>
      </c>
      <c r="HG70" s="175"/>
      <c r="HH70" s="238">
        <f t="shared" si="139"/>
        <v>0</v>
      </c>
      <c r="HI70" s="239">
        <f t="shared" si="140"/>
        <v>0</v>
      </c>
      <c r="HJ70" s="175"/>
      <c r="HK70" s="238">
        <f t="shared" si="141"/>
        <v>0</v>
      </c>
      <c r="HL70" s="239">
        <f t="shared" si="142"/>
        <v>0</v>
      </c>
      <c r="HM70" s="242">
        <f t="shared" si="143"/>
        <v>0</v>
      </c>
      <c r="HN70" s="108">
        <f t="shared" si="144"/>
        <v>0</v>
      </c>
    </row>
    <row r="71" spans="1:222" s="2" customFormat="1" x14ac:dyDescent="0.2">
      <c r="A71" s="173"/>
      <c r="B71" s="176"/>
      <c r="C71" s="370"/>
      <c r="D71" s="370"/>
      <c r="E71" s="370"/>
      <c r="F71" s="369"/>
      <c r="G71" s="177"/>
      <c r="H71" s="178"/>
      <c r="I71" s="39"/>
      <c r="J71" s="174">
        <f t="shared" si="2"/>
        <v>0</v>
      </c>
      <c r="K71" s="175"/>
      <c r="L71" s="238">
        <f t="shared" si="3"/>
        <v>0</v>
      </c>
      <c r="M71" s="239">
        <f t="shared" si="4"/>
        <v>0</v>
      </c>
      <c r="N71" s="175"/>
      <c r="O71" s="238">
        <f t="shared" si="5"/>
        <v>0</v>
      </c>
      <c r="P71" s="239">
        <f t="shared" si="6"/>
        <v>0</v>
      </c>
      <c r="Q71" s="175"/>
      <c r="R71" s="238">
        <f t="shared" si="7"/>
        <v>0</v>
      </c>
      <c r="S71" s="239">
        <f t="shared" si="8"/>
        <v>0</v>
      </c>
      <c r="T71" s="175"/>
      <c r="U71" s="238">
        <f t="shared" si="9"/>
        <v>0</v>
      </c>
      <c r="V71" s="239">
        <f t="shared" si="10"/>
        <v>0</v>
      </c>
      <c r="W71" s="175"/>
      <c r="X71" s="238">
        <f t="shared" si="11"/>
        <v>0</v>
      </c>
      <c r="Y71" s="239">
        <f t="shared" si="12"/>
        <v>0</v>
      </c>
      <c r="Z71" s="175"/>
      <c r="AA71" s="238">
        <f t="shared" si="13"/>
        <v>0</v>
      </c>
      <c r="AB71" s="239">
        <f t="shared" si="14"/>
        <v>0</v>
      </c>
      <c r="AC71" s="175"/>
      <c r="AD71" s="238">
        <f t="shared" si="15"/>
        <v>0</v>
      </c>
      <c r="AE71" s="239">
        <f t="shared" si="16"/>
        <v>0</v>
      </c>
      <c r="AF71" s="175"/>
      <c r="AG71" s="238">
        <f t="shared" si="17"/>
        <v>0</v>
      </c>
      <c r="AH71" s="239">
        <f t="shared" si="18"/>
        <v>0</v>
      </c>
      <c r="AI71" s="175"/>
      <c r="AJ71" s="238">
        <f t="shared" si="19"/>
        <v>0</v>
      </c>
      <c r="AK71" s="239">
        <f t="shared" si="20"/>
        <v>0</v>
      </c>
      <c r="AL71" s="175"/>
      <c r="AM71" s="238">
        <f t="shared" si="21"/>
        <v>0</v>
      </c>
      <c r="AN71" s="239">
        <f t="shared" si="22"/>
        <v>0</v>
      </c>
      <c r="AO71" s="175"/>
      <c r="AP71" s="238">
        <f t="shared" si="23"/>
        <v>0</v>
      </c>
      <c r="AQ71" s="239">
        <f t="shared" si="24"/>
        <v>0</v>
      </c>
      <c r="AR71" s="175"/>
      <c r="AS71" s="238">
        <f t="shared" si="25"/>
        <v>0</v>
      </c>
      <c r="AT71" s="239">
        <f t="shared" si="26"/>
        <v>0</v>
      </c>
      <c r="AU71" s="175"/>
      <c r="AV71" s="238">
        <f t="shared" si="27"/>
        <v>0</v>
      </c>
      <c r="AW71" s="239">
        <f t="shared" si="28"/>
        <v>0</v>
      </c>
      <c r="AX71" s="175"/>
      <c r="AY71" s="238">
        <f t="shared" si="29"/>
        <v>0</v>
      </c>
      <c r="AZ71" s="239">
        <f t="shared" si="30"/>
        <v>0</v>
      </c>
      <c r="BA71" s="175"/>
      <c r="BB71" s="238">
        <f t="shared" si="31"/>
        <v>0</v>
      </c>
      <c r="BC71" s="239">
        <f t="shared" si="32"/>
        <v>0</v>
      </c>
      <c r="BD71" s="175"/>
      <c r="BE71" s="238">
        <f t="shared" si="33"/>
        <v>0</v>
      </c>
      <c r="BF71" s="239">
        <f t="shared" si="34"/>
        <v>0</v>
      </c>
      <c r="BG71" s="175"/>
      <c r="BH71" s="238">
        <f t="shared" si="35"/>
        <v>0</v>
      </c>
      <c r="BI71" s="239">
        <f t="shared" si="36"/>
        <v>0</v>
      </c>
      <c r="BJ71" s="175"/>
      <c r="BK71" s="238">
        <f t="shared" si="37"/>
        <v>0</v>
      </c>
      <c r="BL71" s="239">
        <f t="shared" si="38"/>
        <v>0</v>
      </c>
      <c r="BM71" s="175"/>
      <c r="BN71" s="238">
        <f t="shared" si="39"/>
        <v>0</v>
      </c>
      <c r="BO71" s="239">
        <f t="shared" si="40"/>
        <v>0</v>
      </c>
      <c r="BP71" s="175"/>
      <c r="BQ71" s="238">
        <f t="shared" si="41"/>
        <v>0</v>
      </c>
      <c r="BR71" s="239">
        <f t="shared" si="42"/>
        <v>0</v>
      </c>
      <c r="BS71" s="175"/>
      <c r="BT71" s="238">
        <f t="shared" si="43"/>
        <v>0</v>
      </c>
      <c r="BU71" s="239">
        <f t="shared" si="44"/>
        <v>0</v>
      </c>
      <c r="BV71" s="175"/>
      <c r="BW71" s="238">
        <f t="shared" si="45"/>
        <v>0</v>
      </c>
      <c r="BX71" s="239">
        <f t="shared" si="46"/>
        <v>0</v>
      </c>
      <c r="BY71" s="175"/>
      <c r="BZ71" s="238">
        <f t="shared" si="47"/>
        <v>0</v>
      </c>
      <c r="CA71" s="239">
        <f t="shared" si="48"/>
        <v>0</v>
      </c>
      <c r="CB71" s="175"/>
      <c r="CC71" s="238">
        <f t="shared" si="49"/>
        <v>0</v>
      </c>
      <c r="CD71" s="239">
        <f t="shared" si="50"/>
        <v>0</v>
      </c>
      <c r="CE71" s="175"/>
      <c r="CF71" s="238">
        <f t="shared" si="51"/>
        <v>0</v>
      </c>
      <c r="CG71" s="239">
        <f t="shared" si="52"/>
        <v>0</v>
      </c>
      <c r="CH71" s="175"/>
      <c r="CI71" s="238">
        <f t="shared" si="53"/>
        <v>0</v>
      </c>
      <c r="CJ71" s="239">
        <f t="shared" si="54"/>
        <v>0</v>
      </c>
      <c r="CK71" s="175"/>
      <c r="CL71" s="238">
        <f t="shared" si="55"/>
        <v>0</v>
      </c>
      <c r="CM71" s="239">
        <f t="shared" si="56"/>
        <v>0</v>
      </c>
      <c r="CN71" s="175"/>
      <c r="CO71" s="238">
        <f t="shared" si="57"/>
        <v>0</v>
      </c>
      <c r="CP71" s="239">
        <f t="shared" si="58"/>
        <v>0</v>
      </c>
      <c r="CQ71" s="175"/>
      <c r="CR71" s="238">
        <f t="shared" si="59"/>
        <v>0</v>
      </c>
      <c r="CS71" s="239">
        <f t="shared" si="60"/>
        <v>0</v>
      </c>
      <c r="CT71" s="175"/>
      <c r="CU71" s="238">
        <f t="shared" si="61"/>
        <v>0</v>
      </c>
      <c r="CV71" s="239">
        <f t="shared" si="62"/>
        <v>0</v>
      </c>
      <c r="CW71" s="175"/>
      <c r="CX71" s="238">
        <f t="shared" si="63"/>
        <v>0</v>
      </c>
      <c r="CY71" s="239">
        <f t="shared" si="64"/>
        <v>0</v>
      </c>
      <c r="CZ71" s="175"/>
      <c r="DA71" s="238">
        <f t="shared" si="65"/>
        <v>0</v>
      </c>
      <c r="DB71" s="239">
        <f t="shared" si="66"/>
        <v>0</v>
      </c>
      <c r="DC71" s="175"/>
      <c r="DD71" s="238">
        <f t="shared" si="67"/>
        <v>0</v>
      </c>
      <c r="DE71" s="239">
        <f t="shared" si="68"/>
        <v>0</v>
      </c>
      <c r="DF71" s="175"/>
      <c r="DG71" s="238">
        <f t="shared" si="69"/>
        <v>0</v>
      </c>
      <c r="DH71" s="239">
        <f t="shared" si="70"/>
        <v>0</v>
      </c>
      <c r="DI71" s="175"/>
      <c r="DJ71" s="238">
        <f t="shared" si="71"/>
        <v>0</v>
      </c>
      <c r="DK71" s="239">
        <f t="shared" si="72"/>
        <v>0</v>
      </c>
      <c r="DL71" s="175"/>
      <c r="DM71" s="238">
        <f t="shared" si="73"/>
        <v>0</v>
      </c>
      <c r="DN71" s="239">
        <f t="shared" si="74"/>
        <v>0</v>
      </c>
      <c r="DO71" s="175"/>
      <c r="DP71" s="238">
        <f t="shared" si="75"/>
        <v>0</v>
      </c>
      <c r="DQ71" s="239">
        <f t="shared" si="76"/>
        <v>0</v>
      </c>
      <c r="DR71" s="175"/>
      <c r="DS71" s="238">
        <f t="shared" si="77"/>
        <v>0</v>
      </c>
      <c r="DT71" s="239">
        <f t="shared" si="78"/>
        <v>0</v>
      </c>
      <c r="DU71" s="175"/>
      <c r="DV71" s="238">
        <f t="shared" si="79"/>
        <v>0</v>
      </c>
      <c r="DW71" s="239">
        <f t="shared" si="80"/>
        <v>0</v>
      </c>
      <c r="DX71" s="175"/>
      <c r="DY71" s="238">
        <f t="shared" si="81"/>
        <v>0</v>
      </c>
      <c r="DZ71" s="239">
        <f t="shared" si="82"/>
        <v>0</v>
      </c>
      <c r="EA71" s="175"/>
      <c r="EB71" s="238">
        <f t="shared" si="83"/>
        <v>0</v>
      </c>
      <c r="EC71" s="239">
        <f t="shared" si="84"/>
        <v>0</v>
      </c>
      <c r="ED71" s="175"/>
      <c r="EE71" s="238">
        <f t="shared" si="85"/>
        <v>0</v>
      </c>
      <c r="EF71" s="239">
        <f t="shared" si="86"/>
        <v>0</v>
      </c>
      <c r="EG71" s="175"/>
      <c r="EH71" s="238">
        <f t="shared" si="87"/>
        <v>0</v>
      </c>
      <c r="EI71" s="239">
        <f t="shared" si="88"/>
        <v>0</v>
      </c>
      <c r="EJ71" s="175"/>
      <c r="EK71" s="238">
        <f t="shared" si="89"/>
        <v>0</v>
      </c>
      <c r="EL71" s="239">
        <f t="shared" si="90"/>
        <v>0</v>
      </c>
      <c r="EM71" s="175"/>
      <c r="EN71" s="238">
        <f t="shared" si="91"/>
        <v>0</v>
      </c>
      <c r="EO71" s="239">
        <f t="shared" si="92"/>
        <v>0</v>
      </c>
      <c r="EP71" s="175"/>
      <c r="EQ71" s="238">
        <f t="shared" si="93"/>
        <v>0</v>
      </c>
      <c r="ER71" s="239">
        <f t="shared" si="94"/>
        <v>0</v>
      </c>
      <c r="ES71" s="175"/>
      <c r="ET71" s="238">
        <f t="shared" si="95"/>
        <v>0</v>
      </c>
      <c r="EU71" s="239">
        <f t="shared" si="96"/>
        <v>0</v>
      </c>
      <c r="EV71" s="175"/>
      <c r="EW71" s="238">
        <f t="shared" si="97"/>
        <v>0</v>
      </c>
      <c r="EX71" s="239">
        <f t="shared" si="98"/>
        <v>0</v>
      </c>
      <c r="EY71" s="175"/>
      <c r="EZ71" s="238">
        <f t="shared" si="99"/>
        <v>0</v>
      </c>
      <c r="FA71" s="239">
        <f t="shared" si="100"/>
        <v>0</v>
      </c>
      <c r="FB71" s="175"/>
      <c r="FC71" s="238">
        <f t="shared" si="101"/>
        <v>0</v>
      </c>
      <c r="FD71" s="239">
        <f t="shared" si="102"/>
        <v>0</v>
      </c>
      <c r="FE71" s="175"/>
      <c r="FF71" s="238">
        <f t="shared" si="103"/>
        <v>0</v>
      </c>
      <c r="FG71" s="239">
        <f t="shared" si="104"/>
        <v>0</v>
      </c>
      <c r="FH71" s="175"/>
      <c r="FI71" s="238">
        <f t="shared" si="105"/>
        <v>0</v>
      </c>
      <c r="FJ71" s="239">
        <f t="shared" si="106"/>
        <v>0</v>
      </c>
      <c r="FK71" s="175"/>
      <c r="FL71" s="238">
        <f t="shared" si="107"/>
        <v>0</v>
      </c>
      <c r="FM71" s="239">
        <f t="shared" si="108"/>
        <v>0</v>
      </c>
      <c r="FN71" s="175"/>
      <c r="FO71" s="238">
        <f t="shared" si="109"/>
        <v>0</v>
      </c>
      <c r="FP71" s="239">
        <f t="shared" si="110"/>
        <v>0</v>
      </c>
      <c r="FQ71" s="175"/>
      <c r="FR71" s="238">
        <f t="shared" si="111"/>
        <v>0</v>
      </c>
      <c r="FS71" s="239">
        <f t="shared" si="112"/>
        <v>0</v>
      </c>
      <c r="FT71" s="175"/>
      <c r="FU71" s="238">
        <f t="shared" si="113"/>
        <v>0</v>
      </c>
      <c r="FV71" s="239">
        <f t="shared" si="114"/>
        <v>0</v>
      </c>
      <c r="FW71" s="175"/>
      <c r="FX71" s="238">
        <f t="shared" si="115"/>
        <v>0</v>
      </c>
      <c r="FY71" s="239">
        <f t="shared" si="116"/>
        <v>0</v>
      </c>
      <c r="FZ71" s="175"/>
      <c r="GA71" s="238">
        <f t="shared" si="117"/>
        <v>0</v>
      </c>
      <c r="GB71" s="239">
        <f t="shared" si="118"/>
        <v>0</v>
      </c>
      <c r="GC71" s="175"/>
      <c r="GD71" s="238">
        <f t="shared" si="119"/>
        <v>0</v>
      </c>
      <c r="GE71" s="239">
        <f t="shared" si="120"/>
        <v>0</v>
      </c>
      <c r="GF71" s="175"/>
      <c r="GG71" s="238">
        <f t="shared" si="121"/>
        <v>0</v>
      </c>
      <c r="GH71" s="239">
        <f t="shared" si="122"/>
        <v>0</v>
      </c>
      <c r="GI71" s="175"/>
      <c r="GJ71" s="238">
        <f t="shared" si="123"/>
        <v>0</v>
      </c>
      <c r="GK71" s="239">
        <f t="shared" si="124"/>
        <v>0</v>
      </c>
      <c r="GL71" s="175"/>
      <c r="GM71" s="238">
        <f t="shared" si="125"/>
        <v>0</v>
      </c>
      <c r="GN71" s="239">
        <f t="shared" si="126"/>
        <v>0</v>
      </c>
      <c r="GO71" s="175"/>
      <c r="GP71" s="238">
        <f t="shared" si="127"/>
        <v>0</v>
      </c>
      <c r="GQ71" s="239">
        <f t="shared" si="128"/>
        <v>0</v>
      </c>
      <c r="GR71" s="175"/>
      <c r="GS71" s="238">
        <f t="shared" si="129"/>
        <v>0</v>
      </c>
      <c r="GT71" s="239">
        <f t="shared" si="130"/>
        <v>0</v>
      </c>
      <c r="GU71" s="175"/>
      <c r="GV71" s="238">
        <f t="shared" si="131"/>
        <v>0</v>
      </c>
      <c r="GW71" s="239">
        <f t="shared" si="132"/>
        <v>0</v>
      </c>
      <c r="GX71" s="175"/>
      <c r="GY71" s="238">
        <f t="shared" si="133"/>
        <v>0</v>
      </c>
      <c r="GZ71" s="239">
        <f t="shared" si="134"/>
        <v>0</v>
      </c>
      <c r="HA71" s="175"/>
      <c r="HB71" s="238">
        <f t="shared" si="135"/>
        <v>0</v>
      </c>
      <c r="HC71" s="239">
        <f t="shared" si="136"/>
        <v>0</v>
      </c>
      <c r="HD71" s="175"/>
      <c r="HE71" s="238">
        <f t="shared" si="137"/>
        <v>0</v>
      </c>
      <c r="HF71" s="239">
        <f t="shared" si="138"/>
        <v>0</v>
      </c>
      <c r="HG71" s="175"/>
      <c r="HH71" s="238">
        <f t="shared" si="139"/>
        <v>0</v>
      </c>
      <c r="HI71" s="239">
        <f t="shared" si="140"/>
        <v>0</v>
      </c>
      <c r="HJ71" s="175"/>
      <c r="HK71" s="238">
        <f t="shared" si="141"/>
        <v>0</v>
      </c>
      <c r="HL71" s="239">
        <f t="shared" si="142"/>
        <v>0</v>
      </c>
      <c r="HM71" s="242">
        <f t="shared" si="143"/>
        <v>0</v>
      </c>
      <c r="HN71" s="108">
        <f t="shared" si="144"/>
        <v>0</v>
      </c>
    </row>
    <row r="72" spans="1:222" s="2" customFormat="1" x14ac:dyDescent="0.2">
      <c r="A72" s="173"/>
      <c r="B72" s="176"/>
      <c r="C72" s="370"/>
      <c r="D72" s="370"/>
      <c r="E72" s="370"/>
      <c r="F72" s="369"/>
      <c r="G72" s="177"/>
      <c r="H72" s="178"/>
      <c r="I72" s="39"/>
      <c r="J72" s="174">
        <f t="shared" si="2"/>
        <v>0</v>
      </c>
      <c r="K72" s="175"/>
      <c r="L72" s="238">
        <f t="shared" si="3"/>
        <v>0</v>
      </c>
      <c r="M72" s="239">
        <f t="shared" si="4"/>
        <v>0</v>
      </c>
      <c r="N72" s="175"/>
      <c r="O72" s="238">
        <f t="shared" si="5"/>
        <v>0</v>
      </c>
      <c r="P72" s="239">
        <f t="shared" si="6"/>
        <v>0</v>
      </c>
      <c r="Q72" s="175"/>
      <c r="R72" s="238">
        <f t="shared" si="7"/>
        <v>0</v>
      </c>
      <c r="S72" s="239">
        <f t="shared" si="8"/>
        <v>0</v>
      </c>
      <c r="T72" s="175"/>
      <c r="U72" s="238">
        <f t="shared" si="9"/>
        <v>0</v>
      </c>
      <c r="V72" s="239">
        <f t="shared" si="10"/>
        <v>0</v>
      </c>
      <c r="W72" s="175"/>
      <c r="X72" s="238">
        <f t="shared" si="11"/>
        <v>0</v>
      </c>
      <c r="Y72" s="239">
        <f t="shared" si="12"/>
        <v>0</v>
      </c>
      <c r="Z72" s="175"/>
      <c r="AA72" s="238">
        <f t="shared" si="13"/>
        <v>0</v>
      </c>
      <c r="AB72" s="239">
        <f t="shared" si="14"/>
        <v>0</v>
      </c>
      <c r="AC72" s="175"/>
      <c r="AD72" s="238">
        <f t="shared" si="15"/>
        <v>0</v>
      </c>
      <c r="AE72" s="239">
        <f t="shared" si="16"/>
        <v>0</v>
      </c>
      <c r="AF72" s="175"/>
      <c r="AG72" s="238">
        <f t="shared" si="17"/>
        <v>0</v>
      </c>
      <c r="AH72" s="239">
        <f t="shared" si="18"/>
        <v>0</v>
      </c>
      <c r="AI72" s="175"/>
      <c r="AJ72" s="238">
        <f t="shared" si="19"/>
        <v>0</v>
      </c>
      <c r="AK72" s="239">
        <f t="shared" si="20"/>
        <v>0</v>
      </c>
      <c r="AL72" s="175"/>
      <c r="AM72" s="238">
        <f t="shared" si="21"/>
        <v>0</v>
      </c>
      <c r="AN72" s="239">
        <f t="shared" si="22"/>
        <v>0</v>
      </c>
      <c r="AO72" s="175"/>
      <c r="AP72" s="238">
        <f t="shared" si="23"/>
        <v>0</v>
      </c>
      <c r="AQ72" s="239">
        <f t="shared" si="24"/>
        <v>0</v>
      </c>
      <c r="AR72" s="175"/>
      <c r="AS72" s="238">
        <f t="shared" si="25"/>
        <v>0</v>
      </c>
      <c r="AT72" s="239">
        <f t="shared" si="26"/>
        <v>0</v>
      </c>
      <c r="AU72" s="175"/>
      <c r="AV72" s="238">
        <f t="shared" si="27"/>
        <v>0</v>
      </c>
      <c r="AW72" s="239">
        <f t="shared" si="28"/>
        <v>0</v>
      </c>
      <c r="AX72" s="175"/>
      <c r="AY72" s="238">
        <f t="shared" si="29"/>
        <v>0</v>
      </c>
      <c r="AZ72" s="239">
        <f t="shared" si="30"/>
        <v>0</v>
      </c>
      <c r="BA72" s="175"/>
      <c r="BB72" s="238">
        <f t="shared" si="31"/>
        <v>0</v>
      </c>
      <c r="BC72" s="239">
        <f t="shared" si="32"/>
        <v>0</v>
      </c>
      <c r="BD72" s="175"/>
      <c r="BE72" s="238">
        <f t="shared" si="33"/>
        <v>0</v>
      </c>
      <c r="BF72" s="239">
        <f t="shared" si="34"/>
        <v>0</v>
      </c>
      <c r="BG72" s="175"/>
      <c r="BH72" s="238">
        <f t="shared" si="35"/>
        <v>0</v>
      </c>
      <c r="BI72" s="239">
        <f t="shared" si="36"/>
        <v>0</v>
      </c>
      <c r="BJ72" s="175"/>
      <c r="BK72" s="238">
        <f t="shared" si="37"/>
        <v>0</v>
      </c>
      <c r="BL72" s="239">
        <f t="shared" si="38"/>
        <v>0</v>
      </c>
      <c r="BM72" s="175"/>
      <c r="BN72" s="238">
        <f t="shared" si="39"/>
        <v>0</v>
      </c>
      <c r="BO72" s="239">
        <f t="shared" si="40"/>
        <v>0</v>
      </c>
      <c r="BP72" s="175"/>
      <c r="BQ72" s="238">
        <f t="shared" si="41"/>
        <v>0</v>
      </c>
      <c r="BR72" s="239">
        <f t="shared" si="42"/>
        <v>0</v>
      </c>
      <c r="BS72" s="175"/>
      <c r="BT72" s="238">
        <f t="shared" si="43"/>
        <v>0</v>
      </c>
      <c r="BU72" s="239">
        <f t="shared" si="44"/>
        <v>0</v>
      </c>
      <c r="BV72" s="175"/>
      <c r="BW72" s="238">
        <f t="shared" si="45"/>
        <v>0</v>
      </c>
      <c r="BX72" s="239">
        <f t="shared" si="46"/>
        <v>0</v>
      </c>
      <c r="BY72" s="175"/>
      <c r="BZ72" s="238">
        <f t="shared" si="47"/>
        <v>0</v>
      </c>
      <c r="CA72" s="239">
        <f t="shared" si="48"/>
        <v>0</v>
      </c>
      <c r="CB72" s="175"/>
      <c r="CC72" s="238">
        <f t="shared" si="49"/>
        <v>0</v>
      </c>
      <c r="CD72" s="239">
        <f t="shared" si="50"/>
        <v>0</v>
      </c>
      <c r="CE72" s="175"/>
      <c r="CF72" s="238">
        <f t="shared" si="51"/>
        <v>0</v>
      </c>
      <c r="CG72" s="239">
        <f t="shared" si="52"/>
        <v>0</v>
      </c>
      <c r="CH72" s="175"/>
      <c r="CI72" s="238">
        <f t="shared" si="53"/>
        <v>0</v>
      </c>
      <c r="CJ72" s="239">
        <f t="shared" si="54"/>
        <v>0</v>
      </c>
      <c r="CK72" s="175"/>
      <c r="CL72" s="238">
        <f t="shared" si="55"/>
        <v>0</v>
      </c>
      <c r="CM72" s="239">
        <f t="shared" si="56"/>
        <v>0</v>
      </c>
      <c r="CN72" s="175"/>
      <c r="CO72" s="238">
        <f t="shared" si="57"/>
        <v>0</v>
      </c>
      <c r="CP72" s="239">
        <f t="shared" si="58"/>
        <v>0</v>
      </c>
      <c r="CQ72" s="175"/>
      <c r="CR72" s="238">
        <f t="shared" si="59"/>
        <v>0</v>
      </c>
      <c r="CS72" s="239">
        <f t="shared" si="60"/>
        <v>0</v>
      </c>
      <c r="CT72" s="175"/>
      <c r="CU72" s="238">
        <f t="shared" si="61"/>
        <v>0</v>
      </c>
      <c r="CV72" s="239">
        <f t="shared" si="62"/>
        <v>0</v>
      </c>
      <c r="CW72" s="175"/>
      <c r="CX72" s="238">
        <f t="shared" si="63"/>
        <v>0</v>
      </c>
      <c r="CY72" s="239">
        <f t="shared" si="64"/>
        <v>0</v>
      </c>
      <c r="CZ72" s="175"/>
      <c r="DA72" s="238">
        <f t="shared" si="65"/>
        <v>0</v>
      </c>
      <c r="DB72" s="239">
        <f t="shared" si="66"/>
        <v>0</v>
      </c>
      <c r="DC72" s="175"/>
      <c r="DD72" s="238">
        <f t="shared" si="67"/>
        <v>0</v>
      </c>
      <c r="DE72" s="239">
        <f t="shared" si="68"/>
        <v>0</v>
      </c>
      <c r="DF72" s="175"/>
      <c r="DG72" s="238">
        <f t="shared" si="69"/>
        <v>0</v>
      </c>
      <c r="DH72" s="239">
        <f t="shared" si="70"/>
        <v>0</v>
      </c>
      <c r="DI72" s="175"/>
      <c r="DJ72" s="238">
        <f t="shared" si="71"/>
        <v>0</v>
      </c>
      <c r="DK72" s="239">
        <f t="shared" si="72"/>
        <v>0</v>
      </c>
      <c r="DL72" s="175"/>
      <c r="DM72" s="238">
        <f t="shared" si="73"/>
        <v>0</v>
      </c>
      <c r="DN72" s="239">
        <f t="shared" si="74"/>
        <v>0</v>
      </c>
      <c r="DO72" s="175"/>
      <c r="DP72" s="238">
        <f t="shared" si="75"/>
        <v>0</v>
      </c>
      <c r="DQ72" s="239">
        <f t="shared" si="76"/>
        <v>0</v>
      </c>
      <c r="DR72" s="175"/>
      <c r="DS72" s="238">
        <f t="shared" si="77"/>
        <v>0</v>
      </c>
      <c r="DT72" s="239">
        <f t="shared" si="78"/>
        <v>0</v>
      </c>
      <c r="DU72" s="175"/>
      <c r="DV72" s="238">
        <f t="shared" si="79"/>
        <v>0</v>
      </c>
      <c r="DW72" s="239">
        <f t="shared" si="80"/>
        <v>0</v>
      </c>
      <c r="DX72" s="175"/>
      <c r="DY72" s="238">
        <f t="shared" si="81"/>
        <v>0</v>
      </c>
      <c r="DZ72" s="239">
        <f t="shared" si="82"/>
        <v>0</v>
      </c>
      <c r="EA72" s="175"/>
      <c r="EB72" s="238">
        <f t="shared" si="83"/>
        <v>0</v>
      </c>
      <c r="EC72" s="239">
        <f t="shared" si="84"/>
        <v>0</v>
      </c>
      <c r="ED72" s="175"/>
      <c r="EE72" s="238">
        <f t="shared" si="85"/>
        <v>0</v>
      </c>
      <c r="EF72" s="239">
        <f t="shared" si="86"/>
        <v>0</v>
      </c>
      <c r="EG72" s="175"/>
      <c r="EH72" s="238">
        <f t="shared" si="87"/>
        <v>0</v>
      </c>
      <c r="EI72" s="239">
        <f t="shared" si="88"/>
        <v>0</v>
      </c>
      <c r="EJ72" s="175"/>
      <c r="EK72" s="238">
        <f t="shared" si="89"/>
        <v>0</v>
      </c>
      <c r="EL72" s="239">
        <f t="shared" si="90"/>
        <v>0</v>
      </c>
      <c r="EM72" s="175"/>
      <c r="EN72" s="238">
        <f t="shared" si="91"/>
        <v>0</v>
      </c>
      <c r="EO72" s="239">
        <f t="shared" si="92"/>
        <v>0</v>
      </c>
      <c r="EP72" s="175"/>
      <c r="EQ72" s="238">
        <f t="shared" si="93"/>
        <v>0</v>
      </c>
      <c r="ER72" s="239">
        <f t="shared" si="94"/>
        <v>0</v>
      </c>
      <c r="ES72" s="175"/>
      <c r="ET72" s="238">
        <f t="shared" si="95"/>
        <v>0</v>
      </c>
      <c r="EU72" s="239">
        <f t="shared" si="96"/>
        <v>0</v>
      </c>
      <c r="EV72" s="175"/>
      <c r="EW72" s="238">
        <f t="shared" si="97"/>
        <v>0</v>
      </c>
      <c r="EX72" s="239">
        <f t="shared" si="98"/>
        <v>0</v>
      </c>
      <c r="EY72" s="175"/>
      <c r="EZ72" s="238">
        <f t="shared" si="99"/>
        <v>0</v>
      </c>
      <c r="FA72" s="239">
        <f t="shared" si="100"/>
        <v>0</v>
      </c>
      <c r="FB72" s="175"/>
      <c r="FC72" s="238">
        <f t="shared" si="101"/>
        <v>0</v>
      </c>
      <c r="FD72" s="239">
        <f t="shared" si="102"/>
        <v>0</v>
      </c>
      <c r="FE72" s="175"/>
      <c r="FF72" s="238">
        <f t="shared" si="103"/>
        <v>0</v>
      </c>
      <c r="FG72" s="239">
        <f t="shared" si="104"/>
        <v>0</v>
      </c>
      <c r="FH72" s="175"/>
      <c r="FI72" s="238">
        <f t="shared" si="105"/>
        <v>0</v>
      </c>
      <c r="FJ72" s="239">
        <f t="shared" si="106"/>
        <v>0</v>
      </c>
      <c r="FK72" s="175"/>
      <c r="FL72" s="238">
        <f t="shared" si="107"/>
        <v>0</v>
      </c>
      <c r="FM72" s="239">
        <f t="shared" si="108"/>
        <v>0</v>
      </c>
      <c r="FN72" s="175"/>
      <c r="FO72" s="238">
        <f t="shared" si="109"/>
        <v>0</v>
      </c>
      <c r="FP72" s="239">
        <f t="shared" si="110"/>
        <v>0</v>
      </c>
      <c r="FQ72" s="175"/>
      <c r="FR72" s="238">
        <f t="shared" si="111"/>
        <v>0</v>
      </c>
      <c r="FS72" s="239">
        <f t="shared" si="112"/>
        <v>0</v>
      </c>
      <c r="FT72" s="175"/>
      <c r="FU72" s="238">
        <f t="shared" si="113"/>
        <v>0</v>
      </c>
      <c r="FV72" s="239">
        <f t="shared" si="114"/>
        <v>0</v>
      </c>
      <c r="FW72" s="175"/>
      <c r="FX72" s="238">
        <f t="shared" si="115"/>
        <v>0</v>
      </c>
      <c r="FY72" s="239">
        <f t="shared" si="116"/>
        <v>0</v>
      </c>
      <c r="FZ72" s="175"/>
      <c r="GA72" s="238">
        <f t="shared" si="117"/>
        <v>0</v>
      </c>
      <c r="GB72" s="239">
        <f t="shared" si="118"/>
        <v>0</v>
      </c>
      <c r="GC72" s="175"/>
      <c r="GD72" s="238">
        <f t="shared" si="119"/>
        <v>0</v>
      </c>
      <c r="GE72" s="239">
        <f t="shared" si="120"/>
        <v>0</v>
      </c>
      <c r="GF72" s="175"/>
      <c r="GG72" s="238">
        <f t="shared" si="121"/>
        <v>0</v>
      </c>
      <c r="GH72" s="239">
        <f t="shared" si="122"/>
        <v>0</v>
      </c>
      <c r="GI72" s="175"/>
      <c r="GJ72" s="238">
        <f t="shared" si="123"/>
        <v>0</v>
      </c>
      <c r="GK72" s="239">
        <f t="shared" si="124"/>
        <v>0</v>
      </c>
      <c r="GL72" s="175"/>
      <c r="GM72" s="238">
        <f t="shared" si="125"/>
        <v>0</v>
      </c>
      <c r="GN72" s="239">
        <f t="shared" si="126"/>
        <v>0</v>
      </c>
      <c r="GO72" s="175"/>
      <c r="GP72" s="238">
        <f t="shared" si="127"/>
        <v>0</v>
      </c>
      <c r="GQ72" s="239">
        <f t="shared" si="128"/>
        <v>0</v>
      </c>
      <c r="GR72" s="175"/>
      <c r="GS72" s="238">
        <f t="shared" si="129"/>
        <v>0</v>
      </c>
      <c r="GT72" s="239">
        <f t="shared" si="130"/>
        <v>0</v>
      </c>
      <c r="GU72" s="175"/>
      <c r="GV72" s="238">
        <f t="shared" si="131"/>
        <v>0</v>
      </c>
      <c r="GW72" s="239">
        <f t="shared" si="132"/>
        <v>0</v>
      </c>
      <c r="GX72" s="175"/>
      <c r="GY72" s="238">
        <f t="shared" si="133"/>
        <v>0</v>
      </c>
      <c r="GZ72" s="239">
        <f t="shared" si="134"/>
        <v>0</v>
      </c>
      <c r="HA72" s="175"/>
      <c r="HB72" s="238">
        <f t="shared" si="135"/>
        <v>0</v>
      </c>
      <c r="HC72" s="239">
        <f t="shared" si="136"/>
        <v>0</v>
      </c>
      <c r="HD72" s="175"/>
      <c r="HE72" s="238">
        <f t="shared" si="137"/>
        <v>0</v>
      </c>
      <c r="HF72" s="239">
        <f t="shared" si="138"/>
        <v>0</v>
      </c>
      <c r="HG72" s="175"/>
      <c r="HH72" s="238">
        <f t="shared" si="139"/>
        <v>0</v>
      </c>
      <c r="HI72" s="239">
        <f t="shared" si="140"/>
        <v>0</v>
      </c>
      <c r="HJ72" s="175"/>
      <c r="HK72" s="238">
        <f t="shared" si="141"/>
        <v>0</v>
      </c>
      <c r="HL72" s="239">
        <f t="shared" si="142"/>
        <v>0</v>
      </c>
      <c r="HM72" s="242">
        <f t="shared" si="143"/>
        <v>0</v>
      </c>
      <c r="HN72" s="108">
        <f t="shared" si="144"/>
        <v>0</v>
      </c>
    </row>
    <row r="73" spans="1:222" s="2" customFormat="1" x14ac:dyDescent="0.2">
      <c r="A73" s="173"/>
      <c r="B73" s="176"/>
      <c r="C73" s="370"/>
      <c r="D73" s="370"/>
      <c r="E73" s="370"/>
      <c r="F73" s="369"/>
      <c r="G73" s="177"/>
      <c r="H73" s="178"/>
      <c r="I73" s="39"/>
      <c r="J73" s="174">
        <f t="shared" si="2"/>
        <v>0</v>
      </c>
      <c r="K73" s="175"/>
      <c r="L73" s="238">
        <f t="shared" si="3"/>
        <v>0</v>
      </c>
      <c r="M73" s="239">
        <f t="shared" si="4"/>
        <v>0</v>
      </c>
      <c r="N73" s="175"/>
      <c r="O73" s="238">
        <f t="shared" si="5"/>
        <v>0</v>
      </c>
      <c r="P73" s="239">
        <f t="shared" si="6"/>
        <v>0</v>
      </c>
      <c r="Q73" s="175"/>
      <c r="R73" s="238">
        <f t="shared" si="7"/>
        <v>0</v>
      </c>
      <c r="S73" s="239">
        <f t="shared" si="8"/>
        <v>0</v>
      </c>
      <c r="T73" s="175"/>
      <c r="U73" s="238">
        <f t="shared" si="9"/>
        <v>0</v>
      </c>
      <c r="V73" s="239">
        <f t="shared" si="10"/>
        <v>0</v>
      </c>
      <c r="W73" s="175"/>
      <c r="X73" s="238">
        <f t="shared" si="11"/>
        <v>0</v>
      </c>
      <c r="Y73" s="239">
        <f t="shared" si="12"/>
        <v>0</v>
      </c>
      <c r="Z73" s="175"/>
      <c r="AA73" s="238">
        <f t="shared" si="13"/>
        <v>0</v>
      </c>
      <c r="AB73" s="239">
        <f t="shared" si="14"/>
        <v>0</v>
      </c>
      <c r="AC73" s="175"/>
      <c r="AD73" s="238">
        <f t="shared" si="15"/>
        <v>0</v>
      </c>
      <c r="AE73" s="239">
        <f t="shared" si="16"/>
        <v>0</v>
      </c>
      <c r="AF73" s="175"/>
      <c r="AG73" s="238">
        <f t="shared" si="17"/>
        <v>0</v>
      </c>
      <c r="AH73" s="239">
        <f t="shared" si="18"/>
        <v>0</v>
      </c>
      <c r="AI73" s="175"/>
      <c r="AJ73" s="238">
        <f t="shared" si="19"/>
        <v>0</v>
      </c>
      <c r="AK73" s="239">
        <f t="shared" si="20"/>
        <v>0</v>
      </c>
      <c r="AL73" s="175"/>
      <c r="AM73" s="238">
        <f t="shared" si="21"/>
        <v>0</v>
      </c>
      <c r="AN73" s="239">
        <f t="shared" si="22"/>
        <v>0</v>
      </c>
      <c r="AO73" s="175"/>
      <c r="AP73" s="238">
        <f t="shared" si="23"/>
        <v>0</v>
      </c>
      <c r="AQ73" s="239">
        <f t="shared" si="24"/>
        <v>0</v>
      </c>
      <c r="AR73" s="175"/>
      <c r="AS73" s="238">
        <f t="shared" si="25"/>
        <v>0</v>
      </c>
      <c r="AT73" s="239">
        <f t="shared" si="26"/>
        <v>0</v>
      </c>
      <c r="AU73" s="175"/>
      <c r="AV73" s="238">
        <f t="shared" si="27"/>
        <v>0</v>
      </c>
      <c r="AW73" s="239">
        <f t="shared" si="28"/>
        <v>0</v>
      </c>
      <c r="AX73" s="175"/>
      <c r="AY73" s="238">
        <f t="shared" si="29"/>
        <v>0</v>
      </c>
      <c r="AZ73" s="239">
        <f t="shared" si="30"/>
        <v>0</v>
      </c>
      <c r="BA73" s="175"/>
      <c r="BB73" s="238">
        <f t="shared" si="31"/>
        <v>0</v>
      </c>
      <c r="BC73" s="239">
        <f t="shared" si="32"/>
        <v>0</v>
      </c>
      <c r="BD73" s="175"/>
      <c r="BE73" s="238">
        <f t="shared" si="33"/>
        <v>0</v>
      </c>
      <c r="BF73" s="239">
        <f t="shared" si="34"/>
        <v>0</v>
      </c>
      <c r="BG73" s="175"/>
      <c r="BH73" s="238">
        <f t="shared" si="35"/>
        <v>0</v>
      </c>
      <c r="BI73" s="239">
        <f t="shared" si="36"/>
        <v>0</v>
      </c>
      <c r="BJ73" s="175"/>
      <c r="BK73" s="238">
        <f t="shared" si="37"/>
        <v>0</v>
      </c>
      <c r="BL73" s="239">
        <f t="shared" si="38"/>
        <v>0</v>
      </c>
      <c r="BM73" s="175"/>
      <c r="BN73" s="238">
        <f t="shared" si="39"/>
        <v>0</v>
      </c>
      <c r="BO73" s="239">
        <f t="shared" si="40"/>
        <v>0</v>
      </c>
      <c r="BP73" s="175"/>
      <c r="BQ73" s="238">
        <f t="shared" si="41"/>
        <v>0</v>
      </c>
      <c r="BR73" s="239">
        <f t="shared" si="42"/>
        <v>0</v>
      </c>
      <c r="BS73" s="175"/>
      <c r="BT73" s="238">
        <f t="shared" si="43"/>
        <v>0</v>
      </c>
      <c r="BU73" s="239">
        <f t="shared" si="44"/>
        <v>0</v>
      </c>
      <c r="BV73" s="175"/>
      <c r="BW73" s="238">
        <f t="shared" si="45"/>
        <v>0</v>
      </c>
      <c r="BX73" s="239">
        <f t="shared" si="46"/>
        <v>0</v>
      </c>
      <c r="BY73" s="175"/>
      <c r="BZ73" s="238">
        <f t="shared" si="47"/>
        <v>0</v>
      </c>
      <c r="CA73" s="239">
        <f t="shared" si="48"/>
        <v>0</v>
      </c>
      <c r="CB73" s="175"/>
      <c r="CC73" s="238">
        <f t="shared" si="49"/>
        <v>0</v>
      </c>
      <c r="CD73" s="239">
        <f t="shared" si="50"/>
        <v>0</v>
      </c>
      <c r="CE73" s="175"/>
      <c r="CF73" s="238">
        <f t="shared" si="51"/>
        <v>0</v>
      </c>
      <c r="CG73" s="239">
        <f t="shared" si="52"/>
        <v>0</v>
      </c>
      <c r="CH73" s="175"/>
      <c r="CI73" s="238">
        <f t="shared" si="53"/>
        <v>0</v>
      </c>
      <c r="CJ73" s="239">
        <f t="shared" si="54"/>
        <v>0</v>
      </c>
      <c r="CK73" s="175"/>
      <c r="CL73" s="238">
        <f t="shared" si="55"/>
        <v>0</v>
      </c>
      <c r="CM73" s="239">
        <f t="shared" si="56"/>
        <v>0</v>
      </c>
      <c r="CN73" s="175"/>
      <c r="CO73" s="238">
        <f t="shared" si="57"/>
        <v>0</v>
      </c>
      <c r="CP73" s="239">
        <f t="shared" si="58"/>
        <v>0</v>
      </c>
      <c r="CQ73" s="175"/>
      <c r="CR73" s="238">
        <f t="shared" si="59"/>
        <v>0</v>
      </c>
      <c r="CS73" s="239">
        <f t="shared" si="60"/>
        <v>0</v>
      </c>
      <c r="CT73" s="175"/>
      <c r="CU73" s="238">
        <f t="shared" si="61"/>
        <v>0</v>
      </c>
      <c r="CV73" s="239">
        <f t="shared" si="62"/>
        <v>0</v>
      </c>
      <c r="CW73" s="175"/>
      <c r="CX73" s="238">
        <f t="shared" si="63"/>
        <v>0</v>
      </c>
      <c r="CY73" s="239">
        <f t="shared" si="64"/>
        <v>0</v>
      </c>
      <c r="CZ73" s="175"/>
      <c r="DA73" s="238">
        <f t="shared" si="65"/>
        <v>0</v>
      </c>
      <c r="DB73" s="239">
        <f t="shared" si="66"/>
        <v>0</v>
      </c>
      <c r="DC73" s="175"/>
      <c r="DD73" s="238">
        <f t="shared" si="67"/>
        <v>0</v>
      </c>
      <c r="DE73" s="239">
        <f t="shared" si="68"/>
        <v>0</v>
      </c>
      <c r="DF73" s="175"/>
      <c r="DG73" s="238">
        <f t="shared" si="69"/>
        <v>0</v>
      </c>
      <c r="DH73" s="239">
        <f t="shared" si="70"/>
        <v>0</v>
      </c>
      <c r="DI73" s="175"/>
      <c r="DJ73" s="238">
        <f t="shared" si="71"/>
        <v>0</v>
      </c>
      <c r="DK73" s="239">
        <f t="shared" si="72"/>
        <v>0</v>
      </c>
      <c r="DL73" s="175"/>
      <c r="DM73" s="238">
        <f t="shared" si="73"/>
        <v>0</v>
      </c>
      <c r="DN73" s="239">
        <f t="shared" si="74"/>
        <v>0</v>
      </c>
      <c r="DO73" s="175"/>
      <c r="DP73" s="238">
        <f t="shared" si="75"/>
        <v>0</v>
      </c>
      <c r="DQ73" s="239">
        <f t="shared" si="76"/>
        <v>0</v>
      </c>
      <c r="DR73" s="175"/>
      <c r="DS73" s="238">
        <f t="shared" si="77"/>
        <v>0</v>
      </c>
      <c r="DT73" s="239">
        <f t="shared" si="78"/>
        <v>0</v>
      </c>
      <c r="DU73" s="175"/>
      <c r="DV73" s="238">
        <f t="shared" si="79"/>
        <v>0</v>
      </c>
      <c r="DW73" s="239">
        <f t="shared" si="80"/>
        <v>0</v>
      </c>
      <c r="DX73" s="175"/>
      <c r="DY73" s="238">
        <f t="shared" si="81"/>
        <v>0</v>
      </c>
      <c r="DZ73" s="239">
        <f t="shared" si="82"/>
        <v>0</v>
      </c>
      <c r="EA73" s="175"/>
      <c r="EB73" s="238">
        <f t="shared" si="83"/>
        <v>0</v>
      </c>
      <c r="EC73" s="239">
        <f t="shared" si="84"/>
        <v>0</v>
      </c>
      <c r="ED73" s="175"/>
      <c r="EE73" s="238">
        <f t="shared" si="85"/>
        <v>0</v>
      </c>
      <c r="EF73" s="239">
        <f t="shared" si="86"/>
        <v>0</v>
      </c>
      <c r="EG73" s="175"/>
      <c r="EH73" s="238">
        <f t="shared" si="87"/>
        <v>0</v>
      </c>
      <c r="EI73" s="239">
        <f t="shared" si="88"/>
        <v>0</v>
      </c>
      <c r="EJ73" s="175"/>
      <c r="EK73" s="238">
        <f t="shared" si="89"/>
        <v>0</v>
      </c>
      <c r="EL73" s="239">
        <f t="shared" si="90"/>
        <v>0</v>
      </c>
      <c r="EM73" s="175"/>
      <c r="EN73" s="238">
        <f t="shared" si="91"/>
        <v>0</v>
      </c>
      <c r="EO73" s="239">
        <f t="shared" si="92"/>
        <v>0</v>
      </c>
      <c r="EP73" s="175"/>
      <c r="EQ73" s="238">
        <f t="shared" si="93"/>
        <v>0</v>
      </c>
      <c r="ER73" s="239">
        <f t="shared" si="94"/>
        <v>0</v>
      </c>
      <c r="ES73" s="175"/>
      <c r="ET73" s="238">
        <f t="shared" si="95"/>
        <v>0</v>
      </c>
      <c r="EU73" s="239">
        <f t="shared" si="96"/>
        <v>0</v>
      </c>
      <c r="EV73" s="175"/>
      <c r="EW73" s="238">
        <f t="shared" si="97"/>
        <v>0</v>
      </c>
      <c r="EX73" s="239">
        <f t="shared" si="98"/>
        <v>0</v>
      </c>
      <c r="EY73" s="175"/>
      <c r="EZ73" s="238">
        <f t="shared" si="99"/>
        <v>0</v>
      </c>
      <c r="FA73" s="239">
        <f t="shared" si="100"/>
        <v>0</v>
      </c>
      <c r="FB73" s="175"/>
      <c r="FC73" s="238">
        <f t="shared" si="101"/>
        <v>0</v>
      </c>
      <c r="FD73" s="239">
        <f t="shared" si="102"/>
        <v>0</v>
      </c>
      <c r="FE73" s="175"/>
      <c r="FF73" s="238">
        <f t="shared" si="103"/>
        <v>0</v>
      </c>
      <c r="FG73" s="239">
        <f t="shared" si="104"/>
        <v>0</v>
      </c>
      <c r="FH73" s="175"/>
      <c r="FI73" s="238">
        <f t="shared" si="105"/>
        <v>0</v>
      </c>
      <c r="FJ73" s="239">
        <f t="shared" si="106"/>
        <v>0</v>
      </c>
      <c r="FK73" s="175"/>
      <c r="FL73" s="238">
        <f t="shared" si="107"/>
        <v>0</v>
      </c>
      <c r="FM73" s="239">
        <f t="shared" si="108"/>
        <v>0</v>
      </c>
      <c r="FN73" s="175"/>
      <c r="FO73" s="238">
        <f t="shared" si="109"/>
        <v>0</v>
      </c>
      <c r="FP73" s="239">
        <f t="shared" si="110"/>
        <v>0</v>
      </c>
      <c r="FQ73" s="175"/>
      <c r="FR73" s="238">
        <f t="shared" si="111"/>
        <v>0</v>
      </c>
      <c r="FS73" s="239">
        <f t="shared" si="112"/>
        <v>0</v>
      </c>
      <c r="FT73" s="175"/>
      <c r="FU73" s="238">
        <f t="shared" si="113"/>
        <v>0</v>
      </c>
      <c r="FV73" s="239">
        <f t="shared" si="114"/>
        <v>0</v>
      </c>
      <c r="FW73" s="175"/>
      <c r="FX73" s="238">
        <f t="shared" si="115"/>
        <v>0</v>
      </c>
      <c r="FY73" s="239">
        <f t="shared" si="116"/>
        <v>0</v>
      </c>
      <c r="FZ73" s="175"/>
      <c r="GA73" s="238">
        <f t="shared" si="117"/>
        <v>0</v>
      </c>
      <c r="GB73" s="239">
        <f t="shared" si="118"/>
        <v>0</v>
      </c>
      <c r="GC73" s="175"/>
      <c r="GD73" s="238">
        <f t="shared" si="119"/>
        <v>0</v>
      </c>
      <c r="GE73" s="239">
        <f t="shared" si="120"/>
        <v>0</v>
      </c>
      <c r="GF73" s="175"/>
      <c r="GG73" s="238">
        <f t="shared" si="121"/>
        <v>0</v>
      </c>
      <c r="GH73" s="239">
        <f t="shared" si="122"/>
        <v>0</v>
      </c>
      <c r="GI73" s="175"/>
      <c r="GJ73" s="238">
        <f t="shared" si="123"/>
        <v>0</v>
      </c>
      <c r="GK73" s="239">
        <f t="shared" si="124"/>
        <v>0</v>
      </c>
      <c r="GL73" s="175"/>
      <c r="GM73" s="238">
        <f t="shared" si="125"/>
        <v>0</v>
      </c>
      <c r="GN73" s="239">
        <f t="shared" si="126"/>
        <v>0</v>
      </c>
      <c r="GO73" s="175"/>
      <c r="GP73" s="238">
        <f t="shared" si="127"/>
        <v>0</v>
      </c>
      <c r="GQ73" s="239">
        <f t="shared" si="128"/>
        <v>0</v>
      </c>
      <c r="GR73" s="175"/>
      <c r="GS73" s="238">
        <f t="shared" si="129"/>
        <v>0</v>
      </c>
      <c r="GT73" s="239">
        <f t="shared" si="130"/>
        <v>0</v>
      </c>
      <c r="GU73" s="175"/>
      <c r="GV73" s="238">
        <f t="shared" si="131"/>
        <v>0</v>
      </c>
      <c r="GW73" s="239">
        <f t="shared" si="132"/>
        <v>0</v>
      </c>
      <c r="GX73" s="175"/>
      <c r="GY73" s="238">
        <f t="shared" si="133"/>
        <v>0</v>
      </c>
      <c r="GZ73" s="239">
        <f t="shared" si="134"/>
        <v>0</v>
      </c>
      <c r="HA73" s="175"/>
      <c r="HB73" s="238">
        <f t="shared" si="135"/>
        <v>0</v>
      </c>
      <c r="HC73" s="239">
        <f t="shared" si="136"/>
        <v>0</v>
      </c>
      <c r="HD73" s="175"/>
      <c r="HE73" s="238">
        <f t="shared" si="137"/>
        <v>0</v>
      </c>
      <c r="HF73" s="239">
        <f t="shared" si="138"/>
        <v>0</v>
      </c>
      <c r="HG73" s="175"/>
      <c r="HH73" s="238">
        <f t="shared" si="139"/>
        <v>0</v>
      </c>
      <c r="HI73" s="239">
        <f t="shared" si="140"/>
        <v>0</v>
      </c>
      <c r="HJ73" s="175"/>
      <c r="HK73" s="238">
        <f t="shared" si="141"/>
        <v>0</v>
      </c>
      <c r="HL73" s="239">
        <f t="shared" si="142"/>
        <v>0</v>
      </c>
      <c r="HM73" s="242">
        <f t="shared" si="143"/>
        <v>0</v>
      </c>
      <c r="HN73" s="108">
        <f t="shared" si="144"/>
        <v>0</v>
      </c>
    </row>
    <row r="74" spans="1:222" s="2" customFormat="1" x14ac:dyDescent="0.2">
      <c r="A74" s="173"/>
      <c r="B74" s="176"/>
      <c r="C74" s="370"/>
      <c r="D74" s="370"/>
      <c r="E74" s="370"/>
      <c r="F74" s="369"/>
      <c r="G74" s="177"/>
      <c r="H74" s="178"/>
      <c r="I74" s="39"/>
      <c r="J74" s="174">
        <f t="shared" si="2"/>
        <v>0</v>
      </c>
      <c r="K74" s="175"/>
      <c r="L74" s="238">
        <f t="shared" si="3"/>
        <v>0</v>
      </c>
      <c r="M74" s="239">
        <f t="shared" si="4"/>
        <v>0</v>
      </c>
      <c r="N74" s="175"/>
      <c r="O74" s="238">
        <f t="shared" si="5"/>
        <v>0</v>
      </c>
      <c r="P74" s="239">
        <f t="shared" si="6"/>
        <v>0</v>
      </c>
      <c r="Q74" s="175"/>
      <c r="R74" s="238">
        <f t="shared" si="7"/>
        <v>0</v>
      </c>
      <c r="S74" s="239">
        <f t="shared" si="8"/>
        <v>0</v>
      </c>
      <c r="T74" s="175"/>
      <c r="U74" s="238">
        <f t="shared" si="9"/>
        <v>0</v>
      </c>
      <c r="V74" s="239">
        <f t="shared" si="10"/>
        <v>0</v>
      </c>
      <c r="W74" s="175"/>
      <c r="X74" s="238">
        <f t="shared" si="11"/>
        <v>0</v>
      </c>
      <c r="Y74" s="239">
        <f t="shared" si="12"/>
        <v>0</v>
      </c>
      <c r="Z74" s="175"/>
      <c r="AA74" s="238">
        <f t="shared" si="13"/>
        <v>0</v>
      </c>
      <c r="AB74" s="239">
        <f t="shared" si="14"/>
        <v>0</v>
      </c>
      <c r="AC74" s="175"/>
      <c r="AD74" s="238">
        <f t="shared" si="15"/>
        <v>0</v>
      </c>
      <c r="AE74" s="239">
        <f t="shared" si="16"/>
        <v>0</v>
      </c>
      <c r="AF74" s="175"/>
      <c r="AG74" s="238">
        <f t="shared" si="17"/>
        <v>0</v>
      </c>
      <c r="AH74" s="239">
        <f t="shared" si="18"/>
        <v>0</v>
      </c>
      <c r="AI74" s="175"/>
      <c r="AJ74" s="238">
        <f t="shared" si="19"/>
        <v>0</v>
      </c>
      <c r="AK74" s="239">
        <f t="shared" si="20"/>
        <v>0</v>
      </c>
      <c r="AL74" s="175"/>
      <c r="AM74" s="238">
        <f t="shared" si="21"/>
        <v>0</v>
      </c>
      <c r="AN74" s="239">
        <f t="shared" si="22"/>
        <v>0</v>
      </c>
      <c r="AO74" s="175"/>
      <c r="AP74" s="238">
        <f t="shared" si="23"/>
        <v>0</v>
      </c>
      <c r="AQ74" s="239">
        <f t="shared" si="24"/>
        <v>0</v>
      </c>
      <c r="AR74" s="175"/>
      <c r="AS74" s="238">
        <f t="shared" si="25"/>
        <v>0</v>
      </c>
      <c r="AT74" s="239">
        <f t="shared" si="26"/>
        <v>0</v>
      </c>
      <c r="AU74" s="175"/>
      <c r="AV74" s="238">
        <f t="shared" si="27"/>
        <v>0</v>
      </c>
      <c r="AW74" s="239">
        <f t="shared" si="28"/>
        <v>0</v>
      </c>
      <c r="AX74" s="175"/>
      <c r="AY74" s="238">
        <f t="shared" si="29"/>
        <v>0</v>
      </c>
      <c r="AZ74" s="239">
        <f t="shared" si="30"/>
        <v>0</v>
      </c>
      <c r="BA74" s="175"/>
      <c r="BB74" s="238">
        <f t="shared" si="31"/>
        <v>0</v>
      </c>
      <c r="BC74" s="239">
        <f t="shared" si="32"/>
        <v>0</v>
      </c>
      <c r="BD74" s="175"/>
      <c r="BE74" s="238">
        <f t="shared" si="33"/>
        <v>0</v>
      </c>
      <c r="BF74" s="239">
        <f t="shared" si="34"/>
        <v>0</v>
      </c>
      <c r="BG74" s="175"/>
      <c r="BH74" s="238">
        <f t="shared" si="35"/>
        <v>0</v>
      </c>
      <c r="BI74" s="239">
        <f t="shared" si="36"/>
        <v>0</v>
      </c>
      <c r="BJ74" s="175"/>
      <c r="BK74" s="238">
        <f t="shared" si="37"/>
        <v>0</v>
      </c>
      <c r="BL74" s="239">
        <f t="shared" si="38"/>
        <v>0</v>
      </c>
      <c r="BM74" s="175"/>
      <c r="BN74" s="238">
        <f t="shared" si="39"/>
        <v>0</v>
      </c>
      <c r="BO74" s="239">
        <f t="shared" si="40"/>
        <v>0</v>
      </c>
      <c r="BP74" s="175"/>
      <c r="BQ74" s="238">
        <f t="shared" si="41"/>
        <v>0</v>
      </c>
      <c r="BR74" s="239">
        <f t="shared" si="42"/>
        <v>0</v>
      </c>
      <c r="BS74" s="175"/>
      <c r="BT74" s="238">
        <f t="shared" si="43"/>
        <v>0</v>
      </c>
      <c r="BU74" s="239">
        <f t="shared" si="44"/>
        <v>0</v>
      </c>
      <c r="BV74" s="175"/>
      <c r="BW74" s="238">
        <f t="shared" si="45"/>
        <v>0</v>
      </c>
      <c r="BX74" s="239">
        <f t="shared" si="46"/>
        <v>0</v>
      </c>
      <c r="BY74" s="175"/>
      <c r="BZ74" s="238">
        <f t="shared" si="47"/>
        <v>0</v>
      </c>
      <c r="CA74" s="239">
        <f t="shared" si="48"/>
        <v>0</v>
      </c>
      <c r="CB74" s="175"/>
      <c r="CC74" s="238">
        <f t="shared" si="49"/>
        <v>0</v>
      </c>
      <c r="CD74" s="239">
        <f t="shared" si="50"/>
        <v>0</v>
      </c>
      <c r="CE74" s="175"/>
      <c r="CF74" s="238">
        <f t="shared" si="51"/>
        <v>0</v>
      </c>
      <c r="CG74" s="239">
        <f t="shared" si="52"/>
        <v>0</v>
      </c>
      <c r="CH74" s="175"/>
      <c r="CI74" s="238">
        <f t="shared" si="53"/>
        <v>0</v>
      </c>
      <c r="CJ74" s="239">
        <f t="shared" si="54"/>
        <v>0</v>
      </c>
      <c r="CK74" s="175"/>
      <c r="CL74" s="238">
        <f t="shared" si="55"/>
        <v>0</v>
      </c>
      <c r="CM74" s="239">
        <f t="shared" si="56"/>
        <v>0</v>
      </c>
      <c r="CN74" s="175"/>
      <c r="CO74" s="238">
        <f t="shared" si="57"/>
        <v>0</v>
      </c>
      <c r="CP74" s="239">
        <f t="shared" si="58"/>
        <v>0</v>
      </c>
      <c r="CQ74" s="175"/>
      <c r="CR74" s="238">
        <f t="shared" si="59"/>
        <v>0</v>
      </c>
      <c r="CS74" s="239">
        <f t="shared" si="60"/>
        <v>0</v>
      </c>
      <c r="CT74" s="175"/>
      <c r="CU74" s="238">
        <f t="shared" si="61"/>
        <v>0</v>
      </c>
      <c r="CV74" s="239">
        <f t="shared" si="62"/>
        <v>0</v>
      </c>
      <c r="CW74" s="175"/>
      <c r="CX74" s="238">
        <f t="shared" si="63"/>
        <v>0</v>
      </c>
      <c r="CY74" s="239">
        <f t="shared" si="64"/>
        <v>0</v>
      </c>
      <c r="CZ74" s="175"/>
      <c r="DA74" s="238">
        <f t="shared" si="65"/>
        <v>0</v>
      </c>
      <c r="DB74" s="239">
        <f t="shared" si="66"/>
        <v>0</v>
      </c>
      <c r="DC74" s="175"/>
      <c r="DD74" s="238">
        <f t="shared" si="67"/>
        <v>0</v>
      </c>
      <c r="DE74" s="239">
        <f t="shared" si="68"/>
        <v>0</v>
      </c>
      <c r="DF74" s="175"/>
      <c r="DG74" s="238">
        <f t="shared" si="69"/>
        <v>0</v>
      </c>
      <c r="DH74" s="239">
        <f t="shared" si="70"/>
        <v>0</v>
      </c>
      <c r="DI74" s="175"/>
      <c r="DJ74" s="238">
        <f t="shared" si="71"/>
        <v>0</v>
      </c>
      <c r="DK74" s="239">
        <f t="shared" si="72"/>
        <v>0</v>
      </c>
      <c r="DL74" s="175"/>
      <c r="DM74" s="238">
        <f t="shared" si="73"/>
        <v>0</v>
      </c>
      <c r="DN74" s="239">
        <f t="shared" si="74"/>
        <v>0</v>
      </c>
      <c r="DO74" s="175"/>
      <c r="DP74" s="238">
        <f t="shared" si="75"/>
        <v>0</v>
      </c>
      <c r="DQ74" s="239">
        <f t="shared" si="76"/>
        <v>0</v>
      </c>
      <c r="DR74" s="175"/>
      <c r="DS74" s="238">
        <f t="shared" si="77"/>
        <v>0</v>
      </c>
      <c r="DT74" s="239">
        <f t="shared" si="78"/>
        <v>0</v>
      </c>
      <c r="DU74" s="175"/>
      <c r="DV74" s="238">
        <f t="shared" si="79"/>
        <v>0</v>
      </c>
      <c r="DW74" s="239">
        <f t="shared" si="80"/>
        <v>0</v>
      </c>
      <c r="DX74" s="175"/>
      <c r="DY74" s="238">
        <f t="shared" si="81"/>
        <v>0</v>
      </c>
      <c r="DZ74" s="239">
        <f t="shared" si="82"/>
        <v>0</v>
      </c>
      <c r="EA74" s="175"/>
      <c r="EB74" s="238">
        <f t="shared" si="83"/>
        <v>0</v>
      </c>
      <c r="EC74" s="239">
        <f t="shared" si="84"/>
        <v>0</v>
      </c>
      <c r="ED74" s="175"/>
      <c r="EE74" s="238">
        <f t="shared" si="85"/>
        <v>0</v>
      </c>
      <c r="EF74" s="239">
        <f t="shared" si="86"/>
        <v>0</v>
      </c>
      <c r="EG74" s="175"/>
      <c r="EH74" s="238">
        <f t="shared" si="87"/>
        <v>0</v>
      </c>
      <c r="EI74" s="239">
        <f t="shared" si="88"/>
        <v>0</v>
      </c>
      <c r="EJ74" s="175"/>
      <c r="EK74" s="238">
        <f t="shared" si="89"/>
        <v>0</v>
      </c>
      <c r="EL74" s="239">
        <f t="shared" si="90"/>
        <v>0</v>
      </c>
      <c r="EM74" s="175"/>
      <c r="EN74" s="238">
        <f t="shared" si="91"/>
        <v>0</v>
      </c>
      <c r="EO74" s="239">
        <f t="shared" si="92"/>
        <v>0</v>
      </c>
      <c r="EP74" s="175"/>
      <c r="EQ74" s="238">
        <f t="shared" si="93"/>
        <v>0</v>
      </c>
      <c r="ER74" s="239">
        <f t="shared" si="94"/>
        <v>0</v>
      </c>
      <c r="ES74" s="175"/>
      <c r="ET74" s="238">
        <f t="shared" si="95"/>
        <v>0</v>
      </c>
      <c r="EU74" s="239">
        <f t="shared" si="96"/>
        <v>0</v>
      </c>
      <c r="EV74" s="175"/>
      <c r="EW74" s="238">
        <f t="shared" si="97"/>
        <v>0</v>
      </c>
      <c r="EX74" s="239">
        <f t="shared" si="98"/>
        <v>0</v>
      </c>
      <c r="EY74" s="175"/>
      <c r="EZ74" s="238">
        <f t="shared" si="99"/>
        <v>0</v>
      </c>
      <c r="FA74" s="239">
        <f t="shared" si="100"/>
        <v>0</v>
      </c>
      <c r="FB74" s="175"/>
      <c r="FC74" s="238">
        <f t="shared" si="101"/>
        <v>0</v>
      </c>
      <c r="FD74" s="239">
        <f t="shared" si="102"/>
        <v>0</v>
      </c>
      <c r="FE74" s="175"/>
      <c r="FF74" s="238">
        <f t="shared" si="103"/>
        <v>0</v>
      </c>
      <c r="FG74" s="239">
        <f t="shared" si="104"/>
        <v>0</v>
      </c>
      <c r="FH74" s="175"/>
      <c r="FI74" s="238">
        <f t="shared" si="105"/>
        <v>0</v>
      </c>
      <c r="FJ74" s="239">
        <f t="shared" si="106"/>
        <v>0</v>
      </c>
      <c r="FK74" s="175"/>
      <c r="FL74" s="238">
        <f t="shared" si="107"/>
        <v>0</v>
      </c>
      <c r="FM74" s="239">
        <f t="shared" si="108"/>
        <v>0</v>
      </c>
      <c r="FN74" s="175"/>
      <c r="FO74" s="238">
        <f t="shared" si="109"/>
        <v>0</v>
      </c>
      <c r="FP74" s="239">
        <f t="shared" si="110"/>
        <v>0</v>
      </c>
      <c r="FQ74" s="175"/>
      <c r="FR74" s="238">
        <f t="shared" si="111"/>
        <v>0</v>
      </c>
      <c r="FS74" s="239">
        <f t="shared" si="112"/>
        <v>0</v>
      </c>
      <c r="FT74" s="175"/>
      <c r="FU74" s="238">
        <f t="shared" si="113"/>
        <v>0</v>
      </c>
      <c r="FV74" s="239">
        <f t="shared" si="114"/>
        <v>0</v>
      </c>
      <c r="FW74" s="175"/>
      <c r="FX74" s="238">
        <f t="shared" si="115"/>
        <v>0</v>
      </c>
      <c r="FY74" s="239">
        <f t="shared" si="116"/>
        <v>0</v>
      </c>
      <c r="FZ74" s="175"/>
      <c r="GA74" s="238">
        <f t="shared" si="117"/>
        <v>0</v>
      </c>
      <c r="GB74" s="239">
        <f t="shared" si="118"/>
        <v>0</v>
      </c>
      <c r="GC74" s="175"/>
      <c r="GD74" s="238">
        <f t="shared" si="119"/>
        <v>0</v>
      </c>
      <c r="GE74" s="239">
        <f t="shared" si="120"/>
        <v>0</v>
      </c>
      <c r="GF74" s="175"/>
      <c r="GG74" s="238">
        <f t="shared" si="121"/>
        <v>0</v>
      </c>
      <c r="GH74" s="239">
        <f t="shared" si="122"/>
        <v>0</v>
      </c>
      <c r="GI74" s="175"/>
      <c r="GJ74" s="238">
        <f t="shared" si="123"/>
        <v>0</v>
      </c>
      <c r="GK74" s="239">
        <f t="shared" si="124"/>
        <v>0</v>
      </c>
      <c r="GL74" s="175"/>
      <c r="GM74" s="238">
        <f t="shared" si="125"/>
        <v>0</v>
      </c>
      <c r="GN74" s="239">
        <f t="shared" si="126"/>
        <v>0</v>
      </c>
      <c r="GO74" s="175"/>
      <c r="GP74" s="238">
        <f t="shared" si="127"/>
        <v>0</v>
      </c>
      <c r="GQ74" s="239">
        <f t="shared" si="128"/>
        <v>0</v>
      </c>
      <c r="GR74" s="175"/>
      <c r="GS74" s="238">
        <f t="shared" si="129"/>
        <v>0</v>
      </c>
      <c r="GT74" s="239">
        <f t="shared" si="130"/>
        <v>0</v>
      </c>
      <c r="GU74" s="175"/>
      <c r="GV74" s="238">
        <f t="shared" si="131"/>
        <v>0</v>
      </c>
      <c r="GW74" s="239">
        <f t="shared" si="132"/>
        <v>0</v>
      </c>
      <c r="GX74" s="175"/>
      <c r="GY74" s="238">
        <f t="shared" si="133"/>
        <v>0</v>
      </c>
      <c r="GZ74" s="239">
        <f t="shared" si="134"/>
        <v>0</v>
      </c>
      <c r="HA74" s="175"/>
      <c r="HB74" s="238">
        <f t="shared" si="135"/>
        <v>0</v>
      </c>
      <c r="HC74" s="239">
        <f t="shared" si="136"/>
        <v>0</v>
      </c>
      <c r="HD74" s="175"/>
      <c r="HE74" s="238">
        <f t="shared" si="137"/>
        <v>0</v>
      </c>
      <c r="HF74" s="239">
        <f t="shared" si="138"/>
        <v>0</v>
      </c>
      <c r="HG74" s="175"/>
      <c r="HH74" s="238">
        <f t="shared" si="139"/>
        <v>0</v>
      </c>
      <c r="HI74" s="239">
        <f t="shared" si="140"/>
        <v>0</v>
      </c>
      <c r="HJ74" s="175"/>
      <c r="HK74" s="238">
        <f t="shared" si="141"/>
        <v>0</v>
      </c>
      <c r="HL74" s="239">
        <f t="shared" si="142"/>
        <v>0</v>
      </c>
      <c r="HM74" s="242">
        <f t="shared" si="143"/>
        <v>0</v>
      </c>
      <c r="HN74" s="108">
        <f t="shared" si="144"/>
        <v>0</v>
      </c>
    </row>
    <row r="75" spans="1:222" s="2" customFormat="1" x14ac:dyDescent="0.2">
      <c r="A75" s="173"/>
      <c r="B75" s="176"/>
      <c r="C75" s="370"/>
      <c r="D75" s="370"/>
      <c r="E75" s="370"/>
      <c r="F75" s="369"/>
      <c r="G75" s="177"/>
      <c r="H75" s="178"/>
      <c r="I75" s="39"/>
      <c r="J75" s="174">
        <f t="shared" si="2"/>
        <v>0</v>
      </c>
      <c r="K75" s="175"/>
      <c r="L75" s="238">
        <f t="shared" si="3"/>
        <v>0</v>
      </c>
      <c r="M75" s="239">
        <f t="shared" si="4"/>
        <v>0</v>
      </c>
      <c r="N75" s="175"/>
      <c r="O75" s="238">
        <f t="shared" si="5"/>
        <v>0</v>
      </c>
      <c r="P75" s="239">
        <f t="shared" si="6"/>
        <v>0</v>
      </c>
      <c r="Q75" s="175"/>
      <c r="R75" s="238">
        <f t="shared" si="7"/>
        <v>0</v>
      </c>
      <c r="S75" s="239">
        <f t="shared" si="8"/>
        <v>0</v>
      </c>
      <c r="T75" s="175"/>
      <c r="U75" s="238">
        <f t="shared" si="9"/>
        <v>0</v>
      </c>
      <c r="V75" s="239">
        <f t="shared" si="10"/>
        <v>0</v>
      </c>
      <c r="W75" s="175"/>
      <c r="X75" s="238">
        <f t="shared" si="11"/>
        <v>0</v>
      </c>
      <c r="Y75" s="239">
        <f t="shared" si="12"/>
        <v>0</v>
      </c>
      <c r="Z75" s="175"/>
      <c r="AA75" s="238">
        <f t="shared" si="13"/>
        <v>0</v>
      </c>
      <c r="AB75" s="239">
        <f t="shared" si="14"/>
        <v>0</v>
      </c>
      <c r="AC75" s="175"/>
      <c r="AD75" s="238">
        <f t="shared" si="15"/>
        <v>0</v>
      </c>
      <c r="AE75" s="239">
        <f t="shared" si="16"/>
        <v>0</v>
      </c>
      <c r="AF75" s="175"/>
      <c r="AG75" s="238">
        <f t="shared" si="17"/>
        <v>0</v>
      </c>
      <c r="AH75" s="239">
        <f t="shared" si="18"/>
        <v>0</v>
      </c>
      <c r="AI75" s="175"/>
      <c r="AJ75" s="238">
        <f t="shared" si="19"/>
        <v>0</v>
      </c>
      <c r="AK75" s="239">
        <f t="shared" si="20"/>
        <v>0</v>
      </c>
      <c r="AL75" s="175"/>
      <c r="AM75" s="238">
        <f t="shared" si="21"/>
        <v>0</v>
      </c>
      <c r="AN75" s="239">
        <f t="shared" si="22"/>
        <v>0</v>
      </c>
      <c r="AO75" s="175"/>
      <c r="AP75" s="238">
        <f t="shared" si="23"/>
        <v>0</v>
      </c>
      <c r="AQ75" s="239">
        <f t="shared" si="24"/>
        <v>0</v>
      </c>
      <c r="AR75" s="175"/>
      <c r="AS75" s="238">
        <f t="shared" si="25"/>
        <v>0</v>
      </c>
      <c r="AT75" s="239">
        <f t="shared" si="26"/>
        <v>0</v>
      </c>
      <c r="AU75" s="175"/>
      <c r="AV75" s="238">
        <f t="shared" si="27"/>
        <v>0</v>
      </c>
      <c r="AW75" s="239">
        <f t="shared" si="28"/>
        <v>0</v>
      </c>
      <c r="AX75" s="175"/>
      <c r="AY75" s="238">
        <f t="shared" si="29"/>
        <v>0</v>
      </c>
      <c r="AZ75" s="239">
        <f t="shared" si="30"/>
        <v>0</v>
      </c>
      <c r="BA75" s="175"/>
      <c r="BB75" s="238">
        <f t="shared" si="31"/>
        <v>0</v>
      </c>
      <c r="BC75" s="239">
        <f t="shared" si="32"/>
        <v>0</v>
      </c>
      <c r="BD75" s="175"/>
      <c r="BE75" s="238">
        <f t="shared" si="33"/>
        <v>0</v>
      </c>
      <c r="BF75" s="239">
        <f t="shared" si="34"/>
        <v>0</v>
      </c>
      <c r="BG75" s="175"/>
      <c r="BH75" s="238">
        <f t="shared" si="35"/>
        <v>0</v>
      </c>
      <c r="BI75" s="239">
        <f t="shared" si="36"/>
        <v>0</v>
      </c>
      <c r="BJ75" s="175"/>
      <c r="BK75" s="238">
        <f t="shared" si="37"/>
        <v>0</v>
      </c>
      <c r="BL75" s="239">
        <f t="shared" si="38"/>
        <v>0</v>
      </c>
      <c r="BM75" s="175"/>
      <c r="BN75" s="238">
        <f t="shared" si="39"/>
        <v>0</v>
      </c>
      <c r="BO75" s="239">
        <f t="shared" si="40"/>
        <v>0</v>
      </c>
      <c r="BP75" s="175"/>
      <c r="BQ75" s="238">
        <f t="shared" si="41"/>
        <v>0</v>
      </c>
      <c r="BR75" s="239">
        <f t="shared" si="42"/>
        <v>0</v>
      </c>
      <c r="BS75" s="175"/>
      <c r="BT75" s="238">
        <f t="shared" si="43"/>
        <v>0</v>
      </c>
      <c r="BU75" s="239">
        <f t="shared" si="44"/>
        <v>0</v>
      </c>
      <c r="BV75" s="175"/>
      <c r="BW75" s="238">
        <f t="shared" si="45"/>
        <v>0</v>
      </c>
      <c r="BX75" s="239">
        <f t="shared" si="46"/>
        <v>0</v>
      </c>
      <c r="BY75" s="175"/>
      <c r="BZ75" s="238">
        <f t="shared" si="47"/>
        <v>0</v>
      </c>
      <c r="CA75" s="239">
        <f t="shared" si="48"/>
        <v>0</v>
      </c>
      <c r="CB75" s="175"/>
      <c r="CC75" s="238">
        <f t="shared" si="49"/>
        <v>0</v>
      </c>
      <c r="CD75" s="239">
        <f t="shared" si="50"/>
        <v>0</v>
      </c>
      <c r="CE75" s="175"/>
      <c r="CF75" s="238">
        <f t="shared" si="51"/>
        <v>0</v>
      </c>
      <c r="CG75" s="239">
        <f t="shared" si="52"/>
        <v>0</v>
      </c>
      <c r="CH75" s="175"/>
      <c r="CI75" s="238">
        <f t="shared" si="53"/>
        <v>0</v>
      </c>
      <c r="CJ75" s="239">
        <f t="shared" si="54"/>
        <v>0</v>
      </c>
      <c r="CK75" s="175"/>
      <c r="CL75" s="238">
        <f t="shared" si="55"/>
        <v>0</v>
      </c>
      <c r="CM75" s="239">
        <f t="shared" si="56"/>
        <v>0</v>
      </c>
      <c r="CN75" s="175"/>
      <c r="CO75" s="238">
        <f t="shared" si="57"/>
        <v>0</v>
      </c>
      <c r="CP75" s="239">
        <f t="shared" si="58"/>
        <v>0</v>
      </c>
      <c r="CQ75" s="175"/>
      <c r="CR75" s="238">
        <f t="shared" si="59"/>
        <v>0</v>
      </c>
      <c r="CS75" s="239">
        <f t="shared" si="60"/>
        <v>0</v>
      </c>
      <c r="CT75" s="175"/>
      <c r="CU75" s="238">
        <f t="shared" si="61"/>
        <v>0</v>
      </c>
      <c r="CV75" s="239">
        <f t="shared" si="62"/>
        <v>0</v>
      </c>
      <c r="CW75" s="175"/>
      <c r="CX75" s="238">
        <f t="shared" si="63"/>
        <v>0</v>
      </c>
      <c r="CY75" s="239">
        <f t="shared" si="64"/>
        <v>0</v>
      </c>
      <c r="CZ75" s="175"/>
      <c r="DA75" s="238">
        <f t="shared" si="65"/>
        <v>0</v>
      </c>
      <c r="DB75" s="239">
        <f t="shared" si="66"/>
        <v>0</v>
      </c>
      <c r="DC75" s="175"/>
      <c r="DD75" s="238">
        <f t="shared" si="67"/>
        <v>0</v>
      </c>
      <c r="DE75" s="239">
        <f t="shared" si="68"/>
        <v>0</v>
      </c>
      <c r="DF75" s="175"/>
      <c r="DG75" s="238">
        <f t="shared" si="69"/>
        <v>0</v>
      </c>
      <c r="DH75" s="239">
        <f t="shared" si="70"/>
        <v>0</v>
      </c>
      <c r="DI75" s="175"/>
      <c r="DJ75" s="238">
        <f t="shared" si="71"/>
        <v>0</v>
      </c>
      <c r="DK75" s="239">
        <f t="shared" si="72"/>
        <v>0</v>
      </c>
      <c r="DL75" s="175"/>
      <c r="DM75" s="238">
        <f t="shared" si="73"/>
        <v>0</v>
      </c>
      <c r="DN75" s="239">
        <f t="shared" si="74"/>
        <v>0</v>
      </c>
      <c r="DO75" s="175"/>
      <c r="DP75" s="238">
        <f t="shared" si="75"/>
        <v>0</v>
      </c>
      <c r="DQ75" s="239">
        <f t="shared" si="76"/>
        <v>0</v>
      </c>
      <c r="DR75" s="175"/>
      <c r="DS75" s="238">
        <f t="shared" si="77"/>
        <v>0</v>
      </c>
      <c r="DT75" s="239">
        <f t="shared" si="78"/>
        <v>0</v>
      </c>
      <c r="DU75" s="175"/>
      <c r="DV75" s="238">
        <f t="shared" si="79"/>
        <v>0</v>
      </c>
      <c r="DW75" s="239">
        <f t="shared" si="80"/>
        <v>0</v>
      </c>
      <c r="DX75" s="175"/>
      <c r="DY75" s="238">
        <f t="shared" si="81"/>
        <v>0</v>
      </c>
      <c r="DZ75" s="239">
        <f t="shared" si="82"/>
        <v>0</v>
      </c>
      <c r="EA75" s="175"/>
      <c r="EB75" s="238">
        <f t="shared" si="83"/>
        <v>0</v>
      </c>
      <c r="EC75" s="239">
        <f t="shared" si="84"/>
        <v>0</v>
      </c>
      <c r="ED75" s="175"/>
      <c r="EE75" s="238">
        <f t="shared" si="85"/>
        <v>0</v>
      </c>
      <c r="EF75" s="239">
        <f t="shared" si="86"/>
        <v>0</v>
      </c>
      <c r="EG75" s="175"/>
      <c r="EH75" s="238">
        <f t="shared" si="87"/>
        <v>0</v>
      </c>
      <c r="EI75" s="239">
        <f t="shared" si="88"/>
        <v>0</v>
      </c>
      <c r="EJ75" s="175"/>
      <c r="EK75" s="238">
        <f t="shared" si="89"/>
        <v>0</v>
      </c>
      <c r="EL75" s="239">
        <f t="shared" si="90"/>
        <v>0</v>
      </c>
      <c r="EM75" s="175"/>
      <c r="EN75" s="238">
        <f t="shared" si="91"/>
        <v>0</v>
      </c>
      <c r="EO75" s="239">
        <f t="shared" si="92"/>
        <v>0</v>
      </c>
      <c r="EP75" s="175"/>
      <c r="EQ75" s="238">
        <f t="shared" si="93"/>
        <v>0</v>
      </c>
      <c r="ER75" s="239">
        <f t="shared" si="94"/>
        <v>0</v>
      </c>
      <c r="ES75" s="175"/>
      <c r="ET75" s="238">
        <f t="shared" si="95"/>
        <v>0</v>
      </c>
      <c r="EU75" s="239">
        <f t="shared" si="96"/>
        <v>0</v>
      </c>
      <c r="EV75" s="175"/>
      <c r="EW75" s="238">
        <f t="shared" si="97"/>
        <v>0</v>
      </c>
      <c r="EX75" s="239">
        <f t="shared" si="98"/>
        <v>0</v>
      </c>
      <c r="EY75" s="175"/>
      <c r="EZ75" s="238">
        <f t="shared" si="99"/>
        <v>0</v>
      </c>
      <c r="FA75" s="239">
        <f t="shared" si="100"/>
        <v>0</v>
      </c>
      <c r="FB75" s="175"/>
      <c r="FC75" s="238">
        <f t="shared" si="101"/>
        <v>0</v>
      </c>
      <c r="FD75" s="239">
        <f t="shared" si="102"/>
        <v>0</v>
      </c>
      <c r="FE75" s="175"/>
      <c r="FF75" s="238">
        <f t="shared" si="103"/>
        <v>0</v>
      </c>
      <c r="FG75" s="239">
        <f t="shared" si="104"/>
        <v>0</v>
      </c>
      <c r="FH75" s="175"/>
      <c r="FI75" s="238">
        <f t="shared" si="105"/>
        <v>0</v>
      </c>
      <c r="FJ75" s="239">
        <f t="shared" si="106"/>
        <v>0</v>
      </c>
      <c r="FK75" s="175"/>
      <c r="FL75" s="238">
        <f t="shared" si="107"/>
        <v>0</v>
      </c>
      <c r="FM75" s="239">
        <f t="shared" si="108"/>
        <v>0</v>
      </c>
      <c r="FN75" s="175"/>
      <c r="FO75" s="238">
        <f t="shared" si="109"/>
        <v>0</v>
      </c>
      <c r="FP75" s="239">
        <f t="shared" si="110"/>
        <v>0</v>
      </c>
      <c r="FQ75" s="175"/>
      <c r="FR75" s="238">
        <f t="shared" si="111"/>
        <v>0</v>
      </c>
      <c r="FS75" s="239">
        <f t="shared" si="112"/>
        <v>0</v>
      </c>
      <c r="FT75" s="175"/>
      <c r="FU75" s="238">
        <f t="shared" si="113"/>
        <v>0</v>
      </c>
      <c r="FV75" s="239">
        <f t="shared" si="114"/>
        <v>0</v>
      </c>
      <c r="FW75" s="175"/>
      <c r="FX75" s="238">
        <f t="shared" si="115"/>
        <v>0</v>
      </c>
      <c r="FY75" s="239">
        <f t="shared" si="116"/>
        <v>0</v>
      </c>
      <c r="FZ75" s="175"/>
      <c r="GA75" s="238">
        <f t="shared" si="117"/>
        <v>0</v>
      </c>
      <c r="GB75" s="239">
        <f t="shared" si="118"/>
        <v>0</v>
      </c>
      <c r="GC75" s="175"/>
      <c r="GD75" s="238">
        <f t="shared" si="119"/>
        <v>0</v>
      </c>
      <c r="GE75" s="239">
        <f t="shared" si="120"/>
        <v>0</v>
      </c>
      <c r="GF75" s="175"/>
      <c r="GG75" s="238">
        <f t="shared" si="121"/>
        <v>0</v>
      </c>
      <c r="GH75" s="239">
        <f t="shared" si="122"/>
        <v>0</v>
      </c>
      <c r="GI75" s="175"/>
      <c r="GJ75" s="238">
        <f t="shared" si="123"/>
        <v>0</v>
      </c>
      <c r="GK75" s="239">
        <f t="shared" si="124"/>
        <v>0</v>
      </c>
      <c r="GL75" s="175"/>
      <c r="GM75" s="238">
        <f t="shared" si="125"/>
        <v>0</v>
      </c>
      <c r="GN75" s="239">
        <f t="shared" si="126"/>
        <v>0</v>
      </c>
      <c r="GO75" s="175"/>
      <c r="GP75" s="238">
        <f t="shared" si="127"/>
        <v>0</v>
      </c>
      <c r="GQ75" s="239">
        <f t="shared" si="128"/>
        <v>0</v>
      </c>
      <c r="GR75" s="175"/>
      <c r="GS75" s="238">
        <f t="shared" si="129"/>
        <v>0</v>
      </c>
      <c r="GT75" s="239">
        <f t="shared" si="130"/>
        <v>0</v>
      </c>
      <c r="GU75" s="175"/>
      <c r="GV75" s="238">
        <f t="shared" si="131"/>
        <v>0</v>
      </c>
      <c r="GW75" s="239">
        <f t="shared" si="132"/>
        <v>0</v>
      </c>
      <c r="GX75" s="175"/>
      <c r="GY75" s="238">
        <f t="shared" si="133"/>
        <v>0</v>
      </c>
      <c r="GZ75" s="239">
        <f t="shared" si="134"/>
        <v>0</v>
      </c>
      <c r="HA75" s="175"/>
      <c r="HB75" s="238">
        <f t="shared" si="135"/>
        <v>0</v>
      </c>
      <c r="HC75" s="239">
        <f t="shared" si="136"/>
        <v>0</v>
      </c>
      <c r="HD75" s="175"/>
      <c r="HE75" s="238">
        <f t="shared" si="137"/>
        <v>0</v>
      </c>
      <c r="HF75" s="239">
        <f t="shared" si="138"/>
        <v>0</v>
      </c>
      <c r="HG75" s="175"/>
      <c r="HH75" s="238">
        <f t="shared" si="139"/>
        <v>0</v>
      </c>
      <c r="HI75" s="239">
        <f t="shared" si="140"/>
        <v>0</v>
      </c>
      <c r="HJ75" s="175"/>
      <c r="HK75" s="238">
        <f t="shared" si="141"/>
        <v>0</v>
      </c>
      <c r="HL75" s="239">
        <f t="shared" si="142"/>
        <v>0</v>
      </c>
      <c r="HM75" s="242">
        <f t="shared" si="143"/>
        <v>0</v>
      </c>
      <c r="HN75" s="108">
        <f t="shared" si="144"/>
        <v>0</v>
      </c>
    </row>
    <row r="76" spans="1:222" s="2" customFormat="1" x14ac:dyDescent="0.2">
      <c r="A76" s="173"/>
      <c r="B76" s="176"/>
      <c r="C76" s="370"/>
      <c r="D76" s="370"/>
      <c r="E76" s="370"/>
      <c r="F76" s="369"/>
      <c r="G76" s="177"/>
      <c r="H76" s="178"/>
      <c r="I76" s="39"/>
      <c r="J76" s="174">
        <f t="shared" ref="J76:J139" si="145">IFERROR(+G76/H76,0)</f>
        <v>0</v>
      </c>
      <c r="K76" s="175"/>
      <c r="L76" s="238">
        <f t="shared" ref="L76:L139" si="146">+K76*K$7</f>
        <v>0</v>
      </c>
      <c r="M76" s="239">
        <f t="shared" ref="M76:M139" si="147">$J76*L76</f>
        <v>0</v>
      </c>
      <c r="N76" s="175"/>
      <c r="O76" s="238">
        <f t="shared" ref="O76:O139" si="148">+N76*N$7</f>
        <v>0</v>
      </c>
      <c r="P76" s="239">
        <f t="shared" ref="P76:P139" si="149">$J76*O76</f>
        <v>0</v>
      </c>
      <c r="Q76" s="175"/>
      <c r="R76" s="238">
        <f t="shared" ref="R76:R139" si="150">+Q76*Q$7</f>
        <v>0</v>
      </c>
      <c r="S76" s="239">
        <f t="shared" ref="S76:S139" si="151">$J76*R76</f>
        <v>0</v>
      </c>
      <c r="T76" s="175"/>
      <c r="U76" s="238">
        <f t="shared" ref="U76:U139" si="152">+T76*T$7</f>
        <v>0</v>
      </c>
      <c r="V76" s="239">
        <f t="shared" ref="V76:V139" si="153">$J76*U76</f>
        <v>0</v>
      </c>
      <c r="W76" s="175"/>
      <c r="X76" s="238">
        <f t="shared" ref="X76:X139" si="154">+W76*W$7</f>
        <v>0</v>
      </c>
      <c r="Y76" s="239">
        <f t="shared" ref="Y76:Y139" si="155">$J76*X76</f>
        <v>0</v>
      </c>
      <c r="Z76" s="175"/>
      <c r="AA76" s="238">
        <f t="shared" ref="AA76:AA139" si="156">+Z76*Z$7</f>
        <v>0</v>
      </c>
      <c r="AB76" s="239">
        <f t="shared" ref="AB76:AB139" si="157">$J76*AA76</f>
        <v>0</v>
      </c>
      <c r="AC76" s="175"/>
      <c r="AD76" s="238">
        <f t="shared" ref="AD76:AD139" si="158">+AC76*AC$7</f>
        <v>0</v>
      </c>
      <c r="AE76" s="239">
        <f t="shared" ref="AE76:AE139" si="159">$J76*AD76</f>
        <v>0</v>
      </c>
      <c r="AF76" s="175"/>
      <c r="AG76" s="238">
        <f t="shared" ref="AG76:AG139" si="160">+AF76*AF$7</f>
        <v>0</v>
      </c>
      <c r="AH76" s="239">
        <f t="shared" ref="AH76:AH139" si="161">$J76*AG76</f>
        <v>0</v>
      </c>
      <c r="AI76" s="175"/>
      <c r="AJ76" s="238">
        <f t="shared" ref="AJ76:AJ139" si="162">+AI76*AI$7</f>
        <v>0</v>
      </c>
      <c r="AK76" s="239">
        <f t="shared" ref="AK76:AK139" si="163">$J76*AJ76</f>
        <v>0</v>
      </c>
      <c r="AL76" s="175"/>
      <c r="AM76" s="238">
        <f t="shared" ref="AM76:AM139" si="164">+AL76*AL$7</f>
        <v>0</v>
      </c>
      <c r="AN76" s="239">
        <f t="shared" ref="AN76:AN139" si="165">$J76*AM76</f>
        <v>0</v>
      </c>
      <c r="AO76" s="175"/>
      <c r="AP76" s="238">
        <f t="shared" ref="AP76:AP139" si="166">+AO76*AO$7</f>
        <v>0</v>
      </c>
      <c r="AQ76" s="239">
        <f t="shared" ref="AQ76:AQ139" si="167">$J76*AP76</f>
        <v>0</v>
      </c>
      <c r="AR76" s="175"/>
      <c r="AS76" s="238">
        <f t="shared" ref="AS76:AS139" si="168">+AR76*AR$7</f>
        <v>0</v>
      </c>
      <c r="AT76" s="239">
        <f t="shared" ref="AT76:AT139" si="169">$J76*AS76</f>
        <v>0</v>
      </c>
      <c r="AU76" s="175"/>
      <c r="AV76" s="238">
        <f t="shared" ref="AV76:AV139" si="170">+AU76*AU$7</f>
        <v>0</v>
      </c>
      <c r="AW76" s="239">
        <f t="shared" ref="AW76:AW139" si="171">$J76*AV76</f>
        <v>0</v>
      </c>
      <c r="AX76" s="175"/>
      <c r="AY76" s="238">
        <f t="shared" ref="AY76:AY139" si="172">+AX76*AX$7</f>
        <v>0</v>
      </c>
      <c r="AZ76" s="239">
        <f t="shared" ref="AZ76:AZ139" si="173">$J76*AY76</f>
        <v>0</v>
      </c>
      <c r="BA76" s="175"/>
      <c r="BB76" s="238">
        <f t="shared" ref="BB76:BB139" si="174">+BA76*BA$7</f>
        <v>0</v>
      </c>
      <c r="BC76" s="239">
        <f t="shared" ref="BC76:BC139" si="175">$J76*BB76</f>
        <v>0</v>
      </c>
      <c r="BD76" s="175"/>
      <c r="BE76" s="238">
        <f t="shared" ref="BE76:BE139" si="176">+BD76*BD$7</f>
        <v>0</v>
      </c>
      <c r="BF76" s="239">
        <f t="shared" ref="BF76:BF139" si="177">$J76*BE76</f>
        <v>0</v>
      </c>
      <c r="BG76" s="175"/>
      <c r="BH76" s="238">
        <f t="shared" ref="BH76:BH139" si="178">+BG76*BG$7</f>
        <v>0</v>
      </c>
      <c r="BI76" s="239">
        <f t="shared" ref="BI76:BI139" si="179">$J76*BH76</f>
        <v>0</v>
      </c>
      <c r="BJ76" s="175"/>
      <c r="BK76" s="238">
        <f t="shared" ref="BK76:BK139" si="180">+BJ76*BJ$7</f>
        <v>0</v>
      </c>
      <c r="BL76" s="239">
        <f t="shared" ref="BL76:BL139" si="181">$J76*BK76</f>
        <v>0</v>
      </c>
      <c r="BM76" s="175"/>
      <c r="BN76" s="238">
        <f t="shared" ref="BN76:BN139" si="182">+BM76*BM$7</f>
        <v>0</v>
      </c>
      <c r="BO76" s="239">
        <f t="shared" ref="BO76:BO139" si="183">$J76*BN76</f>
        <v>0</v>
      </c>
      <c r="BP76" s="175"/>
      <c r="BQ76" s="238">
        <f t="shared" ref="BQ76:BQ139" si="184">+BP76*BP$7</f>
        <v>0</v>
      </c>
      <c r="BR76" s="239">
        <f t="shared" ref="BR76:BR139" si="185">$J76*BQ76</f>
        <v>0</v>
      </c>
      <c r="BS76" s="175"/>
      <c r="BT76" s="238">
        <f t="shared" ref="BT76:BT139" si="186">+BS76*BS$7</f>
        <v>0</v>
      </c>
      <c r="BU76" s="239">
        <f t="shared" ref="BU76:BU139" si="187">$J76*BT76</f>
        <v>0</v>
      </c>
      <c r="BV76" s="175"/>
      <c r="BW76" s="238">
        <f t="shared" ref="BW76:BW139" si="188">+BV76*BV$7</f>
        <v>0</v>
      </c>
      <c r="BX76" s="239">
        <f t="shared" ref="BX76:BX139" si="189">$J76*BW76</f>
        <v>0</v>
      </c>
      <c r="BY76" s="175"/>
      <c r="BZ76" s="238">
        <f t="shared" ref="BZ76:BZ139" si="190">+BY76*BY$7</f>
        <v>0</v>
      </c>
      <c r="CA76" s="239">
        <f t="shared" ref="CA76:CA139" si="191">$J76*BZ76</f>
        <v>0</v>
      </c>
      <c r="CB76" s="175"/>
      <c r="CC76" s="238">
        <f t="shared" ref="CC76:CC139" si="192">+CB76*CB$7</f>
        <v>0</v>
      </c>
      <c r="CD76" s="239">
        <f t="shared" ref="CD76:CD139" si="193">$J76*CC76</f>
        <v>0</v>
      </c>
      <c r="CE76" s="175"/>
      <c r="CF76" s="238">
        <f t="shared" ref="CF76:CF139" si="194">+CE76*CE$7</f>
        <v>0</v>
      </c>
      <c r="CG76" s="239">
        <f t="shared" ref="CG76:CG139" si="195">$J76*CF76</f>
        <v>0</v>
      </c>
      <c r="CH76" s="175"/>
      <c r="CI76" s="238">
        <f t="shared" ref="CI76:CI139" si="196">+CH76*CH$7</f>
        <v>0</v>
      </c>
      <c r="CJ76" s="239">
        <f t="shared" ref="CJ76:CJ139" si="197">$J76*CI76</f>
        <v>0</v>
      </c>
      <c r="CK76" s="175"/>
      <c r="CL76" s="238">
        <f t="shared" ref="CL76:CL139" si="198">+CK76*CK$7</f>
        <v>0</v>
      </c>
      <c r="CM76" s="239">
        <f t="shared" ref="CM76:CM139" si="199">$J76*CL76</f>
        <v>0</v>
      </c>
      <c r="CN76" s="175"/>
      <c r="CO76" s="238">
        <f t="shared" ref="CO76:CO139" si="200">+CN76*CN$7</f>
        <v>0</v>
      </c>
      <c r="CP76" s="239">
        <f t="shared" ref="CP76:CP139" si="201">$J76*CO76</f>
        <v>0</v>
      </c>
      <c r="CQ76" s="175"/>
      <c r="CR76" s="238">
        <f t="shared" ref="CR76:CR139" si="202">+CQ76*CQ$7</f>
        <v>0</v>
      </c>
      <c r="CS76" s="239">
        <f t="shared" ref="CS76:CS139" si="203">$J76*CR76</f>
        <v>0</v>
      </c>
      <c r="CT76" s="175"/>
      <c r="CU76" s="238">
        <f t="shared" ref="CU76:CU139" si="204">+CT76*CT$7</f>
        <v>0</v>
      </c>
      <c r="CV76" s="239">
        <f t="shared" ref="CV76:CV139" si="205">$J76*CU76</f>
        <v>0</v>
      </c>
      <c r="CW76" s="175"/>
      <c r="CX76" s="238">
        <f t="shared" ref="CX76:CX139" si="206">+CW76*CW$7</f>
        <v>0</v>
      </c>
      <c r="CY76" s="239">
        <f t="shared" ref="CY76:CY139" si="207">$J76*CX76</f>
        <v>0</v>
      </c>
      <c r="CZ76" s="175"/>
      <c r="DA76" s="238">
        <f t="shared" ref="DA76:DA139" si="208">+CZ76*CZ$7</f>
        <v>0</v>
      </c>
      <c r="DB76" s="239">
        <f t="shared" ref="DB76:DB139" si="209">$J76*DA76</f>
        <v>0</v>
      </c>
      <c r="DC76" s="175"/>
      <c r="DD76" s="238">
        <f t="shared" ref="DD76:DD139" si="210">+DC76*DC$7</f>
        <v>0</v>
      </c>
      <c r="DE76" s="239">
        <f t="shared" ref="DE76:DE139" si="211">$J76*DD76</f>
        <v>0</v>
      </c>
      <c r="DF76" s="175"/>
      <c r="DG76" s="238">
        <f t="shared" ref="DG76:DG139" si="212">+DF76*DF$7</f>
        <v>0</v>
      </c>
      <c r="DH76" s="239">
        <f t="shared" ref="DH76:DH139" si="213">$J76*DG76</f>
        <v>0</v>
      </c>
      <c r="DI76" s="175"/>
      <c r="DJ76" s="238">
        <f t="shared" ref="DJ76:DJ139" si="214">+DI76*DI$7</f>
        <v>0</v>
      </c>
      <c r="DK76" s="239">
        <f t="shared" ref="DK76:DK139" si="215">$J76*DJ76</f>
        <v>0</v>
      </c>
      <c r="DL76" s="175"/>
      <c r="DM76" s="238">
        <f t="shared" ref="DM76:DM139" si="216">+DL76*DL$7</f>
        <v>0</v>
      </c>
      <c r="DN76" s="239">
        <f t="shared" ref="DN76:DN139" si="217">$J76*DM76</f>
        <v>0</v>
      </c>
      <c r="DO76" s="175"/>
      <c r="DP76" s="238">
        <f t="shared" ref="DP76:DP139" si="218">+DO76*DO$7</f>
        <v>0</v>
      </c>
      <c r="DQ76" s="239">
        <f t="shared" ref="DQ76:DQ139" si="219">$J76*DP76</f>
        <v>0</v>
      </c>
      <c r="DR76" s="175"/>
      <c r="DS76" s="238">
        <f t="shared" ref="DS76:DS139" si="220">+DR76*DR$7</f>
        <v>0</v>
      </c>
      <c r="DT76" s="239">
        <f t="shared" ref="DT76:DT139" si="221">$J76*DS76</f>
        <v>0</v>
      </c>
      <c r="DU76" s="175"/>
      <c r="DV76" s="238">
        <f t="shared" ref="DV76:DV139" si="222">+DU76*DU$7</f>
        <v>0</v>
      </c>
      <c r="DW76" s="239">
        <f t="shared" ref="DW76:DW139" si="223">$J76*DV76</f>
        <v>0</v>
      </c>
      <c r="DX76" s="175"/>
      <c r="DY76" s="238">
        <f t="shared" ref="DY76:DY139" si="224">+DX76*DX$7</f>
        <v>0</v>
      </c>
      <c r="DZ76" s="239">
        <f t="shared" ref="DZ76:DZ139" si="225">$J76*DY76</f>
        <v>0</v>
      </c>
      <c r="EA76" s="175"/>
      <c r="EB76" s="238">
        <f t="shared" ref="EB76:EB139" si="226">+EA76*EA$7</f>
        <v>0</v>
      </c>
      <c r="EC76" s="239">
        <f t="shared" ref="EC76:EC139" si="227">$J76*EB76</f>
        <v>0</v>
      </c>
      <c r="ED76" s="175"/>
      <c r="EE76" s="238">
        <f t="shared" ref="EE76:EE139" si="228">+ED76*ED$7</f>
        <v>0</v>
      </c>
      <c r="EF76" s="239">
        <f t="shared" ref="EF76:EF139" si="229">$J76*EE76</f>
        <v>0</v>
      </c>
      <c r="EG76" s="175"/>
      <c r="EH76" s="238">
        <f t="shared" ref="EH76:EH139" si="230">+EG76*EG$7</f>
        <v>0</v>
      </c>
      <c r="EI76" s="239">
        <f t="shared" ref="EI76:EI139" si="231">$J76*EH76</f>
        <v>0</v>
      </c>
      <c r="EJ76" s="175"/>
      <c r="EK76" s="238">
        <f t="shared" ref="EK76:EK139" si="232">+EJ76*EJ$7</f>
        <v>0</v>
      </c>
      <c r="EL76" s="239">
        <f t="shared" ref="EL76:EL139" si="233">$J76*EK76</f>
        <v>0</v>
      </c>
      <c r="EM76" s="175"/>
      <c r="EN76" s="238">
        <f t="shared" ref="EN76:EN139" si="234">+EM76*EM$7</f>
        <v>0</v>
      </c>
      <c r="EO76" s="239">
        <f t="shared" ref="EO76:EO139" si="235">$J76*EN76</f>
        <v>0</v>
      </c>
      <c r="EP76" s="175"/>
      <c r="EQ76" s="238">
        <f t="shared" ref="EQ76:EQ139" si="236">+EP76*EP$7</f>
        <v>0</v>
      </c>
      <c r="ER76" s="239">
        <f t="shared" ref="ER76:ER139" si="237">$J76*EQ76</f>
        <v>0</v>
      </c>
      <c r="ES76" s="175"/>
      <c r="ET76" s="238">
        <f t="shared" ref="ET76:ET139" si="238">+ES76*ES$7</f>
        <v>0</v>
      </c>
      <c r="EU76" s="239">
        <f t="shared" ref="EU76:EU139" si="239">$J76*ET76</f>
        <v>0</v>
      </c>
      <c r="EV76" s="175"/>
      <c r="EW76" s="238">
        <f t="shared" ref="EW76:EW139" si="240">+EV76*EV$7</f>
        <v>0</v>
      </c>
      <c r="EX76" s="239">
        <f t="shared" ref="EX76:EX139" si="241">$J76*EW76</f>
        <v>0</v>
      </c>
      <c r="EY76" s="175"/>
      <c r="EZ76" s="238">
        <f t="shared" ref="EZ76:EZ139" si="242">+EY76*EY$7</f>
        <v>0</v>
      </c>
      <c r="FA76" s="239">
        <f t="shared" ref="FA76:FA139" si="243">$J76*EZ76</f>
        <v>0</v>
      </c>
      <c r="FB76" s="175"/>
      <c r="FC76" s="238">
        <f t="shared" ref="FC76:FC139" si="244">+FB76*FB$7</f>
        <v>0</v>
      </c>
      <c r="FD76" s="239">
        <f t="shared" ref="FD76:FD139" si="245">$J76*FC76</f>
        <v>0</v>
      </c>
      <c r="FE76" s="175"/>
      <c r="FF76" s="238">
        <f t="shared" ref="FF76:FF139" si="246">+FE76*FE$7</f>
        <v>0</v>
      </c>
      <c r="FG76" s="239">
        <f t="shared" ref="FG76:FG139" si="247">$J76*FF76</f>
        <v>0</v>
      </c>
      <c r="FH76" s="175"/>
      <c r="FI76" s="238">
        <f t="shared" ref="FI76:FI139" si="248">+FH76*FH$7</f>
        <v>0</v>
      </c>
      <c r="FJ76" s="239">
        <f t="shared" ref="FJ76:FJ139" si="249">$J76*FI76</f>
        <v>0</v>
      </c>
      <c r="FK76" s="175"/>
      <c r="FL76" s="238">
        <f t="shared" ref="FL76:FL139" si="250">+FK76*FK$7</f>
        <v>0</v>
      </c>
      <c r="FM76" s="239">
        <f t="shared" ref="FM76:FM139" si="251">$J76*FL76</f>
        <v>0</v>
      </c>
      <c r="FN76" s="175"/>
      <c r="FO76" s="238">
        <f t="shared" ref="FO76:FO139" si="252">+FN76*FN$7</f>
        <v>0</v>
      </c>
      <c r="FP76" s="239">
        <f t="shared" ref="FP76:FP139" si="253">$J76*FO76</f>
        <v>0</v>
      </c>
      <c r="FQ76" s="175"/>
      <c r="FR76" s="238">
        <f t="shared" ref="FR76:FR139" si="254">+FQ76*FQ$7</f>
        <v>0</v>
      </c>
      <c r="FS76" s="239">
        <f t="shared" ref="FS76:FS139" si="255">$J76*FR76</f>
        <v>0</v>
      </c>
      <c r="FT76" s="175"/>
      <c r="FU76" s="238">
        <f t="shared" ref="FU76:FU139" si="256">+FT76*FT$7</f>
        <v>0</v>
      </c>
      <c r="FV76" s="239">
        <f t="shared" ref="FV76:FV139" si="257">$J76*FU76</f>
        <v>0</v>
      </c>
      <c r="FW76" s="175"/>
      <c r="FX76" s="238">
        <f t="shared" ref="FX76:FX139" si="258">+FW76*FW$7</f>
        <v>0</v>
      </c>
      <c r="FY76" s="239">
        <f t="shared" ref="FY76:FY139" si="259">$J76*FX76</f>
        <v>0</v>
      </c>
      <c r="FZ76" s="175"/>
      <c r="GA76" s="238">
        <f t="shared" ref="GA76:GA139" si="260">+FZ76*FZ$7</f>
        <v>0</v>
      </c>
      <c r="GB76" s="239">
        <f t="shared" ref="GB76:GB139" si="261">$J76*GA76</f>
        <v>0</v>
      </c>
      <c r="GC76" s="175"/>
      <c r="GD76" s="238">
        <f t="shared" ref="GD76:GD139" si="262">+GC76*GC$7</f>
        <v>0</v>
      </c>
      <c r="GE76" s="239">
        <f t="shared" ref="GE76:GE139" si="263">$J76*GD76</f>
        <v>0</v>
      </c>
      <c r="GF76" s="175"/>
      <c r="GG76" s="238">
        <f t="shared" ref="GG76:GG139" si="264">+GF76*GF$7</f>
        <v>0</v>
      </c>
      <c r="GH76" s="239">
        <f t="shared" ref="GH76:GH139" si="265">$J76*GG76</f>
        <v>0</v>
      </c>
      <c r="GI76" s="175"/>
      <c r="GJ76" s="238">
        <f t="shared" ref="GJ76:GJ139" si="266">+GI76*GI$7</f>
        <v>0</v>
      </c>
      <c r="GK76" s="239">
        <f t="shared" ref="GK76:GK139" si="267">$J76*GJ76</f>
        <v>0</v>
      </c>
      <c r="GL76" s="175"/>
      <c r="GM76" s="238">
        <f t="shared" ref="GM76:GM139" si="268">+GL76*GL$7</f>
        <v>0</v>
      </c>
      <c r="GN76" s="239">
        <f t="shared" ref="GN76:GN139" si="269">$J76*GM76</f>
        <v>0</v>
      </c>
      <c r="GO76" s="175"/>
      <c r="GP76" s="238">
        <f t="shared" ref="GP76:GP139" si="270">+GO76*GO$7</f>
        <v>0</v>
      </c>
      <c r="GQ76" s="239">
        <f t="shared" ref="GQ76:GQ139" si="271">$J76*GP76</f>
        <v>0</v>
      </c>
      <c r="GR76" s="175"/>
      <c r="GS76" s="238">
        <f t="shared" ref="GS76:GS139" si="272">+GR76*GR$7</f>
        <v>0</v>
      </c>
      <c r="GT76" s="239">
        <f t="shared" ref="GT76:GT139" si="273">$J76*GS76</f>
        <v>0</v>
      </c>
      <c r="GU76" s="175"/>
      <c r="GV76" s="238">
        <f t="shared" ref="GV76:GV139" si="274">+GU76*GU$7</f>
        <v>0</v>
      </c>
      <c r="GW76" s="239">
        <f t="shared" ref="GW76:GW139" si="275">$J76*GV76</f>
        <v>0</v>
      </c>
      <c r="GX76" s="175"/>
      <c r="GY76" s="238">
        <f t="shared" ref="GY76:GY139" si="276">+GX76*GX$7</f>
        <v>0</v>
      </c>
      <c r="GZ76" s="239">
        <f t="shared" ref="GZ76:GZ139" si="277">$J76*GY76</f>
        <v>0</v>
      </c>
      <c r="HA76" s="175"/>
      <c r="HB76" s="238">
        <f t="shared" ref="HB76:HB139" si="278">+HA76*HA$7</f>
        <v>0</v>
      </c>
      <c r="HC76" s="239">
        <f t="shared" ref="HC76:HC139" si="279">$J76*HB76</f>
        <v>0</v>
      </c>
      <c r="HD76" s="175"/>
      <c r="HE76" s="238">
        <f t="shared" ref="HE76:HE139" si="280">+HD76*HD$7</f>
        <v>0</v>
      </c>
      <c r="HF76" s="239">
        <f t="shared" ref="HF76:HF139" si="281">$J76*HE76</f>
        <v>0</v>
      </c>
      <c r="HG76" s="175"/>
      <c r="HH76" s="238">
        <f t="shared" ref="HH76:HH139" si="282">+HG76*HG$7</f>
        <v>0</v>
      </c>
      <c r="HI76" s="239">
        <f t="shared" ref="HI76:HI139" si="283">$J76*HH76</f>
        <v>0</v>
      </c>
      <c r="HJ76" s="175"/>
      <c r="HK76" s="238">
        <f t="shared" ref="HK76:HK139" si="284">+HJ76*HJ$7</f>
        <v>0</v>
      </c>
      <c r="HL76" s="239">
        <f t="shared" ref="HL76:HL139" si="285">$J76*HK76</f>
        <v>0</v>
      </c>
      <c r="HM76" s="242">
        <f t="shared" si="143"/>
        <v>0</v>
      </c>
      <c r="HN76" s="108">
        <f t="shared" si="144"/>
        <v>0</v>
      </c>
    </row>
    <row r="77" spans="1:222" s="2" customFormat="1" x14ac:dyDescent="0.2">
      <c r="A77" s="173"/>
      <c r="B77" s="176"/>
      <c r="C77" s="370"/>
      <c r="D77" s="370"/>
      <c r="E77" s="370"/>
      <c r="F77" s="369"/>
      <c r="G77" s="177"/>
      <c r="H77" s="178"/>
      <c r="I77" s="39"/>
      <c r="J77" s="174">
        <f t="shared" si="145"/>
        <v>0</v>
      </c>
      <c r="K77" s="175"/>
      <c r="L77" s="238">
        <f t="shared" si="146"/>
        <v>0</v>
      </c>
      <c r="M77" s="239">
        <f t="shared" si="147"/>
        <v>0</v>
      </c>
      <c r="N77" s="175"/>
      <c r="O77" s="238">
        <f t="shared" si="148"/>
        <v>0</v>
      </c>
      <c r="P77" s="239">
        <f t="shared" si="149"/>
        <v>0</v>
      </c>
      <c r="Q77" s="175"/>
      <c r="R77" s="238">
        <f t="shared" si="150"/>
        <v>0</v>
      </c>
      <c r="S77" s="239">
        <f t="shared" si="151"/>
        <v>0</v>
      </c>
      <c r="T77" s="175"/>
      <c r="U77" s="238">
        <f t="shared" si="152"/>
        <v>0</v>
      </c>
      <c r="V77" s="239">
        <f t="shared" si="153"/>
        <v>0</v>
      </c>
      <c r="W77" s="175"/>
      <c r="X77" s="238">
        <f t="shared" si="154"/>
        <v>0</v>
      </c>
      <c r="Y77" s="239">
        <f t="shared" si="155"/>
        <v>0</v>
      </c>
      <c r="Z77" s="175"/>
      <c r="AA77" s="238">
        <f t="shared" si="156"/>
        <v>0</v>
      </c>
      <c r="AB77" s="239">
        <f t="shared" si="157"/>
        <v>0</v>
      </c>
      <c r="AC77" s="175"/>
      <c r="AD77" s="238">
        <f t="shared" si="158"/>
        <v>0</v>
      </c>
      <c r="AE77" s="239">
        <f t="shared" si="159"/>
        <v>0</v>
      </c>
      <c r="AF77" s="175"/>
      <c r="AG77" s="238">
        <f t="shared" si="160"/>
        <v>0</v>
      </c>
      <c r="AH77" s="239">
        <f t="shared" si="161"/>
        <v>0</v>
      </c>
      <c r="AI77" s="175"/>
      <c r="AJ77" s="238">
        <f t="shared" si="162"/>
        <v>0</v>
      </c>
      <c r="AK77" s="239">
        <f t="shared" si="163"/>
        <v>0</v>
      </c>
      <c r="AL77" s="175"/>
      <c r="AM77" s="238">
        <f t="shared" si="164"/>
        <v>0</v>
      </c>
      <c r="AN77" s="239">
        <f t="shared" si="165"/>
        <v>0</v>
      </c>
      <c r="AO77" s="175"/>
      <c r="AP77" s="238">
        <f t="shared" si="166"/>
        <v>0</v>
      </c>
      <c r="AQ77" s="239">
        <f t="shared" si="167"/>
        <v>0</v>
      </c>
      <c r="AR77" s="175"/>
      <c r="AS77" s="238">
        <f t="shared" si="168"/>
        <v>0</v>
      </c>
      <c r="AT77" s="239">
        <f t="shared" si="169"/>
        <v>0</v>
      </c>
      <c r="AU77" s="175"/>
      <c r="AV77" s="238">
        <f t="shared" si="170"/>
        <v>0</v>
      </c>
      <c r="AW77" s="239">
        <f t="shared" si="171"/>
        <v>0</v>
      </c>
      <c r="AX77" s="175"/>
      <c r="AY77" s="238">
        <f t="shared" si="172"/>
        <v>0</v>
      </c>
      <c r="AZ77" s="239">
        <f t="shared" si="173"/>
        <v>0</v>
      </c>
      <c r="BA77" s="175"/>
      <c r="BB77" s="238">
        <f t="shared" si="174"/>
        <v>0</v>
      </c>
      <c r="BC77" s="239">
        <f t="shared" si="175"/>
        <v>0</v>
      </c>
      <c r="BD77" s="175"/>
      <c r="BE77" s="238">
        <f t="shared" si="176"/>
        <v>0</v>
      </c>
      <c r="BF77" s="239">
        <f t="shared" si="177"/>
        <v>0</v>
      </c>
      <c r="BG77" s="175"/>
      <c r="BH77" s="238">
        <f t="shared" si="178"/>
        <v>0</v>
      </c>
      <c r="BI77" s="239">
        <f t="shared" si="179"/>
        <v>0</v>
      </c>
      <c r="BJ77" s="175"/>
      <c r="BK77" s="238">
        <f t="shared" si="180"/>
        <v>0</v>
      </c>
      <c r="BL77" s="239">
        <f t="shared" si="181"/>
        <v>0</v>
      </c>
      <c r="BM77" s="175"/>
      <c r="BN77" s="238">
        <f t="shared" si="182"/>
        <v>0</v>
      </c>
      <c r="BO77" s="239">
        <f t="shared" si="183"/>
        <v>0</v>
      </c>
      <c r="BP77" s="175"/>
      <c r="BQ77" s="238">
        <f t="shared" si="184"/>
        <v>0</v>
      </c>
      <c r="BR77" s="239">
        <f t="shared" si="185"/>
        <v>0</v>
      </c>
      <c r="BS77" s="175"/>
      <c r="BT77" s="238">
        <f t="shared" si="186"/>
        <v>0</v>
      </c>
      <c r="BU77" s="239">
        <f t="shared" si="187"/>
        <v>0</v>
      </c>
      <c r="BV77" s="175"/>
      <c r="BW77" s="238">
        <f t="shared" si="188"/>
        <v>0</v>
      </c>
      <c r="BX77" s="239">
        <f t="shared" si="189"/>
        <v>0</v>
      </c>
      <c r="BY77" s="175"/>
      <c r="BZ77" s="238">
        <f t="shared" si="190"/>
        <v>0</v>
      </c>
      <c r="CA77" s="239">
        <f t="shared" si="191"/>
        <v>0</v>
      </c>
      <c r="CB77" s="175"/>
      <c r="CC77" s="238">
        <f t="shared" si="192"/>
        <v>0</v>
      </c>
      <c r="CD77" s="239">
        <f t="shared" si="193"/>
        <v>0</v>
      </c>
      <c r="CE77" s="175"/>
      <c r="CF77" s="238">
        <f t="shared" si="194"/>
        <v>0</v>
      </c>
      <c r="CG77" s="239">
        <f t="shared" si="195"/>
        <v>0</v>
      </c>
      <c r="CH77" s="175"/>
      <c r="CI77" s="238">
        <f t="shared" si="196"/>
        <v>0</v>
      </c>
      <c r="CJ77" s="239">
        <f t="shared" si="197"/>
        <v>0</v>
      </c>
      <c r="CK77" s="175"/>
      <c r="CL77" s="238">
        <f t="shared" si="198"/>
        <v>0</v>
      </c>
      <c r="CM77" s="239">
        <f t="shared" si="199"/>
        <v>0</v>
      </c>
      <c r="CN77" s="175"/>
      <c r="CO77" s="238">
        <f t="shared" si="200"/>
        <v>0</v>
      </c>
      <c r="CP77" s="239">
        <f t="shared" si="201"/>
        <v>0</v>
      </c>
      <c r="CQ77" s="175"/>
      <c r="CR77" s="238">
        <f t="shared" si="202"/>
        <v>0</v>
      </c>
      <c r="CS77" s="239">
        <f t="shared" si="203"/>
        <v>0</v>
      </c>
      <c r="CT77" s="175"/>
      <c r="CU77" s="238">
        <f t="shared" si="204"/>
        <v>0</v>
      </c>
      <c r="CV77" s="239">
        <f t="shared" si="205"/>
        <v>0</v>
      </c>
      <c r="CW77" s="175"/>
      <c r="CX77" s="238">
        <f t="shared" si="206"/>
        <v>0</v>
      </c>
      <c r="CY77" s="239">
        <f t="shared" si="207"/>
        <v>0</v>
      </c>
      <c r="CZ77" s="175"/>
      <c r="DA77" s="238">
        <f t="shared" si="208"/>
        <v>0</v>
      </c>
      <c r="DB77" s="239">
        <f t="shared" si="209"/>
        <v>0</v>
      </c>
      <c r="DC77" s="175"/>
      <c r="DD77" s="238">
        <f t="shared" si="210"/>
        <v>0</v>
      </c>
      <c r="DE77" s="239">
        <f t="shared" si="211"/>
        <v>0</v>
      </c>
      <c r="DF77" s="175"/>
      <c r="DG77" s="238">
        <f t="shared" si="212"/>
        <v>0</v>
      </c>
      <c r="DH77" s="239">
        <f t="shared" si="213"/>
        <v>0</v>
      </c>
      <c r="DI77" s="175"/>
      <c r="DJ77" s="238">
        <f t="shared" si="214"/>
        <v>0</v>
      </c>
      <c r="DK77" s="239">
        <f t="shared" si="215"/>
        <v>0</v>
      </c>
      <c r="DL77" s="175"/>
      <c r="DM77" s="238">
        <f t="shared" si="216"/>
        <v>0</v>
      </c>
      <c r="DN77" s="239">
        <f t="shared" si="217"/>
        <v>0</v>
      </c>
      <c r="DO77" s="175"/>
      <c r="DP77" s="238">
        <f t="shared" si="218"/>
        <v>0</v>
      </c>
      <c r="DQ77" s="239">
        <f t="shared" si="219"/>
        <v>0</v>
      </c>
      <c r="DR77" s="175"/>
      <c r="DS77" s="238">
        <f t="shared" si="220"/>
        <v>0</v>
      </c>
      <c r="DT77" s="239">
        <f t="shared" si="221"/>
        <v>0</v>
      </c>
      <c r="DU77" s="175"/>
      <c r="DV77" s="238">
        <f t="shared" si="222"/>
        <v>0</v>
      </c>
      <c r="DW77" s="239">
        <f t="shared" si="223"/>
        <v>0</v>
      </c>
      <c r="DX77" s="175"/>
      <c r="DY77" s="238">
        <f t="shared" si="224"/>
        <v>0</v>
      </c>
      <c r="DZ77" s="239">
        <f t="shared" si="225"/>
        <v>0</v>
      </c>
      <c r="EA77" s="175"/>
      <c r="EB77" s="238">
        <f t="shared" si="226"/>
        <v>0</v>
      </c>
      <c r="EC77" s="239">
        <f t="shared" si="227"/>
        <v>0</v>
      </c>
      <c r="ED77" s="175"/>
      <c r="EE77" s="238">
        <f t="shared" si="228"/>
        <v>0</v>
      </c>
      <c r="EF77" s="239">
        <f t="shared" si="229"/>
        <v>0</v>
      </c>
      <c r="EG77" s="175"/>
      <c r="EH77" s="238">
        <f t="shared" si="230"/>
        <v>0</v>
      </c>
      <c r="EI77" s="239">
        <f t="shared" si="231"/>
        <v>0</v>
      </c>
      <c r="EJ77" s="175"/>
      <c r="EK77" s="238">
        <f t="shared" si="232"/>
        <v>0</v>
      </c>
      <c r="EL77" s="239">
        <f t="shared" si="233"/>
        <v>0</v>
      </c>
      <c r="EM77" s="175"/>
      <c r="EN77" s="238">
        <f t="shared" si="234"/>
        <v>0</v>
      </c>
      <c r="EO77" s="239">
        <f t="shared" si="235"/>
        <v>0</v>
      </c>
      <c r="EP77" s="175"/>
      <c r="EQ77" s="238">
        <f t="shared" si="236"/>
        <v>0</v>
      </c>
      <c r="ER77" s="239">
        <f t="shared" si="237"/>
        <v>0</v>
      </c>
      <c r="ES77" s="175"/>
      <c r="ET77" s="238">
        <f t="shared" si="238"/>
        <v>0</v>
      </c>
      <c r="EU77" s="239">
        <f t="shared" si="239"/>
        <v>0</v>
      </c>
      <c r="EV77" s="175"/>
      <c r="EW77" s="238">
        <f t="shared" si="240"/>
        <v>0</v>
      </c>
      <c r="EX77" s="239">
        <f t="shared" si="241"/>
        <v>0</v>
      </c>
      <c r="EY77" s="175"/>
      <c r="EZ77" s="238">
        <f t="shared" si="242"/>
        <v>0</v>
      </c>
      <c r="FA77" s="239">
        <f t="shared" si="243"/>
        <v>0</v>
      </c>
      <c r="FB77" s="175"/>
      <c r="FC77" s="238">
        <f t="shared" si="244"/>
        <v>0</v>
      </c>
      <c r="FD77" s="239">
        <f t="shared" si="245"/>
        <v>0</v>
      </c>
      <c r="FE77" s="175"/>
      <c r="FF77" s="238">
        <f t="shared" si="246"/>
        <v>0</v>
      </c>
      <c r="FG77" s="239">
        <f t="shared" si="247"/>
        <v>0</v>
      </c>
      <c r="FH77" s="175"/>
      <c r="FI77" s="238">
        <f t="shared" si="248"/>
        <v>0</v>
      </c>
      <c r="FJ77" s="239">
        <f t="shared" si="249"/>
        <v>0</v>
      </c>
      <c r="FK77" s="175"/>
      <c r="FL77" s="238">
        <f t="shared" si="250"/>
        <v>0</v>
      </c>
      <c r="FM77" s="239">
        <f t="shared" si="251"/>
        <v>0</v>
      </c>
      <c r="FN77" s="175"/>
      <c r="FO77" s="238">
        <f t="shared" si="252"/>
        <v>0</v>
      </c>
      <c r="FP77" s="239">
        <f t="shared" si="253"/>
        <v>0</v>
      </c>
      <c r="FQ77" s="175"/>
      <c r="FR77" s="238">
        <f t="shared" si="254"/>
        <v>0</v>
      </c>
      <c r="FS77" s="239">
        <f t="shared" si="255"/>
        <v>0</v>
      </c>
      <c r="FT77" s="175"/>
      <c r="FU77" s="238">
        <f t="shared" si="256"/>
        <v>0</v>
      </c>
      <c r="FV77" s="239">
        <f t="shared" si="257"/>
        <v>0</v>
      </c>
      <c r="FW77" s="175"/>
      <c r="FX77" s="238">
        <f t="shared" si="258"/>
        <v>0</v>
      </c>
      <c r="FY77" s="239">
        <f t="shared" si="259"/>
        <v>0</v>
      </c>
      <c r="FZ77" s="175"/>
      <c r="GA77" s="238">
        <f t="shared" si="260"/>
        <v>0</v>
      </c>
      <c r="GB77" s="239">
        <f t="shared" si="261"/>
        <v>0</v>
      </c>
      <c r="GC77" s="175"/>
      <c r="GD77" s="238">
        <f t="shared" si="262"/>
        <v>0</v>
      </c>
      <c r="GE77" s="239">
        <f t="shared" si="263"/>
        <v>0</v>
      </c>
      <c r="GF77" s="175"/>
      <c r="GG77" s="238">
        <f t="shared" si="264"/>
        <v>0</v>
      </c>
      <c r="GH77" s="239">
        <f t="shared" si="265"/>
        <v>0</v>
      </c>
      <c r="GI77" s="175"/>
      <c r="GJ77" s="238">
        <f t="shared" si="266"/>
        <v>0</v>
      </c>
      <c r="GK77" s="239">
        <f t="shared" si="267"/>
        <v>0</v>
      </c>
      <c r="GL77" s="175"/>
      <c r="GM77" s="238">
        <f t="shared" si="268"/>
        <v>0</v>
      </c>
      <c r="GN77" s="239">
        <f t="shared" si="269"/>
        <v>0</v>
      </c>
      <c r="GO77" s="175"/>
      <c r="GP77" s="238">
        <f t="shared" si="270"/>
        <v>0</v>
      </c>
      <c r="GQ77" s="239">
        <f t="shared" si="271"/>
        <v>0</v>
      </c>
      <c r="GR77" s="175"/>
      <c r="GS77" s="238">
        <f t="shared" si="272"/>
        <v>0</v>
      </c>
      <c r="GT77" s="239">
        <f t="shared" si="273"/>
        <v>0</v>
      </c>
      <c r="GU77" s="175"/>
      <c r="GV77" s="238">
        <f t="shared" si="274"/>
        <v>0</v>
      </c>
      <c r="GW77" s="239">
        <f t="shared" si="275"/>
        <v>0</v>
      </c>
      <c r="GX77" s="175"/>
      <c r="GY77" s="238">
        <f t="shared" si="276"/>
        <v>0</v>
      </c>
      <c r="GZ77" s="239">
        <f t="shared" si="277"/>
        <v>0</v>
      </c>
      <c r="HA77" s="175"/>
      <c r="HB77" s="238">
        <f t="shared" si="278"/>
        <v>0</v>
      </c>
      <c r="HC77" s="239">
        <f t="shared" si="279"/>
        <v>0</v>
      </c>
      <c r="HD77" s="175"/>
      <c r="HE77" s="238">
        <f t="shared" si="280"/>
        <v>0</v>
      </c>
      <c r="HF77" s="239">
        <f t="shared" si="281"/>
        <v>0</v>
      </c>
      <c r="HG77" s="175"/>
      <c r="HH77" s="238">
        <f t="shared" si="282"/>
        <v>0</v>
      </c>
      <c r="HI77" s="239">
        <f t="shared" si="283"/>
        <v>0</v>
      </c>
      <c r="HJ77" s="175"/>
      <c r="HK77" s="238">
        <f t="shared" si="284"/>
        <v>0</v>
      </c>
      <c r="HL77" s="239">
        <f t="shared" si="285"/>
        <v>0</v>
      </c>
      <c r="HM77" s="242">
        <f t="shared" si="143"/>
        <v>0</v>
      </c>
      <c r="HN77" s="108">
        <f t="shared" si="144"/>
        <v>0</v>
      </c>
    </row>
    <row r="78" spans="1:222" s="2" customFormat="1" x14ac:dyDescent="0.2">
      <c r="A78" s="173"/>
      <c r="B78" s="176"/>
      <c r="C78" s="370"/>
      <c r="D78" s="370"/>
      <c r="E78" s="370"/>
      <c r="F78" s="369"/>
      <c r="G78" s="177"/>
      <c r="H78" s="178"/>
      <c r="I78" s="39"/>
      <c r="J78" s="174">
        <f t="shared" si="145"/>
        <v>0</v>
      </c>
      <c r="K78" s="175"/>
      <c r="L78" s="238">
        <f t="shared" si="146"/>
        <v>0</v>
      </c>
      <c r="M78" s="239">
        <f t="shared" si="147"/>
        <v>0</v>
      </c>
      <c r="N78" s="175"/>
      <c r="O78" s="238">
        <f t="shared" si="148"/>
        <v>0</v>
      </c>
      <c r="P78" s="239">
        <f t="shared" si="149"/>
        <v>0</v>
      </c>
      <c r="Q78" s="175"/>
      <c r="R78" s="238">
        <f t="shared" si="150"/>
        <v>0</v>
      </c>
      <c r="S78" s="239">
        <f t="shared" si="151"/>
        <v>0</v>
      </c>
      <c r="T78" s="175"/>
      <c r="U78" s="238">
        <f t="shared" si="152"/>
        <v>0</v>
      </c>
      <c r="V78" s="239">
        <f t="shared" si="153"/>
        <v>0</v>
      </c>
      <c r="W78" s="175"/>
      <c r="X78" s="238">
        <f t="shared" si="154"/>
        <v>0</v>
      </c>
      <c r="Y78" s="239">
        <f t="shared" si="155"/>
        <v>0</v>
      </c>
      <c r="Z78" s="175"/>
      <c r="AA78" s="238">
        <f t="shared" si="156"/>
        <v>0</v>
      </c>
      <c r="AB78" s="239">
        <f t="shared" si="157"/>
        <v>0</v>
      </c>
      <c r="AC78" s="175"/>
      <c r="AD78" s="238">
        <f t="shared" si="158"/>
        <v>0</v>
      </c>
      <c r="AE78" s="239">
        <f t="shared" si="159"/>
        <v>0</v>
      </c>
      <c r="AF78" s="175"/>
      <c r="AG78" s="238">
        <f t="shared" si="160"/>
        <v>0</v>
      </c>
      <c r="AH78" s="239">
        <f t="shared" si="161"/>
        <v>0</v>
      </c>
      <c r="AI78" s="175"/>
      <c r="AJ78" s="238">
        <f t="shared" si="162"/>
        <v>0</v>
      </c>
      <c r="AK78" s="239">
        <f t="shared" si="163"/>
        <v>0</v>
      </c>
      <c r="AL78" s="175"/>
      <c r="AM78" s="238">
        <f t="shared" si="164"/>
        <v>0</v>
      </c>
      <c r="AN78" s="239">
        <f t="shared" si="165"/>
        <v>0</v>
      </c>
      <c r="AO78" s="175"/>
      <c r="AP78" s="238">
        <f t="shared" si="166"/>
        <v>0</v>
      </c>
      <c r="AQ78" s="239">
        <f t="shared" si="167"/>
        <v>0</v>
      </c>
      <c r="AR78" s="175"/>
      <c r="AS78" s="238">
        <f t="shared" si="168"/>
        <v>0</v>
      </c>
      <c r="AT78" s="239">
        <f t="shared" si="169"/>
        <v>0</v>
      </c>
      <c r="AU78" s="175"/>
      <c r="AV78" s="238">
        <f t="shared" si="170"/>
        <v>0</v>
      </c>
      <c r="AW78" s="239">
        <f t="shared" si="171"/>
        <v>0</v>
      </c>
      <c r="AX78" s="175"/>
      <c r="AY78" s="238">
        <f t="shared" si="172"/>
        <v>0</v>
      </c>
      <c r="AZ78" s="239">
        <f t="shared" si="173"/>
        <v>0</v>
      </c>
      <c r="BA78" s="175"/>
      <c r="BB78" s="238">
        <f t="shared" si="174"/>
        <v>0</v>
      </c>
      <c r="BC78" s="239">
        <f t="shared" si="175"/>
        <v>0</v>
      </c>
      <c r="BD78" s="175"/>
      <c r="BE78" s="238">
        <f t="shared" si="176"/>
        <v>0</v>
      </c>
      <c r="BF78" s="239">
        <f t="shared" si="177"/>
        <v>0</v>
      </c>
      <c r="BG78" s="175"/>
      <c r="BH78" s="238">
        <f t="shared" si="178"/>
        <v>0</v>
      </c>
      <c r="BI78" s="239">
        <f t="shared" si="179"/>
        <v>0</v>
      </c>
      <c r="BJ78" s="175"/>
      <c r="BK78" s="238">
        <f t="shared" si="180"/>
        <v>0</v>
      </c>
      <c r="BL78" s="239">
        <f t="shared" si="181"/>
        <v>0</v>
      </c>
      <c r="BM78" s="175"/>
      <c r="BN78" s="238">
        <f t="shared" si="182"/>
        <v>0</v>
      </c>
      <c r="BO78" s="239">
        <f t="shared" si="183"/>
        <v>0</v>
      </c>
      <c r="BP78" s="175"/>
      <c r="BQ78" s="238">
        <f t="shared" si="184"/>
        <v>0</v>
      </c>
      <c r="BR78" s="239">
        <f t="shared" si="185"/>
        <v>0</v>
      </c>
      <c r="BS78" s="175"/>
      <c r="BT78" s="238">
        <f t="shared" si="186"/>
        <v>0</v>
      </c>
      <c r="BU78" s="239">
        <f t="shared" si="187"/>
        <v>0</v>
      </c>
      <c r="BV78" s="175"/>
      <c r="BW78" s="238">
        <f t="shared" si="188"/>
        <v>0</v>
      </c>
      <c r="BX78" s="239">
        <f t="shared" si="189"/>
        <v>0</v>
      </c>
      <c r="BY78" s="175"/>
      <c r="BZ78" s="238">
        <f t="shared" si="190"/>
        <v>0</v>
      </c>
      <c r="CA78" s="239">
        <f t="shared" si="191"/>
        <v>0</v>
      </c>
      <c r="CB78" s="175"/>
      <c r="CC78" s="238">
        <f t="shared" si="192"/>
        <v>0</v>
      </c>
      <c r="CD78" s="239">
        <f t="shared" si="193"/>
        <v>0</v>
      </c>
      <c r="CE78" s="175"/>
      <c r="CF78" s="238">
        <f t="shared" si="194"/>
        <v>0</v>
      </c>
      <c r="CG78" s="239">
        <f t="shared" si="195"/>
        <v>0</v>
      </c>
      <c r="CH78" s="175"/>
      <c r="CI78" s="238">
        <f t="shared" si="196"/>
        <v>0</v>
      </c>
      <c r="CJ78" s="239">
        <f t="shared" si="197"/>
        <v>0</v>
      </c>
      <c r="CK78" s="175"/>
      <c r="CL78" s="238">
        <f t="shared" si="198"/>
        <v>0</v>
      </c>
      <c r="CM78" s="239">
        <f t="shared" si="199"/>
        <v>0</v>
      </c>
      <c r="CN78" s="175"/>
      <c r="CO78" s="238">
        <f t="shared" si="200"/>
        <v>0</v>
      </c>
      <c r="CP78" s="239">
        <f t="shared" si="201"/>
        <v>0</v>
      </c>
      <c r="CQ78" s="175"/>
      <c r="CR78" s="238">
        <f t="shared" si="202"/>
        <v>0</v>
      </c>
      <c r="CS78" s="239">
        <f t="shared" si="203"/>
        <v>0</v>
      </c>
      <c r="CT78" s="175"/>
      <c r="CU78" s="238">
        <f t="shared" si="204"/>
        <v>0</v>
      </c>
      <c r="CV78" s="239">
        <f t="shared" si="205"/>
        <v>0</v>
      </c>
      <c r="CW78" s="175"/>
      <c r="CX78" s="238">
        <f t="shared" si="206"/>
        <v>0</v>
      </c>
      <c r="CY78" s="239">
        <f t="shared" si="207"/>
        <v>0</v>
      </c>
      <c r="CZ78" s="175"/>
      <c r="DA78" s="238">
        <f t="shared" si="208"/>
        <v>0</v>
      </c>
      <c r="DB78" s="239">
        <f t="shared" si="209"/>
        <v>0</v>
      </c>
      <c r="DC78" s="175"/>
      <c r="DD78" s="238">
        <f t="shared" si="210"/>
        <v>0</v>
      </c>
      <c r="DE78" s="239">
        <f t="shared" si="211"/>
        <v>0</v>
      </c>
      <c r="DF78" s="175"/>
      <c r="DG78" s="238">
        <f t="shared" si="212"/>
        <v>0</v>
      </c>
      <c r="DH78" s="239">
        <f t="shared" si="213"/>
        <v>0</v>
      </c>
      <c r="DI78" s="175"/>
      <c r="DJ78" s="238">
        <f t="shared" si="214"/>
        <v>0</v>
      </c>
      <c r="DK78" s="239">
        <f t="shared" si="215"/>
        <v>0</v>
      </c>
      <c r="DL78" s="175"/>
      <c r="DM78" s="238">
        <f t="shared" si="216"/>
        <v>0</v>
      </c>
      <c r="DN78" s="239">
        <f t="shared" si="217"/>
        <v>0</v>
      </c>
      <c r="DO78" s="175"/>
      <c r="DP78" s="238">
        <f t="shared" si="218"/>
        <v>0</v>
      </c>
      <c r="DQ78" s="239">
        <f t="shared" si="219"/>
        <v>0</v>
      </c>
      <c r="DR78" s="175"/>
      <c r="DS78" s="238">
        <f t="shared" si="220"/>
        <v>0</v>
      </c>
      <c r="DT78" s="239">
        <f t="shared" si="221"/>
        <v>0</v>
      </c>
      <c r="DU78" s="175"/>
      <c r="DV78" s="238">
        <f t="shared" si="222"/>
        <v>0</v>
      </c>
      <c r="DW78" s="239">
        <f t="shared" si="223"/>
        <v>0</v>
      </c>
      <c r="DX78" s="175"/>
      <c r="DY78" s="238">
        <f t="shared" si="224"/>
        <v>0</v>
      </c>
      <c r="DZ78" s="239">
        <f t="shared" si="225"/>
        <v>0</v>
      </c>
      <c r="EA78" s="175"/>
      <c r="EB78" s="238">
        <f t="shared" si="226"/>
        <v>0</v>
      </c>
      <c r="EC78" s="239">
        <f t="shared" si="227"/>
        <v>0</v>
      </c>
      <c r="ED78" s="175"/>
      <c r="EE78" s="238">
        <f t="shared" si="228"/>
        <v>0</v>
      </c>
      <c r="EF78" s="239">
        <f t="shared" si="229"/>
        <v>0</v>
      </c>
      <c r="EG78" s="175"/>
      <c r="EH78" s="238">
        <f t="shared" si="230"/>
        <v>0</v>
      </c>
      <c r="EI78" s="239">
        <f t="shared" si="231"/>
        <v>0</v>
      </c>
      <c r="EJ78" s="175"/>
      <c r="EK78" s="238">
        <f t="shared" si="232"/>
        <v>0</v>
      </c>
      <c r="EL78" s="239">
        <f t="shared" si="233"/>
        <v>0</v>
      </c>
      <c r="EM78" s="175"/>
      <c r="EN78" s="238">
        <f t="shared" si="234"/>
        <v>0</v>
      </c>
      <c r="EO78" s="239">
        <f t="shared" si="235"/>
        <v>0</v>
      </c>
      <c r="EP78" s="175"/>
      <c r="EQ78" s="238">
        <f t="shared" si="236"/>
        <v>0</v>
      </c>
      <c r="ER78" s="239">
        <f t="shared" si="237"/>
        <v>0</v>
      </c>
      <c r="ES78" s="175"/>
      <c r="ET78" s="238">
        <f t="shared" si="238"/>
        <v>0</v>
      </c>
      <c r="EU78" s="239">
        <f t="shared" si="239"/>
        <v>0</v>
      </c>
      <c r="EV78" s="175"/>
      <c r="EW78" s="238">
        <f t="shared" si="240"/>
        <v>0</v>
      </c>
      <c r="EX78" s="239">
        <f t="shared" si="241"/>
        <v>0</v>
      </c>
      <c r="EY78" s="175"/>
      <c r="EZ78" s="238">
        <f t="shared" si="242"/>
        <v>0</v>
      </c>
      <c r="FA78" s="239">
        <f t="shared" si="243"/>
        <v>0</v>
      </c>
      <c r="FB78" s="175"/>
      <c r="FC78" s="238">
        <f t="shared" si="244"/>
        <v>0</v>
      </c>
      <c r="FD78" s="239">
        <f t="shared" si="245"/>
        <v>0</v>
      </c>
      <c r="FE78" s="175"/>
      <c r="FF78" s="238">
        <f t="shared" si="246"/>
        <v>0</v>
      </c>
      <c r="FG78" s="239">
        <f t="shared" si="247"/>
        <v>0</v>
      </c>
      <c r="FH78" s="175"/>
      <c r="FI78" s="238">
        <f t="shared" si="248"/>
        <v>0</v>
      </c>
      <c r="FJ78" s="239">
        <f t="shared" si="249"/>
        <v>0</v>
      </c>
      <c r="FK78" s="175"/>
      <c r="FL78" s="238">
        <f t="shared" si="250"/>
        <v>0</v>
      </c>
      <c r="FM78" s="239">
        <f t="shared" si="251"/>
        <v>0</v>
      </c>
      <c r="FN78" s="175"/>
      <c r="FO78" s="238">
        <f t="shared" si="252"/>
        <v>0</v>
      </c>
      <c r="FP78" s="239">
        <f t="shared" si="253"/>
        <v>0</v>
      </c>
      <c r="FQ78" s="175"/>
      <c r="FR78" s="238">
        <f t="shared" si="254"/>
        <v>0</v>
      </c>
      <c r="FS78" s="239">
        <f t="shared" si="255"/>
        <v>0</v>
      </c>
      <c r="FT78" s="175"/>
      <c r="FU78" s="238">
        <f t="shared" si="256"/>
        <v>0</v>
      </c>
      <c r="FV78" s="239">
        <f t="shared" si="257"/>
        <v>0</v>
      </c>
      <c r="FW78" s="175"/>
      <c r="FX78" s="238">
        <f t="shared" si="258"/>
        <v>0</v>
      </c>
      <c r="FY78" s="239">
        <f t="shared" si="259"/>
        <v>0</v>
      </c>
      <c r="FZ78" s="175"/>
      <c r="GA78" s="238">
        <f t="shared" si="260"/>
        <v>0</v>
      </c>
      <c r="GB78" s="239">
        <f t="shared" si="261"/>
        <v>0</v>
      </c>
      <c r="GC78" s="175"/>
      <c r="GD78" s="238">
        <f t="shared" si="262"/>
        <v>0</v>
      </c>
      <c r="GE78" s="239">
        <f t="shared" si="263"/>
        <v>0</v>
      </c>
      <c r="GF78" s="175"/>
      <c r="GG78" s="238">
        <f t="shared" si="264"/>
        <v>0</v>
      </c>
      <c r="GH78" s="239">
        <f t="shared" si="265"/>
        <v>0</v>
      </c>
      <c r="GI78" s="175"/>
      <c r="GJ78" s="238">
        <f t="shared" si="266"/>
        <v>0</v>
      </c>
      <c r="GK78" s="239">
        <f t="shared" si="267"/>
        <v>0</v>
      </c>
      <c r="GL78" s="175"/>
      <c r="GM78" s="238">
        <f t="shared" si="268"/>
        <v>0</v>
      </c>
      <c r="GN78" s="239">
        <f t="shared" si="269"/>
        <v>0</v>
      </c>
      <c r="GO78" s="175"/>
      <c r="GP78" s="238">
        <f t="shared" si="270"/>
        <v>0</v>
      </c>
      <c r="GQ78" s="239">
        <f t="shared" si="271"/>
        <v>0</v>
      </c>
      <c r="GR78" s="175"/>
      <c r="GS78" s="238">
        <f t="shared" si="272"/>
        <v>0</v>
      </c>
      <c r="GT78" s="239">
        <f t="shared" si="273"/>
        <v>0</v>
      </c>
      <c r="GU78" s="175"/>
      <c r="GV78" s="238">
        <f t="shared" si="274"/>
        <v>0</v>
      </c>
      <c r="GW78" s="239">
        <f t="shared" si="275"/>
        <v>0</v>
      </c>
      <c r="GX78" s="175"/>
      <c r="GY78" s="238">
        <f t="shared" si="276"/>
        <v>0</v>
      </c>
      <c r="GZ78" s="239">
        <f t="shared" si="277"/>
        <v>0</v>
      </c>
      <c r="HA78" s="175"/>
      <c r="HB78" s="238">
        <f t="shared" si="278"/>
        <v>0</v>
      </c>
      <c r="HC78" s="239">
        <f t="shared" si="279"/>
        <v>0</v>
      </c>
      <c r="HD78" s="175"/>
      <c r="HE78" s="238">
        <f t="shared" si="280"/>
        <v>0</v>
      </c>
      <c r="HF78" s="239">
        <f t="shared" si="281"/>
        <v>0</v>
      </c>
      <c r="HG78" s="175"/>
      <c r="HH78" s="238">
        <f t="shared" si="282"/>
        <v>0</v>
      </c>
      <c r="HI78" s="239">
        <f t="shared" si="283"/>
        <v>0</v>
      </c>
      <c r="HJ78" s="175"/>
      <c r="HK78" s="238">
        <f t="shared" si="284"/>
        <v>0</v>
      </c>
      <c r="HL78" s="239">
        <f t="shared" si="285"/>
        <v>0</v>
      </c>
      <c r="HM78" s="242">
        <f t="shared" ref="HM78:HM141" si="286">L78+O78+R78+U78+X78+AA78+AD78+AG78+AJ78+AM78+AP78+AS78+AV78+AY78+BB78+BE78+BH78+BK78+BN78+BQ78+BT78+BW78+BZ78+CC78+CF78+CI78+CL78+CO78+CR78+CU78+CX78+DA78+DD78+DG78+DJ78+DM78+DP78+DS78+DV78+DY78+EB78+EE78+EH78+EK78+EN78+EQ78+ET78+EW78+EZ78+FC78+FF78+FI78+FL78+FO78+FR78+FU78+FX78+GA78+GD78+GG78+GJ78+GM78+GP78+GS78+GV78+GY78+HB78+HE78+HH78+HK78</f>
        <v>0</v>
      </c>
      <c r="HN78" s="108">
        <f t="shared" ref="HN78:HN141" si="287">M78+P78+S78+V78+Y78+AB78+AE78+AH78+AK78+AN78+AQ78+AT78+AW78+AZ78+BC78+BF78+BI78+BL78+BO78+BR78+BU78+BX78+CA78+CD78+CG78+CJ78+CM78+CP78+CS78+CV78+CY78+DB78+DE78+DH78+DK78+DN78+DQ78+DT78+DW78+DZ78+EC78+EF78+EI78+EL78+EO78+ER78+EU78+EX78+FA78+FD78+FG78+FJ78+FM78+FP78+FS78+FV78+FY78+GB78+GE78+GH78+GK78+GN78+GQ78+GT78+GW78+GZ78+HC78+HF78+HI78+HL78</f>
        <v>0</v>
      </c>
    </row>
    <row r="79" spans="1:222" s="2" customFormat="1" x14ac:dyDescent="0.2">
      <c r="A79" s="173"/>
      <c r="B79" s="176"/>
      <c r="C79" s="370"/>
      <c r="D79" s="370"/>
      <c r="E79" s="370"/>
      <c r="F79" s="369"/>
      <c r="G79" s="177"/>
      <c r="H79" s="178"/>
      <c r="I79" s="39"/>
      <c r="J79" s="174">
        <f t="shared" si="145"/>
        <v>0</v>
      </c>
      <c r="K79" s="175"/>
      <c r="L79" s="238">
        <f t="shared" si="146"/>
        <v>0</v>
      </c>
      <c r="M79" s="239">
        <f t="shared" si="147"/>
        <v>0</v>
      </c>
      <c r="N79" s="175"/>
      <c r="O79" s="238">
        <f t="shared" si="148"/>
        <v>0</v>
      </c>
      <c r="P79" s="239">
        <f t="shared" si="149"/>
        <v>0</v>
      </c>
      <c r="Q79" s="175"/>
      <c r="R79" s="238">
        <f t="shared" si="150"/>
        <v>0</v>
      </c>
      <c r="S79" s="239">
        <f t="shared" si="151"/>
        <v>0</v>
      </c>
      <c r="T79" s="175"/>
      <c r="U79" s="238">
        <f t="shared" si="152"/>
        <v>0</v>
      </c>
      <c r="V79" s="239">
        <f t="shared" si="153"/>
        <v>0</v>
      </c>
      <c r="W79" s="175"/>
      <c r="X79" s="238">
        <f t="shared" si="154"/>
        <v>0</v>
      </c>
      <c r="Y79" s="239">
        <f t="shared" si="155"/>
        <v>0</v>
      </c>
      <c r="Z79" s="175"/>
      <c r="AA79" s="238">
        <f t="shared" si="156"/>
        <v>0</v>
      </c>
      <c r="AB79" s="239">
        <f t="shared" si="157"/>
        <v>0</v>
      </c>
      <c r="AC79" s="175"/>
      <c r="AD79" s="238">
        <f t="shared" si="158"/>
        <v>0</v>
      </c>
      <c r="AE79" s="239">
        <f t="shared" si="159"/>
        <v>0</v>
      </c>
      <c r="AF79" s="175"/>
      <c r="AG79" s="238">
        <f t="shared" si="160"/>
        <v>0</v>
      </c>
      <c r="AH79" s="239">
        <f t="shared" si="161"/>
        <v>0</v>
      </c>
      <c r="AI79" s="175"/>
      <c r="AJ79" s="238">
        <f t="shared" si="162"/>
        <v>0</v>
      </c>
      <c r="AK79" s="239">
        <f t="shared" si="163"/>
        <v>0</v>
      </c>
      <c r="AL79" s="175"/>
      <c r="AM79" s="238">
        <f t="shared" si="164"/>
        <v>0</v>
      </c>
      <c r="AN79" s="239">
        <f t="shared" si="165"/>
        <v>0</v>
      </c>
      <c r="AO79" s="175"/>
      <c r="AP79" s="238">
        <f t="shared" si="166"/>
        <v>0</v>
      </c>
      <c r="AQ79" s="239">
        <f t="shared" si="167"/>
        <v>0</v>
      </c>
      <c r="AR79" s="175"/>
      <c r="AS79" s="238">
        <f t="shared" si="168"/>
        <v>0</v>
      </c>
      <c r="AT79" s="239">
        <f t="shared" si="169"/>
        <v>0</v>
      </c>
      <c r="AU79" s="175"/>
      <c r="AV79" s="238">
        <f t="shared" si="170"/>
        <v>0</v>
      </c>
      <c r="AW79" s="239">
        <f t="shared" si="171"/>
        <v>0</v>
      </c>
      <c r="AX79" s="175"/>
      <c r="AY79" s="238">
        <f t="shared" si="172"/>
        <v>0</v>
      </c>
      <c r="AZ79" s="239">
        <f t="shared" si="173"/>
        <v>0</v>
      </c>
      <c r="BA79" s="175"/>
      <c r="BB79" s="238">
        <f t="shared" si="174"/>
        <v>0</v>
      </c>
      <c r="BC79" s="239">
        <f t="shared" si="175"/>
        <v>0</v>
      </c>
      <c r="BD79" s="175"/>
      <c r="BE79" s="238">
        <f t="shared" si="176"/>
        <v>0</v>
      </c>
      <c r="BF79" s="239">
        <f t="shared" si="177"/>
        <v>0</v>
      </c>
      <c r="BG79" s="175"/>
      <c r="BH79" s="238">
        <f t="shared" si="178"/>
        <v>0</v>
      </c>
      <c r="BI79" s="239">
        <f t="shared" si="179"/>
        <v>0</v>
      </c>
      <c r="BJ79" s="175"/>
      <c r="BK79" s="238">
        <f t="shared" si="180"/>
        <v>0</v>
      </c>
      <c r="BL79" s="239">
        <f t="shared" si="181"/>
        <v>0</v>
      </c>
      <c r="BM79" s="175"/>
      <c r="BN79" s="238">
        <f t="shared" si="182"/>
        <v>0</v>
      </c>
      <c r="BO79" s="239">
        <f t="shared" si="183"/>
        <v>0</v>
      </c>
      <c r="BP79" s="175"/>
      <c r="BQ79" s="238">
        <f t="shared" si="184"/>
        <v>0</v>
      </c>
      <c r="BR79" s="239">
        <f t="shared" si="185"/>
        <v>0</v>
      </c>
      <c r="BS79" s="175"/>
      <c r="BT79" s="238">
        <f t="shared" si="186"/>
        <v>0</v>
      </c>
      <c r="BU79" s="239">
        <f t="shared" si="187"/>
        <v>0</v>
      </c>
      <c r="BV79" s="175"/>
      <c r="BW79" s="238">
        <f t="shared" si="188"/>
        <v>0</v>
      </c>
      <c r="BX79" s="239">
        <f t="shared" si="189"/>
        <v>0</v>
      </c>
      <c r="BY79" s="175"/>
      <c r="BZ79" s="238">
        <f t="shared" si="190"/>
        <v>0</v>
      </c>
      <c r="CA79" s="239">
        <f t="shared" si="191"/>
        <v>0</v>
      </c>
      <c r="CB79" s="175"/>
      <c r="CC79" s="238">
        <f t="shared" si="192"/>
        <v>0</v>
      </c>
      <c r="CD79" s="239">
        <f t="shared" si="193"/>
        <v>0</v>
      </c>
      <c r="CE79" s="175"/>
      <c r="CF79" s="238">
        <f t="shared" si="194"/>
        <v>0</v>
      </c>
      <c r="CG79" s="239">
        <f t="shared" si="195"/>
        <v>0</v>
      </c>
      <c r="CH79" s="175"/>
      <c r="CI79" s="238">
        <f t="shared" si="196"/>
        <v>0</v>
      </c>
      <c r="CJ79" s="239">
        <f t="shared" si="197"/>
        <v>0</v>
      </c>
      <c r="CK79" s="175"/>
      <c r="CL79" s="238">
        <f t="shared" si="198"/>
        <v>0</v>
      </c>
      <c r="CM79" s="239">
        <f t="shared" si="199"/>
        <v>0</v>
      </c>
      <c r="CN79" s="175"/>
      <c r="CO79" s="238">
        <f t="shared" si="200"/>
        <v>0</v>
      </c>
      <c r="CP79" s="239">
        <f t="shared" si="201"/>
        <v>0</v>
      </c>
      <c r="CQ79" s="175"/>
      <c r="CR79" s="238">
        <f t="shared" si="202"/>
        <v>0</v>
      </c>
      <c r="CS79" s="239">
        <f t="shared" si="203"/>
        <v>0</v>
      </c>
      <c r="CT79" s="175"/>
      <c r="CU79" s="238">
        <f t="shared" si="204"/>
        <v>0</v>
      </c>
      <c r="CV79" s="239">
        <f t="shared" si="205"/>
        <v>0</v>
      </c>
      <c r="CW79" s="175"/>
      <c r="CX79" s="238">
        <f t="shared" si="206"/>
        <v>0</v>
      </c>
      <c r="CY79" s="239">
        <f t="shared" si="207"/>
        <v>0</v>
      </c>
      <c r="CZ79" s="175"/>
      <c r="DA79" s="238">
        <f t="shared" si="208"/>
        <v>0</v>
      </c>
      <c r="DB79" s="239">
        <f t="shared" si="209"/>
        <v>0</v>
      </c>
      <c r="DC79" s="175"/>
      <c r="DD79" s="238">
        <f t="shared" si="210"/>
        <v>0</v>
      </c>
      <c r="DE79" s="239">
        <f t="shared" si="211"/>
        <v>0</v>
      </c>
      <c r="DF79" s="175"/>
      <c r="DG79" s="238">
        <f t="shared" si="212"/>
        <v>0</v>
      </c>
      <c r="DH79" s="239">
        <f t="shared" si="213"/>
        <v>0</v>
      </c>
      <c r="DI79" s="175"/>
      <c r="DJ79" s="238">
        <f t="shared" si="214"/>
        <v>0</v>
      </c>
      <c r="DK79" s="239">
        <f t="shared" si="215"/>
        <v>0</v>
      </c>
      <c r="DL79" s="175"/>
      <c r="DM79" s="238">
        <f t="shared" si="216"/>
        <v>0</v>
      </c>
      <c r="DN79" s="239">
        <f t="shared" si="217"/>
        <v>0</v>
      </c>
      <c r="DO79" s="175"/>
      <c r="DP79" s="238">
        <f t="shared" si="218"/>
        <v>0</v>
      </c>
      <c r="DQ79" s="239">
        <f t="shared" si="219"/>
        <v>0</v>
      </c>
      <c r="DR79" s="175"/>
      <c r="DS79" s="238">
        <f t="shared" si="220"/>
        <v>0</v>
      </c>
      <c r="DT79" s="239">
        <f t="shared" si="221"/>
        <v>0</v>
      </c>
      <c r="DU79" s="175"/>
      <c r="DV79" s="238">
        <f t="shared" si="222"/>
        <v>0</v>
      </c>
      <c r="DW79" s="239">
        <f t="shared" si="223"/>
        <v>0</v>
      </c>
      <c r="DX79" s="175"/>
      <c r="DY79" s="238">
        <f t="shared" si="224"/>
        <v>0</v>
      </c>
      <c r="DZ79" s="239">
        <f t="shared" si="225"/>
        <v>0</v>
      </c>
      <c r="EA79" s="175"/>
      <c r="EB79" s="238">
        <f t="shared" si="226"/>
        <v>0</v>
      </c>
      <c r="EC79" s="239">
        <f t="shared" si="227"/>
        <v>0</v>
      </c>
      <c r="ED79" s="175"/>
      <c r="EE79" s="238">
        <f t="shared" si="228"/>
        <v>0</v>
      </c>
      <c r="EF79" s="239">
        <f t="shared" si="229"/>
        <v>0</v>
      </c>
      <c r="EG79" s="175"/>
      <c r="EH79" s="238">
        <f t="shared" si="230"/>
        <v>0</v>
      </c>
      <c r="EI79" s="239">
        <f t="shared" si="231"/>
        <v>0</v>
      </c>
      <c r="EJ79" s="175"/>
      <c r="EK79" s="238">
        <f t="shared" si="232"/>
        <v>0</v>
      </c>
      <c r="EL79" s="239">
        <f t="shared" si="233"/>
        <v>0</v>
      </c>
      <c r="EM79" s="175"/>
      <c r="EN79" s="238">
        <f t="shared" si="234"/>
        <v>0</v>
      </c>
      <c r="EO79" s="239">
        <f t="shared" si="235"/>
        <v>0</v>
      </c>
      <c r="EP79" s="175"/>
      <c r="EQ79" s="238">
        <f t="shared" si="236"/>
        <v>0</v>
      </c>
      <c r="ER79" s="239">
        <f t="shared" si="237"/>
        <v>0</v>
      </c>
      <c r="ES79" s="175"/>
      <c r="ET79" s="238">
        <f t="shared" si="238"/>
        <v>0</v>
      </c>
      <c r="EU79" s="239">
        <f t="shared" si="239"/>
        <v>0</v>
      </c>
      <c r="EV79" s="175"/>
      <c r="EW79" s="238">
        <f t="shared" si="240"/>
        <v>0</v>
      </c>
      <c r="EX79" s="239">
        <f t="shared" si="241"/>
        <v>0</v>
      </c>
      <c r="EY79" s="175"/>
      <c r="EZ79" s="238">
        <f t="shared" si="242"/>
        <v>0</v>
      </c>
      <c r="FA79" s="239">
        <f t="shared" si="243"/>
        <v>0</v>
      </c>
      <c r="FB79" s="175"/>
      <c r="FC79" s="238">
        <f t="shared" si="244"/>
        <v>0</v>
      </c>
      <c r="FD79" s="239">
        <f t="shared" si="245"/>
        <v>0</v>
      </c>
      <c r="FE79" s="175"/>
      <c r="FF79" s="238">
        <f t="shared" si="246"/>
        <v>0</v>
      </c>
      <c r="FG79" s="239">
        <f t="shared" si="247"/>
        <v>0</v>
      </c>
      <c r="FH79" s="175"/>
      <c r="FI79" s="238">
        <f t="shared" si="248"/>
        <v>0</v>
      </c>
      <c r="FJ79" s="239">
        <f t="shared" si="249"/>
        <v>0</v>
      </c>
      <c r="FK79" s="175"/>
      <c r="FL79" s="238">
        <f t="shared" si="250"/>
        <v>0</v>
      </c>
      <c r="FM79" s="239">
        <f t="shared" si="251"/>
        <v>0</v>
      </c>
      <c r="FN79" s="175"/>
      <c r="FO79" s="238">
        <f t="shared" si="252"/>
        <v>0</v>
      </c>
      <c r="FP79" s="239">
        <f t="shared" si="253"/>
        <v>0</v>
      </c>
      <c r="FQ79" s="175"/>
      <c r="FR79" s="238">
        <f t="shared" si="254"/>
        <v>0</v>
      </c>
      <c r="FS79" s="239">
        <f t="shared" si="255"/>
        <v>0</v>
      </c>
      <c r="FT79" s="175"/>
      <c r="FU79" s="238">
        <f t="shared" si="256"/>
        <v>0</v>
      </c>
      <c r="FV79" s="239">
        <f t="shared" si="257"/>
        <v>0</v>
      </c>
      <c r="FW79" s="175"/>
      <c r="FX79" s="238">
        <f t="shared" si="258"/>
        <v>0</v>
      </c>
      <c r="FY79" s="239">
        <f t="shared" si="259"/>
        <v>0</v>
      </c>
      <c r="FZ79" s="175"/>
      <c r="GA79" s="238">
        <f t="shared" si="260"/>
        <v>0</v>
      </c>
      <c r="GB79" s="239">
        <f t="shared" si="261"/>
        <v>0</v>
      </c>
      <c r="GC79" s="175"/>
      <c r="GD79" s="238">
        <f t="shared" si="262"/>
        <v>0</v>
      </c>
      <c r="GE79" s="239">
        <f t="shared" si="263"/>
        <v>0</v>
      </c>
      <c r="GF79" s="175"/>
      <c r="GG79" s="238">
        <f t="shared" si="264"/>
        <v>0</v>
      </c>
      <c r="GH79" s="239">
        <f t="shared" si="265"/>
        <v>0</v>
      </c>
      <c r="GI79" s="175"/>
      <c r="GJ79" s="238">
        <f t="shared" si="266"/>
        <v>0</v>
      </c>
      <c r="GK79" s="239">
        <f t="shared" si="267"/>
        <v>0</v>
      </c>
      <c r="GL79" s="175"/>
      <c r="GM79" s="238">
        <f t="shared" si="268"/>
        <v>0</v>
      </c>
      <c r="GN79" s="239">
        <f t="shared" si="269"/>
        <v>0</v>
      </c>
      <c r="GO79" s="175"/>
      <c r="GP79" s="238">
        <f t="shared" si="270"/>
        <v>0</v>
      </c>
      <c r="GQ79" s="239">
        <f t="shared" si="271"/>
        <v>0</v>
      </c>
      <c r="GR79" s="175"/>
      <c r="GS79" s="238">
        <f t="shared" si="272"/>
        <v>0</v>
      </c>
      <c r="GT79" s="239">
        <f t="shared" si="273"/>
        <v>0</v>
      </c>
      <c r="GU79" s="175"/>
      <c r="GV79" s="238">
        <f t="shared" si="274"/>
        <v>0</v>
      </c>
      <c r="GW79" s="239">
        <f t="shared" si="275"/>
        <v>0</v>
      </c>
      <c r="GX79" s="175"/>
      <c r="GY79" s="238">
        <f t="shared" si="276"/>
        <v>0</v>
      </c>
      <c r="GZ79" s="239">
        <f t="shared" si="277"/>
        <v>0</v>
      </c>
      <c r="HA79" s="175"/>
      <c r="HB79" s="238">
        <f t="shared" si="278"/>
        <v>0</v>
      </c>
      <c r="HC79" s="239">
        <f t="shared" si="279"/>
        <v>0</v>
      </c>
      <c r="HD79" s="175"/>
      <c r="HE79" s="238">
        <f t="shared" si="280"/>
        <v>0</v>
      </c>
      <c r="HF79" s="239">
        <f t="shared" si="281"/>
        <v>0</v>
      </c>
      <c r="HG79" s="175"/>
      <c r="HH79" s="238">
        <f t="shared" si="282"/>
        <v>0</v>
      </c>
      <c r="HI79" s="239">
        <f t="shared" si="283"/>
        <v>0</v>
      </c>
      <c r="HJ79" s="175"/>
      <c r="HK79" s="238">
        <f t="shared" si="284"/>
        <v>0</v>
      </c>
      <c r="HL79" s="239">
        <f t="shared" si="285"/>
        <v>0</v>
      </c>
      <c r="HM79" s="242">
        <f t="shared" si="286"/>
        <v>0</v>
      </c>
      <c r="HN79" s="108">
        <f t="shared" si="287"/>
        <v>0</v>
      </c>
    </row>
    <row r="80" spans="1:222" s="2" customFormat="1" x14ac:dyDescent="0.2">
      <c r="A80" s="173"/>
      <c r="B80" s="176"/>
      <c r="C80" s="370"/>
      <c r="D80" s="370"/>
      <c r="E80" s="370"/>
      <c r="F80" s="369"/>
      <c r="G80" s="177"/>
      <c r="H80" s="178"/>
      <c r="I80" s="39"/>
      <c r="J80" s="174">
        <f t="shared" si="145"/>
        <v>0</v>
      </c>
      <c r="K80" s="175"/>
      <c r="L80" s="238">
        <f t="shared" si="146"/>
        <v>0</v>
      </c>
      <c r="M80" s="239">
        <f t="shared" si="147"/>
        <v>0</v>
      </c>
      <c r="N80" s="175"/>
      <c r="O80" s="238">
        <f t="shared" si="148"/>
        <v>0</v>
      </c>
      <c r="P80" s="239">
        <f t="shared" si="149"/>
        <v>0</v>
      </c>
      <c r="Q80" s="175"/>
      <c r="R80" s="238">
        <f t="shared" si="150"/>
        <v>0</v>
      </c>
      <c r="S80" s="239">
        <f t="shared" si="151"/>
        <v>0</v>
      </c>
      <c r="T80" s="175"/>
      <c r="U80" s="238">
        <f t="shared" si="152"/>
        <v>0</v>
      </c>
      <c r="V80" s="239">
        <f t="shared" si="153"/>
        <v>0</v>
      </c>
      <c r="W80" s="175"/>
      <c r="X80" s="238">
        <f t="shared" si="154"/>
        <v>0</v>
      </c>
      <c r="Y80" s="239">
        <f t="shared" si="155"/>
        <v>0</v>
      </c>
      <c r="Z80" s="175"/>
      <c r="AA80" s="238">
        <f t="shared" si="156"/>
        <v>0</v>
      </c>
      <c r="AB80" s="239">
        <f t="shared" si="157"/>
        <v>0</v>
      </c>
      <c r="AC80" s="175"/>
      <c r="AD80" s="238">
        <f t="shared" si="158"/>
        <v>0</v>
      </c>
      <c r="AE80" s="239">
        <f t="shared" si="159"/>
        <v>0</v>
      </c>
      <c r="AF80" s="175"/>
      <c r="AG80" s="238">
        <f t="shared" si="160"/>
        <v>0</v>
      </c>
      <c r="AH80" s="239">
        <f t="shared" si="161"/>
        <v>0</v>
      </c>
      <c r="AI80" s="175"/>
      <c r="AJ80" s="238">
        <f t="shared" si="162"/>
        <v>0</v>
      </c>
      <c r="AK80" s="239">
        <f t="shared" si="163"/>
        <v>0</v>
      </c>
      <c r="AL80" s="175"/>
      <c r="AM80" s="238">
        <f t="shared" si="164"/>
        <v>0</v>
      </c>
      <c r="AN80" s="239">
        <f t="shared" si="165"/>
        <v>0</v>
      </c>
      <c r="AO80" s="175"/>
      <c r="AP80" s="238">
        <f t="shared" si="166"/>
        <v>0</v>
      </c>
      <c r="AQ80" s="239">
        <f t="shared" si="167"/>
        <v>0</v>
      </c>
      <c r="AR80" s="175"/>
      <c r="AS80" s="238">
        <f t="shared" si="168"/>
        <v>0</v>
      </c>
      <c r="AT80" s="239">
        <f t="shared" si="169"/>
        <v>0</v>
      </c>
      <c r="AU80" s="175"/>
      <c r="AV80" s="238">
        <f t="shared" si="170"/>
        <v>0</v>
      </c>
      <c r="AW80" s="239">
        <f t="shared" si="171"/>
        <v>0</v>
      </c>
      <c r="AX80" s="175"/>
      <c r="AY80" s="238">
        <f t="shared" si="172"/>
        <v>0</v>
      </c>
      <c r="AZ80" s="239">
        <f t="shared" si="173"/>
        <v>0</v>
      </c>
      <c r="BA80" s="175"/>
      <c r="BB80" s="238">
        <f t="shared" si="174"/>
        <v>0</v>
      </c>
      <c r="BC80" s="239">
        <f t="shared" si="175"/>
        <v>0</v>
      </c>
      <c r="BD80" s="175"/>
      <c r="BE80" s="238">
        <f t="shared" si="176"/>
        <v>0</v>
      </c>
      <c r="BF80" s="239">
        <f t="shared" si="177"/>
        <v>0</v>
      </c>
      <c r="BG80" s="175"/>
      <c r="BH80" s="238">
        <f t="shared" si="178"/>
        <v>0</v>
      </c>
      <c r="BI80" s="239">
        <f t="shared" si="179"/>
        <v>0</v>
      </c>
      <c r="BJ80" s="175"/>
      <c r="BK80" s="238">
        <f t="shared" si="180"/>
        <v>0</v>
      </c>
      <c r="BL80" s="239">
        <f t="shared" si="181"/>
        <v>0</v>
      </c>
      <c r="BM80" s="175"/>
      <c r="BN80" s="238">
        <f t="shared" si="182"/>
        <v>0</v>
      </c>
      <c r="BO80" s="239">
        <f t="shared" si="183"/>
        <v>0</v>
      </c>
      <c r="BP80" s="175"/>
      <c r="BQ80" s="238">
        <f t="shared" si="184"/>
        <v>0</v>
      </c>
      <c r="BR80" s="239">
        <f t="shared" si="185"/>
        <v>0</v>
      </c>
      <c r="BS80" s="175"/>
      <c r="BT80" s="238">
        <f t="shared" si="186"/>
        <v>0</v>
      </c>
      <c r="BU80" s="239">
        <f t="shared" si="187"/>
        <v>0</v>
      </c>
      <c r="BV80" s="175"/>
      <c r="BW80" s="238">
        <f t="shared" si="188"/>
        <v>0</v>
      </c>
      <c r="BX80" s="239">
        <f t="shared" si="189"/>
        <v>0</v>
      </c>
      <c r="BY80" s="175"/>
      <c r="BZ80" s="238">
        <f t="shared" si="190"/>
        <v>0</v>
      </c>
      <c r="CA80" s="239">
        <f t="shared" si="191"/>
        <v>0</v>
      </c>
      <c r="CB80" s="175"/>
      <c r="CC80" s="238">
        <f t="shared" si="192"/>
        <v>0</v>
      </c>
      <c r="CD80" s="239">
        <f t="shared" si="193"/>
        <v>0</v>
      </c>
      <c r="CE80" s="175"/>
      <c r="CF80" s="238">
        <f t="shared" si="194"/>
        <v>0</v>
      </c>
      <c r="CG80" s="239">
        <f t="shared" si="195"/>
        <v>0</v>
      </c>
      <c r="CH80" s="175"/>
      <c r="CI80" s="238">
        <f t="shared" si="196"/>
        <v>0</v>
      </c>
      <c r="CJ80" s="239">
        <f t="shared" si="197"/>
        <v>0</v>
      </c>
      <c r="CK80" s="175"/>
      <c r="CL80" s="238">
        <f t="shared" si="198"/>
        <v>0</v>
      </c>
      <c r="CM80" s="239">
        <f t="shared" si="199"/>
        <v>0</v>
      </c>
      <c r="CN80" s="175"/>
      <c r="CO80" s="238">
        <f t="shared" si="200"/>
        <v>0</v>
      </c>
      <c r="CP80" s="239">
        <f t="shared" si="201"/>
        <v>0</v>
      </c>
      <c r="CQ80" s="175"/>
      <c r="CR80" s="238">
        <f t="shared" si="202"/>
        <v>0</v>
      </c>
      <c r="CS80" s="239">
        <f t="shared" si="203"/>
        <v>0</v>
      </c>
      <c r="CT80" s="175"/>
      <c r="CU80" s="238">
        <f t="shared" si="204"/>
        <v>0</v>
      </c>
      <c r="CV80" s="239">
        <f t="shared" si="205"/>
        <v>0</v>
      </c>
      <c r="CW80" s="175"/>
      <c r="CX80" s="238">
        <f t="shared" si="206"/>
        <v>0</v>
      </c>
      <c r="CY80" s="239">
        <f t="shared" si="207"/>
        <v>0</v>
      </c>
      <c r="CZ80" s="175"/>
      <c r="DA80" s="238">
        <f t="shared" si="208"/>
        <v>0</v>
      </c>
      <c r="DB80" s="239">
        <f t="shared" si="209"/>
        <v>0</v>
      </c>
      <c r="DC80" s="175"/>
      <c r="DD80" s="238">
        <f t="shared" si="210"/>
        <v>0</v>
      </c>
      <c r="DE80" s="239">
        <f t="shared" si="211"/>
        <v>0</v>
      </c>
      <c r="DF80" s="175"/>
      <c r="DG80" s="238">
        <f t="shared" si="212"/>
        <v>0</v>
      </c>
      <c r="DH80" s="239">
        <f t="shared" si="213"/>
        <v>0</v>
      </c>
      <c r="DI80" s="175"/>
      <c r="DJ80" s="238">
        <f t="shared" si="214"/>
        <v>0</v>
      </c>
      <c r="DK80" s="239">
        <f t="shared" si="215"/>
        <v>0</v>
      </c>
      <c r="DL80" s="175"/>
      <c r="DM80" s="238">
        <f t="shared" si="216"/>
        <v>0</v>
      </c>
      <c r="DN80" s="239">
        <f t="shared" si="217"/>
        <v>0</v>
      </c>
      <c r="DO80" s="175"/>
      <c r="DP80" s="238">
        <f t="shared" si="218"/>
        <v>0</v>
      </c>
      <c r="DQ80" s="239">
        <f t="shared" si="219"/>
        <v>0</v>
      </c>
      <c r="DR80" s="175"/>
      <c r="DS80" s="238">
        <f t="shared" si="220"/>
        <v>0</v>
      </c>
      <c r="DT80" s="239">
        <f t="shared" si="221"/>
        <v>0</v>
      </c>
      <c r="DU80" s="175"/>
      <c r="DV80" s="238">
        <f t="shared" si="222"/>
        <v>0</v>
      </c>
      <c r="DW80" s="239">
        <f t="shared" si="223"/>
        <v>0</v>
      </c>
      <c r="DX80" s="175"/>
      <c r="DY80" s="238">
        <f t="shared" si="224"/>
        <v>0</v>
      </c>
      <c r="DZ80" s="239">
        <f t="shared" si="225"/>
        <v>0</v>
      </c>
      <c r="EA80" s="175"/>
      <c r="EB80" s="238">
        <f t="shared" si="226"/>
        <v>0</v>
      </c>
      <c r="EC80" s="239">
        <f t="shared" si="227"/>
        <v>0</v>
      </c>
      <c r="ED80" s="175"/>
      <c r="EE80" s="238">
        <f t="shared" si="228"/>
        <v>0</v>
      </c>
      <c r="EF80" s="239">
        <f t="shared" si="229"/>
        <v>0</v>
      </c>
      <c r="EG80" s="175"/>
      <c r="EH80" s="238">
        <f t="shared" si="230"/>
        <v>0</v>
      </c>
      <c r="EI80" s="239">
        <f t="shared" si="231"/>
        <v>0</v>
      </c>
      <c r="EJ80" s="175"/>
      <c r="EK80" s="238">
        <f t="shared" si="232"/>
        <v>0</v>
      </c>
      <c r="EL80" s="239">
        <f t="shared" si="233"/>
        <v>0</v>
      </c>
      <c r="EM80" s="175"/>
      <c r="EN80" s="238">
        <f t="shared" si="234"/>
        <v>0</v>
      </c>
      <c r="EO80" s="239">
        <f t="shared" si="235"/>
        <v>0</v>
      </c>
      <c r="EP80" s="175"/>
      <c r="EQ80" s="238">
        <f t="shared" si="236"/>
        <v>0</v>
      </c>
      <c r="ER80" s="239">
        <f t="shared" si="237"/>
        <v>0</v>
      </c>
      <c r="ES80" s="175"/>
      <c r="ET80" s="238">
        <f t="shared" si="238"/>
        <v>0</v>
      </c>
      <c r="EU80" s="239">
        <f t="shared" si="239"/>
        <v>0</v>
      </c>
      <c r="EV80" s="175"/>
      <c r="EW80" s="238">
        <f t="shared" si="240"/>
        <v>0</v>
      </c>
      <c r="EX80" s="239">
        <f t="shared" si="241"/>
        <v>0</v>
      </c>
      <c r="EY80" s="175"/>
      <c r="EZ80" s="238">
        <f t="shared" si="242"/>
        <v>0</v>
      </c>
      <c r="FA80" s="239">
        <f t="shared" si="243"/>
        <v>0</v>
      </c>
      <c r="FB80" s="175"/>
      <c r="FC80" s="238">
        <f t="shared" si="244"/>
        <v>0</v>
      </c>
      <c r="FD80" s="239">
        <f t="shared" si="245"/>
        <v>0</v>
      </c>
      <c r="FE80" s="175"/>
      <c r="FF80" s="238">
        <f t="shared" si="246"/>
        <v>0</v>
      </c>
      <c r="FG80" s="239">
        <f t="shared" si="247"/>
        <v>0</v>
      </c>
      <c r="FH80" s="175"/>
      <c r="FI80" s="238">
        <f t="shared" si="248"/>
        <v>0</v>
      </c>
      <c r="FJ80" s="239">
        <f t="shared" si="249"/>
        <v>0</v>
      </c>
      <c r="FK80" s="175"/>
      <c r="FL80" s="238">
        <f t="shared" si="250"/>
        <v>0</v>
      </c>
      <c r="FM80" s="239">
        <f t="shared" si="251"/>
        <v>0</v>
      </c>
      <c r="FN80" s="175"/>
      <c r="FO80" s="238">
        <f t="shared" si="252"/>
        <v>0</v>
      </c>
      <c r="FP80" s="239">
        <f t="shared" si="253"/>
        <v>0</v>
      </c>
      <c r="FQ80" s="175"/>
      <c r="FR80" s="238">
        <f t="shared" si="254"/>
        <v>0</v>
      </c>
      <c r="FS80" s="239">
        <f t="shared" si="255"/>
        <v>0</v>
      </c>
      <c r="FT80" s="175"/>
      <c r="FU80" s="238">
        <f t="shared" si="256"/>
        <v>0</v>
      </c>
      <c r="FV80" s="239">
        <f t="shared" si="257"/>
        <v>0</v>
      </c>
      <c r="FW80" s="175"/>
      <c r="FX80" s="238">
        <f t="shared" si="258"/>
        <v>0</v>
      </c>
      <c r="FY80" s="239">
        <f t="shared" si="259"/>
        <v>0</v>
      </c>
      <c r="FZ80" s="175"/>
      <c r="GA80" s="238">
        <f t="shared" si="260"/>
        <v>0</v>
      </c>
      <c r="GB80" s="239">
        <f t="shared" si="261"/>
        <v>0</v>
      </c>
      <c r="GC80" s="175"/>
      <c r="GD80" s="238">
        <f t="shared" si="262"/>
        <v>0</v>
      </c>
      <c r="GE80" s="239">
        <f t="shared" si="263"/>
        <v>0</v>
      </c>
      <c r="GF80" s="175"/>
      <c r="GG80" s="238">
        <f t="shared" si="264"/>
        <v>0</v>
      </c>
      <c r="GH80" s="239">
        <f t="shared" si="265"/>
        <v>0</v>
      </c>
      <c r="GI80" s="175"/>
      <c r="GJ80" s="238">
        <f t="shared" si="266"/>
        <v>0</v>
      </c>
      <c r="GK80" s="239">
        <f t="shared" si="267"/>
        <v>0</v>
      </c>
      <c r="GL80" s="175"/>
      <c r="GM80" s="238">
        <f t="shared" si="268"/>
        <v>0</v>
      </c>
      <c r="GN80" s="239">
        <f t="shared" si="269"/>
        <v>0</v>
      </c>
      <c r="GO80" s="175"/>
      <c r="GP80" s="238">
        <f t="shared" si="270"/>
        <v>0</v>
      </c>
      <c r="GQ80" s="239">
        <f t="shared" si="271"/>
        <v>0</v>
      </c>
      <c r="GR80" s="175"/>
      <c r="GS80" s="238">
        <f t="shared" si="272"/>
        <v>0</v>
      </c>
      <c r="GT80" s="239">
        <f t="shared" si="273"/>
        <v>0</v>
      </c>
      <c r="GU80" s="175"/>
      <c r="GV80" s="238">
        <f t="shared" si="274"/>
        <v>0</v>
      </c>
      <c r="GW80" s="239">
        <f t="shared" si="275"/>
        <v>0</v>
      </c>
      <c r="GX80" s="175"/>
      <c r="GY80" s="238">
        <f t="shared" si="276"/>
        <v>0</v>
      </c>
      <c r="GZ80" s="239">
        <f t="shared" si="277"/>
        <v>0</v>
      </c>
      <c r="HA80" s="175"/>
      <c r="HB80" s="238">
        <f t="shared" si="278"/>
        <v>0</v>
      </c>
      <c r="HC80" s="239">
        <f t="shared" si="279"/>
        <v>0</v>
      </c>
      <c r="HD80" s="175"/>
      <c r="HE80" s="238">
        <f t="shared" si="280"/>
        <v>0</v>
      </c>
      <c r="HF80" s="239">
        <f t="shared" si="281"/>
        <v>0</v>
      </c>
      <c r="HG80" s="175"/>
      <c r="HH80" s="238">
        <f t="shared" si="282"/>
        <v>0</v>
      </c>
      <c r="HI80" s="239">
        <f t="shared" si="283"/>
        <v>0</v>
      </c>
      <c r="HJ80" s="175"/>
      <c r="HK80" s="238">
        <f t="shared" si="284"/>
        <v>0</v>
      </c>
      <c r="HL80" s="239">
        <f t="shared" si="285"/>
        <v>0</v>
      </c>
      <c r="HM80" s="242">
        <f t="shared" si="286"/>
        <v>0</v>
      </c>
      <c r="HN80" s="108">
        <f t="shared" si="287"/>
        <v>0</v>
      </c>
    </row>
    <row r="81" spans="1:222" s="2" customFormat="1" x14ac:dyDescent="0.2">
      <c r="A81" s="173"/>
      <c r="B81" s="176"/>
      <c r="C81" s="370"/>
      <c r="D81" s="370"/>
      <c r="E81" s="370"/>
      <c r="F81" s="369"/>
      <c r="G81" s="177"/>
      <c r="H81" s="178"/>
      <c r="I81" s="39"/>
      <c r="J81" s="174">
        <f t="shared" si="145"/>
        <v>0</v>
      </c>
      <c r="K81" s="175"/>
      <c r="L81" s="238">
        <f t="shared" si="146"/>
        <v>0</v>
      </c>
      <c r="M81" s="239">
        <f t="shared" si="147"/>
        <v>0</v>
      </c>
      <c r="N81" s="175"/>
      <c r="O81" s="238">
        <f t="shared" si="148"/>
        <v>0</v>
      </c>
      <c r="P81" s="239">
        <f t="shared" si="149"/>
        <v>0</v>
      </c>
      <c r="Q81" s="175"/>
      <c r="R81" s="238">
        <f t="shared" si="150"/>
        <v>0</v>
      </c>
      <c r="S81" s="239">
        <f t="shared" si="151"/>
        <v>0</v>
      </c>
      <c r="T81" s="175"/>
      <c r="U81" s="238">
        <f t="shared" si="152"/>
        <v>0</v>
      </c>
      <c r="V81" s="239">
        <f t="shared" si="153"/>
        <v>0</v>
      </c>
      <c r="W81" s="175"/>
      <c r="X81" s="238">
        <f t="shared" si="154"/>
        <v>0</v>
      </c>
      <c r="Y81" s="239">
        <f t="shared" si="155"/>
        <v>0</v>
      </c>
      <c r="Z81" s="175"/>
      <c r="AA81" s="238">
        <f t="shared" si="156"/>
        <v>0</v>
      </c>
      <c r="AB81" s="239">
        <f t="shared" si="157"/>
        <v>0</v>
      </c>
      <c r="AC81" s="175"/>
      <c r="AD81" s="238">
        <f t="shared" si="158"/>
        <v>0</v>
      </c>
      <c r="AE81" s="239">
        <f t="shared" si="159"/>
        <v>0</v>
      </c>
      <c r="AF81" s="175"/>
      <c r="AG81" s="238">
        <f t="shared" si="160"/>
        <v>0</v>
      </c>
      <c r="AH81" s="239">
        <f t="shared" si="161"/>
        <v>0</v>
      </c>
      <c r="AI81" s="175"/>
      <c r="AJ81" s="238">
        <f t="shared" si="162"/>
        <v>0</v>
      </c>
      <c r="AK81" s="239">
        <f t="shared" si="163"/>
        <v>0</v>
      </c>
      <c r="AL81" s="175"/>
      <c r="AM81" s="238">
        <f t="shared" si="164"/>
        <v>0</v>
      </c>
      <c r="AN81" s="239">
        <f t="shared" si="165"/>
        <v>0</v>
      </c>
      <c r="AO81" s="175"/>
      <c r="AP81" s="238">
        <f t="shared" si="166"/>
        <v>0</v>
      </c>
      <c r="AQ81" s="239">
        <f t="shared" si="167"/>
        <v>0</v>
      </c>
      <c r="AR81" s="175"/>
      <c r="AS81" s="238">
        <f t="shared" si="168"/>
        <v>0</v>
      </c>
      <c r="AT81" s="239">
        <f t="shared" si="169"/>
        <v>0</v>
      </c>
      <c r="AU81" s="175"/>
      <c r="AV81" s="238">
        <f t="shared" si="170"/>
        <v>0</v>
      </c>
      <c r="AW81" s="239">
        <f t="shared" si="171"/>
        <v>0</v>
      </c>
      <c r="AX81" s="175"/>
      <c r="AY81" s="238">
        <f t="shared" si="172"/>
        <v>0</v>
      </c>
      <c r="AZ81" s="239">
        <f t="shared" si="173"/>
        <v>0</v>
      </c>
      <c r="BA81" s="175"/>
      <c r="BB81" s="238">
        <f t="shared" si="174"/>
        <v>0</v>
      </c>
      <c r="BC81" s="239">
        <f t="shared" si="175"/>
        <v>0</v>
      </c>
      <c r="BD81" s="175"/>
      <c r="BE81" s="238">
        <f t="shared" si="176"/>
        <v>0</v>
      </c>
      <c r="BF81" s="239">
        <f t="shared" si="177"/>
        <v>0</v>
      </c>
      <c r="BG81" s="175"/>
      <c r="BH81" s="238">
        <f t="shared" si="178"/>
        <v>0</v>
      </c>
      <c r="BI81" s="239">
        <f t="shared" si="179"/>
        <v>0</v>
      </c>
      <c r="BJ81" s="175"/>
      <c r="BK81" s="238">
        <f t="shared" si="180"/>
        <v>0</v>
      </c>
      <c r="BL81" s="239">
        <f t="shared" si="181"/>
        <v>0</v>
      </c>
      <c r="BM81" s="175"/>
      <c r="BN81" s="238">
        <f t="shared" si="182"/>
        <v>0</v>
      </c>
      <c r="BO81" s="239">
        <f t="shared" si="183"/>
        <v>0</v>
      </c>
      <c r="BP81" s="175"/>
      <c r="BQ81" s="238">
        <f t="shared" si="184"/>
        <v>0</v>
      </c>
      <c r="BR81" s="239">
        <f t="shared" si="185"/>
        <v>0</v>
      </c>
      <c r="BS81" s="175"/>
      <c r="BT81" s="238">
        <f t="shared" si="186"/>
        <v>0</v>
      </c>
      <c r="BU81" s="239">
        <f t="shared" si="187"/>
        <v>0</v>
      </c>
      <c r="BV81" s="175"/>
      <c r="BW81" s="238">
        <f t="shared" si="188"/>
        <v>0</v>
      </c>
      <c r="BX81" s="239">
        <f t="shared" si="189"/>
        <v>0</v>
      </c>
      <c r="BY81" s="175"/>
      <c r="BZ81" s="238">
        <f t="shared" si="190"/>
        <v>0</v>
      </c>
      <c r="CA81" s="239">
        <f t="shared" si="191"/>
        <v>0</v>
      </c>
      <c r="CB81" s="175"/>
      <c r="CC81" s="238">
        <f t="shared" si="192"/>
        <v>0</v>
      </c>
      <c r="CD81" s="239">
        <f t="shared" si="193"/>
        <v>0</v>
      </c>
      <c r="CE81" s="175"/>
      <c r="CF81" s="238">
        <f t="shared" si="194"/>
        <v>0</v>
      </c>
      <c r="CG81" s="239">
        <f t="shared" si="195"/>
        <v>0</v>
      </c>
      <c r="CH81" s="175"/>
      <c r="CI81" s="238">
        <f t="shared" si="196"/>
        <v>0</v>
      </c>
      <c r="CJ81" s="239">
        <f t="shared" si="197"/>
        <v>0</v>
      </c>
      <c r="CK81" s="175"/>
      <c r="CL81" s="238">
        <f t="shared" si="198"/>
        <v>0</v>
      </c>
      <c r="CM81" s="239">
        <f t="shared" si="199"/>
        <v>0</v>
      </c>
      <c r="CN81" s="175"/>
      <c r="CO81" s="238">
        <f t="shared" si="200"/>
        <v>0</v>
      </c>
      <c r="CP81" s="239">
        <f t="shared" si="201"/>
        <v>0</v>
      </c>
      <c r="CQ81" s="175"/>
      <c r="CR81" s="238">
        <f t="shared" si="202"/>
        <v>0</v>
      </c>
      <c r="CS81" s="239">
        <f t="shared" si="203"/>
        <v>0</v>
      </c>
      <c r="CT81" s="175"/>
      <c r="CU81" s="238">
        <f t="shared" si="204"/>
        <v>0</v>
      </c>
      <c r="CV81" s="239">
        <f t="shared" si="205"/>
        <v>0</v>
      </c>
      <c r="CW81" s="175"/>
      <c r="CX81" s="238">
        <f t="shared" si="206"/>
        <v>0</v>
      </c>
      <c r="CY81" s="239">
        <f t="shared" si="207"/>
        <v>0</v>
      </c>
      <c r="CZ81" s="175"/>
      <c r="DA81" s="238">
        <f t="shared" si="208"/>
        <v>0</v>
      </c>
      <c r="DB81" s="239">
        <f t="shared" si="209"/>
        <v>0</v>
      </c>
      <c r="DC81" s="175"/>
      <c r="DD81" s="238">
        <f t="shared" si="210"/>
        <v>0</v>
      </c>
      <c r="DE81" s="239">
        <f t="shared" si="211"/>
        <v>0</v>
      </c>
      <c r="DF81" s="175"/>
      <c r="DG81" s="238">
        <f t="shared" si="212"/>
        <v>0</v>
      </c>
      <c r="DH81" s="239">
        <f t="shared" si="213"/>
        <v>0</v>
      </c>
      <c r="DI81" s="175"/>
      <c r="DJ81" s="238">
        <f t="shared" si="214"/>
        <v>0</v>
      </c>
      <c r="DK81" s="239">
        <f t="shared" si="215"/>
        <v>0</v>
      </c>
      <c r="DL81" s="175"/>
      <c r="DM81" s="238">
        <f t="shared" si="216"/>
        <v>0</v>
      </c>
      <c r="DN81" s="239">
        <f t="shared" si="217"/>
        <v>0</v>
      </c>
      <c r="DO81" s="175"/>
      <c r="DP81" s="238">
        <f t="shared" si="218"/>
        <v>0</v>
      </c>
      <c r="DQ81" s="239">
        <f t="shared" si="219"/>
        <v>0</v>
      </c>
      <c r="DR81" s="175"/>
      <c r="DS81" s="238">
        <f t="shared" si="220"/>
        <v>0</v>
      </c>
      <c r="DT81" s="239">
        <f t="shared" si="221"/>
        <v>0</v>
      </c>
      <c r="DU81" s="175"/>
      <c r="DV81" s="238">
        <f t="shared" si="222"/>
        <v>0</v>
      </c>
      <c r="DW81" s="239">
        <f t="shared" si="223"/>
        <v>0</v>
      </c>
      <c r="DX81" s="175"/>
      <c r="DY81" s="238">
        <f t="shared" si="224"/>
        <v>0</v>
      </c>
      <c r="DZ81" s="239">
        <f t="shared" si="225"/>
        <v>0</v>
      </c>
      <c r="EA81" s="175"/>
      <c r="EB81" s="238">
        <f t="shared" si="226"/>
        <v>0</v>
      </c>
      <c r="EC81" s="239">
        <f t="shared" si="227"/>
        <v>0</v>
      </c>
      <c r="ED81" s="175"/>
      <c r="EE81" s="238">
        <f t="shared" si="228"/>
        <v>0</v>
      </c>
      <c r="EF81" s="239">
        <f t="shared" si="229"/>
        <v>0</v>
      </c>
      <c r="EG81" s="175"/>
      <c r="EH81" s="238">
        <f t="shared" si="230"/>
        <v>0</v>
      </c>
      <c r="EI81" s="239">
        <f t="shared" si="231"/>
        <v>0</v>
      </c>
      <c r="EJ81" s="175"/>
      <c r="EK81" s="238">
        <f t="shared" si="232"/>
        <v>0</v>
      </c>
      <c r="EL81" s="239">
        <f t="shared" si="233"/>
        <v>0</v>
      </c>
      <c r="EM81" s="175"/>
      <c r="EN81" s="238">
        <f t="shared" si="234"/>
        <v>0</v>
      </c>
      <c r="EO81" s="239">
        <f t="shared" si="235"/>
        <v>0</v>
      </c>
      <c r="EP81" s="175"/>
      <c r="EQ81" s="238">
        <f t="shared" si="236"/>
        <v>0</v>
      </c>
      <c r="ER81" s="239">
        <f t="shared" si="237"/>
        <v>0</v>
      </c>
      <c r="ES81" s="175"/>
      <c r="ET81" s="238">
        <f t="shared" si="238"/>
        <v>0</v>
      </c>
      <c r="EU81" s="239">
        <f t="shared" si="239"/>
        <v>0</v>
      </c>
      <c r="EV81" s="175"/>
      <c r="EW81" s="238">
        <f t="shared" si="240"/>
        <v>0</v>
      </c>
      <c r="EX81" s="239">
        <f t="shared" si="241"/>
        <v>0</v>
      </c>
      <c r="EY81" s="175"/>
      <c r="EZ81" s="238">
        <f t="shared" si="242"/>
        <v>0</v>
      </c>
      <c r="FA81" s="239">
        <f t="shared" si="243"/>
        <v>0</v>
      </c>
      <c r="FB81" s="175"/>
      <c r="FC81" s="238">
        <f t="shared" si="244"/>
        <v>0</v>
      </c>
      <c r="FD81" s="239">
        <f t="shared" si="245"/>
        <v>0</v>
      </c>
      <c r="FE81" s="175"/>
      <c r="FF81" s="238">
        <f t="shared" si="246"/>
        <v>0</v>
      </c>
      <c r="FG81" s="239">
        <f t="shared" si="247"/>
        <v>0</v>
      </c>
      <c r="FH81" s="175"/>
      <c r="FI81" s="238">
        <f t="shared" si="248"/>
        <v>0</v>
      </c>
      <c r="FJ81" s="239">
        <f t="shared" si="249"/>
        <v>0</v>
      </c>
      <c r="FK81" s="175"/>
      <c r="FL81" s="238">
        <f t="shared" si="250"/>
        <v>0</v>
      </c>
      <c r="FM81" s="239">
        <f t="shared" si="251"/>
        <v>0</v>
      </c>
      <c r="FN81" s="175"/>
      <c r="FO81" s="238">
        <f t="shared" si="252"/>
        <v>0</v>
      </c>
      <c r="FP81" s="239">
        <f t="shared" si="253"/>
        <v>0</v>
      </c>
      <c r="FQ81" s="175"/>
      <c r="FR81" s="238">
        <f t="shared" si="254"/>
        <v>0</v>
      </c>
      <c r="FS81" s="239">
        <f t="shared" si="255"/>
        <v>0</v>
      </c>
      <c r="FT81" s="175"/>
      <c r="FU81" s="238">
        <f t="shared" si="256"/>
        <v>0</v>
      </c>
      <c r="FV81" s="239">
        <f t="shared" si="257"/>
        <v>0</v>
      </c>
      <c r="FW81" s="175"/>
      <c r="FX81" s="238">
        <f t="shared" si="258"/>
        <v>0</v>
      </c>
      <c r="FY81" s="239">
        <f t="shared" si="259"/>
        <v>0</v>
      </c>
      <c r="FZ81" s="175"/>
      <c r="GA81" s="238">
        <f t="shared" si="260"/>
        <v>0</v>
      </c>
      <c r="GB81" s="239">
        <f t="shared" si="261"/>
        <v>0</v>
      </c>
      <c r="GC81" s="175"/>
      <c r="GD81" s="238">
        <f t="shared" si="262"/>
        <v>0</v>
      </c>
      <c r="GE81" s="239">
        <f t="shared" si="263"/>
        <v>0</v>
      </c>
      <c r="GF81" s="175"/>
      <c r="GG81" s="238">
        <f t="shared" si="264"/>
        <v>0</v>
      </c>
      <c r="GH81" s="239">
        <f t="shared" si="265"/>
        <v>0</v>
      </c>
      <c r="GI81" s="175"/>
      <c r="GJ81" s="238">
        <f t="shared" si="266"/>
        <v>0</v>
      </c>
      <c r="GK81" s="239">
        <f t="shared" si="267"/>
        <v>0</v>
      </c>
      <c r="GL81" s="175"/>
      <c r="GM81" s="238">
        <f t="shared" si="268"/>
        <v>0</v>
      </c>
      <c r="GN81" s="239">
        <f t="shared" si="269"/>
        <v>0</v>
      </c>
      <c r="GO81" s="175"/>
      <c r="GP81" s="238">
        <f t="shared" si="270"/>
        <v>0</v>
      </c>
      <c r="GQ81" s="239">
        <f t="shared" si="271"/>
        <v>0</v>
      </c>
      <c r="GR81" s="175"/>
      <c r="GS81" s="238">
        <f t="shared" si="272"/>
        <v>0</v>
      </c>
      <c r="GT81" s="239">
        <f t="shared" si="273"/>
        <v>0</v>
      </c>
      <c r="GU81" s="175"/>
      <c r="GV81" s="238">
        <f t="shared" si="274"/>
        <v>0</v>
      </c>
      <c r="GW81" s="239">
        <f t="shared" si="275"/>
        <v>0</v>
      </c>
      <c r="GX81" s="175"/>
      <c r="GY81" s="238">
        <f t="shared" si="276"/>
        <v>0</v>
      </c>
      <c r="GZ81" s="239">
        <f t="shared" si="277"/>
        <v>0</v>
      </c>
      <c r="HA81" s="175"/>
      <c r="HB81" s="238">
        <f t="shared" si="278"/>
        <v>0</v>
      </c>
      <c r="HC81" s="239">
        <f t="shared" si="279"/>
        <v>0</v>
      </c>
      <c r="HD81" s="175"/>
      <c r="HE81" s="238">
        <f t="shared" si="280"/>
        <v>0</v>
      </c>
      <c r="HF81" s="239">
        <f t="shared" si="281"/>
        <v>0</v>
      </c>
      <c r="HG81" s="175"/>
      <c r="HH81" s="238">
        <f t="shared" si="282"/>
        <v>0</v>
      </c>
      <c r="HI81" s="239">
        <f t="shared" si="283"/>
        <v>0</v>
      </c>
      <c r="HJ81" s="175"/>
      <c r="HK81" s="238">
        <f t="shared" si="284"/>
        <v>0</v>
      </c>
      <c r="HL81" s="239">
        <f t="shared" si="285"/>
        <v>0</v>
      </c>
      <c r="HM81" s="242">
        <f t="shared" si="286"/>
        <v>0</v>
      </c>
      <c r="HN81" s="108">
        <f t="shared" si="287"/>
        <v>0</v>
      </c>
    </row>
    <row r="82" spans="1:222" s="2" customFormat="1" x14ac:dyDescent="0.2">
      <c r="A82" s="173"/>
      <c r="B82" s="176"/>
      <c r="C82" s="370"/>
      <c r="D82" s="370"/>
      <c r="E82" s="370"/>
      <c r="F82" s="369"/>
      <c r="G82" s="177"/>
      <c r="H82" s="178"/>
      <c r="I82" s="39"/>
      <c r="J82" s="174">
        <f t="shared" si="145"/>
        <v>0</v>
      </c>
      <c r="K82" s="175"/>
      <c r="L82" s="238">
        <f t="shared" si="146"/>
        <v>0</v>
      </c>
      <c r="M82" s="239">
        <f t="shared" si="147"/>
        <v>0</v>
      </c>
      <c r="N82" s="175"/>
      <c r="O82" s="238">
        <f t="shared" si="148"/>
        <v>0</v>
      </c>
      <c r="P82" s="239">
        <f t="shared" si="149"/>
        <v>0</v>
      </c>
      <c r="Q82" s="175"/>
      <c r="R82" s="238">
        <f t="shared" si="150"/>
        <v>0</v>
      </c>
      <c r="S82" s="239">
        <f t="shared" si="151"/>
        <v>0</v>
      </c>
      <c r="T82" s="175"/>
      <c r="U82" s="238">
        <f t="shared" si="152"/>
        <v>0</v>
      </c>
      <c r="V82" s="239">
        <f t="shared" si="153"/>
        <v>0</v>
      </c>
      <c r="W82" s="175"/>
      <c r="X82" s="238">
        <f t="shared" si="154"/>
        <v>0</v>
      </c>
      <c r="Y82" s="239">
        <f t="shared" si="155"/>
        <v>0</v>
      </c>
      <c r="Z82" s="175"/>
      <c r="AA82" s="238">
        <f t="shared" si="156"/>
        <v>0</v>
      </c>
      <c r="AB82" s="239">
        <f t="shared" si="157"/>
        <v>0</v>
      </c>
      <c r="AC82" s="175"/>
      <c r="AD82" s="238">
        <f t="shared" si="158"/>
        <v>0</v>
      </c>
      <c r="AE82" s="239">
        <f t="shared" si="159"/>
        <v>0</v>
      </c>
      <c r="AF82" s="175"/>
      <c r="AG82" s="238">
        <f t="shared" si="160"/>
        <v>0</v>
      </c>
      <c r="AH82" s="239">
        <f t="shared" si="161"/>
        <v>0</v>
      </c>
      <c r="AI82" s="175"/>
      <c r="AJ82" s="238">
        <f t="shared" si="162"/>
        <v>0</v>
      </c>
      <c r="AK82" s="239">
        <f t="shared" si="163"/>
        <v>0</v>
      </c>
      <c r="AL82" s="175"/>
      <c r="AM82" s="238">
        <f t="shared" si="164"/>
        <v>0</v>
      </c>
      <c r="AN82" s="239">
        <f t="shared" si="165"/>
        <v>0</v>
      </c>
      <c r="AO82" s="175"/>
      <c r="AP82" s="238">
        <f t="shared" si="166"/>
        <v>0</v>
      </c>
      <c r="AQ82" s="239">
        <f t="shared" si="167"/>
        <v>0</v>
      </c>
      <c r="AR82" s="175"/>
      <c r="AS82" s="238">
        <f t="shared" si="168"/>
        <v>0</v>
      </c>
      <c r="AT82" s="239">
        <f t="shared" si="169"/>
        <v>0</v>
      </c>
      <c r="AU82" s="175"/>
      <c r="AV82" s="238">
        <f t="shared" si="170"/>
        <v>0</v>
      </c>
      <c r="AW82" s="239">
        <f t="shared" si="171"/>
        <v>0</v>
      </c>
      <c r="AX82" s="175"/>
      <c r="AY82" s="238">
        <f t="shared" si="172"/>
        <v>0</v>
      </c>
      <c r="AZ82" s="239">
        <f t="shared" si="173"/>
        <v>0</v>
      </c>
      <c r="BA82" s="175"/>
      <c r="BB82" s="238">
        <f t="shared" si="174"/>
        <v>0</v>
      </c>
      <c r="BC82" s="239">
        <f t="shared" si="175"/>
        <v>0</v>
      </c>
      <c r="BD82" s="175"/>
      <c r="BE82" s="238">
        <f t="shared" si="176"/>
        <v>0</v>
      </c>
      <c r="BF82" s="239">
        <f t="shared" si="177"/>
        <v>0</v>
      </c>
      <c r="BG82" s="175"/>
      <c r="BH82" s="238">
        <f t="shared" si="178"/>
        <v>0</v>
      </c>
      <c r="BI82" s="239">
        <f t="shared" si="179"/>
        <v>0</v>
      </c>
      <c r="BJ82" s="175"/>
      <c r="BK82" s="238">
        <f t="shared" si="180"/>
        <v>0</v>
      </c>
      <c r="BL82" s="239">
        <f t="shared" si="181"/>
        <v>0</v>
      </c>
      <c r="BM82" s="175"/>
      <c r="BN82" s="238">
        <f t="shared" si="182"/>
        <v>0</v>
      </c>
      <c r="BO82" s="239">
        <f t="shared" si="183"/>
        <v>0</v>
      </c>
      <c r="BP82" s="175"/>
      <c r="BQ82" s="238">
        <f t="shared" si="184"/>
        <v>0</v>
      </c>
      <c r="BR82" s="239">
        <f t="shared" si="185"/>
        <v>0</v>
      </c>
      <c r="BS82" s="175"/>
      <c r="BT82" s="238">
        <f t="shared" si="186"/>
        <v>0</v>
      </c>
      <c r="BU82" s="239">
        <f t="shared" si="187"/>
        <v>0</v>
      </c>
      <c r="BV82" s="175"/>
      <c r="BW82" s="238">
        <f t="shared" si="188"/>
        <v>0</v>
      </c>
      <c r="BX82" s="239">
        <f t="shared" si="189"/>
        <v>0</v>
      </c>
      <c r="BY82" s="175"/>
      <c r="BZ82" s="238">
        <f t="shared" si="190"/>
        <v>0</v>
      </c>
      <c r="CA82" s="239">
        <f t="shared" si="191"/>
        <v>0</v>
      </c>
      <c r="CB82" s="175"/>
      <c r="CC82" s="238">
        <f t="shared" si="192"/>
        <v>0</v>
      </c>
      <c r="CD82" s="239">
        <f t="shared" si="193"/>
        <v>0</v>
      </c>
      <c r="CE82" s="175"/>
      <c r="CF82" s="238">
        <f t="shared" si="194"/>
        <v>0</v>
      </c>
      <c r="CG82" s="239">
        <f t="shared" si="195"/>
        <v>0</v>
      </c>
      <c r="CH82" s="175"/>
      <c r="CI82" s="238">
        <f t="shared" si="196"/>
        <v>0</v>
      </c>
      <c r="CJ82" s="239">
        <f t="shared" si="197"/>
        <v>0</v>
      </c>
      <c r="CK82" s="175"/>
      <c r="CL82" s="238">
        <f t="shared" si="198"/>
        <v>0</v>
      </c>
      <c r="CM82" s="239">
        <f t="shared" si="199"/>
        <v>0</v>
      </c>
      <c r="CN82" s="175"/>
      <c r="CO82" s="238">
        <f t="shared" si="200"/>
        <v>0</v>
      </c>
      <c r="CP82" s="239">
        <f t="shared" si="201"/>
        <v>0</v>
      </c>
      <c r="CQ82" s="175"/>
      <c r="CR82" s="238">
        <f t="shared" si="202"/>
        <v>0</v>
      </c>
      <c r="CS82" s="239">
        <f t="shared" si="203"/>
        <v>0</v>
      </c>
      <c r="CT82" s="175"/>
      <c r="CU82" s="238">
        <f t="shared" si="204"/>
        <v>0</v>
      </c>
      <c r="CV82" s="239">
        <f t="shared" si="205"/>
        <v>0</v>
      </c>
      <c r="CW82" s="175"/>
      <c r="CX82" s="238">
        <f t="shared" si="206"/>
        <v>0</v>
      </c>
      <c r="CY82" s="239">
        <f t="shared" si="207"/>
        <v>0</v>
      </c>
      <c r="CZ82" s="175"/>
      <c r="DA82" s="238">
        <f t="shared" si="208"/>
        <v>0</v>
      </c>
      <c r="DB82" s="239">
        <f t="shared" si="209"/>
        <v>0</v>
      </c>
      <c r="DC82" s="175"/>
      <c r="DD82" s="238">
        <f t="shared" si="210"/>
        <v>0</v>
      </c>
      <c r="DE82" s="239">
        <f t="shared" si="211"/>
        <v>0</v>
      </c>
      <c r="DF82" s="175"/>
      <c r="DG82" s="238">
        <f t="shared" si="212"/>
        <v>0</v>
      </c>
      <c r="DH82" s="239">
        <f t="shared" si="213"/>
        <v>0</v>
      </c>
      <c r="DI82" s="175"/>
      <c r="DJ82" s="238">
        <f t="shared" si="214"/>
        <v>0</v>
      </c>
      <c r="DK82" s="239">
        <f t="shared" si="215"/>
        <v>0</v>
      </c>
      <c r="DL82" s="175"/>
      <c r="DM82" s="238">
        <f t="shared" si="216"/>
        <v>0</v>
      </c>
      <c r="DN82" s="239">
        <f t="shared" si="217"/>
        <v>0</v>
      </c>
      <c r="DO82" s="175"/>
      <c r="DP82" s="238">
        <f t="shared" si="218"/>
        <v>0</v>
      </c>
      <c r="DQ82" s="239">
        <f t="shared" si="219"/>
        <v>0</v>
      </c>
      <c r="DR82" s="175"/>
      <c r="DS82" s="238">
        <f t="shared" si="220"/>
        <v>0</v>
      </c>
      <c r="DT82" s="239">
        <f t="shared" si="221"/>
        <v>0</v>
      </c>
      <c r="DU82" s="175"/>
      <c r="DV82" s="238">
        <f t="shared" si="222"/>
        <v>0</v>
      </c>
      <c r="DW82" s="239">
        <f t="shared" si="223"/>
        <v>0</v>
      </c>
      <c r="DX82" s="175"/>
      <c r="DY82" s="238">
        <f t="shared" si="224"/>
        <v>0</v>
      </c>
      <c r="DZ82" s="239">
        <f t="shared" si="225"/>
        <v>0</v>
      </c>
      <c r="EA82" s="175"/>
      <c r="EB82" s="238">
        <f t="shared" si="226"/>
        <v>0</v>
      </c>
      <c r="EC82" s="239">
        <f t="shared" si="227"/>
        <v>0</v>
      </c>
      <c r="ED82" s="175"/>
      <c r="EE82" s="238">
        <f t="shared" si="228"/>
        <v>0</v>
      </c>
      <c r="EF82" s="239">
        <f t="shared" si="229"/>
        <v>0</v>
      </c>
      <c r="EG82" s="175"/>
      <c r="EH82" s="238">
        <f t="shared" si="230"/>
        <v>0</v>
      </c>
      <c r="EI82" s="239">
        <f t="shared" si="231"/>
        <v>0</v>
      </c>
      <c r="EJ82" s="175"/>
      <c r="EK82" s="238">
        <f t="shared" si="232"/>
        <v>0</v>
      </c>
      <c r="EL82" s="239">
        <f t="shared" si="233"/>
        <v>0</v>
      </c>
      <c r="EM82" s="175"/>
      <c r="EN82" s="238">
        <f t="shared" si="234"/>
        <v>0</v>
      </c>
      <c r="EO82" s="239">
        <f t="shared" si="235"/>
        <v>0</v>
      </c>
      <c r="EP82" s="175"/>
      <c r="EQ82" s="238">
        <f t="shared" si="236"/>
        <v>0</v>
      </c>
      <c r="ER82" s="239">
        <f t="shared" si="237"/>
        <v>0</v>
      </c>
      <c r="ES82" s="175"/>
      <c r="ET82" s="238">
        <f t="shared" si="238"/>
        <v>0</v>
      </c>
      <c r="EU82" s="239">
        <f t="shared" si="239"/>
        <v>0</v>
      </c>
      <c r="EV82" s="175"/>
      <c r="EW82" s="238">
        <f t="shared" si="240"/>
        <v>0</v>
      </c>
      <c r="EX82" s="239">
        <f t="shared" si="241"/>
        <v>0</v>
      </c>
      <c r="EY82" s="175"/>
      <c r="EZ82" s="238">
        <f t="shared" si="242"/>
        <v>0</v>
      </c>
      <c r="FA82" s="239">
        <f t="shared" si="243"/>
        <v>0</v>
      </c>
      <c r="FB82" s="175"/>
      <c r="FC82" s="238">
        <f t="shared" si="244"/>
        <v>0</v>
      </c>
      <c r="FD82" s="239">
        <f t="shared" si="245"/>
        <v>0</v>
      </c>
      <c r="FE82" s="175"/>
      <c r="FF82" s="238">
        <f t="shared" si="246"/>
        <v>0</v>
      </c>
      <c r="FG82" s="239">
        <f t="shared" si="247"/>
        <v>0</v>
      </c>
      <c r="FH82" s="175"/>
      <c r="FI82" s="238">
        <f t="shared" si="248"/>
        <v>0</v>
      </c>
      <c r="FJ82" s="239">
        <f t="shared" si="249"/>
        <v>0</v>
      </c>
      <c r="FK82" s="175"/>
      <c r="FL82" s="238">
        <f t="shared" si="250"/>
        <v>0</v>
      </c>
      <c r="FM82" s="239">
        <f t="shared" si="251"/>
        <v>0</v>
      </c>
      <c r="FN82" s="175"/>
      <c r="FO82" s="238">
        <f t="shared" si="252"/>
        <v>0</v>
      </c>
      <c r="FP82" s="239">
        <f t="shared" si="253"/>
        <v>0</v>
      </c>
      <c r="FQ82" s="175"/>
      <c r="FR82" s="238">
        <f t="shared" si="254"/>
        <v>0</v>
      </c>
      <c r="FS82" s="239">
        <f t="shared" si="255"/>
        <v>0</v>
      </c>
      <c r="FT82" s="175"/>
      <c r="FU82" s="238">
        <f t="shared" si="256"/>
        <v>0</v>
      </c>
      <c r="FV82" s="239">
        <f t="shared" si="257"/>
        <v>0</v>
      </c>
      <c r="FW82" s="175"/>
      <c r="FX82" s="238">
        <f t="shared" si="258"/>
        <v>0</v>
      </c>
      <c r="FY82" s="239">
        <f t="shared" si="259"/>
        <v>0</v>
      </c>
      <c r="FZ82" s="175"/>
      <c r="GA82" s="238">
        <f t="shared" si="260"/>
        <v>0</v>
      </c>
      <c r="GB82" s="239">
        <f t="shared" si="261"/>
        <v>0</v>
      </c>
      <c r="GC82" s="175"/>
      <c r="GD82" s="238">
        <f t="shared" si="262"/>
        <v>0</v>
      </c>
      <c r="GE82" s="239">
        <f t="shared" si="263"/>
        <v>0</v>
      </c>
      <c r="GF82" s="175"/>
      <c r="GG82" s="238">
        <f t="shared" si="264"/>
        <v>0</v>
      </c>
      <c r="GH82" s="239">
        <f t="shared" si="265"/>
        <v>0</v>
      </c>
      <c r="GI82" s="175"/>
      <c r="GJ82" s="238">
        <f t="shared" si="266"/>
        <v>0</v>
      </c>
      <c r="GK82" s="239">
        <f t="shared" si="267"/>
        <v>0</v>
      </c>
      <c r="GL82" s="175"/>
      <c r="GM82" s="238">
        <f t="shared" si="268"/>
        <v>0</v>
      </c>
      <c r="GN82" s="239">
        <f t="shared" si="269"/>
        <v>0</v>
      </c>
      <c r="GO82" s="175"/>
      <c r="GP82" s="238">
        <f t="shared" si="270"/>
        <v>0</v>
      </c>
      <c r="GQ82" s="239">
        <f t="shared" si="271"/>
        <v>0</v>
      </c>
      <c r="GR82" s="175"/>
      <c r="GS82" s="238">
        <f t="shared" si="272"/>
        <v>0</v>
      </c>
      <c r="GT82" s="239">
        <f t="shared" si="273"/>
        <v>0</v>
      </c>
      <c r="GU82" s="175"/>
      <c r="GV82" s="238">
        <f t="shared" si="274"/>
        <v>0</v>
      </c>
      <c r="GW82" s="239">
        <f t="shared" si="275"/>
        <v>0</v>
      </c>
      <c r="GX82" s="175"/>
      <c r="GY82" s="238">
        <f t="shared" si="276"/>
        <v>0</v>
      </c>
      <c r="GZ82" s="239">
        <f t="shared" si="277"/>
        <v>0</v>
      </c>
      <c r="HA82" s="175"/>
      <c r="HB82" s="238">
        <f t="shared" si="278"/>
        <v>0</v>
      </c>
      <c r="HC82" s="239">
        <f t="shared" si="279"/>
        <v>0</v>
      </c>
      <c r="HD82" s="175"/>
      <c r="HE82" s="238">
        <f t="shared" si="280"/>
        <v>0</v>
      </c>
      <c r="HF82" s="239">
        <f t="shared" si="281"/>
        <v>0</v>
      </c>
      <c r="HG82" s="175"/>
      <c r="HH82" s="238">
        <f t="shared" si="282"/>
        <v>0</v>
      </c>
      <c r="HI82" s="239">
        <f t="shared" si="283"/>
        <v>0</v>
      </c>
      <c r="HJ82" s="175"/>
      <c r="HK82" s="238">
        <f t="shared" si="284"/>
        <v>0</v>
      </c>
      <c r="HL82" s="239">
        <f t="shared" si="285"/>
        <v>0</v>
      </c>
      <c r="HM82" s="242">
        <f t="shared" si="286"/>
        <v>0</v>
      </c>
      <c r="HN82" s="108">
        <f t="shared" si="287"/>
        <v>0</v>
      </c>
    </row>
    <row r="83" spans="1:222" s="2" customFormat="1" x14ac:dyDescent="0.2">
      <c r="A83" s="173"/>
      <c r="B83" s="176"/>
      <c r="C83" s="370"/>
      <c r="D83" s="370"/>
      <c r="E83" s="370"/>
      <c r="F83" s="369"/>
      <c r="G83" s="177"/>
      <c r="H83" s="178"/>
      <c r="I83" s="39"/>
      <c r="J83" s="174">
        <f t="shared" si="145"/>
        <v>0</v>
      </c>
      <c r="K83" s="175"/>
      <c r="L83" s="238">
        <f t="shared" si="146"/>
        <v>0</v>
      </c>
      <c r="M83" s="239">
        <f t="shared" si="147"/>
        <v>0</v>
      </c>
      <c r="N83" s="175"/>
      <c r="O83" s="238">
        <f t="shared" si="148"/>
        <v>0</v>
      </c>
      <c r="P83" s="239">
        <f t="shared" si="149"/>
        <v>0</v>
      </c>
      <c r="Q83" s="175"/>
      <c r="R83" s="238">
        <f t="shared" si="150"/>
        <v>0</v>
      </c>
      <c r="S83" s="239">
        <f t="shared" si="151"/>
        <v>0</v>
      </c>
      <c r="T83" s="175"/>
      <c r="U83" s="238">
        <f t="shared" si="152"/>
        <v>0</v>
      </c>
      <c r="V83" s="239">
        <f t="shared" si="153"/>
        <v>0</v>
      </c>
      <c r="W83" s="175"/>
      <c r="X83" s="238">
        <f t="shared" si="154"/>
        <v>0</v>
      </c>
      <c r="Y83" s="239">
        <f t="shared" si="155"/>
        <v>0</v>
      </c>
      <c r="Z83" s="175"/>
      <c r="AA83" s="238">
        <f t="shared" si="156"/>
        <v>0</v>
      </c>
      <c r="AB83" s="239">
        <f t="shared" si="157"/>
        <v>0</v>
      </c>
      <c r="AC83" s="175"/>
      <c r="AD83" s="238">
        <f t="shared" si="158"/>
        <v>0</v>
      </c>
      <c r="AE83" s="239">
        <f t="shared" si="159"/>
        <v>0</v>
      </c>
      <c r="AF83" s="175"/>
      <c r="AG83" s="238">
        <f t="shared" si="160"/>
        <v>0</v>
      </c>
      <c r="AH83" s="239">
        <f t="shared" si="161"/>
        <v>0</v>
      </c>
      <c r="AI83" s="175"/>
      <c r="AJ83" s="238">
        <f t="shared" si="162"/>
        <v>0</v>
      </c>
      <c r="AK83" s="239">
        <f t="shared" si="163"/>
        <v>0</v>
      </c>
      <c r="AL83" s="175"/>
      <c r="AM83" s="238">
        <f t="shared" si="164"/>
        <v>0</v>
      </c>
      <c r="AN83" s="239">
        <f t="shared" si="165"/>
        <v>0</v>
      </c>
      <c r="AO83" s="175"/>
      <c r="AP83" s="238">
        <f t="shared" si="166"/>
        <v>0</v>
      </c>
      <c r="AQ83" s="239">
        <f t="shared" si="167"/>
        <v>0</v>
      </c>
      <c r="AR83" s="175"/>
      <c r="AS83" s="238">
        <f t="shared" si="168"/>
        <v>0</v>
      </c>
      <c r="AT83" s="239">
        <f t="shared" si="169"/>
        <v>0</v>
      </c>
      <c r="AU83" s="175"/>
      <c r="AV83" s="238">
        <f t="shared" si="170"/>
        <v>0</v>
      </c>
      <c r="AW83" s="239">
        <f t="shared" si="171"/>
        <v>0</v>
      </c>
      <c r="AX83" s="175"/>
      <c r="AY83" s="238">
        <f t="shared" si="172"/>
        <v>0</v>
      </c>
      <c r="AZ83" s="239">
        <f t="shared" si="173"/>
        <v>0</v>
      </c>
      <c r="BA83" s="175"/>
      <c r="BB83" s="238">
        <f t="shared" si="174"/>
        <v>0</v>
      </c>
      <c r="BC83" s="239">
        <f t="shared" si="175"/>
        <v>0</v>
      </c>
      <c r="BD83" s="175"/>
      <c r="BE83" s="238">
        <f t="shared" si="176"/>
        <v>0</v>
      </c>
      <c r="BF83" s="239">
        <f t="shared" si="177"/>
        <v>0</v>
      </c>
      <c r="BG83" s="175"/>
      <c r="BH83" s="238">
        <f t="shared" si="178"/>
        <v>0</v>
      </c>
      <c r="BI83" s="239">
        <f t="shared" si="179"/>
        <v>0</v>
      </c>
      <c r="BJ83" s="175"/>
      <c r="BK83" s="238">
        <f t="shared" si="180"/>
        <v>0</v>
      </c>
      <c r="BL83" s="239">
        <f t="shared" si="181"/>
        <v>0</v>
      </c>
      <c r="BM83" s="175"/>
      <c r="BN83" s="238">
        <f t="shared" si="182"/>
        <v>0</v>
      </c>
      <c r="BO83" s="239">
        <f t="shared" si="183"/>
        <v>0</v>
      </c>
      <c r="BP83" s="175"/>
      <c r="BQ83" s="238">
        <f t="shared" si="184"/>
        <v>0</v>
      </c>
      <c r="BR83" s="239">
        <f t="shared" si="185"/>
        <v>0</v>
      </c>
      <c r="BS83" s="175"/>
      <c r="BT83" s="238">
        <f t="shared" si="186"/>
        <v>0</v>
      </c>
      <c r="BU83" s="239">
        <f t="shared" si="187"/>
        <v>0</v>
      </c>
      <c r="BV83" s="175"/>
      <c r="BW83" s="238">
        <f t="shared" si="188"/>
        <v>0</v>
      </c>
      <c r="BX83" s="239">
        <f t="shared" si="189"/>
        <v>0</v>
      </c>
      <c r="BY83" s="175"/>
      <c r="BZ83" s="238">
        <f t="shared" si="190"/>
        <v>0</v>
      </c>
      <c r="CA83" s="239">
        <f t="shared" si="191"/>
        <v>0</v>
      </c>
      <c r="CB83" s="175"/>
      <c r="CC83" s="238">
        <f t="shared" si="192"/>
        <v>0</v>
      </c>
      <c r="CD83" s="239">
        <f t="shared" si="193"/>
        <v>0</v>
      </c>
      <c r="CE83" s="175"/>
      <c r="CF83" s="238">
        <f t="shared" si="194"/>
        <v>0</v>
      </c>
      <c r="CG83" s="239">
        <f t="shared" si="195"/>
        <v>0</v>
      </c>
      <c r="CH83" s="175"/>
      <c r="CI83" s="238">
        <f t="shared" si="196"/>
        <v>0</v>
      </c>
      <c r="CJ83" s="239">
        <f t="shared" si="197"/>
        <v>0</v>
      </c>
      <c r="CK83" s="175"/>
      <c r="CL83" s="238">
        <f t="shared" si="198"/>
        <v>0</v>
      </c>
      <c r="CM83" s="239">
        <f t="shared" si="199"/>
        <v>0</v>
      </c>
      <c r="CN83" s="175"/>
      <c r="CO83" s="238">
        <f t="shared" si="200"/>
        <v>0</v>
      </c>
      <c r="CP83" s="239">
        <f t="shared" si="201"/>
        <v>0</v>
      </c>
      <c r="CQ83" s="175"/>
      <c r="CR83" s="238">
        <f t="shared" si="202"/>
        <v>0</v>
      </c>
      <c r="CS83" s="239">
        <f t="shared" si="203"/>
        <v>0</v>
      </c>
      <c r="CT83" s="175"/>
      <c r="CU83" s="238">
        <f t="shared" si="204"/>
        <v>0</v>
      </c>
      <c r="CV83" s="239">
        <f t="shared" si="205"/>
        <v>0</v>
      </c>
      <c r="CW83" s="175"/>
      <c r="CX83" s="238">
        <f t="shared" si="206"/>
        <v>0</v>
      </c>
      <c r="CY83" s="239">
        <f t="shared" si="207"/>
        <v>0</v>
      </c>
      <c r="CZ83" s="175"/>
      <c r="DA83" s="238">
        <f t="shared" si="208"/>
        <v>0</v>
      </c>
      <c r="DB83" s="239">
        <f t="shared" si="209"/>
        <v>0</v>
      </c>
      <c r="DC83" s="175"/>
      <c r="DD83" s="238">
        <f t="shared" si="210"/>
        <v>0</v>
      </c>
      <c r="DE83" s="239">
        <f t="shared" si="211"/>
        <v>0</v>
      </c>
      <c r="DF83" s="175"/>
      <c r="DG83" s="238">
        <f t="shared" si="212"/>
        <v>0</v>
      </c>
      <c r="DH83" s="239">
        <f t="shared" si="213"/>
        <v>0</v>
      </c>
      <c r="DI83" s="175"/>
      <c r="DJ83" s="238">
        <f t="shared" si="214"/>
        <v>0</v>
      </c>
      <c r="DK83" s="239">
        <f t="shared" si="215"/>
        <v>0</v>
      </c>
      <c r="DL83" s="175"/>
      <c r="DM83" s="238">
        <f t="shared" si="216"/>
        <v>0</v>
      </c>
      <c r="DN83" s="239">
        <f t="shared" si="217"/>
        <v>0</v>
      </c>
      <c r="DO83" s="175"/>
      <c r="DP83" s="238">
        <f t="shared" si="218"/>
        <v>0</v>
      </c>
      <c r="DQ83" s="239">
        <f t="shared" si="219"/>
        <v>0</v>
      </c>
      <c r="DR83" s="175"/>
      <c r="DS83" s="238">
        <f t="shared" si="220"/>
        <v>0</v>
      </c>
      <c r="DT83" s="239">
        <f t="shared" si="221"/>
        <v>0</v>
      </c>
      <c r="DU83" s="175"/>
      <c r="DV83" s="238">
        <f t="shared" si="222"/>
        <v>0</v>
      </c>
      <c r="DW83" s="239">
        <f t="shared" si="223"/>
        <v>0</v>
      </c>
      <c r="DX83" s="175"/>
      <c r="DY83" s="238">
        <f t="shared" si="224"/>
        <v>0</v>
      </c>
      <c r="DZ83" s="239">
        <f t="shared" si="225"/>
        <v>0</v>
      </c>
      <c r="EA83" s="175"/>
      <c r="EB83" s="238">
        <f t="shared" si="226"/>
        <v>0</v>
      </c>
      <c r="EC83" s="239">
        <f t="shared" si="227"/>
        <v>0</v>
      </c>
      <c r="ED83" s="175"/>
      <c r="EE83" s="238">
        <f t="shared" si="228"/>
        <v>0</v>
      </c>
      <c r="EF83" s="239">
        <f t="shared" si="229"/>
        <v>0</v>
      </c>
      <c r="EG83" s="175"/>
      <c r="EH83" s="238">
        <f t="shared" si="230"/>
        <v>0</v>
      </c>
      <c r="EI83" s="239">
        <f t="shared" si="231"/>
        <v>0</v>
      </c>
      <c r="EJ83" s="175"/>
      <c r="EK83" s="238">
        <f t="shared" si="232"/>
        <v>0</v>
      </c>
      <c r="EL83" s="239">
        <f t="shared" si="233"/>
        <v>0</v>
      </c>
      <c r="EM83" s="175"/>
      <c r="EN83" s="238">
        <f t="shared" si="234"/>
        <v>0</v>
      </c>
      <c r="EO83" s="239">
        <f t="shared" si="235"/>
        <v>0</v>
      </c>
      <c r="EP83" s="175"/>
      <c r="EQ83" s="238">
        <f t="shared" si="236"/>
        <v>0</v>
      </c>
      <c r="ER83" s="239">
        <f t="shared" si="237"/>
        <v>0</v>
      </c>
      <c r="ES83" s="175"/>
      <c r="ET83" s="238">
        <f t="shared" si="238"/>
        <v>0</v>
      </c>
      <c r="EU83" s="239">
        <f t="shared" si="239"/>
        <v>0</v>
      </c>
      <c r="EV83" s="175"/>
      <c r="EW83" s="238">
        <f t="shared" si="240"/>
        <v>0</v>
      </c>
      <c r="EX83" s="239">
        <f t="shared" si="241"/>
        <v>0</v>
      </c>
      <c r="EY83" s="175"/>
      <c r="EZ83" s="238">
        <f t="shared" si="242"/>
        <v>0</v>
      </c>
      <c r="FA83" s="239">
        <f t="shared" si="243"/>
        <v>0</v>
      </c>
      <c r="FB83" s="175"/>
      <c r="FC83" s="238">
        <f t="shared" si="244"/>
        <v>0</v>
      </c>
      <c r="FD83" s="239">
        <f t="shared" si="245"/>
        <v>0</v>
      </c>
      <c r="FE83" s="175"/>
      <c r="FF83" s="238">
        <f t="shared" si="246"/>
        <v>0</v>
      </c>
      <c r="FG83" s="239">
        <f t="shared" si="247"/>
        <v>0</v>
      </c>
      <c r="FH83" s="175"/>
      <c r="FI83" s="238">
        <f t="shared" si="248"/>
        <v>0</v>
      </c>
      <c r="FJ83" s="239">
        <f t="shared" si="249"/>
        <v>0</v>
      </c>
      <c r="FK83" s="175"/>
      <c r="FL83" s="238">
        <f t="shared" si="250"/>
        <v>0</v>
      </c>
      <c r="FM83" s="239">
        <f t="shared" si="251"/>
        <v>0</v>
      </c>
      <c r="FN83" s="175"/>
      <c r="FO83" s="238">
        <f t="shared" si="252"/>
        <v>0</v>
      </c>
      <c r="FP83" s="239">
        <f t="shared" si="253"/>
        <v>0</v>
      </c>
      <c r="FQ83" s="175"/>
      <c r="FR83" s="238">
        <f t="shared" si="254"/>
        <v>0</v>
      </c>
      <c r="FS83" s="239">
        <f t="shared" si="255"/>
        <v>0</v>
      </c>
      <c r="FT83" s="175"/>
      <c r="FU83" s="238">
        <f t="shared" si="256"/>
        <v>0</v>
      </c>
      <c r="FV83" s="239">
        <f t="shared" si="257"/>
        <v>0</v>
      </c>
      <c r="FW83" s="175"/>
      <c r="FX83" s="238">
        <f t="shared" si="258"/>
        <v>0</v>
      </c>
      <c r="FY83" s="239">
        <f t="shared" si="259"/>
        <v>0</v>
      </c>
      <c r="FZ83" s="175"/>
      <c r="GA83" s="238">
        <f t="shared" si="260"/>
        <v>0</v>
      </c>
      <c r="GB83" s="239">
        <f t="shared" si="261"/>
        <v>0</v>
      </c>
      <c r="GC83" s="175"/>
      <c r="GD83" s="238">
        <f t="shared" si="262"/>
        <v>0</v>
      </c>
      <c r="GE83" s="239">
        <f t="shared" si="263"/>
        <v>0</v>
      </c>
      <c r="GF83" s="175"/>
      <c r="GG83" s="238">
        <f t="shared" si="264"/>
        <v>0</v>
      </c>
      <c r="GH83" s="239">
        <f t="shared" si="265"/>
        <v>0</v>
      </c>
      <c r="GI83" s="175"/>
      <c r="GJ83" s="238">
        <f t="shared" si="266"/>
        <v>0</v>
      </c>
      <c r="GK83" s="239">
        <f t="shared" si="267"/>
        <v>0</v>
      </c>
      <c r="GL83" s="175"/>
      <c r="GM83" s="238">
        <f t="shared" si="268"/>
        <v>0</v>
      </c>
      <c r="GN83" s="239">
        <f t="shared" si="269"/>
        <v>0</v>
      </c>
      <c r="GO83" s="175"/>
      <c r="GP83" s="238">
        <f t="shared" si="270"/>
        <v>0</v>
      </c>
      <c r="GQ83" s="239">
        <f t="shared" si="271"/>
        <v>0</v>
      </c>
      <c r="GR83" s="175"/>
      <c r="GS83" s="238">
        <f t="shared" si="272"/>
        <v>0</v>
      </c>
      <c r="GT83" s="239">
        <f t="shared" si="273"/>
        <v>0</v>
      </c>
      <c r="GU83" s="175"/>
      <c r="GV83" s="238">
        <f t="shared" si="274"/>
        <v>0</v>
      </c>
      <c r="GW83" s="239">
        <f t="shared" si="275"/>
        <v>0</v>
      </c>
      <c r="GX83" s="175"/>
      <c r="GY83" s="238">
        <f t="shared" si="276"/>
        <v>0</v>
      </c>
      <c r="GZ83" s="239">
        <f t="shared" si="277"/>
        <v>0</v>
      </c>
      <c r="HA83" s="175"/>
      <c r="HB83" s="238">
        <f t="shared" si="278"/>
        <v>0</v>
      </c>
      <c r="HC83" s="239">
        <f t="shared" si="279"/>
        <v>0</v>
      </c>
      <c r="HD83" s="175"/>
      <c r="HE83" s="238">
        <f t="shared" si="280"/>
        <v>0</v>
      </c>
      <c r="HF83" s="239">
        <f t="shared" si="281"/>
        <v>0</v>
      </c>
      <c r="HG83" s="175"/>
      <c r="HH83" s="238">
        <f t="shared" si="282"/>
        <v>0</v>
      </c>
      <c r="HI83" s="239">
        <f t="shared" si="283"/>
        <v>0</v>
      </c>
      <c r="HJ83" s="175"/>
      <c r="HK83" s="238">
        <f t="shared" si="284"/>
        <v>0</v>
      </c>
      <c r="HL83" s="239">
        <f t="shared" si="285"/>
        <v>0</v>
      </c>
      <c r="HM83" s="242">
        <f t="shared" si="286"/>
        <v>0</v>
      </c>
      <c r="HN83" s="108">
        <f t="shared" si="287"/>
        <v>0</v>
      </c>
    </row>
    <row r="84" spans="1:222" s="2" customFormat="1" x14ac:dyDescent="0.2">
      <c r="A84" s="173"/>
      <c r="B84" s="176"/>
      <c r="C84" s="370"/>
      <c r="D84" s="370"/>
      <c r="E84" s="370"/>
      <c r="F84" s="369"/>
      <c r="G84" s="177"/>
      <c r="H84" s="178"/>
      <c r="I84" s="39"/>
      <c r="J84" s="174">
        <f t="shared" si="145"/>
        <v>0</v>
      </c>
      <c r="K84" s="175"/>
      <c r="L84" s="238">
        <f t="shared" si="146"/>
        <v>0</v>
      </c>
      <c r="M84" s="239">
        <f t="shared" si="147"/>
        <v>0</v>
      </c>
      <c r="N84" s="175"/>
      <c r="O84" s="238">
        <f t="shared" si="148"/>
        <v>0</v>
      </c>
      <c r="P84" s="239">
        <f t="shared" si="149"/>
        <v>0</v>
      </c>
      <c r="Q84" s="175"/>
      <c r="R84" s="238">
        <f t="shared" si="150"/>
        <v>0</v>
      </c>
      <c r="S84" s="239">
        <f t="shared" si="151"/>
        <v>0</v>
      </c>
      <c r="T84" s="175"/>
      <c r="U84" s="238">
        <f t="shared" si="152"/>
        <v>0</v>
      </c>
      <c r="V84" s="239">
        <f t="shared" si="153"/>
        <v>0</v>
      </c>
      <c r="W84" s="175"/>
      <c r="X84" s="238">
        <f t="shared" si="154"/>
        <v>0</v>
      </c>
      <c r="Y84" s="239">
        <f t="shared" si="155"/>
        <v>0</v>
      </c>
      <c r="Z84" s="175"/>
      <c r="AA84" s="238">
        <f t="shared" si="156"/>
        <v>0</v>
      </c>
      <c r="AB84" s="239">
        <f t="shared" si="157"/>
        <v>0</v>
      </c>
      <c r="AC84" s="175"/>
      <c r="AD84" s="238">
        <f t="shared" si="158"/>
        <v>0</v>
      </c>
      <c r="AE84" s="239">
        <f t="shared" si="159"/>
        <v>0</v>
      </c>
      <c r="AF84" s="175"/>
      <c r="AG84" s="238">
        <f t="shared" si="160"/>
        <v>0</v>
      </c>
      <c r="AH84" s="239">
        <f t="shared" si="161"/>
        <v>0</v>
      </c>
      <c r="AI84" s="175"/>
      <c r="AJ84" s="238">
        <f t="shared" si="162"/>
        <v>0</v>
      </c>
      <c r="AK84" s="239">
        <f t="shared" si="163"/>
        <v>0</v>
      </c>
      <c r="AL84" s="175"/>
      <c r="AM84" s="238">
        <f t="shared" si="164"/>
        <v>0</v>
      </c>
      <c r="AN84" s="239">
        <f t="shared" si="165"/>
        <v>0</v>
      </c>
      <c r="AO84" s="175"/>
      <c r="AP84" s="238">
        <f t="shared" si="166"/>
        <v>0</v>
      </c>
      <c r="AQ84" s="239">
        <f t="shared" si="167"/>
        <v>0</v>
      </c>
      <c r="AR84" s="175"/>
      <c r="AS84" s="238">
        <f t="shared" si="168"/>
        <v>0</v>
      </c>
      <c r="AT84" s="239">
        <f t="shared" si="169"/>
        <v>0</v>
      </c>
      <c r="AU84" s="175"/>
      <c r="AV84" s="238">
        <f t="shared" si="170"/>
        <v>0</v>
      </c>
      <c r="AW84" s="239">
        <f t="shared" si="171"/>
        <v>0</v>
      </c>
      <c r="AX84" s="175"/>
      <c r="AY84" s="238">
        <f t="shared" si="172"/>
        <v>0</v>
      </c>
      <c r="AZ84" s="239">
        <f t="shared" si="173"/>
        <v>0</v>
      </c>
      <c r="BA84" s="175"/>
      <c r="BB84" s="238">
        <f t="shared" si="174"/>
        <v>0</v>
      </c>
      <c r="BC84" s="239">
        <f t="shared" si="175"/>
        <v>0</v>
      </c>
      <c r="BD84" s="175"/>
      <c r="BE84" s="238">
        <f t="shared" si="176"/>
        <v>0</v>
      </c>
      <c r="BF84" s="239">
        <f t="shared" si="177"/>
        <v>0</v>
      </c>
      <c r="BG84" s="175"/>
      <c r="BH84" s="238">
        <f t="shared" si="178"/>
        <v>0</v>
      </c>
      <c r="BI84" s="239">
        <f t="shared" si="179"/>
        <v>0</v>
      </c>
      <c r="BJ84" s="175"/>
      <c r="BK84" s="238">
        <f t="shared" si="180"/>
        <v>0</v>
      </c>
      <c r="BL84" s="239">
        <f t="shared" si="181"/>
        <v>0</v>
      </c>
      <c r="BM84" s="175"/>
      <c r="BN84" s="238">
        <f t="shared" si="182"/>
        <v>0</v>
      </c>
      <c r="BO84" s="239">
        <f t="shared" si="183"/>
        <v>0</v>
      </c>
      <c r="BP84" s="175"/>
      <c r="BQ84" s="238">
        <f t="shared" si="184"/>
        <v>0</v>
      </c>
      <c r="BR84" s="239">
        <f t="shared" si="185"/>
        <v>0</v>
      </c>
      <c r="BS84" s="175"/>
      <c r="BT84" s="238">
        <f t="shared" si="186"/>
        <v>0</v>
      </c>
      <c r="BU84" s="239">
        <f t="shared" si="187"/>
        <v>0</v>
      </c>
      <c r="BV84" s="175"/>
      <c r="BW84" s="238">
        <f t="shared" si="188"/>
        <v>0</v>
      </c>
      <c r="BX84" s="239">
        <f t="shared" si="189"/>
        <v>0</v>
      </c>
      <c r="BY84" s="175"/>
      <c r="BZ84" s="238">
        <f t="shared" si="190"/>
        <v>0</v>
      </c>
      <c r="CA84" s="239">
        <f t="shared" si="191"/>
        <v>0</v>
      </c>
      <c r="CB84" s="175"/>
      <c r="CC84" s="238">
        <f t="shared" si="192"/>
        <v>0</v>
      </c>
      <c r="CD84" s="239">
        <f t="shared" si="193"/>
        <v>0</v>
      </c>
      <c r="CE84" s="175"/>
      <c r="CF84" s="238">
        <f t="shared" si="194"/>
        <v>0</v>
      </c>
      <c r="CG84" s="239">
        <f t="shared" si="195"/>
        <v>0</v>
      </c>
      <c r="CH84" s="175"/>
      <c r="CI84" s="238">
        <f t="shared" si="196"/>
        <v>0</v>
      </c>
      <c r="CJ84" s="239">
        <f t="shared" si="197"/>
        <v>0</v>
      </c>
      <c r="CK84" s="175"/>
      <c r="CL84" s="238">
        <f t="shared" si="198"/>
        <v>0</v>
      </c>
      <c r="CM84" s="239">
        <f t="shared" si="199"/>
        <v>0</v>
      </c>
      <c r="CN84" s="175"/>
      <c r="CO84" s="238">
        <f t="shared" si="200"/>
        <v>0</v>
      </c>
      <c r="CP84" s="239">
        <f t="shared" si="201"/>
        <v>0</v>
      </c>
      <c r="CQ84" s="175"/>
      <c r="CR84" s="238">
        <f t="shared" si="202"/>
        <v>0</v>
      </c>
      <c r="CS84" s="239">
        <f t="shared" si="203"/>
        <v>0</v>
      </c>
      <c r="CT84" s="175"/>
      <c r="CU84" s="238">
        <f t="shared" si="204"/>
        <v>0</v>
      </c>
      <c r="CV84" s="239">
        <f t="shared" si="205"/>
        <v>0</v>
      </c>
      <c r="CW84" s="175"/>
      <c r="CX84" s="238">
        <f t="shared" si="206"/>
        <v>0</v>
      </c>
      <c r="CY84" s="239">
        <f t="shared" si="207"/>
        <v>0</v>
      </c>
      <c r="CZ84" s="175"/>
      <c r="DA84" s="238">
        <f t="shared" si="208"/>
        <v>0</v>
      </c>
      <c r="DB84" s="239">
        <f t="shared" si="209"/>
        <v>0</v>
      </c>
      <c r="DC84" s="175"/>
      <c r="DD84" s="238">
        <f t="shared" si="210"/>
        <v>0</v>
      </c>
      <c r="DE84" s="239">
        <f t="shared" si="211"/>
        <v>0</v>
      </c>
      <c r="DF84" s="175"/>
      <c r="DG84" s="238">
        <f t="shared" si="212"/>
        <v>0</v>
      </c>
      <c r="DH84" s="239">
        <f t="shared" si="213"/>
        <v>0</v>
      </c>
      <c r="DI84" s="175"/>
      <c r="DJ84" s="238">
        <f t="shared" si="214"/>
        <v>0</v>
      </c>
      <c r="DK84" s="239">
        <f t="shared" si="215"/>
        <v>0</v>
      </c>
      <c r="DL84" s="175"/>
      <c r="DM84" s="238">
        <f t="shared" si="216"/>
        <v>0</v>
      </c>
      <c r="DN84" s="239">
        <f t="shared" si="217"/>
        <v>0</v>
      </c>
      <c r="DO84" s="175"/>
      <c r="DP84" s="238">
        <f t="shared" si="218"/>
        <v>0</v>
      </c>
      <c r="DQ84" s="239">
        <f t="shared" si="219"/>
        <v>0</v>
      </c>
      <c r="DR84" s="175"/>
      <c r="DS84" s="238">
        <f t="shared" si="220"/>
        <v>0</v>
      </c>
      <c r="DT84" s="239">
        <f t="shared" si="221"/>
        <v>0</v>
      </c>
      <c r="DU84" s="175"/>
      <c r="DV84" s="238">
        <f t="shared" si="222"/>
        <v>0</v>
      </c>
      <c r="DW84" s="239">
        <f t="shared" si="223"/>
        <v>0</v>
      </c>
      <c r="DX84" s="175"/>
      <c r="DY84" s="238">
        <f t="shared" si="224"/>
        <v>0</v>
      </c>
      <c r="DZ84" s="239">
        <f t="shared" si="225"/>
        <v>0</v>
      </c>
      <c r="EA84" s="175"/>
      <c r="EB84" s="238">
        <f t="shared" si="226"/>
        <v>0</v>
      </c>
      <c r="EC84" s="239">
        <f t="shared" si="227"/>
        <v>0</v>
      </c>
      <c r="ED84" s="175"/>
      <c r="EE84" s="238">
        <f t="shared" si="228"/>
        <v>0</v>
      </c>
      <c r="EF84" s="239">
        <f t="shared" si="229"/>
        <v>0</v>
      </c>
      <c r="EG84" s="175"/>
      <c r="EH84" s="238">
        <f t="shared" si="230"/>
        <v>0</v>
      </c>
      <c r="EI84" s="239">
        <f t="shared" si="231"/>
        <v>0</v>
      </c>
      <c r="EJ84" s="175"/>
      <c r="EK84" s="238">
        <f t="shared" si="232"/>
        <v>0</v>
      </c>
      <c r="EL84" s="239">
        <f t="shared" si="233"/>
        <v>0</v>
      </c>
      <c r="EM84" s="175"/>
      <c r="EN84" s="238">
        <f t="shared" si="234"/>
        <v>0</v>
      </c>
      <c r="EO84" s="239">
        <f t="shared" si="235"/>
        <v>0</v>
      </c>
      <c r="EP84" s="175"/>
      <c r="EQ84" s="238">
        <f t="shared" si="236"/>
        <v>0</v>
      </c>
      <c r="ER84" s="239">
        <f t="shared" si="237"/>
        <v>0</v>
      </c>
      <c r="ES84" s="175"/>
      <c r="ET84" s="238">
        <f t="shared" si="238"/>
        <v>0</v>
      </c>
      <c r="EU84" s="239">
        <f t="shared" si="239"/>
        <v>0</v>
      </c>
      <c r="EV84" s="175"/>
      <c r="EW84" s="238">
        <f t="shared" si="240"/>
        <v>0</v>
      </c>
      <c r="EX84" s="239">
        <f t="shared" si="241"/>
        <v>0</v>
      </c>
      <c r="EY84" s="175"/>
      <c r="EZ84" s="238">
        <f t="shared" si="242"/>
        <v>0</v>
      </c>
      <c r="FA84" s="239">
        <f t="shared" si="243"/>
        <v>0</v>
      </c>
      <c r="FB84" s="175"/>
      <c r="FC84" s="238">
        <f t="shared" si="244"/>
        <v>0</v>
      </c>
      <c r="FD84" s="239">
        <f t="shared" si="245"/>
        <v>0</v>
      </c>
      <c r="FE84" s="175"/>
      <c r="FF84" s="238">
        <f t="shared" si="246"/>
        <v>0</v>
      </c>
      <c r="FG84" s="239">
        <f t="shared" si="247"/>
        <v>0</v>
      </c>
      <c r="FH84" s="175"/>
      <c r="FI84" s="238">
        <f t="shared" si="248"/>
        <v>0</v>
      </c>
      <c r="FJ84" s="239">
        <f t="shared" si="249"/>
        <v>0</v>
      </c>
      <c r="FK84" s="175"/>
      <c r="FL84" s="238">
        <f t="shared" si="250"/>
        <v>0</v>
      </c>
      <c r="FM84" s="239">
        <f t="shared" si="251"/>
        <v>0</v>
      </c>
      <c r="FN84" s="175"/>
      <c r="FO84" s="238">
        <f t="shared" si="252"/>
        <v>0</v>
      </c>
      <c r="FP84" s="239">
        <f t="shared" si="253"/>
        <v>0</v>
      </c>
      <c r="FQ84" s="175"/>
      <c r="FR84" s="238">
        <f t="shared" si="254"/>
        <v>0</v>
      </c>
      <c r="FS84" s="239">
        <f t="shared" si="255"/>
        <v>0</v>
      </c>
      <c r="FT84" s="175"/>
      <c r="FU84" s="238">
        <f t="shared" si="256"/>
        <v>0</v>
      </c>
      <c r="FV84" s="239">
        <f t="shared" si="257"/>
        <v>0</v>
      </c>
      <c r="FW84" s="175"/>
      <c r="FX84" s="238">
        <f t="shared" si="258"/>
        <v>0</v>
      </c>
      <c r="FY84" s="239">
        <f t="shared" si="259"/>
        <v>0</v>
      </c>
      <c r="FZ84" s="175"/>
      <c r="GA84" s="238">
        <f t="shared" si="260"/>
        <v>0</v>
      </c>
      <c r="GB84" s="239">
        <f t="shared" si="261"/>
        <v>0</v>
      </c>
      <c r="GC84" s="175"/>
      <c r="GD84" s="238">
        <f t="shared" si="262"/>
        <v>0</v>
      </c>
      <c r="GE84" s="239">
        <f t="shared" si="263"/>
        <v>0</v>
      </c>
      <c r="GF84" s="175"/>
      <c r="GG84" s="238">
        <f t="shared" si="264"/>
        <v>0</v>
      </c>
      <c r="GH84" s="239">
        <f t="shared" si="265"/>
        <v>0</v>
      </c>
      <c r="GI84" s="175"/>
      <c r="GJ84" s="238">
        <f t="shared" si="266"/>
        <v>0</v>
      </c>
      <c r="GK84" s="239">
        <f t="shared" si="267"/>
        <v>0</v>
      </c>
      <c r="GL84" s="175"/>
      <c r="GM84" s="238">
        <f t="shared" si="268"/>
        <v>0</v>
      </c>
      <c r="GN84" s="239">
        <f t="shared" si="269"/>
        <v>0</v>
      </c>
      <c r="GO84" s="175"/>
      <c r="GP84" s="238">
        <f t="shared" si="270"/>
        <v>0</v>
      </c>
      <c r="GQ84" s="239">
        <f t="shared" si="271"/>
        <v>0</v>
      </c>
      <c r="GR84" s="175"/>
      <c r="GS84" s="238">
        <f t="shared" si="272"/>
        <v>0</v>
      </c>
      <c r="GT84" s="239">
        <f t="shared" si="273"/>
        <v>0</v>
      </c>
      <c r="GU84" s="175"/>
      <c r="GV84" s="238">
        <f t="shared" si="274"/>
        <v>0</v>
      </c>
      <c r="GW84" s="239">
        <f t="shared" si="275"/>
        <v>0</v>
      </c>
      <c r="GX84" s="175"/>
      <c r="GY84" s="238">
        <f t="shared" si="276"/>
        <v>0</v>
      </c>
      <c r="GZ84" s="239">
        <f t="shared" si="277"/>
        <v>0</v>
      </c>
      <c r="HA84" s="175"/>
      <c r="HB84" s="238">
        <f t="shared" si="278"/>
        <v>0</v>
      </c>
      <c r="HC84" s="239">
        <f t="shared" si="279"/>
        <v>0</v>
      </c>
      <c r="HD84" s="175"/>
      <c r="HE84" s="238">
        <f t="shared" si="280"/>
        <v>0</v>
      </c>
      <c r="HF84" s="239">
        <f t="shared" si="281"/>
        <v>0</v>
      </c>
      <c r="HG84" s="175"/>
      <c r="HH84" s="238">
        <f t="shared" si="282"/>
        <v>0</v>
      </c>
      <c r="HI84" s="239">
        <f t="shared" si="283"/>
        <v>0</v>
      </c>
      <c r="HJ84" s="175"/>
      <c r="HK84" s="238">
        <f t="shared" si="284"/>
        <v>0</v>
      </c>
      <c r="HL84" s="239">
        <f t="shared" si="285"/>
        <v>0</v>
      </c>
      <c r="HM84" s="242">
        <f t="shared" si="286"/>
        <v>0</v>
      </c>
      <c r="HN84" s="108">
        <f t="shared" si="287"/>
        <v>0</v>
      </c>
    </row>
    <row r="85" spans="1:222" s="2" customFormat="1" x14ac:dyDescent="0.2">
      <c r="A85" s="173"/>
      <c r="B85" s="176"/>
      <c r="C85" s="370"/>
      <c r="D85" s="370"/>
      <c r="E85" s="370"/>
      <c r="F85" s="369"/>
      <c r="G85" s="177"/>
      <c r="H85" s="178"/>
      <c r="I85" s="39"/>
      <c r="J85" s="174">
        <f t="shared" si="145"/>
        <v>0</v>
      </c>
      <c r="K85" s="175"/>
      <c r="L85" s="238">
        <f t="shared" si="146"/>
        <v>0</v>
      </c>
      <c r="M85" s="239">
        <f t="shared" si="147"/>
        <v>0</v>
      </c>
      <c r="N85" s="175"/>
      <c r="O85" s="238">
        <f t="shared" si="148"/>
        <v>0</v>
      </c>
      <c r="P85" s="239">
        <f t="shared" si="149"/>
        <v>0</v>
      </c>
      <c r="Q85" s="175"/>
      <c r="R85" s="238">
        <f t="shared" si="150"/>
        <v>0</v>
      </c>
      <c r="S85" s="239">
        <f t="shared" si="151"/>
        <v>0</v>
      </c>
      <c r="T85" s="175"/>
      <c r="U85" s="238">
        <f t="shared" si="152"/>
        <v>0</v>
      </c>
      <c r="V85" s="239">
        <f t="shared" si="153"/>
        <v>0</v>
      </c>
      <c r="W85" s="175"/>
      <c r="X85" s="238">
        <f t="shared" si="154"/>
        <v>0</v>
      </c>
      <c r="Y85" s="239">
        <f t="shared" si="155"/>
        <v>0</v>
      </c>
      <c r="Z85" s="175"/>
      <c r="AA85" s="238">
        <f t="shared" si="156"/>
        <v>0</v>
      </c>
      <c r="AB85" s="239">
        <f t="shared" si="157"/>
        <v>0</v>
      </c>
      <c r="AC85" s="175"/>
      <c r="AD85" s="238">
        <f t="shared" si="158"/>
        <v>0</v>
      </c>
      <c r="AE85" s="239">
        <f t="shared" si="159"/>
        <v>0</v>
      </c>
      <c r="AF85" s="175"/>
      <c r="AG85" s="238">
        <f t="shared" si="160"/>
        <v>0</v>
      </c>
      <c r="AH85" s="239">
        <f t="shared" si="161"/>
        <v>0</v>
      </c>
      <c r="AI85" s="175"/>
      <c r="AJ85" s="238">
        <f t="shared" si="162"/>
        <v>0</v>
      </c>
      <c r="AK85" s="239">
        <f t="shared" si="163"/>
        <v>0</v>
      </c>
      <c r="AL85" s="175"/>
      <c r="AM85" s="238">
        <f t="shared" si="164"/>
        <v>0</v>
      </c>
      <c r="AN85" s="239">
        <f t="shared" si="165"/>
        <v>0</v>
      </c>
      <c r="AO85" s="175"/>
      <c r="AP85" s="238">
        <f t="shared" si="166"/>
        <v>0</v>
      </c>
      <c r="AQ85" s="239">
        <f t="shared" si="167"/>
        <v>0</v>
      </c>
      <c r="AR85" s="175"/>
      <c r="AS85" s="238">
        <f t="shared" si="168"/>
        <v>0</v>
      </c>
      <c r="AT85" s="239">
        <f t="shared" si="169"/>
        <v>0</v>
      </c>
      <c r="AU85" s="175"/>
      <c r="AV85" s="238">
        <f t="shared" si="170"/>
        <v>0</v>
      </c>
      <c r="AW85" s="239">
        <f t="shared" si="171"/>
        <v>0</v>
      </c>
      <c r="AX85" s="175"/>
      <c r="AY85" s="238">
        <f t="shared" si="172"/>
        <v>0</v>
      </c>
      <c r="AZ85" s="239">
        <f t="shared" si="173"/>
        <v>0</v>
      </c>
      <c r="BA85" s="175"/>
      <c r="BB85" s="238">
        <f t="shared" si="174"/>
        <v>0</v>
      </c>
      <c r="BC85" s="239">
        <f t="shared" si="175"/>
        <v>0</v>
      </c>
      <c r="BD85" s="175"/>
      <c r="BE85" s="238">
        <f t="shared" si="176"/>
        <v>0</v>
      </c>
      <c r="BF85" s="239">
        <f t="shared" si="177"/>
        <v>0</v>
      </c>
      <c r="BG85" s="175"/>
      <c r="BH85" s="238">
        <f t="shared" si="178"/>
        <v>0</v>
      </c>
      <c r="BI85" s="239">
        <f t="shared" si="179"/>
        <v>0</v>
      </c>
      <c r="BJ85" s="175"/>
      <c r="BK85" s="238">
        <f t="shared" si="180"/>
        <v>0</v>
      </c>
      <c r="BL85" s="239">
        <f t="shared" si="181"/>
        <v>0</v>
      </c>
      <c r="BM85" s="175"/>
      <c r="BN85" s="238">
        <f t="shared" si="182"/>
        <v>0</v>
      </c>
      <c r="BO85" s="239">
        <f t="shared" si="183"/>
        <v>0</v>
      </c>
      <c r="BP85" s="175"/>
      <c r="BQ85" s="238">
        <f t="shared" si="184"/>
        <v>0</v>
      </c>
      <c r="BR85" s="239">
        <f t="shared" si="185"/>
        <v>0</v>
      </c>
      <c r="BS85" s="175"/>
      <c r="BT85" s="238">
        <f t="shared" si="186"/>
        <v>0</v>
      </c>
      <c r="BU85" s="239">
        <f t="shared" si="187"/>
        <v>0</v>
      </c>
      <c r="BV85" s="175"/>
      <c r="BW85" s="238">
        <f t="shared" si="188"/>
        <v>0</v>
      </c>
      <c r="BX85" s="239">
        <f t="shared" si="189"/>
        <v>0</v>
      </c>
      <c r="BY85" s="175"/>
      <c r="BZ85" s="238">
        <f t="shared" si="190"/>
        <v>0</v>
      </c>
      <c r="CA85" s="239">
        <f t="shared" si="191"/>
        <v>0</v>
      </c>
      <c r="CB85" s="175"/>
      <c r="CC85" s="238">
        <f t="shared" si="192"/>
        <v>0</v>
      </c>
      <c r="CD85" s="239">
        <f t="shared" si="193"/>
        <v>0</v>
      </c>
      <c r="CE85" s="175"/>
      <c r="CF85" s="238">
        <f t="shared" si="194"/>
        <v>0</v>
      </c>
      <c r="CG85" s="239">
        <f t="shared" si="195"/>
        <v>0</v>
      </c>
      <c r="CH85" s="175"/>
      <c r="CI85" s="238">
        <f t="shared" si="196"/>
        <v>0</v>
      </c>
      <c r="CJ85" s="239">
        <f t="shared" si="197"/>
        <v>0</v>
      </c>
      <c r="CK85" s="175"/>
      <c r="CL85" s="238">
        <f t="shared" si="198"/>
        <v>0</v>
      </c>
      <c r="CM85" s="239">
        <f t="shared" si="199"/>
        <v>0</v>
      </c>
      <c r="CN85" s="175"/>
      <c r="CO85" s="238">
        <f t="shared" si="200"/>
        <v>0</v>
      </c>
      <c r="CP85" s="239">
        <f t="shared" si="201"/>
        <v>0</v>
      </c>
      <c r="CQ85" s="175"/>
      <c r="CR85" s="238">
        <f t="shared" si="202"/>
        <v>0</v>
      </c>
      <c r="CS85" s="239">
        <f t="shared" si="203"/>
        <v>0</v>
      </c>
      <c r="CT85" s="175"/>
      <c r="CU85" s="238">
        <f t="shared" si="204"/>
        <v>0</v>
      </c>
      <c r="CV85" s="239">
        <f t="shared" si="205"/>
        <v>0</v>
      </c>
      <c r="CW85" s="175"/>
      <c r="CX85" s="238">
        <f t="shared" si="206"/>
        <v>0</v>
      </c>
      <c r="CY85" s="239">
        <f t="shared" si="207"/>
        <v>0</v>
      </c>
      <c r="CZ85" s="175"/>
      <c r="DA85" s="238">
        <f t="shared" si="208"/>
        <v>0</v>
      </c>
      <c r="DB85" s="239">
        <f t="shared" si="209"/>
        <v>0</v>
      </c>
      <c r="DC85" s="175"/>
      <c r="DD85" s="238">
        <f t="shared" si="210"/>
        <v>0</v>
      </c>
      <c r="DE85" s="239">
        <f t="shared" si="211"/>
        <v>0</v>
      </c>
      <c r="DF85" s="175"/>
      <c r="DG85" s="238">
        <f t="shared" si="212"/>
        <v>0</v>
      </c>
      <c r="DH85" s="239">
        <f t="shared" si="213"/>
        <v>0</v>
      </c>
      <c r="DI85" s="175"/>
      <c r="DJ85" s="238">
        <f t="shared" si="214"/>
        <v>0</v>
      </c>
      <c r="DK85" s="239">
        <f t="shared" si="215"/>
        <v>0</v>
      </c>
      <c r="DL85" s="175"/>
      <c r="DM85" s="238">
        <f t="shared" si="216"/>
        <v>0</v>
      </c>
      <c r="DN85" s="239">
        <f t="shared" si="217"/>
        <v>0</v>
      </c>
      <c r="DO85" s="175"/>
      <c r="DP85" s="238">
        <f t="shared" si="218"/>
        <v>0</v>
      </c>
      <c r="DQ85" s="239">
        <f t="shared" si="219"/>
        <v>0</v>
      </c>
      <c r="DR85" s="175"/>
      <c r="DS85" s="238">
        <f t="shared" si="220"/>
        <v>0</v>
      </c>
      <c r="DT85" s="239">
        <f t="shared" si="221"/>
        <v>0</v>
      </c>
      <c r="DU85" s="175"/>
      <c r="DV85" s="238">
        <f t="shared" si="222"/>
        <v>0</v>
      </c>
      <c r="DW85" s="239">
        <f t="shared" si="223"/>
        <v>0</v>
      </c>
      <c r="DX85" s="175"/>
      <c r="DY85" s="238">
        <f t="shared" si="224"/>
        <v>0</v>
      </c>
      <c r="DZ85" s="239">
        <f t="shared" si="225"/>
        <v>0</v>
      </c>
      <c r="EA85" s="175"/>
      <c r="EB85" s="238">
        <f t="shared" si="226"/>
        <v>0</v>
      </c>
      <c r="EC85" s="239">
        <f t="shared" si="227"/>
        <v>0</v>
      </c>
      <c r="ED85" s="175"/>
      <c r="EE85" s="238">
        <f t="shared" si="228"/>
        <v>0</v>
      </c>
      <c r="EF85" s="239">
        <f t="shared" si="229"/>
        <v>0</v>
      </c>
      <c r="EG85" s="175"/>
      <c r="EH85" s="238">
        <f t="shared" si="230"/>
        <v>0</v>
      </c>
      <c r="EI85" s="239">
        <f t="shared" si="231"/>
        <v>0</v>
      </c>
      <c r="EJ85" s="175"/>
      <c r="EK85" s="238">
        <f t="shared" si="232"/>
        <v>0</v>
      </c>
      <c r="EL85" s="239">
        <f t="shared" si="233"/>
        <v>0</v>
      </c>
      <c r="EM85" s="175"/>
      <c r="EN85" s="238">
        <f t="shared" si="234"/>
        <v>0</v>
      </c>
      <c r="EO85" s="239">
        <f t="shared" si="235"/>
        <v>0</v>
      </c>
      <c r="EP85" s="175"/>
      <c r="EQ85" s="238">
        <f t="shared" si="236"/>
        <v>0</v>
      </c>
      <c r="ER85" s="239">
        <f t="shared" si="237"/>
        <v>0</v>
      </c>
      <c r="ES85" s="175"/>
      <c r="ET85" s="238">
        <f t="shared" si="238"/>
        <v>0</v>
      </c>
      <c r="EU85" s="239">
        <f t="shared" si="239"/>
        <v>0</v>
      </c>
      <c r="EV85" s="175"/>
      <c r="EW85" s="238">
        <f t="shared" si="240"/>
        <v>0</v>
      </c>
      <c r="EX85" s="239">
        <f t="shared" si="241"/>
        <v>0</v>
      </c>
      <c r="EY85" s="175"/>
      <c r="EZ85" s="238">
        <f t="shared" si="242"/>
        <v>0</v>
      </c>
      <c r="FA85" s="239">
        <f t="shared" si="243"/>
        <v>0</v>
      </c>
      <c r="FB85" s="175"/>
      <c r="FC85" s="238">
        <f t="shared" si="244"/>
        <v>0</v>
      </c>
      <c r="FD85" s="239">
        <f t="shared" si="245"/>
        <v>0</v>
      </c>
      <c r="FE85" s="175"/>
      <c r="FF85" s="238">
        <f t="shared" si="246"/>
        <v>0</v>
      </c>
      <c r="FG85" s="239">
        <f t="shared" si="247"/>
        <v>0</v>
      </c>
      <c r="FH85" s="175"/>
      <c r="FI85" s="238">
        <f t="shared" si="248"/>
        <v>0</v>
      </c>
      <c r="FJ85" s="239">
        <f t="shared" si="249"/>
        <v>0</v>
      </c>
      <c r="FK85" s="175"/>
      <c r="FL85" s="238">
        <f t="shared" si="250"/>
        <v>0</v>
      </c>
      <c r="FM85" s="239">
        <f t="shared" si="251"/>
        <v>0</v>
      </c>
      <c r="FN85" s="175"/>
      <c r="FO85" s="238">
        <f t="shared" si="252"/>
        <v>0</v>
      </c>
      <c r="FP85" s="239">
        <f t="shared" si="253"/>
        <v>0</v>
      </c>
      <c r="FQ85" s="175"/>
      <c r="FR85" s="238">
        <f t="shared" si="254"/>
        <v>0</v>
      </c>
      <c r="FS85" s="239">
        <f t="shared" si="255"/>
        <v>0</v>
      </c>
      <c r="FT85" s="175"/>
      <c r="FU85" s="238">
        <f t="shared" si="256"/>
        <v>0</v>
      </c>
      <c r="FV85" s="239">
        <f t="shared" si="257"/>
        <v>0</v>
      </c>
      <c r="FW85" s="175"/>
      <c r="FX85" s="238">
        <f t="shared" si="258"/>
        <v>0</v>
      </c>
      <c r="FY85" s="239">
        <f t="shared" si="259"/>
        <v>0</v>
      </c>
      <c r="FZ85" s="175"/>
      <c r="GA85" s="238">
        <f t="shared" si="260"/>
        <v>0</v>
      </c>
      <c r="GB85" s="239">
        <f t="shared" si="261"/>
        <v>0</v>
      </c>
      <c r="GC85" s="175"/>
      <c r="GD85" s="238">
        <f t="shared" si="262"/>
        <v>0</v>
      </c>
      <c r="GE85" s="239">
        <f t="shared" si="263"/>
        <v>0</v>
      </c>
      <c r="GF85" s="175"/>
      <c r="GG85" s="238">
        <f t="shared" si="264"/>
        <v>0</v>
      </c>
      <c r="GH85" s="239">
        <f t="shared" si="265"/>
        <v>0</v>
      </c>
      <c r="GI85" s="175"/>
      <c r="GJ85" s="238">
        <f t="shared" si="266"/>
        <v>0</v>
      </c>
      <c r="GK85" s="239">
        <f t="shared" si="267"/>
        <v>0</v>
      </c>
      <c r="GL85" s="175"/>
      <c r="GM85" s="238">
        <f t="shared" si="268"/>
        <v>0</v>
      </c>
      <c r="GN85" s="239">
        <f t="shared" si="269"/>
        <v>0</v>
      </c>
      <c r="GO85" s="175"/>
      <c r="GP85" s="238">
        <f t="shared" si="270"/>
        <v>0</v>
      </c>
      <c r="GQ85" s="239">
        <f t="shared" si="271"/>
        <v>0</v>
      </c>
      <c r="GR85" s="175"/>
      <c r="GS85" s="238">
        <f t="shared" si="272"/>
        <v>0</v>
      </c>
      <c r="GT85" s="239">
        <f t="shared" si="273"/>
        <v>0</v>
      </c>
      <c r="GU85" s="175"/>
      <c r="GV85" s="238">
        <f t="shared" si="274"/>
        <v>0</v>
      </c>
      <c r="GW85" s="239">
        <f t="shared" si="275"/>
        <v>0</v>
      </c>
      <c r="GX85" s="175"/>
      <c r="GY85" s="238">
        <f t="shared" si="276"/>
        <v>0</v>
      </c>
      <c r="GZ85" s="239">
        <f t="shared" si="277"/>
        <v>0</v>
      </c>
      <c r="HA85" s="175"/>
      <c r="HB85" s="238">
        <f t="shared" si="278"/>
        <v>0</v>
      </c>
      <c r="HC85" s="239">
        <f t="shared" si="279"/>
        <v>0</v>
      </c>
      <c r="HD85" s="175"/>
      <c r="HE85" s="238">
        <f t="shared" si="280"/>
        <v>0</v>
      </c>
      <c r="HF85" s="239">
        <f t="shared" si="281"/>
        <v>0</v>
      </c>
      <c r="HG85" s="175"/>
      <c r="HH85" s="238">
        <f t="shared" si="282"/>
        <v>0</v>
      </c>
      <c r="HI85" s="239">
        <f t="shared" si="283"/>
        <v>0</v>
      </c>
      <c r="HJ85" s="175"/>
      <c r="HK85" s="238">
        <f t="shared" si="284"/>
        <v>0</v>
      </c>
      <c r="HL85" s="239">
        <f t="shared" si="285"/>
        <v>0</v>
      </c>
      <c r="HM85" s="242">
        <f t="shared" si="286"/>
        <v>0</v>
      </c>
      <c r="HN85" s="108">
        <f t="shared" si="287"/>
        <v>0</v>
      </c>
    </row>
    <row r="86" spans="1:222" s="2" customFormat="1" x14ac:dyDescent="0.2">
      <c r="A86" s="173"/>
      <c r="B86" s="176"/>
      <c r="C86" s="370"/>
      <c r="D86" s="370"/>
      <c r="E86" s="370"/>
      <c r="F86" s="369"/>
      <c r="G86" s="177"/>
      <c r="H86" s="178"/>
      <c r="I86" s="39"/>
      <c r="J86" s="174">
        <f t="shared" si="145"/>
        <v>0</v>
      </c>
      <c r="K86" s="175"/>
      <c r="L86" s="238">
        <f t="shared" si="146"/>
        <v>0</v>
      </c>
      <c r="M86" s="239">
        <f t="shared" si="147"/>
        <v>0</v>
      </c>
      <c r="N86" s="175"/>
      <c r="O86" s="238">
        <f t="shared" si="148"/>
        <v>0</v>
      </c>
      <c r="P86" s="239">
        <f t="shared" si="149"/>
        <v>0</v>
      </c>
      <c r="Q86" s="175"/>
      <c r="R86" s="238">
        <f t="shared" si="150"/>
        <v>0</v>
      </c>
      <c r="S86" s="239">
        <f t="shared" si="151"/>
        <v>0</v>
      </c>
      <c r="T86" s="175"/>
      <c r="U86" s="238">
        <f t="shared" si="152"/>
        <v>0</v>
      </c>
      <c r="V86" s="239">
        <f t="shared" si="153"/>
        <v>0</v>
      </c>
      <c r="W86" s="175"/>
      <c r="X86" s="238">
        <f t="shared" si="154"/>
        <v>0</v>
      </c>
      <c r="Y86" s="239">
        <f t="shared" si="155"/>
        <v>0</v>
      </c>
      <c r="Z86" s="175"/>
      <c r="AA86" s="238">
        <f t="shared" si="156"/>
        <v>0</v>
      </c>
      <c r="AB86" s="239">
        <f t="shared" si="157"/>
        <v>0</v>
      </c>
      <c r="AC86" s="175"/>
      <c r="AD86" s="238">
        <f t="shared" si="158"/>
        <v>0</v>
      </c>
      <c r="AE86" s="239">
        <f t="shared" si="159"/>
        <v>0</v>
      </c>
      <c r="AF86" s="175"/>
      <c r="AG86" s="238">
        <f t="shared" si="160"/>
        <v>0</v>
      </c>
      <c r="AH86" s="239">
        <f t="shared" si="161"/>
        <v>0</v>
      </c>
      <c r="AI86" s="175"/>
      <c r="AJ86" s="238">
        <f t="shared" si="162"/>
        <v>0</v>
      </c>
      <c r="AK86" s="239">
        <f t="shared" si="163"/>
        <v>0</v>
      </c>
      <c r="AL86" s="175"/>
      <c r="AM86" s="238">
        <f t="shared" si="164"/>
        <v>0</v>
      </c>
      <c r="AN86" s="239">
        <f t="shared" si="165"/>
        <v>0</v>
      </c>
      <c r="AO86" s="175"/>
      <c r="AP86" s="238">
        <f t="shared" si="166"/>
        <v>0</v>
      </c>
      <c r="AQ86" s="239">
        <f t="shared" si="167"/>
        <v>0</v>
      </c>
      <c r="AR86" s="175"/>
      <c r="AS86" s="238">
        <f t="shared" si="168"/>
        <v>0</v>
      </c>
      <c r="AT86" s="239">
        <f t="shared" si="169"/>
        <v>0</v>
      </c>
      <c r="AU86" s="175"/>
      <c r="AV86" s="238">
        <f t="shared" si="170"/>
        <v>0</v>
      </c>
      <c r="AW86" s="239">
        <f t="shared" si="171"/>
        <v>0</v>
      </c>
      <c r="AX86" s="175"/>
      <c r="AY86" s="238">
        <f t="shared" si="172"/>
        <v>0</v>
      </c>
      <c r="AZ86" s="239">
        <f t="shared" si="173"/>
        <v>0</v>
      </c>
      <c r="BA86" s="175"/>
      <c r="BB86" s="238">
        <f t="shared" si="174"/>
        <v>0</v>
      </c>
      <c r="BC86" s="239">
        <f t="shared" si="175"/>
        <v>0</v>
      </c>
      <c r="BD86" s="175"/>
      <c r="BE86" s="238">
        <f t="shared" si="176"/>
        <v>0</v>
      </c>
      <c r="BF86" s="239">
        <f t="shared" si="177"/>
        <v>0</v>
      </c>
      <c r="BG86" s="175"/>
      <c r="BH86" s="238">
        <f t="shared" si="178"/>
        <v>0</v>
      </c>
      <c r="BI86" s="239">
        <f t="shared" si="179"/>
        <v>0</v>
      </c>
      <c r="BJ86" s="175"/>
      <c r="BK86" s="238">
        <f t="shared" si="180"/>
        <v>0</v>
      </c>
      <c r="BL86" s="239">
        <f t="shared" si="181"/>
        <v>0</v>
      </c>
      <c r="BM86" s="175"/>
      <c r="BN86" s="238">
        <f t="shared" si="182"/>
        <v>0</v>
      </c>
      <c r="BO86" s="239">
        <f t="shared" si="183"/>
        <v>0</v>
      </c>
      <c r="BP86" s="175"/>
      <c r="BQ86" s="238">
        <f t="shared" si="184"/>
        <v>0</v>
      </c>
      <c r="BR86" s="239">
        <f t="shared" si="185"/>
        <v>0</v>
      </c>
      <c r="BS86" s="175"/>
      <c r="BT86" s="238">
        <f t="shared" si="186"/>
        <v>0</v>
      </c>
      <c r="BU86" s="239">
        <f t="shared" si="187"/>
        <v>0</v>
      </c>
      <c r="BV86" s="175"/>
      <c r="BW86" s="238">
        <f t="shared" si="188"/>
        <v>0</v>
      </c>
      <c r="BX86" s="239">
        <f t="shared" si="189"/>
        <v>0</v>
      </c>
      <c r="BY86" s="175"/>
      <c r="BZ86" s="238">
        <f t="shared" si="190"/>
        <v>0</v>
      </c>
      <c r="CA86" s="239">
        <f t="shared" si="191"/>
        <v>0</v>
      </c>
      <c r="CB86" s="175"/>
      <c r="CC86" s="238">
        <f t="shared" si="192"/>
        <v>0</v>
      </c>
      <c r="CD86" s="239">
        <f t="shared" si="193"/>
        <v>0</v>
      </c>
      <c r="CE86" s="175"/>
      <c r="CF86" s="238">
        <f t="shared" si="194"/>
        <v>0</v>
      </c>
      <c r="CG86" s="239">
        <f t="shared" si="195"/>
        <v>0</v>
      </c>
      <c r="CH86" s="175"/>
      <c r="CI86" s="238">
        <f t="shared" si="196"/>
        <v>0</v>
      </c>
      <c r="CJ86" s="239">
        <f t="shared" si="197"/>
        <v>0</v>
      </c>
      <c r="CK86" s="175"/>
      <c r="CL86" s="238">
        <f t="shared" si="198"/>
        <v>0</v>
      </c>
      <c r="CM86" s="239">
        <f t="shared" si="199"/>
        <v>0</v>
      </c>
      <c r="CN86" s="175"/>
      <c r="CO86" s="238">
        <f t="shared" si="200"/>
        <v>0</v>
      </c>
      <c r="CP86" s="239">
        <f t="shared" si="201"/>
        <v>0</v>
      </c>
      <c r="CQ86" s="175"/>
      <c r="CR86" s="238">
        <f t="shared" si="202"/>
        <v>0</v>
      </c>
      <c r="CS86" s="239">
        <f t="shared" si="203"/>
        <v>0</v>
      </c>
      <c r="CT86" s="175"/>
      <c r="CU86" s="238">
        <f t="shared" si="204"/>
        <v>0</v>
      </c>
      <c r="CV86" s="239">
        <f t="shared" si="205"/>
        <v>0</v>
      </c>
      <c r="CW86" s="175"/>
      <c r="CX86" s="238">
        <f t="shared" si="206"/>
        <v>0</v>
      </c>
      <c r="CY86" s="239">
        <f t="shared" si="207"/>
        <v>0</v>
      </c>
      <c r="CZ86" s="175"/>
      <c r="DA86" s="238">
        <f t="shared" si="208"/>
        <v>0</v>
      </c>
      <c r="DB86" s="239">
        <f t="shared" si="209"/>
        <v>0</v>
      </c>
      <c r="DC86" s="175"/>
      <c r="DD86" s="238">
        <f t="shared" si="210"/>
        <v>0</v>
      </c>
      <c r="DE86" s="239">
        <f t="shared" si="211"/>
        <v>0</v>
      </c>
      <c r="DF86" s="175"/>
      <c r="DG86" s="238">
        <f t="shared" si="212"/>
        <v>0</v>
      </c>
      <c r="DH86" s="239">
        <f t="shared" si="213"/>
        <v>0</v>
      </c>
      <c r="DI86" s="175"/>
      <c r="DJ86" s="238">
        <f t="shared" si="214"/>
        <v>0</v>
      </c>
      <c r="DK86" s="239">
        <f t="shared" si="215"/>
        <v>0</v>
      </c>
      <c r="DL86" s="175"/>
      <c r="DM86" s="238">
        <f t="shared" si="216"/>
        <v>0</v>
      </c>
      <c r="DN86" s="239">
        <f t="shared" si="217"/>
        <v>0</v>
      </c>
      <c r="DO86" s="175"/>
      <c r="DP86" s="238">
        <f t="shared" si="218"/>
        <v>0</v>
      </c>
      <c r="DQ86" s="239">
        <f t="shared" si="219"/>
        <v>0</v>
      </c>
      <c r="DR86" s="175"/>
      <c r="DS86" s="238">
        <f t="shared" si="220"/>
        <v>0</v>
      </c>
      <c r="DT86" s="239">
        <f t="shared" si="221"/>
        <v>0</v>
      </c>
      <c r="DU86" s="175"/>
      <c r="DV86" s="238">
        <f t="shared" si="222"/>
        <v>0</v>
      </c>
      <c r="DW86" s="239">
        <f t="shared" si="223"/>
        <v>0</v>
      </c>
      <c r="DX86" s="175"/>
      <c r="DY86" s="238">
        <f t="shared" si="224"/>
        <v>0</v>
      </c>
      <c r="DZ86" s="239">
        <f t="shared" si="225"/>
        <v>0</v>
      </c>
      <c r="EA86" s="175"/>
      <c r="EB86" s="238">
        <f t="shared" si="226"/>
        <v>0</v>
      </c>
      <c r="EC86" s="239">
        <f t="shared" si="227"/>
        <v>0</v>
      </c>
      <c r="ED86" s="175"/>
      <c r="EE86" s="238">
        <f t="shared" si="228"/>
        <v>0</v>
      </c>
      <c r="EF86" s="239">
        <f t="shared" si="229"/>
        <v>0</v>
      </c>
      <c r="EG86" s="175"/>
      <c r="EH86" s="238">
        <f t="shared" si="230"/>
        <v>0</v>
      </c>
      <c r="EI86" s="239">
        <f t="shared" si="231"/>
        <v>0</v>
      </c>
      <c r="EJ86" s="175"/>
      <c r="EK86" s="238">
        <f t="shared" si="232"/>
        <v>0</v>
      </c>
      <c r="EL86" s="239">
        <f t="shared" si="233"/>
        <v>0</v>
      </c>
      <c r="EM86" s="175"/>
      <c r="EN86" s="238">
        <f t="shared" si="234"/>
        <v>0</v>
      </c>
      <c r="EO86" s="239">
        <f t="shared" si="235"/>
        <v>0</v>
      </c>
      <c r="EP86" s="175"/>
      <c r="EQ86" s="238">
        <f t="shared" si="236"/>
        <v>0</v>
      </c>
      <c r="ER86" s="239">
        <f t="shared" si="237"/>
        <v>0</v>
      </c>
      <c r="ES86" s="175"/>
      <c r="ET86" s="238">
        <f t="shared" si="238"/>
        <v>0</v>
      </c>
      <c r="EU86" s="239">
        <f t="shared" si="239"/>
        <v>0</v>
      </c>
      <c r="EV86" s="175"/>
      <c r="EW86" s="238">
        <f t="shared" si="240"/>
        <v>0</v>
      </c>
      <c r="EX86" s="239">
        <f t="shared" si="241"/>
        <v>0</v>
      </c>
      <c r="EY86" s="175"/>
      <c r="EZ86" s="238">
        <f t="shared" si="242"/>
        <v>0</v>
      </c>
      <c r="FA86" s="239">
        <f t="shared" si="243"/>
        <v>0</v>
      </c>
      <c r="FB86" s="175"/>
      <c r="FC86" s="238">
        <f t="shared" si="244"/>
        <v>0</v>
      </c>
      <c r="FD86" s="239">
        <f t="shared" si="245"/>
        <v>0</v>
      </c>
      <c r="FE86" s="175"/>
      <c r="FF86" s="238">
        <f t="shared" si="246"/>
        <v>0</v>
      </c>
      <c r="FG86" s="239">
        <f t="shared" si="247"/>
        <v>0</v>
      </c>
      <c r="FH86" s="175"/>
      <c r="FI86" s="238">
        <f t="shared" si="248"/>
        <v>0</v>
      </c>
      <c r="FJ86" s="239">
        <f t="shared" si="249"/>
        <v>0</v>
      </c>
      <c r="FK86" s="175"/>
      <c r="FL86" s="238">
        <f t="shared" si="250"/>
        <v>0</v>
      </c>
      <c r="FM86" s="239">
        <f t="shared" si="251"/>
        <v>0</v>
      </c>
      <c r="FN86" s="175"/>
      <c r="FO86" s="238">
        <f t="shared" si="252"/>
        <v>0</v>
      </c>
      <c r="FP86" s="239">
        <f t="shared" si="253"/>
        <v>0</v>
      </c>
      <c r="FQ86" s="175"/>
      <c r="FR86" s="238">
        <f t="shared" si="254"/>
        <v>0</v>
      </c>
      <c r="FS86" s="239">
        <f t="shared" si="255"/>
        <v>0</v>
      </c>
      <c r="FT86" s="175"/>
      <c r="FU86" s="238">
        <f t="shared" si="256"/>
        <v>0</v>
      </c>
      <c r="FV86" s="239">
        <f t="shared" si="257"/>
        <v>0</v>
      </c>
      <c r="FW86" s="175"/>
      <c r="FX86" s="238">
        <f t="shared" si="258"/>
        <v>0</v>
      </c>
      <c r="FY86" s="239">
        <f t="shared" si="259"/>
        <v>0</v>
      </c>
      <c r="FZ86" s="175"/>
      <c r="GA86" s="238">
        <f t="shared" si="260"/>
        <v>0</v>
      </c>
      <c r="GB86" s="239">
        <f t="shared" si="261"/>
        <v>0</v>
      </c>
      <c r="GC86" s="175"/>
      <c r="GD86" s="238">
        <f t="shared" si="262"/>
        <v>0</v>
      </c>
      <c r="GE86" s="239">
        <f t="shared" si="263"/>
        <v>0</v>
      </c>
      <c r="GF86" s="175"/>
      <c r="GG86" s="238">
        <f t="shared" si="264"/>
        <v>0</v>
      </c>
      <c r="GH86" s="239">
        <f t="shared" si="265"/>
        <v>0</v>
      </c>
      <c r="GI86" s="175"/>
      <c r="GJ86" s="238">
        <f t="shared" si="266"/>
        <v>0</v>
      </c>
      <c r="GK86" s="239">
        <f t="shared" si="267"/>
        <v>0</v>
      </c>
      <c r="GL86" s="175"/>
      <c r="GM86" s="238">
        <f t="shared" si="268"/>
        <v>0</v>
      </c>
      <c r="GN86" s="239">
        <f t="shared" si="269"/>
        <v>0</v>
      </c>
      <c r="GO86" s="175"/>
      <c r="GP86" s="238">
        <f t="shared" si="270"/>
        <v>0</v>
      </c>
      <c r="GQ86" s="239">
        <f t="shared" si="271"/>
        <v>0</v>
      </c>
      <c r="GR86" s="175"/>
      <c r="GS86" s="238">
        <f t="shared" si="272"/>
        <v>0</v>
      </c>
      <c r="GT86" s="239">
        <f t="shared" si="273"/>
        <v>0</v>
      </c>
      <c r="GU86" s="175"/>
      <c r="GV86" s="238">
        <f t="shared" si="274"/>
        <v>0</v>
      </c>
      <c r="GW86" s="239">
        <f t="shared" si="275"/>
        <v>0</v>
      </c>
      <c r="GX86" s="175"/>
      <c r="GY86" s="238">
        <f t="shared" si="276"/>
        <v>0</v>
      </c>
      <c r="GZ86" s="239">
        <f t="shared" si="277"/>
        <v>0</v>
      </c>
      <c r="HA86" s="175"/>
      <c r="HB86" s="238">
        <f t="shared" si="278"/>
        <v>0</v>
      </c>
      <c r="HC86" s="239">
        <f t="shared" si="279"/>
        <v>0</v>
      </c>
      <c r="HD86" s="175"/>
      <c r="HE86" s="238">
        <f t="shared" si="280"/>
        <v>0</v>
      </c>
      <c r="HF86" s="239">
        <f t="shared" si="281"/>
        <v>0</v>
      </c>
      <c r="HG86" s="175"/>
      <c r="HH86" s="238">
        <f t="shared" si="282"/>
        <v>0</v>
      </c>
      <c r="HI86" s="239">
        <f t="shared" si="283"/>
        <v>0</v>
      </c>
      <c r="HJ86" s="175"/>
      <c r="HK86" s="238">
        <f t="shared" si="284"/>
        <v>0</v>
      </c>
      <c r="HL86" s="239">
        <f t="shared" si="285"/>
        <v>0</v>
      </c>
      <c r="HM86" s="242">
        <f t="shared" si="286"/>
        <v>0</v>
      </c>
      <c r="HN86" s="108">
        <f t="shared" si="287"/>
        <v>0</v>
      </c>
    </row>
    <row r="87" spans="1:222" s="2" customFormat="1" x14ac:dyDescent="0.2">
      <c r="A87" s="173"/>
      <c r="B87" s="176"/>
      <c r="C87" s="370"/>
      <c r="D87" s="370"/>
      <c r="E87" s="370"/>
      <c r="F87" s="369"/>
      <c r="G87" s="177"/>
      <c r="H87" s="178"/>
      <c r="I87" s="39"/>
      <c r="J87" s="174">
        <f t="shared" si="145"/>
        <v>0</v>
      </c>
      <c r="K87" s="175"/>
      <c r="L87" s="238">
        <f t="shared" si="146"/>
        <v>0</v>
      </c>
      <c r="M87" s="239">
        <f t="shared" si="147"/>
        <v>0</v>
      </c>
      <c r="N87" s="175"/>
      <c r="O87" s="238">
        <f t="shared" si="148"/>
        <v>0</v>
      </c>
      <c r="P87" s="239">
        <f t="shared" si="149"/>
        <v>0</v>
      </c>
      <c r="Q87" s="175"/>
      <c r="R87" s="238">
        <f t="shared" si="150"/>
        <v>0</v>
      </c>
      <c r="S87" s="239">
        <f t="shared" si="151"/>
        <v>0</v>
      </c>
      <c r="T87" s="175"/>
      <c r="U87" s="238">
        <f t="shared" si="152"/>
        <v>0</v>
      </c>
      <c r="V87" s="239">
        <f t="shared" si="153"/>
        <v>0</v>
      </c>
      <c r="W87" s="175"/>
      <c r="X87" s="238">
        <f t="shared" si="154"/>
        <v>0</v>
      </c>
      <c r="Y87" s="239">
        <f t="shared" si="155"/>
        <v>0</v>
      </c>
      <c r="Z87" s="175"/>
      <c r="AA87" s="238">
        <f t="shared" si="156"/>
        <v>0</v>
      </c>
      <c r="AB87" s="239">
        <f t="shared" si="157"/>
        <v>0</v>
      </c>
      <c r="AC87" s="175"/>
      <c r="AD87" s="238">
        <f t="shared" si="158"/>
        <v>0</v>
      </c>
      <c r="AE87" s="239">
        <f t="shared" si="159"/>
        <v>0</v>
      </c>
      <c r="AF87" s="175"/>
      <c r="AG87" s="238">
        <f t="shared" si="160"/>
        <v>0</v>
      </c>
      <c r="AH87" s="239">
        <f t="shared" si="161"/>
        <v>0</v>
      </c>
      <c r="AI87" s="175"/>
      <c r="AJ87" s="238">
        <f t="shared" si="162"/>
        <v>0</v>
      </c>
      <c r="AK87" s="239">
        <f t="shared" si="163"/>
        <v>0</v>
      </c>
      <c r="AL87" s="175"/>
      <c r="AM87" s="238">
        <f t="shared" si="164"/>
        <v>0</v>
      </c>
      <c r="AN87" s="239">
        <f t="shared" si="165"/>
        <v>0</v>
      </c>
      <c r="AO87" s="175"/>
      <c r="AP87" s="238">
        <f t="shared" si="166"/>
        <v>0</v>
      </c>
      <c r="AQ87" s="239">
        <f t="shared" si="167"/>
        <v>0</v>
      </c>
      <c r="AR87" s="175"/>
      <c r="AS87" s="238">
        <f t="shared" si="168"/>
        <v>0</v>
      </c>
      <c r="AT87" s="239">
        <f t="shared" si="169"/>
        <v>0</v>
      </c>
      <c r="AU87" s="175"/>
      <c r="AV87" s="238">
        <f t="shared" si="170"/>
        <v>0</v>
      </c>
      <c r="AW87" s="239">
        <f t="shared" si="171"/>
        <v>0</v>
      </c>
      <c r="AX87" s="175"/>
      <c r="AY87" s="238">
        <f t="shared" si="172"/>
        <v>0</v>
      </c>
      <c r="AZ87" s="239">
        <f t="shared" si="173"/>
        <v>0</v>
      </c>
      <c r="BA87" s="175"/>
      <c r="BB87" s="238">
        <f t="shared" si="174"/>
        <v>0</v>
      </c>
      <c r="BC87" s="239">
        <f t="shared" si="175"/>
        <v>0</v>
      </c>
      <c r="BD87" s="175"/>
      <c r="BE87" s="238">
        <f t="shared" si="176"/>
        <v>0</v>
      </c>
      <c r="BF87" s="239">
        <f t="shared" si="177"/>
        <v>0</v>
      </c>
      <c r="BG87" s="175"/>
      <c r="BH87" s="238">
        <f t="shared" si="178"/>
        <v>0</v>
      </c>
      <c r="BI87" s="239">
        <f t="shared" si="179"/>
        <v>0</v>
      </c>
      <c r="BJ87" s="175"/>
      <c r="BK87" s="238">
        <f t="shared" si="180"/>
        <v>0</v>
      </c>
      <c r="BL87" s="239">
        <f t="shared" si="181"/>
        <v>0</v>
      </c>
      <c r="BM87" s="175"/>
      <c r="BN87" s="238">
        <f t="shared" si="182"/>
        <v>0</v>
      </c>
      <c r="BO87" s="239">
        <f t="shared" si="183"/>
        <v>0</v>
      </c>
      <c r="BP87" s="175"/>
      <c r="BQ87" s="238">
        <f t="shared" si="184"/>
        <v>0</v>
      </c>
      <c r="BR87" s="239">
        <f t="shared" si="185"/>
        <v>0</v>
      </c>
      <c r="BS87" s="175"/>
      <c r="BT87" s="238">
        <f t="shared" si="186"/>
        <v>0</v>
      </c>
      <c r="BU87" s="239">
        <f t="shared" si="187"/>
        <v>0</v>
      </c>
      <c r="BV87" s="175"/>
      <c r="BW87" s="238">
        <f t="shared" si="188"/>
        <v>0</v>
      </c>
      <c r="BX87" s="239">
        <f t="shared" si="189"/>
        <v>0</v>
      </c>
      <c r="BY87" s="175"/>
      <c r="BZ87" s="238">
        <f t="shared" si="190"/>
        <v>0</v>
      </c>
      <c r="CA87" s="239">
        <f t="shared" si="191"/>
        <v>0</v>
      </c>
      <c r="CB87" s="175"/>
      <c r="CC87" s="238">
        <f t="shared" si="192"/>
        <v>0</v>
      </c>
      <c r="CD87" s="239">
        <f t="shared" si="193"/>
        <v>0</v>
      </c>
      <c r="CE87" s="175"/>
      <c r="CF87" s="238">
        <f t="shared" si="194"/>
        <v>0</v>
      </c>
      <c r="CG87" s="239">
        <f t="shared" si="195"/>
        <v>0</v>
      </c>
      <c r="CH87" s="175"/>
      <c r="CI87" s="238">
        <f t="shared" si="196"/>
        <v>0</v>
      </c>
      <c r="CJ87" s="239">
        <f t="shared" si="197"/>
        <v>0</v>
      </c>
      <c r="CK87" s="175"/>
      <c r="CL87" s="238">
        <f t="shared" si="198"/>
        <v>0</v>
      </c>
      <c r="CM87" s="239">
        <f t="shared" si="199"/>
        <v>0</v>
      </c>
      <c r="CN87" s="175"/>
      <c r="CO87" s="238">
        <f t="shared" si="200"/>
        <v>0</v>
      </c>
      <c r="CP87" s="239">
        <f t="shared" si="201"/>
        <v>0</v>
      </c>
      <c r="CQ87" s="175"/>
      <c r="CR87" s="238">
        <f t="shared" si="202"/>
        <v>0</v>
      </c>
      <c r="CS87" s="239">
        <f t="shared" si="203"/>
        <v>0</v>
      </c>
      <c r="CT87" s="175"/>
      <c r="CU87" s="238">
        <f t="shared" si="204"/>
        <v>0</v>
      </c>
      <c r="CV87" s="239">
        <f t="shared" si="205"/>
        <v>0</v>
      </c>
      <c r="CW87" s="175"/>
      <c r="CX87" s="238">
        <f t="shared" si="206"/>
        <v>0</v>
      </c>
      <c r="CY87" s="239">
        <f t="shared" si="207"/>
        <v>0</v>
      </c>
      <c r="CZ87" s="175"/>
      <c r="DA87" s="238">
        <f t="shared" si="208"/>
        <v>0</v>
      </c>
      <c r="DB87" s="239">
        <f t="shared" si="209"/>
        <v>0</v>
      </c>
      <c r="DC87" s="175"/>
      <c r="DD87" s="238">
        <f t="shared" si="210"/>
        <v>0</v>
      </c>
      <c r="DE87" s="239">
        <f t="shared" si="211"/>
        <v>0</v>
      </c>
      <c r="DF87" s="175"/>
      <c r="DG87" s="238">
        <f t="shared" si="212"/>
        <v>0</v>
      </c>
      <c r="DH87" s="239">
        <f t="shared" si="213"/>
        <v>0</v>
      </c>
      <c r="DI87" s="175"/>
      <c r="DJ87" s="238">
        <f t="shared" si="214"/>
        <v>0</v>
      </c>
      <c r="DK87" s="239">
        <f t="shared" si="215"/>
        <v>0</v>
      </c>
      <c r="DL87" s="175"/>
      <c r="DM87" s="238">
        <f t="shared" si="216"/>
        <v>0</v>
      </c>
      <c r="DN87" s="239">
        <f t="shared" si="217"/>
        <v>0</v>
      </c>
      <c r="DO87" s="175"/>
      <c r="DP87" s="238">
        <f t="shared" si="218"/>
        <v>0</v>
      </c>
      <c r="DQ87" s="239">
        <f t="shared" si="219"/>
        <v>0</v>
      </c>
      <c r="DR87" s="175"/>
      <c r="DS87" s="238">
        <f t="shared" si="220"/>
        <v>0</v>
      </c>
      <c r="DT87" s="239">
        <f t="shared" si="221"/>
        <v>0</v>
      </c>
      <c r="DU87" s="175"/>
      <c r="DV87" s="238">
        <f t="shared" si="222"/>
        <v>0</v>
      </c>
      <c r="DW87" s="239">
        <f t="shared" si="223"/>
        <v>0</v>
      </c>
      <c r="DX87" s="175"/>
      <c r="DY87" s="238">
        <f t="shared" si="224"/>
        <v>0</v>
      </c>
      <c r="DZ87" s="239">
        <f t="shared" si="225"/>
        <v>0</v>
      </c>
      <c r="EA87" s="175"/>
      <c r="EB87" s="238">
        <f t="shared" si="226"/>
        <v>0</v>
      </c>
      <c r="EC87" s="239">
        <f t="shared" si="227"/>
        <v>0</v>
      </c>
      <c r="ED87" s="175"/>
      <c r="EE87" s="238">
        <f t="shared" si="228"/>
        <v>0</v>
      </c>
      <c r="EF87" s="239">
        <f t="shared" si="229"/>
        <v>0</v>
      </c>
      <c r="EG87" s="175"/>
      <c r="EH87" s="238">
        <f t="shared" si="230"/>
        <v>0</v>
      </c>
      <c r="EI87" s="239">
        <f t="shared" si="231"/>
        <v>0</v>
      </c>
      <c r="EJ87" s="175"/>
      <c r="EK87" s="238">
        <f t="shared" si="232"/>
        <v>0</v>
      </c>
      <c r="EL87" s="239">
        <f t="shared" si="233"/>
        <v>0</v>
      </c>
      <c r="EM87" s="175"/>
      <c r="EN87" s="238">
        <f t="shared" si="234"/>
        <v>0</v>
      </c>
      <c r="EO87" s="239">
        <f t="shared" si="235"/>
        <v>0</v>
      </c>
      <c r="EP87" s="175"/>
      <c r="EQ87" s="238">
        <f t="shared" si="236"/>
        <v>0</v>
      </c>
      <c r="ER87" s="239">
        <f t="shared" si="237"/>
        <v>0</v>
      </c>
      <c r="ES87" s="175"/>
      <c r="ET87" s="238">
        <f t="shared" si="238"/>
        <v>0</v>
      </c>
      <c r="EU87" s="239">
        <f t="shared" si="239"/>
        <v>0</v>
      </c>
      <c r="EV87" s="175"/>
      <c r="EW87" s="238">
        <f t="shared" si="240"/>
        <v>0</v>
      </c>
      <c r="EX87" s="239">
        <f t="shared" si="241"/>
        <v>0</v>
      </c>
      <c r="EY87" s="175"/>
      <c r="EZ87" s="238">
        <f t="shared" si="242"/>
        <v>0</v>
      </c>
      <c r="FA87" s="239">
        <f t="shared" si="243"/>
        <v>0</v>
      </c>
      <c r="FB87" s="175"/>
      <c r="FC87" s="238">
        <f t="shared" si="244"/>
        <v>0</v>
      </c>
      <c r="FD87" s="239">
        <f t="shared" si="245"/>
        <v>0</v>
      </c>
      <c r="FE87" s="175"/>
      <c r="FF87" s="238">
        <f t="shared" si="246"/>
        <v>0</v>
      </c>
      <c r="FG87" s="239">
        <f t="shared" si="247"/>
        <v>0</v>
      </c>
      <c r="FH87" s="175"/>
      <c r="FI87" s="238">
        <f t="shared" si="248"/>
        <v>0</v>
      </c>
      <c r="FJ87" s="239">
        <f t="shared" si="249"/>
        <v>0</v>
      </c>
      <c r="FK87" s="175"/>
      <c r="FL87" s="238">
        <f t="shared" si="250"/>
        <v>0</v>
      </c>
      <c r="FM87" s="239">
        <f t="shared" si="251"/>
        <v>0</v>
      </c>
      <c r="FN87" s="175"/>
      <c r="FO87" s="238">
        <f t="shared" si="252"/>
        <v>0</v>
      </c>
      <c r="FP87" s="239">
        <f t="shared" si="253"/>
        <v>0</v>
      </c>
      <c r="FQ87" s="175"/>
      <c r="FR87" s="238">
        <f t="shared" si="254"/>
        <v>0</v>
      </c>
      <c r="FS87" s="239">
        <f t="shared" si="255"/>
        <v>0</v>
      </c>
      <c r="FT87" s="175"/>
      <c r="FU87" s="238">
        <f t="shared" si="256"/>
        <v>0</v>
      </c>
      <c r="FV87" s="239">
        <f t="shared" si="257"/>
        <v>0</v>
      </c>
      <c r="FW87" s="175"/>
      <c r="FX87" s="238">
        <f t="shared" si="258"/>
        <v>0</v>
      </c>
      <c r="FY87" s="239">
        <f t="shared" si="259"/>
        <v>0</v>
      </c>
      <c r="FZ87" s="175"/>
      <c r="GA87" s="238">
        <f t="shared" si="260"/>
        <v>0</v>
      </c>
      <c r="GB87" s="239">
        <f t="shared" si="261"/>
        <v>0</v>
      </c>
      <c r="GC87" s="175"/>
      <c r="GD87" s="238">
        <f t="shared" si="262"/>
        <v>0</v>
      </c>
      <c r="GE87" s="239">
        <f t="shared" si="263"/>
        <v>0</v>
      </c>
      <c r="GF87" s="175"/>
      <c r="GG87" s="238">
        <f t="shared" si="264"/>
        <v>0</v>
      </c>
      <c r="GH87" s="239">
        <f t="shared" si="265"/>
        <v>0</v>
      </c>
      <c r="GI87" s="175"/>
      <c r="GJ87" s="238">
        <f t="shared" si="266"/>
        <v>0</v>
      </c>
      <c r="GK87" s="239">
        <f t="shared" si="267"/>
        <v>0</v>
      </c>
      <c r="GL87" s="175"/>
      <c r="GM87" s="238">
        <f t="shared" si="268"/>
        <v>0</v>
      </c>
      <c r="GN87" s="239">
        <f t="shared" si="269"/>
        <v>0</v>
      </c>
      <c r="GO87" s="175"/>
      <c r="GP87" s="238">
        <f t="shared" si="270"/>
        <v>0</v>
      </c>
      <c r="GQ87" s="239">
        <f t="shared" si="271"/>
        <v>0</v>
      </c>
      <c r="GR87" s="175"/>
      <c r="GS87" s="238">
        <f t="shared" si="272"/>
        <v>0</v>
      </c>
      <c r="GT87" s="239">
        <f t="shared" si="273"/>
        <v>0</v>
      </c>
      <c r="GU87" s="175"/>
      <c r="GV87" s="238">
        <f t="shared" si="274"/>
        <v>0</v>
      </c>
      <c r="GW87" s="239">
        <f t="shared" si="275"/>
        <v>0</v>
      </c>
      <c r="GX87" s="175"/>
      <c r="GY87" s="238">
        <f t="shared" si="276"/>
        <v>0</v>
      </c>
      <c r="GZ87" s="239">
        <f t="shared" si="277"/>
        <v>0</v>
      </c>
      <c r="HA87" s="175"/>
      <c r="HB87" s="238">
        <f t="shared" si="278"/>
        <v>0</v>
      </c>
      <c r="HC87" s="239">
        <f t="shared" si="279"/>
        <v>0</v>
      </c>
      <c r="HD87" s="175"/>
      <c r="HE87" s="238">
        <f t="shared" si="280"/>
        <v>0</v>
      </c>
      <c r="HF87" s="239">
        <f t="shared" si="281"/>
        <v>0</v>
      </c>
      <c r="HG87" s="175"/>
      <c r="HH87" s="238">
        <f t="shared" si="282"/>
        <v>0</v>
      </c>
      <c r="HI87" s="239">
        <f t="shared" si="283"/>
        <v>0</v>
      </c>
      <c r="HJ87" s="175"/>
      <c r="HK87" s="238">
        <f t="shared" si="284"/>
        <v>0</v>
      </c>
      <c r="HL87" s="239">
        <f t="shared" si="285"/>
        <v>0</v>
      </c>
      <c r="HM87" s="242">
        <f t="shared" si="286"/>
        <v>0</v>
      </c>
      <c r="HN87" s="108">
        <f t="shared" si="287"/>
        <v>0</v>
      </c>
    </row>
    <row r="88" spans="1:222" s="2" customFormat="1" x14ac:dyDescent="0.2">
      <c r="A88" s="173"/>
      <c r="B88" s="176"/>
      <c r="C88" s="370"/>
      <c r="D88" s="370"/>
      <c r="E88" s="370"/>
      <c r="F88" s="369"/>
      <c r="G88" s="177"/>
      <c r="H88" s="178"/>
      <c r="I88" s="39"/>
      <c r="J88" s="174">
        <f t="shared" si="145"/>
        <v>0</v>
      </c>
      <c r="K88" s="175"/>
      <c r="L88" s="238">
        <f t="shared" si="146"/>
        <v>0</v>
      </c>
      <c r="M88" s="239">
        <f t="shared" si="147"/>
        <v>0</v>
      </c>
      <c r="N88" s="175"/>
      <c r="O88" s="238">
        <f t="shared" si="148"/>
        <v>0</v>
      </c>
      <c r="P88" s="239">
        <f t="shared" si="149"/>
        <v>0</v>
      </c>
      <c r="Q88" s="175"/>
      <c r="R88" s="238">
        <f t="shared" si="150"/>
        <v>0</v>
      </c>
      <c r="S88" s="239">
        <f t="shared" si="151"/>
        <v>0</v>
      </c>
      <c r="T88" s="175"/>
      <c r="U88" s="238">
        <f t="shared" si="152"/>
        <v>0</v>
      </c>
      <c r="V88" s="239">
        <f t="shared" si="153"/>
        <v>0</v>
      </c>
      <c r="W88" s="175"/>
      <c r="X88" s="238">
        <f t="shared" si="154"/>
        <v>0</v>
      </c>
      <c r="Y88" s="239">
        <f t="shared" si="155"/>
        <v>0</v>
      </c>
      <c r="Z88" s="175"/>
      <c r="AA88" s="238">
        <f t="shared" si="156"/>
        <v>0</v>
      </c>
      <c r="AB88" s="239">
        <f t="shared" si="157"/>
        <v>0</v>
      </c>
      <c r="AC88" s="175"/>
      <c r="AD88" s="238">
        <f t="shared" si="158"/>
        <v>0</v>
      </c>
      <c r="AE88" s="239">
        <f t="shared" si="159"/>
        <v>0</v>
      </c>
      <c r="AF88" s="175"/>
      <c r="AG88" s="238">
        <f t="shared" si="160"/>
        <v>0</v>
      </c>
      <c r="AH88" s="239">
        <f t="shared" si="161"/>
        <v>0</v>
      </c>
      <c r="AI88" s="175"/>
      <c r="AJ88" s="238">
        <f t="shared" si="162"/>
        <v>0</v>
      </c>
      <c r="AK88" s="239">
        <f t="shared" si="163"/>
        <v>0</v>
      </c>
      <c r="AL88" s="175"/>
      <c r="AM88" s="238">
        <f t="shared" si="164"/>
        <v>0</v>
      </c>
      <c r="AN88" s="239">
        <f t="shared" si="165"/>
        <v>0</v>
      </c>
      <c r="AO88" s="175"/>
      <c r="AP88" s="238">
        <f t="shared" si="166"/>
        <v>0</v>
      </c>
      <c r="AQ88" s="239">
        <f t="shared" si="167"/>
        <v>0</v>
      </c>
      <c r="AR88" s="175"/>
      <c r="AS88" s="238">
        <f t="shared" si="168"/>
        <v>0</v>
      </c>
      <c r="AT88" s="239">
        <f t="shared" si="169"/>
        <v>0</v>
      </c>
      <c r="AU88" s="175"/>
      <c r="AV88" s="238">
        <f t="shared" si="170"/>
        <v>0</v>
      </c>
      <c r="AW88" s="239">
        <f t="shared" si="171"/>
        <v>0</v>
      </c>
      <c r="AX88" s="175"/>
      <c r="AY88" s="238">
        <f t="shared" si="172"/>
        <v>0</v>
      </c>
      <c r="AZ88" s="239">
        <f t="shared" si="173"/>
        <v>0</v>
      </c>
      <c r="BA88" s="175"/>
      <c r="BB88" s="238">
        <f t="shared" si="174"/>
        <v>0</v>
      </c>
      <c r="BC88" s="239">
        <f t="shared" si="175"/>
        <v>0</v>
      </c>
      <c r="BD88" s="175"/>
      <c r="BE88" s="238">
        <f t="shared" si="176"/>
        <v>0</v>
      </c>
      <c r="BF88" s="239">
        <f t="shared" si="177"/>
        <v>0</v>
      </c>
      <c r="BG88" s="175"/>
      <c r="BH88" s="238">
        <f t="shared" si="178"/>
        <v>0</v>
      </c>
      <c r="BI88" s="239">
        <f t="shared" si="179"/>
        <v>0</v>
      </c>
      <c r="BJ88" s="175"/>
      <c r="BK88" s="238">
        <f t="shared" si="180"/>
        <v>0</v>
      </c>
      <c r="BL88" s="239">
        <f t="shared" si="181"/>
        <v>0</v>
      </c>
      <c r="BM88" s="175"/>
      <c r="BN88" s="238">
        <f t="shared" si="182"/>
        <v>0</v>
      </c>
      <c r="BO88" s="239">
        <f t="shared" si="183"/>
        <v>0</v>
      </c>
      <c r="BP88" s="175"/>
      <c r="BQ88" s="238">
        <f t="shared" si="184"/>
        <v>0</v>
      </c>
      <c r="BR88" s="239">
        <f t="shared" si="185"/>
        <v>0</v>
      </c>
      <c r="BS88" s="175"/>
      <c r="BT88" s="238">
        <f t="shared" si="186"/>
        <v>0</v>
      </c>
      <c r="BU88" s="239">
        <f t="shared" si="187"/>
        <v>0</v>
      </c>
      <c r="BV88" s="175"/>
      <c r="BW88" s="238">
        <f t="shared" si="188"/>
        <v>0</v>
      </c>
      <c r="BX88" s="239">
        <f t="shared" si="189"/>
        <v>0</v>
      </c>
      <c r="BY88" s="175"/>
      <c r="BZ88" s="238">
        <f t="shared" si="190"/>
        <v>0</v>
      </c>
      <c r="CA88" s="239">
        <f t="shared" si="191"/>
        <v>0</v>
      </c>
      <c r="CB88" s="175"/>
      <c r="CC88" s="238">
        <f t="shared" si="192"/>
        <v>0</v>
      </c>
      <c r="CD88" s="239">
        <f t="shared" si="193"/>
        <v>0</v>
      </c>
      <c r="CE88" s="175"/>
      <c r="CF88" s="238">
        <f t="shared" si="194"/>
        <v>0</v>
      </c>
      <c r="CG88" s="239">
        <f t="shared" si="195"/>
        <v>0</v>
      </c>
      <c r="CH88" s="175"/>
      <c r="CI88" s="238">
        <f t="shared" si="196"/>
        <v>0</v>
      </c>
      <c r="CJ88" s="239">
        <f t="shared" si="197"/>
        <v>0</v>
      </c>
      <c r="CK88" s="175"/>
      <c r="CL88" s="238">
        <f t="shared" si="198"/>
        <v>0</v>
      </c>
      <c r="CM88" s="239">
        <f t="shared" si="199"/>
        <v>0</v>
      </c>
      <c r="CN88" s="175"/>
      <c r="CO88" s="238">
        <f t="shared" si="200"/>
        <v>0</v>
      </c>
      <c r="CP88" s="239">
        <f t="shared" si="201"/>
        <v>0</v>
      </c>
      <c r="CQ88" s="175"/>
      <c r="CR88" s="238">
        <f t="shared" si="202"/>
        <v>0</v>
      </c>
      <c r="CS88" s="239">
        <f t="shared" si="203"/>
        <v>0</v>
      </c>
      <c r="CT88" s="175"/>
      <c r="CU88" s="238">
        <f t="shared" si="204"/>
        <v>0</v>
      </c>
      <c r="CV88" s="239">
        <f t="shared" si="205"/>
        <v>0</v>
      </c>
      <c r="CW88" s="175"/>
      <c r="CX88" s="238">
        <f t="shared" si="206"/>
        <v>0</v>
      </c>
      <c r="CY88" s="239">
        <f t="shared" si="207"/>
        <v>0</v>
      </c>
      <c r="CZ88" s="175"/>
      <c r="DA88" s="238">
        <f t="shared" si="208"/>
        <v>0</v>
      </c>
      <c r="DB88" s="239">
        <f t="shared" si="209"/>
        <v>0</v>
      </c>
      <c r="DC88" s="175"/>
      <c r="DD88" s="238">
        <f t="shared" si="210"/>
        <v>0</v>
      </c>
      <c r="DE88" s="239">
        <f t="shared" si="211"/>
        <v>0</v>
      </c>
      <c r="DF88" s="175"/>
      <c r="DG88" s="238">
        <f t="shared" si="212"/>
        <v>0</v>
      </c>
      <c r="DH88" s="239">
        <f t="shared" si="213"/>
        <v>0</v>
      </c>
      <c r="DI88" s="175"/>
      <c r="DJ88" s="238">
        <f t="shared" si="214"/>
        <v>0</v>
      </c>
      <c r="DK88" s="239">
        <f t="shared" si="215"/>
        <v>0</v>
      </c>
      <c r="DL88" s="175"/>
      <c r="DM88" s="238">
        <f t="shared" si="216"/>
        <v>0</v>
      </c>
      <c r="DN88" s="239">
        <f t="shared" si="217"/>
        <v>0</v>
      </c>
      <c r="DO88" s="175"/>
      <c r="DP88" s="238">
        <f t="shared" si="218"/>
        <v>0</v>
      </c>
      <c r="DQ88" s="239">
        <f t="shared" si="219"/>
        <v>0</v>
      </c>
      <c r="DR88" s="175"/>
      <c r="DS88" s="238">
        <f t="shared" si="220"/>
        <v>0</v>
      </c>
      <c r="DT88" s="239">
        <f t="shared" si="221"/>
        <v>0</v>
      </c>
      <c r="DU88" s="175"/>
      <c r="DV88" s="238">
        <f t="shared" si="222"/>
        <v>0</v>
      </c>
      <c r="DW88" s="239">
        <f t="shared" si="223"/>
        <v>0</v>
      </c>
      <c r="DX88" s="175"/>
      <c r="DY88" s="238">
        <f t="shared" si="224"/>
        <v>0</v>
      </c>
      <c r="DZ88" s="239">
        <f t="shared" si="225"/>
        <v>0</v>
      </c>
      <c r="EA88" s="175"/>
      <c r="EB88" s="238">
        <f t="shared" si="226"/>
        <v>0</v>
      </c>
      <c r="EC88" s="239">
        <f t="shared" si="227"/>
        <v>0</v>
      </c>
      <c r="ED88" s="175"/>
      <c r="EE88" s="238">
        <f t="shared" si="228"/>
        <v>0</v>
      </c>
      <c r="EF88" s="239">
        <f t="shared" si="229"/>
        <v>0</v>
      </c>
      <c r="EG88" s="175"/>
      <c r="EH88" s="238">
        <f t="shared" si="230"/>
        <v>0</v>
      </c>
      <c r="EI88" s="239">
        <f t="shared" si="231"/>
        <v>0</v>
      </c>
      <c r="EJ88" s="175"/>
      <c r="EK88" s="238">
        <f t="shared" si="232"/>
        <v>0</v>
      </c>
      <c r="EL88" s="239">
        <f t="shared" si="233"/>
        <v>0</v>
      </c>
      <c r="EM88" s="175"/>
      <c r="EN88" s="238">
        <f t="shared" si="234"/>
        <v>0</v>
      </c>
      <c r="EO88" s="239">
        <f t="shared" si="235"/>
        <v>0</v>
      </c>
      <c r="EP88" s="175"/>
      <c r="EQ88" s="238">
        <f t="shared" si="236"/>
        <v>0</v>
      </c>
      <c r="ER88" s="239">
        <f t="shared" si="237"/>
        <v>0</v>
      </c>
      <c r="ES88" s="175"/>
      <c r="ET88" s="238">
        <f t="shared" si="238"/>
        <v>0</v>
      </c>
      <c r="EU88" s="239">
        <f t="shared" si="239"/>
        <v>0</v>
      </c>
      <c r="EV88" s="175"/>
      <c r="EW88" s="238">
        <f t="shared" si="240"/>
        <v>0</v>
      </c>
      <c r="EX88" s="239">
        <f t="shared" si="241"/>
        <v>0</v>
      </c>
      <c r="EY88" s="175"/>
      <c r="EZ88" s="238">
        <f t="shared" si="242"/>
        <v>0</v>
      </c>
      <c r="FA88" s="239">
        <f t="shared" si="243"/>
        <v>0</v>
      </c>
      <c r="FB88" s="175"/>
      <c r="FC88" s="238">
        <f t="shared" si="244"/>
        <v>0</v>
      </c>
      <c r="FD88" s="239">
        <f t="shared" si="245"/>
        <v>0</v>
      </c>
      <c r="FE88" s="175"/>
      <c r="FF88" s="238">
        <f t="shared" si="246"/>
        <v>0</v>
      </c>
      <c r="FG88" s="239">
        <f t="shared" si="247"/>
        <v>0</v>
      </c>
      <c r="FH88" s="175"/>
      <c r="FI88" s="238">
        <f t="shared" si="248"/>
        <v>0</v>
      </c>
      <c r="FJ88" s="239">
        <f t="shared" si="249"/>
        <v>0</v>
      </c>
      <c r="FK88" s="175"/>
      <c r="FL88" s="238">
        <f t="shared" si="250"/>
        <v>0</v>
      </c>
      <c r="FM88" s="239">
        <f t="shared" si="251"/>
        <v>0</v>
      </c>
      <c r="FN88" s="175"/>
      <c r="FO88" s="238">
        <f t="shared" si="252"/>
        <v>0</v>
      </c>
      <c r="FP88" s="239">
        <f t="shared" si="253"/>
        <v>0</v>
      </c>
      <c r="FQ88" s="175"/>
      <c r="FR88" s="238">
        <f t="shared" si="254"/>
        <v>0</v>
      </c>
      <c r="FS88" s="239">
        <f t="shared" si="255"/>
        <v>0</v>
      </c>
      <c r="FT88" s="175"/>
      <c r="FU88" s="238">
        <f t="shared" si="256"/>
        <v>0</v>
      </c>
      <c r="FV88" s="239">
        <f t="shared" si="257"/>
        <v>0</v>
      </c>
      <c r="FW88" s="175"/>
      <c r="FX88" s="238">
        <f t="shared" si="258"/>
        <v>0</v>
      </c>
      <c r="FY88" s="239">
        <f t="shared" si="259"/>
        <v>0</v>
      </c>
      <c r="FZ88" s="175"/>
      <c r="GA88" s="238">
        <f t="shared" si="260"/>
        <v>0</v>
      </c>
      <c r="GB88" s="239">
        <f t="shared" si="261"/>
        <v>0</v>
      </c>
      <c r="GC88" s="175"/>
      <c r="GD88" s="238">
        <f t="shared" si="262"/>
        <v>0</v>
      </c>
      <c r="GE88" s="239">
        <f t="shared" si="263"/>
        <v>0</v>
      </c>
      <c r="GF88" s="175"/>
      <c r="GG88" s="238">
        <f t="shared" si="264"/>
        <v>0</v>
      </c>
      <c r="GH88" s="239">
        <f t="shared" si="265"/>
        <v>0</v>
      </c>
      <c r="GI88" s="175"/>
      <c r="GJ88" s="238">
        <f t="shared" si="266"/>
        <v>0</v>
      </c>
      <c r="GK88" s="239">
        <f t="shared" si="267"/>
        <v>0</v>
      </c>
      <c r="GL88" s="175"/>
      <c r="GM88" s="238">
        <f t="shared" si="268"/>
        <v>0</v>
      </c>
      <c r="GN88" s="239">
        <f t="shared" si="269"/>
        <v>0</v>
      </c>
      <c r="GO88" s="175"/>
      <c r="GP88" s="238">
        <f t="shared" si="270"/>
        <v>0</v>
      </c>
      <c r="GQ88" s="239">
        <f t="shared" si="271"/>
        <v>0</v>
      </c>
      <c r="GR88" s="175"/>
      <c r="GS88" s="238">
        <f t="shared" si="272"/>
        <v>0</v>
      </c>
      <c r="GT88" s="239">
        <f t="shared" si="273"/>
        <v>0</v>
      </c>
      <c r="GU88" s="175"/>
      <c r="GV88" s="238">
        <f t="shared" si="274"/>
        <v>0</v>
      </c>
      <c r="GW88" s="239">
        <f t="shared" si="275"/>
        <v>0</v>
      </c>
      <c r="GX88" s="175"/>
      <c r="GY88" s="238">
        <f t="shared" si="276"/>
        <v>0</v>
      </c>
      <c r="GZ88" s="239">
        <f t="shared" si="277"/>
        <v>0</v>
      </c>
      <c r="HA88" s="175"/>
      <c r="HB88" s="238">
        <f t="shared" si="278"/>
        <v>0</v>
      </c>
      <c r="HC88" s="239">
        <f t="shared" si="279"/>
        <v>0</v>
      </c>
      <c r="HD88" s="175"/>
      <c r="HE88" s="238">
        <f t="shared" si="280"/>
        <v>0</v>
      </c>
      <c r="HF88" s="239">
        <f t="shared" si="281"/>
        <v>0</v>
      </c>
      <c r="HG88" s="175"/>
      <c r="HH88" s="238">
        <f t="shared" si="282"/>
        <v>0</v>
      </c>
      <c r="HI88" s="239">
        <f t="shared" si="283"/>
        <v>0</v>
      </c>
      <c r="HJ88" s="175"/>
      <c r="HK88" s="238">
        <f t="shared" si="284"/>
        <v>0</v>
      </c>
      <c r="HL88" s="239">
        <f t="shared" si="285"/>
        <v>0</v>
      </c>
      <c r="HM88" s="242">
        <f t="shared" si="286"/>
        <v>0</v>
      </c>
      <c r="HN88" s="108">
        <f t="shared" si="287"/>
        <v>0</v>
      </c>
    </row>
    <row r="89" spans="1:222" s="2" customFormat="1" x14ac:dyDescent="0.2">
      <c r="A89" s="173"/>
      <c r="B89" s="176"/>
      <c r="C89" s="370"/>
      <c r="D89" s="370"/>
      <c r="E89" s="370"/>
      <c r="F89" s="369"/>
      <c r="G89" s="177"/>
      <c r="H89" s="178"/>
      <c r="I89" s="39"/>
      <c r="J89" s="174">
        <f t="shared" si="145"/>
        <v>0</v>
      </c>
      <c r="K89" s="175"/>
      <c r="L89" s="238">
        <f t="shared" si="146"/>
        <v>0</v>
      </c>
      <c r="M89" s="239">
        <f t="shared" si="147"/>
        <v>0</v>
      </c>
      <c r="N89" s="175"/>
      <c r="O89" s="238">
        <f t="shared" si="148"/>
        <v>0</v>
      </c>
      <c r="P89" s="239">
        <f t="shared" si="149"/>
        <v>0</v>
      </c>
      <c r="Q89" s="175"/>
      <c r="R89" s="238">
        <f t="shared" si="150"/>
        <v>0</v>
      </c>
      <c r="S89" s="239">
        <f t="shared" si="151"/>
        <v>0</v>
      </c>
      <c r="T89" s="175"/>
      <c r="U89" s="238">
        <f t="shared" si="152"/>
        <v>0</v>
      </c>
      <c r="V89" s="239">
        <f t="shared" si="153"/>
        <v>0</v>
      </c>
      <c r="W89" s="175"/>
      <c r="X89" s="238">
        <f t="shared" si="154"/>
        <v>0</v>
      </c>
      <c r="Y89" s="239">
        <f t="shared" si="155"/>
        <v>0</v>
      </c>
      <c r="Z89" s="175"/>
      <c r="AA89" s="238">
        <f t="shared" si="156"/>
        <v>0</v>
      </c>
      <c r="AB89" s="239">
        <f t="shared" si="157"/>
        <v>0</v>
      </c>
      <c r="AC89" s="175"/>
      <c r="AD89" s="238">
        <f t="shared" si="158"/>
        <v>0</v>
      </c>
      <c r="AE89" s="239">
        <f t="shared" si="159"/>
        <v>0</v>
      </c>
      <c r="AF89" s="175"/>
      <c r="AG89" s="238">
        <f t="shared" si="160"/>
        <v>0</v>
      </c>
      <c r="AH89" s="239">
        <f t="shared" si="161"/>
        <v>0</v>
      </c>
      <c r="AI89" s="175"/>
      <c r="AJ89" s="238">
        <f t="shared" si="162"/>
        <v>0</v>
      </c>
      <c r="AK89" s="239">
        <f t="shared" si="163"/>
        <v>0</v>
      </c>
      <c r="AL89" s="175"/>
      <c r="AM89" s="238">
        <f t="shared" si="164"/>
        <v>0</v>
      </c>
      <c r="AN89" s="239">
        <f t="shared" si="165"/>
        <v>0</v>
      </c>
      <c r="AO89" s="175"/>
      <c r="AP89" s="238">
        <f t="shared" si="166"/>
        <v>0</v>
      </c>
      <c r="AQ89" s="239">
        <f t="shared" si="167"/>
        <v>0</v>
      </c>
      <c r="AR89" s="175"/>
      <c r="AS89" s="238">
        <f t="shared" si="168"/>
        <v>0</v>
      </c>
      <c r="AT89" s="239">
        <f t="shared" si="169"/>
        <v>0</v>
      </c>
      <c r="AU89" s="175"/>
      <c r="AV89" s="238">
        <f t="shared" si="170"/>
        <v>0</v>
      </c>
      <c r="AW89" s="239">
        <f t="shared" si="171"/>
        <v>0</v>
      </c>
      <c r="AX89" s="175"/>
      <c r="AY89" s="238">
        <f t="shared" si="172"/>
        <v>0</v>
      </c>
      <c r="AZ89" s="239">
        <f t="shared" si="173"/>
        <v>0</v>
      </c>
      <c r="BA89" s="175"/>
      <c r="BB89" s="238">
        <f t="shared" si="174"/>
        <v>0</v>
      </c>
      <c r="BC89" s="239">
        <f t="shared" si="175"/>
        <v>0</v>
      </c>
      <c r="BD89" s="175"/>
      <c r="BE89" s="238">
        <f t="shared" si="176"/>
        <v>0</v>
      </c>
      <c r="BF89" s="239">
        <f t="shared" si="177"/>
        <v>0</v>
      </c>
      <c r="BG89" s="175"/>
      <c r="BH89" s="238">
        <f t="shared" si="178"/>
        <v>0</v>
      </c>
      <c r="BI89" s="239">
        <f t="shared" si="179"/>
        <v>0</v>
      </c>
      <c r="BJ89" s="175"/>
      <c r="BK89" s="238">
        <f t="shared" si="180"/>
        <v>0</v>
      </c>
      <c r="BL89" s="239">
        <f t="shared" si="181"/>
        <v>0</v>
      </c>
      <c r="BM89" s="175"/>
      <c r="BN89" s="238">
        <f t="shared" si="182"/>
        <v>0</v>
      </c>
      <c r="BO89" s="239">
        <f t="shared" si="183"/>
        <v>0</v>
      </c>
      <c r="BP89" s="175"/>
      <c r="BQ89" s="238">
        <f t="shared" si="184"/>
        <v>0</v>
      </c>
      <c r="BR89" s="239">
        <f t="shared" si="185"/>
        <v>0</v>
      </c>
      <c r="BS89" s="175"/>
      <c r="BT89" s="238">
        <f t="shared" si="186"/>
        <v>0</v>
      </c>
      <c r="BU89" s="239">
        <f t="shared" si="187"/>
        <v>0</v>
      </c>
      <c r="BV89" s="175"/>
      <c r="BW89" s="238">
        <f t="shared" si="188"/>
        <v>0</v>
      </c>
      <c r="BX89" s="239">
        <f t="shared" si="189"/>
        <v>0</v>
      </c>
      <c r="BY89" s="175"/>
      <c r="BZ89" s="238">
        <f t="shared" si="190"/>
        <v>0</v>
      </c>
      <c r="CA89" s="239">
        <f t="shared" si="191"/>
        <v>0</v>
      </c>
      <c r="CB89" s="175"/>
      <c r="CC89" s="238">
        <f t="shared" si="192"/>
        <v>0</v>
      </c>
      <c r="CD89" s="239">
        <f t="shared" si="193"/>
        <v>0</v>
      </c>
      <c r="CE89" s="175"/>
      <c r="CF89" s="238">
        <f t="shared" si="194"/>
        <v>0</v>
      </c>
      <c r="CG89" s="239">
        <f t="shared" si="195"/>
        <v>0</v>
      </c>
      <c r="CH89" s="175"/>
      <c r="CI89" s="238">
        <f t="shared" si="196"/>
        <v>0</v>
      </c>
      <c r="CJ89" s="239">
        <f t="shared" si="197"/>
        <v>0</v>
      </c>
      <c r="CK89" s="175"/>
      <c r="CL89" s="238">
        <f t="shared" si="198"/>
        <v>0</v>
      </c>
      <c r="CM89" s="239">
        <f t="shared" si="199"/>
        <v>0</v>
      </c>
      <c r="CN89" s="175"/>
      <c r="CO89" s="238">
        <f t="shared" si="200"/>
        <v>0</v>
      </c>
      <c r="CP89" s="239">
        <f t="shared" si="201"/>
        <v>0</v>
      </c>
      <c r="CQ89" s="175"/>
      <c r="CR89" s="238">
        <f t="shared" si="202"/>
        <v>0</v>
      </c>
      <c r="CS89" s="239">
        <f t="shared" si="203"/>
        <v>0</v>
      </c>
      <c r="CT89" s="175"/>
      <c r="CU89" s="238">
        <f t="shared" si="204"/>
        <v>0</v>
      </c>
      <c r="CV89" s="239">
        <f t="shared" si="205"/>
        <v>0</v>
      </c>
      <c r="CW89" s="175"/>
      <c r="CX89" s="238">
        <f t="shared" si="206"/>
        <v>0</v>
      </c>
      <c r="CY89" s="239">
        <f t="shared" si="207"/>
        <v>0</v>
      </c>
      <c r="CZ89" s="175"/>
      <c r="DA89" s="238">
        <f t="shared" si="208"/>
        <v>0</v>
      </c>
      <c r="DB89" s="239">
        <f t="shared" si="209"/>
        <v>0</v>
      </c>
      <c r="DC89" s="175"/>
      <c r="DD89" s="238">
        <f t="shared" si="210"/>
        <v>0</v>
      </c>
      <c r="DE89" s="239">
        <f t="shared" si="211"/>
        <v>0</v>
      </c>
      <c r="DF89" s="175"/>
      <c r="DG89" s="238">
        <f t="shared" si="212"/>
        <v>0</v>
      </c>
      <c r="DH89" s="239">
        <f t="shared" si="213"/>
        <v>0</v>
      </c>
      <c r="DI89" s="175"/>
      <c r="DJ89" s="238">
        <f t="shared" si="214"/>
        <v>0</v>
      </c>
      <c r="DK89" s="239">
        <f t="shared" si="215"/>
        <v>0</v>
      </c>
      <c r="DL89" s="175"/>
      <c r="DM89" s="238">
        <f t="shared" si="216"/>
        <v>0</v>
      </c>
      <c r="DN89" s="239">
        <f t="shared" si="217"/>
        <v>0</v>
      </c>
      <c r="DO89" s="175"/>
      <c r="DP89" s="238">
        <f t="shared" si="218"/>
        <v>0</v>
      </c>
      <c r="DQ89" s="239">
        <f t="shared" si="219"/>
        <v>0</v>
      </c>
      <c r="DR89" s="175"/>
      <c r="DS89" s="238">
        <f t="shared" si="220"/>
        <v>0</v>
      </c>
      <c r="DT89" s="239">
        <f t="shared" si="221"/>
        <v>0</v>
      </c>
      <c r="DU89" s="175"/>
      <c r="DV89" s="238">
        <f t="shared" si="222"/>
        <v>0</v>
      </c>
      <c r="DW89" s="239">
        <f t="shared" si="223"/>
        <v>0</v>
      </c>
      <c r="DX89" s="175"/>
      <c r="DY89" s="238">
        <f t="shared" si="224"/>
        <v>0</v>
      </c>
      <c r="DZ89" s="239">
        <f t="shared" si="225"/>
        <v>0</v>
      </c>
      <c r="EA89" s="175"/>
      <c r="EB89" s="238">
        <f t="shared" si="226"/>
        <v>0</v>
      </c>
      <c r="EC89" s="239">
        <f t="shared" si="227"/>
        <v>0</v>
      </c>
      <c r="ED89" s="175"/>
      <c r="EE89" s="238">
        <f t="shared" si="228"/>
        <v>0</v>
      </c>
      <c r="EF89" s="239">
        <f t="shared" si="229"/>
        <v>0</v>
      </c>
      <c r="EG89" s="175"/>
      <c r="EH89" s="238">
        <f t="shared" si="230"/>
        <v>0</v>
      </c>
      <c r="EI89" s="239">
        <f t="shared" si="231"/>
        <v>0</v>
      </c>
      <c r="EJ89" s="175"/>
      <c r="EK89" s="238">
        <f t="shared" si="232"/>
        <v>0</v>
      </c>
      <c r="EL89" s="239">
        <f t="shared" si="233"/>
        <v>0</v>
      </c>
      <c r="EM89" s="175"/>
      <c r="EN89" s="238">
        <f t="shared" si="234"/>
        <v>0</v>
      </c>
      <c r="EO89" s="239">
        <f t="shared" si="235"/>
        <v>0</v>
      </c>
      <c r="EP89" s="175"/>
      <c r="EQ89" s="238">
        <f t="shared" si="236"/>
        <v>0</v>
      </c>
      <c r="ER89" s="239">
        <f t="shared" si="237"/>
        <v>0</v>
      </c>
      <c r="ES89" s="175"/>
      <c r="ET89" s="238">
        <f t="shared" si="238"/>
        <v>0</v>
      </c>
      <c r="EU89" s="239">
        <f t="shared" si="239"/>
        <v>0</v>
      </c>
      <c r="EV89" s="175"/>
      <c r="EW89" s="238">
        <f t="shared" si="240"/>
        <v>0</v>
      </c>
      <c r="EX89" s="239">
        <f t="shared" si="241"/>
        <v>0</v>
      </c>
      <c r="EY89" s="175"/>
      <c r="EZ89" s="238">
        <f t="shared" si="242"/>
        <v>0</v>
      </c>
      <c r="FA89" s="239">
        <f t="shared" si="243"/>
        <v>0</v>
      </c>
      <c r="FB89" s="175"/>
      <c r="FC89" s="238">
        <f t="shared" si="244"/>
        <v>0</v>
      </c>
      <c r="FD89" s="239">
        <f t="shared" si="245"/>
        <v>0</v>
      </c>
      <c r="FE89" s="175"/>
      <c r="FF89" s="238">
        <f t="shared" si="246"/>
        <v>0</v>
      </c>
      <c r="FG89" s="239">
        <f t="shared" si="247"/>
        <v>0</v>
      </c>
      <c r="FH89" s="175"/>
      <c r="FI89" s="238">
        <f t="shared" si="248"/>
        <v>0</v>
      </c>
      <c r="FJ89" s="239">
        <f t="shared" si="249"/>
        <v>0</v>
      </c>
      <c r="FK89" s="175"/>
      <c r="FL89" s="238">
        <f t="shared" si="250"/>
        <v>0</v>
      </c>
      <c r="FM89" s="239">
        <f t="shared" si="251"/>
        <v>0</v>
      </c>
      <c r="FN89" s="175"/>
      <c r="FO89" s="238">
        <f t="shared" si="252"/>
        <v>0</v>
      </c>
      <c r="FP89" s="239">
        <f t="shared" si="253"/>
        <v>0</v>
      </c>
      <c r="FQ89" s="175"/>
      <c r="FR89" s="238">
        <f t="shared" si="254"/>
        <v>0</v>
      </c>
      <c r="FS89" s="239">
        <f t="shared" si="255"/>
        <v>0</v>
      </c>
      <c r="FT89" s="175"/>
      <c r="FU89" s="238">
        <f t="shared" si="256"/>
        <v>0</v>
      </c>
      <c r="FV89" s="239">
        <f t="shared" si="257"/>
        <v>0</v>
      </c>
      <c r="FW89" s="175"/>
      <c r="FX89" s="238">
        <f t="shared" si="258"/>
        <v>0</v>
      </c>
      <c r="FY89" s="239">
        <f t="shared" si="259"/>
        <v>0</v>
      </c>
      <c r="FZ89" s="175"/>
      <c r="GA89" s="238">
        <f t="shared" si="260"/>
        <v>0</v>
      </c>
      <c r="GB89" s="239">
        <f t="shared" si="261"/>
        <v>0</v>
      </c>
      <c r="GC89" s="175"/>
      <c r="GD89" s="238">
        <f t="shared" si="262"/>
        <v>0</v>
      </c>
      <c r="GE89" s="239">
        <f t="shared" si="263"/>
        <v>0</v>
      </c>
      <c r="GF89" s="175"/>
      <c r="GG89" s="238">
        <f t="shared" si="264"/>
        <v>0</v>
      </c>
      <c r="GH89" s="239">
        <f t="shared" si="265"/>
        <v>0</v>
      </c>
      <c r="GI89" s="175"/>
      <c r="GJ89" s="238">
        <f t="shared" si="266"/>
        <v>0</v>
      </c>
      <c r="GK89" s="239">
        <f t="shared" si="267"/>
        <v>0</v>
      </c>
      <c r="GL89" s="175"/>
      <c r="GM89" s="238">
        <f t="shared" si="268"/>
        <v>0</v>
      </c>
      <c r="GN89" s="239">
        <f t="shared" si="269"/>
        <v>0</v>
      </c>
      <c r="GO89" s="175"/>
      <c r="GP89" s="238">
        <f t="shared" si="270"/>
        <v>0</v>
      </c>
      <c r="GQ89" s="239">
        <f t="shared" si="271"/>
        <v>0</v>
      </c>
      <c r="GR89" s="175"/>
      <c r="GS89" s="238">
        <f t="shared" si="272"/>
        <v>0</v>
      </c>
      <c r="GT89" s="239">
        <f t="shared" si="273"/>
        <v>0</v>
      </c>
      <c r="GU89" s="175"/>
      <c r="GV89" s="238">
        <f t="shared" si="274"/>
        <v>0</v>
      </c>
      <c r="GW89" s="239">
        <f t="shared" si="275"/>
        <v>0</v>
      </c>
      <c r="GX89" s="175"/>
      <c r="GY89" s="238">
        <f t="shared" si="276"/>
        <v>0</v>
      </c>
      <c r="GZ89" s="239">
        <f t="shared" si="277"/>
        <v>0</v>
      </c>
      <c r="HA89" s="175"/>
      <c r="HB89" s="238">
        <f t="shared" si="278"/>
        <v>0</v>
      </c>
      <c r="HC89" s="239">
        <f t="shared" si="279"/>
        <v>0</v>
      </c>
      <c r="HD89" s="175"/>
      <c r="HE89" s="238">
        <f t="shared" si="280"/>
        <v>0</v>
      </c>
      <c r="HF89" s="239">
        <f t="shared" si="281"/>
        <v>0</v>
      </c>
      <c r="HG89" s="175"/>
      <c r="HH89" s="238">
        <f t="shared" si="282"/>
        <v>0</v>
      </c>
      <c r="HI89" s="239">
        <f t="shared" si="283"/>
        <v>0</v>
      </c>
      <c r="HJ89" s="175"/>
      <c r="HK89" s="238">
        <f t="shared" si="284"/>
        <v>0</v>
      </c>
      <c r="HL89" s="239">
        <f t="shared" si="285"/>
        <v>0</v>
      </c>
      <c r="HM89" s="242">
        <f t="shared" si="286"/>
        <v>0</v>
      </c>
      <c r="HN89" s="108">
        <f t="shared" si="287"/>
        <v>0</v>
      </c>
    </row>
    <row r="90" spans="1:222" s="2" customFormat="1" x14ac:dyDescent="0.2">
      <c r="A90" s="173"/>
      <c r="B90" s="176"/>
      <c r="C90" s="370"/>
      <c r="D90" s="370"/>
      <c r="E90" s="370"/>
      <c r="F90" s="369"/>
      <c r="G90" s="177"/>
      <c r="H90" s="178"/>
      <c r="I90" s="39"/>
      <c r="J90" s="174">
        <f t="shared" si="145"/>
        <v>0</v>
      </c>
      <c r="K90" s="175"/>
      <c r="L90" s="238">
        <f t="shared" si="146"/>
        <v>0</v>
      </c>
      <c r="M90" s="239">
        <f t="shared" si="147"/>
        <v>0</v>
      </c>
      <c r="N90" s="175"/>
      <c r="O90" s="238">
        <f t="shared" si="148"/>
        <v>0</v>
      </c>
      <c r="P90" s="239">
        <f t="shared" si="149"/>
        <v>0</v>
      </c>
      <c r="Q90" s="175"/>
      <c r="R90" s="238">
        <f t="shared" si="150"/>
        <v>0</v>
      </c>
      <c r="S90" s="239">
        <f t="shared" si="151"/>
        <v>0</v>
      </c>
      <c r="T90" s="175"/>
      <c r="U90" s="238">
        <f t="shared" si="152"/>
        <v>0</v>
      </c>
      <c r="V90" s="239">
        <f t="shared" si="153"/>
        <v>0</v>
      </c>
      <c r="W90" s="175"/>
      <c r="X90" s="238">
        <f t="shared" si="154"/>
        <v>0</v>
      </c>
      <c r="Y90" s="239">
        <f t="shared" si="155"/>
        <v>0</v>
      </c>
      <c r="Z90" s="175"/>
      <c r="AA90" s="238">
        <f t="shared" si="156"/>
        <v>0</v>
      </c>
      <c r="AB90" s="239">
        <f t="shared" si="157"/>
        <v>0</v>
      </c>
      <c r="AC90" s="175"/>
      <c r="AD90" s="238">
        <f t="shared" si="158"/>
        <v>0</v>
      </c>
      <c r="AE90" s="239">
        <f t="shared" si="159"/>
        <v>0</v>
      </c>
      <c r="AF90" s="175"/>
      <c r="AG90" s="238">
        <f t="shared" si="160"/>
        <v>0</v>
      </c>
      <c r="AH90" s="239">
        <f t="shared" si="161"/>
        <v>0</v>
      </c>
      <c r="AI90" s="175"/>
      <c r="AJ90" s="238">
        <f t="shared" si="162"/>
        <v>0</v>
      </c>
      <c r="AK90" s="239">
        <f t="shared" si="163"/>
        <v>0</v>
      </c>
      <c r="AL90" s="175"/>
      <c r="AM90" s="238">
        <f t="shared" si="164"/>
        <v>0</v>
      </c>
      <c r="AN90" s="239">
        <f t="shared" si="165"/>
        <v>0</v>
      </c>
      <c r="AO90" s="175"/>
      <c r="AP90" s="238">
        <f t="shared" si="166"/>
        <v>0</v>
      </c>
      <c r="AQ90" s="239">
        <f t="shared" si="167"/>
        <v>0</v>
      </c>
      <c r="AR90" s="175"/>
      <c r="AS90" s="238">
        <f t="shared" si="168"/>
        <v>0</v>
      </c>
      <c r="AT90" s="239">
        <f t="shared" si="169"/>
        <v>0</v>
      </c>
      <c r="AU90" s="175"/>
      <c r="AV90" s="238">
        <f t="shared" si="170"/>
        <v>0</v>
      </c>
      <c r="AW90" s="239">
        <f t="shared" si="171"/>
        <v>0</v>
      </c>
      <c r="AX90" s="175"/>
      <c r="AY90" s="238">
        <f t="shared" si="172"/>
        <v>0</v>
      </c>
      <c r="AZ90" s="239">
        <f t="shared" si="173"/>
        <v>0</v>
      </c>
      <c r="BA90" s="175"/>
      <c r="BB90" s="238">
        <f t="shared" si="174"/>
        <v>0</v>
      </c>
      <c r="BC90" s="239">
        <f t="shared" si="175"/>
        <v>0</v>
      </c>
      <c r="BD90" s="175"/>
      <c r="BE90" s="238">
        <f t="shared" si="176"/>
        <v>0</v>
      </c>
      <c r="BF90" s="239">
        <f t="shared" si="177"/>
        <v>0</v>
      </c>
      <c r="BG90" s="175"/>
      <c r="BH90" s="238">
        <f t="shared" si="178"/>
        <v>0</v>
      </c>
      <c r="BI90" s="239">
        <f t="shared" si="179"/>
        <v>0</v>
      </c>
      <c r="BJ90" s="175"/>
      <c r="BK90" s="238">
        <f t="shared" si="180"/>
        <v>0</v>
      </c>
      <c r="BL90" s="239">
        <f t="shared" si="181"/>
        <v>0</v>
      </c>
      <c r="BM90" s="175"/>
      <c r="BN90" s="238">
        <f t="shared" si="182"/>
        <v>0</v>
      </c>
      <c r="BO90" s="239">
        <f t="shared" si="183"/>
        <v>0</v>
      </c>
      <c r="BP90" s="175"/>
      <c r="BQ90" s="238">
        <f t="shared" si="184"/>
        <v>0</v>
      </c>
      <c r="BR90" s="239">
        <f t="shared" si="185"/>
        <v>0</v>
      </c>
      <c r="BS90" s="175"/>
      <c r="BT90" s="238">
        <f t="shared" si="186"/>
        <v>0</v>
      </c>
      <c r="BU90" s="239">
        <f t="shared" si="187"/>
        <v>0</v>
      </c>
      <c r="BV90" s="175"/>
      <c r="BW90" s="238">
        <f t="shared" si="188"/>
        <v>0</v>
      </c>
      <c r="BX90" s="239">
        <f t="shared" si="189"/>
        <v>0</v>
      </c>
      <c r="BY90" s="175"/>
      <c r="BZ90" s="238">
        <f t="shared" si="190"/>
        <v>0</v>
      </c>
      <c r="CA90" s="239">
        <f t="shared" si="191"/>
        <v>0</v>
      </c>
      <c r="CB90" s="175"/>
      <c r="CC90" s="238">
        <f t="shared" si="192"/>
        <v>0</v>
      </c>
      <c r="CD90" s="239">
        <f t="shared" si="193"/>
        <v>0</v>
      </c>
      <c r="CE90" s="175"/>
      <c r="CF90" s="238">
        <f t="shared" si="194"/>
        <v>0</v>
      </c>
      <c r="CG90" s="239">
        <f t="shared" si="195"/>
        <v>0</v>
      </c>
      <c r="CH90" s="175"/>
      <c r="CI90" s="238">
        <f t="shared" si="196"/>
        <v>0</v>
      </c>
      <c r="CJ90" s="239">
        <f t="shared" si="197"/>
        <v>0</v>
      </c>
      <c r="CK90" s="175"/>
      <c r="CL90" s="238">
        <f t="shared" si="198"/>
        <v>0</v>
      </c>
      <c r="CM90" s="239">
        <f t="shared" si="199"/>
        <v>0</v>
      </c>
      <c r="CN90" s="175"/>
      <c r="CO90" s="238">
        <f t="shared" si="200"/>
        <v>0</v>
      </c>
      <c r="CP90" s="239">
        <f t="shared" si="201"/>
        <v>0</v>
      </c>
      <c r="CQ90" s="175"/>
      <c r="CR90" s="238">
        <f t="shared" si="202"/>
        <v>0</v>
      </c>
      <c r="CS90" s="239">
        <f t="shared" si="203"/>
        <v>0</v>
      </c>
      <c r="CT90" s="175"/>
      <c r="CU90" s="238">
        <f t="shared" si="204"/>
        <v>0</v>
      </c>
      <c r="CV90" s="239">
        <f t="shared" si="205"/>
        <v>0</v>
      </c>
      <c r="CW90" s="175"/>
      <c r="CX90" s="238">
        <f t="shared" si="206"/>
        <v>0</v>
      </c>
      <c r="CY90" s="239">
        <f t="shared" si="207"/>
        <v>0</v>
      </c>
      <c r="CZ90" s="175"/>
      <c r="DA90" s="238">
        <f t="shared" si="208"/>
        <v>0</v>
      </c>
      <c r="DB90" s="239">
        <f t="shared" si="209"/>
        <v>0</v>
      </c>
      <c r="DC90" s="175"/>
      <c r="DD90" s="238">
        <f t="shared" si="210"/>
        <v>0</v>
      </c>
      <c r="DE90" s="239">
        <f t="shared" si="211"/>
        <v>0</v>
      </c>
      <c r="DF90" s="175"/>
      <c r="DG90" s="238">
        <f t="shared" si="212"/>
        <v>0</v>
      </c>
      <c r="DH90" s="239">
        <f t="shared" si="213"/>
        <v>0</v>
      </c>
      <c r="DI90" s="175"/>
      <c r="DJ90" s="238">
        <f t="shared" si="214"/>
        <v>0</v>
      </c>
      <c r="DK90" s="239">
        <f t="shared" si="215"/>
        <v>0</v>
      </c>
      <c r="DL90" s="175"/>
      <c r="DM90" s="238">
        <f t="shared" si="216"/>
        <v>0</v>
      </c>
      <c r="DN90" s="239">
        <f t="shared" si="217"/>
        <v>0</v>
      </c>
      <c r="DO90" s="175"/>
      <c r="DP90" s="238">
        <f t="shared" si="218"/>
        <v>0</v>
      </c>
      <c r="DQ90" s="239">
        <f t="shared" si="219"/>
        <v>0</v>
      </c>
      <c r="DR90" s="175"/>
      <c r="DS90" s="238">
        <f t="shared" si="220"/>
        <v>0</v>
      </c>
      <c r="DT90" s="239">
        <f t="shared" si="221"/>
        <v>0</v>
      </c>
      <c r="DU90" s="175"/>
      <c r="DV90" s="238">
        <f t="shared" si="222"/>
        <v>0</v>
      </c>
      <c r="DW90" s="239">
        <f t="shared" si="223"/>
        <v>0</v>
      </c>
      <c r="DX90" s="175"/>
      <c r="DY90" s="238">
        <f t="shared" si="224"/>
        <v>0</v>
      </c>
      <c r="DZ90" s="239">
        <f t="shared" si="225"/>
        <v>0</v>
      </c>
      <c r="EA90" s="175"/>
      <c r="EB90" s="238">
        <f t="shared" si="226"/>
        <v>0</v>
      </c>
      <c r="EC90" s="239">
        <f t="shared" si="227"/>
        <v>0</v>
      </c>
      <c r="ED90" s="175"/>
      <c r="EE90" s="238">
        <f t="shared" si="228"/>
        <v>0</v>
      </c>
      <c r="EF90" s="239">
        <f t="shared" si="229"/>
        <v>0</v>
      </c>
      <c r="EG90" s="175"/>
      <c r="EH90" s="238">
        <f t="shared" si="230"/>
        <v>0</v>
      </c>
      <c r="EI90" s="239">
        <f t="shared" si="231"/>
        <v>0</v>
      </c>
      <c r="EJ90" s="175"/>
      <c r="EK90" s="238">
        <f t="shared" si="232"/>
        <v>0</v>
      </c>
      <c r="EL90" s="239">
        <f t="shared" si="233"/>
        <v>0</v>
      </c>
      <c r="EM90" s="175"/>
      <c r="EN90" s="238">
        <f t="shared" si="234"/>
        <v>0</v>
      </c>
      <c r="EO90" s="239">
        <f t="shared" si="235"/>
        <v>0</v>
      </c>
      <c r="EP90" s="175"/>
      <c r="EQ90" s="238">
        <f t="shared" si="236"/>
        <v>0</v>
      </c>
      <c r="ER90" s="239">
        <f t="shared" si="237"/>
        <v>0</v>
      </c>
      <c r="ES90" s="175"/>
      <c r="ET90" s="238">
        <f t="shared" si="238"/>
        <v>0</v>
      </c>
      <c r="EU90" s="239">
        <f t="shared" si="239"/>
        <v>0</v>
      </c>
      <c r="EV90" s="175"/>
      <c r="EW90" s="238">
        <f t="shared" si="240"/>
        <v>0</v>
      </c>
      <c r="EX90" s="239">
        <f t="shared" si="241"/>
        <v>0</v>
      </c>
      <c r="EY90" s="175"/>
      <c r="EZ90" s="238">
        <f t="shared" si="242"/>
        <v>0</v>
      </c>
      <c r="FA90" s="239">
        <f t="shared" si="243"/>
        <v>0</v>
      </c>
      <c r="FB90" s="175"/>
      <c r="FC90" s="238">
        <f t="shared" si="244"/>
        <v>0</v>
      </c>
      <c r="FD90" s="239">
        <f t="shared" si="245"/>
        <v>0</v>
      </c>
      <c r="FE90" s="175"/>
      <c r="FF90" s="238">
        <f t="shared" si="246"/>
        <v>0</v>
      </c>
      <c r="FG90" s="239">
        <f t="shared" si="247"/>
        <v>0</v>
      </c>
      <c r="FH90" s="175"/>
      <c r="FI90" s="238">
        <f t="shared" si="248"/>
        <v>0</v>
      </c>
      <c r="FJ90" s="239">
        <f t="shared" si="249"/>
        <v>0</v>
      </c>
      <c r="FK90" s="175"/>
      <c r="FL90" s="238">
        <f t="shared" si="250"/>
        <v>0</v>
      </c>
      <c r="FM90" s="239">
        <f t="shared" si="251"/>
        <v>0</v>
      </c>
      <c r="FN90" s="175"/>
      <c r="FO90" s="238">
        <f t="shared" si="252"/>
        <v>0</v>
      </c>
      <c r="FP90" s="239">
        <f t="shared" si="253"/>
        <v>0</v>
      </c>
      <c r="FQ90" s="175"/>
      <c r="FR90" s="238">
        <f t="shared" si="254"/>
        <v>0</v>
      </c>
      <c r="FS90" s="239">
        <f t="shared" si="255"/>
        <v>0</v>
      </c>
      <c r="FT90" s="175"/>
      <c r="FU90" s="238">
        <f t="shared" si="256"/>
        <v>0</v>
      </c>
      <c r="FV90" s="239">
        <f t="shared" si="257"/>
        <v>0</v>
      </c>
      <c r="FW90" s="175"/>
      <c r="FX90" s="238">
        <f t="shared" si="258"/>
        <v>0</v>
      </c>
      <c r="FY90" s="239">
        <f t="shared" si="259"/>
        <v>0</v>
      </c>
      <c r="FZ90" s="175"/>
      <c r="GA90" s="238">
        <f t="shared" si="260"/>
        <v>0</v>
      </c>
      <c r="GB90" s="239">
        <f t="shared" si="261"/>
        <v>0</v>
      </c>
      <c r="GC90" s="175"/>
      <c r="GD90" s="238">
        <f t="shared" si="262"/>
        <v>0</v>
      </c>
      <c r="GE90" s="239">
        <f t="shared" si="263"/>
        <v>0</v>
      </c>
      <c r="GF90" s="175"/>
      <c r="GG90" s="238">
        <f t="shared" si="264"/>
        <v>0</v>
      </c>
      <c r="GH90" s="239">
        <f t="shared" si="265"/>
        <v>0</v>
      </c>
      <c r="GI90" s="175"/>
      <c r="GJ90" s="238">
        <f t="shared" si="266"/>
        <v>0</v>
      </c>
      <c r="GK90" s="239">
        <f t="shared" si="267"/>
        <v>0</v>
      </c>
      <c r="GL90" s="175"/>
      <c r="GM90" s="238">
        <f t="shared" si="268"/>
        <v>0</v>
      </c>
      <c r="GN90" s="239">
        <f t="shared" si="269"/>
        <v>0</v>
      </c>
      <c r="GO90" s="175"/>
      <c r="GP90" s="238">
        <f t="shared" si="270"/>
        <v>0</v>
      </c>
      <c r="GQ90" s="239">
        <f t="shared" si="271"/>
        <v>0</v>
      </c>
      <c r="GR90" s="175"/>
      <c r="GS90" s="238">
        <f t="shared" si="272"/>
        <v>0</v>
      </c>
      <c r="GT90" s="239">
        <f t="shared" si="273"/>
        <v>0</v>
      </c>
      <c r="GU90" s="175"/>
      <c r="GV90" s="238">
        <f t="shared" si="274"/>
        <v>0</v>
      </c>
      <c r="GW90" s="239">
        <f t="shared" si="275"/>
        <v>0</v>
      </c>
      <c r="GX90" s="175"/>
      <c r="GY90" s="238">
        <f t="shared" si="276"/>
        <v>0</v>
      </c>
      <c r="GZ90" s="239">
        <f t="shared" si="277"/>
        <v>0</v>
      </c>
      <c r="HA90" s="175"/>
      <c r="HB90" s="238">
        <f t="shared" si="278"/>
        <v>0</v>
      </c>
      <c r="HC90" s="239">
        <f t="shared" si="279"/>
        <v>0</v>
      </c>
      <c r="HD90" s="175"/>
      <c r="HE90" s="238">
        <f t="shared" si="280"/>
        <v>0</v>
      </c>
      <c r="HF90" s="239">
        <f t="shared" si="281"/>
        <v>0</v>
      </c>
      <c r="HG90" s="175"/>
      <c r="HH90" s="238">
        <f t="shared" si="282"/>
        <v>0</v>
      </c>
      <c r="HI90" s="239">
        <f t="shared" si="283"/>
        <v>0</v>
      </c>
      <c r="HJ90" s="175"/>
      <c r="HK90" s="238">
        <f t="shared" si="284"/>
        <v>0</v>
      </c>
      <c r="HL90" s="239">
        <f t="shared" si="285"/>
        <v>0</v>
      </c>
      <c r="HM90" s="242">
        <f t="shared" si="286"/>
        <v>0</v>
      </c>
      <c r="HN90" s="108">
        <f t="shared" si="287"/>
        <v>0</v>
      </c>
    </row>
    <row r="91" spans="1:222" s="2" customFormat="1" x14ac:dyDescent="0.2">
      <c r="A91" s="173"/>
      <c r="B91" s="176"/>
      <c r="C91" s="370"/>
      <c r="D91" s="370"/>
      <c r="E91" s="370"/>
      <c r="F91" s="369"/>
      <c r="G91" s="177"/>
      <c r="H91" s="178"/>
      <c r="I91" s="39"/>
      <c r="J91" s="174">
        <f t="shared" si="145"/>
        <v>0</v>
      </c>
      <c r="K91" s="175"/>
      <c r="L91" s="238">
        <f t="shared" si="146"/>
        <v>0</v>
      </c>
      <c r="M91" s="239">
        <f t="shared" si="147"/>
        <v>0</v>
      </c>
      <c r="N91" s="175"/>
      <c r="O91" s="238">
        <f t="shared" si="148"/>
        <v>0</v>
      </c>
      <c r="P91" s="239">
        <f t="shared" si="149"/>
        <v>0</v>
      </c>
      <c r="Q91" s="175"/>
      <c r="R91" s="238">
        <f t="shared" si="150"/>
        <v>0</v>
      </c>
      <c r="S91" s="239">
        <f t="shared" si="151"/>
        <v>0</v>
      </c>
      <c r="T91" s="175"/>
      <c r="U91" s="238">
        <f t="shared" si="152"/>
        <v>0</v>
      </c>
      <c r="V91" s="239">
        <f t="shared" si="153"/>
        <v>0</v>
      </c>
      <c r="W91" s="175"/>
      <c r="X91" s="238">
        <f t="shared" si="154"/>
        <v>0</v>
      </c>
      <c r="Y91" s="239">
        <f t="shared" si="155"/>
        <v>0</v>
      </c>
      <c r="Z91" s="175"/>
      <c r="AA91" s="238">
        <f t="shared" si="156"/>
        <v>0</v>
      </c>
      <c r="AB91" s="239">
        <f t="shared" si="157"/>
        <v>0</v>
      </c>
      <c r="AC91" s="175"/>
      <c r="AD91" s="238">
        <f t="shared" si="158"/>
        <v>0</v>
      </c>
      <c r="AE91" s="239">
        <f t="shared" si="159"/>
        <v>0</v>
      </c>
      <c r="AF91" s="175"/>
      <c r="AG91" s="238">
        <f t="shared" si="160"/>
        <v>0</v>
      </c>
      <c r="AH91" s="239">
        <f t="shared" si="161"/>
        <v>0</v>
      </c>
      <c r="AI91" s="175"/>
      <c r="AJ91" s="238">
        <f t="shared" si="162"/>
        <v>0</v>
      </c>
      <c r="AK91" s="239">
        <f t="shared" si="163"/>
        <v>0</v>
      </c>
      <c r="AL91" s="175"/>
      <c r="AM91" s="238">
        <f t="shared" si="164"/>
        <v>0</v>
      </c>
      <c r="AN91" s="239">
        <f t="shared" si="165"/>
        <v>0</v>
      </c>
      <c r="AO91" s="175"/>
      <c r="AP91" s="238">
        <f t="shared" si="166"/>
        <v>0</v>
      </c>
      <c r="AQ91" s="239">
        <f t="shared" si="167"/>
        <v>0</v>
      </c>
      <c r="AR91" s="175"/>
      <c r="AS91" s="238">
        <f t="shared" si="168"/>
        <v>0</v>
      </c>
      <c r="AT91" s="239">
        <f t="shared" si="169"/>
        <v>0</v>
      </c>
      <c r="AU91" s="175"/>
      <c r="AV91" s="238">
        <f t="shared" si="170"/>
        <v>0</v>
      </c>
      <c r="AW91" s="239">
        <f t="shared" si="171"/>
        <v>0</v>
      </c>
      <c r="AX91" s="175"/>
      <c r="AY91" s="238">
        <f t="shared" si="172"/>
        <v>0</v>
      </c>
      <c r="AZ91" s="239">
        <f t="shared" si="173"/>
        <v>0</v>
      </c>
      <c r="BA91" s="175"/>
      <c r="BB91" s="238">
        <f t="shared" si="174"/>
        <v>0</v>
      </c>
      <c r="BC91" s="239">
        <f t="shared" si="175"/>
        <v>0</v>
      </c>
      <c r="BD91" s="175"/>
      <c r="BE91" s="238">
        <f t="shared" si="176"/>
        <v>0</v>
      </c>
      <c r="BF91" s="239">
        <f t="shared" si="177"/>
        <v>0</v>
      </c>
      <c r="BG91" s="175"/>
      <c r="BH91" s="238">
        <f t="shared" si="178"/>
        <v>0</v>
      </c>
      <c r="BI91" s="239">
        <f t="shared" si="179"/>
        <v>0</v>
      </c>
      <c r="BJ91" s="175"/>
      <c r="BK91" s="238">
        <f t="shared" si="180"/>
        <v>0</v>
      </c>
      <c r="BL91" s="239">
        <f t="shared" si="181"/>
        <v>0</v>
      </c>
      <c r="BM91" s="175"/>
      <c r="BN91" s="238">
        <f t="shared" si="182"/>
        <v>0</v>
      </c>
      <c r="BO91" s="239">
        <f t="shared" si="183"/>
        <v>0</v>
      </c>
      <c r="BP91" s="175"/>
      <c r="BQ91" s="238">
        <f t="shared" si="184"/>
        <v>0</v>
      </c>
      <c r="BR91" s="239">
        <f t="shared" si="185"/>
        <v>0</v>
      </c>
      <c r="BS91" s="175"/>
      <c r="BT91" s="238">
        <f t="shared" si="186"/>
        <v>0</v>
      </c>
      <c r="BU91" s="239">
        <f t="shared" si="187"/>
        <v>0</v>
      </c>
      <c r="BV91" s="175"/>
      <c r="BW91" s="238">
        <f t="shared" si="188"/>
        <v>0</v>
      </c>
      <c r="BX91" s="239">
        <f t="shared" si="189"/>
        <v>0</v>
      </c>
      <c r="BY91" s="175"/>
      <c r="BZ91" s="238">
        <f t="shared" si="190"/>
        <v>0</v>
      </c>
      <c r="CA91" s="239">
        <f t="shared" si="191"/>
        <v>0</v>
      </c>
      <c r="CB91" s="175"/>
      <c r="CC91" s="238">
        <f t="shared" si="192"/>
        <v>0</v>
      </c>
      <c r="CD91" s="239">
        <f t="shared" si="193"/>
        <v>0</v>
      </c>
      <c r="CE91" s="175"/>
      <c r="CF91" s="238">
        <f t="shared" si="194"/>
        <v>0</v>
      </c>
      <c r="CG91" s="239">
        <f t="shared" si="195"/>
        <v>0</v>
      </c>
      <c r="CH91" s="175"/>
      <c r="CI91" s="238">
        <f t="shared" si="196"/>
        <v>0</v>
      </c>
      <c r="CJ91" s="239">
        <f t="shared" si="197"/>
        <v>0</v>
      </c>
      <c r="CK91" s="175"/>
      <c r="CL91" s="238">
        <f t="shared" si="198"/>
        <v>0</v>
      </c>
      <c r="CM91" s="239">
        <f t="shared" si="199"/>
        <v>0</v>
      </c>
      <c r="CN91" s="175"/>
      <c r="CO91" s="238">
        <f t="shared" si="200"/>
        <v>0</v>
      </c>
      <c r="CP91" s="239">
        <f t="shared" si="201"/>
        <v>0</v>
      </c>
      <c r="CQ91" s="175"/>
      <c r="CR91" s="238">
        <f t="shared" si="202"/>
        <v>0</v>
      </c>
      <c r="CS91" s="239">
        <f t="shared" si="203"/>
        <v>0</v>
      </c>
      <c r="CT91" s="175"/>
      <c r="CU91" s="238">
        <f t="shared" si="204"/>
        <v>0</v>
      </c>
      <c r="CV91" s="239">
        <f t="shared" si="205"/>
        <v>0</v>
      </c>
      <c r="CW91" s="175"/>
      <c r="CX91" s="238">
        <f t="shared" si="206"/>
        <v>0</v>
      </c>
      <c r="CY91" s="239">
        <f t="shared" si="207"/>
        <v>0</v>
      </c>
      <c r="CZ91" s="175"/>
      <c r="DA91" s="238">
        <f t="shared" si="208"/>
        <v>0</v>
      </c>
      <c r="DB91" s="239">
        <f t="shared" si="209"/>
        <v>0</v>
      </c>
      <c r="DC91" s="175"/>
      <c r="DD91" s="238">
        <f t="shared" si="210"/>
        <v>0</v>
      </c>
      <c r="DE91" s="239">
        <f t="shared" si="211"/>
        <v>0</v>
      </c>
      <c r="DF91" s="175"/>
      <c r="DG91" s="238">
        <f t="shared" si="212"/>
        <v>0</v>
      </c>
      <c r="DH91" s="239">
        <f t="shared" si="213"/>
        <v>0</v>
      </c>
      <c r="DI91" s="175"/>
      <c r="DJ91" s="238">
        <f t="shared" si="214"/>
        <v>0</v>
      </c>
      <c r="DK91" s="239">
        <f t="shared" si="215"/>
        <v>0</v>
      </c>
      <c r="DL91" s="175"/>
      <c r="DM91" s="238">
        <f t="shared" si="216"/>
        <v>0</v>
      </c>
      <c r="DN91" s="239">
        <f t="shared" si="217"/>
        <v>0</v>
      </c>
      <c r="DO91" s="175"/>
      <c r="DP91" s="238">
        <f t="shared" si="218"/>
        <v>0</v>
      </c>
      <c r="DQ91" s="239">
        <f t="shared" si="219"/>
        <v>0</v>
      </c>
      <c r="DR91" s="175"/>
      <c r="DS91" s="238">
        <f t="shared" si="220"/>
        <v>0</v>
      </c>
      <c r="DT91" s="239">
        <f t="shared" si="221"/>
        <v>0</v>
      </c>
      <c r="DU91" s="175"/>
      <c r="DV91" s="238">
        <f t="shared" si="222"/>
        <v>0</v>
      </c>
      <c r="DW91" s="239">
        <f t="shared" si="223"/>
        <v>0</v>
      </c>
      <c r="DX91" s="175"/>
      <c r="DY91" s="238">
        <f t="shared" si="224"/>
        <v>0</v>
      </c>
      <c r="DZ91" s="239">
        <f t="shared" si="225"/>
        <v>0</v>
      </c>
      <c r="EA91" s="175"/>
      <c r="EB91" s="238">
        <f t="shared" si="226"/>
        <v>0</v>
      </c>
      <c r="EC91" s="239">
        <f t="shared" si="227"/>
        <v>0</v>
      </c>
      <c r="ED91" s="175"/>
      <c r="EE91" s="238">
        <f t="shared" si="228"/>
        <v>0</v>
      </c>
      <c r="EF91" s="239">
        <f t="shared" si="229"/>
        <v>0</v>
      </c>
      <c r="EG91" s="175"/>
      <c r="EH91" s="238">
        <f t="shared" si="230"/>
        <v>0</v>
      </c>
      <c r="EI91" s="239">
        <f t="shared" si="231"/>
        <v>0</v>
      </c>
      <c r="EJ91" s="175"/>
      <c r="EK91" s="238">
        <f t="shared" si="232"/>
        <v>0</v>
      </c>
      <c r="EL91" s="239">
        <f t="shared" si="233"/>
        <v>0</v>
      </c>
      <c r="EM91" s="175"/>
      <c r="EN91" s="238">
        <f t="shared" si="234"/>
        <v>0</v>
      </c>
      <c r="EO91" s="239">
        <f t="shared" si="235"/>
        <v>0</v>
      </c>
      <c r="EP91" s="175"/>
      <c r="EQ91" s="238">
        <f t="shared" si="236"/>
        <v>0</v>
      </c>
      <c r="ER91" s="239">
        <f t="shared" si="237"/>
        <v>0</v>
      </c>
      <c r="ES91" s="175"/>
      <c r="ET91" s="238">
        <f t="shared" si="238"/>
        <v>0</v>
      </c>
      <c r="EU91" s="239">
        <f t="shared" si="239"/>
        <v>0</v>
      </c>
      <c r="EV91" s="175"/>
      <c r="EW91" s="238">
        <f t="shared" si="240"/>
        <v>0</v>
      </c>
      <c r="EX91" s="239">
        <f t="shared" si="241"/>
        <v>0</v>
      </c>
      <c r="EY91" s="175"/>
      <c r="EZ91" s="238">
        <f t="shared" si="242"/>
        <v>0</v>
      </c>
      <c r="FA91" s="239">
        <f t="shared" si="243"/>
        <v>0</v>
      </c>
      <c r="FB91" s="175"/>
      <c r="FC91" s="238">
        <f t="shared" si="244"/>
        <v>0</v>
      </c>
      <c r="FD91" s="239">
        <f t="shared" si="245"/>
        <v>0</v>
      </c>
      <c r="FE91" s="175"/>
      <c r="FF91" s="238">
        <f t="shared" si="246"/>
        <v>0</v>
      </c>
      <c r="FG91" s="239">
        <f t="shared" si="247"/>
        <v>0</v>
      </c>
      <c r="FH91" s="175"/>
      <c r="FI91" s="238">
        <f t="shared" si="248"/>
        <v>0</v>
      </c>
      <c r="FJ91" s="239">
        <f t="shared" si="249"/>
        <v>0</v>
      </c>
      <c r="FK91" s="175"/>
      <c r="FL91" s="238">
        <f t="shared" si="250"/>
        <v>0</v>
      </c>
      <c r="FM91" s="239">
        <f t="shared" si="251"/>
        <v>0</v>
      </c>
      <c r="FN91" s="175"/>
      <c r="FO91" s="238">
        <f t="shared" si="252"/>
        <v>0</v>
      </c>
      <c r="FP91" s="239">
        <f t="shared" si="253"/>
        <v>0</v>
      </c>
      <c r="FQ91" s="175"/>
      <c r="FR91" s="238">
        <f t="shared" si="254"/>
        <v>0</v>
      </c>
      <c r="FS91" s="239">
        <f t="shared" si="255"/>
        <v>0</v>
      </c>
      <c r="FT91" s="175"/>
      <c r="FU91" s="238">
        <f t="shared" si="256"/>
        <v>0</v>
      </c>
      <c r="FV91" s="239">
        <f t="shared" si="257"/>
        <v>0</v>
      </c>
      <c r="FW91" s="175"/>
      <c r="FX91" s="238">
        <f t="shared" si="258"/>
        <v>0</v>
      </c>
      <c r="FY91" s="239">
        <f t="shared" si="259"/>
        <v>0</v>
      </c>
      <c r="FZ91" s="175"/>
      <c r="GA91" s="238">
        <f t="shared" si="260"/>
        <v>0</v>
      </c>
      <c r="GB91" s="239">
        <f t="shared" si="261"/>
        <v>0</v>
      </c>
      <c r="GC91" s="175"/>
      <c r="GD91" s="238">
        <f t="shared" si="262"/>
        <v>0</v>
      </c>
      <c r="GE91" s="239">
        <f t="shared" si="263"/>
        <v>0</v>
      </c>
      <c r="GF91" s="175"/>
      <c r="GG91" s="238">
        <f t="shared" si="264"/>
        <v>0</v>
      </c>
      <c r="GH91" s="239">
        <f t="shared" si="265"/>
        <v>0</v>
      </c>
      <c r="GI91" s="175"/>
      <c r="GJ91" s="238">
        <f t="shared" si="266"/>
        <v>0</v>
      </c>
      <c r="GK91" s="239">
        <f t="shared" si="267"/>
        <v>0</v>
      </c>
      <c r="GL91" s="175"/>
      <c r="GM91" s="238">
        <f t="shared" si="268"/>
        <v>0</v>
      </c>
      <c r="GN91" s="239">
        <f t="shared" si="269"/>
        <v>0</v>
      </c>
      <c r="GO91" s="175"/>
      <c r="GP91" s="238">
        <f t="shared" si="270"/>
        <v>0</v>
      </c>
      <c r="GQ91" s="239">
        <f t="shared" si="271"/>
        <v>0</v>
      </c>
      <c r="GR91" s="175"/>
      <c r="GS91" s="238">
        <f t="shared" si="272"/>
        <v>0</v>
      </c>
      <c r="GT91" s="239">
        <f t="shared" si="273"/>
        <v>0</v>
      </c>
      <c r="GU91" s="175"/>
      <c r="GV91" s="238">
        <f t="shared" si="274"/>
        <v>0</v>
      </c>
      <c r="GW91" s="239">
        <f t="shared" si="275"/>
        <v>0</v>
      </c>
      <c r="GX91" s="175"/>
      <c r="GY91" s="238">
        <f t="shared" si="276"/>
        <v>0</v>
      </c>
      <c r="GZ91" s="239">
        <f t="shared" si="277"/>
        <v>0</v>
      </c>
      <c r="HA91" s="175"/>
      <c r="HB91" s="238">
        <f t="shared" si="278"/>
        <v>0</v>
      </c>
      <c r="HC91" s="239">
        <f t="shared" si="279"/>
        <v>0</v>
      </c>
      <c r="HD91" s="175"/>
      <c r="HE91" s="238">
        <f t="shared" si="280"/>
        <v>0</v>
      </c>
      <c r="HF91" s="239">
        <f t="shared" si="281"/>
        <v>0</v>
      </c>
      <c r="HG91" s="175"/>
      <c r="HH91" s="238">
        <f t="shared" si="282"/>
        <v>0</v>
      </c>
      <c r="HI91" s="239">
        <f t="shared" si="283"/>
        <v>0</v>
      </c>
      <c r="HJ91" s="175"/>
      <c r="HK91" s="238">
        <f t="shared" si="284"/>
        <v>0</v>
      </c>
      <c r="HL91" s="239">
        <f t="shared" si="285"/>
        <v>0</v>
      </c>
      <c r="HM91" s="242">
        <f t="shared" si="286"/>
        <v>0</v>
      </c>
      <c r="HN91" s="108">
        <f t="shared" si="287"/>
        <v>0</v>
      </c>
    </row>
    <row r="92" spans="1:222" s="2" customFormat="1" x14ac:dyDescent="0.2">
      <c r="A92" s="173"/>
      <c r="B92" s="176"/>
      <c r="C92" s="370"/>
      <c r="D92" s="370"/>
      <c r="E92" s="370"/>
      <c r="F92" s="369"/>
      <c r="G92" s="177"/>
      <c r="H92" s="178"/>
      <c r="I92" s="39"/>
      <c r="J92" s="174">
        <f t="shared" si="145"/>
        <v>0</v>
      </c>
      <c r="K92" s="175"/>
      <c r="L92" s="238">
        <f t="shared" si="146"/>
        <v>0</v>
      </c>
      <c r="M92" s="239">
        <f t="shared" si="147"/>
        <v>0</v>
      </c>
      <c r="N92" s="175"/>
      <c r="O92" s="238">
        <f t="shared" si="148"/>
        <v>0</v>
      </c>
      <c r="P92" s="239">
        <f t="shared" si="149"/>
        <v>0</v>
      </c>
      <c r="Q92" s="175"/>
      <c r="R92" s="238">
        <f t="shared" si="150"/>
        <v>0</v>
      </c>
      <c r="S92" s="239">
        <f t="shared" si="151"/>
        <v>0</v>
      </c>
      <c r="T92" s="175"/>
      <c r="U92" s="238">
        <f t="shared" si="152"/>
        <v>0</v>
      </c>
      <c r="V92" s="239">
        <f t="shared" si="153"/>
        <v>0</v>
      </c>
      <c r="W92" s="175"/>
      <c r="X92" s="238">
        <f t="shared" si="154"/>
        <v>0</v>
      </c>
      <c r="Y92" s="239">
        <f t="shared" si="155"/>
        <v>0</v>
      </c>
      <c r="Z92" s="175"/>
      <c r="AA92" s="238">
        <f t="shared" si="156"/>
        <v>0</v>
      </c>
      <c r="AB92" s="239">
        <f t="shared" si="157"/>
        <v>0</v>
      </c>
      <c r="AC92" s="175"/>
      <c r="AD92" s="238">
        <f t="shared" si="158"/>
        <v>0</v>
      </c>
      <c r="AE92" s="239">
        <f t="shared" si="159"/>
        <v>0</v>
      </c>
      <c r="AF92" s="175"/>
      <c r="AG92" s="238">
        <f t="shared" si="160"/>
        <v>0</v>
      </c>
      <c r="AH92" s="239">
        <f t="shared" si="161"/>
        <v>0</v>
      </c>
      <c r="AI92" s="175"/>
      <c r="AJ92" s="238">
        <f t="shared" si="162"/>
        <v>0</v>
      </c>
      <c r="AK92" s="239">
        <f t="shared" si="163"/>
        <v>0</v>
      </c>
      <c r="AL92" s="175"/>
      <c r="AM92" s="238">
        <f t="shared" si="164"/>
        <v>0</v>
      </c>
      <c r="AN92" s="239">
        <f t="shared" si="165"/>
        <v>0</v>
      </c>
      <c r="AO92" s="175"/>
      <c r="AP92" s="238">
        <f t="shared" si="166"/>
        <v>0</v>
      </c>
      <c r="AQ92" s="239">
        <f t="shared" si="167"/>
        <v>0</v>
      </c>
      <c r="AR92" s="175"/>
      <c r="AS92" s="238">
        <f t="shared" si="168"/>
        <v>0</v>
      </c>
      <c r="AT92" s="239">
        <f t="shared" si="169"/>
        <v>0</v>
      </c>
      <c r="AU92" s="175"/>
      <c r="AV92" s="238">
        <f t="shared" si="170"/>
        <v>0</v>
      </c>
      <c r="AW92" s="239">
        <f t="shared" si="171"/>
        <v>0</v>
      </c>
      <c r="AX92" s="175"/>
      <c r="AY92" s="238">
        <f t="shared" si="172"/>
        <v>0</v>
      </c>
      <c r="AZ92" s="239">
        <f t="shared" si="173"/>
        <v>0</v>
      </c>
      <c r="BA92" s="175"/>
      <c r="BB92" s="238">
        <f t="shared" si="174"/>
        <v>0</v>
      </c>
      <c r="BC92" s="239">
        <f t="shared" si="175"/>
        <v>0</v>
      </c>
      <c r="BD92" s="175"/>
      <c r="BE92" s="238">
        <f t="shared" si="176"/>
        <v>0</v>
      </c>
      <c r="BF92" s="239">
        <f t="shared" si="177"/>
        <v>0</v>
      </c>
      <c r="BG92" s="175"/>
      <c r="BH92" s="238">
        <f t="shared" si="178"/>
        <v>0</v>
      </c>
      <c r="BI92" s="239">
        <f t="shared" si="179"/>
        <v>0</v>
      </c>
      <c r="BJ92" s="175"/>
      <c r="BK92" s="238">
        <f t="shared" si="180"/>
        <v>0</v>
      </c>
      <c r="BL92" s="239">
        <f t="shared" si="181"/>
        <v>0</v>
      </c>
      <c r="BM92" s="175"/>
      <c r="BN92" s="238">
        <f t="shared" si="182"/>
        <v>0</v>
      </c>
      <c r="BO92" s="239">
        <f t="shared" si="183"/>
        <v>0</v>
      </c>
      <c r="BP92" s="175"/>
      <c r="BQ92" s="238">
        <f t="shared" si="184"/>
        <v>0</v>
      </c>
      <c r="BR92" s="239">
        <f t="shared" si="185"/>
        <v>0</v>
      </c>
      <c r="BS92" s="175"/>
      <c r="BT92" s="238">
        <f t="shared" si="186"/>
        <v>0</v>
      </c>
      <c r="BU92" s="239">
        <f t="shared" si="187"/>
        <v>0</v>
      </c>
      <c r="BV92" s="175"/>
      <c r="BW92" s="238">
        <f t="shared" si="188"/>
        <v>0</v>
      </c>
      <c r="BX92" s="239">
        <f t="shared" si="189"/>
        <v>0</v>
      </c>
      <c r="BY92" s="175"/>
      <c r="BZ92" s="238">
        <f t="shared" si="190"/>
        <v>0</v>
      </c>
      <c r="CA92" s="239">
        <f t="shared" si="191"/>
        <v>0</v>
      </c>
      <c r="CB92" s="175"/>
      <c r="CC92" s="238">
        <f t="shared" si="192"/>
        <v>0</v>
      </c>
      <c r="CD92" s="239">
        <f t="shared" si="193"/>
        <v>0</v>
      </c>
      <c r="CE92" s="175"/>
      <c r="CF92" s="238">
        <f t="shared" si="194"/>
        <v>0</v>
      </c>
      <c r="CG92" s="239">
        <f t="shared" si="195"/>
        <v>0</v>
      </c>
      <c r="CH92" s="175"/>
      <c r="CI92" s="238">
        <f t="shared" si="196"/>
        <v>0</v>
      </c>
      <c r="CJ92" s="239">
        <f t="shared" si="197"/>
        <v>0</v>
      </c>
      <c r="CK92" s="175"/>
      <c r="CL92" s="238">
        <f t="shared" si="198"/>
        <v>0</v>
      </c>
      <c r="CM92" s="239">
        <f t="shared" si="199"/>
        <v>0</v>
      </c>
      <c r="CN92" s="175"/>
      <c r="CO92" s="238">
        <f t="shared" si="200"/>
        <v>0</v>
      </c>
      <c r="CP92" s="239">
        <f t="shared" si="201"/>
        <v>0</v>
      </c>
      <c r="CQ92" s="175"/>
      <c r="CR92" s="238">
        <f t="shared" si="202"/>
        <v>0</v>
      </c>
      <c r="CS92" s="239">
        <f t="shared" si="203"/>
        <v>0</v>
      </c>
      <c r="CT92" s="175"/>
      <c r="CU92" s="238">
        <f t="shared" si="204"/>
        <v>0</v>
      </c>
      <c r="CV92" s="239">
        <f t="shared" si="205"/>
        <v>0</v>
      </c>
      <c r="CW92" s="175"/>
      <c r="CX92" s="238">
        <f t="shared" si="206"/>
        <v>0</v>
      </c>
      <c r="CY92" s="239">
        <f t="shared" si="207"/>
        <v>0</v>
      </c>
      <c r="CZ92" s="175"/>
      <c r="DA92" s="238">
        <f t="shared" si="208"/>
        <v>0</v>
      </c>
      <c r="DB92" s="239">
        <f t="shared" si="209"/>
        <v>0</v>
      </c>
      <c r="DC92" s="175"/>
      <c r="DD92" s="238">
        <f t="shared" si="210"/>
        <v>0</v>
      </c>
      <c r="DE92" s="239">
        <f t="shared" si="211"/>
        <v>0</v>
      </c>
      <c r="DF92" s="175"/>
      <c r="DG92" s="238">
        <f t="shared" si="212"/>
        <v>0</v>
      </c>
      <c r="DH92" s="239">
        <f t="shared" si="213"/>
        <v>0</v>
      </c>
      <c r="DI92" s="175"/>
      <c r="DJ92" s="238">
        <f t="shared" si="214"/>
        <v>0</v>
      </c>
      <c r="DK92" s="239">
        <f t="shared" si="215"/>
        <v>0</v>
      </c>
      <c r="DL92" s="175"/>
      <c r="DM92" s="238">
        <f t="shared" si="216"/>
        <v>0</v>
      </c>
      <c r="DN92" s="239">
        <f t="shared" si="217"/>
        <v>0</v>
      </c>
      <c r="DO92" s="175"/>
      <c r="DP92" s="238">
        <f t="shared" si="218"/>
        <v>0</v>
      </c>
      <c r="DQ92" s="239">
        <f t="shared" si="219"/>
        <v>0</v>
      </c>
      <c r="DR92" s="175"/>
      <c r="DS92" s="238">
        <f t="shared" si="220"/>
        <v>0</v>
      </c>
      <c r="DT92" s="239">
        <f t="shared" si="221"/>
        <v>0</v>
      </c>
      <c r="DU92" s="175"/>
      <c r="DV92" s="238">
        <f t="shared" si="222"/>
        <v>0</v>
      </c>
      <c r="DW92" s="239">
        <f t="shared" si="223"/>
        <v>0</v>
      </c>
      <c r="DX92" s="175"/>
      <c r="DY92" s="238">
        <f t="shared" si="224"/>
        <v>0</v>
      </c>
      <c r="DZ92" s="239">
        <f t="shared" si="225"/>
        <v>0</v>
      </c>
      <c r="EA92" s="175"/>
      <c r="EB92" s="238">
        <f t="shared" si="226"/>
        <v>0</v>
      </c>
      <c r="EC92" s="239">
        <f t="shared" si="227"/>
        <v>0</v>
      </c>
      <c r="ED92" s="175"/>
      <c r="EE92" s="238">
        <f t="shared" si="228"/>
        <v>0</v>
      </c>
      <c r="EF92" s="239">
        <f t="shared" si="229"/>
        <v>0</v>
      </c>
      <c r="EG92" s="175"/>
      <c r="EH92" s="238">
        <f t="shared" si="230"/>
        <v>0</v>
      </c>
      <c r="EI92" s="239">
        <f t="shared" si="231"/>
        <v>0</v>
      </c>
      <c r="EJ92" s="175"/>
      <c r="EK92" s="238">
        <f t="shared" si="232"/>
        <v>0</v>
      </c>
      <c r="EL92" s="239">
        <f t="shared" si="233"/>
        <v>0</v>
      </c>
      <c r="EM92" s="175"/>
      <c r="EN92" s="238">
        <f t="shared" si="234"/>
        <v>0</v>
      </c>
      <c r="EO92" s="239">
        <f t="shared" si="235"/>
        <v>0</v>
      </c>
      <c r="EP92" s="175"/>
      <c r="EQ92" s="238">
        <f t="shared" si="236"/>
        <v>0</v>
      </c>
      <c r="ER92" s="239">
        <f t="shared" si="237"/>
        <v>0</v>
      </c>
      <c r="ES92" s="175"/>
      <c r="ET92" s="238">
        <f t="shared" si="238"/>
        <v>0</v>
      </c>
      <c r="EU92" s="239">
        <f t="shared" si="239"/>
        <v>0</v>
      </c>
      <c r="EV92" s="175"/>
      <c r="EW92" s="238">
        <f t="shared" si="240"/>
        <v>0</v>
      </c>
      <c r="EX92" s="239">
        <f t="shared" si="241"/>
        <v>0</v>
      </c>
      <c r="EY92" s="175"/>
      <c r="EZ92" s="238">
        <f t="shared" si="242"/>
        <v>0</v>
      </c>
      <c r="FA92" s="239">
        <f t="shared" si="243"/>
        <v>0</v>
      </c>
      <c r="FB92" s="175"/>
      <c r="FC92" s="238">
        <f t="shared" si="244"/>
        <v>0</v>
      </c>
      <c r="FD92" s="239">
        <f t="shared" si="245"/>
        <v>0</v>
      </c>
      <c r="FE92" s="175"/>
      <c r="FF92" s="238">
        <f t="shared" si="246"/>
        <v>0</v>
      </c>
      <c r="FG92" s="239">
        <f t="shared" si="247"/>
        <v>0</v>
      </c>
      <c r="FH92" s="175"/>
      <c r="FI92" s="238">
        <f t="shared" si="248"/>
        <v>0</v>
      </c>
      <c r="FJ92" s="239">
        <f t="shared" si="249"/>
        <v>0</v>
      </c>
      <c r="FK92" s="175"/>
      <c r="FL92" s="238">
        <f t="shared" si="250"/>
        <v>0</v>
      </c>
      <c r="FM92" s="239">
        <f t="shared" si="251"/>
        <v>0</v>
      </c>
      <c r="FN92" s="175"/>
      <c r="FO92" s="238">
        <f t="shared" si="252"/>
        <v>0</v>
      </c>
      <c r="FP92" s="239">
        <f t="shared" si="253"/>
        <v>0</v>
      </c>
      <c r="FQ92" s="175"/>
      <c r="FR92" s="238">
        <f t="shared" si="254"/>
        <v>0</v>
      </c>
      <c r="FS92" s="239">
        <f t="shared" si="255"/>
        <v>0</v>
      </c>
      <c r="FT92" s="175"/>
      <c r="FU92" s="238">
        <f t="shared" si="256"/>
        <v>0</v>
      </c>
      <c r="FV92" s="239">
        <f t="shared" si="257"/>
        <v>0</v>
      </c>
      <c r="FW92" s="175"/>
      <c r="FX92" s="238">
        <f t="shared" si="258"/>
        <v>0</v>
      </c>
      <c r="FY92" s="239">
        <f t="shared" si="259"/>
        <v>0</v>
      </c>
      <c r="FZ92" s="175"/>
      <c r="GA92" s="238">
        <f t="shared" si="260"/>
        <v>0</v>
      </c>
      <c r="GB92" s="239">
        <f t="shared" si="261"/>
        <v>0</v>
      </c>
      <c r="GC92" s="175"/>
      <c r="GD92" s="238">
        <f t="shared" si="262"/>
        <v>0</v>
      </c>
      <c r="GE92" s="239">
        <f t="shared" si="263"/>
        <v>0</v>
      </c>
      <c r="GF92" s="175"/>
      <c r="GG92" s="238">
        <f t="shared" si="264"/>
        <v>0</v>
      </c>
      <c r="GH92" s="239">
        <f t="shared" si="265"/>
        <v>0</v>
      </c>
      <c r="GI92" s="175"/>
      <c r="GJ92" s="238">
        <f t="shared" si="266"/>
        <v>0</v>
      </c>
      <c r="GK92" s="239">
        <f t="shared" si="267"/>
        <v>0</v>
      </c>
      <c r="GL92" s="175"/>
      <c r="GM92" s="238">
        <f t="shared" si="268"/>
        <v>0</v>
      </c>
      <c r="GN92" s="239">
        <f t="shared" si="269"/>
        <v>0</v>
      </c>
      <c r="GO92" s="175"/>
      <c r="GP92" s="238">
        <f t="shared" si="270"/>
        <v>0</v>
      </c>
      <c r="GQ92" s="239">
        <f t="shared" si="271"/>
        <v>0</v>
      </c>
      <c r="GR92" s="175"/>
      <c r="GS92" s="238">
        <f t="shared" si="272"/>
        <v>0</v>
      </c>
      <c r="GT92" s="239">
        <f t="shared" si="273"/>
        <v>0</v>
      </c>
      <c r="GU92" s="175"/>
      <c r="GV92" s="238">
        <f t="shared" si="274"/>
        <v>0</v>
      </c>
      <c r="GW92" s="239">
        <f t="shared" si="275"/>
        <v>0</v>
      </c>
      <c r="GX92" s="175"/>
      <c r="GY92" s="238">
        <f t="shared" si="276"/>
        <v>0</v>
      </c>
      <c r="GZ92" s="239">
        <f t="shared" si="277"/>
        <v>0</v>
      </c>
      <c r="HA92" s="175"/>
      <c r="HB92" s="238">
        <f t="shared" si="278"/>
        <v>0</v>
      </c>
      <c r="HC92" s="239">
        <f t="shared" si="279"/>
        <v>0</v>
      </c>
      <c r="HD92" s="175"/>
      <c r="HE92" s="238">
        <f t="shared" si="280"/>
        <v>0</v>
      </c>
      <c r="HF92" s="239">
        <f t="shared" si="281"/>
        <v>0</v>
      </c>
      <c r="HG92" s="175"/>
      <c r="HH92" s="238">
        <f t="shared" si="282"/>
        <v>0</v>
      </c>
      <c r="HI92" s="239">
        <f t="shared" si="283"/>
        <v>0</v>
      </c>
      <c r="HJ92" s="175"/>
      <c r="HK92" s="238">
        <f t="shared" si="284"/>
        <v>0</v>
      </c>
      <c r="HL92" s="239">
        <f t="shared" si="285"/>
        <v>0</v>
      </c>
      <c r="HM92" s="242">
        <f t="shared" si="286"/>
        <v>0</v>
      </c>
      <c r="HN92" s="108">
        <f t="shared" si="287"/>
        <v>0</v>
      </c>
    </row>
    <row r="93" spans="1:222" s="2" customFormat="1" x14ac:dyDescent="0.2">
      <c r="A93" s="173"/>
      <c r="B93" s="176"/>
      <c r="C93" s="370"/>
      <c r="D93" s="370"/>
      <c r="E93" s="370"/>
      <c r="F93" s="369"/>
      <c r="G93" s="177"/>
      <c r="H93" s="178"/>
      <c r="I93" s="39"/>
      <c r="J93" s="174">
        <f t="shared" si="145"/>
        <v>0</v>
      </c>
      <c r="K93" s="175"/>
      <c r="L93" s="238">
        <f t="shared" si="146"/>
        <v>0</v>
      </c>
      <c r="M93" s="239">
        <f t="shared" si="147"/>
        <v>0</v>
      </c>
      <c r="N93" s="175"/>
      <c r="O93" s="238">
        <f t="shared" si="148"/>
        <v>0</v>
      </c>
      <c r="P93" s="239">
        <f t="shared" si="149"/>
        <v>0</v>
      </c>
      <c r="Q93" s="175"/>
      <c r="R93" s="238">
        <f t="shared" si="150"/>
        <v>0</v>
      </c>
      <c r="S93" s="239">
        <f t="shared" si="151"/>
        <v>0</v>
      </c>
      <c r="T93" s="175"/>
      <c r="U93" s="238">
        <f t="shared" si="152"/>
        <v>0</v>
      </c>
      <c r="V93" s="239">
        <f t="shared" si="153"/>
        <v>0</v>
      </c>
      <c r="W93" s="175"/>
      <c r="X93" s="238">
        <f t="shared" si="154"/>
        <v>0</v>
      </c>
      <c r="Y93" s="239">
        <f t="shared" si="155"/>
        <v>0</v>
      </c>
      <c r="Z93" s="175"/>
      <c r="AA93" s="238">
        <f t="shared" si="156"/>
        <v>0</v>
      </c>
      <c r="AB93" s="239">
        <f t="shared" si="157"/>
        <v>0</v>
      </c>
      <c r="AC93" s="175"/>
      <c r="AD93" s="238">
        <f t="shared" si="158"/>
        <v>0</v>
      </c>
      <c r="AE93" s="239">
        <f t="shared" si="159"/>
        <v>0</v>
      </c>
      <c r="AF93" s="175"/>
      <c r="AG93" s="238">
        <f t="shared" si="160"/>
        <v>0</v>
      </c>
      <c r="AH93" s="239">
        <f t="shared" si="161"/>
        <v>0</v>
      </c>
      <c r="AI93" s="175"/>
      <c r="AJ93" s="238">
        <f t="shared" si="162"/>
        <v>0</v>
      </c>
      <c r="AK93" s="239">
        <f t="shared" si="163"/>
        <v>0</v>
      </c>
      <c r="AL93" s="175"/>
      <c r="AM93" s="238">
        <f t="shared" si="164"/>
        <v>0</v>
      </c>
      <c r="AN93" s="239">
        <f t="shared" si="165"/>
        <v>0</v>
      </c>
      <c r="AO93" s="175"/>
      <c r="AP93" s="238">
        <f t="shared" si="166"/>
        <v>0</v>
      </c>
      <c r="AQ93" s="239">
        <f t="shared" si="167"/>
        <v>0</v>
      </c>
      <c r="AR93" s="175"/>
      <c r="AS93" s="238">
        <f t="shared" si="168"/>
        <v>0</v>
      </c>
      <c r="AT93" s="239">
        <f t="shared" si="169"/>
        <v>0</v>
      </c>
      <c r="AU93" s="175"/>
      <c r="AV93" s="238">
        <f t="shared" si="170"/>
        <v>0</v>
      </c>
      <c r="AW93" s="239">
        <f t="shared" si="171"/>
        <v>0</v>
      </c>
      <c r="AX93" s="175"/>
      <c r="AY93" s="238">
        <f t="shared" si="172"/>
        <v>0</v>
      </c>
      <c r="AZ93" s="239">
        <f t="shared" si="173"/>
        <v>0</v>
      </c>
      <c r="BA93" s="175"/>
      <c r="BB93" s="238">
        <f t="shared" si="174"/>
        <v>0</v>
      </c>
      <c r="BC93" s="239">
        <f t="shared" si="175"/>
        <v>0</v>
      </c>
      <c r="BD93" s="175"/>
      <c r="BE93" s="238">
        <f t="shared" si="176"/>
        <v>0</v>
      </c>
      <c r="BF93" s="239">
        <f t="shared" si="177"/>
        <v>0</v>
      </c>
      <c r="BG93" s="175"/>
      <c r="BH93" s="238">
        <f t="shared" si="178"/>
        <v>0</v>
      </c>
      <c r="BI93" s="239">
        <f t="shared" si="179"/>
        <v>0</v>
      </c>
      <c r="BJ93" s="175"/>
      <c r="BK93" s="238">
        <f t="shared" si="180"/>
        <v>0</v>
      </c>
      <c r="BL93" s="239">
        <f t="shared" si="181"/>
        <v>0</v>
      </c>
      <c r="BM93" s="175"/>
      <c r="BN93" s="238">
        <f t="shared" si="182"/>
        <v>0</v>
      </c>
      <c r="BO93" s="239">
        <f t="shared" si="183"/>
        <v>0</v>
      </c>
      <c r="BP93" s="175"/>
      <c r="BQ93" s="238">
        <f t="shared" si="184"/>
        <v>0</v>
      </c>
      <c r="BR93" s="239">
        <f t="shared" si="185"/>
        <v>0</v>
      </c>
      <c r="BS93" s="175"/>
      <c r="BT93" s="238">
        <f t="shared" si="186"/>
        <v>0</v>
      </c>
      <c r="BU93" s="239">
        <f t="shared" si="187"/>
        <v>0</v>
      </c>
      <c r="BV93" s="175"/>
      <c r="BW93" s="238">
        <f t="shared" si="188"/>
        <v>0</v>
      </c>
      <c r="BX93" s="239">
        <f t="shared" si="189"/>
        <v>0</v>
      </c>
      <c r="BY93" s="175"/>
      <c r="BZ93" s="238">
        <f t="shared" si="190"/>
        <v>0</v>
      </c>
      <c r="CA93" s="239">
        <f t="shared" si="191"/>
        <v>0</v>
      </c>
      <c r="CB93" s="175"/>
      <c r="CC93" s="238">
        <f t="shared" si="192"/>
        <v>0</v>
      </c>
      <c r="CD93" s="239">
        <f t="shared" si="193"/>
        <v>0</v>
      </c>
      <c r="CE93" s="175"/>
      <c r="CF93" s="238">
        <f t="shared" si="194"/>
        <v>0</v>
      </c>
      <c r="CG93" s="239">
        <f t="shared" si="195"/>
        <v>0</v>
      </c>
      <c r="CH93" s="175"/>
      <c r="CI93" s="238">
        <f t="shared" si="196"/>
        <v>0</v>
      </c>
      <c r="CJ93" s="239">
        <f t="shared" si="197"/>
        <v>0</v>
      </c>
      <c r="CK93" s="175"/>
      <c r="CL93" s="238">
        <f t="shared" si="198"/>
        <v>0</v>
      </c>
      <c r="CM93" s="239">
        <f t="shared" si="199"/>
        <v>0</v>
      </c>
      <c r="CN93" s="175"/>
      <c r="CO93" s="238">
        <f t="shared" si="200"/>
        <v>0</v>
      </c>
      <c r="CP93" s="239">
        <f t="shared" si="201"/>
        <v>0</v>
      </c>
      <c r="CQ93" s="175"/>
      <c r="CR93" s="238">
        <f t="shared" si="202"/>
        <v>0</v>
      </c>
      <c r="CS93" s="239">
        <f t="shared" si="203"/>
        <v>0</v>
      </c>
      <c r="CT93" s="175"/>
      <c r="CU93" s="238">
        <f t="shared" si="204"/>
        <v>0</v>
      </c>
      <c r="CV93" s="239">
        <f t="shared" si="205"/>
        <v>0</v>
      </c>
      <c r="CW93" s="175"/>
      <c r="CX93" s="238">
        <f t="shared" si="206"/>
        <v>0</v>
      </c>
      <c r="CY93" s="239">
        <f t="shared" si="207"/>
        <v>0</v>
      </c>
      <c r="CZ93" s="175"/>
      <c r="DA93" s="238">
        <f t="shared" si="208"/>
        <v>0</v>
      </c>
      <c r="DB93" s="239">
        <f t="shared" si="209"/>
        <v>0</v>
      </c>
      <c r="DC93" s="175"/>
      <c r="DD93" s="238">
        <f t="shared" si="210"/>
        <v>0</v>
      </c>
      <c r="DE93" s="239">
        <f t="shared" si="211"/>
        <v>0</v>
      </c>
      <c r="DF93" s="175"/>
      <c r="DG93" s="238">
        <f t="shared" si="212"/>
        <v>0</v>
      </c>
      <c r="DH93" s="239">
        <f t="shared" si="213"/>
        <v>0</v>
      </c>
      <c r="DI93" s="175"/>
      <c r="DJ93" s="238">
        <f t="shared" si="214"/>
        <v>0</v>
      </c>
      <c r="DK93" s="239">
        <f t="shared" si="215"/>
        <v>0</v>
      </c>
      <c r="DL93" s="175"/>
      <c r="DM93" s="238">
        <f t="shared" si="216"/>
        <v>0</v>
      </c>
      <c r="DN93" s="239">
        <f t="shared" si="217"/>
        <v>0</v>
      </c>
      <c r="DO93" s="175"/>
      <c r="DP93" s="238">
        <f t="shared" si="218"/>
        <v>0</v>
      </c>
      <c r="DQ93" s="239">
        <f t="shared" si="219"/>
        <v>0</v>
      </c>
      <c r="DR93" s="175"/>
      <c r="DS93" s="238">
        <f t="shared" si="220"/>
        <v>0</v>
      </c>
      <c r="DT93" s="239">
        <f t="shared" si="221"/>
        <v>0</v>
      </c>
      <c r="DU93" s="175"/>
      <c r="DV93" s="238">
        <f t="shared" si="222"/>
        <v>0</v>
      </c>
      <c r="DW93" s="239">
        <f t="shared" si="223"/>
        <v>0</v>
      </c>
      <c r="DX93" s="175"/>
      <c r="DY93" s="238">
        <f t="shared" si="224"/>
        <v>0</v>
      </c>
      <c r="DZ93" s="239">
        <f t="shared" si="225"/>
        <v>0</v>
      </c>
      <c r="EA93" s="175"/>
      <c r="EB93" s="238">
        <f t="shared" si="226"/>
        <v>0</v>
      </c>
      <c r="EC93" s="239">
        <f t="shared" si="227"/>
        <v>0</v>
      </c>
      <c r="ED93" s="175"/>
      <c r="EE93" s="238">
        <f t="shared" si="228"/>
        <v>0</v>
      </c>
      <c r="EF93" s="239">
        <f t="shared" si="229"/>
        <v>0</v>
      </c>
      <c r="EG93" s="175"/>
      <c r="EH93" s="238">
        <f t="shared" si="230"/>
        <v>0</v>
      </c>
      <c r="EI93" s="239">
        <f t="shared" si="231"/>
        <v>0</v>
      </c>
      <c r="EJ93" s="175"/>
      <c r="EK93" s="238">
        <f t="shared" si="232"/>
        <v>0</v>
      </c>
      <c r="EL93" s="239">
        <f t="shared" si="233"/>
        <v>0</v>
      </c>
      <c r="EM93" s="175"/>
      <c r="EN93" s="238">
        <f t="shared" si="234"/>
        <v>0</v>
      </c>
      <c r="EO93" s="239">
        <f t="shared" si="235"/>
        <v>0</v>
      </c>
      <c r="EP93" s="175"/>
      <c r="EQ93" s="238">
        <f t="shared" si="236"/>
        <v>0</v>
      </c>
      <c r="ER93" s="239">
        <f t="shared" si="237"/>
        <v>0</v>
      </c>
      <c r="ES93" s="175"/>
      <c r="ET93" s="238">
        <f t="shared" si="238"/>
        <v>0</v>
      </c>
      <c r="EU93" s="239">
        <f t="shared" si="239"/>
        <v>0</v>
      </c>
      <c r="EV93" s="175"/>
      <c r="EW93" s="238">
        <f t="shared" si="240"/>
        <v>0</v>
      </c>
      <c r="EX93" s="239">
        <f t="shared" si="241"/>
        <v>0</v>
      </c>
      <c r="EY93" s="175"/>
      <c r="EZ93" s="238">
        <f t="shared" si="242"/>
        <v>0</v>
      </c>
      <c r="FA93" s="239">
        <f t="shared" si="243"/>
        <v>0</v>
      </c>
      <c r="FB93" s="175"/>
      <c r="FC93" s="238">
        <f t="shared" si="244"/>
        <v>0</v>
      </c>
      <c r="FD93" s="239">
        <f t="shared" si="245"/>
        <v>0</v>
      </c>
      <c r="FE93" s="175"/>
      <c r="FF93" s="238">
        <f t="shared" si="246"/>
        <v>0</v>
      </c>
      <c r="FG93" s="239">
        <f t="shared" si="247"/>
        <v>0</v>
      </c>
      <c r="FH93" s="175"/>
      <c r="FI93" s="238">
        <f t="shared" si="248"/>
        <v>0</v>
      </c>
      <c r="FJ93" s="239">
        <f t="shared" si="249"/>
        <v>0</v>
      </c>
      <c r="FK93" s="175"/>
      <c r="FL93" s="238">
        <f t="shared" si="250"/>
        <v>0</v>
      </c>
      <c r="FM93" s="239">
        <f t="shared" si="251"/>
        <v>0</v>
      </c>
      <c r="FN93" s="175"/>
      <c r="FO93" s="238">
        <f t="shared" si="252"/>
        <v>0</v>
      </c>
      <c r="FP93" s="239">
        <f t="shared" si="253"/>
        <v>0</v>
      </c>
      <c r="FQ93" s="175"/>
      <c r="FR93" s="238">
        <f t="shared" si="254"/>
        <v>0</v>
      </c>
      <c r="FS93" s="239">
        <f t="shared" si="255"/>
        <v>0</v>
      </c>
      <c r="FT93" s="175"/>
      <c r="FU93" s="238">
        <f t="shared" si="256"/>
        <v>0</v>
      </c>
      <c r="FV93" s="239">
        <f t="shared" si="257"/>
        <v>0</v>
      </c>
      <c r="FW93" s="175"/>
      <c r="FX93" s="238">
        <f t="shared" si="258"/>
        <v>0</v>
      </c>
      <c r="FY93" s="239">
        <f t="shared" si="259"/>
        <v>0</v>
      </c>
      <c r="FZ93" s="175"/>
      <c r="GA93" s="238">
        <f t="shared" si="260"/>
        <v>0</v>
      </c>
      <c r="GB93" s="239">
        <f t="shared" si="261"/>
        <v>0</v>
      </c>
      <c r="GC93" s="175"/>
      <c r="GD93" s="238">
        <f t="shared" si="262"/>
        <v>0</v>
      </c>
      <c r="GE93" s="239">
        <f t="shared" si="263"/>
        <v>0</v>
      </c>
      <c r="GF93" s="175"/>
      <c r="GG93" s="238">
        <f t="shared" si="264"/>
        <v>0</v>
      </c>
      <c r="GH93" s="239">
        <f t="shared" si="265"/>
        <v>0</v>
      </c>
      <c r="GI93" s="175"/>
      <c r="GJ93" s="238">
        <f t="shared" si="266"/>
        <v>0</v>
      </c>
      <c r="GK93" s="239">
        <f t="shared" si="267"/>
        <v>0</v>
      </c>
      <c r="GL93" s="175"/>
      <c r="GM93" s="238">
        <f t="shared" si="268"/>
        <v>0</v>
      </c>
      <c r="GN93" s="239">
        <f t="shared" si="269"/>
        <v>0</v>
      </c>
      <c r="GO93" s="175"/>
      <c r="GP93" s="238">
        <f t="shared" si="270"/>
        <v>0</v>
      </c>
      <c r="GQ93" s="239">
        <f t="shared" si="271"/>
        <v>0</v>
      </c>
      <c r="GR93" s="175"/>
      <c r="GS93" s="238">
        <f t="shared" si="272"/>
        <v>0</v>
      </c>
      <c r="GT93" s="239">
        <f t="shared" si="273"/>
        <v>0</v>
      </c>
      <c r="GU93" s="175"/>
      <c r="GV93" s="238">
        <f t="shared" si="274"/>
        <v>0</v>
      </c>
      <c r="GW93" s="239">
        <f t="shared" si="275"/>
        <v>0</v>
      </c>
      <c r="GX93" s="175"/>
      <c r="GY93" s="238">
        <f t="shared" si="276"/>
        <v>0</v>
      </c>
      <c r="GZ93" s="239">
        <f t="shared" si="277"/>
        <v>0</v>
      </c>
      <c r="HA93" s="175"/>
      <c r="HB93" s="238">
        <f t="shared" si="278"/>
        <v>0</v>
      </c>
      <c r="HC93" s="239">
        <f t="shared" si="279"/>
        <v>0</v>
      </c>
      <c r="HD93" s="175"/>
      <c r="HE93" s="238">
        <f t="shared" si="280"/>
        <v>0</v>
      </c>
      <c r="HF93" s="239">
        <f t="shared" si="281"/>
        <v>0</v>
      </c>
      <c r="HG93" s="175"/>
      <c r="HH93" s="238">
        <f t="shared" si="282"/>
        <v>0</v>
      </c>
      <c r="HI93" s="239">
        <f t="shared" si="283"/>
        <v>0</v>
      </c>
      <c r="HJ93" s="175"/>
      <c r="HK93" s="238">
        <f t="shared" si="284"/>
        <v>0</v>
      </c>
      <c r="HL93" s="239">
        <f t="shared" si="285"/>
        <v>0</v>
      </c>
      <c r="HM93" s="242">
        <f t="shared" si="286"/>
        <v>0</v>
      </c>
      <c r="HN93" s="108">
        <f t="shared" si="287"/>
        <v>0</v>
      </c>
    </row>
    <row r="94" spans="1:222" s="2" customFormat="1" x14ac:dyDescent="0.2">
      <c r="A94" s="173"/>
      <c r="B94" s="176"/>
      <c r="C94" s="370"/>
      <c r="D94" s="370"/>
      <c r="E94" s="370"/>
      <c r="F94" s="369"/>
      <c r="G94" s="177"/>
      <c r="H94" s="178"/>
      <c r="I94" s="39"/>
      <c r="J94" s="174">
        <f t="shared" si="145"/>
        <v>0</v>
      </c>
      <c r="K94" s="175"/>
      <c r="L94" s="238">
        <f t="shared" si="146"/>
        <v>0</v>
      </c>
      <c r="M94" s="239">
        <f t="shared" si="147"/>
        <v>0</v>
      </c>
      <c r="N94" s="175"/>
      <c r="O94" s="238">
        <f t="shared" si="148"/>
        <v>0</v>
      </c>
      <c r="P94" s="239">
        <f t="shared" si="149"/>
        <v>0</v>
      </c>
      <c r="Q94" s="175"/>
      <c r="R94" s="238">
        <f t="shared" si="150"/>
        <v>0</v>
      </c>
      <c r="S94" s="239">
        <f t="shared" si="151"/>
        <v>0</v>
      </c>
      <c r="T94" s="175"/>
      <c r="U94" s="238">
        <f t="shared" si="152"/>
        <v>0</v>
      </c>
      <c r="V94" s="239">
        <f t="shared" si="153"/>
        <v>0</v>
      </c>
      <c r="W94" s="175"/>
      <c r="X94" s="238">
        <f t="shared" si="154"/>
        <v>0</v>
      </c>
      <c r="Y94" s="239">
        <f t="shared" si="155"/>
        <v>0</v>
      </c>
      <c r="Z94" s="175"/>
      <c r="AA94" s="238">
        <f t="shared" si="156"/>
        <v>0</v>
      </c>
      <c r="AB94" s="239">
        <f t="shared" si="157"/>
        <v>0</v>
      </c>
      <c r="AC94" s="175"/>
      <c r="AD94" s="238">
        <f t="shared" si="158"/>
        <v>0</v>
      </c>
      <c r="AE94" s="239">
        <f t="shared" si="159"/>
        <v>0</v>
      </c>
      <c r="AF94" s="175"/>
      <c r="AG94" s="238">
        <f t="shared" si="160"/>
        <v>0</v>
      </c>
      <c r="AH94" s="239">
        <f t="shared" si="161"/>
        <v>0</v>
      </c>
      <c r="AI94" s="175"/>
      <c r="AJ94" s="238">
        <f t="shared" si="162"/>
        <v>0</v>
      </c>
      <c r="AK94" s="239">
        <f t="shared" si="163"/>
        <v>0</v>
      </c>
      <c r="AL94" s="175"/>
      <c r="AM94" s="238">
        <f t="shared" si="164"/>
        <v>0</v>
      </c>
      <c r="AN94" s="239">
        <f t="shared" si="165"/>
        <v>0</v>
      </c>
      <c r="AO94" s="175"/>
      <c r="AP94" s="238">
        <f t="shared" si="166"/>
        <v>0</v>
      </c>
      <c r="AQ94" s="239">
        <f t="shared" si="167"/>
        <v>0</v>
      </c>
      <c r="AR94" s="175"/>
      <c r="AS94" s="238">
        <f t="shared" si="168"/>
        <v>0</v>
      </c>
      <c r="AT94" s="239">
        <f t="shared" si="169"/>
        <v>0</v>
      </c>
      <c r="AU94" s="175"/>
      <c r="AV94" s="238">
        <f t="shared" si="170"/>
        <v>0</v>
      </c>
      <c r="AW94" s="239">
        <f t="shared" si="171"/>
        <v>0</v>
      </c>
      <c r="AX94" s="175"/>
      <c r="AY94" s="238">
        <f t="shared" si="172"/>
        <v>0</v>
      </c>
      <c r="AZ94" s="239">
        <f t="shared" si="173"/>
        <v>0</v>
      </c>
      <c r="BA94" s="175"/>
      <c r="BB94" s="238">
        <f t="shared" si="174"/>
        <v>0</v>
      </c>
      <c r="BC94" s="239">
        <f t="shared" si="175"/>
        <v>0</v>
      </c>
      <c r="BD94" s="175"/>
      <c r="BE94" s="238">
        <f t="shared" si="176"/>
        <v>0</v>
      </c>
      <c r="BF94" s="239">
        <f t="shared" si="177"/>
        <v>0</v>
      </c>
      <c r="BG94" s="175"/>
      <c r="BH94" s="238">
        <f t="shared" si="178"/>
        <v>0</v>
      </c>
      <c r="BI94" s="239">
        <f t="shared" si="179"/>
        <v>0</v>
      </c>
      <c r="BJ94" s="175"/>
      <c r="BK94" s="238">
        <f t="shared" si="180"/>
        <v>0</v>
      </c>
      <c r="BL94" s="239">
        <f t="shared" si="181"/>
        <v>0</v>
      </c>
      <c r="BM94" s="175"/>
      <c r="BN94" s="238">
        <f t="shared" si="182"/>
        <v>0</v>
      </c>
      <c r="BO94" s="239">
        <f t="shared" si="183"/>
        <v>0</v>
      </c>
      <c r="BP94" s="175"/>
      <c r="BQ94" s="238">
        <f t="shared" si="184"/>
        <v>0</v>
      </c>
      <c r="BR94" s="239">
        <f t="shared" si="185"/>
        <v>0</v>
      </c>
      <c r="BS94" s="175"/>
      <c r="BT94" s="238">
        <f t="shared" si="186"/>
        <v>0</v>
      </c>
      <c r="BU94" s="239">
        <f t="shared" si="187"/>
        <v>0</v>
      </c>
      <c r="BV94" s="175"/>
      <c r="BW94" s="238">
        <f t="shared" si="188"/>
        <v>0</v>
      </c>
      <c r="BX94" s="239">
        <f t="shared" si="189"/>
        <v>0</v>
      </c>
      <c r="BY94" s="175"/>
      <c r="BZ94" s="238">
        <f t="shared" si="190"/>
        <v>0</v>
      </c>
      <c r="CA94" s="239">
        <f t="shared" si="191"/>
        <v>0</v>
      </c>
      <c r="CB94" s="175"/>
      <c r="CC94" s="238">
        <f t="shared" si="192"/>
        <v>0</v>
      </c>
      <c r="CD94" s="239">
        <f t="shared" si="193"/>
        <v>0</v>
      </c>
      <c r="CE94" s="175"/>
      <c r="CF94" s="238">
        <f t="shared" si="194"/>
        <v>0</v>
      </c>
      <c r="CG94" s="239">
        <f t="shared" si="195"/>
        <v>0</v>
      </c>
      <c r="CH94" s="175"/>
      <c r="CI94" s="238">
        <f t="shared" si="196"/>
        <v>0</v>
      </c>
      <c r="CJ94" s="239">
        <f t="shared" si="197"/>
        <v>0</v>
      </c>
      <c r="CK94" s="175"/>
      <c r="CL94" s="238">
        <f t="shared" si="198"/>
        <v>0</v>
      </c>
      <c r="CM94" s="239">
        <f t="shared" si="199"/>
        <v>0</v>
      </c>
      <c r="CN94" s="175"/>
      <c r="CO94" s="238">
        <f t="shared" si="200"/>
        <v>0</v>
      </c>
      <c r="CP94" s="239">
        <f t="shared" si="201"/>
        <v>0</v>
      </c>
      <c r="CQ94" s="175"/>
      <c r="CR94" s="238">
        <f t="shared" si="202"/>
        <v>0</v>
      </c>
      <c r="CS94" s="239">
        <f t="shared" si="203"/>
        <v>0</v>
      </c>
      <c r="CT94" s="175"/>
      <c r="CU94" s="238">
        <f t="shared" si="204"/>
        <v>0</v>
      </c>
      <c r="CV94" s="239">
        <f t="shared" si="205"/>
        <v>0</v>
      </c>
      <c r="CW94" s="175"/>
      <c r="CX94" s="238">
        <f t="shared" si="206"/>
        <v>0</v>
      </c>
      <c r="CY94" s="239">
        <f t="shared" si="207"/>
        <v>0</v>
      </c>
      <c r="CZ94" s="175"/>
      <c r="DA94" s="238">
        <f t="shared" si="208"/>
        <v>0</v>
      </c>
      <c r="DB94" s="239">
        <f t="shared" si="209"/>
        <v>0</v>
      </c>
      <c r="DC94" s="175"/>
      <c r="DD94" s="238">
        <f t="shared" si="210"/>
        <v>0</v>
      </c>
      <c r="DE94" s="239">
        <f t="shared" si="211"/>
        <v>0</v>
      </c>
      <c r="DF94" s="175"/>
      <c r="DG94" s="238">
        <f t="shared" si="212"/>
        <v>0</v>
      </c>
      <c r="DH94" s="239">
        <f t="shared" si="213"/>
        <v>0</v>
      </c>
      <c r="DI94" s="175"/>
      <c r="DJ94" s="238">
        <f t="shared" si="214"/>
        <v>0</v>
      </c>
      <c r="DK94" s="239">
        <f t="shared" si="215"/>
        <v>0</v>
      </c>
      <c r="DL94" s="175"/>
      <c r="DM94" s="238">
        <f t="shared" si="216"/>
        <v>0</v>
      </c>
      <c r="DN94" s="239">
        <f t="shared" si="217"/>
        <v>0</v>
      </c>
      <c r="DO94" s="175"/>
      <c r="DP94" s="238">
        <f t="shared" si="218"/>
        <v>0</v>
      </c>
      <c r="DQ94" s="239">
        <f t="shared" si="219"/>
        <v>0</v>
      </c>
      <c r="DR94" s="175"/>
      <c r="DS94" s="238">
        <f t="shared" si="220"/>
        <v>0</v>
      </c>
      <c r="DT94" s="239">
        <f t="shared" si="221"/>
        <v>0</v>
      </c>
      <c r="DU94" s="175"/>
      <c r="DV94" s="238">
        <f t="shared" si="222"/>
        <v>0</v>
      </c>
      <c r="DW94" s="239">
        <f t="shared" si="223"/>
        <v>0</v>
      </c>
      <c r="DX94" s="175"/>
      <c r="DY94" s="238">
        <f t="shared" si="224"/>
        <v>0</v>
      </c>
      <c r="DZ94" s="239">
        <f t="shared" si="225"/>
        <v>0</v>
      </c>
      <c r="EA94" s="175"/>
      <c r="EB94" s="238">
        <f t="shared" si="226"/>
        <v>0</v>
      </c>
      <c r="EC94" s="239">
        <f t="shared" si="227"/>
        <v>0</v>
      </c>
      <c r="ED94" s="175"/>
      <c r="EE94" s="238">
        <f t="shared" si="228"/>
        <v>0</v>
      </c>
      <c r="EF94" s="239">
        <f t="shared" si="229"/>
        <v>0</v>
      </c>
      <c r="EG94" s="175"/>
      <c r="EH94" s="238">
        <f t="shared" si="230"/>
        <v>0</v>
      </c>
      <c r="EI94" s="239">
        <f t="shared" si="231"/>
        <v>0</v>
      </c>
      <c r="EJ94" s="175"/>
      <c r="EK94" s="238">
        <f t="shared" si="232"/>
        <v>0</v>
      </c>
      <c r="EL94" s="239">
        <f t="shared" si="233"/>
        <v>0</v>
      </c>
      <c r="EM94" s="175"/>
      <c r="EN94" s="238">
        <f t="shared" si="234"/>
        <v>0</v>
      </c>
      <c r="EO94" s="239">
        <f t="shared" si="235"/>
        <v>0</v>
      </c>
      <c r="EP94" s="175"/>
      <c r="EQ94" s="238">
        <f t="shared" si="236"/>
        <v>0</v>
      </c>
      <c r="ER94" s="239">
        <f t="shared" si="237"/>
        <v>0</v>
      </c>
      <c r="ES94" s="175"/>
      <c r="ET94" s="238">
        <f t="shared" si="238"/>
        <v>0</v>
      </c>
      <c r="EU94" s="239">
        <f t="shared" si="239"/>
        <v>0</v>
      </c>
      <c r="EV94" s="175"/>
      <c r="EW94" s="238">
        <f t="shared" si="240"/>
        <v>0</v>
      </c>
      <c r="EX94" s="239">
        <f t="shared" si="241"/>
        <v>0</v>
      </c>
      <c r="EY94" s="175"/>
      <c r="EZ94" s="238">
        <f t="shared" si="242"/>
        <v>0</v>
      </c>
      <c r="FA94" s="239">
        <f t="shared" si="243"/>
        <v>0</v>
      </c>
      <c r="FB94" s="175"/>
      <c r="FC94" s="238">
        <f t="shared" si="244"/>
        <v>0</v>
      </c>
      <c r="FD94" s="239">
        <f t="shared" si="245"/>
        <v>0</v>
      </c>
      <c r="FE94" s="175"/>
      <c r="FF94" s="238">
        <f t="shared" si="246"/>
        <v>0</v>
      </c>
      <c r="FG94" s="239">
        <f t="shared" si="247"/>
        <v>0</v>
      </c>
      <c r="FH94" s="175"/>
      <c r="FI94" s="238">
        <f t="shared" si="248"/>
        <v>0</v>
      </c>
      <c r="FJ94" s="239">
        <f t="shared" si="249"/>
        <v>0</v>
      </c>
      <c r="FK94" s="175"/>
      <c r="FL94" s="238">
        <f t="shared" si="250"/>
        <v>0</v>
      </c>
      <c r="FM94" s="239">
        <f t="shared" si="251"/>
        <v>0</v>
      </c>
      <c r="FN94" s="175"/>
      <c r="FO94" s="238">
        <f t="shared" si="252"/>
        <v>0</v>
      </c>
      <c r="FP94" s="239">
        <f t="shared" si="253"/>
        <v>0</v>
      </c>
      <c r="FQ94" s="175"/>
      <c r="FR94" s="238">
        <f t="shared" si="254"/>
        <v>0</v>
      </c>
      <c r="FS94" s="239">
        <f t="shared" si="255"/>
        <v>0</v>
      </c>
      <c r="FT94" s="175"/>
      <c r="FU94" s="238">
        <f t="shared" si="256"/>
        <v>0</v>
      </c>
      <c r="FV94" s="239">
        <f t="shared" si="257"/>
        <v>0</v>
      </c>
      <c r="FW94" s="175"/>
      <c r="FX94" s="238">
        <f t="shared" si="258"/>
        <v>0</v>
      </c>
      <c r="FY94" s="239">
        <f t="shared" si="259"/>
        <v>0</v>
      </c>
      <c r="FZ94" s="175"/>
      <c r="GA94" s="238">
        <f t="shared" si="260"/>
        <v>0</v>
      </c>
      <c r="GB94" s="239">
        <f t="shared" si="261"/>
        <v>0</v>
      </c>
      <c r="GC94" s="175"/>
      <c r="GD94" s="238">
        <f t="shared" si="262"/>
        <v>0</v>
      </c>
      <c r="GE94" s="239">
        <f t="shared" si="263"/>
        <v>0</v>
      </c>
      <c r="GF94" s="175"/>
      <c r="GG94" s="238">
        <f t="shared" si="264"/>
        <v>0</v>
      </c>
      <c r="GH94" s="239">
        <f t="shared" si="265"/>
        <v>0</v>
      </c>
      <c r="GI94" s="175"/>
      <c r="GJ94" s="238">
        <f t="shared" si="266"/>
        <v>0</v>
      </c>
      <c r="GK94" s="239">
        <f t="shared" si="267"/>
        <v>0</v>
      </c>
      <c r="GL94" s="175"/>
      <c r="GM94" s="238">
        <f t="shared" si="268"/>
        <v>0</v>
      </c>
      <c r="GN94" s="239">
        <f t="shared" si="269"/>
        <v>0</v>
      </c>
      <c r="GO94" s="175"/>
      <c r="GP94" s="238">
        <f t="shared" si="270"/>
        <v>0</v>
      </c>
      <c r="GQ94" s="239">
        <f t="shared" si="271"/>
        <v>0</v>
      </c>
      <c r="GR94" s="175"/>
      <c r="GS94" s="238">
        <f t="shared" si="272"/>
        <v>0</v>
      </c>
      <c r="GT94" s="239">
        <f t="shared" si="273"/>
        <v>0</v>
      </c>
      <c r="GU94" s="175"/>
      <c r="GV94" s="238">
        <f t="shared" si="274"/>
        <v>0</v>
      </c>
      <c r="GW94" s="239">
        <f t="shared" si="275"/>
        <v>0</v>
      </c>
      <c r="GX94" s="175"/>
      <c r="GY94" s="238">
        <f t="shared" si="276"/>
        <v>0</v>
      </c>
      <c r="GZ94" s="239">
        <f t="shared" si="277"/>
        <v>0</v>
      </c>
      <c r="HA94" s="175"/>
      <c r="HB94" s="238">
        <f t="shared" si="278"/>
        <v>0</v>
      </c>
      <c r="HC94" s="239">
        <f t="shared" si="279"/>
        <v>0</v>
      </c>
      <c r="HD94" s="175"/>
      <c r="HE94" s="238">
        <f t="shared" si="280"/>
        <v>0</v>
      </c>
      <c r="HF94" s="239">
        <f t="shared" si="281"/>
        <v>0</v>
      </c>
      <c r="HG94" s="175"/>
      <c r="HH94" s="238">
        <f t="shared" si="282"/>
        <v>0</v>
      </c>
      <c r="HI94" s="239">
        <f t="shared" si="283"/>
        <v>0</v>
      </c>
      <c r="HJ94" s="175"/>
      <c r="HK94" s="238">
        <f t="shared" si="284"/>
        <v>0</v>
      </c>
      <c r="HL94" s="239">
        <f t="shared" si="285"/>
        <v>0</v>
      </c>
      <c r="HM94" s="242">
        <f t="shared" si="286"/>
        <v>0</v>
      </c>
      <c r="HN94" s="108">
        <f t="shared" si="287"/>
        <v>0</v>
      </c>
    </row>
    <row r="95" spans="1:222" s="2" customFormat="1" x14ac:dyDescent="0.2">
      <c r="A95" s="173"/>
      <c r="B95" s="176"/>
      <c r="C95" s="370"/>
      <c r="D95" s="370"/>
      <c r="E95" s="370"/>
      <c r="F95" s="369"/>
      <c r="G95" s="177"/>
      <c r="H95" s="178"/>
      <c r="I95" s="39"/>
      <c r="J95" s="174">
        <f t="shared" si="145"/>
        <v>0</v>
      </c>
      <c r="K95" s="175"/>
      <c r="L95" s="238">
        <f t="shared" si="146"/>
        <v>0</v>
      </c>
      <c r="M95" s="239">
        <f t="shared" si="147"/>
        <v>0</v>
      </c>
      <c r="N95" s="175"/>
      <c r="O95" s="238">
        <f t="shared" si="148"/>
        <v>0</v>
      </c>
      <c r="P95" s="239">
        <f t="shared" si="149"/>
        <v>0</v>
      </c>
      <c r="Q95" s="175"/>
      <c r="R95" s="238">
        <f t="shared" si="150"/>
        <v>0</v>
      </c>
      <c r="S95" s="239">
        <f t="shared" si="151"/>
        <v>0</v>
      </c>
      <c r="T95" s="175"/>
      <c r="U95" s="238">
        <f t="shared" si="152"/>
        <v>0</v>
      </c>
      <c r="V95" s="239">
        <f t="shared" si="153"/>
        <v>0</v>
      </c>
      <c r="W95" s="175"/>
      <c r="X95" s="238">
        <f t="shared" si="154"/>
        <v>0</v>
      </c>
      <c r="Y95" s="239">
        <f t="shared" si="155"/>
        <v>0</v>
      </c>
      <c r="Z95" s="175"/>
      <c r="AA95" s="238">
        <f t="shared" si="156"/>
        <v>0</v>
      </c>
      <c r="AB95" s="239">
        <f t="shared" si="157"/>
        <v>0</v>
      </c>
      <c r="AC95" s="175"/>
      <c r="AD95" s="238">
        <f t="shared" si="158"/>
        <v>0</v>
      </c>
      <c r="AE95" s="239">
        <f t="shared" si="159"/>
        <v>0</v>
      </c>
      <c r="AF95" s="175"/>
      <c r="AG95" s="238">
        <f t="shared" si="160"/>
        <v>0</v>
      </c>
      <c r="AH95" s="239">
        <f t="shared" si="161"/>
        <v>0</v>
      </c>
      <c r="AI95" s="175"/>
      <c r="AJ95" s="238">
        <f t="shared" si="162"/>
        <v>0</v>
      </c>
      <c r="AK95" s="239">
        <f t="shared" si="163"/>
        <v>0</v>
      </c>
      <c r="AL95" s="175"/>
      <c r="AM95" s="238">
        <f t="shared" si="164"/>
        <v>0</v>
      </c>
      <c r="AN95" s="239">
        <f t="shared" si="165"/>
        <v>0</v>
      </c>
      <c r="AO95" s="175"/>
      <c r="AP95" s="238">
        <f t="shared" si="166"/>
        <v>0</v>
      </c>
      <c r="AQ95" s="239">
        <f t="shared" si="167"/>
        <v>0</v>
      </c>
      <c r="AR95" s="175"/>
      <c r="AS95" s="238">
        <f t="shared" si="168"/>
        <v>0</v>
      </c>
      <c r="AT95" s="239">
        <f t="shared" si="169"/>
        <v>0</v>
      </c>
      <c r="AU95" s="175"/>
      <c r="AV95" s="238">
        <f t="shared" si="170"/>
        <v>0</v>
      </c>
      <c r="AW95" s="239">
        <f t="shared" si="171"/>
        <v>0</v>
      </c>
      <c r="AX95" s="175"/>
      <c r="AY95" s="238">
        <f t="shared" si="172"/>
        <v>0</v>
      </c>
      <c r="AZ95" s="239">
        <f t="shared" si="173"/>
        <v>0</v>
      </c>
      <c r="BA95" s="175"/>
      <c r="BB95" s="238">
        <f t="shared" si="174"/>
        <v>0</v>
      </c>
      <c r="BC95" s="239">
        <f t="shared" si="175"/>
        <v>0</v>
      </c>
      <c r="BD95" s="175"/>
      <c r="BE95" s="238">
        <f t="shared" si="176"/>
        <v>0</v>
      </c>
      <c r="BF95" s="239">
        <f t="shared" si="177"/>
        <v>0</v>
      </c>
      <c r="BG95" s="175"/>
      <c r="BH95" s="238">
        <f t="shared" si="178"/>
        <v>0</v>
      </c>
      <c r="BI95" s="239">
        <f t="shared" si="179"/>
        <v>0</v>
      </c>
      <c r="BJ95" s="175"/>
      <c r="BK95" s="238">
        <f t="shared" si="180"/>
        <v>0</v>
      </c>
      <c r="BL95" s="239">
        <f t="shared" si="181"/>
        <v>0</v>
      </c>
      <c r="BM95" s="175"/>
      <c r="BN95" s="238">
        <f t="shared" si="182"/>
        <v>0</v>
      </c>
      <c r="BO95" s="239">
        <f t="shared" si="183"/>
        <v>0</v>
      </c>
      <c r="BP95" s="175"/>
      <c r="BQ95" s="238">
        <f t="shared" si="184"/>
        <v>0</v>
      </c>
      <c r="BR95" s="239">
        <f t="shared" si="185"/>
        <v>0</v>
      </c>
      <c r="BS95" s="175"/>
      <c r="BT95" s="238">
        <f t="shared" si="186"/>
        <v>0</v>
      </c>
      <c r="BU95" s="239">
        <f t="shared" si="187"/>
        <v>0</v>
      </c>
      <c r="BV95" s="175"/>
      <c r="BW95" s="238">
        <f t="shared" si="188"/>
        <v>0</v>
      </c>
      <c r="BX95" s="239">
        <f t="shared" si="189"/>
        <v>0</v>
      </c>
      <c r="BY95" s="175"/>
      <c r="BZ95" s="238">
        <f t="shared" si="190"/>
        <v>0</v>
      </c>
      <c r="CA95" s="239">
        <f t="shared" si="191"/>
        <v>0</v>
      </c>
      <c r="CB95" s="175"/>
      <c r="CC95" s="238">
        <f t="shared" si="192"/>
        <v>0</v>
      </c>
      <c r="CD95" s="239">
        <f t="shared" si="193"/>
        <v>0</v>
      </c>
      <c r="CE95" s="175"/>
      <c r="CF95" s="238">
        <f t="shared" si="194"/>
        <v>0</v>
      </c>
      <c r="CG95" s="239">
        <f t="shared" si="195"/>
        <v>0</v>
      </c>
      <c r="CH95" s="175"/>
      <c r="CI95" s="238">
        <f t="shared" si="196"/>
        <v>0</v>
      </c>
      <c r="CJ95" s="239">
        <f t="shared" si="197"/>
        <v>0</v>
      </c>
      <c r="CK95" s="175"/>
      <c r="CL95" s="238">
        <f t="shared" si="198"/>
        <v>0</v>
      </c>
      <c r="CM95" s="239">
        <f t="shared" si="199"/>
        <v>0</v>
      </c>
      <c r="CN95" s="175"/>
      <c r="CO95" s="238">
        <f t="shared" si="200"/>
        <v>0</v>
      </c>
      <c r="CP95" s="239">
        <f t="shared" si="201"/>
        <v>0</v>
      </c>
      <c r="CQ95" s="175"/>
      <c r="CR95" s="238">
        <f t="shared" si="202"/>
        <v>0</v>
      </c>
      <c r="CS95" s="239">
        <f t="shared" si="203"/>
        <v>0</v>
      </c>
      <c r="CT95" s="175"/>
      <c r="CU95" s="238">
        <f t="shared" si="204"/>
        <v>0</v>
      </c>
      <c r="CV95" s="239">
        <f t="shared" si="205"/>
        <v>0</v>
      </c>
      <c r="CW95" s="175"/>
      <c r="CX95" s="238">
        <f t="shared" si="206"/>
        <v>0</v>
      </c>
      <c r="CY95" s="239">
        <f t="shared" si="207"/>
        <v>0</v>
      </c>
      <c r="CZ95" s="175"/>
      <c r="DA95" s="238">
        <f t="shared" si="208"/>
        <v>0</v>
      </c>
      <c r="DB95" s="239">
        <f t="shared" si="209"/>
        <v>0</v>
      </c>
      <c r="DC95" s="175"/>
      <c r="DD95" s="238">
        <f t="shared" si="210"/>
        <v>0</v>
      </c>
      <c r="DE95" s="239">
        <f t="shared" si="211"/>
        <v>0</v>
      </c>
      <c r="DF95" s="175"/>
      <c r="DG95" s="238">
        <f t="shared" si="212"/>
        <v>0</v>
      </c>
      <c r="DH95" s="239">
        <f t="shared" si="213"/>
        <v>0</v>
      </c>
      <c r="DI95" s="175"/>
      <c r="DJ95" s="238">
        <f t="shared" si="214"/>
        <v>0</v>
      </c>
      <c r="DK95" s="239">
        <f t="shared" si="215"/>
        <v>0</v>
      </c>
      <c r="DL95" s="175"/>
      <c r="DM95" s="238">
        <f t="shared" si="216"/>
        <v>0</v>
      </c>
      <c r="DN95" s="239">
        <f t="shared" si="217"/>
        <v>0</v>
      </c>
      <c r="DO95" s="175"/>
      <c r="DP95" s="238">
        <f t="shared" si="218"/>
        <v>0</v>
      </c>
      <c r="DQ95" s="239">
        <f t="shared" si="219"/>
        <v>0</v>
      </c>
      <c r="DR95" s="175"/>
      <c r="DS95" s="238">
        <f t="shared" si="220"/>
        <v>0</v>
      </c>
      <c r="DT95" s="239">
        <f t="shared" si="221"/>
        <v>0</v>
      </c>
      <c r="DU95" s="175"/>
      <c r="DV95" s="238">
        <f t="shared" si="222"/>
        <v>0</v>
      </c>
      <c r="DW95" s="239">
        <f t="shared" si="223"/>
        <v>0</v>
      </c>
      <c r="DX95" s="175"/>
      <c r="DY95" s="238">
        <f t="shared" si="224"/>
        <v>0</v>
      </c>
      <c r="DZ95" s="239">
        <f t="shared" si="225"/>
        <v>0</v>
      </c>
      <c r="EA95" s="175"/>
      <c r="EB95" s="238">
        <f t="shared" si="226"/>
        <v>0</v>
      </c>
      <c r="EC95" s="239">
        <f t="shared" si="227"/>
        <v>0</v>
      </c>
      <c r="ED95" s="175"/>
      <c r="EE95" s="238">
        <f t="shared" si="228"/>
        <v>0</v>
      </c>
      <c r="EF95" s="239">
        <f t="shared" si="229"/>
        <v>0</v>
      </c>
      <c r="EG95" s="175"/>
      <c r="EH95" s="238">
        <f t="shared" si="230"/>
        <v>0</v>
      </c>
      <c r="EI95" s="239">
        <f t="shared" si="231"/>
        <v>0</v>
      </c>
      <c r="EJ95" s="175"/>
      <c r="EK95" s="238">
        <f t="shared" si="232"/>
        <v>0</v>
      </c>
      <c r="EL95" s="239">
        <f t="shared" si="233"/>
        <v>0</v>
      </c>
      <c r="EM95" s="175"/>
      <c r="EN95" s="238">
        <f t="shared" si="234"/>
        <v>0</v>
      </c>
      <c r="EO95" s="239">
        <f t="shared" si="235"/>
        <v>0</v>
      </c>
      <c r="EP95" s="175"/>
      <c r="EQ95" s="238">
        <f t="shared" si="236"/>
        <v>0</v>
      </c>
      <c r="ER95" s="239">
        <f t="shared" si="237"/>
        <v>0</v>
      </c>
      <c r="ES95" s="175"/>
      <c r="ET95" s="238">
        <f t="shared" si="238"/>
        <v>0</v>
      </c>
      <c r="EU95" s="239">
        <f t="shared" si="239"/>
        <v>0</v>
      </c>
      <c r="EV95" s="175"/>
      <c r="EW95" s="238">
        <f t="shared" si="240"/>
        <v>0</v>
      </c>
      <c r="EX95" s="239">
        <f t="shared" si="241"/>
        <v>0</v>
      </c>
      <c r="EY95" s="175"/>
      <c r="EZ95" s="238">
        <f t="shared" si="242"/>
        <v>0</v>
      </c>
      <c r="FA95" s="239">
        <f t="shared" si="243"/>
        <v>0</v>
      </c>
      <c r="FB95" s="175"/>
      <c r="FC95" s="238">
        <f t="shared" si="244"/>
        <v>0</v>
      </c>
      <c r="FD95" s="239">
        <f t="shared" si="245"/>
        <v>0</v>
      </c>
      <c r="FE95" s="175"/>
      <c r="FF95" s="238">
        <f t="shared" si="246"/>
        <v>0</v>
      </c>
      <c r="FG95" s="239">
        <f t="shared" si="247"/>
        <v>0</v>
      </c>
      <c r="FH95" s="175"/>
      <c r="FI95" s="238">
        <f t="shared" si="248"/>
        <v>0</v>
      </c>
      <c r="FJ95" s="239">
        <f t="shared" si="249"/>
        <v>0</v>
      </c>
      <c r="FK95" s="175"/>
      <c r="FL95" s="238">
        <f t="shared" si="250"/>
        <v>0</v>
      </c>
      <c r="FM95" s="239">
        <f t="shared" si="251"/>
        <v>0</v>
      </c>
      <c r="FN95" s="175"/>
      <c r="FO95" s="238">
        <f t="shared" si="252"/>
        <v>0</v>
      </c>
      <c r="FP95" s="239">
        <f t="shared" si="253"/>
        <v>0</v>
      </c>
      <c r="FQ95" s="175"/>
      <c r="FR95" s="238">
        <f t="shared" si="254"/>
        <v>0</v>
      </c>
      <c r="FS95" s="239">
        <f t="shared" si="255"/>
        <v>0</v>
      </c>
      <c r="FT95" s="175"/>
      <c r="FU95" s="238">
        <f t="shared" si="256"/>
        <v>0</v>
      </c>
      <c r="FV95" s="239">
        <f t="shared" si="257"/>
        <v>0</v>
      </c>
      <c r="FW95" s="175"/>
      <c r="FX95" s="238">
        <f t="shared" si="258"/>
        <v>0</v>
      </c>
      <c r="FY95" s="239">
        <f t="shared" si="259"/>
        <v>0</v>
      </c>
      <c r="FZ95" s="175"/>
      <c r="GA95" s="238">
        <f t="shared" si="260"/>
        <v>0</v>
      </c>
      <c r="GB95" s="239">
        <f t="shared" si="261"/>
        <v>0</v>
      </c>
      <c r="GC95" s="175"/>
      <c r="GD95" s="238">
        <f t="shared" si="262"/>
        <v>0</v>
      </c>
      <c r="GE95" s="239">
        <f t="shared" si="263"/>
        <v>0</v>
      </c>
      <c r="GF95" s="175"/>
      <c r="GG95" s="238">
        <f t="shared" si="264"/>
        <v>0</v>
      </c>
      <c r="GH95" s="239">
        <f t="shared" si="265"/>
        <v>0</v>
      </c>
      <c r="GI95" s="175"/>
      <c r="GJ95" s="238">
        <f t="shared" si="266"/>
        <v>0</v>
      </c>
      <c r="GK95" s="239">
        <f t="shared" si="267"/>
        <v>0</v>
      </c>
      <c r="GL95" s="175"/>
      <c r="GM95" s="238">
        <f t="shared" si="268"/>
        <v>0</v>
      </c>
      <c r="GN95" s="239">
        <f t="shared" si="269"/>
        <v>0</v>
      </c>
      <c r="GO95" s="175"/>
      <c r="GP95" s="238">
        <f t="shared" si="270"/>
        <v>0</v>
      </c>
      <c r="GQ95" s="239">
        <f t="shared" si="271"/>
        <v>0</v>
      </c>
      <c r="GR95" s="175"/>
      <c r="GS95" s="238">
        <f t="shared" si="272"/>
        <v>0</v>
      </c>
      <c r="GT95" s="239">
        <f t="shared" si="273"/>
        <v>0</v>
      </c>
      <c r="GU95" s="175"/>
      <c r="GV95" s="238">
        <f t="shared" si="274"/>
        <v>0</v>
      </c>
      <c r="GW95" s="239">
        <f t="shared" si="275"/>
        <v>0</v>
      </c>
      <c r="GX95" s="175"/>
      <c r="GY95" s="238">
        <f t="shared" si="276"/>
        <v>0</v>
      </c>
      <c r="GZ95" s="239">
        <f t="shared" si="277"/>
        <v>0</v>
      </c>
      <c r="HA95" s="175"/>
      <c r="HB95" s="238">
        <f t="shared" si="278"/>
        <v>0</v>
      </c>
      <c r="HC95" s="239">
        <f t="shared" si="279"/>
        <v>0</v>
      </c>
      <c r="HD95" s="175"/>
      <c r="HE95" s="238">
        <f t="shared" si="280"/>
        <v>0</v>
      </c>
      <c r="HF95" s="239">
        <f t="shared" si="281"/>
        <v>0</v>
      </c>
      <c r="HG95" s="175"/>
      <c r="HH95" s="238">
        <f t="shared" si="282"/>
        <v>0</v>
      </c>
      <c r="HI95" s="239">
        <f t="shared" si="283"/>
        <v>0</v>
      </c>
      <c r="HJ95" s="175"/>
      <c r="HK95" s="238">
        <f t="shared" si="284"/>
        <v>0</v>
      </c>
      <c r="HL95" s="239">
        <f t="shared" si="285"/>
        <v>0</v>
      </c>
      <c r="HM95" s="242">
        <f t="shared" si="286"/>
        <v>0</v>
      </c>
      <c r="HN95" s="108">
        <f t="shared" si="287"/>
        <v>0</v>
      </c>
    </row>
    <row r="96" spans="1:222" s="2" customFormat="1" x14ac:dyDescent="0.2">
      <c r="A96" s="173"/>
      <c r="B96" s="176"/>
      <c r="C96" s="370"/>
      <c r="D96" s="370"/>
      <c r="E96" s="370"/>
      <c r="F96" s="369"/>
      <c r="G96" s="177"/>
      <c r="H96" s="178"/>
      <c r="I96" s="39"/>
      <c r="J96" s="174">
        <f t="shared" si="145"/>
        <v>0</v>
      </c>
      <c r="K96" s="175"/>
      <c r="L96" s="238">
        <f t="shared" si="146"/>
        <v>0</v>
      </c>
      <c r="M96" s="239">
        <f t="shared" si="147"/>
        <v>0</v>
      </c>
      <c r="N96" s="175"/>
      <c r="O96" s="238">
        <f t="shared" si="148"/>
        <v>0</v>
      </c>
      <c r="P96" s="239">
        <f t="shared" si="149"/>
        <v>0</v>
      </c>
      <c r="Q96" s="175"/>
      <c r="R96" s="238">
        <f t="shared" si="150"/>
        <v>0</v>
      </c>
      <c r="S96" s="239">
        <f t="shared" si="151"/>
        <v>0</v>
      </c>
      <c r="T96" s="175"/>
      <c r="U96" s="238">
        <f t="shared" si="152"/>
        <v>0</v>
      </c>
      <c r="V96" s="239">
        <f t="shared" si="153"/>
        <v>0</v>
      </c>
      <c r="W96" s="175"/>
      <c r="X96" s="238">
        <f t="shared" si="154"/>
        <v>0</v>
      </c>
      <c r="Y96" s="239">
        <f t="shared" si="155"/>
        <v>0</v>
      </c>
      <c r="Z96" s="175"/>
      <c r="AA96" s="238">
        <f t="shared" si="156"/>
        <v>0</v>
      </c>
      <c r="AB96" s="239">
        <f t="shared" si="157"/>
        <v>0</v>
      </c>
      <c r="AC96" s="175"/>
      <c r="AD96" s="238">
        <f t="shared" si="158"/>
        <v>0</v>
      </c>
      <c r="AE96" s="239">
        <f t="shared" si="159"/>
        <v>0</v>
      </c>
      <c r="AF96" s="175"/>
      <c r="AG96" s="238">
        <f t="shared" si="160"/>
        <v>0</v>
      </c>
      <c r="AH96" s="239">
        <f t="shared" si="161"/>
        <v>0</v>
      </c>
      <c r="AI96" s="175"/>
      <c r="AJ96" s="238">
        <f t="shared" si="162"/>
        <v>0</v>
      </c>
      <c r="AK96" s="239">
        <f t="shared" si="163"/>
        <v>0</v>
      </c>
      <c r="AL96" s="175"/>
      <c r="AM96" s="238">
        <f t="shared" si="164"/>
        <v>0</v>
      </c>
      <c r="AN96" s="239">
        <f t="shared" si="165"/>
        <v>0</v>
      </c>
      <c r="AO96" s="175"/>
      <c r="AP96" s="238">
        <f t="shared" si="166"/>
        <v>0</v>
      </c>
      <c r="AQ96" s="239">
        <f t="shared" si="167"/>
        <v>0</v>
      </c>
      <c r="AR96" s="175"/>
      <c r="AS96" s="238">
        <f t="shared" si="168"/>
        <v>0</v>
      </c>
      <c r="AT96" s="239">
        <f t="shared" si="169"/>
        <v>0</v>
      </c>
      <c r="AU96" s="175"/>
      <c r="AV96" s="238">
        <f t="shared" si="170"/>
        <v>0</v>
      </c>
      <c r="AW96" s="239">
        <f t="shared" si="171"/>
        <v>0</v>
      </c>
      <c r="AX96" s="175"/>
      <c r="AY96" s="238">
        <f t="shared" si="172"/>
        <v>0</v>
      </c>
      <c r="AZ96" s="239">
        <f t="shared" si="173"/>
        <v>0</v>
      </c>
      <c r="BA96" s="175"/>
      <c r="BB96" s="238">
        <f t="shared" si="174"/>
        <v>0</v>
      </c>
      <c r="BC96" s="239">
        <f t="shared" si="175"/>
        <v>0</v>
      </c>
      <c r="BD96" s="175"/>
      <c r="BE96" s="238">
        <f t="shared" si="176"/>
        <v>0</v>
      </c>
      <c r="BF96" s="239">
        <f t="shared" si="177"/>
        <v>0</v>
      </c>
      <c r="BG96" s="175"/>
      <c r="BH96" s="238">
        <f t="shared" si="178"/>
        <v>0</v>
      </c>
      <c r="BI96" s="239">
        <f t="shared" si="179"/>
        <v>0</v>
      </c>
      <c r="BJ96" s="175"/>
      <c r="BK96" s="238">
        <f t="shared" si="180"/>
        <v>0</v>
      </c>
      <c r="BL96" s="239">
        <f t="shared" si="181"/>
        <v>0</v>
      </c>
      <c r="BM96" s="175"/>
      <c r="BN96" s="238">
        <f t="shared" si="182"/>
        <v>0</v>
      </c>
      <c r="BO96" s="239">
        <f t="shared" si="183"/>
        <v>0</v>
      </c>
      <c r="BP96" s="175"/>
      <c r="BQ96" s="238">
        <f t="shared" si="184"/>
        <v>0</v>
      </c>
      <c r="BR96" s="239">
        <f t="shared" si="185"/>
        <v>0</v>
      </c>
      <c r="BS96" s="175"/>
      <c r="BT96" s="238">
        <f t="shared" si="186"/>
        <v>0</v>
      </c>
      <c r="BU96" s="239">
        <f t="shared" si="187"/>
        <v>0</v>
      </c>
      <c r="BV96" s="175"/>
      <c r="BW96" s="238">
        <f t="shared" si="188"/>
        <v>0</v>
      </c>
      <c r="BX96" s="239">
        <f t="shared" si="189"/>
        <v>0</v>
      </c>
      <c r="BY96" s="175"/>
      <c r="BZ96" s="238">
        <f t="shared" si="190"/>
        <v>0</v>
      </c>
      <c r="CA96" s="239">
        <f t="shared" si="191"/>
        <v>0</v>
      </c>
      <c r="CB96" s="175"/>
      <c r="CC96" s="238">
        <f t="shared" si="192"/>
        <v>0</v>
      </c>
      <c r="CD96" s="239">
        <f t="shared" si="193"/>
        <v>0</v>
      </c>
      <c r="CE96" s="175"/>
      <c r="CF96" s="238">
        <f t="shared" si="194"/>
        <v>0</v>
      </c>
      <c r="CG96" s="239">
        <f t="shared" si="195"/>
        <v>0</v>
      </c>
      <c r="CH96" s="175"/>
      <c r="CI96" s="238">
        <f t="shared" si="196"/>
        <v>0</v>
      </c>
      <c r="CJ96" s="239">
        <f t="shared" si="197"/>
        <v>0</v>
      </c>
      <c r="CK96" s="175"/>
      <c r="CL96" s="238">
        <f t="shared" si="198"/>
        <v>0</v>
      </c>
      <c r="CM96" s="239">
        <f t="shared" si="199"/>
        <v>0</v>
      </c>
      <c r="CN96" s="175"/>
      <c r="CO96" s="238">
        <f t="shared" si="200"/>
        <v>0</v>
      </c>
      <c r="CP96" s="239">
        <f t="shared" si="201"/>
        <v>0</v>
      </c>
      <c r="CQ96" s="175"/>
      <c r="CR96" s="238">
        <f t="shared" si="202"/>
        <v>0</v>
      </c>
      <c r="CS96" s="239">
        <f t="shared" si="203"/>
        <v>0</v>
      </c>
      <c r="CT96" s="175"/>
      <c r="CU96" s="238">
        <f t="shared" si="204"/>
        <v>0</v>
      </c>
      <c r="CV96" s="239">
        <f t="shared" si="205"/>
        <v>0</v>
      </c>
      <c r="CW96" s="175"/>
      <c r="CX96" s="238">
        <f t="shared" si="206"/>
        <v>0</v>
      </c>
      <c r="CY96" s="239">
        <f t="shared" si="207"/>
        <v>0</v>
      </c>
      <c r="CZ96" s="175"/>
      <c r="DA96" s="238">
        <f t="shared" si="208"/>
        <v>0</v>
      </c>
      <c r="DB96" s="239">
        <f t="shared" si="209"/>
        <v>0</v>
      </c>
      <c r="DC96" s="175"/>
      <c r="DD96" s="238">
        <f t="shared" si="210"/>
        <v>0</v>
      </c>
      <c r="DE96" s="239">
        <f t="shared" si="211"/>
        <v>0</v>
      </c>
      <c r="DF96" s="175"/>
      <c r="DG96" s="238">
        <f t="shared" si="212"/>
        <v>0</v>
      </c>
      <c r="DH96" s="239">
        <f t="shared" si="213"/>
        <v>0</v>
      </c>
      <c r="DI96" s="175"/>
      <c r="DJ96" s="238">
        <f t="shared" si="214"/>
        <v>0</v>
      </c>
      <c r="DK96" s="239">
        <f t="shared" si="215"/>
        <v>0</v>
      </c>
      <c r="DL96" s="175"/>
      <c r="DM96" s="238">
        <f t="shared" si="216"/>
        <v>0</v>
      </c>
      <c r="DN96" s="239">
        <f t="shared" si="217"/>
        <v>0</v>
      </c>
      <c r="DO96" s="175"/>
      <c r="DP96" s="238">
        <f t="shared" si="218"/>
        <v>0</v>
      </c>
      <c r="DQ96" s="239">
        <f t="shared" si="219"/>
        <v>0</v>
      </c>
      <c r="DR96" s="175"/>
      <c r="DS96" s="238">
        <f t="shared" si="220"/>
        <v>0</v>
      </c>
      <c r="DT96" s="239">
        <f t="shared" si="221"/>
        <v>0</v>
      </c>
      <c r="DU96" s="175"/>
      <c r="DV96" s="238">
        <f t="shared" si="222"/>
        <v>0</v>
      </c>
      <c r="DW96" s="239">
        <f t="shared" si="223"/>
        <v>0</v>
      </c>
      <c r="DX96" s="175"/>
      <c r="DY96" s="238">
        <f t="shared" si="224"/>
        <v>0</v>
      </c>
      <c r="DZ96" s="239">
        <f t="shared" si="225"/>
        <v>0</v>
      </c>
      <c r="EA96" s="175"/>
      <c r="EB96" s="238">
        <f t="shared" si="226"/>
        <v>0</v>
      </c>
      <c r="EC96" s="239">
        <f t="shared" si="227"/>
        <v>0</v>
      </c>
      <c r="ED96" s="175"/>
      <c r="EE96" s="238">
        <f t="shared" si="228"/>
        <v>0</v>
      </c>
      <c r="EF96" s="239">
        <f t="shared" si="229"/>
        <v>0</v>
      </c>
      <c r="EG96" s="175"/>
      <c r="EH96" s="238">
        <f t="shared" si="230"/>
        <v>0</v>
      </c>
      <c r="EI96" s="239">
        <f t="shared" si="231"/>
        <v>0</v>
      </c>
      <c r="EJ96" s="175"/>
      <c r="EK96" s="238">
        <f t="shared" si="232"/>
        <v>0</v>
      </c>
      <c r="EL96" s="239">
        <f t="shared" si="233"/>
        <v>0</v>
      </c>
      <c r="EM96" s="175"/>
      <c r="EN96" s="238">
        <f t="shared" si="234"/>
        <v>0</v>
      </c>
      <c r="EO96" s="239">
        <f t="shared" si="235"/>
        <v>0</v>
      </c>
      <c r="EP96" s="175"/>
      <c r="EQ96" s="238">
        <f t="shared" si="236"/>
        <v>0</v>
      </c>
      <c r="ER96" s="239">
        <f t="shared" si="237"/>
        <v>0</v>
      </c>
      <c r="ES96" s="175"/>
      <c r="ET96" s="238">
        <f t="shared" si="238"/>
        <v>0</v>
      </c>
      <c r="EU96" s="239">
        <f t="shared" si="239"/>
        <v>0</v>
      </c>
      <c r="EV96" s="175"/>
      <c r="EW96" s="238">
        <f t="shared" si="240"/>
        <v>0</v>
      </c>
      <c r="EX96" s="239">
        <f t="shared" si="241"/>
        <v>0</v>
      </c>
      <c r="EY96" s="175"/>
      <c r="EZ96" s="238">
        <f t="shared" si="242"/>
        <v>0</v>
      </c>
      <c r="FA96" s="239">
        <f t="shared" si="243"/>
        <v>0</v>
      </c>
      <c r="FB96" s="175"/>
      <c r="FC96" s="238">
        <f t="shared" si="244"/>
        <v>0</v>
      </c>
      <c r="FD96" s="239">
        <f t="shared" si="245"/>
        <v>0</v>
      </c>
      <c r="FE96" s="175"/>
      <c r="FF96" s="238">
        <f t="shared" si="246"/>
        <v>0</v>
      </c>
      <c r="FG96" s="239">
        <f t="shared" si="247"/>
        <v>0</v>
      </c>
      <c r="FH96" s="175"/>
      <c r="FI96" s="238">
        <f t="shared" si="248"/>
        <v>0</v>
      </c>
      <c r="FJ96" s="239">
        <f t="shared" si="249"/>
        <v>0</v>
      </c>
      <c r="FK96" s="175"/>
      <c r="FL96" s="238">
        <f t="shared" si="250"/>
        <v>0</v>
      </c>
      <c r="FM96" s="239">
        <f t="shared" si="251"/>
        <v>0</v>
      </c>
      <c r="FN96" s="175"/>
      <c r="FO96" s="238">
        <f t="shared" si="252"/>
        <v>0</v>
      </c>
      <c r="FP96" s="239">
        <f t="shared" si="253"/>
        <v>0</v>
      </c>
      <c r="FQ96" s="175"/>
      <c r="FR96" s="238">
        <f t="shared" si="254"/>
        <v>0</v>
      </c>
      <c r="FS96" s="239">
        <f t="shared" si="255"/>
        <v>0</v>
      </c>
      <c r="FT96" s="175"/>
      <c r="FU96" s="238">
        <f t="shared" si="256"/>
        <v>0</v>
      </c>
      <c r="FV96" s="239">
        <f t="shared" si="257"/>
        <v>0</v>
      </c>
      <c r="FW96" s="175"/>
      <c r="FX96" s="238">
        <f t="shared" si="258"/>
        <v>0</v>
      </c>
      <c r="FY96" s="239">
        <f t="shared" si="259"/>
        <v>0</v>
      </c>
      <c r="FZ96" s="175"/>
      <c r="GA96" s="238">
        <f t="shared" si="260"/>
        <v>0</v>
      </c>
      <c r="GB96" s="239">
        <f t="shared" si="261"/>
        <v>0</v>
      </c>
      <c r="GC96" s="175"/>
      <c r="GD96" s="238">
        <f t="shared" si="262"/>
        <v>0</v>
      </c>
      <c r="GE96" s="239">
        <f t="shared" si="263"/>
        <v>0</v>
      </c>
      <c r="GF96" s="175"/>
      <c r="GG96" s="238">
        <f t="shared" si="264"/>
        <v>0</v>
      </c>
      <c r="GH96" s="239">
        <f t="shared" si="265"/>
        <v>0</v>
      </c>
      <c r="GI96" s="175"/>
      <c r="GJ96" s="238">
        <f t="shared" si="266"/>
        <v>0</v>
      </c>
      <c r="GK96" s="239">
        <f t="shared" si="267"/>
        <v>0</v>
      </c>
      <c r="GL96" s="175"/>
      <c r="GM96" s="238">
        <f t="shared" si="268"/>
        <v>0</v>
      </c>
      <c r="GN96" s="239">
        <f t="shared" si="269"/>
        <v>0</v>
      </c>
      <c r="GO96" s="175"/>
      <c r="GP96" s="238">
        <f t="shared" si="270"/>
        <v>0</v>
      </c>
      <c r="GQ96" s="239">
        <f t="shared" si="271"/>
        <v>0</v>
      </c>
      <c r="GR96" s="175"/>
      <c r="GS96" s="238">
        <f t="shared" si="272"/>
        <v>0</v>
      </c>
      <c r="GT96" s="239">
        <f t="shared" si="273"/>
        <v>0</v>
      </c>
      <c r="GU96" s="175"/>
      <c r="GV96" s="238">
        <f t="shared" si="274"/>
        <v>0</v>
      </c>
      <c r="GW96" s="239">
        <f t="shared" si="275"/>
        <v>0</v>
      </c>
      <c r="GX96" s="175"/>
      <c r="GY96" s="238">
        <f t="shared" si="276"/>
        <v>0</v>
      </c>
      <c r="GZ96" s="239">
        <f t="shared" si="277"/>
        <v>0</v>
      </c>
      <c r="HA96" s="175"/>
      <c r="HB96" s="238">
        <f t="shared" si="278"/>
        <v>0</v>
      </c>
      <c r="HC96" s="239">
        <f t="shared" si="279"/>
        <v>0</v>
      </c>
      <c r="HD96" s="175"/>
      <c r="HE96" s="238">
        <f t="shared" si="280"/>
        <v>0</v>
      </c>
      <c r="HF96" s="239">
        <f t="shared" si="281"/>
        <v>0</v>
      </c>
      <c r="HG96" s="175"/>
      <c r="HH96" s="238">
        <f t="shared" si="282"/>
        <v>0</v>
      </c>
      <c r="HI96" s="239">
        <f t="shared" si="283"/>
        <v>0</v>
      </c>
      <c r="HJ96" s="175"/>
      <c r="HK96" s="238">
        <f t="shared" si="284"/>
        <v>0</v>
      </c>
      <c r="HL96" s="239">
        <f t="shared" si="285"/>
        <v>0</v>
      </c>
      <c r="HM96" s="242">
        <f t="shared" si="286"/>
        <v>0</v>
      </c>
      <c r="HN96" s="108">
        <f t="shared" si="287"/>
        <v>0</v>
      </c>
    </row>
    <row r="97" spans="1:222" s="2" customFormat="1" x14ac:dyDescent="0.2">
      <c r="A97" s="173"/>
      <c r="B97" s="176"/>
      <c r="C97" s="370"/>
      <c r="D97" s="370"/>
      <c r="E97" s="370"/>
      <c r="F97" s="369"/>
      <c r="G97" s="177"/>
      <c r="H97" s="178"/>
      <c r="I97" s="39"/>
      <c r="J97" s="174">
        <f t="shared" si="145"/>
        <v>0</v>
      </c>
      <c r="K97" s="175"/>
      <c r="L97" s="238">
        <f t="shared" si="146"/>
        <v>0</v>
      </c>
      <c r="M97" s="239">
        <f t="shared" si="147"/>
        <v>0</v>
      </c>
      <c r="N97" s="175"/>
      <c r="O97" s="238">
        <f t="shared" si="148"/>
        <v>0</v>
      </c>
      <c r="P97" s="239">
        <f t="shared" si="149"/>
        <v>0</v>
      </c>
      <c r="Q97" s="175"/>
      <c r="R97" s="238">
        <f t="shared" si="150"/>
        <v>0</v>
      </c>
      <c r="S97" s="239">
        <f t="shared" si="151"/>
        <v>0</v>
      </c>
      <c r="T97" s="175"/>
      <c r="U97" s="238">
        <f t="shared" si="152"/>
        <v>0</v>
      </c>
      <c r="V97" s="239">
        <f t="shared" si="153"/>
        <v>0</v>
      </c>
      <c r="W97" s="175"/>
      <c r="X97" s="238">
        <f t="shared" si="154"/>
        <v>0</v>
      </c>
      <c r="Y97" s="239">
        <f t="shared" si="155"/>
        <v>0</v>
      </c>
      <c r="Z97" s="175"/>
      <c r="AA97" s="238">
        <f t="shared" si="156"/>
        <v>0</v>
      </c>
      <c r="AB97" s="239">
        <f t="shared" si="157"/>
        <v>0</v>
      </c>
      <c r="AC97" s="175"/>
      <c r="AD97" s="238">
        <f t="shared" si="158"/>
        <v>0</v>
      </c>
      <c r="AE97" s="239">
        <f t="shared" si="159"/>
        <v>0</v>
      </c>
      <c r="AF97" s="175"/>
      <c r="AG97" s="238">
        <f t="shared" si="160"/>
        <v>0</v>
      </c>
      <c r="AH97" s="239">
        <f t="shared" si="161"/>
        <v>0</v>
      </c>
      <c r="AI97" s="175"/>
      <c r="AJ97" s="238">
        <f t="shared" si="162"/>
        <v>0</v>
      </c>
      <c r="AK97" s="239">
        <f t="shared" si="163"/>
        <v>0</v>
      </c>
      <c r="AL97" s="175"/>
      <c r="AM97" s="238">
        <f t="shared" si="164"/>
        <v>0</v>
      </c>
      <c r="AN97" s="239">
        <f t="shared" si="165"/>
        <v>0</v>
      </c>
      <c r="AO97" s="175"/>
      <c r="AP97" s="238">
        <f t="shared" si="166"/>
        <v>0</v>
      </c>
      <c r="AQ97" s="239">
        <f t="shared" si="167"/>
        <v>0</v>
      </c>
      <c r="AR97" s="175"/>
      <c r="AS97" s="238">
        <f t="shared" si="168"/>
        <v>0</v>
      </c>
      <c r="AT97" s="239">
        <f t="shared" si="169"/>
        <v>0</v>
      </c>
      <c r="AU97" s="175"/>
      <c r="AV97" s="238">
        <f t="shared" si="170"/>
        <v>0</v>
      </c>
      <c r="AW97" s="239">
        <f t="shared" si="171"/>
        <v>0</v>
      </c>
      <c r="AX97" s="175"/>
      <c r="AY97" s="238">
        <f t="shared" si="172"/>
        <v>0</v>
      </c>
      <c r="AZ97" s="239">
        <f t="shared" si="173"/>
        <v>0</v>
      </c>
      <c r="BA97" s="175"/>
      <c r="BB97" s="238">
        <f t="shared" si="174"/>
        <v>0</v>
      </c>
      <c r="BC97" s="239">
        <f t="shared" si="175"/>
        <v>0</v>
      </c>
      <c r="BD97" s="175"/>
      <c r="BE97" s="238">
        <f t="shared" si="176"/>
        <v>0</v>
      </c>
      <c r="BF97" s="239">
        <f t="shared" si="177"/>
        <v>0</v>
      </c>
      <c r="BG97" s="175"/>
      <c r="BH97" s="238">
        <f t="shared" si="178"/>
        <v>0</v>
      </c>
      <c r="BI97" s="239">
        <f t="shared" si="179"/>
        <v>0</v>
      </c>
      <c r="BJ97" s="175"/>
      <c r="BK97" s="238">
        <f t="shared" si="180"/>
        <v>0</v>
      </c>
      <c r="BL97" s="239">
        <f t="shared" si="181"/>
        <v>0</v>
      </c>
      <c r="BM97" s="175"/>
      <c r="BN97" s="238">
        <f t="shared" si="182"/>
        <v>0</v>
      </c>
      <c r="BO97" s="239">
        <f t="shared" si="183"/>
        <v>0</v>
      </c>
      <c r="BP97" s="175"/>
      <c r="BQ97" s="238">
        <f t="shared" si="184"/>
        <v>0</v>
      </c>
      <c r="BR97" s="239">
        <f t="shared" si="185"/>
        <v>0</v>
      </c>
      <c r="BS97" s="175"/>
      <c r="BT97" s="238">
        <f t="shared" si="186"/>
        <v>0</v>
      </c>
      <c r="BU97" s="239">
        <f t="shared" si="187"/>
        <v>0</v>
      </c>
      <c r="BV97" s="175"/>
      <c r="BW97" s="238">
        <f t="shared" si="188"/>
        <v>0</v>
      </c>
      <c r="BX97" s="239">
        <f t="shared" si="189"/>
        <v>0</v>
      </c>
      <c r="BY97" s="175"/>
      <c r="BZ97" s="238">
        <f t="shared" si="190"/>
        <v>0</v>
      </c>
      <c r="CA97" s="239">
        <f t="shared" si="191"/>
        <v>0</v>
      </c>
      <c r="CB97" s="175"/>
      <c r="CC97" s="238">
        <f t="shared" si="192"/>
        <v>0</v>
      </c>
      <c r="CD97" s="239">
        <f t="shared" si="193"/>
        <v>0</v>
      </c>
      <c r="CE97" s="175"/>
      <c r="CF97" s="238">
        <f t="shared" si="194"/>
        <v>0</v>
      </c>
      <c r="CG97" s="239">
        <f t="shared" si="195"/>
        <v>0</v>
      </c>
      <c r="CH97" s="175"/>
      <c r="CI97" s="238">
        <f t="shared" si="196"/>
        <v>0</v>
      </c>
      <c r="CJ97" s="239">
        <f t="shared" si="197"/>
        <v>0</v>
      </c>
      <c r="CK97" s="175"/>
      <c r="CL97" s="238">
        <f t="shared" si="198"/>
        <v>0</v>
      </c>
      <c r="CM97" s="239">
        <f t="shared" si="199"/>
        <v>0</v>
      </c>
      <c r="CN97" s="175"/>
      <c r="CO97" s="238">
        <f t="shared" si="200"/>
        <v>0</v>
      </c>
      <c r="CP97" s="239">
        <f t="shared" si="201"/>
        <v>0</v>
      </c>
      <c r="CQ97" s="175"/>
      <c r="CR97" s="238">
        <f t="shared" si="202"/>
        <v>0</v>
      </c>
      <c r="CS97" s="239">
        <f t="shared" si="203"/>
        <v>0</v>
      </c>
      <c r="CT97" s="175"/>
      <c r="CU97" s="238">
        <f t="shared" si="204"/>
        <v>0</v>
      </c>
      <c r="CV97" s="239">
        <f t="shared" si="205"/>
        <v>0</v>
      </c>
      <c r="CW97" s="175"/>
      <c r="CX97" s="238">
        <f t="shared" si="206"/>
        <v>0</v>
      </c>
      <c r="CY97" s="239">
        <f t="shared" si="207"/>
        <v>0</v>
      </c>
      <c r="CZ97" s="175"/>
      <c r="DA97" s="238">
        <f t="shared" si="208"/>
        <v>0</v>
      </c>
      <c r="DB97" s="239">
        <f t="shared" si="209"/>
        <v>0</v>
      </c>
      <c r="DC97" s="175"/>
      <c r="DD97" s="238">
        <f t="shared" si="210"/>
        <v>0</v>
      </c>
      <c r="DE97" s="239">
        <f t="shared" si="211"/>
        <v>0</v>
      </c>
      <c r="DF97" s="175"/>
      <c r="DG97" s="238">
        <f t="shared" si="212"/>
        <v>0</v>
      </c>
      <c r="DH97" s="239">
        <f t="shared" si="213"/>
        <v>0</v>
      </c>
      <c r="DI97" s="175"/>
      <c r="DJ97" s="238">
        <f t="shared" si="214"/>
        <v>0</v>
      </c>
      <c r="DK97" s="239">
        <f t="shared" si="215"/>
        <v>0</v>
      </c>
      <c r="DL97" s="175"/>
      <c r="DM97" s="238">
        <f t="shared" si="216"/>
        <v>0</v>
      </c>
      <c r="DN97" s="239">
        <f t="shared" si="217"/>
        <v>0</v>
      </c>
      <c r="DO97" s="175"/>
      <c r="DP97" s="238">
        <f t="shared" si="218"/>
        <v>0</v>
      </c>
      <c r="DQ97" s="239">
        <f t="shared" si="219"/>
        <v>0</v>
      </c>
      <c r="DR97" s="175"/>
      <c r="DS97" s="238">
        <f t="shared" si="220"/>
        <v>0</v>
      </c>
      <c r="DT97" s="239">
        <f t="shared" si="221"/>
        <v>0</v>
      </c>
      <c r="DU97" s="175"/>
      <c r="DV97" s="238">
        <f t="shared" si="222"/>
        <v>0</v>
      </c>
      <c r="DW97" s="239">
        <f t="shared" si="223"/>
        <v>0</v>
      </c>
      <c r="DX97" s="175"/>
      <c r="DY97" s="238">
        <f t="shared" si="224"/>
        <v>0</v>
      </c>
      <c r="DZ97" s="239">
        <f t="shared" si="225"/>
        <v>0</v>
      </c>
      <c r="EA97" s="175"/>
      <c r="EB97" s="238">
        <f t="shared" si="226"/>
        <v>0</v>
      </c>
      <c r="EC97" s="239">
        <f t="shared" si="227"/>
        <v>0</v>
      </c>
      <c r="ED97" s="175"/>
      <c r="EE97" s="238">
        <f t="shared" si="228"/>
        <v>0</v>
      </c>
      <c r="EF97" s="239">
        <f t="shared" si="229"/>
        <v>0</v>
      </c>
      <c r="EG97" s="175"/>
      <c r="EH97" s="238">
        <f t="shared" si="230"/>
        <v>0</v>
      </c>
      <c r="EI97" s="239">
        <f t="shared" si="231"/>
        <v>0</v>
      </c>
      <c r="EJ97" s="175"/>
      <c r="EK97" s="238">
        <f t="shared" si="232"/>
        <v>0</v>
      </c>
      <c r="EL97" s="239">
        <f t="shared" si="233"/>
        <v>0</v>
      </c>
      <c r="EM97" s="175"/>
      <c r="EN97" s="238">
        <f t="shared" si="234"/>
        <v>0</v>
      </c>
      <c r="EO97" s="239">
        <f t="shared" si="235"/>
        <v>0</v>
      </c>
      <c r="EP97" s="175"/>
      <c r="EQ97" s="238">
        <f t="shared" si="236"/>
        <v>0</v>
      </c>
      <c r="ER97" s="239">
        <f t="shared" si="237"/>
        <v>0</v>
      </c>
      <c r="ES97" s="175"/>
      <c r="ET97" s="238">
        <f t="shared" si="238"/>
        <v>0</v>
      </c>
      <c r="EU97" s="239">
        <f t="shared" si="239"/>
        <v>0</v>
      </c>
      <c r="EV97" s="175"/>
      <c r="EW97" s="238">
        <f t="shared" si="240"/>
        <v>0</v>
      </c>
      <c r="EX97" s="239">
        <f t="shared" si="241"/>
        <v>0</v>
      </c>
      <c r="EY97" s="175"/>
      <c r="EZ97" s="238">
        <f t="shared" si="242"/>
        <v>0</v>
      </c>
      <c r="FA97" s="239">
        <f t="shared" si="243"/>
        <v>0</v>
      </c>
      <c r="FB97" s="175"/>
      <c r="FC97" s="238">
        <f t="shared" si="244"/>
        <v>0</v>
      </c>
      <c r="FD97" s="239">
        <f t="shared" si="245"/>
        <v>0</v>
      </c>
      <c r="FE97" s="175"/>
      <c r="FF97" s="238">
        <f t="shared" si="246"/>
        <v>0</v>
      </c>
      <c r="FG97" s="239">
        <f t="shared" si="247"/>
        <v>0</v>
      </c>
      <c r="FH97" s="175"/>
      <c r="FI97" s="238">
        <f t="shared" si="248"/>
        <v>0</v>
      </c>
      <c r="FJ97" s="239">
        <f t="shared" si="249"/>
        <v>0</v>
      </c>
      <c r="FK97" s="175"/>
      <c r="FL97" s="238">
        <f t="shared" si="250"/>
        <v>0</v>
      </c>
      <c r="FM97" s="239">
        <f t="shared" si="251"/>
        <v>0</v>
      </c>
      <c r="FN97" s="175"/>
      <c r="FO97" s="238">
        <f t="shared" si="252"/>
        <v>0</v>
      </c>
      <c r="FP97" s="239">
        <f t="shared" si="253"/>
        <v>0</v>
      </c>
      <c r="FQ97" s="175"/>
      <c r="FR97" s="238">
        <f t="shared" si="254"/>
        <v>0</v>
      </c>
      <c r="FS97" s="239">
        <f t="shared" si="255"/>
        <v>0</v>
      </c>
      <c r="FT97" s="175"/>
      <c r="FU97" s="238">
        <f t="shared" si="256"/>
        <v>0</v>
      </c>
      <c r="FV97" s="239">
        <f t="shared" si="257"/>
        <v>0</v>
      </c>
      <c r="FW97" s="175"/>
      <c r="FX97" s="238">
        <f t="shared" si="258"/>
        <v>0</v>
      </c>
      <c r="FY97" s="239">
        <f t="shared" si="259"/>
        <v>0</v>
      </c>
      <c r="FZ97" s="175"/>
      <c r="GA97" s="238">
        <f t="shared" si="260"/>
        <v>0</v>
      </c>
      <c r="GB97" s="239">
        <f t="shared" si="261"/>
        <v>0</v>
      </c>
      <c r="GC97" s="175"/>
      <c r="GD97" s="238">
        <f t="shared" si="262"/>
        <v>0</v>
      </c>
      <c r="GE97" s="239">
        <f t="shared" si="263"/>
        <v>0</v>
      </c>
      <c r="GF97" s="175"/>
      <c r="GG97" s="238">
        <f t="shared" si="264"/>
        <v>0</v>
      </c>
      <c r="GH97" s="239">
        <f t="shared" si="265"/>
        <v>0</v>
      </c>
      <c r="GI97" s="175"/>
      <c r="GJ97" s="238">
        <f t="shared" si="266"/>
        <v>0</v>
      </c>
      <c r="GK97" s="239">
        <f t="shared" si="267"/>
        <v>0</v>
      </c>
      <c r="GL97" s="175"/>
      <c r="GM97" s="238">
        <f t="shared" si="268"/>
        <v>0</v>
      </c>
      <c r="GN97" s="239">
        <f t="shared" si="269"/>
        <v>0</v>
      </c>
      <c r="GO97" s="175"/>
      <c r="GP97" s="238">
        <f t="shared" si="270"/>
        <v>0</v>
      </c>
      <c r="GQ97" s="239">
        <f t="shared" si="271"/>
        <v>0</v>
      </c>
      <c r="GR97" s="175"/>
      <c r="GS97" s="238">
        <f t="shared" si="272"/>
        <v>0</v>
      </c>
      <c r="GT97" s="239">
        <f t="shared" si="273"/>
        <v>0</v>
      </c>
      <c r="GU97" s="175"/>
      <c r="GV97" s="238">
        <f t="shared" si="274"/>
        <v>0</v>
      </c>
      <c r="GW97" s="239">
        <f t="shared" si="275"/>
        <v>0</v>
      </c>
      <c r="GX97" s="175"/>
      <c r="GY97" s="238">
        <f t="shared" si="276"/>
        <v>0</v>
      </c>
      <c r="GZ97" s="239">
        <f t="shared" si="277"/>
        <v>0</v>
      </c>
      <c r="HA97" s="175"/>
      <c r="HB97" s="238">
        <f t="shared" si="278"/>
        <v>0</v>
      </c>
      <c r="HC97" s="239">
        <f t="shared" si="279"/>
        <v>0</v>
      </c>
      <c r="HD97" s="175"/>
      <c r="HE97" s="238">
        <f t="shared" si="280"/>
        <v>0</v>
      </c>
      <c r="HF97" s="239">
        <f t="shared" si="281"/>
        <v>0</v>
      </c>
      <c r="HG97" s="175"/>
      <c r="HH97" s="238">
        <f t="shared" si="282"/>
        <v>0</v>
      </c>
      <c r="HI97" s="239">
        <f t="shared" si="283"/>
        <v>0</v>
      </c>
      <c r="HJ97" s="175"/>
      <c r="HK97" s="238">
        <f t="shared" si="284"/>
        <v>0</v>
      </c>
      <c r="HL97" s="239">
        <f t="shared" si="285"/>
        <v>0</v>
      </c>
      <c r="HM97" s="242">
        <f t="shared" si="286"/>
        <v>0</v>
      </c>
      <c r="HN97" s="108">
        <f t="shared" si="287"/>
        <v>0</v>
      </c>
    </row>
    <row r="98" spans="1:222" s="2" customFormat="1" x14ac:dyDescent="0.2">
      <c r="A98" s="173"/>
      <c r="B98" s="176"/>
      <c r="C98" s="370"/>
      <c r="D98" s="370"/>
      <c r="E98" s="370"/>
      <c r="F98" s="369"/>
      <c r="G98" s="177"/>
      <c r="H98" s="178"/>
      <c r="I98" s="39"/>
      <c r="J98" s="174">
        <f t="shared" si="145"/>
        <v>0</v>
      </c>
      <c r="K98" s="175"/>
      <c r="L98" s="238">
        <f t="shared" si="146"/>
        <v>0</v>
      </c>
      <c r="M98" s="239">
        <f t="shared" si="147"/>
        <v>0</v>
      </c>
      <c r="N98" s="175"/>
      <c r="O98" s="238">
        <f t="shared" si="148"/>
        <v>0</v>
      </c>
      <c r="P98" s="239">
        <f t="shared" si="149"/>
        <v>0</v>
      </c>
      <c r="Q98" s="175"/>
      <c r="R98" s="238">
        <f t="shared" si="150"/>
        <v>0</v>
      </c>
      <c r="S98" s="239">
        <f t="shared" si="151"/>
        <v>0</v>
      </c>
      <c r="T98" s="175"/>
      <c r="U98" s="238">
        <f t="shared" si="152"/>
        <v>0</v>
      </c>
      <c r="V98" s="239">
        <f t="shared" si="153"/>
        <v>0</v>
      </c>
      <c r="W98" s="175"/>
      <c r="X98" s="238">
        <f t="shared" si="154"/>
        <v>0</v>
      </c>
      <c r="Y98" s="239">
        <f t="shared" si="155"/>
        <v>0</v>
      </c>
      <c r="Z98" s="175"/>
      <c r="AA98" s="238">
        <f t="shared" si="156"/>
        <v>0</v>
      </c>
      <c r="AB98" s="239">
        <f t="shared" si="157"/>
        <v>0</v>
      </c>
      <c r="AC98" s="175"/>
      <c r="AD98" s="238">
        <f t="shared" si="158"/>
        <v>0</v>
      </c>
      <c r="AE98" s="239">
        <f t="shared" si="159"/>
        <v>0</v>
      </c>
      <c r="AF98" s="175"/>
      <c r="AG98" s="238">
        <f t="shared" si="160"/>
        <v>0</v>
      </c>
      <c r="AH98" s="239">
        <f t="shared" si="161"/>
        <v>0</v>
      </c>
      <c r="AI98" s="175"/>
      <c r="AJ98" s="238">
        <f t="shared" si="162"/>
        <v>0</v>
      </c>
      <c r="AK98" s="239">
        <f t="shared" si="163"/>
        <v>0</v>
      </c>
      <c r="AL98" s="175"/>
      <c r="AM98" s="238">
        <f t="shared" si="164"/>
        <v>0</v>
      </c>
      <c r="AN98" s="239">
        <f t="shared" si="165"/>
        <v>0</v>
      </c>
      <c r="AO98" s="175"/>
      <c r="AP98" s="238">
        <f t="shared" si="166"/>
        <v>0</v>
      </c>
      <c r="AQ98" s="239">
        <f t="shared" si="167"/>
        <v>0</v>
      </c>
      <c r="AR98" s="175"/>
      <c r="AS98" s="238">
        <f t="shared" si="168"/>
        <v>0</v>
      </c>
      <c r="AT98" s="239">
        <f t="shared" si="169"/>
        <v>0</v>
      </c>
      <c r="AU98" s="175"/>
      <c r="AV98" s="238">
        <f t="shared" si="170"/>
        <v>0</v>
      </c>
      <c r="AW98" s="239">
        <f t="shared" si="171"/>
        <v>0</v>
      </c>
      <c r="AX98" s="175"/>
      <c r="AY98" s="238">
        <f t="shared" si="172"/>
        <v>0</v>
      </c>
      <c r="AZ98" s="239">
        <f t="shared" si="173"/>
        <v>0</v>
      </c>
      <c r="BA98" s="175"/>
      <c r="BB98" s="238">
        <f t="shared" si="174"/>
        <v>0</v>
      </c>
      <c r="BC98" s="239">
        <f t="shared" si="175"/>
        <v>0</v>
      </c>
      <c r="BD98" s="175"/>
      <c r="BE98" s="238">
        <f t="shared" si="176"/>
        <v>0</v>
      </c>
      <c r="BF98" s="239">
        <f t="shared" si="177"/>
        <v>0</v>
      </c>
      <c r="BG98" s="175"/>
      <c r="BH98" s="238">
        <f t="shared" si="178"/>
        <v>0</v>
      </c>
      <c r="BI98" s="239">
        <f t="shared" si="179"/>
        <v>0</v>
      </c>
      <c r="BJ98" s="175"/>
      <c r="BK98" s="238">
        <f t="shared" si="180"/>
        <v>0</v>
      </c>
      <c r="BL98" s="239">
        <f t="shared" si="181"/>
        <v>0</v>
      </c>
      <c r="BM98" s="175"/>
      <c r="BN98" s="238">
        <f t="shared" si="182"/>
        <v>0</v>
      </c>
      <c r="BO98" s="239">
        <f t="shared" si="183"/>
        <v>0</v>
      </c>
      <c r="BP98" s="175"/>
      <c r="BQ98" s="238">
        <f t="shared" si="184"/>
        <v>0</v>
      </c>
      <c r="BR98" s="239">
        <f t="shared" si="185"/>
        <v>0</v>
      </c>
      <c r="BS98" s="175"/>
      <c r="BT98" s="238">
        <f t="shared" si="186"/>
        <v>0</v>
      </c>
      <c r="BU98" s="239">
        <f t="shared" si="187"/>
        <v>0</v>
      </c>
      <c r="BV98" s="175"/>
      <c r="BW98" s="238">
        <f t="shared" si="188"/>
        <v>0</v>
      </c>
      <c r="BX98" s="239">
        <f t="shared" si="189"/>
        <v>0</v>
      </c>
      <c r="BY98" s="175"/>
      <c r="BZ98" s="238">
        <f t="shared" si="190"/>
        <v>0</v>
      </c>
      <c r="CA98" s="239">
        <f t="shared" si="191"/>
        <v>0</v>
      </c>
      <c r="CB98" s="175"/>
      <c r="CC98" s="238">
        <f t="shared" si="192"/>
        <v>0</v>
      </c>
      <c r="CD98" s="239">
        <f t="shared" si="193"/>
        <v>0</v>
      </c>
      <c r="CE98" s="175"/>
      <c r="CF98" s="238">
        <f t="shared" si="194"/>
        <v>0</v>
      </c>
      <c r="CG98" s="239">
        <f t="shared" si="195"/>
        <v>0</v>
      </c>
      <c r="CH98" s="175"/>
      <c r="CI98" s="238">
        <f t="shared" si="196"/>
        <v>0</v>
      </c>
      <c r="CJ98" s="239">
        <f t="shared" si="197"/>
        <v>0</v>
      </c>
      <c r="CK98" s="175"/>
      <c r="CL98" s="238">
        <f t="shared" si="198"/>
        <v>0</v>
      </c>
      <c r="CM98" s="239">
        <f t="shared" si="199"/>
        <v>0</v>
      </c>
      <c r="CN98" s="175"/>
      <c r="CO98" s="238">
        <f t="shared" si="200"/>
        <v>0</v>
      </c>
      <c r="CP98" s="239">
        <f t="shared" si="201"/>
        <v>0</v>
      </c>
      <c r="CQ98" s="175"/>
      <c r="CR98" s="238">
        <f t="shared" si="202"/>
        <v>0</v>
      </c>
      <c r="CS98" s="239">
        <f t="shared" si="203"/>
        <v>0</v>
      </c>
      <c r="CT98" s="175"/>
      <c r="CU98" s="238">
        <f t="shared" si="204"/>
        <v>0</v>
      </c>
      <c r="CV98" s="239">
        <f t="shared" si="205"/>
        <v>0</v>
      </c>
      <c r="CW98" s="175"/>
      <c r="CX98" s="238">
        <f t="shared" si="206"/>
        <v>0</v>
      </c>
      <c r="CY98" s="239">
        <f t="shared" si="207"/>
        <v>0</v>
      </c>
      <c r="CZ98" s="175"/>
      <c r="DA98" s="238">
        <f t="shared" si="208"/>
        <v>0</v>
      </c>
      <c r="DB98" s="239">
        <f t="shared" si="209"/>
        <v>0</v>
      </c>
      <c r="DC98" s="175"/>
      <c r="DD98" s="238">
        <f t="shared" si="210"/>
        <v>0</v>
      </c>
      <c r="DE98" s="239">
        <f t="shared" si="211"/>
        <v>0</v>
      </c>
      <c r="DF98" s="175"/>
      <c r="DG98" s="238">
        <f t="shared" si="212"/>
        <v>0</v>
      </c>
      <c r="DH98" s="239">
        <f t="shared" si="213"/>
        <v>0</v>
      </c>
      <c r="DI98" s="175"/>
      <c r="DJ98" s="238">
        <f t="shared" si="214"/>
        <v>0</v>
      </c>
      <c r="DK98" s="239">
        <f t="shared" si="215"/>
        <v>0</v>
      </c>
      <c r="DL98" s="175"/>
      <c r="DM98" s="238">
        <f t="shared" si="216"/>
        <v>0</v>
      </c>
      <c r="DN98" s="239">
        <f t="shared" si="217"/>
        <v>0</v>
      </c>
      <c r="DO98" s="175"/>
      <c r="DP98" s="238">
        <f t="shared" si="218"/>
        <v>0</v>
      </c>
      <c r="DQ98" s="239">
        <f t="shared" si="219"/>
        <v>0</v>
      </c>
      <c r="DR98" s="175"/>
      <c r="DS98" s="238">
        <f t="shared" si="220"/>
        <v>0</v>
      </c>
      <c r="DT98" s="239">
        <f t="shared" si="221"/>
        <v>0</v>
      </c>
      <c r="DU98" s="175"/>
      <c r="DV98" s="238">
        <f t="shared" si="222"/>
        <v>0</v>
      </c>
      <c r="DW98" s="239">
        <f t="shared" si="223"/>
        <v>0</v>
      </c>
      <c r="DX98" s="175"/>
      <c r="DY98" s="238">
        <f t="shared" si="224"/>
        <v>0</v>
      </c>
      <c r="DZ98" s="239">
        <f t="shared" si="225"/>
        <v>0</v>
      </c>
      <c r="EA98" s="175"/>
      <c r="EB98" s="238">
        <f t="shared" si="226"/>
        <v>0</v>
      </c>
      <c r="EC98" s="239">
        <f t="shared" si="227"/>
        <v>0</v>
      </c>
      <c r="ED98" s="175"/>
      <c r="EE98" s="238">
        <f t="shared" si="228"/>
        <v>0</v>
      </c>
      <c r="EF98" s="239">
        <f t="shared" si="229"/>
        <v>0</v>
      </c>
      <c r="EG98" s="175"/>
      <c r="EH98" s="238">
        <f t="shared" si="230"/>
        <v>0</v>
      </c>
      <c r="EI98" s="239">
        <f t="shared" si="231"/>
        <v>0</v>
      </c>
      <c r="EJ98" s="175"/>
      <c r="EK98" s="238">
        <f t="shared" si="232"/>
        <v>0</v>
      </c>
      <c r="EL98" s="239">
        <f t="shared" si="233"/>
        <v>0</v>
      </c>
      <c r="EM98" s="175"/>
      <c r="EN98" s="238">
        <f t="shared" si="234"/>
        <v>0</v>
      </c>
      <c r="EO98" s="239">
        <f t="shared" si="235"/>
        <v>0</v>
      </c>
      <c r="EP98" s="175"/>
      <c r="EQ98" s="238">
        <f t="shared" si="236"/>
        <v>0</v>
      </c>
      <c r="ER98" s="239">
        <f t="shared" si="237"/>
        <v>0</v>
      </c>
      <c r="ES98" s="175"/>
      <c r="ET98" s="238">
        <f t="shared" si="238"/>
        <v>0</v>
      </c>
      <c r="EU98" s="239">
        <f t="shared" si="239"/>
        <v>0</v>
      </c>
      <c r="EV98" s="175"/>
      <c r="EW98" s="238">
        <f t="shared" si="240"/>
        <v>0</v>
      </c>
      <c r="EX98" s="239">
        <f t="shared" si="241"/>
        <v>0</v>
      </c>
      <c r="EY98" s="175"/>
      <c r="EZ98" s="238">
        <f t="shared" si="242"/>
        <v>0</v>
      </c>
      <c r="FA98" s="239">
        <f t="shared" si="243"/>
        <v>0</v>
      </c>
      <c r="FB98" s="175"/>
      <c r="FC98" s="238">
        <f t="shared" si="244"/>
        <v>0</v>
      </c>
      <c r="FD98" s="239">
        <f t="shared" si="245"/>
        <v>0</v>
      </c>
      <c r="FE98" s="175"/>
      <c r="FF98" s="238">
        <f t="shared" si="246"/>
        <v>0</v>
      </c>
      <c r="FG98" s="239">
        <f t="shared" si="247"/>
        <v>0</v>
      </c>
      <c r="FH98" s="175"/>
      <c r="FI98" s="238">
        <f t="shared" si="248"/>
        <v>0</v>
      </c>
      <c r="FJ98" s="239">
        <f t="shared" si="249"/>
        <v>0</v>
      </c>
      <c r="FK98" s="175"/>
      <c r="FL98" s="238">
        <f t="shared" si="250"/>
        <v>0</v>
      </c>
      <c r="FM98" s="239">
        <f t="shared" si="251"/>
        <v>0</v>
      </c>
      <c r="FN98" s="175"/>
      <c r="FO98" s="238">
        <f t="shared" si="252"/>
        <v>0</v>
      </c>
      <c r="FP98" s="239">
        <f t="shared" si="253"/>
        <v>0</v>
      </c>
      <c r="FQ98" s="175"/>
      <c r="FR98" s="238">
        <f t="shared" si="254"/>
        <v>0</v>
      </c>
      <c r="FS98" s="239">
        <f t="shared" si="255"/>
        <v>0</v>
      </c>
      <c r="FT98" s="175"/>
      <c r="FU98" s="238">
        <f t="shared" si="256"/>
        <v>0</v>
      </c>
      <c r="FV98" s="239">
        <f t="shared" si="257"/>
        <v>0</v>
      </c>
      <c r="FW98" s="175"/>
      <c r="FX98" s="238">
        <f t="shared" si="258"/>
        <v>0</v>
      </c>
      <c r="FY98" s="239">
        <f t="shared" si="259"/>
        <v>0</v>
      </c>
      <c r="FZ98" s="175"/>
      <c r="GA98" s="238">
        <f t="shared" si="260"/>
        <v>0</v>
      </c>
      <c r="GB98" s="239">
        <f t="shared" si="261"/>
        <v>0</v>
      </c>
      <c r="GC98" s="175"/>
      <c r="GD98" s="238">
        <f t="shared" si="262"/>
        <v>0</v>
      </c>
      <c r="GE98" s="239">
        <f t="shared" si="263"/>
        <v>0</v>
      </c>
      <c r="GF98" s="175"/>
      <c r="GG98" s="238">
        <f t="shared" si="264"/>
        <v>0</v>
      </c>
      <c r="GH98" s="239">
        <f t="shared" si="265"/>
        <v>0</v>
      </c>
      <c r="GI98" s="175"/>
      <c r="GJ98" s="238">
        <f t="shared" si="266"/>
        <v>0</v>
      </c>
      <c r="GK98" s="239">
        <f t="shared" si="267"/>
        <v>0</v>
      </c>
      <c r="GL98" s="175"/>
      <c r="GM98" s="238">
        <f t="shared" si="268"/>
        <v>0</v>
      </c>
      <c r="GN98" s="239">
        <f t="shared" si="269"/>
        <v>0</v>
      </c>
      <c r="GO98" s="175"/>
      <c r="GP98" s="238">
        <f t="shared" si="270"/>
        <v>0</v>
      </c>
      <c r="GQ98" s="239">
        <f t="shared" si="271"/>
        <v>0</v>
      </c>
      <c r="GR98" s="175"/>
      <c r="GS98" s="238">
        <f t="shared" si="272"/>
        <v>0</v>
      </c>
      <c r="GT98" s="239">
        <f t="shared" si="273"/>
        <v>0</v>
      </c>
      <c r="GU98" s="175"/>
      <c r="GV98" s="238">
        <f t="shared" si="274"/>
        <v>0</v>
      </c>
      <c r="GW98" s="239">
        <f t="shared" si="275"/>
        <v>0</v>
      </c>
      <c r="GX98" s="175"/>
      <c r="GY98" s="238">
        <f t="shared" si="276"/>
        <v>0</v>
      </c>
      <c r="GZ98" s="239">
        <f t="shared" si="277"/>
        <v>0</v>
      </c>
      <c r="HA98" s="175"/>
      <c r="HB98" s="238">
        <f t="shared" si="278"/>
        <v>0</v>
      </c>
      <c r="HC98" s="239">
        <f t="shared" si="279"/>
        <v>0</v>
      </c>
      <c r="HD98" s="175"/>
      <c r="HE98" s="238">
        <f t="shared" si="280"/>
        <v>0</v>
      </c>
      <c r="HF98" s="239">
        <f t="shared" si="281"/>
        <v>0</v>
      </c>
      <c r="HG98" s="175"/>
      <c r="HH98" s="238">
        <f t="shared" si="282"/>
        <v>0</v>
      </c>
      <c r="HI98" s="239">
        <f t="shared" si="283"/>
        <v>0</v>
      </c>
      <c r="HJ98" s="175"/>
      <c r="HK98" s="238">
        <f t="shared" si="284"/>
        <v>0</v>
      </c>
      <c r="HL98" s="239">
        <f t="shared" si="285"/>
        <v>0</v>
      </c>
      <c r="HM98" s="242">
        <f t="shared" si="286"/>
        <v>0</v>
      </c>
      <c r="HN98" s="108">
        <f t="shared" si="287"/>
        <v>0</v>
      </c>
    </row>
    <row r="99" spans="1:222" s="2" customFormat="1" x14ac:dyDescent="0.2">
      <c r="A99" s="173"/>
      <c r="B99" s="176"/>
      <c r="C99" s="370"/>
      <c r="D99" s="370"/>
      <c r="E99" s="370"/>
      <c r="F99" s="369"/>
      <c r="G99" s="177"/>
      <c r="H99" s="178"/>
      <c r="I99" s="39"/>
      <c r="J99" s="174">
        <f t="shared" si="145"/>
        <v>0</v>
      </c>
      <c r="K99" s="175"/>
      <c r="L99" s="238">
        <f t="shared" si="146"/>
        <v>0</v>
      </c>
      <c r="M99" s="239">
        <f t="shared" si="147"/>
        <v>0</v>
      </c>
      <c r="N99" s="175"/>
      <c r="O99" s="238">
        <f t="shared" si="148"/>
        <v>0</v>
      </c>
      <c r="P99" s="239">
        <f t="shared" si="149"/>
        <v>0</v>
      </c>
      <c r="Q99" s="175"/>
      <c r="R99" s="238">
        <f t="shared" si="150"/>
        <v>0</v>
      </c>
      <c r="S99" s="239">
        <f t="shared" si="151"/>
        <v>0</v>
      </c>
      <c r="T99" s="175"/>
      <c r="U99" s="238">
        <f t="shared" si="152"/>
        <v>0</v>
      </c>
      <c r="V99" s="239">
        <f t="shared" si="153"/>
        <v>0</v>
      </c>
      <c r="W99" s="175"/>
      <c r="X99" s="238">
        <f t="shared" si="154"/>
        <v>0</v>
      </c>
      <c r="Y99" s="239">
        <f t="shared" si="155"/>
        <v>0</v>
      </c>
      <c r="Z99" s="175"/>
      <c r="AA99" s="238">
        <f t="shared" si="156"/>
        <v>0</v>
      </c>
      <c r="AB99" s="239">
        <f t="shared" si="157"/>
        <v>0</v>
      </c>
      <c r="AC99" s="175"/>
      <c r="AD99" s="238">
        <f t="shared" si="158"/>
        <v>0</v>
      </c>
      <c r="AE99" s="239">
        <f t="shared" si="159"/>
        <v>0</v>
      </c>
      <c r="AF99" s="175"/>
      <c r="AG99" s="238">
        <f t="shared" si="160"/>
        <v>0</v>
      </c>
      <c r="AH99" s="239">
        <f t="shared" si="161"/>
        <v>0</v>
      </c>
      <c r="AI99" s="175"/>
      <c r="AJ99" s="238">
        <f t="shared" si="162"/>
        <v>0</v>
      </c>
      <c r="AK99" s="239">
        <f t="shared" si="163"/>
        <v>0</v>
      </c>
      <c r="AL99" s="175"/>
      <c r="AM99" s="238">
        <f t="shared" si="164"/>
        <v>0</v>
      </c>
      <c r="AN99" s="239">
        <f t="shared" si="165"/>
        <v>0</v>
      </c>
      <c r="AO99" s="175"/>
      <c r="AP99" s="238">
        <f t="shared" si="166"/>
        <v>0</v>
      </c>
      <c r="AQ99" s="239">
        <f t="shared" si="167"/>
        <v>0</v>
      </c>
      <c r="AR99" s="175"/>
      <c r="AS99" s="238">
        <f t="shared" si="168"/>
        <v>0</v>
      </c>
      <c r="AT99" s="239">
        <f t="shared" si="169"/>
        <v>0</v>
      </c>
      <c r="AU99" s="175"/>
      <c r="AV99" s="238">
        <f t="shared" si="170"/>
        <v>0</v>
      </c>
      <c r="AW99" s="239">
        <f t="shared" si="171"/>
        <v>0</v>
      </c>
      <c r="AX99" s="175"/>
      <c r="AY99" s="238">
        <f t="shared" si="172"/>
        <v>0</v>
      </c>
      <c r="AZ99" s="239">
        <f t="shared" si="173"/>
        <v>0</v>
      </c>
      <c r="BA99" s="175"/>
      <c r="BB99" s="238">
        <f t="shared" si="174"/>
        <v>0</v>
      </c>
      <c r="BC99" s="239">
        <f t="shared" si="175"/>
        <v>0</v>
      </c>
      <c r="BD99" s="175"/>
      <c r="BE99" s="238">
        <f t="shared" si="176"/>
        <v>0</v>
      </c>
      <c r="BF99" s="239">
        <f t="shared" si="177"/>
        <v>0</v>
      </c>
      <c r="BG99" s="175"/>
      <c r="BH99" s="238">
        <f t="shared" si="178"/>
        <v>0</v>
      </c>
      <c r="BI99" s="239">
        <f t="shared" si="179"/>
        <v>0</v>
      </c>
      <c r="BJ99" s="175"/>
      <c r="BK99" s="238">
        <f t="shared" si="180"/>
        <v>0</v>
      </c>
      <c r="BL99" s="239">
        <f t="shared" si="181"/>
        <v>0</v>
      </c>
      <c r="BM99" s="175"/>
      <c r="BN99" s="238">
        <f t="shared" si="182"/>
        <v>0</v>
      </c>
      <c r="BO99" s="239">
        <f t="shared" si="183"/>
        <v>0</v>
      </c>
      <c r="BP99" s="175"/>
      <c r="BQ99" s="238">
        <f t="shared" si="184"/>
        <v>0</v>
      </c>
      <c r="BR99" s="239">
        <f t="shared" si="185"/>
        <v>0</v>
      </c>
      <c r="BS99" s="175"/>
      <c r="BT99" s="238">
        <f t="shared" si="186"/>
        <v>0</v>
      </c>
      <c r="BU99" s="239">
        <f t="shared" si="187"/>
        <v>0</v>
      </c>
      <c r="BV99" s="175"/>
      <c r="BW99" s="238">
        <f t="shared" si="188"/>
        <v>0</v>
      </c>
      <c r="BX99" s="239">
        <f t="shared" si="189"/>
        <v>0</v>
      </c>
      <c r="BY99" s="175"/>
      <c r="BZ99" s="238">
        <f t="shared" si="190"/>
        <v>0</v>
      </c>
      <c r="CA99" s="239">
        <f t="shared" si="191"/>
        <v>0</v>
      </c>
      <c r="CB99" s="175"/>
      <c r="CC99" s="238">
        <f t="shared" si="192"/>
        <v>0</v>
      </c>
      <c r="CD99" s="239">
        <f t="shared" si="193"/>
        <v>0</v>
      </c>
      <c r="CE99" s="175"/>
      <c r="CF99" s="238">
        <f t="shared" si="194"/>
        <v>0</v>
      </c>
      <c r="CG99" s="239">
        <f t="shared" si="195"/>
        <v>0</v>
      </c>
      <c r="CH99" s="175"/>
      <c r="CI99" s="238">
        <f t="shared" si="196"/>
        <v>0</v>
      </c>
      <c r="CJ99" s="239">
        <f t="shared" si="197"/>
        <v>0</v>
      </c>
      <c r="CK99" s="175"/>
      <c r="CL99" s="238">
        <f t="shared" si="198"/>
        <v>0</v>
      </c>
      <c r="CM99" s="239">
        <f t="shared" si="199"/>
        <v>0</v>
      </c>
      <c r="CN99" s="175"/>
      <c r="CO99" s="238">
        <f t="shared" si="200"/>
        <v>0</v>
      </c>
      <c r="CP99" s="239">
        <f t="shared" si="201"/>
        <v>0</v>
      </c>
      <c r="CQ99" s="175"/>
      <c r="CR99" s="238">
        <f t="shared" si="202"/>
        <v>0</v>
      </c>
      <c r="CS99" s="239">
        <f t="shared" si="203"/>
        <v>0</v>
      </c>
      <c r="CT99" s="175"/>
      <c r="CU99" s="238">
        <f t="shared" si="204"/>
        <v>0</v>
      </c>
      <c r="CV99" s="239">
        <f t="shared" si="205"/>
        <v>0</v>
      </c>
      <c r="CW99" s="175"/>
      <c r="CX99" s="238">
        <f t="shared" si="206"/>
        <v>0</v>
      </c>
      <c r="CY99" s="239">
        <f t="shared" si="207"/>
        <v>0</v>
      </c>
      <c r="CZ99" s="175"/>
      <c r="DA99" s="238">
        <f t="shared" si="208"/>
        <v>0</v>
      </c>
      <c r="DB99" s="239">
        <f t="shared" si="209"/>
        <v>0</v>
      </c>
      <c r="DC99" s="175"/>
      <c r="DD99" s="238">
        <f t="shared" si="210"/>
        <v>0</v>
      </c>
      <c r="DE99" s="239">
        <f t="shared" si="211"/>
        <v>0</v>
      </c>
      <c r="DF99" s="175"/>
      <c r="DG99" s="238">
        <f t="shared" si="212"/>
        <v>0</v>
      </c>
      <c r="DH99" s="239">
        <f t="shared" si="213"/>
        <v>0</v>
      </c>
      <c r="DI99" s="175"/>
      <c r="DJ99" s="238">
        <f t="shared" si="214"/>
        <v>0</v>
      </c>
      <c r="DK99" s="239">
        <f t="shared" si="215"/>
        <v>0</v>
      </c>
      <c r="DL99" s="175"/>
      <c r="DM99" s="238">
        <f t="shared" si="216"/>
        <v>0</v>
      </c>
      <c r="DN99" s="239">
        <f t="shared" si="217"/>
        <v>0</v>
      </c>
      <c r="DO99" s="175"/>
      <c r="DP99" s="238">
        <f t="shared" si="218"/>
        <v>0</v>
      </c>
      <c r="DQ99" s="239">
        <f t="shared" si="219"/>
        <v>0</v>
      </c>
      <c r="DR99" s="175"/>
      <c r="DS99" s="238">
        <f t="shared" si="220"/>
        <v>0</v>
      </c>
      <c r="DT99" s="239">
        <f t="shared" si="221"/>
        <v>0</v>
      </c>
      <c r="DU99" s="175"/>
      <c r="DV99" s="238">
        <f t="shared" si="222"/>
        <v>0</v>
      </c>
      <c r="DW99" s="239">
        <f t="shared" si="223"/>
        <v>0</v>
      </c>
      <c r="DX99" s="175"/>
      <c r="DY99" s="238">
        <f t="shared" si="224"/>
        <v>0</v>
      </c>
      <c r="DZ99" s="239">
        <f t="shared" si="225"/>
        <v>0</v>
      </c>
      <c r="EA99" s="175"/>
      <c r="EB99" s="238">
        <f t="shared" si="226"/>
        <v>0</v>
      </c>
      <c r="EC99" s="239">
        <f t="shared" si="227"/>
        <v>0</v>
      </c>
      <c r="ED99" s="175"/>
      <c r="EE99" s="238">
        <f t="shared" si="228"/>
        <v>0</v>
      </c>
      <c r="EF99" s="239">
        <f t="shared" si="229"/>
        <v>0</v>
      </c>
      <c r="EG99" s="175"/>
      <c r="EH99" s="238">
        <f t="shared" si="230"/>
        <v>0</v>
      </c>
      <c r="EI99" s="239">
        <f t="shared" si="231"/>
        <v>0</v>
      </c>
      <c r="EJ99" s="175"/>
      <c r="EK99" s="238">
        <f t="shared" si="232"/>
        <v>0</v>
      </c>
      <c r="EL99" s="239">
        <f t="shared" si="233"/>
        <v>0</v>
      </c>
      <c r="EM99" s="175"/>
      <c r="EN99" s="238">
        <f t="shared" si="234"/>
        <v>0</v>
      </c>
      <c r="EO99" s="239">
        <f t="shared" si="235"/>
        <v>0</v>
      </c>
      <c r="EP99" s="175"/>
      <c r="EQ99" s="238">
        <f t="shared" si="236"/>
        <v>0</v>
      </c>
      <c r="ER99" s="239">
        <f t="shared" si="237"/>
        <v>0</v>
      </c>
      <c r="ES99" s="175"/>
      <c r="ET99" s="238">
        <f t="shared" si="238"/>
        <v>0</v>
      </c>
      <c r="EU99" s="239">
        <f t="shared" si="239"/>
        <v>0</v>
      </c>
      <c r="EV99" s="175"/>
      <c r="EW99" s="238">
        <f t="shared" si="240"/>
        <v>0</v>
      </c>
      <c r="EX99" s="239">
        <f t="shared" si="241"/>
        <v>0</v>
      </c>
      <c r="EY99" s="175"/>
      <c r="EZ99" s="238">
        <f t="shared" si="242"/>
        <v>0</v>
      </c>
      <c r="FA99" s="239">
        <f t="shared" si="243"/>
        <v>0</v>
      </c>
      <c r="FB99" s="175"/>
      <c r="FC99" s="238">
        <f t="shared" si="244"/>
        <v>0</v>
      </c>
      <c r="FD99" s="239">
        <f t="shared" si="245"/>
        <v>0</v>
      </c>
      <c r="FE99" s="175"/>
      <c r="FF99" s="238">
        <f t="shared" si="246"/>
        <v>0</v>
      </c>
      <c r="FG99" s="239">
        <f t="shared" si="247"/>
        <v>0</v>
      </c>
      <c r="FH99" s="175"/>
      <c r="FI99" s="238">
        <f t="shared" si="248"/>
        <v>0</v>
      </c>
      <c r="FJ99" s="239">
        <f t="shared" si="249"/>
        <v>0</v>
      </c>
      <c r="FK99" s="175"/>
      <c r="FL99" s="238">
        <f t="shared" si="250"/>
        <v>0</v>
      </c>
      <c r="FM99" s="239">
        <f t="shared" si="251"/>
        <v>0</v>
      </c>
      <c r="FN99" s="175"/>
      <c r="FO99" s="238">
        <f t="shared" si="252"/>
        <v>0</v>
      </c>
      <c r="FP99" s="239">
        <f t="shared" si="253"/>
        <v>0</v>
      </c>
      <c r="FQ99" s="175"/>
      <c r="FR99" s="238">
        <f t="shared" si="254"/>
        <v>0</v>
      </c>
      <c r="FS99" s="239">
        <f t="shared" si="255"/>
        <v>0</v>
      </c>
      <c r="FT99" s="175"/>
      <c r="FU99" s="238">
        <f t="shared" si="256"/>
        <v>0</v>
      </c>
      <c r="FV99" s="239">
        <f t="shared" si="257"/>
        <v>0</v>
      </c>
      <c r="FW99" s="175"/>
      <c r="FX99" s="238">
        <f t="shared" si="258"/>
        <v>0</v>
      </c>
      <c r="FY99" s="239">
        <f t="shared" si="259"/>
        <v>0</v>
      </c>
      <c r="FZ99" s="175"/>
      <c r="GA99" s="238">
        <f t="shared" si="260"/>
        <v>0</v>
      </c>
      <c r="GB99" s="239">
        <f t="shared" si="261"/>
        <v>0</v>
      </c>
      <c r="GC99" s="175"/>
      <c r="GD99" s="238">
        <f t="shared" si="262"/>
        <v>0</v>
      </c>
      <c r="GE99" s="239">
        <f t="shared" si="263"/>
        <v>0</v>
      </c>
      <c r="GF99" s="175"/>
      <c r="GG99" s="238">
        <f t="shared" si="264"/>
        <v>0</v>
      </c>
      <c r="GH99" s="239">
        <f t="shared" si="265"/>
        <v>0</v>
      </c>
      <c r="GI99" s="175"/>
      <c r="GJ99" s="238">
        <f t="shared" si="266"/>
        <v>0</v>
      </c>
      <c r="GK99" s="239">
        <f t="shared" si="267"/>
        <v>0</v>
      </c>
      <c r="GL99" s="175"/>
      <c r="GM99" s="238">
        <f t="shared" si="268"/>
        <v>0</v>
      </c>
      <c r="GN99" s="239">
        <f t="shared" si="269"/>
        <v>0</v>
      </c>
      <c r="GO99" s="175"/>
      <c r="GP99" s="238">
        <f t="shared" si="270"/>
        <v>0</v>
      </c>
      <c r="GQ99" s="239">
        <f t="shared" si="271"/>
        <v>0</v>
      </c>
      <c r="GR99" s="175"/>
      <c r="GS99" s="238">
        <f t="shared" si="272"/>
        <v>0</v>
      </c>
      <c r="GT99" s="239">
        <f t="shared" si="273"/>
        <v>0</v>
      </c>
      <c r="GU99" s="175"/>
      <c r="GV99" s="238">
        <f t="shared" si="274"/>
        <v>0</v>
      </c>
      <c r="GW99" s="239">
        <f t="shared" si="275"/>
        <v>0</v>
      </c>
      <c r="GX99" s="175"/>
      <c r="GY99" s="238">
        <f t="shared" si="276"/>
        <v>0</v>
      </c>
      <c r="GZ99" s="239">
        <f t="shared" si="277"/>
        <v>0</v>
      </c>
      <c r="HA99" s="175"/>
      <c r="HB99" s="238">
        <f t="shared" si="278"/>
        <v>0</v>
      </c>
      <c r="HC99" s="239">
        <f t="shared" si="279"/>
        <v>0</v>
      </c>
      <c r="HD99" s="175"/>
      <c r="HE99" s="238">
        <f t="shared" si="280"/>
        <v>0</v>
      </c>
      <c r="HF99" s="239">
        <f t="shared" si="281"/>
        <v>0</v>
      </c>
      <c r="HG99" s="175"/>
      <c r="HH99" s="238">
        <f t="shared" si="282"/>
        <v>0</v>
      </c>
      <c r="HI99" s="239">
        <f t="shared" si="283"/>
        <v>0</v>
      </c>
      <c r="HJ99" s="175"/>
      <c r="HK99" s="238">
        <f t="shared" si="284"/>
        <v>0</v>
      </c>
      <c r="HL99" s="239">
        <f t="shared" si="285"/>
        <v>0</v>
      </c>
      <c r="HM99" s="242">
        <f t="shared" si="286"/>
        <v>0</v>
      </c>
      <c r="HN99" s="108">
        <f t="shared" si="287"/>
        <v>0</v>
      </c>
    </row>
    <row r="100" spans="1:222" s="2" customFormat="1" x14ac:dyDescent="0.2">
      <c r="A100" s="173"/>
      <c r="B100" s="176"/>
      <c r="C100" s="370"/>
      <c r="D100" s="370"/>
      <c r="E100" s="370"/>
      <c r="F100" s="369"/>
      <c r="G100" s="177"/>
      <c r="H100" s="178"/>
      <c r="I100" s="39"/>
      <c r="J100" s="174">
        <f t="shared" si="145"/>
        <v>0</v>
      </c>
      <c r="K100" s="175"/>
      <c r="L100" s="238">
        <f t="shared" si="146"/>
        <v>0</v>
      </c>
      <c r="M100" s="239">
        <f t="shared" si="147"/>
        <v>0</v>
      </c>
      <c r="N100" s="175"/>
      <c r="O100" s="238">
        <f t="shared" si="148"/>
        <v>0</v>
      </c>
      <c r="P100" s="239">
        <f t="shared" si="149"/>
        <v>0</v>
      </c>
      <c r="Q100" s="175"/>
      <c r="R100" s="238">
        <f t="shared" si="150"/>
        <v>0</v>
      </c>
      <c r="S100" s="239">
        <f t="shared" si="151"/>
        <v>0</v>
      </c>
      <c r="T100" s="175"/>
      <c r="U100" s="238">
        <f t="shared" si="152"/>
        <v>0</v>
      </c>
      <c r="V100" s="239">
        <f t="shared" si="153"/>
        <v>0</v>
      </c>
      <c r="W100" s="175"/>
      <c r="X100" s="238">
        <f t="shared" si="154"/>
        <v>0</v>
      </c>
      <c r="Y100" s="239">
        <f t="shared" si="155"/>
        <v>0</v>
      </c>
      <c r="Z100" s="175"/>
      <c r="AA100" s="238">
        <f t="shared" si="156"/>
        <v>0</v>
      </c>
      <c r="AB100" s="239">
        <f t="shared" si="157"/>
        <v>0</v>
      </c>
      <c r="AC100" s="175"/>
      <c r="AD100" s="238">
        <f t="shared" si="158"/>
        <v>0</v>
      </c>
      <c r="AE100" s="239">
        <f t="shared" si="159"/>
        <v>0</v>
      </c>
      <c r="AF100" s="175"/>
      <c r="AG100" s="238">
        <f t="shared" si="160"/>
        <v>0</v>
      </c>
      <c r="AH100" s="239">
        <f t="shared" si="161"/>
        <v>0</v>
      </c>
      <c r="AI100" s="175"/>
      <c r="AJ100" s="238">
        <f t="shared" si="162"/>
        <v>0</v>
      </c>
      <c r="AK100" s="239">
        <f t="shared" si="163"/>
        <v>0</v>
      </c>
      <c r="AL100" s="175"/>
      <c r="AM100" s="238">
        <f t="shared" si="164"/>
        <v>0</v>
      </c>
      <c r="AN100" s="239">
        <f t="shared" si="165"/>
        <v>0</v>
      </c>
      <c r="AO100" s="175"/>
      <c r="AP100" s="238">
        <f t="shared" si="166"/>
        <v>0</v>
      </c>
      <c r="AQ100" s="239">
        <f t="shared" si="167"/>
        <v>0</v>
      </c>
      <c r="AR100" s="175"/>
      <c r="AS100" s="238">
        <f t="shared" si="168"/>
        <v>0</v>
      </c>
      <c r="AT100" s="239">
        <f t="shared" si="169"/>
        <v>0</v>
      </c>
      <c r="AU100" s="175"/>
      <c r="AV100" s="238">
        <f t="shared" si="170"/>
        <v>0</v>
      </c>
      <c r="AW100" s="239">
        <f t="shared" si="171"/>
        <v>0</v>
      </c>
      <c r="AX100" s="175"/>
      <c r="AY100" s="238">
        <f t="shared" si="172"/>
        <v>0</v>
      </c>
      <c r="AZ100" s="239">
        <f t="shared" si="173"/>
        <v>0</v>
      </c>
      <c r="BA100" s="175"/>
      <c r="BB100" s="238">
        <f t="shared" si="174"/>
        <v>0</v>
      </c>
      <c r="BC100" s="239">
        <f t="shared" si="175"/>
        <v>0</v>
      </c>
      <c r="BD100" s="175"/>
      <c r="BE100" s="238">
        <f t="shared" si="176"/>
        <v>0</v>
      </c>
      <c r="BF100" s="239">
        <f t="shared" si="177"/>
        <v>0</v>
      </c>
      <c r="BG100" s="175"/>
      <c r="BH100" s="238">
        <f t="shared" si="178"/>
        <v>0</v>
      </c>
      <c r="BI100" s="239">
        <f t="shared" si="179"/>
        <v>0</v>
      </c>
      <c r="BJ100" s="175"/>
      <c r="BK100" s="238">
        <f t="shared" si="180"/>
        <v>0</v>
      </c>
      <c r="BL100" s="239">
        <f t="shared" si="181"/>
        <v>0</v>
      </c>
      <c r="BM100" s="175"/>
      <c r="BN100" s="238">
        <f t="shared" si="182"/>
        <v>0</v>
      </c>
      <c r="BO100" s="239">
        <f t="shared" si="183"/>
        <v>0</v>
      </c>
      <c r="BP100" s="175"/>
      <c r="BQ100" s="238">
        <f t="shared" si="184"/>
        <v>0</v>
      </c>
      <c r="BR100" s="239">
        <f t="shared" si="185"/>
        <v>0</v>
      </c>
      <c r="BS100" s="175"/>
      <c r="BT100" s="238">
        <f t="shared" si="186"/>
        <v>0</v>
      </c>
      <c r="BU100" s="239">
        <f t="shared" si="187"/>
        <v>0</v>
      </c>
      <c r="BV100" s="175"/>
      <c r="BW100" s="238">
        <f t="shared" si="188"/>
        <v>0</v>
      </c>
      <c r="BX100" s="239">
        <f t="shared" si="189"/>
        <v>0</v>
      </c>
      <c r="BY100" s="175"/>
      <c r="BZ100" s="238">
        <f t="shared" si="190"/>
        <v>0</v>
      </c>
      <c r="CA100" s="239">
        <f t="shared" si="191"/>
        <v>0</v>
      </c>
      <c r="CB100" s="175"/>
      <c r="CC100" s="238">
        <f t="shared" si="192"/>
        <v>0</v>
      </c>
      <c r="CD100" s="239">
        <f t="shared" si="193"/>
        <v>0</v>
      </c>
      <c r="CE100" s="175"/>
      <c r="CF100" s="238">
        <f t="shared" si="194"/>
        <v>0</v>
      </c>
      <c r="CG100" s="239">
        <f t="shared" si="195"/>
        <v>0</v>
      </c>
      <c r="CH100" s="175"/>
      <c r="CI100" s="238">
        <f t="shared" si="196"/>
        <v>0</v>
      </c>
      <c r="CJ100" s="239">
        <f t="shared" si="197"/>
        <v>0</v>
      </c>
      <c r="CK100" s="175"/>
      <c r="CL100" s="238">
        <f t="shared" si="198"/>
        <v>0</v>
      </c>
      <c r="CM100" s="239">
        <f t="shared" si="199"/>
        <v>0</v>
      </c>
      <c r="CN100" s="175"/>
      <c r="CO100" s="238">
        <f t="shared" si="200"/>
        <v>0</v>
      </c>
      <c r="CP100" s="239">
        <f t="shared" si="201"/>
        <v>0</v>
      </c>
      <c r="CQ100" s="175"/>
      <c r="CR100" s="238">
        <f t="shared" si="202"/>
        <v>0</v>
      </c>
      <c r="CS100" s="239">
        <f t="shared" si="203"/>
        <v>0</v>
      </c>
      <c r="CT100" s="175"/>
      <c r="CU100" s="238">
        <f t="shared" si="204"/>
        <v>0</v>
      </c>
      <c r="CV100" s="239">
        <f t="shared" si="205"/>
        <v>0</v>
      </c>
      <c r="CW100" s="175"/>
      <c r="CX100" s="238">
        <f t="shared" si="206"/>
        <v>0</v>
      </c>
      <c r="CY100" s="239">
        <f t="shared" si="207"/>
        <v>0</v>
      </c>
      <c r="CZ100" s="175"/>
      <c r="DA100" s="238">
        <f t="shared" si="208"/>
        <v>0</v>
      </c>
      <c r="DB100" s="239">
        <f t="shared" si="209"/>
        <v>0</v>
      </c>
      <c r="DC100" s="175"/>
      <c r="DD100" s="238">
        <f t="shared" si="210"/>
        <v>0</v>
      </c>
      <c r="DE100" s="239">
        <f t="shared" si="211"/>
        <v>0</v>
      </c>
      <c r="DF100" s="175"/>
      <c r="DG100" s="238">
        <f t="shared" si="212"/>
        <v>0</v>
      </c>
      <c r="DH100" s="239">
        <f t="shared" si="213"/>
        <v>0</v>
      </c>
      <c r="DI100" s="175"/>
      <c r="DJ100" s="238">
        <f t="shared" si="214"/>
        <v>0</v>
      </c>
      <c r="DK100" s="239">
        <f t="shared" si="215"/>
        <v>0</v>
      </c>
      <c r="DL100" s="175"/>
      <c r="DM100" s="238">
        <f t="shared" si="216"/>
        <v>0</v>
      </c>
      <c r="DN100" s="239">
        <f t="shared" si="217"/>
        <v>0</v>
      </c>
      <c r="DO100" s="175"/>
      <c r="DP100" s="238">
        <f t="shared" si="218"/>
        <v>0</v>
      </c>
      <c r="DQ100" s="239">
        <f t="shared" si="219"/>
        <v>0</v>
      </c>
      <c r="DR100" s="175"/>
      <c r="DS100" s="238">
        <f t="shared" si="220"/>
        <v>0</v>
      </c>
      <c r="DT100" s="239">
        <f t="shared" si="221"/>
        <v>0</v>
      </c>
      <c r="DU100" s="175"/>
      <c r="DV100" s="238">
        <f t="shared" si="222"/>
        <v>0</v>
      </c>
      <c r="DW100" s="239">
        <f t="shared" si="223"/>
        <v>0</v>
      </c>
      <c r="DX100" s="175"/>
      <c r="DY100" s="238">
        <f t="shared" si="224"/>
        <v>0</v>
      </c>
      <c r="DZ100" s="239">
        <f t="shared" si="225"/>
        <v>0</v>
      </c>
      <c r="EA100" s="175"/>
      <c r="EB100" s="238">
        <f t="shared" si="226"/>
        <v>0</v>
      </c>
      <c r="EC100" s="239">
        <f t="shared" si="227"/>
        <v>0</v>
      </c>
      <c r="ED100" s="175"/>
      <c r="EE100" s="238">
        <f t="shared" si="228"/>
        <v>0</v>
      </c>
      <c r="EF100" s="239">
        <f t="shared" si="229"/>
        <v>0</v>
      </c>
      <c r="EG100" s="175"/>
      <c r="EH100" s="238">
        <f t="shared" si="230"/>
        <v>0</v>
      </c>
      <c r="EI100" s="239">
        <f t="shared" si="231"/>
        <v>0</v>
      </c>
      <c r="EJ100" s="175"/>
      <c r="EK100" s="238">
        <f t="shared" si="232"/>
        <v>0</v>
      </c>
      <c r="EL100" s="239">
        <f t="shared" si="233"/>
        <v>0</v>
      </c>
      <c r="EM100" s="175"/>
      <c r="EN100" s="238">
        <f t="shared" si="234"/>
        <v>0</v>
      </c>
      <c r="EO100" s="239">
        <f t="shared" si="235"/>
        <v>0</v>
      </c>
      <c r="EP100" s="175"/>
      <c r="EQ100" s="238">
        <f t="shared" si="236"/>
        <v>0</v>
      </c>
      <c r="ER100" s="239">
        <f t="shared" si="237"/>
        <v>0</v>
      </c>
      <c r="ES100" s="175"/>
      <c r="ET100" s="238">
        <f t="shared" si="238"/>
        <v>0</v>
      </c>
      <c r="EU100" s="239">
        <f t="shared" si="239"/>
        <v>0</v>
      </c>
      <c r="EV100" s="175"/>
      <c r="EW100" s="238">
        <f t="shared" si="240"/>
        <v>0</v>
      </c>
      <c r="EX100" s="239">
        <f t="shared" si="241"/>
        <v>0</v>
      </c>
      <c r="EY100" s="175"/>
      <c r="EZ100" s="238">
        <f t="shared" si="242"/>
        <v>0</v>
      </c>
      <c r="FA100" s="239">
        <f t="shared" si="243"/>
        <v>0</v>
      </c>
      <c r="FB100" s="175"/>
      <c r="FC100" s="238">
        <f t="shared" si="244"/>
        <v>0</v>
      </c>
      <c r="FD100" s="239">
        <f t="shared" si="245"/>
        <v>0</v>
      </c>
      <c r="FE100" s="175"/>
      <c r="FF100" s="238">
        <f t="shared" si="246"/>
        <v>0</v>
      </c>
      <c r="FG100" s="239">
        <f t="shared" si="247"/>
        <v>0</v>
      </c>
      <c r="FH100" s="175"/>
      <c r="FI100" s="238">
        <f t="shared" si="248"/>
        <v>0</v>
      </c>
      <c r="FJ100" s="239">
        <f t="shared" si="249"/>
        <v>0</v>
      </c>
      <c r="FK100" s="175"/>
      <c r="FL100" s="238">
        <f t="shared" si="250"/>
        <v>0</v>
      </c>
      <c r="FM100" s="239">
        <f t="shared" si="251"/>
        <v>0</v>
      </c>
      <c r="FN100" s="175"/>
      <c r="FO100" s="238">
        <f t="shared" si="252"/>
        <v>0</v>
      </c>
      <c r="FP100" s="239">
        <f t="shared" si="253"/>
        <v>0</v>
      </c>
      <c r="FQ100" s="175"/>
      <c r="FR100" s="238">
        <f t="shared" si="254"/>
        <v>0</v>
      </c>
      <c r="FS100" s="239">
        <f t="shared" si="255"/>
        <v>0</v>
      </c>
      <c r="FT100" s="175"/>
      <c r="FU100" s="238">
        <f t="shared" si="256"/>
        <v>0</v>
      </c>
      <c r="FV100" s="239">
        <f t="shared" si="257"/>
        <v>0</v>
      </c>
      <c r="FW100" s="175"/>
      <c r="FX100" s="238">
        <f t="shared" si="258"/>
        <v>0</v>
      </c>
      <c r="FY100" s="239">
        <f t="shared" si="259"/>
        <v>0</v>
      </c>
      <c r="FZ100" s="175"/>
      <c r="GA100" s="238">
        <f t="shared" si="260"/>
        <v>0</v>
      </c>
      <c r="GB100" s="239">
        <f t="shared" si="261"/>
        <v>0</v>
      </c>
      <c r="GC100" s="175"/>
      <c r="GD100" s="238">
        <f t="shared" si="262"/>
        <v>0</v>
      </c>
      <c r="GE100" s="239">
        <f t="shared" si="263"/>
        <v>0</v>
      </c>
      <c r="GF100" s="175"/>
      <c r="GG100" s="238">
        <f t="shared" si="264"/>
        <v>0</v>
      </c>
      <c r="GH100" s="239">
        <f t="shared" si="265"/>
        <v>0</v>
      </c>
      <c r="GI100" s="175"/>
      <c r="GJ100" s="238">
        <f t="shared" si="266"/>
        <v>0</v>
      </c>
      <c r="GK100" s="239">
        <f t="shared" si="267"/>
        <v>0</v>
      </c>
      <c r="GL100" s="175"/>
      <c r="GM100" s="238">
        <f t="shared" si="268"/>
        <v>0</v>
      </c>
      <c r="GN100" s="239">
        <f t="shared" si="269"/>
        <v>0</v>
      </c>
      <c r="GO100" s="175"/>
      <c r="GP100" s="238">
        <f t="shared" si="270"/>
        <v>0</v>
      </c>
      <c r="GQ100" s="239">
        <f t="shared" si="271"/>
        <v>0</v>
      </c>
      <c r="GR100" s="175"/>
      <c r="GS100" s="238">
        <f t="shared" si="272"/>
        <v>0</v>
      </c>
      <c r="GT100" s="239">
        <f t="shared" si="273"/>
        <v>0</v>
      </c>
      <c r="GU100" s="175"/>
      <c r="GV100" s="238">
        <f t="shared" si="274"/>
        <v>0</v>
      </c>
      <c r="GW100" s="239">
        <f t="shared" si="275"/>
        <v>0</v>
      </c>
      <c r="GX100" s="175"/>
      <c r="GY100" s="238">
        <f t="shared" si="276"/>
        <v>0</v>
      </c>
      <c r="GZ100" s="239">
        <f t="shared" si="277"/>
        <v>0</v>
      </c>
      <c r="HA100" s="175"/>
      <c r="HB100" s="238">
        <f t="shared" si="278"/>
        <v>0</v>
      </c>
      <c r="HC100" s="239">
        <f t="shared" si="279"/>
        <v>0</v>
      </c>
      <c r="HD100" s="175"/>
      <c r="HE100" s="238">
        <f t="shared" si="280"/>
        <v>0</v>
      </c>
      <c r="HF100" s="239">
        <f t="shared" si="281"/>
        <v>0</v>
      </c>
      <c r="HG100" s="175"/>
      <c r="HH100" s="238">
        <f t="shared" si="282"/>
        <v>0</v>
      </c>
      <c r="HI100" s="239">
        <f t="shared" si="283"/>
        <v>0</v>
      </c>
      <c r="HJ100" s="175"/>
      <c r="HK100" s="238">
        <f t="shared" si="284"/>
        <v>0</v>
      </c>
      <c r="HL100" s="239">
        <f t="shared" si="285"/>
        <v>0</v>
      </c>
      <c r="HM100" s="242">
        <f t="shared" si="286"/>
        <v>0</v>
      </c>
      <c r="HN100" s="108">
        <f t="shared" si="287"/>
        <v>0</v>
      </c>
    </row>
    <row r="101" spans="1:222" s="2" customFormat="1" hidden="1" x14ac:dyDescent="0.2">
      <c r="A101" s="173"/>
      <c r="B101" s="176"/>
      <c r="C101" s="370"/>
      <c r="D101" s="370"/>
      <c r="E101" s="370"/>
      <c r="F101" s="369"/>
      <c r="G101" s="177"/>
      <c r="H101" s="178"/>
      <c r="I101" s="39"/>
      <c r="J101" s="174">
        <f t="shared" si="145"/>
        <v>0</v>
      </c>
      <c r="K101" s="175"/>
      <c r="L101" s="238">
        <f t="shared" si="146"/>
        <v>0</v>
      </c>
      <c r="M101" s="239">
        <f t="shared" si="147"/>
        <v>0</v>
      </c>
      <c r="N101" s="175"/>
      <c r="O101" s="238">
        <f t="shared" si="148"/>
        <v>0</v>
      </c>
      <c r="P101" s="239">
        <f t="shared" si="149"/>
        <v>0</v>
      </c>
      <c r="Q101" s="175"/>
      <c r="R101" s="238">
        <f t="shared" si="150"/>
        <v>0</v>
      </c>
      <c r="S101" s="239">
        <f t="shared" si="151"/>
        <v>0</v>
      </c>
      <c r="T101" s="175"/>
      <c r="U101" s="238">
        <f t="shared" si="152"/>
        <v>0</v>
      </c>
      <c r="V101" s="239">
        <f t="shared" si="153"/>
        <v>0</v>
      </c>
      <c r="W101" s="175"/>
      <c r="X101" s="238">
        <f t="shared" si="154"/>
        <v>0</v>
      </c>
      <c r="Y101" s="239">
        <f t="shared" si="155"/>
        <v>0</v>
      </c>
      <c r="Z101" s="175"/>
      <c r="AA101" s="238">
        <f t="shared" si="156"/>
        <v>0</v>
      </c>
      <c r="AB101" s="239">
        <f t="shared" si="157"/>
        <v>0</v>
      </c>
      <c r="AC101" s="175"/>
      <c r="AD101" s="238">
        <f t="shared" si="158"/>
        <v>0</v>
      </c>
      <c r="AE101" s="239">
        <f t="shared" si="159"/>
        <v>0</v>
      </c>
      <c r="AF101" s="175"/>
      <c r="AG101" s="238">
        <f t="shared" si="160"/>
        <v>0</v>
      </c>
      <c r="AH101" s="239">
        <f t="shared" si="161"/>
        <v>0</v>
      </c>
      <c r="AI101" s="175"/>
      <c r="AJ101" s="238">
        <f t="shared" si="162"/>
        <v>0</v>
      </c>
      <c r="AK101" s="239">
        <f t="shared" si="163"/>
        <v>0</v>
      </c>
      <c r="AL101" s="175"/>
      <c r="AM101" s="238">
        <f t="shared" si="164"/>
        <v>0</v>
      </c>
      <c r="AN101" s="239">
        <f t="shared" si="165"/>
        <v>0</v>
      </c>
      <c r="AO101" s="175"/>
      <c r="AP101" s="238">
        <f t="shared" si="166"/>
        <v>0</v>
      </c>
      <c r="AQ101" s="239">
        <f t="shared" si="167"/>
        <v>0</v>
      </c>
      <c r="AR101" s="175"/>
      <c r="AS101" s="238">
        <f t="shared" si="168"/>
        <v>0</v>
      </c>
      <c r="AT101" s="239">
        <f t="shared" si="169"/>
        <v>0</v>
      </c>
      <c r="AU101" s="175"/>
      <c r="AV101" s="238">
        <f t="shared" si="170"/>
        <v>0</v>
      </c>
      <c r="AW101" s="239">
        <f t="shared" si="171"/>
        <v>0</v>
      </c>
      <c r="AX101" s="175"/>
      <c r="AY101" s="238">
        <f t="shared" si="172"/>
        <v>0</v>
      </c>
      <c r="AZ101" s="239">
        <f t="shared" si="173"/>
        <v>0</v>
      </c>
      <c r="BA101" s="175"/>
      <c r="BB101" s="238">
        <f t="shared" si="174"/>
        <v>0</v>
      </c>
      <c r="BC101" s="239">
        <f t="shared" si="175"/>
        <v>0</v>
      </c>
      <c r="BD101" s="175"/>
      <c r="BE101" s="238">
        <f t="shared" si="176"/>
        <v>0</v>
      </c>
      <c r="BF101" s="239">
        <f t="shared" si="177"/>
        <v>0</v>
      </c>
      <c r="BG101" s="175"/>
      <c r="BH101" s="238">
        <f t="shared" si="178"/>
        <v>0</v>
      </c>
      <c r="BI101" s="239">
        <f t="shared" si="179"/>
        <v>0</v>
      </c>
      <c r="BJ101" s="175"/>
      <c r="BK101" s="238">
        <f t="shared" si="180"/>
        <v>0</v>
      </c>
      <c r="BL101" s="239">
        <f t="shared" si="181"/>
        <v>0</v>
      </c>
      <c r="BM101" s="175"/>
      <c r="BN101" s="238">
        <f t="shared" si="182"/>
        <v>0</v>
      </c>
      <c r="BO101" s="239">
        <f t="shared" si="183"/>
        <v>0</v>
      </c>
      <c r="BP101" s="175"/>
      <c r="BQ101" s="238">
        <f t="shared" si="184"/>
        <v>0</v>
      </c>
      <c r="BR101" s="239">
        <f t="shared" si="185"/>
        <v>0</v>
      </c>
      <c r="BS101" s="175"/>
      <c r="BT101" s="238">
        <f t="shared" si="186"/>
        <v>0</v>
      </c>
      <c r="BU101" s="239">
        <f t="shared" si="187"/>
        <v>0</v>
      </c>
      <c r="BV101" s="175"/>
      <c r="BW101" s="238">
        <f t="shared" si="188"/>
        <v>0</v>
      </c>
      <c r="BX101" s="239">
        <f t="shared" si="189"/>
        <v>0</v>
      </c>
      <c r="BY101" s="175"/>
      <c r="BZ101" s="238">
        <f t="shared" si="190"/>
        <v>0</v>
      </c>
      <c r="CA101" s="239">
        <f t="shared" si="191"/>
        <v>0</v>
      </c>
      <c r="CB101" s="175"/>
      <c r="CC101" s="238">
        <f t="shared" si="192"/>
        <v>0</v>
      </c>
      <c r="CD101" s="239">
        <f t="shared" si="193"/>
        <v>0</v>
      </c>
      <c r="CE101" s="175"/>
      <c r="CF101" s="238">
        <f t="shared" si="194"/>
        <v>0</v>
      </c>
      <c r="CG101" s="239">
        <f t="shared" si="195"/>
        <v>0</v>
      </c>
      <c r="CH101" s="175"/>
      <c r="CI101" s="238">
        <f t="shared" si="196"/>
        <v>0</v>
      </c>
      <c r="CJ101" s="239">
        <f t="shared" si="197"/>
        <v>0</v>
      </c>
      <c r="CK101" s="175"/>
      <c r="CL101" s="238">
        <f t="shared" si="198"/>
        <v>0</v>
      </c>
      <c r="CM101" s="239">
        <f t="shared" si="199"/>
        <v>0</v>
      </c>
      <c r="CN101" s="175"/>
      <c r="CO101" s="238">
        <f t="shared" si="200"/>
        <v>0</v>
      </c>
      <c r="CP101" s="239">
        <f t="shared" si="201"/>
        <v>0</v>
      </c>
      <c r="CQ101" s="175"/>
      <c r="CR101" s="238">
        <f t="shared" si="202"/>
        <v>0</v>
      </c>
      <c r="CS101" s="239">
        <f t="shared" si="203"/>
        <v>0</v>
      </c>
      <c r="CT101" s="175"/>
      <c r="CU101" s="238">
        <f t="shared" si="204"/>
        <v>0</v>
      </c>
      <c r="CV101" s="239">
        <f t="shared" si="205"/>
        <v>0</v>
      </c>
      <c r="CW101" s="175"/>
      <c r="CX101" s="238">
        <f t="shared" si="206"/>
        <v>0</v>
      </c>
      <c r="CY101" s="239">
        <f t="shared" si="207"/>
        <v>0</v>
      </c>
      <c r="CZ101" s="175"/>
      <c r="DA101" s="238">
        <f t="shared" si="208"/>
        <v>0</v>
      </c>
      <c r="DB101" s="239">
        <f t="shared" si="209"/>
        <v>0</v>
      </c>
      <c r="DC101" s="175"/>
      <c r="DD101" s="238">
        <f t="shared" si="210"/>
        <v>0</v>
      </c>
      <c r="DE101" s="239">
        <f t="shared" si="211"/>
        <v>0</v>
      </c>
      <c r="DF101" s="175"/>
      <c r="DG101" s="238">
        <f t="shared" si="212"/>
        <v>0</v>
      </c>
      <c r="DH101" s="239">
        <f t="shared" si="213"/>
        <v>0</v>
      </c>
      <c r="DI101" s="175"/>
      <c r="DJ101" s="238">
        <f t="shared" si="214"/>
        <v>0</v>
      </c>
      <c r="DK101" s="239">
        <f t="shared" si="215"/>
        <v>0</v>
      </c>
      <c r="DL101" s="175"/>
      <c r="DM101" s="238">
        <f t="shared" si="216"/>
        <v>0</v>
      </c>
      <c r="DN101" s="239">
        <f t="shared" si="217"/>
        <v>0</v>
      </c>
      <c r="DO101" s="175"/>
      <c r="DP101" s="238">
        <f t="shared" si="218"/>
        <v>0</v>
      </c>
      <c r="DQ101" s="239">
        <f t="shared" si="219"/>
        <v>0</v>
      </c>
      <c r="DR101" s="175"/>
      <c r="DS101" s="238">
        <f t="shared" si="220"/>
        <v>0</v>
      </c>
      <c r="DT101" s="239">
        <f t="shared" si="221"/>
        <v>0</v>
      </c>
      <c r="DU101" s="175"/>
      <c r="DV101" s="238">
        <f t="shared" si="222"/>
        <v>0</v>
      </c>
      <c r="DW101" s="239">
        <f t="shared" si="223"/>
        <v>0</v>
      </c>
      <c r="DX101" s="175"/>
      <c r="DY101" s="238">
        <f t="shared" si="224"/>
        <v>0</v>
      </c>
      <c r="DZ101" s="239">
        <f t="shared" si="225"/>
        <v>0</v>
      </c>
      <c r="EA101" s="175"/>
      <c r="EB101" s="238">
        <f t="shared" si="226"/>
        <v>0</v>
      </c>
      <c r="EC101" s="239">
        <f t="shared" si="227"/>
        <v>0</v>
      </c>
      <c r="ED101" s="175"/>
      <c r="EE101" s="238">
        <f t="shared" si="228"/>
        <v>0</v>
      </c>
      <c r="EF101" s="239">
        <f t="shared" si="229"/>
        <v>0</v>
      </c>
      <c r="EG101" s="175"/>
      <c r="EH101" s="238">
        <f t="shared" si="230"/>
        <v>0</v>
      </c>
      <c r="EI101" s="239">
        <f t="shared" si="231"/>
        <v>0</v>
      </c>
      <c r="EJ101" s="175"/>
      <c r="EK101" s="238">
        <f t="shared" si="232"/>
        <v>0</v>
      </c>
      <c r="EL101" s="239">
        <f t="shared" si="233"/>
        <v>0</v>
      </c>
      <c r="EM101" s="175"/>
      <c r="EN101" s="238">
        <f t="shared" si="234"/>
        <v>0</v>
      </c>
      <c r="EO101" s="239">
        <f t="shared" si="235"/>
        <v>0</v>
      </c>
      <c r="EP101" s="175"/>
      <c r="EQ101" s="238">
        <f t="shared" si="236"/>
        <v>0</v>
      </c>
      <c r="ER101" s="239">
        <f t="shared" si="237"/>
        <v>0</v>
      </c>
      <c r="ES101" s="175"/>
      <c r="ET101" s="238">
        <f t="shared" si="238"/>
        <v>0</v>
      </c>
      <c r="EU101" s="239">
        <f t="shared" si="239"/>
        <v>0</v>
      </c>
      <c r="EV101" s="175"/>
      <c r="EW101" s="238">
        <f t="shared" si="240"/>
        <v>0</v>
      </c>
      <c r="EX101" s="239">
        <f t="shared" si="241"/>
        <v>0</v>
      </c>
      <c r="EY101" s="175"/>
      <c r="EZ101" s="238">
        <f t="shared" si="242"/>
        <v>0</v>
      </c>
      <c r="FA101" s="239">
        <f t="shared" si="243"/>
        <v>0</v>
      </c>
      <c r="FB101" s="175"/>
      <c r="FC101" s="238">
        <f t="shared" si="244"/>
        <v>0</v>
      </c>
      <c r="FD101" s="239">
        <f t="shared" si="245"/>
        <v>0</v>
      </c>
      <c r="FE101" s="175"/>
      <c r="FF101" s="238">
        <f t="shared" si="246"/>
        <v>0</v>
      </c>
      <c r="FG101" s="239">
        <f t="shared" si="247"/>
        <v>0</v>
      </c>
      <c r="FH101" s="175"/>
      <c r="FI101" s="238">
        <f t="shared" si="248"/>
        <v>0</v>
      </c>
      <c r="FJ101" s="239">
        <f t="shared" si="249"/>
        <v>0</v>
      </c>
      <c r="FK101" s="175"/>
      <c r="FL101" s="238">
        <f t="shared" si="250"/>
        <v>0</v>
      </c>
      <c r="FM101" s="239">
        <f t="shared" si="251"/>
        <v>0</v>
      </c>
      <c r="FN101" s="175"/>
      <c r="FO101" s="238">
        <f t="shared" si="252"/>
        <v>0</v>
      </c>
      <c r="FP101" s="239">
        <f t="shared" si="253"/>
        <v>0</v>
      </c>
      <c r="FQ101" s="175"/>
      <c r="FR101" s="238">
        <f t="shared" si="254"/>
        <v>0</v>
      </c>
      <c r="FS101" s="239">
        <f t="shared" si="255"/>
        <v>0</v>
      </c>
      <c r="FT101" s="175"/>
      <c r="FU101" s="238">
        <f t="shared" si="256"/>
        <v>0</v>
      </c>
      <c r="FV101" s="239">
        <f t="shared" si="257"/>
        <v>0</v>
      </c>
      <c r="FW101" s="175"/>
      <c r="FX101" s="238">
        <f t="shared" si="258"/>
        <v>0</v>
      </c>
      <c r="FY101" s="239">
        <f t="shared" si="259"/>
        <v>0</v>
      </c>
      <c r="FZ101" s="175"/>
      <c r="GA101" s="238">
        <f t="shared" si="260"/>
        <v>0</v>
      </c>
      <c r="GB101" s="239">
        <f t="shared" si="261"/>
        <v>0</v>
      </c>
      <c r="GC101" s="175"/>
      <c r="GD101" s="238">
        <f t="shared" si="262"/>
        <v>0</v>
      </c>
      <c r="GE101" s="239">
        <f t="shared" si="263"/>
        <v>0</v>
      </c>
      <c r="GF101" s="175"/>
      <c r="GG101" s="238">
        <f t="shared" si="264"/>
        <v>0</v>
      </c>
      <c r="GH101" s="239">
        <f t="shared" si="265"/>
        <v>0</v>
      </c>
      <c r="GI101" s="175"/>
      <c r="GJ101" s="238">
        <f t="shared" si="266"/>
        <v>0</v>
      </c>
      <c r="GK101" s="239">
        <f t="shared" si="267"/>
        <v>0</v>
      </c>
      <c r="GL101" s="175"/>
      <c r="GM101" s="238">
        <f t="shared" si="268"/>
        <v>0</v>
      </c>
      <c r="GN101" s="239">
        <f t="shared" si="269"/>
        <v>0</v>
      </c>
      <c r="GO101" s="175"/>
      <c r="GP101" s="238">
        <f t="shared" si="270"/>
        <v>0</v>
      </c>
      <c r="GQ101" s="239">
        <f t="shared" si="271"/>
        <v>0</v>
      </c>
      <c r="GR101" s="175"/>
      <c r="GS101" s="238">
        <f t="shared" si="272"/>
        <v>0</v>
      </c>
      <c r="GT101" s="239">
        <f t="shared" si="273"/>
        <v>0</v>
      </c>
      <c r="GU101" s="175"/>
      <c r="GV101" s="238">
        <f t="shared" si="274"/>
        <v>0</v>
      </c>
      <c r="GW101" s="239">
        <f t="shared" si="275"/>
        <v>0</v>
      </c>
      <c r="GX101" s="175"/>
      <c r="GY101" s="238">
        <f t="shared" si="276"/>
        <v>0</v>
      </c>
      <c r="GZ101" s="239">
        <f t="shared" si="277"/>
        <v>0</v>
      </c>
      <c r="HA101" s="175"/>
      <c r="HB101" s="238">
        <f t="shared" si="278"/>
        <v>0</v>
      </c>
      <c r="HC101" s="239">
        <f t="shared" si="279"/>
        <v>0</v>
      </c>
      <c r="HD101" s="175"/>
      <c r="HE101" s="238">
        <f t="shared" si="280"/>
        <v>0</v>
      </c>
      <c r="HF101" s="239">
        <f t="shared" si="281"/>
        <v>0</v>
      </c>
      <c r="HG101" s="175"/>
      <c r="HH101" s="238">
        <f t="shared" si="282"/>
        <v>0</v>
      </c>
      <c r="HI101" s="239">
        <f t="shared" si="283"/>
        <v>0</v>
      </c>
      <c r="HJ101" s="175"/>
      <c r="HK101" s="238">
        <f t="shared" si="284"/>
        <v>0</v>
      </c>
      <c r="HL101" s="239">
        <f t="shared" si="285"/>
        <v>0</v>
      </c>
      <c r="HM101" s="242">
        <f t="shared" si="286"/>
        <v>0</v>
      </c>
      <c r="HN101" s="108">
        <f t="shared" si="287"/>
        <v>0</v>
      </c>
    </row>
    <row r="102" spans="1:222" s="2" customFormat="1" hidden="1" x14ac:dyDescent="0.2">
      <c r="A102" s="173"/>
      <c r="B102" s="176"/>
      <c r="C102" s="370"/>
      <c r="D102" s="370"/>
      <c r="E102" s="370"/>
      <c r="F102" s="369"/>
      <c r="G102" s="177"/>
      <c r="H102" s="178"/>
      <c r="I102" s="39"/>
      <c r="J102" s="174">
        <f t="shared" si="145"/>
        <v>0</v>
      </c>
      <c r="K102" s="175"/>
      <c r="L102" s="238">
        <f t="shared" si="146"/>
        <v>0</v>
      </c>
      <c r="M102" s="239">
        <f t="shared" si="147"/>
        <v>0</v>
      </c>
      <c r="N102" s="175"/>
      <c r="O102" s="238">
        <f t="shared" si="148"/>
        <v>0</v>
      </c>
      <c r="P102" s="239">
        <f t="shared" si="149"/>
        <v>0</v>
      </c>
      <c r="Q102" s="175"/>
      <c r="R102" s="238">
        <f t="shared" si="150"/>
        <v>0</v>
      </c>
      <c r="S102" s="239">
        <f t="shared" si="151"/>
        <v>0</v>
      </c>
      <c r="T102" s="175"/>
      <c r="U102" s="238">
        <f t="shared" si="152"/>
        <v>0</v>
      </c>
      <c r="V102" s="239">
        <f t="shared" si="153"/>
        <v>0</v>
      </c>
      <c r="W102" s="175"/>
      <c r="X102" s="238">
        <f t="shared" si="154"/>
        <v>0</v>
      </c>
      <c r="Y102" s="239">
        <f t="shared" si="155"/>
        <v>0</v>
      </c>
      <c r="Z102" s="175"/>
      <c r="AA102" s="238">
        <f t="shared" si="156"/>
        <v>0</v>
      </c>
      <c r="AB102" s="239">
        <f t="shared" si="157"/>
        <v>0</v>
      </c>
      <c r="AC102" s="175"/>
      <c r="AD102" s="238">
        <f t="shared" si="158"/>
        <v>0</v>
      </c>
      <c r="AE102" s="239">
        <f t="shared" si="159"/>
        <v>0</v>
      </c>
      <c r="AF102" s="175"/>
      <c r="AG102" s="238">
        <f t="shared" si="160"/>
        <v>0</v>
      </c>
      <c r="AH102" s="239">
        <f t="shared" si="161"/>
        <v>0</v>
      </c>
      <c r="AI102" s="175"/>
      <c r="AJ102" s="238">
        <f t="shared" si="162"/>
        <v>0</v>
      </c>
      <c r="AK102" s="239">
        <f t="shared" si="163"/>
        <v>0</v>
      </c>
      <c r="AL102" s="175"/>
      <c r="AM102" s="238">
        <f t="shared" si="164"/>
        <v>0</v>
      </c>
      <c r="AN102" s="239">
        <f t="shared" si="165"/>
        <v>0</v>
      </c>
      <c r="AO102" s="175"/>
      <c r="AP102" s="238">
        <f t="shared" si="166"/>
        <v>0</v>
      </c>
      <c r="AQ102" s="239">
        <f t="shared" si="167"/>
        <v>0</v>
      </c>
      <c r="AR102" s="175"/>
      <c r="AS102" s="238">
        <f t="shared" si="168"/>
        <v>0</v>
      </c>
      <c r="AT102" s="239">
        <f t="shared" si="169"/>
        <v>0</v>
      </c>
      <c r="AU102" s="175"/>
      <c r="AV102" s="238">
        <f t="shared" si="170"/>
        <v>0</v>
      </c>
      <c r="AW102" s="239">
        <f t="shared" si="171"/>
        <v>0</v>
      </c>
      <c r="AX102" s="175"/>
      <c r="AY102" s="238">
        <f t="shared" si="172"/>
        <v>0</v>
      </c>
      <c r="AZ102" s="239">
        <f t="shared" si="173"/>
        <v>0</v>
      </c>
      <c r="BA102" s="175"/>
      <c r="BB102" s="238">
        <f t="shared" si="174"/>
        <v>0</v>
      </c>
      <c r="BC102" s="239">
        <f t="shared" si="175"/>
        <v>0</v>
      </c>
      <c r="BD102" s="175"/>
      <c r="BE102" s="238">
        <f t="shared" si="176"/>
        <v>0</v>
      </c>
      <c r="BF102" s="239">
        <f t="shared" si="177"/>
        <v>0</v>
      </c>
      <c r="BG102" s="175"/>
      <c r="BH102" s="238">
        <f t="shared" si="178"/>
        <v>0</v>
      </c>
      <c r="BI102" s="239">
        <f t="shared" si="179"/>
        <v>0</v>
      </c>
      <c r="BJ102" s="175"/>
      <c r="BK102" s="238">
        <f t="shared" si="180"/>
        <v>0</v>
      </c>
      <c r="BL102" s="239">
        <f t="shared" si="181"/>
        <v>0</v>
      </c>
      <c r="BM102" s="175"/>
      <c r="BN102" s="238">
        <f t="shared" si="182"/>
        <v>0</v>
      </c>
      <c r="BO102" s="239">
        <f t="shared" si="183"/>
        <v>0</v>
      </c>
      <c r="BP102" s="175"/>
      <c r="BQ102" s="238">
        <f t="shared" si="184"/>
        <v>0</v>
      </c>
      <c r="BR102" s="239">
        <f t="shared" si="185"/>
        <v>0</v>
      </c>
      <c r="BS102" s="175"/>
      <c r="BT102" s="238">
        <f t="shared" si="186"/>
        <v>0</v>
      </c>
      <c r="BU102" s="239">
        <f t="shared" si="187"/>
        <v>0</v>
      </c>
      <c r="BV102" s="175"/>
      <c r="BW102" s="238">
        <f t="shared" si="188"/>
        <v>0</v>
      </c>
      <c r="BX102" s="239">
        <f t="shared" si="189"/>
        <v>0</v>
      </c>
      <c r="BY102" s="175"/>
      <c r="BZ102" s="238">
        <f t="shared" si="190"/>
        <v>0</v>
      </c>
      <c r="CA102" s="239">
        <f t="shared" si="191"/>
        <v>0</v>
      </c>
      <c r="CB102" s="175"/>
      <c r="CC102" s="238">
        <f t="shared" si="192"/>
        <v>0</v>
      </c>
      <c r="CD102" s="239">
        <f t="shared" si="193"/>
        <v>0</v>
      </c>
      <c r="CE102" s="175"/>
      <c r="CF102" s="238">
        <f t="shared" si="194"/>
        <v>0</v>
      </c>
      <c r="CG102" s="239">
        <f t="shared" si="195"/>
        <v>0</v>
      </c>
      <c r="CH102" s="175"/>
      <c r="CI102" s="238">
        <f t="shared" si="196"/>
        <v>0</v>
      </c>
      <c r="CJ102" s="239">
        <f t="shared" si="197"/>
        <v>0</v>
      </c>
      <c r="CK102" s="175"/>
      <c r="CL102" s="238">
        <f t="shared" si="198"/>
        <v>0</v>
      </c>
      <c r="CM102" s="239">
        <f t="shared" si="199"/>
        <v>0</v>
      </c>
      <c r="CN102" s="175"/>
      <c r="CO102" s="238">
        <f t="shared" si="200"/>
        <v>0</v>
      </c>
      <c r="CP102" s="239">
        <f t="shared" si="201"/>
        <v>0</v>
      </c>
      <c r="CQ102" s="175"/>
      <c r="CR102" s="238">
        <f t="shared" si="202"/>
        <v>0</v>
      </c>
      <c r="CS102" s="239">
        <f t="shared" si="203"/>
        <v>0</v>
      </c>
      <c r="CT102" s="175"/>
      <c r="CU102" s="238">
        <f t="shared" si="204"/>
        <v>0</v>
      </c>
      <c r="CV102" s="239">
        <f t="shared" si="205"/>
        <v>0</v>
      </c>
      <c r="CW102" s="175"/>
      <c r="CX102" s="238">
        <f t="shared" si="206"/>
        <v>0</v>
      </c>
      <c r="CY102" s="239">
        <f t="shared" si="207"/>
        <v>0</v>
      </c>
      <c r="CZ102" s="175"/>
      <c r="DA102" s="238">
        <f t="shared" si="208"/>
        <v>0</v>
      </c>
      <c r="DB102" s="239">
        <f t="shared" si="209"/>
        <v>0</v>
      </c>
      <c r="DC102" s="175"/>
      <c r="DD102" s="238">
        <f t="shared" si="210"/>
        <v>0</v>
      </c>
      <c r="DE102" s="239">
        <f t="shared" si="211"/>
        <v>0</v>
      </c>
      <c r="DF102" s="175"/>
      <c r="DG102" s="238">
        <f t="shared" si="212"/>
        <v>0</v>
      </c>
      <c r="DH102" s="239">
        <f t="shared" si="213"/>
        <v>0</v>
      </c>
      <c r="DI102" s="175"/>
      <c r="DJ102" s="238">
        <f t="shared" si="214"/>
        <v>0</v>
      </c>
      <c r="DK102" s="239">
        <f t="shared" si="215"/>
        <v>0</v>
      </c>
      <c r="DL102" s="175"/>
      <c r="DM102" s="238">
        <f t="shared" si="216"/>
        <v>0</v>
      </c>
      <c r="DN102" s="239">
        <f t="shared" si="217"/>
        <v>0</v>
      </c>
      <c r="DO102" s="175"/>
      <c r="DP102" s="238">
        <f t="shared" si="218"/>
        <v>0</v>
      </c>
      <c r="DQ102" s="239">
        <f t="shared" si="219"/>
        <v>0</v>
      </c>
      <c r="DR102" s="175"/>
      <c r="DS102" s="238">
        <f t="shared" si="220"/>
        <v>0</v>
      </c>
      <c r="DT102" s="239">
        <f t="shared" si="221"/>
        <v>0</v>
      </c>
      <c r="DU102" s="175"/>
      <c r="DV102" s="238">
        <f t="shared" si="222"/>
        <v>0</v>
      </c>
      <c r="DW102" s="239">
        <f t="shared" si="223"/>
        <v>0</v>
      </c>
      <c r="DX102" s="175"/>
      <c r="DY102" s="238">
        <f t="shared" si="224"/>
        <v>0</v>
      </c>
      <c r="DZ102" s="239">
        <f t="shared" si="225"/>
        <v>0</v>
      </c>
      <c r="EA102" s="175"/>
      <c r="EB102" s="238">
        <f t="shared" si="226"/>
        <v>0</v>
      </c>
      <c r="EC102" s="239">
        <f t="shared" si="227"/>
        <v>0</v>
      </c>
      <c r="ED102" s="175"/>
      <c r="EE102" s="238">
        <f t="shared" si="228"/>
        <v>0</v>
      </c>
      <c r="EF102" s="239">
        <f t="shared" si="229"/>
        <v>0</v>
      </c>
      <c r="EG102" s="175"/>
      <c r="EH102" s="238">
        <f t="shared" si="230"/>
        <v>0</v>
      </c>
      <c r="EI102" s="239">
        <f t="shared" si="231"/>
        <v>0</v>
      </c>
      <c r="EJ102" s="175"/>
      <c r="EK102" s="238">
        <f t="shared" si="232"/>
        <v>0</v>
      </c>
      <c r="EL102" s="239">
        <f t="shared" si="233"/>
        <v>0</v>
      </c>
      <c r="EM102" s="175"/>
      <c r="EN102" s="238">
        <f t="shared" si="234"/>
        <v>0</v>
      </c>
      <c r="EO102" s="239">
        <f t="shared" si="235"/>
        <v>0</v>
      </c>
      <c r="EP102" s="175"/>
      <c r="EQ102" s="238">
        <f t="shared" si="236"/>
        <v>0</v>
      </c>
      <c r="ER102" s="239">
        <f t="shared" si="237"/>
        <v>0</v>
      </c>
      <c r="ES102" s="175"/>
      <c r="ET102" s="238">
        <f t="shared" si="238"/>
        <v>0</v>
      </c>
      <c r="EU102" s="239">
        <f t="shared" si="239"/>
        <v>0</v>
      </c>
      <c r="EV102" s="175"/>
      <c r="EW102" s="238">
        <f t="shared" si="240"/>
        <v>0</v>
      </c>
      <c r="EX102" s="239">
        <f t="shared" si="241"/>
        <v>0</v>
      </c>
      <c r="EY102" s="175"/>
      <c r="EZ102" s="238">
        <f t="shared" si="242"/>
        <v>0</v>
      </c>
      <c r="FA102" s="239">
        <f t="shared" si="243"/>
        <v>0</v>
      </c>
      <c r="FB102" s="175"/>
      <c r="FC102" s="238">
        <f t="shared" si="244"/>
        <v>0</v>
      </c>
      <c r="FD102" s="239">
        <f t="shared" si="245"/>
        <v>0</v>
      </c>
      <c r="FE102" s="175"/>
      <c r="FF102" s="238">
        <f t="shared" si="246"/>
        <v>0</v>
      </c>
      <c r="FG102" s="239">
        <f t="shared" si="247"/>
        <v>0</v>
      </c>
      <c r="FH102" s="175"/>
      <c r="FI102" s="238">
        <f t="shared" si="248"/>
        <v>0</v>
      </c>
      <c r="FJ102" s="239">
        <f t="shared" si="249"/>
        <v>0</v>
      </c>
      <c r="FK102" s="175"/>
      <c r="FL102" s="238">
        <f t="shared" si="250"/>
        <v>0</v>
      </c>
      <c r="FM102" s="239">
        <f t="shared" si="251"/>
        <v>0</v>
      </c>
      <c r="FN102" s="175"/>
      <c r="FO102" s="238">
        <f t="shared" si="252"/>
        <v>0</v>
      </c>
      <c r="FP102" s="239">
        <f t="shared" si="253"/>
        <v>0</v>
      </c>
      <c r="FQ102" s="175"/>
      <c r="FR102" s="238">
        <f t="shared" si="254"/>
        <v>0</v>
      </c>
      <c r="FS102" s="239">
        <f t="shared" si="255"/>
        <v>0</v>
      </c>
      <c r="FT102" s="175"/>
      <c r="FU102" s="238">
        <f t="shared" si="256"/>
        <v>0</v>
      </c>
      <c r="FV102" s="239">
        <f t="shared" si="257"/>
        <v>0</v>
      </c>
      <c r="FW102" s="175"/>
      <c r="FX102" s="238">
        <f t="shared" si="258"/>
        <v>0</v>
      </c>
      <c r="FY102" s="239">
        <f t="shared" si="259"/>
        <v>0</v>
      </c>
      <c r="FZ102" s="175"/>
      <c r="GA102" s="238">
        <f t="shared" si="260"/>
        <v>0</v>
      </c>
      <c r="GB102" s="239">
        <f t="shared" si="261"/>
        <v>0</v>
      </c>
      <c r="GC102" s="175"/>
      <c r="GD102" s="238">
        <f t="shared" si="262"/>
        <v>0</v>
      </c>
      <c r="GE102" s="239">
        <f t="shared" si="263"/>
        <v>0</v>
      </c>
      <c r="GF102" s="175"/>
      <c r="GG102" s="238">
        <f t="shared" si="264"/>
        <v>0</v>
      </c>
      <c r="GH102" s="239">
        <f t="shared" si="265"/>
        <v>0</v>
      </c>
      <c r="GI102" s="175"/>
      <c r="GJ102" s="238">
        <f t="shared" si="266"/>
        <v>0</v>
      </c>
      <c r="GK102" s="239">
        <f t="shared" si="267"/>
        <v>0</v>
      </c>
      <c r="GL102" s="175"/>
      <c r="GM102" s="238">
        <f t="shared" si="268"/>
        <v>0</v>
      </c>
      <c r="GN102" s="239">
        <f t="shared" si="269"/>
        <v>0</v>
      </c>
      <c r="GO102" s="175"/>
      <c r="GP102" s="238">
        <f t="shared" si="270"/>
        <v>0</v>
      </c>
      <c r="GQ102" s="239">
        <f t="shared" si="271"/>
        <v>0</v>
      </c>
      <c r="GR102" s="175"/>
      <c r="GS102" s="238">
        <f t="shared" si="272"/>
        <v>0</v>
      </c>
      <c r="GT102" s="239">
        <f t="shared" si="273"/>
        <v>0</v>
      </c>
      <c r="GU102" s="175"/>
      <c r="GV102" s="238">
        <f t="shared" si="274"/>
        <v>0</v>
      </c>
      <c r="GW102" s="239">
        <f t="shared" si="275"/>
        <v>0</v>
      </c>
      <c r="GX102" s="175"/>
      <c r="GY102" s="238">
        <f t="shared" si="276"/>
        <v>0</v>
      </c>
      <c r="GZ102" s="239">
        <f t="shared" si="277"/>
        <v>0</v>
      </c>
      <c r="HA102" s="175"/>
      <c r="HB102" s="238">
        <f t="shared" si="278"/>
        <v>0</v>
      </c>
      <c r="HC102" s="239">
        <f t="shared" si="279"/>
        <v>0</v>
      </c>
      <c r="HD102" s="175"/>
      <c r="HE102" s="238">
        <f t="shared" si="280"/>
        <v>0</v>
      </c>
      <c r="HF102" s="239">
        <f t="shared" si="281"/>
        <v>0</v>
      </c>
      <c r="HG102" s="175"/>
      <c r="HH102" s="238">
        <f t="shared" si="282"/>
        <v>0</v>
      </c>
      <c r="HI102" s="239">
        <f t="shared" si="283"/>
        <v>0</v>
      </c>
      <c r="HJ102" s="175"/>
      <c r="HK102" s="238">
        <f t="shared" si="284"/>
        <v>0</v>
      </c>
      <c r="HL102" s="239">
        <f t="shared" si="285"/>
        <v>0</v>
      </c>
      <c r="HM102" s="242">
        <f t="shared" si="286"/>
        <v>0</v>
      </c>
      <c r="HN102" s="108">
        <f t="shared" si="287"/>
        <v>0</v>
      </c>
    </row>
    <row r="103" spans="1:222" s="2" customFormat="1" hidden="1" x14ac:dyDescent="0.2">
      <c r="A103" s="173"/>
      <c r="B103" s="176"/>
      <c r="C103" s="370"/>
      <c r="D103" s="370"/>
      <c r="E103" s="370"/>
      <c r="F103" s="369"/>
      <c r="G103" s="177"/>
      <c r="H103" s="178"/>
      <c r="I103" s="39"/>
      <c r="J103" s="174">
        <f t="shared" si="145"/>
        <v>0</v>
      </c>
      <c r="K103" s="175"/>
      <c r="L103" s="238">
        <f t="shared" si="146"/>
        <v>0</v>
      </c>
      <c r="M103" s="239">
        <f t="shared" si="147"/>
        <v>0</v>
      </c>
      <c r="N103" s="175"/>
      <c r="O103" s="238">
        <f t="shared" si="148"/>
        <v>0</v>
      </c>
      <c r="P103" s="239">
        <f t="shared" si="149"/>
        <v>0</v>
      </c>
      <c r="Q103" s="175"/>
      <c r="R103" s="238">
        <f t="shared" si="150"/>
        <v>0</v>
      </c>
      <c r="S103" s="239">
        <f t="shared" si="151"/>
        <v>0</v>
      </c>
      <c r="T103" s="175"/>
      <c r="U103" s="238">
        <f t="shared" si="152"/>
        <v>0</v>
      </c>
      <c r="V103" s="239">
        <f t="shared" si="153"/>
        <v>0</v>
      </c>
      <c r="W103" s="175"/>
      <c r="X103" s="238">
        <f t="shared" si="154"/>
        <v>0</v>
      </c>
      <c r="Y103" s="239">
        <f t="shared" si="155"/>
        <v>0</v>
      </c>
      <c r="Z103" s="175"/>
      <c r="AA103" s="238">
        <f t="shared" si="156"/>
        <v>0</v>
      </c>
      <c r="AB103" s="239">
        <f t="shared" si="157"/>
        <v>0</v>
      </c>
      <c r="AC103" s="175"/>
      <c r="AD103" s="238">
        <f t="shared" si="158"/>
        <v>0</v>
      </c>
      <c r="AE103" s="239">
        <f t="shared" si="159"/>
        <v>0</v>
      </c>
      <c r="AF103" s="175"/>
      <c r="AG103" s="238">
        <f t="shared" si="160"/>
        <v>0</v>
      </c>
      <c r="AH103" s="239">
        <f t="shared" si="161"/>
        <v>0</v>
      </c>
      <c r="AI103" s="175"/>
      <c r="AJ103" s="238">
        <f t="shared" si="162"/>
        <v>0</v>
      </c>
      <c r="AK103" s="239">
        <f t="shared" si="163"/>
        <v>0</v>
      </c>
      <c r="AL103" s="175"/>
      <c r="AM103" s="238">
        <f t="shared" si="164"/>
        <v>0</v>
      </c>
      <c r="AN103" s="239">
        <f t="shared" si="165"/>
        <v>0</v>
      </c>
      <c r="AO103" s="175"/>
      <c r="AP103" s="238">
        <f t="shared" si="166"/>
        <v>0</v>
      </c>
      <c r="AQ103" s="239">
        <f t="shared" si="167"/>
        <v>0</v>
      </c>
      <c r="AR103" s="175"/>
      <c r="AS103" s="238">
        <f t="shared" si="168"/>
        <v>0</v>
      </c>
      <c r="AT103" s="239">
        <f t="shared" si="169"/>
        <v>0</v>
      </c>
      <c r="AU103" s="175"/>
      <c r="AV103" s="238">
        <f t="shared" si="170"/>
        <v>0</v>
      </c>
      <c r="AW103" s="239">
        <f t="shared" si="171"/>
        <v>0</v>
      </c>
      <c r="AX103" s="175"/>
      <c r="AY103" s="238">
        <f t="shared" si="172"/>
        <v>0</v>
      </c>
      <c r="AZ103" s="239">
        <f t="shared" si="173"/>
        <v>0</v>
      </c>
      <c r="BA103" s="175"/>
      <c r="BB103" s="238">
        <f t="shared" si="174"/>
        <v>0</v>
      </c>
      <c r="BC103" s="239">
        <f t="shared" si="175"/>
        <v>0</v>
      </c>
      <c r="BD103" s="175"/>
      <c r="BE103" s="238">
        <f t="shared" si="176"/>
        <v>0</v>
      </c>
      <c r="BF103" s="239">
        <f t="shared" si="177"/>
        <v>0</v>
      </c>
      <c r="BG103" s="175"/>
      <c r="BH103" s="238">
        <f t="shared" si="178"/>
        <v>0</v>
      </c>
      <c r="BI103" s="239">
        <f t="shared" si="179"/>
        <v>0</v>
      </c>
      <c r="BJ103" s="175"/>
      <c r="BK103" s="238">
        <f t="shared" si="180"/>
        <v>0</v>
      </c>
      <c r="BL103" s="239">
        <f t="shared" si="181"/>
        <v>0</v>
      </c>
      <c r="BM103" s="175"/>
      <c r="BN103" s="238">
        <f t="shared" si="182"/>
        <v>0</v>
      </c>
      <c r="BO103" s="239">
        <f t="shared" si="183"/>
        <v>0</v>
      </c>
      <c r="BP103" s="175"/>
      <c r="BQ103" s="238">
        <f t="shared" si="184"/>
        <v>0</v>
      </c>
      <c r="BR103" s="239">
        <f t="shared" si="185"/>
        <v>0</v>
      </c>
      <c r="BS103" s="175"/>
      <c r="BT103" s="238">
        <f t="shared" si="186"/>
        <v>0</v>
      </c>
      <c r="BU103" s="239">
        <f t="shared" si="187"/>
        <v>0</v>
      </c>
      <c r="BV103" s="175"/>
      <c r="BW103" s="238">
        <f t="shared" si="188"/>
        <v>0</v>
      </c>
      <c r="BX103" s="239">
        <f t="shared" si="189"/>
        <v>0</v>
      </c>
      <c r="BY103" s="175"/>
      <c r="BZ103" s="238">
        <f t="shared" si="190"/>
        <v>0</v>
      </c>
      <c r="CA103" s="239">
        <f t="shared" si="191"/>
        <v>0</v>
      </c>
      <c r="CB103" s="175"/>
      <c r="CC103" s="238">
        <f t="shared" si="192"/>
        <v>0</v>
      </c>
      <c r="CD103" s="239">
        <f t="shared" si="193"/>
        <v>0</v>
      </c>
      <c r="CE103" s="175"/>
      <c r="CF103" s="238">
        <f t="shared" si="194"/>
        <v>0</v>
      </c>
      <c r="CG103" s="239">
        <f t="shared" si="195"/>
        <v>0</v>
      </c>
      <c r="CH103" s="175"/>
      <c r="CI103" s="238">
        <f t="shared" si="196"/>
        <v>0</v>
      </c>
      <c r="CJ103" s="239">
        <f t="shared" si="197"/>
        <v>0</v>
      </c>
      <c r="CK103" s="175"/>
      <c r="CL103" s="238">
        <f t="shared" si="198"/>
        <v>0</v>
      </c>
      <c r="CM103" s="239">
        <f t="shared" si="199"/>
        <v>0</v>
      </c>
      <c r="CN103" s="175"/>
      <c r="CO103" s="238">
        <f t="shared" si="200"/>
        <v>0</v>
      </c>
      <c r="CP103" s="239">
        <f t="shared" si="201"/>
        <v>0</v>
      </c>
      <c r="CQ103" s="175"/>
      <c r="CR103" s="238">
        <f t="shared" si="202"/>
        <v>0</v>
      </c>
      <c r="CS103" s="239">
        <f t="shared" si="203"/>
        <v>0</v>
      </c>
      <c r="CT103" s="175"/>
      <c r="CU103" s="238">
        <f t="shared" si="204"/>
        <v>0</v>
      </c>
      <c r="CV103" s="239">
        <f t="shared" si="205"/>
        <v>0</v>
      </c>
      <c r="CW103" s="175"/>
      <c r="CX103" s="238">
        <f t="shared" si="206"/>
        <v>0</v>
      </c>
      <c r="CY103" s="239">
        <f t="shared" si="207"/>
        <v>0</v>
      </c>
      <c r="CZ103" s="175"/>
      <c r="DA103" s="238">
        <f t="shared" si="208"/>
        <v>0</v>
      </c>
      <c r="DB103" s="239">
        <f t="shared" si="209"/>
        <v>0</v>
      </c>
      <c r="DC103" s="175"/>
      <c r="DD103" s="238">
        <f t="shared" si="210"/>
        <v>0</v>
      </c>
      <c r="DE103" s="239">
        <f t="shared" si="211"/>
        <v>0</v>
      </c>
      <c r="DF103" s="175"/>
      <c r="DG103" s="238">
        <f t="shared" si="212"/>
        <v>0</v>
      </c>
      <c r="DH103" s="239">
        <f t="shared" si="213"/>
        <v>0</v>
      </c>
      <c r="DI103" s="175"/>
      <c r="DJ103" s="238">
        <f t="shared" si="214"/>
        <v>0</v>
      </c>
      <c r="DK103" s="239">
        <f t="shared" si="215"/>
        <v>0</v>
      </c>
      <c r="DL103" s="175"/>
      <c r="DM103" s="238">
        <f t="shared" si="216"/>
        <v>0</v>
      </c>
      <c r="DN103" s="239">
        <f t="shared" si="217"/>
        <v>0</v>
      </c>
      <c r="DO103" s="175"/>
      <c r="DP103" s="238">
        <f t="shared" si="218"/>
        <v>0</v>
      </c>
      <c r="DQ103" s="239">
        <f t="shared" si="219"/>
        <v>0</v>
      </c>
      <c r="DR103" s="175"/>
      <c r="DS103" s="238">
        <f t="shared" si="220"/>
        <v>0</v>
      </c>
      <c r="DT103" s="239">
        <f t="shared" si="221"/>
        <v>0</v>
      </c>
      <c r="DU103" s="175"/>
      <c r="DV103" s="238">
        <f t="shared" si="222"/>
        <v>0</v>
      </c>
      <c r="DW103" s="239">
        <f t="shared" si="223"/>
        <v>0</v>
      </c>
      <c r="DX103" s="175"/>
      <c r="DY103" s="238">
        <f t="shared" si="224"/>
        <v>0</v>
      </c>
      <c r="DZ103" s="239">
        <f t="shared" si="225"/>
        <v>0</v>
      </c>
      <c r="EA103" s="175"/>
      <c r="EB103" s="238">
        <f t="shared" si="226"/>
        <v>0</v>
      </c>
      <c r="EC103" s="239">
        <f t="shared" si="227"/>
        <v>0</v>
      </c>
      <c r="ED103" s="175"/>
      <c r="EE103" s="238">
        <f t="shared" si="228"/>
        <v>0</v>
      </c>
      <c r="EF103" s="239">
        <f t="shared" si="229"/>
        <v>0</v>
      </c>
      <c r="EG103" s="175"/>
      <c r="EH103" s="238">
        <f t="shared" si="230"/>
        <v>0</v>
      </c>
      <c r="EI103" s="239">
        <f t="shared" si="231"/>
        <v>0</v>
      </c>
      <c r="EJ103" s="175"/>
      <c r="EK103" s="238">
        <f t="shared" si="232"/>
        <v>0</v>
      </c>
      <c r="EL103" s="239">
        <f t="shared" si="233"/>
        <v>0</v>
      </c>
      <c r="EM103" s="175"/>
      <c r="EN103" s="238">
        <f t="shared" si="234"/>
        <v>0</v>
      </c>
      <c r="EO103" s="239">
        <f t="shared" si="235"/>
        <v>0</v>
      </c>
      <c r="EP103" s="175"/>
      <c r="EQ103" s="238">
        <f t="shared" si="236"/>
        <v>0</v>
      </c>
      <c r="ER103" s="239">
        <f t="shared" si="237"/>
        <v>0</v>
      </c>
      <c r="ES103" s="175"/>
      <c r="ET103" s="238">
        <f t="shared" si="238"/>
        <v>0</v>
      </c>
      <c r="EU103" s="239">
        <f t="shared" si="239"/>
        <v>0</v>
      </c>
      <c r="EV103" s="175"/>
      <c r="EW103" s="238">
        <f t="shared" si="240"/>
        <v>0</v>
      </c>
      <c r="EX103" s="239">
        <f t="shared" si="241"/>
        <v>0</v>
      </c>
      <c r="EY103" s="175"/>
      <c r="EZ103" s="238">
        <f t="shared" si="242"/>
        <v>0</v>
      </c>
      <c r="FA103" s="239">
        <f t="shared" si="243"/>
        <v>0</v>
      </c>
      <c r="FB103" s="175"/>
      <c r="FC103" s="238">
        <f t="shared" si="244"/>
        <v>0</v>
      </c>
      <c r="FD103" s="239">
        <f t="shared" si="245"/>
        <v>0</v>
      </c>
      <c r="FE103" s="175"/>
      <c r="FF103" s="238">
        <f t="shared" si="246"/>
        <v>0</v>
      </c>
      <c r="FG103" s="239">
        <f t="shared" si="247"/>
        <v>0</v>
      </c>
      <c r="FH103" s="175"/>
      <c r="FI103" s="238">
        <f t="shared" si="248"/>
        <v>0</v>
      </c>
      <c r="FJ103" s="239">
        <f t="shared" si="249"/>
        <v>0</v>
      </c>
      <c r="FK103" s="175"/>
      <c r="FL103" s="238">
        <f t="shared" si="250"/>
        <v>0</v>
      </c>
      <c r="FM103" s="239">
        <f t="shared" si="251"/>
        <v>0</v>
      </c>
      <c r="FN103" s="175"/>
      <c r="FO103" s="238">
        <f t="shared" si="252"/>
        <v>0</v>
      </c>
      <c r="FP103" s="239">
        <f t="shared" si="253"/>
        <v>0</v>
      </c>
      <c r="FQ103" s="175"/>
      <c r="FR103" s="238">
        <f t="shared" si="254"/>
        <v>0</v>
      </c>
      <c r="FS103" s="239">
        <f t="shared" si="255"/>
        <v>0</v>
      </c>
      <c r="FT103" s="175"/>
      <c r="FU103" s="238">
        <f t="shared" si="256"/>
        <v>0</v>
      </c>
      <c r="FV103" s="239">
        <f t="shared" si="257"/>
        <v>0</v>
      </c>
      <c r="FW103" s="175"/>
      <c r="FX103" s="238">
        <f t="shared" si="258"/>
        <v>0</v>
      </c>
      <c r="FY103" s="239">
        <f t="shared" si="259"/>
        <v>0</v>
      </c>
      <c r="FZ103" s="175"/>
      <c r="GA103" s="238">
        <f t="shared" si="260"/>
        <v>0</v>
      </c>
      <c r="GB103" s="239">
        <f t="shared" si="261"/>
        <v>0</v>
      </c>
      <c r="GC103" s="175"/>
      <c r="GD103" s="238">
        <f t="shared" si="262"/>
        <v>0</v>
      </c>
      <c r="GE103" s="239">
        <f t="shared" si="263"/>
        <v>0</v>
      </c>
      <c r="GF103" s="175"/>
      <c r="GG103" s="238">
        <f t="shared" si="264"/>
        <v>0</v>
      </c>
      <c r="GH103" s="239">
        <f t="shared" si="265"/>
        <v>0</v>
      </c>
      <c r="GI103" s="175"/>
      <c r="GJ103" s="238">
        <f t="shared" si="266"/>
        <v>0</v>
      </c>
      <c r="GK103" s="239">
        <f t="shared" si="267"/>
        <v>0</v>
      </c>
      <c r="GL103" s="175"/>
      <c r="GM103" s="238">
        <f t="shared" si="268"/>
        <v>0</v>
      </c>
      <c r="GN103" s="239">
        <f t="shared" si="269"/>
        <v>0</v>
      </c>
      <c r="GO103" s="175"/>
      <c r="GP103" s="238">
        <f t="shared" si="270"/>
        <v>0</v>
      </c>
      <c r="GQ103" s="239">
        <f t="shared" si="271"/>
        <v>0</v>
      </c>
      <c r="GR103" s="175"/>
      <c r="GS103" s="238">
        <f t="shared" si="272"/>
        <v>0</v>
      </c>
      <c r="GT103" s="239">
        <f t="shared" si="273"/>
        <v>0</v>
      </c>
      <c r="GU103" s="175"/>
      <c r="GV103" s="238">
        <f t="shared" si="274"/>
        <v>0</v>
      </c>
      <c r="GW103" s="239">
        <f t="shared" si="275"/>
        <v>0</v>
      </c>
      <c r="GX103" s="175"/>
      <c r="GY103" s="238">
        <f t="shared" si="276"/>
        <v>0</v>
      </c>
      <c r="GZ103" s="239">
        <f t="shared" si="277"/>
        <v>0</v>
      </c>
      <c r="HA103" s="175"/>
      <c r="HB103" s="238">
        <f t="shared" si="278"/>
        <v>0</v>
      </c>
      <c r="HC103" s="239">
        <f t="shared" si="279"/>
        <v>0</v>
      </c>
      <c r="HD103" s="175"/>
      <c r="HE103" s="238">
        <f t="shared" si="280"/>
        <v>0</v>
      </c>
      <c r="HF103" s="239">
        <f t="shared" si="281"/>
        <v>0</v>
      </c>
      <c r="HG103" s="175"/>
      <c r="HH103" s="238">
        <f t="shared" si="282"/>
        <v>0</v>
      </c>
      <c r="HI103" s="239">
        <f t="shared" si="283"/>
        <v>0</v>
      </c>
      <c r="HJ103" s="175"/>
      <c r="HK103" s="238">
        <f t="shared" si="284"/>
        <v>0</v>
      </c>
      <c r="HL103" s="239">
        <f t="shared" si="285"/>
        <v>0</v>
      </c>
      <c r="HM103" s="242">
        <f t="shared" si="286"/>
        <v>0</v>
      </c>
      <c r="HN103" s="108">
        <f t="shared" si="287"/>
        <v>0</v>
      </c>
    </row>
    <row r="104" spans="1:222" s="2" customFormat="1" hidden="1" x14ac:dyDescent="0.2">
      <c r="A104" s="173"/>
      <c r="B104" s="176"/>
      <c r="C104" s="370"/>
      <c r="D104" s="370"/>
      <c r="E104" s="370"/>
      <c r="F104" s="369"/>
      <c r="G104" s="177"/>
      <c r="H104" s="178"/>
      <c r="I104" s="39"/>
      <c r="J104" s="174">
        <f t="shared" si="145"/>
        <v>0</v>
      </c>
      <c r="K104" s="175"/>
      <c r="L104" s="238">
        <f t="shared" si="146"/>
        <v>0</v>
      </c>
      <c r="M104" s="239">
        <f t="shared" si="147"/>
        <v>0</v>
      </c>
      <c r="N104" s="175"/>
      <c r="O104" s="238">
        <f t="shared" si="148"/>
        <v>0</v>
      </c>
      <c r="P104" s="239">
        <f t="shared" si="149"/>
        <v>0</v>
      </c>
      <c r="Q104" s="175"/>
      <c r="R104" s="238">
        <f t="shared" si="150"/>
        <v>0</v>
      </c>
      <c r="S104" s="239">
        <f t="shared" si="151"/>
        <v>0</v>
      </c>
      <c r="T104" s="175"/>
      <c r="U104" s="238">
        <f t="shared" si="152"/>
        <v>0</v>
      </c>
      <c r="V104" s="239">
        <f t="shared" si="153"/>
        <v>0</v>
      </c>
      <c r="W104" s="175"/>
      <c r="X104" s="238">
        <f t="shared" si="154"/>
        <v>0</v>
      </c>
      <c r="Y104" s="239">
        <f t="shared" si="155"/>
        <v>0</v>
      </c>
      <c r="Z104" s="175"/>
      <c r="AA104" s="238">
        <f t="shared" si="156"/>
        <v>0</v>
      </c>
      <c r="AB104" s="239">
        <f t="shared" si="157"/>
        <v>0</v>
      </c>
      <c r="AC104" s="175"/>
      <c r="AD104" s="238">
        <f t="shared" si="158"/>
        <v>0</v>
      </c>
      <c r="AE104" s="239">
        <f t="shared" si="159"/>
        <v>0</v>
      </c>
      <c r="AF104" s="175"/>
      <c r="AG104" s="238">
        <f t="shared" si="160"/>
        <v>0</v>
      </c>
      <c r="AH104" s="239">
        <f t="shared" si="161"/>
        <v>0</v>
      </c>
      <c r="AI104" s="175"/>
      <c r="AJ104" s="238">
        <f t="shared" si="162"/>
        <v>0</v>
      </c>
      <c r="AK104" s="239">
        <f t="shared" si="163"/>
        <v>0</v>
      </c>
      <c r="AL104" s="175"/>
      <c r="AM104" s="238">
        <f t="shared" si="164"/>
        <v>0</v>
      </c>
      <c r="AN104" s="239">
        <f t="shared" si="165"/>
        <v>0</v>
      </c>
      <c r="AO104" s="175"/>
      <c r="AP104" s="238">
        <f t="shared" si="166"/>
        <v>0</v>
      </c>
      <c r="AQ104" s="239">
        <f t="shared" si="167"/>
        <v>0</v>
      </c>
      <c r="AR104" s="175"/>
      <c r="AS104" s="238">
        <f t="shared" si="168"/>
        <v>0</v>
      </c>
      <c r="AT104" s="239">
        <f t="shared" si="169"/>
        <v>0</v>
      </c>
      <c r="AU104" s="175"/>
      <c r="AV104" s="238">
        <f t="shared" si="170"/>
        <v>0</v>
      </c>
      <c r="AW104" s="239">
        <f t="shared" si="171"/>
        <v>0</v>
      </c>
      <c r="AX104" s="175"/>
      <c r="AY104" s="238">
        <f t="shared" si="172"/>
        <v>0</v>
      </c>
      <c r="AZ104" s="239">
        <f t="shared" si="173"/>
        <v>0</v>
      </c>
      <c r="BA104" s="175"/>
      <c r="BB104" s="238">
        <f t="shared" si="174"/>
        <v>0</v>
      </c>
      <c r="BC104" s="239">
        <f t="shared" si="175"/>
        <v>0</v>
      </c>
      <c r="BD104" s="175"/>
      <c r="BE104" s="238">
        <f t="shared" si="176"/>
        <v>0</v>
      </c>
      <c r="BF104" s="239">
        <f t="shared" si="177"/>
        <v>0</v>
      </c>
      <c r="BG104" s="175"/>
      <c r="BH104" s="238">
        <f t="shared" si="178"/>
        <v>0</v>
      </c>
      <c r="BI104" s="239">
        <f t="shared" si="179"/>
        <v>0</v>
      </c>
      <c r="BJ104" s="175"/>
      <c r="BK104" s="238">
        <f t="shared" si="180"/>
        <v>0</v>
      </c>
      <c r="BL104" s="239">
        <f t="shared" si="181"/>
        <v>0</v>
      </c>
      <c r="BM104" s="175"/>
      <c r="BN104" s="238">
        <f t="shared" si="182"/>
        <v>0</v>
      </c>
      <c r="BO104" s="239">
        <f t="shared" si="183"/>
        <v>0</v>
      </c>
      <c r="BP104" s="175"/>
      <c r="BQ104" s="238">
        <f t="shared" si="184"/>
        <v>0</v>
      </c>
      <c r="BR104" s="239">
        <f t="shared" si="185"/>
        <v>0</v>
      </c>
      <c r="BS104" s="175"/>
      <c r="BT104" s="238">
        <f t="shared" si="186"/>
        <v>0</v>
      </c>
      <c r="BU104" s="239">
        <f t="shared" si="187"/>
        <v>0</v>
      </c>
      <c r="BV104" s="175"/>
      <c r="BW104" s="238">
        <f t="shared" si="188"/>
        <v>0</v>
      </c>
      <c r="BX104" s="239">
        <f t="shared" si="189"/>
        <v>0</v>
      </c>
      <c r="BY104" s="175"/>
      <c r="BZ104" s="238">
        <f t="shared" si="190"/>
        <v>0</v>
      </c>
      <c r="CA104" s="239">
        <f t="shared" si="191"/>
        <v>0</v>
      </c>
      <c r="CB104" s="175"/>
      <c r="CC104" s="238">
        <f t="shared" si="192"/>
        <v>0</v>
      </c>
      <c r="CD104" s="239">
        <f t="shared" si="193"/>
        <v>0</v>
      </c>
      <c r="CE104" s="175"/>
      <c r="CF104" s="238">
        <f t="shared" si="194"/>
        <v>0</v>
      </c>
      <c r="CG104" s="239">
        <f t="shared" si="195"/>
        <v>0</v>
      </c>
      <c r="CH104" s="175"/>
      <c r="CI104" s="238">
        <f t="shared" si="196"/>
        <v>0</v>
      </c>
      <c r="CJ104" s="239">
        <f t="shared" si="197"/>
        <v>0</v>
      </c>
      <c r="CK104" s="175"/>
      <c r="CL104" s="238">
        <f t="shared" si="198"/>
        <v>0</v>
      </c>
      <c r="CM104" s="239">
        <f t="shared" si="199"/>
        <v>0</v>
      </c>
      <c r="CN104" s="175"/>
      <c r="CO104" s="238">
        <f t="shared" si="200"/>
        <v>0</v>
      </c>
      <c r="CP104" s="239">
        <f t="shared" si="201"/>
        <v>0</v>
      </c>
      <c r="CQ104" s="175"/>
      <c r="CR104" s="238">
        <f t="shared" si="202"/>
        <v>0</v>
      </c>
      <c r="CS104" s="239">
        <f t="shared" si="203"/>
        <v>0</v>
      </c>
      <c r="CT104" s="175"/>
      <c r="CU104" s="238">
        <f t="shared" si="204"/>
        <v>0</v>
      </c>
      <c r="CV104" s="239">
        <f t="shared" si="205"/>
        <v>0</v>
      </c>
      <c r="CW104" s="175"/>
      <c r="CX104" s="238">
        <f t="shared" si="206"/>
        <v>0</v>
      </c>
      <c r="CY104" s="239">
        <f t="shared" si="207"/>
        <v>0</v>
      </c>
      <c r="CZ104" s="175"/>
      <c r="DA104" s="238">
        <f t="shared" si="208"/>
        <v>0</v>
      </c>
      <c r="DB104" s="239">
        <f t="shared" si="209"/>
        <v>0</v>
      </c>
      <c r="DC104" s="175"/>
      <c r="DD104" s="238">
        <f t="shared" si="210"/>
        <v>0</v>
      </c>
      <c r="DE104" s="239">
        <f t="shared" si="211"/>
        <v>0</v>
      </c>
      <c r="DF104" s="175"/>
      <c r="DG104" s="238">
        <f t="shared" si="212"/>
        <v>0</v>
      </c>
      <c r="DH104" s="239">
        <f t="shared" si="213"/>
        <v>0</v>
      </c>
      <c r="DI104" s="175"/>
      <c r="DJ104" s="238">
        <f t="shared" si="214"/>
        <v>0</v>
      </c>
      <c r="DK104" s="239">
        <f t="shared" si="215"/>
        <v>0</v>
      </c>
      <c r="DL104" s="175"/>
      <c r="DM104" s="238">
        <f t="shared" si="216"/>
        <v>0</v>
      </c>
      <c r="DN104" s="239">
        <f t="shared" si="217"/>
        <v>0</v>
      </c>
      <c r="DO104" s="175"/>
      <c r="DP104" s="238">
        <f t="shared" si="218"/>
        <v>0</v>
      </c>
      <c r="DQ104" s="239">
        <f t="shared" si="219"/>
        <v>0</v>
      </c>
      <c r="DR104" s="175"/>
      <c r="DS104" s="238">
        <f t="shared" si="220"/>
        <v>0</v>
      </c>
      <c r="DT104" s="239">
        <f t="shared" si="221"/>
        <v>0</v>
      </c>
      <c r="DU104" s="175"/>
      <c r="DV104" s="238">
        <f t="shared" si="222"/>
        <v>0</v>
      </c>
      <c r="DW104" s="239">
        <f t="shared" si="223"/>
        <v>0</v>
      </c>
      <c r="DX104" s="175"/>
      <c r="DY104" s="238">
        <f t="shared" si="224"/>
        <v>0</v>
      </c>
      <c r="DZ104" s="239">
        <f t="shared" si="225"/>
        <v>0</v>
      </c>
      <c r="EA104" s="175"/>
      <c r="EB104" s="238">
        <f t="shared" si="226"/>
        <v>0</v>
      </c>
      <c r="EC104" s="239">
        <f t="shared" si="227"/>
        <v>0</v>
      </c>
      <c r="ED104" s="175"/>
      <c r="EE104" s="238">
        <f t="shared" si="228"/>
        <v>0</v>
      </c>
      <c r="EF104" s="239">
        <f t="shared" si="229"/>
        <v>0</v>
      </c>
      <c r="EG104" s="175"/>
      <c r="EH104" s="238">
        <f t="shared" si="230"/>
        <v>0</v>
      </c>
      <c r="EI104" s="239">
        <f t="shared" si="231"/>
        <v>0</v>
      </c>
      <c r="EJ104" s="175"/>
      <c r="EK104" s="238">
        <f t="shared" si="232"/>
        <v>0</v>
      </c>
      <c r="EL104" s="239">
        <f t="shared" si="233"/>
        <v>0</v>
      </c>
      <c r="EM104" s="175"/>
      <c r="EN104" s="238">
        <f t="shared" si="234"/>
        <v>0</v>
      </c>
      <c r="EO104" s="239">
        <f t="shared" si="235"/>
        <v>0</v>
      </c>
      <c r="EP104" s="175"/>
      <c r="EQ104" s="238">
        <f t="shared" si="236"/>
        <v>0</v>
      </c>
      <c r="ER104" s="239">
        <f t="shared" si="237"/>
        <v>0</v>
      </c>
      <c r="ES104" s="175"/>
      <c r="ET104" s="238">
        <f t="shared" si="238"/>
        <v>0</v>
      </c>
      <c r="EU104" s="239">
        <f t="shared" si="239"/>
        <v>0</v>
      </c>
      <c r="EV104" s="175"/>
      <c r="EW104" s="238">
        <f t="shared" si="240"/>
        <v>0</v>
      </c>
      <c r="EX104" s="239">
        <f t="shared" si="241"/>
        <v>0</v>
      </c>
      <c r="EY104" s="175"/>
      <c r="EZ104" s="238">
        <f t="shared" si="242"/>
        <v>0</v>
      </c>
      <c r="FA104" s="239">
        <f t="shared" si="243"/>
        <v>0</v>
      </c>
      <c r="FB104" s="175"/>
      <c r="FC104" s="238">
        <f t="shared" si="244"/>
        <v>0</v>
      </c>
      <c r="FD104" s="239">
        <f t="shared" si="245"/>
        <v>0</v>
      </c>
      <c r="FE104" s="175"/>
      <c r="FF104" s="238">
        <f t="shared" si="246"/>
        <v>0</v>
      </c>
      <c r="FG104" s="239">
        <f t="shared" si="247"/>
        <v>0</v>
      </c>
      <c r="FH104" s="175"/>
      <c r="FI104" s="238">
        <f t="shared" si="248"/>
        <v>0</v>
      </c>
      <c r="FJ104" s="239">
        <f t="shared" si="249"/>
        <v>0</v>
      </c>
      <c r="FK104" s="175"/>
      <c r="FL104" s="238">
        <f t="shared" si="250"/>
        <v>0</v>
      </c>
      <c r="FM104" s="239">
        <f t="shared" si="251"/>
        <v>0</v>
      </c>
      <c r="FN104" s="175"/>
      <c r="FO104" s="238">
        <f t="shared" si="252"/>
        <v>0</v>
      </c>
      <c r="FP104" s="239">
        <f t="shared" si="253"/>
        <v>0</v>
      </c>
      <c r="FQ104" s="175"/>
      <c r="FR104" s="238">
        <f t="shared" si="254"/>
        <v>0</v>
      </c>
      <c r="FS104" s="239">
        <f t="shared" si="255"/>
        <v>0</v>
      </c>
      <c r="FT104" s="175"/>
      <c r="FU104" s="238">
        <f t="shared" si="256"/>
        <v>0</v>
      </c>
      <c r="FV104" s="239">
        <f t="shared" si="257"/>
        <v>0</v>
      </c>
      <c r="FW104" s="175"/>
      <c r="FX104" s="238">
        <f t="shared" si="258"/>
        <v>0</v>
      </c>
      <c r="FY104" s="239">
        <f t="shared" si="259"/>
        <v>0</v>
      </c>
      <c r="FZ104" s="175"/>
      <c r="GA104" s="238">
        <f t="shared" si="260"/>
        <v>0</v>
      </c>
      <c r="GB104" s="239">
        <f t="shared" si="261"/>
        <v>0</v>
      </c>
      <c r="GC104" s="175"/>
      <c r="GD104" s="238">
        <f t="shared" si="262"/>
        <v>0</v>
      </c>
      <c r="GE104" s="239">
        <f t="shared" si="263"/>
        <v>0</v>
      </c>
      <c r="GF104" s="175"/>
      <c r="GG104" s="238">
        <f t="shared" si="264"/>
        <v>0</v>
      </c>
      <c r="GH104" s="239">
        <f t="shared" si="265"/>
        <v>0</v>
      </c>
      <c r="GI104" s="175"/>
      <c r="GJ104" s="238">
        <f t="shared" si="266"/>
        <v>0</v>
      </c>
      <c r="GK104" s="239">
        <f t="shared" si="267"/>
        <v>0</v>
      </c>
      <c r="GL104" s="175"/>
      <c r="GM104" s="238">
        <f t="shared" si="268"/>
        <v>0</v>
      </c>
      <c r="GN104" s="239">
        <f t="shared" si="269"/>
        <v>0</v>
      </c>
      <c r="GO104" s="175"/>
      <c r="GP104" s="238">
        <f t="shared" si="270"/>
        <v>0</v>
      </c>
      <c r="GQ104" s="239">
        <f t="shared" si="271"/>
        <v>0</v>
      </c>
      <c r="GR104" s="175"/>
      <c r="GS104" s="238">
        <f t="shared" si="272"/>
        <v>0</v>
      </c>
      <c r="GT104" s="239">
        <f t="shared" si="273"/>
        <v>0</v>
      </c>
      <c r="GU104" s="175"/>
      <c r="GV104" s="238">
        <f t="shared" si="274"/>
        <v>0</v>
      </c>
      <c r="GW104" s="239">
        <f t="shared" si="275"/>
        <v>0</v>
      </c>
      <c r="GX104" s="175"/>
      <c r="GY104" s="238">
        <f t="shared" si="276"/>
        <v>0</v>
      </c>
      <c r="GZ104" s="239">
        <f t="shared" si="277"/>
        <v>0</v>
      </c>
      <c r="HA104" s="175"/>
      <c r="HB104" s="238">
        <f t="shared" si="278"/>
        <v>0</v>
      </c>
      <c r="HC104" s="239">
        <f t="shared" si="279"/>
        <v>0</v>
      </c>
      <c r="HD104" s="175"/>
      <c r="HE104" s="238">
        <f t="shared" si="280"/>
        <v>0</v>
      </c>
      <c r="HF104" s="239">
        <f t="shared" si="281"/>
        <v>0</v>
      </c>
      <c r="HG104" s="175"/>
      <c r="HH104" s="238">
        <f t="shared" si="282"/>
        <v>0</v>
      </c>
      <c r="HI104" s="239">
        <f t="shared" si="283"/>
        <v>0</v>
      </c>
      <c r="HJ104" s="175"/>
      <c r="HK104" s="238">
        <f t="shared" si="284"/>
        <v>0</v>
      </c>
      <c r="HL104" s="239">
        <f t="shared" si="285"/>
        <v>0</v>
      </c>
      <c r="HM104" s="242">
        <f t="shared" si="286"/>
        <v>0</v>
      </c>
      <c r="HN104" s="108">
        <f t="shared" si="287"/>
        <v>0</v>
      </c>
    </row>
    <row r="105" spans="1:222" s="2" customFormat="1" hidden="1" x14ac:dyDescent="0.2">
      <c r="A105" s="173"/>
      <c r="B105" s="176"/>
      <c r="C105" s="370"/>
      <c r="D105" s="370"/>
      <c r="E105" s="370"/>
      <c r="F105" s="369"/>
      <c r="G105" s="177"/>
      <c r="H105" s="178"/>
      <c r="I105" s="39"/>
      <c r="J105" s="174">
        <f t="shared" si="145"/>
        <v>0</v>
      </c>
      <c r="K105" s="175"/>
      <c r="L105" s="238">
        <f t="shared" si="146"/>
        <v>0</v>
      </c>
      <c r="M105" s="239">
        <f t="shared" si="147"/>
        <v>0</v>
      </c>
      <c r="N105" s="175"/>
      <c r="O105" s="238">
        <f t="shared" si="148"/>
        <v>0</v>
      </c>
      <c r="P105" s="239">
        <f t="shared" si="149"/>
        <v>0</v>
      </c>
      <c r="Q105" s="175"/>
      <c r="R105" s="238">
        <f t="shared" si="150"/>
        <v>0</v>
      </c>
      <c r="S105" s="239">
        <f t="shared" si="151"/>
        <v>0</v>
      </c>
      <c r="T105" s="175"/>
      <c r="U105" s="238">
        <f t="shared" si="152"/>
        <v>0</v>
      </c>
      <c r="V105" s="239">
        <f t="shared" si="153"/>
        <v>0</v>
      </c>
      <c r="W105" s="175"/>
      <c r="X105" s="238">
        <f t="shared" si="154"/>
        <v>0</v>
      </c>
      <c r="Y105" s="239">
        <f t="shared" si="155"/>
        <v>0</v>
      </c>
      <c r="Z105" s="175"/>
      <c r="AA105" s="238">
        <f t="shared" si="156"/>
        <v>0</v>
      </c>
      <c r="AB105" s="239">
        <f t="shared" si="157"/>
        <v>0</v>
      </c>
      <c r="AC105" s="175"/>
      <c r="AD105" s="238">
        <f t="shared" si="158"/>
        <v>0</v>
      </c>
      <c r="AE105" s="239">
        <f t="shared" si="159"/>
        <v>0</v>
      </c>
      <c r="AF105" s="175"/>
      <c r="AG105" s="238">
        <f t="shared" si="160"/>
        <v>0</v>
      </c>
      <c r="AH105" s="239">
        <f t="shared" si="161"/>
        <v>0</v>
      </c>
      <c r="AI105" s="175"/>
      <c r="AJ105" s="238">
        <f t="shared" si="162"/>
        <v>0</v>
      </c>
      <c r="AK105" s="239">
        <f t="shared" si="163"/>
        <v>0</v>
      </c>
      <c r="AL105" s="175"/>
      <c r="AM105" s="238">
        <f t="shared" si="164"/>
        <v>0</v>
      </c>
      <c r="AN105" s="239">
        <f t="shared" si="165"/>
        <v>0</v>
      </c>
      <c r="AO105" s="175"/>
      <c r="AP105" s="238">
        <f t="shared" si="166"/>
        <v>0</v>
      </c>
      <c r="AQ105" s="239">
        <f t="shared" si="167"/>
        <v>0</v>
      </c>
      <c r="AR105" s="175"/>
      <c r="AS105" s="238">
        <f t="shared" si="168"/>
        <v>0</v>
      </c>
      <c r="AT105" s="239">
        <f t="shared" si="169"/>
        <v>0</v>
      </c>
      <c r="AU105" s="175"/>
      <c r="AV105" s="238">
        <f t="shared" si="170"/>
        <v>0</v>
      </c>
      <c r="AW105" s="239">
        <f t="shared" si="171"/>
        <v>0</v>
      </c>
      <c r="AX105" s="175"/>
      <c r="AY105" s="238">
        <f t="shared" si="172"/>
        <v>0</v>
      </c>
      <c r="AZ105" s="239">
        <f t="shared" si="173"/>
        <v>0</v>
      </c>
      <c r="BA105" s="175"/>
      <c r="BB105" s="238">
        <f t="shared" si="174"/>
        <v>0</v>
      </c>
      <c r="BC105" s="239">
        <f t="shared" si="175"/>
        <v>0</v>
      </c>
      <c r="BD105" s="175"/>
      <c r="BE105" s="238">
        <f t="shared" si="176"/>
        <v>0</v>
      </c>
      <c r="BF105" s="239">
        <f t="shared" si="177"/>
        <v>0</v>
      </c>
      <c r="BG105" s="175"/>
      <c r="BH105" s="238">
        <f t="shared" si="178"/>
        <v>0</v>
      </c>
      <c r="BI105" s="239">
        <f t="shared" si="179"/>
        <v>0</v>
      </c>
      <c r="BJ105" s="175"/>
      <c r="BK105" s="238">
        <f t="shared" si="180"/>
        <v>0</v>
      </c>
      <c r="BL105" s="239">
        <f t="shared" si="181"/>
        <v>0</v>
      </c>
      <c r="BM105" s="175"/>
      <c r="BN105" s="238">
        <f t="shared" si="182"/>
        <v>0</v>
      </c>
      <c r="BO105" s="239">
        <f t="shared" si="183"/>
        <v>0</v>
      </c>
      <c r="BP105" s="175"/>
      <c r="BQ105" s="238">
        <f t="shared" si="184"/>
        <v>0</v>
      </c>
      <c r="BR105" s="239">
        <f t="shared" si="185"/>
        <v>0</v>
      </c>
      <c r="BS105" s="175"/>
      <c r="BT105" s="238">
        <f t="shared" si="186"/>
        <v>0</v>
      </c>
      <c r="BU105" s="239">
        <f t="shared" si="187"/>
        <v>0</v>
      </c>
      <c r="BV105" s="175"/>
      <c r="BW105" s="238">
        <f t="shared" si="188"/>
        <v>0</v>
      </c>
      <c r="BX105" s="239">
        <f t="shared" si="189"/>
        <v>0</v>
      </c>
      <c r="BY105" s="175"/>
      <c r="BZ105" s="238">
        <f t="shared" si="190"/>
        <v>0</v>
      </c>
      <c r="CA105" s="239">
        <f t="shared" si="191"/>
        <v>0</v>
      </c>
      <c r="CB105" s="175"/>
      <c r="CC105" s="238">
        <f t="shared" si="192"/>
        <v>0</v>
      </c>
      <c r="CD105" s="239">
        <f t="shared" si="193"/>
        <v>0</v>
      </c>
      <c r="CE105" s="175"/>
      <c r="CF105" s="238">
        <f t="shared" si="194"/>
        <v>0</v>
      </c>
      <c r="CG105" s="239">
        <f t="shared" si="195"/>
        <v>0</v>
      </c>
      <c r="CH105" s="175"/>
      <c r="CI105" s="238">
        <f t="shared" si="196"/>
        <v>0</v>
      </c>
      <c r="CJ105" s="239">
        <f t="shared" si="197"/>
        <v>0</v>
      </c>
      <c r="CK105" s="175"/>
      <c r="CL105" s="238">
        <f t="shared" si="198"/>
        <v>0</v>
      </c>
      <c r="CM105" s="239">
        <f t="shared" si="199"/>
        <v>0</v>
      </c>
      <c r="CN105" s="175"/>
      <c r="CO105" s="238">
        <f t="shared" si="200"/>
        <v>0</v>
      </c>
      <c r="CP105" s="239">
        <f t="shared" si="201"/>
        <v>0</v>
      </c>
      <c r="CQ105" s="175"/>
      <c r="CR105" s="238">
        <f t="shared" si="202"/>
        <v>0</v>
      </c>
      <c r="CS105" s="239">
        <f t="shared" si="203"/>
        <v>0</v>
      </c>
      <c r="CT105" s="175"/>
      <c r="CU105" s="238">
        <f t="shared" si="204"/>
        <v>0</v>
      </c>
      <c r="CV105" s="239">
        <f t="shared" si="205"/>
        <v>0</v>
      </c>
      <c r="CW105" s="175"/>
      <c r="CX105" s="238">
        <f t="shared" si="206"/>
        <v>0</v>
      </c>
      <c r="CY105" s="239">
        <f t="shared" si="207"/>
        <v>0</v>
      </c>
      <c r="CZ105" s="175"/>
      <c r="DA105" s="238">
        <f t="shared" si="208"/>
        <v>0</v>
      </c>
      <c r="DB105" s="239">
        <f t="shared" si="209"/>
        <v>0</v>
      </c>
      <c r="DC105" s="175"/>
      <c r="DD105" s="238">
        <f t="shared" si="210"/>
        <v>0</v>
      </c>
      <c r="DE105" s="239">
        <f t="shared" si="211"/>
        <v>0</v>
      </c>
      <c r="DF105" s="175"/>
      <c r="DG105" s="238">
        <f t="shared" si="212"/>
        <v>0</v>
      </c>
      <c r="DH105" s="239">
        <f t="shared" si="213"/>
        <v>0</v>
      </c>
      <c r="DI105" s="175"/>
      <c r="DJ105" s="238">
        <f t="shared" si="214"/>
        <v>0</v>
      </c>
      <c r="DK105" s="239">
        <f t="shared" si="215"/>
        <v>0</v>
      </c>
      <c r="DL105" s="175"/>
      <c r="DM105" s="238">
        <f t="shared" si="216"/>
        <v>0</v>
      </c>
      <c r="DN105" s="239">
        <f t="shared" si="217"/>
        <v>0</v>
      </c>
      <c r="DO105" s="175"/>
      <c r="DP105" s="238">
        <f t="shared" si="218"/>
        <v>0</v>
      </c>
      <c r="DQ105" s="239">
        <f t="shared" si="219"/>
        <v>0</v>
      </c>
      <c r="DR105" s="175"/>
      <c r="DS105" s="238">
        <f t="shared" si="220"/>
        <v>0</v>
      </c>
      <c r="DT105" s="239">
        <f t="shared" si="221"/>
        <v>0</v>
      </c>
      <c r="DU105" s="175"/>
      <c r="DV105" s="238">
        <f t="shared" si="222"/>
        <v>0</v>
      </c>
      <c r="DW105" s="239">
        <f t="shared" si="223"/>
        <v>0</v>
      </c>
      <c r="DX105" s="175"/>
      <c r="DY105" s="238">
        <f t="shared" si="224"/>
        <v>0</v>
      </c>
      <c r="DZ105" s="239">
        <f t="shared" si="225"/>
        <v>0</v>
      </c>
      <c r="EA105" s="175"/>
      <c r="EB105" s="238">
        <f t="shared" si="226"/>
        <v>0</v>
      </c>
      <c r="EC105" s="239">
        <f t="shared" si="227"/>
        <v>0</v>
      </c>
      <c r="ED105" s="175"/>
      <c r="EE105" s="238">
        <f t="shared" si="228"/>
        <v>0</v>
      </c>
      <c r="EF105" s="239">
        <f t="shared" si="229"/>
        <v>0</v>
      </c>
      <c r="EG105" s="175"/>
      <c r="EH105" s="238">
        <f t="shared" si="230"/>
        <v>0</v>
      </c>
      <c r="EI105" s="239">
        <f t="shared" si="231"/>
        <v>0</v>
      </c>
      <c r="EJ105" s="175"/>
      <c r="EK105" s="238">
        <f t="shared" si="232"/>
        <v>0</v>
      </c>
      <c r="EL105" s="239">
        <f t="shared" si="233"/>
        <v>0</v>
      </c>
      <c r="EM105" s="175"/>
      <c r="EN105" s="238">
        <f t="shared" si="234"/>
        <v>0</v>
      </c>
      <c r="EO105" s="239">
        <f t="shared" si="235"/>
        <v>0</v>
      </c>
      <c r="EP105" s="175"/>
      <c r="EQ105" s="238">
        <f t="shared" si="236"/>
        <v>0</v>
      </c>
      <c r="ER105" s="239">
        <f t="shared" si="237"/>
        <v>0</v>
      </c>
      <c r="ES105" s="175"/>
      <c r="ET105" s="238">
        <f t="shared" si="238"/>
        <v>0</v>
      </c>
      <c r="EU105" s="239">
        <f t="shared" si="239"/>
        <v>0</v>
      </c>
      <c r="EV105" s="175"/>
      <c r="EW105" s="238">
        <f t="shared" si="240"/>
        <v>0</v>
      </c>
      <c r="EX105" s="239">
        <f t="shared" si="241"/>
        <v>0</v>
      </c>
      <c r="EY105" s="175"/>
      <c r="EZ105" s="238">
        <f t="shared" si="242"/>
        <v>0</v>
      </c>
      <c r="FA105" s="239">
        <f t="shared" si="243"/>
        <v>0</v>
      </c>
      <c r="FB105" s="175"/>
      <c r="FC105" s="238">
        <f t="shared" si="244"/>
        <v>0</v>
      </c>
      <c r="FD105" s="239">
        <f t="shared" si="245"/>
        <v>0</v>
      </c>
      <c r="FE105" s="175"/>
      <c r="FF105" s="238">
        <f t="shared" si="246"/>
        <v>0</v>
      </c>
      <c r="FG105" s="239">
        <f t="shared" si="247"/>
        <v>0</v>
      </c>
      <c r="FH105" s="175"/>
      <c r="FI105" s="238">
        <f t="shared" si="248"/>
        <v>0</v>
      </c>
      <c r="FJ105" s="239">
        <f t="shared" si="249"/>
        <v>0</v>
      </c>
      <c r="FK105" s="175"/>
      <c r="FL105" s="238">
        <f t="shared" si="250"/>
        <v>0</v>
      </c>
      <c r="FM105" s="239">
        <f t="shared" si="251"/>
        <v>0</v>
      </c>
      <c r="FN105" s="175"/>
      <c r="FO105" s="238">
        <f t="shared" si="252"/>
        <v>0</v>
      </c>
      <c r="FP105" s="239">
        <f t="shared" si="253"/>
        <v>0</v>
      </c>
      <c r="FQ105" s="175"/>
      <c r="FR105" s="238">
        <f t="shared" si="254"/>
        <v>0</v>
      </c>
      <c r="FS105" s="239">
        <f t="shared" si="255"/>
        <v>0</v>
      </c>
      <c r="FT105" s="175"/>
      <c r="FU105" s="238">
        <f t="shared" si="256"/>
        <v>0</v>
      </c>
      <c r="FV105" s="239">
        <f t="shared" si="257"/>
        <v>0</v>
      </c>
      <c r="FW105" s="175"/>
      <c r="FX105" s="238">
        <f t="shared" si="258"/>
        <v>0</v>
      </c>
      <c r="FY105" s="239">
        <f t="shared" si="259"/>
        <v>0</v>
      </c>
      <c r="FZ105" s="175"/>
      <c r="GA105" s="238">
        <f t="shared" si="260"/>
        <v>0</v>
      </c>
      <c r="GB105" s="239">
        <f t="shared" si="261"/>
        <v>0</v>
      </c>
      <c r="GC105" s="175"/>
      <c r="GD105" s="238">
        <f t="shared" si="262"/>
        <v>0</v>
      </c>
      <c r="GE105" s="239">
        <f t="shared" si="263"/>
        <v>0</v>
      </c>
      <c r="GF105" s="175"/>
      <c r="GG105" s="238">
        <f t="shared" si="264"/>
        <v>0</v>
      </c>
      <c r="GH105" s="239">
        <f t="shared" si="265"/>
        <v>0</v>
      </c>
      <c r="GI105" s="175"/>
      <c r="GJ105" s="238">
        <f t="shared" si="266"/>
        <v>0</v>
      </c>
      <c r="GK105" s="239">
        <f t="shared" si="267"/>
        <v>0</v>
      </c>
      <c r="GL105" s="175"/>
      <c r="GM105" s="238">
        <f t="shared" si="268"/>
        <v>0</v>
      </c>
      <c r="GN105" s="239">
        <f t="shared" si="269"/>
        <v>0</v>
      </c>
      <c r="GO105" s="175"/>
      <c r="GP105" s="238">
        <f t="shared" si="270"/>
        <v>0</v>
      </c>
      <c r="GQ105" s="239">
        <f t="shared" si="271"/>
        <v>0</v>
      </c>
      <c r="GR105" s="175"/>
      <c r="GS105" s="238">
        <f t="shared" si="272"/>
        <v>0</v>
      </c>
      <c r="GT105" s="239">
        <f t="shared" si="273"/>
        <v>0</v>
      </c>
      <c r="GU105" s="175"/>
      <c r="GV105" s="238">
        <f t="shared" si="274"/>
        <v>0</v>
      </c>
      <c r="GW105" s="239">
        <f t="shared" si="275"/>
        <v>0</v>
      </c>
      <c r="GX105" s="175"/>
      <c r="GY105" s="238">
        <f t="shared" si="276"/>
        <v>0</v>
      </c>
      <c r="GZ105" s="239">
        <f t="shared" si="277"/>
        <v>0</v>
      </c>
      <c r="HA105" s="175"/>
      <c r="HB105" s="238">
        <f t="shared" si="278"/>
        <v>0</v>
      </c>
      <c r="HC105" s="239">
        <f t="shared" si="279"/>
        <v>0</v>
      </c>
      <c r="HD105" s="175"/>
      <c r="HE105" s="238">
        <f t="shared" si="280"/>
        <v>0</v>
      </c>
      <c r="HF105" s="239">
        <f t="shared" si="281"/>
        <v>0</v>
      </c>
      <c r="HG105" s="175"/>
      <c r="HH105" s="238">
        <f t="shared" si="282"/>
        <v>0</v>
      </c>
      <c r="HI105" s="239">
        <f t="shared" si="283"/>
        <v>0</v>
      </c>
      <c r="HJ105" s="175"/>
      <c r="HK105" s="238">
        <f t="shared" si="284"/>
        <v>0</v>
      </c>
      <c r="HL105" s="239">
        <f t="shared" si="285"/>
        <v>0</v>
      </c>
      <c r="HM105" s="242">
        <f t="shared" si="286"/>
        <v>0</v>
      </c>
      <c r="HN105" s="108">
        <f t="shared" si="287"/>
        <v>0</v>
      </c>
    </row>
    <row r="106" spans="1:222" s="2" customFormat="1" hidden="1" x14ac:dyDescent="0.2">
      <c r="A106" s="173"/>
      <c r="B106" s="176"/>
      <c r="C106" s="370"/>
      <c r="D106" s="370"/>
      <c r="E106" s="370"/>
      <c r="F106" s="369"/>
      <c r="G106" s="177"/>
      <c r="H106" s="178"/>
      <c r="I106" s="39"/>
      <c r="J106" s="174">
        <f t="shared" si="145"/>
        <v>0</v>
      </c>
      <c r="K106" s="175"/>
      <c r="L106" s="238">
        <f t="shared" si="146"/>
        <v>0</v>
      </c>
      <c r="M106" s="239">
        <f t="shared" si="147"/>
        <v>0</v>
      </c>
      <c r="N106" s="175"/>
      <c r="O106" s="238">
        <f t="shared" si="148"/>
        <v>0</v>
      </c>
      <c r="P106" s="239">
        <f t="shared" si="149"/>
        <v>0</v>
      </c>
      <c r="Q106" s="175"/>
      <c r="R106" s="238">
        <f t="shared" si="150"/>
        <v>0</v>
      </c>
      <c r="S106" s="239">
        <f t="shared" si="151"/>
        <v>0</v>
      </c>
      <c r="T106" s="175"/>
      <c r="U106" s="238">
        <f t="shared" si="152"/>
        <v>0</v>
      </c>
      <c r="V106" s="239">
        <f t="shared" si="153"/>
        <v>0</v>
      </c>
      <c r="W106" s="175"/>
      <c r="X106" s="238">
        <f t="shared" si="154"/>
        <v>0</v>
      </c>
      <c r="Y106" s="239">
        <f t="shared" si="155"/>
        <v>0</v>
      </c>
      <c r="Z106" s="175"/>
      <c r="AA106" s="238">
        <f t="shared" si="156"/>
        <v>0</v>
      </c>
      <c r="AB106" s="239">
        <f t="shared" si="157"/>
        <v>0</v>
      </c>
      <c r="AC106" s="175"/>
      <c r="AD106" s="238">
        <f t="shared" si="158"/>
        <v>0</v>
      </c>
      <c r="AE106" s="239">
        <f t="shared" si="159"/>
        <v>0</v>
      </c>
      <c r="AF106" s="175"/>
      <c r="AG106" s="238">
        <f t="shared" si="160"/>
        <v>0</v>
      </c>
      <c r="AH106" s="239">
        <f t="shared" si="161"/>
        <v>0</v>
      </c>
      <c r="AI106" s="175"/>
      <c r="AJ106" s="238">
        <f t="shared" si="162"/>
        <v>0</v>
      </c>
      <c r="AK106" s="239">
        <f t="shared" si="163"/>
        <v>0</v>
      </c>
      <c r="AL106" s="175"/>
      <c r="AM106" s="238">
        <f t="shared" si="164"/>
        <v>0</v>
      </c>
      <c r="AN106" s="239">
        <f t="shared" si="165"/>
        <v>0</v>
      </c>
      <c r="AO106" s="175"/>
      <c r="AP106" s="238">
        <f t="shared" si="166"/>
        <v>0</v>
      </c>
      <c r="AQ106" s="239">
        <f t="shared" si="167"/>
        <v>0</v>
      </c>
      <c r="AR106" s="175"/>
      <c r="AS106" s="238">
        <f t="shared" si="168"/>
        <v>0</v>
      </c>
      <c r="AT106" s="239">
        <f t="shared" si="169"/>
        <v>0</v>
      </c>
      <c r="AU106" s="175"/>
      <c r="AV106" s="238">
        <f t="shared" si="170"/>
        <v>0</v>
      </c>
      <c r="AW106" s="239">
        <f t="shared" si="171"/>
        <v>0</v>
      </c>
      <c r="AX106" s="175"/>
      <c r="AY106" s="238">
        <f t="shared" si="172"/>
        <v>0</v>
      </c>
      <c r="AZ106" s="239">
        <f t="shared" si="173"/>
        <v>0</v>
      </c>
      <c r="BA106" s="175"/>
      <c r="BB106" s="238">
        <f t="shared" si="174"/>
        <v>0</v>
      </c>
      <c r="BC106" s="239">
        <f t="shared" si="175"/>
        <v>0</v>
      </c>
      <c r="BD106" s="175"/>
      <c r="BE106" s="238">
        <f t="shared" si="176"/>
        <v>0</v>
      </c>
      <c r="BF106" s="239">
        <f t="shared" si="177"/>
        <v>0</v>
      </c>
      <c r="BG106" s="175"/>
      <c r="BH106" s="238">
        <f t="shared" si="178"/>
        <v>0</v>
      </c>
      <c r="BI106" s="239">
        <f t="shared" si="179"/>
        <v>0</v>
      </c>
      <c r="BJ106" s="175"/>
      <c r="BK106" s="238">
        <f t="shared" si="180"/>
        <v>0</v>
      </c>
      <c r="BL106" s="239">
        <f t="shared" si="181"/>
        <v>0</v>
      </c>
      <c r="BM106" s="175"/>
      <c r="BN106" s="238">
        <f t="shared" si="182"/>
        <v>0</v>
      </c>
      <c r="BO106" s="239">
        <f t="shared" si="183"/>
        <v>0</v>
      </c>
      <c r="BP106" s="175"/>
      <c r="BQ106" s="238">
        <f t="shared" si="184"/>
        <v>0</v>
      </c>
      <c r="BR106" s="239">
        <f t="shared" si="185"/>
        <v>0</v>
      </c>
      <c r="BS106" s="175"/>
      <c r="BT106" s="238">
        <f t="shared" si="186"/>
        <v>0</v>
      </c>
      <c r="BU106" s="239">
        <f t="shared" si="187"/>
        <v>0</v>
      </c>
      <c r="BV106" s="175"/>
      <c r="BW106" s="238">
        <f t="shared" si="188"/>
        <v>0</v>
      </c>
      <c r="BX106" s="239">
        <f t="shared" si="189"/>
        <v>0</v>
      </c>
      <c r="BY106" s="175"/>
      <c r="BZ106" s="238">
        <f t="shared" si="190"/>
        <v>0</v>
      </c>
      <c r="CA106" s="239">
        <f t="shared" si="191"/>
        <v>0</v>
      </c>
      <c r="CB106" s="175"/>
      <c r="CC106" s="238">
        <f t="shared" si="192"/>
        <v>0</v>
      </c>
      <c r="CD106" s="239">
        <f t="shared" si="193"/>
        <v>0</v>
      </c>
      <c r="CE106" s="175"/>
      <c r="CF106" s="238">
        <f t="shared" si="194"/>
        <v>0</v>
      </c>
      <c r="CG106" s="239">
        <f t="shared" si="195"/>
        <v>0</v>
      </c>
      <c r="CH106" s="175"/>
      <c r="CI106" s="238">
        <f t="shared" si="196"/>
        <v>0</v>
      </c>
      <c r="CJ106" s="239">
        <f t="shared" si="197"/>
        <v>0</v>
      </c>
      <c r="CK106" s="175"/>
      <c r="CL106" s="238">
        <f t="shared" si="198"/>
        <v>0</v>
      </c>
      <c r="CM106" s="239">
        <f t="shared" si="199"/>
        <v>0</v>
      </c>
      <c r="CN106" s="175"/>
      <c r="CO106" s="238">
        <f t="shared" si="200"/>
        <v>0</v>
      </c>
      <c r="CP106" s="239">
        <f t="shared" si="201"/>
        <v>0</v>
      </c>
      <c r="CQ106" s="175"/>
      <c r="CR106" s="238">
        <f t="shared" si="202"/>
        <v>0</v>
      </c>
      <c r="CS106" s="239">
        <f t="shared" si="203"/>
        <v>0</v>
      </c>
      <c r="CT106" s="175"/>
      <c r="CU106" s="238">
        <f t="shared" si="204"/>
        <v>0</v>
      </c>
      <c r="CV106" s="239">
        <f t="shared" si="205"/>
        <v>0</v>
      </c>
      <c r="CW106" s="175"/>
      <c r="CX106" s="238">
        <f t="shared" si="206"/>
        <v>0</v>
      </c>
      <c r="CY106" s="239">
        <f t="shared" si="207"/>
        <v>0</v>
      </c>
      <c r="CZ106" s="175"/>
      <c r="DA106" s="238">
        <f t="shared" si="208"/>
        <v>0</v>
      </c>
      <c r="DB106" s="239">
        <f t="shared" si="209"/>
        <v>0</v>
      </c>
      <c r="DC106" s="175"/>
      <c r="DD106" s="238">
        <f t="shared" si="210"/>
        <v>0</v>
      </c>
      <c r="DE106" s="239">
        <f t="shared" si="211"/>
        <v>0</v>
      </c>
      <c r="DF106" s="175"/>
      <c r="DG106" s="238">
        <f t="shared" si="212"/>
        <v>0</v>
      </c>
      <c r="DH106" s="239">
        <f t="shared" si="213"/>
        <v>0</v>
      </c>
      <c r="DI106" s="175"/>
      <c r="DJ106" s="238">
        <f t="shared" si="214"/>
        <v>0</v>
      </c>
      <c r="DK106" s="239">
        <f t="shared" si="215"/>
        <v>0</v>
      </c>
      <c r="DL106" s="175"/>
      <c r="DM106" s="238">
        <f t="shared" si="216"/>
        <v>0</v>
      </c>
      <c r="DN106" s="239">
        <f t="shared" si="217"/>
        <v>0</v>
      </c>
      <c r="DO106" s="175"/>
      <c r="DP106" s="238">
        <f t="shared" si="218"/>
        <v>0</v>
      </c>
      <c r="DQ106" s="239">
        <f t="shared" si="219"/>
        <v>0</v>
      </c>
      <c r="DR106" s="175"/>
      <c r="DS106" s="238">
        <f t="shared" si="220"/>
        <v>0</v>
      </c>
      <c r="DT106" s="239">
        <f t="shared" si="221"/>
        <v>0</v>
      </c>
      <c r="DU106" s="175"/>
      <c r="DV106" s="238">
        <f t="shared" si="222"/>
        <v>0</v>
      </c>
      <c r="DW106" s="239">
        <f t="shared" si="223"/>
        <v>0</v>
      </c>
      <c r="DX106" s="175"/>
      <c r="DY106" s="238">
        <f t="shared" si="224"/>
        <v>0</v>
      </c>
      <c r="DZ106" s="239">
        <f t="shared" si="225"/>
        <v>0</v>
      </c>
      <c r="EA106" s="175"/>
      <c r="EB106" s="238">
        <f t="shared" si="226"/>
        <v>0</v>
      </c>
      <c r="EC106" s="239">
        <f t="shared" si="227"/>
        <v>0</v>
      </c>
      <c r="ED106" s="175"/>
      <c r="EE106" s="238">
        <f t="shared" si="228"/>
        <v>0</v>
      </c>
      <c r="EF106" s="239">
        <f t="shared" si="229"/>
        <v>0</v>
      </c>
      <c r="EG106" s="175"/>
      <c r="EH106" s="238">
        <f t="shared" si="230"/>
        <v>0</v>
      </c>
      <c r="EI106" s="239">
        <f t="shared" si="231"/>
        <v>0</v>
      </c>
      <c r="EJ106" s="175"/>
      <c r="EK106" s="238">
        <f t="shared" si="232"/>
        <v>0</v>
      </c>
      <c r="EL106" s="239">
        <f t="shared" si="233"/>
        <v>0</v>
      </c>
      <c r="EM106" s="175"/>
      <c r="EN106" s="238">
        <f t="shared" si="234"/>
        <v>0</v>
      </c>
      <c r="EO106" s="239">
        <f t="shared" si="235"/>
        <v>0</v>
      </c>
      <c r="EP106" s="175"/>
      <c r="EQ106" s="238">
        <f t="shared" si="236"/>
        <v>0</v>
      </c>
      <c r="ER106" s="239">
        <f t="shared" si="237"/>
        <v>0</v>
      </c>
      <c r="ES106" s="175"/>
      <c r="ET106" s="238">
        <f t="shared" si="238"/>
        <v>0</v>
      </c>
      <c r="EU106" s="239">
        <f t="shared" si="239"/>
        <v>0</v>
      </c>
      <c r="EV106" s="175"/>
      <c r="EW106" s="238">
        <f t="shared" si="240"/>
        <v>0</v>
      </c>
      <c r="EX106" s="239">
        <f t="shared" si="241"/>
        <v>0</v>
      </c>
      <c r="EY106" s="175"/>
      <c r="EZ106" s="238">
        <f t="shared" si="242"/>
        <v>0</v>
      </c>
      <c r="FA106" s="239">
        <f t="shared" si="243"/>
        <v>0</v>
      </c>
      <c r="FB106" s="175"/>
      <c r="FC106" s="238">
        <f t="shared" si="244"/>
        <v>0</v>
      </c>
      <c r="FD106" s="239">
        <f t="shared" si="245"/>
        <v>0</v>
      </c>
      <c r="FE106" s="175"/>
      <c r="FF106" s="238">
        <f t="shared" si="246"/>
        <v>0</v>
      </c>
      <c r="FG106" s="239">
        <f t="shared" si="247"/>
        <v>0</v>
      </c>
      <c r="FH106" s="175"/>
      <c r="FI106" s="238">
        <f t="shared" si="248"/>
        <v>0</v>
      </c>
      <c r="FJ106" s="239">
        <f t="shared" si="249"/>
        <v>0</v>
      </c>
      <c r="FK106" s="175"/>
      <c r="FL106" s="238">
        <f t="shared" si="250"/>
        <v>0</v>
      </c>
      <c r="FM106" s="239">
        <f t="shared" si="251"/>
        <v>0</v>
      </c>
      <c r="FN106" s="175"/>
      <c r="FO106" s="238">
        <f t="shared" si="252"/>
        <v>0</v>
      </c>
      <c r="FP106" s="239">
        <f t="shared" si="253"/>
        <v>0</v>
      </c>
      <c r="FQ106" s="175"/>
      <c r="FR106" s="238">
        <f t="shared" si="254"/>
        <v>0</v>
      </c>
      <c r="FS106" s="239">
        <f t="shared" si="255"/>
        <v>0</v>
      </c>
      <c r="FT106" s="175"/>
      <c r="FU106" s="238">
        <f t="shared" si="256"/>
        <v>0</v>
      </c>
      <c r="FV106" s="239">
        <f t="shared" si="257"/>
        <v>0</v>
      </c>
      <c r="FW106" s="175"/>
      <c r="FX106" s="238">
        <f t="shared" si="258"/>
        <v>0</v>
      </c>
      <c r="FY106" s="239">
        <f t="shared" si="259"/>
        <v>0</v>
      </c>
      <c r="FZ106" s="175"/>
      <c r="GA106" s="238">
        <f t="shared" si="260"/>
        <v>0</v>
      </c>
      <c r="GB106" s="239">
        <f t="shared" si="261"/>
        <v>0</v>
      </c>
      <c r="GC106" s="175"/>
      <c r="GD106" s="238">
        <f t="shared" si="262"/>
        <v>0</v>
      </c>
      <c r="GE106" s="239">
        <f t="shared" si="263"/>
        <v>0</v>
      </c>
      <c r="GF106" s="175"/>
      <c r="GG106" s="238">
        <f t="shared" si="264"/>
        <v>0</v>
      </c>
      <c r="GH106" s="239">
        <f t="shared" si="265"/>
        <v>0</v>
      </c>
      <c r="GI106" s="175"/>
      <c r="GJ106" s="238">
        <f t="shared" si="266"/>
        <v>0</v>
      </c>
      <c r="GK106" s="239">
        <f t="shared" si="267"/>
        <v>0</v>
      </c>
      <c r="GL106" s="175"/>
      <c r="GM106" s="238">
        <f t="shared" si="268"/>
        <v>0</v>
      </c>
      <c r="GN106" s="239">
        <f t="shared" si="269"/>
        <v>0</v>
      </c>
      <c r="GO106" s="175"/>
      <c r="GP106" s="238">
        <f t="shared" si="270"/>
        <v>0</v>
      </c>
      <c r="GQ106" s="239">
        <f t="shared" si="271"/>
        <v>0</v>
      </c>
      <c r="GR106" s="175"/>
      <c r="GS106" s="238">
        <f t="shared" si="272"/>
        <v>0</v>
      </c>
      <c r="GT106" s="239">
        <f t="shared" si="273"/>
        <v>0</v>
      </c>
      <c r="GU106" s="175"/>
      <c r="GV106" s="238">
        <f t="shared" si="274"/>
        <v>0</v>
      </c>
      <c r="GW106" s="239">
        <f t="shared" si="275"/>
        <v>0</v>
      </c>
      <c r="GX106" s="175"/>
      <c r="GY106" s="238">
        <f t="shared" si="276"/>
        <v>0</v>
      </c>
      <c r="GZ106" s="239">
        <f t="shared" si="277"/>
        <v>0</v>
      </c>
      <c r="HA106" s="175"/>
      <c r="HB106" s="238">
        <f t="shared" si="278"/>
        <v>0</v>
      </c>
      <c r="HC106" s="239">
        <f t="shared" si="279"/>
        <v>0</v>
      </c>
      <c r="HD106" s="175"/>
      <c r="HE106" s="238">
        <f t="shared" si="280"/>
        <v>0</v>
      </c>
      <c r="HF106" s="239">
        <f t="shared" si="281"/>
        <v>0</v>
      </c>
      <c r="HG106" s="175"/>
      <c r="HH106" s="238">
        <f t="shared" si="282"/>
        <v>0</v>
      </c>
      <c r="HI106" s="239">
        <f t="shared" si="283"/>
        <v>0</v>
      </c>
      <c r="HJ106" s="175"/>
      <c r="HK106" s="238">
        <f t="shared" si="284"/>
        <v>0</v>
      </c>
      <c r="HL106" s="239">
        <f t="shared" si="285"/>
        <v>0</v>
      </c>
      <c r="HM106" s="242">
        <f t="shared" si="286"/>
        <v>0</v>
      </c>
      <c r="HN106" s="108">
        <f t="shared" si="287"/>
        <v>0</v>
      </c>
    </row>
    <row r="107" spans="1:222" s="2" customFormat="1" hidden="1" x14ac:dyDescent="0.2">
      <c r="A107" s="173"/>
      <c r="B107" s="176"/>
      <c r="C107" s="370"/>
      <c r="D107" s="370"/>
      <c r="E107" s="370"/>
      <c r="F107" s="369"/>
      <c r="G107" s="177"/>
      <c r="H107" s="178"/>
      <c r="I107" s="39"/>
      <c r="J107" s="174">
        <f t="shared" si="145"/>
        <v>0</v>
      </c>
      <c r="K107" s="175"/>
      <c r="L107" s="238">
        <f t="shared" si="146"/>
        <v>0</v>
      </c>
      <c r="M107" s="239">
        <f t="shared" si="147"/>
        <v>0</v>
      </c>
      <c r="N107" s="175"/>
      <c r="O107" s="238">
        <f t="shared" si="148"/>
        <v>0</v>
      </c>
      <c r="P107" s="239">
        <f t="shared" si="149"/>
        <v>0</v>
      </c>
      <c r="Q107" s="175"/>
      <c r="R107" s="238">
        <f t="shared" si="150"/>
        <v>0</v>
      </c>
      <c r="S107" s="239">
        <f t="shared" si="151"/>
        <v>0</v>
      </c>
      <c r="T107" s="175"/>
      <c r="U107" s="238">
        <f t="shared" si="152"/>
        <v>0</v>
      </c>
      <c r="V107" s="239">
        <f t="shared" si="153"/>
        <v>0</v>
      </c>
      <c r="W107" s="175"/>
      <c r="X107" s="238">
        <f t="shared" si="154"/>
        <v>0</v>
      </c>
      <c r="Y107" s="239">
        <f t="shared" si="155"/>
        <v>0</v>
      </c>
      <c r="Z107" s="175"/>
      <c r="AA107" s="238">
        <f t="shared" si="156"/>
        <v>0</v>
      </c>
      <c r="AB107" s="239">
        <f t="shared" si="157"/>
        <v>0</v>
      </c>
      <c r="AC107" s="175"/>
      <c r="AD107" s="238">
        <f t="shared" si="158"/>
        <v>0</v>
      </c>
      <c r="AE107" s="239">
        <f t="shared" si="159"/>
        <v>0</v>
      </c>
      <c r="AF107" s="175"/>
      <c r="AG107" s="238">
        <f t="shared" si="160"/>
        <v>0</v>
      </c>
      <c r="AH107" s="239">
        <f t="shared" si="161"/>
        <v>0</v>
      </c>
      <c r="AI107" s="175"/>
      <c r="AJ107" s="238">
        <f t="shared" si="162"/>
        <v>0</v>
      </c>
      <c r="AK107" s="239">
        <f t="shared" si="163"/>
        <v>0</v>
      </c>
      <c r="AL107" s="175"/>
      <c r="AM107" s="238">
        <f t="shared" si="164"/>
        <v>0</v>
      </c>
      <c r="AN107" s="239">
        <f t="shared" si="165"/>
        <v>0</v>
      </c>
      <c r="AO107" s="175"/>
      <c r="AP107" s="238">
        <f t="shared" si="166"/>
        <v>0</v>
      </c>
      <c r="AQ107" s="239">
        <f t="shared" si="167"/>
        <v>0</v>
      </c>
      <c r="AR107" s="175"/>
      <c r="AS107" s="238">
        <f t="shared" si="168"/>
        <v>0</v>
      </c>
      <c r="AT107" s="239">
        <f t="shared" si="169"/>
        <v>0</v>
      </c>
      <c r="AU107" s="175"/>
      <c r="AV107" s="238">
        <f t="shared" si="170"/>
        <v>0</v>
      </c>
      <c r="AW107" s="239">
        <f t="shared" si="171"/>
        <v>0</v>
      </c>
      <c r="AX107" s="175"/>
      <c r="AY107" s="238">
        <f t="shared" si="172"/>
        <v>0</v>
      </c>
      <c r="AZ107" s="239">
        <f t="shared" si="173"/>
        <v>0</v>
      </c>
      <c r="BA107" s="175"/>
      <c r="BB107" s="238">
        <f t="shared" si="174"/>
        <v>0</v>
      </c>
      <c r="BC107" s="239">
        <f t="shared" si="175"/>
        <v>0</v>
      </c>
      <c r="BD107" s="175"/>
      <c r="BE107" s="238">
        <f t="shared" si="176"/>
        <v>0</v>
      </c>
      <c r="BF107" s="239">
        <f t="shared" si="177"/>
        <v>0</v>
      </c>
      <c r="BG107" s="175"/>
      <c r="BH107" s="238">
        <f t="shared" si="178"/>
        <v>0</v>
      </c>
      <c r="BI107" s="239">
        <f t="shared" si="179"/>
        <v>0</v>
      </c>
      <c r="BJ107" s="175"/>
      <c r="BK107" s="238">
        <f t="shared" si="180"/>
        <v>0</v>
      </c>
      <c r="BL107" s="239">
        <f t="shared" si="181"/>
        <v>0</v>
      </c>
      <c r="BM107" s="175"/>
      <c r="BN107" s="238">
        <f t="shared" si="182"/>
        <v>0</v>
      </c>
      <c r="BO107" s="239">
        <f t="shared" si="183"/>
        <v>0</v>
      </c>
      <c r="BP107" s="175"/>
      <c r="BQ107" s="238">
        <f t="shared" si="184"/>
        <v>0</v>
      </c>
      <c r="BR107" s="239">
        <f t="shared" si="185"/>
        <v>0</v>
      </c>
      <c r="BS107" s="175"/>
      <c r="BT107" s="238">
        <f t="shared" si="186"/>
        <v>0</v>
      </c>
      <c r="BU107" s="239">
        <f t="shared" si="187"/>
        <v>0</v>
      </c>
      <c r="BV107" s="175"/>
      <c r="BW107" s="238">
        <f t="shared" si="188"/>
        <v>0</v>
      </c>
      <c r="BX107" s="239">
        <f t="shared" si="189"/>
        <v>0</v>
      </c>
      <c r="BY107" s="175"/>
      <c r="BZ107" s="238">
        <f t="shared" si="190"/>
        <v>0</v>
      </c>
      <c r="CA107" s="239">
        <f t="shared" si="191"/>
        <v>0</v>
      </c>
      <c r="CB107" s="175"/>
      <c r="CC107" s="238">
        <f t="shared" si="192"/>
        <v>0</v>
      </c>
      <c r="CD107" s="239">
        <f t="shared" si="193"/>
        <v>0</v>
      </c>
      <c r="CE107" s="175"/>
      <c r="CF107" s="238">
        <f t="shared" si="194"/>
        <v>0</v>
      </c>
      <c r="CG107" s="239">
        <f t="shared" si="195"/>
        <v>0</v>
      </c>
      <c r="CH107" s="175"/>
      <c r="CI107" s="238">
        <f t="shared" si="196"/>
        <v>0</v>
      </c>
      <c r="CJ107" s="239">
        <f t="shared" si="197"/>
        <v>0</v>
      </c>
      <c r="CK107" s="175"/>
      <c r="CL107" s="238">
        <f t="shared" si="198"/>
        <v>0</v>
      </c>
      <c r="CM107" s="239">
        <f t="shared" si="199"/>
        <v>0</v>
      </c>
      <c r="CN107" s="175"/>
      <c r="CO107" s="238">
        <f t="shared" si="200"/>
        <v>0</v>
      </c>
      <c r="CP107" s="239">
        <f t="shared" si="201"/>
        <v>0</v>
      </c>
      <c r="CQ107" s="175"/>
      <c r="CR107" s="238">
        <f t="shared" si="202"/>
        <v>0</v>
      </c>
      <c r="CS107" s="239">
        <f t="shared" si="203"/>
        <v>0</v>
      </c>
      <c r="CT107" s="175"/>
      <c r="CU107" s="238">
        <f t="shared" si="204"/>
        <v>0</v>
      </c>
      <c r="CV107" s="239">
        <f t="shared" si="205"/>
        <v>0</v>
      </c>
      <c r="CW107" s="175"/>
      <c r="CX107" s="238">
        <f t="shared" si="206"/>
        <v>0</v>
      </c>
      <c r="CY107" s="239">
        <f t="shared" si="207"/>
        <v>0</v>
      </c>
      <c r="CZ107" s="175"/>
      <c r="DA107" s="238">
        <f t="shared" si="208"/>
        <v>0</v>
      </c>
      <c r="DB107" s="239">
        <f t="shared" si="209"/>
        <v>0</v>
      </c>
      <c r="DC107" s="175"/>
      <c r="DD107" s="238">
        <f t="shared" si="210"/>
        <v>0</v>
      </c>
      <c r="DE107" s="239">
        <f t="shared" si="211"/>
        <v>0</v>
      </c>
      <c r="DF107" s="175"/>
      <c r="DG107" s="238">
        <f t="shared" si="212"/>
        <v>0</v>
      </c>
      <c r="DH107" s="239">
        <f t="shared" si="213"/>
        <v>0</v>
      </c>
      <c r="DI107" s="175"/>
      <c r="DJ107" s="238">
        <f t="shared" si="214"/>
        <v>0</v>
      </c>
      <c r="DK107" s="239">
        <f t="shared" si="215"/>
        <v>0</v>
      </c>
      <c r="DL107" s="175"/>
      <c r="DM107" s="238">
        <f t="shared" si="216"/>
        <v>0</v>
      </c>
      <c r="DN107" s="239">
        <f t="shared" si="217"/>
        <v>0</v>
      </c>
      <c r="DO107" s="175"/>
      <c r="DP107" s="238">
        <f t="shared" si="218"/>
        <v>0</v>
      </c>
      <c r="DQ107" s="239">
        <f t="shared" si="219"/>
        <v>0</v>
      </c>
      <c r="DR107" s="175"/>
      <c r="DS107" s="238">
        <f t="shared" si="220"/>
        <v>0</v>
      </c>
      <c r="DT107" s="239">
        <f t="shared" si="221"/>
        <v>0</v>
      </c>
      <c r="DU107" s="175"/>
      <c r="DV107" s="238">
        <f t="shared" si="222"/>
        <v>0</v>
      </c>
      <c r="DW107" s="239">
        <f t="shared" si="223"/>
        <v>0</v>
      </c>
      <c r="DX107" s="175"/>
      <c r="DY107" s="238">
        <f t="shared" si="224"/>
        <v>0</v>
      </c>
      <c r="DZ107" s="239">
        <f t="shared" si="225"/>
        <v>0</v>
      </c>
      <c r="EA107" s="175"/>
      <c r="EB107" s="238">
        <f t="shared" si="226"/>
        <v>0</v>
      </c>
      <c r="EC107" s="239">
        <f t="shared" si="227"/>
        <v>0</v>
      </c>
      <c r="ED107" s="175"/>
      <c r="EE107" s="238">
        <f t="shared" si="228"/>
        <v>0</v>
      </c>
      <c r="EF107" s="239">
        <f t="shared" si="229"/>
        <v>0</v>
      </c>
      <c r="EG107" s="175"/>
      <c r="EH107" s="238">
        <f t="shared" si="230"/>
        <v>0</v>
      </c>
      <c r="EI107" s="239">
        <f t="shared" si="231"/>
        <v>0</v>
      </c>
      <c r="EJ107" s="175"/>
      <c r="EK107" s="238">
        <f t="shared" si="232"/>
        <v>0</v>
      </c>
      <c r="EL107" s="239">
        <f t="shared" si="233"/>
        <v>0</v>
      </c>
      <c r="EM107" s="175"/>
      <c r="EN107" s="238">
        <f t="shared" si="234"/>
        <v>0</v>
      </c>
      <c r="EO107" s="239">
        <f t="shared" si="235"/>
        <v>0</v>
      </c>
      <c r="EP107" s="175"/>
      <c r="EQ107" s="238">
        <f t="shared" si="236"/>
        <v>0</v>
      </c>
      <c r="ER107" s="239">
        <f t="shared" si="237"/>
        <v>0</v>
      </c>
      <c r="ES107" s="175"/>
      <c r="ET107" s="238">
        <f t="shared" si="238"/>
        <v>0</v>
      </c>
      <c r="EU107" s="239">
        <f t="shared" si="239"/>
        <v>0</v>
      </c>
      <c r="EV107" s="175"/>
      <c r="EW107" s="238">
        <f t="shared" si="240"/>
        <v>0</v>
      </c>
      <c r="EX107" s="239">
        <f t="shared" si="241"/>
        <v>0</v>
      </c>
      <c r="EY107" s="175"/>
      <c r="EZ107" s="238">
        <f t="shared" si="242"/>
        <v>0</v>
      </c>
      <c r="FA107" s="239">
        <f t="shared" si="243"/>
        <v>0</v>
      </c>
      <c r="FB107" s="175"/>
      <c r="FC107" s="238">
        <f t="shared" si="244"/>
        <v>0</v>
      </c>
      <c r="FD107" s="239">
        <f t="shared" si="245"/>
        <v>0</v>
      </c>
      <c r="FE107" s="175"/>
      <c r="FF107" s="238">
        <f t="shared" si="246"/>
        <v>0</v>
      </c>
      <c r="FG107" s="239">
        <f t="shared" si="247"/>
        <v>0</v>
      </c>
      <c r="FH107" s="175"/>
      <c r="FI107" s="238">
        <f t="shared" si="248"/>
        <v>0</v>
      </c>
      <c r="FJ107" s="239">
        <f t="shared" si="249"/>
        <v>0</v>
      </c>
      <c r="FK107" s="175"/>
      <c r="FL107" s="238">
        <f t="shared" si="250"/>
        <v>0</v>
      </c>
      <c r="FM107" s="239">
        <f t="shared" si="251"/>
        <v>0</v>
      </c>
      <c r="FN107" s="175"/>
      <c r="FO107" s="238">
        <f t="shared" si="252"/>
        <v>0</v>
      </c>
      <c r="FP107" s="239">
        <f t="shared" si="253"/>
        <v>0</v>
      </c>
      <c r="FQ107" s="175"/>
      <c r="FR107" s="238">
        <f t="shared" si="254"/>
        <v>0</v>
      </c>
      <c r="FS107" s="239">
        <f t="shared" si="255"/>
        <v>0</v>
      </c>
      <c r="FT107" s="175"/>
      <c r="FU107" s="238">
        <f t="shared" si="256"/>
        <v>0</v>
      </c>
      <c r="FV107" s="239">
        <f t="shared" si="257"/>
        <v>0</v>
      </c>
      <c r="FW107" s="175"/>
      <c r="FX107" s="238">
        <f t="shared" si="258"/>
        <v>0</v>
      </c>
      <c r="FY107" s="239">
        <f t="shared" si="259"/>
        <v>0</v>
      </c>
      <c r="FZ107" s="175"/>
      <c r="GA107" s="238">
        <f t="shared" si="260"/>
        <v>0</v>
      </c>
      <c r="GB107" s="239">
        <f t="shared" si="261"/>
        <v>0</v>
      </c>
      <c r="GC107" s="175"/>
      <c r="GD107" s="238">
        <f t="shared" si="262"/>
        <v>0</v>
      </c>
      <c r="GE107" s="239">
        <f t="shared" si="263"/>
        <v>0</v>
      </c>
      <c r="GF107" s="175"/>
      <c r="GG107" s="238">
        <f t="shared" si="264"/>
        <v>0</v>
      </c>
      <c r="GH107" s="239">
        <f t="shared" si="265"/>
        <v>0</v>
      </c>
      <c r="GI107" s="175"/>
      <c r="GJ107" s="238">
        <f t="shared" si="266"/>
        <v>0</v>
      </c>
      <c r="GK107" s="239">
        <f t="shared" si="267"/>
        <v>0</v>
      </c>
      <c r="GL107" s="175"/>
      <c r="GM107" s="238">
        <f t="shared" si="268"/>
        <v>0</v>
      </c>
      <c r="GN107" s="239">
        <f t="shared" si="269"/>
        <v>0</v>
      </c>
      <c r="GO107" s="175"/>
      <c r="GP107" s="238">
        <f t="shared" si="270"/>
        <v>0</v>
      </c>
      <c r="GQ107" s="239">
        <f t="shared" si="271"/>
        <v>0</v>
      </c>
      <c r="GR107" s="175"/>
      <c r="GS107" s="238">
        <f t="shared" si="272"/>
        <v>0</v>
      </c>
      <c r="GT107" s="239">
        <f t="shared" si="273"/>
        <v>0</v>
      </c>
      <c r="GU107" s="175"/>
      <c r="GV107" s="238">
        <f t="shared" si="274"/>
        <v>0</v>
      </c>
      <c r="GW107" s="239">
        <f t="shared" si="275"/>
        <v>0</v>
      </c>
      <c r="GX107" s="175"/>
      <c r="GY107" s="238">
        <f t="shared" si="276"/>
        <v>0</v>
      </c>
      <c r="GZ107" s="239">
        <f t="shared" si="277"/>
        <v>0</v>
      </c>
      <c r="HA107" s="175"/>
      <c r="HB107" s="238">
        <f t="shared" si="278"/>
        <v>0</v>
      </c>
      <c r="HC107" s="239">
        <f t="shared" si="279"/>
        <v>0</v>
      </c>
      <c r="HD107" s="175"/>
      <c r="HE107" s="238">
        <f t="shared" si="280"/>
        <v>0</v>
      </c>
      <c r="HF107" s="239">
        <f t="shared" si="281"/>
        <v>0</v>
      </c>
      <c r="HG107" s="175"/>
      <c r="HH107" s="238">
        <f t="shared" si="282"/>
        <v>0</v>
      </c>
      <c r="HI107" s="239">
        <f t="shared" si="283"/>
        <v>0</v>
      </c>
      <c r="HJ107" s="175"/>
      <c r="HK107" s="238">
        <f t="shared" si="284"/>
        <v>0</v>
      </c>
      <c r="HL107" s="239">
        <f t="shared" si="285"/>
        <v>0</v>
      </c>
      <c r="HM107" s="242">
        <f t="shared" si="286"/>
        <v>0</v>
      </c>
      <c r="HN107" s="108">
        <f t="shared" si="287"/>
        <v>0</v>
      </c>
    </row>
    <row r="108" spans="1:222" s="2" customFormat="1" hidden="1" x14ac:dyDescent="0.2">
      <c r="A108" s="173"/>
      <c r="B108" s="176"/>
      <c r="C108" s="370"/>
      <c r="D108" s="370"/>
      <c r="E108" s="370"/>
      <c r="F108" s="369"/>
      <c r="G108" s="177"/>
      <c r="H108" s="178"/>
      <c r="I108" s="39"/>
      <c r="J108" s="174">
        <f t="shared" si="145"/>
        <v>0</v>
      </c>
      <c r="K108" s="175"/>
      <c r="L108" s="238">
        <f t="shared" si="146"/>
        <v>0</v>
      </c>
      <c r="M108" s="239">
        <f t="shared" si="147"/>
        <v>0</v>
      </c>
      <c r="N108" s="175"/>
      <c r="O108" s="238">
        <f t="shared" si="148"/>
        <v>0</v>
      </c>
      <c r="P108" s="239">
        <f t="shared" si="149"/>
        <v>0</v>
      </c>
      <c r="Q108" s="175"/>
      <c r="R108" s="238">
        <f t="shared" si="150"/>
        <v>0</v>
      </c>
      <c r="S108" s="239">
        <f t="shared" si="151"/>
        <v>0</v>
      </c>
      <c r="T108" s="175"/>
      <c r="U108" s="238">
        <f t="shared" si="152"/>
        <v>0</v>
      </c>
      <c r="V108" s="239">
        <f t="shared" si="153"/>
        <v>0</v>
      </c>
      <c r="W108" s="175"/>
      <c r="X108" s="238">
        <f t="shared" si="154"/>
        <v>0</v>
      </c>
      <c r="Y108" s="239">
        <f t="shared" si="155"/>
        <v>0</v>
      </c>
      <c r="Z108" s="175"/>
      <c r="AA108" s="238">
        <f t="shared" si="156"/>
        <v>0</v>
      </c>
      <c r="AB108" s="239">
        <f t="shared" si="157"/>
        <v>0</v>
      </c>
      <c r="AC108" s="175"/>
      <c r="AD108" s="238">
        <f t="shared" si="158"/>
        <v>0</v>
      </c>
      <c r="AE108" s="239">
        <f t="shared" si="159"/>
        <v>0</v>
      </c>
      <c r="AF108" s="175"/>
      <c r="AG108" s="238">
        <f t="shared" si="160"/>
        <v>0</v>
      </c>
      <c r="AH108" s="239">
        <f t="shared" si="161"/>
        <v>0</v>
      </c>
      <c r="AI108" s="175"/>
      <c r="AJ108" s="238">
        <f t="shared" si="162"/>
        <v>0</v>
      </c>
      <c r="AK108" s="239">
        <f t="shared" si="163"/>
        <v>0</v>
      </c>
      <c r="AL108" s="175"/>
      <c r="AM108" s="238">
        <f t="shared" si="164"/>
        <v>0</v>
      </c>
      <c r="AN108" s="239">
        <f t="shared" si="165"/>
        <v>0</v>
      </c>
      <c r="AO108" s="175"/>
      <c r="AP108" s="238">
        <f t="shared" si="166"/>
        <v>0</v>
      </c>
      <c r="AQ108" s="239">
        <f t="shared" si="167"/>
        <v>0</v>
      </c>
      <c r="AR108" s="175"/>
      <c r="AS108" s="238">
        <f t="shared" si="168"/>
        <v>0</v>
      </c>
      <c r="AT108" s="239">
        <f t="shared" si="169"/>
        <v>0</v>
      </c>
      <c r="AU108" s="175"/>
      <c r="AV108" s="238">
        <f t="shared" si="170"/>
        <v>0</v>
      </c>
      <c r="AW108" s="239">
        <f t="shared" si="171"/>
        <v>0</v>
      </c>
      <c r="AX108" s="175"/>
      <c r="AY108" s="238">
        <f t="shared" si="172"/>
        <v>0</v>
      </c>
      <c r="AZ108" s="239">
        <f t="shared" si="173"/>
        <v>0</v>
      </c>
      <c r="BA108" s="175"/>
      <c r="BB108" s="238">
        <f t="shared" si="174"/>
        <v>0</v>
      </c>
      <c r="BC108" s="239">
        <f t="shared" si="175"/>
        <v>0</v>
      </c>
      <c r="BD108" s="175"/>
      <c r="BE108" s="238">
        <f t="shared" si="176"/>
        <v>0</v>
      </c>
      <c r="BF108" s="239">
        <f t="shared" si="177"/>
        <v>0</v>
      </c>
      <c r="BG108" s="175"/>
      <c r="BH108" s="238">
        <f t="shared" si="178"/>
        <v>0</v>
      </c>
      <c r="BI108" s="239">
        <f t="shared" si="179"/>
        <v>0</v>
      </c>
      <c r="BJ108" s="175"/>
      <c r="BK108" s="238">
        <f t="shared" si="180"/>
        <v>0</v>
      </c>
      <c r="BL108" s="239">
        <f t="shared" si="181"/>
        <v>0</v>
      </c>
      <c r="BM108" s="175"/>
      <c r="BN108" s="238">
        <f t="shared" si="182"/>
        <v>0</v>
      </c>
      <c r="BO108" s="239">
        <f t="shared" si="183"/>
        <v>0</v>
      </c>
      <c r="BP108" s="175"/>
      <c r="BQ108" s="238">
        <f t="shared" si="184"/>
        <v>0</v>
      </c>
      <c r="BR108" s="239">
        <f t="shared" si="185"/>
        <v>0</v>
      </c>
      <c r="BS108" s="175"/>
      <c r="BT108" s="238">
        <f t="shared" si="186"/>
        <v>0</v>
      </c>
      <c r="BU108" s="239">
        <f t="shared" si="187"/>
        <v>0</v>
      </c>
      <c r="BV108" s="175"/>
      <c r="BW108" s="238">
        <f t="shared" si="188"/>
        <v>0</v>
      </c>
      <c r="BX108" s="239">
        <f t="shared" si="189"/>
        <v>0</v>
      </c>
      <c r="BY108" s="175"/>
      <c r="BZ108" s="238">
        <f t="shared" si="190"/>
        <v>0</v>
      </c>
      <c r="CA108" s="239">
        <f t="shared" si="191"/>
        <v>0</v>
      </c>
      <c r="CB108" s="175"/>
      <c r="CC108" s="238">
        <f t="shared" si="192"/>
        <v>0</v>
      </c>
      <c r="CD108" s="239">
        <f t="shared" si="193"/>
        <v>0</v>
      </c>
      <c r="CE108" s="175"/>
      <c r="CF108" s="238">
        <f t="shared" si="194"/>
        <v>0</v>
      </c>
      <c r="CG108" s="239">
        <f t="shared" si="195"/>
        <v>0</v>
      </c>
      <c r="CH108" s="175"/>
      <c r="CI108" s="238">
        <f t="shared" si="196"/>
        <v>0</v>
      </c>
      <c r="CJ108" s="239">
        <f t="shared" si="197"/>
        <v>0</v>
      </c>
      <c r="CK108" s="175"/>
      <c r="CL108" s="238">
        <f t="shared" si="198"/>
        <v>0</v>
      </c>
      <c r="CM108" s="239">
        <f t="shared" si="199"/>
        <v>0</v>
      </c>
      <c r="CN108" s="175"/>
      <c r="CO108" s="238">
        <f t="shared" si="200"/>
        <v>0</v>
      </c>
      <c r="CP108" s="239">
        <f t="shared" si="201"/>
        <v>0</v>
      </c>
      <c r="CQ108" s="175"/>
      <c r="CR108" s="238">
        <f t="shared" si="202"/>
        <v>0</v>
      </c>
      <c r="CS108" s="239">
        <f t="shared" si="203"/>
        <v>0</v>
      </c>
      <c r="CT108" s="175"/>
      <c r="CU108" s="238">
        <f t="shared" si="204"/>
        <v>0</v>
      </c>
      <c r="CV108" s="239">
        <f t="shared" si="205"/>
        <v>0</v>
      </c>
      <c r="CW108" s="175"/>
      <c r="CX108" s="238">
        <f t="shared" si="206"/>
        <v>0</v>
      </c>
      <c r="CY108" s="239">
        <f t="shared" si="207"/>
        <v>0</v>
      </c>
      <c r="CZ108" s="175"/>
      <c r="DA108" s="238">
        <f t="shared" si="208"/>
        <v>0</v>
      </c>
      <c r="DB108" s="239">
        <f t="shared" si="209"/>
        <v>0</v>
      </c>
      <c r="DC108" s="175"/>
      <c r="DD108" s="238">
        <f t="shared" si="210"/>
        <v>0</v>
      </c>
      <c r="DE108" s="239">
        <f t="shared" si="211"/>
        <v>0</v>
      </c>
      <c r="DF108" s="175"/>
      <c r="DG108" s="238">
        <f t="shared" si="212"/>
        <v>0</v>
      </c>
      <c r="DH108" s="239">
        <f t="shared" si="213"/>
        <v>0</v>
      </c>
      <c r="DI108" s="175"/>
      <c r="DJ108" s="238">
        <f t="shared" si="214"/>
        <v>0</v>
      </c>
      <c r="DK108" s="239">
        <f t="shared" si="215"/>
        <v>0</v>
      </c>
      <c r="DL108" s="175"/>
      <c r="DM108" s="238">
        <f t="shared" si="216"/>
        <v>0</v>
      </c>
      <c r="DN108" s="239">
        <f t="shared" si="217"/>
        <v>0</v>
      </c>
      <c r="DO108" s="175"/>
      <c r="DP108" s="238">
        <f t="shared" si="218"/>
        <v>0</v>
      </c>
      <c r="DQ108" s="239">
        <f t="shared" si="219"/>
        <v>0</v>
      </c>
      <c r="DR108" s="175"/>
      <c r="DS108" s="238">
        <f t="shared" si="220"/>
        <v>0</v>
      </c>
      <c r="DT108" s="239">
        <f t="shared" si="221"/>
        <v>0</v>
      </c>
      <c r="DU108" s="175"/>
      <c r="DV108" s="238">
        <f t="shared" si="222"/>
        <v>0</v>
      </c>
      <c r="DW108" s="239">
        <f t="shared" si="223"/>
        <v>0</v>
      </c>
      <c r="DX108" s="175"/>
      <c r="DY108" s="238">
        <f t="shared" si="224"/>
        <v>0</v>
      </c>
      <c r="DZ108" s="239">
        <f t="shared" si="225"/>
        <v>0</v>
      </c>
      <c r="EA108" s="175"/>
      <c r="EB108" s="238">
        <f t="shared" si="226"/>
        <v>0</v>
      </c>
      <c r="EC108" s="239">
        <f t="shared" si="227"/>
        <v>0</v>
      </c>
      <c r="ED108" s="175"/>
      <c r="EE108" s="238">
        <f t="shared" si="228"/>
        <v>0</v>
      </c>
      <c r="EF108" s="239">
        <f t="shared" si="229"/>
        <v>0</v>
      </c>
      <c r="EG108" s="175"/>
      <c r="EH108" s="238">
        <f t="shared" si="230"/>
        <v>0</v>
      </c>
      <c r="EI108" s="239">
        <f t="shared" si="231"/>
        <v>0</v>
      </c>
      <c r="EJ108" s="175"/>
      <c r="EK108" s="238">
        <f t="shared" si="232"/>
        <v>0</v>
      </c>
      <c r="EL108" s="239">
        <f t="shared" si="233"/>
        <v>0</v>
      </c>
      <c r="EM108" s="175"/>
      <c r="EN108" s="238">
        <f t="shared" si="234"/>
        <v>0</v>
      </c>
      <c r="EO108" s="239">
        <f t="shared" si="235"/>
        <v>0</v>
      </c>
      <c r="EP108" s="175"/>
      <c r="EQ108" s="238">
        <f t="shared" si="236"/>
        <v>0</v>
      </c>
      <c r="ER108" s="239">
        <f t="shared" si="237"/>
        <v>0</v>
      </c>
      <c r="ES108" s="175"/>
      <c r="ET108" s="238">
        <f t="shared" si="238"/>
        <v>0</v>
      </c>
      <c r="EU108" s="239">
        <f t="shared" si="239"/>
        <v>0</v>
      </c>
      <c r="EV108" s="175"/>
      <c r="EW108" s="238">
        <f t="shared" si="240"/>
        <v>0</v>
      </c>
      <c r="EX108" s="239">
        <f t="shared" si="241"/>
        <v>0</v>
      </c>
      <c r="EY108" s="175"/>
      <c r="EZ108" s="238">
        <f t="shared" si="242"/>
        <v>0</v>
      </c>
      <c r="FA108" s="239">
        <f t="shared" si="243"/>
        <v>0</v>
      </c>
      <c r="FB108" s="175"/>
      <c r="FC108" s="238">
        <f t="shared" si="244"/>
        <v>0</v>
      </c>
      <c r="FD108" s="239">
        <f t="shared" si="245"/>
        <v>0</v>
      </c>
      <c r="FE108" s="175"/>
      <c r="FF108" s="238">
        <f t="shared" si="246"/>
        <v>0</v>
      </c>
      <c r="FG108" s="239">
        <f t="shared" si="247"/>
        <v>0</v>
      </c>
      <c r="FH108" s="175"/>
      <c r="FI108" s="238">
        <f t="shared" si="248"/>
        <v>0</v>
      </c>
      <c r="FJ108" s="239">
        <f t="shared" si="249"/>
        <v>0</v>
      </c>
      <c r="FK108" s="175"/>
      <c r="FL108" s="238">
        <f t="shared" si="250"/>
        <v>0</v>
      </c>
      <c r="FM108" s="239">
        <f t="shared" si="251"/>
        <v>0</v>
      </c>
      <c r="FN108" s="175"/>
      <c r="FO108" s="238">
        <f t="shared" si="252"/>
        <v>0</v>
      </c>
      <c r="FP108" s="239">
        <f t="shared" si="253"/>
        <v>0</v>
      </c>
      <c r="FQ108" s="175"/>
      <c r="FR108" s="238">
        <f t="shared" si="254"/>
        <v>0</v>
      </c>
      <c r="FS108" s="239">
        <f t="shared" si="255"/>
        <v>0</v>
      </c>
      <c r="FT108" s="175"/>
      <c r="FU108" s="238">
        <f t="shared" si="256"/>
        <v>0</v>
      </c>
      <c r="FV108" s="239">
        <f t="shared" si="257"/>
        <v>0</v>
      </c>
      <c r="FW108" s="175"/>
      <c r="FX108" s="238">
        <f t="shared" si="258"/>
        <v>0</v>
      </c>
      <c r="FY108" s="239">
        <f t="shared" si="259"/>
        <v>0</v>
      </c>
      <c r="FZ108" s="175"/>
      <c r="GA108" s="238">
        <f t="shared" si="260"/>
        <v>0</v>
      </c>
      <c r="GB108" s="239">
        <f t="shared" si="261"/>
        <v>0</v>
      </c>
      <c r="GC108" s="175"/>
      <c r="GD108" s="238">
        <f t="shared" si="262"/>
        <v>0</v>
      </c>
      <c r="GE108" s="239">
        <f t="shared" si="263"/>
        <v>0</v>
      </c>
      <c r="GF108" s="175"/>
      <c r="GG108" s="238">
        <f t="shared" si="264"/>
        <v>0</v>
      </c>
      <c r="GH108" s="239">
        <f t="shared" si="265"/>
        <v>0</v>
      </c>
      <c r="GI108" s="175"/>
      <c r="GJ108" s="238">
        <f t="shared" si="266"/>
        <v>0</v>
      </c>
      <c r="GK108" s="239">
        <f t="shared" si="267"/>
        <v>0</v>
      </c>
      <c r="GL108" s="175"/>
      <c r="GM108" s="238">
        <f t="shared" si="268"/>
        <v>0</v>
      </c>
      <c r="GN108" s="239">
        <f t="shared" si="269"/>
        <v>0</v>
      </c>
      <c r="GO108" s="175"/>
      <c r="GP108" s="238">
        <f t="shared" si="270"/>
        <v>0</v>
      </c>
      <c r="GQ108" s="239">
        <f t="shared" si="271"/>
        <v>0</v>
      </c>
      <c r="GR108" s="175"/>
      <c r="GS108" s="238">
        <f t="shared" si="272"/>
        <v>0</v>
      </c>
      <c r="GT108" s="239">
        <f t="shared" si="273"/>
        <v>0</v>
      </c>
      <c r="GU108" s="175"/>
      <c r="GV108" s="238">
        <f t="shared" si="274"/>
        <v>0</v>
      </c>
      <c r="GW108" s="239">
        <f t="shared" si="275"/>
        <v>0</v>
      </c>
      <c r="GX108" s="175"/>
      <c r="GY108" s="238">
        <f t="shared" si="276"/>
        <v>0</v>
      </c>
      <c r="GZ108" s="239">
        <f t="shared" si="277"/>
        <v>0</v>
      </c>
      <c r="HA108" s="175"/>
      <c r="HB108" s="238">
        <f t="shared" si="278"/>
        <v>0</v>
      </c>
      <c r="HC108" s="239">
        <f t="shared" si="279"/>
        <v>0</v>
      </c>
      <c r="HD108" s="175"/>
      <c r="HE108" s="238">
        <f t="shared" si="280"/>
        <v>0</v>
      </c>
      <c r="HF108" s="239">
        <f t="shared" si="281"/>
        <v>0</v>
      </c>
      <c r="HG108" s="175"/>
      <c r="HH108" s="238">
        <f t="shared" si="282"/>
        <v>0</v>
      </c>
      <c r="HI108" s="239">
        <f t="shared" si="283"/>
        <v>0</v>
      </c>
      <c r="HJ108" s="175"/>
      <c r="HK108" s="238">
        <f t="shared" si="284"/>
        <v>0</v>
      </c>
      <c r="HL108" s="239">
        <f t="shared" si="285"/>
        <v>0</v>
      </c>
      <c r="HM108" s="242">
        <f t="shared" si="286"/>
        <v>0</v>
      </c>
      <c r="HN108" s="108">
        <f t="shared" si="287"/>
        <v>0</v>
      </c>
    </row>
    <row r="109" spans="1:222" s="2" customFormat="1" hidden="1" x14ac:dyDescent="0.2">
      <c r="A109" s="173"/>
      <c r="B109" s="176"/>
      <c r="C109" s="370"/>
      <c r="D109" s="370"/>
      <c r="E109" s="370"/>
      <c r="F109" s="369"/>
      <c r="G109" s="177"/>
      <c r="H109" s="178"/>
      <c r="I109" s="39"/>
      <c r="J109" s="174">
        <f t="shared" si="145"/>
        <v>0</v>
      </c>
      <c r="K109" s="175"/>
      <c r="L109" s="238">
        <f t="shared" si="146"/>
        <v>0</v>
      </c>
      <c r="M109" s="239">
        <f t="shared" si="147"/>
        <v>0</v>
      </c>
      <c r="N109" s="175"/>
      <c r="O109" s="238">
        <f t="shared" si="148"/>
        <v>0</v>
      </c>
      <c r="P109" s="239">
        <f t="shared" si="149"/>
        <v>0</v>
      </c>
      <c r="Q109" s="175"/>
      <c r="R109" s="238">
        <f t="shared" si="150"/>
        <v>0</v>
      </c>
      <c r="S109" s="239">
        <f t="shared" si="151"/>
        <v>0</v>
      </c>
      <c r="T109" s="175"/>
      <c r="U109" s="238">
        <f t="shared" si="152"/>
        <v>0</v>
      </c>
      <c r="V109" s="239">
        <f t="shared" si="153"/>
        <v>0</v>
      </c>
      <c r="W109" s="175"/>
      <c r="X109" s="238">
        <f t="shared" si="154"/>
        <v>0</v>
      </c>
      <c r="Y109" s="239">
        <f t="shared" si="155"/>
        <v>0</v>
      </c>
      <c r="Z109" s="175"/>
      <c r="AA109" s="238">
        <f t="shared" si="156"/>
        <v>0</v>
      </c>
      <c r="AB109" s="239">
        <f t="shared" si="157"/>
        <v>0</v>
      </c>
      <c r="AC109" s="175"/>
      <c r="AD109" s="238">
        <f t="shared" si="158"/>
        <v>0</v>
      </c>
      <c r="AE109" s="239">
        <f t="shared" si="159"/>
        <v>0</v>
      </c>
      <c r="AF109" s="175"/>
      <c r="AG109" s="238">
        <f t="shared" si="160"/>
        <v>0</v>
      </c>
      <c r="AH109" s="239">
        <f t="shared" si="161"/>
        <v>0</v>
      </c>
      <c r="AI109" s="175"/>
      <c r="AJ109" s="238">
        <f t="shared" si="162"/>
        <v>0</v>
      </c>
      <c r="AK109" s="239">
        <f t="shared" si="163"/>
        <v>0</v>
      </c>
      <c r="AL109" s="175"/>
      <c r="AM109" s="238">
        <f t="shared" si="164"/>
        <v>0</v>
      </c>
      <c r="AN109" s="239">
        <f t="shared" si="165"/>
        <v>0</v>
      </c>
      <c r="AO109" s="175"/>
      <c r="AP109" s="238">
        <f t="shared" si="166"/>
        <v>0</v>
      </c>
      <c r="AQ109" s="239">
        <f t="shared" si="167"/>
        <v>0</v>
      </c>
      <c r="AR109" s="175"/>
      <c r="AS109" s="238">
        <f t="shared" si="168"/>
        <v>0</v>
      </c>
      <c r="AT109" s="239">
        <f t="shared" si="169"/>
        <v>0</v>
      </c>
      <c r="AU109" s="175"/>
      <c r="AV109" s="238">
        <f t="shared" si="170"/>
        <v>0</v>
      </c>
      <c r="AW109" s="239">
        <f t="shared" si="171"/>
        <v>0</v>
      </c>
      <c r="AX109" s="175"/>
      <c r="AY109" s="238">
        <f t="shared" si="172"/>
        <v>0</v>
      </c>
      <c r="AZ109" s="239">
        <f t="shared" si="173"/>
        <v>0</v>
      </c>
      <c r="BA109" s="175"/>
      <c r="BB109" s="238">
        <f t="shared" si="174"/>
        <v>0</v>
      </c>
      <c r="BC109" s="239">
        <f t="shared" si="175"/>
        <v>0</v>
      </c>
      <c r="BD109" s="175"/>
      <c r="BE109" s="238">
        <f t="shared" si="176"/>
        <v>0</v>
      </c>
      <c r="BF109" s="239">
        <f t="shared" si="177"/>
        <v>0</v>
      </c>
      <c r="BG109" s="175"/>
      <c r="BH109" s="238">
        <f t="shared" si="178"/>
        <v>0</v>
      </c>
      <c r="BI109" s="239">
        <f t="shared" si="179"/>
        <v>0</v>
      </c>
      <c r="BJ109" s="175"/>
      <c r="BK109" s="238">
        <f t="shared" si="180"/>
        <v>0</v>
      </c>
      <c r="BL109" s="239">
        <f t="shared" si="181"/>
        <v>0</v>
      </c>
      <c r="BM109" s="175"/>
      <c r="BN109" s="238">
        <f t="shared" si="182"/>
        <v>0</v>
      </c>
      <c r="BO109" s="239">
        <f t="shared" si="183"/>
        <v>0</v>
      </c>
      <c r="BP109" s="175"/>
      <c r="BQ109" s="238">
        <f t="shared" si="184"/>
        <v>0</v>
      </c>
      <c r="BR109" s="239">
        <f t="shared" si="185"/>
        <v>0</v>
      </c>
      <c r="BS109" s="175"/>
      <c r="BT109" s="238">
        <f t="shared" si="186"/>
        <v>0</v>
      </c>
      <c r="BU109" s="239">
        <f t="shared" si="187"/>
        <v>0</v>
      </c>
      <c r="BV109" s="175"/>
      <c r="BW109" s="238">
        <f t="shared" si="188"/>
        <v>0</v>
      </c>
      <c r="BX109" s="239">
        <f t="shared" si="189"/>
        <v>0</v>
      </c>
      <c r="BY109" s="175"/>
      <c r="BZ109" s="238">
        <f t="shared" si="190"/>
        <v>0</v>
      </c>
      <c r="CA109" s="239">
        <f t="shared" si="191"/>
        <v>0</v>
      </c>
      <c r="CB109" s="175"/>
      <c r="CC109" s="238">
        <f t="shared" si="192"/>
        <v>0</v>
      </c>
      <c r="CD109" s="239">
        <f t="shared" si="193"/>
        <v>0</v>
      </c>
      <c r="CE109" s="175"/>
      <c r="CF109" s="238">
        <f t="shared" si="194"/>
        <v>0</v>
      </c>
      <c r="CG109" s="239">
        <f t="shared" si="195"/>
        <v>0</v>
      </c>
      <c r="CH109" s="175"/>
      <c r="CI109" s="238">
        <f t="shared" si="196"/>
        <v>0</v>
      </c>
      <c r="CJ109" s="239">
        <f t="shared" si="197"/>
        <v>0</v>
      </c>
      <c r="CK109" s="175"/>
      <c r="CL109" s="238">
        <f t="shared" si="198"/>
        <v>0</v>
      </c>
      <c r="CM109" s="239">
        <f t="shared" si="199"/>
        <v>0</v>
      </c>
      <c r="CN109" s="175"/>
      <c r="CO109" s="238">
        <f t="shared" si="200"/>
        <v>0</v>
      </c>
      <c r="CP109" s="239">
        <f t="shared" si="201"/>
        <v>0</v>
      </c>
      <c r="CQ109" s="175"/>
      <c r="CR109" s="238">
        <f t="shared" si="202"/>
        <v>0</v>
      </c>
      <c r="CS109" s="239">
        <f t="shared" si="203"/>
        <v>0</v>
      </c>
      <c r="CT109" s="175"/>
      <c r="CU109" s="238">
        <f t="shared" si="204"/>
        <v>0</v>
      </c>
      <c r="CV109" s="239">
        <f t="shared" si="205"/>
        <v>0</v>
      </c>
      <c r="CW109" s="175"/>
      <c r="CX109" s="238">
        <f t="shared" si="206"/>
        <v>0</v>
      </c>
      <c r="CY109" s="239">
        <f t="shared" si="207"/>
        <v>0</v>
      </c>
      <c r="CZ109" s="175"/>
      <c r="DA109" s="238">
        <f t="shared" si="208"/>
        <v>0</v>
      </c>
      <c r="DB109" s="239">
        <f t="shared" si="209"/>
        <v>0</v>
      </c>
      <c r="DC109" s="175"/>
      <c r="DD109" s="238">
        <f t="shared" si="210"/>
        <v>0</v>
      </c>
      <c r="DE109" s="239">
        <f t="shared" si="211"/>
        <v>0</v>
      </c>
      <c r="DF109" s="175"/>
      <c r="DG109" s="238">
        <f t="shared" si="212"/>
        <v>0</v>
      </c>
      <c r="DH109" s="239">
        <f t="shared" si="213"/>
        <v>0</v>
      </c>
      <c r="DI109" s="175"/>
      <c r="DJ109" s="238">
        <f t="shared" si="214"/>
        <v>0</v>
      </c>
      <c r="DK109" s="239">
        <f t="shared" si="215"/>
        <v>0</v>
      </c>
      <c r="DL109" s="175"/>
      <c r="DM109" s="238">
        <f t="shared" si="216"/>
        <v>0</v>
      </c>
      <c r="DN109" s="239">
        <f t="shared" si="217"/>
        <v>0</v>
      </c>
      <c r="DO109" s="175"/>
      <c r="DP109" s="238">
        <f t="shared" si="218"/>
        <v>0</v>
      </c>
      <c r="DQ109" s="239">
        <f t="shared" si="219"/>
        <v>0</v>
      </c>
      <c r="DR109" s="175"/>
      <c r="DS109" s="238">
        <f t="shared" si="220"/>
        <v>0</v>
      </c>
      <c r="DT109" s="239">
        <f t="shared" si="221"/>
        <v>0</v>
      </c>
      <c r="DU109" s="175"/>
      <c r="DV109" s="238">
        <f t="shared" si="222"/>
        <v>0</v>
      </c>
      <c r="DW109" s="239">
        <f t="shared" si="223"/>
        <v>0</v>
      </c>
      <c r="DX109" s="175"/>
      <c r="DY109" s="238">
        <f t="shared" si="224"/>
        <v>0</v>
      </c>
      <c r="DZ109" s="239">
        <f t="shared" si="225"/>
        <v>0</v>
      </c>
      <c r="EA109" s="175"/>
      <c r="EB109" s="238">
        <f t="shared" si="226"/>
        <v>0</v>
      </c>
      <c r="EC109" s="239">
        <f t="shared" si="227"/>
        <v>0</v>
      </c>
      <c r="ED109" s="175"/>
      <c r="EE109" s="238">
        <f t="shared" si="228"/>
        <v>0</v>
      </c>
      <c r="EF109" s="239">
        <f t="shared" si="229"/>
        <v>0</v>
      </c>
      <c r="EG109" s="175"/>
      <c r="EH109" s="238">
        <f t="shared" si="230"/>
        <v>0</v>
      </c>
      <c r="EI109" s="239">
        <f t="shared" si="231"/>
        <v>0</v>
      </c>
      <c r="EJ109" s="175"/>
      <c r="EK109" s="238">
        <f t="shared" si="232"/>
        <v>0</v>
      </c>
      <c r="EL109" s="239">
        <f t="shared" si="233"/>
        <v>0</v>
      </c>
      <c r="EM109" s="175"/>
      <c r="EN109" s="238">
        <f t="shared" si="234"/>
        <v>0</v>
      </c>
      <c r="EO109" s="239">
        <f t="shared" si="235"/>
        <v>0</v>
      </c>
      <c r="EP109" s="175"/>
      <c r="EQ109" s="238">
        <f t="shared" si="236"/>
        <v>0</v>
      </c>
      <c r="ER109" s="239">
        <f t="shared" si="237"/>
        <v>0</v>
      </c>
      <c r="ES109" s="175"/>
      <c r="ET109" s="238">
        <f t="shared" si="238"/>
        <v>0</v>
      </c>
      <c r="EU109" s="239">
        <f t="shared" si="239"/>
        <v>0</v>
      </c>
      <c r="EV109" s="175"/>
      <c r="EW109" s="238">
        <f t="shared" si="240"/>
        <v>0</v>
      </c>
      <c r="EX109" s="239">
        <f t="shared" si="241"/>
        <v>0</v>
      </c>
      <c r="EY109" s="175"/>
      <c r="EZ109" s="238">
        <f t="shared" si="242"/>
        <v>0</v>
      </c>
      <c r="FA109" s="239">
        <f t="shared" si="243"/>
        <v>0</v>
      </c>
      <c r="FB109" s="175"/>
      <c r="FC109" s="238">
        <f t="shared" si="244"/>
        <v>0</v>
      </c>
      <c r="FD109" s="239">
        <f t="shared" si="245"/>
        <v>0</v>
      </c>
      <c r="FE109" s="175"/>
      <c r="FF109" s="238">
        <f t="shared" si="246"/>
        <v>0</v>
      </c>
      <c r="FG109" s="239">
        <f t="shared" si="247"/>
        <v>0</v>
      </c>
      <c r="FH109" s="175"/>
      <c r="FI109" s="238">
        <f t="shared" si="248"/>
        <v>0</v>
      </c>
      <c r="FJ109" s="239">
        <f t="shared" si="249"/>
        <v>0</v>
      </c>
      <c r="FK109" s="175"/>
      <c r="FL109" s="238">
        <f t="shared" si="250"/>
        <v>0</v>
      </c>
      <c r="FM109" s="239">
        <f t="shared" si="251"/>
        <v>0</v>
      </c>
      <c r="FN109" s="175"/>
      <c r="FO109" s="238">
        <f t="shared" si="252"/>
        <v>0</v>
      </c>
      <c r="FP109" s="239">
        <f t="shared" si="253"/>
        <v>0</v>
      </c>
      <c r="FQ109" s="175"/>
      <c r="FR109" s="238">
        <f t="shared" si="254"/>
        <v>0</v>
      </c>
      <c r="FS109" s="239">
        <f t="shared" si="255"/>
        <v>0</v>
      </c>
      <c r="FT109" s="175"/>
      <c r="FU109" s="238">
        <f t="shared" si="256"/>
        <v>0</v>
      </c>
      <c r="FV109" s="239">
        <f t="shared" si="257"/>
        <v>0</v>
      </c>
      <c r="FW109" s="175"/>
      <c r="FX109" s="238">
        <f t="shared" si="258"/>
        <v>0</v>
      </c>
      <c r="FY109" s="239">
        <f t="shared" si="259"/>
        <v>0</v>
      </c>
      <c r="FZ109" s="175"/>
      <c r="GA109" s="238">
        <f t="shared" si="260"/>
        <v>0</v>
      </c>
      <c r="GB109" s="239">
        <f t="shared" si="261"/>
        <v>0</v>
      </c>
      <c r="GC109" s="175"/>
      <c r="GD109" s="238">
        <f t="shared" si="262"/>
        <v>0</v>
      </c>
      <c r="GE109" s="239">
        <f t="shared" si="263"/>
        <v>0</v>
      </c>
      <c r="GF109" s="175"/>
      <c r="GG109" s="238">
        <f t="shared" si="264"/>
        <v>0</v>
      </c>
      <c r="GH109" s="239">
        <f t="shared" si="265"/>
        <v>0</v>
      </c>
      <c r="GI109" s="175"/>
      <c r="GJ109" s="238">
        <f t="shared" si="266"/>
        <v>0</v>
      </c>
      <c r="GK109" s="239">
        <f t="shared" si="267"/>
        <v>0</v>
      </c>
      <c r="GL109" s="175"/>
      <c r="GM109" s="238">
        <f t="shared" si="268"/>
        <v>0</v>
      </c>
      <c r="GN109" s="239">
        <f t="shared" si="269"/>
        <v>0</v>
      </c>
      <c r="GO109" s="175"/>
      <c r="GP109" s="238">
        <f t="shared" si="270"/>
        <v>0</v>
      </c>
      <c r="GQ109" s="239">
        <f t="shared" si="271"/>
        <v>0</v>
      </c>
      <c r="GR109" s="175"/>
      <c r="GS109" s="238">
        <f t="shared" si="272"/>
        <v>0</v>
      </c>
      <c r="GT109" s="239">
        <f t="shared" si="273"/>
        <v>0</v>
      </c>
      <c r="GU109" s="175"/>
      <c r="GV109" s="238">
        <f t="shared" si="274"/>
        <v>0</v>
      </c>
      <c r="GW109" s="239">
        <f t="shared" si="275"/>
        <v>0</v>
      </c>
      <c r="GX109" s="175"/>
      <c r="GY109" s="238">
        <f t="shared" si="276"/>
        <v>0</v>
      </c>
      <c r="GZ109" s="239">
        <f t="shared" si="277"/>
        <v>0</v>
      </c>
      <c r="HA109" s="175"/>
      <c r="HB109" s="238">
        <f t="shared" si="278"/>
        <v>0</v>
      </c>
      <c r="HC109" s="239">
        <f t="shared" si="279"/>
        <v>0</v>
      </c>
      <c r="HD109" s="175"/>
      <c r="HE109" s="238">
        <f t="shared" si="280"/>
        <v>0</v>
      </c>
      <c r="HF109" s="239">
        <f t="shared" si="281"/>
        <v>0</v>
      </c>
      <c r="HG109" s="175"/>
      <c r="HH109" s="238">
        <f t="shared" si="282"/>
        <v>0</v>
      </c>
      <c r="HI109" s="239">
        <f t="shared" si="283"/>
        <v>0</v>
      </c>
      <c r="HJ109" s="175"/>
      <c r="HK109" s="238">
        <f t="shared" si="284"/>
        <v>0</v>
      </c>
      <c r="HL109" s="239">
        <f t="shared" si="285"/>
        <v>0</v>
      </c>
      <c r="HM109" s="242">
        <f t="shared" si="286"/>
        <v>0</v>
      </c>
      <c r="HN109" s="108">
        <f t="shared" si="287"/>
        <v>0</v>
      </c>
    </row>
    <row r="110" spans="1:222" s="2" customFormat="1" hidden="1" x14ac:dyDescent="0.2">
      <c r="A110" s="173"/>
      <c r="B110" s="176"/>
      <c r="C110" s="370"/>
      <c r="D110" s="370"/>
      <c r="E110" s="370"/>
      <c r="F110" s="369"/>
      <c r="G110" s="177"/>
      <c r="H110" s="178"/>
      <c r="I110" s="39"/>
      <c r="J110" s="174">
        <f t="shared" si="145"/>
        <v>0</v>
      </c>
      <c r="K110" s="175"/>
      <c r="L110" s="238">
        <f t="shared" si="146"/>
        <v>0</v>
      </c>
      <c r="M110" s="239">
        <f t="shared" si="147"/>
        <v>0</v>
      </c>
      <c r="N110" s="175"/>
      <c r="O110" s="238">
        <f t="shared" si="148"/>
        <v>0</v>
      </c>
      <c r="P110" s="239">
        <f t="shared" si="149"/>
        <v>0</v>
      </c>
      <c r="Q110" s="175"/>
      <c r="R110" s="238">
        <f t="shared" si="150"/>
        <v>0</v>
      </c>
      <c r="S110" s="239">
        <f t="shared" si="151"/>
        <v>0</v>
      </c>
      <c r="T110" s="175"/>
      <c r="U110" s="238">
        <f t="shared" si="152"/>
        <v>0</v>
      </c>
      <c r="V110" s="239">
        <f t="shared" si="153"/>
        <v>0</v>
      </c>
      <c r="W110" s="175"/>
      <c r="X110" s="238">
        <f t="shared" si="154"/>
        <v>0</v>
      </c>
      <c r="Y110" s="239">
        <f t="shared" si="155"/>
        <v>0</v>
      </c>
      <c r="Z110" s="175"/>
      <c r="AA110" s="238">
        <f t="shared" si="156"/>
        <v>0</v>
      </c>
      <c r="AB110" s="239">
        <f t="shared" si="157"/>
        <v>0</v>
      </c>
      <c r="AC110" s="175"/>
      <c r="AD110" s="238">
        <f t="shared" si="158"/>
        <v>0</v>
      </c>
      <c r="AE110" s="239">
        <f t="shared" si="159"/>
        <v>0</v>
      </c>
      <c r="AF110" s="175"/>
      <c r="AG110" s="238">
        <f t="shared" si="160"/>
        <v>0</v>
      </c>
      <c r="AH110" s="239">
        <f t="shared" si="161"/>
        <v>0</v>
      </c>
      <c r="AI110" s="175"/>
      <c r="AJ110" s="238">
        <f t="shared" si="162"/>
        <v>0</v>
      </c>
      <c r="AK110" s="239">
        <f t="shared" si="163"/>
        <v>0</v>
      </c>
      <c r="AL110" s="175"/>
      <c r="AM110" s="238">
        <f t="shared" si="164"/>
        <v>0</v>
      </c>
      <c r="AN110" s="239">
        <f t="shared" si="165"/>
        <v>0</v>
      </c>
      <c r="AO110" s="175"/>
      <c r="AP110" s="238">
        <f t="shared" si="166"/>
        <v>0</v>
      </c>
      <c r="AQ110" s="239">
        <f t="shared" si="167"/>
        <v>0</v>
      </c>
      <c r="AR110" s="175"/>
      <c r="AS110" s="238">
        <f t="shared" si="168"/>
        <v>0</v>
      </c>
      <c r="AT110" s="239">
        <f t="shared" si="169"/>
        <v>0</v>
      </c>
      <c r="AU110" s="175"/>
      <c r="AV110" s="238">
        <f t="shared" si="170"/>
        <v>0</v>
      </c>
      <c r="AW110" s="239">
        <f t="shared" si="171"/>
        <v>0</v>
      </c>
      <c r="AX110" s="175"/>
      <c r="AY110" s="238">
        <f t="shared" si="172"/>
        <v>0</v>
      </c>
      <c r="AZ110" s="239">
        <f t="shared" si="173"/>
        <v>0</v>
      </c>
      <c r="BA110" s="175"/>
      <c r="BB110" s="238">
        <f t="shared" si="174"/>
        <v>0</v>
      </c>
      <c r="BC110" s="239">
        <f t="shared" si="175"/>
        <v>0</v>
      </c>
      <c r="BD110" s="175"/>
      <c r="BE110" s="238">
        <f t="shared" si="176"/>
        <v>0</v>
      </c>
      <c r="BF110" s="239">
        <f t="shared" si="177"/>
        <v>0</v>
      </c>
      <c r="BG110" s="175"/>
      <c r="BH110" s="238">
        <f t="shared" si="178"/>
        <v>0</v>
      </c>
      <c r="BI110" s="239">
        <f t="shared" si="179"/>
        <v>0</v>
      </c>
      <c r="BJ110" s="175"/>
      <c r="BK110" s="238">
        <f t="shared" si="180"/>
        <v>0</v>
      </c>
      <c r="BL110" s="239">
        <f t="shared" si="181"/>
        <v>0</v>
      </c>
      <c r="BM110" s="175"/>
      <c r="BN110" s="238">
        <f t="shared" si="182"/>
        <v>0</v>
      </c>
      <c r="BO110" s="239">
        <f t="shared" si="183"/>
        <v>0</v>
      </c>
      <c r="BP110" s="175"/>
      <c r="BQ110" s="238">
        <f t="shared" si="184"/>
        <v>0</v>
      </c>
      <c r="BR110" s="239">
        <f t="shared" si="185"/>
        <v>0</v>
      </c>
      <c r="BS110" s="175"/>
      <c r="BT110" s="238">
        <f t="shared" si="186"/>
        <v>0</v>
      </c>
      <c r="BU110" s="239">
        <f t="shared" si="187"/>
        <v>0</v>
      </c>
      <c r="BV110" s="175"/>
      <c r="BW110" s="238">
        <f t="shared" si="188"/>
        <v>0</v>
      </c>
      <c r="BX110" s="239">
        <f t="shared" si="189"/>
        <v>0</v>
      </c>
      <c r="BY110" s="175"/>
      <c r="BZ110" s="238">
        <f t="shared" si="190"/>
        <v>0</v>
      </c>
      <c r="CA110" s="239">
        <f t="shared" si="191"/>
        <v>0</v>
      </c>
      <c r="CB110" s="175"/>
      <c r="CC110" s="238">
        <f t="shared" si="192"/>
        <v>0</v>
      </c>
      <c r="CD110" s="239">
        <f t="shared" si="193"/>
        <v>0</v>
      </c>
      <c r="CE110" s="175"/>
      <c r="CF110" s="238">
        <f t="shared" si="194"/>
        <v>0</v>
      </c>
      <c r="CG110" s="239">
        <f t="shared" si="195"/>
        <v>0</v>
      </c>
      <c r="CH110" s="175"/>
      <c r="CI110" s="238">
        <f t="shared" si="196"/>
        <v>0</v>
      </c>
      <c r="CJ110" s="239">
        <f t="shared" si="197"/>
        <v>0</v>
      </c>
      <c r="CK110" s="175"/>
      <c r="CL110" s="238">
        <f t="shared" si="198"/>
        <v>0</v>
      </c>
      <c r="CM110" s="239">
        <f t="shared" si="199"/>
        <v>0</v>
      </c>
      <c r="CN110" s="175"/>
      <c r="CO110" s="238">
        <f t="shared" si="200"/>
        <v>0</v>
      </c>
      <c r="CP110" s="239">
        <f t="shared" si="201"/>
        <v>0</v>
      </c>
      <c r="CQ110" s="175"/>
      <c r="CR110" s="238">
        <f t="shared" si="202"/>
        <v>0</v>
      </c>
      <c r="CS110" s="239">
        <f t="shared" si="203"/>
        <v>0</v>
      </c>
      <c r="CT110" s="175"/>
      <c r="CU110" s="238">
        <f t="shared" si="204"/>
        <v>0</v>
      </c>
      <c r="CV110" s="239">
        <f t="shared" si="205"/>
        <v>0</v>
      </c>
      <c r="CW110" s="175"/>
      <c r="CX110" s="238">
        <f t="shared" si="206"/>
        <v>0</v>
      </c>
      <c r="CY110" s="239">
        <f t="shared" si="207"/>
        <v>0</v>
      </c>
      <c r="CZ110" s="175"/>
      <c r="DA110" s="238">
        <f t="shared" si="208"/>
        <v>0</v>
      </c>
      <c r="DB110" s="239">
        <f t="shared" si="209"/>
        <v>0</v>
      </c>
      <c r="DC110" s="175"/>
      <c r="DD110" s="238">
        <f t="shared" si="210"/>
        <v>0</v>
      </c>
      <c r="DE110" s="239">
        <f t="shared" si="211"/>
        <v>0</v>
      </c>
      <c r="DF110" s="175"/>
      <c r="DG110" s="238">
        <f t="shared" si="212"/>
        <v>0</v>
      </c>
      <c r="DH110" s="239">
        <f t="shared" si="213"/>
        <v>0</v>
      </c>
      <c r="DI110" s="175"/>
      <c r="DJ110" s="238">
        <f t="shared" si="214"/>
        <v>0</v>
      </c>
      <c r="DK110" s="239">
        <f t="shared" si="215"/>
        <v>0</v>
      </c>
      <c r="DL110" s="175"/>
      <c r="DM110" s="238">
        <f t="shared" si="216"/>
        <v>0</v>
      </c>
      <c r="DN110" s="239">
        <f t="shared" si="217"/>
        <v>0</v>
      </c>
      <c r="DO110" s="175"/>
      <c r="DP110" s="238">
        <f t="shared" si="218"/>
        <v>0</v>
      </c>
      <c r="DQ110" s="239">
        <f t="shared" si="219"/>
        <v>0</v>
      </c>
      <c r="DR110" s="175"/>
      <c r="DS110" s="238">
        <f t="shared" si="220"/>
        <v>0</v>
      </c>
      <c r="DT110" s="239">
        <f t="shared" si="221"/>
        <v>0</v>
      </c>
      <c r="DU110" s="175"/>
      <c r="DV110" s="238">
        <f t="shared" si="222"/>
        <v>0</v>
      </c>
      <c r="DW110" s="239">
        <f t="shared" si="223"/>
        <v>0</v>
      </c>
      <c r="DX110" s="175"/>
      <c r="DY110" s="238">
        <f t="shared" si="224"/>
        <v>0</v>
      </c>
      <c r="DZ110" s="239">
        <f t="shared" si="225"/>
        <v>0</v>
      </c>
      <c r="EA110" s="175"/>
      <c r="EB110" s="238">
        <f t="shared" si="226"/>
        <v>0</v>
      </c>
      <c r="EC110" s="239">
        <f t="shared" si="227"/>
        <v>0</v>
      </c>
      <c r="ED110" s="175"/>
      <c r="EE110" s="238">
        <f t="shared" si="228"/>
        <v>0</v>
      </c>
      <c r="EF110" s="239">
        <f t="shared" si="229"/>
        <v>0</v>
      </c>
      <c r="EG110" s="175"/>
      <c r="EH110" s="238">
        <f t="shared" si="230"/>
        <v>0</v>
      </c>
      <c r="EI110" s="239">
        <f t="shared" si="231"/>
        <v>0</v>
      </c>
      <c r="EJ110" s="175"/>
      <c r="EK110" s="238">
        <f t="shared" si="232"/>
        <v>0</v>
      </c>
      <c r="EL110" s="239">
        <f t="shared" si="233"/>
        <v>0</v>
      </c>
      <c r="EM110" s="175"/>
      <c r="EN110" s="238">
        <f t="shared" si="234"/>
        <v>0</v>
      </c>
      <c r="EO110" s="239">
        <f t="shared" si="235"/>
        <v>0</v>
      </c>
      <c r="EP110" s="175"/>
      <c r="EQ110" s="238">
        <f t="shared" si="236"/>
        <v>0</v>
      </c>
      <c r="ER110" s="239">
        <f t="shared" si="237"/>
        <v>0</v>
      </c>
      <c r="ES110" s="175"/>
      <c r="ET110" s="238">
        <f t="shared" si="238"/>
        <v>0</v>
      </c>
      <c r="EU110" s="239">
        <f t="shared" si="239"/>
        <v>0</v>
      </c>
      <c r="EV110" s="175"/>
      <c r="EW110" s="238">
        <f t="shared" si="240"/>
        <v>0</v>
      </c>
      <c r="EX110" s="239">
        <f t="shared" si="241"/>
        <v>0</v>
      </c>
      <c r="EY110" s="175"/>
      <c r="EZ110" s="238">
        <f t="shared" si="242"/>
        <v>0</v>
      </c>
      <c r="FA110" s="239">
        <f t="shared" si="243"/>
        <v>0</v>
      </c>
      <c r="FB110" s="175"/>
      <c r="FC110" s="238">
        <f t="shared" si="244"/>
        <v>0</v>
      </c>
      <c r="FD110" s="239">
        <f t="shared" si="245"/>
        <v>0</v>
      </c>
      <c r="FE110" s="175"/>
      <c r="FF110" s="238">
        <f t="shared" si="246"/>
        <v>0</v>
      </c>
      <c r="FG110" s="239">
        <f t="shared" si="247"/>
        <v>0</v>
      </c>
      <c r="FH110" s="175"/>
      <c r="FI110" s="238">
        <f t="shared" si="248"/>
        <v>0</v>
      </c>
      <c r="FJ110" s="239">
        <f t="shared" si="249"/>
        <v>0</v>
      </c>
      <c r="FK110" s="175"/>
      <c r="FL110" s="238">
        <f t="shared" si="250"/>
        <v>0</v>
      </c>
      <c r="FM110" s="239">
        <f t="shared" si="251"/>
        <v>0</v>
      </c>
      <c r="FN110" s="175"/>
      <c r="FO110" s="238">
        <f t="shared" si="252"/>
        <v>0</v>
      </c>
      <c r="FP110" s="239">
        <f t="shared" si="253"/>
        <v>0</v>
      </c>
      <c r="FQ110" s="175"/>
      <c r="FR110" s="238">
        <f t="shared" si="254"/>
        <v>0</v>
      </c>
      <c r="FS110" s="239">
        <f t="shared" si="255"/>
        <v>0</v>
      </c>
      <c r="FT110" s="175"/>
      <c r="FU110" s="238">
        <f t="shared" si="256"/>
        <v>0</v>
      </c>
      <c r="FV110" s="239">
        <f t="shared" si="257"/>
        <v>0</v>
      </c>
      <c r="FW110" s="175"/>
      <c r="FX110" s="238">
        <f t="shared" si="258"/>
        <v>0</v>
      </c>
      <c r="FY110" s="239">
        <f t="shared" si="259"/>
        <v>0</v>
      </c>
      <c r="FZ110" s="175"/>
      <c r="GA110" s="238">
        <f t="shared" si="260"/>
        <v>0</v>
      </c>
      <c r="GB110" s="239">
        <f t="shared" si="261"/>
        <v>0</v>
      </c>
      <c r="GC110" s="175"/>
      <c r="GD110" s="238">
        <f t="shared" si="262"/>
        <v>0</v>
      </c>
      <c r="GE110" s="239">
        <f t="shared" si="263"/>
        <v>0</v>
      </c>
      <c r="GF110" s="175"/>
      <c r="GG110" s="238">
        <f t="shared" si="264"/>
        <v>0</v>
      </c>
      <c r="GH110" s="239">
        <f t="shared" si="265"/>
        <v>0</v>
      </c>
      <c r="GI110" s="175"/>
      <c r="GJ110" s="238">
        <f t="shared" si="266"/>
        <v>0</v>
      </c>
      <c r="GK110" s="239">
        <f t="shared" si="267"/>
        <v>0</v>
      </c>
      <c r="GL110" s="175"/>
      <c r="GM110" s="238">
        <f t="shared" si="268"/>
        <v>0</v>
      </c>
      <c r="GN110" s="239">
        <f t="shared" si="269"/>
        <v>0</v>
      </c>
      <c r="GO110" s="175"/>
      <c r="GP110" s="238">
        <f t="shared" si="270"/>
        <v>0</v>
      </c>
      <c r="GQ110" s="239">
        <f t="shared" si="271"/>
        <v>0</v>
      </c>
      <c r="GR110" s="175"/>
      <c r="GS110" s="238">
        <f t="shared" si="272"/>
        <v>0</v>
      </c>
      <c r="GT110" s="239">
        <f t="shared" si="273"/>
        <v>0</v>
      </c>
      <c r="GU110" s="175"/>
      <c r="GV110" s="238">
        <f t="shared" si="274"/>
        <v>0</v>
      </c>
      <c r="GW110" s="239">
        <f t="shared" si="275"/>
        <v>0</v>
      </c>
      <c r="GX110" s="175"/>
      <c r="GY110" s="238">
        <f t="shared" si="276"/>
        <v>0</v>
      </c>
      <c r="GZ110" s="239">
        <f t="shared" si="277"/>
        <v>0</v>
      </c>
      <c r="HA110" s="175"/>
      <c r="HB110" s="238">
        <f t="shared" si="278"/>
        <v>0</v>
      </c>
      <c r="HC110" s="239">
        <f t="shared" si="279"/>
        <v>0</v>
      </c>
      <c r="HD110" s="175"/>
      <c r="HE110" s="238">
        <f t="shared" si="280"/>
        <v>0</v>
      </c>
      <c r="HF110" s="239">
        <f t="shared" si="281"/>
        <v>0</v>
      </c>
      <c r="HG110" s="175"/>
      <c r="HH110" s="238">
        <f t="shared" si="282"/>
        <v>0</v>
      </c>
      <c r="HI110" s="239">
        <f t="shared" si="283"/>
        <v>0</v>
      </c>
      <c r="HJ110" s="175"/>
      <c r="HK110" s="238">
        <f t="shared" si="284"/>
        <v>0</v>
      </c>
      <c r="HL110" s="239">
        <f t="shared" si="285"/>
        <v>0</v>
      </c>
      <c r="HM110" s="242">
        <f t="shared" si="286"/>
        <v>0</v>
      </c>
      <c r="HN110" s="108">
        <f t="shared" si="287"/>
        <v>0</v>
      </c>
    </row>
    <row r="111" spans="1:222" s="2" customFormat="1" hidden="1" x14ac:dyDescent="0.2">
      <c r="A111" s="173"/>
      <c r="B111" s="176"/>
      <c r="C111" s="370"/>
      <c r="D111" s="370"/>
      <c r="E111" s="370"/>
      <c r="F111" s="369"/>
      <c r="G111" s="177"/>
      <c r="H111" s="178"/>
      <c r="I111" s="39"/>
      <c r="J111" s="174">
        <f t="shared" si="145"/>
        <v>0</v>
      </c>
      <c r="K111" s="175"/>
      <c r="L111" s="238">
        <f t="shared" si="146"/>
        <v>0</v>
      </c>
      <c r="M111" s="239">
        <f t="shared" si="147"/>
        <v>0</v>
      </c>
      <c r="N111" s="175"/>
      <c r="O111" s="238">
        <f t="shared" si="148"/>
        <v>0</v>
      </c>
      <c r="P111" s="239">
        <f t="shared" si="149"/>
        <v>0</v>
      </c>
      <c r="Q111" s="175"/>
      <c r="R111" s="238">
        <f t="shared" si="150"/>
        <v>0</v>
      </c>
      <c r="S111" s="239">
        <f t="shared" si="151"/>
        <v>0</v>
      </c>
      <c r="T111" s="175"/>
      <c r="U111" s="238">
        <f t="shared" si="152"/>
        <v>0</v>
      </c>
      <c r="V111" s="239">
        <f t="shared" si="153"/>
        <v>0</v>
      </c>
      <c r="W111" s="175"/>
      <c r="X111" s="238">
        <f t="shared" si="154"/>
        <v>0</v>
      </c>
      <c r="Y111" s="239">
        <f t="shared" si="155"/>
        <v>0</v>
      </c>
      <c r="Z111" s="175"/>
      <c r="AA111" s="238">
        <f t="shared" si="156"/>
        <v>0</v>
      </c>
      <c r="AB111" s="239">
        <f t="shared" si="157"/>
        <v>0</v>
      </c>
      <c r="AC111" s="175"/>
      <c r="AD111" s="238">
        <f t="shared" si="158"/>
        <v>0</v>
      </c>
      <c r="AE111" s="239">
        <f t="shared" si="159"/>
        <v>0</v>
      </c>
      <c r="AF111" s="175"/>
      <c r="AG111" s="238">
        <f t="shared" si="160"/>
        <v>0</v>
      </c>
      <c r="AH111" s="239">
        <f t="shared" si="161"/>
        <v>0</v>
      </c>
      <c r="AI111" s="175"/>
      <c r="AJ111" s="238">
        <f t="shared" si="162"/>
        <v>0</v>
      </c>
      <c r="AK111" s="239">
        <f t="shared" si="163"/>
        <v>0</v>
      </c>
      <c r="AL111" s="175"/>
      <c r="AM111" s="238">
        <f t="shared" si="164"/>
        <v>0</v>
      </c>
      <c r="AN111" s="239">
        <f t="shared" si="165"/>
        <v>0</v>
      </c>
      <c r="AO111" s="175"/>
      <c r="AP111" s="238">
        <f t="shared" si="166"/>
        <v>0</v>
      </c>
      <c r="AQ111" s="239">
        <f t="shared" si="167"/>
        <v>0</v>
      </c>
      <c r="AR111" s="175"/>
      <c r="AS111" s="238">
        <f t="shared" si="168"/>
        <v>0</v>
      </c>
      <c r="AT111" s="239">
        <f t="shared" si="169"/>
        <v>0</v>
      </c>
      <c r="AU111" s="175"/>
      <c r="AV111" s="238">
        <f t="shared" si="170"/>
        <v>0</v>
      </c>
      <c r="AW111" s="239">
        <f t="shared" si="171"/>
        <v>0</v>
      </c>
      <c r="AX111" s="175"/>
      <c r="AY111" s="238">
        <f t="shared" si="172"/>
        <v>0</v>
      </c>
      <c r="AZ111" s="239">
        <f t="shared" si="173"/>
        <v>0</v>
      </c>
      <c r="BA111" s="175"/>
      <c r="BB111" s="238">
        <f t="shared" si="174"/>
        <v>0</v>
      </c>
      <c r="BC111" s="239">
        <f t="shared" si="175"/>
        <v>0</v>
      </c>
      <c r="BD111" s="175"/>
      <c r="BE111" s="238">
        <f t="shared" si="176"/>
        <v>0</v>
      </c>
      <c r="BF111" s="239">
        <f t="shared" si="177"/>
        <v>0</v>
      </c>
      <c r="BG111" s="175"/>
      <c r="BH111" s="238">
        <f t="shared" si="178"/>
        <v>0</v>
      </c>
      <c r="BI111" s="239">
        <f t="shared" si="179"/>
        <v>0</v>
      </c>
      <c r="BJ111" s="175"/>
      <c r="BK111" s="238">
        <f t="shared" si="180"/>
        <v>0</v>
      </c>
      <c r="BL111" s="239">
        <f t="shared" si="181"/>
        <v>0</v>
      </c>
      <c r="BM111" s="175"/>
      <c r="BN111" s="238">
        <f t="shared" si="182"/>
        <v>0</v>
      </c>
      <c r="BO111" s="239">
        <f t="shared" si="183"/>
        <v>0</v>
      </c>
      <c r="BP111" s="175"/>
      <c r="BQ111" s="238">
        <f t="shared" si="184"/>
        <v>0</v>
      </c>
      <c r="BR111" s="239">
        <f t="shared" si="185"/>
        <v>0</v>
      </c>
      <c r="BS111" s="175"/>
      <c r="BT111" s="238">
        <f t="shared" si="186"/>
        <v>0</v>
      </c>
      <c r="BU111" s="239">
        <f t="shared" si="187"/>
        <v>0</v>
      </c>
      <c r="BV111" s="175"/>
      <c r="BW111" s="238">
        <f t="shared" si="188"/>
        <v>0</v>
      </c>
      <c r="BX111" s="239">
        <f t="shared" si="189"/>
        <v>0</v>
      </c>
      <c r="BY111" s="175"/>
      <c r="BZ111" s="238">
        <f t="shared" si="190"/>
        <v>0</v>
      </c>
      <c r="CA111" s="239">
        <f t="shared" si="191"/>
        <v>0</v>
      </c>
      <c r="CB111" s="175"/>
      <c r="CC111" s="238">
        <f t="shared" si="192"/>
        <v>0</v>
      </c>
      <c r="CD111" s="239">
        <f t="shared" si="193"/>
        <v>0</v>
      </c>
      <c r="CE111" s="175"/>
      <c r="CF111" s="238">
        <f t="shared" si="194"/>
        <v>0</v>
      </c>
      <c r="CG111" s="239">
        <f t="shared" si="195"/>
        <v>0</v>
      </c>
      <c r="CH111" s="175"/>
      <c r="CI111" s="238">
        <f t="shared" si="196"/>
        <v>0</v>
      </c>
      <c r="CJ111" s="239">
        <f t="shared" si="197"/>
        <v>0</v>
      </c>
      <c r="CK111" s="175"/>
      <c r="CL111" s="238">
        <f t="shared" si="198"/>
        <v>0</v>
      </c>
      <c r="CM111" s="239">
        <f t="shared" si="199"/>
        <v>0</v>
      </c>
      <c r="CN111" s="175"/>
      <c r="CO111" s="238">
        <f t="shared" si="200"/>
        <v>0</v>
      </c>
      <c r="CP111" s="239">
        <f t="shared" si="201"/>
        <v>0</v>
      </c>
      <c r="CQ111" s="175"/>
      <c r="CR111" s="238">
        <f t="shared" si="202"/>
        <v>0</v>
      </c>
      <c r="CS111" s="239">
        <f t="shared" si="203"/>
        <v>0</v>
      </c>
      <c r="CT111" s="175"/>
      <c r="CU111" s="238">
        <f t="shared" si="204"/>
        <v>0</v>
      </c>
      <c r="CV111" s="239">
        <f t="shared" si="205"/>
        <v>0</v>
      </c>
      <c r="CW111" s="175"/>
      <c r="CX111" s="238">
        <f t="shared" si="206"/>
        <v>0</v>
      </c>
      <c r="CY111" s="239">
        <f t="shared" si="207"/>
        <v>0</v>
      </c>
      <c r="CZ111" s="175"/>
      <c r="DA111" s="238">
        <f t="shared" si="208"/>
        <v>0</v>
      </c>
      <c r="DB111" s="239">
        <f t="shared" si="209"/>
        <v>0</v>
      </c>
      <c r="DC111" s="175"/>
      <c r="DD111" s="238">
        <f t="shared" si="210"/>
        <v>0</v>
      </c>
      <c r="DE111" s="239">
        <f t="shared" si="211"/>
        <v>0</v>
      </c>
      <c r="DF111" s="175"/>
      <c r="DG111" s="238">
        <f t="shared" si="212"/>
        <v>0</v>
      </c>
      <c r="DH111" s="239">
        <f t="shared" si="213"/>
        <v>0</v>
      </c>
      <c r="DI111" s="175"/>
      <c r="DJ111" s="238">
        <f t="shared" si="214"/>
        <v>0</v>
      </c>
      <c r="DK111" s="239">
        <f t="shared" si="215"/>
        <v>0</v>
      </c>
      <c r="DL111" s="175"/>
      <c r="DM111" s="238">
        <f t="shared" si="216"/>
        <v>0</v>
      </c>
      <c r="DN111" s="239">
        <f t="shared" si="217"/>
        <v>0</v>
      </c>
      <c r="DO111" s="175"/>
      <c r="DP111" s="238">
        <f t="shared" si="218"/>
        <v>0</v>
      </c>
      <c r="DQ111" s="239">
        <f t="shared" si="219"/>
        <v>0</v>
      </c>
      <c r="DR111" s="175"/>
      <c r="DS111" s="238">
        <f t="shared" si="220"/>
        <v>0</v>
      </c>
      <c r="DT111" s="239">
        <f t="shared" si="221"/>
        <v>0</v>
      </c>
      <c r="DU111" s="175"/>
      <c r="DV111" s="238">
        <f t="shared" si="222"/>
        <v>0</v>
      </c>
      <c r="DW111" s="239">
        <f t="shared" si="223"/>
        <v>0</v>
      </c>
      <c r="DX111" s="175"/>
      <c r="DY111" s="238">
        <f t="shared" si="224"/>
        <v>0</v>
      </c>
      <c r="DZ111" s="239">
        <f t="shared" si="225"/>
        <v>0</v>
      </c>
      <c r="EA111" s="175"/>
      <c r="EB111" s="238">
        <f t="shared" si="226"/>
        <v>0</v>
      </c>
      <c r="EC111" s="239">
        <f t="shared" si="227"/>
        <v>0</v>
      </c>
      <c r="ED111" s="175"/>
      <c r="EE111" s="238">
        <f t="shared" si="228"/>
        <v>0</v>
      </c>
      <c r="EF111" s="239">
        <f t="shared" si="229"/>
        <v>0</v>
      </c>
      <c r="EG111" s="175"/>
      <c r="EH111" s="238">
        <f t="shared" si="230"/>
        <v>0</v>
      </c>
      <c r="EI111" s="239">
        <f t="shared" si="231"/>
        <v>0</v>
      </c>
      <c r="EJ111" s="175"/>
      <c r="EK111" s="238">
        <f t="shared" si="232"/>
        <v>0</v>
      </c>
      <c r="EL111" s="239">
        <f t="shared" si="233"/>
        <v>0</v>
      </c>
      <c r="EM111" s="175"/>
      <c r="EN111" s="238">
        <f t="shared" si="234"/>
        <v>0</v>
      </c>
      <c r="EO111" s="239">
        <f t="shared" si="235"/>
        <v>0</v>
      </c>
      <c r="EP111" s="175"/>
      <c r="EQ111" s="238">
        <f t="shared" si="236"/>
        <v>0</v>
      </c>
      <c r="ER111" s="239">
        <f t="shared" si="237"/>
        <v>0</v>
      </c>
      <c r="ES111" s="175"/>
      <c r="ET111" s="238">
        <f t="shared" si="238"/>
        <v>0</v>
      </c>
      <c r="EU111" s="239">
        <f t="shared" si="239"/>
        <v>0</v>
      </c>
      <c r="EV111" s="175"/>
      <c r="EW111" s="238">
        <f t="shared" si="240"/>
        <v>0</v>
      </c>
      <c r="EX111" s="239">
        <f t="shared" si="241"/>
        <v>0</v>
      </c>
      <c r="EY111" s="175"/>
      <c r="EZ111" s="238">
        <f t="shared" si="242"/>
        <v>0</v>
      </c>
      <c r="FA111" s="239">
        <f t="shared" si="243"/>
        <v>0</v>
      </c>
      <c r="FB111" s="175"/>
      <c r="FC111" s="238">
        <f t="shared" si="244"/>
        <v>0</v>
      </c>
      <c r="FD111" s="239">
        <f t="shared" si="245"/>
        <v>0</v>
      </c>
      <c r="FE111" s="175"/>
      <c r="FF111" s="238">
        <f t="shared" si="246"/>
        <v>0</v>
      </c>
      <c r="FG111" s="239">
        <f t="shared" si="247"/>
        <v>0</v>
      </c>
      <c r="FH111" s="175"/>
      <c r="FI111" s="238">
        <f t="shared" si="248"/>
        <v>0</v>
      </c>
      <c r="FJ111" s="239">
        <f t="shared" si="249"/>
        <v>0</v>
      </c>
      <c r="FK111" s="175"/>
      <c r="FL111" s="238">
        <f t="shared" si="250"/>
        <v>0</v>
      </c>
      <c r="FM111" s="239">
        <f t="shared" si="251"/>
        <v>0</v>
      </c>
      <c r="FN111" s="175"/>
      <c r="FO111" s="238">
        <f t="shared" si="252"/>
        <v>0</v>
      </c>
      <c r="FP111" s="239">
        <f t="shared" si="253"/>
        <v>0</v>
      </c>
      <c r="FQ111" s="175"/>
      <c r="FR111" s="238">
        <f t="shared" si="254"/>
        <v>0</v>
      </c>
      <c r="FS111" s="239">
        <f t="shared" si="255"/>
        <v>0</v>
      </c>
      <c r="FT111" s="175"/>
      <c r="FU111" s="238">
        <f t="shared" si="256"/>
        <v>0</v>
      </c>
      <c r="FV111" s="239">
        <f t="shared" si="257"/>
        <v>0</v>
      </c>
      <c r="FW111" s="175"/>
      <c r="FX111" s="238">
        <f t="shared" si="258"/>
        <v>0</v>
      </c>
      <c r="FY111" s="239">
        <f t="shared" si="259"/>
        <v>0</v>
      </c>
      <c r="FZ111" s="175"/>
      <c r="GA111" s="238">
        <f t="shared" si="260"/>
        <v>0</v>
      </c>
      <c r="GB111" s="239">
        <f t="shared" si="261"/>
        <v>0</v>
      </c>
      <c r="GC111" s="175"/>
      <c r="GD111" s="238">
        <f t="shared" si="262"/>
        <v>0</v>
      </c>
      <c r="GE111" s="239">
        <f t="shared" si="263"/>
        <v>0</v>
      </c>
      <c r="GF111" s="175"/>
      <c r="GG111" s="238">
        <f t="shared" si="264"/>
        <v>0</v>
      </c>
      <c r="GH111" s="239">
        <f t="shared" si="265"/>
        <v>0</v>
      </c>
      <c r="GI111" s="175"/>
      <c r="GJ111" s="238">
        <f t="shared" si="266"/>
        <v>0</v>
      </c>
      <c r="GK111" s="239">
        <f t="shared" si="267"/>
        <v>0</v>
      </c>
      <c r="GL111" s="175"/>
      <c r="GM111" s="238">
        <f t="shared" si="268"/>
        <v>0</v>
      </c>
      <c r="GN111" s="239">
        <f t="shared" si="269"/>
        <v>0</v>
      </c>
      <c r="GO111" s="175"/>
      <c r="GP111" s="238">
        <f t="shared" si="270"/>
        <v>0</v>
      </c>
      <c r="GQ111" s="239">
        <f t="shared" si="271"/>
        <v>0</v>
      </c>
      <c r="GR111" s="175"/>
      <c r="GS111" s="238">
        <f t="shared" si="272"/>
        <v>0</v>
      </c>
      <c r="GT111" s="239">
        <f t="shared" si="273"/>
        <v>0</v>
      </c>
      <c r="GU111" s="175"/>
      <c r="GV111" s="238">
        <f t="shared" si="274"/>
        <v>0</v>
      </c>
      <c r="GW111" s="239">
        <f t="shared" si="275"/>
        <v>0</v>
      </c>
      <c r="GX111" s="175"/>
      <c r="GY111" s="238">
        <f t="shared" si="276"/>
        <v>0</v>
      </c>
      <c r="GZ111" s="239">
        <f t="shared" si="277"/>
        <v>0</v>
      </c>
      <c r="HA111" s="175"/>
      <c r="HB111" s="238">
        <f t="shared" si="278"/>
        <v>0</v>
      </c>
      <c r="HC111" s="239">
        <f t="shared" si="279"/>
        <v>0</v>
      </c>
      <c r="HD111" s="175"/>
      <c r="HE111" s="238">
        <f t="shared" si="280"/>
        <v>0</v>
      </c>
      <c r="HF111" s="239">
        <f t="shared" si="281"/>
        <v>0</v>
      </c>
      <c r="HG111" s="175"/>
      <c r="HH111" s="238">
        <f t="shared" si="282"/>
        <v>0</v>
      </c>
      <c r="HI111" s="239">
        <f t="shared" si="283"/>
        <v>0</v>
      </c>
      <c r="HJ111" s="175"/>
      <c r="HK111" s="238">
        <f t="shared" si="284"/>
        <v>0</v>
      </c>
      <c r="HL111" s="239">
        <f t="shared" si="285"/>
        <v>0</v>
      </c>
      <c r="HM111" s="242">
        <f t="shared" si="286"/>
        <v>0</v>
      </c>
      <c r="HN111" s="108">
        <f t="shared" si="287"/>
        <v>0</v>
      </c>
    </row>
    <row r="112" spans="1:222" s="2" customFormat="1" hidden="1" x14ac:dyDescent="0.2">
      <c r="A112" s="173"/>
      <c r="B112" s="176"/>
      <c r="C112" s="370"/>
      <c r="D112" s="370"/>
      <c r="E112" s="370"/>
      <c r="F112" s="369"/>
      <c r="G112" s="177"/>
      <c r="H112" s="178"/>
      <c r="I112" s="39"/>
      <c r="J112" s="174">
        <f t="shared" si="145"/>
        <v>0</v>
      </c>
      <c r="K112" s="175"/>
      <c r="L112" s="238">
        <f t="shared" si="146"/>
        <v>0</v>
      </c>
      <c r="M112" s="239">
        <f t="shared" si="147"/>
        <v>0</v>
      </c>
      <c r="N112" s="175"/>
      <c r="O112" s="238">
        <f t="shared" si="148"/>
        <v>0</v>
      </c>
      <c r="P112" s="239">
        <f t="shared" si="149"/>
        <v>0</v>
      </c>
      <c r="Q112" s="175"/>
      <c r="R112" s="238">
        <f t="shared" si="150"/>
        <v>0</v>
      </c>
      <c r="S112" s="239">
        <f t="shared" si="151"/>
        <v>0</v>
      </c>
      <c r="T112" s="175"/>
      <c r="U112" s="238">
        <f t="shared" si="152"/>
        <v>0</v>
      </c>
      <c r="V112" s="239">
        <f t="shared" si="153"/>
        <v>0</v>
      </c>
      <c r="W112" s="175"/>
      <c r="X112" s="238">
        <f t="shared" si="154"/>
        <v>0</v>
      </c>
      <c r="Y112" s="239">
        <f t="shared" si="155"/>
        <v>0</v>
      </c>
      <c r="Z112" s="175"/>
      <c r="AA112" s="238">
        <f t="shared" si="156"/>
        <v>0</v>
      </c>
      <c r="AB112" s="239">
        <f t="shared" si="157"/>
        <v>0</v>
      </c>
      <c r="AC112" s="175"/>
      <c r="AD112" s="238">
        <f t="shared" si="158"/>
        <v>0</v>
      </c>
      <c r="AE112" s="239">
        <f t="shared" si="159"/>
        <v>0</v>
      </c>
      <c r="AF112" s="175"/>
      <c r="AG112" s="238">
        <f t="shared" si="160"/>
        <v>0</v>
      </c>
      <c r="AH112" s="239">
        <f t="shared" si="161"/>
        <v>0</v>
      </c>
      <c r="AI112" s="175"/>
      <c r="AJ112" s="238">
        <f t="shared" si="162"/>
        <v>0</v>
      </c>
      <c r="AK112" s="239">
        <f t="shared" si="163"/>
        <v>0</v>
      </c>
      <c r="AL112" s="175"/>
      <c r="AM112" s="238">
        <f t="shared" si="164"/>
        <v>0</v>
      </c>
      <c r="AN112" s="239">
        <f t="shared" si="165"/>
        <v>0</v>
      </c>
      <c r="AO112" s="175"/>
      <c r="AP112" s="238">
        <f t="shared" si="166"/>
        <v>0</v>
      </c>
      <c r="AQ112" s="239">
        <f t="shared" si="167"/>
        <v>0</v>
      </c>
      <c r="AR112" s="175"/>
      <c r="AS112" s="238">
        <f t="shared" si="168"/>
        <v>0</v>
      </c>
      <c r="AT112" s="239">
        <f t="shared" si="169"/>
        <v>0</v>
      </c>
      <c r="AU112" s="175"/>
      <c r="AV112" s="238">
        <f t="shared" si="170"/>
        <v>0</v>
      </c>
      <c r="AW112" s="239">
        <f t="shared" si="171"/>
        <v>0</v>
      </c>
      <c r="AX112" s="175"/>
      <c r="AY112" s="238">
        <f t="shared" si="172"/>
        <v>0</v>
      </c>
      <c r="AZ112" s="239">
        <f t="shared" si="173"/>
        <v>0</v>
      </c>
      <c r="BA112" s="175"/>
      <c r="BB112" s="238">
        <f t="shared" si="174"/>
        <v>0</v>
      </c>
      <c r="BC112" s="239">
        <f t="shared" si="175"/>
        <v>0</v>
      </c>
      <c r="BD112" s="175"/>
      <c r="BE112" s="238">
        <f t="shared" si="176"/>
        <v>0</v>
      </c>
      <c r="BF112" s="239">
        <f t="shared" si="177"/>
        <v>0</v>
      </c>
      <c r="BG112" s="175"/>
      <c r="BH112" s="238">
        <f t="shared" si="178"/>
        <v>0</v>
      </c>
      <c r="BI112" s="239">
        <f t="shared" si="179"/>
        <v>0</v>
      </c>
      <c r="BJ112" s="175"/>
      <c r="BK112" s="238">
        <f t="shared" si="180"/>
        <v>0</v>
      </c>
      <c r="BL112" s="239">
        <f t="shared" si="181"/>
        <v>0</v>
      </c>
      <c r="BM112" s="175"/>
      <c r="BN112" s="238">
        <f t="shared" si="182"/>
        <v>0</v>
      </c>
      <c r="BO112" s="239">
        <f t="shared" si="183"/>
        <v>0</v>
      </c>
      <c r="BP112" s="175"/>
      <c r="BQ112" s="238">
        <f t="shared" si="184"/>
        <v>0</v>
      </c>
      <c r="BR112" s="239">
        <f t="shared" si="185"/>
        <v>0</v>
      </c>
      <c r="BS112" s="175"/>
      <c r="BT112" s="238">
        <f t="shared" si="186"/>
        <v>0</v>
      </c>
      <c r="BU112" s="239">
        <f t="shared" si="187"/>
        <v>0</v>
      </c>
      <c r="BV112" s="175"/>
      <c r="BW112" s="238">
        <f t="shared" si="188"/>
        <v>0</v>
      </c>
      <c r="BX112" s="239">
        <f t="shared" si="189"/>
        <v>0</v>
      </c>
      <c r="BY112" s="175"/>
      <c r="BZ112" s="238">
        <f t="shared" si="190"/>
        <v>0</v>
      </c>
      <c r="CA112" s="239">
        <f t="shared" si="191"/>
        <v>0</v>
      </c>
      <c r="CB112" s="175"/>
      <c r="CC112" s="238">
        <f t="shared" si="192"/>
        <v>0</v>
      </c>
      <c r="CD112" s="239">
        <f t="shared" si="193"/>
        <v>0</v>
      </c>
      <c r="CE112" s="175"/>
      <c r="CF112" s="238">
        <f t="shared" si="194"/>
        <v>0</v>
      </c>
      <c r="CG112" s="239">
        <f t="shared" si="195"/>
        <v>0</v>
      </c>
      <c r="CH112" s="175"/>
      <c r="CI112" s="238">
        <f t="shared" si="196"/>
        <v>0</v>
      </c>
      <c r="CJ112" s="239">
        <f t="shared" si="197"/>
        <v>0</v>
      </c>
      <c r="CK112" s="175"/>
      <c r="CL112" s="238">
        <f t="shared" si="198"/>
        <v>0</v>
      </c>
      <c r="CM112" s="239">
        <f t="shared" si="199"/>
        <v>0</v>
      </c>
      <c r="CN112" s="175"/>
      <c r="CO112" s="238">
        <f t="shared" si="200"/>
        <v>0</v>
      </c>
      <c r="CP112" s="239">
        <f t="shared" si="201"/>
        <v>0</v>
      </c>
      <c r="CQ112" s="175"/>
      <c r="CR112" s="238">
        <f t="shared" si="202"/>
        <v>0</v>
      </c>
      <c r="CS112" s="239">
        <f t="shared" si="203"/>
        <v>0</v>
      </c>
      <c r="CT112" s="175"/>
      <c r="CU112" s="238">
        <f t="shared" si="204"/>
        <v>0</v>
      </c>
      <c r="CV112" s="239">
        <f t="shared" si="205"/>
        <v>0</v>
      </c>
      <c r="CW112" s="175"/>
      <c r="CX112" s="238">
        <f t="shared" si="206"/>
        <v>0</v>
      </c>
      <c r="CY112" s="239">
        <f t="shared" si="207"/>
        <v>0</v>
      </c>
      <c r="CZ112" s="175"/>
      <c r="DA112" s="238">
        <f t="shared" si="208"/>
        <v>0</v>
      </c>
      <c r="DB112" s="239">
        <f t="shared" si="209"/>
        <v>0</v>
      </c>
      <c r="DC112" s="175"/>
      <c r="DD112" s="238">
        <f t="shared" si="210"/>
        <v>0</v>
      </c>
      <c r="DE112" s="239">
        <f t="shared" si="211"/>
        <v>0</v>
      </c>
      <c r="DF112" s="175"/>
      <c r="DG112" s="238">
        <f t="shared" si="212"/>
        <v>0</v>
      </c>
      <c r="DH112" s="239">
        <f t="shared" si="213"/>
        <v>0</v>
      </c>
      <c r="DI112" s="175"/>
      <c r="DJ112" s="238">
        <f t="shared" si="214"/>
        <v>0</v>
      </c>
      <c r="DK112" s="239">
        <f t="shared" si="215"/>
        <v>0</v>
      </c>
      <c r="DL112" s="175"/>
      <c r="DM112" s="238">
        <f t="shared" si="216"/>
        <v>0</v>
      </c>
      <c r="DN112" s="239">
        <f t="shared" si="217"/>
        <v>0</v>
      </c>
      <c r="DO112" s="175"/>
      <c r="DP112" s="238">
        <f t="shared" si="218"/>
        <v>0</v>
      </c>
      <c r="DQ112" s="239">
        <f t="shared" si="219"/>
        <v>0</v>
      </c>
      <c r="DR112" s="175"/>
      <c r="DS112" s="238">
        <f t="shared" si="220"/>
        <v>0</v>
      </c>
      <c r="DT112" s="239">
        <f t="shared" si="221"/>
        <v>0</v>
      </c>
      <c r="DU112" s="175"/>
      <c r="DV112" s="238">
        <f t="shared" si="222"/>
        <v>0</v>
      </c>
      <c r="DW112" s="239">
        <f t="shared" si="223"/>
        <v>0</v>
      </c>
      <c r="DX112" s="175"/>
      <c r="DY112" s="238">
        <f t="shared" si="224"/>
        <v>0</v>
      </c>
      <c r="DZ112" s="239">
        <f t="shared" si="225"/>
        <v>0</v>
      </c>
      <c r="EA112" s="175"/>
      <c r="EB112" s="238">
        <f t="shared" si="226"/>
        <v>0</v>
      </c>
      <c r="EC112" s="239">
        <f t="shared" si="227"/>
        <v>0</v>
      </c>
      <c r="ED112" s="175"/>
      <c r="EE112" s="238">
        <f t="shared" si="228"/>
        <v>0</v>
      </c>
      <c r="EF112" s="239">
        <f t="shared" si="229"/>
        <v>0</v>
      </c>
      <c r="EG112" s="175"/>
      <c r="EH112" s="238">
        <f t="shared" si="230"/>
        <v>0</v>
      </c>
      <c r="EI112" s="239">
        <f t="shared" si="231"/>
        <v>0</v>
      </c>
      <c r="EJ112" s="175"/>
      <c r="EK112" s="238">
        <f t="shared" si="232"/>
        <v>0</v>
      </c>
      <c r="EL112" s="239">
        <f t="shared" si="233"/>
        <v>0</v>
      </c>
      <c r="EM112" s="175"/>
      <c r="EN112" s="238">
        <f t="shared" si="234"/>
        <v>0</v>
      </c>
      <c r="EO112" s="239">
        <f t="shared" si="235"/>
        <v>0</v>
      </c>
      <c r="EP112" s="175"/>
      <c r="EQ112" s="238">
        <f t="shared" si="236"/>
        <v>0</v>
      </c>
      <c r="ER112" s="239">
        <f t="shared" si="237"/>
        <v>0</v>
      </c>
      <c r="ES112" s="175"/>
      <c r="ET112" s="238">
        <f t="shared" si="238"/>
        <v>0</v>
      </c>
      <c r="EU112" s="239">
        <f t="shared" si="239"/>
        <v>0</v>
      </c>
      <c r="EV112" s="175"/>
      <c r="EW112" s="238">
        <f t="shared" si="240"/>
        <v>0</v>
      </c>
      <c r="EX112" s="239">
        <f t="shared" si="241"/>
        <v>0</v>
      </c>
      <c r="EY112" s="175"/>
      <c r="EZ112" s="238">
        <f t="shared" si="242"/>
        <v>0</v>
      </c>
      <c r="FA112" s="239">
        <f t="shared" si="243"/>
        <v>0</v>
      </c>
      <c r="FB112" s="175"/>
      <c r="FC112" s="238">
        <f t="shared" si="244"/>
        <v>0</v>
      </c>
      <c r="FD112" s="239">
        <f t="shared" si="245"/>
        <v>0</v>
      </c>
      <c r="FE112" s="175"/>
      <c r="FF112" s="238">
        <f t="shared" si="246"/>
        <v>0</v>
      </c>
      <c r="FG112" s="239">
        <f t="shared" si="247"/>
        <v>0</v>
      </c>
      <c r="FH112" s="175"/>
      <c r="FI112" s="238">
        <f t="shared" si="248"/>
        <v>0</v>
      </c>
      <c r="FJ112" s="239">
        <f t="shared" si="249"/>
        <v>0</v>
      </c>
      <c r="FK112" s="175"/>
      <c r="FL112" s="238">
        <f t="shared" si="250"/>
        <v>0</v>
      </c>
      <c r="FM112" s="239">
        <f t="shared" si="251"/>
        <v>0</v>
      </c>
      <c r="FN112" s="175"/>
      <c r="FO112" s="238">
        <f t="shared" si="252"/>
        <v>0</v>
      </c>
      <c r="FP112" s="239">
        <f t="shared" si="253"/>
        <v>0</v>
      </c>
      <c r="FQ112" s="175"/>
      <c r="FR112" s="238">
        <f t="shared" si="254"/>
        <v>0</v>
      </c>
      <c r="FS112" s="239">
        <f t="shared" si="255"/>
        <v>0</v>
      </c>
      <c r="FT112" s="175"/>
      <c r="FU112" s="238">
        <f t="shared" si="256"/>
        <v>0</v>
      </c>
      <c r="FV112" s="239">
        <f t="shared" si="257"/>
        <v>0</v>
      </c>
      <c r="FW112" s="175"/>
      <c r="FX112" s="238">
        <f t="shared" si="258"/>
        <v>0</v>
      </c>
      <c r="FY112" s="239">
        <f t="shared" si="259"/>
        <v>0</v>
      </c>
      <c r="FZ112" s="175"/>
      <c r="GA112" s="238">
        <f t="shared" si="260"/>
        <v>0</v>
      </c>
      <c r="GB112" s="239">
        <f t="shared" si="261"/>
        <v>0</v>
      </c>
      <c r="GC112" s="175"/>
      <c r="GD112" s="238">
        <f t="shared" si="262"/>
        <v>0</v>
      </c>
      <c r="GE112" s="239">
        <f t="shared" si="263"/>
        <v>0</v>
      </c>
      <c r="GF112" s="175"/>
      <c r="GG112" s="238">
        <f t="shared" si="264"/>
        <v>0</v>
      </c>
      <c r="GH112" s="239">
        <f t="shared" si="265"/>
        <v>0</v>
      </c>
      <c r="GI112" s="175"/>
      <c r="GJ112" s="238">
        <f t="shared" si="266"/>
        <v>0</v>
      </c>
      <c r="GK112" s="239">
        <f t="shared" si="267"/>
        <v>0</v>
      </c>
      <c r="GL112" s="175"/>
      <c r="GM112" s="238">
        <f t="shared" si="268"/>
        <v>0</v>
      </c>
      <c r="GN112" s="239">
        <f t="shared" si="269"/>
        <v>0</v>
      </c>
      <c r="GO112" s="175"/>
      <c r="GP112" s="238">
        <f t="shared" si="270"/>
        <v>0</v>
      </c>
      <c r="GQ112" s="239">
        <f t="shared" si="271"/>
        <v>0</v>
      </c>
      <c r="GR112" s="175"/>
      <c r="GS112" s="238">
        <f t="shared" si="272"/>
        <v>0</v>
      </c>
      <c r="GT112" s="239">
        <f t="shared" si="273"/>
        <v>0</v>
      </c>
      <c r="GU112" s="175"/>
      <c r="GV112" s="238">
        <f t="shared" si="274"/>
        <v>0</v>
      </c>
      <c r="GW112" s="239">
        <f t="shared" si="275"/>
        <v>0</v>
      </c>
      <c r="GX112" s="175"/>
      <c r="GY112" s="238">
        <f t="shared" si="276"/>
        <v>0</v>
      </c>
      <c r="GZ112" s="239">
        <f t="shared" si="277"/>
        <v>0</v>
      </c>
      <c r="HA112" s="175"/>
      <c r="HB112" s="238">
        <f t="shared" si="278"/>
        <v>0</v>
      </c>
      <c r="HC112" s="239">
        <f t="shared" si="279"/>
        <v>0</v>
      </c>
      <c r="HD112" s="175"/>
      <c r="HE112" s="238">
        <f t="shared" si="280"/>
        <v>0</v>
      </c>
      <c r="HF112" s="239">
        <f t="shared" si="281"/>
        <v>0</v>
      </c>
      <c r="HG112" s="175"/>
      <c r="HH112" s="238">
        <f t="shared" si="282"/>
        <v>0</v>
      </c>
      <c r="HI112" s="239">
        <f t="shared" si="283"/>
        <v>0</v>
      </c>
      <c r="HJ112" s="175"/>
      <c r="HK112" s="238">
        <f t="shared" si="284"/>
        <v>0</v>
      </c>
      <c r="HL112" s="239">
        <f t="shared" si="285"/>
        <v>0</v>
      </c>
      <c r="HM112" s="242">
        <f t="shared" si="286"/>
        <v>0</v>
      </c>
      <c r="HN112" s="108">
        <f t="shared" si="287"/>
        <v>0</v>
      </c>
    </row>
    <row r="113" spans="1:222" s="2" customFormat="1" hidden="1" x14ac:dyDescent="0.2">
      <c r="A113" s="173"/>
      <c r="B113" s="176"/>
      <c r="C113" s="370"/>
      <c r="D113" s="370"/>
      <c r="E113" s="370"/>
      <c r="F113" s="369"/>
      <c r="G113" s="177"/>
      <c r="H113" s="178"/>
      <c r="I113" s="39"/>
      <c r="J113" s="174">
        <f t="shared" si="145"/>
        <v>0</v>
      </c>
      <c r="K113" s="175"/>
      <c r="L113" s="238">
        <f t="shared" si="146"/>
        <v>0</v>
      </c>
      <c r="M113" s="239">
        <f t="shared" si="147"/>
        <v>0</v>
      </c>
      <c r="N113" s="175"/>
      <c r="O113" s="238">
        <f t="shared" si="148"/>
        <v>0</v>
      </c>
      <c r="P113" s="239">
        <f t="shared" si="149"/>
        <v>0</v>
      </c>
      <c r="Q113" s="175"/>
      <c r="R113" s="238">
        <f t="shared" si="150"/>
        <v>0</v>
      </c>
      <c r="S113" s="239">
        <f t="shared" si="151"/>
        <v>0</v>
      </c>
      <c r="T113" s="175"/>
      <c r="U113" s="238">
        <f t="shared" si="152"/>
        <v>0</v>
      </c>
      <c r="V113" s="239">
        <f t="shared" si="153"/>
        <v>0</v>
      </c>
      <c r="W113" s="175"/>
      <c r="X113" s="238">
        <f t="shared" si="154"/>
        <v>0</v>
      </c>
      <c r="Y113" s="239">
        <f t="shared" si="155"/>
        <v>0</v>
      </c>
      <c r="Z113" s="175"/>
      <c r="AA113" s="238">
        <f t="shared" si="156"/>
        <v>0</v>
      </c>
      <c r="AB113" s="239">
        <f t="shared" si="157"/>
        <v>0</v>
      </c>
      <c r="AC113" s="175"/>
      <c r="AD113" s="238">
        <f t="shared" si="158"/>
        <v>0</v>
      </c>
      <c r="AE113" s="239">
        <f t="shared" si="159"/>
        <v>0</v>
      </c>
      <c r="AF113" s="175"/>
      <c r="AG113" s="238">
        <f t="shared" si="160"/>
        <v>0</v>
      </c>
      <c r="AH113" s="239">
        <f t="shared" si="161"/>
        <v>0</v>
      </c>
      <c r="AI113" s="175"/>
      <c r="AJ113" s="238">
        <f t="shared" si="162"/>
        <v>0</v>
      </c>
      <c r="AK113" s="239">
        <f t="shared" si="163"/>
        <v>0</v>
      </c>
      <c r="AL113" s="175"/>
      <c r="AM113" s="238">
        <f t="shared" si="164"/>
        <v>0</v>
      </c>
      <c r="AN113" s="239">
        <f t="shared" si="165"/>
        <v>0</v>
      </c>
      <c r="AO113" s="175"/>
      <c r="AP113" s="238">
        <f t="shared" si="166"/>
        <v>0</v>
      </c>
      <c r="AQ113" s="239">
        <f t="shared" si="167"/>
        <v>0</v>
      </c>
      <c r="AR113" s="175"/>
      <c r="AS113" s="238">
        <f t="shared" si="168"/>
        <v>0</v>
      </c>
      <c r="AT113" s="239">
        <f t="shared" si="169"/>
        <v>0</v>
      </c>
      <c r="AU113" s="175"/>
      <c r="AV113" s="238">
        <f t="shared" si="170"/>
        <v>0</v>
      </c>
      <c r="AW113" s="239">
        <f t="shared" si="171"/>
        <v>0</v>
      </c>
      <c r="AX113" s="175"/>
      <c r="AY113" s="238">
        <f t="shared" si="172"/>
        <v>0</v>
      </c>
      <c r="AZ113" s="239">
        <f t="shared" si="173"/>
        <v>0</v>
      </c>
      <c r="BA113" s="175"/>
      <c r="BB113" s="238">
        <f t="shared" si="174"/>
        <v>0</v>
      </c>
      <c r="BC113" s="239">
        <f t="shared" si="175"/>
        <v>0</v>
      </c>
      <c r="BD113" s="175"/>
      <c r="BE113" s="238">
        <f t="shared" si="176"/>
        <v>0</v>
      </c>
      <c r="BF113" s="239">
        <f t="shared" si="177"/>
        <v>0</v>
      </c>
      <c r="BG113" s="175"/>
      <c r="BH113" s="238">
        <f t="shared" si="178"/>
        <v>0</v>
      </c>
      <c r="BI113" s="239">
        <f t="shared" si="179"/>
        <v>0</v>
      </c>
      <c r="BJ113" s="175"/>
      <c r="BK113" s="238">
        <f t="shared" si="180"/>
        <v>0</v>
      </c>
      <c r="BL113" s="239">
        <f t="shared" si="181"/>
        <v>0</v>
      </c>
      <c r="BM113" s="175"/>
      <c r="BN113" s="238">
        <f t="shared" si="182"/>
        <v>0</v>
      </c>
      <c r="BO113" s="239">
        <f t="shared" si="183"/>
        <v>0</v>
      </c>
      <c r="BP113" s="175"/>
      <c r="BQ113" s="238">
        <f t="shared" si="184"/>
        <v>0</v>
      </c>
      <c r="BR113" s="239">
        <f t="shared" si="185"/>
        <v>0</v>
      </c>
      <c r="BS113" s="175"/>
      <c r="BT113" s="238">
        <f t="shared" si="186"/>
        <v>0</v>
      </c>
      <c r="BU113" s="239">
        <f t="shared" si="187"/>
        <v>0</v>
      </c>
      <c r="BV113" s="175"/>
      <c r="BW113" s="238">
        <f t="shared" si="188"/>
        <v>0</v>
      </c>
      <c r="BX113" s="239">
        <f t="shared" si="189"/>
        <v>0</v>
      </c>
      <c r="BY113" s="175"/>
      <c r="BZ113" s="238">
        <f t="shared" si="190"/>
        <v>0</v>
      </c>
      <c r="CA113" s="239">
        <f t="shared" si="191"/>
        <v>0</v>
      </c>
      <c r="CB113" s="175"/>
      <c r="CC113" s="238">
        <f t="shared" si="192"/>
        <v>0</v>
      </c>
      <c r="CD113" s="239">
        <f t="shared" si="193"/>
        <v>0</v>
      </c>
      <c r="CE113" s="175"/>
      <c r="CF113" s="238">
        <f t="shared" si="194"/>
        <v>0</v>
      </c>
      <c r="CG113" s="239">
        <f t="shared" si="195"/>
        <v>0</v>
      </c>
      <c r="CH113" s="175"/>
      <c r="CI113" s="238">
        <f t="shared" si="196"/>
        <v>0</v>
      </c>
      <c r="CJ113" s="239">
        <f t="shared" si="197"/>
        <v>0</v>
      </c>
      <c r="CK113" s="175"/>
      <c r="CL113" s="238">
        <f t="shared" si="198"/>
        <v>0</v>
      </c>
      <c r="CM113" s="239">
        <f t="shared" si="199"/>
        <v>0</v>
      </c>
      <c r="CN113" s="175"/>
      <c r="CO113" s="238">
        <f t="shared" si="200"/>
        <v>0</v>
      </c>
      <c r="CP113" s="239">
        <f t="shared" si="201"/>
        <v>0</v>
      </c>
      <c r="CQ113" s="175"/>
      <c r="CR113" s="238">
        <f t="shared" si="202"/>
        <v>0</v>
      </c>
      <c r="CS113" s="239">
        <f t="shared" si="203"/>
        <v>0</v>
      </c>
      <c r="CT113" s="175"/>
      <c r="CU113" s="238">
        <f t="shared" si="204"/>
        <v>0</v>
      </c>
      <c r="CV113" s="239">
        <f t="shared" si="205"/>
        <v>0</v>
      </c>
      <c r="CW113" s="175"/>
      <c r="CX113" s="238">
        <f t="shared" si="206"/>
        <v>0</v>
      </c>
      <c r="CY113" s="239">
        <f t="shared" si="207"/>
        <v>0</v>
      </c>
      <c r="CZ113" s="175"/>
      <c r="DA113" s="238">
        <f t="shared" si="208"/>
        <v>0</v>
      </c>
      <c r="DB113" s="239">
        <f t="shared" si="209"/>
        <v>0</v>
      </c>
      <c r="DC113" s="175"/>
      <c r="DD113" s="238">
        <f t="shared" si="210"/>
        <v>0</v>
      </c>
      <c r="DE113" s="239">
        <f t="shared" si="211"/>
        <v>0</v>
      </c>
      <c r="DF113" s="175"/>
      <c r="DG113" s="238">
        <f t="shared" si="212"/>
        <v>0</v>
      </c>
      <c r="DH113" s="239">
        <f t="shared" si="213"/>
        <v>0</v>
      </c>
      <c r="DI113" s="175"/>
      <c r="DJ113" s="238">
        <f t="shared" si="214"/>
        <v>0</v>
      </c>
      <c r="DK113" s="239">
        <f t="shared" si="215"/>
        <v>0</v>
      </c>
      <c r="DL113" s="175"/>
      <c r="DM113" s="238">
        <f t="shared" si="216"/>
        <v>0</v>
      </c>
      <c r="DN113" s="239">
        <f t="shared" si="217"/>
        <v>0</v>
      </c>
      <c r="DO113" s="175"/>
      <c r="DP113" s="238">
        <f t="shared" si="218"/>
        <v>0</v>
      </c>
      <c r="DQ113" s="239">
        <f t="shared" si="219"/>
        <v>0</v>
      </c>
      <c r="DR113" s="175"/>
      <c r="DS113" s="238">
        <f t="shared" si="220"/>
        <v>0</v>
      </c>
      <c r="DT113" s="239">
        <f t="shared" si="221"/>
        <v>0</v>
      </c>
      <c r="DU113" s="175"/>
      <c r="DV113" s="238">
        <f t="shared" si="222"/>
        <v>0</v>
      </c>
      <c r="DW113" s="239">
        <f t="shared" si="223"/>
        <v>0</v>
      </c>
      <c r="DX113" s="175"/>
      <c r="DY113" s="238">
        <f t="shared" si="224"/>
        <v>0</v>
      </c>
      <c r="DZ113" s="239">
        <f t="shared" si="225"/>
        <v>0</v>
      </c>
      <c r="EA113" s="175"/>
      <c r="EB113" s="238">
        <f t="shared" si="226"/>
        <v>0</v>
      </c>
      <c r="EC113" s="239">
        <f t="shared" si="227"/>
        <v>0</v>
      </c>
      <c r="ED113" s="175"/>
      <c r="EE113" s="238">
        <f t="shared" si="228"/>
        <v>0</v>
      </c>
      <c r="EF113" s="239">
        <f t="shared" si="229"/>
        <v>0</v>
      </c>
      <c r="EG113" s="175"/>
      <c r="EH113" s="238">
        <f t="shared" si="230"/>
        <v>0</v>
      </c>
      <c r="EI113" s="239">
        <f t="shared" si="231"/>
        <v>0</v>
      </c>
      <c r="EJ113" s="175"/>
      <c r="EK113" s="238">
        <f t="shared" si="232"/>
        <v>0</v>
      </c>
      <c r="EL113" s="239">
        <f t="shared" si="233"/>
        <v>0</v>
      </c>
      <c r="EM113" s="175"/>
      <c r="EN113" s="238">
        <f t="shared" si="234"/>
        <v>0</v>
      </c>
      <c r="EO113" s="239">
        <f t="shared" si="235"/>
        <v>0</v>
      </c>
      <c r="EP113" s="175"/>
      <c r="EQ113" s="238">
        <f t="shared" si="236"/>
        <v>0</v>
      </c>
      <c r="ER113" s="239">
        <f t="shared" si="237"/>
        <v>0</v>
      </c>
      <c r="ES113" s="175"/>
      <c r="ET113" s="238">
        <f t="shared" si="238"/>
        <v>0</v>
      </c>
      <c r="EU113" s="239">
        <f t="shared" si="239"/>
        <v>0</v>
      </c>
      <c r="EV113" s="175"/>
      <c r="EW113" s="238">
        <f t="shared" si="240"/>
        <v>0</v>
      </c>
      <c r="EX113" s="239">
        <f t="shared" si="241"/>
        <v>0</v>
      </c>
      <c r="EY113" s="175"/>
      <c r="EZ113" s="238">
        <f t="shared" si="242"/>
        <v>0</v>
      </c>
      <c r="FA113" s="239">
        <f t="shared" si="243"/>
        <v>0</v>
      </c>
      <c r="FB113" s="175"/>
      <c r="FC113" s="238">
        <f t="shared" si="244"/>
        <v>0</v>
      </c>
      <c r="FD113" s="239">
        <f t="shared" si="245"/>
        <v>0</v>
      </c>
      <c r="FE113" s="175"/>
      <c r="FF113" s="238">
        <f t="shared" si="246"/>
        <v>0</v>
      </c>
      <c r="FG113" s="239">
        <f t="shared" si="247"/>
        <v>0</v>
      </c>
      <c r="FH113" s="175"/>
      <c r="FI113" s="238">
        <f t="shared" si="248"/>
        <v>0</v>
      </c>
      <c r="FJ113" s="239">
        <f t="shared" si="249"/>
        <v>0</v>
      </c>
      <c r="FK113" s="175"/>
      <c r="FL113" s="238">
        <f t="shared" si="250"/>
        <v>0</v>
      </c>
      <c r="FM113" s="239">
        <f t="shared" si="251"/>
        <v>0</v>
      </c>
      <c r="FN113" s="175"/>
      <c r="FO113" s="238">
        <f t="shared" si="252"/>
        <v>0</v>
      </c>
      <c r="FP113" s="239">
        <f t="shared" si="253"/>
        <v>0</v>
      </c>
      <c r="FQ113" s="175"/>
      <c r="FR113" s="238">
        <f t="shared" si="254"/>
        <v>0</v>
      </c>
      <c r="FS113" s="239">
        <f t="shared" si="255"/>
        <v>0</v>
      </c>
      <c r="FT113" s="175"/>
      <c r="FU113" s="238">
        <f t="shared" si="256"/>
        <v>0</v>
      </c>
      <c r="FV113" s="239">
        <f t="shared" si="257"/>
        <v>0</v>
      </c>
      <c r="FW113" s="175"/>
      <c r="FX113" s="238">
        <f t="shared" si="258"/>
        <v>0</v>
      </c>
      <c r="FY113" s="239">
        <f t="shared" si="259"/>
        <v>0</v>
      </c>
      <c r="FZ113" s="175"/>
      <c r="GA113" s="238">
        <f t="shared" si="260"/>
        <v>0</v>
      </c>
      <c r="GB113" s="239">
        <f t="shared" si="261"/>
        <v>0</v>
      </c>
      <c r="GC113" s="175"/>
      <c r="GD113" s="238">
        <f t="shared" si="262"/>
        <v>0</v>
      </c>
      <c r="GE113" s="239">
        <f t="shared" si="263"/>
        <v>0</v>
      </c>
      <c r="GF113" s="175"/>
      <c r="GG113" s="238">
        <f t="shared" si="264"/>
        <v>0</v>
      </c>
      <c r="GH113" s="239">
        <f t="shared" si="265"/>
        <v>0</v>
      </c>
      <c r="GI113" s="175"/>
      <c r="GJ113" s="238">
        <f t="shared" si="266"/>
        <v>0</v>
      </c>
      <c r="GK113" s="239">
        <f t="shared" si="267"/>
        <v>0</v>
      </c>
      <c r="GL113" s="175"/>
      <c r="GM113" s="238">
        <f t="shared" si="268"/>
        <v>0</v>
      </c>
      <c r="GN113" s="239">
        <f t="shared" si="269"/>
        <v>0</v>
      </c>
      <c r="GO113" s="175"/>
      <c r="GP113" s="238">
        <f t="shared" si="270"/>
        <v>0</v>
      </c>
      <c r="GQ113" s="239">
        <f t="shared" si="271"/>
        <v>0</v>
      </c>
      <c r="GR113" s="175"/>
      <c r="GS113" s="238">
        <f t="shared" si="272"/>
        <v>0</v>
      </c>
      <c r="GT113" s="239">
        <f t="shared" si="273"/>
        <v>0</v>
      </c>
      <c r="GU113" s="175"/>
      <c r="GV113" s="238">
        <f t="shared" si="274"/>
        <v>0</v>
      </c>
      <c r="GW113" s="239">
        <f t="shared" si="275"/>
        <v>0</v>
      </c>
      <c r="GX113" s="175"/>
      <c r="GY113" s="238">
        <f t="shared" si="276"/>
        <v>0</v>
      </c>
      <c r="GZ113" s="239">
        <f t="shared" si="277"/>
        <v>0</v>
      </c>
      <c r="HA113" s="175"/>
      <c r="HB113" s="238">
        <f t="shared" si="278"/>
        <v>0</v>
      </c>
      <c r="HC113" s="239">
        <f t="shared" si="279"/>
        <v>0</v>
      </c>
      <c r="HD113" s="175"/>
      <c r="HE113" s="238">
        <f t="shared" si="280"/>
        <v>0</v>
      </c>
      <c r="HF113" s="239">
        <f t="shared" si="281"/>
        <v>0</v>
      </c>
      <c r="HG113" s="175"/>
      <c r="HH113" s="238">
        <f t="shared" si="282"/>
        <v>0</v>
      </c>
      <c r="HI113" s="239">
        <f t="shared" si="283"/>
        <v>0</v>
      </c>
      <c r="HJ113" s="175"/>
      <c r="HK113" s="238">
        <f t="shared" si="284"/>
        <v>0</v>
      </c>
      <c r="HL113" s="239">
        <f t="shared" si="285"/>
        <v>0</v>
      </c>
      <c r="HM113" s="242">
        <f t="shared" si="286"/>
        <v>0</v>
      </c>
      <c r="HN113" s="108">
        <f t="shared" si="287"/>
        <v>0</v>
      </c>
    </row>
    <row r="114" spans="1:222" s="2" customFormat="1" hidden="1" x14ac:dyDescent="0.2">
      <c r="A114" s="173"/>
      <c r="B114" s="176"/>
      <c r="C114" s="370"/>
      <c r="D114" s="370"/>
      <c r="E114" s="370"/>
      <c r="F114" s="369"/>
      <c r="G114" s="177"/>
      <c r="H114" s="178"/>
      <c r="I114" s="39"/>
      <c r="J114" s="174">
        <f t="shared" si="145"/>
        <v>0</v>
      </c>
      <c r="K114" s="175"/>
      <c r="L114" s="238">
        <f t="shared" si="146"/>
        <v>0</v>
      </c>
      <c r="M114" s="239">
        <f t="shared" si="147"/>
        <v>0</v>
      </c>
      <c r="N114" s="175"/>
      <c r="O114" s="238">
        <f t="shared" si="148"/>
        <v>0</v>
      </c>
      <c r="P114" s="239">
        <f t="shared" si="149"/>
        <v>0</v>
      </c>
      <c r="Q114" s="175"/>
      <c r="R114" s="238">
        <f t="shared" si="150"/>
        <v>0</v>
      </c>
      <c r="S114" s="239">
        <f t="shared" si="151"/>
        <v>0</v>
      </c>
      <c r="T114" s="175"/>
      <c r="U114" s="238">
        <f t="shared" si="152"/>
        <v>0</v>
      </c>
      <c r="V114" s="239">
        <f t="shared" si="153"/>
        <v>0</v>
      </c>
      <c r="W114" s="175"/>
      <c r="X114" s="238">
        <f t="shared" si="154"/>
        <v>0</v>
      </c>
      <c r="Y114" s="239">
        <f t="shared" si="155"/>
        <v>0</v>
      </c>
      <c r="Z114" s="175"/>
      <c r="AA114" s="238">
        <f t="shared" si="156"/>
        <v>0</v>
      </c>
      <c r="AB114" s="239">
        <f t="shared" si="157"/>
        <v>0</v>
      </c>
      <c r="AC114" s="175"/>
      <c r="AD114" s="238">
        <f t="shared" si="158"/>
        <v>0</v>
      </c>
      <c r="AE114" s="239">
        <f t="shared" si="159"/>
        <v>0</v>
      </c>
      <c r="AF114" s="175"/>
      <c r="AG114" s="238">
        <f t="shared" si="160"/>
        <v>0</v>
      </c>
      <c r="AH114" s="239">
        <f t="shared" si="161"/>
        <v>0</v>
      </c>
      <c r="AI114" s="175"/>
      <c r="AJ114" s="238">
        <f t="shared" si="162"/>
        <v>0</v>
      </c>
      <c r="AK114" s="239">
        <f t="shared" si="163"/>
        <v>0</v>
      </c>
      <c r="AL114" s="175"/>
      <c r="AM114" s="238">
        <f t="shared" si="164"/>
        <v>0</v>
      </c>
      <c r="AN114" s="239">
        <f t="shared" si="165"/>
        <v>0</v>
      </c>
      <c r="AO114" s="175"/>
      <c r="AP114" s="238">
        <f t="shared" si="166"/>
        <v>0</v>
      </c>
      <c r="AQ114" s="239">
        <f t="shared" si="167"/>
        <v>0</v>
      </c>
      <c r="AR114" s="175"/>
      <c r="AS114" s="238">
        <f t="shared" si="168"/>
        <v>0</v>
      </c>
      <c r="AT114" s="239">
        <f t="shared" si="169"/>
        <v>0</v>
      </c>
      <c r="AU114" s="175"/>
      <c r="AV114" s="238">
        <f t="shared" si="170"/>
        <v>0</v>
      </c>
      <c r="AW114" s="239">
        <f t="shared" si="171"/>
        <v>0</v>
      </c>
      <c r="AX114" s="175"/>
      <c r="AY114" s="238">
        <f t="shared" si="172"/>
        <v>0</v>
      </c>
      <c r="AZ114" s="239">
        <f t="shared" si="173"/>
        <v>0</v>
      </c>
      <c r="BA114" s="175"/>
      <c r="BB114" s="238">
        <f t="shared" si="174"/>
        <v>0</v>
      </c>
      <c r="BC114" s="239">
        <f t="shared" si="175"/>
        <v>0</v>
      </c>
      <c r="BD114" s="175"/>
      <c r="BE114" s="238">
        <f t="shared" si="176"/>
        <v>0</v>
      </c>
      <c r="BF114" s="239">
        <f t="shared" si="177"/>
        <v>0</v>
      </c>
      <c r="BG114" s="175"/>
      <c r="BH114" s="238">
        <f t="shared" si="178"/>
        <v>0</v>
      </c>
      <c r="BI114" s="239">
        <f t="shared" si="179"/>
        <v>0</v>
      </c>
      <c r="BJ114" s="175"/>
      <c r="BK114" s="238">
        <f t="shared" si="180"/>
        <v>0</v>
      </c>
      <c r="BL114" s="239">
        <f t="shared" si="181"/>
        <v>0</v>
      </c>
      <c r="BM114" s="175"/>
      <c r="BN114" s="238">
        <f t="shared" si="182"/>
        <v>0</v>
      </c>
      <c r="BO114" s="239">
        <f t="shared" si="183"/>
        <v>0</v>
      </c>
      <c r="BP114" s="175"/>
      <c r="BQ114" s="238">
        <f t="shared" si="184"/>
        <v>0</v>
      </c>
      <c r="BR114" s="239">
        <f t="shared" si="185"/>
        <v>0</v>
      </c>
      <c r="BS114" s="175"/>
      <c r="BT114" s="238">
        <f t="shared" si="186"/>
        <v>0</v>
      </c>
      <c r="BU114" s="239">
        <f t="shared" si="187"/>
        <v>0</v>
      </c>
      <c r="BV114" s="175"/>
      <c r="BW114" s="238">
        <f t="shared" si="188"/>
        <v>0</v>
      </c>
      <c r="BX114" s="239">
        <f t="shared" si="189"/>
        <v>0</v>
      </c>
      <c r="BY114" s="175"/>
      <c r="BZ114" s="238">
        <f t="shared" si="190"/>
        <v>0</v>
      </c>
      <c r="CA114" s="239">
        <f t="shared" si="191"/>
        <v>0</v>
      </c>
      <c r="CB114" s="175"/>
      <c r="CC114" s="238">
        <f t="shared" si="192"/>
        <v>0</v>
      </c>
      <c r="CD114" s="239">
        <f t="shared" si="193"/>
        <v>0</v>
      </c>
      <c r="CE114" s="175"/>
      <c r="CF114" s="238">
        <f t="shared" si="194"/>
        <v>0</v>
      </c>
      <c r="CG114" s="239">
        <f t="shared" si="195"/>
        <v>0</v>
      </c>
      <c r="CH114" s="175"/>
      <c r="CI114" s="238">
        <f t="shared" si="196"/>
        <v>0</v>
      </c>
      <c r="CJ114" s="239">
        <f t="shared" si="197"/>
        <v>0</v>
      </c>
      <c r="CK114" s="175"/>
      <c r="CL114" s="238">
        <f t="shared" si="198"/>
        <v>0</v>
      </c>
      <c r="CM114" s="239">
        <f t="shared" si="199"/>
        <v>0</v>
      </c>
      <c r="CN114" s="175"/>
      <c r="CO114" s="238">
        <f t="shared" si="200"/>
        <v>0</v>
      </c>
      <c r="CP114" s="239">
        <f t="shared" si="201"/>
        <v>0</v>
      </c>
      <c r="CQ114" s="175"/>
      <c r="CR114" s="238">
        <f t="shared" si="202"/>
        <v>0</v>
      </c>
      <c r="CS114" s="239">
        <f t="shared" si="203"/>
        <v>0</v>
      </c>
      <c r="CT114" s="175"/>
      <c r="CU114" s="238">
        <f t="shared" si="204"/>
        <v>0</v>
      </c>
      <c r="CV114" s="239">
        <f t="shared" si="205"/>
        <v>0</v>
      </c>
      <c r="CW114" s="175"/>
      <c r="CX114" s="238">
        <f t="shared" si="206"/>
        <v>0</v>
      </c>
      <c r="CY114" s="239">
        <f t="shared" si="207"/>
        <v>0</v>
      </c>
      <c r="CZ114" s="175"/>
      <c r="DA114" s="238">
        <f t="shared" si="208"/>
        <v>0</v>
      </c>
      <c r="DB114" s="239">
        <f t="shared" si="209"/>
        <v>0</v>
      </c>
      <c r="DC114" s="175"/>
      <c r="DD114" s="238">
        <f t="shared" si="210"/>
        <v>0</v>
      </c>
      <c r="DE114" s="239">
        <f t="shared" si="211"/>
        <v>0</v>
      </c>
      <c r="DF114" s="175"/>
      <c r="DG114" s="238">
        <f t="shared" si="212"/>
        <v>0</v>
      </c>
      <c r="DH114" s="239">
        <f t="shared" si="213"/>
        <v>0</v>
      </c>
      <c r="DI114" s="175"/>
      <c r="DJ114" s="238">
        <f t="shared" si="214"/>
        <v>0</v>
      </c>
      <c r="DK114" s="239">
        <f t="shared" si="215"/>
        <v>0</v>
      </c>
      <c r="DL114" s="175"/>
      <c r="DM114" s="238">
        <f t="shared" si="216"/>
        <v>0</v>
      </c>
      <c r="DN114" s="239">
        <f t="shared" si="217"/>
        <v>0</v>
      </c>
      <c r="DO114" s="175"/>
      <c r="DP114" s="238">
        <f t="shared" si="218"/>
        <v>0</v>
      </c>
      <c r="DQ114" s="239">
        <f t="shared" si="219"/>
        <v>0</v>
      </c>
      <c r="DR114" s="175"/>
      <c r="DS114" s="238">
        <f t="shared" si="220"/>
        <v>0</v>
      </c>
      <c r="DT114" s="239">
        <f t="shared" si="221"/>
        <v>0</v>
      </c>
      <c r="DU114" s="175"/>
      <c r="DV114" s="238">
        <f t="shared" si="222"/>
        <v>0</v>
      </c>
      <c r="DW114" s="239">
        <f t="shared" si="223"/>
        <v>0</v>
      </c>
      <c r="DX114" s="175"/>
      <c r="DY114" s="238">
        <f t="shared" si="224"/>
        <v>0</v>
      </c>
      <c r="DZ114" s="239">
        <f t="shared" si="225"/>
        <v>0</v>
      </c>
      <c r="EA114" s="175"/>
      <c r="EB114" s="238">
        <f t="shared" si="226"/>
        <v>0</v>
      </c>
      <c r="EC114" s="239">
        <f t="shared" si="227"/>
        <v>0</v>
      </c>
      <c r="ED114" s="175"/>
      <c r="EE114" s="238">
        <f t="shared" si="228"/>
        <v>0</v>
      </c>
      <c r="EF114" s="239">
        <f t="shared" si="229"/>
        <v>0</v>
      </c>
      <c r="EG114" s="175"/>
      <c r="EH114" s="238">
        <f t="shared" si="230"/>
        <v>0</v>
      </c>
      <c r="EI114" s="239">
        <f t="shared" si="231"/>
        <v>0</v>
      </c>
      <c r="EJ114" s="175"/>
      <c r="EK114" s="238">
        <f t="shared" si="232"/>
        <v>0</v>
      </c>
      <c r="EL114" s="239">
        <f t="shared" si="233"/>
        <v>0</v>
      </c>
      <c r="EM114" s="175"/>
      <c r="EN114" s="238">
        <f t="shared" si="234"/>
        <v>0</v>
      </c>
      <c r="EO114" s="239">
        <f t="shared" si="235"/>
        <v>0</v>
      </c>
      <c r="EP114" s="175"/>
      <c r="EQ114" s="238">
        <f t="shared" si="236"/>
        <v>0</v>
      </c>
      <c r="ER114" s="239">
        <f t="shared" si="237"/>
        <v>0</v>
      </c>
      <c r="ES114" s="175"/>
      <c r="ET114" s="238">
        <f t="shared" si="238"/>
        <v>0</v>
      </c>
      <c r="EU114" s="239">
        <f t="shared" si="239"/>
        <v>0</v>
      </c>
      <c r="EV114" s="175"/>
      <c r="EW114" s="238">
        <f t="shared" si="240"/>
        <v>0</v>
      </c>
      <c r="EX114" s="239">
        <f t="shared" si="241"/>
        <v>0</v>
      </c>
      <c r="EY114" s="175"/>
      <c r="EZ114" s="238">
        <f t="shared" si="242"/>
        <v>0</v>
      </c>
      <c r="FA114" s="239">
        <f t="shared" si="243"/>
        <v>0</v>
      </c>
      <c r="FB114" s="175"/>
      <c r="FC114" s="238">
        <f t="shared" si="244"/>
        <v>0</v>
      </c>
      <c r="FD114" s="239">
        <f t="shared" si="245"/>
        <v>0</v>
      </c>
      <c r="FE114" s="175"/>
      <c r="FF114" s="238">
        <f t="shared" si="246"/>
        <v>0</v>
      </c>
      <c r="FG114" s="239">
        <f t="shared" si="247"/>
        <v>0</v>
      </c>
      <c r="FH114" s="175"/>
      <c r="FI114" s="238">
        <f t="shared" si="248"/>
        <v>0</v>
      </c>
      <c r="FJ114" s="239">
        <f t="shared" si="249"/>
        <v>0</v>
      </c>
      <c r="FK114" s="175"/>
      <c r="FL114" s="238">
        <f t="shared" si="250"/>
        <v>0</v>
      </c>
      <c r="FM114" s="239">
        <f t="shared" si="251"/>
        <v>0</v>
      </c>
      <c r="FN114" s="175"/>
      <c r="FO114" s="238">
        <f t="shared" si="252"/>
        <v>0</v>
      </c>
      <c r="FP114" s="239">
        <f t="shared" si="253"/>
        <v>0</v>
      </c>
      <c r="FQ114" s="175"/>
      <c r="FR114" s="238">
        <f t="shared" si="254"/>
        <v>0</v>
      </c>
      <c r="FS114" s="239">
        <f t="shared" si="255"/>
        <v>0</v>
      </c>
      <c r="FT114" s="175"/>
      <c r="FU114" s="238">
        <f t="shared" si="256"/>
        <v>0</v>
      </c>
      <c r="FV114" s="239">
        <f t="shared" si="257"/>
        <v>0</v>
      </c>
      <c r="FW114" s="175"/>
      <c r="FX114" s="238">
        <f t="shared" si="258"/>
        <v>0</v>
      </c>
      <c r="FY114" s="239">
        <f t="shared" si="259"/>
        <v>0</v>
      </c>
      <c r="FZ114" s="175"/>
      <c r="GA114" s="238">
        <f t="shared" si="260"/>
        <v>0</v>
      </c>
      <c r="GB114" s="239">
        <f t="shared" si="261"/>
        <v>0</v>
      </c>
      <c r="GC114" s="175"/>
      <c r="GD114" s="238">
        <f t="shared" si="262"/>
        <v>0</v>
      </c>
      <c r="GE114" s="239">
        <f t="shared" si="263"/>
        <v>0</v>
      </c>
      <c r="GF114" s="175"/>
      <c r="GG114" s="238">
        <f t="shared" si="264"/>
        <v>0</v>
      </c>
      <c r="GH114" s="239">
        <f t="shared" si="265"/>
        <v>0</v>
      </c>
      <c r="GI114" s="175"/>
      <c r="GJ114" s="238">
        <f t="shared" si="266"/>
        <v>0</v>
      </c>
      <c r="GK114" s="239">
        <f t="shared" si="267"/>
        <v>0</v>
      </c>
      <c r="GL114" s="175"/>
      <c r="GM114" s="238">
        <f t="shared" si="268"/>
        <v>0</v>
      </c>
      <c r="GN114" s="239">
        <f t="shared" si="269"/>
        <v>0</v>
      </c>
      <c r="GO114" s="175"/>
      <c r="GP114" s="238">
        <f t="shared" si="270"/>
        <v>0</v>
      </c>
      <c r="GQ114" s="239">
        <f t="shared" si="271"/>
        <v>0</v>
      </c>
      <c r="GR114" s="175"/>
      <c r="GS114" s="238">
        <f t="shared" si="272"/>
        <v>0</v>
      </c>
      <c r="GT114" s="239">
        <f t="shared" si="273"/>
        <v>0</v>
      </c>
      <c r="GU114" s="175"/>
      <c r="GV114" s="238">
        <f t="shared" si="274"/>
        <v>0</v>
      </c>
      <c r="GW114" s="239">
        <f t="shared" si="275"/>
        <v>0</v>
      </c>
      <c r="GX114" s="175"/>
      <c r="GY114" s="238">
        <f t="shared" si="276"/>
        <v>0</v>
      </c>
      <c r="GZ114" s="239">
        <f t="shared" si="277"/>
        <v>0</v>
      </c>
      <c r="HA114" s="175"/>
      <c r="HB114" s="238">
        <f t="shared" si="278"/>
        <v>0</v>
      </c>
      <c r="HC114" s="239">
        <f t="shared" si="279"/>
        <v>0</v>
      </c>
      <c r="HD114" s="175"/>
      <c r="HE114" s="238">
        <f t="shared" si="280"/>
        <v>0</v>
      </c>
      <c r="HF114" s="239">
        <f t="shared" si="281"/>
        <v>0</v>
      </c>
      <c r="HG114" s="175"/>
      <c r="HH114" s="238">
        <f t="shared" si="282"/>
        <v>0</v>
      </c>
      <c r="HI114" s="239">
        <f t="shared" si="283"/>
        <v>0</v>
      </c>
      <c r="HJ114" s="175"/>
      <c r="HK114" s="238">
        <f t="shared" si="284"/>
        <v>0</v>
      </c>
      <c r="HL114" s="239">
        <f t="shared" si="285"/>
        <v>0</v>
      </c>
      <c r="HM114" s="242">
        <f t="shared" si="286"/>
        <v>0</v>
      </c>
      <c r="HN114" s="108">
        <f t="shared" si="287"/>
        <v>0</v>
      </c>
    </row>
    <row r="115" spans="1:222" s="2" customFormat="1" hidden="1" x14ac:dyDescent="0.2">
      <c r="A115" s="173"/>
      <c r="B115" s="176"/>
      <c r="C115" s="370"/>
      <c r="D115" s="370"/>
      <c r="E115" s="370"/>
      <c r="F115" s="369"/>
      <c r="G115" s="177"/>
      <c r="H115" s="178"/>
      <c r="I115" s="39"/>
      <c r="J115" s="174">
        <f t="shared" si="145"/>
        <v>0</v>
      </c>
      <c r="K115" s="175"/>
      <c r="L115" s="238">
        <f t="shared" si="146"/>
        <v>0</v>
      </c>
      <c r="M115" s="239">
        <f t="shared" si="147"/>
        <v>0</v>
      </c>
      <c r="N115" s="175"/>
      <c r="O115" s="238">
        <f t="shared" si="148"/>
        <v>0</v>
      </c>
      <c r="P115" s="239">
        <f t="shared" si="149"/>
        <v>0</v>
      </c>
      <c r="Q115" s="175"/>
      <c r="R115" s="238">
        <f t="shared" si="150"/>
        <v>0</v>
      </c>
      <c r="S115" s="239">
        <f t="shared" si="151"/>
        <v>0</v>
      </c>
      <c r="T115" s="175"/>
      <c r="U115" s="238">
        <f t="shared" si="152"/>
        <v>0</v>
      </c>
      <c r="V115" s="239">
        <f t="shared" si="153"/>
        <v>0</v>
      </c>
      <c r="W115" s="175"/>
      <c r="X115" s="238">
        <f t="shared" si="154"/>
        <v>0</v>
      </c>
      <c r="Y115" s="239">
        <f t="shared" si="155"/>
        <v>0</v>
      </c>
      <c r="Z115" s="175"/>
      <c r="AA115" s="238">
        <f t="shared" si="156"/>
        <v>0</v>
      </c>
      <c r="AB115" s="239">
        <f t="shared" si="157"/>
        <v>0</v>
      </c>
      <c r="AC115" s="175"/>
      <c r="AD115" s="238">
        <f t="shared" si="158"/>
        <v>0</v>
      </c>
      <c r="AE115" s="239">
        <f t="shared" si="159"/>
        <v>0</v>
      </c>
      <c r="AF115" s="175"/>
      <c r="AG115" s="238">
        <f t="shared" si="160"/>
        <v>0</v>
      </c>
      <c r="AH115" s="239">
        <f t="shared" si="161"/>
        <v>0</v>
      </c>
      <c r="AI115" s="175"/>
      <c r="AJ115" s="238">
        <f t="shared" si="162"/>
        <v>0</v>
      </c>
      <c r="AK115" s="239">
        <f t="shared" si="163"/>
        <v>0</v>
      </c>
      <c r="AL115" s="175"/>
      <c r="AM115" s="238">
        <f t="shared" si="164"/>
        <v>0</v>
      </c>
      <c r="AN115" s="239">
        <f t="shared" si="165"/>
        <v>0</v>
      </c>
      <c r="AO115" s="175"/>
      <c r="AP115" s="238">
        <f t="shared" si="166"/>
        <v>0</v>
      </c>
      <c r="AQ115" s="239">
        <f t="shared" si="167"/>
        <v>0</v>
      </c>
      <c r="AR115" s="175"/>
      <c r="AS115" s="238">
        <f t="shared" si="168"/>
        <v>0</v>
      </c>
      <c r="AT115" s="239">
        <f t="shared" si="169"/>
        <v>0</v>
      </c>
      <c r="AU115" s="175"/>
      <c r="AV115" s="238">
        <f t="shared" si="170"/>
        <v>0</v>
      </c>
      <c r="AW115" s="239">
        <f t="shared" si="171"/>
        <v>0</v>
      </c>
      <c r="AX115" s="175"/>
      <c r="AY115" s="238">
        <f t="shared" si="172"/>
        <v>0</v>
      </c>
      <c r="AZ115" s="239">
        <f t="shared" si="173"/>
        <v>0</v>
      </c>
      <c r="BA115" s="175"/>
      <c r="BB115" s="238">
        <f t="shared" si="174"/>
        <v>0</v>
      </c>
      <c r="BC115" s="239">
        <f t="shared" si="175"/>
        <v>0</v>
      </c>
      <c r="BD115" s="175"/>
      <c r="BE115" s="238">
        <f t="shared" si="176"/>
        <v>0</v>
      </c>
      <c r="BF115" s="239">
        <f t="shared" si="177"/>
        <v>0</v>
      </c>
      <c r="BG115" s="175"/>
      <c r="BH115" s="238">
        <f t="shared" si="178"/>
        <v>0</v>
      </c>
      <c r="BI115" s="239">
        <f t="shared" si="179"/>
        <v>0</v>
      </c>
      <c r="BJ115" s="175"/>
      <c r="BK115" s="238">
        <f t="shared" si="180"/>
        <v>0</v>
      </c>
      <c r="BL115" s="239">
        <f t="shared" si="181"/>
        <v>0</v>
      </c>
      <c r="BM115" s="175"/>
      <c r="BN115" s="238">
        <f t="shared" si="182"/>
        <v>0</v>
      </c>
      <c r="BO115" s="239">
        <f t="shared" si="183"/>
        <v>0</v>
      </c>
      <c r="BP115" s="175"/>
      <c r="BQ115" s="238">
        <f t="shared" si="184"/>
        <v>0</v>
      </c>
      <c r="BR115" s="239">
        <f t="shared" si="185"/>
        <v>0</v>
      </c>
      <c r="BS115" s="175"/>
      <c r="BT115" s="238">
        <f t="shared" si="186"/>
        <v>0</v>
      </c>
      <c r="BU115" s="239">
        <f t="shared" si="187"/>
        <v>0</v>
      </c>
      <c r="BV115" s="175"/>
      <c r="BW115" s="238">
        <f t="shared" si="188"/>
        <v>0</v>
      </c>
      <c r="BX115" s="239">
        <f t="shared" si="189"/>
        <v>0</v>
      </c>
      <c r="BY115" s="175"/>
      <c r="BZ115" s="238">
        <f t="shared" si="190"/>
        <v>0</v>
      </c>
      <c r="CA115" s="239">
        <f t="shared" si="191"/>
        <v>0</v>
      </c>
      <c r="CB115" s="175"/>
      <c r="CC115" s="238">
        <f t="shared" si="192"/>
        <v>0</v>
      </c>
      <c r="CD115" s="239">
        <f t="shared" si="193"/>
        <v>0</v>
      </c>
      <c r="CE115" s="175"/>
      <c r="CF115" s="238">
        <f t="shared" si="194"/>
        <v>0</v>
      </c>
      <c r="CG115" s="239">
        <f t="shared" si="195"/>
        <v>0</v>
      </c>
      <c r="CH115" s="175"/>
      <c r="CI115" s="238">
        <f t="shared" si="196"/>
        <v>0</v>
      </c>
      <c r="CJ115" s="239">
        <f t="shared" si="197"/>
        <v>0</v>
      </c>
      <c r="CK115" s="175"/>
      <c r="CL115" s="238">
        <f t="shared" si="198"/>
        <v>0</v>
      </c>
      <c r="CM115" s="239">
        <f t="shared" si="199"/>
        <v>0</v>
      </c>
      <c r="CN115" s="175"/>
      <c r="CO115" s="238">
        <f t="shared" si="200"/>
        <v>0</v>
      </c>
      <c r="CP115" s="239">
        <f t="shared" si="201"/>
        <v>0</v>
      </c>
      <c r="CQ115" s="175"/>
      <c r="CR115" s="238">
        <f t="shared" si="202"/>
        <v>0</v>
      </c>
      <c r="CS115" s="239">
        <f t="shared" si="203"/>
        <v>0</v>
      </c>
      <c r="CT115" s="175"/>
      <c r="CU115" s="238">
        <f t="shared" si="204"/>
        <v>0</v>
      </c>
      <c r="CV115" s="239">
        <f t="shared" si="205"/>
        <v>0</v>
      </c>
      <c r="CW115" s="175"/>
      <c r="CX115" s="238">
        <f t="shared" si="206"/>
        <v>0</v>
      </c>
      <c r="CY115" s="239">
        <f t="shared" si="207"/>
        <v>0</v>
      </c>
      <c r="CZ115" s="175"/>
      <c r="DA115" s="238">
        <f t="shared" si="208"/>
        <v>0</v>
      </c>
      <c r="DB115" s="239">
        <f t="shared" si="209"/>
        <v>0</v>
      </c>
      <c r="DC115" s="175"/>
      <c r="DD115" s="238">
        <f t="shared" si="210"/>
        <v>0</v>
      </c>
      <c r="DE115" s="239">
        <f t="shared" si="211"/>
        <v>0</v>
      </c>
      <c r="DF115" s="175"/>
      <c r="DG115" s="238">
        <f t="shared" si="212"/>
        <v>0</v>
      </c>
      <c r="DH115" s="239">
        <f t="shared" si="213"/>
        <v>0</v>
      </c>
      <c r="DI115" s="175"/>
      <c r="DJ115" s="238">
        <f t="shared" si="214"/>
        <v>0</v>
      </c>
      <c r="DK115" s="239">
        <f t="shared" si="215"/>
        <v>0</v>
      </c>
      <c r="DL115" s="175"/>
      <c r="DM115" s="238">
        <f t="shared" si="216"/>
        <v>0</v>
      </c>
      <c r="DN115" s="239">
        <f t="shared" si="217"/>
        <v>0</v>
      </c>
      <c r="DO115" s="175"/>
      <c r="DP115" s="238">
        <f t="shared" si="218"/>
        <v>0</v>
      </c>
      <c r="DQ115" s="239">
        <f t="shared" si="219"/>
        <v>0</v>
      </c>
      <c r="DR115" s="175"/>
      <c r="DS115" s="238">
        <f t="shared" si="220"/>
        <v>0</v>
      </c>
      <c r="DT115" s="239">
        <f t="shared" si="221"/>
        <v>0</v>
      </c>
      <c r="DU115" s="175"/>
      <c r="DV115" s="238">
        <f t="shared" si="222"/>
        <v>0</v>
      </c>
      <c r="DW115" s="239">
        <f t="shared" si="223"/>
        <v>0</v>
      </c>
      <c r="DX115" s="175"/>
      <c r="DY115" s="238">
        <f t="shared" si="224"/>
        <v>0</v>
      </c>
      <c r="DZ115" s="239">
        <f t="shared" si="225"/>
        <v>0</v>
      </c>
      <c r="EA115" s="175"/>
      <c r="EB115" s="238">
        <f t="shared" si="226"/>
        <v>0</v>
      </c>
      <c r="EC115" s="239">
        <f t="shared" si="227"/>
        <v>0</v>
      </c>
      <c r="ED115" s="175"/>
      <c r="EE115" s="238">
        <f t="shared" si="228"/>
        <v>0</v>
      </c>
      <c r="EF115" s="239">
        <f t="shared" si="229"/>
        <v>0</v>
      </c>
      <c r="EG115" s="175"/>
      <c r="EH115" s="238">
        <f t="shared" si="230"/>
        <v>0</v>
      </c>
      <c r="EI115" s="239">
        <f t="shared" si="231"/>
        <v>0</v>
      </c>
      <c r="EJ115" s="175"/>
      <c r="EK115" s="238">
        <f t="shared" si="232"/>
        <v>0</v>
      </c>
      <c r="EL115" s="239">
        <f t="shared" si="233"/>
        <v>0</v>
      </c>
      <c r="EM115" s="175"/>
      <c r="EN115" s="238">
        <f t="shared" si="234"/>
        <v>0</v>
      </c>
      <c r="EO115" s="239">
        <f t="shared" si="235"/>
        <v>0</v>
      </c>
      <c r="EP115" s="175"/>
      <c r="EQ115" s="238">
        <f t="shared" si="236"/>
        <v>0</v>
      </c>
      <c r="ER115" s="239">
        <f t="shared" si="237"/>
        <v>0</v>
      </c>
      <c r="ES115" s="175"/>
      <c r="ET115" s="238">
        <f t="shared" si="238"/>
        <v>0</v>
      </c>
      <c r="EU115" s="239">
        <f t="shared" si="239"/>
        <v>0</v>
      </c>
      <c r="EV115" s="175"/>
      <c r="EW115" s="238">
        <f t="shared" si="240"/>
        <v>0</v>
      </c>
      <c r="EX115" s="239">
        <f t="shared" si="241"/>
        <v>0</v>
      </c>
      <c r="EY115" s="175"/>
      <c r="EZ115" s="238">
        <f t="shared" si="242"/>
        <v>0</v>
      </c>
      <c r="FA115" s="239">
        <f t="shared" si="243"/>
        <v>0</v>
      </c>
      <c r="FB115" s="175"/>
      <c r="FC115" s="238">
        <f t="shared" si="244"/>
        <v>0</v>
      </c>
      <c r="FD115" s="239">
        <f t="shared" si="245"/>
        <v>0</v>
      </c>
      <c r="FE115" s="175"/>
      <c r="FF115" s="238">
        <f t="shared" si="246"/>
        <v>0</v>
      </c>
      <c r="FG115" s="239">
        <f t="shared" si="247"/>
        <v>0</v>
      </c>
      <c r="FH115" s="175"/>
      <c r="FI115" s="238">
        <f t="shared" si="248"/>
        <v>0</v>
      </c>
      <c r="FJ115" s="239">
        <f t="shared" si="249"/>
        <v>0</v>
      </c>
      <c r="FK115" s="175"/>
      <c r="FL115" s="238">
        <f t="shared" si="250"/>
        <v>0</v>
      </c>
      <c r="FM115" s="239">
        <f t="shared" si="251"/>
        <v>0</v>
      </c>
      <c r="FN115" s="175"/>
      <c r="FO115" s="238">
        <f t="shared" si="252"/>
        <v>0</v>
      </c>
      <c r="FP115" s="239">
        <f t="shared" si="253"/>
        <v>0</v>
      </c>
      <c r="FQ115" s="175"/>
      <c r="FR115" s="238">
        <f t="shared" si="254"/>
        <v>0</v>
      </c>
      <c r="FS115" s="239">
        <f t="shared" si="255"/>
        <v>0</v>
      </c>
      <c r="FT115" s="175"/>
      <c r="FU115" s="238">
        <f t="shared" si="256"/>
        <v>0</v>
      </c>
      <c r="FV115" s="239">
        <f t="shared" si="257"/>
        <v>0</v>
      </c>
      <c r="FW115" s="175"/>
      <c r="FX115" s="238">
        <f t="shared" si="258"/>
        <v>0</v>
      </c>
      <c r="FY115" s="239">
        <f t="shared" si="259"/>
        <v>0</v>
      </c>
      <c r="FZ115" s="175"/>
      <c r="GA115" s="238">
        <f t="shared" si="260"/>
        <v>0</v>
      </c>
      <c r="GB115" s="239">
        <f t="shared" si="261"/>
        <v>0</v>
      </c>
      <c r="GC115" s="175"/>
      <c r="GD115" s="238">
        <f t="shared" si="262"/>
        <v>0</v>
      </c>
      <c r="GE115" s="239">
        <f t="shared" si="263"/>
        <v>0</v>
      </c>
      <c r="GF115" s="175"/>
      <c r="GG115" s="238">
        <f t="shared" si="264"/>
        <v>0</v>
      </c>
      <c r="GH115" s="239">
        <f t="shared" si="265"/>
        <v>0</v>
      </c>
      <c r="GI115" s="175"/>
      <c r="GJ115" s="238">
        <f t="shared" si="266"/>
        <v>0</v>
      </c>
      <c r="GK115" s="239">
        <f t="shared" si="267"/>
        <v>0</v>
      </c>
      <c r="GL115" s="175"/>
      <c r="GM115" s="238">
        <f t="shared" si="268"/>
        <v>0</v>
      </c>
      <c r="GN115" s="239">
        <f t="shared" si="269"/>
        <v>0</v>
      </c>
      <c r="GO115" s="175"/>
      <c r="GP115" s="238">
        <f t="shared" si="270"/>
        <v>0</v>
      </c>
      <c r="GQ115" s="239">
        <f t="shared" si="271"/>
        <v>0</v>
      </c>
      <c r="GR115" s="175"/>
      <c r="GS115" s="238">
        <f t="shared" si="272"/>
        <v>0</v>
      </c>
      <c r="GT115" s="239">
        <f t="shared" si="273"/>
        <v>0</v>
      </c>
      <c r="GU115" s="175"/>
      <c r="GV115" s="238">
        <f t="shared" si="274"/>
        <v>0</v>
      </c>
      <c r="GW115" s="239">
        <f t="shared" si="275"/>
        <v>0</v>
      </c>
      <c r="GX115" s="175"/>
      <c r="GY115" s="238">
        <f t="shared" si="276"/>
        <v>0</v>
      </c>
      <c r="GZ115" s="239">
        <f t="shared" si="277"/>
        <v>0</v>
      </c>
      <c r="HA115" s="175"/>
      <c r="HB115" s="238">
        <f t="shared" si="278"/>
        <v>0</v>
      </c>
      <c r="HC115" s="239">
        <f t="shared" si="279"/>
        <v>0</v>
      </c>
      <c r="HD115" s="175"/>
      <c r="HE115" s="238">
        <f t="shared" si="280"/>
        <v>0</v>
      </c>
      <c r="HF115" s="239">
        <f t="shared" si="281"/>
        <v>0</v>
      </c>
      <c r="HG115" s="175"/>
      <c r="HH115" s="238">
        <f t="shared" si="282"/>
        <v>0</v>
      </c>
      <c r="HI115" s="239">
        <f t="shared" si="283"/>
        <v>0</v>
      </c>
      <c r="HJ115" s="175"/>
      <c r="HK115" s="238">
        <f t="shared" si="284"/>
        <v>0</v>
      </c>
      <c r="HL115" s="239">
        <f t="shared" si="285"/>
        <v>0</v>
      </c>
      <c r="HM115" s="242">
        <f t="shared" si="286"/>
        <v>0</v>
      </c>
      <c r="HN115" s="108">
        <f t="shared" si="287"/>
        <v>0</v>
      </c>
    </row>
    <row r="116" spans="1:222" s="2" customFormat="1" hidden="1" x14ac:dyDescent="0.2">
      <c r="A116" s="173"/>
      <c r="B116" s="176"/>
      <c r="C116" s="370"/>
      <c r="D116" s="370"/>
      <c r="E116" s="370"/>
      <c r="F116" s="369"/>
      <c r="G116" s="177"/>
      <c r="H116" s="178"/>
      <c r="I116" s="39"/>
      <c r="J116" s="174">
        <f t="shared" si="145"/>
        <v>0</v>
      </c>
      <c r="K116" s="175"/>
      <c r="L116" s="238">
        <f t="shared" si="146"/>
        <v>0</v>
      </c>
      <c r="M116" s="239">
        <f t="shared" si="147"/>
        <v>0</v>
      </c>
      <c r="N116" s="175"/>
      <c r="O116" s="238">
        <f t="shared" si="148"/>
        <v>0</v>
      </c>
      <c r="P116" s="239">
        <f t="shared" si="149"/>
        <v>0</v>
      </c>
      <c r="Q116" s="175"/>
      <c r="R116" s="238">
        <f t="shared" si="150"/>
        <v>0</v>
      </c>
      <c r="S116" s="239">
        <f t="shared" si="151"/>
        <v>0</v>
      </c>
      <c r="T116" s="175"/>
      <c r="U116" s="238">
        <f t="shared" si="152"/>
        <v>0</v>
      </c>
      <c r="V116" s="239">
        <f t="shared" si="153"/>
        <v>0</v>
      </c>
      <c r="W116" s="175"/>
      <c r="X116" s="238">
        <f t="shared" si="154"/>
        <v>0</v>
      </c>
      <c r="Y116" s="239">
        <f t="shared" si="155"/>
        <v>0</v>
      </c>
      <c r="Z116" s="175"/>
      <c r="AA116" s="238">
        <f t="shared" si="156"/>
        <v>0</v>
      </c>
      <c r="AB116" s="239">
        <f t="shared" si="157"/>
        <v>0</v>
      </c>
      <c r="AC116" s="175"/>
      <c r="AD116" s="238">
        <f t="shared" si="158"/>
        <v>0</v>
      </c>
      <c r="AE116" s="239">
        <f t="shared" si="159"/>
        <v>0</v>
      </c>
      <c r="AF116" s="175"/>
      <c r="AG116" s="238">
        <f t="shared" si="160"/>
        <v>0</v>
      </c>
      <c r="AH116" s="239">
        <f t="shared" si="161"/>
        <v>0</v>
      </c>
      <c r="AI116" s="175"/>
      <c r="AJ116" s="238">
        <f t="shared" si="162"/>
        <v>0</v>
      </c>
      <c r="AK116" s="239">
        <f t="shared" si="163"/>
        <v>0</v>
      </c>
      <c r="AL116" s="175"/>
      <c r="AM116" s="238">
        <f t="shared" si="164"/>
        <v>0</v>
      </c>
      <c r="AN116" s="239">
        <f t="shared" si="165"/>
        <v>0</v>
      </c>
      <c r="AO116" s="175"/>
      <c r="AP116" s="238">
        <f t="shared" si="166"/>
        <v>0</v>
      </c>
      <c r="AQ116" s="239">
        <f t="shared" si="167"/>
        <v>0</v>
      </c>
      <c r="AR116" s="175"/>
      <c r="AS116" s="238">
        <f t="shared" si="168"/>
        <v>0</v>
      </c>
      <c r="AT116" s="239">
        <f t="shared" si="169"/>
        <v>0</v>
      </c>
      <c r="AU116" s="175"/>
      <c r="AV116" s="238">
        <f t="shared" si="170"/>
        <v>0</v>
      </c>
      <c r="AW116" s="239">
        <f t="shared" si="171"/>
        <v>0</v>
      </c>
      <c r="AX116" s="175"/>
      <c r="AY116" s="238">
        <f t="shared" si="172"/>
        <v>0</v>
      </c>
      <c r="AZ116" s="239">
        <f t="shared" si="173"/>
        <v>0</v>
      </c>
      <c r="BA116" s="175"/>
      <c r="BB116" s="238">
        <f t="shared" si="174"/>
        <v>0</v>
      </c>
      <c r="BC116" s="239">
        <f t="shared" si="175"/>
        <v>0</v>
      </c>
      <c r="BD116" s="175"/>
      <c r="BE116" s="238">
        <f t="shared" si="176"/>
        <v>0</v>
      </c>
      <c r="BF116" s="239">
        <f t="shared" si="177"/>
        <v>0</v>
      </c>
      <c r="BG116" s="175"/>
      <c r="BH116" s="238">
        <f t="shared" si="178"/>
        <v>0</v>
      </c>
      <c r="BI116" s="239">
        <f t="shared" si="179"/>
        <v>0</v>
      </c>
      <c r="BJ116" s="175"/>
      <c r="BK116" s="238">
        <f t="shared" si="180"/>
        <v>0</v>
      </c>
      <c r="BL116" s="239">
        <f t="shared" si="181"/>
        <v>0</v>
      </c>
      <c r="BM116" s="175"/>
      <c r="BN116" s="238">
        <f t="shared" si="182"/>
        <v>0</v>
      </c>
      <c r="BO116" s="239">
        <f t="shared" si="183"/>
        <v>0</v>
      </c>
      <c r="BP116" s="175"/>
      <c r="BQ116" s="238">
        <f t="shared" si="184"/>
        <v>0</v>
      </c>
      <c r="BR116" s="239">
        <f t="shared" si="185"/>
        <v>0</v>
      </c>
      <c r="BS116" s="175"/>
      <c r="BT116" s="238">
        <f t="shared" si="186"/>
        <v>0</v>
      </c>
      <c r="BU116" s="239">
        <f t="shared" si="187"/>
        <v>0</v>
      </c>
      <c r="BV116" s="175"/>
      <c r="BW116" s="238">
        <f t="shared" si="188"/>
        <v>0</v>
      </c>
      <c r="BX116" s="239">
        <f t="shared" si="189"/>
        <v>0</v>
      </c>
      <c r="BY116" s="175"/>
      <c r="BZ116" s="238">
        <f t="shared" si="190"/>
        <v>0</v>
      </c>
      <c r="CA116" s="239">
        <f t="shared" si="191"/>
        <v>0</v>
      </c>
      <c r="CB116" s="175"/>
      <c r="CC116" s="238">
        <f t="shared" si="192"/>
        <v>0</v>
      </c>
      <c r="CD116" s="239">
        <f t="shared" si="193"/>
        <v>0</v>
      </c>
      <c r="CE116" s="175"/>
      <c r="CF116" s="238">
        <f t="shared" si="194"/>
        <v>0</v>
      </c>
      <c r="CG116" s="239">
        <f t="shared" si="195"/>
        <v>0</v>
      </c>
      <c r="CH116" s="175"/>
      <c r="CI116" s="238">
        <f t="shared" si="196"/>
        <v>0</v>
      </c>
      <c r="CJ116" s="239">
        <f t="shared" si="197"/>
        <v>0</v>
      </c>
      <c r="CK116" s="175"/>
      <c r="CL116" s="238">
        <f t="shared" si="198"/>
        <v>0</v>
      </c>
      <c r="CM116" s="239">
        <f t="shared" si="199"/>
        <v>0</v>
      </c>
      <c r="CN116" s="175"/>
      <c r="CO116" s="238">
        <f t="shared" si="200"/>
        <v>0</v>
      </c>
      <c r="CP116" s="239">
        <f t="shared" si="201"/>
        <v>0</v>
      </c>
      <c r="CQ116" s="175"/>
      <c r="CR116" s="238">
        <f t="shared" si="202"/>
        <v>0</v>
      </c>
      <c r="CS116" s="239">
        <f t="shared" si="203"/>
        <v>0</v>
      </c>
      <c r="CT116" s="175"/>
      <c r="CU116" s="238">
        <f t="shared" si="204"/>
        <v>0</v>
      </c>
      <c r="CV116" s="239">
        <f t="shared" si="205"/>
        <v>0</v>
      </c>
      <c r="CW116" s="175"/>
      <c r="CX116" s="238">
        <f t="shared" si="206"/>
        <v>0</v>
      </c>
      <c r="CY116" s="239">
        <f t="shared" si="207"/>
        <v>0</v>
      </c>
      <c r="CZ116" s="175"/>
      <c r="DA116" s="238">
        <f t="shared" si="208"/>
        <v>0</v>
      </c>
      <c r="DB116" s="239">
        <f t="shared" si="209"/>
        <v>0</v>
      </c>
      <c r="DC116" s="175"/>
      <c r="DD116" s="238">
        <f t="shared" si="210"/>
        <v>0</v>
      </c>
      <c r="DE116" s="239">
        <f t="shared" si="211"/>
        <v>0</v>
      </c>
      <c r="DF116" s="175"/>
      <c r="DG116" s="238">
        <f t="shared" si="212"/>
        <v>0</v>
      </c>
      <c r="DH116" s="239">
        <f t="shared" si="213"/>
        <v>0</v>
      </c>
      <c r="DI116" s="175"/>
      <c r="DJ116" s="238">
        <f t="shared" si="214"/>
        <v>0</v>
      </c>
      <c r="DK116" s="239">
        <f t="shared" si="215"/>
        <v>0</v>
      </c>
      <c r="DL116" s="175"/>
      <c r="DM116" s="238">
        <f t="shared" si="216"/>
        <v>0</v>
      </c>
      <c r="DN116" s="239">
        <f t="shared" si="217"/>
        <v>0</v>
      </c>
      <c r="DO116" s="175"/>
      <c r="DP116" s="238">
        <f t="shared" si="218"/>
        <v>0</v>
      </c>
      <c r="DQ116" s="239">
        <f t="shared" si="219"/>
        <v>0</v>
      </c>
      <c r="DR116" s="175"/>
      <c r="DS116" s="238">
        <f t="shared" si="220"/>
        <v>0</v>
      </c>
      <c r="DT116" s="239">
        <f t="shared" si="221"/>
        <v>0</v>
      </c>
      <c r="DU116" s="175"/>
      <c r="DV116" s="238">
        <f t="shared" si="222"/>
        <v>0</v>
      </c>
      <c r="DW116" s="239">
        <f t="shared" si="223"/>
        <v>0</v>
      </c>
      <c r="DX116" s="175"/>
      <c r="DY116" s="238">
        <f t="shared" si="224"/>
        <v>0</v>
      </c>
      <c r="DZ116" s="239">
        <f t="shared" si="225"/>
        <v>0</v>
      </c>
      <c r="EA116" s="175"/>
      <c r="EB116" s="238">
        <f t="shared" si="226"/>
        <v>0</v>
      </c>
      <c r="EC116" s="239">
        <f t="shared" si="227"/>
        <v>0</v>
      </c>
      <c r="ED116" s="175"/>
      <c r="EE116" s="238">
        <f t="shared" si="228"/>
        <v>0</v>
      </c>
      <c r="EF116" s="239">
        <f t="shared" si="229"/>
        <v>0</v>
      </c>
      <c r="EG116" s="175"/>
      <c r="EH116" s="238">
        <f t="shared" si="230"/>
        <v>0</v>
      </c>
      <c r="EI116" s="239">
        <f t="shared" si="231"/>
        <v>0</v>
      </c>
      <c r="EJ116" s="175"/>
      <c r="EK116" s="238">
        <f t="shared" si="232"/>
        <v>0</v>
      </c>
      <c r="EL116" s="239">
        <f t="shared" si="233"/>
        <v>0</v>
      </c>
      <c r="EM116" s="175"/>
      <c r="EN116" s="238">
        <f t="shared" si="234"/>
        <v>0</v>
      </c>
      <c r="EO116" s="239">
        <f t="shared" si="235"/>
        <v>0</v>
      </c>
      <c r="EP116" s="175"/>
      <c r="EQ116" s="238">
        <f t="shared" si="236"/>
        <v>0</v>
      </c>
      <c r="ER116" s="239">
        <f t="shared" si="237"/>
        <v>0</v>
      </c>
      <c r="ES116" s="175"/>
      <c r="ET116" s="238">
        <f t="shared" si="238"/>
        <v>0</v>
      </c>
      <c r="EU116" s="239">
        <f t="shared" si="239"/>
        <v>0</v>
      </c>
      <c r="EV116" s="175"/>
      <c r="EW116" s="238">
        <f t="shared" si="240"/>
        <v>0</v>
      </c>
      <c r="EX116" s="239">
        <f t="shared" si="241"/>
        <v>0</v>
      </c>
      <c r="EY116" s="175"/>
      <c r="EZ116" s="238">
        <f t="shared" si="242"/>
        <v>0</v>
      </c>
      <c r="FA116" s="239">
        <f t="shared" si="243"/>
        <v>0</v>
      </c>
      <c r="FB116" s="175"/>
      <c r="FC116" s="238">
        <f t="shared" si="244"/>
        <v>0</v>
      </c>
      <c r="FD116" s="239">
        <f t="shared" si="245"/>
        <v>0</v>
      </c>
      <c r="FE116" s="175"/>
      <c r="FF116" s="238">
        <f t="shared" si="246"/>
        <v>0</v>
      </c>
      <c r="FG116" s="239">
        <f t="shared" si="247"/>
        <v>0</v>
      </c>
      <c r="FH116" s="175"/>
      <c r="FI116" s="238">
        <f t="shared" si="248"/>
        <v>0</v>
      </c>
      <c r="FJ116" s="239">
        <f t="shared" si="249"/>
        <v>0</v>
      </c>
      <c r="FK116" s="175"/>
      <c r="FL116" s="238">
        <f t="shared" si="250"/>
        <v>0</v>
      </c>
      <c r="FM116" s="239">
        <f t="shared" si="251"/>
        <v>0</v>
      </c>
      <c r="FN116" s="175"/>
      <c r="FO116" s="238">
        <f t="shared" si="252"/>
        <v>0</v>
      </c>
      <c r="FP116" s="239">
        <f t="shared" si="253"/>
        <v>0</v>
      </c>
      <c r="FQ116" s="175"/>
      <c r="FR116" s="238">
        <f t="shared" si="254"/>
        <v>0</v>
      </c>
      <c r="FS116" s="239">
        <f t="shared" si="255"/>
        <v>0</v>
      </c>
      <c r="FT116" s="175"/>
      <c r="FU116" s="238">
        <f t="shared" si="256"/>
        <v>0</v>
      </c>
      <c r="FV116" s="239">
        <f t="shared" si="257"/>
        <v>0</v>
      </c>
      <c r="FW116" s="175"/>
      <c r="FX116" s="238">
        <f t="shared" si="258"/>
        <v>0</v>
      </c>
      <c r="FY116" s="239">
        <f t="shared" si="259"/>
        <v>0</v>
      </c>
      <c r="FZ116" s="175"/>
      <c r="GA116" s="238">
        <f t="shared" si="260"/>
        <v>0</v>
      </c>
      <c r="GB116" s="239">
        <f t="shared" si="261"/>
        <v>0</v>
      </c>
      <c r="GC116" s="175"/>
      <c r="GD116" s="238">
        <f t="shared" si="262"/>
        <v>0</v>
      </c>
      <c r="GE116" s="239">
        <f t="shared" si="263"/>
        <v>0</v>
      </c>
      <c r="GF116" s="175"/>
      <c r="GG116" s="238">
        <f t="shared" si="264"/>
        <v>0</v>
      </c>
      <c r="GH116" s="239">
        <f t="shared" si="265"/>
        <v>0</v>
      </c>
      <c r="GI116" s="175"/>
      <c r="GJ116" s="238">
        <f t="shared" si="266"/>
        <v>0</v>
      </c>
      <c r="GK116" s="239">
        <f t="shared" si="267"/>
        <v>0</v>
      </c>
      <c r="GL116" s="175"/>
      <c r="GM116" s="238">
        <f t="shared" si="268"/>
        <v>0</v>
      </c>
      <c r="GN116" s="239">
        <f t="shared" si="269"/>
        <v>0</v>
      </c>
      <c r="GO116" s="175"/>
      <c r="GP116" s="238">
        <f t="shared" si="270"/>
        <v>0</v>
      </c>
      <c r="GQ116" s="239">
        <f t="shared" si="271"/>
        <v>0</v>
      </c>
      <c r="GR116" s="175"/>
      <c r="GS116" s="238">
        <f t="shared" si="272"/>
        <v>0</v>
      </c>
      <c r="GT116" s="239">
        <f t="shared" si="273"/>
        <v>0</v>
      </c>
      <c r="GU116" s="175"/>
      <c r="GV116" s="238">
        <f t="shared" si="274"/>
        <v>0</v>
      </c>
      <c r="GW116" s="239">
        <f t="shared" si="275"/>
        <v>0</v>
      </c>
      <c r="GX116" s="175"/>
      <c r="GY116" s="238">
        <f t="shared" si="276"/>
        <v>0</v>
      </c>
      <c r="GZ116" s="239">
        <f t="shared" si="277"/>
        <v>0</v>
      </c>
      <c r="HA116" s="175"/>
      <c r="HB116" s="238">
        <f t="shared" si="278"/>
        <v>0</v>
      </c>
      <c r="HC116" s="239">
        <f t="shared" si="279"/>
        <v>0</v>
      </c>
      <c r="HD116" s="175"/>
      <c r="HE116" s="238">
        <f t="shared" si="280"/>
        <v>0</v>
      </c>
      <c r="HF116" s="239">
        <f t="shared" si="281"/>
        <v>0</v>
      </c>
      <c r="HG116" s="175"/>
      <c r="HH116" s="238">
        <f t="shared" si="282"/>
        <v>0</v>
      </c>
      <c r="HI116" s="239">
        <f t="shared" si="283"/>
        <v>0</v>
      </c>
      <c r="HJ116" s="175"/>
      <c r="HK116" s="238">
        <f t="shared" si="284"/>
        <v>0</v>
      </c>
      <c r="HL116" s="239">
        <f t="shared" si="285"/>
        <v>0</v>
      </c>
      <c r="HM116" s="242">
        <f t="shared" si="286"/>
        <v>0</v>
      </c>
      <c r="HN116" s="108">
        <f t="shared" si="287"/>
        <v>0</v>
      </c>
    </row>
    <row r="117" spans="1:222" s="2" customFormat="1" hidden="1" x14ac:dyDescent="0.2">
      <c r="A117" s="173"/>
      <c r="B117" s="176"/>
      <c r="C117" s="370"/>
      <c r="D117" s="370"/>
      <c r="E117" s="370"/>
      <c r="F117" s="369"/>
      <c r="G117" s="177"/>
      <c r="H117" s="178"/>
      <c r="I117" s="39"/>
      <c r="J117" s="174">
        <f t="shared" si="145"/>
        <v>0</v>
      </c>
      <c r="K117" s="175"/>
      <c r="L117" s="238">
        <f t="shared" si="146"/>
        <v>0</v>
      </c>
      <c r="M117" s="239">
        <f t="shared" si="147"/>
        <v>0</v>
      </c>
      <c r="N117" s="175"/>
      <c r="O117" s="238">
        <f t="shared" si="148"/>
        <v>0</v>
      </c>
      <c r="P117" s="239">
        <f t="shared" si="149"/>
        <v>0</v>
      </c>
      <c r="Q117" s="175"/>
      <c r="R117" s="238">
        <f t="shared" si="150"/>
        <v>0</v>
      </c>
      <c r="S117" s="239">
        <f t="shared" si="151"/>
        <v>0</v>
      </c>
      <c r="T117" s="175"/>
      <c r="U117" s="238">
        <f t="shared" si="152"/>
        <v>0</v>
      </c>
      <c r="V117" s="239">
        <f t="shared" si="153"/>
        <v>0</v>
      </c>
      <c r="W117" s="175"/>
      <c r="X117" s="238">
        <f t="shared" si="154"/>
        <v>0</v>
      </c>
      <c r="Y117" s="239">
        <f t="shared" si="155"/>
        <v>0</v>
      </c>
      <c r="Z117" s="175"/>
      <c r="AA117" s="238">
        <f t="shared" si="156"/>
        <v>0</v>
      </c>
      <c r="AB117" s="239">
        <f t="shared" si="157"/>
        <v>0</v>
      </c>
      <c r="AC117" s="175"/>
      <c r="AD117" s="238">
        <f t="shared" si="158"/>
        <v>0</v>
      </c>
      <c r="AE117" s="239">
        <f t="shared" si="159"/>
        <v>0</v>
      </c>
      <c r="AF117" s="175"/>
      <c r="AG117" s="238">
        <f t="shared" si="160"/>
        <v>0</v>
      </c>
      <c r="AH117" s="239">
        <f t="shared" si="161"/>
        <v>0</v>
      </c>
      <c r="AI117" s="175"/>
      <c r="AJ117" s="238">
        <f t="shared" si="162"/>
        <v>0</v>
      </c>
      <c r="AK117" s="239">
        <f t="shared" si="163"/>
        <v>0</v>
      </c>
      <c r="AL117" s="175"/>
      <c r="AM117" s="238">
        <f t="shared" si="164"/>
        <v>0</v>
      </c>
      <c r="AN117" s="239">
        <f t="shared" si="165"/>
        <v>0</v>
      </c>
      <c r="AO117" s="175"/>
      <c r="AP117" s="238">
        <f t="shared" si="166"/>
        <v>0</v>
      </c>
      <c r="AQ117" s="239">
        <f t="shared" si="167"/>
        <v>0</v>
      </c>
      <c r="AR117" s="175"/>
      <c r="AS117" s="238">
        <f t="shared" si="168"/>
        <v>0</v>
      </c>
      <c r="AT117" s="239">
        <f t="shared" si="169"/>
        <v>0</v>
      </c>
      <c r="AU117" s="175"/>
      <c r="AV117" s="238">
        <f t="shared" si="170"/>
        <v>0</v>
      </c>
      <c r="AW117" s="239">
        <f t="shared" si="171"/>
        <v>0</v>
      </c>
      <c r="AX117" s="175"/>
      <c r="AY117" s="238">
        <f t="shared" si="172"/>
        <v>0</v>
      </c>
      <c r="AZ117" s="239">
        <f t="shared" si="173"/>
        <v>0</v>
      </c>
      <c r="BA117" s="175"/>
      <c r="BB117" s="238">
        <f t="shared" si="174"/>
        <v>0</v>
      </c>
      <c r="BC117" s="239">
        <f t="shared" si="175"/>
        <v>0</v>
      </c>
      <c r="BD117" s="175"/>
      <c r="BE117" s="238">
        <f t="shared" si="176"/>
        <v>0</v>
      </c>
      <c r="BF117" s="239">
        <f t="shared" si="177"/>
        <v>0</v>
      </c>
      <c r="BG117" s="175"/>
      <c r="BH117" s="238">
        <f t="shared" si="178"/>
        <v>0</v>
      </c>
      <c r="BI117" s="239">
        <f t="shared" si="179"/>
        <v>0</v>
      </c>
      <c r="BJ117" s="175"/>
      <c r="BK117" s="238">
        <f t="shared" si="180"/>
        <v>0</v>
      </c>
      <c r="BL117" s="239">
        <f t="shared" si="181"/>
        <v>0</v>
      </c>
      <c r="BM117" s="175"/>
      <c r="BN117" s="238">
        <f t="shared" si="182"/>
        <v>0</v>
      </c>
      <c r="BO117" s="239">
        <f t="shared" si="183"/>
        <v>0</v>
      </c>
      <c r="BP117" s="175"/>
      <c r="BQ117" s="238">
        <f t="shared" si="184"/>
        <v>0</v>
      </c>
      <c r="BR117" s="239">
        <f t="shared" si="185"/>
        <v>0</v>
      </c>
      <c r="BS117" s="175"/>
      <c r="BT117" s="238">
        <f t="shared" si="186"/>
        <v>0</v>
      </c>
      <c r="BU117" s="239">
        <f t="shared" si="187"/>
        <v>0</v>
      </c>
      <c r="BV117" s="175"/>
      <c r="BW117" s="238">
        <f t="shared" si="188"/>
        <v>0</v>
      </c>
      <c r="BX117" s="239">
        <f t="shared" si="189"/>
        <v>0</v>
      </c>
      <c r="BY117" s="175"/>
      <c r="BZ117" s="238">
        <f t="shared" si="190"/>
        <v>0</v>
      </c>
      <c r="CA117" s="239">
        <f t="shared" si="191"/>
        <v>0</v>
      </c>
      <c r="CB117" s="175"/>
      <c r="CC117" s="238">
        <f t="shared" si="192"/>
        <v>0</v>
      </c>
      <c r="CD117" s="239">
        <f t="shared" si="193"/>
        <v>0</v>
      </c>
      <c r="CE117" s="175"/>
      <c r="CF117" s="238">
        <f t="shared" si="194"/>
        <v>0</v>
      </c>
      <c r="CG117" s="239">
        <f t="shared" si="195"/>
        <v>0</v>
      </c>
      <c r="CH117" s="175"/>
      <c r="CI117" s="238">
        <f t="shared" si="196"/>
        <v>0</v>
      </c>
      <c r="CJ117" s="239">
        <f t="shared" si="197"/>
        <v>0</v>
      </c>
      <c r="CK117" s="175"/>
      <c r="CL117" s="238">
        <f t="shared" si="198"/>
        <v>0</v>
      </c>
      <c r="CM117" s="239">
        <f t="shared" si="199"/>
        <v>0</v>
      </c>
      <c r="CN117" s="175"/>
      <c r="CO117" s="238">
        <f t="shared" si="200"/>
        <v>0</v>
      </c>
      <c r="CP117" s="239">
        <f t="shared" si="201"/>
        <v>0</v>
      </c>
      <c r="CQ117" s="175"/>
      <c r="CR117" s="238">
        <f t="shared" si="202"/>
        <v>0</v>
      </c>
      <c r="CS117" s="239">
        <f t="shared" si="203"/>
        <v>0</v>
      </c>
      <c r="CT117" s="175"/>
      <c r="CU117" s="238">
        <f t="shared" si="204"/>
        <v>0</v>
      </c>
      <c r="CV117" s="239">
        <f t="shared" si="205"/>
        <v>0</v>
      </c>
      <c r="CW117" s="175"/>
      <c r="CX117" s="238">
        <f t="shared" si="206"/>
        <v>0</v>
      </c>
      <c r="CY117" s="239">
        <f t="shared" si="207"/>
        <v>0</v>
      </c>
      <c r="CZ117" s="175"/>
      <c r="DA117" s="238">
        <f t="shared" si="208"/>
        <v>0</v>
      </c>
      <c r="DB117" s="239">
        <f t="shared" si="209"/>
        <v>0</v>
      </c>
      <c r="DC117" s="175"/>
      <c r="DD117" s="238">
        <f t="shared" si="210"/>
        <v>0</v>
      </c>
      <c r="DE117" s="239">
        <f t="shared" si="211"/>
        <v>0</v>
      </c>
      <c r="DF117" s="175"/>
      <c r="DG117" s="238">
        <f t="shared" si="212"/>
        <v>0</v>
      </c>
      <c r="DH117" s="239">
        <f t="shared" si="213"/>
        <v>0</v>
      </c>
      <c r="DI117" s="175"/>
      <c r="DJ117" s="238">
        <f t="shared" si="214"/>
        <v>0</v>
      </c>
      <c r="DK117" s="239">
        <f t="shared" si="215"/>
        <v>0</v>
      </c>
      <c r="DL117" s="175"/>
      <c r="DM117" s="238">
        <f t="shared" si="216"/>
        <v>0</v>
      </c>
      <c r="DN117" s="239">
        <f t="shared" si="217"/>
        <v>0</v>
      </c>
      <c r="DO117" s="175"/>
      <c r="DP117" s="238">
        <f t="shared" si="218"/>
        <v>0</v>
      </c>
      <c r="DQ117" s="239">
        <f t="shared" si="219"/>
        <v>0</v>
      </c>
      <c r="DR117" s="175"/>
      <c r="DS117" s="238">
        <f t="shared" si="220"/>
        <v>0</v>
      </c>
      <c r="DT117" s="239">
        <f t="shared" si="221"/>
        <v>0</v>
      </c>
      <c r="DU117" s="175"/>
      <c r="DV117" s="238">
        <f t="shared" si="222"/>
        <v>0</v>
      </c>
      <c r="DW117" s="239">
        <f t="shared" si="223"/>
        <v>0</v>
      </c>
      <c r="DX117" s="175"/>
      <c r="DY117" s="238">
        <f t="shared" si="224"/>
        <v>0</v>
      </c>
      <c r="DZ117" s="239">
        <f t="shared" si="225"/>
        <v>0</v>
      </c>
      <c r="EA117" s="175"/>
      <c r="EB117" s="238">
        <f t="shared" si="226"/>
        <v>0</v>
      </c>
      <c r="EC117" s="239">
        <f t="shared" si="227"/>
        <v>0</v>
      </c>
      <c r="ED117" s="175"/>
      <c r="EE117" s="238">
        <f t="shared" si="228"/>
        <v>0</v>
      </c>
      <c r="EF117" s="239">
        <f t="shared" si="229"/>
        <v>0</v>
      </c>
      <c r="EG117" s="175"/>
      <c r="EH117" s="238">
        <f t="shared" si="230"/>
        <v>0</v>
      </c>
      <c r="EI117" s="239">
        <f t="shared" si="231"/>
        <v>0</v>
      </c>
      <c r="EJ117" s="175"/>
      <c r="EK117" s="238">
        <f t="shared" si="232"/>
        <v>0</v>
      </c>
      <c r="EL117" s="239">
        <f t="shared" si="233"/>
        <v>0</v>
      </c>
      <c r="EM117" s="175"/>
      <c r="EN117" s="238">
        <f t="shared" si="234"/>
        <v>0</v>
      </c>
      <c r="EO117" s="239">
        <f t="shared" si="235"/>
        <v>0</v>
      </c>
      <c r="EP117" s="175"/>
      <c r="EQ117" s="238">
        <f t="shared" si="236"/>
        <v>0</v>
      </c>
      <c r="ER117" s="239">
        <f t="shared" si="237"/>
        <v>0</v>
      </c>
      <c r="ES117" s="175"/>
      <c r="ET117" s="238">
        <f t="shared" si="238"/>
        <v>0</v>
      </c>
      <c r="EU117" s="239">
        <f t="shared" si="239"/>
        <v>0</v>
      </c>
      <c r="EV117" s="175"/>
      <c r="EW117" s="238">
        <f t="shared" si="240"/>
        <v>0</v>
      </c>
      <c r="EX117" s="239">
        <f t="shared" si="241"/>
        <v>0</v>
      </c>
      <c r="EY117" s="175"/>
      <c r="EZ117" s="238">
        <f t="shared" si="242"/>
        <v>0</v>
      </c>
      <c r="FA117" s="239">
        <f t="shared" si="243"/>
        <v>0</v>
      </c>
      <c r="FB117" s="175"/>
      <c r="FC117" s="238">
        <f t="shared" si="244"/>
        <v>0</v>
      </c>
      <c r="FD117" s="239">
        <f t="shared" si="245"/>
        <v>0</v>
      </c>
      <c r="FE117" s="175"/>
      <c r="FF117" s="238">
        <f t="shared" si="246"/>
        <v>0</v>
      </c>
      <c r="FG117" s="239">
        <f t="shared" si="247"/>
        <v>0</v>
      </c>
      <c r="FH117" s="175"/>
      <c r="FI117" s="238">
        <f t="shared" si="248"/>
        <v>0</v>
      </c>
      <c r="FJ117" s="239">
        <f t="shared" si="249"/>
        <v>0</v>
      </c>
      <c r="FK117" s="175"/>
      <c r="FL117" s="238">
        <f t="shared" si="250"/>
        <v>0</v>
      </c>
      <c r="FM117" s="239">
        <f t="shared" si="251"/>
        <v>0</v>
      </c>
      <c r="FN117" s="175"/>
      <c r="FO117" s="238">
        <f t="shared" si="252"/>
        <v>0</v>
      </c>
      <c r="FP117" s="239">
        <f t="shared" si="253"/>
        <v>0</v>
      </c>
      <c r="FQ117" s="175"/>
      <c r="FR117" s="238">
        <f t="shared" si="254"/>
        <v>0</v>
      </c>
      <c r="FS117" s="239">
        <f t="shared" si="255"/>
        <v>0</v>
      </c>
      <c r="FT117" s="175"/>
      <c r="FU117" s="238">
        <f t="shared" si="256"/>
        <v>0</v>
      </c>
      <c r="FV117" s="239">
        <f t="shared" si="257"/>
        <v>0</v>
      </c>
      <c r="FW117" s="175"/>
      <c r="FX117" s="238">
        <f t="shared" si="258"/>
        <v>0</v>
      </c>
      <c r="FY117" s="239">
        <f t="shared" si="259"/>
        <v>0</v>
      </c>
      <c r="FZ117" s="175"/>
      <c r="GA117" s="238">
        <f t="shared" si="260"/>
        <v>0</v>
      </c>
      <c r="GB117" s="239">
        <f t="shared" si="261"/>
        <v>0</v>
      </c>
      <c r="GC117" s="175"/>
      <c r="GD117" s="238">
        <f t="shared" si="262"/>
        <v>0</v>
      </c>
      <c r="GE117" s="239">
        <f t="shared" si="263"/>
        <v>0</v>
      </c>
      <c r="GF117" s="175"/>
      <c r="GG117" s="238">
        <f t="shared" si="264"/>
        <v>0</v>
      </c>
      <c r="GH117" s="239">
        <f t="shared" si="265"/>
        <v>0</v>
      </c>
      <c r="GI117" s="175"/>
      <c r="GJ117" s="238">
        <f t="shared" si="266"/>
        <v>0</v>
      </c>
      <c r="GK117" s="239">
        <f t="shared" si="267"/>
        <v>0</v>
      </c>
      <c r="GL117" s="175"/>
      <c r="GM117" s="238">
        <f t="shared" si="268"/>
        <v>0</v>
      </c>
      <c r="GN117" s="239">
        <f t="shared" si="269"/>
        <v>0</v>
      </c>
      <c r="GO117" s="175"/>
      <c r="GP117" s="238">
        <f t="shared" si="270"/>
        <v>0</v>
      </c>
      <c r="GQ117" s="239">
        <f t="shared" si="271"/>
        <v>0</v>
      </c>
      <c r="GR117" s="175"/>
      <c r="GS117" s="238">
        <f t="shared" si="272"/>
        <v>0</v>
      </c>
      <c r="GT117" s="239">
        <f t="shared" si="273"/>
        <v>0</v>
      </c>
      <c r="GU117" s="175"/>
      <c r="GV117" s="238">
        <f t="shared" si="274"/>
        <v>0</v>
      </c>
      <c r="GW117" s="239">
        <f t="shared" si="275"/>
        <v>0</v>
      </c>
      <c r="GX117" s="175"/>
      <c r="GY117" s="238">
        <f t="shared" si="276"/>
        <v>0</v>
      </c>
      <c r="GZ117" s="239">
        <f t="shared" si="277"/>
        <v>0</v>
      </c>
      <c r="HA117" s="175"/>
      <c r="HB117" s="238">
        <f t="shared" si="278"/>
        <v>0</v>
      </c>
      <c r="HC117" s="239">
        <f t="shared" si="279"/>
        <v>0</v>
      </c>
      <c r="HD117" s="175"/>
      <c r="HE117" s="238">
        <f t="shared" si="280"/>
        <v>0</v>
      </c>
      <c r="HF117" s="239">
        <f t="shared" si="281"/>
        <v>0</v>
      </c>
      <c r="HG117" s="175"/>
      <c r="HH117" s="238">
        <f t="shared" si="282"/>
        <v>0</v>
      </c>
      <c r="HI117" s="239">
        <f t="shared" si="283"/>
        <v>0</v>
      </c>
      <c r="HJ117" s="175"/>
      <c r="HK117" s="238">
        <f t="shared" si="284"/>
        <v>0</v>
      </c>
      <c r="HL117" s="239">
        <f t="shared" si="285"/>
        <v>0</v>
      </c>
      <c r="HM117" s="242">
        <f t="shared" si="286"/>
        <v>0</v>
      </c>
      <c r="HN117" s="108">
        <f t="shared" si="287"/>
        <v>0</v>
      </c>
    </row>
    <row r="118" spans="1:222" s="2" customFormat="1" hidden="1" x14ac:dyDescent="0.2">
      <c r="A118" s="173"/>
      <c r="B118" s="176"/>
      <c r="C118" s="370"/>
      <c r="D118" s="370"/>
      <c r="E118" s="370"/>
      <c r="F118" s="369"/>
      <c r="G118" s="177"/>
      <c r="H118" s="178"/>
      <c r="I118" s="39"/>
      <c r="J118" s="174">
        <f t="shared" si="145"/>
        <v>0</v>
      </c>
      <c r="K118" s="175"/>
      <c r="L118" s="238">
        <f t="shared" si="146"/>
        <v>0</v>
      </c>
      <c r="M118" s="239">
        <f t="shared" si="147"/>
        <v>0</v>
      </c>
      <c r="N118" s="175"/>
      <c r="O118" s="238">
        <f t="shared" si="148"/>
        <v>0</v>
      </c>
      <c r="P118" s="239">
        <f t="shared" si="149"/>
        <v>0</v>
      </c>
      <c r="Q118" s="175"/>
      <c r="R118" s="238">
        <f t="shared" si="150"/>
        <v>0</v>
      </c>
      <c r="S118" s="239">
        <f t="shared" si="151"/>
        <v>0</v>
      </c>
      <c r="T118" s="175"/>
      <c r="U118" s="238">
        <f t="shared" si="152"/>
        <v>0</v>
      </c>
      <c r="V118" s="239">
        <f t="shared" si="153"/>
        <v>0</v>
      </c>
      <c r="W118" s="175"/>
      <c r="X118" s="238">
        <f t="shared" si="154"/>
        <v>0</v>
      </c>
      <c r="Y118" s="239">
        <f t="shared" si="155"/>
        <v>0</v>
      </c>
      <c r="Z118" s="175"/>
      <c r="AA118" s="238">
        <f t="shared" si="156"/>
        <v>0</v>
      </c>
      <c r="AB118" s="239">
        <f t="shared" si="157"/>
        <v>0</v>
      </c>
      <c r="AC118" s="175"/>
      <c r="AD118" s="238">
        <f t="shared" si="158"/>
        <v>0</v>
      </c>
      <c r="AE118" s="239">
        <f t="shared" si="159"/>
        <v>0</v>
      </c>
      <c r="AF118" s="175"/>
      <c r="AG118" s="238">
        <f t="shared" si="160"/>
        <v>0</v>
      </c>
      <c r="AH118" s="239">
        <f t="shared" si="161"/>
        <v>0</v>
      </c>
      <c r="AI118" s="175"/>
      <c r="AJ118" s="238">
        <f t="shared" si="162"/>
        <v>0</v>
      </c>
      <c r="AK118" s="239">
        <f t="shared" si="163"/>
        <v>0</v>
      </c>
      <c r="AL118" s="175"/>
      <c r="AM118" s="238">
        <f t="shared" si="164"/>
        <v>0</v>
      </c>
      <c r="AN118" s="239">
        <f t="shared" si="165"/>
        <v>0</v>
      </c>
      <c r="AO118" s="175"/>
      <c r="AP118" s="238">
        <f t="shared" si="166"/>
        <v>0</v>
      </c>
      <c r="AQ118" s="239">
        <f t="shared" si="167"/>
        <v>0</v>
      </c>
      <c r="AR118" s="175"/>
      <c r="AS118" s="238">
        <f t="shared" si="168"/>
        <v>0</v>
      </c>
      <c r="AT118" s="239">
        <f t="shared" si="169"/>
        <v>0</v>
      </c>
      <c r="AU118" s="175"/>
      <c r="AV118" s="238">
        <f t="shared" si="170"/>
        <v>0</v>
      </c>
      <c r="AW118" s="239">
        <f t="shared" si="171"/>
        <v>0</v>
      </c>
      <c r="AX118" s="175"/>
      <c r="AY118" s="238">
        <f t="shared" si="172"/>
        <v>0</v>
      </c>
      <c r="AZ118" s="239">
        <f t="shared" si="173"/>
        <v>0</v>
      </c>
      <c r="BA118" s="175"/>
      <c r="BB118" s="238">
        <f t="shared" si="174"/>
        <v>0</v>
      </c>
      <c r="BC118" s="239">
        <f t="shared" si="175"/>
        <v>0</v>
      </c>
      <c r="BD118" s="175"/>
      <c r="BE118" s="238">
        <f t="shared" si="176"/>
        <v>0</v>
      </c>
      <c r="BF118" s="239">
        <f t="shared" si="177"/>
        <v>0</v>
      </c>
      <c r="BG118" s="175"/>
      <c r="BH118" s="238">
        <f t="shared" si="178"/>
        <v>0</v>
      </c>
      <c r="BI118" s="239">
        <f t="shared" si="179"/>
        <v>0</v>
      </c>
      <c r="BJ118" s="175"/>
      <c r="BK118" s="238">
        <f t="shared" si="180"/>
        <v>0</v>
      </c>
      <c r="BL118" s="239">
        <f t="shared" si="181"/>
        <v>0</v>
      </c>
      <c r="BM118" s="175"/>
      <c r="BN118" s="238">
        <f t="shared" si="182"/>
        <v>0</v>
      </c>
      <c r="BO118" s="239">
        <f t="shared" si="183"/>
        <v>0</v>
      </c>
      <c r="BP118" s="175"/>
      <c r="BQ118" s="238">
        <f t="shared" si="184"/>
        <v>0</v>
      </c>
      <c r="BR118" s="239">
        <f t="shared" si="185"/>
        <v>0</v>
      </c>
      <c r="BS118" s="175"/>
      <c r="BT118" s="238">
        <f t="shared" si="186"/>
        <v>0</v>
      </c>
      <c r="BU118" s="239">
        <f t="shared" si="187"/>
        <v>0</v>
      </c>
      <c r="BV118" s="175"/>
      <c r="BW118" s="238">
        <f t="shared" si="188"/>
        <v>0</v>
      </c>
      <c r="BX118" s="239">
        <f t="shared" si="189"/>
        <v>0</v>
      </c>
      <c r="BY118" s="175"/>
      <c r="BZ118" s="238">
        <f t="shared" si="190"/>
        <v>0</v>
      </c>
      <c r="CA118" s="239">
        <f t="shared" si="191"/>
        <v>0</v>
      </c>
      <c r="CB118" s="175"/>
      <c r="CC118" s="238">
        <f t="shared" si="192"/>
        <v>0</v>
      </c>
      <c r="CD118" s="239">
        <f t="shared" si="193"/>
        <v>0</v>
      </c>
      <c r="CE118" s="175"/>
      <c r="CF118" s="238">
        <f t="shared" si="194"/>
        <v>0</v>
      </c>
      <c r="CG118" s="239">
        <f t="shared" si="195"/>
        <v>0</v>
      </c>
      <c r="CH118" s="175"/>
      <c r="CI118" s="238">
        <f t="shared" si="196"/>
        <v>0</v>
      </c>
      <c r="CJ118" s="239">
        <f t="shared" si="197"/>
        <v>0</v>
      </c>
      <c r="CK118" s="175"/>
      <c r="CL118" s="238">
        <f t="shared" si="198"/>
        <v>0</v>
      </c>
      <c r="CM118" s="239">
        <f t="shared" si="199"/>
        <v>0</v>
      </c>
      <c r="CN118" s="175"/>
      <c r="CO118" s="238">
        <f t="shared" si="200"/>
        <v>0</v>
      </c>
      <c r="CP118" s="239">
        <f t="shared" si="201"/>
        <v>0</v>
      </c>
      <c r="CQ118" s="175"/>
      <c r="CR118" s="238">
        <f t="shared" si="202"/>
        <v>0</v>
      </c>
      <c r="CS118" s="239">
        <f t="shared" si="203"/>
        <v>0</v>
      </c>
      <c r="CT118" s="175"/>
      <c r="CU118" s="238">
        <f t="shared" si="204"/>
        <v>0</v>
      </c>
      <c r="CV118" s="239">
        <f t="shared" si="205"/>
        <v>0</v>
      </c>
      <c r="CW118" s="175"/>
      <c r="CX118" s="238">
        <f t="shared" si="206"/>
        <v>0</v>
      </c>
      <c r="CY118" s="239">
        <f t="shared" si="207"/>
        <v>0</v>
      </c>
      <c r="CZ118" s="175"/>
      <c r="DA118" s="238">
        <f t="shared" si="208"/>
        <v>0</v>
      </c>
      <c r="DB118" s="239">
        <f t="shared" si="209"/>
        <v>0</v>
      </c>
      <c r="DC118" s="175"/>
      <c r="DD118" s="238">
        <f t="shared" si="210"/>
        <v>0</v>
      </c>
      <c r="DE118" s="239">
        <f t="shared" si="211"/>
        <v>0</v>
      </c>
      <c r="DF118" s="175"/>
      <c r="DG118" s="238">
        <f t="shared" si="212"/>
        <v>0</v>
      </c>
      <c r="DH118" s="239">
        <f t="shared" si="213"/>
        <v>0</v>
      </c>
      <c r="DI118" s="175"/>
      <c r="DJ118" s="238">
        <f t="shared" si="214"/>
        <v>0</v>
      </c>
      <c r="DK118" s="239">
        <f t="shared" si="215"/>
        <v>0</v>
      </c>
      <c r="DL118" s="175"/>
      <c r="DM118" s="238">
        <f t="shared" si="216"/>
        <v>0</v>
      </c>
      <c r="DN118" s="239">
        <f t="shared" si="217"/>
        <v>0</v>
      </c>
      <c r="DO118" s="175"/>
      <c r="DP118" s="238">
        <f t="shared" si="218"/>
        <v>0</v>
      </c>
      <c r="DQ118" s="239">
        <f t="shared" si="219"/>
        <v>0</v>
      </c>
      <c r="DR118" s="175"/>
      <c r="DS118" s="238">
        <f t="shared" si="220"/>
        <v>0</v>
      </c>
      <c r="DT118" s="239">
        <f t="shared" si="221"/>
        <v>0</v>
      </c>
      <c r="DU118" s="175"/>
      <c r="DV118" s="238">
        <f t="shared" si="222"/>
        <v>0</v>
      </c>
      <c r="DW118" s="239">
        <f t="shared" si="223"/>
        <v>0</v>
      </c>
      <c r="DX118" s="175"/>
      <c r="DY118" s="238">
        <f t="shared" si="224"/>
        <v>0</v>
      </c>
      <c r="DZ118" s="239">
        <f t="shared" si="225"/>
        <v>0</v>
      </c>
      <c r="EA118" s="175"/>
      <c r="EB118" s="238">
        <f t="shared" si="226"/>
        <v>0</v>
      </c>
      <c r="EC118" s="239">
        <f t="shared" si="227"/>
        <v>0</v>
      </c>
      <c r="ED118" s="175"/>
      <c r="EE118" s="238">
        <f t="shared" si="228"/>
        <v>0</v>
      </c>
      <c r="EF118" s="239">
        <f t="shared" si="229"/>
        <v>0</v>
      </c>
      <c r="EG118" s="175"/>
      <c r="EH118" s="238">
        <f t="shared" si="230"/>
        <v>0</v>
      </c>
      <c r="EI118" s="239">
        <f t="shared" si="231"/>
        <v>0</v>
      </c>
      <c r="EJ118" s="175"/>
      <c r="EK118" s="238">
        <f t="shared" si="232"/>
        <v>0</v>
      </c>
      <c r="EL118" s="239">
        <f t="shared" si="233"/>
        <v>0</v>
      </c>
      <c r="EM118" s="175"/>
      <c r="EN118" s="238">
        <f t="shared" si="234"/>
        <v>0</v>
      </c>
      <c r="EO118" s="239">
        <f t="shared" si="235"/>
        <v>0</v>
      </c>
      <c r="EP118" s="175"/>
      <c r="EQ118" s="238">
        <f t="shared" si="236"/>
        <v>0</v>
      </c>
      <c r="ER118" s="239">
        <f t="shared" si="237"/>
        <v>0</v>
      </c>
      <c r="ES118" s="175"/>
      <c r="ET118" s="238">
        <f t="shared" si="238"/>
        <v>0</v>
      </c>
      <c r="EU118" s="239">
        <f t="shared" si="239"/>
        <v>0</v>
      </c>
      <c r="EV118" s="175"/>
      <c r="EW118" s="238">
        <f t="shared" si="240"/>
        <v>0</v>
      </c>
      <c r="EX118" s="239">
        <f t="shared" si="241"/>
        <v>0</v>
      </c>
      <c r="EY118" s="175"/>
      <c r="EZ118" s="238">
        <f t="shared" si="242"/>
        <v>0</v>
      </c>
      <c r="FA118" s="239">
        <f t="shared" si="243"/>
        <v>0</v>
      </c>
      <c r="FB118" s="175"/>
      <c r="FC118" s="238">
        <f t="shared" si="244"/>
        <v>0</v>
      </c>
      <c r="FD118" s="239">
        <f t="shared" si="245"/>
        <v>0</v>
      </c>
      <c r="FE118" s="175"/>
      <c r="FF118" s="238">
        <f t="shared" si="246"/>
        <v>0</v>
      </c>
      <c r="FG118" s="239">
        <f t="shared" si="247"/>
        <v>0</v>
      </c>
      <c r="FH118" s="175"/>
      <c r="FI118" s="238">
        <f t="shared" si="248"/>
        <v>0</v>
      </c>
      <c r="FJ118" s="239">
        <f t="shared" si="249"/>
        <v>0</v>
      </c>
      <c r="FK118" s="175"/>
      <c r="FL118" s="238">
        <f t="shared" si="250"/>
        <v>0</v>
      </c>
      <c r="FM118" s="239">
        <f t="shared" si="251"/>
        <v>0</v>
      </c>
      <c r="FN118" s="175"/>
      <c r="FO118" s="238">
        <f t="shared" si="252"/>
        <v>0</v>
      </c>
      <c r="FP118" s="239">
        <f t="shared" si="253"/>
        <v>0</v>
      </c>
      <c r="FQ118" s="175"/>
      <c r="FR118" s="238">
        <f t="shared" si="254"/>
        <v>0</v>
      </c>
      <c r="FS118" s="239">
        <f t="shared" si="255"/>
        <v>0</v>
      </c>
      <c r="FT118" s="175"/>
      <c r="FU118" s="238">
        <f t="shared" si="256"/>
        <v>0</v>
      </c>
      <c r="FV118" s="239">
        <f t="shared" si="257"/>
        <v>0</v>
      </c>
      <c r="FW118" s="175"/>
      <c r="FX118" s="238">
        <f t="shared" si="258"/>
        <v>0</v>
      </c>
      <c r="FY118" s="239">
        <f t="shared" si="259"/>
        <v>0</v>
      </c>
      <c r="FZ118" s="175"/>
      <c r="GA118" s="238">
        <f t="shared" si="260"/>
        <v>0</v>
      </c>
      <c r="GB118" s="239">
        <f t="shared" si="261"/>
        <v>0</v>
      </c>
      <c r="GC118" s="175"/>
      <c r="GD118" s="238">
        <f t="shared" si="262"/>
        <v>0</v>
      </c>
      <c r="GE118" s="239">
        <f t="shared" si="263"/>
        <v>0</v>
      </c>
      <c r="GF118" s="175"/>
      <c r="GG118" s="238">
        <f t="shared" si="264"/>
        <v>0</v>
      </c>
      <c r="GH118" s="239">
        <f t="shared" si="265"/>
        <v>0</v>
      </c>
      <c r="GI118" s="175"/>
      <c r="GJ118" s="238">
        <f t="shared" si="266"/>
        <v>0</v>
      </c>
      <c r="GK118" s="239">
        <f t="shared" si="267"/>
        <v>0</v>
      </c>
      <c r="GL118" s="175"/>
      <c r="GM118" s="238">
        <f t="shared" si="268"/>
        <v>0</v>
      </c>
      <c r="GN118" s="239">
        <f t="shared" si="269"/>
        <v>0</v>
      </c>
      <c r="GO118" s="175"/>
      <c r="GP118" s="238">
        <f t="shared" si="270"/>
        <v>0</v>
      </c>
      <c r="GQ118" s="239">
        <f t="shared" si="271"/>
        <v>0</v>
      </c>
      <c r="GR118" s="175"/>
      <c r="GS118" s="238">
        <f t="shared" si="272"/>
        <v>0</v>
      </c>
      <c r="GT118" s="239">
        <f t="shared" si="273"/>
        <v>0</v>
      </c>
      <c r="GU118" s="175"/>
      <c r="GV118" s="238">
        <f t="shared" si="274"/>
        <v>0</v>
      </c>
      <c r="GW118" s="239">
        <f t="shared" si="275"/>
        <v>0</v>
      </c>
      <c r="GX118" s="175"/>
      <c r="GY118" s="238">
        <f t="shared" si="276"/>
        <v>0</v>
      </c>
      <c r="GZ118" s="239">
        <f t="shared" si="277"/>
        <v>0</v>
      </c>
      <c r="HA118" s="175"/>
      <c r="HB118" s="238">
        <f t="shared" si="278"/>
        <v>0</v>
      </c>
      <c r="HC118" s="239">
        <f t="shared" si="279"/>
        <v>0</v>
      </c>
      <c r="HD118" s="175"/>
      <c r="HE118" s="238">
        <f t="shared" si="280"/>
        <v>0</v>
      </c>
      <c r="HF118" s="239">
        <f t="shared" si="281"/>
        <v>0</v>
      </c>
      <c r="HG118" s="175"/>
      <c r="HH118" s="238">
        <f t="shared" si="282"/>
        <v>0</v>
      </c>
      <c r="HI118" s="239">
        <f t="shared" si="283"/>
        <v>0</v>
      </c>
      <c r="HJ118" s="175"/>
      <c r="HK118" s="238">
        <f t="shared" si="284"/>
        <v>0</v>
      </c>
      <c r="HL118" s="239">
        <f t="shared" si="285"/>
        <v>0</v>
      </c>
      <c r="HM118" s="242">
        <f t="shared" si="286"/>
        <v>0</v>
      </c>
      <c r="HN118" s="108">
        <f t="shared" si="287"/>
        <v>0</v>
      </c>
    </row>
    <row r="119" spans="1:222" s="2" customFormat="1" hidden="1" x14ac:dyDescent="0.2">
      <c r="A119" s="173"/>
      <c r="B119" s="176"/>
      <c r="C119" s="370"/>
      <c r="D119" s="370"/>
      <c r="E119" s="370"/>
      <c r="F119" s="369"/>
      <c r="G119" s="177"/>
      <c r="H119" s="178"/>
      <c r="I119" s="39"/>
      <c r="J119" s="174">
        <f t="shared" si="145"/>
        <v>0</v>
      </c>
      <c r="K119" s="175"/>
      <c r="L119" s="238">
        <f t="shared" si="146"/>
        <v>0</v>
      </c>
      <c r="M119" s="239">
        <f t="shared" si="147"/>
        <v>0</v>
      </c>
      <c r="N119" s="175"/>
      <c r="O119" s="238">
        <f t="shared" si="148"/>
        <v>0</v>
      </c>
      <c r="P119" s="239">
        <f t="shared" si="149"/>
        <v>0</v>
      </c>
      <c r="Q119" s="175"/>
      <c r="R119" s="238">
        <f t="shared" si="150"/>
        <v>0</v>
      </c>
      <c r="S119" s="239">
        <f t="shared" si="151"/>
        <v>0</v>
      </c>
      <c r="T119" s="175"/>
      <c r="U119" s="238">
        <f t="shared" si="152"/>
        <v>0</v>
      </c>
      <c r="V119" s="239">
        <f t="shared" si="153"/>
        <v>0</v>
      </c>
      <c r="W119" s="175"/>
      <c r="X119" s="238">
        <f t="shared" si="154"/>
        <v>0</v>
      </c>
      <c r="Y119" s="239">
        <f t="shared" si="155"/>
        <v>0</v>
      </c>
      <c r="Z119" s="175"/>
      <c r="AA119" s="238">
        <f t="shared" si="156"/>
        <v>0</v>
      </c>
      <c r="AB119" s="239">
        <f t="shared" si="157"/>
        <v>0</v>
      </c>
      <c r="AC119" s="175"/>
      <c r="AD119" s="238">
        <f t="shared" si="158"/>
        <v>0</v>
      </c>
      <c r="AE119" s="239">
        <f t="shared" si="159"/>
        <v>0</v>
      </c>
      <c r="AF119" s="175"/>
      <c r="AG119" s="238">
        <f t="shared" si="160"/>
        <v>0</v>
      </c>
      <c r="AH119" s="239">
        <f t="shared" si="161"/>
        <v>0</v>
      </c>
      <c r="AI119" s="175"/>
      <c r="AJ119" s="238">
        <f t="shared" si="162"/>
        <v>0</v>
      </c>
      <c r="AK119" s="239">
        <f t="shared" si="163"/>
        <v>0</v>
      </c>
      <c r="AL119" s="175"/>
      <c r="AM119" s="238">
        <f t="shared" si="164"/>
        <v>0</v>
      </c>
      <c r="AN119" s="239">
        <f t="shared" si="165"/>
        <v>0</v>
      </c>
      <c r="AO119" s="175"/>
      <c r="AP119" s="238">
        <f t="shared" si="166"/>
        <v>0</v>
      </c>
      <c r="AQ119" s="239">
        <f t="shared" si="167"/>
        <v>0</v>
      </c>
      <c r="AR119" s="175"/>
      <c r="AS119" s="238">
        <f t="shared" si="168"/>
        <v>0</v>
      </c>
      <c r="AT119" s="239">
        <f t="shared" si="169"/>
        <v>0</v>
      </c>
      <c r="AU119" s="175"/>
      <c r="AV119" s="238">
        <f t="shared" si="170"/>
        <v>0</v>
      </c>
      <c r="AW119" s="239">
        <f t="shared" si="171"/>
        <v>0</v>
      </c>
      <c r="AX119" s="175"/>
      <c r="AY119" s="238">
        <f t="shared" si="172"/>
        <v>0</v>
      </c>
      <c r="AZ119" s="239">
        <f t="shared" si="173"/>
        <v>0</v>
      </c>
      <c r="BA119" s="175"/>
      <c r="BB119" s="238">
        <f t="shared" si="174"/>
        <v>0</v>
      </c>
      <c r="BC119" s="239">
        <f t="shared" si="175"/>
        <v>0</v>
      </c>
      <c r="BD119" s="175"/>
      <c r="BE119" s="238">
        <f t="shared" si="176"/>
        <v>0</v>
      </c>
      <c r="BF119" s="239">
        <f t="shared" si="177"/>
        <v>0</v>
      </c>
      <c r="BG119" s="175"/>
      <c r="BH119" s="238">
        <f t="shared" si="178"/>
        <v>0</v>
      </c>
      <c r="BI119" s="239">
        <f t="shared" si="179"/>
        <v>0</v>
      </c>
      <c r="BJ119" s="175"/>
      <c r="BK119" s="238">
        <f t="shared" si="180"/>
        <v>0</v>
      </c>
      <c r="BL119" s="239">
        <f t="shared" si="181"/>
        <v>0</v>
      </c>
      <c r="BM119" s="175"/>
      <c r="BN119" s="238">
        <f t="shared" si="182"/>
        <v>0</v>
      </c>
      <c r="BO119" s="239">
        <f t="shared" si="183"/>
        <v>0</v>
      </c>
      <c r="BP119" s="175"/>
      <c r="BQ119" s="238">
        <f t="shared" si="184"/>
        <v>0</v>
      </c>
      <c r="BR119" s="239">
        <f t="shared" si="185"/>
        <v>0</v>
      </c>
      <c r="BS119" s="175"/>
      <c r="BT119" s="238">
        <f t="shared" si="186"/>
        <v>0</v>
      </c>
      <c r="BU119" s="239">
        <f t="shared" si="187"/>
        <v>0</v>
      </c>
      <c r="BV119" s="175"/>
      <c r="BW119" s="238">
        <f t="shared" si="188"/>
        <v>0</v>
      </c>
      <c r="BX119" s="239">
        <f t="shared" si="189"/>
        <v>0</v>
      </c>
      <c r="BY119" s="175"/>
      <c r="BZ119" s="238">
        <f t="shared" si="190"/>
        <v>0</v>
      </c>
      <c r="CA119" s="239">
        <f t="shared" si="191"/>
        <v>0</v>
      </c>
      <c r="CB119" s="175"/>
      <c r="CC119" s="238">
        <f t="shared" si="192"/>
        <v>0</v>
      </c>
      <c r="CD119" s="239">
        <f t="shared" si="193"/>
        <v>0</v>
      </c>
      <c r="CE119" s="175"/>
      <c r="CF119" s="238">
        <f t="shared" si="194"/>
        <v>0</v>
      </c>
      <c r="CG119" s="239">
        <f t="shared" si="195"/>
        <v>0</v>
      </c>
      <c r="CH119" s="175"/>
      <c r="CI119" s="238">
        <f t="shared" si="196"/>
        <v>0</v>
      </c>
      <c r="CJ119" s="239">
        <f t="shared" si="197"/>
        <v>0</v>
      </c>
      <c r="CK119" s="175"/>
      <c r="CL119" s="238">
        <f t="shared" si="198"/>
        <v>0</v>
      </c>
      <c r="CM119" s="239">
        <f t="shared" si="199"/>
        <v>0</v>
      </c>
      <c r="CN119" s="175"/>
      <c r="CO119" s="238">
        <f t="shared" si="200"/>
        <v>0</v>
      </c>
      <c r="CP119" s="239">
        <f t="shared" si="201"/>
        <v>0</v>
      </c>
      <c r="CQ119" s="175"/>
      <c r="CR119" s="238">
        <f t="shared" si="202"/>
        <v>0</v>
      </c>
      <c r="CS119" s="239">
        <f t="shared" si="203"/>
        <v>0</v>
      </c>
      <c r="CT119" s="175"/>
      <c r="CU119" s="238">
        <f t="shared" si="204"/>
        <v>0</v>
      </c>
      <c r="CV119" s="239">
        <f t="shared" si="205"/>
        <v>0</v>
      </c>
      <c r="CW119" s="175"/>
      <c r="CX119" s="238">
        <f t="shared" si="206"/>
        <v>0</v>
      </c>
      <c r="CY119" s="239">
        <f t="shared" si="207"/>
        <v>0</v>
      </c>
      <c r="CZ119" s="175"/>
      <c r="DA119" s="238">
        <f t="shared" si="208"/>
        <v>0</v>
      </c>
      <c r="DB119" s="239">
        <f t="shared" si="209"/>
        <v>0</v>
      </c>
      <c r="DC119" s="175"/>
      <c r="DD119" s="238">
        <f t="shared" si="210"/>
        <v>0</v>
      </c>
      <c r="DE119" s="239">
        <f t="shared" si="211"/>
        <v>0</v>
      </c>
      <c r="DF119" s="175"/>
      <c r="DG119" s="238">
        <f t="shared" si="212"/>
        <v>0</v>
      </c>
      <c r="DH119" s="239">
        <f t="shared" si="213"/>
        <v>0</v>
      </c>
      <c r="DI119" s="175"/>
      <c r="DJ119" s="238">
        <f t="shared" si="214"/>
        <v>0</v>
      </c>
      <c r="DK119" s="239">
        <f t="shared" si="215"/>
        <v>0</v>
      </c>
      <c r="DL119" s="175"/>
      <c r="DM119" s="238">
        <f t="shared" si="216"/>
        <v>0</v>
      </c>
      <c r="DN119" s="239">
        <f t="shared" si="217"/>
        <v>0</v>
      </c>
      <c r="DO119" s="175"/>
      <c r="DP119" s="238">
        <f t="shared" si="218"/>
        <v>0</v>
      </c>
      <c r="DQ119" s="239">
        <f t="shared" si="219"/>
        <v>0</v>
      </c>
      <c r="DR119" s="175"/>
      <c r="DS119" s="238">
        <f t="shared" si="220"/>
        <v>0</v>
      </c>
      <c r="DT119" s="239">
        <f t="shared" si="221"/>
        <v>0</v>
      </c>
      <c r="DU119" s="175"/>
      <c r="DV119" s="238">
        <f t="shared" si="222"/>
        <v>0</v>
      </c>
      <c r="DW119" s="239">
        <f t="shared" si="223"/>
        <v>0</v>
      </c>
      <c r="DX119" s="175"/>
      <c r="DY119" s="238">
        <f t="shared" si="224"/>
        <v>0</v>
      </c>
      <c r="DZ119" s="239">
        <f t="shared" si="225"/>
        <v>0</v>
      </c>
      <c r="EA119" s="175"/>
      <c r="EB119" s="238">
        <f t="shared" si="226"/>
        <v>0</v>
      </c>
      <c r="EC119" s="239">
        <f t="shared" si="227"/>
        <v>0</v>
      </c>
      <c r="ED119" s="175"/>
      <c r="EE119" s="238">
        <f t="shared" si="228"/>
        <v>0</v>
      </c>
      <c r="EF119" s="239">
        <f t="shared" si="229"/>
        <v>0</v>
      </c>
      <c r="EG119" s="175"/>
      <c r="EH119" s="238">
        <f t="shared" si="230"/>
        <v>0</v>
      </c>
      <c r="EI119" s="239">
        <f t="shared" si="231"/>
        <v>0</v>
      </c>
      <c r="EJ119" s="175"/>
      <c r="EK119" s="238">
        <f t="shared" si="232"/>
        <v>0</v>
      </c>
      <c r="EL119" s="239">
        <f t="shared" si="233"/>
        <v>0</v>
      </c>
      <c r="EM119" s="175"/>
      <c r="EN119" s="238">
        <f t="shared" si="234"/>
        <v>0</v>
      </c>
      <c r="EO119" s="239">
        <f t="shared" si="235"/>
        <v>0</v>
      </c>
      <c r="EP119" s="175"/>
      <c r="EQ119" s="238">
        <f t="shared" si="236"/>
        <v>0</v>
      </c>
      <c r="ER119" s="239">
        <f t="shared" si="237"/>
        <v>0</v>
      </c>
      <c r="ES119" s="175"/>
      <c r="ET119" s="238">
        <f t="shared" si="238"/>
        <v>0</v>
      </c>
      <c r="EU119" s="239">
        <f t="shared" si="239"/>
        <v>0</v>
      </c>
      <c r="EV119" s="175"/>
      <c r="EW119" s="238">
        <f t="shared" si="240"/>
        <v>0</v>
      </c>
      <c r="EX119" s="239">
        <f t="shared" si="241"/>
        <v>0</v>
      </c>
      <c r="EY119" s="175"/>
      <c r="EZ119" s="238">
        <f t="shared" si="242"/>
        <v>0</v>
      </c>
      <c r="FA119" s="239">
        <f t="shared" si="243"/>
        <v>0</v>
      </c>
      <c r="FB119" s="175"/>
      <c r="FC119" s="238">
        <f t="shared" si="244"/>
        <v>0</v>
      </c>
      <c r="FD119" s="239">
        <f t="shared" si="245"/>
        <v>0</v>
      </c>
      <c r="FE119" s="175"/>
      <c r="FF119" s="238">
        <f t="shared" si="246"/>
        <v>0</v>
      </c>
      <c r="FG119" s="239">
        <f t="shared" si="247"/>
        <v>0</v>
      </c>
      <c r="FH119" s="175"/>
      <c r="FI119" s="238">
        <f t="shared" si="248"/>
        <v>0</v>
      </c>
      <c r="FJ119" s="239">
        <f t="shared" si="249"/>
        <v>0</v>
      </c>
      <c r="FK119" s="175"/>
      <c r="FL119" s="238">
        <f t="shared" si="250"/>
        <v>0</v>
      </c>
      <c r="FM119" s="239">
        <f t="shared" si="251"/>
        <v>0</v>
      </c>
      <c r="FN119" s="175"/>
      <c r="FO119" s="238">
        <f t="shared" si="252"/>
        <v>0</v>
      </c>
      <c r="FP119" s="239">
        <f t="shared" si="253"/>
        <v>0</v>
      </c>
      <c r="FQ119" s="175"/>
      <c r="FR119" s="238">
        <f t="shared" si="254"/>
        <v>0</v>
      </c>
      <c r="FS119" s="239">
        <f t="shared" si="255"/>
        <v>0</v>
      </c>
      <c r="FT119" s="175"/>
      <c r="FU119" s="238">
        <f t="shared" si="256"/>
        <v>0</v>
      </c>
      <c r="FV119" s="239">
        <f t="shared" si="257"/>
        <v>0</v>
      </c>
      <c r="FW119" s="175"/>
      <c r="FX119" s="238">
        <f t="shared" si="258"/>
        <v>0</v>
      </c>
      <c r="FY119" s="239">
        <f t="shared" si="259"/>
        <v>0</v>
      </c>
      <c r="FZ119" s="175"/>
      <c r="GA119" s="238">
        <f t="shared" si="260"/>
        <v>0</v>
      </c>
      <c r="GB119" s="239">
        <f t="shared" si="261"/>
        <v>0</v>
      </c>
      <c r="GC119" s="175"/>
      <c r="GD119" s="238">
        <f t="shared" si="262"/>
        <v>0</v>
      </c>
      <c r="GE119" s="239">
        <f t="shared" si="263"/>
        <v>0</v>
      </c>
      <c r="GF119" s="175"/>
      <c r="GG119" s="238">
        <f t="shared" si="264"/>
        <v>0</v>
      </c>
      <c r="GH119" s="239">
        <f t="shared" si="265"/>
        <v>0</v>
      </c>
      <c r="GI119" s="175"/>
      <c r="GJ119" s="238">
        <f t="shared" si="266"/>
        <v>0</v>
      </c>
      <c r="GK119" s="239">
        <f t="shared" si="267"/>
        <v>0</v>
      </c>
      <c r="GL119" s="175"/>
      <c r="GM119" s="238">
        <f t="shared" si="268"/>
        <v>0</v>
      </c>
      <c r="GN119" s="239">
        <f t="shared" si="269"/>
        <v>0</v>
      </c>
      <c r="GO119" s="175"/>
      <c r="GP119" s="238">
        <f t="shared" si="270"/>
        <v>0</v>
      </c>
      <c r="GQ119" s="239">
        <f t="shared" si="271"/>
        <v>0</v>
      </c>
      <c r="GR119" s="175"/>
      <c r="GS119" s="238">
        <f t="shared" si="272"/>
        <v>0</v>
      </c>
      <c r="GT119" s="239">
        <f t="shared" si="273"/>
        <v>0</v>
      </c>
      <c r="GU119" s="175"/>
      <c r="GV119" s="238">
        <f t="shared" si="274"/>
        <v>0</v>
      </c>
      <c r="GW119" s="239">
        <f t="shared" si="275"/>
        <v>0</v>
      </c>
      <c r="GX119" s="175"/>
      <c r="GY119" s="238">
        <f t="shared" si="276"/>
        <v>0</v>
      </c>
      <c r="GZ119" s="239">
        <f t="shared" si="277"/>
        <v>0</v>
      </c>
      <c r="HA119" s="175"/>
      <c r="HB119" s="238">
        <f t="shared" si="278"/>
        <v>0</v>
      </c>
      <c r="HC119" s="239">
        <f t="shared" si="279"/>
        <v>0</v>
      </c>
      <c r="HD119" s="175"/>
      <c r="HE119" s="238">
        <f t="shared" si="280"/>
        <v>0</v>
      </c>
      <c r="HF119" s="239">
        <f t="shared" si="281"/>
        <v>0</v>
      </c>
      <c r="HG119" s="175"/>
      <c r="HH119" s="238">
        <f t="shared" si="282"/>
        <v>0</v>
      </c>
      <c r="HI119" s="239">
        <f t="shared" si="283"/>
        <v>0</v>
      </c>
      <c r="HJ119" s="175"/>
      <c r="HK119" s="238">
        <f t="shared" si="284"/>
        <v>0</v>
      </c>
      <c r="HL119" s="239">
        <f t="shared" si="285"/>
        <v>0</v>
      </c>
      <c r="HM119" s="242">
        <f t="shared" si="286"/>
        <v>0</v>
      </c>
      <c r="HN119" s="108">
        <f t="shared" si="287"/>
        <v>0</v>
      </c>
    </row>
    <row r="120" spans="1:222" s="2" customFormat="1" hidden="1" x14ac:dyDescent="0.2">
      <c r="A120" s="173"/>
      <c r="B120" s="176"/>
      <c r="C120" s="370"/>
      <c r="D120" s="370"/>
      <c r="E120" s="370"/>
      <c r="F120" s="369"/>
      <c r="G120" s="177"/>
      <c r="H120" s="178"/>
      <c r="I120" s="39"/>
      <c r="J120" s="174">
        <f t="shared" si="145"/>
        <v>0</v>
      </c>
      <c r="K120" s="175"/>
      <c r="L120" s="238">
        <f t="shared" si="146"/>
        <v>0</v>
      </c>
      <c r="M120" s="239">
        <f t="shared" si="147"/>
        <v>0</v>
      </c>
      <c r="N120" s="175"/>
      <c r="O120" s="238">
        <f t="shared" si="148"/>
        <v>0</v>
      </c>
      <c r="P120" s="239">
        <f t="shared" si="149"/>
        <v>0</v>
      </c>
      <c r="Q120" s="175"/>
      <c r="R120" s="238">
        <f t="shared" si="150"/>
        <v>0</v>
      </c>
      <c r="S120" s="239">
        <f t="shared" si="151"/>
        <v>0</v>
      </c>
      <c r="T120" s="175"/>
      <c r="U120" s="238">
        <f t="shared" si="152"/>
        <v>0</v>
      </c>
      <c r="V120" s="239">
        <f t="shared" si="153"/>
        <v>0</v>
      </c>
      <c r="W120" s="175"/>
      <c r="X120" s="238">
        <f t="shared" si="154"/>
        <v>0</v>
      </c>
      <c r="Y120" s="239">
        <f t="shared" si="155"/>
        <v>0</v>
      </c>
      <c r="Z120" s="175"/>
      <c r="AA120" s="238">
        <f t="shared" si="156"/>
        <v>0</v>
      </c>
      <c r="AB120" s="239">
        <f t="shared" si="157"/>
        <v>0</v>
      </c>
      <c r="AC120" s="175"/>
      <c r="AD120" s="238">
        <f t="shared" si="158"/>
        <v>0</v>
      </c>
      <c r="AE120" s="239">
        <f t="shared" si="159"/>
        <v>0</v>
      </c>
      <c r="AF120" s="175"/>
      <c r="AG120" s="238">
        <f t="shared" si="160"/>
        <v>0</v>
      </c>
      <c r="AH120" s="239">
        <f t="shared" si="161"/>
        <v>0</v>
      </c>
      <c r="AI120" s="175"/>
      <c r="AJ120" s="238">
        <f t="shared" si="162"/>
        <v>0</v>
      </c>
      <c r="AK120" s="239">
        <f t="shared" si="163"/>
        <v>0</v>
      </c>
      <c r="AL120" s="175"/>
      <c r="AM120" s="238">
        <f t="shared" si="164"/>
        <v>0</v>
      </c>
      <c r="AN120" s="239">
        <f t="shared" si="165"/>
        <v>0</v>
      </c>
      <c r="AO120" s="175"/>
      <c r="AP120" s="238">
        <f t="shared" si="166"/>
        <v>0</v>
      </c>
      <c r="AQ120" s="239">
        <f t="shared" si="167"/>
        <v>0</v>
      </c>
      <c r="AR120" s="175"/>
      <c r="AS120" s="238">
        <f t="shared" si="168"/>
        <v>0</v>
      </c>
      <c r="AT120" s="239">
        <f t="shared" si="169"/>
        <v>0</v>
      </c>
      <c r="AU120" s="175"/>
      <c r="AV120" s="238">
        <f t="shared" si="170"/>
        <v>0</v>
      </c>
      <c r="AW120" s="239">
        <f t="shared" si="171"/>
        <v>0</v>
      </c>
      <c r="AX120" s="175"/>
      <c r="AY120" s="238">
        <f t="shared" si="172"/>
        <v>0</v>
      </c>
      <c r="AZ120" s="239">
        <f t="shared" si="173"/>
        <v>0</v>
      </c>
      <c r="BA120" s="175"/>
      <c r="BB120" s="238">
        <f t="shared" si="174"/>
        <v>0</v>
      </c>
      <c r="BC120" s="239">
        <f t="shared" si="175"/>
        <v>0</v>
      </c>
      <c r="BD120" s="175"/>
      <c r="BE120" s="238">
        <f t="shared" si="176"/>
        <v>0</v>
      </c>
      <c r="BF120" s="239">
        <f t="shared" si="177"/>
        <v>0</v>
      </c>
      <c r="BG120" s="175"/>
      <c r="BH120" s="238">
        <f t="shared" si="178"/>
        <v>0</v>
      </c>
      <c r="BI120" s="239">
        <f t="shared" si="179"/>
        <v>0</v>
      </c>
      <c r="BJ120" s="175"/>
      <c r="BK120" s="238">
        <f t="shared" si="180"/>
        <v>0</v>
      </c>
      <c r="BL120" s="239">
        <f t="shared" si="181"/>
        <v>0</v>
      </c>
      <c r="BM120" s="175"/>
      <c r="BN120" s="238">
        <f t="shared" si="182"/>
        <v>0</v>
      </c>
      <c r="BO120" s="239">
        <f t="shared" si="183"/>
        <v>0</v>
      </c>
      <c r="BP120" s="175"/>
      <c r="BQ120" s="238">
        <f t="shared" si="184"/>
        <v>0</v>
      </c>
      <c r="BR120" s="239">
        <f t="shared" si="185"/>
        <v>0</v>
      </c>
      <c r="BS120" s="175"/>
      <c r="BT120" s="238">
        <f t="shared" si="186"/>
        <v>0</v>
      </c>
      <c r="BU120" s="239">
        <f t="shared" si="187"/>
        <v>0</v>
      </c>
      <c r="BV120" s="175"/>
      <c r="BW120" s="238">
        <f t="shared" si="188"/>
        <v>0</v>
      </c>
      <c r="BX120" s="239">
        <f t="shared" si="189"/>
        <v>0</v>
      </c>
      <c r="BY120" s="175"/>
      <c r="BZ120" s="238">
        <f t="shared" si="190"/>
        <v>0</v>
      </c>
      <c r="CA120" s="239">
        <f t="shared" si="191"/>
        <v>0</v>
      </c>
      <c r="CB120" s="175"/>
      <c r="CC120" s="238">
        <f t="shared" si="192"/>
        <v>0</v>
      </c>
      <c r="CD120" s="239">
        <f t="shared" si="193"/>
        <v>0</v>
      </c>
      <c r="CE120" s="175"/>
      <c r="CF120" s="238">
        <f t="shared" si="194"/>
        <v>0</v>
      </c>
      <c r="CG120" s="239">
        <f t="shared" si="195"/>
        <v>0</v>
      </c>
      <c r="CH120" s="175"/>
      <c r="CI120" s="238">
        <f t="shared" si="196"/>
        <v>0</v>
      </c>
      <c r="CJ120" s="239">
        <f t="shared" si="197"/>
        <v>0</v>
      </c>
      <c r="CK120" s="175"/>
      <c r="CL120" s="238">
        <f t="shared" si="198"/>
        <v>0</v>
      </c>
      <c r="CM120" s="239">
        <f t="shared" si="199"/>
        <v>0</v>
      </c>
      <c r="CN120" s="175"/>
      <c r="CO120" s="238">
        <f t="shared" si="200"/>
        <v>0</v>
      </c>
      <c r="CP120" s="239">
        <f t="shared" si="201"/>
        <v>0</v>
      </c>
      <c r="CQ120" s="175"/>
      <c r="CR120" s="238">
        <f t="shared" si="202"/>
        <v>0</v>
      </c>
      <c r="CS120" s="239">
        <f t="shared" si="203"/>
        <v>0</v>
      </c>
      <c r="CT120" s="175"/>
      <c r="CU120" s="238">
        <f t="shared" si="204"/>
        <v>0</v>
      </c>
      <c r="CV120" s="239">
        <f t="shared" si="205"/>
        <v>0</v>
      </c>
      <c r="CW120" s="175"/>
      <c r="CX120" s="238">
        <f t="shared" si="206"/>
        <v>0</v>
      </c>
      <c r="CY120" s="239">
        <f t="shared" si="207"/>
        <v>0</v>
      </c>
      <c r="CZ120" s="175"/>
      <c r="DA120" s="238">
        <f t="shared" si="208"/>
        <v>0</v>
      </c>
      <c r="DB120" s="239">
        <f t="shared" si="209"/>
        <v>0</v>
      </c>
      <c r="DC120" s="175"/>
      <c r="DD120" s="238">
        <f t="shared" si="210"/>
        <v>0</v>
      </c>
      <c r="DE120" s="239">
        <f t="shared" si="211"/>
        <v>0</v>
      </c>
      <c r="DF120" s="175"/>
      <c r="DG120" s="238">
        <f t="shared" si="212"/>
        <v>0</v>
      </c>
      <c r="DH120" s="239">
        <f t="shared" si="213"/>
        <v>0</v>
      </c>
      <c r="DI120" s="175"/>
      <c r="DJ120" s="238">
        <f t="shared" si="214"/>
        <v>0</v>
      </c>
      <c r="DK120" s="239">
        <f t="shared" si="215"/>
        <v>0</v>
      </c>
      <c r="DL120" s="175"/>
      <c r="DM120" s="238">
        <f t="shared" si="216"/>
        <v>0</v>
      </c>
      <c r="DN120" s="239">
        <f t="shared" si="217"/>
        <v>0</v>
      </c>
      <c r="DO120" s="175"/>
      <c r="DP120" s="238">
        <f t="shared" si="218"/>
        <v>0</v>
      </c>
      <c r="DQ120" s="239">
        <f t="shared" si="219"/>
        <v>0</v>
      </c>
      <c r="DR120" s="175"/>
      <c r="DS120" s="238">
        <f t="shared" si="220"/>
        <v>0</v>
      </c>
      <c r="DT120" s="239">
        <f t="shared" si="221"/>
        <v>0</v>
      </c>
      <c r="DU120" s="175"/>
      <c r="DV120" s="238">
        <f t="shared" si="222"/>
        <v>0</v>
      </c>
      <c r="DW120" s="239">
        <f t="shared" si="223"/>
        <v>0</v>
      </c>
      <c r="DX120" s="175"/>
      <c r="DY120" s="238">
        <f t="shared" si="224"/>
        <v>0</v>
      </c>
      <c r="DZ120" s="239">
        <f t="shared" si="225"/>
        <v>0</v>
      </c>
      <c r="EA120" s="175"/>
      <c r="EB120" s="238">
        <f t="shared" si="226"/>
        <v>0</v>
      </c>
      <c r="EC120" s="239">
        <f t="shared" si="227"/>
        <v>0</v>
      </c>
      <c r="ED120" s="175"/>
      <c r="EE120" s="238">
        <f t="shared" si="228"/>
        <v>0</v>
      </c>
      <c r="EF120" s="239">
        <f t="shared" si="229"/>
        <v>0</v>
      </c>
      <c r="EG120" s="175"/>
      <c r="EH120" s="238">
        <f t="shared" si="230"/>
        <v>0</v>
      </c>
      <c r="EI120" s="239">
        <f t="shared" si="231"/>
        <v>0</v>
      </c>
      <c r="EJ120" s="175"/>
      <c r="EK120" s="238">
        <f t="shared" si="232"/>
        <v>0</v>
      </c>
      <c r="EL120" s="239">
        <f t="shared" si="233"/>
        <v>0</v>
      </c>
      <c r="EM120" s="175"/>
      <c r="EN120" s="238">
        <f t="shared" si="234"/>
        <v>0</v>
      </c>
      <c r="EO120" s="239">
        <f t="shared" si="235"/>
        <v>0</v>
      </c>
      <c r="EP120" s="175"/>
      <c r="EQ120" s="238">
        <f t="shared" si="236"/>
        <v>0</v>
      </c>
      <c r="ER120" s="239">
        <f t="shared" si="237"/>
        <v>0</v>
      </c>
      <c r="ES120" s="175"/>
      <c r="ET120" s="238">
        <f t="shared" si="238"/>
        <v>0</v>
      </c>
      <c r="EU120" s="239">
        <f t="shared" si="239"/>
        <v>0</v>
      </c>
      <c r="EV120" s="175"/>
      <c r="EW120" s="238">
        <f t="shared" si="240"/>
        <v>0</v>
      </c>
      <c r="EX120" s="239">
        <f t="shared" si="241"/>
        <v>0</v>
      </c>
      <c r="EY120" s="175"/>
      <c r="EZ120" s="238">
        <f t="shared" si="242"/>
        <v>0</v>
      </c>
      <c r="FA120" s="239">
        <f t="shared" si="243"/>
        <v>0</v>
      </c>
      <c r="FB120" s="175"/>
      <c r="FC120" s="238">
        <f t="shared" si="244"/>
        <v>0</v>
      </c>
      <c r="FD120" s="239">
        <f t="shared" si="245"/>
        <v>0</v>
      </c>
      <c r="FE120" s="175"/>
      <c r="FF120" s="238">
        <f t="shared" si="246"/>
        <v>0</v>
      </c>
      <c r="FG120" s="239">
        <f t="shared" si="247"/>
        <v>0</v>
      </c>
      <c r="FH120" s="175"/>
      <c r="FI120" s="238">
        <f t="shared" si="248"/>
        <v>0</v>
      </c>
      <c r="FJ120" s="239">
        <f t="shared" si="249"/>
        <v>0</v>
      </c>
      <c r="FK120" s="175"/>
      <c r="FL120" s="238">
        <f t="shared" si="250"/>
        <v>0</v>
      </c>
      <c r="FM120" s="239">
        <f t="shared" si="251"/>
        <v>0</v>
      </c>
      <c r="FN120" s="175"/>
      <c r="FO120" s="238">
        <f t="shared" si="252"/>
        <v>0</v>
      </c>
      <c r="FP120" s="239">
        <f t="shared" si="253"/>
        <v>0</v>
      </c>
      <c r="FQ120" s="175"/>
      <c r="FR120" s="238">
        <f t="shared" si="254"/>
        <v>0</v>
      </c>
      <c r="FS120" s="239">
        <f t="shared" si="255"/>
        <v>0</v>
      </c>
      <c r="FT120" s="175"/>
      <c r="FU120" s="238">
        <f t="shared" si="256"/>
        <v>0</v>
      </c>
      <c r="FV120" s="239">
        <f t="shared" si="257"/>
        <v>0</v>
      </c>
      <c r="FW120" s="175"/>
      <c r="FX120" s="238">
        <f t="shared" si="258"/>
        <v>0</v>
      </c>
      <c r="FY120" s="239">
        <f t="shared" si="259"/>
        <v>0</v>
      </c>
      <c r="FZ120" s="175"/>
      <c r="GA120" s="238">
        <f t="shared" si="260"/>
        <v>0</v>
      </c>
      <c r="GB120" s="239">
        <f t="shared" si="261"/>
        <v>0</v>
      </c>
      <c r="GC120" s="175"/>
      <c r="GD120" s="238">
        <f t="shared" si="262"/>
        <v>0</v>
      </c>
      <c r="GE120" s="239">
        <f t="shared" si="263"/>
        <v>0</v>
      </c>
      <c r="GF120" s="175"/>
      <c r="GG120" s="238">
        <f t="shared" si="264"/>
        <v>0</v>
      </c>
      <c r="GH120" s="239">
        <f t="shared" si="265"/>
        <v>0</v>
      </c>
      <c r="GI120" s="175"/>
      <c r="GJ120" s="238">
        <f t="shared" si="266"/>
        <v>0</v>
      </c>
      <c r="GK120" s="239">
        <f t="shared" si="267"/>
        <v>0</v>
      </c>
      <c r="GL120" s="175"/>
      <c r="GM120" s="238">
        <f t="shared" si="268"/>
        <v>0</v>
      </c>
      <c r="GN120" s="239">
        <f t="shared" si="269"/>
        <v>0</v>
      </c>
      <c r="GO120" s="175"/>
      <c r="GP120" s="238">
        <f t="shared" si="270"/>
        <v>0</v>
      </c>
      <c r="GQ120" s="239">
        <f t="shared" si="271"/>
        <v>0</v>
      </c>
      <c r="GR120" s="175"/>
      <c r="GS120" s="238">
        <f t="shared" si="272"/>
        <v>0</v>
      </c>
      <c r="GT120" s="239">
        <f t="shared" si="273"/>
        <v>0</v>
      </c>
      <c r="GU120" s="175"/>
      <c r="GV120" s="238">
        <f t="shared" si="274"/>
        <v>0</v>
      </c>
      <c r="GW120" s="239">
        <f t="shared" si="275"/>
        <v>0</v>
      </c>
      <c r="GX120" s="175"/>
      <c r="GY120" s="238">
        <f t="shared" si="276"/>
        <v>0</v>
      </c>
      <c r="GZ120" s="239">
        <f t="shared" si="277"/>
        <v>0</v>
      </c>
      <c r="HA120" s="175"/>
      <c r="HB120" s="238">
        <f t="shared" si="278"/>
        <v>0</v>
      </c>
      <c r="HC120" s="239">
        <f t="shared" si="279"/>
        <v>0</v>
      </c>
      <c r="HD120" s="175"/>
      <c r="HE120" s="238">
        <f t="shared" si="280"/>
        <v>0</v>
      </c>
      <c r="HF120" s="239">
        <f t="shared" si="281"/>
        <v>0</v>
      </c>
      <c r="HG120" s="175"/>
      <c r="HH120" s="238">
        <f t="shared" si="282"/>
        <v>0</v>
      </c>
      <c r="HI120" s="239">
        <f t="shared" si="283"/>
        <v>0</v>
      </c>
      <c r="HJ120" s="175"/>
      <c r="HK120" s="238">
        <f t="shared" si="284"/>
        <v>0</v>
      </c>
      <c r="HL120" s="239">
        <f t="shared" si="285"/>
        <v>0</v>
      </c>
      <c r="HM120" s="242">
        <f t="shared" si="286"/>
        <v>0</v>
      </c>
      <c r="HN120" s="108">
        <f t="shared" si="287"/>
        <v>0</v>
      </c>
    </row>
    <row r="121" spans="1:222" s="2" customFormat="1" hidden="1" x14ac:dyDescent="0.2">
      <c r="A121" s="173"/>
      <c r="B121" s="176"/>
      <c r="C121" s="370"/>
      <c r="D121" s="370"/>
      <c r="E121" s="370"/>
      <c r="F121" s="369"/>
      <c r="G121" s="177"/>
      <c r="H121" s="178"/>
      <c r="I121" s="39"/>
      <c r="J121" s="174">
        <f t="shared" si="145"/>
        <v>0</v>
      </c>
      <c r="K121" s="175"/>
      <c r="L121" s="238">
        <f t="shared" si="146"/>
        <v>0</v>
      </c>
      <c r="M121" s="239">
        <f t="shared" si="147"/>
        <v>0</v>
      </c>
      <c r="N121" s="175"/>
      <c r="O121" s="238">
        <f t="shared" si="148"/>
        <v>0</v>
      </c>
      <c r="P121" s="239">
        <f t="shared" si="149"/>
        <v>0</v>
      </c>
      <c r="Q121" s="175"/>
      <c r="R121" s="238">
        <f t="shared" si="150"/>
        <v>0</v>
      </c>
      <c r="S121" s="239">
        <f t="shared" si="151"/>
        <v>0</v>
      </c>
      <c r="T121" s="175"/>
      <c r="U121" s="238">
        <f t="shared" si="152"/>
        <v>0</v>
      </c>
      <c r="V121" s="239">
        <f t="shared" si="153"/>
        <v>0</v>
      </c>
      <c r="W121" s="175"/>
      <c r="X121" s="238">
        <f t="shared" si="154"/>
        <v>0</v>
      </c>
      <c r="Y121" s="239">
        <f t="shared" si="155"/>
        <v>0</v>
      </c>
      <c r="Z121" s="175"/>
      <c r="AA121" s="238">
        <f t="shared" si="156"/>
        <v>0</v>
      </c>
      <c r="AB121" s="239">
        <f t="shared" si="157"/>
        <v>0</v>
      </c>
      <c r="AC121" s="175"/>
      <c r="AD121" s="238">
        <f t="shared" si="158"/>
        <v>0</v>
      </c>
      <c r="AE121" s="239">
        <f t="shared" si="159"/>
        <v>0</v>
      </c>
      <c r="AF121" s="175"/>
      <c r="AG121" s="238">
        <f t="shared" si="160"/>
        <v>0</v>
      </c>
      <c r="AH121" s="239">
        <f t="shared" si="161"/>
        <v>0</v>
      </c>
      <c r="AI121" s="175"/>
      <c r="AJ121" s="238">
        <f t="shared" si="162"/>
        <v>0</v>
      </c>
      <c r="AK121" s="239">
        <f t="shared" si="163"/>
        <v>0</v>
      </c>
      <c r="AL121" s="175"/>
      <c r="AM121" s="238">
        <f t="shared" si="164"/>
        <v>0</v>
      </c>
      <c r="AN121" s="239">
        <f t="shared" si="165"/>
        <v>0</v>
      </c>
      <c r="AO121" s="175"/>
      <c r="AP121" s="238">
        <f t="shared" si="166"/>
        <v>0</v>
      </c>
      <c r="AQ121" s="239">
        <f t="shared" si="167"/>
        <v>0</v>
      </c>
      <c r="AR121" s="175"/>
      <c r="AS121" s="238">
        <f t="shared" si="168"/>
        <v>0</v>
      </c>
      <c r="AT121" s="239">
        <f t="shared" si="169"/>
        <v>0</v>
      </c>
      <c r="AU121" s="175"/>
      <c r="AV121" s="238">
        <f t="shared" si="170"/>
        <v>0</v>
      </c>
      <c r="AW121" s="239">
        <f t="shared" si="171"/>
        <v>0</v>
      </c>
      <c r="AX121" s="175"/>
      <c r="AY121" s="238">
        <f t="shared" si="172"/>
        <v>0</v>
      </c>
      <c r="AZ121" s="239">
        <f t="shared" si="173"/>
        <v>0</v>
      </c>
      <c r="BA121" s="175"/>
      <c r="BB121" s="238">
        <f t="shared" si="174"/>
        <v>0</v>
      </c>
      <c r="BC121" s="239">
        <f t="shared" si="175"/>
        <v>0</v>
      </c>
      <c r="BD121" s="175"/>
      <c r="BE121" s="238">
        <f t="shared" si="176"/>
        <v>0</v>
      </c>
      <c r="BF121" s="239">
        <f t="shared" si="177"/>
        <v>0</v>
      </c>
      <c r="BG121" s="175"/>
      <c r="BH121" s="238">
        <f t="shared" si="178"/>
        <v>0</v>
      </c>
      <c r="BI121" s="239">
        <f t="shared" si="179"/>
        <v>0</v>
      </c>
      <c r="BJ121" s="175"/>
      <c r="BK121" s="238">
        <f t="shared" si="180"/>
        <v>0</v>
      </c>
      <c r="BL121" s="239">
        <f t="shared" si="181"/>
        <v>0</v>
      </c>
      <c r="BM121" s="175"/>
      <c r="BN121" s="238">
        <f t="shared" si="182"/>
        <v>0</v>
      </c>
      <c r="BO121" s="239">
        <f t="shared" si="183"/>
        <v>0</v>
      </c>
      <c r="BP121" s="175"/>
      <c r="BQ121" s="238">
        <f t="shared" si="184"/>
        <v>0</v>
      </c>
      <c r="BR121" s="239">
        <f t="shared" si="185"/>
        <v>0</v>
      </c>
      <c r="BS121" s="175"/>
      <c r="BT121" s="238">
        <f t="shared" si="186"/>
        <v>0</v>
      </c>
      <c r="BU121" s="239">
        <f t="shared" si="187"/>
        <v>0</v>
      </c>
      <c r="BV121" s="175"/>
      <c r="BW121" s="238">
        <f t="shared" si="188"/>
        <v>0</v>
      </c>
      <c r="BX121" s="239">
        <f t="shared" si="189"/>
        <v>0</v>
      </c>
      <c r="BY121" s="175"/>
      <c r="BZ121" s="238">
        <f t="shared" si="190"/>
        <v>0</v>
      </c>
      <c r="CA121" s="239">
        <f t="shared" si="191"/>
        <v>0</v>
      </c>
      <c r="CB121" s="175"/>
      <c r="CC121" s="238">
        <f t="shared" si="192"/>
        <v>0</v>
      </c>
      <c r="CD121" s="239">
        <f t="shared" si="193"/>
        <v>0</v>
      </c>
      <c r="CE121" s="175"/>
      <c r="CF121" s="238">
        <f t="shared" si="194"/>
        <v>0</v>
      </c>
      <c r="CG121" s="239">
        <f t="shared" si="195"/>
        <v>0</v>
      </c>
      <c r="CH121" s="175"/>
      <c r="CI121" s="238">
        <f t="shared" si="196"/>
        <v>0</v>
      </c>
      <c r="CJ121" s="239">
        <f t="shared" si="197"/>
        <v>0</v>
      </c>
      <c r="CK121" s="175"/>
      <c r="CL121" s="238">
        <f t="shared" si="198"/>
        <v>0</v>
      </c>
      <c r="CM121" s="239">
        <f t="shared" si="199"/>
        <v>0</v>
      </c>
      <c r="CN121" s="175"/>
      <c r="CO121" s="238">
        <f t="shared" si="200"/>
        <v>0</v>
      </c>
      <c r="CP121" s="239">
        <f t="shared" si="201"/>
        <v>0</v>
      </c>
      <c r="CQ121" s="175"/>
      <c r="CR121" s="238">
        <f t="shared" si="202"/>
        <v>0</v>
      </c>
      <c r="CS121" s="239">
        <f t="shared" si="203"/>
        <v>0</v>
      </c>
      <c r="CT121" s="175"/>
      <c r="CU121" s="238">
        <f t="shared" si="204"/>
        <v>0</v>
      </c>
      <c r="CV121" s="239">
        <f t="shared" si="205"/>
        <v>0</v>
      </c>
      <c r="CW121" s="175"/>
      <c r="CX121" s="238">
        <f t="shared" si="206"/>
        <v>0</v>
      </c>
      <c r="CY121" s="239">
        <f t="shared" si="207"/>
        <v>0</v>
      </c>
      <c r="CZ121" s="175"/>
      <c r="DA121" s="238">
        <f t="shared" si="208"/>
        <v>0</v>
      </c>
      <c r="DB121" s="239">
        <f t="shared" si="209"/>
        <v>0</v>
      </c>
      <c r="DC121" s="175"/>
      <c r="DD121" s="238">
        <f t="shared" si="210"/>
        <v>0</v>
      </c>
      <c r="DE121" s="239">
        <f t="shared" si="211"/>
        <v>0</v>
      </c>
      <c r="DF121" s="175"/>
      <c r="DG121" s="238">
        <f t="shared" si="212"/>
        <v>0</v>
      </c>
      <c r="DH121" s="239">
        <f t="shared" si="213"/>
        <v>0</v>
      </c>
      <c r="DI121" s="175"/>
      <c r="DJ121" s="238">
        <f t="shared" si="214"/>
        <v>0</v>
      </c>
      <c r="DK121" s="239">
        <f t="shared" si="215"/>
        <v>0</v>
      </c>
      <c r="DL121" s="175"/>
      <c r="DM121" s="238">
        <f t="shared" si="216"/>
        <v>0</v>
      </c>
      <c r="DN121" s="239">
        <f t="shared" si="217"/>
        <v>0</v>
      </c>
      <c r="DO121" s="175"/>
      <c r="DP121" s="238">
        <f t="shared" si="218"/>
        <v>0</v>
      </c>
      <c r="DQ121" s="239">
        <f t="shared" si="219"/>
        <v>0</v>
      </c>
      <c r="DR121" s="175"/>
      <c r="DS121" s="238">
        <f t="shared" si="220"/>
        <v>0</v>
      </c>
      <c r="DT121" s="239">
        <f t="shared" si="221"/>
        <v>0</v>
      </c>
      <c r="DU121" s="175"/>
      <c r="DV121" s="238">
        <f t="shared" si="222"/>
        <v>0</v>
      </c>
      <c r="DW121" s="239">
        <f t="shared" si="223"/>
        <v>0</v>
      </c>
      <c r="DX121" s="175"/>
      <c r="DY121" s="238">
        <f t="shared" si="224"/>
        <v>0</v>
      </c>
      <c r="DZ121" s="239">
        <f t="shared" si="225"/>
        <v>0</v>
      </c>
      <c r="EA121" s="175"/>
      <c r="EB121" s="238">
        <f t="shared" si="226"/>
        <v>0</v>
      </c>
      <c r="EC121" s="239">
        <f t="shared" si="227"/>
        <v>0</v>
      </c>
      <c r="ED121" s="175"/>
      <c r="EE121" s="238">
        <f t="shared" si="228"/>
        <v>0</v>
      </c>
      <c r="EF121" s="239">
        <f t="shared" si="229"/>
        <v>0</v>
      </c>
      <c r="EG121" s="175"/>
      <c r="EH121" s="238">
        <f t="shared" si="230"/>
        <v>0</v>
      </c>
      <c r="EI121" s="239">
        <f t="shared" si="231"/>
        <v>0</v>
      </c>
      <c r="EJ121" s="175"/>
      <c r="EK121" s="238">
        <f t="shared" si="232"/>
        <v>0</v>
      </c>
      <c r="EL121" s="239">
        <f t="shared" si="233"/>
        <v>0</v>
      </c>
      <c r="EM121" s="175"/>
      <c r="EN121" s="238">
        <f t="shared" si="234"/>
        <v>0</v>
      </c>
      <c r="EO121" s="239">
        <f t="shared" si="235"/>
        <v>0</v>
      </c>
      <c r="EP121" s="175"/>
      <c r="EQ121" s="238">
        <f t="shared" si="236"/>
        <v>0</v>
      </c>
      <c r="ER121" s="239">
        <f t="shared" si="237"/>
        <v>0</v>
      </c>
      <c r="ES121" s="175"/>
      <c r="ET121" s="238">
        <f t="shared" si="238"/>
        <v>0</v>
      </c>
      <c r="EU121" s="239">
        <f t="shared" si="239"/>
        <v>0</v>
      </c>
      <c r="EV121" s="175"/>
      <c r="EW121" s="238">
        <f t="shared" si="240"/>
        <v>0</v>
      </c>
      <c r="EX121" s="239">
        <f t="shared" si="241"/>
        <v>0</v>
      </c>
      <c r="EY121" s="175"/>
      <c r="EZ121" s="238">
        <f t="shared" si="242"/>
        <v>0</v>
      </c>
      <c r="FA121" s="239">
        <f t="shared" si="243"/>
        <v>0</v>
      </c>
      <c r="FB121" s="175"/>
      <c r="FC121" s="238">
        <f t="shared" si="244"/>
        <v>0</v>
      </c>
      <c r="FD121" s="239">
        <f t="shared" si="245"/>
        <v>0</v>
      </c>
      <c r="FE121" s="175"/>
      <c r="FF121" s="238">
        <f t="shared" si="246"/>
        <v>0</v>
      </c>
      <c r="FG121" s="239">
        <f t="shared" si="247"/>
        <v>0</v>
      </c>
      <c r="FH121" s="175"/>
      <c r="FI121" s="238">
        <f t="shared" si="248"/>
        <v>0</v>
      </c>
      <c r="FJ121" s="239">
        <f t="shared" si="249"/>
        <v>0</v>
      </c>
      <c r="FK121" s="175"/>
      <c r="FL121" s="238">
        <f t="shared" si="250"/>
        <v>0</v>
      </c>
      <c r="FM121" s="239">
        <f t="shared" si="251"/>
        <v>0</v>
      </c>
      <c r="FN121" s="175"/>
      <c r="FO121" s="238">
        <f t="shared" si="252"/>
        <v>0</v>
      </c>
      <c r="FP121" s="239">
        <f t="shared" si="253"/>
        <v>0</v>
      </c>
      <c r="FQ121" s="175"/>
      <c r="FR121" s="238">
        <f t="shared" si="254"/>
        <v>0</v>
      </c>
      <c r="FS121" s="239">
        <f t="shared" si="255"/>
        <v>0</v>
      </c>
      <c r="FT121" s="175"/>
      <c r="FU121" s="238">
        <f t="shared" si="256"/>
        <v>0</v>
      </c>
      <c r="FV121" s="239">
        <f t="shared" si="257"/>
        <v>0</v>
      </c>
      <c r="FW121" s="175"/>
      <c r="FX121" s="238">
        <f t="shared" si="258"/>
        <v>0</v>
      </c>
      <c r="FY121" s="239">
        <f t="shared" si="259"/>
        <v>0</v>
      </c>
      <c r="FZ121" s="175"/>
      <c r="GA121" s="238">
        <f t="shared" si="260"/>
        <v>0</v>
      </c>
      <c r="GB121" s="239">
        <f t="shared" si="261"/>
        <v>0</v>
      </c>
      <c r="GC121" s="175"/>
      <c r="GD121" s="238">
        <f t="shared" si="262"/>
        <v>0</v>
      </c>
      <c r="GE121" s="239">
        <f t="shared" si="263"/>
        <v>0</v>
      </c>
      <c r="GF121" s="175"/>
      <c r="GG121" s="238">
        <f t="shared" si="264"/>
        <v>0</v>
      </c>
      <c r="GH121" s="239">
        <f t="shared" si="265"/>
        <v>0</v>
      </c>
      <c r="GI121" s="175"/>
      <c r="GJ121" s="238">
        <f t="shared" si="266"/>
        <v>0</v>
      </c>
      <c r="GK121" s="239">
        <f t="shared" si="267"/>
        <v>0</v>
      </c>
      <c r="GL121" s="175"/>
      <c r="GM121" s="238">
        <f t="shared" si="268"/>
        <v>0</v>
      </c>
      <c r="GN121" s="239">
        <f t="shared" si="269"/>
        <v>0</v>
      </c>
      <c r="GO121" s="175"/>
      <c r="GP121" s="238">
        <f t="shared" si="270"/>
        <v>0</v>
      </c>
      <c r="GQ121" s="239">
        <f t="shared" si="271"/>
        <v>0</v>
      </c>
      <c r="GR121" s="175"/>
      <c r="GS121" s="238">
        <f t="shared" si="272"/>
        <v>0</v>
      </c>
      <c r="GT121" s="239">
        <f t="shared" si="273"/>
        <v>0</v>
      </c>
      <c r="GU121" s="175"/>
      <c r="GV121" s="238">
        <f t="shared" si="274"/>
        <v>0</v>
      </c>
      <c r="GW121" s="239">
        <f t="shared" si="275"/>
        <v>0</v>
      </c>
      <c r="GX121" s="175"/>
      <c r="GY121" s="238">
        <f t="shared" si="276"/>
        <v>0</v>
      </c>
      <c r="GZ121" s="239">
        <f t="shared" si="277"/>
        <v>0</v>
      </c>
      <c r="HA121" s="175"/>
      <c r="HB121" s="238">
        <f t="shared" si="278"/>
        <v>0</v>
      </c>
      <c r="HC121" s="239">
        <f t="shared" si="279"/>
        <v>0</v>
      </c>
      <c r="HD121" s="175"/>
      <c r="HE121" s="238">
        <f t="shared" si="280"/>
        <v>0</v>
      </c>
      <c r="HF121" s="239">
        <f t="shared" si="281"/>
        <v>0</v>
      </c>
      <c r="HG121" s="175"/>
      <c r="HH121" s="238">
        <f t="shared" si="282"/>
        <v>0</v>
      </c>
      <c r="HI121" s="239">
        <f t="shared" si="283"/>
        <v>0</v>
      </c>
      <c r="HJ121" s="175"/>
      <c r="HK121" s="238">
        <f t="shared" si="284"/>
        <v>0</v>
      </c>
      <c r="HL121" s="239">
        <f t="shared" si="285"/>
        <v>0</v>
      </c>
      <c r="HM121" s="242">
        <f t="shared" si="286"/>
        <v>0</v>
      </c>
      <c r="HN121" s="108">
        <f t="shared" si="287"/>
        <v>0</v>
      </c>
    </row>
    <row r="122" spans="1:222" s="2" customFormat="1" hidden="1" x14ac:dyDescent="0.2">
      <c r="A122" s="173"/>
      <c r="B122" s="176"/>
      <c r="C122" s="370"/>
      <c r="D122" s="370"/>
      <c r="E122" s="370"/>
      <c r="F122" s="369"/>
      <c r="G122" s="177"/>
      <c r="H122" s="178"/>
      <c r="I122" s="39"/>
      <c r="J122" s="174">
        <f t="shared" si="145"/>
        <v>0</v>
      </c>
      <c r="K122" s="175"/>
      <c r="L122" s="238">
        <f t="shared" si="146"/>
        <v>0</v>
      </c>
      <c r="M122" s="239">
        <f t="shared" si="147"/>
        <v>0</v>
      </c>
      <c r="N122" s="175"/>
      <c r="O122" s="238">
        <f t="shared" si="148"/>
        <v>0</v>
      </c>
      <c r="P122" s="239">
        <f t="shared" si="149"/>
        <v>0</v>
      </c>
      <c r="Q122" s="175"/>
      <c r="R122" s="238">
        <f t="shared" si="150"/>
        <v>0</v>
      </c>
      <c r="S122" s="239">
        <f t="shared" si="151"/>
        <v>0</v>
      </c>
      <c r="T122" s="175"/>
      <c r="U122" s="238">
        <f t="shared" si="152"/>
        <v>0</v>
      </c>
      <c r="V122" s="239">
        <f t="shared" si="153"/>
        <v>0</v>
      </c>
      <c r="W122" s="175"/>
      <c r="X122" s="238">
        <f t="shared" si="154"/>
        <v>0</v>
      </c>
      <c r="Y122" s="239">
        <f t="shared" si="155"/>
        <v>0</v>
      </c>
      <c r="Z122" s="175"/>
      <c r="AA122" s="238">
        <f t="shared" si="156"/>
        <v>0</v>
      </c>
      <c r="AB122" s="239">
        <f t="shared" si="157"/>
        <v>0</v>
      </c>
      <c r="AC122" s="175"/>
      <c r="AD122" s="238">
        <f t="shared" si="158"/>
        <v>0</v>
      </c>
      <c r="AE122" s="239">
        <f t="shared" si="159"/>
        <v>0</v>
      </c>
      <c r="AF122" s="175"/>
      <c r="AG122" s="238">
        <f t="shared" si="160"/>
        <v>0</v>
      </c>
      <c r="AH122" s="239">
        <f t="shared" si="161"/>
        <v>0</v>
      </c>
      <c r="AI122" s="175"/>
      <c r="AJ122" s="238">
        <f t="shared" si="162"/>
        <v>0</v>
      </c>
      <c r="AK122" s="239">
        <f t="shared" si="163"/>
        <v>0</v>
      </c>
      <c r="AL122" s="175"/>
      <c r="AM122" s="238">
        <f t="shared" si="164"/>
        <v>0</v>
      </c>
      <c r="AN122" s="239">
        <f t="shared" si="165"/>
        <v>0</v>
      </c>
      <c r="AO122" s="175"/>
      <c r="AP122" s="238">
        <f t="shared" si="166"/>
        <v>0</v>
      </c>
      <c r="AQ122" s="239">
        <f t="shared" si="167"/>
        <v>0</v>
      </c>
      <c r="AR122" s="175"/>
      <c r="AS122" s="238">
        <f t="shared" si="168"/>
        <v>0</v>
      </c>
      <c r="AT122" s="239">
        <f t="shared" si="169"/>
        <v>0</v>
      </c>
      <c r="AU122" s="175"/>
      <c r="AV122" s="238">
        <f t="shared" si="170"/>
        <v>0</v>
      </c>
      <c r="AW122" s="239">
        <f t="shared" si="171"/>
        <v>0</v>
      </c>
      <c r="AX122" s="175"/>
      <c r="AY122" s="238">
        <f t="shared" si="172"/>
        <v>0</v>
      </c>
      <c r="AZ122" s="239">
        <f t="shared" si="173"/>
        <v>0</v>
      </c>
      <c r="BA122" s="175"/>
      <c r="BB122" s="238">
        <f t="shared" si="174"/>
        <v>0</v>
      </c>
      <c r="BC122" s="239">
        <f t="shared" si="175"/>
        <v>0</v>
      </c>
      <c r="BD122" s="175"/>
      <c r="BE122" s="238">
        <f t="shared" si="176"/>
        <v>0</v>
      </c>
      <c r="BF122" s="239">
        <f t="shared" si="177"/>
        <v>0</v>
      </c>
      <c r="BG122" s="175"/>
      <c r="BH122" s="238">
        <f t="shared" si="178"/>
        <v>0</v>
      </c>
      <c r="BI122" s="239">
        <f t="shared" si="179"/>
        <v>0</v>
      </c>
      <c r="BJ122" s="175"/>
      <c r="BK122" s="238">
        <f t="shared" si="180"/>
        <v>0</v>
      </c>
      <c r="BL122" s="239">
        <f t="shared" si="181"/>
        <v>0</v>
      </c>
      <c r="BM122" s="175"/>
      <c r="BN122" s="238">
        <f t="shared" si="182"/>
        <v>0</v>
      </c>
      <c r="BO122" s="239">
        <f t="shared" si="183"/>
        <v>0</v>
      </c>
      <c r="BP122" s="175"/>
      <c r="BQ122" s="238">
        <f t="shared" si="184"/>
        <v>0</v>
      </c>
      <c r="BR122" s="239">
        <f t="shared" si="185"/>
        <v>0</v>
      </c>
      <c r="BS122" s="175"/>
      <c r="BT122" s="238">
        <f t="shared" si="186"/>
        <v>0</v>
      </c>
      <c r="BU122" s="239">
        <f t="shared" si="187"/>
        <v>0</v>
      </c>
      <c r="BV122" s="175"/>
      <c r="BW122" s="238">
        <f t="shared" si="188"/>
        <v>0</v>
      </c>
      <c r="BX122" s="239">
        <f t="shared" si="189"/>
        <v>0</v>
      </c>
      <c r="BY122" s="175"/>
      <c r="BZ122" s="238">
        <f t="shared" si="190"/>
        <v>0</v>
      </c>
      <c r="CA122" s="239">
        <f t="shared" si="191"/>
        <v>0</v>
      </c>
      <c r="CB122" s="175"/>
      <c r="CC122" s="238">
        <f t="shared" si="192"/>
        <v>0</v>
      </c>
      <c r="CD122" s="239">
        <f t="shared" si="193"/>
        <v>0</v>
      </c>
      <c r="CE122" s="175"/>
      <c r="CF122" s="238">
        <f t="shared" si="194"/>
        <v>0</v>
      </c>
      <c r="CG122" s="239">
        <f t="shared" si="195"/>
        <v>0</v>
      </c>
      <c r="CH122" s="175"/>
      <c r="CI122" s="238">
        <f t="shared" si="196"/>
        <v>0</v>
      </c>
      <c r="CJ122" s="239">
        <f t="shared" si="197"/>
        <v>0</v>
      </c>
      <c r="CK122" s="175"/>
      <c r="CL122" s="238">
        <f t="shared" si="198"/>
        <v>0</v>
      </c>
      <c r="CM122" s="239">
        <f t="shared" si="199"/>
        <v>0</v>
      </c>
      <c r="CN122" s="175"/>
      <c r="CO122" s="238">
        <f t="shared" si="200"/>
        <v>0</v>
      </c>
      <c r="CP122" s="239">
        <f t="shared" si="201"/>
        <v>0</v>
      </c>
      <c r="CQ122" s="175"/>
      <c r="CR122" s="238">
        <f t="shared" si="202"/>
        <v>0</v>
      </c>
      <c r="CS122" s="239">
        <f t="shared" si="203"/>
        <v>0</v>
      </c>
      <c r="CT122" s="175"/>
      <c r="CU122" s="238">
        <f t="shared" si="204"/>
        <v>0</v>
      </c>
      <c r="CV122" s="239">
        <f t="shared" si="205"/>
        <v>0</v>
      </c>
      <c r="CW122" s="175"/>
      <c r="CX122" s="238">
        <f t="shared" si="206"/>
        <v>0</v>
      </c>
      <c r="CY122" s="239">
        <f t="shared" si="207"/>
        <v>0</v>
      </c>
      <c r="CZ122" s="175"/>
      <c r="DA122" s="238">
        <f t="shared" si="208"/>
        <v>0</v>
      </c>
      <c r="DB122" s="239">
        <f t="shared" si="209"/>
        <v>0</v>
      </c>
      <c r="DC122" s="175"/>
      <c r="DD122" s="238">
        <f t="shared" si="210"/>
        <v>0</v>
      </c>
      <c r="DE122" s="239">
        <f t="shared" si="211"/>
        <v>0</v>
      </c>
      <c r="DF122" s="175"/>
      <c r="DG122" s="238">
        <f t="shared" si="212"/>
        <v>0</v>
      </c>
      <c r="DH122" s="239">
        <f t="shared" si="213"/>
        <v>0</v>
      </c>
      <c r="DI122" s="175"/>
      <c r="DJ122" s="238">
        <f t="shared" si="214"/>
        <v>0</v>
      </c>
      <c r="DK122" s="239">
        <f t="shared" si="215"/>
        <v>0</v>
      </c>
      <c r="DL122" s="175"/>
      <c r="DM122" s="238">
        <f t="shared" si="216"/>
        <v>0</v>
      </c>
      <c r="DN122" s="239">
        <f t="shared" si="217"/>
        <v>0</v>
      </c>
      <c r="DO122" s="175"/>
      <c r="DP122" s="238">
        <f t="shared" si="218"/>
        <v>0</v>
      </c>
      <c r="DQ122" s="239">
        <f t="shared" si="219"/>
        <v>0</v>
      </c>
      <c r="DR122" s="175"/>
      <c r="DS122" s="238">
        <f t="shared" si="220"/>
        <v>0</v>
      </c>
      <c r="DT122" s="239">
        <f t="shared" si="221"/>
        <v>0</v>
      </c>
      <c r="DU122" s="175"/>
      <c r="DV122" s="238">
        <f t="shared" si="222"/>
        <v>0</v>
      </c>
      <c r="DW122" s="239">
        <f t="shared" si="223"/>
        <v>0</v>
      </c>
      <c r="DX122" s="175"/>
      <c r="DY122" s="238">
        <f t="shared" si="224"/>
        <v>0</v>
      </c>
      <c r="DZ122" s="239">
        <f t="shared" si="225"/>
        <v>0</v>
      </c>
      <c r="EA122" s="175"/>
      <c r="EB122" s="238">
        <f t="shared" si="226"/>
        <v>0</v>
      </c>
      <c r="EC122" s="239">
        <f t="shared" si="227"/>
        <v>0</v>
      </c>
      <c r="ED122" s="175"/>
      <c r="EE122" s="238">
        <f t="shared" si="228"/>
        <v>0</v>
      </c>
      <c r="EF122" s="239">
        <f t="shared" si="229"/>
        <v>0</v>
      </c>
      <c r="EG122" s="175"/>
      <c r="EH122" s="238">
        <f t="shared" si="230"/>
        <v>0</v>
      </c>
      <c r="EI122" s="239">
        <f t="shared" si="231"/>
        <v>0</v>
      </c>
      <c r="EJ122" s="175"/>
      <c r="EK122" s="238">
        <f t="shared" si="232"/>
        <v>0</v>
      </c>
      <c r="EL122" s="239">
        <f t="shared" si="233"/>
        <v>0</v>
      </c>
      <c r="EM122" s="175"/>
      <c r="EN122" s="238">
        <f t="shared" si="234"/>
        <v>0</v>
      </c>
      <c r="EO122" s="239">
        <f t="shared" si="235"/>
        <v>0</v>
      </c>
      <c r="EP122" s="175"/>
      <c r="EQ122" s="238">
        <f t="shared" si="236"/>
        <v>0</v>
      </c>
      <c r="ER122" s="239">
        <f t="shared" si="237"/>
        <v>0</v>
      </c>
      <c r="ES122" s="175"/>
      <c r="ET122" s="238">
        <f t="shared" si="238"/>
        <v>0</v>
      </c>
      <c r="EU122" s="239">
        <f t="shared" si="239"/>
        <v>0</v>
      </c>
      <c r="EV122" s="175"/>
      <c r="EW122" s="238">
        <f t="shared" si="240"/>
        <v>0</v>
      </c>
      <c r="EX122" s="239">
        <f t="shared" si="241"/>
        <v>0</v>
      </c>
      <c r="EY122" s="175"/>
      <c r="EZ122" s="238">
        <f t="shared" si="242"/>
        <v>0</v>
      </c>
      <c r="FA122" s="239">
        <f t="shared" si="243"/>
        <v>0</v>
      </c>
      <c r="FB122" s="175"/>
      <c r="FC122" s="238">
        <f t="shared" si="244"/>
        <v>0</v>
      </c>
      <c r="FD122" s="239">
        <f t="shared" si="245"/>
        <v>0</v>
      </c>
      <c r="FE122" s="175"/>
      <c r="FF122" s="238">
        <f t="shared" si="246"/>
        <v>0</v>
      </c>
      <c r="FG122" s="239">
        <f t="shared" si="247"/>
        <v>0</v>
      </c>
      <c r="FH122" s="175"/>
      <c r="FI122" s="238">
        <f t="shared" si="248"/>
        <v>0</v>
      </c>
      <c r="FJ122" s="239">
        <f t="shared" si="249"/>
        <v>0</v>
      </c>
      <c r="FK122" s="175"/>
      <c r="FL122" s="238">
        <f t="shared" si="250"/>
        <v>0</v>
      </c>
      <c r="FM122" s="239">
        <f t="shared" si="251"/>
        <v>0</v>
      </c>
      <c r="FN122" s="175"/>
      <c r="FO122" s="238">
        <f t="shared" si="252"/>
        <v>0</v>
      </c>
      <c r="FP122" s="239">
        <f t="shared" si="253"/>
        <v>0</v>
      </c>
      <c r="FQ122" s="175"/>
      <c r="FR122" s="238">
        <f t="shared" si="254"/>
        <v>0</v>
      </c>
      <c r="FS122" s="239">
        <f t="shared" si="255"/>
        <v>0</v>
      </c>
      <c r="FT122" s="175"/>
      <c r="FU122" s="238">
        <f t="shared" si="256"/>
        <v>0</v>
      </c>
      <c r="FV122" s="239">
        <f t="shared" si="257"/>
        <v>0</v>
      </c>
      <c r="FW122" s="175"/>
      <c r="FX122" s="238">
        <f t="shared" si="258"/>
        <v>0</v>
      </c>
      <c r="FY122" s="239">
        <f t="shared" si="259"/>
        <v>0</v>
      </c>
      <c r="FZ122" s="175"/>
      <c r="GA122" s="238">
        <f t="shared" si="260"/>
        <v>0</v>
      </c>
      <c r="GB122" s="239">
        <f t="shared" si="261"/>
        <v>0</v>
      </c>
      <c r="GC122" s="175"/>
      <c r="GD122" s="238">
        <f t="shared" si="262"/>
        <v>0</v>
      </c>
      <c r="GE122" s="239">
        <f t="shared" si="263"/>
        <v>0</v>
      </c>
      <c r="GF122" s="175"/>
      <c r="GG122" s="238">
        <f t="shared" si="264"/>
        <v>0</v>
      </c>
      <c r="GH122" s="239">
        <f t="shared" si="265"/>
        <v>0</v>
      </c>
      <c r="GI122" s="175"/>
      <c r="GJ122" s="238">
        <f t="shared" si="266"/>
        <v>0</v>
      </c>
      <c r="GK122" s="239">
        <f t="shared" si="267"/>
        <v>0</v>
      </c>
      <c r="GL122" s="175"/>
      <c r="GM122" s="238">
        <f t="shared" si="268"/>
        <v>0</v>
      </c>
      <c r="GN122" s="239">
        <f t="shared" si="269"/>
        <v>0</v>
      </c>
      <c r="GO122" s="175"/>
      <c r="GP122" s="238">
        <f t="shared" si="270"/>
        <v>0</v>
      </c>
      <c r="GQ122" s="239">
        <f t="shared" si="271"/>
        <v>0</v>
      </c>
      <c r="GR122" s="175"/>
      <c r="GS122" s="238">
        <f t="shared" si="272"/>
        <v>0</v>
      </c>
      <c r="GT122" s="239">
        <f t="shared" si="273"/>
        <v>0</v>
      </c>
      <c r="GU122" s="175"/>
      <c r="GV122" s="238">
        <f t="shared" si="274"/>
        <v>0</v>
      </c>
      <c r="GW122" s="239">
        <f t="shared" si="275"/>
        <v>0</v>
      </c>
      <c r="GX122" s="175"/>
      <c r="GY122" s="238">
        <f t="shared" si="276"/>
        <v>0</v>
      </c>
      <c r="GZ122" s="239">
        <f t="shared" si="277"/>
        <v>0</v>
      </c>
      <c r="HA122" s="175"/>
      <c r="HB122" s="238">
        <f t="shared" si="278"/>
        <v>0</v>
      </c>
      <c r="HC122" s="239">
        <f t="shared" si="279"/>
        <v>0</v>
      </c>
      <c r="HD122" s="175"/>
      <c r="HE122" s="238">
        <f t="shared" si="280"/>
        <v>0</v>
      </c>
      <c r="HF122" s="239">
        <f t="shared" si="281"/>
        <v>0</v>
      </c>
      <c r="HG122" s="175"/>
      <c r="HH122" s="238">
        <f t="shared" si="282"/>
        <v>0</v>
      </c>
      <c r="HI122" s="239">
        <f t="shared" si="283"/>
        <v>0</v>
      </c>
      <c r="HJ122" s="175"/>
      <c r="HK122" s="238">
        <f t="shared" si="284"/>
        <v>0</v>
      </c>
      <c r="HL122" s="239">
        <f t="shared" si="285"/>
        <v>0</v>
      </c>
      <c r="HM122" s="242">
        <f t="shared" si="286"/>
        <v>0</v>
      </c>
      <c r="HN122" s="108">
        <f t="shared" si="287"/>
        <v>0</v>
      </c>
    </row>
    <row r="123" spans="1:222" s="2" customFormat="1" hidden="1" x14ac:dyDescent="0.2">
      <c r="A123" s="173"/>
      <c r="B123" s="176"/>
      <c r="C123" s="370"/>
      <c r="D123" s="370"/>
      <c r="E123" s="370"/>
      <c r="F123" s="369"/>
      <c r="G123" s="177"/>
      <c r="H123" s="178"/>
      <c r="I123" s="39"/>
      <c r="J123" s="174">
        <f t="shared" si="145"/>
        <v>0</v>
      </c>
      <c r="K123" s="175"/>
      <c r="L123" s="238">
        <f t="shared" si="146"/>
        <v>0</v>
      </c>
      <c r="M123" s="239">
        <f t="shared" si="147"/>
        <v>0</v>
      </c>
      <c r="N123" s="175"/>
      <c r="O123" s="238">
        <f t="shared" si="148"/>
        <v>0</v>
      </c>
      <c r="P123" s="239">
        <f t="shared" si="149"/>
        <v>0</v>
      </c>
      <c r="Q123" s="175"/>
      <c r="R123" s="238">
        <f t="shared" si="150"/>
        <v>0</v>
      </c>
      <c r="S123" s="239">
        <f t="shared" si="151"/>
        <v>0</v>
      </c>
      <c r="T123" s="175"/>
      <c r="U123" s="238">
        <f t="shared" si="152"/>
        <v>0</v>
      </c>
      <c r="V123" s="239">
        <f t="shared" si="153"/>
        <v>0</v>
      </c>
      <c r="W123" s="175"/>
      <c r="X123" s="238">
        <f t="shared" si="154"/>
        <v>0</v>
      </c>
      <c r="Y123" s="239">
        <f t="shared" si="155"/>
        <v>0</v>
      </c>
      <c r="Z123" s="175"/>
      <c r="AA123" s="238">
        <f t="shared" si="156"/>
        <v>0</v>
      </c>
      <c r="AB123" s="239">
        <f t="shared" si="157"/>
        <v>0</v>
      </c>
      <c r="AC123" s="175"/>
      <c r="AD123" s="238">
        <f t="shared" si="158"/>
        <v>0</v>
      </c>
      <c r="AE123" s="239">
        <f t="shared" si="159"/>
        <v>0</v>
      </c>
      <c r="AF123" s="175"/>
      <c r="AG123" s="238">
        <f t="shared" si="160"/>
        <v>0</v>
      </c>
      <c r="AH123" s="239">
        <f t="shared" si="161"/>
        <v>0</v>
      </c>
      <c r="AI123" s="175"/>
      <c r="AJ123" s="238">
        <f t="shared" si="162"/>
        <v>0</v>
      </c>
      <c r="AK123" s="239">
        <f t="shared" si="163"/>
        <v>0</v>
      </c>
      <c r="AL123" s="175"/>
      <c r="AM123" s="238">
        <f t="shared" si="164"/>
        <v>0</v>
      </c>
      <c r="AN123" s="239">
        <f t="shared" si="165"/>
        <v>0</v>
      </c>
      <c r="AO123" s="175"/>
      <c r="AP123" s="238">
        <f t="shared" si="166"/>
        <v>0</v>
      </c>
      <c r="AQ123" s="239">
        <f t="shared" si="167"/>
        <v>0</v>
      </c>
      <c r="AR123" s="175"/>
      <c r="AS123" s="238">
        <f t="shared" si="168"/>
        <v>0</v>
      </c>
      <c r="AT123" s="239">
        <f t="shared" si="169"/>
        <v>0</v>
      </c>
      <c r="AU123" s="175"/>
      <c r="AV123" s="238">
        <f t="shared" si="170"/>
        <v>0</v>
      </c>
      <c r="AW123" s="239">
        <f t="shared" si="171"/>
        <v>0</v>
      </c>
      <c r="AX123" s="175"/>
      <c r="AY123" s="238">
        <f t="shared" si="172"/>
        <v>0</v>
      </c>
      <c r="AZ123" s="239">
        <f t="shared" si="173"/>
        <v>0</v>
      </c>
      <c r="BA123" s="175"/>
      <c r="BB123" s="238">
        <f t="shared" si="174"/>
        <v>0</v>
      </c>
      <c r="BC123" s="239">
        <f t="shared" si="175"/>
        <v>0</v>
      </c>
      <c r="BD123" s="175"/>
      <c r="BE123" s="238">
        <f t="shared" si="176"/>
        <v>0</v>
      </c>
      <c r="BF123" s="239">
        <f t="shared" si="177"/>
        <v>0</v>
      </c>
      <c r="BG123" s="175"/>
      <c r="BH123" s="238">
        <f t="shared" si="178"/>
        <v>0</v>
      </c>
      <c r="BI123" s="239">
        <f t="shared" si="179"/>
        <v>0</v>
      </c>
      <c r="BJ123" s="175"/>
      <c r="BK123" s="238">
        <f t="shared" si="180"/>
        <v>0</v>
      </c>
      <c r="BL123" s="239">
        <f t="shared" si="181"/>
        <v>0</v>
      </c>
      <c r="BM123" s="175"/>
      <c r="BN123" s="238">
        <f t="shared" si="182"/>
        <v>0</v>
      </c>
      <c r="BO123" s="239">
        <f t="shared" si="183"/>
        <v>0</v>
      </c>
      <c r="BP123" s="175"/>
      <c r="BQ123" s="238">
        <f t="shared" si="184"/>
        <v>0</v>
      </c>
      <c r="BR123" s="239">
        <f t="shared" si="185"/>
        <v>0</v>
      </c>
      <c r="BS123" s="175"/>
      <c r="BT123" s="238">
        <f t="shared" si="186"/>
        <v>0</v>
      </c>
      <c r="BU123" s="239">
        <f t="shared" si="187"/>
        <v>0</v>
      </c>
      <c r="BV123" s="175"/>
      <c r="BW123" s="238">
        <f t="shared" si="188"/>
        <v>0</v>
      </c>
      <c r="BX123" s="239">
        <f t="shared" si="189"/>
        <v>0</v>
      </c>
      <c r="BY123" s="175"/>
      <c r="BZ123" s="238">
        <f t="shared" si="190"/>
        <v>0</v>
      </c>
      <c r="CA123" s="239">
        <f t="shared" si="191"/>
        <v>0</v>
      </c>
      <c r="CB123" s="175"/>
      <c r="CC123" s="238">
        <f t="shared" si="192"/>
        <v>0</v>
      </c>
      <c r="CD123" s="239">
        <f t="shared" si="193"/>
        <v>0</v>
      </c>
      <c r="CE123" s="175"/>
      <c r="CF123" s="238">
        <f t="shared" si="194"/>
        <v>0</v>
      </c>
      <c r="CG123" s="239">
        <f t="shared" si="195"/>
        <v>0</v>
      </c>
      <c r="CH123" s="175"/>
      <c r="CI123" s="238">
        <f t="shared" si="196"/>
        <v>0</v>
      </c>
      <c r="CJ123" s="239">
        <f t="shared" si="197"/>
        <v>0</v>
      </c>
      <c r="CK123" s="175"/>
      <c r="CL123" s="238">
        <f t="shared" si="198"/>
        <v>0</v>
      </c>
      <c r="CM123" s="239">
        <f t="shared" si="199"/>
        <v>0</v>
      </c>
      <c r="CN123" s="175"/>
      <c r="CO123" s="238">
        <f t="shared" si="200"/>
        <v>0</v>
      </c>
      <c r="CP123" s="239">
        <f t="shared" si="201"/>
        <v>0</v>
      </c>
      <c r="CQ123" s="175"/>
      <c r="CR123" s="238">
        <f t="shared" si="202"/>
        <v>0</v>
      </c>
      <c r="CS123" s="239">
        <f t="shared" si="203"/>
        <v>0</v>
      </c>
      <c r="CT123" s="175"/>
      <c r="CU123" s="238">
        <f t="shared" si="204"/>
        <v>0</v>
      </c>
      <c r="CV123" s="239">
        <f t="shared" si="205"/>
        <v>0</v>
      </c>
      <c r="CW123" s="175"/>
      <c r="CX123" s="238">
        <f t="shared" si="206"/>
        <v>0</v>
      </c>
      <c r="CY123" s="239">
        <f t="shared" si="207"/>
        <v>0</v>
      </c>
      <c r="CZ123" s="175"/>
      <c r="DA123" s="238">
        <f t="shared" si="208"/>
        <v>0</v>
      </c>
      <c r="DB123" s="239">
        <f t="shared" si="209"/>
        <v>0</v>
      </c>
      <c r="DC123" s="175"/>
      <c r="DD123" s="238">
        <f t="shared" si="210"/>
        <v>0</v>
      </c>
      <c r="DE123" s="239">
        <f t="shared" si="211"/>
        <v>0</v>
      </c>
      <c r="DF123" s="175"/>
      <c r="DG123" s="238">
        <f t="shared" si="212"/>
        <v>0</v>
      </c>
      <c r="DH123" s="239">
        <f t="shared" si="213"/>
        <v>0</v>
      </c>
      <c r="DI123" s="175"/>
      <c r="DJ123" s="238">
        <f t="shared" si="214"/>
        <v>0</v>
      </c>
      <c r="DK123" s="239">
        <f t="shared" si="215"/>
        <v>0</v>
      </c>
      <c r="DL123" s="175"/>
      <c r="DM123" s="238">
        <f t="shared" si="216"/>
        <v>0</v>
      </c>
      <c r="DN123" s="239">
        <f t="shared" si="217"/>
        <v>0</v>
      </c>
      <c r="DO123" s="175"/>
      <c r="DP123" s="238">
        <f t="shared" si="218"/>
        <v>0</v>
      </c>
      <c r="DQ123" s="239">
        <f t="shared" si="219"/>
        <v>0</v>
      </c>
      <c r="DR123" s="175"/>
      <c r="DS123" s="238">
        <f t="shared" si="220"/>
        <v>0</v>
      </c>
      <c r="DT123" s="239">
        <f t="shared" si="221"/>
        <v>0</v>
      </c>
      <c r="DU123" s="175"/>
      <c r="DV123" s="238">
        <f t="shared" si="222"/>
        <v>0</v>
      </c>
      <c r="DW123" s="239">
        <f t="shared" si="223"/>
        <v>0</v>
      </c>
      <c r="DX123" s="175"/>
      <c r="DY123" s="238">
        <f t="shared" si="224"/>
        <v>0</v>
      </c>
      <c r="DZ123" s="239">
        <f t="shared" si="225"/>
        <v>0</v>
      </c>
      <c r="EA123" s="175"/>
      <c r="EB123" s="238">
        <f t="shared" si="226"/>
        <v>0</v>
      </c>
      <c r="EC123" s="239">
        <f t="shared" si="227"/>
        <v>0</v>
      </c>
      <c r="ED123" s="175"/>
      <c r="EE123" s="238">
        <f t="shared" si="228"/>
        <v>0</v>
      </c>
      <c r="EF123" s="239">
        <f t="shared" si="229"/>
        <v>0</v>
      </c>
      <c r="EG123" s="175"/>
      <c r="EH123" s="238">
        <f t="shared" si="230"/>
        <v>0</v>
      </c>
      <c r="EI123" s="239">
        <f t="shared" si="231"/>
        <v>0</v>
      </c>
      <c r="EJ123" s="175"/>
      <c r="EK123" s="238">
        <f t="shared" si="232"/>
        <v>0</v>
      </c>
      <c r="EL123" s="239">
        <f t="shared" si="233"/>
        <v>0</v>
      </c>
      <c r="EM123" s="175"/>
      <c r="EN123" s="238">
        <f t="shared" si="234"/>
        <v>0</v>
      </c>
      <c r="EO123" s="239">
        <f t="shared" si="235"/>
        <v>0</v>
      </c>
      <c r="EP123" s="175"/>
      <c r="EQ123" s="238">
        <f t="shared" si="236"/>
        <v>0</v>
      </c>
      <c r="ER123" s="239">
        <f t="shared" si="237"/>
        <v>0</v>
      </c>
      <c r="ES123" s="175"/>
      <c r="ET123" s="238">
        <f t="shared" si="238"/>
        <v>0</v>
      </c>
      <c r="EU123" s="239">
        <f t="shared" si="239"/>
        <v>0</v>
      </c>
      <c r="EV123" s="175"/>
      <c r="EW123" s="238">
        <f t="shared" si="240"/>
        <v>0</v>
      </c>
      <c r="EX123" s="239">
        <f t="shared" si="241"/>
        <v>0</v>
      </c>
      <c r="EY123" s="175"/>
      <c r="EZ123" s="238">
        <f t="shared" si="242"/>
        <v>0</v>
      </c>
      <c r="FA123" s="239">
        <f t="shared" si="243"/>
        <v>0</v>
      </c>
      <c r="FB123" s="175"/>
      <c r="FC123" s="238">
        <f t="shared" si="244"/>
        <v>0</v>
      </c>
      <c r="FD123" s="239">
        <f t="shared" si="245"/>
        <v>0</v>
      </c>
      <c r="FE123" s="175"/>
      <c r="FF123" s="238">
        <f t="shared" si="246"/>
        <v>0</v>
      </c>
      <c r="FG123" s="239">
        <f t="shared" si="247"/>
        <v>0</v>
      </c>
      <c r="FH123" s="175"/>
      <c r="FI123" s="238">
        <f t="shared" si="248"/>
        <v>0</v>
      </c>
      <c r="FJ123" s="239">
        <f t="shared" si="249"/>
        <v>0</v>
      </c>
      <c r="FK123" s="175"/>
      <c r="FL123" s="238">
        <f t="shared" si="250"/>
        <v>0</v>
      </c>
      <c r="FM123" s="239">
        <f t="shared" si="251"/>
        <v>0</v>
      </c>
      <c r="FN123" s="175"/>
      <c r="FO123" s="238">
        <f t="shared" si="252"/>
        <v>0</v>
      </c>
      <c r="FP123" s="239">
        <f t="shared" si="253"/>
        <v>0</v>
      </c>
      <c r="FQ123" s="175"/>
      <c r="FR123" s="238">
        <f t="shared" si="254"/>
        <v>0</v>
      </c>
      <c r="FS123" s="239">
        <f t="shared" si="255"/>
        <v>0</v>
      </c>
      <c r="FT123" s="175"/>
      <c r="FU123" s="238">
        <f t="shared" si="256"/>
        <v>0</v>
      </c>
      <c r="FV123" s="239">
        <f t="shared" si="257"/>
        <v>0</v>
      </c>
      <c r="FW123" s="175"/>
      <c r="FX123" s="238">
        <f t="shared" si="258"/>
        <v>0</v>
      </c>
      <c r="FY123" s="239">
        <f t="shared" si="259"/>
        <v>0</v>
      </c>
      <c r="FZ123" s="175"/>
      <c r="GA123" s="238">
        <f t="shared" si="260"/>
        <v>0</v>
      </c>
      <c r="GB123" s="239">
        <f t="shared" si="261"/>
        <v>0</v>
      </c>
      <c r="GC123" s="175"/>
      <c r="GD123" s="238">
        <f t="shared" si="262"/>
        <v>0</v>
      </c>
      <c r="GE123" s="239">
        <f t="shared" si="263"/>
        <v>0</v>
      </c>
      <c r="GF123" s="175"/>
      <c r="GG123" s="238">
        <f t="shared" si="264"/>
        <v>0</v>
      </c>
      <c r="GH123" s="239">
        <f t="shared" si="265"/>
        <v>0</v>
      </c>
      <c r="GI123" s="175"/>
      <c r="GJ123" s="238">
        <f t="shared" si="266"/>
        <v>0</v>
      </c>
      <c r="GK123" s="239">
        <f t="shared" si="267"/>
        <v>0</v>
      </c>
      <c r="GL123" s="175"/>
      <c r="GM123" s="238">
        <f t="shared" si="268"/>
        <v>0</v>
      </c>
      <c r="GN123" s="239">
        <f t="shared" si="269"/>
        <v>0</v>
      </c>
      <c r="GO123" s="175"/>
      <c r="GP123" s="238">
        <f t="shared" si="270"/>
        <v>0</v>
      </c>
      <c r="GQ123" s="239">
        <f t="shared" si="271"/>
        <v>0</v>
      </c>
      <c r="GR123" s="175"/>
      <c r="GS123" s="238">
        <f t="shared" si="272"/>
        <v>0</v>
      </c>
      <c r="GT123" s="239">
        <f t="shared" si="273"/>
        <v>0</v>
      </c>
      <c r="GU123" s="175"/>
      <c r="GV123" s="238">
        <f t="shared" si="274"/>
        <v>0</v>
      </c>
      <c r="GW123" s="239">
        <f t="shared" si="275"/>
        <v>0</v>
      </c>
      <c r="GX123" s="175"/>
      <c r="GY123" s="238">
        <f t="shared" si="276"/>
        <v>0</v>
      </c>
      <c r="GZ123" s="239">
        <f t="shared" si="277"/>
        <v>0</v>
      </c>
      <c r="HA123" s="175"/>
      <c r="HB123" s="238">
        <f t="shared" si="278"/>
        <v>0</v>
      </c>
      <c r="HC123" s="239">
        <f t="shared" si="279"/>
        <v>0</v>
      </c>
      <c r="HD123" s="175"/>
      <c r="HE123" s="238">
        <f t="shared" si="280"/>
        <v>0</v>
      </c>
      <c r="HF123" s="239">
        <f t="shared" si="281"/>
        <v>0</v>
      </c>
      <c r="HG123" s="175"/>
      <c r="HH123" s="238">
        <f t="shared" si="282"/>
        <v>0</v>
      </c>
      <c r="HI123" s="239">
        <f t="shared" si="283"/>
        <v>0</v>
      </c>
      <c r="HJ123" s="175"/>
      <c r="HK123" s="238">
        <f t="shared" si="284"/>
        <v>0</v>
      </c>
      <c r="HL123" s="239">
        <f t="shared" si="285"/>
        <v>0</v>
      </c>
      <c r="HM123" s="242">
        <f t="shared" si="286"/>
        <v>0</v>
      </c>
      <c r="HN123" s="108">
        <f t="shared" si="287"/>
        <v>0</v>
      </c>
    </row>
    <row r="124" spans="1:222" s="2" customFormat="1" hidden="1" x14ac:dyDescent="0.2">
      <c r="A124" s="173"/>
      <c r="B124" s="176"/>
      <c r="C124" s="370"/>
      <c r="D124" s="370"/>
      <c r="E124" s="370"/>
      <c r="F124" s="369"/>
      <c r="G124" s="177"/>
      <c r="H124" s="178"/>
      <c r="I124" s="39"/>
      <c r="J124" s="174">
        <f t="shared" si="145"/>
        <v>0</v>
      </c>
      <c r="K124" s="175"/>
      <c r="L124" s="238">
        <f t="shared" si="146"/>
        <v>0</v>
      </c>
      <c r="M124" s="239">
        <f t="shared" si="147"/>
        <v>0</v>
      </c>
      <c r="N124" s="175"/>
      <c r="O124" s="238">
        <f t="shared" si="148"/>
        <v>0</v>
      </c>
      <c r="P124" s="239">
        <f t="shared" si="149"/>
        <v>0</v>
      </c>
      <c r="Q124" s="175"/>
      <c r="R124" s="238">
        <f t="shared" si="150"/>
        <v>0</v>
      </c>
      <c r="S124" s="239">
        <f t="shared" si="151"/>
        <v>0</v>
      </c>
      <c r="T124" s="175"/>
      <c r="U124" s="238">
        <f t="shared" si="152"/>
        <v>0</v>
      </c>
      <c r="V124" s="239">
        <f t="shared" si="153"/>
        <v>0</v>
      </c>
      <c r="W124" s="175"/>
      <c r="X124" s="238">
        <f t="shared" si="154"/>
        <v>0</v>
      </c>
      <c r="Y124" s="239">
        <f t="shared" si="155"/>
        <v>0</v>
      </c>
      <c r="Z124" s="175"/>
      <c r="AA124" s="238">
        <f t="shared" si="156"/>
        <v>0</v>
      </c>
      <c r="AB124" s="239">
        <f t="shared" si="157"/>
        <v>0</v>
      </c>
      <c r="AC124" s="175"/>
      <c r="AD124" s="238">
        <f t="shared" si="158"/>
        <v>0</v>
      </c>
      <c r="AE124" s="239">
        <f t="shared" si="159"/>
        <v>0</v>
      </c>
      <c r="AF124" s="175"/>
      <c r="AG124" s="238">
        <f t="shared" si="160"/>
        <v>0</v>
      </c>
      <c r="AH124" s="239">
        <f t="shared" si="161"/>
        <v>0</v>
      </c>
      <c r="AI124" s="175"/>
      <c r="AJ124" s="238">
        <f t="shared" si="162"/>
        <v>0</v>
      </c>
      <c r="AK124" s="239">
        <f t="shared" si="163"/>
        <v>0</v>
      </c>
      <c r="AL124" s="175"/>
      <c r="AM124" s="238">
        <f t="shared" si="164"/>
        <v>0</v>
      </c>
      <c r="AN124" s="239">
        <f t="shared" si="165"/>
        <v>0</v>
      </c>
      <c r="AO124" s="175"/>
      <c r="AP124" s="238">
        <f t="shared" si="166"/>
        <v>0</v>
      </c>
      <c r="AQ124" s="239">
        <f t="shared" si="167"/>
        <v>0</v>
      </c>
      <c r="AR124" s="175"/>
      <c r="AS124" s="238">
        <f t="shared" si="168"/>
        <v>0</v>
      </c>
      <c r="AT124" s="239">
        <f t="shared" si="169"/>
        <v>0</v>
      </c>
      <c r="AU124" s="175"/>
      <c r="AV124" s="238">
        <f t="shared" si="170"/>
        <v>0</v>
      </c>
      <c r="AW124" s="239">
        <f t="shared" si="171"/>
        <v>0</v>
      </c>
      <c r="AX124" s="175"/>
      <c r="AY124" s="238">
        <f t="shared" si="172"/>
        <v>0</v>
      </c>
      <c r="AZ124" s="239">
        <f t="shared" si="173"/>
        <v>0</v>
      </c>
      <c r="BA124" s="175"/>
      <c r="BB124" s="238">
        <f t="shared" si="174"/>
        <v>0</v>
      </c>
      <c r="BC124" s="239">
        <f t="shared" si="175"/>
        <v>0</v>
      </c>
      <c r="BD124" s="175"/>
      <c r="BE124" s="238">
        <f t="shared" si="176"/>
        <v>0</v>
      </c>
      <c r="BF124" s="239">
        <f t="shared" si="177"/>
        <v>0</v>
      </c>
      <c r="BG124" s="175"/>
      <c r="BH124" s="238">
        <f t="shared" si="178"/>
        <v>0</v>
      </c>
      <c r="BI124" s="239">
        <f t="shared" si="179"/>
        <v>0</v>
      </c>
      <c r="BJ124" s="175"/>
      <c r="BK124" s="238">
        <f t="shared" si="180"/>
        <v>0</v>
      </c>
      <c r="BL124" s="239">
        <f t="shared" si="181"/>
        <v>0</v>
      </c>
      <c r="BM124" s="175"/>
      <c r="BN124" s="238">
        <f t="shared" si="182"/>
        <v>0</v>
      </c>
      <c r="BO124" s="239">
        <f t="shared" si="183"/>
        <v>0</v>
      </c>
      <c r="BP124" s="175"/>
      <c r="BQ124" s="238">
        <f t="shared" si="184"/>
        <v>0</v>
      </c>
      <c r="BR124" s="239">
        <f t="shared" si="185"/>
        <v>0</v>
      </c>
      <c r="BS124" s="175"/>
      <c r="BT124" s="238">
        <f t="shared" si="186"/>
        <v>0</v>
      </c>
      <c r="BU124" s="239">
        <f t="shared" si="187"/>
        <v>0</v>
      </c>
      <c r="BV124" s="175"/>
      <c r="BW124" s="238">
        <f t="shared" si="188"/>
        <v>0</v>
      </c>
      <c r="BX124" s="239">
        <f t="shared" si="189"/>
        <v>0</v>
      </c>
      <c r="BY124" s="175"/>
      <c r="BZ124" s="238">
        <f t="shared" si="190"/>
        <v>0</v>
      </c>
      <c r="CA124" s="239">
        <f t="shared" si="191"/>
        <v>0</v>
      </c>
      <c r="CB124" s="175"/>
      <c r="CC124" s="238">
        <f t="shared" si="192"/>
        <v>0</v>
      </c>
      <c r="CD124" s="239">
        <f t="shared" si="193"/>
        <v>0</v>
      </c>
      <c r="CE124" s="175"/>
      <c r="CF124" s="238">
        <f t="shared" si="194"/>
        <v>0</v>
      </c>
      <c r="CG124" s="239">
        <f t="shared" si="195"/>
        <v>0</v>
      </c>
      <c r="CH124" s="175"/>
      <c r="CI124" s="238">
        <f t="shared" si="196"/>
        <v>0</v>
      </c>
      <c r="CJ124" s="239">
        <f t="shared" si="197"/>
        <v>0</v>
      </c>
      <c r="CK124" s="175"/>
      <c r="CL124" s="238">
        <f t="shared" si="198"/>
        <v>0</v>
      </c>
      <c r="CM124" s="239">
        <f t="shared" si="199"/>
        <v>0</v>
      </c>
      <c r="CN124" s="175"/>
      <c r="CO124" s="238">
        <f t="shared" si="200"/>
        <v>0</v>
      </c>
      <c r="CP124" s="239">
        <f t="shared" si="201"/>
        <v>0</v>
      </c>
      <c r="CQ124" s="175"/>
      <c r="CR124" s="238">
        <f t="shared" si="202"/>
        <v>0</v>
      </c>
      <c r="CS124" s="239">
        <f t="shared" si="203"/>
        <v>0</v>
      </c>
      <c r="CT124" s="175"/>
      <c r="CU124" s="238">
        <f t="shared" si="204"/>
        <v>0</v>
      </c>
      <c r="CV124" s="239">
        <f t="shared" si="205"/>
        <v>0</v>
      </c>
      <c r="CW124" s="175"/>
      <c r="CX124" s="238">
        <f t="shared" si="206"/>
        <v>0</v>
      </c>
      <c r="CY124" s="239">
        <f t="shared" si="207"/>
        <v>0</v>
      </c>
      <c r="CZ124" s="175"/>
      <c r="DA124" s="238">
        <f t="shared" si="208"/>
        <v>0</v>
      </c>
      <c r="DB124" s="239">
        <f t="shared" si="209"/>
        <v>0</v>
      </c>
      <c r="DC124" s="175"/>
      <c r="DD124" s="238">
        <f t="shared" si="210"/>
        <v>0</v>
      </c>
      <c r="DE124" s="239">
        <f t="shared" si="211"/>
        <v>0</v>
      </c>
      <c r="DF124" s="175"/>
      <c r="DG124" s="238">
        <f t="shared" si="212"/>
        <v>0</v>
      </c>
      <c r="DH124" s="239">
        <f t="shared" si="213"/>
        <v>0</v>
      </c>
      <c r="DI124" s="175"/>
      <c r="DJ124" s="238">
        <f t="shared" si="214"/>
        <v>0</v>
      </c>
      <c r="DK124" s="239">
        <f t="shared" si="215"/>
        <v>0</v>
      </c>
      <c r="DL124" s="175"/>
      <c r="DM124" s="238">
        <f t="shared" si="216"/>
        <v>0</v>
      </c>
      <c r="DN124" s="239">
        <f t="shared" si="217"/>
        <v>0</v>
      </c>
      <c r="DO124" s="175"/>
      <c r="DP124" s="238">
        <f t="shared" si="218"/>
        <v>0</v>
      </c>
      <c r="DQ124" s="239">
        <f t="shared" si="219"/>
        <v>0</v>
      </c>
      <c r="DR124" s="175"/>
      <c r="DS124" s="238">
        <f t="shared" si="220"/>
        <v>0</v>
      </c>
      <c r="DT124" s="239">
        <f t="shared" si="221"/>
        <v>0</v>
      </c>
      <c r="DU124" s="175"/>
      <c r="DV124" s="238">
        <f t="shared" si="222"/>
        <v>0</v>
      </c>
      <c r="DW124" s="239">
        <f t="shared" si="223"/>
        <v>0</v>
      </c>
      <c r="DX124" s="175"/>
      <c r="DY124" s="238">
        <f t="shared" si="224"/>
        <v>0</v>
      </c>
      <c r="DZ124" s="239">
        <f t="shared" si="225"/>
        <v>0</v>
      </c>
      <c r="EA124" s="175"/>
      <c r="EB124" s="238">
        <f t="shared" si="226"/>
        <v>0</v>
      </c>
      <c r="EC124" s="239">
        <f t="shared" si="227"/>
        <v>0</v>
      </c>
      <c r="ED124" s="175"/>
      <c r="EE124" s="238">
        <f t="shared" si="228"/>
        <v>0</v>
      </c>
      <c r="EF124" s="239">
        <f t="shared" si="229"/>
        <v>0</v>
      </c>
      <c r="EG124" s="175"/>
      <c r="EH124" s="238">
        <f t="shared" si="230"/>
        <v>0</v>
      </c>
      <c r="EI124" s="239">
        <f t="shared" si="231"/>
        <v>0</v>
      </c>
      <c r="EJ124" s="175"/>
      <c r="EK124" s="238">
        <f t="shared" si="232"/>
        <v>0</v>
      </c>
      <c r="EL124" s="239">
        <f t="shared" si="233"/>
        <v>0</v>
      </c>
      <c r="EM124" s="175"/>
      <c r="EN124" s="238">
        <f t="shared" si="234"/>
        <v>0</v>
      </c>
      <c r="EO124" s="239">
        <f t="shared" si="235"/>
        <v>0</v>
      </c>
      <c r="EP124" s="175"/>
      <c r="EQ124" s="238">
        <f t="shared" si="236"/>
        <v>0</v>
      </c>
      <c r="ER124" s="239">
        <f t="shared" si="237"/>
        <v>0</v>
      </c>
      <c r="ES124" s="175"/>
      <c r="ET124" s="238">
        <f t="shared" si="238"/>
        <v>0</v>
      </c>
      <c r="EU124" s="239">
        <f t="shared" si="239"/>
        <v>0</v>
      </c>
      <c r="EV124" s="175"/>
      <c r="EW124" s="238">
        <f t="shared" si="240"/>
        <v>0</v>
      </c>
      <c r="EX124" s="239">
        <f t="shared" si="241"/>
        <v>0</v>
      </c>
      <c r="EY124" s="175"/>
      <c r="EZ124" s="238">
        <f t="shared" si="242"/>
        <v>0</v>
      </c>
      <c r="FA124" s="239">
        <f t="shared" si="243"/>
        <v>0</v>
      </c>
      <c r="FB124" s="175"/>
      <c r="FC124" s="238">
        <f t="shared" si="244"/>
        <v>0</v>
      </c>
      <c r="FD124" s="239">
        <f t="shared" si="245"/>
        <v>0</v>
      </c>
      <c r="FE124" s="175"/>
      <c r="FF124" s="238">
        <f t="shared" si="246"/>
        <v>0</v>
      </c>
      <c r="FG124" s="239">
        <f t="shared" si="247"/>
        <v>0</v>
      </c>
      <c r="FH124" s="175"/>
      <c r="FI124" s="238">
        <f t="shared" si="248"/>
        <v>0</v>
      </c>
      <c r="FJ124" s="239">
        <f t="shared" si="249"/>
        <v>0</v>
      </c>
      <c r="FK124" s="175"/>
      <c r="FL124" s="238">
        <f t="shared" si="250"/>
        <v>0</v>
      </c>
      <c r="FM124" s="239">
        <f t="shared" si="251"/>
        <v>0</v>
      </c>
      <c r="FN124" s="175"/>
      <c r="FO124" s="238">
        <f t="shared" si="252"/>
        <v>0</v>
      </c>
      <c r="FP124" s="239">
        <f t="shared" si="253"/>
        <v>0</v>
      </c>
      <c r="FQ124" s="175"/>
      <c r="FR124" s="238">
        <f t="shared" si="254"/>
        <v>0</v>
      </c>
      <c r="FS124" s="239">
        <f t="shared" si="255"/>
        <v>0</v>
      </c>
      <c r="FT124" s="175"/>
      <c r="FU124" s="238">
        <f t="shared" si="256"/>
        <v>0</v>
      </c>
      <c r="FV124" s="239">
        <f t="shared" si="257"/>
        <v>0</v>
      </c>
      <c r="FW124" s="175"/>
      <c r="FX124" s="238">
        <f t="shared" si="258"/>
        <v>0</v>
      </c>
      <c r="FY124" s="239">
        <f t="shared" si="259"/>
        <v>0</v>
      </c>
      <c r="FZ124" s="175"/>
      <c r="GA124" s="238">
        <f t="shared" si="260"/>
        <v>0</v>
      </c>
      <c r="GB124" s="239">
        <f t="shared" si="261"/>
        <v>0</v>
      </c>
      <c r="GC124" s="175"/>
      <c r="GD124" s="238">
        <f t="shared" si="262"/>
        <v>0</v>
      </c>
      <c r="GE124" s="239">
        <f t="shared" si="263"/>
        <v>0</v>
      </c>
      <c r="GF124" s="175"/>
      <c r="GG124" s="238">
        <f t="shared" si="264"/>
        <v>0</v>
      </c>
      <c r="GH124" s="239">
        <f t="shared" si="265"/>
        <v>0</v>
      </c>
      <c r="GI124" s="175"/>
      <c r="GJ124" s="238">
        <f t="shared" si="266"/>
        <v>0</v>
      </c>
      <c r="GK124" s="239">
        <f t="shared" si="267"/>
        <v>0</v>
      </c>
      <c r="GL124" s="175"/>
      <c r="GM124" s="238">
        <f t="shared" si="268"/>
        <v>0</v>
      </c>
      <c r="GN124" s="239">
        <f t="shared" si="269"/>
        <v>0</v>
      </c>
      <c r="GO124" s="175"/>
      <c r="GP124" s="238">
        <f t="shared" si="270"/>
        <v>0</v>
      </c>
      <c r="GQ124" s="239">
        <f t="shared" si="271"/>
        <v>0</v>
      </c>
      <c r="GR124" s="175"/>
      <c r="GS124" s="238">
        <f t="shared" si="272"/>
        <v>0</v>
      </c>
      <c r="GT124" s="239">
        <f t="shared" si="273"/>
        <v>0</v>
      </c>
      <c r="GU124" s="175"/>
      <c r="GV124" s="238">
        <f t="shared" si="274"/>
        <v>0</v>
      </c>
      <c r="GW124" s="239">
        <f t="shared" si="275"/>
        <v>0</v>
      </c>
      <c r="GX124" s="175"/>
      <c r="GY124" s="238">
        <f t="shared" si="276"/>
        <v>0</v>
      </c>
      <c r="GZ124" s="239">
        <f t="shared" si="277"/>
        <v>0</v>
      </c>
      <c r="HA124" s="175"/>
      <c r="HB124" s="238">
        <f t="shared" si="278"/>
        <v>0</v>
      </c>
      <c r="HC124" s="239">
        <f t="shared" si="279"/>
        <v>0</v>
      </c>
      <c r="HD124" s="175"/>
      <c r="HE124" s="238">
        <f t="shared" si="280"/>
        <v>0</v>
      </c>
      <c r="HF124" s="239">
        <f t="shared" si="281"/>
        <v>0</v>
      </c>
      <c r="HG124" s="175"/>
      <c r="HH124" s="238">
        <f t="shared" si="282"/>
        <v>0</v>
      </c>
      <c r="HI124" s="239">
        <f t="shared" si="283"/>
        <v>0</v>
      </c>
      <c r="HJ124" s="175"/>
      <c r="HK124" s="238">
        <f t="shared" si="284"/>
        <v>0</v>
      </c>
      <c r="HL124" s="239">
        <f t="shared" si="285"/>
        <v>0</v>
      </c>
      <c r="HM124" s="242">
        <f t="shared" si="286"/>
        <v>0</v>
      </c>
      <c r="HN124" s="108">
        <f t="shared" si="287"/>
        <v>0</v>
      </c>
    </row>
    <row r="125" spans="1:222" s="2" customFormat="1" hidden="1" x14ac:dyDescent="0.2">
      <c r="A125" s="173"/>
      <c r="B125" s="176"/>
      <c r="C125" s="370"/>
      <c r="D125" s="370"/>
      <c r="E125" s="370"/>
      <c r="F125" s="369"/>
      <c r="G125" s="177"/>
      <c r="H125" s="178"/>
      <c r="I125" s="39"/>
      <c r="J125" s="174">
        <f t="shared" si="145"/>
        <v>0</v>
      </c>
      <c r="K125" s="175"/>
      <c r="L125" s="238">
        <f t="shared" si="146"/>
        <v>0</v>
      </c>
      <c r="M125" s="239">
        <f t="shared" si="147"/>
        <v>0</v>
      </c>
      <c r="N125" s="175"/>
      <c r="O125" s="238">
        <f t="shared" si="148"/>
        <v>0</v>
      </c>
      <c r="P125" s="239">
        <f t="shared" si="149"/>
        <v>0</v>
      </c>
      <c r="Q125" s="175"/>
      <c r="R125" s="238">
        <f t="shared" si="150"/>
        <v>0</v>
      </c>
      <c r="S125" s="239">
        <f t="shared" si="151"/>
        <v>0</v>
      </c>
      <c r="T125" s="175"/>
      <c r="U125" s="238">
        <f t="shared" si="152"/>
        <v>0</v>
      </c>
      <c r="V125" s="239">
        <f t="shared" si="153"/>
        <v>0</v>
      </c>
      <c r="W125" s="175"/>
      <c r="X125" s="238">
        <f t="shared" si="154"/>
        <v>0</v>
      </c>
      <c r="Y125" s="239">
        <f t="shared" si="155"/>
        <v>0</v>
      </c>
      <c r="Z125" s="175"/>
      <c r="AA125" s="238">
        <f t="shared" si="156"/>
        <v>0</v>
      </c>
      <c r="AB125" s="239">
        <f t="shared" si="157"/>
        <v>0</v>
      </c>
      <c r="AC125" s="175"/>
      <c r="AD125" s="238">
        <f t="shared" si="158"/>
        <v>0</v>
      </c>
      <c r="AE125" s="239">
        <f t="shared" si="159"/>
        <v>0</v>
      </c>
      <c r="AF125" s="175"/>
      <c r="AG125" s="238">
        <f t="shared" si="160"/>
        <v>0</v>
      </c>
      <c r="AH125" s="239">
        <f t="shared" si="161"/>
        <v>0</v>
      </c>
      <c r="AI125" s="175"/>
      <c r="AJ125" s="238">
        <f t="shared" si="162"/>
        <v>0</v>
      </c>
      <c r="AK125" s="239">
        <f t="shared" si="163"/>
        <v>0</v>
      </c>
      <c r="AL125" s="175"/>
      <c r="AM125" s="238">
        <f t="shared" si="164"/>
        <v>0</v>
      </c>
      <c r="AN125" s="239">
        <f t="shared" si="165"/>
        <v>0</v>
      </c>
      <c r="AO125" s="175"/>
      <c r="AP125" s="238">
        <f t="shared" si="166"/>
        <v>0</v>
      </c>
      <c r="AQ125" s="239">
        <f t="shared" si="167"/>
        <v>0</v>
      </c>
      <c r="AR125" s="175"/>
      <c r="AS125" s="238">
        <f t="shared" si="168"/>
        <v>0</v>
      </c>
      <c r="AT125" s="239">
        <f t="shared" si="169"/>
        <v>0</v>
      </c>
      <c r="AU125" s="175"/>
      <c r="AV125" s="238">
        <f t="shared" si="170"/>
        <v>0</v>
      </c>
      <c r="AW125" s="239">
        <f t="shared" si="171"/>
        <v>0</v>
      </c>
      <c r="AX125" s="175"/>
      <c r="AY125" s="238">
        <f t="shared" si="172"/>
        <v>0</v>
      </c>
      <c r="AZ125" s="239">
        <f t="shared" si="173"/>
        <v>0</v>
      </c>
      <c r="BA125" s="175"/>
      <c r="BB125" s="238">
        <f t="shared" si="174"/>
        <v>0</v>
      </c>
      <c r="BC125" s="239">
        <f t="shared" si="175"/>
        <v>0</v>
      </c>
      <c r="BD125" s="175"/>
      <c r="BE125" s="238">
        <f t="shared" si="176"/>
        <v>0</v>
      </c>
      <c r="BF125" s="239">
        <f t="shared" si="177"/>
        <v>0</v>
      </c>
      <c r="BG125" s="175"/>
      <c r="BH125" s="238">
        <f t="shared" si="178"/>
        <v>0</v>
      </c>
      <c r="BI125" s="239">
        <f t="shared" si="179"/>
        <v>0</v>
      </c>
      <c r="BJ125" s="175"/>
      <c r="BK125" s="238">
        <f t="shared" si="180"/>
        <v>0</v>
      </c>
      <c r="BL125" s="239">
        <f t="shared" si="181"/>
        <v>0</v>
      </c>
      <c r="BM125" s="175"/>
      <c r="BN125" s="238">
        <f t="shared" si="182"/>
        <v>0</v>
      </c>
      <c r="BO125" s="239">
        <f t="shared" si="183"/>
        <v>0</v>
      </c>
      <c r="BP125" s="175"/>
      <c r="BQ125" s="238">
        <f t="shared" si="184"/>
        <v>0</v>
      </c>
      <c r="BR125" s="239">
        <f t="shared" si="185"/>
        <v>0</v>
      </c>
      <c r="BS125" s="175"/>
      <c r="BT125" s="238">
        <f t="shared" si="186"/>
        <v>0</v>
      </c>
      <c r="BU125" s="239">
        <f t="shared" si="187"/>
        <v>0</v>
      </c>
      <c r="BV125" s="175"/>
      <c r="BW125" s="238">
        <f t="shared" si="188"/>
        <v>0</v>
      </c>
      <c r="BX125" s="239">
        <f t="shared" si="189"/>
        <v>0</v>
      </c>
      <c r="BY125" s="175"/>
      <c r="BZ125" s="238">
        <f t="shared" si="190"/>
        <v>0</v>
      </c>
      <c r="CA125" s="239">
        <f t="shared" si="191"/>
        <v>0</v>
      </c>
      <c r="CB125" s="175"/>
      <c r="CC125" s="238">
        <f t="shared" si="192"/>
        <v>0</v>
      </c>
      <c r="CD125" s="239">
        <f t="shared" si="193"/>
        <v>0</v>
      </c>
      <c r="CE125" s="175"/>
      <c r="CF125" s="238">
        <f t="shared" si="194"/>
        <v>0</v>
      </c>
      <c r="CG125" s="239">
        <f t="shared" si="195"/>
        <v>0</v>
      </c>
      <c r="CH125" s="175"/>
      <c r="CI125" s="238">
        <f t="shared" si="196"/>
        <v>0</v>
      </c>
      <c r="CJ125" s="239">
        <f t="shared" si="197"/>
        <v>0</v>
      </c>
      <c r="CK125" s="175"/>
      <c r="CL125" s="238">
        <f t="shared" si="198"/>
        <v>0</v>
      </c>
      <c r="CM125" s="239">
        <f t="shared" si="199"/>
        <v>0</v>
      </c>
      <c r="CN125" s="175"/>
      <c r="CO125" s="238">
        <f t="shared" si="200"/>
        <v>0</v>
      </c>
      <c r="CP125" s="239">
        <f t="shared" si="201"/>
        <v>0</v>
      </c>
      <c r="CQ125" s="175"/>
      <c r="CR125" s="238">
        <f t="shared" si="202"/>
        <v>0</v>
      </c>
      <c r="CS125" s="239">
        <f t="shared" si="203"/>
        <v>0</v>
      </c>
      <c r="CT125" s="175"/>
      <c r="CU125" s="238">
        <f t="shared" si="204"/>
        <v>0</v>
      </c>
      <c r="CV125" s="239">
        <f t="shared" si="205"/>
        <v>0</v>
      </c>
      <c r="CW125" s="175"/>
      <c r="CX125" s="238">
        <f t="shared" si="206"/>
        <v>0</v>
      </c>
      <c r="CY125" s="239">
        <f t="shared" si="207"/>
        <v>0</v>
      </c>
      <c r="CZ125" s="175"/>
      <c r="DA125" s="238">
        <f t="shared" si="208"/>
        <v>0</v>
      </c>
      <c r="DB125" s="239">
        <f t="shared" si="209"/>
        <v>0</v>
      </c>
      <c r="DC125" s="175"/>
      <c r="DD125" s="238">
        <f t="shared" si="210"/>
        <v>0</v>
      </c>
      <c r="DE125" s="239">
        <f t="shared" si="211"/>
        <v>0</v>
      </c>
      <c r="DF125" s="175"/>
      <c r="DG125" s="238">
        <f t="shared" si="212"/>
        <v>0</v>
      </c>
      <c r="DH125" s="239">
        <f t="shared" si="213"/>
        <v>0</v>
      </c>
      <c r="DI125" s="175"/>
      <c r="DJ125" s="238">
        <f t="shared" si="214"/>
        <v>0</v>
      </c>
      <c r="DK125" s="239">
        <f t="shared" si="215"/>
        <v>0</v>
      </c>
      <c r="DL125" s="175"/>
      <c r="DM125" s="238">
        <f t="shared" si="216"/>
        <v>0</v>
      </c>
      <c r="DN125" s="239">
        <f t="shared" si="217"/>
        <v>0</v>
      </c>
      <c r="DO125" s="175"/>
      <c r="DP125" s="238">
        <f t="shared" si="218"/>
        <v>0</v>
      </c>
      <c r="DQ125" s="239">
        <f t="shared" si="219"/>
        <v>0</v>
      </c>
      <c r="DR125" s="175"/>
      <c r="DS125" s="238">
        <f t="shared" si="220"/>
        <v>0</v>
      </c>
      <c r="DT125" s="239">
        <f t="shared" si="221"/>
        <v>0</v>
      </c>
      <c r="DU125" s="175"/>
      <c r="DV125" s="238">
        <f t="shared" si="222"/>
        <v>0</v>
      </c>
      <c r="DW125" s="239">
        <f t="shared" si="223"/>
        <v>0</v>
      </c>
      <c r="DX125" s="175"/>
      <c r="DY125" s="238">
        <f t="shared" si="224"/>
        <v>0</v>
      </c>
      <c r="DZ125" s="239">
        <f t="shared" si="225"/>
        <v>0</v>
      </c>
      <c r="EA125" s="175"/>
      <c r="EB125" s="238">
        <f t="shared" si="226"/>
        <v>0</v>
      </c>
      <c r="EC125" s="239">
        <f t="shared" si="227"/>
        <v>0</v>
      </c>
      <c r="ED125" s="175"/>
      <c r="EE125" s="238">
        <f t="shared" si="228"/>
        <v>0</v>
      </c>
      <c r="EF125" s="239">
        <f t="shared" si="229"/>
        <v>0</v>
      </c>
      <c r="EG125" s="175"/>
      <c r="EH125" s="238">
        <f t="shared" si="230"/>
        <v>0</v>
      </c>
      <c r="EI125" s="239">
        <f t="shared" si="231"/>
        <v>0</v>
      </c>
      <c r="EJ125" s="175"/>
      <c r="EK125" s="238">
        <f t="shared" si="232"/>
        <v>0</v>
      </c>
      <c r="EL125" s="239">
        <f t="shared" si="233"/>
        <v>0</v>
      </c>
      <c r="EM125" s="175"/>
      <c r="EN125" s="238">
        <f t="shared" si="234"/>
        <v>0</v>
      </c>
      <c r="EO125" s="239">
        <f t="shared" si="235"/>
        <v>0</v>
      </c>
      <c r="EP125" s="175"/>
      <c r="EQ125" s="238">
        <f t="shared" si="236"/>
        <v>0</v>
      </c>
      <c r="ER125" s="239">
        <f t="shared" si="237"/>
        <v>0</v>
      </c>
      <c r="ES125" s="175"/>
      <c r="ET125" s="238">
        <f t="shared" si="238"/>
        <v>0</v>
      </c>
      <c r="EU125" s="239">
        <f t="shared" si="239"/>
        <v>0</v>
      </c>
      <c r="EV125" s="175"/>
      <c r="EW125" s="238">
        <f t="shared" si="240"/>
        <v>0</v>
      </c>
      <c r="EX125" s="239">
        <f t="shared" si="241"/>
        <v>0</v>
      </c>
      <c r="EY125" s="175"/>
      <c r="EZ125" s="238">
        <f t="shared" si="242"/>
        <v>0</v>
      </c>
      <c r="FA125" s="239">
        <f t="shared" si="243"/>
        <v>0</v>
      </c>
      <c r="FB125" s="175"/>
      <c r="FC125" s="238">
        <f t="shared" si="244"/>
        <v>0</v>
      </c>
      <c r="FD125" s="239">
        <f t="shared" si="245"/>
        <v>0</v>
      </c>
      <c r="FE125" s="175"/>
      <c r="FF125" s="238">
        <f t="shared" si="246"/>
        <v>0</v>
      </c>
      <c r="FG125" s="239">
        <f t="shared" si="247"/>
        <v>0</v>
      </c>
      <c r="FH125" s="175"/>
      <c r="FI125" s="238">
        <f t="shared" si="248"/>
        <v>0</v>
      </c>
      <c r="FJ125" s="239">
        <f t="shared" si="249"/>
        <v>0</v>
      </c>
      <c r="FK125" s="175"/>
      <c r="FL125" s="238">
        <f t="shared" si="250"/>
        <v>0</v>
      </c>
      <c r="FM125" s="239">
        <f t="shared" si="251"/>
        <v>0</v>
      </c>
      <c r="FN125" s="175"/>
      <c r="FO125" s="238">
        <f t="shared" si="252"/>
        <v>0</v>
      </c>
      <c r="FP125" s="239">
        <f t="shared" si="253"/>
        <v>0</v>
      </c>
      <c r="FQ125" s="175"/>
      <c r="FR125" s="238">
        <f t="shared" si="254"/>
        <v>0</v>
      </c>
      <c r="FS125" s="239">
        <f t="shared" si="255"/>
        <v>0</v>
      </c>
      <c r="FT125" s="175"/>
      <c r="FU125" s="238">
        <f t="shared" si="256"/>
        <v>0</v>
      </c>
      <c r="FV125" s="239">
        <f t="shared" si="257"/>
        <v>0</v>
      </c>
      <c r="FW125" s="175"/>
      <c r="FX125" s="238">
        <f t="shared" si="258"/>
        <v>0</v>
      </c>
      <c r="FY125" s="239">
        <f t="shared" si="259"/>
        <v>0</v>
      </c>
      <c r="FZ125" s="175"/>
      <c r="GA125" s="238">
        <f t="shared" si="260"/>
        <v>0</v>
      </c>
      <c r="GB125" s="239">
        <f t="shared" si="261"/>
        <v>0</v>
      </c>
      <c r="GC125" s="175"/>
      <c r="GD125" s="238">
        <f t="shared" si="262"/>
        <v>0</v>
      </c>
      <c r="GE125" s="239">
        <f t="shared" si="263"/>
        <v>0</v>
      </c>
      <c r="GF125" s="175"/>
      <c r="GG125" s="238">
        <f t="shared" si="264"/>
        <v>0</v>
      </c>
      <c r="GH125" s="239">
        <f t="shared" si="265"/>
        <v>0</v>
      </c>
      <c r="GI125" s="175"/>
      <c r="GJ125" s="238">
        <f t="shared" si="266"/>
        <v>0</v>
      </c>
      <c r="GK125" s="239">
        <f t="shared" si="267"/>
        <v>0</v>
      </c>
      <c r="GL125" s="175"/>
      <c r="GM125" s="238">
        <f t="shared" si="268"/>
        <v>0</v>
      </c>
      <c r="GN125" s="239">
        <f t="shared" si="269"/>
        <v>0</v>
      </c>
      <c r="GO125" s="175"/>
      <c r="GP125" s="238">
        <f t="shared" si="270"/>
        <v>0</v>
      </c>
      <c r="GQ125" s="239">
        <f t="shared" si="271"/>
        <v>0</v>
      </c>
      <c r="GR125" s="175"/>
      <c r="GS125" s="238">
        <f t="shared" si="272"/>
        <v>0</v>
      </c>
      <c r="GT125" s="239">
        <f t="shared" si="273"/>
        <v>0</v>
      </c>
      <c r="GU125" s="175"/>
      <c r="GV125" s="238">
        <f t="shared" si="274"/>
        <v>0</v>
      </c>
      <c r="GW125" s="239">
        <f t="shared" si="275"/>
        <v>0</v>
      </c>
      <c r="GX125" s="175"/>
      <c r="GY125" s="238">
        <f t="shared" si="276"/>
        <v>0</v>
      </c>
      <c r="GZ125" s="239">
        <f t="shared" si="277"/>
        <v>0</v>
      </c>
      <c r="HA125" s="175"/>
      <c r="HB125" s="238">
        <f t="shared" si="278"/>
        <v>0</v>
      </c>
      <c r="HC125" s="239">
        <f t="shared" si="279"/>
        <v>0</v>
      </c>
      <c r="HD125" s="175"/>
      <c r="HE125" s="238">
        <f t="shared" si="280"/>
        <v>0</v>
      </c>
      <c r="HF125" s="239">
        <f t="shared" si="281"/>
        <v>0</v>
      </c>
      <c r="HG125" s="175"/>
      <c r="HH125" s="238">
        <f t="shared" si="282"/>
        <v>0</v>
      </c>
      <c r="HI125" s="239">
        <f t="shared" si="283"/>
        <v>0</v>
      </c>
      <c r="HJ125" s="175"/>
      <c r="HK125" s="238">
        <f t="shared" si="284"/>
        <v>0</v>
      </c>
      <c r="HL125" s="239">
        <f t="shared" si="285"/>
        <v>0</v>
      </c>
      <c r="HM125" s="242">
        <f t="shared" si="286"/>
        <v>0</v>
      </c>
      <c r="HN125" s="108">
        <f t="shared" si="287"/>
        <v>0</v>
      </c>
    </row>
    <row r="126" spans="1:222" s="2" customFormat="1" hidden="1" x14ac:dyDescent="0.2">
      <c r="A126" s="173"/>
      <c r="B126" s="176"/>
      <c r="C126" s="370"/>
      <c r="D126" s="370"/>
      <c r="E126" s="370"/>
      <c r="F126" s="369"/>
      <c r="G126" s="177"/>
      <c r="H126" s="178"/>
      <c r="I126" s="39"/>
      <c r="J126" s="174">
        <f t="shared" si="145"/>
        <v>0</v>
      </c>
      <c r="K126" s="175"/>
      <c r="L126" s="238">
        <f t="shared" si="146"/>
        <v>0</v>
      </c>
      <c r="M126" s="239">
        <f t="shared" si="147"/>
        <v>0</v>
      </c>
      <c r="N126" s="175"/>
      <c r="O126" s="238">
        <f t="shared" si="148"/>
        <v>0</v>
      </c>
      <c r="P126" s="239">
        <f t="shared" si="149"/>
        <v>0</v>
      </c>
      <c r="Q126" s="175"/>
      <c r="R126" s="238">
        <f t="shared" si="150"/>
        <v>0</v>
      </c>
      <c r="S126" s="239">
        <f t="shared" si="151"/>
        <v>0</v>
      </c>
      <c r="T126" s="175"/>
      <c r="U126" s="238">
        <f t="shared" si="152"/>
        <v>0</v>
      </c>
      <c r="V126" s="239">
        <f t="shared" si="153"/>
        <v>0</v>
      </c>
      <c r="W126" s="175"/>
      <c r="X126" s="238">
        <f t="shared" si="154"/>
        <v>0</v>
      </c>
      <c r="Y126" s="239">
        <f t="shared" si="155"/>
        <v>0</v>
      </c>
      <c r="Z126" s="175"/>
      <c r="AA126" s="238">
        <f t="shared" si="156"/>
        <v>0</v>
      </c>
      <c r="AB126" s="239">
        <f t="shared" si="157"/>
        <v>0</v>
      </c>
      <c r="AC126" s="175"/>
      <c r="AD126" s="238">
        <f t="shared" si="158"/>
        <v>0</v>
      </c>
      <c r="AE126" s="239">
        <f t="shared" si="159"/>
        <v>0</v>
      </c>
      <c r="AF126" s="175"/>
      <c r="AG126" s="238">
        <f t="shared" si="160"/>
        <v>0</v>
      </c>
      <c r="AH126" s="239">
        <f t="shared" si="161"/>
        <v>0</v>
      </c>
      <c r="AI126" s="175"/>
      <c r="AJ126" s="238">
        <f t="shared" si="162"/>
        <v>0</v>
      </c>
      <c r="AK126" s="239">
        <f t="shared" si="163"/>
        <v>0</v>
      </c>
      <c r="AL126" s="175"/>
      <c r="AM126" s="238">
        <f t="shared" si="164"/>
        <v>0</v>
      </c>
      <c r="AN126" s="239">
        <f t="shared" si="165"/>
        <v>0</v>
      </c>
      <c r="AO126" s="175"/>
      <c r="AP126" s="238">
        <f t="shared" si="166"/>
        <v>0</v>
      </c>
      <c r="AQ126" s="239">
        <f t="shared" si="167"/>
        <v>0</v>
      </c>
      <c r="AR126" s="175"/>
      <c r="AS126" s="238">
        <f t="shared" si="168"/>
        <v>0</v>
      </c>
      <c r="AT126" s="239">
        <f t="shared" si="169"/>
        <v>0</v>
      </c>
      <c r="AU126" s="175"/>
      <c r="AV126" s="238">
        <f t="shared" si="170"/>
        <v>0</v>
      </c>
      <c r="AW126" s="239">
        <f t="shared" si="171"/>
        <v>0</v>
      </c>
      <c r="AX126" s="175"/>
      <c r="AY126" s="238">
        <f t="shared" si="172"/>
        <v>0</v>
      </c>
      <c r="AZ126" s="239">
        <f t="shared" si="173"/>
        <v>0</v>
      </c>
      <c r="BA126" s="175"/>
      <c r="BB126" s="238">
        <f t="shared" si="174"/>
        <v>0</v>
      </c>
      <c r="BC126" s="239">
        <f t="shared" si="175"/>
        <v>0</v>
      </c>
      <c r="BD126" s="175"/>
      <c r="BE126" s="238">
        <f t="shared" si="176"/>
        <v>0</v>
      </c>
      <c r="BF126" s="239">
        <f t="shared" si="177"/>
        <v>0</v>
      </c>
      <c r="BG126" s="175"/>
      <c r="BH126" s="238">
        <f t="shared" si="178"/>
        <v>0</v>
      </c>
      <c r="BI126" s="239">
        <f t="shared" si="179"/>
        <v>0</v>
      </c>
      <c r="BJ126" s="175"/>
      <c r="BK126" s="238">
        <f t="shared" si="180"/>
        <v>0</v>
      </c>
      <c r="BL126" s="239">
        <f t="shared" si="181"/>
        <v>0</v>
      </c>
      <c r="BM126" s="175"/>
      <c r="BN126" s="238">
        <f t="shared" si="182"/>
        <v>0</v>
      </c>
      <c r="BO126" s="239">
        <f t="shared" si="183"/>
        <v>0</v>
      </c>
      <c r="BP126" s="175"/>
      <c r="BQ126" s="238">
        <f t="shared" si="184"/>
        <v>0</v>
      </c>
      <c r="BR126" s="239">
        <f t="shared" si="185"/>
        <v>0</v>
      </c>
      <c r="BS126" s="175"/>
      <c r="BT126" s="238">
        <f t="shared" si="186"/>
        <v>0</v>
      </c>
      <c r="BU126" s="239">
        <f t="shared" si="187"/>
        <v>0</v>
      </c>
      <c r="BV126" s="175"/>
      <c r="BW126" s="238">
        <f t="shared" si="188"/>
        <v>0</v>
      </c>
      <c r="BX126" s="239">
        <f t="shared" si="189"/>
        <v>0</v>
      </c>
      <c r="BY126" s="175"/>
      <c r="BZ126" s="238">
        <f t="shared" si="190"/>
        <v>0</v>
      </c>
      <c r="CA126" s="239">
        <f t="shared" si="191"/>
        <v>0</v>
      </c>
      <c r="CB126" s="175"/>
      <c r="CC126" s="238">
        <f t="shared" si="192"/>
        <v>0</v>
      </c>
      <c r="CD126" s="239">
        <f t="shared" si="193"/>
        <v>0</v>
      </c>
      <c r="CE126" s="175"/>
      <c r="CF126" s="238">
        <f t="shared" si="194"/>
        <v>0</v>
      </c>
      <c r="CG126" s="239">
        <f t="shared" si="195"/>
        <v>0</v>
      </c>
      <c r="CH126" s="175"/>
      <c r="CI126" s="238">
        <f t="shared" si="196"/>
        <v>0</v>
      </c>
      <c r="CJ126" s="239">
        <f t="shared" si="197"/>
        <v>0</v>
      </c>
      <c r="CK126" s="175"/>
      <c r="CL126" s="238">
        <f t="shared" si="198"/>
        <v>0</v>
      </c>
      <c r="CM126" s="239">
        <f t="shared" si="199"/>
        <v>0</v>
      </c>
      <c r="CN126" s="175"/>
      <c r="CO126" s="238">
        <f t="shared" si="200"/>
        <v>0</v>
      </c>
      <c r="CP126" s="239">
        <f t="shared" si="201"/>
        <v>0</v>
      </c>
      <c r="CQ126" s="175"/>
      <c r="CR126" s="238">
        <f t="shared" si="202"/>
        <v>0</v>
      </c>
      <c r="CS126" s="239">
        <f t="shared" si="203"/>
        <v>0</v>
      </c>
      <c r="CT126" s="175"/>
      <c r="CU126" s="238">
        <f t="shared" si="204"/>
        <v>0</v>
      </c>
      <c r="CV126" s="239">
        <f t="shared" si="205"/>
        <v>0</v>
      </c>
      <c r="CW126" s="175"/>
      <c r="CX126" s="238">
        <f t="shared" si="206"/>
        <v>0</v>
      </c>
      <c r="CY126" s="239">
        <f t="shared" si="207"/>
        <v>0</v>
      </c>
      <c r="CZ126" s="175"/>
      <c r="DA126" s="238">
        <f t="shared" si="208"/>
        <v>0</v>
      </c>
      <c r="DB126" s="239">
        <f t="shared" si="209"/>
        <v>0</v>
      </c>
      <c r="DC126" s="175"/>
      <c r="DD126" s="238">
        <f t="shared" si="210"/>
        <v>0</v>
      </c>
      <c r="DE126" s="239">
        <f t="shared" si="211"/>
        <v>0</v>
      </c>
      <c r="DF126" s="175"/>
      <c r="DG126" s="238">
        <f t="shared" si="212"/>
        <v>0</v>
      </c>
      <c r="DH126" s="239">
        <f t="shared" si="213"/>
        <v>0</v>
      </c>
      <c r="DI126" s="175"/>
      <c r="DJ126" s="238">
        <f t="shared" si="214"/>
        <v>0</v>
      </c>
      <c r="DK126" s="239">
        <f t="shared" si="215"/>
        <v>0</v>
      </c>
      <c r="DL126" s="175"/>
      <c r="DM126" s="238">
        <f t="shared" si="216"/>
        <v>0</v>
      </c>
      <c r="DN126" s="239">
        <f t="shared" si="217"/>
        <v>0</v>
      </c>
      <c r="DO126" s="175"/>
      <c r="DP126" s="238">
        <f t="shared" si="218"/>
        <v>0</v>
      </c>
      <c r="DQ126" s="239">
        <f t="shared" si="219"/>
        <v>0</v>
      </c>
      <c r="DR126" s="175"/>
      <c r="DS126" s="238">
        <f t="shared" si="220"/>
        <v>0</v>
      </c>
      <c r="DT126" s="239">
        <f t="shared" si="221"/>
        <v>0</v>
      </c>
      <c r="DU126" s="175"/>
      <c r="DV126" s="238">
        <f t="shared" si="222"/>
        <v>0</v>
      </c>
      <c r="DW126" s="239">
        <f t="shared" si="223"/>
        <v>0</v>
      </c>
      <c r="DX126" s="175"/>
      <c r="DY126" s="238">
        <f t="shared" si="224"/>
        <v>0</v>
      </c>
      <c r="DZ126" s="239">
        <f t="shared" si="225"/>
        <v>0</v>
      </c>
      <c r="EA126" s="175"/>
      <c r="EB126" s="238">
        <f t="shared" si="226"/>
        <v>0</v>
      </c>
      <c r="EC126" s="239">
        <f t="shared" si="227"/>
        <v>0</v>
      </c>
      <c r="ED126" s="175"/>
      <c r="EE126" s="238">
        <f t="shared" si="228"/>
        <v>0</v>
      </c>
      <c r="EF126" s="239">
        <f t="shared" si="229"/>
        <v>0</v>
      </c>
      <c r="EG126" s="175"/>
      <c r="EH126" s="238">
        <f t="shared" si="230"/>
        <v>0</v>
      </c>
      <c r="EI126" s="239">
        <f t="shared" si="231"/>
        <v>0</v>
      </c>
      <c r="EJ126" s="175"/>
      <c r="EK126" s="238">
        <f t="shared" si="232"/>
        <v>0</v>
      </c>
      <c r="EL126" s="239">
        <f t="shared" si="233"/>
        <v>0</v>
      </c>
      <c r="EM126" s="175"/>
      <c r="EN126" s="238">
        <f t="shared" si="234"/>
        <v>0</v>
      </c>
      <c r="EO126" s="239">
        <f t="shared" si="235"/>
        <v>0</v>
      </c>
      <c r="EP126" s="175"/>
      <c r="EQ126" s="238">
        <f t="shared" si="236"/>
        <v>0</v>
      </c>
      <c r="ER126" s="239">
        <f t="shared" si="237"/>
        <v>0</v>
      </c>
      <c r="ES126" s="175"/>
      <c r="ET126" s="238">
        <f t="shared" si="238"/>
        <v>0</v>
      </c>
      <c r="EU126" s="239">
        <f t="shared" si="239"/>
        <v>0</v>
      </c>
      <c r="EV126" s="175"/>
      <c r="EW126" s="238">
        <f t="shared" si="240"/>
        <v>0</v>
      </c>
      <c r="EX126" s="239">
        <f t="shared" si="241"/>
        <v>0</v>
      </c>
      <c r="EY126" s="175"/>
      <c r="EZ126" s="238">
        <f t="shared" si="242"/>
        <v>0</v>
      </c>
      <c r="FA126" s="239">
        <f t="shared" si="243"/>
        <v>0</v>
      </c>
      <c r="FB126" s="175"/>
      <c r="FC126" s="238">
        <f t="shared" si="244"/>
        <v>0</v>
      </c>
      <c r="FD126" s="239">
        <f t="shared" si="245"/>
        <v>0</v>
      </c>
      <c r="FE126" s="175"/>
      <c r="FF126" s="238">
        <f t="shared" si="246"/>
        <v>0</v>
      </c>
      <c r="FG126" s="239">
        <f t="shared" si="247"/>
        <v>0</v>
      </c>
      <c r="FH126" s="175"/>
      <c r="FI126" s="238">
        <f t="shared" si="248"/>
        <v>0</v>
      </c>
      <c r="FJ126" s="239">
        <f t="shared" si="249"/>
        <v>0</v>
      </c>
      <c r="FK126" s="175"/>
      <c r="FL126" s="238">
        <f t="shared" si="250"/>
        <v>0</v>
      </c>
      <c r="FM126" s="239">
        <f t="shared" si="251"/>
        <v>0</v>
      </c>
      <c r="FN126" s="175"/>
      <c r="FO126" s="238">
        <f t="shared" si="252"/>
        <v>0</v>
      </c>
      <c r="FP126" s="239">
        <f t="shared" si="253"/>
        <v>0</v>
      </c>
      <c r="FQ126" s="175"/>
      <c r="FR126" s="238">
        <f t="shared" si="254"/>
        <v>0</v>
      </c>
      <c r="FS126" s="239">
        <f t="shared" si="255"/>
        <v>0</v>
      </c>
      <c r="FT126" s="175"/>
      <c r="FU126" s="238">
        <f t="shared" si="256"/>
        <v>0</v>
      </c>
      <c r="FV126" s="239">
        <f t="shared" si="257"/>
        <v>0</v>
      </c>
      <c r="FW126" s="175"/>
      <c r="FX126" s="238">
        <f t="shared" si="258"/>
        <v>0</v>
      </c>
      <c r="FY126" s="239">
        <f t="shared" si="259"/>
        <v>0</v>
      </c>
      <c r="FZ126" s="175"/>
      <c r="GA126" s="238">
        <f t="shared" si="260"/>
        <v>0</v>
      </c>
      <c r="GB126" s="239">
        <f t="shared" si="261"/>
        <v>0</v>
      </c>
      <c r="GC126" s="175"/>
      <c r="GD126" s="238">
        <f t="shared" si="262"/>
        <v>0</v>
      </c>
      <c r="GE126" s="239">
        <f t="shared" si="263"/>
        <v>0</v>
      </c>
      <c r="GF126" s="175"/>
      <c r="GG126" s="238">
        <f t="shared" si="264"/>
        <v>0</v>
      </c>
      <c r="GH126" s="239">
        <f t="shared" si="265"/>
        <v>0</v>
      </c>
      <c r="GI126" s="175"/>
      <c r="GJ126" s="238">
        <f t="shared" si="266"/>
        <v>0</v>
      </c>
      <c r="GK126" s="239">
        <f t="shared" si="267"/>
        <v>0</v>
      </c>
      <c r="GL126" s="175"/>
      <c r="GM126" s="238">
        <f t="shared" si="268"/>
        <v>0</v>
      </c>
      <c r="GN126" s="239">
        <f t="shared" si="269"/>
        <v>0</v>
      </c>
      <c r="GO126" s="175"/>
      <c r="GP126" s="238">
        <f t="shared" si="270"/>
        <v>0</v>
      </c>
      <c r="GQ126" s="239">
        <f t="shared" si="271"/>
        <v>0</v>
      </c>
      <c r="GR126" s="175"/>
      <c r="GS126" s="238">
        <f t="shared" si="272"/>
        <v>0</v>
      </c>
      <c r="GT126" s="239">
        <f t="shared" si="273"/>
        <v>0</v>
      </c>
      <c r="GU126" s="175"/>
      <c r="GV126" s="238">
        <f t="shared" si="274"/>
        <v>0</v>
      </c>
      <c r="GW126" s="239">
        <f t="shared" si="275"/>
        <v>0</v>
      </c>
      <c r="GX126" s="175"/>
      <c r="GY126" s="238">
        <f t="shared" si="276"/>
        <v>0</v>
      </c>
      <c r="GZ126" s="239">
        <f t="shared" si="277"/>
        <v>0</v>
      </c>
      <c r="HA126" s="175"/>
      <c r="HB126" s="238">
        <f t="shared" si="278"/>
        <v>0</v>
      </c>
      <c r="HC126" s="239">
        <f t="shared" si="279"/>
        <v>0</v>
      </c>
      <c r="HD126" s="175"/>
      <c r="HE126" s="238">
        <f t="shared" si="280"/>
        <v>0</v>
      </c>
      <c r="HF126" s="239">
        <f t="shared" si="281"/>
        <v>0</v>
      </c>
      <c r="HG126" s="175"/>
      <c r="HH126" s="238">
        <f t="shared" si="282"/>
        <v>0</v>
      </c>
      <c r="HI126" s="239">
        <f t="shared" si="283"/>
        <v>0</v>
      </c>
      <c r="HJ126" s="175"/>
      <c r="HK126" s="238">
        <f t="shared" si="284"/>
        <v>0</v>
      </c>
      <c r="HL126" s="239">
        <f t="shared" si="285"/>
        <v>0</v>
      </c>
      <c r="HM126" s="242">
        <f t="shared" si="286"/>
        <v>0</v>
      </c>
      <c r="HN126" s="108">
        <f t="shared" si="287"/>
        <v>0</v>
      </c>
    </row>
    <row r="127" spans="1:222" s="2" customFormat="1" hidden="1" x14ac:dyDescent="0.2">
      <c r="A127" s="173"/>
      <c r="B127" s="176"/>
      <c r="C127" s="370"/>
      <c r="D127" s="370"/>
      <c r="E127" s="370"/>
      <c r="F127" s="369"/>
      <c r="G127" s="177"/>
      <c r="H127" s="178"/>
      <c r="I127" s="39"/>
      <c r="J127" s="174">
        <f t="shared" si="145"/>
        <v>0</v>
      </c>
      <c r="K127" s="175"/>
      <c r="L127" s="238">
        <f t="shared" si="146"/>
        <v>0</v>
      </c>
      <c r="M127" s="239">
        <f t="shared" si="147"/>
        <v>0</v>
      </c>
      <c r="N127" s="175"/>
      <c r="O127" s="238">
        <f t="shared" si="148"/>
        <v>0</v>
      </c>
      <c r="P127" s="239">
        <f t="shared" si="149"/>
        <v>0</v>
      </c>
      <c r="Q127" s="175"/>
      <c r="R127" s="238">
        <f t="shared" si="150"/>
        <v>0</v>
      </c>
      <c r="S127" s="239">
        <f t="shared" si="151"/>
        <v>0</v>
      </c>
      <c r="T127" s="175"/>
      <c r="U127" s="238">
        <f t="shared" si="152"/>
        <v>0</v>
      </c>
      <c r="V127" s="239">
        <f t="shared" si="153"/>
        <v>0</v>
      </c>
      <c r="W127" s="175"/>
      <c r="X127" s="238">
        <f t="shared" si="154"/>
        <v>0</v>
      </c>
      <c r="Y127" s="239">
        <f t="shared" si="155"/>
        <v>0</v>
      </c>
      <c r="Z127" s="175"/>
      <c r="AA127" s="238">
        <f t="shared" si="156"/>
        <v>0</v>
      </c>
      <c r="AB127" s="239">
        <f t="shared" si="157"/>
        <v>0</v>
      </c>
      <c r="AC127" s="175"/>
      <c r="AD127" s="238">
        <f t="shared" si="158"/>
        <v>0</v>
      </c>
      <c r="AE127" s="239">
        <f t="shared" si="159"/>
        <v>0</v>
      </c>
      <c r="AF127" s="175"/>
      <c r="AG127" s="238">
        <f t="shared" si="160"/>
        <v>0</v>
      </c>
      <c r="AH127" s="239">
        <f t="shared" si="161"/>
        <v>0</v>
      </c>
      <c r="AI127" s="175"/>
      <c r="AJ127" s="238">
        <f t="shared" si="162"/>
        <v>0</v>
      </c>
      <c r="AK127" s="239">
        <f t="shared" si="163"/>
        <v>0</v>
      </c>
      <c r="AL127" s="175"/>
      <c r="AM127" s="238">
        <f t="shared" si="164"/>
        <v>0</v>
      </c>
      <c r="AN127" s="239">
        <f t="shared" si="165"/>
        <v>0</v>
      </c>
      <c r="AO127" s="175"/>
      <c r="AP127" s="238">
        <f t="shared" si="166"/>
        <v>0</v>
      </c>
      <c r="AQ127" s="239">
        <f t="shared" si="167"/>
        <v>0</v>
      </c>
      <c r="AR127" s="175"/>
      <c r="AS127" s="238">
        <f t="shared" si="168"/>
        <v>0</v>
      </c>
      <c r="AT127" s="239">
        <f t="shared" si="169"/>
        <v>0</v>
      </c>
      <c r="AU127" s="175"/>
      <c r="AV127" s="238">
        <f t="shared" si="170"/>
        <v>0</v>
      </c>
      <c r="AW127" s="239">
        <f t="shared" si="171"/>
        <v>0</v>
      </c>
      <c r="AX127" s="175"/>
      <c r="AY127" s="238">
        <f t="shared" si="172"/>
        <v>0</v>
      </c>
      <c r="AZ127" s="239">
        <f t="shared" si="173"/>
        <v>0</v>
      </c>
      <c r="BA127" s="175"/>
      <c r="BB127" s="238">
        <f t="shared" si="174"/>
        <v>0</v>
      </c>
      <c r="BC127" s="239">
        <f t="shared" si="175"/>
        <v>0</v>
      </c>
      <c r="BD127" s="175"/>
      <c r="BE127" s="238">
        <f t="shared" si="176"/>
        <v>0</v>
      </c>
      <c r="BF127" s="239">
        <f t="shared" si="177"/>
        <v>0</v>
      </c>
      <c r="BG127" s="175"/>
      <c r="BH127" s="238">
        <f t="shared" si="178"/>
        <v>0</v>
      </c>
      <c r="BI127" s="239">
        <f t="shared" si="179"/>
        <v>0</v>
      </c>
      <c r="BJ127" s="175"/>
      <c r="BK127" s="238">
        <f t="shared" si="180"/>
        <v>0</v>
      </c>
      <c r="BL127" s="239">
        <f t="shared" si="181"/>
        <v>0</v>
      </c>
      <c r="BM127" s="175"/>
      <c r="BN127" s="238">
        <f t="shared" si="182"/>
        <v>0</v>
      </c>
      <c r="BO127" s="239">
        <f t="shared" si="183"/>
        <v>0</v>
      </c>
      <c r="BP127" s="175"/>
      <c r="BQ127" s="238">
        <f t="shared" si="184"/>
        <v>0</v>
      </c>
      <c r="BR127" s="239">
        <f t="shared" si="185"/>
        <v>0</v>
      </c>
      <c r="BS127" s="175"/>
      <c r="BT127" s="238">
        <f t="shared" si="186"/>
        <v>0</v>
      </c>
      <c r="BU127" s="239">
        <f t="shared" si="187"/>
        <v>0</v>
      </c>
      <c r="BV127" s="175"/>
      <c r="BW127" s="238">
        <f t="shared" si="188"/>
        <v>0</v>
      </c>
      <c r="BX127" s="239">
        <f t="shared" si="189"/>
        <v>0</v>
      </c>
      <c r="BY127" s="175"/>
      <c r="BZ127" s="238">
        <f t="shared" si="190"/>
        <v>0</v>
      </c>
      <c r="CA127" s="239">
        <f t="shared" si="191"/>
        <v>0</v>
      </c>
      <c r="CB127" s="175"/>
      <c r="CC127" s="238">
        <f t="shared" si="192"/>
        <v>0</v>
      </c>
      <c r="CD127" s="239">
        <f t="shared" si="193"/>
        <v>0</v>
      </c>
      <c r="CE127" s="175"/>
      <c r="CF127" s="238">
        <f t="shared" si="194"/>
        <v>0</v>
      </c>
      <c r="CG127" s="239">
        <f t="shared" si="195"/>
        <v>0</v>
      </c>
      <c r="CH127" s="175"/>
      <c r="CI127" s="238">
        <f t="shared" si="196"/>
        <v>0</v>
      </c>
      <c r="CJ127" s="239">
        <f t="shared" si="197"/>
        <v>0</v>
      </c>
      <c r="CK127" s="175"/>
      <c r="CL127" s="238">
        <f t="shared" si="198"/>
        <v>0</v>
      </c>
      <c r="CM127" s="239">
        <f t="shared" si="199"/>
        <v>0</v>
      </c>
      <c r="CN127" s="175"/>
      <c r="CO127" s="238">
        <f t="shared" si="200"/>
        <v>0</v>
      </c>
      <c r="CP127" s="239">
        <f t="shared" si="201"/>
        <v>0</v>
      </c>
      <c r="CQ127" s="175"/>
      <c r="CR127" s="238">
        <f t="shared" si="202"/>
        <v>0</v>
      </c>
      <c r="CS127" s="239">
        <f t="shared" si="203"/>
        <v>0</v>
      </c>
      <c r="CT127" s="175"/>
      <c r="CU127" s="238">
        <f t="shared" si="204"/>
        <v>0</v>
      </c>
      <c r="CV127" s="239">
        <f t="shared" si="205"/>
        <v>0</v>
      </c>
      <c r="CW127" s="175"/>
      <c r="CX127" s="238">
        <f t="shared" si="206"/>
        <v>0</v>
      </c>
      <c r="CY127" s="239">
        <f t="shared" si="207"/>
        <v>0</v>
      </c>
      <c r="CZ127" s="175"/>
      <c r="DA127" s="238">
        <f t="shared" si="208"/>
        <v>0</v>
      </c>
      <c r="DB127" s="239">
        <f t="shared" si="209"/>
        <v>0</v>
      </c>
      <c r="DC127" s="175"/>
      <c r="DD127" s="238">
        <f t="shared" si="210"/>
        <v>0</v>
      </c>
      <c r="DE127" s="239">
        <f t="shared" si="211"/>
        <v>0</v>
      </c>
      <c r="DF127" s="175"/>
      <c r="DG127" s="238">
        <f t="shared" si="212"/>
        <v>0</v>
      </c>
      <c r="DH127" s="239">
        <f t="shared" si="213"/>
        <v>0</v>
      </c>
      <c r="DI127" s="175"/>
      <c r="DJ127" s="238">
        <f t="shared" si="214"/>
        <v>0</v>
      </c>
      <c r="DK127" s="239">
        <f t="shared" si="215"/>
        <v>0</v>
      </c>
      <c r="DL127" s="175"/>
      <c r="DM127" s="238">
        <f t="shared" si="216"/>
        <v>0</v>
      </c>
      <c r="DN127" s="239">
        <f t="shared" si="217"/>
        <v>0</v>
      </c>
      <c r="DO127" s="175"/>
      <c r="DP127" s="238">
        <f t="shared" si="218"/>
        <v>0</v>
      </c>
      <c r="DQ127" s="239">
        <f t="shared" si="219"/>
        <v>0</v>
      </c>
      <c r="DR127" s="175"/>
      <c r="DS127" s="238">
        <f t="shared" si="220"/>
        <v>0</v>
      </c>
      <c r="DT127" s="239">
        <f t="shared" si="221"/>
        <v>0</v>
      </c>
      <c r="DU127" s="175"/>
      <c r="DV127" s="238">
        <f t="shared" si="222"/>
        <v>0</v>
      </c>
      <c r="DW127" s="239">
        <f t="shared" si="223"/>
        <v>0</v>
      </c>
      <c r="DX127" s="175"/>
      <c r="DY127" s="238">
        <f t="shared" si="224"/>
        <v>0</v>
      </c>
      <c r="DZ127" s="239">
        <f t="shared" si="225"/>
        <v>0</v>
      </c>
      <c r="EA127" s="175"/>
      <c r="EB127" s="238">
        <f t="shared" si="226"/>
        <v>0</v>
      </c>
      <c r="EC127" s="239">
        <f t="shared" si="227"/>
        <v>0</v>
      </c>
      <c r="ED127" s="175"/>
      <c r="EE127" s="238">
        <f t="shared" si="228"/>
        <v>0</v>
      </c>
      <c r="EF127" s="239">
        <f t="shared" si="229"/>
        <v>0</v>
      </c>
      <c r="EG127" s="175"/>
      <c r="EH127" s="238">
        <f t="shared" si="230"/>
        <v>0</v>
      </c>
      <c r="EI127" s="239">
        <f t="shared" si="231"/>
        <v>0</v>
      </c>
      <c r="EJ127" s="175"/>
      <c r="EK127" s="238">
        <f t="shared" si="232"/>
        <v>0</v>
      </c>
      <c r="EL127" s="239">
        <f t="shared" si="233"/>
        <v>0</v>
      </c>
      <c r="EM127" s="175"/>
      <c r="EN127" s="238">
        <f t="shared" si="234"/>
        <v>0</v>
      </c>
      <c r="EO127" s="239">
        <f t="shared" si="235"/>
        <v>0</v>
      </c>
      <c r="EP127" s="175"/>
      <c r="EQ127" s="238">
        <f t="shared" si="236"/>
        <v>0</v>
      </c>
      <c r="ER127" s="239">
        <f t="shared" si="237"/>
        <v>0</v>
      </c>
      <c r="ES127" s="175"/>
      <c r="ET127" s="238">
        <f t="shared" si="238"/>
        <v>0</v>
      </c>
      <c r="EU127" s="239">
        <f t="shared" si="239"/>
        <v>0</v>
      </c>
      <c r="EV127" s="175"/>
      <c r="EW127" s="238">
        <f t="shared" si="240"/>
        <v>0</v>
      </c>
      <c r="EX127" s="239">
        <f t="shared" si="241"/>
        <v>0</v>
      </c>
      <c r="EY127" s="175"/>
      <c r="EZ127" s="238">
        <f t="shared" si="242"/>
        <v>0</v>
      </c>
      <c r="FA127" s="239">
        <f t="shared" si="243"/>
        <v>0</v>
      </c>
      <c r="FB127" s="175"/>
      <c r="FC127" s="238">
        <f t="shared" si="244"/>
        <v>0</v>
      </c>
      <c r="FD127" s="239">
        <f t="shared" si="245"/>
        <v>0</v>
      </c>
      <c r="FE127" s="175"/>
      <c r="FF127" s="238">
        <f t="shared" si="246"/>
        <v>0</v>
      </c>
      <c r="FG127" s="239">
        <f t="shared" si="247"/>
        <v>0</v>
      </c>
      <c r="FH127" s="175"/>
      <c r="FI127" s="238">
        <f t="shared" si="248"/>
        <v>0</v>
      </c>
      <c r="FJ127" s="239">
        <f t="shared" si="249"/>
        <v>0</v>
      </c>
      <c r="FK127" s="175"/>
      <c r="FL127" s="238">
        <f t="shared" si="250"/>
        <v>0</v>
      </c>
      <c r="FM127" s="239">
        <f t="shared" si="251"/>
        <v>0</v>
      </c>
      <c r="FN127" s="175"/>
      <c r="FO127" s="238">
        <f t="shared" si="252"/>
        <v>0</v>
      </c>
      <c r="FP127" s="239">
        <f t="shared" si="253"/>
        <v>0</v>
      </c>
      <c r="FQ127" s="175"/>
      <c r="FR127" s="238">
        <f t="shared" si="254"/>
        <v>0</v>
      </c>
      <c r="FS127" s="239">
        <f t="shared" si="255"/>
        <v>0</v>
      </c>
      <c r="FT127" s="175"/>
      <c r="FU127" s="238">
        <f t="shared" si="256"/>
        <v>0</v>
      </c>
      <c r="FV127" s="239">
        <f t="shared" si="257"/>
        <v>0</v>
      </c>
      <c r="FW127" s="175"/>
      <c r="FX127" s="238">
        <f t="shared" si="258"/>
        <v>0</v>
      </c>
      <c r="FY127" s="239">
        <f t="shared" si="259"/>
        <v>0</v>
      </c>
      <c r="FZ127" s="175"/>
      <c r="GA127" s="238">
        <f t="shared" si="260"/>
        <v>0</v>
      </c>
      <c r="GB127" s="239">
        <f t="shared" si="261"/>
        <v>0</v>
      </c>
      <c r="GC127" s="175"/>
      <c r="GD127" s="238">
        <f t="shared" si="262"/>
        <v>0</v>
      </c>
      <c r="GE127" s="239">
        <f t="shared" si="263"/>
        <v>0</v>
      </c>
      <c r="GF127" s="175"/>
      <c r="GG127" s="238">
        <f t="shared" si="264"/>
        <v>0</v>
      </c>
      <c r="GH127" s="239">
        <f t="shared" si="265"/>
        <v>0</v>
      </c>
      <c r="GI127" s="175"/>
      <c r="GJ127" s="238">
        <f t="shared" si="266"/>
        <v>0</v>
      </c>
      <c r="GK127" s="239">
        <f t="shared" si="267"/>
        <v>0</v>
      </c>
      <c r="GL127" s="175"/>
      <c r="GM127" s="238">
        <f t="shared" si="268"/>
        <v>0</v>
      </c>
      <c r="GN127" s="239">
        <f t="shared" si="269"/>
        <v>0</v>
      </c>
      <c r="GO127" s="175"/>
      <c r="GP127" s="238">
        <f t="shared" si="270"/>
        <v>0</v>
      </c>
      <c r="GQ127" s="239">
        <f t="shared" si="271"/>
        <v>0</v>
      </c>
      <c r="GR127" s="175"/>
      <c r="GS127" s="238">
        <f t="shared" si="272"/>
        <v>0</v>
      </c>
      <c r="GT127" s="239">
        <f t="shared" si="273"/>
        <v>0</v>
      </c>
      <c r="GU127" s="175"/>
      <c r="GV127" s="238">
        <f t="shared" si="274"/>
        <v>0</v>
      </c>
      <c r="GW127" s="239">
        <f t="shared" si="275"/>
        <v>0</v>
      </c>
      <c r="GX127" s="175"/>
      <c r="GY127" s="238">
        <f t="shared" si="276"/>
        <v>0</v>
      </c>
      <c r="GZ127" s="239">
        <f t="shared" si="277"/>
        <v>0</v>
      </c>
      <c r="HA127" s="175"/>
      <c r="HB127" s="238">
        <f t="shared" si="278"/>
        <v>0</v>
      </c>
      <c r="HC127" s="239">
        <f t="shared" si="279"/>
        <v>0</v>
      </c>
      <c r="HD127" s="175"/>
      <c r="HE127" s="238">
        <f t="shared" si="280"/>
        <v>0</v>
      </c>
      <c r="HF127" s="239">
        <f t="shared" si="281"/>
        <v>0</v>
      </c>
      <c r="HG127" s="175"/>
      <c r="HH127" s="238">
        <f t="shared" si="282"/>
        <v>0</v>
      </c>
      <c r="HI127" s="239">
        <f t="shared" si="283"/>
        <v>0</v>
      </c>
      <c r="HJ127" s="175"/>
      <c r="HK127" s="238">
        <f t="shared" si="284"/>
        <v>0</v>
      </c>
      <c r="HL127" s="239">
        <f t="shared" si="285"/>
        <v>0</v>
      </c>
      <c r="HM127" s="242">
        <f t="shared" si="286"/>
        <v>0</v>
      </c>
      <c r="HN127" s="108">
        <f t="shared" si="287"/>
        <v>0</v>
      </c>
    </row>
    <row r="128" spans="1:222" s="2" customFormat="1" hidden="1" x14ac:dyDescent="0.2">
      <c r="A128" s="173"/>
      <c r="B128" s="176"/>
      <c r="C128" s="370"/>
      <c r="D128" s="370"/>
      <c r="E128" s="370"/>
      <c r="F128" s="369"/>
      <c r="G128" s="177"/>
      <c r="H128" s="178"/>
      <c r="I128" s="39"/>
      <c r="J128" s="174">
        <f t="shared" si="145"/>
        <v>0</v>
      </c>
      <c r="K128" s="175"/>
      <c r="L128" s="238">
        <f t="shared" si="146"/>
        <v>0</v>
      </c>
      <c r="M128" s="239">
        <f t="shared" si="147"/>
        <v>0</v>
      </c>
      <c r="N128" s="175"/>
      <c r="O128" s="238">
        <f t="shared" si="148"/>
        <v>0</v>
      </c>
      <c r="P128" s="239">
        <f t="shared" si="149"/>
        <v>0</v>
      </c>
      <c r="Q128" s="175"/>
      <c r="R128" s="238">
        <f t="shared" si="150"/>
        <v>0</v>
      </c>
      <c r="S128" s="239">
        <f t="shared" si="151"/>
        <v>0</v>
      </c>
      <c r="T128" s="175"/>
      <c r="U128" s="238">
        <f t="shared" si="152"/>
        <v>0</v>
      </c>
      <c r="V128" s="239">
        <f t="shared" si="153"/>
        <v>0</v>
      </c>
      <c r="W128" s="175"/>
      <c r="X128" s="238">
        <f t="shared" si="154"/>
        <v>0</v>
      </c>
      <c r="Y128" s="239">
        <f t="shared" si="155"/>
        <v>0</v>
      </c>
      <c r="Z128" s="175"/>
      <c r="AA128" s="238">
        <f t="shared" si="156"/>
        <v>0</v>
      </c>
      <c r="AB128" s="239">
        <f t="shared" si="157"/>
        <v>0</v>
      </c>
      <c r="AC128" s="175"/>
      <c r="AD128" s="238">
        <f t="shared" si="158"/>
        <v>0</v>
      </c>
      <c r="AE128" s="239">
        <f t="shared" si="159"/>
        <v>0</v>
      </c>
      <c r="AF128" s="175"/>
      <c r="AG128" s="238">
        <f t="shared" si="160"/>
        <v>0</v>
      </c>
      <c r="AH128" s="239">
        <f t="shared" si="161"/>
        <v>0</v>
      </c>
      <c r="AI128" s="175"/>
      <c r="AJ128" s="238">
        <f t="shared" si="162"/>
        <v>0</v>
      </c>
      <c r="AK128" s="239">
        <f t="shared" si="163"/>
        <v>0</v>
      </c>
      <c r="AL128" s="175"/>
      <c r="AM128" s="238">
        <f t="shared" si="164"/>
        <v>0</v>
      </c>
      <c r="AN128" s="239">
        <f t="shared" si="165"/>
        <v>0</v>
      </c>
      <c r="AO128" s="175"/>
      <c r="AP128" s="238">
        <f t="shared" si="166"/>
        <v>0</v>
      </c>
      <c r="AQ128" s="239">
        <f t="shared" si="167"/>
        <v>0</v>
      </c>
      <c r="AR128" s="175"/>
      <c r="AS128" s="238">
        <f t="shared" si="168"/>
        <v>0</v>
      </c>
      <c r="AT128" s="239">
        <f t="shared" si="169"/>
        <v>0</v>
      </c>
      <c r="AU128" s="175"/>
      <c r="AV128" s="238">
        <f t="shared" si="170"/>
        <v>0</v>
      </c>
      <c r="AW128" s="239">
        <f t="shared" si="171"/>
        <v>0</v>
      </c>
      <c r="AX128" s="175"/>
      <c r="AY128" s="238">
        <f t="shared" si="172"/>
        <v>0</v>
      </c>
      <c r="AZ128" s="239">
        <f t="shared" si="173"/>
        <v>0</v>
      </c>
      <c r="BA128" s="175"/>
      <c r="BB128" s="238">
        <f t="shared" si="174"/>
        <v>0</v>
      </c>
      <c r="BC128" s="239">
        <f t="shared" si="175"/>
        <v>0</v>
      </c>
      <c r="BD128" s="175"/>
      <c r="BE128" s="238">
        <f t="shared" si="176"/>
        <v>0</v>
      </c>
      <c r="BF128" s="239">
        <f t="shared" si="177"/>
        <v>0</v>
      </c>
      <c r="BG128" s="175"/>
      <c r="BH128" s="238">
        <f t="shared" si="178"/>
        <v>0</v>
      </c>
      <c r="BI128" s="239">
        <f t="shared" si="179"/>
        <v>0</v>
      </c>
      <c r="BJ128" s="175"/>
      <c r="BK128" s="238">
        <f t="shared" si="180"/>
        <v>0</v>
      </c>
      <c r="BL128" s="239">
        <f t="shared" si="181"/>
        <v>0</v>
      </c>
      <c r="BM128" s="175"/>
      <c r="BN128" s="238">
        <f t="shared" si="182"/>
        <v>0</v>
      </c>
      <c r="BO128" s="239">
        <f t="shared" si="183"/>
        <v>0</v>
      </c>
      <c r="BP128" s="175"/>
      <c r="BQ128" s="238">
        <f t="shared" si="184"/>
        <v>0</v>
      </c>
      <c r="BR128" s="239">
        <f t="shared" si="185"/>
        <v>0</v>
      </c>
      <c r="BS128" s="175"/>
      <c r="BT128" s="238">
        <f t="shared" si="186"/>
        <v>0</v>
      </c>
      <c r="BU128" s="239">
        <f t="shared" si="187"/>
        <v>0</v>
      </c>
      <c r="BV128" s="175"/>
      <c r="BW128" s="238">
        <f t="shared" si="188"/>
        <v>0</v>
      </c>
      <c r="BX128" s="239">
        <f t="shared" si="189"/>
        <v>0</v>
      </c>
      <c r="BY128" s="175"/>
      <c r="BZ128" s="238">
        <f t="shared" si="190"/>
        <v>0</v>
      </c>
      <c r="CA128" s="239">
        <f t="shared" si="191"/>
        <v>0</v>
      </c>
      <c r="CB128" s="175"/>
      <c r="CC128" s="238">
        <f t="shared" si="192"/>
        <v>0</v>
      </c>
      <c r="CD128" s="239">
        <f t="shared" si="193"/>
        <v>0</v>
      </c>
      <c r="CE128" s="175"/>
      <c r="CF128" s="238">
        <f t="shared" si="194"/>
        <v>0</v>
      </c>
      <c r="CG128" s="239">
        <f t="shared" si="195"/>
        <v>0</v>
      </c>
      <c r="CH128" s="175"/>
      <c r="CI128" s="238">
        <f t="shared" si="196"/>
        <v>0</v>
      </c>
      <c r="CJ128" s="239">
        <f t="shared" si="197"/>
        <v>0</v>
      </c>
      <c r="CK128" s="175"/>
      <c r="CL128" s="238">
        <f t="shared" si="198"/>
        <v>0</v>
      </c>
      <c r="CM128" s="239">
        <f t="shared" si="199"/>
        <v>0</v>
      </c>
      <c r="CN128" s="175"/>
      <c r="CO128" s="238">
        <f t="shared" si="200"/>
        <v>0</v>
      </c>
      <c r="CP128" s="239">
        <f t="shared" si="201"/>
        <v>0</v>
      </c>
      <c r="CQ128" s="175"/>
      <c r="CR128" s="238">
        <f t="shared" si="202"/>
        <v>0</v>
      </c>
      <c r="CS128" s="239">
        <f t="shared" si="203"/>
        <v>0</v>
      </c>
      <c r="CT128" s="175"/>
      <c r="CU128" s="238">
        <f t="shared" si="204"/>
        <v>0</v>
      </c>
      <c r="CV128" s="239">
        <f t="shared" si="205"/>
        <v>0</v>
      </c>
      <c r="CW128" s="175"/>
      <c r="CX128" s="238">
        <f t="shared" si="206"/>
        <v>0</v>
      </c>
      <c r="CY128" s="239">
        <f t="shared" si="207"/>
        <v>0</v>
      </c>
      <c r="CZ128" s="175"/>
      <c r="DA128" s="238">
        <f t="shared" si="208"/>
        <v>0</v>
      </c>
      <c r="DB128" s="239">
        <f t="shared" si="209"/>
        <v>0</v>
      </c>
      <c r="DC128" s="175"/>
      <c r="DD128" s="238">
        <f t="shared" si="210"/>
        <v>0</v>
      </c>
      <c r="DE128" s="239">
        <f t="shared" si="211"/>
        <v>0</v>
      </c>
      <c r="DF128" s="175"/>
      <c r="DG128" s="238">
        <f t="shared" si="212"/>
        <v>0</v>
      </c>
      <c r="DH128" s="239">
        <f t="shared" si="213"/>
        <v>0</v>
      </c>
      <c r="DI128" s="175"/>
      <c r="DJ128" s="238">
        <f t="shared" si="214"/>
        <v>0</v>
      </c>
      <c r="DK128" s="239">
        <f t="shared" si="215"/>
        <v>0</v>
      </c>
      <c r="DL128" s="175"/>
      <c r="DM128" s="238">
        <f t="shared" si="216"/>
        <v>0</v>
      </c>
      <c r="DN128" s="239">
        <f t="shared" si="217"/>
        <v>0</v>
      </c>
      <c r="DO128" s="175"/>
      <c r="DP128" s="238">
        <f t="shared" si="218"/>
        <v>0</v>
      </c>
      <c r="DQ128" s="239">
        <f t="shared" si="219"/>
        <v>0</v>
      </c>
      <c r="DR128" s="175"/>
      <c r="DS128" s="238">
        <f t="shared" si="220"/>
        <v>0</v>
      </c>
      <c r="DT128" s="239">
        <f t="shared" si="221"/>
        <v>0</v>
      </c>
      <c r="DU128" s="175"/>
      <c r="DV128" s="238">
        <f t="shared" si="222"/>
        <v>0</v>
      </c>
      <c r="DW128" s="239">
        <f t="shared" si="223"/>
        <v>0</v>
      </c>
      <c r="DX128" s="175"/>
      <c r="DY128" s="238">
        <f t="shared" si="224"/>
        <v>0</v>
      </c>
      <c r="DZ128" s="239">
        <f t="shared" si="225"/>
        <v>0</v>
      </c>
      <c r="EA128" s="175"/>
      <c r="EB128" s="238">
        <f t="shared" si="226"/>
        <v>0</v>
      </c>
      <c r="EC128" s="239">
        <f t="shared" si="227"/>
        <v>0</v>
      </c>
      <c r="ED128" s="175"/>
      <c r="EE128" s="238">
        <f t="shared" si="228"/>
        <v>0</v>
      </c>
      <c r="EF128" s="239">
        <f t="shared" si="229"/>
        <v>0</v>
      </c>
      <c r="EG128" s="175"/>
      <c r="EH128" s="238">
        <f t="shared" si="230"/>
        <v>0</v>
      </c>
      <c r="EI128" s="239">
        <f t="shared" si="231"/>
        <v>0</v>
      </c>
      <c r="EJ128" s="175"/>
      <c r="EK128" s="238">
        <f t="shared" si="232"/>
        <v>0</v>
      </c>
      <c r="EL128" s="239">
        <f t="shared" si="233"/>
        <v>0</v>
      </c>
      <c r="EM128" s="175"/>
      <c r="EN128" s="238">
        <f t="shared" si="234"/>
        <v>0</v>
      </c>
      <c r="EO128" s="239">
        <f t="shared" si="235"/>
        <v>0</v>
      </c>
      <c r="EP128" s="175"/>
      <c r="EQ128" s="238">
        <f t="shared" si="236"/>
        <v>0</v>
      </c>
      <c r="ER128" s="239">
        <f t="shared" si="237"/>
        <v>0</v>
      </c>
      <c r="ES128" s="175"/>
      <c r="ET128" s="238">
        <f t="shared" si="238"/>
        <v>0</v>
      </c>
      <c r="EU128" s="239">
        <f t="shared" si="239"/>
        <v>0</v>
      </c>
      <c r="EV128" s="175"/>
      <c r="EW128" s="238">
        <f t="shared" si="240"/>
        <v>0</v>
      </c>
      <c r="EX128" s="239">
        <f t="shared" si="241"/>
        <v>0</v>
      </c>
      <c r="EY128" s="175"/>
      <c r="EZ128" s="238">
        <f t="shared" si="242"/>
        <v>0</v>
      </c>
      <c r="FA128" s="239">
        <f t="shared" si="243"/>
        <v>0</v>
      </c>
      <c r="FB128" s="175"/>
      <c r="FC128" s="238">
        <f t="shared" si="244"/>
        <v>0</v>
      </c>
      <c r="FD128" s="239">
        <f t="shared" si="245"/>
        <v>0</v>
      </c>
      <c r="FE128" s="175"/>
      <c r="FF128" s="238">
        <f t="shared" si="246"/>
        <v>0</v>
      </c>
      <c r="FG128" s="239">
        <f t="shared" si="247"/>
        <v>0</v>
      </c>
      <c r="FH128" s="175"/>
      <c r="FI128" s="238">
        <f t="shared" si="248"/>
        <v>0</v>
      </c>
      <c r="FJ128" s="239">
        <f t="shared" si="249"/>
        <v>0</v>
      </c>
      <c r="FK128" s="175"/>
      <c r="FL128" s="238">
        <f t="shared" si="250"/>
        <v>0</v>
      </c>
      <c r="FM128" s="239">
        <f t="shared" si="251"/>
        <v>0</v>
      </c>
      <c r="FN128" s="175"/>
      <c r="FO128" s="238">
        <f t="shared" si="252"/>
        <v>0</v>
      </c>
      <c r="FP128" s="239">
        <f t="shared" si="253"/>
        <v>0</v>
      </c>
      <c r="FQ128" s="175"/>
      <c r="FR128" s="238">
        <f t="shared" si="254"/>
        <v>0</v>
      </c>
      <c r="FS128" s="239">
        <f t="shared" si="255"/>
        <v>0</v>
      </c>
      <c r="FT128" s="175"/>
      <c r="FU128" s="238">
        <f t="shared" si="256"/>
        <v>0</v>
      </c>
      <c r="FV128" s="239">
        <f t="shared" si="257"/>
        <v>0</v>
      </c>
      <c r="FW128" s="175"/>
      <c r="FX128" s="238">
        <f t="shared" si="258"/>
        <v>0</v>
      </c>
      <c r="FY128" s="239">
        <f t="shared" si="259"/>
        <v>0</v>
      </c>
      <c r="FZ128" s="175"/>
      <c r="GA128" s="238">
        <f t="shared" si="260"/>
        <v>0</v>
      </c>
      <c r="GB128" s="239">
        <f t="shared" si="261"/>
        <v>0</v>
      </c>
      <c r="GC128" s="175"/>
      <c r="GD128" s="238">
        <f t="shared" si="262"/>
        <v>0</v>
      </c>
      <c r="GE128" s="239">
        <f t="shared" si="263"/>
        <v>0</v>
      </c>
      <c r="GF128" s="175"/>
      <c r="GG128" s="238">
        <f t="shared" si="264"/>
        <v>0</v>
      </c>
      <c r="GH128" s="239">
        <f t="shared" si="265"/>
        <v>0</v>
      </c>
      <c r="GI128" s="175"/>
      <c r="GJ128" s="238">
        <f t="shared" si="266"/>
        <v>0</v>
      </c>
      <c r="GK128" s="239">
        <f t="shared" si="267"/>
        <v>0</v>
      </c>
      <c r="GL128" s="175"/>
      <c r="GM128" s="238">
        <f t="shared" si="268"/>
        <v>0</v>
      </c>
      <c r="GN128" s="239">
        <f t="shared" si="269"/>
        <v>0</v>
      </c>
      <c r="GO128" s="175"/>
      <c r="GP128" s="238">
        <f t="shared" si="270"/>
        <v>0</v>
      </c>
      <c r="GQ128" s="239">
        <f t="shared" si="271"/>
        <v>0</v>
      </c>
      <c r="GR128" s="175"/>
      <c r="GS128" s="238">
        <f t="shared" si="272"/>
        <v>0</v>
      </c>
      <c r="GT128" s="239">
        <f t="shared" si="273"/>
        <v>0</v>
      </c>
      <c r="GU128" s="175"/>
      <c r="GV128" s="238">
        <f t="shared" si="274"/>
        <v>0</v>
      </c>
      <c r="GW128" s="239">
        <f t="shared" si="275"/>
        <v>0</v>
      </c>
      <c r="GX128" s="175"/>
      <c r="GY128" s="238">
        <f t="shared" si="276"/>
        <v>0</v>
      </c>
      <c r="GZ128" s="239">
        <f t="shared" si="277"/>
        <v>0</v>
      </c>
      <c r="HA128" s="175"/>
      <c r="HB128" s="238">
        <f t="shared" si="278"/>
        <v>0</v>
      </c>
      <c r="HC128" s="239">
        <f t="shared" si="279"/>
        <v>0</v>
      </c>
      <c r="HD128" s="175"/>
      <c r="HE128" s="238">
        <f t="shared" si="280"/>
        <v>0</v>
      </c>
      <c r="HF128" s="239">
        <f t="shared" si="281"/>
        <v>0</v>
      </c>
      <c r="HG128" s="175"/>
      <c r="HH128" s="238">
        <f t="shared" si="282"/>
        <v>0</v>
      </c>
      <c r="HI128" s="239">
        <f t="shared" si="283"/>
        <v>0</v>
      </c>
      <c r="HJ128" s="175"/>
      <c r="HK128" s="238">
        <f t="shared" si="284"/>
        <v>0</v>
      </c>
      <c r="HL128" s="239">
        <f t="shared" si="285"/>
        <v>0</v>
      </c>
      <c r="HM128" s="242">
        <f t="shared" si="286"/>
        <v>0</v>
      </c>
      <c r="HN128" s="108">
        <f t="shared" si="287"/>
        <v>0</v>
      </c>
    </row>
    <row r="129" spans="1:222" s="2" customFormat="1" hidden="1" x14ac:dyDescent="0.2">
      <c r="A129" s="173"/>
      <c r="B129" s="176"/>
      <c r="C129" s="370"/>
      <c r="D129" s="370"/>
      <c r="E129" s="370"/>
      <c r="F129" s="369"/>
      <c r="G129" s="177"/>
      <c r="H129" s="178"/>
      <c r="I129" s="39"/>
      <c r="J129" s="174">
        <f t="shared" si="145"/>
        <v>0</v>
      </c>
      <c r="K129" s="175"/>
      <c r="L129" s="238">
        <f t="shared" si="146"/>
        <v>0</v>
      </c>
      <c r="M129" s="239">
        <f t="shared" si="147"/>
        <v>0</v>
      </c>
      <c r="N129" s="175"/>
      <c r="O129" s="238">
        <f t="shared" si="148"/>
        <v>0</v>
      </c>
      <c r="P129" s="239">
        <f t="shared" si="149"/>
        <v>0</v>
      </c>
      <c r="Q129" s="175"/>
      <c r="R129" s="238">
        <f t="shared" si="150"/>
        <v>0</v>
      </c>
      <c r="S129" s="239">
        <f t="shared" si="151"/>
        <v>0</v>
      </c>
      <c r="T129" s="175"/>
      <c r="U129" s="238">
        <f t="shared" si="152"/>
        <v>0</v>
      </c>
      <c r="V129" s="239">
        <f t="shared" si="153"/>
        <v>0</v>
      </c>
      <c r="W129" s="175"/>
      <c r="X129" s="238">
        <f t="shared" si="154"/>
        <v>0</v>
      </c>
      <c r="Y129" s="239">
        <f t="shared" si="155"/>
        <v>0</v>
      </c>
      <c r="Z129" s="175"/>
      <c r="AA129" s="238">
        <f t="shared" si="156"/>
        <v>0</v>
      </c>
      <c r="AB129" s="239">
        <f t="shared" si="157"/>
        <v>0</v>
      </c>
      <c r="AC129" s="175"/>
      <c r="AD129" s="238">
        <f t="shared" si="158"/>
        <v>0</v>
      </c>
      <c r="AE129" s="239">
        <f t="shared" si="159"/>
        <v>0</v>
      </c>
      <c r="AF129" s="175"/>
      <c r="AG129" s="238">
        <f t="shared" si="160"/>
        <v>0</v>
      </c>
      <c r="AH129" s="239">
        <f t="shared" si="161"/>
        <v>0</v>
      </c>
      <c r="AI129" s="175"/>
      <c r="AJ129" s="238">
        <f t="shared" si="162"/>
        <v>0</v>
      </c>
      <c r="AK129" s="239">
        <f t="shared" si="163"/>
        <v>0</v>
      </c>
      <c r="AL129" s="175"/>
      <c r="AM129" s="238">
        <f t="shared" si="164"/>
        <v>0</v>
      </c>
      <c r="AN129" s="239">
        <f t="shared" si="165"/>
        <v>0</v>
      </c>
      <c r="AO129" s="175"/>
      <c r="AP129" s="238">
        <f t="shared" si="166"/>
        <v>0</v>
      </c>
      <c r="AQ129" s="239">
        <f t="shared" si="167"/>
        <v>0</v>
      </c>
      <c r="AR129" s="175"/>
      <c r="AS129" s="238">
        <f t="shared" si="168"/>
        <v>0</v>
      </c>
      <c r="AT129" s="239">
        <f t="shared" si="169"/>
        <v>0</v>
      </c>
      <c r="AU129" s="175"/>
      <c r="AV129" s="238">
        <f t="shared" si="170"/>
        <v>0</v>
      </c>
      <c r="AW129" s="239">
        <f t="shared" si="171"/>
        <v>0</v>
      </c>
      <c r="AX129" s="175"/>
      <c r="AY129" s="238">
        <f t="shared" si="172"/>
        <v>0</v>
      </c>
      <c r="AZ129" s="239">
        <f t="shared" si="173"/>
        <v>0</v>
      </c>
      <c r="BA129" s="175"/>
      <c r="BB129" s="238">
        <f t="shared" si="174"/>
        <v>0</v>
      </c>
      <c r="BC129" s="239">
        <f t="shared" si="175"/>
        <v>0</v>
      </c>
      <c r="BD129" s="175"/>
      <c r="BE129" s="238">
        <f t="shared" si="176"/>
        <v>0</v>
      </c>
      <c r="BF129" s="239">
        <f t="shared" si="177"/>
        <v>0</v>
      </c>
      <c r="BG129" s="175"/>
      <c r="BH129" s="238">
        <f t="shared" si="178"/>
        <v>0</v>
      </c>
      <c r="BI129" s="239">
        <f t="shared" si="179"/>
        <v>0</v>
      </c>
      <c r="BJ129" s="175"/>
      <c r="BK129" s="238">
        <f t="shared" si="180"/>
        <v>0</v>
      </c>
      <c r="BL129" s="239">
        <f t="shared" si="181"/>
        <v>0</v>
      </c>
      <c r="BM129" s="175"/>
      <c r="BN129" s="238">
        <f t="shared" si="182"/>
        <v>0</v>
      </c>
      <c r="BO129" s="239">
        <f t="shared" si="183"/>
        <v>0</v>
      </c>
      <c r="BP129" s="175"/>
      <c r="BQ129" s="238">
        <f t="shared" si="184"/>
        <v>0</v>
      </c>
      <c r="BR129" s="239">
        <f t="shared" si="185"/>
        <v>0</v>
      </c>
      <c r="BS129" s="175"/>
      <c r="BT129" s="238">
        <f t="shared" si="186"/>
        <v>0</v>
      </c>
      <c r="BU129" s="239">
        <f t="shared" si="187"/>
        <v>0</v>
      </c>
      <c r="BV129" s="175"/>
      <c r="BW129" s="238">
        <f t="shared" si="188"/>
        <v>0</v>
      </c>
      <c r="BX129" s="239">
        <f t="shared" si="189"/>
        <v>0</v>
      </c>
      <c r="BY129" s="175"/>
      <c r="BZ129" s="238">
        <f t="shared" si="190"/>
        <v>0</v>
      </c>
      <c r="CA129" s="239">
        <f t="shared" si="191"/>
        <v>0</v>
      </c>
      <c r="CB129" s="175"/>
      <c r="CC129" s="238">
        <f t="shared" si="192"/>
        <v>0</v>
      </c>
      <c r="CD129" s="239">
        <f t="shared" si="193"/>
        <v>0</v>
      </c>
      <c r="CE129" s="175"/>
      <c r="CF129" s="238">
        <f t="shared" si="194"/>
        <v>0</v>
      </c>
      <c r="CG129" s="239">
        <f t="shared" si="195"/>
        <v>0</v>
      </c>
      <c r="CH129" s="175"/>
      <c r="CI129" s="238">
        <f t="shared" si="196"/>
        <v>0</v>
      </c>
      <c r="CJ129" s="239">
        <f t="shared" si="197"/>
        <v>0</v>
      </c>
      <c r="CK129" s="175"/>
      <c r="CL129" s="238">
        <f t="shared" si="198"/>
        <v>0</v>
      </c>
      <c r="CM129" s="239">
        <f t="shared" si="199"/>
        <v>0</v>
      </c>
      <c r="CN129" s="175"/>
      <c r="CO129" s="238">
        <f t="shared" si="200"/>
        <v>0</v>
      </c>
      <c r="CP129" s="239">
        <f t="shared" si="201"/>
        <v>0</v>
      </c>
      <c r="CQ129" s="175"/>
      <c r="CR129" s="238">
        <f t="shared" si="202"/>
        <v>0</v>
      </c>
      <c r="CS129" s="239">
        <f t="shared" si="203"/>
        <v>0</v>
      </c>
      <c r="CT129" s="175"/>
      <c r="CU129" s="238">
        <f t="shared" si="204"/>
        <v>0</v>
      </c>
      <c r="CV129" s="239">
        <f t="shared" si="205"/>
        <v>0</v>
      </c>
      <c r="CW129" s="175"/>
      <c r="CX129" s="238">
        <f t="shared" si="206"/>
        <v>0</v>
      </c>
      <c r="CY129" s="239">
        <f t="shared" si="207"/>
        <v>0</v>
      </c>
      <c r="CZ129" s="175"/>
      <c r="DA129" s="238">
        <f t="shared" si="208"/>
        <v>0</v>
      </c>
      <c r="DB129" s="239">
        <f t="shared" si="209"/>
        <v>0</v>
      </c>
      <c r="DC129" s="175"/>
      <c r="DD129" s="238">
        <f t="shared" si="210"/>
        <v>0</v>
      </c>
      <c r="DE129" s="239">
        <f t="shared" si="211"/>
        <v>0</v>
      </c>
      <c r="DF129" s="175"/>
      <c r="DG129" s="238">
        <f t="shared" si="212"/>
        <v>0</v>
      </c>
      <c r="DH129" s="239">
        <f t="shared" si="213"/>
        <v>0</v>
      </c>
      <c r="DI129" s="175"/>
      <c r="DJ129" s="238">
        <f t="shared" si="214"/>
        <v>0</v>
      </c>
      <c r="DK129" s="239">
        <f t="shared" si="215"/>
        <v>0</v>
      </c>
      <c r="DL129" s="175"/>
      <c r="DM129" s="238">
        <f t="shared" si="216"/>
        <v>0</v>
      </c>
      <c r="DN129" s="239">
        <f t="shared" si="217"/>
        <v>0</v>
      </c>
      <c r="DO129" s="175"/>
      <c r="DP129" s="238">
        <f t="shared" si="218"/>
        <v>0</v>
      </c>
      <c r="DQ129" s="239">
        <f t="shared" si="219"/>
        <v>0</v>
      </c>
      <c r="DR129" s="175"/>
      <c r="DS129" s="238">
        <f t="shared" si="220"/>
        <v>0</v>
      </c>
      <c r="DT129" s="239">
        <f t="shared" si="221"/>
        <v>0</v>
      </c>
      <c r="DU129" s="175"/>
      <c r="DV129" s="238">
        <f t="shared" si="222"/>
        <v>0</v>
      </c>
      <c r="DW129" s="239">
        <f t="shared" si="223"/>
        <v>0</v>
      </c>
      <c r="DX129" s="175"/>
      <c r="DY129" s="238">
        <f t="shared" si="224"/>
        <v>0</v>
      </c>
      <c r="DZ129" s="239">
        <f t="shared" si="225"/>
        <v>0</v>
      </c>
      <c r="EA129" s="175"/>
      <c r="EB129" s="238">
        <f t="shared" si="226"/>
        <v>0</v>
      </c>
      <c r="EC129" s="239">
        <f t="shared" si="227"/>
        <v>0</v>
      </c>
      <c r="ED129" s="175"/>
      <c r="EE129" s="238">
        <f t="shared" si="228"/>
        <v>0</v>
      </c>
      <c r="EF129" s="239">
        <f t="shared" si="229"/>
        <v>0</v>
      </c>
      <c r="EG129" s="175"/>
      <c r="EH129" s="238">
        <f t="shared" si="230"/>
        <v>0</v>
      </c>
      <c r="EI129" s="239">
        <f t="shared" si="231"/>
        <v>0</v>
      </c>
      <c r="EJ129" s="175"/>
      <c r="EK129" s="238">
        <f t="shared" si="232"/>
        <v>0</v>
      </c>
      <c r="EL129" s="239">
        <f t="shared" si="233"/>
        <v>0</v>
      </c>
      <c r="EM129" s="175"/>
      <c r="EN129" s="238">
        <f t="shared" si="234"/>
        <v>0</v>
      </c>
      <c r="EO129" s="239">
        <f t="shared" si="235"/>
        <v>0</v>
      </c>
      <c r="EP129" s="175"/>
      <c r="EQ129" s="238">
        <f t="shared" si="236"/>
        <v>0</v>
      </c>
      <c r="ER129" s="239">
        <f t="shared" si="237"/>
        <v>0</v>
      </c>
      <c r="ES129" s="175"/>
      <c r="ET129" s="238">
        <f t="shared" si="238"/>
        <v>0</v>
      </c>
      <c r="EU129" s="239">
        <f t="shared" si="239"/>
        <v>0</v>
      </c>
      <c r="EV129" s="175"/>
      <c r="EW129" s="238">
        <f t="shared" si="240"/>
        <v>0</v>
      </c>
      <c r="EX129" s="239">
        <f t="shared" si="241"/>
        <v>0</v>
      </c>
      <c r="EY129" s="175"/>
      <c r="EZ129" s="238">
        <f t="shared" si="242"/>
        <v>0</v>
      </c>
      <c r="FA129" s="239">
        <f t="shared" si="243"/>
        <v>0</v>
      </c>
      <c r="FB129" s="175"/>
      <c r="FC129" s="238">
        <f t="shared" si="244"/>
        <v>0</v>
      </c>
      <c r="FD129" s="239">
        <f t="shared" si="245"/>
        <v>0</v>
      </c>
      <c r="FE129" s="175"/>
      <c r="FF129" s="238">
        <f t="shared" si="246"/>
        <v>0</v>
      </c>
      <c r="FG129" s="239">
        <f t="shared" si="247"/>
        <v>0</v>
      </c>
      <c r="FH129" s="175"/>
      <c r="FI129" s="238">
        <f t="shared" si="248"/>
        <v>0</v>
      </c>
      <c r="FJ129" s="239">
        <f t="shared" si="249"/>
        <v>0</v>
      </c>
      <c r="FK129" s="175"/>
      <c r="FL129" s="238">
        <f t="shared" si="250"/>
        <v>0</v>
      </c>
      <c r="FM129" s="239">
        <f t="shared" si="251"/>
        <v>0</v>
      </c>
      <c r="FN129" s="175"/>
      <c r="FO129" s="238">
        <f t="shared" si="252"/>
        <v>0</v>
      </c>
      <c r="FP129" s="239">
        <f t="shared" si="253"/>
        <v>0</v>
      </c>
      <c r="FQ129" s="175"/>
      <c r="FR129" s="238">
        <f t="shared" si="254"/>
        <v>0</v>
      </c>
      <c r="FS129" s="239">
        <f t="shared" si="255"/>
        <v>0</v>
      </c>
      <c r="FT129" s="175"/>
      <c r="FU129" s="238">
        <f t="shared" si="256"/>
        <v>0</v>
      </c>
      <c r="FV129" s="239">
        <f t="shared" si="257"/>
        <v>0</v>
      </c>
      <c r="FW129" s="175"/>
      <c r="FX129" s="238">
        <f t="shared" si="258"/>
        <v>0</v>
      </c>
      <c r="FY129" s="239">
        <f t="shared" si="259"/>
        <v>0</v>
      </c>
      <c r="FZ129" s="175"/>
      <c r="GA129" s="238">
        <f t="shared" si="260"/>
        <v>0</v>
      </c>
      <c r="GB129" s="239">
        <f t="shared" si="261"/>
        <v>0</v>
      </c>
      <c r="GC129" s="175"/>
      <c r="GD129" s="238">
        <f t="shared" si="262"/>
        <v>0</v>
      </c>
      <c r="GE129" s="239">
        <f t="shared" si="263"/>
        <v>0</v>
      </c>
      <c r="GF129" s="175"/>
      <c r="GG129" s="238">
        <f t="shared" si="264"/>
        <v>0</v>
      </c>
      <c r="GH129" s="239">
        <f t="shared" si="265"/>
        <v>0</v>
      </c>
      <c r="GI129" s="175"/>
      <c r="GJ129" s="238">
        <f t="shared" si="266"/>
        <v>0</v>
      </c>
      <c r="GK129" s="239">
        <f t="shared" si="267"/>
        <v>0</v>
      </c>
      <c r="GL129" s="175"/>
      <c r="GM129" s="238">
        <f t="shared" si="268"/>
        <v>0</v>
      </c>
      <c r="GN129" s="239">
        <f t="shared" si="269"/>
        <v>0</v>
      </c>
      <c r="GO129" s="175"/>
      <c r="GP129" s="238">
        <f t="shared" si="270"/>
        <v>0</v>
      </c>
      <c r="GQ129" s="239">
        <f t="shared" si="271"/>
        <v>0</v>
      </c>
      <c r="GR129" s="175"/>
      <c r="GS129" s="238">
        <f t="shared" si="272"/>
        <v>0</v>
      </c>
      <c r="GT129" s="239">
        <f t="shared" si="273"/>
        <v>0</v>
      </c>
      <c r="GU129" s="175"/>
      <c r="GV129" s="238">
        <f t="shared" si="274"/>
        <v>0</v>
      </c>
      <c r="GW129" s="239">
        <f t="shared" si="275"/>
        <v>0</v>
      </c>
      <c r="GX129" s="175"/>
      <c r="GY129" s="238">
        <f t="shared" si="276"/>
        <v>0</v>
      </c>
      <c r="GZ129" s="239">
        <f t="shared" si="277"/>
        <v>0</v>
      </c>
      <c r="HA129" s="175"/>
      <c r="HB129" s="238">
        <f t="shared" si="278"/>
        <v>0</v>
      </c>
      <c r="HC129" s="239">
        <f t="shared" si="279"/>
        <v>0</v>
      </c>
      <c r="HD129" s="175"/>
      <c r="HE129" s="238">
        <f t="shared" si="280"/>
        <v>0</v>
      </c>
      <c r="HF129" s="239">
        <f t="shared" si="281"/>
        <v>0</v>
      </c>
      <c r="HG129" s="175"/>
      <c r="HH129" s="238">
        <f t="shared" si="282"/>
        <v>0</v>
      </c>
      <c r="HI129" s="239">
        <f t="shared" si="283"/>
        <v>0</v>
      </c>
      <c r="HJ129" s="175"/>
      <c r="HK129" s="238">
        <f t="shared" si="284"/>
        <v>0</v>
      </c>
      <c r="HL129" s="239">
        <f t="shared" si="285"/>
        <v>0</v>
      </c>
      <c r="HM129" s="242">
        <f t="shared" si="286"/>
        <v>0</v>
      </c>
      <c r="HN129" s="108">
        <f t="shared" si="287"/>
        <v>0</v>
      </c>
    </row>
    <row r="130" spans="1:222" s="2" customFormat="1" hidden="1" x14ac:dyDescent="0.2">
      <c r="A130" s="173"/>
      <c r="B130" s="176"/>
      <c r="C130" s="370"/>
      <c r="D130" s="370"/>
      <c r="E130" s="370"/>
      <c r="F130" s="369"/>
      <c r="G130" s="177"/>
      <c r="H130" s="178"/>
      <c r="I130" s="39"/>
      <c r="J130" s="174">
        <f t="shared" si="145"/>
        <v>0</v>
      </c>
      <c r="K130" s="175"/>
      <c r="L130" s="238">
        <f t="shared" si="146"/>
        <v>0</v>
      </c>
      <c r="M130" s="239">
        <f t="shared" si="147"/>
        <v>0</v>
      </c>
      <c r="N130" s="175"/>
      <c r="O130" s="238">
        <f t="shared" si="148"/>
        <v>0</v>
      </c>
      <c r="P130" s="239">
        <f t="shared" si="149"/>
        <v>0</v>
      </c>
      <c r="Q130" s="175"/>
      <c r="R130" s="238">
        <f t="shared" si="150"/>
        <v>0</v>
      </c>
      <c r="S130" s="239">
        <f t="shared" si="151"/>
        <v>0</v>
      </c>
      <c r="T130" s="175"/>
      <c r="U130" s="238">
        <f t="shared" si="152"/>
        <v>0</v>
      </c>
      <c r="V130" s="239">
        <f t="shared" si="153"/>
        <v>0</v>
      </c>
      <c r="W130" s="175"/>
      <c r="X130" s="238">
        <f t="shared" si="154"/>
        <v>0</v>
      </c>
      <c r="Y130" s="239">
        <f t="shared" si="155"/>
        <v>0</v>
      </c>
      <c r="Z130" s="175"/>
      <c r="AA130" s="238">
        <f t="shared" si="156"/>
        <v>0</v>
      </c>
      <c r="AB130" s="239">
        <f t="shared" si="157"/>
        <v>0</v>
      </c>
      <c r="AC130" s="175"/>
      <c r="AD130" s="238">
        <f t="shared" si="158"/>
        <v>0</v>
      </c>
      <c r="AE130" s="239">
        <f t="shared" si="159"/>
        <v>0</v>
      </c>
      <c r="AF130" s="175"/>
      <c r="AG130" s="238">
        <f t="shared" si="160"/>
        <v>0</v>
      </c>
      <c r="AH130" s="239">
        <f t="shared" si="161"/>
        <v>0</v>
      </c>
      <c r="AI130" s="175"/>
      <c r="AJ130" s="238">
        <f t="shared" si="162"/>
        <v>0</v>
      </c>
      <c r="AK130" s="239">
        <f t="shared" si="163"/>
        <v>0</v>
      </c>
      <c r="AL130" s="175"/>
      <c r="AM130" s="238">
        <f t="shared" si="164"/>
        <v>0</v>
      </c>
      <c r="AN130" s="239">
        <f t="shared" si="165"/>
        <v>0</v>
      </c>
      <c r="AO130" s="175"/>
      <c r="AP130" s="238">
        <f t="shared" si="166"/>
        <v>0</v>
      </c>
      <c r="AQ130" s="239">
        <f t="shared" si="167"/>
        <v>0</v>
      </c>
      <c r="AR130" s="175"/>
      <c r="AS130" s="238">
        <f t="shared" si="168"/>
        <v>0</v>
      </c>
      <c r="AT130" s="239">
        <f t="shared" si="169"/>
        <v>0</v>
      </c>
      <c r="AU130" s="175"/>
      <c r="AV130" s="238">
        <f t="shared" si="170"/>
        <v>0</v>
      </c>
      <c r="AW130" s="239">
        <f t="shared" si="171"/>
        <v>0</v>
      </c>
      <c r="AX130" s="175"/>
      <c r="AY130" s="238">
        <f t="shared" si="172"/>
        <v>0</v>
      </c>
      <c r="AZ130" s="239">
        <f t="shared" si="173"/>
        <v>0</v>
      </c>
      <c r="BA130" s="175"/>
      <c r="BB130" s="238">
        <f t="shared" si="174"/>
        <v>0</v>
      </c>
      <c r="BC130" s="239">
        <f t="shared" si="175"/>
        <v>0</v>
      </c>
      <c r="BD130" s="175"/>
      <c r="BE130" s="238">
        <f t="shared" si="176"/>
        <v>0</v>
      </c>
      <c r="BF130" s="239">
        <f t="shared" si="177"/>
        <v>0</v>
      </c>
      <c r="BG130" s="175"/>
      <c r="BH130" s="238">
        <f t="shared" si="178"/>
        <v>0</v>
      </c>
      <c r="BI130" s="239">
        <f t="shared" si="179"/>
        <v>0</v>
      </c>
      <c r="BJ130" s="175"/>
      <c r="BK130" s="238">
        <f t="shared" si="180"/>
        <v>0</v>
      </c>
      <c r="BL130" s="239">
        <f t="shared" si="181"/>
        <v>0</v>
      </c>
      <c r="BM130" s="175"/>
      <c r="BN130" s="238">
        <f t="shared" si="182"/>
        <v>0</v>
      </c>
      <c r="BO130" s="239">
        <f t="shared" si="183"/>
        <v>0</v>
      </c>
      <c r="BP130" s="175"/>
      <c r="BQ130" s="238">
        <f t="shared" si="184"/>
        <v>0</v>
      </c>
      <c r="BR130" s="239">
        <f t="shared" si="185"/>
        <v>0</v>
      </c>
      <c r="BS130" s="175"/>
      <c r="BT130" s="238">
        <f t="shared" si="186"/>
        <v>0</v>
      </c>
      <c r="BU130" s="239">
        <f t="shared" si="187"/>
        <v>0</v>
      </c>
      <c r="BV130" s="175"/>
      <c r="BW130" s="238">
        <f t="shared" si="188"/>
        <v>0</v>
      </c>
      <c r="BX130" s="239">
        <f t="shared" si="189"/>
        <v>0</v>
      </c>
      <c r="BY130" s="175"/>
      <c r="BZ130" s="238">
        <f t="shared" si="190"/>
        <v>0</v>
      </c>
      <c r="CA130" s="239">
        <f t="shared" si="191"/>
        <v>0</v>
      </c>
      <c r="CB130" s="175"/>
      <c r="CC130" s="238">
        <f t="shared" si="192"/>
        <v>0</v>
      </c>
      <c r="CD130" s="239">
        <f t="shared" si="193"/>
        <v>0</v>
      </c>
      <c r="CE130" s="175"/>
      <c r="CF130" s="238">
        <f t="shared" si="194"/>
        <v>0</v>
      </c>
      <c r="CG130" s="239">
        <f t="shared" si="195"/>
        <v>0</v>
      </c>
      <c r="CH130" s="175"/>
      <c r="CI130" s="238">
        <f t="shared" si="196"/>
        <v>0</v>
      </c>
      <c r="CJ130" s="239">
        <f t="shared" si="197"/>
        <v>0</v>
      </c>
      <c r="CK130" s="175"/>
      <c r="CL130" s="238">
        <f t="shared" si="198"/>
        <v>0</v>
      </c>
      <c r="CM130" s="239">
        <f t="shared" si="199"/>
        <v>0</v>
      </c>
      <c r="CN130" s="175"/>
      <c r="CO130" s="238">
        <f t="shared" si="200"/>
        <v>0</v>
      </c>
      <c r="CP130" s="239">
        <f t="shared" si="201"/>
        <v>0</v>
      </c>
      <c r="CQ130" s="175"/>
      <c r="CR130" s="238">
        <f t="shared" si="202"/>
        <v>0</v>
      </c>
      <c r="CS130" s="239">
        <f t="shared" si="203"/>
        <v>0</v>
      </c>
      <c r="CT130" s="175"/>
      <c r="CU130" s="238">
        <f t="shared" si="204"/>
        <v>0</v>
      </c>
      <c r="CV130" s="239">
        <f t="shared" si="205"/>
        <v>0</v>
      </c>
      <c r="CW130" s="175"/>
      <c r="CX130" s="238">
        <f t="shared" si="206"/>
        <v>0</v>
      </c>
      <c r="CY130" s="239">
        <f t="shared" si="207"/>
        <v>0</v>
      </c>
      <c r="CZ130" s="175"/>
      <c r="DA130" s="238">
        <f t="shared" si="208"/>
        <v>0</v>
      </c>
      <c r="DB130" s="239">
        <f t="shared" si="209"/>
        <v>0</v>
      </c>
      <c r="DC130" s="175"/>
      <c r="DD130" s="238">
        <f t="shared" si="210"/>
        <v>0</v>
      </c>
      <c r="DE130" s="239">
        <f t="shared" si="211"/>
        <v>0</v>
      </c>
      <c r="DF130" s="175"/>
      <c r="DG130" s="238">
        <f t="shared" si="212"/>
        <v>0</v>
      </c>
      <c r="DH130" s="239">
        <f t="shared" si="213"/>
        <v>0</v>
      </c>
      <c r="DI130" s="175"/>
      <c r="DJ130" s="238">
        <f t="shared" si="214"/>
        <v>0</v>
      </c>
      <c r="DK130" s="239">
        <f t="shared" si="215"/>
        <v>0</v>
      </c>
      <c r="DL130" s="175"/>
      <c r="DM130" s="238">
        <f t="shared" si="216"/>
        <v>0</v>
      </c>
      <c r="DN130" s="239">
        <f t="shared" si="217"/>
        <v>0</v>
      </c>
      <c r="DO130" s="175"/>
      <c r="DP130" s="238">
        <f t="shared" si="218"/>
        <v>0</v>
      </c>
      <c r="DQ130" s="239">
        <f t="shared" si="219"/>
        <v>0</v>
      </c>
      <c r="DR130" s="175"/>
      <c r="DS130" s="238">
        <f t="shared" si="220"/>
        <v>0</v>
      </c>
      <c r="DT130" s="239">
        <f t="shared" si="221"/>
        <v>0</v>
      </c>
      <c r="DU130" s="175"/>
      <c r="DV130" s="238">
        <f t="shared" si="222"/>
        <v>0</v>
      </c>
      <c r="DW130" s="239">
        <f t="shared" si="223"/>
        <v>0</v>
      </c>
      <c r="DX130" s="175"/>
      <c r="DY130" s="238">
        <f t="shared" si="224"/>
        <v>0</v>
      </c>
      <c r="DZ130" s="239">
        <f t="shared" si="225"/>
        <v>0</v>
      </c>
      <c r="EA130" s="175"/>
      <c r="EB130" s="238">
        <f t="shared" si="226"/>
        <v>0</v>
      </c>
      <c r="EC130" s="239">
        <f t="shared" si="227"/>
        <v>0</v>
      </c>
      <c r="ED130" s="175"/>
      <c r="EE130" s="238">
        <f t="shared" si="228"/>
        <v>0</v>
      </c>
      <c r="EF130" s="239">
        <f t="shared" si="229"/>
        <v>0</v>
      </c>
      <c r="EG130" s="175"/>
      <c r="EH130" s="238">
        <f t="shared" si="230"/>
        <v>0</v>
      </c>
      <c r="EI130" s="239">
        <f t="shared" si="231"/>
        <v>0</v>
      </c>
      <c r="EJ130" s="175"/>
      <c r="EK130" s="238">
        <f t="shared" si="232"/>
        <v>0</v>
      </c>
      <c r="EL130" s="239">
        <f t="shared" si="233"/>
        <v>0</v>
      </c>
      <c r="EM130" s="175"/>
      <c r="EN130" s="238">
        <f t="shared" si="234"/>
        <v>0</v>
      </c>
      <c r="EO130" s="239">
        <f t="shared" si="235"/>
        <v>0</v>
      </c>
      <c r="EP130" s="175"/>
      <c r="EQ130" s="238">
        <f t="shared" si="236"/>
        <v>0</v>
      </c>
      <c r="ER130" s="239">
        <f t="shared" si="237"/>
        <v>0</v>
      </c>
      <c r="ES130" s="175"/>
      <c r="ET130" s="238">
        <f t="shared" si="238"/>
        <v>0</v>
      </c>
      <c r="EU130" s="239">
        <f t="shared" si="239"/>
        <v>0</v>
      </c>
      <c r="EV130" s="175"/>
      <c r="EW130" s="238">
        <f t="shared" si="240"/>
        <v>0</v>
      </c>
      <c r="EX130" s="239">
        <f t="shared" si="241"/>
        <v>0</v>
      </c>
      <c r="EY130" s="175"/>
      <c r="EZ130" s="238">
        <f t="shared" si="242"/>
        <v>0</v>
      </c>
      <c r="FA130" s="239">
        <f t="shared" si="243"/>
        <v>0</v>
      </c>
      <c r="FB130" s="175"/>
      <c r="FC130" s="238">
        <f t="shared" si="244"/>
        <v>0</v>
      </c>
      <c r="FD130" s="239">
        <f t="shared" si="245"/>
        <v>0</v>
      </c>
      <c r="FE130" s="175"/>
      <c r="FF130" s="238">
        <f t="shared" si="246"/>
        <v>0</v>
      </c>
      <c r="FG130" s="239">
        <f t="shared" si="247"/>
        <v>0</v>
      </c>
      <c r="FH130" s="175"/>
      <c r="FI130" s="238">
        <f t="shared" si="248"/>
        <v>0</v>
      </c>
      <c r="FJ130" s="239">
        <f t="shared" si="249"/>
        <v>0</v>
      </c>
      <c r="FK130" s="175"/>
      <c r="FL130" s="238">
        <f t="shared" si="250"/>
        <v>0</v>
      </c>
      <c r="FM130" s="239">
        <f t="shared" si="251"/>
        <v>0</v>
      </c>
      <c r="FN130" s="175"/>
      <c r="FO130" s="238">
        <f t="shared" si="252"/>
        <v>0</v>
      </c>
      <c r="FP130" s="239">
        <f t="shared" si="253"/>
        <v>0</v>
      </c>
      <c r="FQ130" s="175"/>
      <c r="FR130" s="238">
        <f t="shared" si="254"/>
        <v>0</v>
      </c>
      <c r="FS130" s="239">
        <f t="shared" si="255"/>
        <v>0</v>
      </c>
      <c r="FT130" s="175"/>
      <c r="FU130" s="238">
        <f t="shared" si="256"/>
        <v>0</v>
      </c>
      <c r="FV130" s="239">
        <f t="shared" si="257"/>
        <v>0</v>
      </c>
      <c r="FW130" s="175"/>
      <c r="FX130" s="238">
        <f t="shared" si="258"/>
        <v>0</v>
      </c>
      <c r="FY130" s="239">
        <f t="shared" si="259"/>
        <v>0</v>
      </c>
      <c r="FZ130" s="175"/>
      <c r="GA130" s="238">
        <f t="shared" si="260"/>
        <v>0</v>
      </c>
      <c r="GB130" s="239">
        <f t="shared" si="261"/>
        <v>0</v>
      </c>
      <c r="GC130" s="175"/>
      <c r="GD130" s="238">
        <f t="shared" si="262"/>
        <v>0</v>
      </c>
      <c r="GE130" s="239">
        <f t="shared" si="263"/>
        <v>0</v>
      </c>
      <c r="GF130" s="175"/>
      <c r="GG130" s="238">
        <f t="shared" si="264"/>
        <v>0</v>
      </c>
      <c r="GH130" s="239">
        <f t="shared" si="265"/>
        <v>0</v>
      </c>
      <c r="GI130" s="175"/>
      <c r="GJ130" s="238">
        <f t="shared" si="266"/>
        <v>0</v>
      </c>
      <c r="GK130" s="239">
        <f t="shared" si="267"/>
        <v>0</v>
      </c>
      <c r="GL130" s="175"/>
      <c r="GM130" s="238">
        <f t="shared" si="268"/>
        <v>0</v>
      </c>
      <c r="GN130" s="239">
        <f t="shared" si="269"/>
        <v>0</v>
      </c>
      <c r="GO130" s="175"/>
      <c r="GP130" s="238">
        <f t="shared" si="270"/>
        <v>0</v>
      </c>
      <c r="GQ130" s="239">
        <f t="shared" si="271"/>
        <v>0</v>
      </c>
      <c r="GR130" s="175"/>
      <c r="GS130" s="238">
        <f t="shared" si="272"/>
        <v>0</v>
      </c>
      <c r="GT130" s="239">
        <f t="shared" si="273"/>
        <v>0</v>
      </c>
      <c r="GU130" s="175"/>
      <c r="GV130" s="238">
        <f t="shared" si="274"/>
        <v>0</v>
      </c>
      <c r="GW130" s="239">
        <f t="shared" si="275"/>
        <v>0</v>
      </c>
      <c r="GX130" s="175"/>
      <c r="GY130" s="238">
        <f t="shared" si="276"/>
        <v>0</v>
      </c>
      <c r="GZ130" s="239">
        <f t="shared" si="277"/>
        <v>0</v>
      </c>
      <c r="HA130" s="175"/>
      <c r="HB130" s="238">
        <f t="shared" si="278"/>
        <v>0</v>
      </c>
      <c r="HC130" s="239">
        <f t="shared" si="279"/>
        <v>0</v>
      </c>
      <c r="HD130" s="175"/>
      <c r="HE130" s="238">
        <f t="shared" si="280"/>
        <v>0</v>
      </c>
      <c r="HF130" s="239">
        <f t="shared" si="281"/>
        <v>0</v>
      </c>
      <c r="HG130" s="175"/>
      <c r="HH130" s="238">
        <f t="shared" si="282"/>
        <v>0</v>
      </c>
      <c r="HI130" s="239">
        <f t="shared" si="283"/>
        <v>0</v>
      </c>
      <c r="HJ130" s="175"/>
      <c r="HK130" s="238">
        <f t="shared" si="284"/>
        <v>0</v>
      </c>
      <c r="HL130" s="239">
        <f t="shared" si="285"/>
        <v>0</v>
      </c>
      <c r="HM130" s="242">
        <f t="shared" si="286"/>
        <v>0</v>
      </c>
      <c r="HN130" s="108">
        <f t="shared" si="287"/>
        <v>0</v>
      </c>
    </row>
    <row r="131" spans="1:222" s="2" customFormat="1" hidden="1" x14ac:dyDescent="0.2">
      <c r="A131" s="173"/>
      <c r="B131" s="176"/>
      <c r="C131" s="370"/>
      <c r="D131" s="370"/>
      <c r="E131" s="370"/>
      <c r="F131" s="369"/>
      <c r="G131" s="177"/>
      <c r="H131" s="178"/>
      <c r="I131" s="39"/>
      <c r="J131" s="174">
        <f t="shared" si="145"/>
        <v>0</v>
      </c>
      <c r="K131" s="175"/>
      <c r="L131" s="238">
        <f t="shared" si="146"/>
        <v>0</v>
      </c>
      <c r="M131" s="239">
        <f t="shared" si="147"/>
        <v>0</v>
      </c>
      <c r="N131" s="175"/>
      <c r="O131" s="238">
        <f t="shared" si="148"/>
        <v>0</v>
      </c>
      <c r="P131" s="239">
        <f t="shared" si="149"/>
        <v>0</v>
      </c>
      <c r="Q131" s="175"/>
      <c r="R131" s="238">
        <f t="shared" si="150"/>
        <v>0</v>
      </c>
      <c r="S131" s="239">
        <f t="shared" si="151"/>
        <v>0</v>
      </c>
      <c r="T131" s="175"/>
      <c r="U131" s="238">
        <f t="shared" si="152"/>
        <v>0</v>
      </c>
      <c r="V131" s="239">
        <f t="shared" si="153"/>
        <v>0</v>
      </c>
      <c r="W131" s="175"/>
      <c r="X131" s="238">
        <f t="shared" si="154"/>
        <v>0</v>
      </c>
      <c r="Y131" s="239">
        <f t="shared" si="155"/>
        <v>0</v>
      </c>
      <c r="Z131" s="175"/>
      <c r="AA131" s="238">
        <f t="shared" si="156"/>
        <v>0</v>
      </c>
      <c r="AB131" s="239">
        <f t="shared" si="157"/>
        <v>0</v>
      </c>
      <c r="AC131" s="175"/>
      <c r="AD131" s="238">
        <f t="shared" si="158"/>
        <v>0</v>
      </c>
      <c r="AE131" s="239">
        <f t="shared" si="159"/>
        <v>0</v>
      </c>
      <c r="AF131" s="175"/>
      <c r="AG131" s="238">
        <f t="shared" si="160"/>
        <v>0</v>
      </c>
      <c r="AH131" s="239">
        <f t="shared" si="161"/>
        <v>0</v>
      </c>
      <c r="AI131" s="175"/>
      <c r="AJ131" s="238">
        <f t="shared" si="162"/>
        <v>0</v>
      </c>
      <c r="AK131" s="239">
        <f t="shared" si="163"/>
        <v>0</v>
      </c>
      <c r="AL131" s="175"/>
      <c r="AM131" s="238">
        <f t="shared" si="164"/>
        <v>0</v>
      </c>
      <c r="AN131" s="239">
        <f t="shared" si="165"/>
        <v>0</v>
      </c>
      <c r="AO131" s="175"/>
      <c r="AP131" s="238">
        <f t="shared" si="166"/>
        <v>0</v>
      </c>
      <c r="AQ131" s="239">
        <f t="shared" si="167"/>
        <v>0</v>
      </c>
      <c r="AR131" s="175"/>
      <c r="AS131" s="238">
        <f t="shared" si="168"/>
        <v>0</v>
      </c>
      <c r="AT131" s="239">
        <f t="shared" si="169"/>
        <v>0</v>
      </c>
      <c r="AU131" s="175"/>
      <c r="AV131" s="238">
        <f t="shared" si="170"/>
        <v>0</v>
      </c>
      <c r="AW131" s="239">
        <f t="shared" si="171"/>
        <v>0</v>
      </c>
      <c r="AX131" s="175"/>
      <c r="AY131" s="238">
        <f t="shared" si="172"/>
        <v>0</v>
      </c>
      <c r="AZ131" s="239">
        <f t="shared" si="173"/>
        <v>0</v>
      </c>
      <c r="BA131" s="175"/>
      <c r="BB131" s="238">
        <f t="shared" si="174"/>
        <v>0</v>
      </c>
      <c r="BC131" s="239">
        <f t="shared" si="175"/>
        <v>0</v>
      </c>
      <c r="BD131" s="175"/>
      <c r="BE131" s="238">
        <f t="shared" si="176"/>
        <v>0</v>
      </c>
      <c r="BF131" s="239">
        <f t="shared" si="177"/>
        <v>0</v>
      </c>
      <c r="BG131" s="175"/>
      <c r="BH131" s="238">
        <f t="shared" si="178"/>
        <v>0</v>
      </c>
      <c r="BI131" s="239">
        <f t="shared" si="179"/>
        <v>0</v>
      </c>
      <c r="BJ131" s="175"/>
      <c r="BK131" s="238">
        <f t="shared" si="180"/>
        <v>0</v>
      </c>
      <c r="BL131" s="239">
        <f t="shared" si="181"/>
        <v>0</v>
      </c>
      <c r="BM131" s="175"/>
      <c r="BN131" s="238">
        <f t="shared" si="182"/>
        <v>0</v>
      </c>
      <c r="BO131" s="239">
        <f t="shared" si="183"/>
        <v>0</v>
      </c>
      <c r="BP131" s="175"/>
      <c r="BQ131" s="238">
        <f t="shared" si="184"/>
        <v>0</v>
      </c>
      <c r="BR131" s="239">
        <f t="shared" si="185"/>
        <v>0</v>
      </c>
      <c r="BS131" s="175"/>
      <c r="BT131" s="238">
        <f t="shared" si="186"/>
        <v>0</v>
      </c>
      <c r="BU131" s="239">
        <f t="shared" si="187"/>
        <v>0</v>
      </c>
      <c r="BV131" s="175"/>
      <c r="BW131" s="238">
        <f t="shared" si="188"/>
        <v>0</v>
      </c>
      <c r="BX131" s="239">
        <f t="shared" si="189"/>
        <v>0</v>
      </c>
      <c r="BY131" s="175"/>
      <c r="BZ131" s="238">
        <f t="shared" si="190"/>
        <v>0</v>
      </c>
      <c r="CA131" s="239">
        <f t="shared" si="191"/>
        <v>0</v>
      </c>
      <c r="CB131" s="175"/>
      <c r="CC131" s="238">
        <f t="shared" si="192"/>
        <v>0</v>
      </c>
      <c r="CD131" s="239">
        <f t="shared" si="193"/>
        <v>0</v>
      </c>
      <c r="CE131" s="175"/>
      <c r="CF131" s="238">
        <f t="shared" si="194"/>
        <v>0</v>
      </c>
      <c r="CG131" s="239">
        <f t="shared" si="195"/>
        <v>0</v>
      </c>
      <c r="CH131" s="175"/>
      <c r="CI131" s="238">
        <f t="shared" si="196"/>
        <v>0</v>
      </c>
      <c r="CJ131" s="239">
        <f t="shared" si="197"/>
        <v>0</v>
      </c>
      <c r="CK131" s="175"/>
      <c r="CL131" s="238">
        <f t="shared" si="198"/>
        <v>0</v>
      </c>
      <c r="CM131" s="239">
        <f t="shared" si="199"/>
        <v>0</v>
      </c>
      <c r="CN131" s="175"/>
      <c r="CO131" s="238">
        <f t="shared" si="200"/>
        <v>0</v>
      </c>
      <c r="CP131" s="239">
        <f t="shared" si="201"/>
        <v>0</v>
      </c>
      <c r="CQ131" s="175"/>
      <c r="CR131" s="238">
        <f t="shared" si="202"/>
        <v>0</v>
      </c>
      <c r="CS131" s="239">
        <f t="shared" si="203"/>
        <v>0</v>
      </c>
      <c r="CT131" s="175"/>
      <c r="CU131" s="238">
        <f t="shared" si="204"/>
        <v>0</v>
      </c>
      <c r="CV131" s="239">
        <f t="shared" si="205"/>
        <v>0</v>
      </c>
      <c r="CW131" s="175"/>
      <c r="CX131" s="238">
        <f t="shared" si="206"/>
        <v>0</v>
      </c>
      <c r="CY131" s="239">
        <f t="shared" si="207"/>
        <v>0</v>
      </c>
      <c r="CZ131" s="175"/>
      <c r="DA131" s="238">
        <f t="shared" si="208"/>
        <v>0</v>
      </c>
      <c r="DB131" s="239">
        <f t="shared" si="209"/>
        <v>0</v>
      </c>
      <c r="DC131" s="175"/>
      <c r="DD131" s="238">
        <f t="shared" si="210"/>
        <v>0</v>
      </c>
      <c r="DE131" s="239">
        <f t="shared" si="211"/>
        <v>0</v>
      </c>
      <c r="DF131" s="175"/>
      <c r="DG131" s="238">
        <f t="shared" si="212"/>
        <v>0</v>
      </c>
      <c r="DH131" s="239">
        <f t="shared" si="213"/>
        <v>0</v>
      </c>
      <c r="DI131" s="175"/>
      <c r="DJ131" s="238">
        <f t="shared" si="214"/>
        <v>0</v>
      </c>
      <c r="DK131" s="239">
        <f t="shared" si="215"/>
        <v>0</v>
      </c>
      <c r="DL131" s="175"/>
      <c r="DM131" s="238">
        <f t="shared" si="216"/>
        <v>0</v>
      </c>
      <c r="DN131" s="239">
        <f t="shared" si="217"/>
        <v>0</v>
      </c>
      <c r="DO131" s="175"/>
      <c r="DP131" s="238">
        <f t="shared" si="218"/>
        <v>0</v>
      </c>
      <c r="DQ131" s="239">
        <f t="shared" si="219"/>
        <v>0</v>
      </c>
      <c r="DR131" s="175"/>
      <c r="DS131" s="238">
        <f t="shared" si="220"/>
        <v>0</v>
      </c>
      <c r="DT131" s="239">
        <f t="shared" si="221"/>
        <v>0</v>
      </c>
      <c r="DU131" s="175"/>
      <c r="DV131" s="238">
        <f t="shared" si="222"/>
        <v>0</v>
      </c>
      <c r="DW131" s="239">
        <f t="shared" si="223"/>
        <v>0</v>
      </c>
      <c r="DX131" s="175"/>
      <c r="DY131" s="238">
        <f t="shared" si="224"/>
        <v>0</v>
      </c>
      <c r="DZ131" s="239">
        <f t="shared" si="225"/>
        <v>0</v>
      </c>
      <c r="EA131" s="175"/>
      <c r="EB131" s="238">
        <f t="shared" si="226"/>
        <v>0</v>
      </c>
      <c r="EC131" s="239">
        <f t="shared" si="227"/>
        <v>0</v>
      </c>
      <c r="ED131" s="175"/>
      <c r="EE131" s="238">
        <f t="shared" si="228"/>
        <v>0</v>
      </c>
      <c r="EF131" s="239">
        <f t="shared" si="229"/>
        <v>0</v>
      </c>
      <c r="EG131" s="175"/>
      <c r="EH131" s="238">
        <f t="shared" si="230"/>
        <v>0</v>
      </c>
      <c r="EI131" s="239">
        <f t="shared" si="231"/>
        <v>0</v>
      </c>
      <c r="EJ131" s="175"/>
      <c r="EK131" s="238">
        <f t="shared" si="232"/>
        <v>0</v>
      </c>
      <c r="EL131" s="239">
        <f t="shared" si="233"/>
        <v>0</v>
      </c>
      <c r="EM131" s="175"/>
      <c r="EN131" s="238">
        <f t="shared" si="234"/>
        <v>0</v>
      </c>
      <c r="EO131" s="239">
        <f t="shared" si="235"/>
        <v>0</v>
      </c>
      <c r="EP131" s="175"/>
      <c r="EQ131" s="238">
        <f t="shared" si="236"/>
        <v>0</v>
      </c>
      <c r="ER131" s="239">
        <f t="shared" si="237"/>
        <v>0</v>
      </c>
      <c r="ES131" s="175"/>
      <c r="ET131" s="238">
        <f t="shared" si="238"/>
        <v>0</v>
      </c>
      <c r="EU131" s="239">
        <f t="shared" si="239"/>
        <v>0</v>
      </c>
      <c r="EV131" s="175"/>
      <c r="EW131" s="238">
        <f t="shared" si="240"/>
        <v>0</v>
      </c>
      <c r="EX131" s="239">
        <f t="shared" si="241"/>
        <v>0</v>
      </c>
      <c r="EY131" s="175"/>
      <c r="EZ131" s="238">
        <f t="shared" si="242"/>
        <v>0</v>
      </c>
      <c r="FA131" s="239">
        <f t="shared" si="243"/>
        <v>0</v>
      </c>
      <c r="FB131" s="175"/>
      <c r="FC131" s="238">
        <f t="shared" si="244"/>
        <v>0</v>
      </c>
      <c r="FD131" s="239">
        <f t="shared" si="245"/>
        <v>0</v>
      </c>
      <c r="FE131" s="175"/>
      <c r="FF131" s="238">
        <f t="shared" si="246"/>
        <v>0</v>
      </c>
      <c r="FG131" s="239">
        <f t="shared" si="247"/>
        <v>0</v>
      </c>
      <c r="FH131" s="175"/>
      <c r="FI131" s="238">
        <f t="shared" si="248"/>
        <v>0</v>
      </c>
      <c r="FJ131" s="239">
        <f t="shared" si="249"/>
        <v>0</v>
      </c>
      <c r="FK131" s="175"/>
      <c r="FL131" s="238">
        <f t="shared" si="250"/>
        <v>0</v>
      </c>
      <c r="FM131" s="239">
        <f t="shared" si="251"/>
        <v>0</v>
      </c>
      <c r="FN131" s="175"/>
      <c r="FO131" s="238">
        <f t="shared" si="252"/>
        <v>0</v>
      </c>
      <c r="FP131" s="239">
        <f t="shared" si="253"/>
        <v>0</v>
      </c>
      <c r="FQ131" s="175"/>
      <c r="FR131" s="238">
        <f t="shared" si="254"/>
        <v>0</v>
      </c>
      <c r="FS131" s="239">
        <f t="shared" si="255"/>
        <v>0</v>
      </c>
      <c r="FT131" s="175"/>
      <c r="FU131" s="238">
        <f t="shared" si="256"/>
        <v>0</v>
      </c>
      <c r="FV131" s="239">
        <f t="shared" si="257"/>
        <v>0</v>
      </c>
      <c r="FW131" s="175"/>
      <c r="FX131" s="238">
        <f t="shared" si="258"/>
        <v>0</v>
      </c>
      <c r="FY131" s="239">
        <f t="shared" si="259"/>
        <v>0</v>
      </c>
      <c r="FZ131" s="175"/>
      <c r="GA131" s="238">
        <f t="shared" si="260"/>
        <v>0</v>
      </c>
      <c r="GB131" s="239">
        <f t="shared" si="261"/>
        <v>0</v>
      </c>
      <c r="GC131" s="175"/>
      <c r="GD131" s="238">
        <f t="shared" si="262"/>
        <v>0</v>
      </c>
      <c r="GE131" s="239">
        <f t="shared" si="263"/>
        <v>0</v>
      </c>
      <c r="GF131" s="175"/>
      <c r="GG131" s="238">
        <f t="shared" si="264"/>
        <v>0</v>
      </c>
      <c r="GH131" s="239">
        <f t="shared" si="265"/>
        <v>0</v>
      </c>
      <c r="GI131" s="175"/>
      <c r="GJ131" s="238">
        <f t="shared" si="266"/>
        <v>0</v>
      </c>
      <c r="GK131" s="239">
        <f t="shared" si="267"/>
        <v>0</v>
      </c>
      <c r="GL131" s="175"/>
      <c r="GM131" s="238">
        <f t="shared" si="268"/>
        <v>0</v>
      </c>
      <c r="GN131" s="239">
        <f t="shared" si="269"/>
        <v>0</v>
      </c>
      <c r="GO131" s="175"/>
      <c r="GP131" s="238">
        <f t="shared" si="270"/>
        <v>0</v>
      </c>
      <c r="GQ131" s="239">
        <f t="shared" si="271"/>
        <v>0</v>
      </c>
      <c r="GR131" s="175"/>
      <c r="GS131" s="238">
        <f t="shared" si="272"/>
        <v>0</v>
      </c>
      <c r="GT131" s="239">
        <f t="shared" si="273"/>
        <v>0</v>
      </c>
      <c r="GU131" s="175"/>
      <c r="GV131" s="238">
        <f t="shared" si="274"/>
        <v>0</v>
      </c>
      <c r="GW131" s="239">
        <f t="shared" si="275"/>
        <v>0</v>
      </c>
      <c r="GX131" s="175"/>
      <c r="GY131" s="238">
        <f t="shared" si="276"/>
        <v>0</v>
      </c>
      <c r="GZ131" s="239">
        <f t="shared" si="277"/>
        <v>0</v>
      </c>
      <c r="HA131" s="175"/>
      <c r="HB131" s="238">
        <f t="shared" si="278"/>
        <v>0</v>
      </c>
      <c r="HC131" s="239">
        <f t="shared" si="279"/>
        <v>0</v>
      </c>
      <c r="HD131" s="175"/>
      <c r="HE131" s="238">
        <f t="shared" si="280"/>
        <v>0</v>
      </c>
      <c r="HF131" s="239">
        <f t="shared" si="281"/>
        <v>0</v>
      </c>
      <c r="HG131" s="175"/>
      <c r="HH131" s="238">
        <f t="shared" si="282"/>
        <v>0</v>
      </c>
      <c r="HI131" s="239">
        <f t="shared" si="283"/>
        <v>0</v>
      </c>
      <c r="HJ131" s="175"/>
      <c r="HK131" s="238">
        <f t="shared" si="284"/>
        <v>0</v>
      </c>
      <c r="HL131" s="239">
        <f t="shared" si="285"/>
        <v>0</v>
      </c>
      <c r="HM131" s="242">
        <f t="shared" si="286"/>
        <v>0</v>
      </c>
      <c r="HN131" s="108">
        <f t="shared" si="287"/>
        <v>0</v>
      </c>
    </row>
    <row r="132" spans="1:222" s="2" customFormat="1" hidden="1" x14ac:dyDescent="0.2">
      <c r="A132" s="173"/>
      <c r="B132" s="176"/>
      <c r="C132" s="370"/>
      <c r="D132" s="370"/>
      <c r="E132" s="370"/>
      <c r="F132" s="369"/>
      <c r="G132" s="177"/>
      <c r="H132" s="178"/>
      <c r="I132" s="39"/>
      <c r="J132" s="174">
        <f t="shared" si="145"/>
        <v>0</v>
      </c>
      <c r="K132" s="175"/>
      <c r="L132" s="238">
        <f t="shared" si="146"/>
        <v>0</v>
      </c>
      <c r="M132" s="239">
        <f t="shared" si="147"/>
        <v>0</v>
      </c>
      <c r="N132" s="175"/>
      <c r="O132" s="238">
        <f t="shared" si="148"/>
        <v>0</v>
      </c>
      <c r="P132" s="239">
        <f t="shared" si="149"/>
        <v>0</v>
      </c>
      <c r="Q132" s="175"/>
      <c r="R132" s="238">
        <f t="shared" si="150"/>
        <v>0</v>
      </c>
      <c r="S132" s="239">
        <f t="shared" si="151"/>
        <v>0</v>
      </c>
      <c r="T132" s="175"/>
      <c r="U132" s="238">
        <f t="shared" si="152"/>
        <v>0</v>
      </c>
      <c r="V132" s="239">
        <f t="shared" si="153"/>
        <v>0</v>
      </c>
      <c r="W132" s="175"/>
      <c r="X132" s="238">
        <f t="shared" si="154"/>
        <v>0</v>
      </c>
      <c r="Y132" s="239">
        <f t="shared" si="155"/>
        <v>0</v>
      </c>
      <c r="Z132" s="175"/>
      <c r="AA132" s="238">
        <f t="shared" si="156"/>
        <v>0</v>
      </c>
      <c r="AB132" s="239">
        <f t="shared" si="157"/>
        <v>0</v>
      </c>
      <c r="AC132" s="175"/>
      <c r="AD132" s="238">
        <f t="shared" si="158"/>
        <v>0</v>
      </c>
      <c r="AE132" s="239">
        <f t="shared" si="159"/>
        <v>0</v>
      </c>
      <c r="AF132" s="175"/>
      <c r="AG132" s="238">
        <f t="shared" si="160"/>
        <v>0</v>
      </c>
      <c r="AH132" s="239">
        <f t="shared" si="161"/>
        <v>0</v>
      </c>
      <c r="AI132" s="175"/>
      <c r="AJ132" s="238">
        <f t="shared" si="162"/>
        <v>0</v>
      </c>
      <c r="AK132" s="239">
        <f t="shared" si="163"/>
        <v>0</v>
      </c>
      <c r="AL132" s="175"/>
      <c r="AM132" s="238">
        <f t="shared" si="164"/>
        <v>0</v>
      </c>
      <c r="AN132" s="239">
        <f t="shared" si="165"/>
        <v>0</v>
      </c>
      <c r="AO132" s="175"/>
      <c r="AP132" s="238">
        <f t="shared" si="166"/>
        <v>0</v>
      </c>
      <c r="AQ132" s="239">
        <f t="shared" si="167"/>
        <v>0</v>
      </c>
      <c r="AR132" s="175"/>
      <c r="AS132" s="238">
        <f t="shared" si="168"/>
        <v>0</v>
      </c>
      <c r="AT132" s="239">
        <f t="shared" si="169"/>
        <v>0</v>
      </c>
      <c r="AU132" s="175"/>
      <c r="AV132" s="238">
        <f t="shared" si="170"/>
        <v>0</v>
      </c>
      <c r="AW132" s="239">
        <f t="shared" si="171"/>
        <v>0</v>
      </c>
      <c r="AX132" s="175"/>
      <c r="AY132" s="238">
        <f t="shared" si="172"/>
        <v>0</v>
      </c>
      <c r="AZ132" s="239">
        <f t="shared" si="173"/>
        <v>0</v>
      </c>
      <c r="BA132" s="175"/>
      <c r="BB132" s="238">
        <f t="shared" si="174"/>
        <v>0</v>
      </c>
      <c r="BC132" s="239">
        <f t="shared" si="175"/>
        <v>0</v>
      </c>
      <c r="BD132" s="175"/>
      <c r="BE132" s="238">
        <f t="shared" si="176"/>
        <v>0</v>
      </c>
      <c r="BF132" s="239">
        <f t="shared" si="177"/>
        <v>0</v>
      </c>
      <c r="BG132" s="175"/>
      <c r="BH132" s="238">
        <f t="shared" si="178"/>
        <v>0</v>
      </c>
      <c r="BI132" s="239">
        <f t="shared" si="179"/>
        <v>0</v>
      </c>
      <c r="BJ132" s="175"/>
      <c r="BK132" s="238">
        <f t="shared" si="180"/>
        <v>0</v>
      </c>
      <c r="BL132" s="239">
        <f t="shared" si="181"/>
        <v>0</v>
      </c>
      <c r="BM132" s="175"/>
      <c r="BN132" s="238">
        <f t="shared" si="182"/>
        <v>0</v>
      </c>
      <c r="BO132" s="239">
        <f t="shared" si="183"/>
        <v>0</v>
      </c>
      <c r="BP132" s="175"/>
      <c r="BQ132" s="238">
        <f t="shared" si="184"/>
        <v>0</v>
      </c>
      <c r="BR132" s="239">
        <f t="shared" si="185"/>
        <v>0</v>
      </c>
      <c r="BS132" s="175"/>
      <c r="BT132" s="238">
        <f t="shared" si="186"/>
        <v>0</v>
      </c>
      <c r="BU132" s="239">
        <f t="shared" si="187"/>
        <v>0</v>
      </c>
      <c r="BV132" s="175"/>
      <c r="BW132" s="238">
        <f t="shared" si="188"/>
        <v>0</v>
      </c>
      <c r="BX132" s="239">
        <f t="shared" si="189"/>
        <v>0</v>
      </c>
      <c r="BY132" s="175"/>
      <c r="BZ132" s="238">
        <f t="shared" si="190"/>
        <v>0</v>
      </c>
      <c r="CA132" s="239">
        <f t="shared" si="191"/>
        <v>0</v>
      </c>
      <c r="CB132" s="175"/>
      <c r="CC132" s="238">
        <f t="shared" si="192"/>
        <v>0</v>
      </c>
      <c r="CD132" s="239">
        <f t="shared" si="193"/>
        <v>0</v>
      </c>
      <c r="CE132" s="175"/>
      <c r="CF132" s="238">
        <f t="shared" si="194"/>
        <v>0</v>
      </c>
      <c r="CG132" s="239">
        <f t="shared" si="195"/>
        <v>0</v>
      </c>
      <c r="CH132" s="175"/>
      <c r="CI132" s="238">
        <f t="shared" si="196"/>
        <v>0</v>
      </c>
      <c r="CJ132" s="239">
        <f t="shared" si="197"/>
        <v>0</v>
      </c>
      <c r="CK132" s="175"/>
      <c r="CL132" s="238">
        <f t="shared" si="198"/>
        <v>0</v>
      </c>
      <c r="CM132" s="239">
        <f t="shared" si="199"/>
        <v>0</v>
      </c>
      <c r="CN132" s="175"/>
      <c r="CO132" s="238">
        <f t="shared" si="200"/>
        <v>0</v>
      </c>
      <c r="CP132" s="239">
        <f t="shared" si="201"/>
        <v>0</v>
      </c>
      <c r="CQ132" s="175"/>
      <c r="CR132" s="238">
        <f t="shared" si="202"/>
        <v>0</v>
      </c>
      <c r="CS132" s="239">
        <f t="shared" si="203"/>
        <v>0</v>
      </c>
      <c r="CT132" s="175"/>
      <c r="CU132" s="238">
        <f t="shared" si="204"/>
        <v>0</v>
      </c>
      <c r="CV132" s="239">
        <f t="shared" si="205"/>
        <v>0</v>
      </c>
      <c r="CW132" s="175"/>
      <c r="CX132" s="238">
        <f t="shared" si="206"/>
        <v>0</v>
      </c>
      <c r="CY132" s="239">
        <f t="shared" si="207"/>
        <v>0</v>
      </c>
      <c r="CZ132" s="175"/>
      <c r="DA132" s="238">
        <f t="shared" si="208"/>
        <v>0</v>
      </c>
      <c r="DB132" s="239">
        <f t="shared" si="209"/>
        <v>0</v>
      </c>
      <c r="DC132" s="175"/>
      <c r="DD132" s="238">
        <f t="shared" si="210"/>
        <v>0</v>
      </c>
      <c r="DE132" s="239">
        <f t="shared" si="211"/>
        <v>0</v>
      </c>
      <c r="DF132" s="175"/>
      <c r="DG132" s="238">
        <f t="shared" si="212"/>
        <v>0</v>
      </c>
      <c r="DH132" s="239">
        <f t="shared" si="213"/>
        <v>0</v>
      </c>
      <c r="DI132" s="175"/>
      <c r="DJ132" s="238">
        <f t="shared" si="214"/>
        <v>0</v>
      </c>
      <c r="DK132" s="239">
        <f t="shared" si="215"/>
        <v>0</v>
      </c>
      <c r="DL132" s="175"/>
      <c r="DM132" s="238">
        <f t="shared" si="216"/>
        <v>0</v>
      </c>
      <c r="DN132" s="239">
        <f t="shared" si="217"/>
        <v>0</v>
      </c>
      <c r="DO132" s="175"/>
      <c r="DP132" s="238">
        <f t="shared" si="218"/>
        <v>0</v>
      </c>
      <c r="DQ132" s="239">
        <f t="shared" si="219"/>
        <v>0</v>
      </c>
      <c r="DR132" s="175"/>
      <c r="DS132" s="238">
        <f t="shared" si="220"/>
        <v>0</v>
      </c>
      <c r="DT132" s="239">
        <f t="shared" si="221"/>
        <v>0</v>
      </c>
      <c r="DU132" s="175"/>
      <c r="DV132" s="238">
        <f t="shared" si="222"/>
        <v>0</v>
      </c>
      <c r="DW132" s="239">
        <f t="shared" si="223"/>
        <v>0</v>
      </c>
      <c r="DX132" s="175"/>
      <c r="DY132" s="238">
        <f t="shared" si="224"/>
        <v>0</v>
      </c>
      <c r="DZ132" s="239">
        <f t="shared" si="225"/>
        <v>0</v>
      </c>
      <c r="EA132" s="175"/>
      <c r="EB132" s="238">
        <f t="shared" si="226"/>
        <v>0</v>
      </c>
      <c r="EC132" s="239">
        <f t="shared" si="227"/>
        <v>0</v>
      </c>
      <c r="ED132" s="175"/>
      <c r="EE132" s="238">
        <f t="shared" si="228"/>
        <v>0</v>
      </c>
      <c r="EF132" s="239">
        <f t="shared" si="229"/>
        <v>0</v>
      </c>
      <c r="EG132" s="175"/>
      <c r="EH132" s="238">
        <f t="shared" si="230"/>
        <v>0</v>
      </c>
      <c r="EI132" s="239">
        <f t="shared" si="231"/>
        <v>0</v>
      </c>
      <c r="EJ132" s="175"/>
      <c r="EK132" s="238">
        <f t="shared" si="232"/>
        <v>0</v>
      </c>
      <c r="EL132" s="239">
        <f t="shared" si="233"/>
        <v>0</v>
      </c>
      <c r="EM132" s="175"/>
      <c r="EN132" s="238">
        <f t="shared" si="234"/>
        <v>0</v>
      </c>
      <c r="EO132" s="239">
        <f t="shared" si="235"/>
        <v>0</v>
      </c>
      <c r="EP132" s="175"/>
      <c r="EQ132" s="238">
        <f t="shared" si="236"/>
        <v>0</v>
      </c>
      <c r="ER132" s="239">
        <f t="shared" si="237"/>
        <v>0</v>
      </c>
      <c r="ES132" s="175"/>
      <c r="ET132" s="238">
        <f t="shared" si="238"/>
        <v>0</v>
      </c>
      <c r="EU132" s="239">
        <f t="shared" si="239"/>
        <v>0</v>
      </c>
      <c r="EV132" s="175"/>
      <c r="EW132" s="238">
        <f t="shared" si="240"/>
        <v>0</v>
      </c>
      <c r="EX132" s="239">
        <f t="shared" si="241"/>
        <v>0</v>
      </c>
      <c r="EY132" s="175"/>
      <c r="EZ132" s="238">
        <f t="shared" si="242"/>
        <v>0</v>
      </c>
      <c r="FA132" s="239">
        <f t="shared" si="243"/>
        <v>0</v>
      </c>
      <c r="FB132" s="175"/>
      <c r="FC132" s="238">
        <f t="shared" si="244"/>
        <v>0</v>
      </c>
      <c r="FD132" s="239">
        <f t="shared" si="245"/>
        <v>0</v>
      </c>
      <c r="FE132" s="175"/>
      <c r="FF132" s="238">
        <f t="shared" si="246"/>
        <v>0</v>
      </c>
      <c r="FG132" s="239">
        <f t="shared" si="247"/>
        <v>0</v>
      </c>
      <c r="FH132" s="175"/>
      <c r="FI132" s="238">
        <f t="shared" si="248"/>
        <v>0</v>
      </c>
      <c r="FJ132" s="239">
        <f t="shared" si="249"/>
        <v>0</v>
      </c>
      <c r="FK132" s="175"/>
      <c r="FL132" s="238">
        <f t="shared" si="250"/>
        <v>0</v>
      </c>
      <c r="FM132" s="239">
        <f t="shared" si="251"/>
        <v>0</v>
      </c>
      <c r="FN132" s="175"/>
      <c r="FO132" s="238">
        <f t="shared" si="252"/>
        <v>0</v>
      </c>
      <c r="FP132" s="239">
        <f t="shared" si="253"/>
        <v>0</v>
      </c>
      <c r="FQ132" s="175"/>
      <c r="FR132" s="238">
        <f t="shared" si="254"/>
        <v>0</v>
      </c>
      <c r="FS132" s="239">
        <f t="shared" si="255"/>
        <v>0</v>
      </c>
      <c r="FT132" s="175"/>
      <c r="FU132" s="238">
        <f t="shared" si="256"/>
        <v>0</v>
      </c>
      <c r="FV132" s="239">
        <f t="shared" si="257"/>
        <v>0</v>
      </c>
      <c r="FW132" s="175"/>
      <c r="FX132" s="238">
        <f t="shared" si="258"/>
        <v>0</v>
      </c>
      <c r="FY132" s="239">
        <f t="shared" si="259"/>
        <v>0</v>
      </c>
      <c r="FZ132" s="175"/>
      <c r="GA132" s="238">
        <f t="shared" si="260"/>
        <v>0</v>
      </c>
      <c r="GB132" s="239">
        <f t="shared" si="261"/>
        <v>0</v>
      </c>
      <c r="GC132" s="175"/>
      <c r="GD132" s="238">
        <f t="shared" si="262"/>
        <v>0</v>
      </c>
      <c r="GE132" s="239">
        <f t="shared" si="263"/>
        <v>0</v>
      </c>
      <c r="GF132" s="175"/>
      <c r="GG132" s="238">
        <f t="shared" si="264"/>
        <v>0</v>
      </c>
      <c r="GH132" s="239">
        <f t="shared" si="265"/>
        <v>0</v>
      </c>
      <c r="GI132" s="175"/>
      <c r="GJ132" s="238">
        <f t="shared" si="266"/>
        <v>0</v>
      </c>
      <c r="GK132" s="239">
        <f t="shared" si="267"/>
        <v>0</v>
      </c>
      <c r="GL132" s="175"/>
      <c r="GM132" s="238">
        <f t="shared" si="268"/>
        <v>0</v>
      </c>
      <c r="GN132" s="239">
        <f t="shared" si="269"/>
        <v>0</v>
      </c>
      <c r="GO132" s="175"/>
      <c r="GP132" s="238">
        <f t="shared" si="270"/>
        <v>0</v>
      </c>
      <c r="GQ132" s="239">
        <f t="shared" si="271"/>
        <v>0</v>
      </c>
      <c r="GR132" s="175"/>
      <c r="GS132" s="238">
        <f t="shared" si="272"/>
        <v>0</v>
      </c>
      <c r="GT132" s="239">
        <f t="shared" si="273"/>
        <v>0</v>
      </c>
      <c r="GU132" s="175"/>
      <c r="GV132" s="238">
        <f t="shared" si="274"/>
        <v>0</v>
      </c>
      <c r="GW132" s="239">
        <f t="shared" si="275"/>
        <v>0</v>
      </c>
      <c r="GX132" s="175"/>
      <c r="GY132" s="238">
        <f t="shared" si="276"/>
        <v>0</v>
      </c>
      <c r="GZ132" s="239">
        <f t="shared" si="277"/>
        <v>0</v>
      </c>
      <c r="HA132" s="175"/>
      <c r="HB132" s="238">
        <f t="shared" si="278"/>
        <v>0</v>
      </c>
      <c r="HC132" s="239">
        <f t="shared" si="279"/>
        <v>0</v>
      </c>
      <c r="HD132" s="175"/>
      <c r="HE132" s="238">
        <f t="shared" si="280"/>
        <v>0</v>
      </c>
      <c r="HF132" s="239">
        <f t="shared" si="281"/>
        <v>0</v>
      </c>
      <c r="HG132" s="175"/>
      <c r="HH132" s="238">
        <f t="shared" si="282"/>
        <v>0</v>
      </c>
      <c r="HI132" s="239">
        <f t="shared" si="283"/>
        <v>0</v>
      </c>
      <c r="HJ132" s="175"/>
      <c r="HK132" s="238">
        <f t="shared" si="284"/>
        <v>0</v>
      </c>
      <c r="HL132" s="239">
        <f t="shared" si="285"/>
        <v>0</v>
      </c>
      <c r="HM132" s="242">
        <f t="shared" si="286"/>
        <v>0</v>
      </c>
      <c r="HN132" s="108">
        <f t="shared" si="287"/>
        <v>0</v>
      </c>
    </row>
    <row r="133" spans="1:222" s="2" customFormat="1" hidden="1" x14ac:dyDescent="0.2">
      <c r="A133" s="173"/>
      <c r="B133" s="176"/>
      <c r="C133" s="370"/>
      <c r="D133" s="370"/>
      <c r="E133" s="370"/>
      <c r="F133" s="369"/>
      <c r="G133" s="177"/>
      <c r="H133" s="178"/>
      <c r="I133" s="39"/>
      <c r="J133" s="174">
        <f t="shared" si="145"/>
        <v>0</v>
      </c>
      <c r="K133" s="175"/>
      <c r="L133" s="238">
        <f t="shared" si="146"/>
        <v>0</v>
      </c>
      <c r="M133" s="239">
        <f t="shared" si="147"/>
        <v>0</v>
      </c>
      <c r="N133" s="175"/>
      <c r="O133" s="238">
        <f t="shared" si="148"/>
        <v>0</v>
      </c>
      <c r="P133" s="239">
        <f t="shared" si="149"/>
        <v>0</v>
      </c>
      <c r="Q133" s="175"/>
      <c r="R133" s="238">
        <f t="shared" si="150"/>
        <v>0</v>
      </c>
      <c r="S133" s="239">
        <f t="shared" si="151"/>
        <v>0</v>
      </c>
      <c r="T133" s="175"/>
      <c r="U133" s="238">
        <f t="shared" si="152"/>
        <v>0</v>
      </c>
      <c r="V133" s="239">
        <f t="shared" si="153"/>
        <v>0</v>
      </c>
      <c r="W133" s="175"/>
      <c r="X133" s="238">
        <f t="shared" si="154"/>
        <v>0</v>
      </c>
      <c r="Y133" s="239">
        <f t="shared" si="155"/>
        <v>0</v>
      </c>
      <c r="Z133" s="175"/>
      <c r="AA133" s="238">
        <f t="shared" si="156"/>
        <v>0</v>
      </c>
      <c r="AB133" s="239">
        <f t="shared" si="157"/>
        <v>0</v>
      </c>
      <c r="AC133" s="175"/>
      <c r="AD133" s="238">
        <f t="shared" si="158"/>
        <v>0</v>
      </c>
      <c r="AE133" s="239">
        <f t="shared" si="159"/>
        <v>0</v>
      </c>
      <c r="AF133" s="175"/>
      <c r="AG133" s="238">
        <f t="shared" si="160"/>
        <v>0</v>
      </c>
      <c r="AH133" s="239">
        <f t="shared" si="161"/>
        <v>0</v>
      </c>
      <c r="AI133" s="175"/>
      <c r="AJ133" s="238">
        <f t="shared" si="162"/>
        <v>0</v>
      </c>
      <c r="AK133" s="239">
        <f t="shared" si="163"/>
        <v>0</v>
      </c>
      <c r="AL133" s="175"/>
      <c r="AM133" s="238">
        <f t="shared" si="164"/>
        <v>0</v>
      </c>
      <c r="AN133" s="239">
        <f t="shared" si="165"/>
        <v>0</v>
      </c>
      <c r="AO133" s="175"/>
      <c r="AP133" s="238">
        <f t="shared" si="166"/>
        <v>0</v>
      </c>
      <c r="AQ133" s="239">
        <f t="shared" si="167"/>
        <v>0</v>
      </c>
      <c r="AR133" s="175"/>
      <c r="AS133" s="238">
        <f t="shared" si="168"/>
        <v>0</v>
      </c>
      <c r="AT133" s="239">
        <f t="shared" si="169"/>
        <v>0</v>
      </c>
      <c r="AU133" s="175"/>
      <c r="AV133" s="238">
        <f t="shared" si="170"/>
        <v>0</v>
      </c>
      <c r="AW133" s="239">
        <f t="shared" si="171"/>
        <v>0</v>
      </c>
      <c r="AX133" s="175"/>
      <c r="AY133" s="238">
        <f t="shared" si="172"/>
        <v>0</v>
      </c>
      <c r="AZ133" s="239">
        <f t="shared" si="173"/>
        <v>0</v>
      </c>
      <c r="BA133" s="175"/>
      <c r="BB133" s="238">
        <f t="shared" si="174"/>
        <v>0</v>
      </c>
      <c r="BC133" s="239">
        <f t="shared" si="175"/>
        <v>0</v>
      </c>
      <c r="BD133" s="175"/>
      <c r="BE133" s="238">
        <f t="shared" si="176"/>
        <v>0</v>
      </c>
      <c r="BF133" s="239">
        <f t="shared" si="177"/>
        <v>0</v>
      </c>
      <c r="BG133" s="175"/>
      <c r="BH133" s="238">
        <f t="shared" si="178"/>
        <v>0</v>
      </c>
      <c r="BI133" s="239">
        <f t="shared" si="179"/>
        <v>0</v>
      </c>
      <c r="BJ133" s="175"/>
      <c r="BK133" s="238">
        <f t="shared" si="180"/>
        <v>0</v>
      </c>
      <c r="BL133" s="239">
        <f t="shared" si="181"/>
        <v>0</v>
      </c>
      <c r="BM133" s="175"/>
      <c r="BN133" s="238">
        <f t="shared" si="182"/>
        <v>0</v>
      </c>
      <c r="BO133" s="239">
        <f t="shared" si="183"/>
        <v>0</v>
      </c>
      <c r="BP133" s="175"/>
      <c r="BQ133" s="238">
        <f t="shared" si="184"/>
        <v>0</v>
      </c>
      <c r="BR133" s="239">
        <f t="shared" si="185"/>
        <v>0</v>
      </c>
      <c r="BS133" s="175"/>
      <c r="BT133" s="238">
        <f t="shared" si="186"/>
        <v>0</v>
      </c>
      <c r="BU133" s="239">
        <f t="shared" si="187"/>
        <v>0</v>
      </c>
      <c r="BV133" s="175"/>
      <c r="BW133" s="238">
        <f t="shared" si="188"/>
        <v>0</v>
      </c>
      <c r="BX133" s="239">
        <f t="shared" si="189"/>
        <v>0</v>
      </c>
      <c r="BY133" s="175"/>
      <c r="BZ133" s="238">
        <f t="shared" si="190"/>
        <v>0</v>
      </c>
      <c r="CA133" s="239">
        <f t="shared" si="191"/>
        <v>0</v>
      </c>
      <c r="CB133" s="175"/>
      <c r="CC133" s="238">
        <f t="shared" si="192"/>
        <v>0</v>
      </c>
      <c r="CD133" s="239">
        <f t="shared" si="193"/>
        <v>0</v>
      </c>
      <c r="CE133" s="175"/>
      <c r="CF133" s="238">
        <f t="shared" si="194"/>
        <v>0</v>
      </c>
      <c r="CG133" s="239">
        <f t="shared" si="195"/>
        <v>0</v>
      </c>
      <c r="CH133" s="175"/>
      <c r="CI133" s="238">
        <f t="shared" si="196"/>
        <v>0</v>
      </c>
      <c r="CJ133" s="239">
        <f t="shared" si="197"/>
        <v>0</v>
      </c>
      <c r="CK133" s="175"/>
      <c r="CL133" s="238">
        <f t="shared" si="198"/>
        <v>0</v>
      </c>
      <c r="CM133" s="239">
        <f t="shared" si="199"/>
        <v>0</v>
      </c>
      <c r="CN133" s="175"/>
      <c r="CO133" s="238">
        <f t="shared" si="200"/>
        <v>0</v>
      </c>
      <c r="CP133" s="239">
        <f t="shared" si="201"/>
        <v>0</v>
      </c>
      <c r="CQ133" s="175"/>
      <c r="CR133" s="238">
        <f t="shared" si="202"/>
        <v>0</v>
      </c>
      <c r="CS133" s="239">
        <f t="shared" si="203"/>
        <v>0</v>
      </c>
      <c r="CT133" s="175"/>
      <c r="CU133" s="238">
        <f t="shared" si="204"/>
        <v>0</v>
      </c>
      <c r="CV133" s="239">
        <f t="shared" si="205"/>
        <v>0</v>
      </c>
      <c r="CW133" s="175"/>
      <c r="CX133" s="238">
        <f t="shared" si="206"/>
        <v>0</v>
      </c>
      <c r="CY133" s="239">
        <f t="shared" si="207"/>
        <v>0</v>
      </c>
      <c r="CZ133" s="175"/>
      <c r="DA133" s="238">
        <f t="shared" si="208"/>
        <v>0</v>
      </c>
      <c r="DB133" s="239">
        <f t="shared" si="209"/>
        <v>0</v>
      </c>
      <c r="DC133" s="175"/>
      <c r="DD133" s="238">
        <f t="shared" si="210"/>
        <v>0</v>
      </c>
      <c r="DE133" s="239">
        <f t="shared" si="211"/>
        <v>0</v>
      </c>
      <c r="DF133" s="175"/>
      <c r="DG133" s="238">
        <f t="shared" si="212"/>
        <v>0</v>
      </c>
      <c r="DH133" s="239">
        <f t="shared" si="213"/>
        <v>0</v>
      </c>
      <c r="DI133" s="175"/>
      <c r="DJ133" s="238">
        <f t="shared" si="214"/>
        <v>0</v>
      </c>
      <c r="DK133" s="239">
        <f t="shared" si="215"/>
        <v>0</v>
      </c>
      <c r="DL133" s="175"/>
      <c r="DM133" s="238">
        <f t="shared" si="216"/>
        <v>0</v>
      </c>
      <c r="DN133" s="239">
        <f t="shared" si="217"/>
        <v>0</v>
      </c>
      <c r="DO133" s="175"/>
      <c r="DP133" s="238">
        <f t="shared" si="218"/>
        <v>0</v>
      </c>
      <c r="DQ133" s="239">
        <f t="shared" si="219"/>
        <v>0</v>
      </c>
      <c r="DR133" s="175"/>
      <c r="DS133" s="238">
        <f t="shared" si="220"/>
        <v>0</v>
      </c>
      <c r="DT133" s="239">
        <f t="shared" si="221"/>
        <v>0</v>
      </c>
      <c r="DU133" s="175"/>
      <c r="DV133" s="238">
        <f t="shared" si="222"/>
        <v>0</v>
      </c>
      <c r="DW133" s="239">
        <f t="shared" si="223"/>
        <v>0</v>
      </c>
      <c r="DX133" s="175"/>
      <c r="DY133" s="238">
        <f t="shared" si="224"/>
        <v>0</v>
      </c>
      <c r="DZ133" s="239">
        <f t="shared" si="225"/>
        <v>0</v>
      </c>
      <c r="EA133" s="175"/>
      <c r="EB133" s="238">
        <f t="shared" si="226"/>
        <v>0</v>
      </c>
      <c r="EC133" s="239">
        <f t="shared" si="227"/>
        <v>0</v>
      </c>
      <c r="ED133" s="175"/>
      <c r="EE133" s="238">
        <f t="shared" si="228"/>
        <v>0</v>
      </c>
      <c r="EF133" s="239">
        <f t="shared" si="229"/>
        <v>0</v>
      </c>
      <c r="EG133" s="175"/>
      <c r="EH133" s="238">
        <f t="shared" si="230"/>
        <v>0</v>
      </c>
      <c r="EI133" s="239">
        <f t="shared" si="231"/>
        <v>0</v>
      </c>
      <c r="EJ133" s="175"/>
      <c r="EK133" s="238">
        <f t="shared" si="232"/>
        <v>0</v>
      </c>
      <c r="EL133" s="239">
        <f t="shared" si="233"/>
        <v>0</v>
      </c>
      <c r="EM133" s="175"/>
      <c r="EN133" s="238">
        <f t="shared" si="234"/>
        <v>0</v>
      </c>
      <c r="EO133" s="239">
        <f t="shared" si="235"/>
        <v>0</v>
      </c>
      <c r="EP133" s="175"/>
      <c r="EQ133" s="238">
        <f t="shared" si="236"/>
        <v>0</v>
      </c>
      <c r="ER133" s="239">
        <f t="shared" si="237"/>
        <v>0</v>
      </c>
      <c r="ES133" s="175"/>
      <c r="ET133" s="238">
        <f t="shared" si="238"/>
        <v>0</v>
      </c>
      <c r="EU133" s="239">
        <f t="shared" si="239"/>
        <v>0</v>
      </c>
      <c r="EV133" s="175"/>
      <c r="EW133" s="238">
        <f t="shared" si="240"/>
        <v>0</v>
      </c>
      <c r="EX133" s="239">
        <f t="shared" si="241"/>
        <v>0</v>
      </c>
      <c r="EY133" s="175"/>
      <c r="EZ133" s="238">
        <f t="shared" si="242"/>
        <v>0</v>
      </c>
      <c r="FA133" s="239">
        <f t="shared" si="243"/>
        <v>0</v>
      </c>
      <c r="FB133" s="175"/>
      <c r="FC133" s="238">
        <f t="shared" si="244"/>
        <v>0</v>
      </c>
      <c r="FD133" s="239">
        <f t="shared" si="245"/>
        <v>0</v>
      </c>
      <c r="FE133" s="175"/>
      <c r="FF133" s="238">
        <f t="shared" si="246"/>
        <v>0</v>
      </c>
      <c r="FG133" s="239">
        <f t="shared" si="247"/>
        <v>0</v>
      </c>
      <c r="FH133" s="175"/>
      <c r="FI133" s="238">
        <f t="shared" si="248"/>
        <v>0</v>
      </c>
      <c r="FJ133" s="239">
        <f t="shared" si="249"/>
        <v>0</v>
      </c>
      <c r="FK133" s="175"/>
      <c r="FL133" s="238">
        <f t="shared" si="250"/>
        <v>0</v>
      </c>
      <c r="FM133" s="239">
        <f t="shared" si="251"/>
        <v>0</v>
      </c>
      <c r="FN133" s="175"/>
      <c r="FO133" s="238">
        <f t="shared" si="252"/>
        <v>0</v>
      </c>
      <c r="FP133" s="239">
        <f t="shared" si="253"/>
        <v>0</v>
      </c>
      <c r="FQ133" s="175"/>
      <c r="FR133" s="238">
        <f t="shared" si="254"/>
        <v>0</v>
      </c>
      <c r="FS133" s="239">
        <f t="shared" si="255"/>
        <v>0</v>
      </c>
      <c r="FT133" s="175"/>
      <c r="FU133" s="238">
        <f t="shared" si="256"/>
        <v>0</v>
      </c>
      <c r="FV133" s="239">
        <f t="shared" si="257"/>
        <v>0</v>
      </c>
      <c r="FW133" s="175"/>
      <c r="FX133" s="238">
        <f t="shared" si="258"/>
        <v>0</v>
      </c>
      <c r="FY133" s="239">
        <f t="shared" si="259"/>
        <v>0</v>
      </c>
      <c r="FZ133" s="175"/>
      <c r="GA133" s="238">
        <f t="shared" si="260"/>
        <v>0</v>
      </c>
      <c r="GB133" s="239">
        <f t="shared" si="261"/>
        <v>0</v>
      </c>
      <c r="GC133" s="175"/>
      <c r="GD133" s="238">
        <f t="shared" si="262"/>
        <v>0</v>
      </c>
      <c r="GE133" s="239">
        <f t="shared" si="263"/>
        <v>0</v>
      </c>
      <c r="GF133" s="175"/>
      <c r="GG133" s="238">
        <f t="shared" si="264"/>
        <v>0</v>
      </c>
      <c r="GH133" s="239">
        <f t="shared" si="265"/>
        <v>0</v>
      </c>
      <c r="GI133" s="175"/>
      <c r="GJ133" s="238">
        <f t="shared" si="266"/>
        <v>0</v>
      </c>
      <c r="GK133" s="239">
        <f t="shared" si="267"/>
        <v>0</v>
      </c>
      <c r="GL133" s="175"/>
      <c r="GM133" s="238">
        <f t="shared" si="268"/>
        <v>0</v>
      </c>
      <c r="GN133" s="239">
        <f t="shared" si="269"/>
        <v>0</v>
      </c>
      <c r="GO133" s="175"/>
      <c r="GP133" s="238">
        <f t="shared" si="270"/>
        <v>0</v>
      </c>
      <c r="GQ133" s="239">
        <f t="shared" si="271"/>
        <v>0</v>
      </c>
      <c r="GR133" s="175"/>
      <c r="GS133" s="238">
        <f t="shared" si="272"/>
        <v>0</v>
      </c>
      <c r="GT133" s="239">
        <f t="shared" si="273"/>
        <v>0</v>
      </c>
      <c r="GU133" s="175"/>
      <c r="GV133" s="238">
        <f t="shared" si="274"/>
        <v>0</v>
      </c>
      <c r="GW133" s="239">
        <f t="shared" si="275"/>
        <v>0</v>
      </c>
      <c r="GX133" s="175"/>
      <c r="GY133" s="238">
        <f t="shared" si="276"/>
        <v>0</v>
      </c>
      <c r="GZ133" s="239">
        <f t="shared" si="277"/>
        <v>0</v>
      </c>
      <c r="HA133" s="175"/>
      <c r="HB133" s="238">
        <f t="shared" si="278"/>
        <v>0</v>
      </c>
      <c r="HC133" s="239">
        <f t="shared" si="279"/>
        <v>0</v>
      </c>
      <c r="HD133" s="175"/>
      <c r="HE133" s="238">
        <f t="shared" si="280"/>
        <v>0</v>
      </c>
      <c r="HF133" s="239">
        <f t="shared" si="281"/>
        <v>0</v>
      </c>
      <c r="HG133" s="175"/>
      <c r="HH133" s="238">
        <f t="shared" si="282"/>
        <v>0</v>
      </c>
      <c r="HI133" s="239">
        <f t="shared" si="283"/>
        <v>0</v>
      </c>
      <c r="HJ133" s="175"/>
      <c r="HK133" s="238">
        <f t="shared" si="284"/>
        <v>0</v>
      </c>
      <c r="HL133" s="239">
        <f t="shared" si="285"/>
        <v>0</v>
      </c>
      <c r="HM133" s="242">
        <f t="shared" si="286"/>
        <v>0</v>
      </c>
      <c r="HN133" s="108">
        <f t="shared" si="287"/>
        <v>0</v>
      </c>
    </row>
    <row r="134" spans="1:222" s="2" customFormat="1" hidden="1" x14ac:dyDescent="0.2">
      <c r="A134" s="173"/>
      <c r="B134" s="176"/>
      <c r="C134" s="370"/>
      <c r="D134" s="370"/>
      <c r="E134" s="370"/>
      <c r="F134" s="369"/>
      <c r="G134" s="177"/>
      <c r="H134" s="178"/>
      <c r="I134" s="39"/>
      <c r="J134" s="174">
        <f t="shared" si="145"/>
        <v>0</v>
      </c>
      <c r="K134" s="175"/>
      <c r="L134" s="238">
        <f t="shared" si="146"/>
        <v>0</v>
      </c>
      <c r="M134" s="239">
        <f t="shared" si="147"/>
        <v>0</v>
      </c>
      <c r="N134" s="175"/>
      <c r="O134" s="238">
        <f t="shared" si="148"/>
        <v>0</v>
      </c>
      <c r="P134" s="239">
        <f t="shared" si="149"/>
        <v>0</v>
      </c>
      <c r="Q134" s="175"/>
      <c r="R134" s="238">
        <f t="shared" si="150"/>
        <v>0</v>
      </c>
      <c r="S134" s="239">
        <f t="shared" si="151"/>
        <v>0</v>
      </c>
      <c r="T134" s="175"/>
      <c r="U134" s="238">
        <f t="shared" si="152"/>
        <v>0</v>
      </c>
      <c r="V134" s="239">
        <f t="shared" si="153"/>
        <v>0</v>
      </c>
      <c r="W134" s="175"/>
      <c r="X134" s="238">
        <f t="shared" si="154"/>
        <v>0</v>
      </c>
      <c r="Y134" s="239">
        <f t="shared" si="155"/>
        <v>0</v>
      </c>
      <c r="Z134" s="175"/>
      <c r="AA134" s="238">
        <f t="shared" si="156"/>
        <v>0</v>
      </c>
      <c r="AB134" s="239">
        <f t="shared" si="157"/>
        <v>0</v>
      </c>
      <c r="AC134" s="175"/>
      <c r="AD134" s="238">
        <f t="shared" si="158"/>
        <v>0</v>
      </c>
      <c r="AE134" s="239">
        <f t="shared" si="159"/>
        <v>0</v>
      </c>
      <c r="AF134" s="175"/>
      <c r="AG134" s="238">
        <f t="shared" si="160"/>
        <v>0</v>
      </c>
      <c r="AH134" s="239">
        <f t="shared" si="161"/>
        <v>0</v>
      </c>
      <c r="AI134" s="175"/>
      <c r="AJ134" s="238">
        <f t="shared" si="162"/>
        <v>0</v>
      </c>
      <c r="AK134" s="239">
        <f t="shared" si="163"/>
        <v>0</v>
      </c>
      <c r="AL134" s="175"/>
      <c r="AM134" s="238">
        <f t="shared" si="164"/>
        <v>0</v>
      </c>
      <c r="AN134" s="239">
        <f t="shared" si="165"/>
        <v>0</v>
      </c>
      <c r="AO134" s="175"/>
      <c r="AP134" s="238">
        <f t="shared" si="166"/>
        <v>0</v>
      </c>
      <c r="AQ134" s="239">
        <f t="shared" si="167"/>
        <v>0</v>
      </c>
      <c r="AR134" s="175"/>
      <c r="AS134" s="238">
        <f t="shared" si="168"/>
        <v>0</v>
      </c>
      <c r="AT134" s="239">
        <f t="shared" si="169"/>
        <v>0</v>
      </c>
      <c r="AU134" s="175"/>
      <c r="AV134" s="238">
        <f t="shared" si="170"/>
        <v>0</v>
      </c>
      <c r="AW134" s="239">
        <f t="shared" si="171"/>
        <v>0</v>
      </c>
      <c r="AX134" s="175"/>
      <c r="AY134" s="238">
        <f t="shared" si="172"/>
        <v>0</v>
      </c>
      <c r="AZ134" s="239">
        <f t="shared" si="173"/>
        <v>0</v>
      </c>
      <c r="BA134" s="175"/>
      <c r="BB134" s="238">
        <f t="shared" si="174"/>
        <v>0</v>
      </c>
      <c r="BC134" s="239">
        <f t="shared" si="175"/>
        <v>0</v>
      </c>
      <c r="BD134" s="175"/>
      <c r="BE134" s="238">
        <f t="shared" si="176"/>
        <v>0</v>
      </c>
      <c r="BF134" s="239">
        <f t="shared" si="177"/>
        <v>0</v>
      </c>
      <c r="BG134" s="175"/>
      <c r="BH134" s="238">
        <f t="shared" si="178"/>
        <v>0</v>
      </c>
      <c r="BI134" s="239">
        <f t="shared" si="179"/>
        <v>0</v>
      </c>
      <c r="BJ134" s="175"/>
      <c r="BK134" s="238">
        <f t="shared" si="180"/>
        <v>0</v>
      </c>
      <c r="BL134" s="239">
        <f t="shared" si="181"/>
        <v>0</v>
      </c>
      <c r="BM134" s="175"/>
      <c r="BN134" s="238">
        <f t="shared" si="182"/>
        <v>0</v>
      </c>
      <c r="BO134" s="239">
        <f t="shared" si="183"/>
        <v>0</v>
      </c>
      <c r="BP134" s="175"/>
      <c r="BQ134" s="238">
        <f t="shared" si="184"/>
        <v>0</v>
      </c>
      <c r="BR134" s="239">
        <f t="shared" si="185"/>
        <v>0</v>
      </c>
      <c r="BS134" s="175"/>
      <c r="BT134" s="238">
        <f t="shared" si="186"/>
        <v>0</v>
      </c>
      <c r="BU134" s="239">
        <f t="shared" si="187"/>
        <v>0</v>
      </c>
      <c r="BV134" s="175"/>
      <c r="BW134" s="238">
        <f t="shared" si="188"/>
        <v>0</v>
      </c>
      <c r="BX134" s="239">
        <f t="shared" si="189"/>
        <v>0</v>
      </c>
      <c r="BY134" s="175"/>
      <c r="BZ134" s="238">
        <f t="shared" si="190"/>
        <v>0</v>
      </c>
      <c r="CA134" s="239">
        <f t="shared" si="191"/>
        <v>0</v>
      </c>
      <c r="CB134" s="175"/>
      <c r="CC134" s="238">
        <f t="shared" si="192"/>
        <v>0</v>
      </c>
      <c r="CD134" s="239">
        <f t="shared" si="193"/>
        <v>0</v>
      </c>
      <c r="CE134" s="175"/>
      <c r="CF134" s="238">
        <f t="shared" si="194"/>
        <v>0</v>
      </c>
      <c r="CG134" s="239">
        <f t="shared" si="195"/>
        <v>0</v>
      </c>
      <c r="CH134" s="175"/>
      <c r="CI134" s="238">
        <f t="shared" si="196"/>
        <v>0</v>
      </c>
      <c r="CJ134" s="239">
        <f t="shared" si="197"/>
        <v>0</v>
      </c>
      <c r="CK134" s="175"/>
      <c r="CL134" s="238">
        <f t="shared" si="198"/>
        <v>0</v>
      </c>
      <c r="CM134" s="239">
        <f t="shared" si="199"/>
        <v>0</v>
      </c>
      <c r="CN134" s="175"/>
      <c r="CO134" s="238">
        <f t="shared" si="200"/>
        <v>0</v>
      </c>
      <c r="CP134" s="239">
        <f t="shared" si="201"/>
        <v>0</v>
      </c>
      <c r="CQ134" s="175"/>
      <c r="CR134" s="238">
        <f t="shared" si="202"/>
        <v>0</v>
      </c>
      <c r="CS134" s="239">
        <f t="shared" si="203"/>
        <v>0</v>
      </c>
      <c r="CT134" s="175"/>
      <c r="CU134" s="238">
        <f t="shared" si="204"/>
        <v>0</v>
      </c>
      <c r="CV134" s="239">
        <f t="shared" si="205"/>
        <v>0</v>
      </c>
      <c r="CW134" s="175"/>
      <c r="CX134" s="238">
        <f t="shared" si="206"/>
        <v>0</v>
      </c>
      <c r="CY134" s="239">
        <f t="shared" si="207"/>
        <v>0</v>
      </c>
      <c r="CZ134" s="175"/>
      <c r="DA134" s="238">
        <f t="shared" si="208"/>
        <v>0</v>
      </c>
      <c r="DB134" s="239">
        <f t="shared" si="209"/>
        <v>0</v>
      </c>
      <c r="DC134" s="175"/>
      <c r="DD134" s="238">
        <f t="shared" si="210"/>
        <v>0</v>
      </c>
      <c r="DE134" s="239">
        <f t="shared" si="211"/>
        <v>0</v>
      </c>
      <c r="DF134" s="175"/>
      <c r="DG134" s="238">
        <f t="shared" si="212"/>
        <v>0</v>
      </c>
      <c r="DH134" s="239">
        <f t="shared" si="213"/>
        <v>0</v>
      </c>
      <c r="DI134" s="175"/>
      <c r="DJ134" s="238">
        <f t="shared" si="214"/>
        <v>0</v>
      </c>
      <c r="DK134" s="239">
        <f t="shared" si="215"/>
        <v>0</v>
      </c>
      <c r="DL134" s="175"/>
      <c r="DM134" s="238">
        <f t="shared" si="216"/>
        <v>0</v>
      </c>
      <c r="DN134" s="239">
        <f t="shared" si="217"/>
        <v>0</v>
      </c>
      <c r="DO134" s="175"/>
      <c r="DP134" s="238">
        <f t="shared" si="218"/>
        <v>0</v>
      </c>
      <c r="DQ134" s="239">
        <f t="shared" si="219"/>
        <v>0</v>
      </c>
      <c r="DR134" s="175"/>
      <c r="DS134" s="238">
        <f t="shared" si="220"/>
        <v>0</v>
      </c>
      <c r="DT134" s="239">
        <f t="shared" si="221"/>
        <v>0</v>
      </c>
      <c r="DU134" s="175"/>
      <c r="DV134" s="238">
        <f t="shared" si="222"/>
        <v>0</v>
      </c>
      <c r="DW134" s="239">
        <f t="shared" si="223"/>
        <v>0</v>
      </c>
      <c r="DX134" s="175"/>
      <c r="DY134" s="238">
        <f t="shared" si="224"/>
        <v>0</v>
      </c>
      <c r="DZ134" s="239">
        <f t="shared" si="225"/>
        <v>0</v>
      </c>
      <c r="EA134" s="175"/>
      <c r="EB134" s="238">
        <f t="shared" si="226"/>
        <v>0</v>
      </c>
      <c r="EC134" s="239">
        <f t="shared" si="227"/>
        <v>0</v>
      </c>
      <c r="ED134" s="175"/>
      <c r="EE134" s="238">
        <f t="shared" si="228"/>
        <v>0</v>
      </c>
      <c r="EF134" s="239">
        <f t="shared" si="229"/>
        <v>0</v>
      </c>
      <c r="EG134" s="175"/>
      <c r="EH134" s="238">
        <f t="shared" si="230"/>
        <v>0</v>
      </c>
      <c r="EI134" s="239">
        <f t="shared" si="231"/>
        <v>0</v>
      </c>
      <c r="EJ134" s="175"/>
      <c r="EK134" s="238">
        <f t="shared" si="232"/>
        <v>0</v>
      </c>
      <c r="EL134" s="239">
        <f t="shared" si="233"/>
        <v>0</v>
      </c>
      <c r="EM134" s="175"/>
      <c r="EN134" s="238">
        <f t="shared" si="234"/>
        <v>0</v>
      </c>
      <c r="EO134" s="239">
        <f t="shared" si="235"/>
        <v>0</v>
      </c>
      <c r="EP134" s="175"/>
      <c r="EQ134" s="238">
        <f t="shared" si="236"/>
        <v>0</v>
      </c>
      <c r="ER134" s="239">
        <f t="shared" si="237"/>
        <v>0</v>
      </c>
      <c r="ES134" s="175"/>
      <c r="ET134" s="238">
        <f t="shared" si="238"/>
        <v>0</v>
      </c>
      <c r="EU134" s="239">
        <f t="shared" si="239"/>
        <v>0</v>
      </c>
      <c r="EV134" s="175"/>
      <c r="EW134" s="238">
        <f t="shared" si="240"/>
        <v>0</v>
      </c>
      <c r="EX134" s="239">
        <f t="shared" si="241"/>
        <v>0</v>
      </c>
      <c r="EY134" s="175"/>
      <c r="EZ134" s="238">
        <f t="shared" si="242"/>
        <v>0</v>
      </c>
      <c r="FA134" s="239">
        <f t="shared" si="243"/>
        <v>0</v>
      </c>
      <c r="FB134" s="175"/>
      <c r="FC134" s="238">
        <f t="shared" si="244"/>
        <v>0</v>
      </c>
      <c r="FD134" s="239">
        <f t="shared" si="245"/>
        <v>0</v>
      </c>
      <c r="FE134" s="175"/>
      <c r="FF134" s="238">
        <f t="shared" si="246"/>
        <v>0</v>
      </c>
      <c r="FG134" s="239">
        <f t="shared" si="247"/>
        <v>0</v>
      </c>
      <c r="FH134" s="175"/>
      <c r="FI134" s="238">
        <f t="shared" si="248"/>
        <v>0</v>
      </c>
      <c r="FJ134" s="239">
        <f t="shared" si="249"/>
        <v>0</v>
      </c>
      <c r="FK134" s="175"/>
      <c r="FL134" s="238">
        <f t="shared" si="250"/>
        <v>0</v>
      </c>
      <c r="FM134" s="239">
        <f t="shared" si="251"/>
        <v>0</v>
      </c>
      <c r="FN134" s="175"/>
      <c r="FO134" s="238">
        <f t="shared" si="252"/>
        <v>0</v>
      </c>
      <c r="FP134" s="239">
        <f t="shared" si="253"/>
        <v>0</v>
      </c>
      <c r="FQ134" s="175"/>
      <c r="FR134" s="238">
        <f t="shared" si="254"/>
        <v>0</v>
      </c>
      <c r="FS134" s="239">
        <f t="shared" si="255"/>
        <v>0</v>
      </c>
      <c r="FT134" s="175"/>
      <c r="FU134" s="238">
        <f t="shared" si="256"/>
        <v>0</v>
      </c>
      <c r="FV134" s="239">
        <f t="shared" si="257"/>
        <v>0</v>
      </c>
      <c r="FW134" s="175"/>
      <c r="FX134" s="238">
        <f t="shared" si="258"/>
        <v>0</v>
      </c>
      <c r="FY134" s="239">
        <f t="shared" si="259"/>
        <v>0</v>
      </c>
      <c r="FZ134" s="175"/>
      <c r="GA134" s="238">
        <f t="shared" si="260"/>
        <v>0</v>
      </c>
      <c r="GB134" s="239">
        <f t="shared" si="261"/>
        <v>0</v>
      </c>
      <c r="GC134" s="175"/>
      <c r="GD134" s="238">
        <f t="shared" si="262"/>
        <v>0</v>
      </c>
      <c r="GE134" s="239">
        <f t="shared" si="263"/>
        <v>0</v>
      </c>
      <c r="GF134" s="175"/>
      <c r="GG134" s="238">
        <f t="shared" si="264"/>
        <v>0</v>
      </c>
      <c r="GH134" s="239">
        <f t="shared" si="265"/>
        <v>0</v>
      </c>
      <c r="GI134" s="175"/>
      <c r="GJ134" s="238">
        <f t="shared" si="266"/>
        <v>0</v>
      </c>
      <c r="GK134" s="239">
        <f t="shared" si="267"/>
        <v>0</v>
      </c>
      <c r="GL134" s="175"/>
      <c r="GM134" s="238">
        <f t="shared" si="268"/>
        <v>0</v>
      </c>
      <c r="GN134" s="239">
        <f t="shared" si="269"/>
        <v>0</v>
      </c>
      <c r="GO134" s="175"/>
      <c r="GP134" s="238">
        <f t="shared" si="270"/>
        <v>0</v>
      </c>
      <c r="GQ134" s="239">
        <f t="shared" si="271"/>
        <v>0</v>
      </c>
      <c r="GR134" s="175"/>
      <c r="GS134" s="238">
        <f t="shared" si="272"/>
        <v>0</v>
      </c>
      <c r="GT134" s="239">
        <f t="shared" si="273"/>
        <v>0</v>
      </c>
      <c r="GU134" s="175"/>
      <c r="GV134" s="238">
        <f t="shared" si="274"/>
        <v>0</v>
      </c>
      <c r="GW134" s="239">
        <f t="shared" si="275"/>
        <v>0</v>
      </c>
      <c r="GX134" s="175"/>
      <c r="GY134" s="238">
        <f t="shared" si="276"/>
        <v>0</v>
      </c>
      <c r="GZ134" s="239">
        <f t="shared" si="277"/>
        <v>0</v>
      </c>
      <c r="HA134" s="175"/>
      <c r="HB134" s="238">
        <f t="shared" si="278"/>
        <v>0</v>
      </c>
      <c r="HC134" s="239">
        <f t="shared" si="279"/>
        <v>0</v>
      </c>
      <c r="HD134" s="175"/>
      <c r="HE134" s="238">
        <f t="shared" si="280"/>
        <v>0</v>
      </c>
      <c r="HF134" s="239">
        <f t="shared" si="281"/>
        <v>0</v>
      </c>
      <c r="HG134" s="175"/>
      <c r="HH134" s="238">
        <f t="shared" si="282"/>
        <v>0</v>
      </c>
      <c r="HI134" s="239">
        <f t="shared" si="283"/>
        <v>0</v>
      </c>
      <c r="HJ134" s="175"/>
      <c r="HK134" s="238">
        <f t="shared" si="284"/>
        <v>0</v>
      </c>
      <c r="HL134" s="239">
        <f t="shared" si="285"/>
        <v>0</v>
      </c>
      <c r="HM134" s="242">
        <f t="shared" si="286"/>
        <v>0</v>
      </c>
      <c r="HN134" s="108">
        <f t="shared" si="287"/>
        <v>0</v>
      </c>
    </row>
    <row r="135" spans="1:222" s="2" customFormat="1" hidden="1" x14ac:dyDescent="0.2">
      <c r="A135" s="173"/>
      <c r="B135" s="176"/>
      <c r="C135" s="370"/>
      <c r="D135" s="370"/>
      <c r="E135" s="370"/>
      <c r="F135" s="369"/>
      <c r="G135" s="177"/>
      <c r="H135" s="178"/>
      <c r="I135" s="39"/>
      <c r="J135" s="174">
        <f t="shared" si="145"/>
        <v>0</v>
      </c>
      <c r="K135" s="175"/>
      <c r="L135" s="238">
        <f t="shared" si="146"/>
        <v>0</v>
      </c>
      <c r="M135" s="239">
        <f t="shared" si="147"/>
        <v>0</v>
      </c>
      <c r="N135" s="175"/>
      <c r="O135" s="238">
        <f t="shared" si="148"/>
        <v>0</v>
      </c>
      <c r="P135" s="239">
        <f t="shared" si="149"/>
        <v>0</v>
      </c>
      <c r="Q135" s="175"/>
      <c r="R135" s="238">
        <f t="shared" si="150"/>
        <v>0</v>
      </c>
      <c r="S135" s="239">
        <f t="shared" si="151"/>
        <v>0</v>
      </c>
      <c r="T135" s="175"/>
      <c r="U135" s="238">
        <f t="shared" si="152"/>
        <v>0</v>
      </c>
      <c r="V135" s="239">
        <f t="shared" si="153"/>
        <v>0</v>
      </c>
      <c r="W135" s="175"/>
      <c r="X135" s="238">
        <f t="shared" si="154"/>
        <v>0</v>
      </c>
      <c r="Y135" s="239">
        <f t="shared" si="155"/>
        <v>0</v>
      </c>
      <c r="Z135" s="175"/>
      <c r="AA135" s="238">
        <f t="shared" si="156"/>
        <v>0</v>
      </c>
      <c r="AB135" s="239">
        <f t="shared" si="157"/>
        <v>0</v>
      </c>
      <c r="AC135" s="175"/>
      <c r="AD135" s="238">
        <f t="shared" si="158"/>
        <v>0</v>
      </c>
      <c r="AE135" s="239">
        <f t="shared" si="159"/>
        <v>0</v>
      </c>
      <c r="AF135" s="175"/>
      <c r="AG135" s="238">
        <f t="shared" si="160"/>
        <v>0</v>
      </c>
      <c r="AH135" s="239">
        <f t="shared" si="161"/>
        <v>0</v>
      </c>
      <c r="AI135" s="175"/>
      <c r="AJ135" s="238">
        <f t="shared" si="162"/>
        <v>0</v>
      </c>
      <c r="AK135" s="239">
        <f t="shared" si="163"/>
        <v>0</v>
      </c>
      <c r="AL135" s="175"/>
      <c r="AM135" s="238">
        <f t="shared" si="164"/>
        <v>0</v>
      </c>
      <c r="AN135" s="239">
        <f t="shared" si="165"/>
        <v>0</v>
      </c>
      <c r="AO135" s="175"/>
      <c r="AP135" s="238">
        <f t="shared" si="166"/>
        <v>0</v>
      </c>
      <c r="AQ135" s="239">
        <f t="shared" si="167"/>
        <v>0</v>
      </c>
      <c r="AR135" s="175"/>
      <c r="AS135" s="238">
        <f t="shared" si="168"/>
        <v>0</v>
      </c>
      <c r="AT135" s="239">
        <f t="shared" si="169"/>
        <v>0</v>
      </c>
      <c r="AU135" s="175"/>
      <c r="AV135" s="238">
        <f t="shared" si="170"/>
        <v>0</v>
      </c>
      <c r="AW135" s="239">
        <f t="shared" si="171"/>
        <v>0</v>
      </c>
      <c r="AX135" s="175"/>
      <c r="AY135" s="238">
        <f t="shared" si="172"/>
        <v>0</v>
      </c>
      <c r="AZ135" s="239">
        <f t="shared" si="173"/>
        <v>0</v>
      </c>
      <c r="BA135" s="175"/>
      <c r="BB135" s="238">
        <f t="shared" si="174"/>
        <v>0</v>
      </c>
      <c r="BC135" s="239">
        <f t="shared" si="175"/>
        <v>0</v>
      </c>
      <c r="BD135" s="175"/>
      <c r="BE135" s="238">
        <f t="shared" si="176"/>
        <v>0</v>
      </c>
      <c r="BF135" s="239">
        <f t="shared" si="177"/>
        <v>0</v>
      </c>
      <c r="BG135" s="175"/>
      <c r="BH135" s="238">
        <f t="shared" si="178"/>
        <v>0</v>
      </c>
      <c r="BI135" s="239">
        <f t="shared" si="179"/>
        <v>0</v>
      </c>
      <c r="BJ135" s="175"/>
      <c r="BK135" s="238">
        <f t="shared" si="180"/>
        <v>0</v>
      </c>
      <c r="BL135" s="239">
        <f t="shared" si="181"/>
        <v>0</v>
      </c>
      <c r="BM135" s="175"/>
      <c r="BN135" s="238">
        <f t="shared" si="182"/>
        <v>0</v>
      </c>
      <c r="BO135" s="239">
        <f t="shared" si="183"/>
        <v>0</v>
      </c>
      <c r="BP135" s="175"/>
      <c r="BQ135" s="238">
        <f t="shared" si="184"/>
        <v>0</v>
      </c>
      <c r="BR135" s="239">
        <f t="shared" si="185"/>
        <v>0</v>
      </c>
      <c r="BS135" s="175"/>
      <c r="BT135" s="238">
        <f t="shared" si="186"/>
        <v>0</v>
      </c>
      <c r="BU135" s="239">
        <f t="shared" si="187"/>
        <v>0</v>
      </c>
      <c r="BV135" s="175"/>
      <c r="BW135" s="238">
        <f t="shared" si="188"/>
        <v>0</v>
      </c>
      <c r="BX135" s="239">
        <f t="shared" si="189"/>
        <v>0</v>
      </c>
      <c r="BY135" s="175"/>
      <c r="BZ135" s="238">
        <f t="shared" si="190"/>
        <v>0</v>
      </c>
      <c r="CA135" s="239">
        <f t="shared" si="191"/>
        <v>0</v>
      </c>
      <c r="CB135" s="175"/>
      <c r="CC135" s="238">
        <f t="shared" si="192"/>
        <v>0</v>
      </c>
      <c r="CD135" s="239">
        <f t="shared" si="193"/>
        <v>0</v>
      </c>
      <c r="CE135" s="175"/>
      <c r="CF135" s="238">
        <f t="shared" si="194"/>
        <v>0</v>
      </c>
      <c r="CG135" s="239">
        <f t="shared" si="195"/>
        <v>0</v>
      </c>
      <c r="CH135" s="175"/>
      <c r="CI135" s="238">
        <f t="shared" si="196"/>
        <v>0</v>
      </c>
      <c r="CJ135" s="239">
        <f t="shared" si="197"/>
        <v>0</v>
      </c>
      <c r="CK135" s="175"/>
      <c r="CL135" s="238">
        <f t="shared" si="198"/>
        <v>0</v>
      </c>
      <c r="CM135" s="239">
        <f t="shared" si="199"/>
        <v>0</v>
      </c>
      <c r="CN135" s="175"/>
      <c r="CO135" s="238">
        <f t="shared" si="200"/>
        <v>0</v>
      </c>
      <c r="CP135" s="239">
        <f t="shared" si="201"/>
        <v>0</v>
      </c>
      <c r="CQ135" s="175"/>
      <c r="CR135" s="238">
        <f t="shared" si="202"/>
        <v>0</v>
      </c>
      <c r="CS135" s="239">
        <f t="shared" si="203"/>
        <v>0</v>
      </c>
      <c r="CT135" s="175"/>
      <c r="CU135" s="238">
        <f t="shared" si="204"/>
        <v>0</v>
      </c>
      <c r="CV135" s="239">
        <f t="shared" si="205"/>
        <v>0</v>
      </c>
      <c r="CW135" s="175"/>
      <c r="CX135" s="238">
        <f t="shared" si="206"/>
        <v>0</v>
      </c>
      <c r="CY135" s="239">
        <f t="shared" si="207"/>
        <v>0</v>
      </c>
      <c r="CZ135" s="175"/>
      <c r="DA135" s="238">
        <f t="shared" si="208"/>
        <v>0</v>
      </c>
      <c r="DB135" s="239">
        <f t="shared" si="209"/>
        <v>0</v>
      </c>
      <c r="DC135" s="175"/>
      <c r="DD135" s="238">
        <f t="shared" si="210"/>
        <v>0</v>
      </c>
      <c r="DE135" s="239">
        <f t="shared" si="211"/>
        <v>0</v>
      </c>
      <c r="DF135" s="175"/>
      <c r="DG135" s="238">
        <f t="shared" si="212"/>
        <v>0</v>
      </c>
      <c r="DH135" s="239">
        <f t="shared" si="213"/>
        <v>0</v>
      </c>
      <c r="DI135" s="175"/>
      <c r="DJ135" s="238">
        <f t="shared" si="214"/>
        <v>0</v>
      </c>
      <c r="DK135" s="239">
        <f t="shared" si="215"/>
        <v>0</v>
      </c>
      <c r="DL135" s="175"/>
      <c r="DM135" s="238">
        <f t="shared" si="216"/>
        <v>0</v>
      </c>
      <c r="DN135" s="239">
        <f t="shared" si="217"/>
        <v>0</v>
      </c>
      <c r="DO135" s="175"/>
      <c r="DP135" s="238">
        <f t="shared" si="218"/>
        <v>0</v>
      </c>
      <c r="DQ135" s="239">
        <f t="shared" si="219"/>
        <v>0</v>
      </c>
      <c r="DR135" s="175"/>
      <c r="DS135" s="238">
        <f t="shared" si="220"/>
        <v>0</v>
      </c>
      <c r="DT135" s="239">
        <f t="shared" si="221"/>
        <v>0</v>
      </c>
      <c r="DU135" s="175"/>
      <c r="DV135" s="238">
        <f t="shared" si="222"/>
        <v>0</v>
      </c>
      <c r="DW135" s="239">
        <f t="shared" si="223"/>
        <v>0</v>
      </c>
      <c r="DX135" s="175"/>
      <c r="DY135" s="238">
        <f t="shared" si="224"/>
        <v>0</v>
      </c>
      <c r="DZ135" s="239">
        <f t="shared" si="225"/>
        <v>0</v>
      </c>
      <c r="EA135" s="175"/>
      <c r="EB135" s="238">
        <f t="shared" si="226"/>
        <v>0</v>
      </c>
      <c r="EC135" s="239">
        <f t="shared" si="227"/>
        <v>0</v>
      </c>
      <c r="ED135" s="175"/>
      <c r="EE135" s="238">
        <f t="shared" si="228"/>
        <v>0</v>
      </c>
      <c r="EF135" s="239">
        <f t="shared" si="229"/>
        <v>0</v>
      </c>
      <c r="EG135" s="175"/>
      <c r="EH135" s="238">
        <f t="shared" si="230"/>
        <v>0</v>
      </c>
      <c r="EI135" s="239">
        <f t="shared" si="231"/>
        <v>0</v>
      </c>
      <c r="EJ135" s="175"/>
      <c r="EK135" s="238">
        <f t="shared" si="232"/>
        <v>0</v>
      </c>
      <c r="EL135" s="239">
        <f t="shared" si="233"/>
        <v>0</v>
      </c>
      <c r="EM135" s="175"/>
      <c r="EN135" s="238">
        <f t="shared" si="234"/>
        <v>0</v>
      </c>
      <c r="EO135" s="239">
        <f t="shared" si="235"/>
        <v>0</v>
      </c>
      <c r="EP135" s="175"/>
      <c r="EQ135" s="238">
        <f t="shared" si="236"/>
        <v>0</v>
      </c>
      <c r="ER135" s="239">
        <f t="shared" si="237"/>
        <v>0</v>
      </c>
      <c r="ES135" s="175"/>
      <c r="ET135" s="238">
        <f t="shared" si="238"/>
        <v>0</v>
      </c>
      <c r="EU135" s="239">
        <f t="shared" si="239"/>
        <v>0</v>
      </c>
      <c r="EV135" s="175"/>
      <c r="EW135" s="238">
        <f t="shared" si="240"/>
        <v>0</v>
      </c>
      <c r="EX135" s="239">
        <f t="shared" si="241"/>
        <v>0</v>
      </c>
      <c r="EY135" s="175"/>
      <c r="EZ135" s="238">
        <f t="shared" si="242"/>
        <v>0</v>
      </c>
      <c r="FA135" s="239">
        <f t="shared" si="243"/>
        <v>0</v>
      </c>
      <c r="FB135" s="175"/>
      <c r="FC135" s="238">
        <f t="shared" si="244"/>
        <v>0</v>
      </c>
      <c r="FD135" s="239">
        <f t="shared" si="245"/>
        <v>0</v>
      </c>
      <c r="FE135" s="175"/>
      <c r="FF135" s="238">
        <f t="shared" si="246"/>
        <v>0</v>
      </c>
      <c r="FG135" s="239">
        <f t="shared" si="247"/>
        <v>0</v>
      </c>
      <c r="FH135" s="175"/>
      <c r="FI135" s="238">
        <f t="shared" si="248"/>
        <v>0</v>
      </c>
      <c r="FJ135" s="239">
        <f t="shared" si="249"/>
        <v>0</v>
      </c>
      <c r="FK135" s="175"/>
      <c r="FL135" s="238">
        <f t="shared" si="250"/>
        <v>0</v>
      </c>
      <c r="FM135" s="239">
        <f t="shared" si="251"/>
        <v>0</v>
      </c>
      <c r="FN135" s="175"/>
      <c r="FO135" s="238">
        <f t="shared" si="252"/>
        <v>0</v>
      </c>
      <c r="FP135" s="239">
        <f t="shared" si="253"/>
        <v>0</v>
      </c>
      <c r="FQ135" s="175"/>
      <c r="FR135" s="238">
        <f t="shared" si="254"/>
        <v>0</v>
      </c>
      <c r="FS135" s="239">
        <f t="shared" si="255"/>
        <v>0</v>
      </c>
      <c r="FT135" s="175"/>
      <c r="FU135" s="238">
        <f t="shared" si="256"/>
        <v>0</v>
      </c>
      <c r="FV135" s="239">
        <f t="shared" si="257"/>
        <v>0</v>
      </c>
      <c r="FW135" s="175"/>
      <c r="FX135" s="238">
        <f t="shared" si="258"/>
        <v>0</v>
      </c>
      <c r="FY135" s="239">
        <f t="shared" si="259"/>
        <v>0</v>
      </c>
      <c r="FZ135" s="175"/>
      <c r="GA135" s="238">
        <f t="shared" si="260"/>
        <v>0</v>
      </c>
      <c r="GB135" s="239">
        <f t="shared" si="261"/>
        <v>0</v>
      </c>
      <c r="GC135" s="175"/>
      <c r="GD135" s="238">
        <f t="shared" si="262"/>
        <v>0</v>
      </c>
      <c r="GE135" s="239">
        <f t="shared" si="263"/>
        <v>0</v>
      </c>
      <c r="GF135" s="175"/>
      <c r="GG135" s="238">
        <f t="shared" si="264"/>
        <v>0</v>
      </c>
      <c r="GH135" s="239">
        <f t="shared" si="265"/>
        <v>0</v>
      </c>
      <c r="GI135" s="175"/>
      <c r="GJ135" s="238">
        <f t="shared" si="266"/>
        <v>0</v>
      </c>
      <c r="GK135" s="239">
        <f t="shared" si="267"/>
        <v>0</v>
      </c>
      <c r="GL135" s="175"/>
      <c r="GM135" s="238">
        <f t="shared" si="268"/>
        <v>0</v>
      </c>
      <c r="GN135" s="239">
        <f t="shared" si="269"/>
        <v>0</v>
      </c>
      <c r="GO135" s="175"/>
      <c r="GP135" s="238">
        <f t="shared" si="270"/>
        <v>0</v>
      </c>
      <c r="GQ135" s="239">
        <f t="shared" si="271"/>
        <v>0</v>
      </c>
      <c r="GR135" s="175"/>
      <c r="GS135" s="238">
        <f t="shared" si="272"/>
        <v>0</v>
      </c>
      <c r="GT135" s="239">
        <f t="shared" si="273"/>
        <v>0</v>
      </c>
      <c r="GU135" s="175"/>
      <c r="GV135" s="238">
        <f t="shared" si="274"/>
        <v>0</v>
      </c>
      <c r="GW135" s="239">
        <f t="shared" si="275"/>
        <v>0</v>
      </c>
      <c r="GX135" s="175"/>
      <c r="GY135" s="238">
        <f t="shared" si="276"/>
        <v>0</v>
      </c>
      <c r="GZ135" s="239">
        <f t="shared" si="277"/>
        <v>0</v>
      </c>
      <c r="HA135" s="175"/>
      <c r="HB135" s="238">
        <f t="shared" si="278"/>
        <v>0</v>
      </c>
      <c r="HC135" s="239">
        <f t="shared" si="279"/>
        <v>0</v>
      </c>
      <c r="HD135" s="175"/>
      <c r="HE135" s="238">
        <f t="shared" si="280"/>
        <v>0</v>
      </c>
      <c r="HF135" s="239">
        <f t="shared" si="281"/>
        <v>0</v>
      </c>
      <c r="HG135" s="175"/>
      <c r="HH135" s="238">
        <f t="shared" si="282"/>
        <v>0</v>
      </c>
      <c r="HI135" s="239">
        <f t="shared" si="283"/>
        <v>0</v>
      </c>
      <c r="HJ135" s="175"/>
      <c r="HK135" s="238">
        <f t="shared" si="284"/>
        <v>0</v>
      </c>
      <c r="HL135" s="239">
        <f t="shared" si="285"/>
        <v>0</v>
      </c>
      <c r="HM135" s="242">
        <f t="shared" si="286"/>
        <v>0</v>
      </c>
      <c r="HN135" s="108">
        <f t="shared" si="287"/>
        <v>0</v>
      </c>
    </row>
    <row r="136" spans="1:222" s="2" customFormat="1" hidden="1" x14ac:dyDescent="0.2">
      <c r="A136" s="173"/>
      <c r="B136" s="176"/>
      <c r="C136" s="370"/>
      <c r="D136" s="370"/>
      <c r="E136" s="370"/>
      <c r="F136" s="369"/>
      <c r="G136" s="177"/>
      <c r="H136" s="178"/>
      <c r="I136" s="39"/>
      <c r="J136" s="174">
        <f t="shared" si="145"/>
        <v>0</v>
      </c>
      <c r="K136" s="175"/>
      <c r="L136" s="238">
        <f t="shared" si="146"/>
        <v>0</v>
      </c>
      <c r="M136" s="239">
        <f t="shared" si="147"/>
        <v>0</v>
      </c>
      <c r="N136" s="175"/>
      <c r="O136" s="238">
        <f t="shared" si="148"/>
        <v>0</v>
      </c>
      <c r="P136" s="239">
        <f t="shared" si="149"/>
        <v>0</v>
      </c>
      <c r="Q136" s="175"/>
      <c r="R136" s="238">
        <f t="shared" si="150"/>
        <v>0</v>
      </c>
      <c r="S136" s="239">
        <f t="shared" si="151"/>
        <v>0</v>
      </c>
      <c r="T136" s="175"/>
      <c r="U136" s="238">
        <f t="shared" si="152"/>
        <v>0</v>
      </c>
      <c r="V136" s="239">
        <f t="shared" si="153"/>
        <v>0</v>
      </c>
      <c r="W136" s="175"/>
      <c r="X136" s="238">
        <f t="shared" si="154"/>
        <v>0</v>
      </c>
      <c r="Y136" s="239">
        <f t="shared" si="155"/>
        <v>0</v>
      </c>
      <c r="Z136" s="175"/>
      <c r="AA136" s="238">
        <f t="shared" si="156"/>
        <v>0</v>
      </c>
      <c r="AB136" s="239">
        <f t="shared" si="157"/>
        <v>0</v>
      </c>
      <c r="AC136" s="175"/>
      <c r="AD136" s="238">
        <f t="shared" si="158"/>
        <v>0</v>
      </c>
      <c r="AE136" s="239">
        <f t="shared" si="159"/>
        <v>0</v>
      </c>
      <c r="AF136" s="175"/>
      <c r="AG136" s="238">
        <f t="shared" si="160"/>
        <v>0</v>
      </c>
      <c r="AH136" s="239">
        <f t="shared" si="161"/>
        <v>0</v>
      </c>
      <c r="AI136" s="175"/>
      <c r="AJ136" s="238">
        <f t="shared" si="162"/>
        <v>0</v>
      </c>
      <c r="AK136" s="239">
        <f t="shared" si="163"/>
        <v>0</v>
      </c>
      <c r="AL136" s="175"/>
      <c r="AM136" s="238">
        <f t="shared" si="164"/>
        <v>0</v>
      </c>
      <c r="AN136" s="239">
        <f t="shared" si="165"/>
        <v>0</v>
      </c>
      <c r="AO136" s="175"/>
      <c r="AP136" s="238">
        <f t="shared" si="166"/>
        <v>0</v>
      </c>
      <c r="AQ136" s="239">
        <f t="shared" si="167"/>
        <v>0</v>
      </c>
      <c r="AR136" s="175"/>
      <c r="AS136" s="238">
        <f t="shared" si="168"/>
        <v>0</v>
      </c>
      <c r="AT136" s="239">
        <f t="shared" si="169"/>
        <v>0</v>
      </c>
      <c r="AU136" s="175"/>
      <c r="AV136" s="238">
        <f t="shared" si="170"/>
        <v>0</v>
      </c>
      <c r="AW136" s="239">
        <f t="shared" si="171"/>
        <v>0</v>
      </c>
      <c r="AX136" s="175"/>
      <c r="AY136" s="238">
        <f t="shared" si="172"/>
        <v>0</v>
      </c>
      <c r="AZ136" s="239">
        <f t="shared" si="173"/>
        <v>0</v>
      </c>
      <c r="BA136" s="175"/>
      <c r="BB136" s="238">
        <f t="shared" si="174"/>
        <v>0</v>
      </c>
      <c r="BC136" s="239">
        <f t="shared" si="175"/>
        <v>0</v>
      </c>
      <c r="BD136" s="175"/>
      <c r="BE136" s="238">
        <f t="shared" si="176"/>
        <v>0</v>
      </c>
      <c r="BF136" s="239">
        <f t="shared" si="177"/>
        <v>0</v>
      </c>
      <c r="BG136" s="175"/>
      <c r="BH136" s="238">
        <f t="shared" si="178"/>
        <v>0</v>
      </c>
      <c r="BI136" s="239">
        <f t="shared" si="179"/>
        <v>0</v>
      </c>
      <c r="BJ136" s="175"/>
      <c r="BK136" s="238">
        <f t="shared" si="180"/>
        <v>0</v>
      </c>
      <c r="BL136" s="239">
        <f t="shared" si="181"/>
        <v>0</v>
      </c>
      <c r="BM136" s="175"/>
      <c r="BN136" s="238">
        <f t="shared" si="182"/>
        <v>0</v>
      </c>
      <c r="BO136" s="239">
        <f t="shared" si="183"/>
        <v>0</v>
      </c>
      <c r="BP136" s="175"/>
      <c r="BQ136" s="238">
        <f t="shared" si="184"/>
        <v>0</v>
      </c>
      <c r="BR136" s="239">
        <f t="shared" si="185"/>
        <v>0</v>
      </c>
      <c r="BS136" s="175"/>
      <c r="BT136" s="238">
        <f t="shared" si="186"/>
        <v>0</v>
      </c>
      <c r="BU136" s="239">
        <f t="shared" si="187"/>
        <v>0</v>
      </c>
      <c r="BV136" s="175"/>
      <c r="BW136" s="238">
        <f t="shared" si="188"/>
        <v>0</v>
      </c>
      <c r="BX136" s="239">
        <f t="shared" si="189"/>
        <v>0</v>
      </c>
      <c r="BY136" s="175"/>
      <c r="BZ136" s="238">
        <f t="shared" si="190"/>
        <v>0</v>
      </c>
      <c r="CA136" s="239">
        <f t="shared" si="191"/>
        <v>0</v>
      </c>
      <c r="CB136" s="175"/>
      <c r="CC136" s="238">
        <f t="shared" si="192"/>
        <v>0</v>
      </c>
      <c r="CD136" s="239">
        <f t="shared" si="193"/>
        <v>0</v>
      </c>
      <c r="CE136" s="175"/>
      <c r="CF136" s="238">
        <f t="shared" si="194"/>
        <v>0</v>
      </c>
      <c r="CG136" s="239">
        <f t="shared" si="195"/>
        <v>0</v>
      </c>
      <c r="CH136" s="175"/>
      <c r="CI136" s="238">
        <f t="shared" si="196"/>
        <v>0</v>
      </c>
      <c r="CJ136" s="239">
        <f t="shared" si="197"/>
        <v>0</v>
      </c>
      <c r="CK136" s="175"/>
      <c r="CL136" s="238">
        <f t="shared" si="198"/>
        <v>0</v>
      </c>
      <c r="CM136" s="239">
        <f t="shared" si="199"/>
        <v>0</v>
      </c>
      <c r="CN136" s="175"/>
      <c r="CO136" s="238">
        <f t="shared" si="200"/>
        <v>0</v>
      </c>
      <c r="CP136" s="239">
        <f t="shared" si="201"/>
        <v>0</v>
      </c>
      <c r="CQ136" s="175"/>
      <c r="CR136" s="238">
        <f t="shared" si="202"/>
        <v>0</v>
      </c>
      <c r="CS136" s="239">
        <f t="shared" si="203"/>
        <v>0</v>
      </c>
      <c r="CT136" s="175"/>
      <c r="CU136" s="238">
        <f t="shared" si="204"/>
        <v>0</v>
      </c>
      <c r="CV136" s="239">
        <f t="shared" si="205"/>
        <v>0</v>
      </c>
      <c r="CW136" s="175"/>
      <c r="CX136" s="238">
        <f t="shared" si="206"/>
        <v>0</v>
      </c>
      <c r="CY136" s="239">
        <f t="shared" si="207"/>
        <v>0</v>
      </c>
      <c r="CZ136" s="175"/>
      <c r="DA136" s="238">
        <f t="shared" si="208"/>
        <v>0</v>
      </c>
      <c r="DB136" s="239">
        <f t="shared" si="209"/>
        <v>0</v>
      </c>
      <c r="DC136" s="175"/>
      <c r="DD136" s="238">
        <f t="shared" si="210"/>
        <v>0</v>
      </c>
      <c r="DE136" s="239">
        <f t="shared" si="211"/>
        <v>0</v>
      </c>
      <c r="DF136" s="175"/>
      <c r="DG136" s="238">
        <f t="shared" si="212"/>
        <v>0</v>
      </c>
      <c r="DH136" s="239">
        <f t="shared" si="213"/>
        <v>0</v>
      </c>
      <c r="DI136" s="175"/>
      <c r="DJ136" s="238">
        <f t="shared" si="214"/>
        <v>0</v>
      </c>
      <c r="DK136" s="239">
        <f t="shared" si="215"/>
        <v>0</v>
      </c>
      <c r="DL136" s="175"/>
      <c r="DM136" s="238">
        <f t="shared" si="216"/>
        <v>0</v>
      </c>
      <c r="DN136" s="239">
        <f t="shared" si="217"/>
        <v>0</v>
      </c>
      <c r="DO136" s="175"/>
      <c r="DP136" s="238">
        <f t="shared" si="218"/>
        <v>0</v>
      </c>
      <c r="DQ136" s="239">
        <f t="shared" si="219"/>
        <v>0</v>
      </c>
      <c r="DR136" s="175"/>
      <c r="DS136" s="238">
        <f t="shared" si="220"/>
        <v>0</v>
      </c>
      <c r="DT136" s="239">
        <f t="shared" si="221"/>
        <v>0</v>
      </c>
      <c r="DU136" s="175"/>
      <c r="DV136" s="238">
        <f t="shared" si="222"/>
        <v>0</v>
      </c>
      <c r="DW136" s="239">
        <f t="shared" si="223"/>
        <v>0</v>
      </c>
      <c r="DX136" s="175"/>
      <c r="DY136" s="238">
        <f t="shared" si="224"/>
        <v>0</v>
      </c>
      <c r="DZ136" s="239">
        <f t="shared" si="225"/>
        <v>0</v>
      </c>
      <c r="EA136" s="175"/>
      <c r="EB136" s="238">
        <f t="shared" si="226"/>
        <v>0</v>
      </c>
      <c r="EC136" s="239">
        <f t="shared" si="227"/>
        <v>0</v>
      </c>
      <c r="ED136" s="175"/>
      <c r="EE136" s="238">
        <f t="shared" si="228"/>
        <v>0</v>
      </c>
      <c r="EF136" s="239">
        <f t="shared" si="229"/>
        <v>0</v>
      </c>
      <c r="EG136" s="175"/>
      <c r="EH136" s="238">
        <f t="shared" si="230"/>
        <v>0</v>
      </c>
      <c r="EI136" s="239">
        <f t="shared" si="231"/>
        <v>0</v>
      </c>
      <c r="EJ136" s="175"/>
      <c r="EK136" s="238">
        <f t="shared" si="232"/>
        <v>0</v>
      </c>
      <c r="EL136" s="239">
        <f t="shared" si="233"/>
        <v>0</v>
      </c>
      <c r="EM136" s="175"/>
      <c r="EN136" s="238">
        <f t="shared" si="234"/>
        <v>0</v>
      </c>
      <c r="EO136" s="239">
        <f t="shared" si="235"/>
        <v>0</v>
      </c>
      <c r="EP136" s="175"/>
      <c r="EQ136" s="238">
        <f t="shared" si="236"/>
        <v>0</v>
      </c>
      <c r="ER136" s="239">
        <f t="shared" si="237"/>
        <v>0</v>
      </c>
      <c r="ES136" s="175"/>
      <c r="ET136" s="238">
        <f t="shared" si="238"/>
        <v>0</v>
      </c>
      <c r="EU136" s="239">
        <f t="shared" si="239"/>
        <v>0</v>
      </c>
      <c r="EV136" s="175"/>
      <c r="EW136" s="238">
        <f t="shared" si="240"/>
        <v>0</v>
      </c>
      <c r="EX136" s="239">
        <f t="shared" si="241"/>
        <v>0</v>
      </c>
      <c r="EY136" s="175"/>
      <c r="EZ136" s="238">
        <f t="shared" si="242"/>
        <v>0</v>
      </c>
      <c r="FA136" s="239">
        <f t="shared" si="243"/>
        <v>0</v>
      </c>
      <c r="FB136" s="175"/>
      <c r="FC136" s="238">
        <f t="shared" si="244"/>
        <v>0</v>
      </c>
      <c r="FD136" s="239">
        <f t="shared" si="245"/>
        <v>0</v>
      </c>
      <c r="FE136" s="175"/>
      <c r="FF136" s="238">
        <f t="shared" si="246"/>
        <v>0</v>
      </c>
      <c r="FG136" s="239">
        <f t="shared" si="247"/>
        <v>0</v>
      </c>
      <c r="FH136" s="175"/>
      <c r="FI136" s="238">
        <f t="shared" si="248"/>
        <v>0</v>
      </c>
      <c r="FJ136" s="239">
        <f t="shared" si="249"/>
        <v>0</v>
      </c>
      <c r="FK136" s="175"/>
      <c r="FL136" s="238">
        <f t="shared" si="250"/>
        <v>0</v>
      </c>
      <c r="FM136" s="239">
        <f t="shared" si="251"/>
        <v>0</v>
      </c>
      <c r="FN136" s="175"/>
      <c r="FO136" s="238">
        <f t="shared" si="252"/>
        <v>0</v>
      </c>
      <c r="FP136" s="239">
        <f t="shared" si="253"/>
        <v>0</v>
      </c>
      <c r="FQ136" s="175"/>
      <c r="FR136" s="238">
        <f t="shared" si="254"/>
        <v>0</v>
      </c>
      <c r="FS136" s="239">
        <f t="shared" si="255"/>
        <v>0</v>
      </c>
      <c r="FT136" s="175"/>
      <c r="FU136" s="238">
        <f t="shared" si="256"/>
        <v>0</v>
      </c>
      <c r="FV136" s="239">
        <f t="shared" si="257"/>
        <v>0</v>
      </c>
      <c r="FW136" s="175"/>
      <c r="FX136" s="238">
        <f t="shared" si="258"/>
        <v>0</v>
      </c>
      <c r="FY136" s="239">
        <f t="shared" si="259"/>
        <v>0</v>
      </c>
      <c r="FZ136" s="175"/>
      <c r="GA136" s="238">
        <f t="shared" si="260"/>
        <v>0</v>
      </c>
      <c r="GB136" s="239">
        <f t="shared" si="261"/>
        <v>0</v>
      </c>
      <c r="GC136" s="175"/>
      <c r="GD136" s="238">
        <f t="shared" si="262"/>
        <v>0</v>
      </c>
      <c r="GE136" s="239">
        <f t="shared" si="263"/>
        <v>0</v>
      </c>
      <c r="GF136" s="175"/>
      <c r="GG136" s="238">
        <f t="shared" si="264"/>
        <v>0</v>
      </c>
      <c r="GH136" s="239">
        <f t="shared" si="265"/>
        <v>0</v>
      </c>
      <c r="GI136" s="175"/>
      <c r="GJ136" s="238">
        <f t="shared" si="266"/>
        <v>0</v>
      </c>
      <c r="GK136" s="239">
        <f t="shared" si="267"/>
        <v>0</v>
      </c>
      <c r="GL136" s="175"/>
      <c r="GM136" s="238">
        <f t="shared" si="268"/>
        <v>0</v>
      </c>
      <c r="GN136" s="239">
        <f t="shared" si="269"/>
        <v>0</v>
      </c>
      <c r="GO136" s="175"/>
      <c r="GP136" s="238">
        <f t="shared" si="270"/>
        <v>0</v>
      </c>
      <c r="GQ136" s="239">
        <f t="shared" si="271"/>
        <v>0</v>
      </c>
      <c r="GR136" s="175"/>
      <c r="GS136" s="238">
        <f t="shared" si="272"/>
        <v>0</v>
      </c>
      <c r="GT136" s="239">
        <f t="shared" si="273"/>
        <v>0</v>
      </c>
      <c r="GU136" s="175"/>
      <c r="GV136" s="238">
        <f t="shared" si="274"/>
        <v>0</v>
      </c>
      <c r="GW136" s="239">
        <f t="shared" si="275"/>
        <v>0</v>
      </c>
      <c r="GX136" s="175"/>
      <c r="GY136" s="238">
        <f t="shared" si="276"/>
        <v>0</v>
      </c>
      <c r="GZ136" s="239">
        <f t="shared" si="277"/>
        <v>0</v>
      </c>
      <c r="HA136" s="175"/>
      <c r="HB136" s="238">
        <f t="shared" si="278"/>
        <v>0</v>
      </c>
      <c r="HC136" s="239">
        <f t="shared" si="279"/>
        <v>0</v>
      </c>
      <c r="HD136" s="175"/>
      <c r="HE136" s="238">
        <f t="shared" si="280"/>
        <v>0</v>
      </c>
      <c r="HF136" s="239">
        <f t="shared" si="281"/>
        <v>0</v>
      </c>
      <c r="HG136" s="175"/>
      <c r="HH136" s="238">
        <f t="shared" si="282"/>
        <v>0</v>
      </c>
      <c r="HI136" s="239">
        <f t="shared" si="283"/>
        <v>0</v>
      </c>
      <c r="HJ136" s="175"/>
      <c r="HK136" s="238">
        <f t="shared" si="284"/>
        <v>0</v>
      </c>
      <c r="HL136" s="239">
        <f t="shared" si="285"/>
        <v>0</v>
      </c>
      <c r="HM136" s="242">
        <f t="shared" si="286"/>
        <v>0</v>
      </c>
      <c r="HN136" s="108">
        <f t="shared" si="287"/>
        <v>0</v>
      </c>
    </row>
    <row r="137" spans="1:222" s="2" customFormat="1" hidden="1" x14ac:dyDescent="0.2">
      <c r="A137" s="173"/>
      <c r="B137" s="176"/>
      <c r="C137" s="370"/>
      <c r="D137" s="370"/>
      <c r="E137" s="370"/>
      <c r="F137" s="369"/>
      <c r="G137" s="177"/>
      <c r="H137" s="178"/>
      <c r="I137" s="39"/>
      <c r="J137" s="174">
        <f t="shared" si="145"/>
        <v>0</v>
      </c>
      <c r="K137" s="175"/>
      <c r="L137" s="238">
        <f t="shared" si="146"/>
        <v>0</v>
      </c>
      <c r="M137" s="239">
        <f t="shared" si="147"/>
        <v>0</v>
      </c>
      <c r="N137" s="175"/>
      <c r="O137" s="238">
        <f t="shared" si="148"/>
        <v>0</v>
      </c>
      <c r="P137" s="239">
        <f t="shared" si="149"/>
        <v>0</v>
      </c>
      <c r="Q137" s="175"/>
      <c r="R137" s="238">
        <f t="shared" si="150"/>
        <v>0</v>
      </c>
      <c r="S137" s="239">
        <f t="shared" si="151"/>
        <v>0</v>
      </c>
      <c r="T137" s="175"/>
      <c r="U137" s="238">
        <f t="shared" si="152"/>
        <v>0</v>
      </c>
      <c r="V137" s="239">
        <f t="shared" si="153"/>
        <v>0</v>
      </c>
      <c r="W137" s="175"/>
      <c r="X137" s="238">
        <f t="shared" si="154"/>
        <v>0</v>
      </c>
      <c r="Y137" s="239">
        <f t="shared" si="155"/>
        <v>0</v>
      </c>
      <c r="Z137" s="175"/>
      <c r="AA137" s="238">
        <f t="shared" si="156"/>
        <v>0</v>
      </c>
      <c r="AB137" s="239">
        <f t="shared" si="157"/>
        <v>0</v>
      </c>
      <c r="AC137" s="175"/>
      <c r="AD137" s="238">
        <f t="shared" si="158"/>
        <v>0</v>
      </c>
      <c r="AE137" s="239">
        <f t="shared" si="159"/>
        <v>0</v>
      </c>
      <c r="AF137" s="175"/>
      <c r="AG137" s="238">
        <f t="shared" si="160"/>
        <v>0</v>
      </c>
      <c r="AH137" s="239">
        <f t="shared" si="161"/>
        <v>0</v>
      </c>
      <c r="AI137" s="175"/>
      <c r="AJ137" s="238">
        <f t="shared" si="162"/>
        <v>0</v>
      </c>
      <c r="AK137" s="239">
        <f t="shared" si="163"/>
        <v>0</v>
      </c>
      <c r="AL137" s="175"/>
      <c r="AM137" s="238">
        <f t="shared" si="164"/>
        <v>0</v>
      </c>
      <c r="AN137" s="239">
        <f t="shared" si="165"/>
        <v>0</v>
      </c>
      <c r="AO137" s="175"/>
      <c r="AP137" s="238">
        <f t="shared" si="166"/>
        <v>0</v>
      </c>
      <c r="AQ137" s="239">
        <f t="shared" si="167"/>
        <v>0</v>
      </c>
      <c r="AR137" s="175"/>
      <c r="AS137" s="238">
        <f t="shared" si="168"/>
        <v>0</v>
      </c>
      <c r="AT137" s="239">
        <f t="shared" si="169"/>
        <v>0</v>
      </c>
      <c r="AU137" s="175"/>
      <c r="AV137" s="238">
        <f t="shared" si="170"/>
        <v>0</v>
      </c>
      <c r="AW137" s="239">
        <f t="shared" si="171"/>
        <v>0</v>
      </c>
      <c r="AX137" s="175"/>
      <c r="AY137" s="238">
        <f t="shared" si="172"/>
        <v>0</v>
      </c>
      <c r="AZ137" s="239">
        <f t="shared" si="173"/>
        <v>0</v>
      </c>
      <c r="BA137" s="175"/>
      <c r="BB137" s="238">
        <f t="shared" si="174"/>
        <v>0</v>
      </c>
      <c r="BC137" s="239">
        <f t="shared" si="175"/>
        <v>0</v>
      </c>
      <c r="BD137" s="175"/>
      <c r="BE137" s="238">
        <f t="shared" si="176"/>
        <v>0</v>
      </c>
      <c r="BF137" s="239">
        <f t="shared" si="177"/>
        <v>0</v>
      </c>
      <c r="BG137" s="175"/>
      <c r="BH137" s="238">
        <f t="shared" si="178"/>
        <v>0</v>
      </c>
      <c r="BI137" s="239">
        <f t="shared" si="179"/>
        <v>0</v>
      </c>
      <c r="BJ137" s="175"/>
      <c r="BK137" s="238">
        <f t="shared" si="180"/>
        <v>0</v>
      </c>
      <c r="BL137" s="239">
        <f t="shared" si="181"/>
        <v>0</v>
      </c>
      <c r="BM137" s="175"/>
      <c r="BN137" s="238">
        <f t="shared" si="182"/>
        <v>0</v>
      </c>
      <c r="BO137" s="239">
        <f t="shared" si="183"/>
        <v>0</v>
      </c>
      <c r="BP137" s="175"/>
      <c r="BQ137" s="238">
        <f t="shared" si="184"/>
        <v>0</v>
      </c>
      <c r="BR137" s="239">
        <f t="shared" si="185"/>
        <v>0</v>
      </c>
      <c r="BS137" s="175"/>
      <c r="BT137" s="238">
        <f t="shared" si="186"/>
        <v>0</v>
      </c>
      <c r="BU137" s="239">
        <f t="shared" si="187"/>
        <v>0</v>
      </c>
      <c r="BV137" s="175"/>
      <c r="BW137" s="238">
        <f t="shared" si="188"/>
        <v>0</v>
      </c>
      <c r="BX137" s="239">
        <f t="shared" si="189"/>
        <v>0</v>
      </c>
      <c r="BY137" s="175"/>
      <c r="BZ137" s="238">
        <f t="shared" si="190"/>
        <v>0</v>
      </c>
      <c r="CA137" s="239">
        <f t="shared" si="191"/>
        <v>0</v>
      </c>
      <c r="CB137" s="175"/>
      <c r="CC137" s="238">
        <f t="shared" si="192"/>
        <v>0</v>
      </c>
      <c r="CD137" s="239">
        <f t="shared" si="193"/>
        <v>0</v>
      </c>
      <c r="CE137" s="175"/>
      <c r="CF137" s="238">
        <f t="shared" si="194"/>
        <v>0</v>
      </c>
      <c r="CG137" s="239">
        <f t="shared" si="195"/>
        <v>0</v>
      </c>
      <c r="CH137" s="175"/>
      <c r="CI137" s="238">
        <f t="shared" si="196"/>
        <v>0</v>
      </c>
      <c r="CJ137" s="239">
        <f t="shared" si="197"/>
        <v>0</v>
      </c>
      <c r="CK137" s="175"/>
      <c r="CL137" s="238">
        <f t="shared" si="198"/>
        <v>0</v>
      </c>
      <c r="CM137" s="239">
        <f t="shared" si="199"/>
        <v>0</v>
      </c>
      <c r="CN137" s="175"/>
      <c r="CO137" s="238">
        <f t="shared" si="200"/>
        <v>0</v>
      </c>
      <c r="CP137" s="239">
        <f t="shared" si="201"/>
        <v>0</v>
      </c>
      <c r="CQ137" s="175"/>
      <c r="CR137" s="238">
        <f t="shared" si="202"/>
        <v>0</v>
      </c>
      <c r="CS137" s="239">
        <f t="shared" si="203"/>
        <v>0</v>
      </c>
      <c r="CT137" s="175"/>
      <c r="CU137" s="238">
        <f t="shared" si="204"/>
        <v>0</v>
      </c>
      <c r="CV137" s="239">
        <f t="shared" si="205"/>
        <v>0</v>
      </c>
      <c r="CW137" s="175"/>
      <c r="CX137" s="238">
        <f t="shared" si="206"/>
        <v>0</v>
      </c>
      <c r="CY137" s="239">
        <f t="shared" si="207"/>
        <v>0</v>
      </c>
      <c r="CZ137" s="175"/>
      <c r="DA137" s="238">
        <f t="shared" si="208"/>
        <v>0</v>
      </c>
      <c r="DB137" s="239">
        <f t="shared" si="209"/>
        <v>0</v>
      </c>
      <c r="DC137" s="175"/>
      <c r="DD137" s="238">
        <f t="shared" si="210"/>
        <v>0</v>
      </c>
      <c r="DE137" s="239">
        <f t="shared" si="211"/>
        <v>0</v>
      </c>
      <c r="DF137" s="175"/>
      <c r="DG137" s="238">
        <f t="shared" si="212"/>
        <v>0</v>
      </c>
      <c r="DH137" s="239">
        <f t="shared" si="213"/>
        <v>0</v>
      </c>
      <c r="DI137" s="175"/>
      <c r="DJ137" s="238">
        <f t="shared" si="214"/>
        <v>0</v>
      </c>
      <c r="DK137" s="239">
        <f t="shared" si="215"/>
        <v>0</v>
      </c>
      <c r="DL137" s="175"/>
      <c r="DM137" s="238">
        <f t="shared" si="216"/>
        <v>0</v>
      </c>
      <c r="DN137" s="239">
        <f t="shared" si="217"/>
        <v>0</v>
      </c>
      <c r="DO137" s="175"/>
      <c r="DP137" s="238">
        <f t="shared" si="218"/>
        <v>0</v>
      </c>
      <c r="DQ137" s="239">
        <f t="shared" si="219"/>
        <v>0</v>
      </c>
      <c r="DR137" s="175"/>
      <c r="DS137" s="238">
        <f t="shared" si="220"/>
        <v>0</v>
      </c>
      <c r="DT137" s="239">
        <f t="shared" si="221"/>
        <v>0</v>
      </c>
      <c r="DU137" s="175"/>
      <c r="DV137" s="238">
        <f t="shared" si="222"/>
        <v>0</v>
      </c>
      <c r="DW137" s="239">
        <f t="shared" si="223"/>
        <v>0</v>
      </c>
      <c r="DX137" s="175"/>
      <c r="DY137" s="238">
        <f t="shared" si="224"/>
        <v>0</v>
      </c>
      <c r="DZ137" s="239">
        <f t="shared" si="225"/>
        <v>0</v>
      </c>
      <c r="EA137" s="175"/>
      <c r="EB137" s="238">
        <f t="shared" si="226"/>
        <v>0</v>
      </c>
      <c r="EC137" s="239">
        <f t="shared" si="227"/>
        <v>0</v>
      </c>
      <c r="ED137" s="175"/>
      <c r="EE137" s="238">
        <f t="shared" si="228"/>
        <v>0</v>
      </c>
      <c r="EF137" s="239">
        <f t="shared" si="229"/>
        <v>0</v>
      </c>
      <c r="EG137" s="175"/>
      <c r="EH137" s="238">
        <f t="shared" si="230"/>
        <v>0</v>
      </c>
      <c r="EI137" s="239">
        <f t="shared" si="231"/>
        <v>0</v>
      </c>
      <c r="EJ137" s="175"/>
      <c r="EK137" s="238">
        <f t="shared" si="232"/>
        <v>0</v>
      </c>
      <c r="EL137" s="239">
        <f t="shared" si="233"/>
        <v>0</v>
      </c>
      <c r="EM137" s="175"/>
      <c r="EN137" s="238">
        <f t="shared" si="234"/>
        <v>0</v>
      </c>
      <c r="EO137" s="239">
        <f t="shared" si="235"/>
        <v>0</v>
      </c>
      <c r="EP137" s="175"/>
      <c r="EQ137" s="238">
        <f t="shared" si="236"/>
        <v>0</v>
      </c>
      <c r="ER137" s="239">
        <f t="shared" si="237"/>
        <v>0</v>
      </c>
      <c r="ES137" s="175"/>
      <c r="ET137" s="238">
        <f t="shared" si="238"/>
        <v>0</v>
      </c>
      <c r="EU137" s="239">
        <f t="shared" si="239"/>
        <v>0</v>
      </c>
      <c r="EV137" s="175"/>
      <c r="EW137" s="238">
        <f t="shared" si="240"/>
        <v>0</v>
      </c>
      <c r="EX137" s="239">
        <f t="shared" si="241"/>
        <v>0</v>
      </c>
      <c r="EY137" s="175"/>
      <c r="EZ137" s="238">
        <f t="shared" si="242"/>
        <v>0</v>
      </c>
      <c r="FA137" s="239">
        <f t="shared" si="243"/>
        <v>0</v>
      </c>
      <c r="FB137" s="175"/>
      <c r="FC137" s="238">
        <f t="shared" si="244"/>
        <v>0</v>
      </c>
      <c r="FD137" s="239">
        <f t="shared" si="245"/>
        <v>0</v>
      </c>
      <c r="FE137" s="175"/>
      <c r="FF137" s="238">
        <f t="shared" si="246"/>
        <v>0</v>
      </c>
      <c r="FG137" s="239">
        <f t="shared" si="247"/>
        <v>0</v>
      </c>
      <c r="FH137" s="175"/>
      <c r="FI137" s="238">
        <f t="shared" si="248"/>
        <v>0</v>
      </c>
      <c r="FJ137" s="239">
        <f t="shared" si="249"/>
        <v>0</v>
      </c>
      <c r="FK137" s="175"/>
      <c r="FL137" s="238">
        <f t="shared" si="250"/>
        <v>0</v>
      </c>
      <c r="FM137" s="239">
        <f t="shared" si="251"/>
        <v>0</v>
      </c>
      <c r="FN137" s="175"/>
      <c r="FO137" s="238">
        <f t="shared" si="252"/>
        <v>0</v>
      </c>
      <c r="FP137" s="239">
        <f t="shared" si="253"/>
        <v>0</v>
      </c>
      <c r="FQ137" s="175"/>
      <c r="FR137" s="238">
        <f t="shared" si="254"/>
        <v>0</v>
      </c>
      <c r="FS137" s="239">
        <f t="shared" si="255"/>
        <v>0</v>
      </c>
      <c r="FT137" s="175"/>
      <c r="FU137" s="238">
        <f t="shared" si="256"/>
        <v>0</v>
      </c>
      <c r="FV137" s="239">
        <f t="shared" si="257"/>
        <v>0</v>
      </c>
      <c r="FW137" s="175"/>
      <c r="FX137" s="238">
        <f t="shared" si="258"/>
        <v>0</v>
      </c>
      <c r="FY137" s="239">
        <f t="shared" si="259"/>
        <v>0</v>
      </c>
      <c r="FZ137" s="175"/>
      <c r="GA137" s="238">
        <f t="shared" si="260"/>
        <v>0</v>
      </c>
      <c r="GB137" s="239">
        <f t="shared" si="261"/>
        <v>0</v>
      </c>
      <c r="GC137" s="175"/>
      <c r="GD137" s="238">
        <f t="shared" si="262"/>
        <v>0</v>
      </c>
      <c r="GE137" s="239">
        <f t="shared" si="263"/>
        <v>0</v>
      </c>
      <c r="GF137" s="175"/>
      <c r="GG137" s="238">
        <f t="shared" si="264"/>
        <v>0</v>
      </c>
      <c r="GH137" s="239">
        <f t="shared" si="265"/>
        <v>0</v>
      </c>
      <c r="GI137" s="175"/>
      <c r="GJ137" s="238">
        <f t="shared" si="266"/>
        <v>0</v>
      </c>
      <c r="GK137" s="239">
        <f t="shared" si="267"/>
        <v>0</v>
      </c>
      <c r="GL137" s="175"/>
      <c r="GM137" s="238">
        <f t="shared" si="268"/>
        <v>0</v>
      </c>
      <c r="GN137" s="239">
        <f t="shared" si="269"/>
        <v>0</v>
      </c>
      <c r="GO137" s="175"/>
      <c r="GP137" s="238">
        <f t="shared" si="270"/>
        <v>0</v>
      </c>
      <c r="GQ137" s="239">
        <f t="shared" si="271"/>
        <v>0</v>
      </c>
      <c r="GR137" s="175"/>
      <c r="GS137" s="238">
        <f t="shared" si="272"/>
        <v>0</v>
      </c>
      <c r="GT137" s="239">
        <f t="shared" si="273"/>
        <v>0</v>
      </c>
      <c r="GU137" s="175"/>
      <c r="GV137" s="238">
        <f t="shared" si="274"/>
        <v>0</v>
      </c>
      <c r="GW137" s="239">
        <f t="shared" si="275"/>
        <v>0</v>
      </c>
      <c r="GX137" s="175"/>
      <c r="GY137" s="238">
        <f t="shared" si="276"/>
        <v>0</v>
      </c>
      <c r="GZ137" s="239">
        <f t="shared" si="277"/>
        <v>0</v>
      </c>
      <c r="HA137" s="175"/>
      <c r="HB137" s="238">
        <f t="shared" si="278"/>
        <v>0</v>
      </c>
      <c r="HC137" s="239">
        <f t="shared" si="279"/>
        <v>0</v>
      </c>
      <c r="HD137" s="175"/>
      <c r="HE137" s="238">
        <f t="shared" si="280"/>
        <v>0</v>
      </c>
      <c r="HF137" s="239">
        <f t="shared" si="281"/>
        <v>0</v>
      </c>
      <c r="HG137" s="175"/>
      <c r="HH137" s="238">
        <f t="shared" si="282"/>
        <v>0</v>
      </c>
      <c r="HI137" s="239">
        <f t="shared" si="283"/>
        <v>0</v>
      </c>
      <c r="HJ137" s="175"/>
      <c r="HK137" s="238">
        <f t="shared" si="284"/>
        <v>0</v>
      </c>
      <c r="HL137" s="239">
        <f t="shared" si="285"/>
        <v>0</v>
      </c>
      <c r="HM137" s="242">
        <f t="shared" si="286"/>
        <v>0</v>
      </c>
      <c r="HN137" s="108">
        <f t="shared" si="287"/>
        <v>0</v>
      </c>
    </row>
    <row r="138" spans="1:222" s="2" customFormat="1" hidden="1" x14ac:dyDescent="0.2">
      <c r="A138" s="173"/>
      <c r="B138" s="176"/>
      <c r="C138" s="370"/>
      <c r="D138" s="370"/>
      <c r="E138" s="370"/>
      <c r="F138" s="369"/>
      <c r="G138" s="177"/>
      <c r="H138" s="178"/>
      <c r="I138" s="39"/>
      <c r="J138" s="174">
        <f t="shared" si="145"/>
        <v>0</v>
      </c>
      <c r="K138" s="175"/>
      <c r="L138" s="238">
        <f t="shared" si="146"/>
        <v>0</v>
      </c>
      <c r="M138" s="239">
        <f t="shared" si="147"/>
        <v>0</v>
      </c>
      <c r="N138" s="175"/>
      <c r="O138" s="238">
        <f t="shared" si="148"/>
        <v>0</v>
      </c>
      <c r="P138" s="239">
        <f t="shared" si="149"/>
        <v>0</v>
      </c>
      <c r="Q138" s="175"/>
      <c r="R138" s="238">
        <f t="shared" si="150"/>
        <v>0</v>
      </c>
      <c r="S138" s="239">
        <f t="shared" si="151"/>
        <v>0</v>
      </c>
      <c r="T138" s="175"/>
      <c r="U138" s="238">
        <f t="shared" si="152"/>
        <v>0</v>
      </c>
      <c r="V138" s="239">
        <f t="shared" si="153"/>
        <v>0</v>
      </c>
      <c r="W138" s="175"/>
      <c r="X138" s="238">
        <f t="shared" si="154"/>
        <v>0</v>
      </c>
      <c r="Y138" s="239">
        <f t="shared" si="155"/>
        <v>0</v>
      </c>
      <c r="Z138" s="175"/>
      <c r="AA138" s="238">
        <f t="shared" si="156"/>
        <v>0</v>
      </c>
      <c r="AB138" s="239">
        <f t="shared" si="157"/>
        <v>0</v>
      </c>
      <c r="AC138" s="175"/>
      <c r="AD138" s="238">
        <f t="shared" si="158"/>
        <v>0</v>
      </c>
      <c r="AE138" s="239">
        <f t="shared" si="159"/>
        <v>0</v>
      </c>
      <c r="AF138" s="175"/>
      <c r="AG138" s="238">
        <f t="shared" si="160"/>
        <v>0</v>
      </c>
      <c r="AH138" s="239">
        <f t="shared" si="161"/>
        <v>0</v>
      </c>
      <c r="AI138" s="175"/>
      <c r="AJ138" s="238">
        <f t="shared" si="162"/>
        <v>0</v>
      </c>
      <c r="AK138" s="239">
        <f t="shared" si="163"/>
        <v>0</v>
      </c>
      <c r="AL138" s="175"/>
      <c r="AM138" s="238">
        <f t="shared" si="164"/>
        <v>0</v>
      </c>
      <c r="AN138" s="239">
        <f t="shared" si="165"/>
        <v>0</v>
      </c>
      <c r="AO138" s="175"/>
      <c r="AP138" s="238">
        <f t="shared" si="166"/>
        <v>0</v>
      </c>
      <c r="AQ138" s="239">
        <f t="shared" si="167"/>
        <v>0</v>
      </c>
      <c r="AR138" s="175"/>
      <c r="AS138" s="238">
        <f t="shared" si="168"/>
        <v>0</v>
      </c>
      <c r="AT138" s="239">
        <f t="shared" si="169"/>
        <v>0</v>
      </c>
      <c r="AU138" s="175"/>
      <c r="AV138" s="238">
        <f t="shared" si="170"/>
        <v>0</v>
      </c>
      <c r="AW138" s="239">
        <f t="shared" si="171"/>
        <v>0</v>
      </c>
      <c r="AX138" s="175"/>
      <c r="AY138" s="238">
        <f t="shared" si="172"/>
        <v>0</v>
      </c>
      <c r="AZ138" s="239">
        <f t="shared" si="173"/>
        <v>0</v>
      </c>
      <c r="BA138" s="175"/>
      <c r="BB138" s="238">
        <f t="shared" si="174"/>
        <v>0</v>
      </c>
      <c r="BC138" s="239">
        <f t="shared" si="175"/>
        <v>0</v>
      </c>
      <c r="BD138" s="175"/>
      <c r="BE138" s="238">
        <f t="shared" si="176"/>
        <v>0</v>
      </c>
      <c r="BF138" s="239">
        <f t="shared" si="177"/>
        <v>0</v>
      </c>
      <c r="BG138" s="175"/>
      <c r="BH138" s="238">
        <f t="shared" si="178"/>
        <v>0</v>
      </c>
      <c r="BI138" s="239">
        <f t="shared" si="179"/>
        <v>0</v>
      </c>
      <c r="BJ138" s="175"/>
      <c r="BK138" s="238">
        <f t="shared" si="180"/>
        <v>0</v>
      </c>
      <c r="BL138" s="239">
        <f t="shared" si="181"/>
        <v>0</v>
      </c>
      <c r="BM138" s="175"/>
      <c r="BN138" s="238">
        <f t="shared" si="182"/>
        <v>0</v>
      </c>
      <c r="BO138" s="239">
        <f t="shared" si="183"/>
        <v>0</v>
      </c>
      <c r="BP138" s="175"/>
      <c r="BQ138" s="238">
        <f t="shared" si="184"/>
        <v>0</v>
      </c>
      <c r="BR138" s="239">
        <f t="shared" si="185"/>
        <v>0</v>
      </c>
      <c r="BS138" s="175"/>
      <c r="BT138" s="238">
        <f t="shared" si="186"/>
        <v>0</v>
      </c>
      <c r="BU138" s="239">
        <f t="shared" si="187"/>
        <v>0</v>
      </c>
      <c r="BV138" s="175"/>
      <c r="BW138" s="238">
        <f t="shared" si="188"/>
        <v>0</v>
      </c>
      <c r="BX138" s="239">
        <f t="shared" si="189"/>
        <v>0</v>
      </c>
      <c r="BY138" s="175"/>
      <c r="BZ138" s="238">
        <f t="shared" si="190"/>
        <v>0</v>
      </c>
      <c r="CA138" s="239">
        <f t="shared" si="191"/>
        <v>0</v>
      </c>
      <c r="CB138" s="175"/>
      <c r="CC138" s="238">
        <f t="shared" si="192"/>
        <v>0</v>
      </c>
      <c r="CD138" s="239">
        <f t="shared" si="193"/>
        <v>0</v>
      </c>
      <c r="CE138" s="175"/>
      <c r="CF138" s="238">
        <f t="shared" si="194"/>
        <v>0</v>
      </c>
      <c r="CG138" s="239">
        <f t="shared" si="195"/>
        <v>0</v>
      </c>
      <c r="CH138" s="175"/>
      <c r="CI138" s="238">
        <f t="shared" si="196"/>
        <v>0</v>
      </c>
      <c r="CJ138" s="239">
        <f t="shared" si="197"/>
        <v>0</v>
      </c>
      <c r="CK138" s="175"/>
      <c r="CL138" s="238">
        <f t="shared" si="198"/>
        <v>0</v>
      </c>
      <c r="CM138" s="239">
        <f t="shared" si="199"/>
        <v>0</v>
      </c>
      <c r="CN138" s="175"/>
      <c r="CO138" s="238">
        <f t="shared" si="200"/>
        <v>0</v>
      </c>
      <c r="CP138" s="239">
        <f t="shared" si="201"/>
        <v>0</v>
      </c>
      <c r="CQ138" s="175"/>
      <c r="CR138" s="238">
        <f t="shared" si="202"/>
        <v>0</v>
      </c>
      <c r="CS138" s="239">
        <f t="shared" si="203"/>
        <v>0</v>
      </c>
      <c r="CT138" s="175"/>
      <c r="CU138" s="238">
        <f t="shared" si="204"/>
        <v>0</v>
      </c>
      <c r="CV138" s="239">
        <f t="shared" si="205"/>
        <v>0</v>
      </c>
      <c r="CW138" s="175"/>
      <c r="CX138" s="238">
        <f t="shared" si="206"/>
        <v>0</v>
      </c>
      <c r="CY138" s="239">
        <f t="shared" si="207"/>
        <v>0</v>
      </c>
      <c r="CZ138" s="175"/>
      <c r="DA138" s="238">
        <f t="shared" si="208"/>
        <v>0</v>
      </c>
      <c r="DB138" s="239">
        <f t="shared" si="209"/>
        <v>0</v>
      </c>
      <c r="DC138" s="175"/>
      <c r="DD138" s="238">
        <f t="shared" si="210"/>
        <v>0</v>
      </c>
      <c r="DE138" s="239">
        <f t="shared" si="211"/>
        <v>0</v>
      </c>
      <c r="DF138" s="175"/>
      <c r="DG138" s="238">
        <f t="shared" si="212"/>
        <v>0</v>
      </c>
      <c r="DH138" s="239">
        <f t="shared" si="213"/>
        <v>0</v>
      </c>
      <c r="DI138" s="175"/>
      <c r="DJ138" s="238">
        <f t="shared" si="214"/>
        <v>0</v>
      </c>
      <c r="DK138" s="239">
        <f t="shared" si="215"/>
        <v>0</v>
      </c>
      <c r="DL138" s="175"/>
      <c r="DM138" s="238">
        <f t="shared" si="216"/>
        <v>0</v>
      </c>
      <c r="DN138" s="239">
        <f t="shared" si="217"/>
        <v>0</v>
      </c>
      <c r="DO138" s="175"/>
      <c r="DP138" s="238">
        <f t="shared" si="218"/>
        <v>0</v>
      </c>
      <c r="DQ138" s="239">
        <f t="shared" si="219"/>
        <v>0</v>
      </c>
      <c r="DR138" s="175"/>
      <c r="DS138" s="238">
        <f t="shared" si="220"/>
        <v>0</v>
      </c>
      <c r="DT138" s="239">
        <f t="shared" si="221"/>
        <v>0</v>
      </c>
      <c r="DU138" s="175"/>
      <c r="DV138" s="238">
        <f t="shared" si="222"/>
        <v>0</v>
      </c>
      <c r="DW138" s="239">
        <f t="shared" si="223"/>
        <v>0</v>
      </c>
      <c r="DX138" s="175"/>
      <c r="DY138" s="238">
        <f t="shared" si="224"/>
        <v>0</v>
      </c>
      <c r="DZ138" s="239">
        <f t="shared" si="225"/>
        <v>0</v>
      </c>
      <c r="EA138" s="175"/>
      <c r="EB138" s="238">
        <f t="shared" si="226"/>
        <v>0</v>
      </c>
      <c r="EC138" s="239">
        <f t="shared" si="227"/>
        <v>0</v>
      </c>
      <c r="ED138" s="175"/>
      <c r="EE138" s="238">
        <f t="shared" si="228"/>
        <v>0</v>
      </c>
      <c r="EF138" s="239">
        <f t="shared" si="229"/>
        <v>0</v>
      </c>
      <c r="EG138" s="175"/>
      <c r="EH138" s="238">
        <f t="shared" si="230"/>
        <v>0</v>
      </c>
      <c r="EI138" s="239">
        <f t="shared" si="231"/>
        <v>0</v>
      </c>
      <c r="EJ138" s="175"/>
      <c r="EK138" s="238">
        <f t="shared" si="232"/>
        <v>0</v>
      </c>
      <c r="EL138" s="239">
        <f t="shared" si="233"/>
        <v>0</v>
      </c>
      <c r="EM138" s="175"/>
      <c r="EN138" s="238">
        <f t="shared" si="234"/>
        <v>0</v>
      </c>
      <c r="EO138" s="239">
        <f t="shared" si="235"/>
        <v>0</v>
      </c>
      <c r="EP138" s="175"/>
      <c r="EQ138" s="238">
        <f t="shared" si="236"/>
        <v>0</v>
      </c>
      <c r="ER138" s="239">
        <f t="shared" si="237"/>
        <v>0</v>
      </c>
      <c r="ES138" s="175"/>
      <c r="ET138" s="238">
        <f t="shared" si="238"/>
        <v>0</v>
      </c>
      <c r="EU138" s="239">
        <f t="shared" si="239"/>
        <v>0</v>
      </c>
      <c r="EV138" s="175"/>
      <c r="EW138" s="238">
        <f t="shared" si="240"/>
        <v>0</v>
      </c>
      <c r="EX138" s="239">
        <f t="shared" si="241"/>
        <v>0</v>
      </c>
      <c r="EY138" s="175"/>
      <c r="EZ138" s="238">
        <f t="shared" si="242"/>
        <v>0</v>
      </c>
      <c r="FA138" s="239">
        <f t="shared" si="243"/>
        <v>0</v>
      </c>
      <c r="FB138" s="175"/>
      <c r="FC138" s="238">
        <f t="shared" si="244"/>
        <v>0</v>
      </c>
      <c r="FD138" s="239">
        <f t="shared" si="245"/>
        <v>0</v>
      </c>
      <c r="FE138" s="175"/>
      <c r="FF138" s="238">
        <f t="shared" si="246"/>
        <v>0</v>
      </c>
      <c r="FG138" s="239">
        <f t="shared" si="247"/>
        <v>0</v>
      </c>
      <c r="FH138" s="175"/>
      <c r="FI138" s="238">
        <f t="shared" si="248"/>
        <v>0</v>
      </c>
      <c r="FJ138" s="239">
        <f t="shared" si="249"/>
        <v>0</v>
      </c>
      <c r="FK138" s="175"/>
      <c r="FL138" s="238">
        <f t="shared" si="250"/>
        <v>0</v>
      </c>
      <c r="FM138" s="239">
        <f t="shared" si="251"/>
        <v>0</v>
      </c>
      <c r="FN138" s="175"/>
      <c r="FO138" s="238">
        <f t="shared" si="252"/>
        <v>0</v>
      </c>
      <c r="FP138" s="239">
        <f t="shared" si="253"/>
        <v>0</v>
      </c>
      <c r="FQ138" s="175"/>
      <c r="FR138" s="238">
        <f t="shared" si="254"/>
        <v>0</v>
      </c>
      <c r="FS138" s="239">
        <f t="shared" si="255"/>
        <v>0</v>
      </c>
      <c r="FT138" s="175"/>
      <c r="FU138" s="238">
        <f t="shared" si="256"/>
        <v>0</v>
      </c>
      <c r="FV138" s="239">
        <f t="shared" si="257"/>
        <v>0</v>
      </c>
      <c r="FW138" s="175"/>
      <c r="FX138" s="238">
        <f t="shared" si="258"/>
        <v>0</v>
      </c>
      <c r="FY138" s="239">
        <f t="shared" si="259"/>
        <v>0</v>
      </c>
      <c r="FZ138" s="175"/>
      <c r="GA138" s="238">
        <f t="shared" si="260"/>
        <v>0</v>
      </c>
      <c r="GB138" s="239">
        <f t="shared" si="261"/>
        <v>0</v>
      </c>
      <c r="GC138" s="175"/>
      <c r="GD138" s="238">
        <f t="shared" si="262"/>
        <v>0</v>
      </c>
      <c r="GE138" s="239">
        <f t="shared" si="263"/>
        <v>0</v>
      </c>
      <c r="GF138" s="175"/>
      <c r="GG138" s="238">
        <f t="shared" si="264"/>
        <v>0</v>
      </c>
      <c r="GH138" s="239">
        <f t="shared" si="265"/>
        <v>0</v>
      </c>
      <c r="GI138" s="175"/>
      <c r="GJ138" s="238">
        <f t="shared" si="266"/>
        <v>0</v>
      </c>
      <c r="GK138" s="239">
        <f t="shared" si="267"/>
        <v>0</v>
      </c>
      <c r="GL138" s="175"/>
      <c r="GM138" s="238">
        <f t="shared" si="268"/>
        <v>0</v>
      </c>
      <c r="GN138" s="239">
        <f t="shared" si="269"/>
        <v>0</v>
      </c>
      <c r="GO138" s="175"/>
      <c r="GP138" s="238">
        <f t="shared" si="270"/>
        <v>0</v>
      </c>
      <c r="GQ138" s="239">
        <f t="shared" si="271"/>
        <v>0</v>
      </c>
      <c r="GR138" s="175"/>
      <c r="GS138" s="238">
        <f t="shared" si="272"/>
        <v>0</v>
      </c>
      <c r="GT138" s="239">
        <f t="shared" si="273"/>
        <v>0</v>
      </c>
      <c r="GU138" s="175"/>
      <c r="GV138" s="238">
        <f t="shared" si="274"/>
        <v>0</v>
      </c>
      <c r="GW138" s="239">
        <f t="shared" si="275"/>
        <v>0</v>
      </c>
      <c r="GX138" s="175"/>
      <c r="GY138" s="238">
        <f t="shared" si="276"/>
        <v>0</v>
      </c>
      <c r="GZ138" s="239">
        <f t="shared" si="277"/>
        <v>0</v>
      </c>
      <c r="HA138" s="175"/>
      <c r="HB138" s="238">
        <f t="shared" si="278"/>
        <v>0</v>
      </c>
      <c r="HC138" s="239">
        <f t="shared" si="279"/>
        <v>0</v>
      </c>
      <c r="HD138" s="175"/>
      <c r="HE138" s="238">
        <f t="shared" si="280"/>
        <v>0</v>
      </c>
      <c r="HF138" s="239">
        <f t="shared" si="281"/>
        <v>0</v>
      </c>
      <c r="HG138" s="175"/>
      <c r="HH138" s="238">
        <f t="shared" si="282"/>
        <v>0</v>
      </c>
      <c r="HI138" s="239">
        <f t="shared" si="283"/>
        <v>0</v>
      </c>
      <c r="HJ138" s="175"/>
      <c r="HK138" s="238">
        <f t="shared" si="284"/>
        <v>0</v>
      </c>
      <c r="HL138" s="239">
        <f t="shared" si="285"/>
        <v>0</v>
      </c>
      <c r="HM138" s="242">
        <f t="shared" si="286"/>
        <v>0</v>
      </c>
      <c r="HN138" s="108">
        <f t="shared" si="287"/>
        <v>0</v>
      </c>
    </row>
    <row r="139" spans="1:222" s="2" customFormat="1" hidden="1" x14ac:dyDescent="0.2">
      <c r="A139" s="173"/>
      <c r="B139" s="176"/>
      <c r="C139" s="370"/>
      <c r="D139" s="370"/>
      <c r="E139" s="370"/>
      <c r="F139" s="369"/>
      <c r="G139" s="177"/>
      <c r="H139" s="178"/>
      <c r="I139" s="39"/>
      <c r="J139" s="174">
        <f t="shared" si="145"/>
        <v>0</v>
      </c>
      <c r="K139" s="175"/>
      <c r="L139" s="238">
        <f t="shared" si="146"/>
        <v>0</v>
      </c>
      <c r="M139" s="239">
        <f t="shared" si="147"/>
        <v>0</v>
      </c>
      <c r="N139" s="175"/>
      <c r="O139" s="238">
        <f t="shared" si="148"/>
        <v>0</v>
      </c>
      <c r="P139" s="239">
        <f t="shared" si="149"/>
        <v>0</v>
      </c>
      <c r="Q139" s="175"/>
      <c r="R139" s="238">
        <f t="shared" si="150"/>
        <v>0</v>
      </c>
      <c r="S139" s="239">
        <f t="shared" si="151"/>
        <v>0</v>
      </c>
      <c r="T139" s="175"/>
      <c r="U139" s="238">
        <f t="shared" si="152"/>
        <v>0</v>
      </c>
      <c r="V139" s="239">
        <f t="shared" si="153"/>
        <v>0</v>
      </c>
      <c r="W139" s="175"/>
      <c r="X139" s="238">
        <f t="shared" si="154"/>
        <v>0</v>
      </c>
      <c r="Y139" s="239">
        <f t="shared" si="155"/>
        <v>0</v>
      </c>
      <c r="Z139" s="175"/>
      <c r="AA139" s="238">
        <f t="shared" si="156"/>
        <v>0</v>
      </c>
      <c r="AB139" s="239">
        <f t="shared" si="157"/>
        <v>0</v>
      </c>
      <c r="AC139" s="175"/>
      <c r="AD139" s="238">
        <f t="shared" si="158"/>
        <v>0</v>
      </c>
      <c r="AE139" s="239">
        <f t="shared" si="159"/>
        <v>0</v>
      </c>
      <c r="AF139" s="175"/>
      <c r="AG139" s="238">
        <f t="shared" si="160"/>
        <v>0</v>
      </c>
      <c r="AH139" s="239">
        <f t="shared" si="161"/>
        <v>0</v>
      </c>
      <c r="AI139" s="175"/>
      <c r="AJ139" s="238">
        <f t="shared" si="162"/>
        <v>0</v>
      </c>
      <c r="AK139" s="239">
        <f t="shared" si="163"/>
        <v>0</v>
      </c>
      <c r="AL139" s="175"/>
      <c r="AM139" s="238">
        <f t="shared" si="164"/>
        <v>0</v>
      </c>
      <c r="AN139" s="239">
        <f t="shared" si="165"/>
        <v>0</v>
      </c>
      <c r="AO139" s="175"/>
      <c r="AP139" s="238">
        <f t="shared" si="166"/>
        <v>0</v>
      </c>
      <c r="AQ139" s="239">
        <f t="shared" si="167"/>
        <v>0</v>
      </c>
      <c r="AR139" s="175"/>
      <c r="AS139" s="238">
        <f t="shared" si="168"/>
        <v>0</v>
      </c>
      <c r="AT139" s="239">
        <f t="shared" si="169"/>
        <v>0</v>
      </c>
      <c r="AU139" s="175"/>
      <c r="AV139" s="238">
        <f t="shared" si="170"/>
        <v>0</v>
      </c>
      <c r="AW139" s="239">
        <f t="shared" si="171"/>
        <v>0</v>
      </c>
      <c r="AX139" s="175"/>
      <c r="AY139" s="238">
        <f t="shared" si="172"/>
        <v>0</v>
      </c>
      <c r="AZ139" s="239">
        <f t="shared" si="173"/>
        <v>0</v>
      </c>
      <c r="BA139" s="175"/>
      <c r="BB139" s="238">
        <f t="shared" si="174"/>
        <v>0</v>
      </c>
      <c r="BC139" s="239">
        <f t="shared" si="175"/>
        <v>0</v>
      </c>
      <c r="BD139" s="175"/>
      <c r="BE139" s="238">
        <f t="shared" si="176"/>
        <v>0</v>
      </c>
      <c r="BF139" s="239">
        <f t="shared" si="177"/>
        <v>0</v>
      </c>
      <c r="BG139" s="175"/>
      <c r="BH139" s="238">
        <f t="shared" si="178"/>
        <v>0</v>
      </c>
      <c r="BI139" s="239">
        <f t="shared" si="179"/>
        <v>0</v>
      </c>
      <c r="BJ139" s="175"/>
      <c r="BK139" s="238">
        <f t="shared" si="180"/>
        <v>0</v>
      </c>
      <c r="BL139" s="239">
        <f t="shared" si="181"/>
        <v>0</v>
      </c>
      <c r="BM139" s="175"/>
      <c r="BN139" s="238">
        <f t="shared" si="182"/>
        <v>0</v>
      </c>
      <c r="BO139" s="239">
        <f t="shared" si="183"/>
        <v>0</v>
      </c>
      <c r="BP139" s="175"/>
      <c r="BQ139" s="238">
        <f t="shared" si="184"/>
        <v>0</v>
      </c>
      <c r="BR139" s="239">
        <f t="shared" si="185"/>
        <v>0</v>
      </c>
      <c r="BS139" s="175"/>
      <c r="BT139" s="238">
        <f t="shared" si="186"/>
        <v>0</v>
      </c>
      <c r="BU139" s="239">
        <f t="shared" si="187"/>
        <v>0</v>
      </c>
      <c r="BV139" s="175"/>
      <c r="BW139" s="238">
        <f t="shared" si="188"/>
        <v>0</v>
      </c>
      <c r="BX139" s="239">
        <f t="shared" si="189"/>
        <v>0</v>
      </c>
      <c r="BY139" s="175"/>
      <c r="BZ139" s="238">
        <f t="shared" si="190"/>
        <v>0</v>
      </c>
      <c r="CA139" s="239">
        <f t="shared" si="191"/>
        <v>0</v>
      </c>
      <c r="CB139" s="175"/>
      <c r="CC139" s="238">
        <f t="shared" si="192"/>
        <v>0</v>
      </c>
      <c r="CD139" s="239">
        <f t="shared" si="193"/>
        <v>0</v>
      </c>
      <c r="CE139" s="175"/>
      <c r="CF139" s="238">
        <f t="shared" si="194"/>
        <v>0</v>
      </c>
      <c r="CG139" s="239">
        <f t="shared" si="195"/>
        <v>0</v>
      </c>
      <c r="CH139" s="175"/>
      <c r="CI139" s="238">
        <f t="shared" si="196"/>
        <v>0</v>
      </c>
      <c r="CJ139" s="239">
        <f t="shared" si="197"/>
        <v>0</v>
      </c>
      <c r="CK139" s="175"/>
      <c r="CL139" s="238">
        <f t="shared" si="198"/>
        <v>0</v>
      </c>
      <c r="CM139" s="239">
        <f t="shared" si="199"/>
        <v>0</v>
      </c>
      <c r="CN139" s="175"/>
      <c r="CO139" s="238">
        <f t="shared" si="200"/>
        <v>0</v>
      </c>
      <c r="CP139" s="239">
        <f t="shared" si="201"/>
        <v>0</v>
      </c>
      <c r="CQ139" s="175"/>
      <c r="CR139" s="238">
        <f t="shared" si="202"/>
        <v>0</v>
      </c>
      <c r="CS139" s="239">
        <f t="shared" si="203"/>
        <v>0</v>
      </c>
      <c r="CT139" s="175"/>
      <c r="CU139" s="238">
        <f t="shared" si="204"/>
        <v>0</v>
      </c>
      <c r="CV139" s="239">
        <f t="shared" si="205"/>
        <v>0</v>
      </c>
      <c r="CW139" s="175"/>
      <c r="CX139" s="238">
        <f t="shared" si="206"/>
        <v>0</v>
      </c>
      <c r="CY139" s="239">
        <f t="shared" si="207"/>
        <v>0</v>
      </c>
      <c r="CZ139" s="175"/>
      <c r="DA139" s="238">
        <f t="shared" si="208"/>
        <v>0</v>
      </c>
      <c r="DB139" s="239">
        <f t="shared" si="209"/>
        <v>0</v>
      </c>
      <c r="DC139" s="175"/>
      <c r="DD139" s="238">
        <f t="shared" si="210"/>
        <v>0</v>
      </c>
      <c r="DE139" s="239">
        <f t="shared" si="211"/>
        <v>0</v>
      </c>
      <c r="DF139" s="175"/>
      <c r="DG139" s="238">
        <f t="shared" si="212"/>
        <v>0</v>
      </c>
      <c r="DH139" s="239">
        <f t="shared" si="213"/>
        <v>0</v>
      </c>
      <c r="DI139" s="175"/>
      <c r="DJ139" s="238">
        <f t="shared" si="214"/>
        <v>0</v>
      </c>
      <c r="DK139" s="239">
        <f t="shared" si="215"/>
        <v>0</v>
      </c>
      <c r="DL139" s="175"/>
      <c r="DM139" s="238">
        <f t="shared" si="216"/>
        <v>0</v>
      </c>
      <c r="DN139" s="239">
        <f t="shared" si="217"/>
        <v>0</v>
      </c>
      <c r="DO139" s="175"/>
      <c r="DP139" s="238">
        <f t="shared" si="218"/>
        <v>0</v>
      </c>
      <c r="DQ139" s="239">
        <f t="shared" si="219"/>
        <v>0</v>
      </c>
      <c r="DR139" s="175"/>
      <c r="DS139" s="238">
        <f t="shared" si="220"/>
        <v>0</v>
      </c>
      <c r="DT139" s="239">
        <f t="shared" si="221"/>
        <v>0</v>
      </c>
      <c r="DU139" s="175"/>
      <c r="DV139" s="238">
        <f t="shared" si="222"/>
        <v>0</v>
      </c>
      <c r="DW139" s="239">
        <f t="shared" si="223"/>
        <v>0</v>
      </c>
      <c r="DX139" s="175"/>
      <c r="DY139" s="238">
        <f t="shared" si="224"/>
        <v>0</v>
      </c>
      <c r="DZ139" s="239">
        <f t="shared" si="225"/>
        <v>0</v>
      </c>
      <c r="EA139" s="175"/>
      <c r="EB139" s="238">
        <f t="shared" si="226"/>
        <v>0</v>
      </c>
      <c r="EC139" s="239">
        <f t="shared" si="227"/>
        <v>0</v>
      </c>
      <c r="ED139" s="175"/>
      <c r="EE139" s="238">
        <f t="shared" si="228"/>
        <v>0</v>
      </c>
      <c r="EF139" s="239">
        <f t="shared" si="229"/>
        <v>0</v>
      </c>
      <c r="EG139" s="175"/>
      <c r="EH139" s="238">
        <f t="shared" si="230"/>
        <v>0</v>
      </c>
      <c r="EI139" s="239">
        <f t="shared" si="231"/>
        <v>0</v>
      </c>
      <c r="EJ139" s="175"/>
      <c r="EK139" s="238">
        <f t="shared" si="232"/>
        <v>0</v>
      </c>
      <c r="EL139" s="239">
        <f t="shared" si="233"/>
        <v>0</v>
      </c>
      <c r="EM139" s="175"/>
      <c r="EN139" s="238">
        <f t="shared" si="234"/>
        <v>0</v>
      </c>
      <c r="EO139" s="239">
        <f t="shared" si="235"/>
        <v>0</v>
      </c>
      <c r="EP139" s="175"/>
      <c r="EQ139" s="238">
        <f t="shared" si="236"/>
        <v>0</v>
      </c>
      <c r="ER139" s="239">
        <f t="shared" si="237"/>
        <v>0</v>
      </c>
      <c r="ES139" s="175"/>
      <c r="ET139" s="238">
        <f t="shared" si="238"/>
        <v>0</v>
      </c>
      <c r="EU139" s="239">
        <f t="shared" si="239"/>
        <v>0</v>
      </c>
      <c r="EV139" s="175"/>
      <c r="EW139" s="238">
        <f t="shared" si="240"/>
        <v>0</v>
      </c>
      <c r="EX139" s="239">
        <f t="shared" si="241"/>
        <v>0</v>
      </c>
      <c r="EY139" s="175"/>
      <c r="EZ139" s="238">
        <f t="shared" si="242"/>
        <v>0</v>
      </c>
      <c r="FA139" s="239">
        <f t="shared" si="243"/>
        <v>0</v>
      </c>
      <c r="FB139" s="175"/>
      <c r="FC139" s="238">
        <f t="shared" si="244"/>
        <v>0</v>
      </c>
      <c r="FD139" s="239">
        <f t="shared" si="245"/>
        <v>0</v>
      </c>
      <c r="FE139" s="175"/>
      <c r="FF139" s="238">
        <f t="shared" si="246"/>
        <v>0</v>
      </c>
      <c r="FG139" s="239">
        <f t="shared" si="247"/>
        <v>0</v>
      </c>
      <c r="FH139" s="175"/>
      <c r="FI139" s="238">
        <f t="shared" si="248"/>
        <v>0</v>
      </c>
      <c r="FJ139" s="239">
        <f t="shared" si="249"/>
        <v>0</v>
      </c>
      <c r="FK139" s="175"/>
      <c r="FL139" s="238">
        <f t="shared" si="250"/>
        <v>0</v>
      </c>
      <c r="FM139" s="239">
        <f t="shared" si="251"/>
        <v>0</v>
      </c>
      <c r="FN139" s="175"/>
      <c r="FO139" s="238">
        <f t="shared" si="252"/>
        <v>0</v>
      </c>
      <c r="FP139" s="239">
        <f t="shared" si="253"/>
        <v>0</v>
      </c>
      <c r="FQ139" s="175"/>
      <c r="FR139" s="238">
        <f t="shared" si="254"/>
        <v>0</v>
      </c>
      <c r="FS139" s="239">
        <f t="shared" si="255"/>
        <v>0</v>
      </c>
      <c r="FT139" s="175"/>
      <c r="FU139" s="238">
        <f t="shared" si="256"/>
        <v>0</v>
      </c>
      <c r="FV139" s="239">
        <f t="shared" si="257"/>
        <v>0</v>
      </c>
      <c r="FW139" s="175"/>
      <c r="FX139" s="238">
        <f t="shared" si="258"/>
        <v>0</v>
      </c>
      <c r="FY139" s="239">
        <f t="shared" si="259"/>
        <v>0</v>
      </c>
      <c r="FZ139" s="175"/>
      <c r="GA139" s="238">
        <f t="shared" si="260"/>
        <v>0</v>
      </c>
      <c r="GB139" s="239">
        <f t="shared" si="261"/>
        <v>0</v>
      </c>
      <c r="GC139" s="175"/>
      <c r="GD139" s="238">
        <f t="shared" si="262"/>
        <v>0</v>
      </c>
      <c r="GE139" s="239">
        <f t="shared" si="263"/>
        <v>0</v>
      </c>
      <c r="GF139" s="175"/>
      <c r="GG139" s="238">
        <f t="shared" si="264"/>
        <v>0</v>
      </c>
      <c r="GH139" s="239">
        <f t="shared" si="265"/>
        <v>0</v>
      </c>
      <c r="GI139" s="175"/>
      <c r="GJ139" s="238">
        <f t="shared" si="266"/>
        <v>0</v>
      </c>
      <c r="GK139" s="239">
        <f t="shared" si="267"/>
        <v>0</v>
      </c>
      <c r="GL139" s="175"/>
      <c r="GM139" s="238">
        <f t="shared" si="268"/>
        <v>0</v>
      </c>
      <c r="GN139" s="239">
        <f t="shared" si="269"/>
        <v>0</v>
      </c>
      <c r="GO139" s="175"/>
      <c r="GP139" s="238">
        <f t="shared" si="270"/>
        <v>0</v>
      </c>
      <c r="GQ139" s="239">
        <f t="shared" si="271"/>
        <v>0</v>
      </c>
      <c r="GR139" s="175"/>
      <c r="GS139" s="238">
        <f t="shared" si="272"/>
        <v>0</v>
      </c>
      <c r="GT139" s="239">
        <f t="shared" si="273"/>
        <v>0</v>
      </c>
      <c r="GU139" s="175"/>
      <c r="GV139" s="238">
        <f t="shared" si="274"/>
        <v>0</v>
      </c>
      <c r="GW139" s="239">
        <f t="shared" si="275"/>
        <v>0</v>
      </c>
      <c r="GX139" s="175"/>
      <c r="GY139" s="238">
        <f t="shared" si="276"/>
        <v>0</v>
      </c>
      <c r="GZ139" s="239">
        <f t="shared" si="277"/>
        <v>0</v>
      </c>
      <c r="HA139" s="175"/>
      <c r="HB139" s="238">
        <f t="shared" si="278"/>
        <v>0</v>
      </c>
      <c r="HC139" s="239">
        <f t="shared" si="279"/>
        <v>0</v>
      </c>
      <c r="HD139" s="175"/>
      <c r="HE139" s="238">
        <f t="shared" si="280"/>
        <v>0</v>
      </c>
      <c r="HF139" s="239">
        <f t="shared" si="281"/>
        <v>0</v>
      </c>
      <c r="HG139" s="175"/>
      <c r="HH139" s="238">
        <f t="shared" si="282"/>
        <v>0</v>
      </c>
      <c r="HI139" s="239">
        <f t="shared" si="283"/>
        <v>0</v>
      </c>
      <c r="HJ139" s="175"/>
      <c r="HK139" s="238">
        <f t="shared" si="284"/>
        <v>0</v>
      </c>
      <c r="HL139" s="239">
        <f t="shared" si="285"/>
        <v>0</v>
      </c>
      <c r="HM139" s="242">
        <f t="shared" si="286"/>
        <v>0</v>
      </c>
      <c r="HN139" s="108">
        <f t="shared" si="287"/>
        <v>0</v>
      </c>
    </row>
    <row r="140" spans="1:222" s="2" customFormat="1" hidden="1" x14ac:dyDescent="0.2">
      <c r="A140" s="173"/>
      <c r="B140" s="176"/>
      <c r="C140" s="370"/>
      <c r="D140" s="370"/>
      <c r="E140" s="370"/>
      <c r="F140" s="369"/>
      <c r="G140" s="177"/>
      <c r="H140" s="178"/>
      <c r="I140" s="39"/>
      <c r="J140" s="174">
        <f t="shared" ref="J140:J403" si="288">IFERROR(+G140/H140,0)</f>
        <v>0</v>
      </c>
      <c r="K140" s="175"/>
      <c r="L140" s="238">
        <f t="shared" ref="L140:L403" si="289">+K140*K$7</f>
        <v>0</v>
      </c>
      <c r="M140" s="239">
        <f t="shared" ref="M140:M403" si="290">$J140*L140</f>
        <v>0</v>
      </c>
      <c r="N140" s="175"/>
      <c r="O140" s="238">
        <f t="shared" ref="O140:O403" si="291">+N140*N$7</f>
        <v>0</v>
      </c>
      <c r="P140" s="239">
        <f t="shared" ref="P140:P403" si="292">$J140*O140</f>
        <v>0</v>
      </c>
      <c r="Q140" s="175"/>
      <c r="R140" s="238">
        <f t="shared" ref="R140:R403" si="293">+Q140*Q$7</f>
        <v>0</v>
      </c>
      <c r="S140" s="239">
        <f t="shared" ref="S140:S403" si="294">$J140*R140</f>
        <v>0</v>
      </c>
      <c r="T140" s="175"/>
      <c r="U140" s="238">
        <f t="shared" ref="U140:U403" si="295">+T140*T$7</f>
        <v>0</v>
      </c>
      <c r="V140" s="239">
        <f t="shared" ref="V140:V403" si="296">$J140*U140</f>
        <v>0</v>
      </c>
      <c r="W140" s="175"/>
      <c r="X140" s="238">
        <f t="shared" ref="X140:X403" si="297">+W140*W$7</f>
        <v>0</v>
      </c>
      <c r="Y140" s="239">
        <f t="shared" ref="Y140:Y403" si="298">$J140*X140</f>
        <v>0</v>
      </c>
      <c r="Z140" s="175"/>
      <c r="AA140" s="238">
        <f t="shared" ref="AA140:AA403" si="299">+Z140*Z$7</f>
        <v>0</v>
      </c>
      <c r="AB140" s="239">
        <f t="shared" ref="AB140:AB403" si="300">$J140*AA140</f>
        <v>0</v>
      </c>
      <c r="AC140" s="175"/>
      <c r="AD140" s="238">
        <f t="shared" ref="AD140:AD403" si="301">+AC140*AC$7</f>
        <v>0</v>
      </c>
      <c r="AE140" s="239">
        <f t="shared" ref="AE140:AE403" si="302">$J140*AD140</f>
        <v>0</v>
      </c>
      <c r="AF140" s="175"/>
      <c r="AG140" s="238">
        <f t="shared" ref="AG140:AG403" si="303">+AF140*AF$7</f>
        <v>0</v>
      </c>
      <c r="AH140" s="239">
        <f t="shared" ref="AH140:AH403" si="304">$J140*AG140</f>
        <v>0</v>
      </c>
      <c r="AI140" s="175"/>
      <c r="AJ140" s="238">
        <f t="shared" ref="AJ140:AJ403" si="305">+AI140*AI$7</f>
        <v>0</v>
      </c>
      <c r="AK140" s="239">
        <f t="shared" ref="AK140:AK403" si="306">$J140*AJ140</f>
        <v>0</v>
      </c>
      <c r="AL140" s="175"/>
      <c r="AM140" s="238">
        <f t="shared" ref="AM140:AM403" si="307">+AL140*AL$7</f>
        <v>0</v>
      </c>
      <c r="AN140" s="239">
        <f t="shared" ref="AN140:AN403" si="308">$J140*AM140</f>
        <v>0</v>
      </c>
      <c r="AO140" s="175"/>
      <c r="AP140" s="238">
        <f t="shared" ref="AP140:AP403" si="309">+AO140*AO$7</f>
        <v>0</v>
      </c>
      <c r="AQ140" s="239">
        <f t="shared" ref="AQ140:AQ403" si="310">$J140*AP140</f>
        <v>0</v>
      </c>
      <c r="AR140" s="175"/>
      <c r="AS140" s="238">
        <f t="shared" ref="AS140:AS403" si="311">+AR140*AR$7</f>
        <v>0</v>
      </c>
      <c r="AT140" s="239">
        <f t="shared" ref="AT140:AT403" si="312">$J140*AS140</f>
        <v>0</v>
      </c>
      <c r="AU140" s="175"/>
      <c r="AV140" s="238">
        <f t="shared" ref="AV140:AV403" si="313">+AU140*AU$7</f>
        <v>0</v>
      </c>
      <c r="AW140" s="239">
        <f t="shared" ref="AW140:AW403" si="314">$J140*AV140</f>
        <v>0</v>
      </c>
      <c r="AX140" s="175"/>
      <c r="AY140" s="238">
        <f t="shared" ref="AY140:AY403" si="315">+AX140*AX$7</f>
        <v>0</v>
      </c>
      <c r="AZ140" s="239">
        <f t="shared" ref="AZ140:AZ403" si="316">$J140*AY140</f>
        <v>0</v>
      </c>
      <c r="BA140" s="175"/>
      <c r="BB140" s="238">
        <f t="shared" ref="BB140:BB403" si="317">+BA140*BA$7</f>
        <v>0</v>
      </c>
      <c r="BC140" s="239">
        <f t="shared" ref="BC140:BC403" si="318">$J140*BB140</f>
        <v>0</v>
      </c>
      <c r="BD140" s="175"/>
      <c r="BE140" s="238">
        <f t="shared" ref="BE140:BE403" si="319">+BD140*BD$7</f>
        <v>0</v>
      </c>
      <c r="BF140" s="239">
        <f t="shared" ref="BF140:BF403" si="320">$J140*BE140</f>
        <v>0</v>
      </c>
      <c r="BG140" s="175"/>
      <c r="BH140" s="238">
        <f t="shared" ref="BH140:BH403" si="321">+BG140*BG$7</f>
        <v>0</v>
      </c>
      <c r="BI140" s="239">
        <f t="shared" ref="BI140:BI403" si="322">$J140*BH140</f>
        <v>0</v>
      </c>
      <c r="BJ140" s="175"/>
      <c r="BK140" s="238">
        <f t="shared" ref="BK140:BK403" si="323">+BJ140*BJ$7</f>
        <v>0</v>
      </c>
      <c r="BL140" s="239">
        <f t="shared" ref="BL140:BL403" si="324">$J140*BK140</f>
        <v>0</v>
      </c>
      <c r="BM140" s="175"/>
      <c r="BN140" s="238">
        <f t="shared" ref="BN140:BN403" si="325">+BM140*BM$7</f>
        <v>0</v>
      </c>
      <c r="BO140" s="239">
        <f t="shared" ref="BO140:BO403" si="326">$J140*BN140</f>
        <v>0</v>
      </c>
      <c r="BP140" s="175"/>
      <c r="BQ140" s="238">
        <f t="shared" ref="BQ140:BQ403" si="327">+BP140*BP$7</f>
        <v>0</v>
      </c>
      <c r="BR140" s="239">
        <f t="shared" ref="BR140:BR403" si="328">$J140*BQ140</f>
        <v>0</v>
      </c>
      <c r="BS140" s="175"/>
      <c r="BT140" s="238">
        <f t="shared" ref="BT140:BT403" si="329">+BS140*BS$7</f>
        <v>0</v>
      </c>
      <c r="BU140" s="239">
        <f t="shared" ref="BU140:BU403" si="330">$J140*BT140</f>
        <v>0</v>
      </c>
      <c r="BV140" s="175"/>
      <c r="BW140" s="238">
        <f t="shared" ref="BW140:BW403" si="331">+BV140*BV$7</f>
        <v>0</v>
      </c>
      <c r="BX140" s="239">
        <f t="shared" ref="BX140:BX403" si="332">$J140*BW140</f>
        <v>0</v>
      </c>
      <c r="BY140" s="175"/>
      <c r="BZ140" s="238">
        <f t="shared" ref="BZ140:BZ403" si="333">+BY140*BY$7</f>
        <v>0</v>
      </c>
      <c r="CA140" s="239">
        <f t="shared" ref="CA140:CA403" si="334">$J140*BZ140</f>
        <v>0</v>
      </c>
      <c r="CB140" s="175"/>
      <c r="CC140" s="238">
        <f t="shared" ref="CC140:CC403" si="335">+CB140*CB$7</f>
        <v>0</v>
      </c>
      <c r="CD140" s="239">
        <f t="shared" ref="CD140:CD403" si="336">$J140*CC140</f>
        <v>0</v>
      </c>
      <c r="CE140" s="175"/>
      <c r="CF140" s="238">
        <f t="shared" ref="CF140:CF403" si="337">+CE140*CE$7</f>
        <v>0</v>
      </c>
      <c r="CG140" s="239">
        <f t="shared" ref="CG140:CG403" si="338">$J140*CF140</f>
        <v>0</v>
      </c>
      <c r="CH140" s="175"/>
      <c r="CI140" s="238">
        <f t="shared" ref="CI140:CI403" si="339">+CH140*CH$7</f>
        <v>0</v>
      </c>
      <c r="CJ140" s="239">
        <f t="shared" ref="CJ140:CJ403" si="340">$J140*CI140</f>
        <v>0</v>
      </c>
      <c r="CK140" s="175"/>
      <c r="CL140" s="238">
        <f t="shared" ref="CL140:CL403" si="341">+CK140*CK$7</f>
        <v>0</v>
      </c>
      <c r="CM140" s="239">
        <f t="shared" ref="CM140:CM403" si="342">$J140*CL140</f>
        <v>0</v>
      </c>
      <c r="CN140" s="175"/>
      <c r="CO140" s="238">
        <f t="shared" ref="CO140:CO403" si="343">+CN140*CN$7</f>
        <v>0</v>
      </c>
      <c r="CP140" s="239">
        <f t="shared" ref="CP140:CP403" si="344">$J140*CO140</f>
        <v>0</v>
      </c>
      <c r="CQ140" s="175"/>
      <c r="CR140" s="238">
        <f t="shared" ref="CR140:CR403" si="345">+CQ140*CQ$7</f>
        <v>0</v>
      </c>
      <c r="CS140" s="239">
        <f t="shared" ref="CS140:CS403" si="346">$J140*CR140</f>
        <v>0</v>
      </c>
      <c r="CT140" s="175"/>
      <c r="CU140" s="238">
        <f t="shared" ref="CU140:CU403" si="347">+CT140*CT$7</f>
        <v>0</v>
      </c>
      <c r="CV140" s="239">
        <f t="shared" ref="CV140:CV403" si="348">$J140*CU140</f>
        <v>0</v>
      </c>
      <c r="CW140" s="175"/>
      <c r="CX140" s="238">
        <f t="shared" ref="CX140:CX403" si="349">+CW140*CW$7</f>
        <v>0</v>
      </c>
      <c r="CY140" s="239">
        <f t="shared" ref="CY140:CY403" si="350">$J140*CX140</f>
        <v>0</v>
      </c>
      <c r="CZ140" s="175"/>
      <c r="DA140" s="238">
        <f t="shared" ref="DA140:DA403" si="351">+CZ140*CZ$7</f>
        <v>0</v>
      </c>
      <c r="DB140" s="239">
        <f t="shared" ref="DB140:DB403" si="352">$J140*DA140</f>
        <v>0</v>
      </c>
      <c r="DC140" s="175"/>
      <c r="DD140" s="238">
        <f t="shared" ref="DD140:DD403" si="353">+DC140*DC$7</f>
        <v>0</v>
      </c>
      <c r="DE140" s="239">
        <f t="shared" ref="DE140:DE403" si="354">$J140*DD140</f>
        <v>0</v>
      </c>
      <c r="DF140" s="175"/>
      <c r="DG140" s="238">
        <f t="shared" ref="DG140:DG403" si="355">+DF140*DF$7</f>
        <v>0</v>
      </c>
      <c r="DH140" s="239">
        <f t="shared" ref="DH140:DH403" si="356">$J140*DG140</f>
        <v>0</v>
      </c>
      <c r="DI140" s="175"/>
      <c r="DJ140" s="238">
        <f t="shared" ref="DJ140:DJ403" si="357">+DI140*DI$7</f>
        <v>0</v>
      </c>
      <c r="DK140" s="239">
        <f t="shared" ref="DK140:DK403" si="358">$J140*DJ140</f>
        <v>0</v>
      </c>
      <c r="DL140" s="175"/>
      <c r="DM140" s="238">
        <f t="shared" ref="DM140:DM403" si="359">+DL140*DL$7</f>
        <v>0</v>
      </c>
      <c r="DN140" s="239">
        <f t="shared" ref="DN140:DN403" si="360">$J140*DM140</f>
        <v>0</v>
      </c>
      <c r="DO140" s="175"/>
      <c r="DP140" s="238">
        <f t="shared" ref="DP140:DP403" si="361">+DO140*DO$7</f>
        <v>0</v>
      </c>
      <c r="DQ140" s="239">
        <f t="shared" ref="DQ140:DQ403" si="362">$J140*DP140</f>
        <v>0</v>
      </c>
      <c r="DR140" s="175"/>
      <c r="DS140" s="238">
        <f t="shared" ref="DS140:DS403" si="363">+DR140*DR$7</f>
        <v>0</v>
      </c>
      <c r="DT140" s="239">
        <f t="shared" ref="DT140:DT403" si="364">$J140*DS140</f>
        <v>0</v>
      </c>
      <c r="DU140" s="175"/>
      <c r="DV140" s="238">
        <f t="shared" ref="DV140:DV403" si="365">+DU140*DU$7</f>
        <v>0</v>
      </c>
      <c r="DW140" s="239">
        <f t="shared" ref="DW140:DW403" si="366">$J140*DV140</f>
        <v>0</v>
      </c>
      <c r="DX140" s="175"/>
      <c r="DY140" s="238">
        <f t="shared" ref="DY140:DY403" si="367">+DX140*DX$7</f>
        <v>0</v>
      </c>
      <c r="DZ140" s="239">
        <f t="shared" ref="DZ140:DZ403" si="368">$J140*DY140</f>
        <v>0</v>
      </c>
      <c r="EA140" s="175"/>
      <c r="EB140" s="238">
        <f t="shared" ref="EB140:EB403" si="369">+EA140*EA$7</f>
        <v>0</v>
      </c>
      <c r="EC140" s="239">
        <f t="shared" ref="EC140:EC403" si="370">$J140*EB140</f>
        <v>0</v>
      </c>
      <c r="ED140" s="175"/>
      <c r="EE140" s="238">
        <f t="shared" ref="EE140:EE403" si="371">+ED140*ED$7</f>
        <v>0</v>
      </c>
      <c r="EF140" s="239">
        <f t="shared" ref="EF140:EF403" si="372">$J140*EE140</f>
        <v>0</v>
      </c>
      <c r="EG140" s="175"/>
      <c r="EH140" s="238">
        <f t="shared" ref="EH140:EH403" si="373">+EG140*EG$7</f>
        <v>0</v>
      </c>
      <c r="EI140" s="239">
        <f t="shared" ref="EI140:EI403" si="374">$J140*EH140</f>
        <v>0</v>
      </c>
      <c r="EJ140" s="175"/>
      <c r="EK140" s="238">
        <f t="shared" ref="EK140:EK403" si="375">+EJ140*EJ$7</f>
        <v>0</v>
      </c>
      <c r="EL140" s="239">
        <f t="shared" ref="EL140:EL403" si="376">$J140*EK140</f>
        <v>0</v>
      </c>
      <c r="EM140" s="175"/>
      <c r="EN140" s="238">
        <f t="shared" ref="EN140:EN403" si="377">+EM140*EM$7</f>
        <v>0</v>
      </c>
      <c r="EO140" s="239">
        <f t="shared" ref="EO140:EO403" si="378">$J140*EN140</f>
        <v>0</v>
      </c>
      <c r="EP140" s="175"/>
      <c r="EQ140" s="238">
        <f t="shared" ref="EQ140:EQ403" si="379">+EP140*EP$7</f>
        <v>0</v>
      </c>
      <c r="ER140" s="239">
        <f t="shared" ref="ER140:ER403" si="380">$J140*EQ140</f>
        <v>0</v>
      </c>
      <c r="ES140" s="175"/>
      <c r="ET140" s="238">
        <f t="shared" ref="ET140:ET403" si="381">+ES140*ES$7</f>
        <v>0</v>
      </c>
      <c r="EU140" s="239">
        <f t="shared" ref="EU140:EU403" si="382">$J140*ET140</f>
        <v>0</v>
      </c>
      <c r="EV140" s="175"/>
      <c r="EW140" s="238">
        <f t="shared" ref="EW140:EW403" si="383">+EV140*EV$7</f>
        <v>0</v>
      </c>
      <c r="EX140" s="239">
        <f t="shared" ref="EX140:EX403" si="384">$J140*EW140</f>
        <v>0</v>
      </c>
      <c r="EY140" s="175"/>
      <c r="EZ140" s="238">
        <f t="shared" ref="EZ140:EZ403" si="385">+EY140*EY$7</f>
        <v>0</v>
      </c>
      <c r="FA140" s="239">
        <f t="shared" ref="FA140:FA403" si="386">$J140*EZ140</f>
        <v>0</v>
      </c>
      <c r="FB140" s="175"/>
      <c r="FC140" s="238">
        <f t="shared" ref="FC140:FC403" si="387">+FB140*FB$7</f>
        <v>0</v>
      </c>
      <c r="FD140" s="239">
        <f t="shared" ref="FD140:FD403" si="388">$J140*FC140</f>
        <v>0</v>
      </c>
      <c r="FE140" s="175"/>
      <c r="FF140" s="238">
        <f t="shared" ref="FF140:FF403" si="389">+FE140*FE$7</f>
        <v>0</v>
      </c>
      <c r="FG140" s="239">
        <f t="shared" ref="FG140:FG403" si="390">$J140*FF140</f>
        <v>0</v>
      </c>
      <c r="FH140" s="175"/>
      <c r="FI140" s="238">
        <f t="shared" ref="FI140:FI403" si="391">+FH140*FH$7</f>
        <v>0</v>
      </c>
      <c r="FJ140" s="239">
        <f t="shared" ref="FJ140:FJ403" si="392">$J140*FI140</f>
        <v>0</v>
      </c>
      <c r="FK140" s="175"/>
      <c r="FL140" s="238">
        <f t="shared" ref="FL140:FL403" si="393">+FK140*FK$7</f>
        <v>0</v>
      </c>
      <c r="FM140" s="239">
        <f t="shared" ref="FM140:FM403" si="394">$J140*FL140</f>
        <v>0</v>
      </c>
      <c r="FN140" s="175"/>
      <c r="FO140" s="238">
        <f t="shared" ref="FO140:FO403" si="395">+FN140*FN$7</f>
        <v>0</v>
      </c>
      <c r="FP140" s="239">
        <f t="shared" ref="FP140:FP403" si="396">$J140*FO140</f>
        <v>0</v>
      </c>
      <c r="FQ140" s="175"/>
      <c r="FR140" s="238">
        <f t="shared" ref="FR140:FR403" si="397">+FQ140*FQ$7</f>
        <v>0</v>
      </c>
      <c r="FS140" s="239">
        <f t="shared" ref="FS140:FS403" si="398">$J140*FR140</f>
        <v>0</v>
      </c>
      <c r="FT140" s="175"/>
      <c r="FU140" s="238">
        <f t="shared" ref="FU140:FU394" si="399">+FT140*FT$7</f>
        <v>0</v>
      </c>
      <c r="FV140" s="239">
        <f t="shared" ref="FV140:FV394" si="400">$J140*FU140</f>
        <v>0</v>
      </c>
      <c r="FW140" s="175"/>
      <c r="FX140" s="238">
        <f t="shared" ref="FX140:FX394" si="401">+FW140*FW$7</f>
        <v>0</v>
      </c>
      <c r="FY140" s="239">
        <f t="shared" ref="FY140:FY394" si="402">$J140*FX140</f>
        <v>0</v>
      </c>
      <c r="FZ140" s="175"/>
      <c r="GA140" s="238">
        <f t="shared" ref="GA140:GA394" si="403">+FZ140*FZ$7</f>
        <v>0</v>
      </c>
      <c r="GB140" s="239">
        <f t="shared" ref="GB140:GB394" si="404">$J140*GA140</f>
        <v>0</v>
      </c>
      <c r="GC140" s="175"/>
      <c r="GD140" s="238">
        <f t="shared" ref="GD140:GD394" si="405">+GC140*GC$7</f>
        <v>0</v>
      </c>
      <c r="GE140" s="239">
        <f t="shared" ref="GE140:GE394" si="406">$J140*GD140</f>
        <v>0</v>
      </c>
      <c r="GF140" s="175"/>
      <c r="GG140" s="238">
        <f t="shared" ref="GG140:GG394" si="407">+GF140*GF$7</f>
        <v>0</v>
      </c>
      <c r="GH140" s="239">
        <f t="shared" ref="GH140:GH394" si="408">$J140*GG140</f>
        <v>0</v>
      </c>
      <c r="GI140" s="175"/>
      <c r="GJ140" s="238">
        <f t="shared" ref="GJ140:GJ394" si="409">+GI140*GI$7</f>
        <v>0</v>
      </c>
      <c r="GK140" s="239">
        <f t="shared" ref="GK140:GK394" si="410">$J140*GJ140</f>
        <v>0</v>
      </c>
      <c r="GL140" s="175"/>
      <c r="GM140" s="238">
        <f t="shared" ref="GM140:GM394" si="411">+GL140*GL$7</f>
        <v>0</v>
      </c>
      <c r="GN140" s="239">
        <f t="shared" ref="GN140:GN394" si="412">$J140*GM140</f>
        <v>0</v>
      </c>
      <c r="GO140" s="175"/>
      <c r="GP140" s="238">
        <f t="shared" ref="GP140:GP394" si="413">+GO140*GO$7</f>
        <v>0</v>
      </c>
      <c r="GQ140" s="239">
        <f t="shared" ref="GQ140:GQ394" si="414">$J140*GP140</f>
        <v>0</v>
      </c>
      <c r="GR140" s="175"/>
      <c r="GS140" s="238">
        <f t="shared" ref="GS140:GS394" si="415">+GR140*GR$7</f>
        <v>0</v>
      </c>
      <c r="GT140" s="239">
        <f t="shared" ref="GT140:GT394" si="416">$J140*GS140</f>
        <v>0</v>
      </c>
      <c r="GU140" s="175"/>
      <c r="GV140" s="238">
        <f t="shared" ref="GV140:GV394" si="417">+GU140*GU$7</f>
        <v>0</v>
      </c>
      <c r="GW140" s="239">
        <f t="shared" ref="GW140:GW394" si="418">$J140*GV140</f>
        <v>0</v>
      </c>
      <c r="GX140" s="175"/>
      <c r="GY140" s="238">
        <f t="shared" ref="GY140:GY394" si="419">+GX140*GX$7</f>
        <v>0</v>
      </c>
      <c r="GZ140" s="239">
        <f t="shared" ref="GZ140:GZ394" si="420">$J140*GY140</f>
        <v>0</v>
      </c>
      <c r="HA140" s="175"/>
      <c r="HB140" s="238">
        <f t="shared" ref="HB140:HB394" si="421">+HA140*HA$7</f>
        <v>0</v>
      </c>
      <c r="HC140" s="239">
        <f t="shared" ref="HC140:HC394" si="422">$J140*HB140</f>
        <v>0</v>
      </c>
      <c r="HD140" s="175"/>
      <c r="HE140" s="238">
        <f t="shared" ref="HE140:HE394" si="423">+HD140*HD$7</f>
        <v>0</v>
      </c>
      <c r="HF140" s="239">
        <f t="shared" ref="HF140:HF394" si="424">$J140*HE140</f>
        <v>0</v>
      </c>
      <c r="HG140" s="175"/>
      <c r="HH140" s="238">
        <f t="shared" ref="HH140:HH394" si="425">+HG140*HG$7</f>
        <v>0</v>
      </c>
      <c r="HI140" s="239">
        <f t="shared" ref="HI140:HI394" si="426">$J140*HH140</f>
        <v>0</v>
      </c>
      <c r="HJ140" s="175"/>
      <c r="HK140" s="238">
        <f t="shared" ref="HK140:HK394" si="427">+HJ140*HJ$7</f>
        <v>0</v>
      </c>
      <c r="HL140" s="239">
        <f t="shared" ref="HL140:HL394" si="428">$J140*HK140</f>
        <v>0</v>
      </c>
      <c r="HM140" s="242">
        <f t="shared" si="286"/>
        <v>0</v>
      </c>
      <c r="HN140" s="108">
        <f t="shared" si="287"/>
        <v>0</v>
      </c>
    </row>
    <row r="141" spans="1:222" s="2" customFormat="1" hidden="1" x14ac:dyDescent="0.2">
      <c r="A141" s="173"/>
      <c r="B141" s="176"/>
      <c r="C141" s="370"/>
      <c r="D141" s="370"/>
      <c r="E141" s="370"/>
      <c r="F141" s="369"/>
      <c r="G141" s="177"/>
      <c r="H141" s="178"/>
      <c r="I141" s="39"/>
      <c r="J141" s="174">
        <f t="shared" si="288"/>
        <v>0</v>
      </c>
      <c r="K141" s="175"/>
      <c r="L141" s="238">
        <f t="shared" si="289"/>
        <v>0</v>
      </c>
      <c r="M141" s="239">
        <f t="shared" si="290"/>
        <v>0</v>
      </c>
      <c r="N141" s="175"/>
      <c r="O141" s="238">
        <f t="shared" si="291"/>
        <v>0</v>
      </c>
      <c r="P141" s="239">
        <f t="shared" si="292"/>
        <v>0</v>
      </c>
      <c r="Q141" s="175"/>
      <c r="R141" s="238">
        <f t="shared" si="293"/>
        <v>0</v>
      </c>
      <c r="S141" s="239">
        <f t="shared" si="294"/>
        <v>0</v>
      </c>
      <c r="T141" s="175"/>
      <c r="U141" s="238">
        <f t="shared" si="295"/>
        <v>0</v>
      </c>
      <c r="V141" s="239">
        <f t="shared" si="296"/>
        <v>0</v>
      </c>
      <c r="W141" s="175"/>
      <c r="X141" s="238">
        <f t="shared" si="297"/>
        <v>0</v>
      </c>
      <c r="Y141" s="239">
        <f t="shared" si="298"/>
        <v>0</v>
      </c>
      <c r="Z141" s="175"/>
      <c r="AA141" s="238">
        <f t="shared" si="299"/>
        <v>0</v>
      </c>
      <c r="AB141" s="239">
        <f t="shared" si="300"/>
        <v>0</v>
      </c>
      <c r="AC141" s="175"/>
      <c r="AD141" s="238">
        <f t="shared" si="301"/>
        <v>0</v>
      </c>
      <c r="AE141" s="239">
        <f t="shared" si="302"/>
        <v>0</v>
      </c>
      <c r="AF141" s="175"/>
      <c r="AG141" s="238">
        <f t="shared" si="303"/>
        <v>0</v>
      </c>
      <c r="AH141" s="239">
        <f t="shared" si="304"/>
        <v>0</v>
      </c>
      <c r="AI141" s="175"/>
      <c r="AJ141" s="238">
        <f t="shared" si="305"/>
        <v>0</v>
      </c>
      <c r="AK141" s="239">
        <f t="shared" si="306"/>
        <v>0</v>
      </c>
      <c r="AL141" s="175"/>
      <c r="AM141" s="238">
        <f t="shared" si="307"/>
        <v>0</v>
      </c>
      <c r="AN141" s="239">
        <f t="shared" si="308"/>
        <v>0</v>
      </c>
      <c r="AO141" s="175"/>
      <c r="AP141" s="238">
        <f t="shared" si="309"/>
        <v>0</v>
      </c>
      <c r="AQ141" s="239">
        <f t="shared" si="310"/>
        <v>0</v>
      </c>
      <c r="AR141" s="175"/>
      <c r="AS141" s="238">
        <f t="shared" si="311"/>
        <v>0</v>
      </c>
      <c r="AT141" s="239">
        <f t="shared" si="312"/>
        <v>0</v>
      </c>
      <c r="AU141" s="175"/>
      <c r="AV141" s="238">
        <f t="shared" si="313"/>
        <v>0</v>
      </c>
      <c r="AW141" s="239">
        <f t="shared" si="314"/>
        <v>0</v>
      </c>
      <c r="AX141" s="175"/>
      <c r="AY141" s="238">
        <f t="shared" si="315"/>
        <v>0</v>
      </c>
      <c r="AZ141" s="239">
        <f t="shared" si="316"/>
        <v>0</v>
      </c>
      <c r="BA141" s="175"/>
      <c r="BB141" s="238">
        <f t="shared" si="317"/>
        <v>0</v>
      </c>
      <c r="BC141" s="239">
        <f t="shared" si="318"/>
        <v>0</v>
      </c>
      <c r="BD141" s="175"/>
      <c r="BE141" s="238">
        <f t="shared" si="319"/>
        <v>0</v>
      </c>
      <c r="BF141" s="239">
        <f t="shared" si="320"/>
        <v>0</v>
      </c>
      <c r="BG141" s="175"/>
      <c r="BH141" s="238">
        <f t="shared" si="321"/>
        <v>0</v>
      </c>
      <c r="BI141" s="239">
        <f t="shared" si="322"/>
        <v>0</v>
      </c>
      <c r="BJ141" s="175"/>
      <c r="BK141" s="238">
        <f t="shared" si="323"/>
        <v>0</v>
      </c>
      <c r="BL141" s="239">
        <f t="shared" si="324"/>
        <v>0</v>
      </c>
      <c r="BM141" s="175"/>
      <c r="BN141" s="238">
        <f t="shared" si="325"/>
        <v>0</v>
      </c>
      <c r="BO141" s="239">
        <f t="shared" si="326"/>
        <v>0</v>
      </c>
      <c r="BP141" s="175"/>
      <c r="BQ141" s="238">
        <f t="shared" si="327"/>
        <v>0</v>
      </c>
      <c r="BR141" s="239">
        <f t="shared" si="328"/>
        <v>0</v>
      </c>
      <c r="BS141" s="175"/>
      <c r="BT141" s="238">
        <f t="shared" si="329"/>
        <v>0</v>
      </c>
      <c r="BU141" s="239">
        <f t="shared" si="330"/>
        <v>0</v>
      </c>
      <c r="BV141" s="175"/>
      <c r="BW141" s="238">
        <f t="shared" si="331"/>
        <v>0</v>
      </c>
      <c r="BX141" s="239">
        <f t="shared" si="332"/>
        <v>0</v>
      </c>
      <c r="BY141" s="175"/>
      <c r="BZ141" s="238">
        <f t="shared" si="333"/>
        <v>0</v>
      </c>
      <c r="CA141" s="239">
        <f t="shared" si="334"/>
        <v>0</v>
      </c>
      <c r="CB141" s="175"/>
      <c r="CC141" s="238">
        <f t="shared" si="335"/>
        <v>0</v>
      </c>
      <c r="CD141" s="239">
        <f t="shared" si="336"/>
        <v>0</v>
      </c>
      <c r="CE141" s="175"/>
      <c r="CF141" s="238">
        <f t="shared" si="337"/>
        <v>0</v>
      </c>
      <c r="CG141" s="239">
        <f t="shared" si="338"/>
        <v>0</v>
      </c>
      <c r="CH141" s="175"/>
      <c r="CI141" s="238">
        <f t="shared" si="339"/>
        <v>0</v>
      </c>
      <c r="CJ141" s="239">
        <f t="shared" si="340"/>
        <v>0</v>
      </c>
      <c r="CK141" s="175"/>
      <c r="CL141" s="238">
        <f t="shared" si="341"/>
        <v>0</v>
      </c>
      <c r="CM141" s="239">
        <f t="shared" si="342"/>
        <v>0</v>
      </c>
      <c r="CN141" s="175"/>
      <c r="CO141" s="238">
        <f t="shared" si="343"/>
        <v>0</v>
      </c>
      <c r="CP141" s="239">
        <f t="shared" si="344"/>
        <v>0</v>
      </c>
      <c r="CQ141" s="175"/>
      <c r="CR141" s="238">
        <f t="shared" si="345"/>
        <v>0</v>
      </c>
      <c r="CS141" s="239">
        <f t="shared" si="346"/>
        <v>0</v>
      </c>
      <c r="CT141" s="175"/>
      <c r="CU141" s="238">
        <f t="shared" si="347"/>
        <v>0</v>
      </c>
      <c r="CV141" s="239">
        <f t="shared" si="348"/>
        <v>0</v>
      </c>
      <c r="CW141" s="175"/>
      <c r="CX141" s="238">
        <f t="shared" si="349"/>
        <v>0</v>
      </c>
      <c r="CY141" s="239">
        <f t="shared" si="350"/>
        <v>0</v>
      </c>
      <c r="CZ141" s="175"/>
      <c r="DA141" s="238">
        <f t="shared" si="351"/>
        <v>0</v>
      </c>
      <c r="DB141" s="239">
        <f t="shared" si="352"/>
        <v>0</v>
      </c>
      <c r="DC141" s="175"/>
      <c r="DD141" s="238">
        <f t="shared" si="353"/>
        <v>0</v>
      </c>
      <c r="DE141" s="239">
        <f t="shared" si="354"/>
        <v>0</v>
      </c>
      <c r="DF141" s="175"/>
      <c r="DG141" s="238">
        <f t="shared" si="355"/>
        <v>0</v>
      </c>
      <c r="DH141" s="239">
        <f t="shared" si="356"/>
        <v>0</v>
      </c>
      <c r="DI141" s="175"/>
      <c r="DJ141" s="238">
        <f t="shared" si="357"/>
        <v>0</v>
      </c>
      <c r="DK141" s="239">
        <f t="shared" si="358"/>
        <v>0</v>
      </c>
      <c r="DL141" s="175"/>
      <c r="DM141" s="238">
        <f t="shared" si="359"/>
        <v>0</v>
      </c>
      <c r="DN141" s="239">
        <f t="shared" si="360"/>
        <v>0</v>
      </c>
      <c r="DO141" s="175"/>
      <c r="DP141" s="238">
        <f t="shared" si="361"/>
        <v>0</v>
      </c>
      <c r="DQ141" s="239">
        <f t="shared" si="362"/>
        <v>0</v>
      </c>
      <c r="DR141" s="175"/>
      <c r="DS141" s="238">
        <f t="shared" si="363"/>
        <v>0</v>
      </c>
      <c r="DT141" s="239">
        <f t="shared" si="364"/>
        <v>0</v>
      </c>
      <c r="DU141" s="175"/>
      <c r="DV141" s="238">
        <f t="shared" si="365"/>
        <v>0</v>
      </c>
      <c r="DW141" s="239">
        <f t="shared" si="366"/>
        <v>0</v>
      </c>
      <c r="DX141" s="175"/>
      <c r="DY141" s="238">
        <f t="shared" si="367"/>
        <v>0</v>
      </c>
      <c r="DZ141" s="239">
        <f t="shared" si="368"/>
        <v>0</v>
      </c>
      <c r="EA141" s="175"/>
      <c r="EB141" s="238">
        <f t="shared" si="369"/>
        <v>0</v>
      </c>
      <c r="EC141" s="239">
        <f t="shared" si="370"/>
        <v>0</v>
      </c>
      <c r="ED141" s="175"/>
      <c r="EE141" s="238">
        <f t="shared" si="371"/>
        <v>0</v>
      </c>
      <c r="EF141" s="239">
        <f t="shared" si="372"/>
        <v>0</v>
      </c>
      <c r="EG141" s="175"/>
      <c r="EH141" s="238">
        <f t="shared" si="373"/>
        <v>0</v>
      </c>
      <c r="EI141" s="239">
        <f t="shared" si="374"/>
        <v>0</v>
      </c>
      <c r="EJ141" s="175"/>
      <c r="EK141" s="238">
        <f t="shared" si="375"/>
        <v>0</v>
      </c>
      <c r="EL141" s="239">
        <f t="shared" si="376"/>
        <v>0</v>
      </c>
      <c r="EM141" s="175"/>
      <c r="EN141" s="238">
        <f t="shared" si="377"/>
        <v>0</v>
      </c>
      <c r="EO141" s="239">
        <f t="shared" si="378"/>
        <v>0</v>
      </c>
      <c r="EP141" s="175"/>
      <c r="EQ141" s="238">
        <f t="shared" si="379"/>
        <v>0</v>
      </c>
      <c r="ER141" s="239">
        <f t="shared" si="380"/>
        <v>0</v>
      </c>
      <c r="ES141" s="175"/>
      <c r="ET141" s="238">
        <f t="shared" si="381"/>
        <v>0</v>
      </c>
      <c r="EU141" s="239">
        <f t="shared" si="382"/>
        <v>0</v>
      </c>
      <c r="EV141" s="175"/>
      <c r="EW141" s="238">
        <f t="shared" si="383"/>
        <v>0</v>
      </c>
      <c r="EX141" s="239">
        <f t="shared" si="384"/>
        <v>0</v>
      </c>
      <c r="EY141" s="175"/>
      <c r="EZ141" s="238">
        <f t="shared" si="385"/>
        <v>0</v>
      </c>
      <c r="FA141" s="239">
        <f t="shared" si="386"/>
        <v>0</v>
      </c>
      <c r="FB141" s="175"/>
      <c r="FC141" s="238">
        <f t="shared" si="387"/>
        <v>0</v>
      </c>
      <c r="FD141" s="239">
        <f t="shared" si="388"/>
        <v>0</v>
      </c>
      <c r="FE141" s="175"/>
      <c r="FF141" s="238">
        <f t="shared" si="389"/>
        <v>0</v>
      </c>
      <c r="FG141" s="239">
        <f t="shared" si="390"/>
        <v>0</v>
      </c>
      <c r="FH141" s="175"/>
      <c r="FI141" s="238">
        <f t="shared" si="391"/>
        <v>0</v>
      </c>
      <c r="FJ141" s="239">
        <f t="shared" si="392"/>
        <v>0</v>
      </c>
      <c r="FK141" s="175"/>
      <c r="FL141" s="238">
        <f t="shared" si="393"/>
        <v>0</v>
      </c>
      <c r="FM141" s="239">
        <f t="shared" si="394"/>
        <v>0</v>
      </c>
      <c r="FN141" s="175"/>
      <c r="FO141" s="238">
        <f t="shared" si="395"/>
        <v>0</v>
      </c>
      <c r="FP141" s="239">
        <f t="shared" si="396"/>
        <v>0</v>
      </c>
      <c r="FQ141" s="175"/>
      <c r="FR141" s="238">
        <f t="shared" si="397"/>
        <v>0</v>
      </c>
      <c r="FS141" s="239">
        <f t="shared" si="398"/>
        <v>0</v>
      </c>
      <c r="FT141" s="175"/>
      <c r="FU141" s="238">
        <f t="shared" si="399"/>
        <v>0</v>
      </c>
      <c r="FV141" s="239">
        <f t="shared" si="400"/>
        <v>0</v>
      </c>
      <c r="FW141" s="175"/>
      <c r="FX141" s="238">
        <f t="shared" si="401"/>
        <v>0</v>
      </c>
      <c r="FY141" s="239">
        <f t="shared" si="402"/>
        <v>0</v>
      </c>
      <c r="FZ141" s="175"/>
      <c r="GA141" s="238">
        <f t="shared" si="403"/>
        <v>0</v>
      </c>
      <c r="GB141" s="239">
        <f t="shared" si="404"/>
        <v>0</v>
      </c>
      <c r="GC141" s="175"/>
      <c r="GD141" s="238">
        <f t="shared" si="405"/>
        <v>0</v>
      </c>
      <c r="GE141" s="239">
        <f t="shared" si="406"/>
        <v>0</v>
      </c>
      <c r="GF141" s="175"/>
      <c r="GG141" s="238">
        <f t="shared" si="407"/>
        <v>0</v>
      </c>
      <c r="GH141" s="239">
        <f t="shared" si="408"/>
        <v>0</v>
      </c>
      <c r="GI141" s="175"/>
      <c r="GJ141" s="238">
        <f t="shared" si="409"/>
        <v>0</v>
      </c>
      <c r="GK141" s="239">
        <f t="shared" si="410"/>
        <v>0</v>
      </c>
      <c r="GL141" s="175"/>
      <c r="GM141" s="238">
        <f t="shared" si="411"/>
        <v>0</v>
      </c>
      <c r="GN141" s="239">
        <f t="shared" si="412"/>
        <v>0</v>
      </c>
      <c r="GO141" s="175"/>
      <c r="GP141" s="238">
        <f t="shared" si="413"/>
        <v>0</v>
      </c>
      <c r="GQ141" s="239">
        <f t="shared" si="414"/>
        <v>0</v>
      </c>
      <c r="GR141" s="175"/>
      <c r="GS141" s="238">
        <f t="shared" si="415"/>
        <v>0</v>
      </c>
      <c r="GT141" s="239">
        <f t="shared" si="416"/>
        <v>0</v>
      </c>
      <c r="GU141" s="175"/>
      <c r="GV141" s="238">
        <f t="shared" si="417"/>
        <v>0</v>
      </c>
      <c r="GW141" s="239">
        <f t="shared" si="418"/>
        <v>0</v>
      </c>
      <c r="GX141" s="175"/>
      <c r="GY141" s="238">
        <f t="shared" si="419"/>
        <v>0</v>
      </c>
      <c r="GZ141" s="239">
        <f t="shared" si="420"/>
        <v>0</v>
      </c>
      <c r="HA141" s="175"/>
      <c r="HB141" s="238">
        <f t="shared" si="421"/>
        <v>0</v>
      </c>
      <c r="HC141" s="239">
        <f t="shared" si="422"/>
        <v>0</v>
      </c>
      <c r="HD141" s="175"/>
      <c r="HE141" s="238">
        <f t="shared" si="423"/>
        <v>0</v>
      </c>
      <c r="HF141" s="239">
        <f t="shared" si="424"/>
        <v>0</v>
      </c>
      <c r="HG141" s="175"/>
      <c r="HH141" s="238">
        <f t="shared" si="425"/>
        <v>0</v>
      </c>
      <c r="HI141" s="239">
        <f t="shared" si="426"/>
        <v>0</v>
      </c>
      <c r="HJ141" s="175"/>
      <c r="HK141" s="238">
        <f t="shared" si="427"/>
        <v>0</v>
      </c>
      <c r="HL141" s="239">
        <f t="shared" si="428"/>
        <v>0</v>
      </c>
      <c r="HM141" s="242">
        <f t="shared" si="286"/>
        <v>0</v>
      </c>
      <c r="HN141" s="108">
        <f t="shared" si="287"/>
        <v>0</v>
      </c>
    </row>
    <row r="142" spans="1:222" s="2" customFormat="1" hidden="1" x14ac:dyDescent="0.2">
      <c r="A142" s="173"/>
      <c r="B142" s="176"/>
      <c r="C142" s="370"/>
      <c r="D142" s="370"/>
      <c r="E142" s="370"/>
      <c r="F142" s="369"/>
      <c r="G142" s="177"/>
      <c r="H142" s="178"/>
      <c r="I142" s="39"/>
      <c r="J142" s="174">
        <f t="shared" si="288"/>
        <v>0</v>
      </c>
      <c r="K142" s="175"/>
      <c r="L142" s="238">
        <f t="shared" si="289"/>
        <v>0</v>
      </c>
      <c r="M142" s="239">
        <f t="shared" si="290"/>
        <v>0</v>
      </c>
      <c r="N142" s="175"/>
      <c r="O142" s="238">
        <f t="shared" si="291"/>
        <v>0</v>
      </c>
      <c r="P142" s="239">
        <f t="shared" si="292"/>
        <v>0</v>
      </c>
      <c r="Q142" s="175"/>
      <c r="R142" s="238">
        <f t="shared" si="293"/>
        <v>0</v>
      </c>
      <c r="S142" s="239">
        <f t="shared" si="294"/>
        <v>0</v>
      </c>
      <c r="T142" s="175"/>
      <c r="U142" s="238">
        <f t="shared" si="295"/>
        <v>0</v>
      </c>
      <c r="V142" s="239">
        <f t="shared" si="296"/>
        <v>0</v>
      </c>
      <c r="W142" s="175"/>
      <c r="X142" s="238">
        <f t="shared" si="297"/>
        <v>0</v>
      </c>
      <c r="Y142" s="239">
        <f t="shared" si="298"/>
        <v>0</v>
      </c>
      <c r="Z142" s="175"/>
      <c r="AA142" s="238">
        <f t="shared" si="299"/>
        <v>0</v>
      </c>
      <c r="AB142" s="239">
        <f t="shared" si="300"/>
        <v>0</v>
      </c>
      <c r="AC142" s="175"/>
      <c r="AD142" s="238">
        <f t="shared" si="301"/>
        <v>0</v>
      </c>
      <c r="AE142" s="239">
        <f t="shared" si="302"/>
        <v>0</v>
      </c>
      <c r="AF142" s="175"/>
      <c r="AG142" s="238">
        <f t="shared" si="303"/>
        <v>0</v>
      </c>
      <c r="AH142" s="239">
        <f t="shared" si="304"/>
        <v>0</v>
      </c>
      <c r="AI142" s="175"/>
      <c r="AJ142" s="238">
        <f t="shared" si="305"/>
        <v>0</v>
      </c>
      <c r="AK142" s="239">
        <f t="shared" si="306"/>
        <v>0</v>
      </c>
      <c r="AL142" s="175"/>
      <c r="AM142" s="238">
        <f t="shared" si="307"/>
        <v>0</v>
      </c>
      <c r="AN142" s="239">
        <f t="shared" si="308"/>
        <v>0</v>
      </c>
      <c r="AO142" s="175"/>
      <c r="AP142" s="238">
        <f t="shared" si="309"/>
        <v>0</v>
      </c>
      <c r="AQ142" s="239">
        <f t="shared" si="310"/>
        <v>0</v>
      </c>
      <c r="AR142" s="175"/>
      <c r="AS142" s="238">
        <f t="shared" si="311"/>
        <v>0</v>
      </c>
      <c r="AT142" s="239">
        <f t="shared" si="312"/>
        <v>0</v>
      </c>
      <c r="AU142" s="175"/>
      <c r="AV142" s="238">
        <f t="shared" si="313"/>
        <v>0</v>
      </c>
      <c r="AW142" s="239">
        <f t="shared" si="314"/>
        <v>0</v>
      </c>
      <c r="AX142" s="175"/>
      <c r="AY142" s="238">
        <f t="shared" si="315"/>
        <v>0</v>
      </c>
      <c r="AZ142" s="239">
        <f t="shared" si="316"/>
        <v>0</v>
      </c>
      <c r="BA142" s="175"/>
      <c r="BB142" s="238">
        <f t="shared" si="317"/>
        <v>0</v>
      </c>
      <c r="BC142" s="239">
        <f t="shared" si="318"/>
        <v>0</v>
      </c>
      <c r="BD142" s="175"/>
      <c r="BE142" s="238">
        <f t="shared" si="319"/>
        <v>0</v>
      </c>
      <c r="BF142" s="239">
        <f t="shared" si="320"/>
        <v>0</v>
      </c>
      <c r="BG142" s="175"/>
      <c r="BH142" s="238">
        <f t="shared" si="321"/>
        <v>0</v>
      </c>
      <c r="BI142" s="239">
        <f t="shared" si="322"/>
        <v>0</v>
      </c>
      <c r="BJ142" s="175"/>
      <c r="BK142" s="238">
        <f t="shared" si="323"/>
        <v>0</v>
      </c>
      <c r="BL142" s="239">
        <f t="shared" si="324"/>
        <v>0</v>
      </c>
      <c r="BM142" s="175"/>
      <c r="BN142" s="238">
        <f t="shared" si="325"/>
        <v>0</v>
      </c>
      <c r="BO142" s="239">
        <f t="shared" si="326"/>
        <v>0</v>
      </c>
      <c r="BP142" s="175"/>
      <c r="BQ142" s="238">
        <f t="shared" si="327"/>
        <v>0</v>
      </c>
      <c r="BR142" s="239">
        <f t="shared" si="328"/>
        <v>0</v>
      </c>
      <c r="BS142" s="175"/>
      <c r="BT142" s="238">
        <f t="shared" si="329"/>
        <v>0</v>
      </c>
      <c r="BU142" s="239">
        <f t="shared" si="330"/>
        <v>0</v>
      </c>
      <c r="BV142" s="175"/>
      <c r="BW142" s="238">
        <f t="shared" si="331"/>
        <v>0</v>
      </c>
      <c r="BX142" s="239">
        <f t="shared" si="332"/>
        <v>0</v>
      </c>
      <c r="BY142" s="175"/>
      <c r="BZ142" s="238">
        <f t="shared" si="333"/>
        <v>0</v>
      </c>
      <c r="CA142" s="239">
        <f t="shared" si="334"/>
        <v>0</v>
      </c>
      <c r="CB142" s="175"/>
      <c r="CC142" s="238">
        <f t="shared" si="335"/>
        <v>0</v>
      </c>
      <c r="CD142" s="239">
        <f t="shared" si="336"/>
        <v>0</v>
      </c>
      <c r="CE142" s="175"/>
      <c r="CF142" s="238">
        <f t="shared" si="337"/>
        <v>0</v>
      </c>
      <c r="CG142" s="239">
        <f t="shared" si="338"/>
        <v>0</v>
      </c>
      <c r="CH142" s="175"/>
      <c r="CI142" s="238">
        <f t="shared" si="339"/>
        <v>0</v>
      </c>
      <c r="CJ142" s="239">
        <f t="shared" si="340"/>
        <v>0</v>
      </c>
      <c r="CK142" s="175"/>
      <c r="CL142" s="238">
        <f t="shared" si="341"/>
        <v>0</v>
      </c>
      <c r="CM142" s="239">
        <f t="shared" si="342"/>
        <v>0</v>
      </c>
      <c r="CN142" s="175"/>
      <c r="CO142" s="238">
        <f t="shared" si="343"/>
        <v>0</v>
      </c>
      <c r="CP142" s="239">
        <f t="shared" si="344"/>
        <v>0</v>
      </c>
      <c r="CQ142" s="175"/>
      <c r="CR142" s="238">
        <f t="shared" si="345"/>
        <v>0</v>
      </c>
      <c r="CS142" s="239">
        <f t="shared" si="346"/>
        <v>0</v>
      </c>
      <c r="CT142" s="175"/>
      <c r="CU142" s="238">
        <f t="shared" si="347"/>
        <v>0</v>
      </c>
      <c r="CV142" s="239">
        <f t="shared" si="348"/>
        <v>0</v>
      </c>
      <c r="CW142" s="175"/>
      <c r="CX142" s="238">
        <f t="shared" si="349"/>
        <v>0</v>
      </c>
      <c r="CY142" s="239">
        <f t="shared" si="350"/>
        <v>0</v>
      </c>
      <c r="CZ142" s="175"/>
      <c r="DA142" s="238">
        <f t="shared" si="351"/>
        <v>0</v>
      </c>
      <c r="DB142" s="239">
        <f t="shared" si="352"/>
        <v>0</v>
      </c>
      <c r="DC142" s="175"/>
      <c r="DD142" s="238">
        <f t="shared" si="353"/>
        <v>0</v>
      </c>
      <c r="DE142" s="239">
        <f t="shared" si="354"/>
        <v>0</v>
      </c>
      <c r="DF142" s="175"/>
      <c r="DG142" s="238">
        <f t="shared" si="355"/>
        <v>0</v>
      </c>
      <c r="DH142" s="239">
        <f t="shared" si="356"/>
        <v>0</v>
      </c>
      <c r="DI142" s="175"/>
      <c r="DJ142" s="238">
        <f t="shared" si="357"/>
        <v>0</v>
      </c>
      <c r="DK142" s="239">
        <f t="shared" si="358"/>
        <v>0</v>
      </c>
      <c r="DL142" s="175"/>
      <c r="DM142" s="238">
        <f t="shared" si="359"/>
        <v>0</v>
      </c>
      <c r="DN142" s="239">
        <f t="shared" si="360"/>
        <v>0</v>
      </c>
      <c r="DO142" s="175"/>
      <c r="DP142" s="238">
        <f t="shared" si="361"/>
        <v>0</v>
      </c>
      <c r="DQ142" s="239">
        <f t="shared" si="362"/>
        <v>0</v>
      </c>
      <c r="DR142" s="175"/>
      <c r="DS142" s="238">
        <f t="shared" si="363"/>
        <v>0</v>
      </c>
      <c r="DT142" s="239">
        <f t="shared" si="364"/>
        <v>0</v>
      </c>
      <c r="DU142" s="175"/>
      <c r="DV142" s="238">
        <f t="shared" si="365"/>
        <v>0</v>
      </c>
      <c r="DW142" s="239">
        <f t="shared" si="366"/>
        <v>0</v>
      </c>
      <c r="DX142" s="175"/>
      <c r="DY142" s="238">
        <f t="shared" si="367"/>
        <v>0</v>
      </c>
      <c r="DZ142" s="239">
        <f t="shared" si="368"/>
        <v>0</v>
      </c>
      <c r="EA142" s="175"/>
      <c r="EB142" s="238">
        <f t="shared" si="369"/>
        <v>0</v>
      </c>
      <c r="EC142" s="239">
        <f t="shared" si="370"/>
        <v>0</v>
      </c>
      <c r="ED142" s="175"/>
      <c r="EE142" s="238">
        <f t="shared" si="371"/>
        <v>0</v>
      </c>
      <c r="EF142" s="239">
        <f t="shared" si="372"/>
        <v>0</v>
      </c>
      <c r="EG142" s="175"/>
      <c r="EH142" s="238">
        <f t="shared" si="373"/>
        <v>0</v>
      </c>
      <c r="EI142" s="239">
        <f t="shared" si="374"/>
        <v>0</v>
      </c>
      <c r="EJ142" s="175"/>
      <c r="EK142" s="238">
        <f t="shared" si="375"/>
        <v>0</v>
      </c>
      <c r="EL142" s="239">
        <f t="shared" si="376"/>
        <v>0</v>
      </c>
      <c r="EM142" s="175"/>
      <c r="EN142" s="238">
        <f t="shared" si="377"/>
        <v>0</v>
      </c>
      <c r="EO142" s="239">
        <f t="shared" si="378"/>
        <v>0</v>
      </c>
      <c r="EP142" s="175"/>
      <c r="EQ142" s="238">
        <f t="shared" si="379"/>
        <v>0</v>
      </c>
      <c r="ER142" s="239">
        <f t="shared" si="380"/>
        <v>0</v>
      </c>
      <c r="ES142" s="175"/>
      <c r="ET142" s="238">
        <f t="shared" si="381"/>
        <v>0</v>
      </c>
      <c r="EU142" s="239">
        <f t="shared" si="382"/>
        <v>0</v>
      </c>
      <c r="EV142" s="175"/>
      <c r="EW142" s="238">
        <f t="shared" si="383"/>
        <v>0</v>
      </c>
      <c r="EX142" s="239">
        <f t="shared" si="384"/>
        <v>0</v>
      </c>
      <c r="EY142" s="175"/>
      <c r="EZ142" s="238">
        <f t="shared" si="385"/>
        <v>0</v>
      </c>
      <c r="FA142" s="239">
        <f t="shared" si="386"/>
        <v>0</v>
      </c>
      <c r="FB142" s="175"/>
      <c r="FC142" s="238">
        <f t="shared" si="387"/>
        <v>0</v>
      </c>
      <c r="FD142" s="239">
        <f t="shared" si="388"/>
        <v>0</v>
      </c>
      <c r="FE142" s="175"/>
      <c r="FF142" s="238">
        <f t="shared" si="389"/>
        <v>0</v>
      </c>
      <c r="FG142" s="239">
        <f t="shared" si="390"/>
        <v>0</v>
      </c>
      <c r="FH142" s="175"/>
      <c r="FI142" s="238">
        <f t="shared" si="391"/>
        <v>0</v>
      </c>
      <c r="FJ142" s="239">
        <f t="shared" si="392"/>
        <v>0</v>
      </c>
      <c r="FK142" s="175"/>
      <c r="FL142" s="238">
        <f t="shared" si="393"/>
        <v>0</v>
      </c>
      <c r="FM142" s="239">
        <f t="shared" si="394"/>
        <v>0</v>
      </c>
      <c r="FN142" s="175"/>
      <c r="FO142" s="238">
        <f t="shared" si="395"/>
        <v>0</v>
      </c>
      <c r="FP142" s="239">
        <f t="shared" si="396"/>
        <v>0</v>
      </c>
      <c r="FQ142" s="175"/>
      <c r="FR142" s="238">
        <f t="shared" si="397"/>
        <v>0</v>
      </c>
      <c r="FS142" s="239">
        <f t="shared" si="398"/>
        <v>0</v>
      </c>
      <c r="FT142" s="175"/>
      <c r="FU142" s="238">
        <f t="shared" si="399"/>
        <v>0</v>
      </c>
      <c r="FV142" s="239">
        <f t="shared" si="400"/>
        <v>0</v>
      </c>
      <c r="FW142" s="175"/>
      <c r="FX142" s="238">
        <f t="shared" si="401"/>
        <v>0</v>
      </c>
      <c r="FY142" s="239">
        <f t="shared" si="402"/>
        <v>0</v>
      </c>
      <c r="FZ142" s="175"/>
      <c r="GA142" s="238">
        <f t="shared" si="403"/>
        <v>0</v>
      </c>
      <c r="GB142" s="239">
        <f t="shared" si="404"/>
        <v>0</v>
      </c>
      <c r="GC142" s="175"/>
      <c r="GD142" s="238">
        <f t="shared" si="405"/>
        <v>0</v>
      </c>
      <c r="GE142" s="239">
        <f t="shared" si="406"/>
        <v>0</v>
      </c>
      <c r="GF142" s="175"/>
      <c r="GG142" s="238">
        <f t="shared" si="407"/>
        <v>0</v>
      </c>
      <c r="GH142" s="239">
        <f t="shared" si="408"/>
        <v>0</v>
      </c>
      <c r="GI142" s="175"/>
      <c r="GJ142" s="238">
        <f t="shared" si="409"/>
        <v>0</v>
      </c>
      <c r="GK142" s="239">
        <f t="shared" si="410"/>
        <v>0</v>
      </c>
      <c r="GL142" s="175"/>
      <c r="GM142" s="238">
        <f t="shared" si="411"/>
        <v>0</v>
      </c>
      <c r="GN142" s="239">
        <f t="shared" si="412"/>
        <v>0</v>
      </c>
      <c r="GO142" s="175"/>
      <c r="GP142" s="238">
        <f t="shared" si="413"/>
        <v>0</v>
      </c>
      <c r="GQ142" s="239">
        <f t="shared" si="414"/>
        <v>0</v>
      </c>
      <c r="GR142" s="175"/>
      <c r="GS142" s="238">
        <f t="shared" si="415"/>
        <v>0</v>
      </c>
      <c r="GT142" s="239">
        <f t="shared" si="416"/>
        <v>0</v>
      </c>
      <c r="GU142" s="175"/>
      <c r="GV142" s="238">
        <f t="shared" si="417"/>
        <v>0</v>
      </c>
      <c r="GW142" s="239">
        <f t="shared" si="418"/>
        <v>0</v>
      </c>
      <c r="GX142" s="175"/>
      <c r="GY142" s="238">
        <f t="shared" si="419"/>
        <v>0</v>
      </c>
      <c r="GZ142" s="239">
        <f t="shared" si="420"/>
        <v>0</v>
      </c>
      <c r="HA142" s="175"/>
      <c r="HB142" s="238">
        <f t="shared" si="421"/>
        <v>0</v>
      </c>
      <c r="HC142" s="239">
        <f t="shared" si="422"/>
        <v>0</v>
      </c>
      <c r="HD142" s="175"/>
      <c r="HE142" s="238">
        <f t="shared" si="423"/>
        <v>0</v>
      </c>
      <c r="HF142" s="239">
        <f t="shared" si="424"/>
        <v>0</v>
      </c>
      <c r="HG142" s="175"/>
      <c r="HH142" s="238">
        <f t="shared" si="425"/>
        <v>0</v>
      </c>
      <c r="HI142" s="239">
        <f t="shared" si="426"/>
        <v>0</v>
      </c>
      <c r="HJ142" s="175"/>
      <c r="HK142" s="238">
        <f t="shared" si="427"/>
        <v>0</v>
      </c>
      <c r="HL142" s="239">
        <f t="shared" si="428"/>
        <v>0</v>
      </c>
      <c r="HM142" s="242">
        <f t="shared" ref="HM142:HM205" si="429">L142+O142+R142+U142+X142+AA142+AD142+AG142+AJ142+AM142+AP142+AS142+AV142+AY142+BB142+BE142+BH142+BK142+BN142+BQ142+BT142+BW142+BZ142+CC142+CF142+CI142+CL142+CO142+CR142+CU142+CX142+DA142+DD142+DG142+DJ142+DM142+DP142+DS142+DV142+DY142+EB142+EE142+EH142+EK142+EN142+EQ142+ET142+EW142+EZ142+FC142+FF142+FI142+FL142+FO142+FR142+FU142+FX142+GA142+GD142+GG142+GJ142+GM142+GP142+GS142+GV142+GY142+HB142+HE142+HH142+HK142</f>
        <v>0</v>
      </c>
      <c r="HN142" s="108">
        <f t="shared" ref="HN142:HN205" si="430">M142+P142+S142+V142+Y142+AB142+AE142+AH142+AK142+AN142+AQ142+AT142+AW142+AZ142+BC142+BF142+BI142+BL142+BO142+BR142+BU142+BX142+CA142+CD142+CG142+CJ142+CM142+CP142+CS142+CV142+CY142+DB142+DE142+DH142+DK142+DN142+DQ142+DT142+DW142+DZ142+EC142+EF142+EI142+EL142+EO142+ER142+EU142+EX142+FA142+FD142+FG142+FJ142+FM142+FP142+FS142+FV142+FY142+GB142+GE142+GH142+GK142+GN142+GQ142+GT142+GW142+GZ142+HC142+HF142+HI142+HL142</f>
        <v>0</v>
      </c>
    </row>
    <row r="143" spans="1:222" s="2" customFormat="1" hidden="1" x14ac:dyDescent="0.2">
      <c r="A143" s="173"/>
      <c r="B143" s="176"/>
      <c r="C143" s="370"/>
      <c r="D143" s="370"/>
      <c r="E143" s="370"/>
      <c r="F143" s="369"/>
      <c r="G143" s="177"/>
      <c r="H143" s="178"/>
      <c r="I143" s="39"/>
      <c r="J143" s="174">
        <f t="shared" si="288"/>
        <v>0</v>
      </c>
      <c r="K143" s="175"/>
      <c r="L143" s="238">
        <f t="shared" si="289"/>
        <v>0</v>
      </c>
      <c r="M143" s="239">
        <f t="shared" si="290"/>
        <v>0</v>
      </c>
      <c r="N143" s="175"/>
      <c r="O143" s="238">
        <f t="shared" si="291"/>
        <v>0</v>
      </c>
      <c r="P143" s="239">
        <f t="shared" si="292"/>
        <v>0</v>
      </c>
      <c r="Q143" s="175"/>
      <c r="R143" s="238">
        <f t="shared" si="293"/>
        <v>0</v>
      </c>
      <c r="S143" s="239">
        <f t="shared" si="294"/>
        <v>0</v>
      </c>
      <c r="T143" s="175"/>
      <c r="U143" s="238">
        <f t="shared" si="295"/>
        <v>0</v>
      </c>
      <c r="V143" s="239">
        <f t="shared" si="296"/>
        <v>0</v>
      </c>
      <c r="W143" s="175"/>
      <c r="X143" s="238">
        <f t="shared" si="297"/>
        <v>0</v>
      </c>
      <c r="Y143" s="239">
        <f t="shared" si="298"/>
        <v>0</v>
      </c>
      <c r="Z143" s="175"/>
      <c r="AA143" s="238">
        <f t="shared" si="299"/>
        <v>0</v>
      </c>
      <c r="AB143" s="239">
        <f t="shared" si="300"/>
        <v>0</v>
      </c>
      <c r="AC143" s="175"/>
      <c r="AD143" s="238">
        <f t="shared" si="301"/>
        <v>0</v>
      </c>
      <c r="AE143" s="239">
        <f t="shared" si="302"/>
        <v>0</v>
      </c>
      <c r="AF143" s="175"/>
      <c r="AG143" s="238">
        <f t="shared" si="303"/>
        <v>0</v>
      </c>
      <c r="AH143" s="239">
        <f t="shared" si="304"/>
        <v>0</v>
      </c>
      <c r="AI143" s="175"/>
      <c r="AJ143" s="238">
        <f t="shared" si="305"/>
        <v>0</v>
      </c>
      <c r="AK143" s="239">
        <f t="shared" si="306"/>
        <v>0</v>
      </c>
      <c r="AL143" s="175"/>
      <c r="AM143" s="238">
        <f t="shared" si="307"/>
        <v>0</v>
      </c>
      <c r="AN143" s="239">
        <f t="shared" si="308"/>
        <v>0</v>
      </c>
      <c r="AO143" s="175"/>
      <c r="AP143" s="238">
        <f t="shared" si="309"/>
        <v>0</v>
      </c>
      <c r="AQ143" s="239">
        <f t="shared" si="310"/>
        <v>0</v>
      </c>
      <c r="AR143" s="175"/>
      <c r="AS143" s="238">
        <f t="shared" si="311"/>
        <v>0</v>
      </c>
      <c r="AT143" s="239">
        <f t="shared" si="312"/>
        <v>0</v>
      </c>
      <c r="AU143" s="175"/>
      <c r="AV143" s="238">
        <f t="shared" si="313"/>
        <v>0</v>
      </c>
      <c r="AW143" s="239">
        <f t="shared" si="314"/>
        <v>0</v>
      </c>
      <c r="AX143" s="175"/>
      <c r="AY143" s="238">
        <f t="shared" si="315"/>
        <v>0</v>
      </c>
      <c r="AZ143" s="239">
        <f t="shared" si="316"/>
        <v>0</v>
      </c>
      <c r="BA143" s="175"/>
      <c r="BB143" s="238">
        <f t="shared" si="317"/>
        <v>0</v>
      </c>
      <c r="BC143" s="239">
        <f t="shared" si="318"/>
        <v>0</v>
      </c>
      <c r="BD143" s="175"/>
      <c r="BE143" s="238">
        <f t="shared" si="319"/>
        <v>0</v>
      </c>
      <c r="BF143" s="239">
        <f t="shared" si="320"/>
        <v>0</v>
      </c>
      <c r="BG143" s="175"/>
      <c r="BH143" s="238">
        <f t="shared" si="321"/>
        <v>0</v>
      </c>
      <c r="BI143" s="239">
        <f t="shared" si="322"/>
        <v>0</v>
      </c>
      <c r="BJ143" s="175"/>
      <c r="BK143" s="238">
        <f t="shared" si="323"/>
        <v>0</v>
      </c>
      <c r="BL143" s="239">
        <f t="shared" si="324"/>
        <v>0</v>
      </c>
      <c r="BM143" s="175"/>
      <c r="BN143" s="238">
        <f t="shared" si="325"/>
        <v>0</v>
      </c>
      <c r="BO143" s="239">
        <f t="shared" si="326"/>
        <v>0</v>
      </c>
      <c r="BP143" s="175"/>
      <c r="BQ143" s="238">
        <f t="shared" si="327"/>
        <v>0</v>
      </c>
      <c r="BR143" s="239">
        <f t="shared" si="328"/>
        <v>0</v>
      </c>
      <c r="BS143" s="175"/>
      <c r="BT143" s="238">
        <f t="shared" si="329"/>
        <v>0</v>
      </c>
      <c r="BU143" s="239">
        <f t="shared" si="330"/>
        <v>0</v>
      </c>
      <c r="BV143" s="175"/>
      <c r="BW143" s="238">
        <f t="shared" si="331"/>
        <v>0</v>
      </c>
      <c r="BX143" s="239">
        <f t="shared" si="332"/>
        <v>0</v>
      </c>
      <c r="BY143" s="175"/>
      <c r="BZ143" s="238">
        <f t="shared" si="333"/>
        <v>0</v>
      </c>
      <c r="CA143" s="239">
        <f t="shared" si="334"/>
        <v>0</v>
      </c>
      <c r="CB143" s="175"/>
      <c r="CC143" s="238">
        <f t="shared" si="335"/>
        <v>0</v>
      </c>
      <c r="CD143" s="239">
        <f t="shared" si="336"/>
        <v>0</v>
      </c>
      <c r="CE143" s="175"/>
      <c r="CF143" s="238">
        <f t="shared" si="337"/>
        <v>0</v>
      </c>
      <c r="CG143" s="239">
        <f t="shared" si="338"/>
        <v>0</v>
      </c>
      <c r="CH143" s="175"/>
      <c r="CI143" s="238">
        <f t="shared" si="339"/>
        <v>0</v>
      </c>
      <c r="CJ143" s="239">
        <f t="shared" si="340"/>
        <v>0</v>
      </c>
      <c r="CK143" s="175"/>
      <c r="CL143" s="238">
        <f t="shared" si="341"/>
        <v>0</v>
      </c>
      <c r="CM143" s="239">
        <f t="shared" si="342"/>
        <v>0</v>
      </c>
      <c r="CN143" s="175"/>
      <c r="CO143" s="238">
        <f t="shared" si="343"/>
        <v>0</v>
      </c>
      <c r="CP143" s="239">
        <f t="shared" si="344"/>
        <v>0</v>
      </c>
      <c r="CQ143" s="175"/>
      <c r="CR143" s="238">
        <f t="shared" si="345"/>
        <v>0</v>
      </c>
      <c r="CS143" s="239">
        <f t="shared" si="346"/>
        <v>0</v>
      </c>
      <c r="CT143" s="175"/>
      <c r="CU143" s="238">
        <f t="shared" si="347"/>
        <v>0</v>
      </c>
      <c r="CV143" s="239">
        <f t="shared" si="348"/>
        <v>0</v>
      </c>
      <c r="CW143" s="175"/>
      <c r="CX143" s="238">
        <f t="shared" si="349"/>
        <v>0</v>
      </c>
      <c r="CY143" s="239">
        <f t="shared" si="350"/>
        <v>0</v>
      </c>
      <c r="CZ143" s="175"/>
      <c r="DA143" s="238">
        <f t="shared" si="351"/>
        <v>0</v>
      </c>
      <c r="DB143" s="239">
        <f t="shared" si="352"/>
        <v>0</v>
      </c>
      <c r="DC143" s="175"/>
      <c r="DD143" s="238">
        <f t="shared" si="353"/>
        <v>0</v>
      </c>
      <c r="DE143" s="239">
        <f t="shared" si="354"/>
        <v>0</v>
      </c>
      <c r="DF143" s="175"/>
      <c r="DG143" s="238">
        <f t="shared" si="355"/>
        <v>0</v>
      </c>
      <c r="DH143" s="239">
        <f t="shared" si="356"/>
        <v>0</v>
      </c>
      <c r="DI143" s="175"/>
      <c r="DJ143" s="238">
        <f t="shared" si="357"/>
        <v>0</v>
      </c>
      <c r="DK143" s="239">
        <f t="shared" si="358"/>
        <v>0</v>
      </c>
      <c r="DL143" s="175"/>
      <c r="DM143" s="238">
        <f t="shared" si="359"/>
        <v>0</v>
      </c>
      <c r="DN143" s="239">
        <f t="shared" si="360"/>
        <v>0</v>
      </c>
      <c r="DO143" s="175"/>
      <c r="DP143" s="238">
        <f t="shared" si="361"/>
        <v>0</v>
      </c>
      <c r="DQ143" s="239">
        <f t="shared" si="362"/>
        <v>0</v>
      </c>
      <c r="DR143" s="175"/>
      <c r="DS143" s="238">
        <f t="shared" si="363"/>
        <v>0</v>
      </c>
      <c r="DT143" s="239">
        <f t="shared" si="364"/>
        <v>0</v>
      </c>
      <c r="DU143" s="175"/>
      <c r="DV143" s="238">
        <f t="shared" si="365"/>
        <v>0</v>
      </c>
      <c r="DW143" s="239">
        <f t="shared" si="366"/>
        <v>0</v>
      </c>
      <c r="DX143" s="175"/>
      <c r="DY143" s="238">
        <f t="shared" si="367"/>
        <v>0</v>
      </c>
      <c r="DZ143" s="239">
        <f t="shared" si="368"/>
        <v>0</v>
      </c>
      <c r="EA143" s="175"/>
      <c r="EB143" s="238">
        <f t="shared" si="369"/>
        <v>0</v>
      </c>
      <c r="EC143" s="239">
        <f t="shared" si="370"/>
        <v>0</v>
      </c>
      <c r="ED143" s="175"/>
      <c r="EE143" s="238">
        <f t="shared" si="371"/>
        <v>0</v>
      </c>
      <c r="EF143" s="239">
        <f t="shared" si="372"/>
        <v>0</v>
      </c>
      <c r="EG143" s="175"/>
      <c r="EH143" s="238">
        <f t="shared" si="373"/>
        <v>0</v>
      </c>
      <c r="EI143" s="239">
        <f t="shared" si="374"/>
        <v>0</v>
      </c>
      <c r="EJ143" s="175"/>
      <c r="EK143" s="238">
        <f t="shared" si="375"/>
        <v>0</v>
      </c>
      <c r="EL143" s="239">
        <f t="shared" si="376"/>
        <v>0</v>
      </c>
      <c r="EM143" s="175"/>
      <c r="EN143" s="238">
        <f t="shared" si="377"/>
        <v>0</v>
      </c>
      <c r="EO143" s="239">
        <f t="shared" si="378"/>
        <v>0</v>
      </c>
      <c r="EP143" s="175"/>
      <c r="EQ143" s="238">
        <f t="shared" si="379"/>
        <v>0</v>
      </c>
      <c r="ER143" s="239">
        <f t="shared" si="380"/>
        <v>0</v>
      </c>
      <c r="ES143" s="175"/>
      <c r="ET143" s="238">
        <f t="shared" si="381"/>
        <v>0</v>
      </c>
      <c r="EU143" s="239">
        <f t="shared" si="382"/>
        <v>0</v>
      </c>
      <c r="EV143" s="175"/>
      <c r="EW143" s="238">
        <f t="shared" si="383"/>
        <v>0</v>
      </c>
      <c r="EX143" s="239">
        <f t="shared" si="384"/>
        <v>0</v>
      </c>
      <c r="EY143" s="175"/>
      <c r="EZ143" s="238">
        <f t="shared" si="385"/>
        <v>0</v>
      </c>
      <c r="FA143" s="239">
        <f t="shared" si="386"/>
        <v>0</v>
      </c>
      <c r="FB143" s="175"/>
      <c r="FC143" s="238">
        <f t="shared" si="387"/>
        <v>0</v>
      </c>
      <c r="FD143" s="239">
        <f t="shared" si="388"/>
        <v>0</v>
      </c>
      <c r="FE143" s="175"/>
      <c r="FF143" s="238">
        <f t="shared" si="389"/>
        <v>0</v>
      </c>
      <c r="FG143" s="239">
        <f t="shared" si="390"/>
        <v>0</v>
      </c>
      <c r="FH143" s="175"/>
      <c r="FI143" s="238">
        <f t="shared" si="391"/>
        <v>0</v>
      </c>
      <c r="FJ143" s="239">
        <f t="shared" si="392"/>
        <v>0</v>
      </c>
      <c r="FK143" s="175"/>
      <c r="FL143" s="238">
        <f t="shared" si="393"/>
        <v>0</v>
      </c>
      <c r="FM143" s="239">
        <f t="shared" si="394"/>
        <v>0</v>
      </c>
      <c r="FN143" s="175"/>
      <c r="FO143" s="238">
        <f t="shared" si="395"/>
        <v>0</v>
      </c>
      <c r="FP143" s="239">
        <f t="shared" si="396"/>
        <v>0</v>
      </c>
      <c r="FQ143" s="175"/>
      <c r="FR143" s="238">
        <f t="shared" si="397"/>
        <v>0</v>
      </c>
      <c r="FS143" s="239">
        <f t="shared" si="398"/>
        <v>0</v>
      </c>
      <c r="FT143" s="175"/>
      <c r="FU143" s="238">
        <f t="shared" si="399"/>
        <v>0</v>
      </c>
      <c r="FV143" s="239">
        <f t="shared" si="400"/>
        <v>0</v>
      </c>
      <c r="FW143" s="175"/>
      <c r="FX143" s="238">
        <f t="shared" si="401"/>
        <v>0</v>
      </c>
      <c r="FY143" s="239">
        <f t="shared" si="402"/>
        <v>0</v>
      </c>
      <c r="FZ143" s="175"/>
      <c r="GA143" s="238">
        <f t="shared" si="403"/>
        <v>0</v>
      </c>
      <c r="GB143" s="239">
        <f t="shared" si="404"/>
        <v>0</v>
      </c>
      <c r="GC143" s="175"/>
      <c r="GD143" s="238">
        <f t="shared" si="405"/>
        <v>0</v>
      </c>
      <c r="GE143" s="239">
        <f t="shared" si="406"/>
        <v>0</v>
      </c>
      <c r="GF143" s="175"/>
      <c r="GG143" s="238">
        <f t="shared" si="407"/>
        <v>0</v>
      </c>
      <c r="GH143" s="239">
        <f t="shared" si="408"/>
        <v>0</v>
      </c>
      <c r="GI143" s="175"/>
      <c r="GJ143" s="238">
        <f t="shared" si="409"/>
        <v>0</v>
      </c>
      <c r="GK143" s="239">
        <f t="shared" si="410"/>
        <v>0</v>
      </c>
      <c r="GL143" s="175"/>
      <c r="GM143" s="238">
        <f t="shared" si="411"/>
        <v>0</v>
      </c>
      <c r="GN143" s="239">
        <f t="shared" si="412"/>
        <v>0</v>
      </c>
      <c r="GO143" s="175"/>
      <c r="GP143" s="238">
        <f t="shared" si="413"/>
        <v>0</v>
      </c>
      <c r="GQ143" s="239">
        <f t="shared" si="414"/>
        <v>0</v>
      </c>
      <c r="GR143" s="175"/>
      <c r="GS143" s="238">
        <f t="shared" si="415"/>
        <v>0</v>
      </c>
      <c r="GT143" s="239">
        <f t="shared" si="416"/>
        <v>0</v>
      </c>
      <c r="GU143" s="175"/>
      <c r="GV143" s="238">
        <f t="shared" si="417"/>
        <v>0</v>
      </c>
      <c r="GW143" s="239">
        <f t="shared" si="418"/>
        <v>0</v>
      </c>
      <c r="GX143" s="175"/>
      <c r="GY143" s="238">
        <f t="shared" si="419"/>
        <v>0</v>
      </c>
      <c r="GZ143" s="239">
        <f t="shared" si="420"/>
        <v>0</v>
      </c>
      <c r="HA143" s="175"/>
      <c r="HB143" s="238">
        <f t="shared" si="421"/>
        <v>0</v>
      </c>
      <c r="HC143" s="239">
        <f t="shared" si="422"/>
        <v>0</v>
      </c>
      <c r="HD143" s="175"/>
      <c r="HE143" s="238">
        <f t="shared" si="423"/>
        <v>0</v>
      </c>
      <c r="HF143" s="239">
        <f t="shared" si="424"/>
        <v>0</v>
      </c>
      <c r="HG143" s="175"/>
      <c r="HH143" s="238">
        <f t="shared" si="425"/>
        <v>0</v>
      </c>
      <c r="HI143" s="239">
        <f t="shared" si="426"/>
        <v>0</v>
      </c>
      <c r="HJ143" s="175"/>
      <c r="HK143" s="238">
        <f t="shared" si="427"/>
        <v>0</v>
      </c>
      <c r="HL143" s="239">
        <f t="shared" si="428"/>
        <v>0</v>
      </c>
      <c r="HM143" s="242">
        <f t="shared" si="429"/>
        <v>0</v>
      </c>
      <c r="HN143" s="108">
        <f t="shared" si="430"/>
        <v>0</v>
      </c>
    </row>
    <row r="144" spans="1:222" s="2" customFormat="1" hidden="1" x14ac:dyDescent="0.2">
      <c r="A144" s="173"/>
      <c r="B144" s="176"/>
      <c r="C144" s="370"/>
      <c r="D144" s="370"/>
      <c r="E144" s="370"/>
      <c r="F144" s="369"/>
      <c r="G144" s="177"/>
      <c r="H144" s="178"/>
      <c r="I144" s="39"/>
      <c r="J144" s="174">
        <f t="shared" si="288"/>
        <v>0</v>
      </c>
      <c r="K144" s="175"/>
      <c r="L144" s="238">
        <f t="shared" si="289"/>
        <v>0</v>
      </c>
      <c r="M144" s="239">
        <f t="shared" si="290"/>
        <v>0</v>
      </c>
      <c r="N144" s="175"/>
      <c r="O144" s="238">
        <f t="shared" si="291"/>
        <v>0</v>
      </c>
      <c r="P144" s="239">
        <f t="shared" si="292"/>
        <v>0</v>
      </c>
      <c r="Q144" s="175"/>
      <c r="R144" s="238">
        <f t="shared" si="293"/>
        <v>0</v>
      </c>
      <c r="S144" s="239">
        <f t="shared" si="294"/>
        <v>0</v>
      </c>
      <c r="T144" s="175"/>
      <c r="U144" s="238">
        <f t="shared" si="295"/>
        <v>0</v>
      </c>
      <c r="V144" s="239">
        <f t="shared" si="296"/>
        <v>0</v>
      </c>
      <c r="W144" s="175"/>
      <c r="X144" s="238">
        <f t="shared" si="297"/>
        <v>0</v>
      </c>
      <c r="Y144" s="239">
        <f t="shared" si="298"/>
        <v>0</v>
      </c>
      <c r="Z144" s="175"/>
      <c r="AA144" s="238">
        <f t="shared" si="299"/>
        <v>0</v>
      </c>
      <c r="AB144" s="239">
        <f t="shared" si="300"/>
        <v>0</v>
      </c>
      <c r="AC144" s="175"/>
      <c r="AD144" s="238">
        <f t="shared" si="301"/>
        <v>0</v>
      </c>
      <c r="AE144" s="239">
        <f t="shared" si="302"/>
        <v>0</v>
      </c>
      <c r="AF144" s="175"/>
      <c r="AG144" s="238">
        <f t="shared" si="303"/>
        <v>0</v>
      </c>
      <c r="AH144" s="239">
        <f t="shared" si="304"/>
        <v>0</v>
      </c>
      <c r="AI144" s="175"/>
      <c r="AJ144" s="238">
        <f t="shared" si="305"/>
        <v>0</v>
      </c>
      <c r="AK144" s="239">
        <f t="shared" si="306"/>
        <v>0</v>
      </c>
      <c r="AL144" s="175"/>
      <c r="AM144" s="238">
        <f t="shared" si="307"/>
        <v>0</v>
      </c>
      <c r="AN144" s="239">
        <f t="shared" si="308"/>
        <v>0</v>
      </c>
      <c r="AO144" s="175"/>
      <c r="AP144" s="238">
        <f t="shared" si="309"/>
        <v>0</v>
      </c>
      <c r="AQ144" s="239">
        <f t="shared" si="310"/>
        <v>0</v>
      </c>
      <c r="AR144" s="175"/>
      <c r="AS144" s="238">
        <f t="shared" si="311"/>
        <v>0</v>
      </c>
      <c r="AT144" s="239">
        <f t="shared" si="312"/>
        <v>0</v>
      </c>
      <c r="AU144" s="175"/>
      <c r="AV144" s="238">
        <f t="shared" si="313"/>
        <v>0</v>
      </c>
      <c r="AW144" s="239">
        <f t="shared" si="314"/>
        <v>0</v>
      </c>
      <c r="AX144" s="175"/>
      <c r="AY144" s="238">
        <f t="shared" si="315"/>
        <v>0</v>
      </c>
      <c r="AZ144" s="239">
        <f t="shared" si="316"/>
        <v>0</v>
      </c>
      <c r="BA144" s="175"/>
      <c r="BB144" s="238">
        <f t="shared" si="317"/>
        <v>0</v>
      </c>
      <c r="BC144" s="239">
        <f t="shared" si="318"/>
        <v>0</v>
      </c>
      <c r="BD144" s="175"/>
      <c r="BE144" s="238">
        <f t="shared" si="319"/>
        <v>0</v>
      </c>
      <c r="BF144" s="239">
        <f t="shared" si="320"/>
        <v>0</v>
      </c>
      <c r="BG144" s="175"/>
      <c r="BH144" s="238">
        <f t="shared" si="321"/>
        <v>0</v>
      </c>
      <c r="BI144" s="239">
        <f t="shared" si="322"/>
        <v>0</v>
      </c>
      <c r="BJ144" s="175"/>
      <c r="BK144" s="238">
        <f t="shared" si="323"/>
        <v>0</v>
      </c>
      <c r="BL144" s="239">
        <f t="shared" si="324"/>
        <v>0</v>
      </c>
      <c r="BM144" s="175"/>
      <c r="BN144" s="238">
        <f t="shared" si="325"/>
        <v>0</v>
      </c>
      <c r="BO144" s="239">
        <f t="shared" si="326"/>
        <v>0</v>
      </c>
      <c r="BP144" s="175"/>
      <c r="BQ144" s="238">
        <f t="shared" si="327"/>
        <v>0</v>
      </c>
      <c r="BR144" s="239">
        <f t="shared" si="328"/>
        <v>0</v>
      </c>
      <c r="BS144" s="175"/>
      <c r="BT144" s="238">
        <f t="shared" si="329"/>
        <v>0</v>
      </c>
      <c r="BU144" s="239">
        <f t="shared" si="330"/>
        <v>0</v>
      </c>
      <c r="BV144" s="175"/>
      <c r="BW144" s="238">
        <f t="shared" si="331"/>
        <v>0</v>
      </c>
      <c r="BX144" s="239">
        <f t="shared" si="332"/>
        <v>0</v>
      </c>
      <c r="BY144" s="175"/>
      <c r="BZ144" s="238">
        <f t="shared" si="333"/>
        <v>0</v>
      </c>
      <c r="CA144" s="239">
        <f t="shared" si="334"/>
        <v>0</v>
      </c>
      <c r="CB144" s="175"/>
      <c r="CC144" s="238">
        <f t="shared" si="335"/>
        <v>0</v>
      </c>
      <c r="CD144" s="239">
        <f t="shared" si="336"/>
        <v>0</v>
      </c>
      <c r="CE144" s="175"/>
      <c r="CF144" s="238">
        <f t="shared" si="337"/>
        <v>0</v>
      </c>
      <c r="CG144" s="239">
        <f t="shared" si="338"/>
        <v>0</v>
      </c>
      <c r="CH144" s="175"/>
      <c r="CI144" s="238">
        <f t="shared" si="339"/>
        <v>0</v>
      </c>
      <c r="CJ144" s="239">
        <f t="shared" si="340"/>
        <v>0</v>
      </c>
      <c r="CK144" s="175"/>
      <c r="CL144" s="238">
        <f t="shared" si="341"/>
        <v>0</v>
      </c>
      <c r="CM144" s="239">
        <f t="shared" si="342"/>
        <v>0</v>
      </c>
      <c r="CN144" s="175"/>
      <c r="CO144" s="238">
        <f t="shared" si="343"/>
        <v>0</v>
      </c>
      <c r="CP144" s="239">
        <f t="shared" si="344"/>
        <v>0</v>
      </c>
      <c r="CQ144" s="175"/>
      <c r="CR144" s="238">
        <f t="shared" si="345"/>
        <v>0</v>
      </c>
      <c r="CS144" s="239">
        <f t="shared" si="346"/>
        <v>0</v>
      </c>
      <c r="CT144" s="175"/>
      <c r="CU144" s="238">
        <f t="shared" si="347"/>
        <v>0</v>
      </c>
      <c r="CV144" s="239">
        <f t="shared" si="348"/>
        <v>0</v>
      </c>
      <c r="CW144" s="175"/>
      <c r="CX144" s="238">
        <f t="shared" si="349"/>
        <v>0</v>
      </c>
      <c r="CY144" s="239">
        <f t="shared" si="350"/>
        <v>0</v>
      </c>
      <c r="CZ144" s="175"/>
      <c r="DA144" s="238">
        <f t="shared" si="351"/>
        <v>0</v>
      </c>
      <c r="DB144" s="239">
        <f t="shared" si="352"/>
        <v>0</v>
      </c>
      <c r="DC144" s="175"/>
      <c r="DD144" s="238">
        <f t="shared" si="353"/>
        <v>0</v>
      </c>
      <c r="DE144" s="239">
        <f t="shared" si="354"/>
        <v>0</v>
      </c>
      <c r="DF144" s="175"/>
      <c r="DG144" s="238">
        <f t="shared" si="355"/>
        <v>0</v>
      </c>
      <c r="DH144" s="239">
        <f t="shared" si="356"/>
        <v>0</v>
      </c>
      <c r="DI144" s="175"/>
      <c r="DJ144" s="238">
        <f t="shared" si="357"/>
        <v>0</v>
      </c>
      <c r="DK144" s="239">
        <f t="shared" si="358"/>
        <v>0</v>
      </c>
      <c r="DL144" s="175"/>
      <c r="DM144" s="238">
        <f t="shared" si="359"/>
        <v>0</v>
      </c>
      <c r="DN144" s="239">
        <f t="shared" si="360"/>
        <v>0</v>
      </c>
      <c r="DO144" s="175"/>
      <c r="DP144" s="238">
        <f t="shared" si="361"/>
        <v>0</v>
      </c>
      <c r="DQ144" s="239">
        <f t="shared" si="362"/>
        <v>0</v>
      </c>
      <c r="DR144" s="175"/>
      <c r="DS144" s="238">
        <f t="shared" si="363"/>
        <v>0</v>
      </c>
      <c r="DT144" s="239">
        <f t="shared" si="364"/>
        <v>0</v>
      </c>
      <c r="DU144" s="175"/>
      <c r="DV144" s="238">
        <f t="shared" si="365"/>
        <v>0</v>
      </c>
      <c r="DW144" s="239">
        <f t="shared" si="366"/>
        <v>0</v>
      </c>
      <c r="DX144" s="175"/>
      <c r="DY144" s="238">
        <f t="shared" si="367"/>
        <v>0</v>
      </c>
      <c r="DZ144" s="239">
        <f t="shared" si="368"/>
        <v>0</v>
      </c>
      <c r="EA144" s="175"/>
      <c r="EB144" s="238">
        <f t="shared" si="369"/>
        <v>0</v>
      </c>
      <c r="EC144" s="239">
        <f t="shared" si="370"/>
        <v>0</v>
      </c>
      <c r="ED144" s="175"/>
      <c r="EE144" s="238">
        <f t="shared" si="371"/>
        <v>0</v>
      </c>
      <c r="EF144" s="239">
        <f t="shared" si="372"/>
        <v>0</v>
      </c>
      <c r="EG144" s="175"/>
      <c r="EH144" s="238">
        <f t="shared" si="373"/>
        <v>0</v>
      </c>
      <c r="EI144" s="239">
        <f t="shared" si="374"/>
        <v>0</v>
      </c>
      <c r="EJ144" s="175"/>
      <c r="EK144" s="238">
        <f t="shared" si="375"/>
        <v>0</v>
      </c>
      <c r="EL144" s="239">
        <f t="shared" si="376"/>
        <v>0</v>
      </c>
      <c r="EM144" s="175"/>
      <c r="EN144" s="238">
        <f t="shared" si="377"/>
        <v>0</v>
      </c>
      <c r="EO144" s="239">
        <f t="shared" si="378"/>
        <v>0</v>
      </c>
      <c r="EP144" s="175"/>
      <c r="EQ144" s="238">
        <f t="shared" si="379"/>
        <v>0</v>
      </c>
      <c r="ER144" s="239">
        <f t="shared" si="380"/>
        <v>0</v>
      </c>
      <c r="ES144" s="175"/>
      <c r="ET144" s="238">
        <f t="shared" si="381"/>
        <v>0</v>
      </c>
      <c r="EU144" s="239">
        <f t="shared" si="382"/>
        <v>0</v>
      </c>
      <c r="EV144" s="175"/>
      <c r="EW144" s="238">
        <f t="shared" si="383"/>
        <v>0</v>
      </c>
      <c r="EX144" s="239">
        <f t="shared" si="384"/>
        <v>0</v>
      </c>
      <c r="EY144" s="175"/>
      <c r="EZ144" s="238">
        <f t="shared" si="385"/>
        <v>0</v>
      </c>
      <c r="FA144" s="239">
        <f t="shared" si="386"/>
        <v>0</v>
      </c>
      <c r="FB144" s="175"/>
      <c r="FC144" s="238">
        <f t="shared" si="387"/>
        <v>0</v>
      </c>
      <c r="FD144" s="239">
        <f t="shared" si="388"/>
        <v>0</v>
      </c>
      <c r="FE144" s="175"/>
      <c r="FF144" s="238">
        <f t="shared" si="389"/>
        <v>0</v>
      </c>
      <c r="FG144" s="239">
        <f t="shared" si="390"/>
        <v>0</v>
      </c>
      <c r="FH144" s="175"/>
      <c r="FI144" s="238">
        <f t="shared" si="391"/>
        <v>0</v>
      </c>
      <c r="FJ144" s="239">
        <f t="shared" si="392"/>
        <v>0</v>
      </c>
      <c r="FK144" s="175"/>
      <c r="FL144" s="238">
        <f t="shared" si="393"/>
        <v>0</v>
      </c>
      <c r="FM144" s="239">
        <f t="shared" si="394"/>
        <v>0</v>
      </c>
      <c r="FN144" s="175"/>
      <c r="FO144" s="238">
        <f t="shared" si="395"/>
        <v>0</v>
      </c>
      <c r="FP144" s="239">
        <f t="shared" si="396"/>
        <v>0</v>
      </c>
      <c r="FQ144" s="175"/>
      <c r="FR144" s="238">
        <f t="shared" si="397"/>
        <v>0</v>
      </c>
      <c r="FS144" s="239">
        <f t="shared" si="398"/>
        <v>0</v>
      </c>
      <c r="FT144" s="175"/>
      <c r="FU144" s="238">
        <f t="shared" si="399"/>
        <v>0</v>
      </c>
      <c r="FV144" s="239">
        <f t="shared" si="400"/>
        <v>0</v>
      </c>
      <c r="FW144" s="175"/>
      <c r="FX144" s="238">
        <f t="shared" si="401"/>
        <v>0</v>
      </c>
      <c r="FY144" s="239">
        <f t="shared" si="402"/>
        <v>0</v>
      </c>
      <c r="FZ144" s="175"/>
      <c r="GA144" s="238">
        <f t="shared" si="403"/>
        <v>0</v>
      </c>
      <c r="GB144" s="239">
        <f t="shared" si="404"/>
        <v>0</v>
      </c>
      <c r="GC144" s="175"/>
      <c r="GD144" s="238">
        <f t="shared" si="405"/>
        <v>0</v>
      </c>
      <c r="GE144" s="239">
        <f t="shared" si="406"/>
        <v>0</v>
      </c>
      <c r="GF144" s="175"/>
      <c r="GG144" s="238">
        <f t="shared" si="407"/>
        <v>0</v>
      </c>
      <c r="GH144" s="239">
        <f t="shared" si="408"/>
        <v>0</v>
      </c>
      <c r="GI144" s="175"/>
      <c r="GJ144" s="238">
        <f t="shared" si="409"/>
        <v>0</v>
      </c>
      <c r="GK144" s="239">
        <f t="shared" si="410"/>
        <v>0</v>
      </c>
      <c r="GL144" s="175"/>
      <c r="GM144" s="238">
        <f t="shared" si="411"/>
        <v>0</v>
      </c>
      <c r="GN144" s="239">
        <f t="shared" si="412"/>
        <v>0</v>
      </c>
      <c r="GO144" s="175"/>
      <c r="GP144" s="238">
        <f t="shared" si="413"/>
        <v>0</v>
      </c>
      <c r="GQ144" s="239">
        <f t="shared" si="414"/>
        <v>0</v>
      </c>
      <c r="GR144" s="175"/>
      <c r="GS144" s="238">
        <f t="shared" si="415"/>
        <v>0</v>
      </c>
      <c r="GT144" s="239">
        <f t="shared" si="416"/>
        <v>0</v>
      </c>
      <c r="GU144" s="175"/>
      <c r="GV144" s="238">
        <f t="shared" si="417"/>
        <v>0</v>
      </c>
      <c r="GW144" s="239">
        <f t="shared" si="418"/>
        <v>0</v>
      </c>
      <c r="GX144" s="175"/>
      <c r="GY144" s="238">
        <f t="shared" si="419"/>
        <v>0</v>
      </c>
      <c r="GZ144" s="239">
        <f t="shared" si="420"/>
        <v>0</v>
      </c>
      <c r="HA144" s="175"/>
      <c r="HB144" s="238">
        <f t="shared" si="421"/>
        <v>0</v>
      </c>
      <c r="HC144" s="239">
        <f t="shared" si="422"/>
        <v>0</v>
      </c>
      <c r="HD144" s="175"/>
      <c r="HE144" s="238">
        <f t="shared" si="423"/>
        <v>0</v>
      </c>
      <c r="HF144" s="239">
        <f t="shared" si="424"/>
        <v>0</v>
      </c>
      <c r="HG144" s="175"/>
      <c r="HH144" s="238">
        <f t="shared" si="425"/>
        <v>0</v>
      </c>
      <c r="HI144" s="239">
        <f t="shared" si="426"/>
        <v>0</v>
      </c>
      <c r="HJ144" s="175"/>
      <c r="HK144" s="238">
        <f t="shared" si="427"/>
        <v>0</v>
      </c>
      <c r="HL144" s="239">
        <f t="shared" si="428"/>
        <v>0</v>
      </c>
      <c r="HM144" s="242">
        <f t="shared" si="429"/>
        <v>0</v>
      </c>
      <c r="HN144" s="108">
        <f t="shared" si="430"/>
        <v>0</v>
      </c>
    </row>
    <row r="145" spans="1:222" s="2" customFormat="1" hidden="1" x14ac:dyDescent="0.2">
      <c r="A145" s="173"/>
      <c r="B145" s="176"/>
      <c r="C145" s="370"/>
      <c r="D145" s="370"/>
      <c r="E145" s="370"/>
      <c r="F145" s="369"/>
      <c r="G145" s="177"/>
      <c r="H145" s="178"/>
      <c r="I145" s="39"/>
      <c r="J145" s="174">
        <f t="shared" si="288"/>
        <v>0</v>
      </c>
      <c r="K145" s="175"/>
      <c r="L145" s="238">
        <f t="shared" si="289"/>
        <v>0</v>
      </c>
      <c r="M145" s="239">
        <f t="shared" si="290"/>
        <v>0</v>
      </c>
      <c r="N145" s="175"/>
      <c r="O145" s="238">
        <f t="shared" si="291"/>
        <v>0</v>
      </c>
      <c r="P145" s="239">
        <f t="shared" si="292"/>
        <v>0</v>
      </c>
      <c r="Q145" s="175"/>
      <c r="R145" s="238">
        <f t="shared" si="293"/>
        <v>0</v>
      </c>
      <c r="S145" s="239">
        <f t="shared" si="294"/>
        <v>0</v>
      </c>
      <c r="T145" s="175"/>
      <c r="U145" s="238">
        <f t="shared" si="295"/>
        <v>0</v>
      </c>
      <c r="V145" s="239">
        <f t="shared" si="296"/>
        <v>0</v>
      </c>
      <c r="W145" s="175"/>
      <c r="X145" s="238">
        <f t="shared" si="297"/>
        <v>0</v>
      </c>
      <c r="Y145" s="239">
        <f t="shared" si="298"/>
        <v>0</v>
      </c>
      <c r="Z145" s="175"/>
      <c r="AA145" s="238">
        <f t="shared" si="299"/>
        <v>0</v>
      </c>
      <c r="AB145" s="239">
        <f t="shared" si="300"/>
        <v>0</v>
      </c>
      <c r="AC145" s="175"/>
      <c r="AD145" s="238">
        <f t="shared" si="301"/>
        <v>0</v>
      </c>
      <c r="AE145" s="239">
        <f t="shared" si="302"/>
        <v>0</v>
      </c>
      <c r="AF145" s="175"/>
      <c r="AG145" s="238">
        <f t="shared" si="303"/>
        <v>0</v>
      </c>
      <c r="AH145" s="239">
        <f t="shared" si="304"/>
        <v>0</v>
      </c>
      <c r="AI145" s="175"/>
      <c r="AJ145" s="238">
        <f t="shared" si="305"/>
        <v>0</v>
      </c>
      <c r="AK145" s="239">
        <f t="shared" si="306"/>
        <v>0</v>
      </c>
      <c r="AL145" s="175"/>
      <c r="AM145" s="238">
        <f t="shared" si="307"/>
        <v>0</v>
      </c>
      <c r="AN145" s="239">
        <f t="shared" si="308"/>
        <v>0</v>
      </c>
      <c r="AO145" s="175"/>
      <c r="AP145" s="238">
        <f t="shared" si="309"/>
        <v>0</v>
      </c>
      <c r="AQ145" s="239">
        <f t="shared" si="310"/>
        <v>0</v>
      </c>
      <c r="AR145" s="175"/>
      <c r="AS145" s="238">
        <f t="shared" si="311"/>
        <v>0</v>
      </c>
      <c r="AT145" s="239">
        <f t="shared" si="312"/>
        <v>0</v>
      </c>
      <c r="AU145" s="175"/>
      <c r="AV145" s="238">
        <f t="shared" si="313"/>
        <v>0</v>
      </c>
      <c r="AW145" s="239">
        <f t="shared" si="314"/>
        <v>0</v>
      </c>
      <c r="AX145" s="175"/>
      <c r="AY145" s="238">
        <f t="shared" si="315"/>
        <v>0</v>
      </c>
      <c r="AZ145" s="239">
        <f t="shared" si="316"/>
        <v>0</v>
      </c>
      <c r="BA145" s="175"/>
      <c r="BB145" s="238">
        <f t="shared" si="317"/>
        <v>0</v>
      </c>
      <c r="BC145" s="239">
        <f t="shared" si="318"/>
        <v>0</v>
      </c>
      <c r="BD145" s="175"/>
      <c r="BE145" s="238">
        <f t="shared" si="319"/>
        <v>0</v>
      </c>
      <c r="BF145" s="239">
        <f t="shared" si="320"/>
        <v>0</v>
      </c>
      <c r="BG145" s="175"/>
      <c r="BH145" s="238">
        <f t="shared" si="321"/>
        <v>0</v>
      </c>
      <c r="BI145" s="239">
        <f t="shared" si="322"/>
        <v>0</v>
      </c>
      <c r="BJ145" s="175"/>
      <c r="BK145" s="238">
        <f t="shared" si="323"/>
        <v>0</v>
      </c>
      <c r="BL145" s="239">
        <f t="shared" si="324"/>
        <v>0</v>
      </c>
      <c r="BM145" s="175"/>
      <c r="BN145" s="238">
        <f t="shared" si="325"/>
        <v>0</v>
      </c>
      <c r="BO145" s="239">
        <f t="shared" si="326"/>
        <v>0</v>
      </c>
      <c r="BP145" s="175"/>
      <c r="BQ145" s="238">
        <f t="shared" si="327"/>
        <v>0</v>
      </c>
      <c r="BR145" s="239">
        <f t="shared" si="328"/>
        <v>0</v>
      </c>
      <c r="BS145" s="175"/>
      <c r="BT145" s="238">
        <f t="shared" si="329"/>
        <v>0</v>
      </c>
      <c r="BU145" s="239">
        <f t="shared" si="330"/>
        <v>0</v>
      </c>
      <c r="BV145" s="175"/>
      <c r="BW145" s="238">
        <f t="shared" si="331"/>
        <v>0</v>
      </c>
      <c r="BX145" s="239">
        <f t="shared" si="332"/>
        <v>0</v>
      </c>
      <c r="BY145" s="175"/>
      <c r="BZ145" s="238">
        <f t="shared" si="333"/>
        <v>0</v>
      </c>
      <c r="CA145" s="239">
        <f t="shared" si="334"/>
        <v>0</v>
      </c>
      <c r="CB145" s="175"/>
      <c r="CC145" s="238">
        <f t="shared" si="335"/>
        <v>0</v>
      </c>
      <c r="CD145" s="239">
        <f t="shared" si="336"/>
        <v>0</v>
      </c>
      <c r="CE145" s="175"/>
      <c r="CF145" s="238">
        <f t="shared" si="337"/>
        <v>0</v>
      </c>
      <c r="CG145" s="239">
        <f t="shared" si="338"/>
        <v>0</v>
      </c>
      <c r="CH145" s="175"/>
      <c r="CI145" s="238">
        <f t="shared" si="339"/>
        <v>0</v>
      </c>
      <c r="CJ145" s="239">
        <f t="shared" si="340"/>
        <v>0</v>
      </c>
      <c r="CK145" s="175"/>
      <c r="CL145" s="238">
        <f t="shared" si="341"/>
        <v>0</v>
      </c>
      <c r="CM145" s="239">
        <f t="shared" si="342"/>
        <v>0</v>
      </c>
      <c r="CN145" s="175"/>
      <c r="CO145" s="238">
        <f t="shared" si="343"/>
        <v>0</v>
      </c>
      <c r="CP145" s="239">
        <f t="shared" si="344"/>
        <v>0</v>
      </c>
      <c r="CQ145" s="175"/>
      <c r="CR145" s="238">
        <f t="shared" si="345"/>
        <v>0</v>
      </c>
      <c r="CS145" s="239">
        <f t="shared" si="346"/>
        <v>0</v>
      </c>
      <c r="CT145" s="175"/>
      <c r="CU145" s="238">
        <f t="shared" si="347"/>
        <v>0</v>
      </c>
      <c r="CV145" s="239">
        <f t="shared" si="348"/>
        <v>0</v>
      </c>
      <c r="CW145" s="175"/>
      <c r="CX145" s="238">
        <f t="shared" si="349"/>
        <v>0</v>
      </c>
      <c r="CY145" s="239">
        <f t="shared" si="350"/>
        <v>0</v>
      </c>
      <c r="CZ145" s="175"/>
      <c r="DA145" s="238">
        <f t="shared" si="351"/>
        <v>0</v>
      </c>
      <c r="DB145" s="239">
        <f t="shared" si="352"/>
        <v>0</v>
      </c>
      <c r="DC145" s="175"/>
      <c r="DD145" s="238">
        <f t="shared" si="353"/>
        <v>0</v>
      </c>
      <c r="DE145" s="239">
        <f t="shared" si="354"/>
        <v>0</v>
      </c>
      <c r="DF145" s="175"/>
      <c r="DG145" s="238">
        <f t="shared" si="355"/>
        <v>0</v>
      </c>
      <c r="DH145" s="239">
        <f t="shared" si="356"/>
        <v>0</v>
      </c>
      <c r="DI145" s="175"/>
      <c r="DJ145" s="238">
        <f t="shared" si="357"/>
        <v>0</v>
      </c>
      <c r="DK145" s="239">
        <f t="shared" si="358"/>
        <v>0</v>
      </c>
      <c r="DL145" s="175"/>
      <c r="DM145" s="238">
        <f t="shared" si="359"/>
        <v>0</v>
      </c>
      <c r="DN145" s="239">
        <f t="shared" si="360"/>
        <v>0</v>
      </c>
      <c r="DO145" s="175"/>
      <c r="DP145" s="238">
        <f t="shared" si="361"/>
        <v>0</v>
      </c>
      <c r="DQ145" s="239">
        <f t="shared" si="362"/>
        <v>0</v>
      </c>
      <c r="DR145" s="175"/>
      <c r="DS145" s="238">
        <f t="shared" si="363"/>
        <v>0</v>
      </c>
      <c r="DT145" s="239">
        <f t="shared" si="364"/>
        <v>0</v>
      </c>
      <c r="DU145" s="175"/>
      <c r="DV145" s="238">
        <f t="shared" si="365"/>
        <v>0</v>
      </c>
      <c r="DW145" s="239">
        <f t="shared" si="366"/>
        <v>0</v>
      </c>
      <c r="DX145" s="175"/>
      <c r="DY145" s="238">
        <f t="shared" si="367"/>
        <v>0</v>
      </c>
      <c r="DZ145" s="239">
        <f t="shared" si="368"/>
        <v>0</v>
      </c>
      <c r="EA145" s="175"/>
      <c r="EB145" s="238">
        <f t="shared" si="369"/>
        <v>0</v>
      </c>
      <c r="EC145" s="239">
        <f t="shared" si="370"/>
        <v>0</v>
      </c>
      <c r="ED145" s="175"/>
      <c r="EE145" s="238">
        <f t="shared" si="371"/>
        <v>0</v>
      </c>
      <c r="EF145" s="239">
        <f t="shared" si="372"/>
        <v>0</v>
      </c>
      <c r="EG145" s="175"/>
      <c r="EH145" s="238">
        <f t="shared" si="373"/>
        <v>0</v>
      </c>
      <c r="EI145" s="239">
        <f t="shared" si="374"/>
        <v>0</v>
      </c>
      <c r="EJ145" s="175"/>
      <c r="EK145" s="238">
        <f t="shared" si="375"/>
        <v>0</v>
      </c>
      <c r="EL145" s="239">
        <f t="shared" si="376"/>
        <v>0</v>
      </c>
      <c r="EM145" s="175"/>
      <c r="EN145" s="238">
        <f t="shared" si="377"/>
        <v>0</v>
      </c>
      <c r="EO145" s="239">
        <f t="shared" si="378"/>
        <v>0</v>
      </c>
      <c r="EP145" s="175"/>
      <c r="EQ145" s="238">
        <f t="shared" si="379"/>
        <v>0</v>
      </c>
      <c r="ER145" s="239">
        <f t="shared" si="380"/>
        <v>0</v>
      </c>
      <c r="ES145" s="175"/>
      <c r="ET145" s="238">
        <f t="shared" si="381"/>
        <v>0</v>
      </c>
      <c r="EU145" s="239">
        <f t="shared" si="382"/>
        <v>0</v>
      </c>
      <c r="EV145" s="175"/>
      <c r="EW145" s="238">
        <f t="shared" si="383"/>
        <v>0</v>
      </c>
      <c r="EX145" s="239">
        <f t="shared" si="384"/>
        <v>0</v>
      </c>
      <c r="EY145" s="175"/>
      <c r="EZ145" s="238">
        <f t="shared" si="385"/>
        <v>0</v>
      </c>
      <c r="FA145" s="239">
        <f t="shared" si="386"/>
        <v>0</v>
      </c>
      <c r="FB145" s="175"/>
      <c r="FC145" s="238">
        <f t="shared" si="387"/>
        <v>0</v>
      </c>
      <c r="FD145" s="239">
        <f t="shared" si="388"/>
        <v>0</v>
      </c>
      <c r="FE145" s="175"/>
      <c r="FF145" s="238">
        <f t="shared" si="389"/>
        <v>0</v>
      </c>
      <c r="FG145" s="239">
        <f t="shared" si="390"/>
        <v>0</v>
      </c>
      <c r="FH145" s="175"/>
      <c r="FI145" s="238">
        <f t="shared" si="391"/>
        <v>0</v>
      </c>
      <c r="FJ145" s="239">
        <f t="shared" si="392"/>
        <v>0</v>
      </c>
      <c r="FK145" s="175"/>
      <c r="FL145" s="238">
        <f t="shared" si="393"/>
        <v>0</v>
      </c>
      <c r="FM145" s="239">
        <f t="shared" si="394"/>
        <v>0</v>
      </c>
      <c r="FN145" s="175"/>
      <c r="FO145" s="238">
        <f t="shared" si="395"/>
        <v>0</v>
      </c>
      <c r="FP145" s="239">
        <f t="shared" si="396"/>
        <v>0</v>
      </c>
      <c r="FQ145" s="175"/>
      <c r="FR145" s="238">
        <f t="shared" si="397"/>
        <v>0</v>
      </c>
      <c r="FS145" s="239">
        <f t="shared" si="398"/>
        <v>0</v>
      </c>
      <c r="FT145" s="175"/>
      <c r="FU145" s="238">
        <f t="shared" si="399"/>
        <v>0</v>
      </c>
      <c r="FV145" s="239">
        <f t="shared" si="400"/>
        <v>0</v>
      </c>
      <c r="FW145" s="175"/>
      <c r="FX145" s="238">
        <f t="shared" si="401"/>
        <v>0</v>
      </c>
      <c r="FY145" s="239">
        <f t="shared" si="402"/>
        <v>0</v>
      </c>
      <c r="FZ145" s="175"/>
      <c r="GA145" s="238">
        <f t="shared" si="403"/>
        <v>0</v>
      </c>
      <c r="GB145" s="239">
        <f t="shared" si="404"/>
        <v>0</v>
      </c>
      <c r="GC145" s="175"/>
      <c r="GD145" s="238">
        <f t="shared" si="405"/>
        <v>0</v>
      </c>
      <c r="GE145" s="239">
        <f t="shared" si="406"/>
        <v>0</v>
      </c>
      <c r="GF145" s="175"/>
      <c r="GG145" s="238">
        <f t="shared" si="407"/>
        <v>0</v>
      </c>
      <c r="GH145" s="239">
        <f t="shared" si="408"/>
        <v>0</v>
      </c>
      <c r="GI145" s="175"/>
      <c r="GJ145" s="238">
        <f t="shared" si="409"/>
        <v>0</v>
      </c>
      <c r="GK145" s="239">
        <f t="shared" si="410"/>
        <v>0</v>
      </c>
      <c r="GL145" s="175"/>
      <c r="GM145" s="238">
        <f t="shared" si="411"/>
        <v>0</v>
      </c>
      <c r="GN145" s="239">
        <f t="shared" si="412"/>
        <v>0</v>
      </c>
      <c r="GO145" s="175"/>
      <c r="GP145" s="238">
        <f t="shared" si="413"/>
        <v>0</v>
      </c>
      <c r="GQ145" s="239">
        <f t="shared" si="414"/>
        <v>0</v>
      </c>
      <c r="GR145" s="175"/>
      <c r="GS145" s="238">
        <f t="shared" si="415"/>
        <v>0</v>
      </c>
      <c r="GT145" s="239">
        <f t="shared" si="416"/>
        <v>0</v>
      </c>
      <c r="GU145" s="175"/>
      <c r="GV145" s="238">
        <f t="shared" si="417"/>
        <v>0</v>
      </c>
      <c r="GW145" s="239">
        <f t="shared" si="418"/>
        <v>0</v>
      </c>
      <c r="GX145" s="175"/>
      <c r="GY145" s="238">
        <f t="shared" si="419"/>
        <v>0</v>
      </c>
      <c r="GZ145" s="239">
        <f t="shared" si="420"/>
        <v>0</v>
      </c>
      <c r="HA145" s="175"/>
      <c r="HB145" s="238">
        <f t="shared" si="421"/>
        <v>0</v>
      </c>
      <c r="HC145" s="239">
        <f t="shared" si="422"/>
        <v>0</v>
      </c>
      <c r="HD145" s="175"/>
      <c r="HE145" s="238">
        <f t="shared" si="423"/>
        <v>0</v>
      </c>
      <c r="HF145" s="239">
        <f t="shared" si="424"/>
        <v>0</v>
      </c>
      <c r="HG145" s="175"/>
      <c r="HH145" s="238">
        <f t="shared" si="425"/>
        <v>0</v>
      </c>
      <c r="HI145" s="239">
        <f t="shared" si="426"/>
        <v>0</v>
      </c>
      <c r="HJ145" s="175"/>
      <c r="HK145" s="238">
        <f t="shared" si="427"/>
        <v>0</v>
      </c>
      <c r="HL145" s="239">
        <f t="shared" si="428"/>
        <v>0</v>
      </c>
      <c r="HM145" s="242">
        <f t="shared" si="429"/>
        <v>0</v>
      </c>
      <c r="HN145" s="108">
        <f t="shared" si="430"/>
        <v>0</v>
      </c>
    </row>
    <row r="146" spans="1:222" s="2" customFormat="1" hidden="1" x14ac:dyDescent="0.2">
      <c r="A146" s="173"/>
      <c r="B146" s="176"/>
      <c r="C146" s="370"/>
      <c r="D146" s="370"/>
      <c r="E146" s="370"/>
      <c r="F146" s="369"/>
      <c r="G146" s="177"/>
      <c r="H146" s="178"/>
      <c r="I146" s="39"/>
      <c r="J146" s="174">
        <f t="shared" si="288"/>
        <v>0</v>
      </c>
      <c r="K146" s="175"/>
      <c r="L146" s="238">
        <f t="shared" si="289"/>
        <v>0</v>
      </c>
      <c r="M146" s="239">
        <f t="shared" si="290"/>
        <v>0</v>
      </c>
      <c r="N146" s="175"/>
      <c r="O146" s="238">
        <f t="shared" si="291"/>
        <v>0</v>
      </c>
      <c r="P146" s="239">
        <f t="shared" si="292"/>
        <v>0</v>
      </c>
      <c r="Q146" s="175"/>
      <c r="R146" s="238">
        <f t="shared" si="293"/>
        <v>0</v>
      </c>
      <c r="S146" s="239">
        <f t="shared" si="294"/>
        <v>0</v>
      </c>
      <c r="T146" s="175"/>
      <c r="U146" s="238">
        <f t="shared" si="295"/>
        <v>0</v>
      </c>
      <c r="V146" s="239">
        <f t="shared" si="296"/>
        <v>0</v>
      </c>
      <c r="W146" s="175"/>
      <c r="X146" s="238">
        <f t="shared" si="297"/>
        <v>0</v>
      </c>
      <c r="Y146" s="239">
        <f t="shared" si="298"/>
        <v>0</v>
      </c>
      <c r="Z146" s="175"/>
      <c r="AA146" s="238">
        <f t="shared" si="299"/>
        <v>0</v>
      </c>
      <c r="AB146" s="239">
        <f t="shared" si="300"/>
        <v>0</v>
      </c>
      <c r="AC146" s="175"/>
      <c r="AD146" s="238">
        <f t="shared" si="301"/>
        <v>0</v>
      </c>
      <c r="AE146" s="239">
        <f t="shared" si="302"/>
        <v>0</v>
      </c>
      <c r="AF146" s="175"/>
      <c r="AG146" s="238">
        <f t="shared" si="303"/>
        <v>0</v>
      </c>
      <c r="AH146" s="239">
        <f t="shared" si="304"/>
        <v>0</v>
      </c>
      <c r="AI146" s="175"/>
      <c r="AJ146" s="238">
        <f t="shared" si="305"/>
        <v>0</v>
      </c>
      <c r="AK146" s="239">
        <f t="shared" si="306"/>
        <v>0</v>
      </c>
      <c r="AL146" s="175"/>
      <c r="AM146" s="238">
        <f t="shared" si="307"/>
        <v>0</v>
      </c>
      <c r="AN146" s="239">
        <f t="shared" si="308"/>
        <v>0</v>
      </c>
      <c r="AO146" s="175"/>
      <c r="AP146" s="238">
        <f t="shared" si="309"/>
        <v>0</v>
      </c>
      <c r="AQ146" s="239">
        <f t="shared" si="310"/>
        <v>0</v>
      </c>
      <c r="AR146" s="175"/>
      <c r="AS146" s="238">
        <f t="shared" si="311"/>
        <v>0</v>
      </c>
      <c r="AT146" s="239">
        <f t="shared" si="312"/>
        <v>0</v>
      </c>
      <c r="AU146" s="175"/>
      <c r="AV146" s="238">
        <f t="shared" si="313"/>
        <v>0</v>
      </c>
      <c r="AW146" s="239">
        <f t="shared" si="314"/>
        <v>0</v>
      </c>
      <c r="AX146" s="175"/>
      <c r="AY146" s="238">
        <f t="shared" si="315"/>
        <v>0</v>
      </c>
      <c r="AZ146" s="239">
        <f t="shared" si="316"/>
        <v>0</v>
      </c>
      <c r="BA146" s="175"/>
      <c r="BB146" s="238">
        <f t="shared" si="317"/>
        <v>0</v>
      </c>
      <c r="BC146" s="239">
        <f t="shared" si="318"/>
        <v>0</v>
      </c>
      <c r="BD146" s="175"/>
      <c r="BE146" s="238">
        <f t="shared" si="319"/>
        <v>0</v>
      </c>
      <c r="BF146" s="239">
        <f t="shared" si="320"/>
        <v>0</v>
      </c>
      <c r="BG146" s="175"/>
      <c r="BH146" s="238">
        <f t="shared" si="321"/>
        <v>0</v>
      </c>
      <c r="BI146" s="239">
        <f t="shared" si="322"/>
        <v>0</v>
      </c>
      <c r="BJ146" s="175"/>
      <c r="BK146" s="238">
        <f t="shared" si="323"/>
        <v>0</v>
      </c>
      <c r="BL146" s="239">
        <f t="shared" si="324"/>
        <v>0</v>
      </c>
      <c r="BM146" s="175"/>
      <c r="BN146" s="238">
        <f t="shared" si="325"/>
        <v>0</v>
      </c>
      <c r="BO146" s="239">
        <f t="shared" si="326"/>
        <v>0</v>
      </c>
      <c r="BP146" s="175"/>
      <c r="BQ146" s="238">
        <f t="shared" si="327"/>
        <v>0</v>
      </c>
      <c r="BR146" s="239">
        <f t="shared" si="328"/>
        <v>0</v>
      </c>
      <c r="BS146" s="175"/>
      <c r="BT146" s="238">
        <f t="shared" si="329"/>
        <v>0</v>
      </c>
      <c r="BU146" s="239">
        <f t="shared" si="330"/>
        <v>0</v>
      </c>
      <c r="BV146" s="175"/>
      <c r="BW146" s="238">
        <f t="shared" si="331"/>
        <v>0</v>
      </c>
      <c r="BX146" s="239">
        <f t="shared" si="332"/>
        <v>0</v>
      </c>
      <c r="BY146" s="175"/>
      <c r="BZ146" s="238">
        <f t="shared" si="333"/>
        <v>0</v>
      </c>
      <c r="CA146" s="239">
        <f t="shared" si="334"/>
        <v>0</v>
      </c>
      <c r="CB146" s="175"/>
      <c r="CC146" s="238">
        <f t="shared" si="335"/>
        <v>0</v>
      </c>
      <c r="CD146" s="239">
        <f t="shared" si="336"/>
        <v>0</v>
      </c>
      <c r="CE146" s="175"/>
      <c r="CF146" s="238">
        <f t="shared" si="337"/>
        <v>0</v>
      </c>
      <c r="CG146" s="239">
        <f t="shared" si="338"/>
        <v>0</v>
      </c>
      <c r="CH146" s="175"/>
      <c r="CI146" s="238">
        <f t="shared" si="339"/>
        <v>0</v>
      </c>
      <c r="CJ146" s="239">
        <f t="shared" si="340"/>
        <v>0</v>
      </c>
      <c r="CK146" s="175"/>
      <c r="CL146" s="238">
        <f t="shared" si="341"/>
        <v>0</v>
      </c>
      <c r="CM146" s="239">
        <f t="shared" si="342"/>
        <v>0</v>
      </c>
      <c r="CN146" s="175"/>
      <c r="CO146" s="238">
        <f t="shared" si="343"/>
        <v>0</v>
      </c>
      <c r="CP146" s="239">
        <f t="shared" si="344"/>
        <v>0</v>
      </c>
      <c r="CQ146" s="175"/>
      <c r="CR146" s="238">
        <f t="shared" si="345"/>
        <v>0</v>
      </c>
      <c r="CS146" s="239">
        <f t="shared" si="346"/>
        <v>0</v>
      </c>
      <c r="CT146" s="175"/>
      <c r="CU146" s="238">
        <f t="shared" si="347"/>
        <v>0</v>
      </c>
      <c r="CV146" s="239">
        <f t="shared" si="348"/>
        <v>0</v>
      </c>
      <c r="CW146" s="175"/>
      <c r="CX146" s="238">
        <f t="shared" si="349"/>
        <v>0</v>
      </c>
      <c r="CY146" s="239">
        <f t="shared" si="350"/>
        <v>0</v>
      </c>
      <c r="CZ146" s="175"/>
      <c r="DA146" s="238">
        <f t="shared" si="351"/>
        <v>0</v>
      </c>
      <c r="DB146" s="239">
        <f t="shared" si="352"/>
        <v>0</v>
      </c>
      <c r="DC146" s="175"/>
      <c r="DD146" s="238">
        <f t="shared" si="353"/>
        <v>0</v>
      </c>
      <c r="DE146" s="239">
        <f t="shared" si="354"/>
        <v>0</v>
      </c>
      <c r="DF146" s="175"/>
      <c r="DG146" s="238">
        <f t="shared" si="355"/>
        <v>0</v>
      </c>
      <c r="DH146" s="239">
        <f t="shared" si="356"/>
        <v>0</v>
      </c>
      <c r="DI146" s="175"/>
      <c r="DJ146" s="238">
        <f t="shared" si="357"/>
        <v>0</v>
      </c>
      <c r="DK146" s="239">
        <f t="shared" si="358"/>
        <v>0</v>
      </c>
      <c r="DL146" s="175"/>
      <c r="DM146" s="238">
        <f t="shared" si="359"/>
        <v>0</v>
      </c>
      <c r="DN146" s="239">
        <f t="shared" si="360"/>
        <v>0</v>
      </c>
      <c r="DO146" s="175"/>
      <c r="DP146" s="238">
        <f t="shared" si="361"/>
        <v>0</v>
      </c>
      <c r="DQ146" s="239">
        <f t="shared" si="362"/>
        <v>0</v>
      </c>
      <c r="DR146" s="175"/>
      <c r="DS146" s="238">
        <f t="shared" si="363"/>
        <v>0</v>
      </c>
      <c r="DT146" s="239">
        <f t="shared" si="364"/>
        <v>0</v>
      </c>
      <c r="DU146" s="175"/>
      <c r="DV146" s="238">
        <f t="shared" si="365"/>
        <v>0</v>
      </c>
      <c r="DW146" s="239">
        <f t="shared" si="366"/>
        <v>0</v>
      </c>
      <c r="DX146" s="175"/>
      <c r="DY146" s="238">
        <f t="shared" si="367"/>
        <v>0</v>
      </c>
      <c r="DZ146" s="239">
        <f t="shared" si="368"/>
        <v>0</v>
      </c>
      <c r="EA146" s="175"/>
      <c r="EB146" s="238">
        <f t="shared" si="369"/>
        <v>0</v>
      </c>
      <c r="EC146" s="239">
        <f t="shared" si="370"/>
        <v>0</v>
      </c>
      <c r="ED146" s="175"/>
      <c r="EE146" s="238">
        <f t="shared" si="371"/>
        <v>0</v>
      </c>
      <c r="EF146" s="239">
        <f t="shared" si="372"/>
        <v>0</v>
      </c>
      <c r="EG146" s="175"/>
      <c r="EH146" s="238">
        <f t="shared" si="373"/>
        <v>0</v>
      </c>
      <c r="EI146" s="239">
        <f t="shared" si="374"/>
        <v>0</v>
      </c>
      <c r="EJ146" s="175"/>
      <c r="EK146" s="238">
        <f t="shared" si="375"/>
        <v>0</v>
      </c>
      <c r="EL146" s="239">
        <f t="shared" si="376"/>
        <v>0</v>
      </c>
      <c r="EM146" s="175"/>
      <c r="EN146" s="238">
        <f t="shared" si="377"/>
        <v>0</v>
      </c>
      <c r="EO146" s="239">
        <f t="shared" si="378"/>
        <v>0</v>
      </c>
      <c r="EP146" s="175"/>
      <c r="EQ146" s="238">
        <f t="shared" si="379"/>
        <v>0</v>
      </c>
      <c r="ER146" s="239">
        <f t="shared" si="380"/>
        <v>0</v>
      </c>
      <c r="ES146" s="175"/>
      <c r="ET146" s="238">
        <f t="shared" si="381"/>
        <v>0</v>
      </c>
      <c r="EU146" s="239">
        <f t="shared" si="382"/>
        <v>0</v>
      </c>
      <c r="EV146" s="175"/>
      <c r="EW146" s="238">
        <f t="shared" si="383"/>
        <v>0</v>
      </c>
      <c r="EX146" s="239">
        <f t="shared" si="384"/>
        <v>0</v>
      </c>
      <c r="EY146" s="175"/>
      <c r="EZ146" s="238">
        <f t="shared" si="385"/>
        <v>0</v>
      </c>
      <c r="FA146" s="239">
        <f t="shared" si="386"/>
        <v>0</v>
      </c>
      <c r="FB146" s="175"/>
      <c r="FC146" s="238">
        <f t="shared" si="387"/>
        <v>0</v>
      </c>
      <c r="FD146" s="239">
        <f t="shared" si="388"/>
        <v>0</v>
      </c>
      <c r="FE146" s="175"/>
      <c r="FF146" s="238">
        <f t="shared" si="389"/>
        <v>0</v>
      </c>
      <c r="FG146" s="239">
        <f t="shared" si="390"/>
        <v>0</v>
      </c>
      <c r="FH146" s="175"/>
      <c r="FI146" s="238">
        <f t="shared" si="391"/>
        <v>0</v>
      </c>
      <c r="FJ146" s="239">
        <f t="shared" si="392"/>
        <v>0</v>
      </c>
      <c r="FK146" s="175"/>
      <c r="FL146" s="238">
        <f t="shared" si="393"/>
        <v>0</v>
      </c>
      <c r="FM146" s="239">
        <f t="shared" si="394"/>
        <v>0</v>
      </c>
      <c r="FN146" s="175"/>
      <c r="FO146" s="238">
        <f t="shared" si="395"/>
        <v>0</v>
      </c>
      <c r="FP146" s="239">
        <f t="shared" si="396"/>
        <v>0</v>
      </c>
      <c r="FQ146" s="175"/>
      <c r="FR146" s="238">
        <f t="shared" si="397"/>
        <v>0</v>
      </c>
      <c r="FS146" s="239">
        <f t="shared" si="398"/>
        <v>0</v>
      </c>
      <c r="FT146" s="175"/>
      <c r="FU146" s="238">
        <f t="shared" si="399"/>
        <v>0</v>
      </c>
      <c r="FV146" s="239">
        <f t="shared" si="400"/>
        <v>0</v>
      </c>
      <c r="FW146" s="175"/>
      <c r="FX146" s="238">
        <f t="shared" si="401"/>
        <v>0</v>
      </c>
      <c r="FY146" s="239">
        <f t="shared" si="402"/>
        <v>0</v>
      </c>
      <c r="FZ146" s="175"/>
      <c r="GA146" s="238">
        <f t="shared" si="403"/>
        <v>0</v>
      </c>
      <c r="GB146" s="239">
        <f t="shared" si="404"/>
        <v>0</v>
      </c>
      <c r="GC146" s="175"/>
      <c r="GD146" s="238">
        <f t="shared" si="405"/>
        <v>0</v>
      </c>
      <c r="GE146" s="239">
        <f t="shared" si="406"/>
        <v>0</v>
      </c>
      <c r="GF146" s="175"/>
      <c r="GG146" s="238">
        <f t="shared" si="407"/>
        <v>0</v>
      </c>
      <c r="GH146" s="239">
        <f t="shared" si="408"/>
        <v>0</v>
      </c>
      <c r="GI146" s="175"/>
      <c r="GJ146" s="238">
        <f t="shared" si="409"/>
        <v>0</v>
      </c>
      <c r="GK146" s="239">
        <f t="shared" si="410"/>
        <v>0</v>
      </c>
      <c r="GL146" s="175"/>
      <c r="GM146" s="238">
        <f t="shared" si="411"/>
        <v>0</v>
      </c>
      <c r="GN146" s="239">
        <f t="shared" si="412"/>
        <v>0</v>
      </c>
      <c r="GO146" s="175"/>
      <c r="GP146" s="238">
        <f t="shared" si="413"/>
        <v>0</v>
      </c>
      <c r="GQ146" s="239">
        <f t="shared" si="414"/>
        <v>0</v>
      </c>
      <c r="GR146" s="175"/>
      <c r="GS146" s="238">
        <f t="shared" si="415"/>
        <v>0</v>
      </c>
      <c r="GT146" s="239">
        <f t="shared" si="416"/>
        <v>0</v>
      </c>
      <c r="GU146" s="175"/>
      <c r="GV146" s="238">
        <f t="shared" si="417"/>
        <v>0</v>
      </c>
      <c r="GW146" s="239">
        <f t="shared" si="418"/>
        <v>0</v>
      </c>
      <c r="GX146" s="175"/>
      <c r="GY146" s="238">
        <f t="shared" si="419"/>
        <v>0</v>
      </c>
      <c r="GZ146" s="239">
        <f t="shared" si="420"/>
        <v>0</v>
      </c>
      <c r="HA146" s="175"/>
      <c r="HB146" s="238">
        <f t="shared" si="421"/>
        <v>0</v>
      </c>
      <c r="HC146" s="239">
        <f t="shared" si="422"/>
        <v>0</v>
      </c>
      <c r="HD146" s="175"/>
      <c r="HE146" s="238">
        <f t="shared" si="423"/>
        <v>0</v>
      </c>
      <c r="HF146" s="239">
        <f t="shared" si="424"/>
        <v>0</v>
      </c>
      <c r="HG146" s="175"/>
      <c r="HH146" s="238">
        <f t="shared" si="425"/>
        <v>0</v>
      </c>
      <c r="HI146" s="239">
        <f t="shared" si="426"/>
        <v>0</v>
      </c>
      <c r="HJ146" s="175"/>
      <c r="HK146" s="238">
        <f t="shared" si="427"/>
        <v>0</v>
      </c>
      <c r="HL146" s="239">
        <f t="shared" si="428"/>
        <v>0</v>
      </c>
      <c r="HM146" s="242">
        <f t="shared" si="429"/>
        <v>0</v>
      </c>
      <c r="HN146" s="108">
        <f t="shared" si="430"/>
        <v>0</v>
      </c>
    </row>
    <row r="147" spans="1:222" s="2" customFormat="1" hidden="1" x14ac:dyDescent="0.2">
      <c r="A147" s="173"/>
      <c r="B147" s="176"/>
      <c r="C147" s="370"/>
      <c r="D147" s="370"/>
      <c r="E147" s="370"/>
      <c r="F147" s="369"/>
      <c r="G147" s="177"/>
      <c r="H147" s="178"/>
      <c r="I147" s="39"/>
      <c r="J147" s="174">
        <f t="shared" si="288"/>
        <v>0</v>
      </c>
      <c r="K147" s="175"/>
      <c r="L147" s="238">
        <f t="shared" si="289"/>
        <v>0</v>
      </c>
      <c r="M147" s="239">
        <f t="shared" si="290"/>
        <v>0</v>
      </c>
      <c r="N147" s="175"/>
      <c r="O147" s="238">
        <f t="shared" si="291"/>
        <v>0</v>
      </c>
      <c r="P147" s="239">
        <f t="shared" si="292"/>
        <v>0</v>
      </c>
      <c r="Q147" s="175"/>
      <c r="R147" s="238">
        <f t="shared" si="293"/>
        <v>0</v>
      </c>
      <c r="S147" s="239">
        <f t="shared" si="294"/>
        <v>0</v>
      </c>
      <c r="T147" s="175"/>
      <c r="U147" s="238">
        <f t="shared" si="295"/>
        <v>0</v>
      </c>
      <c r="V147" s="239">
        <f t="shared" si="296"/>
        <v>0</v>
      </c>
      <c r="W147" s="175"/>
      <c r="X147" s="238">
        <f t="shared" si="297"/>
        <v>0</v>
      </c>
      <c r="Y147" s="239">
        <f t="shared" si="298"/>
        <v>0</v>
      </c>
      <c r="Z147" s="175"/>
      <c r="AA147" s="238">
        <f t="shared" si="299"/>
        <v>0</v>
      </c>
      <c r="AB147" s="239">
        <f t="shared" si="300"/>
        <v>0</v>
      </c>
      <c r="AC147" s="175"/>
      <c r="AD147" s="238">
        <f t="shared" si="301"/>
        <v>0</v>
      </c>
      <c r="AE147" s="239">
        <f t="shared" si="302"/>
        <v>0</v>
      </c>
      <c r="AF147" s="175"/>
      <c r="AG147" s="238">
        <f t="shared" si="303"/>
        <v>0</v>
      </c>
      <c r="AH147" s="239">
        <f t="shared" si="304"/>
        <v>0</v>
      </c>
      <c r="AI147" s="175"/>
      <c r="AJ147" s="238">
        <f t="shared" si="305"/>
        <v>0</v>
      </c>
      <c r="AK147" s="239">
        <f t="shared" si="306"/>
        <v>0</v>
      </c>
      <c r="AL147" s="175"/>
      <c r="AM147" s="238">
        <f t="shared" si="307"/>
        <v>0</v>
      </c>
      <c r="AN147" s="239">
        <f t="shared" si="308"/>
        <v>0</v>
      </c>
      <c r="AO147" s="175"/>
      <c r="AP147" s="238">
        <f t="shared" si="309"/>
        <v>0</v>
      </c>
      <c r="AQ147" s="239">
        <f t="shared" si="310"/>
        <v>0</v>
      </c>
      <c r="AR147" s="175"/>
      <c r="AS147" s="238">
        <f t="shared" si="311"/>
        <v>0</v>
      </c>
      <c r="AT147" s="239">
        <f t="shared" si="312"/>
        <v>0</v>
      </c>
      <c r="AU147" s="175"/>
      <c r="AV147" s="238">
        <f t="shared" si="313"/>
        <v>0</v>
      </c>
      <c r="AW147" s="239">
        <f t="shared" si="314"/>
        <v>0</v>
      </c>
      <c r="AX147" s="175"/>
      <c r="AY147" s="238">
        <f t="shared" si="315"/>
        <v>0</v>
      </c>
      <c r="AZ147" s="239">
        <f t="shared" si="316"/>
        <v>0</v>
      </c>
      <c r="BA147" s="175"/>
      <c r="BB147" s="238">
        <f t="shared" si="317"/>
        <v>0</v>
      </c>
      <c r="BC147" s="239">
        <f t="shared" si="318"/>
        <v>0</v>
      </c>
      <c r="BD147" s="175"/>
      <c r="BE147" s="238">
        <f t="shared" si="319"/>
        <v>0</v>
      </c>
      <c r="BF147" s="239">
        <f t="shared" si="320"/>
        <v>0</v>
      </c>
      <c r="BG147" s="175"/>
      <c r="BH147" s="238">
        <f t="shared" si="321"/>
        <v>0</v>
      </c>
      <c r="BI147" s="239">
        <f t="shared" si="322"/>
        <v>0</v>
      </c>
      <c r="BJ147" s="175"/>
      <c r="BK147" s="238">
        <f t="shared" si="323"/>
        <v>0</v>
      </c>
      <c r="BL147" s="239">
        <f t="shared" si="324"/>
        <v>0</v>
      </c>
      <c r="BM147" s="175"/>
      <c r="BN147" s="238">
        <f t="shared" si="325"/>
        <v>0</v>
      </c>
      <c r="BO147" s="239">
        <f t="shared" si="326"/>
        <v>0</v>
      </c>
      <c r="BP147" s="175"/>
      <c r="BQ147" s="238">
        <f t="shared" si="327"/>
        <v>0</v>
      </c>
      <c r="BR147" s="239">
        <f t="shared" si="328"/>
        <v>0</v>
      </c>
      <c r="BS147" s="175"/>
      <c r="BT147" s="238">
        <f t="shared" si="329"/>
        <v>0</v>
      </c>
      <c r="BU147" s="239">
        <f t="shared" si="330"/>
        <v>0</v>
      </c>
      <c r="BV147" s="175"/>
      <c r="BW147" s="238">
        <f t="shared" si="331"/>
        <v>0</v>
      </c>
      <c r="BX147" s="239">
        <f t="shared" si="332"/>
        <v>0</v>
      </c>
      <c r="BY147" s="175"/>
      <c r="BZ147" s="238">
        <f t="shared" si="333"/>
        <v>0</v>
      </c>
      <c r="CA147" s="239">
        <f t="shared" si="334"/>
        <v>0</v>
      </c>
      <c r="CB147" s="175"/>
      <c r="CC147" s="238">
        <f t="shared" si="335"/>
        <v>0</v>
      </c>
      <c r="CD147" s="239">
        <f t="shared" si="336"/>
        <v>0</v>
      </c>
      <c r="CE147" s="175"/>
      <c r="CF147" s="238">
        <f t="shared" si="337"/>
        <v>0</v>
      </c>
      <c r="CG147" s="239">
        <f t="shared" si="338"/>
        <v>0</v>
      </c>
      <c r="CH147" s="175"/>
      <c r="CI147" s="238">
        <f t="shared" si="339"/>
        <v>0</v>
      </c>
      <c r="CJ147" s="239">
        <f t="shared" si="340"/>
        <v>0</v>
      </c>
      <c r="CK147" s="175"/>
      <c r="CL147" s="238">
        <f t="shared" si="341"/>
        <v>0</v>
      </c>
      <c r="CM147" s="239">
        <f t="shared" si="342"/>
        <v>0</v>
      </c>
      <c r="CN147" s="175"/>
      <c r="CO147" s="238">
        <f t="shared" si="343"/>
        <v>0</v>
      </c>
      <c r="CP147" s="239">
        <f t="shared" si="344"/>
        <v>0</v>
      </c>
      <c r="CQ147" s="175"/>
      <c r="CR147" s="238">
        <f t="shared" si="345"/>
        <v>0</v>
      </c>
      <c r="CS147" s="239">
        <f t="shared" si="346"/>
        <v>0</v>
      </c>
      <c r="CT147" s="175"/>
      <c r="CU147" s="238">
        <f t="shared" si="347"/>
        <v>0</v>
      </c>
      <c r="CV147" s="239">
        <f t="shared" si="348"/>
        <v>0</v>
      </c>
      <c r="CW147" s="175"/>
      <c r="CX147" s="238">
        <f t="shared" si="349"/>
        <v>0</v>
      </c>
      <c r="CY147" s="239">
        <f t="shared" si="350"/>
        <v>0</v>
      </c>
      <c r="CZ147" s="175"/>
      <c r="DA147" s="238">
        <f t="shared" si="351"/>
        <v>0</v>
      </c>
      <c r="DB147" s="239">
        <f t="shared" si="352"/>
        <v>0</v>
      </c>
      <c r="DC147" s="175"/>
      <c r="DD147" s="238">
        <f t="shared" si="353"/>
        <v>0</v>
      </c>
      <c r="DE147" s="239">
        <f t="shared" si="354"/>
        <v>0</v>
      </c>
      <c r="DF147" s="175"/>
      <c r="DG147" s="238">
        <f t="shared" si="355"/>
        <v>0</v>
      </c>
      <c r="DH147" s="239">
        <f t="shared" si="356"/>
        <v>0</v>
      </c>
      <c r="DI147" s="175"/>
      <c r="DJ147" s="238">
        <f t="shared" si="357"/>
        <v>0</v>
      </c>
      <c r="DK147" s="239">
        <f t="shared" si="358"/>
        <v>0</v>
      </c>
      <c r="DL147" s="175"/>
      <c r="DM147" s="238">
        <f t="shared" si="359"/>
        <v>0</v>
      </c>
      <c r="DN147" s="239">
        <f t="shared" si="360"/>
        <v>0</v>
      </c>
      <c r="DO147" s="175"/>
      <c r="DP147" s="238">
        <f t="shared" si="361"/>
        <v>0</v>
      </c>
      <c r="DQ147" s="239">
        <f t="shared" si="362"/>
        <v>0</v>
      </c>
      <c r="DR147" s="175"/>
      <c r="DS147" s="238">
        <f t="shared" si="363"/>
        <v>0</v>
      </c>
      <c r="DT147" s="239">
        <f t="shared" si="364"/>
        <v>0</v>
      </c>
      <c r="DU147" s="175"/>
      <c r="DV147" s="238">
        <f t="shared" si="365"/>
        <v>0</v>
      </c>
      <c r="DW147" s="239">
        <f t="shared" si="366"/>
        <v>0</v>
      </c>
      <c r="DX147" s="175"/>
      <c r="DY147" s="238">
        <f t="shared" si="367"/>
        <v>0</v>
      </c>
      <c r="DZ147" s="239">
        <f t="shared" si="368"/>
        <v>0</v>
      </c>
      <c r="EA147" s="175"/>
      <c r="EB147" s="238">
        <f t="shared" si="369"/>
        <v>0</v>
      </c>
      <c r="EC147" s="239">
        <f t="shared" si="370"/>
        <v>0</v>
      </c>
      <c r="ED147" s="175"/>
      <c r="EE147" s="238">
        <f t="shared" si="371"/>
        <v>0</v>
      </c>
      <c r="EF147" s="239">
        <f t="shared" si="372"/>
        <v>0</v>
      </c>
      <c r="EG147" s="175"/>
      <c r="EH147" s="238">
        <f t="shared" si="373"/>
        <v>0</v>
      </c>
      <c r="EI147" s="239">
        <f t="shared" si="374"/>
        <v>0</v>
      </c>
      <c r="EJ147" s="175"/>
      <c r="EK147" s="238">
        <f t="shared" si="375"/>
        <v>0</v>
      </c>
      <c r="EL147" s="239">
        <f t="shared" si="376"/>
        <v>0</v>
      </c>
      <c r="EM147" s="175"/>
      <c r="EN147" s="238">
        <f t="shared" si="377"/>
        <v>0</v>
      </c>
      <c r="EO147" s="239">
        <f t="shared" si="378"/>
        <v>0</v>
      </c>
      <c r="EP147" s="175"/>
      <c r="EQ147" s="238">
        <f t="shared" si="379"/>
        <v>0</v>
      </c>
      <c r="ER147" s="239">
        <f t="shared" si="380"/>
        <v>0</v>
      </c>
      <c r="ES147" s="175"/>
      <c r="ET147" s="238">
        <f t="shared" si="381"/>
        <v>0</v>
      </c>
      <c r="EU147" s="239">
        <f t="shared" si="382"/>
        <v>0</v>
      </c>
      <c r="EV147" s="175"/>
      <c r="EW147" s="238">
        <f t="shared" si="383"/>
        <v>0</v>
      </c>
      <c r="EX147" s="239">
        <f t="shared" si="384"/>
        <v>0</v>
      </c>
      <c r="EY147" s="175"/>
      <c r="EZ147" s="238">
        <f t="shared" si="385"/>
        <v>0</v>
      </c>
      <c r="FA147" s="239">
        <f t="shared" si="386"/>
        <v>0</v>
      </c>
      <c r="FB147" s="175"/>
      <c r="FC147" s="238">
        <f t="shared" si="387"/>
        <v>0</v>
      </c>
      <c r="FD147" s="239">
        <f t="shared" si="388"/>
        <v>0</v>
      </c>
      <c r="FE147" s="175"/>
      <c r="FF147" s="238">
        <f t="shared" si="389"/>
        <v>0</v>
      </c>
      <c r="FG147" s="239">
        <f t="shared" si="390"/>
        <v>0</v>
      </c>
      <c r="FH147" s="175"/>
      <c r="FI147" s="238">
        <f t="shared" si="391"/>
        <v>0</v>
      </c>
      <c r="FJ147" s="239">
        <f t="shared" si="392"/>
        <v>0</v>
      </c>
      <c r="FK147" s="175"/>
      <c r="FL147" s="238">
        <f t="shared" si="393"/>
        <v>0</v>
      </c>
      <c r="FM147" s="239">
        <f t="shared" si="394"/>
        <v>0</v>
      </c>
      <c r="FN147" s="175"/>
      <c r="FO147" s="238">
        <f t="shared" si="395"/>
        <v>0</v>
      </c>
      <c r="FP147" s="239">
        <f t="shared" si="396"/>
        <v>0</v>
      </c>
      <c r="FQ147" s="175"/>
      <c r="FR147" s="238">
        <f t="shared" si="397"/>
        <v>0</v>
      </c>
      <c r="FS147" s="239">
        <f t="shared" si="398"/>
        <v>0</v>
      </c>
      <c r="FT147" s="175"/>
      <c r="FU147" s="238">
        <f t="shared" si="399"/>
        <v>0</v>
      </c>
      <c r="FV147" s="239">
        <f t="shared" si="400"/>
        <v>0</v>
      </c>
      <c r="FW147" s="175"/>
      <c r="FX147" s="238">
        <f t="shared" si="401"/>
        <v>0</v>
      </c>
      <c r="FY147" s="239">
        <f t="shared" si="402"/>
        <v>0</v>
      </c>
      <c r="FZ147" s="175"/>
      <c r="GA147" s="238">
        <f t="shared" si="403"/>
        <v>0</v>
      </c>
      <c r="GB147" s="239">
        <f t="shared" si="404"/>
        <v>0</v>
      </c>
      <c r="GC147" s="175"/>
      <c r="GD147" s="238">
        <f t="shared" si="405"/>
        <v>0</v>
      </c>
      <c r="GE147" s="239">
        <f t="shared" si="406"/>
        <v>0</v>
      </c>
      <c r="GF147" s="175"/>
      <c r="GG147" s="238">
        <f t="shared" si="407"/>
        <v>0</v>
      </c>
      <c r="GH147" s="239">
        <f t="shared" si="408"/>
        <v>0</v>
      </c>
      <c r="GI147" s="175"/>
      <c r="GJ147" s="238">
        <f t="shared" si="409"/>
        <v>0</v>
      </c>
      <c r="GK147" s="239">
        <f t="shared" si="410"/>
        <v>0</v>
      </c>
      <c r="GL147" s="175"/>
      <c r="GM147" s="238">
        <f t="shared" si="411"/>
        <v>0</v>
      </c>
      <c r="GN147" s="239">
        <f t="shared" si="412"/>
        <v>0</v>
      </c>
      <c r="GO147" s="175"/>
      <c r="GP147" s="238">
        <f t="shared" si="413"/>
        <v>0</v>
      </c>
      <c r="GQ147" s="239">
        <f t="shared" si="414"/>
        <v>0</v>
      </c>
      <c r="GR147" s="175"/>
      <c r="GS147" s="238">
        <f t="shared" si="415"/>
        <v>0</v>
      </c>
      <c r="GT147" s="239">
        <f t="shared" si="416"/>
        <v>0</v>
      </c>
      <c r="GU147" s="175"/>
      <c r="GV147" s="238">
        <f t="shared" si="417"/>
        <v>0</v>
      </c>
      <c r="GW147" s="239">
        <f t="shared" si="418"/>
        <v>0</v>
      </c>
      <c r="GX147" s="175"/>
      <c r="GY147" s="238">
        <f t="shared" si="419"/>
        <v>0</v>
      </c>
      <c r="GZ147" s="239">
        <f t="shared" si="420"/>
        <v>0</v>
      </c>
      <c r="HA147" s="175"/>
      <c r="HB147" s="238">
        <f t="shared" si="421"/>
        <v>0</v>
      </c>
      <c r="HC147" s="239">
        <f t="shared" si="422"/>
        <v>0</v>
      </c>
      <c r="HD147" s="175"/>
      <c r="HE147" s="238">
        <f t="shared" si="423"/>
        <v>0</v>
      </c>
      <c r="HF147" s="239">
        <f t="shared" si="424"/>
        <v>0</v>
      </c>
      <c r="HG147" s="175"/>
      <c r="HH147" s="238">
        <f t="shared" si="425"/>
        <v>0</v>
      </c>
      <c r="HI147" s="239">
        <f t="shared" si="426"/>
        <v>0</v>
      </c>
      <c r="HJ147" s="175"/>
      <c r="HK147" s="238">
        <f t="shared" si="427"/>
        <v>0</v>
      </c>
      <c r="HL147" s="239">
        <f t="shared" si="428"/>
        <v>0</v>
      </c>
      <c r="HM147" s="242">
        <f t="shared" si="429"/>
        <v>0</v>
      </c>
      <c r="HN147" s="108">
        <f t="shared" si="430"/>
        <v>0</v>
      </c>
    </row>
    <row r="148" spans="1:222" s="2" customFormat="1" hidden="1" x14ac:dyDescent="0.2">
      <c r="A148" s="173"/>
      <c r="B148" s="176"/>
      <c r="C148" s="370"/>
      <c r="D148" s="370"/>
      <c r="E148" s="370"/>
      <c r="F148" s="369"/>
      <c r="G148" s="177"/>
      <c r="H148" s="178"/>
      <c r="I148" s="39"/>
      <c r="J148" s="174">
        <f t="shared" si="288"/>
        <v>0</v>
      </c>
      <c r="K148" s="175"/>
      <c r="L148" s="238">
        <f t="shared" si="289"/>
        <v>0</v>
      </c>
      <c r="M148" s="239">
        <f t="shared" si="290"/>
        <v>0</v>
      </c>
      <c r="N148" s="175"/>
      <c r="O148" s="238">
        <f t="shared" si="291"/>
        <v>0</v>
      </c>
      <c r="P148" s="239">
        <f t="shared" si="292"/>
        <v>0</v>
      </c>
      <c r="Q148" s="175"/>
      <c r="R148" s="238">
        <f t="shared" si="293"/>
        <v>0</v>
      </c>
      <c r="S148" s="239">
        <f t="shared" si="294"/>
        <v>0</v>
      </c>
      <c r="T148" s="175"/>
      <c r="U148" s="238">
        <f t="shared" si="295"/>
        <v>0</v>
      </c>
      <c r="V148" s="239">
        <f t="shared" si="296"/>
        <v>0</v>
      </c>
      <c r="W148" s="175"/>
      <c r="X148" s="238">
        <f t="shared" si="297"/>
        <v>0</v>
      </c>
      <c r="Y148" s="239">
        <f t="shared" si="298"/>
        <v>0</v>
      </c>
      <c r="Z148" s="175"/>
      <c r="AA148" s="238">
        <f t="shared" si="299"/>
        <v>0</v>
      </c>
      <c r="AB148" s="239">
        <f t="shared" si="300"/>
        <v>0</v>
      </c>
      <c r="AC148" s="175"/>
      <c r="AD148" s="238">
        <f t="shared" si="301"/>
        <v>0</v>
      </c>
      <c r="AE148" s="239">
        <f t="shared" si="302"/>
        <v>0</v>
      </c>
      <c r="AF148" s="175"/>
      <c r="AG148" s="238">
        <f t="shared" si="303"/>
        <v>0</v>
      </c>
      <c r="AH148" s="239">
        <f t="shared" si="304"/>
        <v>0</v>
      </c>
      <c r="AI148" s="175"/>
      <c r="AJ148" s="238">
        <f t="shared" si="305"/>
        <v>0</v>
      </c>
      <c r="AK148" s="239">
        <f t="shared" si="306"/>
        <v>0</v>
      </c>
      <c r="AL148" s="175"/>
      <c r="AM148" s="238">
        <f t="shared" si="307"/>
        <v>0</v>
      </c>
      <c r="AN148" s="239">
        <f t="shared" si="308"/>
        <v>0</v>
      </c>
      <c r="AO148" s="175"/>
      <c r="AP148" s="238">
        <f t="shared" si="309"/>
        <v>0</v>
      </c>
      <c r="AQ148" s="239">
        <f t="shared" si="310"/>
        <v>0</v>
      </c>
      <c r="AR148" s="175"/>
      <c r="AS148" s="238">
        <f t="shared" si="311"/>
        <v>0</v>
      </c>
      <c r="AT148" s="239">
        <f t="shared" si="312"/>
        <v>0</v>
      </c>
      <c r="AU148" s="175"/>
      <c r="AV148" s="238">
        <f t="shared" si="313"/>
        <v>0</v>
      </c>
      <c r="AW148" s="239">
        <f t="shared" si="314"/>
        <v>0</v>
      </c>
      <c r="AX148" s="175"/>
      <c r="AY148" s="238">
        <f t="shared" si="315"/>
        <v>0</v>
      </c>
      <c r="AZ148" s="239">
        <f t="shared" si="316"/>
        <v>0</v>
      </c>
      <c r="BA148" s="175"/>
      <c r="BB148" s="238">
        <f t="shared" si="317"/>
        <v>0</v>
      </c>
      <c r="BC148" s="239">
        <f t="shared" si="318"/>
        <v>0</v>
      </c>
      <c r="BD148" s="175"/>
      <c r="BE148" s="238">
        <f t="shared" si="319"/>
        <v>0</v>
      </c>
      <c r="BF148" s="239">
        <f t="shared" si="320"/>
        <v>0</v>
      </c>
      <c r="BG148" s="175"/>
      <c r="BH148" s="238">
        <f t="shared" si="321"/>
        <v>0</v>
      </c>
      <c r="BI148" s="239">
        <f t="shared" si="322"/>
        <v>0</v>
      </c>
      <c r="BJ148" s="175"/>
      <c r="BK148" s="238">
        <f t="shared" si="323"/>
        <v>0</v>
      </c>
      <c r="BL148" s="239">
        <f t="shared" si="324"/>
        <v>0</v>
      </c>
      <c r="BM148" s="175"/>
      <c r="BN148" s="238">
        <f t="shared" si="325"/>
        <v>0</v>
      </c>
      <c r="BO148" s="239">
        <f t="shared" si="326"/>
        <v>0</v>
      </c>
      <c r="BP148" s="175"/>
      <c r="BQ148" s="238">
        <f t="shared" si="327"/>
        <v>0</v>
      </c>
      <c r="BR148" s="239">
        <f t="shared" si="328"/>
        <v>0</v>
      </c>
      <c r="BS148" s="175"/>
      <c r="BT148" s="238">
        <f t="shared" si="329"/>
        <v>0</v>
      </c>
      <c r="BU148" s="239">
        <f t="shared" si="330"/>
        <v>0</v>
      </c>
      <c r="BV148" s="175"/>
      <c r="BW148" s="238">
        <f t="shared" si="331"/>
        <v>0</v>
      </c>
      <c r="BX148" s="239">
        <f t="shared" si="332"/>
        <v>0</v>
      </c>
      <c r="BY148" s="175"/>
      <c r="BZ148" s="238">
        <f t="shared" si="333"/>
        <v>0</v>
      </c>
      <c r="CA148" s="239">
        <f t="shared" si="334"/>
        <v>0</v>
      </c>
      <c r="CB148" s="175"/>
      <c r="CC148" s="238">
        <f t="shared" si="335"/>
        <v>0</v>
      </c>
      <c r="CD148" s="239">
        <f t="shared" si="336"/>
        <v>0</v>
      </c>
      <c r="CE148" s="175"/>
      <c r="CF148" s="238">
        <f t="shared" si="337"/>
        <v>0</v>
      </c>
      <c r="CG148" s="239">
        <f t="shared" si="338"/>
        <v>0</v>
      </c>
      <c r="CH148" s="175"/>
      <c r="CI148" s="238">
        <f t="shared" si="339"/>
        <v>0</v>
      </c>
      <c r="CJ148" s="239">
        <f t="shared" si="340"/>
        <v>0</v>
      </c>
      <c r="CK148" s="175"/>
      <c r="CL148" s="238">
        <f t="shared" si="341"/>
        <v>0</v>
      </c>
      <c r="CM148" s="239">
        <f t="shared" si="342"/>
        <v>0</v>
      </c>
      <c r="CN148" s="175"/>
      <c r="CO148" s="238">
        <f t="shared" si="343"/>
        <v>0</v>
      </c>
      <c r="CP148" s="239">
        <f t="shared" si="344"/>
        <v>0</v>
      </c>
      <c r="CQ148" s="175"/>
      <c r="CR148" s="238">
        <f t="shared" si="345"/>
        <v>0</v>
      </c>
      <c r="CS148" s="239">
        <f t="shared" si="346"/>
        <v>0</v>
      </c>
      <c r="CT148" s="175"/>
      <c r="CU148" s="238">
        <f t="shared" si="347"/>
        <v>0</v>
      </c>
      <c r="CV148" s="239">
        <f t="shared" si="348"/>
        <v>0</v>
      </c>
      <c r="CW148" s="175"/>
      <c r="CX148" s="238">
        <f t="shared" si="349"/>
        <v>0</v>
      </c>
      <c r="CY148" s="239">
        <f t="shared" si="350"/>
        <v>0</v>
      </c>
      <c r="CZ148" s="175"/>
      <c r="DA148" s="238">
        <f t="shared" si="351"/>
        <v>0</v>
      </c>
      <c r="DB148" s="239">
        <f t="shared" si="352"/>
        <v>0</v>
      </c>
      <c r="DC148" s="175"/>
      <c r="DD148" s="238">
        <f t="shared" si="353"/>
        <v>0</v>
      </c>
      <c r="DE148" s="239">
        <f t="shared" si="354"/>
        <v>0</v>
      </c>
      <c r="DF148" s="175"/>
      <c r="DG148" s="238">
        <f t="shared" si="355"/>
        <v>0</v>
      </c>
      <c r="DH148" s="239">
        <f t="shared" si="356"/>
        <v>0</v>
      </c>
      <c r="DI148" s="175"/>
      <c r="DJ148" s="238">
        <f t="shared" si="357"/>
        <v>0</v>
      </c>
      <c r="DK148" s="239">
        <f t="shared" si="358"/>
        <v>0</v>
      </c>
      <c r="DL148" s="175"/>
      <c r="DM148" s="238">
        <f t="shared" si="359"/>
        <v>0</v>
      </c>
      <c r="DN148" s="239">
        <f t="shared" si="360"/>
        <v>0</v>
      </c>
      <c r="DO148" s="175"/>
      <c r="DP148" s="238">
        <f t="shared" si="361"/>
        <v>0</v>
      </c>
      <c r="DQ148" s="239">
        <f t="shared" si="362"/>
        <v>0</v>
      </c>
      <c r="DR148" s="175"/>
      <c r="DS148" s="238">
        <f t="shared" si="363"/>
        <v>0</v>
      </c>
      <c r="DT148" s="239">
        <f t="shared" si="364"/>
        <v>0</v>
      </c>
      <c r="DU148" s="175"/>
      <c r="DV148" s="238">
        <f t="shared" si="365"/>
        <v>0</v>
      </c>
      <c r="DW148" s="239">
        <f t="shared" si="366"/>
        <v>0</v>
      </c>
      <c r="DX148" s="175"/>
      <c r="DY148" s="238">
        <f t="shared" si="367"/>
        <v>0</v>
      </c>
      <c r="DZ148" s="239">
        <f t="shared" si="368"/>
        <v>0</v>
      </c>
      <c r="EA148" s="175"/>
      <c r="EB148" s="238">
        <f t="shared" si="369"/>
        <v>0</v>
      </c>
      <c r="EC148" s="239">
        <f t="shared" si="370"/>
        <v>0</v>
      </c>
      <c r="ED148" s="175"/>
      <c r="EE148" s="238">
        <f t="shared" si="371"/>
        <v>0</v>
      </c>
      <c r="EF148" s="239">
        <f t="shared" si="372"/>
        <v>0</v>
      </c>
      <c r="EG148" s="175"/>
      <c r="EH148" s="238">
        <f t="shared" si="373"/>
        <v>0</v>
      </c>
      <c r="EI148" s="239">
        <f t="shared" si="374"/>
        <v>0</v>
      </c>
      <c r="EJ148" s="175"/>
      <c r="EK148" s="238">
        <f t="shared" si="375"/>
        <v>0</v>
      </c>
      <c r="EL148" s="239">
        <f t="shared" si="376"/>
        <v>0</v>
      </c>
      <c r="EM148" s="175"/>
      <c r="EN148" s="238">
        <f t="shared" si="377"/>
        <v>0</v>
      </c>
      <c r="EO148" s="239">
        <f t="shared" si="378"/>
        <v>0</v>
      </c>
      <c r="EP148" s="175"/>
      <c r="EQ148" s="238">
        <f t="shared" si="379"/>
        <v>0</v>
      </c>
      <c r="ER148" s="239">
        <f t="shared" si="380"/>
        <v>0</v>
      </c>
      <c r="ES148" s="175"/>
      <c r="ET148" s="238">
        <f t="shared" si="381"/>
        <v>0</v>
      </c>
      <c r="EU148" s="239">
        <f t="shared" si="382"/>
        <v>0</v>
      </c>
      <c r="EV148" s="175"/>
      <c r="EW148" s="238">
        <f t="shared" si="383"/>
        <v>0</v>
      </c>
      <c r="EX148" s="239">
        <f t="shared" si="384"/>
        <v>0</v>
      </c>
      <c r="EY148" s="175"/>
      <c r="EZ148" s="238">
        <f t="shared" si="385"/>
        <v>0</v>
      </c>
      <c r="FA148" s="239">
        <f t="shared" si="386"/>
        <v>0</v>
      </c>
      <c r="FB148" s="175"/>
      <c r="FC148" s="238">
        <f t="shared" si="387"/>
        <v>0</v>
      </c>
      <c r="FD148" s="239">
        <f t="shared" si="388"/>
        <v>0</v>
      </c>
      <c r="FE148" s="175"/>
      <c r="FF148" s="238">
        <f t="shared" si="389"/>
        <v>0</v>
      </c>
      <c r="FG148" s="239">
        <f t="shared" si="390"/>
        <v>0</v>
      </c>
      <c r="FH148" s="175"/>
      <c r="FI148" s="238">
        <f t="shared" si="391"/>
        <v>0</v>
      </c>
      <c r="FJ148" s="239">
        <f t="shared" si="392"/>
        <v>0</v>
      </c>
      <c r="FK148" s="175"/>
      <c r="FL148" s="238">
        <f t="shared" si="393"/>
        <v>0</v>
      </c>
      <c r="FM148" s="239">
        <f t="shared" si="394"/>
        <v>0</v>
      </c>
      <c r="FN148" s="175"/>
      <c r="FO148" s="238">
        <f t="shared" si="395"/>
        <v>0</v>
      </c>
      <c r="FP148" s="239">
        <f t="shared" si="396"/>
        <v>0</v>
      </c>
      <c r="FQ148" s="175"/>
      <c r="FR148" s="238">
        <f t="shared" si="397"/>
        <v>0</v>
      </c>
      <c r="FS148" s="239">
        <f t="shared" si="398"/>
        <v>0</v>
      </c>
      <c r="FT148" s="175"/>
      <c r="FU148" s="238">
        <f t="shared" si="399"/>
        <v>0</v>
      </c>
      <c r="FV148" s="239">
        <f t="shared" si="400"/>
        <v>0</v>
      </c>
      <c r="FW148" s="175"/>
      <c r="FX148" s="238">
        <f t="shared" si="401"/>
        <v>0</v>
      </c>
      <c r="FY148" s="239">
        <f t="shared" si="402"/>
        <v>0</v>
      </c>
      <c r="FZ148" s="175"/>
      <c r="GA148" s="238">
        <f t="shared" si="403"/>
        <v>0</v>
      </c>
      <c r="GB148" s="239">
        <f t="shared" si="404"/>
        <v>0</v>
      </c>
      <c r="GC148" s="175"/>
      <c r="GD148" s="238">
        <f t="shared" si="405"/>
        <v>0</v>
      </c>
      <c r="GE148" s="239">
        <f t="shared" si="406"/>
        <v>0</v>
      </c>
      <c r="GF148" s="175"/>
      <c r="GG148" s="238">
        <f t="shared" si="407"/>
        <v>0</v>
      </c>
      <c r="GH148" s="239">
        <f t="shared" si="408"/>
        <v>0</v>
      </c>
      <c r="GI148" s="175"/>
      <c r="GJ148" s="238">
        <f t="shared" si="409"/>
        <v>0</v>
      </c>
      <c r="GK148" s="239">
        <f t="shared" si="410"/>
        <v>0</v>
      </c>
      <c r="GL148" s="175"/>
      <c r="GM148" s="238">
        <f t="shared" si="411"/>
        <v>0</v>
      </c>
      <c r="GN148" s="239">
        <f t="shared" si="412"/>
        <v>0</v>
      </c>
      <c r="GO148" s="175"/>
      <c r="GP148" s="238">
        <f t="shared" si="413"/>
        <v>0</v>
      </c>
      <c r="GQ148" s="239">
        <f t="shared" si="414"/>
        <v>0</v>
      </c>
      <c r="GR148" s="175"/>
      <c r="GS148" s="238">
        <f t="shared" si="415"/>
        <v>0</v>
      </c>
      <c r="GT148" s="239">
        <f t="shared" si="416"/>
        <v>0</v>
      </c>
      <c r="GU148" s="175"/>
      <c r="GV148" s="238">
        <f t="shared" si="417"/>
        <v>0</v>
      </c>
      <c r="GW148" s="239">
        <f t="shared" si="418"/>
        <v>0</v>
      </c>
      <c r="GX148" s="175"/>
      <c r="GY148" s="238">
        <f t="shared" si="419"/>
        <v>0</v>
      </c>
      <c r="GZ148" s="239">
        <f t="shared" si="420"/>
        <v>0</v>
      </c>
      <c r="HA148" s="175"/>
      <c r="HB148" s="238">
        <f t="shared" si="421"/>
        <v>0</v>
      </c>
      <c r="HC148" s="239">
        <f t="shared" si="422"/>
        <v>0</v>
      </c>
      <c r="HD148" s="175"/>
      <c r="HE148" s="238">
        <f t="shared" si="423"/>
        <v>0</v>
      </c>
      <c r="HF148" s="239">
        <f t="shared" si="424"/>
        <v>0</v>
      </c>
      <c r="HG148" s="175"/>
      <c r="HH148" s="238">
        <f t="shared" si="425"/>
        <v>0</v>
      </c>
      <c r="HI148" s="239">
        <f t="shared" si="426"/>
        <v>0</v>
      </c>
      <c r="HJ148" s="175"/>
      <c r="HK148" s="238">
        <f t="shared" si="427"/>
        <v>0</v>
      </c>
      <c r="HL148" s="239">
        <f t="shared" si="428"/>
        <v>0</v>
      </c>
      <c r="HM148" s="242">
        <f t="shared" si="429"/>
        <v>0</v>
      </c>
      <c r="HN148" s="108">
        <f t="shared" si="430"/>
        <v>0</v>
      </c>
    </row>
    <row r="149" spans="1:222" s="2" customFormat="1" hidden="1" x14ac:dyDescent="0.2">
      <c r="A149" s="173"/>
      <c r="B149" s="176"/>
      <c r="C149" s="370"/>
      <c r="D149" s="370"/>
      <c r="E149" s="370"/>
      <c r="F149" s="369"/>
      <c r="G149" s="177"/>
      <c r="H149" s="178"/>
      <c r="I149" s="39"/>
      <c r="J149" s="174">
        <f t="shared" si="288"/>
        <v>0</v>
      </c>
      <c r="K149" s="175"/>
      <c r="L149" s="238">
        <f t="shared" si="289"/>
        <v>0</v>
      </c>
      <c r="M149" s="239">
        <f t="shared" si="290"/>
        <v>0</v>
      </c>
      <c r="N149" s="175"/>
      <c r="O149" s="238">
        <f t="shared" si="291"/>
        <v>0</v>
      </c>
      <c r="P149" s="239">
        <f t="shared" si="292"/>
        <v>0</v>
      </c>
      <c r="Q149" s="175"/>
      <c r="R149" s="238">
        <f t="shared" si="293"/>
        <v>0</v>
      </c>
      <c r="S149" s="239">
        <f t="shared" si="294"/>
        <v>0</v>
      </c>
      <c r="T149" s="175"/>
      <c r="U149" s="238">
        <f t="shared" si="295"/>
        <v>0</v>
      </c>
      <c r="V149" s="239">
        <f t="shared" si="296"/>
        <v>0</v>
      </c>
      <c r="W149" s="175"/>
      <c r="X149" s="238">
        <f t="shared" si="297"/>
        <v>0</v>
      </c>
      <c r="Y149" s="239">
        <f t="shared" si="298"/>
        <v>0</v>
      </c>
      <c r="Z149" s="175"/>
      <c r="AA149" s="238">
        <f t="shared" si="299"/>
        <v>0</v>
      </c>
      <c r="AB149" s="239">
        <f t="shared" si="300"/>
        <v>0</v>
      </c>
      <c r="AC149" s="175"/>
      <c r="AD149" s="238">
        <f t="shared" si="301"/>
        <v>0</v>
      </c>
      <c r="AE149" s="239">
        <f t="shared" si="302"/>
        <v>0</v>
      </c>
      <c r="AF149" s="175"/>
      <c r="AG149" s="238">
        <f t="shared" si="303"/>
        <v>0</v>
      </c>
      <c r="AH149" s="239">
        <f t="shared" si="304"/>
        <v>0</v>
      </c>
      <c r="AI149" s="175"/>
      <c r="AJ149" s="238">
        <f t="shared" si="305"/>
        <v>0</v>
      </c>
      <c r="AK149" s="239">
        <f t="shared" si="306"/>
        <v>0</v>
      </c>
      <c r="AL149" s="175"/>
      <c r="AM149" s="238">
        <f t="shared" si="307"/>
        <v>0</v>
      </c>
      <c r="AN149" s="239">
        <f t="shared" si="308"/>
        <v>0</v>
      </c>
      <c r="AO149" s="175"/>
      <c r="AP149" s="238">
        <f t="shared" si="309"/>
        <v>0</v>
      </c>
      <c r="AQ149" s="239">
        <f t="shared" si="310"/>
        <v>0</v>
      </c>
      <c r="AR149" s="175"/>
      <c r="AS149" s="238">
        <f t="shared" si="311"/>
        <v>0</v>
      </c>
      <c r="AT149" s="239">
        <f t="shared" si="312"/>
        <v>0</v>
      </c>
      <c r="AU149" s="175"/>
      <c r="AV149" s="238">
        <f t="shared" si="313"/>
        <v>0</v>
      </c>
      <c r="AW149" s="239">
        <f t="shared" si="314"/>
        <v>0</v>
      </c>
      <c r="AX149" s="175"/>
      <c r="AY149" s="238">
        <f t="shared" si="315"/>
        <v>0</v>
      </c>
      <c r="AZ149" s="239">
        <f t="shared" si="316"/>
        <v>0</v>
      </c>
      <c r="BA149" s="175"/>
      <c r="BB149" s="238">
        <f t="shared" si="317"/>
        <v>0</v>
      </c>
      <c r="BC149" s="239">
        <f t="shared" si="318"/>
        <v>0</v>
      </c>
      <c r="BD149" s="175"/>
      <c r="BE149" s="238">
        <f t="shared" si="319"/>
        <v>0</v>
      </c>
      <c r="BF149" s="239">
        <f t="shared" si="320"/>
        <v>0</v>
      </c>
      <c r="BG149" s="175"/>
      <c r="BH149" s="238">
        <f t="shared" si="321"/>
        <v>0</v>
      </c>
      <c r="BI149" s="239">
        <f t="shared" si="322"/>
        <v>0</v>
      </c>
      <c r="BJ149" s="175"/>
      <c r="BK149" s="238">
        <f t="shared" si="323"/>
        <v>0</v>
      </c>
      <c r="BL149" s="239">
        <f t="shared" si="324"/>
        <v>0</v>
      </c>
      <c r="BM149" s="175"/>
      <c r="BN149" s="238">
        <f t="shared" si="325"/>
        <v>0</v>
      </c>
      <c r="BO149" s="239">
        <f t="shared" si="326"/>
        <v>0</v>
      </c>
      <c r="BP149" s="175"/>
      <c r="BQ149" s="238">
        <f t="shared" si="327"/>
        <v>0</v>
      </c>
      <c r="BR149" s="239">
        <f t="shared" si="328"/>
        <v>0</v>
      </c>
      <c r="BS149" s="175"/>
      <c r="BT149" s="238">
        <f t="shared" si="329"/>
        <v>0</v>
      </c>
      <c r="BU149" s="239">
        <f t="shared" si="330"/>
        <v>0</v>
      </c>
      <c r="BV149" s="175"/>
      <c r="BW149" s="238">
        <f t="shared" si="331"/>
        <v>0</v>
      </c>
      <c r="BX149" s="239">
        <f t="shared" si="332"/>
        <v>0</v>
      </c>
      <c r="BY149" s="175"/>
      <c r="BZ149" s="238">
        <f t="shared" si="333"/>
        <v>0</v>
      </c>
      <c r="CA149" s="239">
        <f t="shared" si="334"/>
        <v>0</v>
      </c>
      <c r="CB149" s="175"/>
      <c r="CC149" s="238">
        <f t="shared" si="335"/>
        <v>0</v>
      </c>
      <c r="CD149" s="239">
        <f t="shared" si="336"/>
        <v>0</v>
      </c>
      <c r="CE149" s="175"/>
      <c r="CF149" s="238">
        <f t="shared" si="337"/>
        <v>0</v>
      </c>
      <c r="CG149" s="239">
        <f t="shared" si="338"/>
        <v>0</v>
      </c>
      <c r="CH149" s="175"/>
      <c r="CI149" s="238">
        <f t="shared" si="339"/>
        <v>0</v>
      </c>
      <c r="CJ149" s="239">
        <f t="shared" si="340"/>
        <v>0</v>
      </c>
      <c r="CK149" s="175"/>
      <c r="CL149" s="238">
        <f t="shared" si="341"/>
        <v>0</v>
      </c>
      <c r="CM149" s="239">
        <f t="shared" si="342"/>
        <v>0</v>
      </c>
      <c r="CN149" s="175"/>
      <c r="CO149" s="238">
        <f t="shared" si="343"/>
        <v>0</v>
      </c>
      <c r="CP149" s="239">
        <f t="shared" si="344"/>
        <v>0</v>
      </c>
      <c r="CQ149" s="175"/>
      <c r="CR149" s="238">
        <f t="shared" si="345"/>
        <v>0</v>
      </c>
      <c r="CS149" s="239">
        <f t="shared" si="346"/>
        <v>0</v>
      </c>
      <c r="CT149" s="175"/>
      <c r="CU149" s="238">
        <f t="shared" si="347"/>
        <v>0</v>
      </c>
      <c r="CV149" s="239">
        <f t="shared" si="348"/>
        <v>0</v>
      </c>
      <c r="CW149" s="175"/>
      <c r="CX149" s="238">
        <f t="shared" si="349"/>
        <v>0</v>
      </c>
      <c r="CY149" s="239">
        <f t="shared" si="350"/>
        <v>0</v>
      </c>
      <c r="CZ149" s="175"/>
      <c r="DA149" s="238">
        <f t="shared" si="351"/>
        <v>0</v>
      </c>
      <c r="DB149" s="239">
        <f t="shared" si="352"/>
        <v>0</v>
      </c>
      <c r="DC149" s="175"/>
      <c r="DD149" s="238">
        <f t="shared" si="353"/>
        <v>0</v>
      </c>
      <c r="DE149" s="239">
        <f t="shared" si="354"/>
        <v>0</v>
      </c>
      <c r="DF149" s="175"/>
      <c r="DG149" s="238">
        <f t="shared" si="355"/>
        <v>0</v>
      </c>
      <c r="DH149" s="239">
        <f t="shared" si="356"/>
        <v>0</v>
      </c>
      <c r="DI149" s="175"/>
      <c r="DJ149" s="238">
        <f t="shared" si="357"/>
        <v>0</v>
      </c>
      <c r="DK149" s="239">
        <f t="shared" si="358"/>
        <v>0</v>
      </c>
      <c r="DL149" s="175"/>
      <c r="DM149" s="238">
        <f t="shared" si="359"/>
        <v>0</v>
      </c>
      <c r="DN149" s="239">
        <f t="shared" si="360"/>
        <v>0</v>
      </c>
      <c r="DO149" s="175"/>
      <c r="DP149" s="238">
        <f t="shared" si="361"/>
        <v>0</v>
      </c>
      <c r="DQ149" s="239">
        <f t="shared" si="362"/>
        <v>0</v>
      </c>
      <c r="DR149" s="175"/>
      <c r="DS149" s="238">
        <f t="shared" si="363"/>
        <v>0</v>
      </c>
      <c r="DT149" s="239">
        <f t="shared" si="364"/>
        <v>0</v>
      </c>
      <c r="DU149" s="175"/>
      <c r="DV149" s="238">
        <f t="shared" si="365"/>
        <v>0</v>
      </c>
      <c r="DW149" s="239">
        <f t="shared" si="366"/>
        <v>0</v>
      </c>
      <c r="DX149" s="175"/>
      <c r="DY149" s="238">
        <f t="shared" si="367"/>
        <v>0</v>
      </c>
      <c r="DZ149" s="239">
        <f t="shared" si="368"/>
        <v>0</v>
      </c>
      <c r="EA149" s="175"/>
      <c r="EB149" s="238">
        <f t="shared" si="369"/>
        <v>0</v>
      </c>
      <c r="EC149" s="239">
        <f t="shared" si="370"/>
        <v>0</v>
      </c>
      <c r="ED149" s="175"/>
      <c r="EE149" s="238">
        <f t="shared" si="371"/>
        <v>0</v>
      </c>
      <c r="EF149" s="239">
        <f t="shared" si="372"/>
        <v>0</v>
      </c>
      <c r="EG149" s="175"/>
      <c r="EH149" s="238">
        <f t="shared" si="373"/>
        <v>0</v>
      </c>
      <c r="EI149" s="239">
        <f t="shared" si="374"/>
        <v>0</v>
      </c>
      <c r="EJ149" s="175"/>
      <c r="EK149" s="238">
        <f t="shared" si="375"/>
        <v>0</v>
      </c>
      <c r="EL149" s="239">
        <f t="shared" si="376"/>
        <v>0</v>
      </c>
      <c r="EM149" s="175"/>
      <c r="EN149" s="238">
        <f t="shared" si="377"/>
        <v>0</v>
      </c>
      <c r="EO149" s="239">
        <f t="shared" si="378"/>
        <v>0</v>
      </c>
      <c r="EP149" s="175"/>
      <c r="EQ149" s="238">
        <f t="shared" si="379"/>
        <v>0</v>
      </c>
      <c r="ER149" s="239">
        <f t="shared" si="380"/>
        <v>0</v>
      </c>
      <c r="ES149" s="175"/>
      <c r="ET149" s="238">
        <f t="shared" si="381"/>
        <v>0</v>
      </c>
      <c r="EU149" s="239">
        <f t="shared" si="382"/>
        <v>0</v>
      </c>
      <c r="EV149" s="175"/>
      <c r="EW149" s="238">
        <f t="shared" si="383"/>
        <v>0</v>
      </c>
      <c r="EX149" s="239">
        <f t="shared" si="384"/>
        <v>0</v>
      </c>
      <c r="EY149" s="175"/>
      <c r="EZ149" s="238">
        <f t="shared" si="385"/>
        <v>0</v>
      </c>
      <c r="FA149" s="239">
        <f t="shared" si="386"/>
        <v>0</v>
      </c>
      <c r="FB149" s="175"/>
      <c r="FC149" s="238">
        <f t="shared" si="387"/>
        <v>0</v>
      </c>
      <c r="FD149" s="239">
        <f t="shared" si="388"/>
        <v>0</v>
      </c>
      <c r="FE149" s="175"/>
      <c r="FF149" s="238">
        <f t="shared" si="389"/>
        <v>0</v>
      </c>
      <c r="FG149" s="239">
        <f t="shared" si="390"/>
        <v>0</v>
      </c>
      <c r="FH149" s="175"/>
      <c r="FI149" s="238">
        <f t="shared" si="391"/>
        <v>0</v>
      </c>
      <c r="FJ149" s="239">
        <f t="shared" si="392"/>
        <v>0</v>
      </c>
      <c r="FK149" s="175"/>
      <c r="FL149" s="238">
        <f t="shared" si="393"/>
        <v>0</v>
      </c>
      <c r="FM149" s="239">
        <f t="shared" si="394"/>
        <v>0</v>
      </c>
      <c r="FN149" s="175"/>
      <c r="FO149" s="238">
        <f t="shared" si="395"/>
        <v>0</v>
      </c>
      <c r="FP149" s="239">
        <f t="shared" si="396"/>
        <v>0</v>
      </c>
      <c r="FQ149" s="175"/>
      <c r="FR149" s="238">
        <f t="shared" si="397"/>
        <v>0</v>
      </c>
      <c r="FS149" s="239">
        <f t="shared" si="398"/>
        <v>0</v>
      </c>
      <c r="FT149" s="175"/>
      <c r="FU149" s="238">
        <f t="shared" si="399"/>
        <v>0</v>
      </c>
      <c r="FV149" s="239">
        <f t="shared" si="400"/>
        <v>0</v>
      </c>
      <c r="FW149" s="175"/>
      <c r="FX149" s="238">
        <f t="shared" si="401"/>
        <v>0</v>
      </c>
      <c r="FY149" s="239">
        <f t="shared" si="402"/>
        <v>0</v>
      </c>
      <c r="FZ149" s="175"/>
      <c r="GA149" s="238">
        <f t="shared" si="403"/>
        <v>0</v>
      </c>
      <c r="GB149" s="239">
        <f t="shared" si="404"/>
        <v>0</v>
      </c>
      <c r="GC149" s="175"/>
      <c r="GD149" s="238">
        <f t="shared" si="405"/>
        <v>0</v>
      </c>
      <c r="GE149" s="239">
        <f t="shared" si="406"/>
        <v>0</v>
      </c>
      <c r="GF149" s="175"/>
      <c r="GG149" s="238">
        <f t="shared" si="407"/>
        <v>0</v>
      </c>
      <c r="GH149" s="239">
        <f t="shared" si="408"/>
        <v>0</v>
      </c>
      <c r="GI149" s="175"/>
      <c r="GJ149" s="238">
        <f t="shared" si="409"/>
        <v>0</v>
      </c>
      <c r="GK149" s="239">
        <f t="shared" si="410"/>
        <v>0</v>
      </c>
      <c r="GL149" s="175"/>
      <c r="GM149" s="238">
        <f t="shared" si="411"/>
        <v>0</v>
      </c>
      <c r="GN149" s="239">
        <f t="shared" si="412"/>
        <v>0</v>
      </c>
      <c r="GO149" s="175"/>
      <c r="GP149" s="238">
        <f t="shared" si="413"/>
        <v>0</v>
      </c>
      <c r="GQ149" s="239">
        <f t="shared" si="414"/>
        <v>0</v>
      </c>
      <c r="GR149" s="175"/>
      <c r="GS149" s="238">
        <f t="shared" si="415"/>
        <v>0</v>
      </c>
      <c r="GT149" s="239">
        <f t="shared" si="416"/>
        <v>0</v>
      </c>
      <c r="GU149" s="175"/>
      <c r="GV149" s="238">
        <f t="shared" si="417"/>
        <v>0</v>
      </c>
      <c r="GW149" s="239">
        <f t="shared" si="418"/>
        <v>0</v>
      </c>
      <c r="GX149" s="175"/>
      <c r="GY149" s="238">
        <f t="shared" si="419"/>
        <v>0</v>
      </c>
      <c r="GZ149" s="239">
        <f t="shared" si="420"/>
        <v>0</v>
      </c>
      <c r="HA149" s="175"/>
      <c r="HB149" s="238">
        <f t="shared" si="421"/>
        <v>0</v>
      </c>
      <c r="HC149" s="239">
        <f t="shared" si="422"/>
        <v>0</v>
      </c>
      <c r="HD149" s="175"/>
      <c r="HE149" s="238">
        <f t="shared" si="423"/>
        <v>0</v>
      </c>
      <c r="HF149" s="239">
        <f t="shared" si="424"/>
        <v>0</v>
      </c>
      <c r="HG149" s="175"/>
      <c r="HH149" s="238">
        <f t="shared" si="425"/>
        <v>0</v>
      </c>
      <c r="HI149" s="239">
        <f t="shared" si="426"/>
        <v>0</v>
      </c>
      <c r="HJ149" s="175"/>
      <c r="HK149" s="238">
        <f t="shared" si="427"/>
        <v>0</v>
      </c>
      <c r="HL149" s="239">
        <f t="shared" si="428"/>
        <v>0</v>
      </c>
      <c r="HM149" s="242">
        <f t="shared" si="429"/>
        <v>0</v>
      </c>
      <c r="HN149" s="108">
        <f t="shared" si="430"/>
        <v>0</v>
      </c>
    </row>
    <row r="150" spans="1:222" s="2" customFormat="1" hidden="1" x14ac:dyDescent="0.2">
      <c r="A150" s="173"/>
      <c r="B150" s="176"/>
      <c r="C150" s="370"/>
      <c r="D150" s="370"/>
      <c r="E150" s="370"/>
      <c r="F150" s="369"/>
      <c r="G150" s="177"/>
      <c r="H150" s="178"/>
      <c r="I150" s="39"/>
      <c r="J150" s="174">
        <f t="shared" si="288"/>
        <v>0</v>
      </c>
      <c r="K150" s="175"/>
      <c r="L150" s="238">
        <f t="shared" si="289"/>
        <v>0</v>
      </c>
      <c r="M150" s="239">
        <f t="shared" si="290"/>
        <v>0</v>
      </c>
      <c r="N150" s="175"/>
      <c r="O150" s="238">
        <f t="shared" si="291"/>
        <v>0</v>
      </c>
      <c r="P150" s="239">
        <f t="shared" si="292"/>
        <v>0</v>
      </c>
      <c r="Q150" s="175"/>
      <c r="R150" s="238">
        <f t="shared" si="293"/>
        <v>0</v>
      </c>
      <c r="S150" s="239">
        <f t="shared" si="294"/>
        <v>0</v>
      </c>
      <c r="T150" s="175"/>
      <c r="U150" s="238">
        <f t="shared" si="295"/>
        <v>0</v>
      </c>
      <c r="V150" s="239">
        <f t="shared" si="296"/>
        <v>0</v>
      </c>
      <c r="W150" s="175"/>
      <c r="X150" s="238">
        <f t="shared" si="297"/>
        <v>0</v>
      </c>
      <c r="Y150" s="239">
        <f t="shared" si="298"/>
        <v>0</v>
      </c>
      <c r="Z150" s="175"/>
      <c r="AA150" s="238">
        <f t="shared" si="299"/>
        <v>0</v>
      </c>
      <c r="AB150" s="239">
        <f t="shared" si="300"/>
        <v>0</v>
      </c>
      <c r="AC150" s="175"/>
      <c r="AD150" s="238">
        <f t="shared" si="301"/>
        <v>0</v>
      </c>
      <c r="AE150" s="239">
        <f t="shared" si="302"/>
        <v>0</v>
      </c>
      <c r="AF150" s="175"/>
      <c r="AG150" s="238">
        <f t="shared" si="303"/>
        <v>0</v>
      </c>
      <c r="AH150" s="239">
        <f t="shared" si="304"/>
        <v>0</v>
      </c>
      <c r="AI150" s="175"/>
      <c r="AJ150" s="238">
        <f t="shared" si="305"/>
        <v>0</v>
      </c>
      <c r="AK150" s="239">
        <f t="shared" si="306"/>
        <v>0</v>
      </c>
      <c r="AL150" s="175"/>
      <c r="AM150" s="238">
        <f t="shared" si="307"/>
        <v>0</v>
      </c>
      <c r="AN150" s="239">
        <f t="shared" si="308"/>
        <v>0</v>
      </c>
      <c r="AO150" s="175"/>
      <c r="AP150" s="238">
        <f t="shared" si="309"/>
        <v>0</v>
      </c>
      <c r="AQ150" s="239">
        <f t="shared" si="310"/>
        <v>0</v>
      </c>
      <c r="AR150" s="175"/>
      <c r="AS150" s="238">
        <f t="shared" si="311"/>
        <v>0</v>
      </c>
      <c r="AT150" s="239">
        <f t="shared" si="312"/>
        <v>0</v>
      </c>
      <c r="AU150" s="175"/>
      <c r="AV150" s="238">
        <f t="shared" si="313"/>
        <v>0</v>
      </c>
      <c r="AW150" s="239">
        <f t="shared" si="314"/>
        <v>0</v>
      </c>
      <c r="AX150" s="175"/>
      <c r="AY150" s="238">
        <f t="shared" si="315"/>
        <v>0</v>
      </c>
      <c r="AZ150" s="239">
        <f t="shared" si="316"/>
        <v>0</v>
      </c>
      <c r="BA150" s="175"/>
      <c r="BB150" s="238">
        <f t="shared" si="317"/>
        <v>0</v>
      </c>
      <c r="BC150" s="239">
        <f t="shared" si="318"/>
        <v>0</v>
      </c>
      <c r="BD150" s="175"/>
      <c r="BE150" s="238">
        <f t="shared" si="319"/>
        <v>0</v>
      </c>
      <c r="BF150" s="239">
        <f t="shared" si="320"/>
        <v>0</v>
      </c>
      <c r="BG150" s="175"/>
      <c r="BH150" s="238">
        <f t="shared" si="321"/>
        <v>0</v>
      </c>
      <c r="BI150" s="239">
        <f t="shared" si="322"/>
        <v>0</v>
      </c>
      <c r="BJ150" s="175"/>
      <c r="BK150" s="238">
        <f t="shared" si="323"/>
        <v>0</v>
      </c>
      <c r="BL150" s="239">
        <f t="shared" si="324"/>
        <v>0</v>
      </c>
      <c r="BM150" s="175"/>
      <c r="BN150" s="238">
        <f t="shared" si="325"/>
        <v>0</v>
      </c>
      <c r="BO150" s="239">
        <f t="shared" si="326"/>
        <v>0</v>
      </c>
      <c r="BP150" s="175"/>
      <c r="BQ150" s="238">
        <f t="shared" si="327"/>
        <v>0</v>
      </c>
      <c r="BR150" s="239">
        <f t="shared" si="328"/>
        <v>0</v>
      </c>
      <c r="BS150" s="175"/>
      <c r="BT150" s="238">
        <f t="shared" si="329"/>
        <v>0</v>
      </c>
      <c r="BU150" s="239">
        <f t="shared" si="330"/>
        <v>0</v>
      </c>
      <c r="BV150" s="175"/>
      <c r="BW150" s="238">
        <f t="shared" si="331"/>
        <v>0</v>
      </c>
      <c r="BX150" s="239">
        <f t="shared" si="332"/>
        <v>0</v>
      </c>
      <c r="BY150" s="175"/>
      <c r="BZ150" s="238">
        <f t="shared" si="333"/>
        <v>0</v>
      </c>
      <c r="CA150" s="239">
        <f t="shared" si="334"/>
        <v>0</v>
      </c>
      <c r="CB150" s="175"/>
      <c r="CC150" s="238">
        <f t="shared" si="335"/>
        <v>0</v>
      </c>
      <c r="CD150" s="239">
        <f t="shared" si="336"/>
        <v>0</v>
      </c>
      <c r="CE150" s="175"/>
      <c r="CF150" s="238">
        <f t="shared" si="337"/>
        <v>0</v>
      </c>
      <c r="CG150" s="239">
        <f t="shared" si="338"/>
        <v>0</v>
      </c>
      <c r="CH150" s="175"/>
      <c r="CI150" s="238">
        <f t="shared" si="339"/>
        <v>0</v>
      </c>
      <c r="CJ150" s="239">
        <f t="shared" si="340"/>
        <v>0</v>
      </c>
      <c r="CK150" s="175"/>
      <c r="CL150" s="238">
        <f t="shared" si="341"/>
        <v>0</v>
      </c>
      <c r="CM150" s="239">
        <f t="shared" si="342"/>
        <v>0</v>
      </c>
      <c r="CN150" s="175"/>
      <c r="CO150" s="238">
        <f t="shared" si="343"/>
        <v>0</v>
      </c>
      <c r="CP150" s="239">
        <f t="shared" si="344"/>
        <v>0</v>
      </c>
      <c r="CQ150" s="175"/>
      <c r="CR150" s="238">
        <f t="shared" si="345"/>
        <v>0</v>
      </c>
      <c r="CS150" s="239">
        <f t="shared" si="346"/>
        <v>0</v>
      </c>
      <c r="CT150" s="175"/>
      <c r="CU150" s="238">
        <f t="shared" si="347"/>
        <v>0</v>
      </c>
      <c r="CV150" s="239">
        <f t="shared" si="348"/>
        <v>0</v>
      </c>
      <c r="CW150" s="175"/>
      <c r="CX150" s="238">
        <f t="shared" si="349"/>
        <v>0</v>
      </c>
      <c r="CY150" s="239">
        <f t="shared" si="350"/>
        <v>0</v>
      </c>
      <c r="CZ150" s="175"/>
      <c r="DA150" s="238">
        <f t="shared" si="351"/>
        <v>0</v>
      </c>
      <c r="DB150" s="239">
        <f t="shared" si="352"/>
        <v>0</v>
      </c>
      <c r="DC150" s="175"/>
      <c r="DD150" s="238">
        <f t="shared" si="353"/>
        <v>0</v>
      </c>
      <c r="DE150" s="239">
        <f t="shared" si="354"/>
        <v>0</v>
      </c>
      <c r="DF150" s="175"/>
      <c r="DG150" s="238">
        <f t="shared" si="355"/>
        <v>0</v>
      </c>
      <c r="DH150" s="239">
        <f t="shared" si="356"/>
        <v>0</v>
      </c>
      <c r="DI150" s="175"/>
      <c r="DJ150" s="238">
        <f t="shared" si="357"/>
        <v>0</v>
      </c>
      <c r="DK150" s="239">
        <f t="shared" si="358"/>
        <v>0</v>
      </c>
      <c r="DL150" s="175"/>
      <c r="DM150" s="238">
        <f t="shared" si="359"/>
        <v>0</v>
      </c>
      <c r="DN150" s="239">
        <f t="shared" si="360"/>
        <v>0</v>
      </c>
      <c r="DO150" s="175"/>
      <c r="DP150" s="238">
        <f t="shared" si="361"/>
        <v>0</v>
      </c>
      <c r="DQ150" s="239">
        <f t="shared" si="362"/>
        <v>0</v>
      </c>
      <c r="DR150" s="175"/>
      <c r="DS150" s="238">
        <f t="shared" si="363"/>
        <v>0</v>
      </c>
      <c r="DT150" s="239">
        <f t="shared" si="364"/>
        <v>0</v>
      </c>
      <c r="DU150" s="175"/>
      <c r="DV150" s="238">
        <f t="shared" si="365"/>
        <v>0</v>
      </c>
      <c r="DW150" s="239">
        <f t="shared" si="366"/>
        <v>0</v>
      </c>
      <c r="DX150" s="175"/>
      <c r="DY150" s="238">
        <f t="shared" si="367"/>
        <v>0</v>
      </c>
      <c r="DZ150" s="239">
        <f t="shared" si="368"/>
        <v>0</v>
      </c>
      <c r="EA150" s="175"/>
      <c r="EB150" s="238">
        <f t="shared" si="369"/>
        <v>0</v>
      </c>
      <c r="EC150" s="239">
        <f t="shared" si="370"/>
        <v>0</v>
      </c>
      <c r="ED150" s="175"/>
      <c r="EE150" s="238">
        <f t="shared" si="371"/>
        <v>0</v>
      </c>
      <c r="EF150" s="239">
        <f t="shared" si="372"/>
        <v>0</v>
      </c>
      <c r="EG150" s="175"/>
      <c r="EH150" s="238">
        <f t="shared" si="373"/>
        <v>0</v>
      </c>
      <c r="EI150" s="239">
        <f t="shared" si="374"/>
        <v>0</v>
      </c>
      <c r="EJ150" s="175"/>
      <c r="EK150" s="238">
        <f t="shared" si="375"/>
        <v>0</v>
      </c>
      <c r="EL150" s="239">
        <f t="shared" si="376"/>
        <v>0</v>
      </c>
      <c r="EM150" s="175"/>
      <c r="EN150" s="238">
        <f t="shared" si="377"/>
        <v>0</v>
      </c>
      <c r="EO150" s="239">
        <f t="shared" si="378"/>
        <v>0</v>
      </c>
      <c r="EP150" s="175"/>
      <c r="EQ150" s="238">
        <f t="shared" si="379"/>
        <v>0</v>
      </c>
      <c r="ER150" s="239">
        <f t="shared" si="380"/>
        <v>0</v>
      </c>
      <c r="ES150" s="175"/>
      <c r="ET150" s="238">
        <f t="shared" si="381"/>
        <v>0</v>
      </c>
      <c r="EU150" s="239">
        <f t="shared" si="382"/>
        <v>0</v>
      </c>
      <c r="EV150" s="175"/>
      <c r="EW150" s="238">
        <f t="shared" si="383"/>
        <v>0</v>
      </c>
      <c r="EX150" s="239">
        <f t="shared" si="384"/>
        <v>0</v>
      </c>
      <c r="EY150" s="175"/>
      <c r="EZ150" s="238">
        <f t="shared" si="385"/>
        <v>0</v>
      </c>
      <c r="FA150" s="239">
        <f t="shared" si="386"/>
        <v>0</v>
      </c>
      <c r="FB150" s="175"/>
      <c r="FC150" s="238">
        <f t="shared" si="387"/>
        <v>0</v>
      </c>
      <c r="FD150" s="239">
        <f t="shared" si="388"/>
        <v>0</v>
      </c>
      <c r="FE150" s="175"/>
      <c r="FF150" s="238">
        <f t="shared" si="389"/>
        <v>0</v>
      </c>
      <c r="FG150" s="239">
        <f t="shared" si="390"/>
        <v>0</v>
      </c>
      <c r="FH150" s="175"/>
      <c r="FI150" s="238">
        <f t="shared" si="391"/>
        <v>0</v>
      </c>
      <c r="FJ150" s="239">
        <f t="shared" si="392"/>
        <v>0</v>
      </c>
      <c r="FK150" s="175"/>
      <c r="FL150" s="238">
        <f t="shared" si="393"/>
        <v>0</v>
      </c>
      <c r="FM150" s="239">
        <f t="shared" si="394"/>
        <v>0</v>
      </c>
      <c r="FN150" s="175"/>
      <c r="FO150" s="238">
        <f t="shared" si="395"/>
        <v>0</v>
      </c>
      <c r="FP150" s="239">
        <f t="shared" si="396"/>
        <v>0</v>
      </c>
      <c r="FQ150" s="175"/>
      <c r="FR150" s="238">
        <f t="shared" si="397"/>
        <v>0</v>
      </c>
      <c r="FS150" s="239">
        <f t="shared" si="398"/>
        <v>0</v>
      </c>
      <c r="FT150" s="175"/>
      <c r="FU150" s="238">
        <f t="shared" si="399"/>
        <v>0</v>
      </c>
      <c r="FV150" s="239">
        <f t="shared" si="400"/>
        <v>0</v>
      </c>
      <c r="FW150" s="175"/>
      <c r="FX150" s="238">
        <f t="shared" si="401"/>
        <v>0</v>
      </c>
      <c r="FY150" s="239">
        <f t="shared" si="402"/>
        <v>0</v>
      </c>
      <c r="FZ150" s="175"/>
      <c r="GA150" s="238">
        <f t="shared" si="403"/>
        <v>0</v>
      </c>
      <c r="GB150" s="239">
        <f t="shared" si="404"/>
        <v>0</v>
      </c>
      <c r="GC150" s="175"/>
      <c r="GD150" s="238">
        <f t="shared" si="405"/>
        <v>0</v>
      </c>
      <c r="GE150" s="239">
        <f t="shared" si="406"/>
        <v>0</v>
      </c>
      <c r="GF150" s="175"/>
      <c r="GG150" s="238">
        <f t="shared" si="407"/>
        <v>0</v>
      </c>
      <c r="GH150" s="239">
        <f t="shared" si="408"/>
        <v>0</v>
      </c>
      <c r="GI150" s="175"/>
      <c r="GJ150" s="238">
        <f t="shared" si="409"/>
        <v>0</v>
      </c>
      <c r="GK150" s="239">
        <f t="shared" si="410"/>
        <v>0</v>
      </c>
      <c r="GL150" s="175"/>
      <c r="GM150" s="238">
        <f t="shared" si="411"/>
        <v>0</v>
      </c>
      <c r="GN150" s="239">
        <f t="shared" si="412"/>
        <v>0</v>
      </c>
      <c r="GO150" s="175"/>
      <c r="GP150" s="238">
        <f t="shared" si="413"/>
        <v>0</v>
      </c>
      <c r="GQ150" s="239">
        <f t="shared" si="414"/>
        <v>0</v>
      </c>
      <c r="GR150" s="175"/>
      <c r="GS150" s="238">
        <f t="shared" si="415"/>
        <v>0</v>
      </c>
      <c r="GT150" s="239">
        <f t="shared" si="416"/>
        <v>0</v>
      </c>
      <c r="GU150" s="175"/>
      <c r="GV150" s="238">
        <f t="shared" si="417"/>
        <v>0</v>
      </c>
      <c r="GW150" s="239">
        <f t="shared" si="418"/>
        <v>0</v>
      </c>
      <c r="GX150" s="175"/>
      <c r="GY150" s="238">
        <f t="shared" si="419"/>
        <v>0</v>
      </c>
      <c r="GZ150" s="239">
        <f t="shared" si="420"/>
        <v>0</v>
      </c>
      <c r="HA150" s="175"/>
      <c r="HB150" s="238">
        <f t="shared" si="421"/>
        <v>0</v>
      </c>
      <c r="HC150" s="239">
        <f t="shared" si="422"/>
        <v>0</v>
      </c>
      <c r="HD150" s="175"/>
      <c r="HE150" s="238">
        <f t="shared" si="423"/>
        <v>0</v>
      </c>
      <c r="HF150" s="239">
        <f t="shared" si="424"/>
        <v>0</v>
      </c>
      <c r="HG150" s="175"/>
      <c r="HH150" s="238">
        <f t="shared" si="425"/>
        <v>0</v>
      </c>
      <c r="HI150" s="239">
        <f t="shared" si="426"/>
        <v>0</v>
      </c>
      <c r="HJ150" s="175"/>
      <c r="HK150" s="238">
        <f t="shared" si="427"/>
        <v>0</v>
      </c>
      <c r="HL150" s="239">
        <f t="shared" si="428"/>
        <v>0</v>
      </c>
      <c r="HM150" s="242">
        <f t="shared" si="429"/>
        <v>0</v>
      </c>
      <c r="HN150" s="108">
        <f t="shared" si="430"/>
        <v>0</v>
      </c>
    </row>
    <row r="151" spans="1:222" s="2" customFormat="1" hidden="1" x14ac:dyDescent="0.2">
      <c r="A151" s="173"/>
      <c r="B151" s="176"/>
      <c r="C151" s="370"/>
      <c r="D151" s="370"/>
      <c r="E151" s="370"/>
      <c r="F151" s="369"/>
      <c r="G151" s="177"/>
      <c r="H151" s="178"/>
      <c r="I151" s="39"/>
      <c r="J151" s="174">
        <f t="shared" si="288"/>
        <v>0</v>
      </c>
      <c r="K151" s="175"/>
      <c r="L151" s="238">
        <f t="shared" si="289"/>
        <v>0</v>
      </c>
      <c r="M151" s="239">
        <f t="shared" si="290"/>
        <v>0</v>
      </c>
      <c r="N151" s="175"/>
      <c r="O151" s="238">
        <f t="shared" si="291"/>
        <v>0</v>
      </c>
      <c r="P151" s="239">
        <f t="shared" si="292"/>
        <v>0</v>
      </c>
      <c r="Q151" s="175"/>
      <c r="R151" s="238">
        <f t="shared" si="293"/>
        <v>0</v>
      </c>
      <c r="S151" s="239">
        <f t="shared" si="294"/>
        <v>0</v>
      </c>
      <c r="T151" s="175"/>
      <c r="U151" s="238">
        <f t="shared" si="295"/>
        <v>0</v>
      </c>
      <c r="V151" s="239">
        <f t="shared" si="296"/>
        <v>0</v>
      </c>
      <c r="W151" s="175"/>
      <c r="X151" s="238">
        <f t="shared" si="297"/>
        <v>0</v>
      </c>
      <c r="Y151" s="239">
        <f t="shared" si="298"/>
        <v>0</v>
      </c>
      <c r="Z151" s="175"/>
      <c r="AA151" s="238">
        <f t="shared" si="299"/>
        <v>0</v>
      </c>
      <c r="AB151" s="239">
        <f t="shared" si="300"/>
        <v>0</v>
      </c>
      <c r="AC151" s="175"/>
      <c r="AD151" s="238">
        <f t="shared" si="301"/>
        <v>0</v>
      </c>
      <c r="AE151" s="239">
        <f t="shared" si="302"/>
        <v>0</v>
      </c>
      <c r="AF151" s="175"/>
      <c r="AG151" s="238">
        <f t="shared" si="303"/>
        <v>0</v>
      </c>
      <c r="AH151" s="239">
        <f t="shared" si="304"/>
        <v>0</v>
      </c>
      <c r="AI151" s="175"/>
      <c r="AJ151" s="238">
        <f t="shared" si="305"/>
        <v>0</v>
      </c>
      <c r="AK151" s="239">
        <f t="shared" si="306"/>
        <v>0</v>
      </c>
      <c r="AL151" s="175"/>
      <c r="AM151" s="238">
        <f t="shared" si="307"/>
        <v>0</v>
      </c>
      <c r="AN151" s="239">
        <f t="shared" si="308"/>
        <v>0</v>
      </c>
      <c r="AO151" s="175"/>
      <c r="AP151" s="238">
        <f t="shared" si="309"/>
        <v>0</v>
      </c>
      <c r="AQ151" s="239">
        <f t="shared" si="310"/>
        <v>0</v>
      </c>
      <c r="AR151" s="175"/>
      <c r="AS151" s="238">
        <f t="shared" si="311"/>
        <v>0</v>
      </c>
      <c r="AT151" s="239">
        <f t="shared" si="312"/>
        <v>0</v>
      </c>
      <c r="AU151" s="175"/>
      <c r="AV151" s="238">
        <f t="shared" si="313"/>
        <v>0</v>
      </c>
      <c r="AW151" s="239">
        <f t="shared" si="314"/>
        <v>0</v>
      </c>
      <c r="AX151" s="175"/>
      <c r="AY151" s="238">
        <f t="shared" si="315"/>
        <v>0</v>
      </c>
      <c r="AZ151" s="239">
        <f t="shared" si="316"/>
        <v>0</v>
      </c>
      <c r="BA151" s="175"/>
      <c r="BB151" s="238">
        <f t="shared" si="317"/>
        <v>0</v>
      </c>
      <c r="BC151" s="239">
        <f t="shared" si="318"/>
        <v>0</v>
      </c>
      <c r="BD151" s="175"/>
      <c r="BE151" s="238">
        <f t="shared" si="319"/>
        <v>0</v>
      </c>
      <c r="BF151" s="239">
        <f t="shared" si="320"/>
        <v>0</v>
      </c>
      <c r="BG151" s="175"/>
      <c r="BH151" s="238">
        <f t="shared" si="321"/>
        <v>0</v>
      </c>
      <c r="BI151" s="239">
        <f t="shared" si="322"/>
        <v>0</v>
      </c>
      <c r="BJ151" s="175"/>
      <c r="BK151" s="238">
        <f t="shared" si="323"/>
        <v>0</v>
      </c>
      <c r="BL151" s="239">
        <f t="shared" si="324"/>
        <v>0</v>
      </c>
      <c r="BM151" s="175"/>
      <c r="BN151" s="238">
        <f t="shared" si="325"/>
        <v>0</v>
      </c>
      <c r="BO151" s="239">
        <f t="shared" si="326"/>
        <v>0</v>
      </c>
      <c r="BP151" s="175"/>
      <c r="BQ151" s="238">
        <f t="shared" si="327"/>
        <v>0</v>
      </c>
      <c r="BR151" s="239">
        <f t="shared" si="328"/>
        <v>0</v>
      </c>
      <c r="BS151" s="175"/>
      <c r="BT151" s="238">
        <f t="shared" si="329"/>
        <v>0</v>
      </c>
      <c r="BU151" s="239">
        <f t="shared" si="330"/>
        <v>0</v>
      </c>
      <c r="BV151" s="175"/>
      <c r="BW151" s="238">
        <f t="shared" si="331"/>
        <v>0</v>
      </c>
      <c r="BX151" s="239">
        <f t="shared" si="332"/>
        <v>0</v>
      </c>
      <c r="BY151" s="175"/>
      <c r="BZ151" s="238">
        <f t="shared" si="333"/>
        <v>0</v>
      </c>
      <c r="CA151" s="239">
        <f t="shared" si="334"/>
        <v>0</v>
      </c>
      <c r="CB151" s="175"/>
      <c r="CC151" s="238">
        <f t="shared" si="335"/>
        <v>0</v>
      </c>
      <c r="CD151" s="239">
        <f t="shared" si="336"/>
        <v>0</v>
      </c>
      <c r="CE151" s="175"/>
      <c r="CF151" s="238">
        <f t="shared" si="337"/>
        <v>0</v>
      </c>
      <c r="CG151" s="239">
        <f t="shared" si="338"/>
        <v>0</v>
      </c>
      <c r="CH151" s="175"/>
      <c r="CI151" s="238">
        <f t="shared" si="339"/>
        <v>0</v>
      </c>
      <c r="CJ151" s="239">
        <f t="shared" si="340"/>
        <v>0</v>
      </c>
      <c r="CK151" s="175"/>
      <c r="CL151" s="238">
        <f t="shared" si="341"/>
        <v>0</v>
      </c>
      <c r="CM151" s="239">
        <f t="shared" si="342"/>
        <v>0</v>
      </c>
      <c r="CN151" s="175"/>
      <c r="CO151" s="238">
        <f t="shared" si="343"/>
        <v>0</v>
      </c>
      <c r="CP151" s="239">
        <f t="shared" si="344"/>
        <v>0</v>
      </c>
      <c r="CQ151" s="175"/>
      <c r="CR151" s="238">
        <f t="shared" si="345"/>
        <v>0</v>
      </c>
      <c r="CS151" s="239">
        <f t="shared" si="346"/>
        <v>0</v>
      </c>
      <c r="CT151" s="175"/>
      <c r="CU151" s="238">
        <f t="shared" si="347"/>
        <v>0</v>
      </c>
      <c r="CV151" s="239">
        <f t="shared" si="348"/>
        <v>0</v>
      </c>
      <c r="CW151" s="175"/>
      <c r="CX151" s="238">
        <f t="shared" si="349"/>
        <v>0</v>
      </c>
      <c r="CY151" s="239">
        <f t="shared" si="350"/>
        <v>0</v>
      </c>
      <c r="CZ151" s="175"/>
      <c r="DA151" s="238">
        <f t="shared" si="351"/>
        <v>0</v>
      </c>
      <c r="DB151" s="239">
        <f t="shared" si="352"/>
        <v>0</v>
      </c>
      <c r="DC151" s="175"/>
      <c r="DD151" s="238">
        <f t="shared" si="353"/>
        <v>0</v>
      </c>
      <c r="DE151" s="239">
        <f t="shared" si="354"/>
        <v>0</v>
      </c>
      <c r="DF151" s="175"/>
      <c r="DG151" s="238">
        <f t="shared" si="355"/>
        <v>0</v>
      </c>
      <c r="DH151" s="239">
        <f t="shared" si="356"/>
        <v>0</v>
      </c>
      <c r="DI151" s="175"/>
      <c r="DJ151" s="238">
        <f t="shared" si="357"/>
        <v>0</v>
      </c>
      <c r="DK151" s="239">
        <f t="shared" si="358"/>
        <v>0</v>
      </c>
      <c r="DL151" s="175"/>
      <c r="DM151" s="238">
        <f t="shared" si="359"/>
        <v>0</v>
      </c>
      <c r="DN151" s="239">
        <f t="shared" si="360"/>
        <v>0</v>
      </c>
      <c r="DO151" s="175"/>
      <c r="DP151" s="238">
        <f t="shared" si="361"/>
        <v>0</v>
      </c>
      <c r="DQ151" s="239">
        <f t="shared" si="362"/>
        <v>0</v>
      </c>
      <c r="DR151" s="175"/>
      <c r="DS151" s="238">
        <f t="shared" si="363"/>
        <v>0</v>
      </c>
      <c r="DT151" s="239">
        <f t="shared" si="364"/>
        <v>0</v>
      </c>
      <c r="DU151" s="175"/>
      <c r="DV151" s="238">
        <f t="shared" si="365"/>
        <v>0</v>
      </c>
      <c r="DW151" s="239">
        <f t="shared" si="366"/>
        <v>0</v>
      </c>
      <c r="DX151" s="175"/>
      <c r="DY151" s="238">
        <f t="shared" si="367"/>
        <v>0</v>
      </c>
      <c r="DZ151" s="239">
        <f t="shared" si="368"/>
        <v>0</v>
      </c>
      <c r="EA151" s="175"/>
      <c r="EB151" s="238">
        <f t="shared" si="369"/>
        <v>0</v>
      </c>
      <c r="EC151" s="239">
        <f t="shared" si="370"/>
        <v>0</v>
      </c>
      <c r="ED151" s="175"/>
      <c r="EE151" s="238">
        <f t="shared" si="371"/>
        <v>0</v>
      </c>
      <c r="EF151" s="239">
        <f t="shared" si="372"/>
        <v>0</v>
      </c>
      <c r="EG151" s="175"/>
      <c r="EH151" s="238">
        <f t="shared" si="373"/>
        <v>0</v>
      </c>
      <c r="EI151" s="239">
        <f t="shared" si="374"/>
        <v>0</v>
      </c>
      <c r="EJ151" s="175"/>
      <c r="EK151" s="238">
        <f t="shared" si="375"/>
        <v>0</v>
      </c>
      <c r="EL151" s="239">
        <f t="shared" si="376"/>
        <v>0</v>
      </c>
      <c r="EM151" s="175"/>
      <c r="EN151" s="238">
        <f t="shared" si="377"/>
        <v>0</v>
      </c>
      <c r="EO151" s="239">
        <f t="shared" si="378"/>
        <v>0</v>
      </c>
      <c r="EP151" s="175"/>
      <c r="EQ151" s="238">
        <f t="shared" si="379"/>
        <v>0</v>
      </c>
      <c r="ER151" s="239">
        <f t="shared" si="380"/>
        <v>0</v>
      </c>
      <c r="ES151" s="175"/>
      <c r="ET151" s="238">
        <f t="shared" si="381"/>
        <v>0</v>
      </c>
      <c r="EU151" s="239">
        <f t="shared" si="382"/>
        <v>0</v>
      </c>
      <c r="EV151" s="175"/>
      <c r="EW151" s="238">
        <f t="shared" si="383"/>
        <v>0</v>
      </c>
      <c r="EX151" s="239">
        <f t="shared" si="384"/>
        <v>0</v>
      </c>
      <c r="EY151" s="175"/>
      <c r="EZ151" s="238">
        <f t="shared" si="385"/>
        <v>0</v>
      </c>
      <c r="FA151" s="239">
        <f t="shared" si="386"/>
        <v>0</v>
      </c>
      <c r="FB151" s="175"/>
      <c r="FC151" s="238">
        <f t="shared" si="387"/>
        <v>0</v>
      </c>
      <c r="FD151" s="239">
        <f t="shared" si="388"/>
        <v>0</v>
      </c>
      <c r="FE151" s="175"/>
      <c r="FF151" s="238">
        <f t="shared" si="389"/>
        <v>0</v>
      </c>
      <c r="FG151" s="239">
        <f t="shared" si="390"/>
        <v>0</v>
      </c>
      <c r="FH151" s="175"/>
      <c r="FI151" s="238">
        <f t="shared" si="391"/>
        <v>0</v>
      </c>
      <c r="FJ151" s="239">
        <f t="shared" si="392"/>
        <v>0</v>
      </c>
      <c r="FK151" s="175"/>
      <c r="FL151" s="238">
        <f t="shared" si="393"/>
        <v>0</v>
      </c>
      <c r="FM151" s="239">
        <f t="shared" si="394"/>
        <v>0</v>
      </c>
      <c r="FN151" s="175"/>
      <c r="FO151" s="238">
        <f t="shared" si="395"/>
        <v>0</v>
      </c>
      <c r="FP151" s="239">
        <f t="shared" si="396"/>
        <v>0</v>
      </c>
      <c r="FQ151" s="175"/>
      <c r="FR151" s="238">
        <f t="shared" si="397"/>
        <v>0</v>
      </c>
      <c r="FS151" s="239">
        <f t="shared" si="398"/>
        <v>0</v>
      </c>
      <c r="FT151" s="175"/>
      <c r="FU151" s="238">
        <f t="shared" si="399"/>
        <v>0</v>
      </c>
      <c r="FV151" s="239">
        <f t="shared" si="400"/>
        <v>0</v>
      </c>
      <c r="FW151" s="175"/>
      <c r="FX151" s="238">
        <f t="shared" si="401"/>
        <v>0</v>
      </c>
      <c r="FY151" s="239">
        <f t="shared" si="402"/>
        <v>0</v>
      </c>
      <c r="FZ151" s="175"/>
      <c r="GA151" s="238">
        <f t="shared" si="403"/>
        <v>0</v>
      </c>
      <c r="GB151" s="239">
        <f t="shared" si="404"/>
        <v>0</v>
      </c>
      <c r="GC151" s="175"/>
      <c r="GD151" s="238">
        <f t="shared" si="405"/>
        <v>0</v>
      </c>
      <c r="GE151" s="239">
        <f t="shared" si="406"/>
        <v>0</v>
      </c>
      <c r="GF151" s="175"/>
      <c r="GG151" s="238">
        <f t="shared" si="407"/>
        <v>0</v>
      </c>
      <c r="GH151" s="239">
        <f t="shared" si="408"/>
        <v>0</v>
      </c>
      <c r="GI151" s="175"/>
      <c r="GJ151" s="238">
        <f t="shared" si="409"/>
        <v>0</v>
      </c>
      <c r="GK151" s="239">
        <f t="shared" si="410"/>
        <v>0</v>
      </c>
      <c r="GL151" s="175"/>
      <c r="GM151" s="238">
        <f t="shared" si="411"/>
        <v>0</v>
      </c>
      <c r="GN151" s="239">
        <f t="shared" si="412"/>
        <v>0</v>
      </c>
      <c r="GO151" s="175"/>
      <c r="GP151" s="238">
        <f t="shared" si="413"/>
        <v>0</v>
      </c>
      <c r="GQ151" s="239">
        <f t="shared" si="414"/>
        <v>0</v>
      </c>
      <c r="GR151" s="175"/>
      <c r="GS151" s="238">
        <f t="shared" si="415"/>
        <v>0</v>
      </c>
      <c r="GT151" s="239">
        <f t="shared" si="416"/>
        <v>0</v>
      </c>
      <c r="GU151" s="175"/>
      <c r="GV151" s="238">
        <f t="shared" si="417"/>
        <v>0</v>
      </c>
      <c r="GW151" s="239">
        <f t="shared" si="418"/>
        <v>0</v>
      </c>
      <c r="GX151" s="175"/>
      <c r="GY151" s="238">
        <f t="shared" si="419"/>
        <v>0</v>
      </c>
      <c r="GZ151" s="239">
        <f t="shared" si="420"/>
        <v>0</v>
      </c>
      <c r="HA151" s="175"/>
      <c r="HB151" s="238">
        <f t="shared" si="421"/>
        <v>0</v>
      </c>
      <c r="HC151" s="239">
        <f t="shared" si="422"/>
        <v>0</v>
      </c>
      <c r="HD151" s="175"/>
      <c r="HE151" s="238">
        <f t="shared" si="423"/>
        <v>0</v>
      </c>
      <c r="HF151" s="239">
        <f t="shared" si="424"/>
        <v>0</v>
      </c>
      <c r="HG151" s="175"/>
      <c r="HH151" s="238">
        <f t="shared" si="425"/>
        <v>0</v>
      </c>
      <c r="HI151" s="239">
        <f t="shared" si="426"/>
        <v>0</v>
      </c>
      <c r="HJ151" s="175"/>
      <c r="HK151" s="238">
        <f t="shared" si="427"/>
        <v>0</v>
      </c>
      <c r="HL151" s="239">
        <f t="shared" si="428"/>
        <v>0</v>
      </c>
      <c r="HM151" s="242">
        <f t="shared" si="429"/>
        <v>0</v>
      </c>
      <c r="HN151" s="108">
        <f t="shared" si="430"/>
        <v>0</v>
      </c>
    </row>
    <row r="152" spans="1:222" s="2" customFormat="1" hidden="1" x14ac:dyDescent="0.2">
      <c r="A152" s="173"/>
      <c r="B152" s="176"/>
      <c r="C152" s="370"/>
      <c r="D152" s="370"/>
      <c r="E152" s="370"/>
      <c r="F152" s="369"/>
      <c r="G152" s="177"/>
      <c r="H152" s="178"/>
      <c r="I152" s="39"/>
      <c r="J152" s="174">
        <f t="shared" si="288"/>
        <v>0</v>
      </c>
      <c r="K152" s="175"/>
      <c r="L152" s="238">
        <f t="shared" si="289"/>
        <v>0</v>
      </c>
      <c r="M152" s="239">
        <f t="shared" si="290"/>
        <v>0</v>
      </c>
      <c r="N152" s="175"/>
      <c r="O152" s="238">
        <f t="shared" si="291"/>
        <v>0</v>
      </c>
      <c r="P152" s="239">
        <f t="shared" si="292"/>
        <v>0</v>
      </c>
      <c r="Q152" s="175"/>
      <c r="R152" s="238">
        <f t="shared" si="293"/>
        <v>0</v>
      </c>
      <c r="S152" s="239">
        <f t="shared" si="294"/>
        <v>0</v>
      </c>
      <c r="T152" s="175"/>
      <c r="U152" s="238">
        <f t="shared" si="295"/>
        <v>0</v>
      </c>
      <c r="V152" s="239">
        <f t="shared" si="296"/>
        <v>0</v>
      </c>
      <c r="W152" s="175"/>
      <c r="X152" s="238">
        <f t="shared" si="297"/>
        <v>0</v>
      </c>
      <c r="Y152" s="239">
        <f t="shared" si="298"/>
        <v>0</v>
      </c>
      <c r="Z152" s="175"/>
      <c r="AA152" s="238">
        <f t="shared" si="299"/>
        <v>0</v>
      </c>
      <c r="AB152" s="239">
        <f t="shared" si="300"/>
        <v>0</v>
      </c>
      <c r="AC152" s="175"/>
      <c r="AD152" s="238">
        <f t="shared" si="301"/>
        <v>0</v>
      </c>
      <c r="AE152" s="239">
        <f t="shared" si="302"/>
        <v>0</v>
      </c>
      <c r="AF152" s="175"/>
      <c r="AG152" s="238">
        <f t="shared" si="303"/>
        <v>0</v>
      </c>
      <c r="AH152" s="239">
        <f t="shared" si="304"/>
        <v>0</v>
      </c>
      <c r="AI152" s="175"/>
      <c r="AJ152" s="238">
        <f t="shared" si="305"/>
        <v>0</v>
      </c>
      <c r="AK152" s="239">
        <f t="shared" si="306"/>
        <v>0</v>
      </c>
      <c r="AL152" s="175"/>
      <c r="AM152" s="238">
        <f t="shared" si="307"/>
        <v>0</v>
      </c>
      <c r="AN152" s="239">
        <f t="shared" si="308"/>
        <v>0</v>
      </c>
      <c r="AO152" s="175"/>
      <c r="AP152" s="238">
        <f t="shared" si="309"/>
        <v>0</v>
      </c>
      <c r="AQ152" s="239">
        <f t="shared" si="310"/>
        <v>0</v>
      </c>
      <c r="AR152" s="175"/>
      <c r="AS152" s="238">
        <f t="shared" si="311"/>
        <v>0</v>
      </c>
      <c r="AT152" s="239">
        <f t="shared" si="312"/>
        <v>0</v>
      </c>
      <c r="AU152" s="175"/>
      <c r="AV152" s="238">
        <f t="shared" si="313"/>
        <v>0</v>
      </c>
      <c r="AW152" s="239">
        <f t="shared" si="314"/>
        <v>0</v>
      </c>
      <c r="AX152" s="175"/>
      <c r="AY152" s="238">
        <f t="shared" si="315"/>
        <v>0</v>
      </c>
      <c r="AZ152" s="239">
        <f t="shared" si="316"/>
        <v>0</v>
      </c>
      <c r="BA152" s="175"/>
      <c r="BB152" s="238">
        <f t="shared" si="317"/>
        <v>0</v>
      </c>
      <c r="BC152" s="239">
        <f t="shared" si="318"/>
        <v>0</v>
      </c>
      <c r="BD152" s="175"/>
      <c r="BE152" s="238">
        <f t="shared" si="319"/>
        <v>0</v>
      </c>
      <c r="BF152" s="239">
        <f t="shared" si="320"/>
        <v>0</v>
      </c>
      <c r="BG152" s="175"/>
      <c r="BH152" s="238">
        <f t="shared" si="321"/>
        <v>0</v>
      </c>
      <c r="BI152" s="239">
        <f t="shared" si="322"/>
        <v>0</v>
      </c>
      <c r="BJ152" s="175"/>
      <c r="BK152" s="238">
        <f t="shared" si="323"/>
        <v>0</v>
      </c>
      <c r="BL152" s="239">
        <f t="shared" si="324"/>
        <v>0</v>
      </c>
      <c r="BM152" s="175"/>
      <c r="BN152" s="238">
        <f t="shared" si="325"/>
        <v>0</v>
      </c>
      <c r="BO152" s="239">
        <f t="shared" si="326"/>
        <v>0</v>
      </c>
      <c r="BP152" s="175"/>
      <c r="BQ152" s="238">
        <f t="shared" si="327"/>
        <v>0</v>
      </c>
      <c r="BR152" s="239">
        <f t="shared" si="328"/>
        <v>0</v>
      </c>
      <c r="BS152" s="175"/>
      <c r="BT152" s="238">
        <f t="shared" si="329"/>
        <v>0</v>
      </c>
      <c r="BU152" s="239">
        <f t="shared" si="330"/>
        <v>0</v>
      </c>
      <c r="BV152" s="175"/>
      <c r="BW152" s="238">
        <f t="shared" si="331"/>
        <v>0</v>
      </c>
      <c r="BX152" s="239">
        <f t="shared" si="332"/>
        <v>0</v>
      </c>
      <c r="BY152" s="175"/>
      <c r="BZ152" s="238">
        <f t="shared" si="333"/>
        <v>0</v>
      </c>
      <c r="CA152" s="239">
        <f t="shared" si="334"/>
        <v>0</v>
      </c>
      <c r="CB152" s="175"/>
      <c r="CC152" s="238">
        <f t="shared" si="335"/>
        <v>0</v>
      </c>
      <c r="CD152" s="239">
        <f t="shared" si="336"/>
        <v>0</v>
      </c>
      <c r="CE152" s="175"/>
      <c r="CF152" s="238">
        <f t="shared" si="337"/>
        <v>0</v>
      </c>
      <c r="CG152" s="239">
        <f t="shared" si="338"/>
        <v>0</v>
      </c>
      <c r="CH152" s="175"/>
      <c r="CI152" s="238">
        <f t="shared" si="339"/>
        <v>0</v>
      </c>
      <c r="CJ152" s="239">
        <f t="shared" si="340"/>
        <v>0</v>
      </c>
      <c r="CK152" s="175"/>
      <c r="CL152" s="238">
        <f t="shared" si="341"/>
        <v>0</v>
      </c>
      <c r="CM152" s="239">
        <f t="shared" si="342"/>
        <v>0</v>
      </c>
      <c r="CN152" s="175"/>
      <c r="CO152" s="238">
        <f t="shared" si="343"/>
        <v>0</v>
      </c>
      <c r="CP152" s="239">
        <f t="shared" si="344"/>
        <v>0</v>
      </c>
      <c r="CQ152" s="175"/>
      <c r="CR152" s="238">
        <f t="shared" si="345"/>
        <v>0</v>
      </c>
      <c r="CS152" s="239">
        <f t="shared" si="346"/>
        <v>0</v>
      </c>
      <c r="CT152" s="175"/>
      <c r="CU152" s="238">
        <f t="shared" si="347"/>
        <v>0</v>
      </c>
      <c r="CV152" s="239">
        <f t="shared" si="348"/>
        <v>0</v>
      </c>
      <c r="CW152" s="175"/>
      <c r="CX152" s="238">
        <f t="shared" si="349"/>
        <v>0</v>
      </c>
      <c r="CY152" s="239">
        <f t="shared" si="350"/>
        <v>0</v>
      </c>
      <c r="CZ152" s="175"/>
      <c r="DA152" s="238">
        <f t="shared" si="351"/>
        <v>0</v>
      </c>
      <c r="DB152" s="239">
        <f t="shared" si="352"/>
        <v>0</v>
      </c>
      <c r="DC152" s="175"/>
      <c r="DD152" s="238">
        <f t="shared" si="353"/>
        <v>0</v>
      </c>
      <c r="DE152" s="239">
        <f t="shared" si="354"/>
        <v>0</v>
      </c>
      <c r="DF152" s="175"/>
      <c r="DG152" s="238">
        <f t="shared" si="355"/>
        <v>0</v>
      </c>
      <c r="DH152" s="239">
        <f t="shared" si="356"/>
        <v>0</v>
      </c>
      <c r="DI152" s="175"/>
      <c r="DJ152" s="238">
        <f t="shared" si="357"/>
        <v>0</v>
      </c>
      <c r="DK152" s="239">
        <f t="shared" si="358"/>
        <v>0</v>
      </c>
      <c r="DL152" s="175"/>
      <c r="DM152" s="238">
        <f t="shared" si="359"/>
        <v>0</v>
      </c>
      <c r="DN152" s="239">
        <f t="shared" si="360"/>
        <v>0</v>
      </c>
      <c r="DO152" s="175"/>
      <c r="DP152" s="238">
        <f t="shared" si="361"/>
        <v>0</v>
      </c>
      <c r="DQ152" s="239">
        <f t="shared" si="362"/>
        <v>0</v>
      </c>
      <c r="DR152" s="175"/>
      <c r="DS152" s="238">
        <f t="shared" si="363"/>
        <v>0</v>
      </c>
      <c r="DT152" s="239">
        <f t="shared" si="364"/>
        <v>0</v>
      </c>
      <c r="DU152" s="175"/>
      <c r="DV152" s="238">
        <f t="shared" si="365"/>
        <v>0</v>
      </c>
      <c r="DW152" s="239">
        <f t="shared" si="366"/>
        <v>0</v>
      </c>
      <c r="DX152" s="175"/>
      <c r="DY152" s="238">
        <f t="shared" si="367"/>
        <v>0</v>
      </c>
      <c r="DZ152" s="239">
        <f t="shared" si="368"/>
        <v>0</v>
      </c>
      <c r="EA152" s="175"/>
      <c r="EB152" s="238">
        <f t="shared" si="369"/>
        <v>0</v>
      </c>
      <c r="EC152" s="239">
        <f t="shared" si="370"/>
        <v>0</v>
      </c>
      <c r="ED152" s="175"/>
      <c r="EE152" s="238">
        <f t="shared" si="371"/>
        <v>0</v>
      </c>
      <c r="EF152" s="239">
        <f t="shared" si="372"/>
        <v>0</v>
      </c>
      <c r="EG152" s="175"/>
      <c r="EH152" s="238">
        <f t="shared" si="373"/>
        <v>0</v>
      </c>
      <c r="EI152" s="239">
        <f t="shared" si="374"/>
        <v>0</v>
      </c>
      <c r="EJ152" s="175"/>
      <c r="EK152" s="238">
        <f t="shared" si="375"/>
        <v>0</v>
      </c>
      <c r="EL152" s="239">
        <f t="shared" si="376"/>
        <v>0</v>
      </c>
      <c r="EM152" s="175"/>
      <c r="EN152" s="238">
        <f t="shared" si="377"/>
        <v>0</v>
      </c>
      <c r="EO152" s="239">
        <f t="shared" si="378"/>
        <v>0</v>
      </c>
      <c r="EP152" s="175"/>
      <c r="EQ152" s="238">
        <f t="shared" si="379"/>
        <v>0</v>
      </c>
      <c r="ER152" s="239">
        <f t="shared" si="380"/>
        <v>0</v>
      </c>
      <c r="ES152" s="175"/>
      <c r="ET152" s="238">
        <f t="shared" si="381"/>
        <v>0</v>
      </c>
      <c r="EU152" s="239">
        <f t="shared" si="382"/>
        <v>0</v>
      </c>
      <c r="EV152" s="175"/>
      <c r="EW152" s="238">
        <f t="shared" si="383"/>
        <v>0</v>
      </c>
      <c r="EX152" s="239">
        <f t="shared" si="384"/>
        <v>0</v>
      </c>
      <c r="EY152" s="175"/>
      <c r="EZ152" s="238">
        <f t="shared" si="385"/>
        <v>0</v>
      </c>
      <c r="FA152" s="239">
        <f t="shared" si="386"/>
        <v>0</v>
      </c>
      <c r="FB152" s="175"/>
      <c r="FC152" s="238">
        <f t="shared" si="387"/>
        <v>0</v>
      </c>
      <c r="FD152" s="239">
        <f t="shared" si="388"/>
        <v>0</v>
      </c>
      <c r="FE152" s="175"/>
      <c r="FF152" s="238">
        <f t="shared" si="389"/>
        <v>0</v>
      </c>
      <c r="FG152" s="239">
        <f t="shared" si="390"/>
        <v>0</v>
      </c>
      <c r="FH152" s="175"/>
      <c r="FI152" s="238">
        <f t="shared" si="391"/>
        <v>0</v>
      </c>
      <c r="FJ152" s="239">
        <f t="shared" si="392"/>
        <v>0</v>
      </c>
      <c r="FK152" s="175"/>
      <c r="FL152" s="238">
        <f t="shared" si="393"/>
        <v>0</v>
      </c>
      <c r="FM152" s="239">
        <f t="shared" si="394"/>
        <v>0</v>
      </c>
      <c r="FN152" s="175"/>
      <c r="FO152" s="238">
        <f t="shared" si="395"/>
        <v>0</v>
      </c>
      <c r="FP152" s="239">
        <f t="shared" si="396"/>
        <v>0</v>
      </c>
      <c r="FQ152" s="175"/>
      <c r="FR152" s="238">
        <f t="shared" si="397"/>
        <v>0</v>
      </c>
      <c r="FS152" s="239">
        <f t="shared" si="398"/>
        <v>0</v>
      </c>
      <c r="FT152" s="175"/>
      <c r="FU152" s="238">
        <f t="shared" si="399"/>
        <v>0</v>
      </c>
      <c r="FV152" s="239">
        <f t="shared" si="400"/>
        <v>0</v>
      </c>
      <c r="FW152" s="175"/>
      <c r="FX152" s="238">
        <f t="shared" si="401"/>
        <v>0</v>
      </c>
      <c r="FY152" s="239">
        <f t="shared" si="402"/>
        <v>0</v>
      </c>
      <c r="FZ152" s="175"/>
      <c r="GA152" s="238">
        <f t="shared" si="403"/>
        <v>0</v>
      </c>
      <c r="GB152" s="239">
        <f t="shared" si="404"/>
        <v>0</v>
      </c>
      <c r="GC152" s="175"/>
      <c r="GD152" s="238">
        <f t="shared" si="405"/>
        <v>0</v>
      </c>
      <c r="GE152" s="239">
        <f t="shared" si="406"/>
        <v>0</v>
      </c>
      <c r="GF152" s="175"/>
      <c r="GG152" s="238">
        <f t="shared" si="407"/>
        <v>0</v>
      </c>
      <c r="GH152" s="239">
        <f t="shared" si="408"/>
        <v>0</v>
      </c>
      <c r="GI152" s="175"/>
      <c r="GJ152" s="238">
        <f t="shared" si="409"/>
        <v>0</v>
      </c>
      <c r="GK152" s="239">
        <f t="shared" si="410"/>
        <v>0</v>
      </c>
      <c r="GL152" s="175"/>
      <c r="GM152" s="238">
        <f t="shared" si="411"/>
        <v>0</v>
      </c>
      <c r="GN152" s="239">
        <f t="shared" si="412"/>
        <v>0</v>
      </c>
      <c r="GO152" s="175"/>
      <c r="GP152" s="238">
        <f t="shared" si="413"/>
        <v>0</v>
      </c>
      <c r="GQ152" s="239">
        <f t="shared" si="414"/>
        <v>0</v>
      </c>
      <c r="GR152" s="175"/>
      <c r="GS152" s="238">
        <f t="shared" si="415"/>
        <v>0</v>
      </c>
      <c r="GT152" s="239">
        <f t="shared" si="416"/>
        <v>0</v>
      </c>
      <c r="GU152" s="175"/>
      <c r="GV152" s="238">
        <f t="shared" si="417"/>
        <v>0</v>
      </c>
      <c r="GW152" s="239">
        <f t="shared" si="418"/>
        <v>0</v>
      </c>
      <c r="GX152" s="175"/>
      <c r="GY152" s="238">
        <f t="shared" si="419"/>
        <v>0</v>
      </c>
      <c r="GZ152" s="239">
        <f t="shared" si="420"/>
        <v>0</v>
      </c>
      <c r="HA152" s="175"/>
      <c r="HB152" s="238">
        <f t="shared" si="421"/>
        <v>0</v>
      </c>
      <c r="HC152" s="239">
        <f t="shared" si="422"/>
        <v>0</v>
      </c>
      <c r="HD152" s="175"/>
      <c r="HE152" s="238">
        <f t="shared" si="423"/>
        <v>0</v>
      </c>
      <c r="HF152" s="239">
        <f t="shared" si="424"/>
        <v>0</v>
      </c>
      <c r="HG152" s="175"/>
      <c r="HH152" s="238">
        <f t="shared" si="425"/>
        <v>0</v>
      </c>
      <c r="HI152" s="239">
        <f t="shared" si="426"/>
        <v>0</v>
      </c>
      <c r="HJ152" s="175"/>
      <c r="HK152" s="238">
        <f t="shared" si="427"/>
        <v>0</v>
      </c>
      <c r="HL152" s="239">
        <f t="shared" si="428"/>
        <v>0</v>
      </c>
      <c r="HM152" s="242">
        <f t="shared" si="429"/>
        <v>0</v>
      </c>
      <c r="HN152" s="108">
        <f t="shared" si="430"/>
        <v>0</v>
      </c>
    </row>
    <row r="153" spans="1:222" s="2" customFormat="1" hidden="1" x14ac:dyDescent="0.2">
      <c r="A153" s="173"/>
      <c r="B153" s="176"/>
      <c r="C153" s="370"/>
      <c r="D153" s="370"/>
      <c r="E153" s="370"/>
      <c r="F153" s="369"/>
      <c r="G153" s="177"/>
      <c r="H153" s="178"/>
      <c r="I153" s="39"/>
      <c r="J153" s="174">
        <f t="shared" si="288"/>
        <v>0</v>
      </c>
      <c r="K153" s="175"/>
      <c r="L153" s="238">
        <f t="shared" si="289"/>
        <v>0</v>
      </c>
      <c r="M153" s="239">
        <f t="shared" si="290"/>
        <v>0</v>
      </c>
      <c r="N153" s="175"/>
      <c r="O153" s="238">
        <f t="shared" si="291"/>
        <v>0</v>
      </c>
      <c r="P153" s="239">
        <f t="shared" si="292"/>
        <v>0</v>
      </c>
      <c r="Q153" s="175"/>
      <c r="R153" s="238">
        <f t="shared" si="293"/>
        <v>0</v>
      </c>
      <c r="S153" s="239">
        <f t="shared" si="294"/>
        <v>0</v>
      </c>
      <c r="T153" s="175"/>
      <c r="U153" s="238">
        <f t="shared" si="295"/>
        <v>0</v>
      </c>
      <c r="V153" s="239">
        <f t="shared" si="296"/>
        <v>0</v>
      </c>
      <c r="W153" s="175"/>
      <c r="X153" s="238">
        <f t="shared" si="297"/>
        <v>0</v>
      </c>
      <c r="Y153" s="239">
        <f t="shared" si="298"/>
        <v>0</v>
      </c>
      <c r="Z153" s="175"/>
      <c r="AA153" s="238">
        <f t="shared" si="299"/>
        <v>0</v>
      </c>
      <c r="AB153" s="239">
        <f t="shared" si="300"/>
        <v>0</v>
      </c>
      <c r="AC153" s="175"/>
      <c r="AD153" s="238">
        <f t="shared" si="301"/>
        <v>0</v>
      </c>
      <c r="AE153" s="239">
        <f t="shared" si="302"/>
        <v>0</v>
      </c>
      <c r="AF153" s="175"/>
      <c r="AG153" s="238">
        <f t="shared" si="303"/>
        <v>0</v>
      </c>
      <c r="AH153" s="239">
        <f t="shared" si="304"/>
        <v>0</v>
      </c>
      <c r="AI153" s="175"/>
      <c r="AJ153" s="238">
        <f t="shared" si="305"/>
        <v>0</v>
      </c>
      <c r="AK153" s="239">
        <f t="shared" si="306"/>
        <v>0</v>
      </c>
      <c r="AL153" s="175"/>
      <c r="AM153" s="238">
        <f t="shared" si="307"/>
        <v>0</v>
      </c>
      <c r="AN153" s="239">
        <f t="shared" si="308"/>
        <v>0</v>
      </c>
      <c r="AO153" s="175"/>
      <c r="AP153" s="238">
        <f t="shared" si="309"/>
        <v>0</v>
      </c>
      <c r="AQ153" s="239">
        <f t="shared" si="310"/>
        <v>0</v>
      </c>
      <c r="AR153" s="175"/>
      <c r="AS153" s="238">
        <f t="shared" si="311"/>
        <v>0</v>
      </c>
      <c r="AT153" s="239">
        <f t="shared" si="312"/>
        <v>0</v>
      </c>
      <c r="AU153" s="175"/>
      <c r="AV153" s="238">
        <f t="shared" si="313"/>
        <v>0</v>
      </c>
      <c r="AW153" s="239">
        <f t="shared" si="314"/>
        <v>0</v>
      </c>
      <c r="AX153" s="175"/>
      <c r="AY153" s="238">
        <f t="shared" si="315"/>
        <v>0</v>
      </c>
      <c r="AZ153" s="239">
        <f t="shared" si="316"/>
        <v>0</v>
      </c>
      <c r="BA153" s="175"/>
      <c r="BB153" s="238">
        <f t="shared" si="317"/>
        <v>0</v>
      </c>
      <c r="BC153" s="239">
        <f t="shared" si="318"/>
        <v>0</v>
      </c>
      <c r="BD153" s="175"/>
      <c r="BE153" s="238">
        <f t="shared" si="319"/>
        <v>0</v>
      </c>
      <c r="BF153" s="239">
        <f t="shared" si="320"/>
        <v>0</v>
      </c>
      <c r="BG153" s="175"/>
      <c r="BH153" s="238">
        <f t="shared" si="321"/>
        <v>0</v>
      </c>
      <c r="BI153" s="239">
        <f t="shared" si="322"/>
        <v>0</v>
      </c>
      <c r="BJ153" s="175"/>
      <c r="BK153" s="238">
        <f t="shared" si="323"/>
        <v>0</v>
      </c>
      <c r="BL153" s="239">
        <f t="shared" si="324"/>
        <v>0</v>
      </c>
      <c r="BM153" s="175"/>
      <c r="BN153" s="238">
        <f t="shared" si="325"/>
        <v>0</v>
      </c>
      <c r="BO153" s="239">
        <f t="shared" si="326"/>
        <v>0</v>
      </c>
      <c r="BP153" s="175"/>
      <c r="BQ153" s="238">
        <f t="shared" si="327"/>
        <v>0</v>
      </c>
      <c r="BR153" s="239">
        <f t="shared" si="328"/>
        <v>0</v>
      </c>
      <c r="BS153" s="175"/>
      <c r="BT153" s="238">
        <f t="shared" si="329"/>
        <v>0</v>
      </c>
      <c r="BU153" s="239">
        <f t="shared" si="330"/>
        <v>0</v>
      </c>
      <c r="BV153" s="175"/>
      <c r="BW153" s="238">
        <f t="shared" si="331"/>
        <v>0</v>
      </c>
      <c r="BX153" s="239">
        <f t="shared" si="332"/>
        <v>0</v>
      </c>
      <c r="BY153" s="175"/>
      <c r="BZ153" s="238">
        <f t="shared" si="333"/>
        <v>0</v>
      </c>
      <c r="CA153" s="239">
        <f t="shared" si="334"/>
        <v>0</v>
      </c>
      <c r="CB153" s="175"/>
      <c r="CC153" s="238">
        <f t="shared" si="335"/>
        <v>0</v>
      </c>
      <c r="CD153" s="239">
        <f t="shared" si="336"/>
        <v>0</v>
      </c>
      <c r="CE153" s="175"/>
      <c r="CF153" s="238">
        <f t="shared" si="337"/>
        <v>0</v>
      </c>
      <c r="CG153" s="239">
        <f t="shared" si="338"/>
        <v>0</v>
      </c>
      <c r="CH153" s="175"/>
      <c r="CI153" s="238">
        <f t="shared" si="339"/>
        <v>0</v>
      </c>
      <c r="CJ153" s="239">
        <f t="shared" si="340"/>
        <v>0</v>
      </c>
      <c r="CK153" s="175"/>
      <c r="CL153" s="238">
        <f t="shared" si="341"/>
        <v>0</v>
      </c>
      <c r="CM153" s="239">
        <f t="shared" si="342"/>
        <v>0</v>
      </c>
      <c r="CN153" s="175"/>
      <c r="CO153" s="238">
        <f t="shared" si="343"/>
        <v>0</v>
      </c>
      <c r="CP153" s="239">
        <f t="shared" si="344"/>
        <v>0</v>
      </c>
      <c r="CQ153" s="175"/>
      <c r="CR153" s="238">
        <f t="shared" si="345"/>
        <v>0</v>
      </c>
      <c r="CS153" s="239">
        <f t="shared" si="346"/>
        <v>0</v>
      </c>
      <c r="CT153" s="175"/>
      <c r="CU153" s="238">
        <f t="shared" si="347"/>
        <v>0</v>
      </c>
      <c r="CV153" s="239">
        <f t="shared" si="348"/>
        <v>0</v>
      </c>
      <c r="CW153" s="175"/>
      <c r="CX153" s="238">
        <f t="shared" si="349"/>
        <v>0</v>
      </c>
      <c r="CY153" s="239">
        <f t="shared" si="350"/>
        <v>0</v>
      </c>
      <c r="CZ153" s="175"/>
      <c r="DA153" s="238">
        <f t="shared" si="351"/>
        <v>0</v>
      </c>
      <c r="DB153" s="239">
        <f t="shared" si="352"/>
        <v>0</v>
      </c>
      <c r="DC153" s="175"/>
      <c r="DD153" s="238">
        <f t="shared" si="353"/>
        <v>0</v>
      </c>
      <c r="DE153" s="239">
        <f t="shared" si="354"/>
        <v>0</v>
      </c>
      <c r="DF153" s="175"/>
      <c r="DG153" s="238">
        <f t="shared" si="355"/>
        <v>0</v>
      </c>
      <c r="DH153" s="239">
        <f t="shared" si="356"/>
        <v>0</v>
      </c>
      <c r="DI153" s="175"/>
      <c r="DJ153" s="238">
        <f t="shared" si="357"/>
        <v>0</v>
      </c>
      <c r="DK153" s="239">
        <f t="shared" si="358"/>
        <v>0</v>
      </c>
      <c r="DL153" s="175"/>
      <c r="DM153" s="238">
        <f t="shared" si="359"/>
        <v>0</v>
      </c>
      <c r="DN153" s="239">
        <f t="shared" si="360"/>
        <v>0</v>
      </c>
      <c r="DO153" s="175"/>
      <c r="DP153" s="238">
        <f t="shared" si="361"/>
        <v>0</v>
      </c>
      <c r="DQ153" s="239">
        <f t="shared" si="362"/>
        <v>0</v>
      </c>
      <c r="DR153" s="175"/>
      <c r="DS153" s="238">
        <f t="shared" si="363"/>
        <v>0</v>
      </c>
      <c r="DT153" s="239">
        <f t="shared" si="364"/>
        <v>0</v>
      </c>
      <c r="DU153" s="175"/>
      <c r="DV153" s="238">
        <f t="shared" si="365"/>
        <v>0</v>
      </c>
      <c r="DW153" s="239">
        <f t="shared" si="366"/>
        <v>0</v>
      </c>
      <c r="DX153" s="175"/>
      <c r="DY153" s="238">
        <f t="shared" si="367"/>
        <v>0</v>
      </c>
      <c r="DZ153" s="239">
        <f t="shared" si="368"/>
        <v>0</v>
      </c>
      <c r="EA153" s="175"/>
      <c r="EB153" s="238">
        <f t="shared" si="369"/>
        <v>0</v>
      </c>
      <c r="EC153" s="239">
        <f t="shared" si="370"/>
        <v>0</v>
      </c>
      <c r="ED153" s="175"/>
      <c r="EE153" s="238">
        <f t="shared" si="371"/>
        <v>0</v>
      </c>
      <c r="EF153" s="239">
        <f t="shared" si="372"/>
        <v>0</v>
      </c>
      <c r="EG153" s="175"/>
      <c r="EH153" s="238">
        <f t="shared" si="373"/>
        <v>0</v>
      </c>
      <c r="EI153" s="239">
        <f t="shared" si="374"/>
        <v>0</v>
      </c>
      <c r="EJ153" s="175"/>
      <c r="EK153" s="238">
        <f t="shared" si="375"/>
        <v>0</v>
      </c>
      <c r="EL153" s="239">
        <f t="shared" si="376"/>
        <v>0</v>
      </c>
      <c r="EM153" s="175"/>
      <c r="EN153" s="238">
        <f t="shared" si="377"/>
        <v>0</v>
      </c>
      <c r="EO153" s="239">
        <f t="shared" si="378"/>
        <v>0</v>
      </c>
      <c r="EP153" s="175"/>
      <c r="EQ153" s="238">
        <f t="shared" si="379"/>
        <v>0</v>
      </c>
      <c r="ER153" s="239">
        <f t="shared" si="380"/>
        <v>0</v>
      </c>
      <c r="ES153" s="175"/>
      <c r="ET153" s="238">
        <f t="shared" si="381"/>
        <v>0</v>
      </c>
      <c r="EU153" s="239">
        <f t="shared" si="382"/>
        <v>0</v>
      </c>
      <c r="EV153" s="175"/>
      <c r="EW153" s="238">
        <f t="shared" si="383"/>
        <v>0</v>
      </c>
      <c r="EX153" s="239">
        <f t="shared" si="384"/>
        <v>0</v>
      </c>
      <c r="EY153" s="175"/>
      <c r="EZ153" s="238">
        <f t="shared" si="385"/>
        <v>0</v>
      </c>
      <c r="FA153" s="239">
        <f t="shared" si="386"/>
        <v>0</v>
      </c>
      <c r="FB153" s="175"/>
      <c r="FC153" s="238">
        <f t="shared" si="387"/>
        <v>0</v>
      </c>
      <c r="FD153" s="239">
        <f t="shared" si="388"/>
        <v>0</v>
      </c>
      <c r="FE153" s="175"/>
      <c r="FF153" s="238">
        <f t="shared" si="389"/>
        <v>0</v>
      </c>
      <c r="FG153" s="239">
        <f t="shared" si="390"/>
        <v>0</v>
      </c>
      <c r="FH153" s="175"/>
      <c r="FI153" s="238">
        <f t="shared" si="391"/>
        <v>0</v>
      </c>
      <c r="FJ153" s="239">
        <f t="shared" si="392"/>
        <v>0</v>
      </c>
      <c r="FK153" s="175"/>
      <c r="FL153" s="238">
        <f t="shared" si="393"/>
        <v>0</v>
      </c>
      <c r="FM153" s="239">
        <f t="shared" si="394"/>
        <v>0</v>
      </c>
      <c r="FN153" s="175"/>
      <c r="FO153" s="238">
        <f t="shared" si="395"/>
        <v>0</v>
      </c>
      <c r="FP153" s="239">
        <f t="shared" si="396"/>
        <v>0</v>
      </c>
      <c r="FQ153" s="175"/>
      <c r="FR153" s="238">
        <f t="shared" si="397"/>
        <v>0</v>
      </c>
      <c r="FS153" s="239">
        <f t="shared" si="398"/>
        <v>0</v>
      </c>
      <c r="FT153" s="175"/>
      <c r="FU153" s="238">
        <f t="shared" si="399"/>
        <v>0</v>
      </c>
      <c r="FV153" s="239">
        <f t="shared" si="400"/>
        <v>0</v>
      </c>
      <c r="FW153" s="175"/>
      <c r="FX153" s="238">
        <f t="shared" si="401"/>
        <v>0</v>
      </c>
      <c r="FY153" s="239">
        <f t="shared" si="402"/>
        <v>0</v>
      </c>
      <c r="FZ153" s="175"/>
      <c r="GA153" s="238">
        <f t="shared" si="403"/>
        <v>0</v>
      </c>
      <c r="GB153" s="239">
        <f t="shared" si="404"/>
        <v>0</v>
      </c>
      <c r="GC153" s="175"/>
      <c r="GD153" s="238">
        <f t="shared" si="405"/>
        <v>0</v>
      </c>
      <c r="GE153" s="239">
        <f t="shared" si="406"/>
        <v>0</v>
      </c>
      <c r="GF153" s="175"/>
      <c r="GG153" s="238">
        <f t="shared" si="407"/>
        <v>0</v>
      </c>
      <c r="GH153" s="239">
        <f t="shared" si="408"/>
        <v>0</v>
      </c>
      <c r="GI153" s="175"/>
      <c r="GJ153" s="238">
        <f t="shared" si="409"/>
        <v>0</v>
      </c>
      <c r="GK153" s="239">
        <f t="shared" si="410"/>
        <v>0</v>
      </c>
      <c r="GL153" s="175"/>
      <c r="GM153" s="238">
        <f t="shared" si="411"/>
        <v>0</v>
      </c>
      <c r="GN153" s="239">
        <f t="shared" si="412"/>
        <v>0</v>
      </c>
      <c r="GO153" s="175"/>
      <c r="GP153" s="238">
        <f t="shared" si="413"/>
        <v>0</v>
      </c>
      <c r="GQ153" s="239">
        <f t="shared" si="414"/>
        <v>0</v>
      </c>
      <c r="GR153" s="175"/>
      <c r="GS153" s="238">
        <f t="shared" si="415"/>
        <v>0</v>
      </c>
      <c r="GT153" s="239">
        <f t="shared" si="416"/>
        <v>0</v>
      </c>
      <c r="GU153" s="175"/>
      <c r="GV153" s="238">
        <f t="shared" si="417"/>
        <v>0</v>
      </c>
      <c r="GW153" s="239">
        <f t="shared" si="418"/>
        <v>0</v>
      </c>
      <c r="GX153" s="175"/>
      <c r="GY153" s="238">
        <f t="shared" si="419"/>
        <v>0</v>
      </c>
      <c r="GZ153" s="239">
        <f t="shared" si="420"/>
        <v>0</v>
      </c>
      <c r="HA153" s="175"/>
      <c r="HB153" s="238">
        <f t="shared" si="421"/>
        <v>0</v>
      </c>
      <c r="HC153" s="239">
        <f t="shared" si="422"/>
        <v>0</v>
      </c>
      <c r="HD153" s="175"/>
      <c r="HE153" s="238">
        <f t="shared" si="423"/>
        <v>0</v>
      </c>
      <c r="HF153" s="239">
        <f t="shared" si="424"/>
        <v>0</v>
      </c>
      <c r="HG153" s="175"/>
      <c r="HH153" s="238">
        <f t="shared" si="425"/>
        <v>0</v>
      </c>
      <c r="HI153" s="239">
        <f t="shared" si="426"/>
        <v>0</v>
      </c>
      <c r="HJ153" s="175"/>
      <c r="HK153" s="238">
        <f t="shared" si="427"/>
        <v>0</v>
      </c>
      <c r="HL153" s="239">
        <f t="shared" si="428"/>
        <v>0</v>
      </c>
      <c r="HM153" s="242">
        <f t="shared" si="429"/>
        <v>0</v>
      </c>
      <c r="HN153" s="108">
        <f t="shared" si="430"/>
        <v>0</v>
      </c>
    </row>
    <row r="154" spans="1:222" s="2" customFormat="1" hidden="1" x14ac:dyDescent="0.2">
      <c r="A154" s="173"/>
      <c r="B154" s="176"/>
      <c r="C154" s="370"/>
      <c r="D154" s="370"/>
      <c r="E154" s="370"/>
      <c r="F154" s="369"/>
      <c r="G154" s="177"/>
      <c r="H154" s="178"/>
      <c r="I154" s="39"/>
      <c r="J154" s="174">
        <f t="shared" si="288"/>
        <v>0</v>
      </c>
      <c r="K154" s="175"/>
      <c r="L154" s="238">
        <f t="shared" si="289"/>
        <v>0</v>
      </c>
      <c r="M154" s="239">
        <f t="shared" si="290"/>
        <v>0</v>
      </c>
      <c r="N154" s="175"/>
      <c r="O154" s="238">
        <f t="shared" si="291"/>
        <v>0</v>
      </c>
      <c r="P154" s="239">
        <f t="shared" si="292"/>
        <v>0</v>
      </c>
      <c r="Q154" s="175"/>
      <c r="R154" s="238">
        <f t="shared" si="293"/>
        <v>0</v>
      </c>
      <c r="S154" s="239">
        <f t="shared" si="294"/>
        <v>0</v>
      </c>
      <c r="T154" s="175"/>
      <c r="U154" s="238">
        <f t="shared" si="295"/>
        <v>0</v>
      </c>
      <c r="V154" s="239">
        <f t="shared" si="296"/>
        <v>0</v>
      </c>
      <c r="W154" s="175"/>
      <c r="X154" s="238">
        <f t="shared" si="297"/>
        <v>0</v>
      </c>
      <c r="Y154" s="239">
        <f t="shared" si="298"/>
        <v>0</v>
      </c>
      <c r="Z154" s="175"/>
      <c r="AA154" s="238">
        <f t="shared" si="299"/>
        <v>0</v>
      </c>
      <c r="AB154" s="239">
        <f t="shared" si="300"/>
        <v>0</v>
      </c>
      <c r="AC154" s="175"/>
      <c r="AD154" s="238">
        <f t="shared" si="301"/>
        <v>0</v>
      </c>
      <c r="AE154" s="239">
        <f t="shared" si="302"/>
        <v>0</v>
      </c>
      <c r="AF154" s="175"/>
      <c r="AG154" s="238">
        <f t="shared" si="303"/>
        <v>0</v>
      </c>
      <c r="AH154" s="239">
        <f t="shared" si="304"/>
        <v>0</v>
      </c>
      <c r="AI154" s="175"/>
      <c r="AJ154" s="238">
        <f t="shared" si="305"/>
        <v>0</v>
      </c>
      <c r="AK154" s="239">
        <f t="shared" si="306"/>
        <v>0</v>
      </c>
      <c r="AL154" s="175"/>
      <c r="AM154" s="238">
        <f t="shared" si="307"/>
        <v>0</v>
      </c>
      <c r="AN154" s="239">
        <f t="shared" si="308"/>
        <v>0</v>
      </c>
      <c r="AO154" s="175"/>
      <c r="AP154" s="238">
        <f t="shared" si="309"/>
        <v>0</v>
      </c>
      <c r="AQ154" s="239">
        <f t="shared" si="310"/>
        <v>0</v>
      </c>
      <c r="AR154" s="175"/>
      <c r="AS154" s="238">
        <f t="shared" si="311"/>
        <v>0</v>
      </c>
      <c r="AT154" s="239">
        <f t="shared" si="312"/>
        <v>0</v>
      </c>
      <c r="AU154" s="175"/>
      <c r="AV154" s="238">
        <f t="shared" si="313"/>
        <v>0</v>
      </c>
      <c r="AW154" s="239">
        <f t="shared" si="314"/>
        <v>0</v>
      </c>
      <c r="AX154" s="175"/>
      <c r="AY154" s="238">
        <f t="shared" si="315"/>
        <v>0</v>
      </c>
      <c r="AZ154" s="239">
        <f t="shared" si="316"/>
        <v>0</v>
      </c>
      <c r="BA154" s="175"/>
      <c r="BB154" s="238">
        <f t="shared" si="317"/>
        <v>0</v>
      </c>
      <c r="BC154" s="239">
        <f t="shared" si="318"/>
        <v>0</v>
      </c>
      <c r="BD154" s="175"/>
      <c r="BE154" s="238">
        <f t="shared" si="319"/>
        <v>0</v>
      </c>
      <c r="BF154" s="239">
        <f t="shared" si="320"/>
        <v>0</v>
      </c>
      <c r="BG154" s="175"/>
      <c r="BH154" s="238">
        <f t="shared" si="321"/>
        <v>0</v>
      </c>
      <c r="BI154" s="239">
        <f t="shared" si="322"/>
        <v>0</v>
      </c>
      <c r="BJ154" s="175"/>
      <c r="BK154" s="238">
        <f t="shared" si="323"/>
        <v>0</v>
      </c>
      <c r="BL154" s="239">
        <f t="shared" si="324"/>
        <v>0</v>
      </c>
      <c r="BM154" s="175"/>
      <c r="BN154" s="238">
        <f t="shared" si="325"/>
        <v>0</v>
      </c>
      <c r="BO154" s="239">
        <f t="shared" si="326"/>
        <v>0</v>
      </c>
      <c r="BP154" s="175"/>
      <c r="BQ154" s="238">
        <f t="shared" si="327"/>
        <v>0</v>
      </c>
      <c r="BR154" s="239">
        <f t="shared" si="328"/>
        <v>0</v>
      </c>
      <c r="BS154" s="175"/>
      <c r="BT154" s="238">
        <f t="shared" si="329"/>
        <v>0</v>
      </c>
      <c r="BU154" s="239">
        <f t="shared" si="330"/>
        <v>0</v>
      </c>
      <c r="BV154" s="175"/>
      <c r="BW154" s="238">
        <f t="shared" si="331"/>
        <v>0</v>
      </c>
      <c r="BX154" s="239">
        <f t="shared" si="332"/>
        <v>0</v>
      </c>
      <c r="BY154" s="175"/>
      <c r="BZ154" s="238">
        <f t="shared" si="333"/>
        <v>0</v>
      </c>
      <c r="CA154" s="239">
        <f t="shared" si="334"/>
        <v>0</v>
      </c>
      <c r="CB154" s="175"/>
      <c r="CC154" s="238">
        <f t="shared" si="335"/>
        <v>0</v>
      </c>
      <c r="CD154" s="239">
        <f t="shared" si="336"/>
        <v>0</v>
      </c>
      <c r="CE154" s="175"/>
      <c r="CF154" s="238">
        <f t="shared" si="337"/>
        <v>0</v>
      </c>
      <c r="CG154" s="239">
        <f t="shared" si="338"/>
        <v>0</v>
      </c>
      <c r="CH154" s="175"/>
      <c r="CI154" s="238">
        <f t="shared" si="339"/>
        <v>0</v>
      </c>
      <c r="CJ154" s="239">
        <f t="shared" si="340"/>
        <v>0</v>
      </c>
      <c r="CK154" s="175"/>
      <c r="CL154" s="238">
        <f t="shared" si="341"/>
        <v>0</v>
      </c>
      <c r="CM154" s="239">
        <f t="shared" si="342"/>
        <v>0</v>
      </c>
      <c r="CN154" s="175"/>
      <c r="CO154" s="238">
        <f t="shared" si="343"/>
        <v>0</v>
      </c>
      <c r="CP154" s="239">
        <f t="shared" si="344"/>
        <v>0</v>
      </c>
      <c r="CQ154" s="175"/>
      <c r="CR154" s="238">
        <f t="shared" si="345"/>
        <v>0</v>
      </c>
      <c r="CS154" s="239">
        <f t="shared" si="346"/>
        <v>0</v>
      </c>
      <c r="CT154" s="175"/>
      <c r="CU154" s="238">
        <f t="shared" si="347"/>
        <v>0</v>
      </c>
      <c r="CV154" s="239">
        <f t="shared" si="348"/>
        <v>0</v>
      </c>
      <c r="CW154" s="175"/>
      <c r="CX154" s="238">
        <f t="shared" si="349"/>
        <v>0</v>
      </c>
      <c r="CY154" s="239">
        <f t="shared" si="350"/>
        <v>0</v>
      </c>
      <c r="CZ154" s="175"/>
      <c r="DA154" s="238">
        <f t="shared" si="351"/>
        <v>0</v>
      </c>
      <c r="DB154" s="239">
        <f t="shared" si="352"/>
        <v>0</v>
      </c>
      <c r="DC154" s="175"/>
      <c r="DD154" s="238">
        <f t="shared" si="353"/>
        <v>0</v>
      </c>
      <c r="DE154" s="239">
        <f t="shared" si="354"/>
        <v>0</v>
      </c>
      <c r="DF154" s="175"/>
      <c r="DG154" s="238">
        <f t="shared" si="355"/>
        <v>0</v>
      </c>
      <c r="DH154" s="239">
        <f t="shared" si="356"/>
        <v>0</v>
      </c>
      <c r="DI154" s="175"/>
      <c r="DJ154" s="238">
        <f t="shared" si="357"/>
        <v>0</v>
      </c>
      <c r="DK154" s="239">
        <f t="shared" si="358"/>
        <v>0</v>
      </c>
      <c r="DL154" s="175"/>
      <c r="DM154" s="238">
        <f t="shared" si="359"/>
        <v>0</v>
      </c>
      <c r="DN154" s="239">
        <f t="shared" si="360"/>
        <v>0</v>
      </c>
      <c r="DO154" s="175"/>
      <c r="DP154" s="238">
        <f t="shared" si="361"/>
        <v>0</v>
      </c>
      <c r="DQ154" s="239">
        <f t="shared" si="362"/>
        <v>0</v>
      </c>
      <c r="DR154" s="175"/>
      <c r="DS154" s="238">
        <f t="shared" si="363"/>
        <v>0</v>
      </c>
      <c r="DT154" s="239">
        <f t="shared" si="364"/>
        <v>0</v>
      </c>
      <c r="DU154" s="175"/>
      <c r="DV154" s="238">
        <f t="shared" si="365"/>
        <v>0</v>
      </c>
      <c r="DW154" s="239">
        <f t="shared" si="366"/>
        <v>0</v>
      </c>
      <c r="DX154" s="175"/>
      <c r="DY154" s="238">
        <f t="shared" si="367"/>
        <v>0</v>
      </c>
      <c r="DZ154" s="239">
        <f t="shared" si="368"/>
        <v>0</v>
      </c>
      <c r="EA154" s="175"/>
      <c r="EB154" s="238">
        <f t="shared" si="369"/>
        <v>0</v>
      </c>
      <c r="EC154" s="239">
        <f t="shared" si="370"/>
        <v>0</v>
      </c>
      <c r="ED154" s="175"/>
      <c r="EE154" s="238">
        <f t="shared" si="371"/>
        <v>0</v>
      </c>
      <c r="EF154" s="239">
        <f t="shared" si="372"/>
        <v>0</v>
      </c>
      <c r="EG154" s="175"/>
      <c r="EH154" s="238">
        <f t="shared" si="373"/>
        <v>0</v>
      </c>
      <c r="EI154" s="239">
        <f t="shared" si="374"/>
        <v>0</v>
      </c>
      <c r="EJ154" s="175"/>
      <c r="EK154" s="238">
        <f t="shared" si="375"/>
        <v>0</v>
      </c>
      <c r="EL154" s="239">
        <f t="shared" si="376"/>
        <v>0</v>
      </c>
      <c r="EM154" s="175"/>
      <c r="EN154" s="238">
        <f t="shared" si="377"/>
        <v>0</v>
      </c>
      <c r="EO154" s="239">
        <f t="shared" si="378"/>
        <v>0</v>
      </c>
      <c r="EP154" s="175"/>
      <c r="EQ154" s="238">
        <f t="shared" si="379"/>
        <v>0</v>
      </c>
      <c r="ER154" s="239">
        <f t="shared" si="380"/>
        <v>0</v>
      </c>
      <c r="ES154" s="175"/>
      <c r="ET154" s="238">
        <f t="shared" si="381"/>
        <v>0</v>
      </c>
      <c r="EU154" s="239">
        <f t="shared" si="382"/>
        <v>0</v>
      </c>
      <c r="EV154" s="175"/>
      <c r="EW154" s="238">
        <f t="shared" si="383"/>
        <v>0</v>
      </c>
      <c r="EX154" s="239">
        <f t="shared" si="384"/>
        <v>0</v>
      </c>
      <c r="EY154" s="175"/>
      <c r="EZ154" s="238">
        <f t="shared" si="385"/>
        <v>0</v>
      </c>
      <c r="FA154" s="239">
        <f t="shared" si="386"/>
        <v>0</v>
      </c>
      <c r="FB154" s="175"/>
      <c r="FC154" s="238">
        <f t="shared" si="387"/>
        <v>0</v>
      </c>
      <c r="FD154" s="239">
        <f t="shared" si="388"/>
        <v>0</v>
      </c>
      <c r="FE154" s="175"/>
      <c r="FF154" s="238">
        <f t="shared" si="389"/>
        <v>0</v>
      </c>
      <c r="FG154" s="239">
        <f t="shared" si="390"/>
        <v>0</v>
      </c>
      <c r="FH154" s="175"/>
      <c r="FI154" s="238">
        <f t="shared" si="391"/>
        <v>0</v>
      </c>
      <c r="FJ154" s="239">
        <f t="shared" si="392"/>
        <v>0</v>
      </c>
      <c r="FK154" s="175"/>
      <c r="FL154" s="238">
        <f t="shared" si="393"/>
        <v>0</v>
      </c>
      <c r="FM154" s="239">
        <f t="shared" si="394"/>
        <v>0</v>
      </c>
      <c r="FN154" s="175"/>
      <c r="FO154" s="238">
        <f t="shared" si="395"/>
        <v>0</v>
      </c>
      <c r="FP154" s="239">
        <f t="shared" si="396"/>
        <v>0</v>
      </c>
      <c r="FQ154" s="175"/>
      <c r="FR154" s="238">
        <f t="shared" si="397"/>
        <v>0</v>
      </c>
      <c r="FS154" s="239">
        <f t="shared" si="398"/>
        <v>0</v>
      </c>
      <c r="FT154" s="175"/>
      <c r="FU154" s="238">
        <f t="shared" si="399"/>
        <v>0</v>
      </c>
      <c r="FV154" s="239">
        <f t="shared" si="400"/>
        <v>0</v>
      </c>
      <c r="FW154" s="175"/>
      <c r="FX154" s="238">
        <f t="shared" si="401"/>
        <v>0</v>
      </c>
      <c r="FY154" s="239">
        <f t="shared" si="402"/>
        <v>0</v>
      </c>
      <c r="FZ154" s="175"/>
      <c r="GA154" s="238">
        <f t="shared" si="403"/>
        <v>0</v>
      </c>
      <c r="GB154" s="239">
        <f t="shared" si="404"/>
        <v>0</v>
      </c>
      <c r="GC154" s="175"/>
      <c r="GD154" s="238">
        <f t="shared" si="405"/>
        <v>0</v>
      </c>
      <c r="GE154" s="239">
        <f t="shared" si="406"/>
        <v>0</v>
      </c>
      <c r="GF154" s="175"/>
      <c r="GG154" s="238">
        <f t="shared" si="407"/>
        <v>0</v>
      </c>
      <c r="GH154" s="239">
        <f t="shared" si="408"/>
        <v>0</v>
      </c>
      <c r="GI154" s="175"/>
      <c r="GJ154" s="238">
        <f t="shared" si="409"/>
        <v>0</v>
      </c>
      <c r="GK154" s="239">
        <f t="shared" si="410"/>
        <v>0</v>
      </c>
      <c r="GL154" s="175"/>
      <c r="GM154" s="238">
        <f t="shared" si="411"/>
        <v>0</v>
      </c>
      <c r="GN154" s="239">
        <f t="shared" si="412"/>
        <v>0</v>
      </c>
      <c r="GO154" s="175"/>
      <c r="GP154" s="238">
        <f t="shared" si="413"/>
        <v>0</v>
      </c>
      <c r="GQ154" s="239">
        <f t="shared" si="414"/>
        <v>0</v>
      </c>
      <c r="GR154" s="175"/>
      <c r="GS154" s="238">
        <f t="shared" si="415"/>
        <v>0</v>
      </c>
      <c r="GT154" s="239">
        <f t="shared" si="416"/>
        <v>0</v>
      </c>
      <c r="GU154" s="175"/>
      <c r="GV154" s="238">
        <f t="shared" si="417"/>
        <v>0</v>
      </c>
      <c r="GW154" s="239">
        <f t="shared" si="418"/>
        <v>0</v>
      </c>
      <c r="GX154" s="175"/>
      <c r="GY154" s="238">
        <f t="shared" si="419"/>
        <v>0</v>
      </c>
      <c r="GZ154" s="239">
        <f t="shared" si="420"/>
        <v>0</v>
      </c>
      <c r="HA154" s="175"/>
      <c r="HB154" s="238">
        <f t="shared" si="421"/>
        <v>0</v>
      </c>
      <c r="HC154" s="239">
        <f t="shared" si="422"/>
        <v>0</v>
      </c>
      <c r="HD154" s="175"/>
      <c r="HE154" s="238">
        <f t="shared" si="423"/>
        <v>0</v>
      </c>
      <c r="HF154" s="239">
        <f t="shared" si="424"/>
        <v>0</v>
      </c>
      <c r="HG154" s="175"/>
      <c r="HH154" s="238">
        <f t="shared" si="425"/>
        <v>0</v>
      </c>
      <c r="HI154" s="239">
        <f t="shared" si="426"/>
        <v>0</v>
      </c>
      <c r="HJ154" s="175"/>
      <c r="HK154" s="238">
        <f t="shared" si="427"/>
        <v>0</v>
      </c>
      <c r="HL154" s="239">
        <f t="shared" si="428"/>
        <v>0</v>
      </c>
      <c r="HM154" s="242">
        <f t="shared" si="429"/>
        <v>0</v>
      </c>
      <c r="HN154" s="108">
        <f t="shared" si="430"/>
        <v>0</v>
      </c>
    </row>
    <row r="155" spans="1:222" s="2" customFormat="1" hidden="1" x14ac:dyDescent="0.2">
      <c r="A155" s="173"/>
      <c r="B155" s="176"/>
      <c r="C155" s="370"/>
      <c r="D155" s="370"/>
      <c r="E155" s="370"/>
      <c r="F155" s="369"/>
      <c r="G155" s="177"/>
      <c r="H155" s="178"/>
      <c r="I155" s="39"/>
      <c r="J155" s="174">
        <f t="shared" si="288"/>
        <v>0</v>
      </c>
      <c r="K155" s="175"/>
      <c r="L155" s="238">
        <f t="shared" si="289"/>
        <v>0</v>
      </c>
      <c r="M155" s="239">
        <f t="shared" si="290"/>
        <v>0</v>
      </c>
      <c r="N155" s="175"/>
      <c r="O155" s="238">
        <f t="shared" si="291"/>
        <v>0</v>
      </c>
      <c r="P155" s="239">
        <f t="shared" si="292"/>
        <v>0</v>
      </c>
      <c r="Q155" s="175"/>
      <c r="R155" s="238">
        <f t="shared" si="293"/>
        <v>0</v>
      </c>
      <c r="S155" s="239">
        <f t="shared" si="294"/>
        <v>0</v>
      </c>
      <c r="T155" s="175"/>
      <c r="U155" s="238">
        <f t="shared" si="295"/>
        <v>0</v>
      </c>
      <c r="V155" s="239">
        <f t="shared" si="296"/>
        <v>0</v>
      </c>
      <c r="W155" s="175"/>
      <c r="X155" s="238">
        <f t="shared" si="297"/>
        <v>0</v>
      </c>
      <c r="Y155" s="239">
        <f t="shared" si="298"/>
        <v>0</v>
      </c>
      <c r="Z155" s="175"/>
      <c r="AA155" s="238">
        <f t="shared" si="299"/>
        <v>0</v>
      </c>
      <c r="AB155" s="239">
        <f t="shared" si="300"/>
        <v>0</v>
      </c>
      <c r="AC155" s="175"/>
      <c r="AD155" s="238">
        <f t="shared" si="301"/>
        <v>0</v>
      </c>
      <c r="AE155" s="239">
        <f t="shared" si="302"/>
        <v>0</v>
      </c>
      <c r="AF155" s="175"/>
      <c r="AG155" s="238">
        <f t="shared" si="303"/>
        <v>0</v>
      </c>
      <c r="AH155" s="239">
        <f t="shared" si="304"/>
        <v>0</v>
      </c>
      <c r="AI155" s="175"/>
      <c r="AJ155" s="238">
        <f t="shared" si="305"/>
        <v>0</v>
      </c>
      <c r="AK155" s="239">
        <f t="shared" si="306"/>
        <v>0</v>
      </c>
      <c r="AL155" s="175"/>
      <c r="AM155" s="238">
        <f t="shared" si="307"/>
        <v>0</v>
      </c>
      <c r="AN155" s="239">
        <f t="shared" si="308"/>
        <v>0</v>
      </c>
      <c r="AO155" s="175"/>
      <c r="AP155" s="238">
        <f t="shared" si="309"/>
        <v>0</v>
      </c>
      <c r="AQ155" s="239">
        <f t="shared" si="310"/>
        <v>0</v>
      </c>
      <c r="AR155" s="175"/>
      <c r="AS155" s="238">
        <f t="shared" si="311"/>
        <v>0</v>
      </c>
      <c r="AT155" s="239">
        <f t="shared" si="312"/>
        <v>0</v>
      </c>
      <c r="AU155" s="175"/>
      <c r="AV155" s="238">
        <f t="shared" si="313"/>
        <v>0</v>
      </c>
      <c r="AW155" s="239">
        <f t="shared" si="314"/>
        <v>0</v>
      </c>
      <c r="AX155" s="175"/>
      <c r="AY155" s="238">
        <f t="shared" si="315"/>
        <v>0</v>
      </c>
      <c r="AZ155" s="239">
        <f t="shared" si="316"/>
        <v>0</v>
      </c>
      <c r="BA155" s="175"/>
      <c r="BB155" s="238">
        <f t="shared" si="317"/>
        <v>0</v>
      </c>
      <c r="BC155" s="239">
        <f t="shared" si="318"/>
        <v>0</v>
      </c>
      <c r="BD155" s="175"/>
      <c r="BE155" s="238">
        <f t="shared" si="319"/>
        <v>0</v>
      </c>
      <c r="BF155" s="239">
        <f t="shared" si="320"/>
        <v>0</v>
      </c>
      <c r="BG155" s="175"/>
      <c r="BH155" s="238">
        <f t="shared" si="321"/>
        <v>0</v>
      </c>
      <c r="BI155" s="239">
        <f t="shared" si="322"/>
        <v>0</v>
      </c>
      <c r="BJ155" s="175"/>
      <c r="BK155" s="238">
        <f t="shared" si="323"/>
        <v>0</v>
      </c>
      <c r="BL155" s="239">
        <f t="shared" si="324"/>
        <v>0</v>
      </c>
      <c r="BM155" s="175"/>
      <c r="BN155" s="238">
        <f t="shared" si="325"/>
        <v>0</v>
      </c>
      <c r="BO155" s="239">
        <f t="shared" si="326"/>
        <v>0</v>
      </c>
      <c r="BP155" s="175"/>
      <c r="BQ155" s="238">
        <f t="shared" si="327"/>
        <v>0</v>
      </c>
      <c r="BR155" s="239">
        <f t="shared" si="328"/>
        <v>0</v>
      </c>
      <c r="BS155" s="175"/>
      <c r="BT155" s="238">
        <f t="shared" si="329"/>
        <v>0</v>
      </c>
      <c r="BU155" s="239">
        <f t="shared" si="330"/>
        <v>0</v>
      </c>
      <c r="BV155" s="175"/>
      <c r="BW155" s="238">
        <f t="shared" si="331"/>
        <v>0</v>
      </c>
      <c r="BX155" s="239">
        <f t="shared" si="332"/>
        <v>0</v>
      </c>
      <c r="BY155" s="175"/>
      <c r="BZ155" s="238">
        <f t="shared" si="333"/>
        <v>0</v>
      </c>
      <c r="CA155" s="239">
        <f t="shared" si="334"/>
        <v>0</v>
      </c>
      <c r="CB155" s="175"/>
      <c r="CC155" s="238">
        <f t="shared" si="335"/>
        <v>0</v>
      </c>
      <c r="CD155" s="239">
        <f t="shared" si="336"/>
        <v>0</v>
      </c>
      <c r="CE155" s="175"/>
      <c r="CF155" s="238">
        <f t="shared" si="337"/>
        <v>0</v>
      </c>
      <c r="CG155" s="239">
        <f t="shared" si="338"/>
        <v>0</v>
      </c>
      <c r="CH155" s="175"/>
      <c r="CI155" s="238">
        <f t="shared" si="339"/>
        <v>0</v>
      </c>
      <c r="CJ155" s="239">
        <f t="shared" si="340"/>
        <v>0</v>
      </c>
      <c r="CK155" s="175"/>
      <c r="CL155" s="238">
        <f t="shared" si="341"/>
        <v>0</v>
      </c>
      <c r="CM155" s="239">
        <f t="shared" si="342"/>
        <v>0</v>
      </c>
      <c r="CN155" s="175"/>
      <c r="CO155" s="238">
        <f t="shared" si="343"/>
        <v>0</v>
      </c>
      <c r="CP155" s="239">
        <f t="shared" si="344"/>
        <v>0</v>
      </c>
      <c r="CQ155" s="175"/>
      <c r="CR155" s="238">
        <f t="shared" si="345"/>
        <v>0</v>
      </c>
      <c r="CS155" s="239">
        <f t="shared" si="346"/>
        <v>0</v>
      </c>
      <c r="CT155" s="175"/>
      <c r="CU155" s="238">
        <f t="shared" si="347"/>
        <v>0</v>
      </c>
      <c r="CV155" s="239">
        <f t="shared" si="348"/>
        <v>0</v>
      </c>
      <c r="CW155" s="175"/>
      <c r="CX155" s="238">
        <f t="shared" si="349"/>
        <v>0</v>
      </c>
      <c r="CY155" s="239">
        <f t="shared" si="350"/>
        <v>0</v>
      </c>
      <c r="CZ155" s="175"/>
      <c r="DA155" s="238">
        <f t="shared" si="351"/>
        <v>0</v>
      </c>
      <c r="DB155" s="239">
        <f t="shared" si="352"/>
        <v>0</v>
      </c>
      <c r="DC155" s="175"/>
      <c r="DD155" s="238">
        <f t="shared" si="353"/>
        <v>0</v>
      </c>
      <c r="DE155" s="239">
        <f t="shared" si="354"/>
        <v>0</v>
      </c>
      <c r="DF155" s="175"/>
      <c r="DG155" s="238">
        <f t="shared" si="355"/>
        <v>0</v>
      </c>
      <c r="DH155" s="239">
        <f t="shared" si="356"/>
        <v>0</v>
      </c>
      <c r="DI155" s="175"/>
      <c r="DJ155" s="238">
        <f t="shared" si="357"/>
        <v>0</v>
      </c>
      <c r="DK155" s="239">
        <f t="shared" si="358"/>
        <v>0</v>
      </c>
      <c r="DL155" s="175"/>
      <c r="DM155" s="238">
        <f t="shared" si="359"/>
        <v>0</v>
      </c>
      <c r="DN155" s="239">
        <f t="shared" si="360"/>
        <v>0</v>
      </c>
      <c r="DO155" s="175"/>
      <c r="DP155" s="238">
        <f t="shared" si="361"/>
        <v>0</v>
      </c>
      <c r="DQ155" s="239">
        <f t="shared" si="362"/>
        <v>0</v>
      </c>
      <c r="DR155" s="175"/>
      <c r="DS155" s="238">
        <f t="shared" si="363"/>
        <v>0</v>
      </c>
      <c r="DT155" s="239">
        <f t="shared" si="364"/>
        <v>0</v>
      </c>
      <c r="DU155" s="175"/>
      <c r="DV155" s="238">
        <f t="shared" si="365"/>
        <v>0</v>
      </c>
      <c r="DW155" s="239">
        <f t="shared" si="366"/>
        <v>0</v>
      </c>
      <c r="DX155" s="175"/>
      <c r="DY155" s="238">
        <f t="shared" si="367"/>
        <v>0</v>
      </c>
      <c r="DZ155" s="239">
        <f t="shared" si="368"/>
        <v>0</v>
      </c>
      <c r="EA155" s="175"/>
      <c r="EB155" s="238">
        <f t="shared" si="369"/>
        <v>0</v>
      </c>
      <c r="EC155" s="239">
        <f t="shared" si="370"/>
        <v>0</v>
      </c>
      <c r="ED155" s="175"/>
      <c r="EE155" s="238">
        <f t="shared" si="371"/>
        <v>0</v>
      </c>
      <c r="EF155" s="239">
        <f t="shared" si="372"/>
        <v>0</v>
      </c>
      <c r="EG155" s="175"/>
      <c r="EH155" s="238">
        <f t="shared" si="373"/>
        <v>0</v>
      </c>
      <c r="EI155" s="239">
        <f t="shared" si="374"/>
        <v>0</v>
      </c>
      <c r="EJ155" s="175"/>
      <c r="EK155" s="238">
        <f t="shared" si="375"/>
        <v>0</v>
      </c>
      <c r="EL155" s="239">
        <f t="shared" si="376"/>
        <v>0</v>
      </c>
      <c r="EM155" s="175"/>
      <c r="EN155" s="238">
        <f t="shared" si="377"/>
        <v>0</v>
      </c>
      <c r="EO155" s="239">
        <f t="shared" si="378"/>
        <v>0</v>
      </c>
      <c r="EP155" s="175"/>
      <c r="EQ155" s="238">
        <f t="shared" si="379"/>
        <v>0</v>
      </c>
      <c r="ER155" s="239">
        <f t="shared" si="380"/>
        <v>0</v>
      </c>
      <c r="ES155" s="175"/>
      <c r="ET155" s="238">
        <f t="shared" si="381"/>
        <v>0</v>
      </c>
      <c r="EU155" s="239">
        <f t="shared" si="382"/>
        <v>0</v>
      </c>
      <c r="EV155" s="175"/>
      <c r="EW155" s="238">
        <f t="shared" si="383"/>
        <v>0</v>
      </c>
      <c r="EX155" s="239">
        <f t="shared" si="384"/>
        <v>0</v>
      </c>
      <c r="EY155" s="175"/>
      <c r="EZ155" s="238">
        <f t="shared" si="385"/>
        <v>0</v>
      </c>
      <c r="FA155" s="239">
        <f t="shared" si="386"/>
        <v>0</v>
      </c>
      <c r="FB155" s="175"/>
      <c r="FC155" s="238">
        <f t="shared" si="387"/>
        <v>0</v>
      </c>
      <c r="FD155" s="239">
        <f t="shared" si="388"/>
        <v>0</v>
      </c>
      <c r="FE155" s="175"/>
      <c r="FF155" s="238">
        <f t="shared" si="389"/>
        <v>0</v>
      </c>
      <c r="FG155" s="239">
        <f t="shared" si="390"/>
        <v>0</v>
      </c>
      <c r="FH155" s="175"/>
      <c r="FI155" s="238">
        <f t="shared" si="391"/>
        <v>0</v>
      </c>
      <c r="FJ155" s="239">
        <f t="shared" si="392"/>
        <v>0</v>
      </c>
      <c r="FK155" s="175"/>
      <c r="FL155" s="238">
        <f t="shared" si="393"/>
        <v>0</v>
      </c>
      <c r="FM155" s="239">
        <f t="shared" si="394"/>
        <v>0</v>
      </c>
      <c r="FN155" s="175"/>
      <c r="FO155" s="238">
        <f t="shared" si="395"/>
        <v>0</v>
      </c>
      <c r="FP155" s="239">
        <f t="shared" si="396"/>
        <v>0</v>
      </c>
      <c r="FQ155" s="175"/>
      <c r="FR155" s="238">
        <f t="shared" si="397"/>
        <v>0</v>
      </c>
      <c r="FS155" s="239">
        <f t="shared" si="398"/>
        <v>0</v>
      </c>
      <c r="FT155" s="175"/>
      <c r="FU155" s="238">
        <f t="shared" si="399"/>
        <v>0</v>
      </c>
      <c r="FV155" s="239">
        <f t="shared" si="400"/>
        <v>0</v>
      </c>
      <c r="FW155" s="175"/>
      <c r="FX155" s="238">
        <f t="shared" si="401"/>
        <v>0</v>
      </c>
      <c r="FY155" s="239">
        <f t="shared" si="402"/>
        <v>0</v>
      </c>
      <c r="FZ155" s="175"/>
      <c r="GA155" s="238">
        <f t="shared" si="403"/>
        <v>0</v>
      </c>
      <c r="GB155" s="239">
        <f t="shared" si="404"/>
        <v>0</v>
      </c>
      <c r="GC155" s="175"/>
      <c r="GD155" s="238">
        <f t="shared" si="405"/>
        <v>0</v>
      </c>
      <c r="GE155" s="239">
        <f t="shared" si="406"/>
        <v>0</v>
      </c>
      <c r="GF155" s="175"/>
      <c r="GG155" s="238">
        <f t="shared" si="407"/>
        <v>0</v>
      </c>
      <c r="GH155" s="239">
        <f t="shared" si="408"/>
        <v>0</v>
      </c>
      <c r="GI155" s="175"/>
      <c r="GJ155" s="238">
        <f t="shared" si="409"/>
        <v>0</v>
      </c>
      <c r="GK155" s="239">
        <f t="shared" si="410"/>
        <v>0</v>
      </c>
      <c r="GL155" s="175"/>
      <c r="GM155" s="238">
        <f t="shared" si="411"/>
        <v>0</v>
      </c>
      <c r="GN155" s="239">
        <f t="shared" si="412"/>
        <v>0</v>
      </c>
      <c r="GO155" s="175"/>
      <c r="GP155" s="238">
        <f t="shared" si="413"/>
        <v>0</v>
      </c>
      <c r="GQ155" s="239">
        <f t="shared" si="414"/>
        <v>0</v>
      </c>
      <c r="GR155" s="175"/>
      <c r="GS155" s="238">
        <f t="shared" si="415"/>
        <v>0</v>
      </c>
      <c r="GT155" s="239">
        <f t="shared" si="416"/>
        <v>0</v>
      </c>
      <c r="GU155" s="175"/>
      <c r="GV155" s="238">
        <f t="shared" si="417"/>
        <v>0</v>
      </c>
      <c r="GW155" s="239">
        <f t="shared" si="418"/>
        <v>0</v>
      </c>
      <c r="GX155" s="175"/>
      <c r="GY155" s="238">
        <f t="shared" si="419"/>
        <v>0</v>
      </c>
      <c r="GZ155" s="239">
        <f t="shared" si="420"/>
        <v>0</v>
      </c>
      <c r="HA155" s="175"/>
      <c r="HB155" s="238">
        <f t="shared" si="421"/>
        <v>0</v>
      </c>
      <c r="HC155" s="239">
        <f t="shared" si="422"/>
        <v>0</v>
      </c>
      <c r="HD155" s="175"/>
      <c r="HE155" s="238">
        <f t="shared" si="423"/>
        <v>0</v>
      </c>
      <c r="HF155" s="239">
        <f t="shared" si="424"/>
        <v>0</v>
      </c>
      <c r="HG155" s="175"/>
      <c r="HH155" s="238">
        <f t="shared" si="425"/>
        <v>0</v>
      </c>
      <c r="HI155" s="239">
        <f t="shared" si="426"/>
        <v>0</v>
      </c>
      <c r="HJ155" s="175"/>
      <c r="HK155" s="238">
        <f t="shared" si="427"/>
        <v>0</v>
      </c>
      <c r="HL155" s="239">
        <f t="shared" si="428"/>
        <v>0</v>
      </c>
      <c r="HM155" s="242">
        <f t="shared" si="429"/>
        <v>0</v>
      </c>
      <c r="HN155" s="108">
        <f t="shared" si="430"/>
        <v>0</v>
      </c>
    </row>
    <row r="156" spans="1:222" s="2" customFormat="1" hidden="1" x14ac:dyDescent="0.2">
      <c r="A156" s="173"/>
      <c r="B156" s="176"/>
      <c r="C156" s="370"/>
      <c r="D156" s="370"/>
      <c r="E156" s="370"/>
      <c r="F156" s="369"/>
      <c r="G156" s="177"/>
      <c r="H156" s="178"/>
      <c r="I156" s="39"/>
      <c r="J156" s="174">
        <f t="shared" si="288"/>
        <v>0</v>
      </c>
      <c r="K156" s="175"/>
      <c r="L156" s="238">
        <f t="shared" si="289"/>
        <v>0</v>
      </c>
      <c r="M156" s="239">
        <f t="shared" si="290"/>
        <v>0</v>
      </c>
      <c r="N156" s="175"/>
      <c r="O156" s="238">
        <f t="shared" si="291"/>
        <v>0</v>
      </c>
      <c r="P156" s="239">
        <f t="shared" si="292"/>
        <v>0</v>
      </c>
      <c r="Q156" s="175"/>
      <c r="R156" s="238">
        <f t="shared" si="293"/>
        <v>0</v>
      </c>
      <c r="S156" s="239">
        <f t="shared" si="294"/>
        <v>0</v>
      </c>
      <c r="T156" s="175"/>
      <c r="U156" s="238">
        <f t="shared" si="295"/>
        <v>0</v>
      </c>
      <c r="V156" s="239">
        <f t="shared" si="296"/>
        <v>0</v>
      </c>
      <c r="W156" s="175"/>
      <c r="X156" s="238">
        <f t="shared" si="297"/>
        <v>0</v>
      </c>
      <c r="Y156" s="239">
        <f t="shared" si="298"/>
        <v>0</v>
      </c>
      <c r="Z156" s="175"/>
      <c r="AA156" s="238">
        <f t="shared" si="299"/>
        <v>0</v>
      </c>
      <c r="AB156" s="239">
        <f t="shared" si="300"/>
        <v>0</v>
      </c>
      <c r="AC156" s="175"/>
      <c r="AD156" s="238">
        <f t="shared" si="301"/>
        <v>0</v>
      </c>
      <c r="AE156" s="239">
        <f t="shared" si="302"/>
        <v>0</v>
      </c>
      <c r="AF156" s="175"/>
      <c r="AG156" s="238">
        <f t="shared" si="303"/>
        <v>0</v>
      </c>
      <c r="AH156" s="239">
        <f t="shared" si="304"/>
        <v>0</v>
      </c>
      <c r="AI156" s="175"/>
      <c r="AJ156" s="238">
        <f t="shared" si="305"/>
        <v>0</v>
      </c>
      <c r="AK156" s="239">
        <f t="shared" si="306"/>
        <v>0</v>
      </c>
      <c r="AL156" s="175"/>
      <c r="AM156" s="238">
        <f t="shared" si="307"/>
        <v>0</v>
      </c>
      <c r="AN156" s="239">
        <f t="shared" si="308"/>
        <v>0</v>
      </c>
      <c r="AO156" s="175"/>
      <c r="AP156" s="238">
        <f t="shared" si="309"/>
        <v>0</v>
      </c>
      <c r="AQ156" s="239">
        <f t="shared" si="310"/>
        <v>0</v>
      </c>
      <c r="AR156" s="175"/>
      <c r="AS156" s="238">
        <f t="shared" si="311"/>
        <v>0</v>
      </c>
      <c r="AT156" s="239">
        <f t="shared" si="312"/>
        <v>0</v>
      </c>
      <c r="AU156" s="175"/>
      <c r="AV156" s="238">
        <f t="shared" si="313"/>
        <v>0</v>
      </c>
      <c r="AW156" s="239">
        <f t="shared" si="314"/>
        <v>0</v>
      </c>
      <c r="AX156" s="175"/>
      <c r="AY156" s="238">
        <f t="shared" si="315"/>
        <v>0</v>
      </c>
      <c r="AZ156" s="239">
        <f t="shared" si="316"/>
        <v>0</v>
      </c>
      <c r="BA156" s="175"/>
      <c r="BB156" s="238">
        <f t="shared" si="317"/>
        <v>0</v>
      </c>
      <c r="BC156" s="239">
        <f t="shared" si="318"/>
        <v>0</v>
      </c>
      <c r="BD156" s="175"/>
      <c r="BE156" s="238">
        <f t="shared" si="319"/>
        <v>0</v>
      </c>
      <c r="BF156" s="239">
        <f t="shared" si="320"/>
        <v>0</v>
      </c>
      <c r="BG156" s="175"/>
      <c r="BH156" s="238">
        <f t="shared" si="321"/>
        <v>0</v>
      </c>
      <c r="BI156" s="239">
        <f t="shared" si="322"/>
        <v>0</v>
      </c>
      <c r="BJ156" s="175"/>
      <c r="BK156" s="238">
        <f t="shared" si="323"/>
        <v>0</v>
      </c>
      <c r="BL156" s="239">
        <f t="shared" si="324"/>
        <v>0</v>
      </c>
      <c r="BM156" s="175"/>
      <c r="BN156" s="238">
        <f t="shared" si="325"/>
        <v>0</v>
      </c>
      <c r="BO156" s="239">
        <f t="shared" si="326"/>
        <v>0</v>
      </c>
      <c r="BP156" s="175"/>
      <c r="BQ156" s="238">
        <f t="shared" si="327"/>
        <v>0</v>
      </c>
      <c r="BR156" s="239">
        <f t="shared" si="328"/>
        <v>0</v>
      </c>
      <c r="BS156" s="175"/>
      <c r="BT156" s="238">
        <f t="shared" si="329"/>
        <v>0</v>
      </c>
      <c r="BU156" s="239">
        <f t="shared" si="330"/>
        <v>0</v>
      </c>
      <c r="BV156" s="175"/>
      <c r="BW156" s="238">
        <f t="shared" si="331"/>
        <v>0</v>
      </c>
      <c r="BX156" s="239">
        <f t="shared" si="332"/>
        <v>0</v>
      </c>
      <c r="BY156" s="175"/>
      <c r="BZ156" s="238">
        <f t="shared" si="333"/>
        <v>0</v>
      </c>
      <c r="CA156" s="239">
        <f t="shared" si="334"/>
        <v>0</v>
      </c>
      <c r="CB156" s="175"/>
      <c r="CC156" s="238">
        <f t="shared" si="335"/>
        <v>0</v>
      </c>
      <c r="CD156" s="239">
        <f t="shared" si="336"/>
        <v>0</v>
      </c>
      <c r="CE156" s="175"/>
      <c r="CF156" s="238">
        <f t="shared" si="337"/>
        <v>0</v>
      </c>
      <c r="CG156" s="239">
        <f t="shared" si="338"/>
        <v>0</v>
      </c>
      <c r="CH156" s="175"/>
      <c r="CI156" s="238">
        <f t="shared" si="339"/>
        <v>0</v>
      </c>
      <c r="CJ156" s="239">
        <f t="shared" si="340"/>
        <v>0</v>
      </c>
      <c r="CK156" s="175"/>
      <c r="CL156" s="238">
        <f t="shared" si="341"/>
        <v>0</v>
      </c>
      <c r="CM156" s="239">
        <f t="shared" si="342"/>
        <v>0</v>
      </c>
      <c r="CN156" s="175"/>
      <c r="CO156" s="238">
        <f t="shared" si="343"/>
        <v>0</v>
      </c>
      <c r="CP156" s="239">
        <f t="shared" si="344"/>
        <v>0</v>
      </c>
      <c r="CQ156" s="175"/>
      <c r="CR156" s="238">
        <f t="shared" si="345"/>
        <v>0</v>
      </c>
      <c r="CS156" s="239">
        <f t="shared" si="346"/>
        <v>0</v>
      </c>
      <c r="CT156" s="175"/>
      <c r="CU156" s="238">
        <f t="shared" si="347"/>
        <v>0</v>
      </c>
      <c r="CV156" s="239">
        <f t="shared" si="348"/>
        <v>0</v>
      </c>
      <c r="CW156" s="175"/>
      <c r="CX156" s="238">
        <f t="shared" si="349"/>
        <v>0</v>
      </c>
      <c r="CY156" s="239">
        <f t="shared" si="350"/>
        <v>0</v>
      </c>
      <c r="CZ156" s="175"/>
      <c r="DA156" s="238">
        <f t="shared" si="351"/>
        <v>0</v>
      </c>
      <c r="DB156" s="239">
        <f t="shared" si="352"/>
        <v>0</v>
      </c>
      <c r="DC156" s="175"/>
      <c r="DD156" s="238">
        <f t="shared" si="353"/>
        <v>0</v>
      </c>
      <c r="DE156" s="239">
        <f t="shared" si="354"/>
        <v>0</v>
      </c>
      <c r="DF156" s="175"/>
      <c r="DG156" s="238">
        <f t="shared" si="355"/>
        <v>0</v>
      </c>
      <c r="DH156" s="239">
        <f t="shared" si="356"/>
        <v>0</v>
      </c>
      <c r="DI156" s="175"/>
      <c r="DJ156" s="238">
        <f t="shared" si="357"/>
        <v>0</v>
      </c>
      <c r="DK156" s="239">
        <f t="shared" si="358"/>
        <v>0</v>
      </c>
      <c r="DL156" s="175"/>
      <c r="DM156" s="238">
        <f t="shared" si="359"/>
        <v>0</v>
      </c>
      <c r="DN156" s="239">
        <f t="shared" si="360"/>
        <v>0</v>
      </c>
      <c r="DO156" s="175"/>
      <c r="DP156" s="238">
        <f t="shared" si="361"/>
        <v>0</v>
      </c>
      <c r="DQ156" s="239">
        <f t="shared" si="362"/>
        <v>0</v>
      </c>
      <c r="DR156" s="175"/>
      <c r="DS156" s="238">
        <f t="shared" si="363"/>
        <v>0</v>
      </c>
      <c r="DT156" s="239">
        <f t="shared" si="364"/>
        <v>0</v>
      </c>
      <c r="DU156" s="175"/>
      <c r="DV156" s="238">
        <f t="shared" si="365"/>
        <v>0</v>
      </c>
      <c r="DW156" s="239">
        <f t="shared" si="366"/>
        <v>0</v>
      </c>
      <c r="DX156" s="175"/>
      <c r="DY156" s="238">
        <f t="shared" si="367"/>
        <v>0</v>
      </c>
      <c r="DZ156" s="239">
        <f t="shared" si="368"/>
        <v>0</v>
      </c>
      <c r="EA156" s="175"/>
      <c r="EB156" s="238">
        <f t="shared" si="369"/>
        <v>0</v>
      </c>
      <c r="EC156" s="239">
        <f t="shared" si="370"/>
        <v>0</v>
      </c>
      <c r="ED156" s="175"/>
      <c r="EE156" s="238">
        <f t="shared" si="371"/>
        <v>0</v>
      </c>
      <c r="EF156" s="239">
        <f t="shared" si="372"/>
        <v>0</v>
      </c>
      <c r="EG156" s="175"/>
      <c r="EH156" s="238">
        <f t="shared" si="373"/>
        <v>0</v>
      </c>
      <c r="EI156" s="239">
        <f t="shared" si="374"/>
        <v>0</v>
      </c>
      <c r="EJ156" s="175"/>
      <c r="EK156" s="238">
        <f t="shared" si="375"/>
        <v>0</v>
      </c>
      <c r="EL156" s="239">
        <f t="shared" si="376"/>
        <v>0</v>
      </c>
      <c r="EM156" s="175"/>
      <c r="EN156" s="238">
        <f t="shared" si="377"/>
        <v>0</v>
      </c>
      <c r="EO156" s="239">
        <f t="shared" si="378"/>
        <v>0</v>
      </c>
      <c r="EP156" s="175"/>
      <c r="EQ156" s="238">
        <f t="shared" si="379"/>
        <v>0</v>
      </c>
      <c r="ER156" s="239">
        <f t="shared" si="380"/>
        <v>0</v>
      </c>
      <c r="ES156" s="175"/>
      <c r="ET156" s="238">
        <f t="shared" si="381"/>
        <v>0</v>
      </c>
      <c r="EU156" s="239">
        <f t="shared" si="382"/>
        <v>0</v>
      </c>
      <c r="EV156" s="175"/>
      <c r="EW156" s="238">
        <f t="shared" si="383"/>
        <v>0</v>
      </c>
      <c r="EX156" s="239">
        <f t="shared" si="384"/>
        <v>0</v>
      </c>
      <c r="EY156" s="175"/>
      <c r="EZ156" s="238">
        <f t="shared" si="385"/>
        <v>0</v>
      </c>
      <c r="FA156" s="239">
        <f t="shared" si="386"/>
        <v>0</v>
      </c>
      <c r="FB156" s="175"/>
      <c r="FC156" s="238">
        <f t="shared" si="387"/>
        <v>0</v>
      </c>
      <c r="FD156" s="239">
        <f t="shared" si="388"/>
        <v>0</v>
      </c>
      <c r="FE156" s="175"/>
      <c r="FF156" s="238">
        <f t="shared" si="389"/>
        <v>0</v>
      </c>
      <c r="FG156" s="239">
        <f t="shared" si="390"/>
        <v>0</v>
      </c>
      <c r="FH156" s="175"/>
      <c r="FI156" s="238">
        <f t="shared" si="391"/>
        <v>0</v>
      </c>
      <c r="FJ156" s="239">
        <f t="shared" si="392"/>
        <v>0</v>
      </c>
      <c r="FK156" s="175"/>
      <c r="FL156" s="238">
        <f t="shared" si="393"/>
        <v>0</v>
      </c>
      <c r="FM156" s="239">
        <f t="shared" si="394"/>
        <v>0</v>
      </c>
      <c r="FN156" s="175"/>
      <c r="FO156" s="238">
        <f t="shared" si="395"/>
        <v>0</v>
      </c>
      <c r="FP156" s="239">
        <f t="shared" si="396"/>
        <v>0</v>
      </c>
      <c r="FQ156" s="175"/>
      <c r="FR156" s="238">
        <f t="shared" si="397"/>
        <v>0</v>
      </c>
      <c r="FS156" s="239">
        <f t="shared" si="398"/>
        <v>0</v>
      </c>
      <c r="FT156" s="175"/>
      <c r="FU156" s="238">
        <f t="shared" si="399"/>
        <v>0</v>
      </c>
      <c r="FV156" s="239">
        <f t="shared" si="400"/>
        <v>0</v>
      </c>
      <c r="FW156" s="175"/>
      <c r="FX156" s="238">
        <f t="shared" si="401"/>
        <v>0</v>
      </c>
      <c r="FY156" s="239">
        <f t="shared" si="402"/>
        <v>0</v>
      </c>
      <c r="FZ156" s="175"/>
      <c r="GA156" s="238">
        <f t="shared" si="403"/>
        <v>0</v>
      </c>
      <c r="GB156" s="239">
        <f t="shared" si="404"/>
        <v>0</v>
      </c>
      <c r="GC156" s="175"/>
      <c r="GD156" s="238">
        <f t="shared" si="405"/>
        <v>0</v>
      </c>
      <c r="GE156" s="239">
        <f t="shared" si="406"/>
        <v>0</v>
      </c>
      <c r="GF156" s="175"/>
      <c r="GG156" s="238">
        <f t="shared" si="407"/>
        <v>0</v>
      </c>
      <c r="GH156" s="239">
        <f t="shared" si="408"/>
        <v>0</v>
      </c>
      <c r="GI156" s="175"/>
      <c r="GJ156" s="238">
        <f t="shared" si="409"/>
        <v>0</v>
      </c>
      <c r="GK156" s="239">
        <f t="shared" si="410"/>
        <v>0</v>
      </c>
      <c r="GL156" s="175"/>
      <c r="GM156" s="238">
        <f t="shared" si="411"/>
        <v>0</v>
      </c>
      <c r="GN156" s="239">
        <f t="shared" si="412"/>
        <v>0</v>
      </c>
      <c r="GO156" s="175"/>
      <c r="GP156" s="238">
        <f t="shared" si="413"/>
        <v>0</v>
      </c>
      <c r="GQ156" s="239">
        <f t="shared" si="414"/>
        <v>0</v>
      </c>
      <c r="GR156" s="175"/>
      <c r="GS156" s="238">
        <f t="shared" si="415"/>
        <v>0</v>
      </c>
      <c r="GT156" s="239">
        <f t="shared" si="416"/>
        <v>0</v>
      </c>
      <c r="GU156" s="175"/>
      <c r="GV156" s="238">
        <f t="shared" si="417"/>
        <v>0</v>
      </c>
      <c r="GW156" s="239">
        <f t="shared" si="418"/>
        <v>0</v>
      </c>
      <c r="GX156" s="175"/>
      <c r="GY156" s="238">
        <f t="shared" si="419"/>
        <v>0</v>
      </c>
      <c r="GZ156" s="239">
        <f t="shared" si="420"/>
        <v>0</v>
      </c>
      <c r="HA156" s="175"/>
      <c r="HB156" s="238">
        <f t="shared" si="421"/>
        <v>0</v>
      </c>
      <c r="HC156" s="239">
        <f t="shared" si="422"/>
        <v>0</v>
      </c>
      <c r="HD156" s="175"/>
      <c r="HE156" s="238">
        <f t="shared" si="423"/>
        <v>0</v>
      </c>
      <c r="HF156" s="239">
        <f t="shared" si="424"/>
        <v>0</v>
      </c>
      <c r="HG156" s="175"/>
      <c r="HH156" s="238">
        <f t="shared" si="425"/>
        <v>0</v>
      </c>
      <c r="HI156" s="239">
        <f t="shared" si="426"/>
        <v>0</v>
      </c>
      <c r="HJ156" s="175"/>
      <c r="HK156" s="238">
        <f t="shared" si="427"/>
        <v>0</v>
      </c>
      <c r="HL156" s="239">
        <f t="shared" si="428"/>
        <v>0</v>
      </c>
      <c r="HM156" s="242">
        <f t="shared" si="429"/>
        <v>0</v>
      </c>
      <c r="HN156" s="108">
        <f t="shared" si="430"/>
        <v>0</v>
      </c>
    </row>
    <row r="157" spans="1:222" s="2" customFormat="1" hidden="1" x14ac:dyDescent="0.2">
      <c r="A157" s="173"/>
      <c r="B157" s="176"/>
      <c r="C157" s="370"/>
      <c r="D157" s="370"/>
      <c r="E157" s="370"/>
      <c r="F157" s="369"/>
      <c r="G157" s="177"/>
      <c r="H157" s="178"/>
      <c r="I157" s="39"/>
      <c r="J157" s="174">
        <f t="shared" si="288"/>
        <v>0</v>
      </c>
      <c r="K157" s="175"/>
      <c r="L157" s="238">
        <f t="shared" si="289"/>
        <v>0</v>
      </c>
      <c r="M157" s="239">
        <f t="shared" si="290"/>
        <v>0</v>
      </c>
      <c r="N157" s="175"/>
      <c r="O157" s="238">
        <f t="shared" si="291"/>
        <v>0</v>
      </c>
      <c r="P157" s="239">
        <f t="shared" si="292"/>
        <v>0</v>
      </c>
      <c r="Q157" s="175"/>
      <c r="R157" s="238">
        <f t="shared" si="293"/>
        <v>0</v>
      </c>
      <c r="S157" s="239">
        <f t="shared" si="294"/>
        <v>0</v>
      </c>
      <c r="T157" s="175"/>
      <c r="U157" s="238">
        <f t="shared" si="295"/>
        <v>0</v>
      </c>
      <c r="V157" s="239">
        <f t="shared" si="296"/>
        <v>0</v>
      </c>
      <c r="W157" s="175"/>
      <c r="X157" s="238">
        <f t="shared" si="297"/>
        <v>0</v>
      </c>
      <c r="Y157" s="239">
        <f t="shared" si="298"/>
        <v>0</v>
      </c>
      <c r="Z157" s="175"/>
      <c r="AA157" s="238">
        <f t="shared" si="299"/>
        <v>0</v>
      </c>
      <c r="AB157" s="239">
        <f t="shared" si="300"/>
        <v>0</v>
      </c>
      <c r="AC157" s="175"/>
      <c r="AD157" s="238">
        <f t="shared" si="301"/>
        <v>0</v>
      </c>
      <c r="AE157" s="239">
        <f t="shared" si="302"/>
        <v>0</v>
      </c>
      <c r="AF157" s="175"/>
      <c r="AG157" s="238">
        <f t="shared" si="303"/>
        <v>0</v>
      </c>
      <c r="AH157" s="239">
        <f t="shared" si="304"/>
        <v>0</v>
      </c>
      <c r="AI157" s="175"/>
      <c r="AJ157" s="238">
        <f t="shared" si="305"/>
        <v>0</v>
      </c>
      <c r="AK157" s="239">
        <f t="shared" si="306"/>
        <v>0</v>
      </c>
      <c r="AL157" s="175"/>
      <c r="AM157" s="238">
        <f t="shared" si="307"/>
        <v>0</v>
      </c>
      <c r="AN157" s="239">
        <f t="shared" si="308"/>
        <v>0</v>
      </c>
      <c r="AO157" s="175"/>
      <c r="AP157" s="238">
        <f t="shared" si="309"/>
        <v>0</v>
      </c>
      <c r="AQ157" s="239">
        <f t="shared" si="310"/>
        <v>0</v>
      </c>
      <c r="AR157" s="175"/>
      <c r="AS157" s="238">
        <f t="shared" si="311"/>
        <v>0</v>
      </c>
      <c r="AT157" s="239">
        <f t="shared" si="312"/>
        <v>0</v>
      </c>
      <c r="AU157" s="175"/>
      <c r="AV157" s="238">
        <f t="shared" si="313"/>
        <v>0</v>
      </c>
      <c r="AW157" s="239">
        <f t="shared" si="314"/>
        <v>0</v>
      </c>
      <c r="AX157" s="175"/>
      <c r="AY157" s="238">
        <f t="shared" si="315"/>
        <v>0</v>
      </c>
      <c r="AZ157" s="239">
        <f t="shared" si="316"/>
        <v>0</v>
      </c>
      <c r="BA157" s="175"/>
      <c r="BB157" s="238">
        <f t="shared" si="317"/>
        <v>0</v>
      </c>
      <c r="BC157" s="239">
        <f t="shared" si="318"/>
        <v>0</v>
      </c>
      <c r="BD157" s="175"/>
      <c r="BE157" s="238">
        <f t="shared" si="319"/>
        <v>0</v>
      </c>
      <c r="BF157" s="239">
        <f t="shared" si="320"/>
        <v>0</v>
      </c>
      <c r="BG157" s="175"/>
      <c r="BH157" s="238">
        <f t="shared" si="321"/>
        <v>0</v>
      </c>
      <c r="BI157" s="239">
        <f t="shared" si="322"/>
        <v>0</v>
      </c>
      <c r="BJ157" s="175"/>
      <c r="BK157" s="238">
        <f t="shared" si="323"/>
        <v>0</v>
      </c>
      <c r="BL157" s="239">
        <f t="shared" si="324"/>
        <v>0</v>
      </c>
      <c r="BM157" s="175"/>
      <c r="BN157" s="238">
        <f t="shared" si="325"/>
        <v>0</v>
      </c>
      <c r="BO157" s="239">
        <f t="shared" si="326"/>
        <v>0</v>
      </c>
      <c r="BP157" s="175"/>
      <c r="BQ157" s="238">
        <f t="shared" si="327"/>
        <v>0</v>
      </c>
      <c r="BR157" s="239">
        <f t="shared" si="328"/>
        <v>0</v>
      </c>
      <c r="BS157" s="175"/>
      <c r="BT157" s="238">
        <f t="shared" si="329"/>
        <v>0</v>
      </c>
      <c r="BU157" s="239">
        <f t="shared" si="330"/>
        <v>0</v>
      </c>
      <c r="BV157" s="175"/>
      <c r="BW157" s="238">
        <f t="shared" si="331"/>
        <v>0</v>
      </c>
      <c r="BX157" s="239">
        <f t="shared" si="332"/>
        <v>0</v>
      </c>
      <c r="BY157" s="175"/>
      <c r="BZ157" s="238">
        <f t="shared" si="333"/>
        <v>0</v>
      </c>
      <c r="CA157" s="239">
        <f t="shared" si="334"/>
        <v>0</v>
      </c>
      <c r="CB157" s="175"/>
      <c r="CC157" s="238">
        <f t="shared" si="335"/>
        <v>0</v>
      </c>
      <c r="CD157" s="239">
        <f t="shared" si="336"/>
        <v>0</v>
      </c>
      <c r="CE157" s="175"/>
      <c r="CF157" s="238">
        <f t="shared" si="337"/>
        <v>0</v>
      </c>
      <c r="CG157" s="239">
        <f t="shared" si="338"/>
        <v>0</v>
      </c>
      <c r="CH157" s="175"/>
      <c r="CI157" s="238">
        <f t="shared" si="339"/>
        <v>0</v>
      </c>
      <c r="CJ157" s="239">
        <f t="shared" si="340"/>
        <v>0</v>
      </c>
      <c r="CK157" s="175"/>
      <c r="CL157" s="238">
        <f t="shared" si="341"/>
        <v>0</v>
      </c>
      <c r="CM157" s="239">
        <f t="shared" si="342"/>
        <v>0</v>
      </c>
      <c r="CN157" s="175"/>
      <c r="CO157" s="238">
        <f t="shared" si="343"/>
        <v>0</v>
      </c>
      <c r="CP157" s="239">
        <f t="shared" si="344"/>
        <v>0</v>
      </c>
      <c r="CQ157" s="175"/>
      <c r="CR157" s="238">
        <f t="shared" si="345"/>
        <v>0</v>
      </c>
      <c r="CS157" s="239">
        <f t="shared" si="346"/>
        <v>0</v>
      </c>
      <c r="CT157" s="175"/>
      <c r="CU157" s="238">
        <f t="shared" si="347"/>
        <v>0</v>
      </c>
      <c r="CV157" s="239">
        <f t="shared" si="348"/>
        <v>0</v>
      </c>
      <c r="CW157" s="175"/>
      <c r="CX157" s="238">
        <f t="shared" si="349"/>
        <v>0</v>
      </c>
      <c r="CY157" s="239">
        <f t="shared" si="350"/>
        <v>0</v>
      </c>
      <c r="CZ157" s="175"/>
      <c r="DA157" s="238">
        <f t="shared" si="351"/>
        <v>0</v>
      </c>
      <c r="DB157" s="239">
        <f t="shared" si="352"/>
        <v>0</v>
      </c>
      <c r="DC157" s="175"/>
      <c r="DD157" s="238">
        <f t="shared" si="353"/>
        <v>0</v>
      </c>
      <c r="DE157" s="239">
        <f t="shared" si="354"/>
        <v>0</v>
      </c>
      <c r="DF157" s="175"/>
      <c r="DG157" s="238">
        <f t="shared" si="355"/>
        <v>0</v>
      </c>
      <c r="DH157" s="239">
        <f t="shared" si="356"/>
        <v>0</v>
      </c>
      <c r="DI157" s="175"/>
      <c r="DJ157" s="238">
        <f t="shared" si="357"/>
        <v>0</v>
      </c>
      <c r="DK157" s="239">
        <f t="shared" si="358"/>
        <v>0</v>
      </c>
      <c r="DL157" s="175"/>
      <c r="DM157" s="238">
        <f t="shared" si="359"/>
        <v>0</v>
      </c>
      <c r="DN157" s="239">
        <f t="shared" si="360"/>
        <v>0</v>
      </c>
      <c r="DO157" s="175"/>
      <c r="DP157" s="238">
        <f t="shared" si="361"/>
        <v>0</v>
      </c>
      <c r="DQ157" s="239">
        <f t="shared" si="362"/>
        <v>0</v>
      </c>
      <c r="DR157" s="175"/>
      <c r="DS157" s="238">
        <f t="shared" si="363"/>
        <v>0</v>
      </c>
      <c r="DT157" s="239">
        <f t="shared" si="364"/>
        <v>0</v>
      </c>
      <c r="DU157" s="175"/>
      <c r="DV157" s="238">
        <f t="shared" si="365"/>
        <v>0</v>
      </c>
      <c r="DW157" s="239">
        <f t="shared" si="366"/>
        <v>0</v>
      </c>
      <c r="DX157" s="175"/>
      <c r="DY157" s="238">
        <f t="shared" si="367"/>
        <v>0</v>
      </c>
      <c r="DZ157" s="239">
        <f t="shared" si="368"/>
        <v>0</v>
      </c>
      <c r="EA157" s="175"/>
      <c r="EB157" s="238">
        <f t="shared" si="369"/>
        <v>0</v>
      </c>
      <c r="EC157" s="239">
        <f t="shared" si="370"/>
        <v>0</v>
      </c>
      <c r="ED157" s="175"/>
      <c r="EE157" s="238">
        <f t="shared" si="371"/>
        <v>0</v>
      </c>
      <c r="EF157" s="239">
        <f t="shared" si="372"/>
        <v>0</v>
      </c>
      <c r="EG157" s="175"/>
      <c r="EH157" s="238">
        <f t="shared" si="373"/>
        <v>0</v>
      </c>
      <c r="EI157" s="239">
        <f t="shared" si="374"/>
        <v>0</v>
      </c>
      <c r="EJ157" s="175"/>
      <c r="EK157" s="238">
        <f t="shared" si="375"/>
        <v>0</v>
      </c>
      <c r="EL157" s="239">
        <f t="shared" si="376"/>
        <v>0</v>
      </c>
      <c r="EM157" s="175"/>
      <c r="EN157" s="238">
        <f t="shared" si="377"/>
        <v>0</v>
      </c>
      <c r="EO157" s="239">
        <f t="shared" si="378"/>
        <v>0</v>
      </c>
      <c r="EP157" s="175"/>
      <c r="EQ157" s="238">
        <f t="shared" si="379"/>
        <v>0</v>
      </c>
      <c r="ER157" s="239">
        <f t="shared" si="380"/>
        <v>0</v>
      </c>
      <c r="ES157" s="175"/>
      <c r="ET157" s="238">
        <f t="shared" si="381"/>
        <v>0</v>
      </c>
      <c r="EU157" s="239">
        <f t="shared" si="382"/>
        <v>0</v>
      </c>
      <c r="EV157" s="175"/>
      <c r="EW157" s="238">
        <f t="shared" si="383"/>
        <v>0</v>
      </c>
      <c r="EX157" s="239">
        <f t="shared" si="384"/>
        <v>0</v>
      </c>
      <c r="EY157" s="175"/>
      <c r="EZ157" s="238">
        <f t="shared" si="385"/>
        <v>0</v>
      </c>
      <c r="FA157" s="239">
        <f t="shared" si="386"/>
        <v>0</v>
      </c>
      <c r="FB157" s="175"/>
      <c r="FC157" s="238">
        <f t="shared" si="387"/>
        <v>0</v>
      </c>
      <c r="FD157" s="239">
        <f t="shared" si="388"/>
        <v>0</v>
      </c>
      <c r="FE157" s="175"/>
      <c r="FF157" s="238">
        <f t="shared" si="389"/>
        <v>0</v>
      </c>
      <c r="FG157" s="239">
        <f t="shared" si="390"/>
        <v>0</v>
      </c>
      <c r="FH157" s="175"/>
      <c r="FI157" s="238">
        <f t="shared" si="391"/>
        <v>0</v>
      </c>
      <c r="FJ157" s="239">
        <f t="shared" si="392"/>
        <v>0</v>
      </c>
      <c r="FK157" s="175"/>
      <c r="FL157" s="238">
        <f t="shared" si="393"/>
        <v>0</v>
      </c>
      <c r="FM157" s="239">
        <f t="shared" si="394"/>
        <v>0</v>
      </c>
      <c r="FN157" s="175"/>
      <c r="FO157" s="238">
        <f t="shared" si="395"/>
        <v>0</v>
      </c>
      <c r="FP157" s="239">
        <f t="shared" si="396"/>
        <v>0</v>
      </c>
      <c r="FQ157" s="175"/>
      <c r="FR157" s="238">
        <f t="shared" si="397"/>
        <v>0</v>
      </c>
      <c r="FS157" s="239">
        <f t="shared" si="398"/>
        <v>0</v>
      </c>
      <c r="FT157" s="175"/>
      <c r="FU157" s="238">
        <f t="shared" si="399"/>
        <v>0</v>
      </c>
      <c r="FV157" s="239">
        <f t="shared" si="400"/>
        <v>0</v>
      </c>
      <c r="FW157" s="175"/>
      <c r="FX157" s="238">
        <f t="shared" si="401"/>
        <v>0</v>
      </c>
      <c r="FY157" s="239">
        <f t="shared" si="402"/>
        <v>0</v>
      </c>
      <c r="FZ157" s="175"/>
      <c r="GA157" s="238">
        <f t="shared" si="403"/>
        <v>0</v>
      </c>
      <c r="GB157" s="239">
        <f t="shared" si="404"/>
        <v>0</v>
      </c>
      <c r="GC157" s="175"/>
      <c r="GD157" s="238">
        <f t="shared" si="405"/>
        <v>0</v>
      </c>
      <c r="GE157" s="239">
        <f t="shared" si="406"/>
        <v>0</v>
      </c>
      <c r="GF157" s="175"/>
      <c r="GG157" s="238">
        <f t="shared" si="407"/>
        <v>0</v>
      </c>
      <c r="GH157" s="239">
        <f t="shared" si="408"/>
        <v>0</v>
      </c>
      <c r="GI157" s="175"/>
      <c r="GJ157" s="238">
        <f t="shared" si="409"/>
        <v>0</v>
      </c>
      <c r="GK157" s="239">
        <f t="shared" si="410"/>
        <v>0</v>
      </c>
      <c r="GL157" s="175"/>
      <c r="GM157" s="238">
        <f t="shared" si="411"/>
        <v>0</v>
      </c>
      <c r="GN157" s="239">
        <f t="shared" si="412"/>
        <v>0</v>
      </c>
      <c r="GO157" s="175"/>
      <c r="GP157" s="238">
        <f t="shared" si="413"/>
        <v>0</v>
      </c>
      <c r="GQ157" s="239">
        <f t="shared" si="414"/>
        <v>0</v>
      </c>
      <c r="GR157" s="175"/>
      <c r="GS157" s="238">
        <f t="shared" si="415"/>
        <v>0</v>
      </c>
      <c r="GT157" s="239">
        <f t="shared" si="416"/>
        <v>0</v>
      </c>
      <c r="GU157" s="175"/>
      <c r="GV157" s="238">
        <f t="shared" si="417"/>
        <v>0</v>
      </c>
      <c r="GW157" s="239">
        <f t="shared" si="418"/>
        <v>0</v>
      </c>
      <c r="GX157" s="175"/>
      <c r="GY157" s="238">
        <f t="shared" si="419"/>
        <v>0</v>
      </c>
      <c r="GZ157" s="239">
        <f t="shared" si="420"/>
        <v>0</v>
      </c>
      <c r="HA157" s="175"/>
      <c r="HB157" s="238">
        <f t="shared" si="421"/>
        <v>0</v>
      </c>
      <c r="HC157" s="239">
        <f t="shared" si="422"/>
        <v>0</v>
      </c>
      <c r="HD157" s="175"/>
      <c r="HE157" s="238">
        <f t="shared" si="423"/>
        <v>0</v>
      </c>
      <c r="HF157" s="239">
        <f t="shared" si="424"/>
        <v>0</v>
      </c>
      <c r="HG157" s="175"/>
      <c r="HH157" s="238">
        <f t="shared" si="425"/>
        <v>0</v>
      </c>
      <c r="HI157" s="239">
        <f t="shared" si="426"/>
        <v>0</v>
      </c>
      <c r="HJ157" s="175"/>
      <c r="HK157" s="238">
        <f t="shared" si="427"/>
        <v>0</v>
      </c>
      <c r="HL157" s="239">
        <f t="shared" si="428"/>
        <v>0</v>
      </c>
      <c r="HM157" s="242">
        <f t="shared" si="429"/>
        <v>0</v>
      </c>
      <c r="HN157" s="108">
        <f t="shared" si="430"/>
        <v>0</v>
      </c>
    </row>
    <row r="158" spans="1:222" s="2" customFormat="1" hidden="1" x14ac:dyDescent="0.2">
      <c r="A158" s="173"/>
      <c r="B158" s="176"/>
      <c r="C158" s="370"/>
      <c r="D158" s="370"/>
      <c r="E158" s="370"/>
      <c r="F158" s="369"/>
      <c r="G158" s="177"/>
      <c r="H158" s="178"/>
      <c r="I158" s="39"/>
      <c r="J158" s="174">
        <f t="shared" si="288"/>
        <v>0</v>
      </c>
      <c r="K158" s="175"/>
      <c r="L158" s="238">
        <f t="shared" si="289"/>
        <v>0</v>
      </c>
      <c r="M158" s="239">
        <f t="shared" si="290"/>
        <v>0</v>
      </c>
      <c r="N158" s="175"/>
      <c r="O158" s="238">
        <f t="shared" si="291"/>
        <v>0</v>
      </c>
      <c r="P158" s="239">
        <f t="shared" si="292"/>
        <v>0</v>
      </c>
      <c r="Q158" s="175"/>
      <c r="R158" s="238">
        <f t="shared" si="293"/>
        <v>0</v>
      </c>
      <c r="S158" s="239">
        <f t="shared" si="294"/>
        <v>0</v>
      </c>
      <c r="T158" s="175"/>
      <c r="U158" s="238">
        <f t="shared" si="295"/>
        <v>0</v>
      </c>
      <c r="V158" s="239">
        <f t="shared" si="296"/>
        <v>0</v>
      </c>
      <c r="W158" s="175"/>
      <c r="X158" s="238">
        <f t="shared" si="297"/>
        <v>0</v>
      </c>
      <c r="Y158" s="239">
        <f t="shared" si="298"/>
        <v>0</v>
      </c>
      <c r="Z158" s="175"/>
      <c r="AA158" s="238">
        <f t="shared" si="299"/>
        <v>0</v>
      </c>
      <c r="AB158" s="239">
        <f t="shared" si="300"/>
        <v>0</v>
      </c>
      <c r="AC158" s="175"/>
      <c r="AD158" s="238">
        <f t="shared" si="301"/>
        <v>0</v>
      </c>
      <c r="AE158" s="239">
        <f t="shared" si="302"/>
        <v>0</v>
      </c>
      <c r="AF158" s="175"/>
      <c r="AG158" s="238">
        <f t="shared" si="303"/>
        <v>0</v>
      </c>
      <c r="AH158" s="239">
        <f t="shared" si="304"/>
        <v>0</v>
      </c>
      <c r="AI158" s="175"/>
      <c r="AJ158" s="238">
        <f t="shared" si="305"/>
        <v>0</v>
      </c>
      <c r="AK158" s="239">
        <f t="shared" si="306"/>
        <v>0</v>
      </c>
      <c r="AL158" s="175"/>
      <c r="AM158" s="238">
        <f t="shared" si="307"/>
        <v>0</v>
      </c>
      <c r="AN158" s="239">
        <f t="shared" si="308"/>
        <v>0</v>
      </c>
      <c r="AO158" s="175"/>
      <c r="AP158" s="238">
        <f t="shared" si="309"/>
        <v>0</v>
      </c>
      <c r="AQ158" s="239">
        <f t="shared" si="310"/>
        <v>0</v>
      </c>
      <c r="AR158" s="175"/>
      <c r="AS158" s="238">
        <f t="shared" si="311"/>
        <v>0</v>
      </c>
      <c r="AT158" s="239">
        <f t="shared" si="312"/>
        <v>0</v>
      </c>
      <c r="AU158" s="175"/>
      <c r="AV158" s="238">
        <f t="shared" si="313"/>
        <v>0</v>
      </c>
      <c r="AW158" s="239">
        <f t="shared" si="314"/>
        <v>0</v>
      </c>
      <c r="AX158" s="175"/>
      <c r="AY158" s="238">
        <f t="shared" si="315"/>
        <v>0</v>
      </c>
      <c r="AZ158" s="239">
        <f t="shared" si="316"/>
        <v>0</v>
      </c>
      <c r="BA158" s="175"/>
      <c r="BB158" s="238">
        <f t="shared" si="317"/>
        <v>0</v>
      </c>
      <c r="BC158" s="239">
        <f t="shared" si="318"/>
        <v>0</v>
      </c>
      <c r="BD158" s="175"/>
      <c r="BE158" s="238">
        <f t="shared" si="319"/>
        <v>0</v>
      </c>
      <c r="BF158" s="239">
        <f t="shared" si="320"/>
        <v>0</v>
      </c>
      <c r="BG158" s="175"/>
      <c r="BH158" s="238">
        <f t="shared" si="321"/>
        <v>0</v>
      </c>
      <c r="BI158" s="239">
        <f t="shared" si="322"/>
        <v>0</v>
      </c>
      <c r="BJ158" s="175"/>
      <c r="BK158" s="238">
        <f t="shared" si="323"/>
        <v>0</v>
      </c>
      <c r="BL158" s="239">
        <f t="shared" si="324"/>
        <v>0</v>
      </c>
      <c r="BM158" s="175"/>
      <c r="BN158" s="238">
        <f t="shared" si="325"/>
        <v>0</v>
      </c>
      <c r="BO158" s="239">
        <f t="shared" si="326"/>
        <v>0</v>
      </c>
      <c r="BP158" s="175"/>
      <c r="BQ158" s="238">
        <f t="shared" si="327"/>
        <v>0</v>
      </c>
      <c r="BR158" s="239">
        <f t="shared" si="328"/>
        <v>0</v>
      </c>
      <c r="BS158" s="175"/>
      <c r="BT158" s="238">
        <f t="shared" si="329"/>
        <v>0</v>
      </c>
      <c r="BU158" s="239">
        <f t="shared" si="330"/>
        <v>0</v>
      </c>
      <c r="BV158" s="175"/>
      <c r="BW158" s="238">
        <f t="shared" si="331"/>
        <v>0</v>
      </c>
      <c r="BX158" s="239">
        <f t="shared" si="332"/>
        <v>0</v>
      </c>
      <c r="BY158" s="175"/>
      <c r="BZ158" s="238">
        <f t="shared" si="333"/>
        <v>0</v>
      </c>
      <c r="CA158" s="239">
        <f t="shared" si="334"/>
        <v>0</v>
      </c>
      <c r="CB158" s="175"/>
      <c r="CC158" s="238">
        <f t="shared" si="335"/>
        <v>0</v>
      </c>
      <c r="CD158" s="239">
        <f t="shared" si="336"/>
        <v>0</v>
      </c>
      <c r="CE158" s="175"/>
      <c r="CF158" s="238">
        <f t="shared" si="337"/>
        <v>0</v>
      </c>
      <c r="CG158" s="239">
        <f t="shared" si="338"/>
        <v>0</v>
      </c>
      <c r="CH158" s="175"/>
      <c r="CI158" s="238">
        <f t="shared" si="339"/>
        <v>0</v>
      </c>
      <c r="CJ158" s="239">
        <f t="shared" si="340"/>
        <v>0</v>
      </c>
      <c r="CK158" s="175"/>
      <c r="CL158" s="238">
        <f t="shared" si="341"/>
        <v>0</v>
      </c>
      <c r="CM158" s="239">
        <f t="shared" si="342"/>
        <v>0</v>
      </c>
      <c r="CN158" s="175"/>
      <c r="CO158" s="238">
        <f t="shared" si="343"/>
        <v>0</v>
      </c>
      <c r="CP158" s="239">
        <f t="shared" si="344"/>
        <v>0</v>
      </c>
      <c r="CQ158" s="175"/>
      <c r="CR158" s="238">
        <f t="shared" si="345"/>
        <v>0</v>
      </c>
      <c r="CS158" s="239">
        <f t="shared" si="346"/>
        <v>0</v>
      </c>
      <c r="CT158" s="175"/>
      <c r="CU158" s="238">
        <f t="shared" si="347"/>
        <v>0</v>
      </c>
      <c r="CV158" s="239">
        <f t="shared" si="348"/>
        <v>0</v>
      </c>
      <c r="CW158" s="175"/>
      <c r="CX158" s="238">
        <f t="shared" si="349"/>
        <v>0</v>
      </c>
      <c r="CY158" s="239">
        <f t="shared" si="350"/>
        <v>0</v>
      </c>
      <c r="CZ158" s="175"/>
      <c r="DA158" s="238">
        <f t="shared" si="351"/>
        <v>0</v>
      </c>
      <c r="DB158" s="239">
        <f t="shared" si="352"/>
        <v>0</v>
      </c>
      <c r="DC158" s="175"/>
      <c r="DD158" s="238">
        <f t="shared" si="353"/>
        <v>0</v>
      </c>
      <c r="DE158" s="239">
        <f t="shared" si="354"/>
        <v>0</v>
      </c>
      <c r="DF158" s="175"/>
      <c r="DG158" s="238">
        <f t="shared" si="355"/>
        <v>0</v>
      </c>
      <c r="DH158" s="239">
        <f t="shared" si="356"/>
        <v>0</v>
      </c>
      <c r="DI158" s="175"/>
      <c r="DJ158" s="238">
        <f t="shared" si="357"/>
        <v>0</v>
      </c>
      <c r="DK158" s="239">
        <f t="shared" si="358"/>
        <v>0</v>
      </c>
      <c r="DL158" s="175"/>
      <c r="DM158" s="238">
        <f t="shared" si="359"/>
        <v>0</v>
      </c>
      <c r="DN158" s="239">
        <f t="shared" si="360"/>
        <v>0</v>
      </c>
      <c r="DO158" s="175"/>
      <c r="DP158" s="238">
        <f t="shared" si="361"/>
        <v>0</v>
      </c>
      <c r="DQ158" s="239">
        <f t="shared" si="362"/>
        <v>0</v>
      </c>
      <c r="DR158" s="175"/>
      <c r="DS158" s="238">
        <f t="shared" si="363"/>
        <v>0</v>
      </c>
      <c r="DT158" s="239">
        <f t="shared" si="364"/>
        <v>0</v>
      </c>
      <c r="DU158" s="175"/>
      <c r="DV158" s="238">
        <f t="shared" si="365"/>
        <v>0</v>
      </c>
      <c r="DW158" s="239">
        <f t="shared" si="366"/>
        <v>0</v>
      </c>
      <c r="DX158" s="175"/>
      <c r="DY158" s="238">
        <f t="shared" si="367"/>
        <v>0</v>
      </c>
      <c r="DZ158" s="239">
        <f t="shared" si="368"/>
        <v>0</v>
      </c>
      <c r="EA158" s="175"/>
      <c r="EB158" s="238">
        <f t="shared" si="369"/>
        <v>0</v>
      </c>
      <c r="EC158" s="239">
        <f t="shared" si="370"/>
        <v>0</v>
      </c>
      <c r="ED158" s="175"/>
      <c r="EE158" s="238">
        <f t="shared" si="371"/>
        <v>0</v>
      </c>
      <c r="EF158" s="239">
        <f t="shared" si="372"/>
        <v>0</v>
      </c>
      <c r="EG158" s="175"/>
      <c r="EH158" s="238">
        <f t="shared" si="373"/>
        <v>0</v>
      </c>
      <c r="EI158" s="239">
        <f t="shared" si="374"/>
        <v>0</v>
      </c>
      <c r="EJ158" s="175"/>
      <c r="EK158" s="238">
        <f t="shared" si="375"/>
        <v>0</v>
      </c>
      <c r="EL158" s="239">
        <f t="shared" si="376"/>
        <v>0</v>
      </c>
      <c r="EM158" s="175"/>
      <c r="EN158" s="238">
        <f t="shared" si="377"/>
        <v>0</v>
      </c>
      <c r="EO158" s="239">
        <f t="shared" si="378"/>
        <v>0</v>
      </c>
      <c r="EP158" s="175"/>
      <c r="EQ158" s="238">
        <f t="shared" si="379"/>
        <v>0</v>
      </c>
      <c r="ER158" s="239">
        <f t="shared" si="380"/>
        <v>0</v>
      </c>
      <c r="ES158" s="175"/>
      <c r="ET158" s="238">
        <f t="shared" si="381"/>
        <v>0</v>
      </c>
      <c r="EU158" s="239">
        <f t="shared" si="382"/>
        <v>0</v>
      </c>
      <c r="EV158" s="175"/>
      <c r="EW158" s="238">
        <f t="shared" si="383"/>
        <v>0</v>
      </c>
      <c r="EX158" s="239">
        <f t="shared" si="384"/>
        <v>0</v>
      </c>
      <c r="EY158" s="175"/>
      <c r="EZ158" s="238">
        <f t="shared" si="385"/>
        <v>0</v>
      </c>
      <c r="FA158" s="239">
        <f t="shared" si="386"/>
        <v>0</v>
      </c>
      <c r="FB158" s="175"/>
      <c r="FC158" s="238">
        <f t="shared" si="387"/>
        <v>0</v>
      </c>
      <c r="FD158" s="239">
        <f t="shared" si="388"/>
        <v>0</v>
      </c>
      <c r="FE158" s="175"/>
      <c r="FF158" s="238">
        <f t="shared" si="389"/>
        <v>0</v>
      </c>
      <c r="FG158" s="239">
        <f t="shared" si="390"/>
        <v>0</v>
      </c>
      <c r="FH158" s="175"/>
      <c r="FI158" s="238">
        <f t="shared" si="391"/>
        <v>0</v>
      </c>
      <c r="FJ158" s="239">
        <f t="shared" si="392"/>
        <v>0</v>
      </c>
      <c r="FK158" s="175"/>
      <c r="FL158" s="238">
        <f t="shared" si="393"/>
        <v>0</v>
      </c>
      <c r="FM158" s="239">
        <f t="shared" si="394"/>
        <v>0</v>
      </c>
      <c r="FN158" s="175"/>
      <c r="FO158" s="238">
        <f t="shared" si="395"/>
        <v>0</v>
      </c>
      <c r="FP158" s="239">
        <f t="shared" si="396"/>
        <v>0</v>
      </c>
      <c r="FQ158" s="175"/>
      <c r="FR158" s="238">
        <f t="shared" si="397"/>
        <v>0</v>
      </c>
      <c r="FS158" s="239">
        <f t="shared" si="398"/>
        <v>0</v>
      </c>
      <c r="FT158" s="175"/>
      <c r="FU158" s="238">
        <f t="shared" si="399"/>
        <v>0</v>
      </c>
      <c r="FV158" s="239">
        <f t="shared" si="400"/>
        <v>0</v>
      </c>
      <c r="FW158" s="175"/>
      <c r="FX158" s="238">
        <f t="shared" si="401"/>
        <v>0</v>
      </c>
      <c r="FY158" s="239">
        <f t="shared" si="402"/>
        <v>0</v>
      </c>
      <c r="FZ158" s="175"/>
      <c r="GA158" s="238">
        <f t="shared" si="403"/>
        <v>0</v>
      </c>
      <c r="GB158" s="239">
        <f t="shared" si="404"/>
        <v>0</v>
      </c>
      <c r="GC158" s="175"/>
      <c r="GD158" s="238">
        <f t="shared" si="405"/>
        <v>0</v>
      </c>
      <c r="GE158" s="239">
        <f t="shared" si="406"/>
        <v>0</v>
      </c>
      <c r="GF158" s="175"/>
      <c r="GG158" s="238">
        <f t="shared" si="407"/>
        <v>0</v>
      </c>
      <c r="GH158" s="239">
        <f t="shared" si="408"/>
        <v>0</v>
      </c>
      <c r="GI158" s="175"/>
      <c r="GJ158" s="238">
        <f t="shared" si="409"/>
        <v>0</v>
      </c>
      <c r="GK158" s="239">
        <f t="shared" si="410"/>
        <v>0</v>
      </c>
      <c r="GL158" s="175"/>
      <c r="GM158" s="238">
        <f t="shared" si="411"/>
        <v>0</v>
      </c>
      <c r="GN158" s="239">
        <f t="shared" si="412"/>
        <v>0</v>
      </c>
      <c r="GO158" s="175"/>
      <c r="GP158" s="238">
        <f t="shared" si="413"/>
        <v>0</v>
      </c>
      <c r="GQ158" s="239">
        <f t="shared" si="414"/>
        <v>0</v>
      </c>
      <c r="GR158" s="175"/>
      <c r="GS158" s="238">
        <f t="shared" si="415"/>
        <v>0</v>
      </c>
      <c r="GT158" s="239">
        <f t="shared" si="416"/>
        <v>0</v>
      </c>
      <c r="GU158" s="175"/>
      <c r="GV158" s="238">
        <f t="shared" si="417"/>
        <v>0</v>
      </c>
      <c r="GW158" s="239">
        <f t="shared" si="418"/>
        <v>0</v>
      </c>
      <c r="GX158" s="175"/>
      <c r="GY158" s="238">
        <f t="shared" si="419"/>
        <v>0</v>
      </c>
      <c r="GZ158" s="239">
        <f t="shared" si="420"/>
        <v>0</v>
      </c>
      <c r="HA158" s="175"/>
      <c r="HB158" s="238">
        <f t="shared" si="421"/>
        <v>0</v>
      </c>
      <c r="HC158" s="239">
        <f t="shared" si="422"/>
        <v>0</v>
      </c>
      <c r="HD158" s="175"/>
      <c r="HE158" s="238">
        <f t="shared" si="423"/>
        <v>0</v>
      </c>
      <c r="HF158" s="239">
        <f t="shared" si="424"/>
        <v>0</v>
      </c>
      <c r="HG158" s="175"/>
      <c r="HH158" s="238">
        <f t="shared" si="425"/>
        <v>0</v>
      </c>
      <c r="HI158" s="239">
        <f t="shared" si="426"/>
        <v>0</v>
      </c>
      <c r="HJ158" s="175"/>
      <c r="HK158" s="238">
        <f t="shared" si="427"/>
        <v>0</v>
      </c>
      <c r="HL158" s="239">
        <f t="shared" si="428"/>
        <v>0</v>
      </c>
      <c r="HM158" s="242">
        <f t="shared" si="429"/>
        <v>0</v>
      </c>
      <c r="HN158" s="108">
        <f t="shared" si="430"/>
        <v>0</v>
      </c>
    </row>
    <row r="159" spans="1:222" s="2" customFormat="1" hidden="1" x14ac:dyDescent="0.2">
      <c r="A159" s="173"/>
      <c r="B159" s="176"/>
      <c r="C159" s="370"/>
      <c r="D159" s="370"/>
      <c r="E159" s="370"/>
      <c r="F159" s="369"/>
      <c r="G159" s="177"/>
      <c r="H159" s="178"/>
      <c r="I159" s="39"/>
      <c r="J159" s="174">
        <f t="shared" si="288"/>
        <v>0</v>
      </c>
      <c r="K159" s="175"/>
      <c r="L159" s="238">
        <f t="shared" si="289"/>
        <v>0</v>
      </c>
      <c r="M159" s="239">
        <f t="shared" si="290"/>
        <v>0</v>
      </c>
      <c r="N159" s="175"/>
      <c r="O159" s="238">
        <f t="shared" si="291"/>
        <v>0</v>
      </c>
      <c r="P159" s="239">
        <f t="shared" si="292"/>
        <v>0</v>
      </c>
      <c r="Q159" s="175"/>
      <c r="R159" s="238">
        <f t="shared" si="293"/>
        <v>0</v>
      </c>
      <c r="S159" s="239">
        <f t="shared" si="294"/>
        <v>0</v>
      </c>
      <c r="T159" s="175"/>
      <c r="U159" s="238">
        <f t="shared" si="295"/>
        <v>0</v>
      </c>
      <c r="V159" s="239">
        <f t="shared" si="296"/>
        <v>0</v>
      </c>
      <c r="W159" s="175"/>
      <c r="X159" s="238">
        <f t="shared" si="297"/>
        <v>0</v>
      </c>
      <c r="Y159" s="239">
        <f t="shared" si="298"/>
        <v>0</v>
      </c>
      <c r="Z159" s="175"/>
      <c r="AA159" s="238">
        <f t="shared" si="299"/>
        <v>0</v>
      </c>
      <c r="AB159" s="239">
        <f t="shared" si="300"/>
        <v>0</v>
      </c>
      <c r="AC159" s="175"/>
      <c r="AD159" s="238">
        <f t="shared" si="301"/>
        <v>0</v>
      </c>
      <c r="AE159" s="239">
        <f t="shared" si="302"/>
        <v>0</v>
      </c>
      <c r="AF159" s="175"/>
      <c r="AG159" s="238">
        <f t="shared" si="303"/>
        <v>0</v>
      </c>
      <c r="AH159" s="239">
        <f t="shared" si="304"/>
        <v>0</v>
      </c>
      <c r="AI159" s="175"/>
      <c r="AJ159" s="238">
        <f t="shared" si="305"/>
        <v>0</v>
      </c>
      <c r="AK159" s="239">
        <f t="shared" si="306"/>
        <v>0</v>
      </c>
      <c r="AL159" s="175"/>
      <c r="AM159" s="238">
        <f t="shared" si="307"/>
        <v>0</v>
      </c>
      <c r="AN159" s="239">
        <f t="shared" si="308"/>
        <v>0</v>
      </c>
      <c r="AO159" s="175"/>
      <c r="AP159" s="238">
        <f t="shared" si="309"/>
        <v>0</v>
      </c>
      <c r="AQ159" s="239">
        <f t="shared" si="310"/>
        <v>0</v>
      </c>
      <c r="AR159" s="175"/>
      <c r="AS159" s="238">
        <f t="shared" si="311"/>
        <v>0</v>
      </c>
      <c r="AT159" s="239">
        <f t="shared" si="312"/>
        <v>0</v>
      </c>
      <c r="AU159" s="175"/>
      <c r="AV159" s="238">
        <f t="shared" si="313"/>
        <v>0</v>
      </c>
      <c r="AW159" s="239">
        <f t="shared" si="314"/>
        <v>0</v>
      </c>
      <c r="AX159" s="175"/>
      <c r="AY159" s="238">
        <f t="shared" si="315"/>
        <v>0</v>
      </c>
      <c r="AZ159" s="239">
        <f t="shared" si="316"/>
        <v>0</v>
      </c>
      <c r="BA159" s="175"/>
      <c r="BB159" s="238">
        <f t="shared" si="317"/>
        <v>0</v>
      </c>
      <c r="BC159" s="239">
        <f t="shared" si="318"/>
        <v>0</v>
      </c>
      <c r="BD159" s="175"/>
      <c r="BE159" s="238">
        <f t="shared" si="319"/>
        <v>0</v>
      </c>
      <c r="BF159" s="239">
        <f t="shared" si="320"/>
        <v>0</v>
      </c>
      <c r="BG159" s="175"/>
      <c r="BH159" s="238">
        <f t="shared" si="321"/>
        <v>0</v>
      </c>
      <c r="BI159" s="239">
        <f t="shared" si="322"/>
        <v>0</v>
      </c>
      <c r="BJ159" s="175"/>
      <c r="BK159" s="238">
        <f t="shared" si="323"/>
        <v>0</v>
      </c>
      <c r="BL159" s="239">
        <f t="shared" si="324"/>
        <v>0</v>
      </c>
      <c r="BM159" s="175"/>
      <c r="BN159" s="238">
        <f t="shared" si="325"/>
        <v>0</v>
      </c>
      <c r="BO159" s="239">
        <f t="shared" si="326"/>
        <v>0</v>
      </c>
      <c r="BP159" s="175"/>
      <c r="BQ159" s="238">
        <f t="shared" si="327"/>
        <v>0</v>
      </c>
      <c r="BR159" s="239">
        <f t="shared" si="328"/>
        <v>0</v>
      </c>
      <c r="BS159" s="175"/>
      <c r="BT159" s="238">
        <f t="shared" si="329"/>
        <v>0</v>
      </c>
      <c r="BU159" s="239">
        <f t="shared" si="330"/>
        <v>0</v>
      </c>
      <c r="BV159" s="175"/>
      <c r="BW159" s="238">
        <f t="shared" si="331"/>
        <v>0</v>
      </c>
      <c r="BX159" s="239">
        <f t="shared" si="332"/>
        <v>0</v>
      </c>
      <c r="BY159" s="175"/>
      <c r="BZ159" s="238">
        <f t="shared" si="333"/>
        <v>0</v>
      </c>
      <c r="CA159" s="239">
        <f t="shared" si="334"/>
        <v>0</v>
      </c>
      <c r="CB159" s="175"/>
      <c r="CC159" s="238">
        <f t="shared" si="335"/>
        <v>0</v>
      </c>
      <c r="CD159" s="239">
        <f t="shared" si="336"/>
        <v>0</v>
      </c>
      <c r="CE159" s="175"/>
      <c r="CF159" s="238">
        <f t="shared" si="337"/>
        <v>0</v>
      </c>
      <c r="CG159" s="239">
        <f t="shared" si="338"/>
        <v>0</v>
      </c>
      <c r="CH159" s="175"/>
      <c r="CI159" s="238">
        <f t="shared" si="339"/>
        <v>0</v>
      </c>
      <c r="CJ159" s="239">
        <f t="shared" si="340"/>
        <v>0</v>
      </c>
      <c r="CK159" s="175"/>
      <c r="CL159" s="238">
        <f t="shared" si="341"/>
        <v>0</v>
      </c>
      <c r="CM159" s="239">
        <f t="shared" si="342"/>
        <v>0</v>
      </c>
      <c r="CN159" s="175"/>
      <c r="CO159" s="238">
        <f t="shared" si="343"/>
        <v>0</v>
      </c>
      <c r="CP159" s="239">
        <f t="shared" si="344"/>
        <v>0</v>
      </c>
      <c r="CQ159" s="175"/>
      <c r="CR159" s="238">
        <f t="shared" si="345"/>
        <v>0</v>
      </c>
      <c r="CS159" s="239">
        <f t="shared" si="346"/>
        <v>0</v>
      </c>
      <c r="CT159" s="175"/>
      <c r="CU159" s="238">
        <f t="shared" si="347"/>
        <v>0</v>
      </c>
      <c r="CV159" s="239">
        <f t="shared" si="348"/>
        <v>0</v>
      </c>
      <c r="CW159" s="175"/>
      <c r="CX159" s="238">
        <f t="shared" si="349"/>
        <v>0</v>
      </c>
      <c r="CY159" s="239">
        <f t="shared" si="350"/>
        <v>0</v>
      </c>
      <c r="CZ159" s="175"/>
      <c r="DA159" s="238">
        <f t="shared" si="351"/>
        <v>0</v>
      </c>
      <c r="DB159" s="239">
        <f t="shared" si="352"/>
        <v>0</v>
      </c>
      <c r="DC159" s="175"/>
      <c r="DD159" s="238">
        <f t="shared" si="353"/>
        <v>0</v>
      </c>
      <c r="DE159" s="239">
        <f t="shared" si="354"/>
        <v>0</v>
      </c>
      <c r="DF159" s="175"/>
      <c r="DG159" s="238">
        <f t="shared" si="355"/>
        <v>0</v>
      </c>
      <c r="DH159" s="239">
        <f t="shared" si="356"/>
        <v>0</v>
      </c>
      <c r="DI159" s="175"/>
      <c r="DJ159" s="238">
        <f t="shared" si="357"/>
        <v>0</v>
      </c>
      <c r="DK159" s="239">
        <f t="shared" si="358"/>
        <v>0</v>
      </c>
      <c r="DL159" s="175"/>
      <c r="DM159" s="238">
        <f t="shared" si="359"/>
        <v>0</v>
      </c>
      <c r="DN159" s="239">
        <f t="shared" si="360"/>
        <v>0</v>
      </c>
      <c r="DO159" s="175"/>
      <c r="DP159" s="238">
        <f t="shared" si="361"/>
        <v>0</v>
      </c>
      <c r="DQ159" s="239">
        <f t="shared" si="362"/>
        <v>0</v>
      </c>
      <c r="DR159" s="175"/>
      <c r="DS159" s="238">
        <f t="shared" si="363"/>
        <v>0</v>
      </c>
      <c r="DT159" s="239">
        <f t="shared" si="364"/>
        <v>0</v>
      </c>
      <c r="DU159" s="175"/>
      <c r="DV159" s="238">
        <f t="shared" si="365"/>
        <v>0</v>
      </c>
      <c r="DW159" s="239">
        <f t="shared" si="366"/>
        <v>0</v>
      </c>
      <c r="DX159" s="175"/>
      <c r="DY159" s="238">
        <f t="shared" si="367"/>
        <v>0</v>
      </c>
      <c r="DZ159" s="239">
        <f t="shared" si="368"/>
        <v>0</v>
      </c>
      <c r="EA159" s="175"/>
      <c r="EB159" s="238">
        <f t="shared" si="369"/>
        <v>0</v>
      </c>
      <c r="EC159" s="239">
        <f t="shared" si="370"/>
        <v>0</v>
      </c>
      <c r="ED159" s="175"/>
      <c r="EE159" s="238">
        <f t="shared" si="371"/>
        <v>0</v>
      </c>
      <c r="EF159" s="239">
        <f t="shared" si="372"/>
        <v>0</v>
      </c>
      <c r="EG159" s="175"/>
      <c r="EH159" s="238">
        <f t="shared" si="373"/>
        <v>0</v>
      </c>
      <c r="EI159" s="239">
        <f t="shared" si="374"/>
        <v>0</v>
      </c>
      <c r="EJ159" s="175"/>
      <c r="EK159" s="238">
        <f t="shared" si="375"/>
        <v>0</v>
      </c>
      <c r="EL159" s="239">
        <f t="shared" si="376"/>
        <v>0</v>
      </c>
      <c r="EM159" s="175"/>
      <c r="EN159" s="238">
        <f t="shared" si="377"/>
        <v>0</v>
      </c>
      <c r="EO159" s="239">
        <f t="shared" si="378"/>
        <v>0</v>
      </c>
      <c r="EP159" s="175"/>
      <c r="EQ159" s="238">
        <f t="shared" si="379"/>
        <v>0</v>
      </c>
      <c r="ER159" s="239">
        <f t="shared" si="380"/>
        <v>0</v>
      </c>
      <c r="ES159" s="175"/>
      <c r="ET159" s="238">
        <f t="shared" si="381"/>
        <v>0</v>
      </c>
      <c r="EU159" s="239">
        <f t="shared" si="382"/>
        <v>0</v>
      </c>
      <c r="EV159" s="175"/>
      <c r="EW159" s="238">
        <f t="shared" si="383"/>
        <v>0</v>
      </c>
      <c r="EX159" s="239">
        <f t="shared" si="384"/>
        <v>0</v>
      </c>
      <c r="EY159" s="175"/>
      <c r="EZ159" s="238">
        <f t="shared" si="385"/>
        <v>0</v>
      </c>
      <c r="FA159" s="239">
        <f t="shared" si="386"/>
        <v>0</v>
      </c>
      <c r="FB159" s="175"/>
      <c r="FC159" s="238">
        <f t="shared" si="387"/>
        <v>0</v>
      </c>
      <c r="FD159" s="239">
        <f t="shared" si="388"/>
        <v>0</v>
      </c>
      <c r="FE159" s="175"/>
      <c r="FF159" s="238">
        <f t="shared" si="389"/>
        <v>0</v>
      </c>
      <c r="FG159" s="239">
        <f t="shared" si="390"/>
        <v>0</v>
      </c>
      <c r="FH159" s="175"/>
      <c r="FI159" s="238">
        <f t="shared" si="391"/>
        <v>0</v>
      </c>
      <c r="FJ159" s="239">
        <f t="shared" si="392"/>
        <v>0</v>
      </c>
      <c r="FK159" s="175"/>
      <c r="FL159" s="238">
        <f t="shared" si="393"/>
        <v>0</v>
      </c>
      <c r="FM159" s="239">
        <f t="shared" si="394"/>
        <v>0</v>
      </c>
      <c r="FN159" s="175"/>
      <c r="FO159" s="238">
        <f t="shared" si="395"/>
        <v>0</v>
      </c>
      <c r="FP159" s="239">
        <f t="shared" si="396"/>
        <v>0</v>
      </c>
      <c r="FQ159" s="175"/>
      <c r="FR159" s="238">
        <f t="shared" si="397"/>
        <v>0</v>
      </c>
      <c r="FS159" s="239">
        <f t="shared" si="398"/>
        <v>0</v>
      </c>
      <c r="FT159" s="175"/>
      <c r="FU159" s="238">
        <f t="shared" si="399"/>
        <v>0</v>
      </c>
      <c r="FV159" s="239">
        <f t="shared" si="400"/>
        <v>0</v>
      </c>
      <c r="FW159" s="175"/>
      <c r="FX159" s="238">
        <f t="shared" si="401"/>
        <v>0</v>
      </c>
      <c r="FY159" s="239">
        <f t="shared" si="402"/>
        <v>0</v>
      </c>
      <c r="FZ159" s="175"/>
      <c r="GA159" s="238">
        <f t="shared" si="403"/>
        <v>0</v>
      </c>
      <c r="GB159" s="239">
        <f t="shared" si="404"/>
        <v>0</v>
      </c>
      <c r="GC159" s="175"/>
      <c r="GD159" s="238">
        <f t="shared" si="405"/>
        <v>0</v>
      </c>
      <c r="GE159" s="239">
        <f t="shared" si="406"/>
        <v>0</v>
      </c>
      <c r="GF159" s="175"/>
      <c r="GG159" s="238">
        <f t="shared" si="407"/>
        <v>0</v>
      </c>
      <c r="GH159" s="239">
        <f t="shared" si="408"/>
        <v>0</v>
      </c>
      <c r="GI159" s="175"/>
      <c r="GJ159" s="238">
        <f t="shared" si="409"/>
        <v>0</v>
      </c>
      <c r="GK159" s="239">
        <f t="shared" si="410"/>
        <v>0</v>
      </c>
      <c r="GL159" s="175"/>
      <c r="GM159" s="238">
        <f t="shared" si="411"/>
        <v>0</v>
      </c>
      <c r="GN159" s="239">
        <f t="shared" si="412"/>
        <v>0</v>
      </c>
      <c r="GO159" s="175"/>
      <c r="GP159" s="238">
        <f t="shared" si="413"/>
        <v>0</v>
      </c>
      <c r="GQ159" s="239">
        <f t="shared" si="414"/>
        <v>0</v>
      </c>
      <c r="GR159" s="175"/>
      <c r="GS159" s="238">
        <f t="shared" si="415"/>
        <v>0</v>
      </c>
      <c r="GT159" s="239">
        <f t="shared" si="416"/>
        <v>0</v>
      </c>
      <c r="GU159" s="175"/>
      <c r="GV159" s="238">
        <f t="shared" si="417"/>
        <v>0</v>
      </c>
      <c r="GW159" s="239">
        <f t="shared" si="418"/>
        <v>0</v>
      </c>
      <c r="GX159" s="175"/>
      <c r="GY159" s="238">
        <f t="shared" si="419"/>
        <v>0</v>
      </c>
      <c r="GZ159" s="239">
        <f t="shared" si="420"/>
        <v>0</v>
      </c>
      <c r="HA159" s="175"/>
      <c r="HB159" s="238">
        <f t="shared" si="421"/>
        <v>0</v>
      </c>
      <c r="HC159" s="239">
        <f t="shared" si="422"/>
        <v>0</v>
      </c>
      <c r="HD159" s="175"/>
      <c r="HE159" s="238">
        <f t="shared" si="423"/>
        <v>0</v>
      </c>
      <c r="HF159" s="239">
        <f t="shared" si="424"/>
        <v>0</v>
      </c>
      <c r="HG159" s="175"/>
      <c r="HH159" s="238">
        <f t="shared" si="425"/>
        <v>0</v>
      </c>
      <c r="HI159" s="239">
        <f t="shared" si="426"/>
        <v>0</v>
      </c>
      <c r="HJ159" s="175"/>
      <c r="HK159" s="238">
        <f t="shared" si="427"/>
        <v>0</v>
      </c>
      <c r="HL159" s="239">
        <f t="shared" si="428"/>
        <v>0</v>
      </c>
      <c r="HM159" s="242">
        <f t="shared" si="429"/>
        <v>0</v>
      </c>
      <c r="HN159" s="108">
        <f t="shared" si="430"/>
        <v>0</v>
      </c>
    </row>
    <row r="160" spans="1:222" s="2" customFormat="1" hidden="1" x14ac:dyDescent="0.2">
      <c r="A160" s="173"/>
      <c r="B160" s="176"/>
      <c r="C160" s="370"/>
      <c r="D160" s="370"/>
      <c r="E160" s="370"/>
      <c r="F160" s="369"/>
      <c r="G160" s="177"/>
      <c r="H160" s="178"/>
      <c r="I160" s="39"/>
      <c r="J160" s="174">
        <f t="shared" si="288"/>
        <v>0</v>
      </c>
      <c r="K160" s="175"/>
      <c r="L160" s="238">
        <f t="shared" si="289"/>
        <v>0</v>
      </c>
      <c r="M160" s="239">
        <f t="shared" si="290"/>
        <v>0</v>
      </c>
      <c r="N160" s="175"/>
      <c r="O160" s="238">
        <f t="shared" si="291"/>
        <v>0</v>
      </c>
      <c r="P160" s="239">
        <f t="shared" si="292"/>
        <v>0</v>
      </c>
      <c r="Q160" s="175"/>
      <c r="R160" s="238">
        <f t="shared" si="293"/>
        <v>0</v>
      </c>
      <c r="S160" s="239">
        <f t="shared" si="294"/>
        <v>0</v>
      </c>
      <c r="T160" s="175"/>
      <c r="U160" s="238">
        <f t="shared" si="295"/>
        <v>0</v>
      </c>
      <c r="V160" s="239">
        <f t="shared" si="296"/>
        <v>0</v>
      </c>
      <c r="W160" s="175"/>
      <c r="X160" s="238">
        <f t="shared" si="297"/>
        <v>0</v>
      </c>
      <c r="Y160" s="239">
        <f t="shared" si="298"/>
        <v>0</v>
      </c>
      <c r="Z160" s="175"/>
      <c r="AA160" s="238">
        <f t="shared" si="299"/>
        <v>0</v>
      </c>
      <c r="AB160" s="239">
        <f t="shared" si="300"/>
        <v>0</v>
      </c>
      <c r="AC160" s="175"/>
      <c r="AD160" s="238">
        <f t="shared" si="301"/>
        <v>0</v>
      </c>
      <c r="AE160" s="239">
        <f t="shared" si="302"/>
        <v>0</v>
      </c>
      <c r="AF160" s="175"/>
      <c r="AG160" s="238">
        <f t="shared" si="303"/>
        <v>0</v>
      </c>
      <c r="AH160" s="239">
        <f t="shared" si="304"/>
        <v>0</v>
      </c>
      <c r="AI160" s="175"/>
      <c r="AJ160" s="238">
        <f t="shared" si="305"/>
        <v>0</v>
      </c>
      <c r="AK160" s="239">
        <f t="shared" si="306"/>
        <v>0</v>
      </c>
      <c r="AL160" s="175"/>
      <c r="AM160" s="238">
        <f t="shared" si="307"/>
        <v>0</v>
      </c>
      <c r="AN160" s="239">
        <f t="shared" si="308"/>
        <v>0</v>
      </c>
      <c r="AO160" s="175"/>
      <c r="AP160" s="238">
        <f t="shared" si="309"/>
        <v>0</v>
      </c>
      <c r="AQ160" s="239">
        <f t="shared" si="310"/>
        <v>0</v>
      </c>
      <c r="AR160" s="175"/>
      <c r="AS160" s="238">
        <f t="shared" si="311"/>
        <v>0</v>
      </c>
      <c r="AT160" s="239">
        <f t="shared" si="312"/>
        <v>0</v>
      </c>
      <c r="AU160" s="175"/>
      <c r="AV160" s="238">
        <f t="shared" si="313"/>
        <v>0</v>
      </c>
      <c r="AW160" s="239">
        <f t="shared" si="314"/>
        <v>0</v>
      </c>
      <c r="AX160" s="175"/>
      <c r="AY160" s="238">
        <f t="shared" si="315"/>
        <v>0</v>
      </c>
      <c r="AZ160" s="239">
        <f t="shared" si="316"/>
        <v>0</v>
      </c>
      <c r="BA160" s="175"/>
      <c r="BB160" s="238">
        <f t="shared" si="317"/>
        <v>0</v>
      </c>
      <c r="BC160" s="239">
        <f t="shared" si="318"/>
        <v>0</v>
      </c>
      <c r="BD160" s="175"/>
      <c r="BE160" s="238">
        <f t="shared" si="319"/>
        <v>0</v>
      </c>
      <c r="BF160" s="239">
        <f t="shared" si="320"/>
        <v>0</v>
      </c>
      <c r="BG160" s="175"/>
      <c r="BH160" s="238">
        <f t="shared" si="321"/>
        <v>0</v>
      </c>
      <c r="BI160" s="239">
        <f t="shared" si="322"/>
        <v>0</v>
      </c>
      <c r="BJ160" s="175"/>
      <c r="BK160" s="238">
        <f t="shared" si="323"/>
        <v>0</v>
      </c>
      <c r="BL160" s="239">
        <f t="shared" si="324"/>
        <v>0</v>
      </c>
      <c r="BM160" s="175"/>
      <c r="BN160" s="238">
        <f t="shared" si="325"/>
        <v>0</v>
      </c>
      <c r="BO160" s="239">
        <f t="shared" si="326"/>
        <v>0</v>
      </c>
      <c r="BP160" s="175"/>
      <c r="BQ160" s="238">
        <f t="shared" si="327"/>
        <v>0</v>
      </c>
      <c r="BR160" s="239">
        <f t="shared" si="328"/>
        <v>0</v>
      </c>
      <c r="BS160" s="175"/>
      <c r="BT160" s="238">
        <f t="shared" si="329"/>
        <v>0</v>
      </c>
      <c r="BU160" s="239">
        <f t="shared" si="330"/>
        <v>0</v>
      </c>
      <c r="BV160" s="175"/>
      <c r="BW160" s="238">
        <f t="shared" si="331"/>
        <v>0</v>
      </c>
      <c r="BX160" s="239">
        <f t="shared" si="332"/>
        <v>0</v>
      </c>
      <c r="BY160" s="175"/>
      <c r="BZ160" s="238">
        <f t="shared" si="333"/>
        <v>0</v>
      </c>
      <c r="CA160" s="239">
        <f t="shared" si="334"/>
        <v>0</v>
      </c>
      <c r="CB160" s="175"/>
      <c r="CC160" s="238">
        <f t="shared" si="335"/>
        <v>0</v>
      </c>
      <c r="CD160" s="239">
        <f t="shared" si="336"/>
        <v>0</v>
      </c>
      <c r="CE160" s="175"/>
      <c r="CF160" s="238">
        <f t="shared" si="337"/>
        <v>0</v>
      </c>
      <c r="CG160" s="239">
        <f t="shared" si="338"/>
        <v>0</v>
      </c>
      <c r="CH160" s="175"/>
      <c r="CI160" s="238">
        <f t="shared" si="339"/>
        <v>0</v>
      </c>
      <c r="CJ160" s="239">
        <f t="shared" si="340"/>
        <v>0</v>
      </c>
      <c r="CK160" s="175"/>
      <c r="CL160" s="238">
        <f t="shared" si="341"/>
        <v>0</v>
      </c>
      <c r="CM160" s="239">
        <f t="shared" si="342"/>
        <v>0</v>
      </c>
      <c r="CN160" s="175"/>
      <c r="CO160" s="238">
        <f t="shared" si="343"/>
        <v>0</v>
      </c>
      <c r="CP160" s="239">
        <f t="shared" si="344"/>
        <v>0</v>
      </c>
      <c r="CQ160" s="175"/>
      <c r="CR160" s="238">
        <f t="shared" si="345"/>
        <v>0</v>
      </c>
      <c r="CS160" s="239">
        <f t="shared" si="346"/>
        <v>0</v>
      </c>
      <c r="CT160" s="175"/>
      <c r="CU160" s="238">
        <f t="shared" si="347"/>
        <v>0</v>
      </c>
      <c r="CV160" s="239">
        <f t="shared" si="348"/>
        <v>0</v>
      </c>
      <c r="CW160" s="175"/>
      <c r="CX160" s="238">
        <f t="shared" si="349"/>
        <v>0</v>
      </c>
      <c r="CY160" s="239">
        <f t="shared" si="350"/>
        <v>0</v>
      </c>
      <c r="CZ160" s="175"/>
      <c r="DA160" s="238">
        <f t="shared" si="351"/>
        <v>0</v>
      </c>
      <c r="DB160" s="239">
        <f t="shared" si="352"/>
        <v>0</v>
      </c>
      <c r="DC160" s="175"/>
      <c r="DD160" s="238">
        <f t="shared" si="353"/>
        <v>0</v>
      </c>
      <c r="DE160" s="239">
        <f t="shared" si="354"/>
        <v>0</v>
      </c>
      <c r="DF160" s="175"/>
      <c r="DG160" s="238">
        <f t="shared" si="355"/>
        <v>0</v>
      </c>
      <c r="DH160" s="239">
        <f t="shared" si="356"/>
        <v>0</v>
      </c>
      <c r="DI160" s="175"/>
      <c r="DJ160" s="238">
        <f t="shared" si="357"/>
        <v>0</v>
      </c>
      <c r="DK160" s="239">
        <f t="shared" si="358"/>
        <v>0</v>
      </c>
      <c r="DL160" s="175"/>
      <c r="DM160" s="238">
        <f t="shared" si="359"/>
        <v>0</v>
      </c>
      <c r="DN160" s="239">
        <f t="shared" si="360"/>
        <v>0</v>
      </c>
      <c r="DO160" s="175"/>
      <c r="DP160" s="238">
        <f t="shared" si="361"/>
        <v>0</v>
      </c>
      <c r="DQ160" s="239">
        <f t="shared" si="362"/>
        <v>0</v>
      </c>
      <c r="DR160" s="175"/>
      <c r="DS160" s="238">
        <f t="shared" si="363"/>
        <v>0</v>
      </c>
      <c r="DT160" s="239">
        <f t="shared" si="364"/>
        <v>0</v>
      </c>
      <c r="DU160" s="175"/>
      <c r="DV160" s="238">
        <f t="shared" si="365"/>
        <v>0</v>
      </c>
      <c r="DW160" s="239">
        <f t="shared" si="366"/>
        <v>0</v>
      </c>
      <c r="DX160" s="175"/>
      <c r="DY160" s="238">
        <f t="shared" si="367"/>
        <v>0</v>
      </c>
      <c r="DZ160" s="239">
        <f t="shared" si="368"/>
        <v>0</v>
      </c>
      <c r="EA160" s="175"/>
      <c r="EB160" s="238">
        <f t="shared" si="369"/>
        <v>0</v>
      </c>
      <c r="EC160" s="239">
        <f t="shared" si="370"/>
        <v>0</v>
      </c>
      <c r="ED160" s="175"/>
      <c r="EE160" s="238">
        <f t="shared" si="371"/>
        <v>0</v>
      </c>
      <c r="EF160" s="239">
        <f t="shared" si="372"/>
        <v>0</v>
      </c>
      <c r="EG160" s="175"/>
      <c r="EH160" s="238">
        <f t="shared" si="373"/>
        <v>0</v>
      </c>
      <c r="EI160" s="239">
        <f t="shared" si="374"/>
        <v>0</v>
      </c>
      <c r="EJ160" s="175"/>
      <c r="EK160" s="238">
        <f t="shared" si="375"/>
        <v>0</v>
      </c>
      <c r="EL160" s="239">
        <f t="shared" si="376"/>
        <v>0</v>
      </c>
      <c r="EM160" s="175"/>
      <c r="EN160" s="238">
        <f t="shared" si="377"/>
        <v>0</v>
      </c>
      <c r="EO160" s="239">
        <f t="shared" si="378"/>
        <v>0</v>
      </c>
      <c r="EP160" s="175"/>
      <c r="EQ160" s="238">
        <f t="shared" si="379"/>
        <v>0</v>
      </c>
      <c r="ER160" s="239">
        <f t="shared" si="380"/>
        <v>0</v>
      </c>
      <c r="ES160" s="175"/>
      <c r="ET160" s="238">
        <f t="shared" si="381"/>
        <v>0</v>
      </c>
      <c r="EU160" s="239">
        <f t="shared" si="382"/>
        <v>0</v>
      </c>
      <c r="EV160" s="175"/>
      <c r="EW160" s="238">
        <f t="shared" si="383"/>
        <v>0</v>
      </c>
      <c r="EX160" s="239">
        <f t="shared" si="384"/>
        <v>0</v>
      </c>
      <c r="EY160" s="175"/>
      <c r="EZ160" s="238">
        <f t="shared" si="385"/>
        <v>0</v>
      </c>
      <c r="FA160" s="239">
        <f t="shared" si="386"/>
        <v>0</v>
      </c>
      <c r="FB160" s="175"/>
      <c r="FC160" s="238">
        <f t="shared" si="387"/>
        <v>0</v>
      </c>
      <c r="FD160" s="239">
        <f t="shared" si="388"/>
        <v>0</v>
      </c>
      <c r="FE160" s="175"/>
      <c r="FF160" s="238">
        <f t="shared" si="389"/>
        <v>0</v>
      </c>
      <c r="FG160" s="239">
        <f t="shared" si="390"/>
        <v>0</v>
      </c>
      <c r="FH160" s="175"/>
      <c r="FI160" s="238">
        <f t="shared" si="391"/>
        <v>0</v>
      </c>
      <c r="FJ160" s="239">
        <f t="shared" si="392"/>
        <v>0</v>
      </c>
      <c r="FK160" s="175"/>
      <c r="FL160" s="238">
        <f t="shared" si="393"/>
        <v>0</v>
      </c>
      <c r="FM160" s="239">
        <f t="shared" si="394"/>
        <v>0</v>
      </c>
      <c r="FN160" s="175"/>
      <c r="FO160" s="238">
        <f t="shared" si="395"/>
        <v>0</v>
      </c>
      <c r="FP160" s="239">
        <f t="shared" si="396"/>
        <v>0</v>
      </c>
      <c r="FQ160" s="175"/>
      <c r="FR160" s="238">
        <f t="shared" si="397"/>
        <v>0</v>
      </c>
      <c r="FS160" s="239">
        <f t="shared" si="398"/>
        <v>0</v>
      </c>
      <c r="FT160" s="175"/>
      <c r="FU160" s="238">
        <f t="shared" si="399"/>
        <v>0</v>
      </c>
      <c r="FV160" s="239">
        <f t="shared" si="400"/>
        <v>0</v>
      </c>
      <c r="FW160" s="175"/>
      <c r="FX160" s="238">
        <f t="shared" si="401"/>
        <v>0</v>
      </c>
      <c r="FY160" s="239">
        <f t="shared" si="402"/>
        <v>0</v>
      </c>
      <c r="FZ160" s="175"/>
      <c r="GA160" s="238">
        <f t="shared" si="403"/>
        <v>0</v>
      </c>
      <c r="GB160" s="239">
        <f t="shared" si="404"/>
        <v>0</v>
      </c>
      <c r="GC160" s="175"/>
      <c r="GD160" s="238">
        <f t="shared" si="405"/>
        <v>0</v>
      </c>
      <c r="GE160" s="239">
        <f t="shared" si="406"/>
        <v>0</v>
      </c>
      <c r="GF160" s="175"/>
      <c r="GG160" s="238">
        <f t="shared" si="407"/>
        <v>0</v>
      </c>
      <c r="GH160" s="239">
        <f t="shared" si="408"/>
        <v>0</v>
      </c>
      <c r="GI160" s="175"/>
      <c r="GJ160" s="238">
        <f t="shared" si="409"/>
        <v>0</v>
      </c>
      <c r="GK160" s="239">
        <f t="shared" si="410"/>
        <v>0</v>
      </c>
      <c r="GL160" s="175"/>
      <c r="GM160" s="238">
        <f t="shared" si="411"/>
        <v>0</v>
      </c>
      <c r="GN160" s="239">
        <f t="shared" si="412"/>
        <v>0</v>
      </c>
      <c r="GO160" s="175"/>
      <c r="GP160" s="238">
        <f t="shared" si="413"/>
        <v>0</v>
      </c>
      <c r="GQ160" s="239">
        <f t="shared" si="414"/>
        <v>0</v>
      </c>
      <c r="GR160" s="175"/>
      <c r="GS160" s="238">
        <f t="shared" si="415"/>
        <v>0</v>
      </c>
      <c r="GT160" s="239">
        <f t="shared" si="416"/>
        <v>0</v>
      </c>
      <c r="GU160" s="175"/>
      <c r="GV160" s="238">
        <f t="shared" si="417"/>
        <v>0</v>
      </c>
      <c r="GW160" s="239">
        <f t="shared" si="418"/>
        <v>0</v>
      </c>
      <c r="GX160" s="175"/>
      <c r="GY160" s="238">
        <f t="shared" si="419"/>
        <v>0</v>
      </c>
      <c r="GZ160" s="239">
        <f t="shared" si="420"/>
        <v>0</v>
      </c>
      <c r="HA160" s="175"/>
      <c r="HB160" s="238">
        <f t="shared" si="421"/>
        <v>0</v>
      </c>
      <c r="HC160" s="239">
        <f t="shared" si="422"/>
        <v>0</v>
      </c>
      <c r="HD160" s="175"/>
      <c r="HE160" s="238">
        <f t="shared" si="423"/>
        <v>0</v>
      </c>
      <c r="HF160" s="239">
        <f t="shared" si="424"/>
        <v>0</v>
      </c>
      <c r="HG160" s="175"/>
      <c r="HH160" s="238">
        <f t="shared" si="425"/>
        <v>0</v>
      </c>
      <c r="HI160" s="239">
        <f t="shared" si="426"/>
        <v>0</v>
      </c>
      <c r="HJ160" s="175"/>
      <c r="HK160" s="238">
        <f t="shared" si="427"/>
        <v>0</v>
      </c>
      <c r="HL160" s="239">
        <f t="shared" si="428"/>
        <v>0</v>
      </c>
      <c r="HM160" s="242">
        <f t="shared" si="429"/>
        <v>0</v>
      </c>
      <c r="HN160" s="108">
        <f t="shared" si="430"/>
        <v>0</v>
      </c>
    </row>
    <row r="161" spans="1:222" s="2" customFormat="1" hidden="1" x14ac:dyDescent="0.2">
      <c r="A161" s="173"/>
      <c r="B161" s="176"/>
      <c r="C161" s="370"/>
      <c r="D161" s="370"/>
      <c r="E161" s="370"/>
      <c r="F161" s="369"/>
      <c r="G161" s="177"/>
      <c r="H161" s="178"/>
      <c r="I161" s="39"/>
      <c r="J161" s="174">
        <f t="shared" si="288"/>
        <v>0</v>
      </c>
      <c r="K161" s="175"/>
      <c r="L161" s="238">
        <f t="shared" si="289"/>
        <v>0</v>
      </c>
      <c r="M161" s="239">
        <f t="shared" si="290"/>
        <v>0</v>
      </c>
      <c r="N161" s="175"/>
      <c r="O161" s="238">
        <f t="shared" si="291"/>
        <v>0</v>
      </c>
      <c r="P161" s="239">
        <f t="shared" si="292"/>
        <v>0</v>
      </c>
      <c r="Q161" s="175"/>
      <c r="R161" s="238">
        <f t="shared" si="293"/>
        <v>0</v>
      </c>
      <c r="S161" s="239">
        <f t="shared" si="294"/>
        <v>0</v>
      </c>
      <c r="T161" s="175"/>
      <c r="U161" s="238">
        <f t="shared" si="295"/>
        <v>0</v>
      </c>
      <c r="V161" s="239">
        <f t="shared" si="296"/>
        <v>0</v>
      </c>
      <c r="W161" s="175"/>
      <c r="X161" s="238">
        <f t="shared" si="297"/>
        <v>0</v>
      </c>
      <c r="Y161" s="239">
        <f t="shared" si="298"/>
        <v>0</v>
      </c>
      <c r="Z161" s="175"/>
      <c r="AA161" s="238">
        <f t="shared" si="299"/>
        <v>0</v>
      </c>
      <c r="AB161" s="239">
        <f t="shared" si="300"/>
        <v>0</v>
      </c>
      <c r="AC161" s="175"/>
      <c r="AD161" s="238">
        <f t="shared" si="301"/>
        <v>0</v>
      </c>
      <c r="AE161" s="239">
        <f t="shared" si="302"/>
        <v>0</v>
      </c>
      <c r="AF161" s="175"/>
      <c r="AG161" s="238">
        <f t="shared" si="303"/>
        <v>0</v>
      </c>
      <c r="AH161" s="239">
        <f t="shared" si="304"/>
        <v>0</v>
      </c>
      <c r="AI161" s="175"/>
      <c r="AJ161" s="238">
        <f t="shared" si="305"/>
        <v>0</v>
      </c>
      <c r="AK161" s="239">
        <f t="shared" si="306"/>
        <v>0</v>
      </c>
      <c r="AL161" s="175"/>
      <c r="AM161" s="238">
        <f t="shared" si="307"/>
        <v>0</v>
      </c>
      <c r="AN161" s="239">
        <f t="shared" si="308"/>
        <v>0</v>
      </c>
      <c r="AO161" s="175"/>
      <c r="AP161" s="238">
        <f t="shared" si="309"/>
        <v>0</v>
      </c>
      <c r="AQ161" s="239">
        <f t="shared" si="310"/>
        <v>0</v>
      </c>
      <c r="AR161" s="175"/>
      <c r="AS161" s="238">
        <f t="shared" si="311"/>
        <v>0</v>
      </c>
      <c r="AT161" s="239">
        <f t="shared" si="312"/>
        <v>0</v>
      </c>
      <c r="AU161" s="175"/>
      <c r="AV161" s="238">
        <f t="shared" si="313"/>
        <v>0</v>
      </c>
      <c r="AW161" s="239">
        <f t="shared" si="314"/>
        <v>0</v>
      </c>
      <c r="AX161" s="175"/>
      <c r="AY161" s="238">
        <f t="shared" si="315"/>
        <v>0</v>
      </c>
      <c r="AZ161" s="239">
        <f t="shared" si="316"/>
        <v>0</v>
      </c>
      <c r="BA161" s="175"/>
      <c r="BB161" s="238">
        <f t="shared" si="317"/>
        <v>0</v>
      </c>
      <c r="BC161" s="239">
        <f t="shared" si="318"/>
        <v>0</v>
      </c>
      <c r="BD161" s="175"/>
      <c r="BE161" s="238">
        <f t="shared" si="319"/>
        <v>0</v>
      </c>
      <c r="BF161" s="239">
        <f t="shared" si="320"/>
        <v>0</v>
      </c>
      <c r="BG161" s="175"/>
      <c r="BH161" s="238">
        <f t="shared" si="321"/>
        <v>0</v>
      </c>
      <c r="BI161" s="239">
        <f t="shared" si="322"/>
        <v>0</v>
      </c>
      <c r="BJ161" s="175"/>
      <c r="BK161" s="238">
        <f t="shared" si="323"/>
        <v>0</v>
      </c>
      <c r="BL161" s="239">
        <f t="shared" si="324"/>
        <v>0</v>
      </c>
      <c r="BM161" s="175"/>
      <c r="BN161" s="238">
        <f t="shared" si="325"/>
        <v>0</v>
      </c>
      <c r="BO161" s="239">
        <f t="shared" si="326"/>
        <v>0</v>
      </c>
      <c r="BP161" s="175"/>
      <c r="BQ161" s="238">
        <f t="shared" si="327"/>
        <v>0</v>
      </c>
      <c r="BR161" s="239">
        <f t="shared" si="328"/>
        <v>0</v>
      </c>
      <c r="BS161" s="175"/>
      <c r="BT161" s="238">
        <f t="shared" si="329"/>
        <v>0</v>
      </c>
      <c r="BU161" s="239">
        <f t="shared" si="330"/>
        <v>0</v>
      </c>
      <c r="BV161" s="175"/>
      <c r="BW161" s="238">
        <f t="shared" si="331"/>
        <v>0</v>
      </c>
      <c r="BX161" s="239">
        <f t="shared" si="332"/>
        <v>0</v>
      </c>
      <c r="BY161" s="175"/>
      <c r="BZ161" s="238">
        <f t="shared" si="333"/>
        <v>0</v>
      </c>
      <c r="CA161" s="239">
        <f t="shared" si="334"/>
        <v>0</v>
      </c>
      <c r="CB161" s="175"/>
      <c r="CC161" s="238">
        <f t="shared" si="335"/>
        <v>0</v>
      </c>
      <c r="CD161" s="239">
        <f t="shared" si="336"/>
        <v>0</v>
      </c>
      <c r="CE161" s="175"/>
      <c r="CF161" s="238">
        <f t="shared" si="337"/>
        <v>0</v>
      </c>
      <c r="CG161" s="239">
        <f t="shared" si="338"/>
        <v>0</v>
      </c>
      <c r="CH161" s="175"/>
      <c r="CI161" s="238">
        <f t="shared" si="339"/>
        <v>0</v>
      </c>
      <c r="CJ161" s="239">
        <f t="shared" si="340"/>
        <v>0</v>
      </c>
      <c r="CK161" s="175"/>
      <c r="CL161" s="238">
        <f t="shared" si="341"/>
        <v>0</v>
      </c>
      <c r="CM161" s="239">
        <f t="shared" si="342"/>
        <v>0</v>
      </c>
      <c r="CN161" s="175"/>
      <c r="CO161" s="238">
        <f t="shared" si="343"/>
        <v>0</v>
      </c>
      <c r="CP161" s="239">
        <f t="shared" si="344"/>
        <v>0</v>
      </c>
      <c r="CQ161" s="175"/>
      <c r="CR161" s="238">
        <f t="shared" si="345"/>
        <v>0</v>
      </c>
      <c r="CS161" s="239">
        <f t="shared" si="346"/>
        <v>0</v>
      </c>
      <c r="CT161" s="175"/>
      <c r="CU161" s="238">
        <f t="shared" si="347"/>
        <v>0</v>
      </c>
      <c r="CV161" s="239">
        <f t="shared" si="348"/>
        <v>0</v>
      </c>
      <c r="CW161" s="175"/>
      <c r="CX161" s="238">
        <f t="shared" si="349"/>
        <v>0</v>
      </c>
      <c r="CY161" s="239">
        <f t="shared" si="350"/>
        <v>0</v>
      </c>
      <c r="CZ161" s="175"/>
      <c r="DA161" s="238">
        <f t="shared" si="351"/>
        <v>0</v>
      </c>
      <c r="DB161" s="239">
        <f t="shared" si="352"/>
        <v>0</v>
      </c>
      <c r="DC161" s="175"/>
      <c r="DD161" s="238">
        <f t="shared" si="353"/>
        <v>0</v>
      </c>
      <c r="DE161" s="239">
        <f t="shared" si="354"/>
        <v>0</v>
      </c>
      <c r="DF161" s="175"/>
      <c r="DG161" s="238">
        <f t="shared" si="355"/>
        <v>0</v>
      </c>
      <c r="DH161" s="239">
        <f t="shared" si="356"/>
        <v>0</v>
      </c>
      <c r="DI161" s="175"/>
      <c r="DJ161" s="238">
        <f t="shared" si="357"/>
        <v>0</v>
      </c>
      <c r="DK161" s="239">
        <f t="shared" si="358"/>
        <v>0</v>
      </c>
      <c r="DL161" s="175"/>
      <c r="DM161" s="238">
        <f t="shared" si="359"/>
        <v>0</v>
      </c>
      <c r="DN161" s="239">
        <f t="shared" si="360"/>
        <v>0</v>
      </c>
      <c r="DO161" s="175"/>
      <c r="DP161" s="238">
        <f t="shared" si="361"/>
        <v>0</v>
      </c>
      <c r="DQ161" s="239">
        <f t="shared" si="362"/>
        <v>0</v>
      </c>
      <c r="DR161" s="175"/>
      <c r="DS161" s="238">
        <f t="shared" si="363"/>
        <v>0</v>
      </c>
      <c r="DT161" s="239">
        <f t="shared" si="364"/>
        <v>0</v>
      </c>
      <c r="DU161" s="175"/>
      <c r="DV161" s="238">
        <f t="shared" si="365"/>
        <v>0</v>
      </c>
      <c r="DW161" s="239">
        <f t="shared" si="366"/>
        <v>0</v>
      </c>
      <c r="DX161" s="175"/>
      <c r="DY161" s="238">
        <f t="shared" si="367"/>
        <v>0</v>
      </c>
      <c r="DZ161" s="239">
        <f t="shared" si="368"/>
        <v>0</v>
      </c>
      <c r="EA161" s="175"/>
      <c r="EB161" s="238">
        <f t="shared" si="369"/>
        <v>0</v>
      </c>
      <c r="EC161" s="239">
        <f t="shared" si="370"/>
        <v>0</v>
      </c>
      <c r="ED161" s="175"/>
      <c r="EE161" s="238">
        <f t="shared" si="371"/>
        <v>0</v>
      </c>
      <c r="EF161" s="239">
        <f t="shared" si="372"/>
        <v>0</v>
      </c>
      <c r="EG161" s="175"/>
      <c r="EH161" s="238">
        <f t="shared" si="373"/>
        <v>0</v>
      </c>
      <c r="EI161" s="239">
        <f t="shared" si="374"/>
        <v>0</v>
      </c>
      <c r="EJ161" s="175"/>
      <c r="EK161" s="238">
        <f t="shared" si="375"/>
        <v>0</v>
      </c>
      <c r="EL161" s="239">
        <f t="shared" si="376"/>
        <v>0</v>
      </c>
      <c r="EM161" s="175"/>
      <c r="EN161" s="238">
        <f t="shared" si="377"/>
        <v>0</v>
      </c>
      <c r="EO161" s="239">
        <f t="shared" si="378"/>
        <v>0</v>
      </c>
      <c r="EP161" s="175"/>
      <c r="EQ161" s="238">
        <f t="shared" si="379"/>
        <v>0</v>
      </c>
      <c r="ER161" s="239">
        <f t="shared" si="380"/>
        <v>0</v>
      </c>
      <c r="ES161" s="175"/>
      <c r="ET161" s="238">
        <f t="shared" si="381"/>
        <v>0</v>
      </c>
      <c r="EU161" s="239">
        <f t="shared" si="382"/>
        <v>0</v>
      </c>
      <c r="EV161" s="175"/>
      <c r="EW161" s="238">
        <f t="shared" si="383"/>
        <v>0</v>
      </c>
      <c r="EX161" s="239">
        <f t="shared" si="384"/>
        <v>0</v>
      </c>
      <c r="EY161" s="175"/>
      <c r="EZ161" s="238">
        <f t="shared" si="385"/>
        <v>0</v>
      </c>
      <c r="FA161" s="239">
        <f t="shared" si="386"/>
        <v>0</v>
      </c>
      <c r="FB161" s="175"/>
      <c r="FC161" s="238">
        <f t="shared" si="387"/>
        <v>0</v>
      </c>
      <c r="FD161" s="239">
        <f t="shared" si="388"/>
        <v>0</v>
      </c>
      <c r="FE161" s="175"/>
      <c r="FF161" s="238">
        <f t="shared" si="389"/>
        <v>0</v>
      </c>
      <c r="FG161" s="239">
        <f t="shared" si="390"/>
        <v>0</v>
      </c>
      <c r="FH161" s="175"/>
      <c r="FI161" s="238">
        <f t="shared" si="391"/>
        <v>0</v>
      </c>
      <c r="FJ161" s="239">
        <f t="shared" si="392"/>
        <v>0</v>
      </c>
      <c r="FK161" s="175"/>
      <c r="FL161" s="238">
        <f t="shared" si="393"/>
        <v>0</v>
      </c>
      <c r="FM161" s="239">
        <f t="shared" si="394"/>
        <v>0</v>
      </c>
      <c r="FN161" s="175"/>
      <c r="FO161" s="238">
        <f t="shared" si="395"/>
        <v>0</v>
      </c>
      <c r="FP161" s="239">
        <f t="shared" si="396"/>
        <v>0</v>
      </c>
      <c r="FQ161" s="175"/>
      <c r="FR161" s="238">
        <f t="shared" si="397"/>
        <v>0</v>
      </c>
      <c r="FS161" s="239">
        <f t="shared" si="398"/>
        <v>0</v>
      </c>
      <c r="FT161" s="175"/>
      <c r="FU161" s="238">
        <f t="shared" si="399"/>
        <v>0</v>
      </c>
      <c r="FV161" s="239">
        <f t="shared" si="400"/>
        <v>0</v>
      </c>
      <c r="FW161" s="175"/>
      <c r="FX161" s="238">
        <f t="shared" si="401"/>
        <v>0</v>
      </c>
      <c r="FY161" s="239">
        <f t="shared" si="402"/>
        <v>0</v>
      </c>
      <c r="FZ161" s="175"/>
      <c r="GA161" s="238">
        <f t="shared" si="403"/>
        <v>0</v>
      </c>
      <c r="GB161" s="239">
        <f t="shared" si="404"/>
        <v>0</v>
      </c>
      <c r="GC161" s="175"/>
      <c r="GD161" s="238">
        <f t="shared" si="405"/>
        <v>0</v>
      </c>
      <c r="GE161" s="239">
        <f t="shared" si="406"/>
        <v>0</v>
      </c>
      <c r="GF161" s="175"/>
      <c r="GG161" s="238">
        <f t="shared" si="407"/>
        <v>0</v>
      </c>
      <c r="GH161" s="239">
        <f t="shared" si="408"/>
        <v>0</v>
      </c>
      <c r="GI161" s="175"/>
      <c r="GJ161" s="238">
        <f t="shared" si="409"/>
        <v>0</v>
      </c>
      <c r="GK161" s="239">
        <f t="shared" si="410"/>
        <v>0</v>
      </c>
      <c r="GL161" s="175"/>
      <c r="GM161" s="238">
        <f t="shared" si="411"/>
        <v>0</v>
      </c>
      <c r="GN161" s="239">
        <f t="shared" si="412"/>
        <v>0</v>
      </c>
      <c r="GO161" s="175"/>
      <c r="GP161" s="238">
        <f t="shared" si="413"/>
        <v>0</v>
      </c>
      <c r="GQ161" s="239">
        <f t="shared" si="414"/>
        <v>0</v>
      </c>
      <c r="GR161" s="175"/>
      <c r="GS161" s="238">
        <f t="shared" si="415"/>
        <v>0</v>
      </c>
      <c r="GT161" s="239">
        <f t="shared" si="416"/>
        <v>0</v>
      </c>
      <c r="GU161" s="175"/>
      <c r="GV161" s="238">
        <f t="shared" si="417"/>
        <v>0</v>
      </c>
      <c r="GW161" s="239">
        <f t="shared" si="418"/>
        <v>0</v>
      </c>
      <c r="GX161" s="175"/>
      <c r="GY161" s="238">
        <f t="shared" si="419"/>
        <v>0</v>
      </c>
      <c r="GZ161" s="239">
        <f t="shared" si="420"/>
        <v>0</v>
      </c>
      <c r="HA161" s="175"/>
      <c r="HB161" s="238">
        <f t="shared" si="421"/>
        <v>0</v>
      </c>
      <c r="HC161" s="239">
        <f t="shared" si="422"/>
        <v>0</v>
      </c>
      <c r="HD161" s="175"/>
      <c r="HE161" s="238">
        <f t="shared" si="423"/>
        <v>0</v>
      </c>
      <c r="HF161" s="239">
        <f t="shared" si="424"/>
        <v>0</v>
      </c>
      <c r="HG161" s="175"/>
      <c r="HH161" s="238">
        <f t="shared" si="425"/>
        <v>0</v>
      </c>
      <c r="HI161" s="239">
        <f t="shared" si="426"/>
        <v>0</v>
      </c>
      <c r="HJ161" s="175"/>
      <c r="HK161" s="238">
        <f t="shared" si="427"/>
        <v>0</v>
      </c>
      <c r="HL161" s="239">
        <f t="shared" si="428"/>
        <v>0</v>
      </c>
      <c r="HM161" s="242">
        <f t="shared" si="429"/>
        <v>0</v>
      </c>
      <c r="HN161" s="108">
        <f t="shared" si="430"/>
        <v>0</v>
      </c>
    </row>
    <row r="162" spans="1:222" s="2" customFormat="1" hidden="1" x14ac:dyDescent="0.2">
      <c r="A162" s="173"/>
      <c r="B162" s="176"/>
      <c r="C162" s="370"/>
      <c r="D162" s="370"/>
      <c r="E162" s="370"/>
      <c r="F162" s="369"/>
      <c r="G162" s="177"/>
      <c r="H162" s="178"/>
      <c r="I162" s="39"/>
      <c r="J162" s="174">
        <f t="shared" si="288"/>
        <v>0</v>
      </c>
      <c r="K162" s="175"/>
      <c r="L162" s="238">
        <f t="shared" si="289"/>
        <v>0</v>
      </c>
      <c r="M162" s="239">
        <f t="shared" si="290"/>
        <v>0</v>
      </c>
      <c r="N162" s="175"/>
      <c r="O162" s="238">
        <f t="shared" si="291"/>
        <v>0</v>
      </c>
      <c r="P162" s="239">
        <f t="shared" si="292"/>
        <v>0</v>
      </c>
      <c r="Q162" s="175"/>
      <c r="R162" s="238">
        <f t="shared" si="293"/>
        <v>0</v>
      </c>
      <c r="S162" s="239">
        <f t="shared" si="294"/>
        <v>0</v>
      </c>
      <c r="T162" s="175"/>
      <c r="U162" s="238">
        <f t="shared" si="295"/>
        <v>0</v>
      </c>
      <c r="V162" s="239">
        <f t="shared" si="296"/>
        <v>0</v>
      </c>
      <c r="W162" s="175"/>
      <c r="X162" s="238">
        <f t="shared" si="297"/>
        <v>0</v>
      </c>
      <c r="Y162" s="239">
        <f t="shared" si="298"/>
        <v>0</v>
      </c>
      <c r="Z162" s="175"/>
      <c r="AA162" s="238">
        <f t="shared" si="299"/>
        <v>0</v>
      </c>
      <c r="AB162" s="239">
        <f t="shared" si="300"/>
        <v>0</v>
      </c>
      <c r="AC162" s="175"/>
      <c r="AD162" s="238">
        <f t="shared" si="301"/>
        <v>0</v>
      </c>
      <c r="AE162" s="239">
        <f t="shared" si="302"/>
        <v>0</v>
      </c>
      <c r="AF162" s="175"/>
      <c r="AG162" s="238">
        <f t="shared" si="303"/>
        <v>0</v>
      </c>
      <c r="AH162" s="239">
        <f t="shared" si="304"/>
        <v>0</v>
      </c>
      <c r="AI162" s="175"/>
      <c r="AJ162" s="238">
        <f t="shared" si="305"/>
        <v>0</v>
      </c>
      <c r="AK162" s="239">
        <f t="shared" si="306"/>
        <v>0</v>
      </c>
      <c r="AL162" s="175"/>
      <c r="AM162" s="238">
        <f t="shared" si="307"/>
        <v>0</v>
      </c>
      <c r="AN162" s="239">
        <f t="shared" si="308"/>
        <v>0</v>
      </c>
      <c r="AO162" s="175"/>
      <c r="AP162" s="238">
        <f t="shared" si="309"/>
        <v>0</v>
      </c>
      <c r="AQ162" s="239">
        <f t="shared" si="310"/>
        <v>0</v>
      </c>
      <c r="AR162" s="175"/>
      <c r="AS162" s="238">
        <f t="shared" si="311"/>
        <v>0</v>
      </c>
      <c r="AT162" s="239">
        <f t="shared" si="312"/>
        <v>0</v>
      </c>
      <c r="AU162" s="175"/>
      <c r="AV162" s="238">
        <f t="shared" si="313"/>
        <v>0</v>
      </c>
      <c r="AW162" s="239">
        <f t="shared" si="314"/>
        <v>0</v>
      </c>
      <c r="AX162" s="175"/>
      <c r="AY162" s="238">
        <f t="shared" si="315"/>
        <v>0</v>
      </c>
      <c r="AZ162" s="239">
        <f t="shared" si="316"/>
        <v>0</v>
      </c>
      <c r="BA162" s="175"/>
      <c r="BB162" s="238">
        <f t="shared" si="317"/>
        <v>0</v>
      </c>
      <c r="BC162" s="239">
        <f t="shared" si="318"/>
        <v>0</v>
      </c>
      <c r="BD162" s="175"/>
      <c r="BE162" s="238">
        <f t="shared" si="319"/>
        <v>0</v>
      </c>
      <c r="BF162" s="239">
        <f t="shared" si="320"/>
        <v>0</v>
      </c>
      <c r="BG162" s="175"/>
      <c r="BH162" s="238">
        <f t="shared" si="321"/>
        <v>0</v>
      </c>
      <c r="BI162" s="239">
        <f t="shared" si="322"/>
        <v>0</v>
      </c>
      <c r="BJ162" s="175"/>
      <c r="BK162" s="238">
        <f t="shared" si="323"/>
        <v>0</v>
      </c>
      <c r="BL162" s="239">
        <f t="shared" si="324"/>
        <v>0</v>
      </c>
      <c r="BM162" s="175"/>
      <c r="BN162" s="238">
        <f t="shared" si="325"/>
        <v>0</v>
      </c>
      <c r="BO162" s="239">
        <f t="shared" si="326"/>
        <v>0</v>
      </c>
      <c r="BP162" s="175"/>
      <c r="BQ162" s="238">
        <f t="shared" si="327"/>
        <v>0</v>
      </c>
      <c r="BR162" s="239">
        <f t="shared" si="328"/>
        <v>0</v>
      </c>
      <c r="BS162" s="175"/>
      <c r="BT162" s="238">
        <f t="shared" si="329"/>
        <v>0</v>
      </c>
      <c r="BU162" s="239">
        <f t="shared" si="330"/>
        <v>0</v>
      </c>
      <c r="BV162" s="175"/>
      <c r="BW162" s="238">
        <f t="shared" si="331"/>
        <v>0</v>
      </c>
      <c r="BX162" s="239">
        <f t="shared" si="332"/>
        <v>0</v>
      </c>
      <c r="BY162" s="175"/>
      <c r="BZ162" s="238">
        <f t="shared" si="333"/>
        <v>0</v>
      </c>
      <c r="CA162" s="239">
        <f t="shared" si="334"/>
        <v>0</v>
      </c>
      <c r="CB162" s="175"/>
      <c r="CC162" s="238">
        <f t="shared" si="335"/>
        <v>0</v>
      </c>
      <c r="CD162" s="239">
        <f t="shared" si="336"/>
        <v>0</v>
      </c>
      <c r="CE162" s="175"/>
      <c r="CF162" s="238">
        <f t="shared" si="337"/>
        <v>0</v>
      </c>
      <c r="CG162" s="239">
        <f t="shared" si="338"/>
        <v>0</v>
      </c>
      <c r="CH162" s="175"/>
      <c r="CI162" s="238">
        <f t="shared" si="339"/>
        <v>0</v>
      </c>
      <c r="CJ162" s="239">
        <f t="shared" si="340"/>
        <v>0</v>
      </c>
      <c r="CK162" s="175"/>
      <c r="CL162" s="238">
        <f t="shared" si="341"/>
        <v>0</v>
      </c>
      <c r="CM162" s="239">
        <f t="shared" si="342"/>
        <v>0</v>
      </c>
      <c r="CN162" s="175"/>
      <c r="CO162" s="238">
        <f t="shared" si="343"/>
        <v>0</v>
      </c>
      <c r="CP162" s="239">
        <f t="shared" si="344"/>
        <v>0</v>
      </c>
      <c r="CQ162" s="175"/>
      <c r="CR162" s="238">
        <f t="shared" si="345"/>
        <v>0</v>
      </c>
      <c r="CS162" s="239">
        <f t="shared" si="346"/>
        <v>0</v>
      </c>
      <c r="CT162" s="175"/>
      <c r="CU162" s="238">
        <f t="shared" si="347"/>
        <v>0</v>
      </c>
      <c r="CV162" s="239">
        <f t="shared" si="348"/>
        <v>0</v>
      </c>
      <c r="CW162" s="175"/>
      <c r="CX162" s="238">
        <f t="shared" si="349"/>
        <v>0</v>
      </c>
      <c r="CY162" s="239">
        <f t="shared" si="350"/>
        <v>0</v>
      </c>
      <c r="CZ162" s="175"/>
      <c r="DA162" s="238">
        <f t="shared" si="351"/>
        <v>0</v>
      </c>
      <c r="DB162" s="239">
        <f t="shared" si="352"/>
        <v>0</v>
      </c>
      <c r="DC162" s="175"/>
      <c r="DD162" s="238">
        <f t="shared" si="353"/>
        <v>0</v>
      </c>
      <c r="DE162" s="239">
        <f t="shared" si="354"/>
        <v>0</v>
      </c>
      <c r="DF162" s="175"/>
      <c r="DG162" s="238">
        <f t="shared" si="355"/>
        <v>0</v>
      </c>
      <c r="DH162" s="239">
        <f t="shared" si="356"/>
        <v>0</v>
      </c>
      <c r="DI162" s="175"/>
      <c r="DJ162" s="238">
        <f t="shared" si="357"/>
        <v>0</v>
      </c>
      <c r="DK162" s="239">
        <f t="shared" si="358"/>
        <v>0</v>
      </c>
      <c r="DL162" s="175"/>
      <c r="DM162" s="238">
        <f t="shared" si="359"/>
        <v>0</v>
      </c>
      <c r="DN162" s="239">
        <f t="shared" si="360"/>
        <v>0</v>
      </c>
      <c r="DO162" s="175"/>
      <c r="DP162" s="238">
        <f t="shared" si="361"/>
        <v>0</v>
      </c>
      <c r="DQ162" s="239">
        <f t="shared" si="362"/>
        <v>0</v>
      </c>
      <c r="DR162" s="175"/>
      <c r="DS162" s="238">
        <f t="shared" si="363"/>
        <v>0</v>
      </c>
      <c r="DT162" s="239">
        <f t="shared" si="364"/>
        <v>0</v>
      </c>
      <c r="DU162" s="175"/>
      <c r="DV162" s="238">
        <f t="shared" si="365"/>
        <v>0</v>
      </c>
      <c r="DW162" s="239">
        <f t="shared" si="366"/>
        <v>0</v>
      </c>
      <c r="DX162" s="175"/>
      <c r="DY162" s="238">
        <f t="shared" si="367"/>
        <v>0</v>
      </c>
      <c r="DZ162" s="239">
        <f t="shared" si="368"/>
        <v>0</v>
      </c>
      <c r="EA162" s="175"/>
      <c r="EB162" s="238">
        <f t="shared" si="369"/>
        <v>0</v>
      </c>
      <c r="EC162" s="239">
        <f t="shared" si="370"/>
        <v>0</v>
      </c>
      <c r="ED162" s="175"/>
      <c r="EE162" s="238">
        <f t="shared" si="371"/>
        <v>0</v>
      </c>
      <c r="EF162" s="239">
        <f t="shared" si="372"/>
        <v>0</v>
      </c>
      <c r="EG162" s="175"/>
      <c r="EH162" s="238">
        <f t="shared" si="373"/>
        <v>0</v>
      </c>
      <c r="EI162" s="239">
        <f t="shared" si="374"/>
        <v>0</v>
      </c>
      <c r="EJ162" s="175"/>
      <c r="EK162" s="238">
        <f t="shared" si="375"/>
        <v>0</v>
      </c>
      <c r="EL162" s="239">
        <f t="shared" si="376"/>
        <v>0</v>
      </c>
      <c r="EM162" s="175"/>
      <c r="EN162" s="238">
        <f t="shared" si="377"/>
        <v>0</v>
      </c>
      <c r="EO162" s="239">
        <f t="shared" si="378"/>
        <v>0</v>
      </c>
      <c r="EP162" s="175"/>
      <c r="EQ162" s="238">
        <f t="shared" si="379"/>
        <v>0</v>
      </c>
      <c r="ER162" s="239">
        <f t="shared" si="380"/>
        <v>0</v>
      </c>
      <c r="ES162" s="175"/>
      <c r="ET162" s="238">
        <f t="shared" si="381"/>
        <v>0</v>
      </c>
      <c r="EU162" s="239">
        <f t="shared" si="382"/>
        <v>0</v>
      </c>
      <c r="EV162" s="175"/>
      <c r="EW162" s="238">
        <f t="shared" si="383"/>
        <v>0</v>
      </c>
      <c r="EX162" s="239">
        <f t="shared" si="384"/>
        <v>0</v>
      </c>
      <c r="EY162" s="175"/>
      <c r="EZ162" s="238">
        <f t="shared" si="385"/>
        <v>0</v>
      </c>
      <c r="FA162" s="239">
        <f t="shared" si="386"/>
        <v>0</v>
      </c>
      <c r="FB162" s="175"/>
      <c r="FC162" s="238">
        <f t="shared" si="387"/>
        <v>0</v>
      </c>
      <c r="FD162" s="239">
        <f t="shared" si="388"/>
        <v>0</v>
      </c>
      <c r="FE162" s="175"/>
      <c r="FF162" s="238">
        <f t="shared" si="389"/>
        <v>0</v>
      </c>
      <c r="FG162" s="239">
        <f t="shared" si="390"/>
        <v>0</v>
      </c>
      <c r="FH162" s="175"/>
      <c r="FI162" s="238">
        <f t="shared" si="391"/>
        <v>0</v>
      </c>
      <c r="FJ162" s="239">
        <f t="shared" si="392"/>
        <v>0</v>
      </c>
      <c r="FK162" s="175"/>
      <c r="FL162" s="238">
        <f t="shared" si="393"/>
        <v>0</v>
      </c>
      <c r="FM162" s="239">
        <f t="shared" si="394"/>
        <v>0</v>
      </c>
      <c r="FN162" s="175"/>
      <c r="FO162" s="238">
        <f t="shared" si="395"/>
        <v>0</v>
      </c>
      <c r="FP162" s="239">
        <f t="shared" si="396"/>
        <v>0</v>
      </c>
      <c r="FQ162" s="175"/>
      <c r="FR162" s="238">
        <f t="shared" si="397"/>
        <v>0</v>
      </c>
      <c r="FS162" s="239">
        <f t="shared" si="398"/>
        <v>0</v>
      </c>
      <c r="FT162" s="175"/>
      <c r="FU162" s="238">
        <f t="shared" si="399"/>
        <v>0</v>
      </c>
      <c r="FV162" s="239">
        <f t="shared" si="400"/>
        <v>0</v>
      </c>
      <c r="FW162" s="175"/>
      <c r="FX162" s="238">
        <f t="shared" si="401"/>
        <v>0</v>
      </c>
      <c r="FY162" s="239">
        <f t="shared" si="402"/>
        <v>0</v>
      </c>
      <c r="FZ162" s="175"/>
      <c r="GA162" s="238">
        <f t="shared" si="403"/>
        <v>0</v>
      </c>
      <c r="GB162" s="239">
        <f t="shared" si="404"/>
        <v>0</v>
      </c>
      <c r="GC162" s="175"/>
      <c r="GD162" s="238">
        <f t="shared" si="405"/>
        <v>0</v>
      </c>
      <c r="GE162" s="239">
        <f t="shared" si="406"/>
        <v>0</v>
      </c>
      <c r="GF162" s="175"/>
      <c r="GG162" s="238">
        <f t="shared" si="407"/>
        <v>0</v>
      </c>
      <c r="GH162" s="239">
        <f t="shared" si="408"/>
        <v>0</v>
      </c>
      <c r="GI162" s="175"/>
      <c r="GJ162" s="238">
        <f t="shared" si="409"/>
        <v>0</v>
      </c>
      <c r="GK162" s="239">
        <f t="shared" si="410"/>
        <v>0</v>
      </c>
      <c r="GL162" s="175"/>
      <c r="GM162" s="238">
        <f t="shared" si="411"/>
        <v>0</v>
      </c>
      <c r="GN162" s="239">
        <f t="shared" si="412"/>
        <v>0</v>
      </c>
      <c r="GO162" s="175"/>
      <c r="GP162" s="238">
        <f t="shared" si="413"/>
        <v>0</v>
      </c>
      <c r="GQ162" s="239">
        <f t="shared" si="414"/>
        <v>0</v>
      </c>
      <c r="GR162" s="175"/>
      <c r="GS162" s="238">
        <f t="shared" si="415"/>
        <v>0</v>
      </c>
      <c r="GT162" s="239">
        <f t="shared" si="416"/>
        <v>0</v>
      </c>
      <c r="GU162" s="175"/>
      <c r="GV162" s="238">
        <f t="shared" si="417"/>
        <v>0</v>
      </c>
      <c r="GW162" s="239">
        <f t="shared" si="418"/>
        <v>0</v>
      </c>
      <c r="GX162" s="175"/>
      <c r="GY162" s="238">
        <f t="shared" si="419"/>
        <v>0</v>
      </c>
      <c r="GZ162" s="239">
        <f t="shared" si="420"/>
        <v>0</v>
      </c>
      <c r="HA162" s="175"/>
      <c r="HB162" s="238">
        <f t="shared" si="421"/>
        <v>0</v>
      </c>
      <c r="HC162" s="239">
        <f t="shared" si="422"/>
        <v>0</v>
      </c>
      <c r="HD162" s="175"/>
      <c r="HE162" s="238">
        <f t="shared" si="423"/>
        <v>0</v>
      </c>
      <c r="HF162" s="239">
        <f t="shared" si="424"/>
        <v>0</v>
      </c>
      <c r="HG162" s="175"/>
      <c r="HH162" s="238">
        <f t="shared" si="425"/>
        <v>0</v>
      </c>
      <c r="HI162" s="239">
        <f t="shared" si="426"/>
        <v>0</v>
      </c>
      <c r="HJ162" s="175"/>
      <c r="HK162" s="238">
        <f t="shared" si="427"/>
        <v>0</v>
      </c>
      <c r="HL162" s="239">
        <f t="shared" si="428"/>
        <v>0</v>
      </c>
      <c r="HM162" s="242">
        <f t="shared" si="429"/>
        <v>0</v>
      </c>
      <c r="HN162" s="108">
        <f t="shared" si="430"/>
        <v>0</v>
      </c>
    </row>
    <row r="163" spans="1:222" s="2" customFormat="1" hidden="1" x14ac:dyDescent="0.2">
      <c r="A163" s="173"/>
      <c r="B163" s="176"/>
      <c r="C163" s="370"/>
      <c r="D163" s="370"/>
      <c r="E163" s="370"/>
      <c r="F163" s="369"/>
      <c r="G163" s="177"/>
      <c r="H163" s="178"/>
      <c r="I163" s="39"/>
      <c r="J163" s="174">
        <f t="shared" si="288"/>
        <v>0</v>
      </c>
      <c r="K163" s="175"/>
      <c r="L163" s="238">
        <f t="shared" si="289"/>
        <v>0</v>
      </c>
      <c r="M163" s="239">
        <f t="shared" si="290"/>
        <v>0</v>
      </c>
      <c r="N163" s="175"/>
      <c r="O163" s="238">
        <f t="shared" si="291"/>
        <v>0</v>
      </c>
      <c r="P163" s="239">
        <f t="shared" si="292"/>
        <v>0</v>
      </c>
      <c r="Q163" s="175"/>
      <c r="R163" s="238">
        <f t="shared" si="293"/>
        <v>0</v>
      </c>
      <c r="S163" s="239">
        <f t="shared" si="294"/>
        <v>0</v>
      </c>
      <c r="T163" s="175"/>
      <c r="U163" s="238">
        <f t="shared" si="295"/>
        <v>0</v>
      </c>
      <c r="V163" s="239">
        <f t="shared" si="296"/>
        <v>0</v>
      </c>
      <c r="W163" s="175"/>
      <c r="X163" s="238">
        <f t="shared" si="297"/>
        <v>0</v>
      </c>
      <c r="Y163" s="239">
        <f t="shared" si="298"/>
        <v>0</v>
      </c>
      <c r="Z163" s="175"/>
      <c r="AA163" s="238">
        <f t="shared" si="299"/>
        <v>0</v>
      </c>
      <c r="AB163" s="239">
        <f t="shared" si="300"/>
        <v>0</v>
      </c>
      <c r="AC163" s="175"/>
      <c r="AD163" s="238">
        <f t="shared" si="301"/>
        <v>0</v>
      </c>
      <c r="AE163" s="239">
        <f t="shared" si="302"/>
        <v>0</v>
      </c>
      <c r="AF163" s="175"/>
      <c r="AG163" s="238">
        <f t="shared" si="303"/>
        <v>0</v>
      </c>
      <c r="AH163" s="239">
        <f t="shared" si="304"/>
        <v>0</v>
      </c>
      <c r="AI163" s="175"/>
      <c r="AJ163" s="238">
        <f t="shared" si="305"/>
        <v>0</v>
      </c>
      <c r="AK163" s="239">
        <f t="shared" si="306"/>
        <v>0</v>
      </c>
      <c r="AL163" s="175"/>
      <c r="AM163" s="238">
        <f t="shared" si="307"/>
        <v>0</v>
      </c>
      <c r="AN163" s="239">
        <f t="shared" si="308"/>
        <v>0</v>
      </c>
      <c r="AO163" s="175"/>
      <c r="AP163" s="238">
        <f t="shared" si="309"/>
        <v>0</v>
      </c>
      <c r="AQ163" s="239">
        <f t="shared" si="310"/>
        <v>0</v>
      </c>
      <c r="AR163" s="175"/>
      <c r="AS163" s="238">
        <f t="shared" si="311"/>
        <v>0</v>
      </c>
      <c r="AT163" s="239">
        <f t="shared" si="312"/>
        <v>0</v>
      </c>
      <c r="AU163" s="175"/>
      <c r="AV163" s="238">
        <f t="shared" si="313"/>
        <v>0</v>
      </c>
      <c r="AW163" s="239">
        <f t="shared" si="314"/>
        <v>0</v>
      </c>
      <c r="AX163" s="175"/>
      <c r="AY163" s="238">
        <f t="shared" si="315"/>
        <v>0</v>
      </c>
      <c r="AZ163" s="239">
        <f t="shared" si="316"/>
        <v>0</v>
      </c>
      <c r="BA163" s="175"/>
      <c r="BB163" s="238">
        <f t="shared" si="317"/>
        <v>0</v>
      </c>
      <c r="BC163" s="239">
        <f t="shared" si="318"/>
        <v>0</v>
      </c>
      <c r="BD163" s="175"/>
      <c r="BE163" s="238">
        <f t="shared" si="319"/>
        <v>0</v>
      </c>
      <c r="BF163" s="239">
        <f t="shared" si="320"/>
        <v>0</v>
      </c>
      <c r="BG163" s="175"/>
      <c r="BH163" s="238">
        <f t="shared" si="321"/>
        <v>0</v>
      </c>
      <c r="BI163" s="239">
        <f t="shared" si="322"/>
        <v>0</v>
      </c>
      <c r="BJ163" s="175"/>
      <c r="BK163" s="238">
        <f t="shared" si="323"/>
        <v>0</v>
      </c>
      <c r="BL163" s="239">
        <f t="shared" si="324"/>
        <v>0</v>
      </c>
      <c r="BM163" s="175"/>
      <c r="BN163" s="238">
        <f t="shared" si="325"/>
        <v>0</v>
      </c>
      <c r="BO163" s="239">
        <f t="shared" si="326"/>
        <v>0</v>
      </c>
      <c r="BP163" s="175"/>
      <c r="BQ163" s="238">
        <f t="shared" si="327"/>
        <v>0</v>
      </c>
      <c r="BR163" s="239">
        <f t="shared" si="328"/>
        <v>0</v>
      </c>
      <c r="BS163" s="175"/>
      <c r="BT163" s="238">
        <f t="shared" si="329"/>
        <v>0</v>
      </c>
      <c r="BU163" s="239">
        <f t="shared" si="330"/>
        <v>0</v>
      </c>
      <c r="BV163" s="175"/>
      <c r="BW163" s="238">
        <f t="shared" si="331"/>
        <v>0</v>
      </c>
      <c r="BX163" s="239">
        <f t="shared" si="332"/>
        <v>0</v>
      </c>
      <c r="BY163" s="175"/>
      <c r="BZ163" s="238">
        <f t="shared" si="333"/>
        <v>0</v>
      </c>
      <c r="CA163" s="239">
        <f t="shared" si="334"/>
        <v>0</v>
      </c>
      <c r="CB163" s="175"/>
      <c r="CC163" s="238">
        <f t="shared" si="335"/>
        <v>0</v>
      </c>
      <c r="CD163" s="239">
        <f t="shared" si="336"/>
        <v>0</v>
      </c>
      <c r="CE163" s="175"/>
      <c r="CF163" s="238">
        <f t="shared" si="337"/>
        <v>0</v>
      </c>
      <c r="CG163" s="239">
        <f t="shared" si="338"/>
        <v>0</v>
      </c>
      <c r="CH163" s="175"/>
      <c r="CI163" s="238">
        <f t="shared" si="339"/>
        <v>0</v>
      </c>
      <c r="CJ163" s="239">
        <f t="shared" si="340"/>
        <v>0</v>
      </c>
      <c r="CK163" s="175"/>
      <c r="CL163" s="238">
        <f t="shared" si="341"/>
        <v>0</v>
      </c>
      <c r="CM163" s="239">
        <f t="shared" si="342"/>
        <v>0</v>
      </c>
      <c r="CN163" s="175"/>
      <c r="CO163" s="238">
        <f t="shared" si="343"/>
        <v>0</v>
      </c>
      <c r="CP163" s="239">
        <f t="shared" si="344"/>
        <v>0</v>
      </c>
      <c r="CQ163" s="175"/>
      <c r="CR163" s="238">
        <f t="shared" si="345"/>
        <v>0</v>
      </c>
      <c r="CS163" s="239">
        <f t="shared" si="346"/>
        <v>0</v>
      </c>
      <c r="CT163" s="175"/>
      <c r="CU163" s="238">
        <f t="shared" si="347"/>
        <v>0</v>
      </c>
      <c r="CV163" s="239">
        <f t="shared" si="348"/>
        <v>0</v>
      </c>
      <c r="CW163" s="175"/>
      <c r="CX163" s="238">
        <f t="shared" si="349"/>
        <v>0</v>
      </c>
      <c r="CY163" s="239">
        <f t="shared" si="350"/>
        <v>0</v>
      </c>
      <c r="CZ163" s="175"/>
      <c r="DA163" s="238">
        <f t="shared" si="351"/>
        <v>0</v>
      </c>
      <c r="DB163" s="239">
        <f t="shared" si="352"/>
        <v>0</v>
      </c>
      <c r="DC163" s="175"/>
      <c r="DD163" s="238">
        <f t="shared" si="353"/>
        <v>0</v>
      </c>
      <c r="DE163" s="239">
        <f t="shared" si="354"/>
        <v>0</v>
      </c>
      <c r="DF163" s="175"/>
      <c r="DG163" s="238">
        <f t="shared" si="355"/>
        <v>0</v>
      </c>
      <c r="DH163" s="239">
        <f t="shared" si="356"/>
        <v>0</v>
      </c>
      <c r="DI163" s="175"/>
      <c r="DJ163" s="238">
        <f t="shared" si="357"/>
        <v>0</v>
      </c>
      <c r="DK163" s="239">
        <f t="shared" si="358"/>
        <v>0</v>
      </c>
      <c r="DL163" s="175"/>
      <c r="DM163" s="238">
        <f t="shared" si="359"/>
        <v>0</v>
      </c>
      <c r="DN163" s="239">
        <f t="shared" si="360"/>
        <v>0</v>
      </c>
      <c r="DO163" s="175"/>
      <c r="DP163" s="238">
        <f t="shared" si="361"/>
        <v>0</v>
      </c>
      <c r="DQ163" s="239">
        <f t="shared" si="362"/>
        <v>0</v>
      </c>
      <c r="DR163" s="175"/>
      <c r="DS163" s="238">
        <f t="shared" si="363"/>
        <v>0</v>
      </c>
      <c r="DT163" s="239">
        <f t="shared" si="364"/>
        <v>0</v>
      </c>
      <c r="DU163" s="175"/>
      <c r="DV163" s="238">
        <f t="shared" si="365"/>
        <v>0</v>
      </c>
      <c r="DW163" s="239">
        <f t="shared" si="366"/>
        <v>0</v>
      </c>
      <c r="DX163" s="175"/>
      <c r="DY163" s="238">
        <f t="shared" si="367"/>
        <v>0</v>
      </c>
      <c r="DZ163" s="239">
        <f t="shared" si="368"/>
        <v>0</v>
      </c>
      <c r="EA163" s="175"/>
      <c r="EB163" s="238">
        <f t="shared" si="369"/>
        <v>0</v>
      </c>
      <c r="EC163" s="239">
        <f t="shared" si="370"/>
        <v>0</v>
      </c>
      <c r="ED163" s="175"/>
      <c r="EE163" s="238">
        <f t="shared" si="371"/>
        <v>0</v>
      </c>
      <c r="EF163" s="239">
        <f t="shared" si="372"/>
        <v>0</v>
      </c>
      <c r="EG163" s="175"/>
      <c r="EH163" s="238">
        <f t="shared" si="373"/>
        <v>0</v>
      </c>
      <c r="EI163" s="239">
        <f t="shared" si="374"/>
        <v>0</v>
      </c>
      <c r="EJ163" s="175"/>
      <c r="EK163" s="238">
        <f t="shared" si="375"/>
        <v>0</v>
      </c>
      <c r="EL163" s="239">
        <f t="shared" si="376"/>
        <v>0</v>
      </c>
      <c r="EM163" s="175"/>
      <c r="EN163" s="238">
        <f t="shared" si="377"/>
        <v>0</v>
      </c>
      <c r="EO163" s="239">
        <f t="shared" si="378"/>
        <v>0</v>
      </c>
      <c r="EP163" s="175"/>
      <c r="EQ163" s="238">
        <f t="shared" si="379"/>
        <v>0</v>
      </c>
      <c r="ER163" s="239">
        <f t="shared" si="380"/>
        <v>0</v>
      </c>
      <c r="ES163" s="175"/>
      <c r="ET163" s="238">
        <f t="shared" si="381"/>
        <v>0</v>
      </c>
      <c r="EU163" s="239">
        <f t="shared" si="382"/>
        <v>0</v>
      </c>
      <c r="EV163" s="175"/>
      <c r="EW163" s="238">
        <f t="shared" si="383"/>
        <v>0</v>
      </c>
      <c r="EX163" s="239">
        <f t="shared" si="384"/>
        <v>0</v>
      </c>
      <c r="EY163" s="175"/>
      <c r="EZ163" s="238">
        <f t="shared" si="385"/>
        <v>0</v>
      </c>
      <c r="FA163" s="239">
        <f t="shared" si="386"/>
        <v>0</v>
      </c>
      <c r="FB163" s="175"/>
      <c r="FC163" s="238">
        <f t="shared" si="387"/>
        <v>0</v>
      </c>
      <c r="FD163" s="239">
        <f t="shared" si="388"/>
        <v>0</v>
      </c>
      <c r="FE163" s="175"/>
      <c r="FF163" s="238">
        <f t="shared" si="389"/>
        <v>0</v>
      </c>
      <c r="FG163" s="239">
        <f t="shared" si="390"/>
        <v>0</v>
      </c>
      <c r="FH163" s="175"/>
      <c r="FI163" s="238">
        <f t="shared" si="391"/>
        <v>0</v>
      </c>
      <c r="FJ163" s="239">
        <f t="shared" si="392"/>
        <v>0</v>
      </c>
      <c r="FK163" s="175"/>
      <c r="FL163" s="238">
        <f t="shared" si="393"/>
        <v>0</v>
      </c>
      <c r="FM163" s="239">
        <f t="shared" si="394"/>
        <v>0</v>
      </c>
      <c r="FN163" s="175"/>
      <c r="FO163" s="238">
        <f t="shared" si="395"/>
        <v>0</v>
      </c>
      <c r="FP163" s="239">
        <f t="shared" si="396"/>
        <v>0</v>
      </c>
      <c r="FQ163" s="175"/>
      <c r="FR163" s="238">
        <f t="shared" si="397"/>
        <v>0</v>
      </c>
      <c r="FS163" s="239">
        <f t="shared" si="398"/>
        <v>0</v>
      </c>
      <c r="FT163" s="175"/>
      <c r="FU163" s="238">
        <f t="shared" si="399"/>
        <v>0</v>
      </c>
      <c r="FV163" s="239">
        <f t="shared" si="400"/>
        <v>0</v>
      </c>
      <c r="FW163" s="175"/>
      <c r="FX163" s="238">
        <f t="shared" si="401"/>
        <v>0</v>
      </c>
      <c r="FY163" s="239">
        <f t="shared" si="402"/>
        <v>0</v>
      </c>
      <c r="FZ163" s="175"/>
      <c r="GA163" s="238">
        <f t="shared" si="403"/>
        <v>0</v>
      </c>
      <c r="GB163" s="239">
        <f t="shared" si="404"/>
        <v>0</v>
      </c>
      <c r="GC163" s="175"/>
      <c r="GD163" s="238">
        <f t="shared" si="405"/>
        <v>0</v>
      </c>
      <c r="GE163" s="239">
        <f t="shared" si="406"/>
        <v>0</v>
      </c>
      <c r="GF163" s="175"/>
      <c r="GG163" s="238">
        <f t="shared" si="407"/>
        <v>0</v>
      </c>
      <c r="GH163" s="239">
        <f t="shared" si="408"/>
        <v>0</v>
      </c>
      <c r="GI163" s="175"/>
      <c r="GJ163" s="238">
        <f t="shared" si="409"/>
        <v>0</v>
      </c>
      <c r="GK163" s="239">
        <f t="shared" si="410"/>
        <v>0</v>
      </c>
      <c r="GL163" s="175"/>
      <c r="GM163" s="238">
        <f t="shared" si="411"/>
        <v>0</v>
      </c>
      <c r="GN163" s="239">
        <f t="shared" si="412"/>
        <v>0</v>
      </c>
      <c r="GO163" s="175"/>
      <c r="GP163" s="238">
        <f t="shared" si="413"/>
        <v>0</v>
      </c>
      <c r="GQ163" s="239">
        <f t="shared" si="414"/>
        <v>0</v>
      </c>
      <c r="GR163" s="175"/>
      <c r="GS163" s="238">
        <f t="shared" si="415"/>
        <v>0</v>
      </c>
      <c r="GT163" s="239">
        <f t="shared" si="416"/>
        <v>0</v>
      </c>
      <c r="GU163" s="175"/>
      <c r="GV163" s="238">
        <f t="shared" si="417"/>
        <v>0</v>
      </c>
      <c r="GW163" s="239">
        <f t="shared" si="418"/>
        <v>0</v>
      </c>
      <c r="GX163" s="175"/>
      <c r="GY163" s="238">
        <f t="shared" si="419"/>
        <v>0</v>
      </c>
      <c r="GZ163" s="239">
        <f t="shared" si="420"/>
        <v>0</v>
      </c>
      <c r="HA163" s="175"/>
      <c r="HB163" s="238">
        <f t="shared" si="421"/>
        <v>0</v>
      </c>
      <c r="HC163" s="239">
        <f t="shared" si="422"/>
        <v>0</v>
      </c>
      <c r="HD163" s="175"/>
      <c r="HE163" s="238">
        <f t="shared" si="423"/>
        <v>0</v>
      </c>
      <c r="HF163" s="239">
        <f t="shared" si="424"/>
        <v>0</v>
      </c>
      <c r="HG163" s="175"/>
      <c r="HH163" s="238">
        <f t="shared" si="425"/>
        <v>0</v>
      </c>
      <c r="HI163" s="239">
        <f t="shared" si="426"/>
        <v>0</v>
      </c>
      <c r="HJ163" s="175"/>
      <c r="HK163" s="238">
        <f t="shared" si="427"/>
        <v>0</v>
      </c>
      <c r="HL163" s="239">
        <f t="shared" si="428"/>
        <v>0</v>
      </c>
      <c r="HM163" s="242">
        <f t="shared" si="429"/>
        <v>0</v>
      </c>
      <c r="HN163" s="108">
        <f t="shared" si="430"/>
        <v>0</v>
      </c>
    </row>
    <row r="164" spans="1:222" s="2" customFormat="1" hidden="1" x14ac:dyDescent="0.2">
      <c r="A164" s="173"/>
      <c r="B164" s="176"/>
      <c r="C164" s="370"/>
      <c r="D164" s="370"/>
      <c r="E164" s="370"/>
      <c r="F164" s="369"/>
      <c r="G164" s="177"/>
      <c r="H164" s="178"/>
      <c r="I164" s="39"/>
      <c r="J164" s="174">
        <f t="shared" si="288"/>
        <v>0</v>
      </c>
      <c r="K164" s="175"/>
      <c r="L164" s="238">
        <f t="shared" si="289"/>
        <v>0</v>
      </c>
      <c r="M164" s="239">
        <f t="shared" si="290"/>
        <v>0</v>
      </c>
      <c r="N164" s="175"/>
      <c r="O164" s="238">
        <f t="shared" si="291"/>
        <v>0</v>
      </c>
      <c r="P164" s="239">
        <f t="shared" si="292"/>
        <v>0</v>
      </c>
      <c r="Q164" s="175"/>
      <c r="R164" s="238">
        <f t="shared" si="293"/>
        <v>0</v>
      </c>
      <c r="S164" s="239">
        <f t="shared" si="294"/>
        <v>0</v>
      </c>
      <c r="T164" s="175"/>
      <c r="U164" s="238">
        <f t="shared" si="295"/>
        <v>0</v>
      </c>
      <c r="V164" s="239">
        <f t="shared" si="296"/>
        <v>0</v>
      </c>
      <c r="W164" s="175"/>
      <c r="X164" s="238">
        <f t="shared" si="297"/>
        <v>0</v>
      </c>
      <c r="Y164" s="239">
        <f t="shared" si="298"/>
        <v>0</v>
      </c>
      <c r="Z164" s="175"/>
      <c r="AA164" s="238">
        <f t="shared" si="299"/>
        <v>0</v>
      </c>
      <c r="AB164" s="239">
        <f t="shared" si="300"/>
        <v>0</v>
      </c>
      <c r="AC164" s="175"/>
      <c r="AD164" s="238">
        <f t="shared" si="301"/>
        <v>0</v>
      </c>
      <c r="AE164" s="239">
        <f t="shared" si="302"/>
        <v>0</v>
      </c>
      <c r="AF164" s="175"/>
      <c r="AG164" s="238">
        <f t="shared" si="303"/>
        <v>0</v>
      </c>
      <c r="AH164" s="239">
        <f t="shared" si="304"/>
        <v>0</v>
      </c>
      <c r="AI164" s="175"/>
      <c r="AJ164" s="238">
        <f t="shared" si="305"/>
        <v>0</v>
      </c>
      <c r="AK164" s="239">
        <f t="shared" si="306"/>
        <v>0</v>
      </c>
      <c r="AL164" s="175"/>
      <c r="AM164" s="238">
        <f t="shared" si="307"/>
        <v>0</v>
      </c>
      <c r="AN164" s="239">
        <f t="shared" si="308"/>
        <v>0</v>
      </c>
      <c r="AO164" s="175"/>
      <c r="AP164" s="238">
        <f t="shared" si="309"/>
        <v>0</v>
      </c>
      <c r="AQ164" s="239">
        <f t="shared" si="310"/>
        <v>0</v>
      </c>
      <c r="AR164" s="175"/>
      <c r="AS164" s="238">
        <f t="shared" si="311"/>
        <v>0</v>
      </c>
      <c r="AT164" s="239">
        <f t="shared" si="312"/>
        <v>0</v>
      </c>
      <c r="AU164" s="175"/>
      <c r="AV164" s="238">
        <f t="shared" si="313"/>
        <v>0</v>
      </c>
      <c r="AW164" s="239">
        <f t="shared" si="314"/>
        <v>0</v>
      </c>
      <c r="AX164" s="175"/>
      <c r="AY164" s="238">
        <f t="shared" si="315"/>
        <v>0</v>
      </c>
      <c r="AZ164" s="239">
        <f t="shared" si="316"/>
        <v>0</v>
      </c>
      <c r="BA164" s="175"/>
      <c r="BB164" s="238">
        <f t="shared" si="317"/>
        <v>0</v>
      </c>
      <c r="BC164" s="239">
        <f t="shared" si="318"/>
        <v>0</v>
      </c>
      <c r="BD164" s="175"/>
      <c r="BE164" s="238">
        <f t="shared" si="319"/>
        <v>0</v>
      </c>
      <c r="BF164" s="239">
        <f t="shared" si="320"/>
        <v>0</v>
      </c>
      <c r="BG164" s="175"/>
      <c r="BH164" s="238">
        <f t="shared" si="321"/>
        <v>0</v>
      </c>
      <c r="BI164" s="239">
        <f t="shared" si="322"/>
        <v>0</v>
      </c>
      <c r="BJ164" s="175"/>
      <c r="BK164" s="238">
        <f t="shared" si="323"/>
        <v>0</v>
      </c>
      <c r="BL164" s="239">
        <f t="shared" si="324"/>
        <v>0</v>
      </c>
      <c r="BM164" s="175"/>
      <c r="BN164" s="238">
        <f t="shared" si="325"/>
        <v>0</v>
      </c>
      <c r="BO164" s="239">
        <f t="shared" si="326"/>
        <v>0</v>
      </c>
      <c r="BP164" s="175"/>
      <c r="BQ164" s="238">
        <f t="shared" si="327"/>
        <v>0</v>
      </c>
      <c r="BR164" s="239">
        <f t="shared" si="328"/>
        <v>0</v>
      </c>
      <c r="BS164" s="175"/>
      <c r="BT164" s="238">
        <f t="shared" si="329"/>
        <v>0</v>
      </c>
      <c r="BU164" s="239">
        <f t="shared" si="330"/>
        <v>0</v>
      </c>
      <c r="BV164" s="175"/>
      <c r="BW164" s="238">
        <f t="shared" si="331"/>
        <v>0</v>
      </c>
      <c r="BX164" s="239">
        <f t="shared" si="332"/>
        <v>0</v>
      </c>
      <c r="BY164" s="175"/>
      <c r="BZ164" s="238">
        <f t="shared" si="333"/>
        <v>0</v>
      </c>
      <c r="CA164" s="239">
        <f t="shared" si="334"/>
        <v>0</v>
      </c>
      <c r="CB164" s="175"/>
      <c r="CC164" s="238">
        <f t="shared" si="335"/>
        <v>0</v>
      </c>
      <c r="CD164" s="239">
        <f t="shared" si="336"/>
        <v>0</v>
      </c>
      <c r="CE164" s="175"/>
      <c r="CF164" s="238">
        <f t="shared" si="337"/>
        <v>0</v>
      </c>
      <c r="CG164" s="239">
        <f t="shared" si="338"/>
        <v>0</v>
      </c>
      <c r="CH164" s="175"/>
      <c r="CI164" s="238">
        <f t="shared" si="339"/>
        <v>0</v>
      </c>
      <c r="CJ164" s="239">
        <f t="shared" si="340"/>
        <v>0</v>
      </c>
      <c r="CK164" s="175"/>
      <c r="CL164" s="238">
        <f t="shared" si="341"/>
        <v>0</v>
      </c>
      <c r="CM164" s="239">
        <f t="shared" si="342"/>
        <v>0</v>
      </c>
      <c r="CN164" s="175"/>
      <c r="CO164" s="238">
        <f t="shared" si="343"/>
        <v>0</v>
      </c>
      <c r="CP164" s="239">
        <f t="shared" si="344"/>
        <v>0</v>
      </c>
      <c r="CQ164" s="175"/>
      <c r="CR164" s="238">
        <f t="shared" si="345"/>
        <v>0</v>
      </c>
      <c r="CS164" s="239">
        <f t="shared" si="346"/>
        <v>0</v>
      </c>
      <c r="CT164" s="175"/>
      <c r="CU164" s="238">
        <f t="shared" si="347"/>
        <v>0</v>
      </c>
      <c r="CV164" s="239">
        <f t="shared" si="348"/>
        <v>0</v>
      </c>
      <c r="CW164" s="175"/>
      <c r="CX164" s="238">
        <f t="shared" si="349"/>
        <v>0</v>
      </c>
      <c r="CY164" s="239">
        <f t="shared" si="350"/>
        <v>0</v>
      </c>
      <c r="CZ164" s="175"/>
      <c r="DA164" s="238">
        <f t="shared" si="351"/>
        <v>0</v>
      </c>
      <c r="DB164" s="239">
        <f t="shared" si="352"/>
        <v>0</v>
      </c>
      <c r="DC164" s="175"/>
      <c r="DD164" s="238">
        <f t="shared" si="353"/>
        <v>0</v>
      </c>
      <c r="DE164" s="239">
        <f t="shared" si="354"/>
        <v>0</v>
      </c>
      <c r="DF164" s="175"/>
      <c r="DG164" s="238">
        <f t="shared" si="355"/>
        <v>0</v>
      </c>
      <c r="DH164" s="239">
        <f t="shared" si="356"/>
        <v>0</v>
      </c>
      <c r="DI164" s="175"/>
      <c r="DJ164" s="238">
        <f t="shared" si="357"/>
        <v>0</v>
      </c>
      <c r="DK164" s="239">
        <f t="shared" si="358"/>
        <v>0</v>
      </c>
      <c r="DL164" s="175"/>
      <c r="DM164" s="238">
        <f t="shared" si="359"/>
        <v>0</v>
      </c>
      <c r="DN164" s="239">
        <f t="shared" si="360"/>
        <v>0</v>
      </c>
      <c r="DO164" s="175"/>
      <c r="DP164" s="238">
        <f t="shared" si="361"/>
        <v>0</v>
      </c>
      <c r="DQ164" s="239">
        <f t="shared" si="362"/>
        <v>0</v>
      </c>
      <c r="DR164" s="175"/>
      <c r="DS164" s="238">
        <f t="shared" si="363"/>
        <v>0</v>
      </c>
      <c r="DT164" s="239">
        <f t="shared" si="364"/>
        <v>0</v>
      </c>
      <c r="DU164" s="175"/>
      <c r="DV164" s="238">
        <f t="shared" si="365"/>
        <v>0</v>
      </c>
      <c r="DW164" s="239">
        <f t="shared" si="366"/>
        <v>0</v>
      </c>
      <c r="DX164" s="175"/>
      <c r="DY164" s="238">
        <f t="shared" si="367"/>
        <v>0</v>
      </c>
      <c r="DZ164" s="239">
        <f t="shared" si="368"/>
        <v>0</v>
      </c>
      <c r="EA164" s="175"/>
      <c r="EB164" s="238">
        <f t="shared" si="369"/>
        <v>0</v>
      </c>
      <c r="EC164" s="239">
        <f t="shared" si="370"/>
        <v>0</v>
      </c>
      <c r="ED164" s="175"/>
      <c r="EE164" s="238">
        <f t="shared" si="371"/>
        <v>0</v>
      </c>
      <c r="EF164" s="239">
        <f t="shared" si="372"/>
        <v>0</v>
      </c>
      <c r="EG164" s="175"/>
      <c r="EH164" s="238">
        <f t="shared" si="373"/>
        <v>0</v>
      </c>
      <c r="EI164" s="239">
        <f t="shared" si="374"/>
        <v>0</v>
      </c>
      <c r="EJ164" s="175"/>
      <c r="EK164" s="238">
        <f t="shared" si="375"/>
        <v>0</v>
      </c>
      <c r="EL164" s="239">
        <f t="shared" si="376"/>
        <v>0</v>
      </c>
      <c r="EM164" s="175"/>
      <c r="EN164" s="238">
        <f t="shared" si="377"/>
        <v>0</v>
      </c>
      <c r="EO164" s="239">
        <f t="shared" si="378"/>
        <v>0</v>
      </c>
      <c r="EP164" s="175"/>
      <c r="EQ164" s="238">
        <f t="shared" si="379"/>
        <v>0</v>
      </c>
      <c r="ER164" s="239">
        <f t="shared" si="380"/>
        <v>0</v>
      </c>
      <c r="ES164" s="175"/>
      <c r="ET164" s="238">
        <f t="shared" si="381"/>
        <v>0</v>
      </c>
      <c r="EU164" s="239">
        <f t="shared" si="382"/>
        <v>0</v>
      </c>
      <c r="EV164" s="175"/>
      <c r="EW164" s="238">
        <f t="shared" si="383"/>
        <v>0</v>
      </c>
      <c r="EX164" s="239">
        <f t="shared" si="384"/>
        <v>0</v>
      </c>
      <c r="EY164" s="175"/>
      <c r="EZ164" s="238">
        <f t="shared" si="385"/>
        <v>0</v>
      </c>
      <c r="FA164" s="239">
        <f t="shared" si="386"/>
        <v>0</v>
      </c>
      <c r="FB164" s="175"/>
      <c r="FC164" s="238">
        <f t="shared" si="387"/>
        <v>0</v>
      </c>
      <c r="FD164" s="239">
        <f t="shared" si="388"/>
        <v>0</v>
      </c>
      <c r="FE164" s="175"/>
      <c r="FF164" s="238">
        <f t="shared" si="389"/>
        <v>0</v>
      </c>
      <c r="FG164" s="239">
        <f t="shared" si="390"/>
        <v>0</v>
      </c>
      <c r="FH164" s="175"/>
      <c r="FI164" s="238">
        <f t="shared" si="391"/>
        <v>0</v>
      </c>
      <c r="FJ164" s="239">
        <f t="shared" si="392"/>
        <v>0</v>
      </c>
      <c r="FK164" s="175"/>
      <c r="FL164" s="238">
        <f t="shared" si="393"/>
        <v>0</v>
      </c>
      <c r="FM164" s="239">
        <f t="shared" si="394"/>
        <v>0</v>
      </c>
      <c r="FN164" s="175"/>
      <c r="FO164" s="238">
        <f t="shared" si="395"/>
        <v>0</v>
      </c>
      <c r="FP164" s="239">
        <f t="shared" si="396"/>
        <v>0</v>
      </c>
      <c r="FQ164" s="175"/>
      <c r="FR164" s="238">
        <f t="shared" si="397"/>
        <v>0</v>
      </c>
      <c r="FS164" s="239">
        <f t="shared" si="398"/>
        <v>0</v>
      </c>
      <c r="FT164" s="175"/>
      <c r="FU164" s="238">
        <f t="shared" si="399"/>
        <v>0</v>
      </c>
      <c r="FV164" s="239">
        <f t="shared" si="400"/>
        <v>0</v>
      </c>
      <c r="FW164" s="175"/>
      <c r="FX164" s="238">
        <f t="shared" si="401"/>
        <v>0</v>
      </c>
      <c r="FY164" s="239">
        <f t="shared" si="402"/>
        <v>0</v>
      </c>
      <c r="FZ164" s="175"/>
      <c r="GA164" s="238">
        <f t="shared" si="403"/>
        <v>0</v>
      </c>
      <c r="GB164" s="239">
        <f t="shared" si="404"/>
        <v>0</v>
      </c>
      <c r="GC164" s="175"/>
      <c r="GD164" s="238">
        <f t="shared" si="405"/>
        <v>0</v>
      </c>
      <c r="GE164" s="239">
        <f t="shared" si="406"/>
        <v>0</v>
      </c>
      <c r="GF164" s="175"/>
      <c r="GG164" s="238">
        <f t="shared" si="407"/>
        <v>0</v>
      </c>
      <c r="GH164" s="239">
        <f t="shared" si="408"/>
        <v>0</v>
      </c>
      <c r="GI164" s="175"/>
      <c r="GJ164" s="238">
        <f t="shared" si="409"/>
        <v>0</v>
      </c>
      <c r="GK164" s="239">
        <f t="shared" si="410"/>
        <v>0</v>
      </c>
      <c r="GL164" s="175"/>
      <c r="GM164" s="238">
        <f t="shared" si="411"/>
        <v>0</v>
      </c>
      <c r="GN164" s="239">
        <f t="shared" si="412"/>
        <v>0</v>
      </c>
      <c r="GO164" s="175"/>
      <c r="GP164" s="238">
        <f t="shared" si="413"/>
        <v>0</v>
      </c>
      <c r="GQ164" s="239">
        <f t="shared" si="414"/>
        <v>0</v>
      </c>
      <c r="GR164" s="175"/>
      <c r="GS164" s="238">
        <f t="shared" si="415"/>
        <v>0</v>
      </c>
      <c r="GT164" s="239">
        <f t="shared" si="416"/>
        <v>0</v>
      </c>
      <c r="GU164" s="175"/>
      <c r="GV164" s="238">
        <f t="shared" si="417"/>
        <v>0</v>
      </c>
      <c r="GW164" s="239">
        <f t="shared" si="418"/>
        <v>0</v>
      </c>
      <c r="GX164" s="175"/>
      <c r="GY164" s="238">
        <f t="shared" si="419"/>
        <v>0</v>
      </c>
      <c r="GZ164" s="239">
        <f t="shared" si="420"/>
        <v>0</v>
      </c>
      <c r="HA164" s="175"/>
      <c r="HB164" s="238">
        <f t="shared" si="421"/>
        <v>0</v>
      </c>
      <c r="HC164" s="239">
        <f t="shared" si="422"/>
        <v>0</v>
      </c>
      <c r="HD164" s="175"/>
      <c r="HE164" s="238">
        <f t="shared" si="423"/>
        <v>0</v>
      </c>
      <c r="HF164" s="239">
        <f t="shared" si="424"/>
        <v>0</v>
      </c>
      <c r="HG164" s="175"/>
      <c r="HH164" s="238">
        <f t="shared" si="425"/>
        <v>0</v>
      </c>
      <c r="HI164" s="239">
        <f t="shared" si="426"/>
        <v>0</v>
      </c>
      <c r="HJ164" s="175"/>
      <c r="HK164" s="238">
        <f t="shared" si="427"/>
        <v>0</v>
      </c>
      <c r="HL164" s="239">
        <f t="shared" si="428"/>
        <v>0</v>
      </c>
      <c r="HM164" s="242">
        <f t="shared" si="429"/>
        <v>0</v>
      </c>
      <c r="HN164" s="108">
        <f t="shared" si="430"/>
        <v>0</v>
      </c>
    </row>
    <row r="165" spans="1:222" s="2" customFormat="1" hidden="1" x14ac:dyDescent="0.2">
      <c r="A165" s="173"/>
      <c r="B165" s="176"/>
      <c r="C165" s="370"/>
      <c r="D165" s="370"/>
      <c r="E165" s="370"/>
      <c r="F165" s="369"/>
      <c r="G165" s="177"/>
      <c r="H165" s="178"/>
      <c r="I165" s="39"/>
      <c r="J165" s="174">
        <f t="shared" si="288"/>
        <v>0</v>
      </c>
      <c r="K165" s="175"/>
      <c r="L165" s="238">
        <f t="shared" si="289"/>
        <v>0</v>
      </c>
      <c r="M165" s="239">
        <f t="shared" si="290"/>
        <v>0</v>
      </c>
      <c r="N165" s="175"/>
      <c r="O165" s="238">
        <f t="shared" si="291"/>
        <v>0</v>
      </c>
      <c r="P165" s="239">
        <f t="shared" si="292"/>
        <v>0</v>
      </c>
      <c r="Q165" s="175"/>
      <c r="R165" s="238">
        <f t="shared" si="293"/>
        <v>0</v>
      </c>
      <c r="S165" s="239">
        <f t="shared" si="294"/>
        <v>0</v>
      </c>
      <c r="T165" s="175"/>
      <c r="U165" s="238">
        <f t="shared" si="295"/>
        <v>0</v>
      </c>
      <c r="V165" s="239">
        <f t="shared" si="296"/>
        <v>0</v>
      </c>
      <c r="W165" s="175"/>
      <c r="X165" s="238">
        <f t="shared" si="297"/>
        <v>0</v>
      </c>
      <c r="Y165" s="239">
        <f t="shared" si="298"/>
        <v>0</v>
      </c>
      <c r="Z165" s="175"/>
      <c r="AA165" s="238">
        <f t="shared" si="299"/>
        <v>0</v>
      </c>
      <c r="AB165" s="239">
        <f t="shared" si="300"/>
        <v>0</v>
      </c>
      <c r="AC165" s="175"/>
      <c r="AD165" s="238">
        <f t="shared" si="301"/>
        <v>0</v>
      </c>
      <c r="AE165" s="239">
        <f t="shared" si="302"/>
        <v>0</v>
      </c>
      <c r="AF165" s="175"/>
      <c r="AG165" s="238">
        <f t="shared" si="303"/>
        <v>0</v>
      </c>
      <c r="AH165" s="239">
        <f t="shared" si="304"/>
        <v>0</v>
      </c>
      <c r="AI165" s="175"/>
      <c r="AJ165" s="238">
        <f t="shared" si="305"/>
        <v>0</v>
      </c>
      <c r="AK165" s="239">
        <f t="shared" si="306"/>
        <v>0</v>
      </c>
      <c r="AL165" s="175"/>
      <c r="AM165" s="238">
        <f t="shared" si="307"/>
        <v>0</v>
      </c>
      <c r="AN165" s="239">
        <f t="shared" si="308"/>
        <v>0</v>
      </c>
      <c r="AO165" s="175"/>
      <c r="AP165" s="238">
        <f t="shared" si="309"/>
        <v>0</v>
      </c>
      <c r="AQ165" s="239">
        <f t="shared" si="310"/>
        <v>0</v>
      </c>
      <c r="AR165" s="175"/>
      <c r="AS165" s="238">
        <f t="shared" si="311"/>
        <v>0</v>
      </c>
      <c r="AT165" s="239">
        <f t="shared" si="312"/>
        <v>0</v>
      </c>
      <c r="AU165" s="175"/>
      <c r="AV165" s="238">
        <f t="shared" si="313"/>
        <v>0</v>
      </c>
      <c r="AW165" s="239">
        <f t="shared" si="314"/>
        <v>0</v>
      </c>
      <c r="AX165" s="175"/>
      <c r="AY165" s="238">
        <f t="shared" si="315"/>
        <v>0</v>
      </c>
      <c r="AZ165" s="239">
        <f t="shared" si="316"/>
        <v>0</v>
      </c>
      <c r="BA165" s="175"/>
      <c r="BB165" s="238">
        <f t="shared" si="317"/>
        <v>0</v>
      </c>
      <c r="BC165" s="239">
        <f t="shared" si="318"/>
        <v>0</v>
      </c>
      <c r="BD165" s="175"/>
      <c r="BE165" s="238">
        <f t="shared" si="319"/>
        <v>0</v>
      </c>
      <c r="BF165" s="239">
        <f t="shared" si="320"/>
        <v>0</v>
      </c>
      <c r="BG165" s="175"/>
      <c r="BH165" s="238">
        <f t="shared" si="321"/>
        <v>0</v>
      </c>
      <c r="BI165" s="239">
        <f t="shared" si="322"/>
        <v>0</v>
      </c>
      <c r="BJ165" s="175"/>
      <c r="BK165" s="238">
        <f t="shared" si="323"/>
        <v>0</v>
      </c>
      <c r="BL165" s="239">
        <f t="shared" si="324"/>
        <v>0</v>
      </c>
      <c r="BM165" s="175"/>
      <c r="BN165" s="238">
        <f t="shared" si="325"/>
        <v>0</v>
      </c>
      <c r="BO165" s="239">
        <f t="shared" si="326"/>
        <v>0</v>
      </c>
      <c r="BP165" s="175"/>
      <c r="BQ165" s="238">
        <f t="shared" si="327"/>
        <v>0</v>
      </c>
      <c r="BR165" s="239">
        <f t="shared" si="328"/>
        <v>0</v>
      </c>
      <c r="BS165" s="175"/>
      <c r="BT165" s="238">
        <f t="shared" si="329"/>
        <v>0</v>
      </c>
      <c r="BU165" s="239">
        <f t="shared" si="330"/>
        <v>0</v>
      </c>
      <c r="BV165" s="175"/>
      <c r="BW165" s="238">
        <f t="shared" si="331"/>
        <v>0</v>
      </c>
      <c r="BX165" s="239">
        <f t="shared" si="332"/>
        <v>0</v>
      </c>
      <c r="BY165" s="175"/>
      <c r="BZ165" s="238">
        <f t="shared" si="333"/>
        <v>0</v>
      </c>
      <c r="CA165" s="239">
        <f t="shared" si="334"/>
        <v>0</v>
      </c>
      <c r="CB165" s="175"/>
      <c r="CC165" s="238">
        <f t="shared" si="335"/>
        <v>0</v>
      </c>
      <c r="CD165" s="239">
        <f t="shared" si="336"/>
        <v>0</v>
      </c>
      <c r="CE165" s="175"/>
      <c r="CF165" s="238">
        <f t="shared" si="337"/>
        <v>0</v>
      </c>
      <c r="CG165" s="239">
        <f t="shared" si="338"/>
        <v>0</v>
      </c>
      <c r="CH165" s="175"/>
      <c r="CI165" s="238">
        <f t="shared" si="339"/>
        <v>0</v>
      </c>
      <c r="CJ165" s="239">
        <f t="shared" si="340"/>
        <v>0</v>
      </c>
      <c r="CK165" s="175"/>
      <c r="CL165" s="238">
        <f t="shared" si="341"/>
        <v>0</v>
      </c>
      <c r="CM165" s="239">
        <f t="shared" si="342"/>
        <v>0</v>
      </c>
      <c r="CN165" s="175"/>
      <c r="CO165" s="238">
        <f t="shared" si="343"/>
        <v>0</v>
      </c>
      <c r="CP165" s="239">
        <f t="shared" si="344"/>
        <v>0</v>
      </c>
      <c r="CQ165" s="175"/>
      <c r="CR165" s="238">
        <f t="shared" si="345"/>
        <v>0</v>
      </c>
      <c r="CS165" s="239">
        <f t="shared" si="346"/>
        <v>0</v>
      </c>
      <c r="CT165" s="175"/>
      <c r="CU165" s="238">
        <f t="shared" si="347"/>
        <v>0</v>
      </c>
      <c r="CV165" s="239">
        <f t="shared" si="348"/>
        <v>0</v>
      </c>
      <c r="CW165" s="175"/>
      <c r="CX165" s="238">
        <f t="shared" si="349"/>
        <v>0</v>
      </c>
      <c r="CY165" s="239">
        <f t="shared" si="350"/>
        <v>0</v>
      </c>
      <c r="CZ165" s="175"/>
      <c r="DA165" s="238">
        <f t="shared" si="351"/>
        <v>0</v>
      </c>
      <c r="DB165" s="239">
        <f t="shared" si="352"/>
        <v>0</v>
      </c>
      <c r="DC165" s="175"/>
      <c r="DD165" s="238">
        <f t="shared" si="353"/>
        <v>0</v>
      </c>
      <c r="DE165" s="239">
        <f t="shared" si="354"/>
        <v>0</v>
      </c>
      <c r="DF165" s="175"/>
      <c r="DG165" s="238">
        <f t="shared" si="355"/>
        <v>0</v>
      </c>
      <c r="DH165" s="239">
        <f t="shared" si="356"/>
        <v>0</v>
      </c>
      <c r="DI165" s="175"/>
      <c r="DJ165" s="238">
        <f t="shared" si="357"/>
        <v>0</v>
      </c>
      <c r="DK165" s="239">
        <f t="shared" si="358"/>
        <v>0</v>
      </c>
      <c r="DL165" s="175"/>
      <c r="DM165" s="238">
        <f t="shared" si="359"/>
        <v>0</v>
      </c>
      <c r="DN165" s="239">
        <f t="shared" si="360"/>
        <v>0</v>
      </c>
      <c r="DO165" s="175"/>
      <c r="DP165" s="238">
        <f t="shared" si="361"/>
        <v>0</v>
      </c>
      <c r="DQ165" s="239">
        <f t="shared" si="362"/>
        <v>0</v>
      </c>
      <c r="DR165" s="175"/>
      <c r="DS165" s="238">
        <f t="shared" si="363"/>
        <v>0</v>
      </c>
      <c r="DT165" s="239">
        <f t="shared" si="364"/>
        <v>0</v>
      </c>
      <c r="DU165" s="175"/>
      <c r="DV165" s="238">
        <f t="shared" si="365"/>
        <v>0</v>
      </c>
      <c r="DW165" s="239">
        <f t="shared" si="366"/>
        <v>0</v>
      </c>
      <c r="DX165" s="175"/>
      <c r="DY165" s="238">
        <f t="shared" si="367"/>
        <v>0</v>
      </c>
      <c r="DZ165" s="239">
        <f t="shared" si="368"/>
        <v>0</v>
      </c>
      <c r="EA165" s="175"/>
      <c r="EB165" s="238">
        <f t="shared" si="369"/>
        <v>0</v>
      </c>
      <c r="EC165" s="239">
        <f t="shared" si="370"/>
        <v>0</v>
      </c>
      <c r="ED165" s="175"/>
      <c r="EE165" s="238">
        <f t="shared" si="371"/>
        <v>0</v>
      </c>
      <c r="EF165" s="239">
        <f t="shared" si="372"/>
        <v>0</v>
      </c>
      <c r="EG165" s="175"/>
      <c r="EH165" s="238">
        <f t="shared" si="373"/>
        <v>0</v>
      </c>
      <c r="EI165" s="239">
        <f t="shared" si="374"/>
        <v>0</v>
      </c>
      <c r="EJ165" s="175"/>
      <c r="EK165" s="238">
        <f t="shared" si="375"/>
        <v>0</v>
      </c>
      <c r="EL165" s="239">
        <f t="shared" si="376"/>
        <v>0</v>
      </c>
      <c r="EM165" s="175"/>
      <c r="EN165" s="238">
        <f t="shared" si="377"/>
        <v>0</v>
      </c>
      <c r="EO165" s="239">
        <f t="shared" si="378"/>
        <v>0</v>
      </c>
      <c r="EP165" s="175"/>
      <c r="EQ165" s="238">
        <f t="shared" si="379"/>
        <v>0</v>
      </c>
      <c r="ER165" s="239">
        <f t="shared" si="380"/>
        <v>0</v>
      </c>
      <c r="ES165" s="175"/>
      <c r="ET165" s="238">
        <f t="shared" si="381"/>
        <v>0</v>
      </c>
      <c r="EU165" s="239">
        <f t="shared" si="382"/>
        <v>0</v>
      </c>
      <c r="EV165" s="175"/>
      <c r="EW165" s="238">
        <f t="shared" si="383"/>
        <v>0</v>
      </c>
      <c r="EX165" s="239">
        <f t="shared" si="384"/>
        <v>0</v>
      </c>
      <c r="EY165" s="175"/>
      <c r="EZ165" s="238">
        <f t="shared" si="385"/>
        <v>0</v>
      </c>
      <c r="FA165" s="239">
        <f t="shared" si="386"/>
        <v>0</v>
      </c>
      <c r="FB165" s="175"/>
      <c r="FC165" s="238">
        <f t="shared" si="387"/>
        <v>0</v>
      </c>
      <c r="FD165" s="239">
        <f t="shared" si="388"/>
        <v>0</v>
      </c>
      <c r="FE165" s="175"/>
      <c r="FF165" s="238">
        <f t="shared" si="389"/>
        <v>0</v>
      </c>
      <c r="FG165" s="239">
        <f t="shared" si="390"/>
        <v>0</v>
      </c>
      <c r="FH165" s="175"/>
      <c r="FI165" s="238">
        <f t="shared" si="391"/>
        <v>0</v>
      </c>
      <c r="FJ165" s="239">
        <f t="shared" si="392"/>
        <v>0</v>
      </c>
      <c r="FK165" s="175"/>
      <c r="FL165" s="238">
        <f t="shared" si="393"/>
        <v>0</v>
      </c>
      <c r="FM165" s="239">
        <f t="shared" si="394"/>
        <v>0</v>
      </c>
      <c r="FN165" s="175"/>
      <c r="FO165" s="238">
        <f t="shared" si="395"/>
        <v>0</v>
      </c>
      <c r="FP165" s="239">
        <f t="shared" si="396"/>
        <v>0</v>
      </c>
      <c r="FQ165" s="175"/>
      <c r="FR165" s="238">
        <f t="shared" si="397"/>
        <v>0</v>
      </c>
      <c r="FS165" s="239">
        <f t="shared" si="398"/>
        <v>0</v>
      </c>
      <c r="FT165" s="175"/>
      <c r="FU165" s="238">
        <f t="shared" si="399"/>
        <v>0</v>
      </c>
      <c r="FV165" s="239">
        <f t="shared" si="400"/>
        <v>0</v>
      </c>
      <c r="FW165" s="175"/>
      <c r="FX165" s="238">
        <f t="shared" si="401"/>
        <v>0</v>
      </c>
      <c r="FY165" s="239">
        <f t="shared" si="402"/>
        <v>0</v>
      </c>
      <c r="FZ165" s="175"/>
      <c r="GA165" s="238">
        <f t="shared" si="403"/>
        <v>0</v>
      </c>
      <c r="GB165" s="239">
        <f t="shared" si="404"/>
        <v>0</v>
      </c>
      <c r="GC165" s="175"/>
      <c r="GD165" s="238">
        <f t="shared" si="405"/>
        <v>0</v>
      </c>
      <c r="GE165" s="239">
        <f t="shared" si="406"/>
        <v>0</v>
      </c>
      <c r="GF165" s="175"/>
      <c r="GG165" s="238">
        <f t="shared" si="407"/>
        <v>0</v>
      </c>
      <c r="GH165" s="239">
        <f t="shared" si="408"/>
        <v>0</v>
      </c>
      <c r="GI165" s="175"/>
      <c r="GJ165" s="238">
        <f t="shared" si="409"/>
        <v>0</v>
      </c>
      <c r="GK165" s="239">
        <f t="shared" si="410"/>
        <v>0</v>
      </c>
      <c r="GL165" s="175"/>
      <c r="GM165" s="238">
        <f t="shared" si="411"/>
        <v>0</v>
      </c>
      <c r="GN165" s="239">
        <f t="shared" si="412"/>
        <v>0</v>
      </c>
      <c r="GO165" s="175"/>
      <c r="GP165" s="238">
        <f t="shared" si="413"/>
        <v>0</v>
      </c>
      <c r="GQ165" s="239">
        <f t="shared" si="414"/>
        <v>0</v>
      </c>
      <c r="GR165" s="175"/>
      <c r="GS165" s="238">
        <f t="shared" si="415"/>
        <v>0</v>
      </c>
      <c r="GT165" s="239">
        <f t="shared" si="416"/>
        <v>0</v>
      </c>
      <c r="GU165" s="175"/>
      <c r="GV165" s="238">
        <f t="shared" si="417"/>
        <v>0</v>
      </c>
      <c r="GW165" s="239">
        <f t="shared" si="418"/>
        <v>0</v>
      </c>
      <c r="GX165" s="175"/>
      <c r="GY165" s="238">
        <f t="shared" si="419"/>
        <v>0</v>
      </c>
      <c r="GZ165" s="239">
        <f t="shared" si="420"/>
        <v>0</v>
      </c>
      <c r="HA165" s="175"/>
      <c r="HB165" s="238">
        <f t="shared" si="421"/>
        <v>0</v>
      </c>
      <c r="HC165" s="239">
        <f t="shared" si="422"/>
        <v>0</v>
      </c>
      <c r="HD165" s="175"/>
      <c r="HE165" s="238">
        <f t="shared" si="423"/>
        <v>0</v>
      </c>
      <c r="HF165" s="239">
        <f t="shared" si="424"/>
        <v>0</v>
      </c>
      <c r="HG165" s="175"/>
      <c r="HH165" s="238">
        <f t="shared" si="425"/>
        <v>0</v>
      </c>
      <c r="HI165" s="239">
        <f t="shared" si="426"/>
        <v>0</v>
      </c>
      <c r="HJ165" s="175"/>
      <c r="HK165" s="238">
        <f t="shared" si="427"/>
        <v>0</v>
      </c>
      <c r="HL165" s="239">
        <f t="shared" si="428"/>
        <v>0</v>
      </c>
      <c r="HM165" s="242">
        <f t="shared" si="429"/>
        <v>0</v>
      </c>
      <c r="HN165" s="108">
        <f t="shared" si="430"/>
        <v>0</v>
      </c>
    </row>
    <row r="166" spans="1:222" s="2" customFormat="1" hidden="1" x14ac:dyDescent="0.2">
      <c r="A166" s="173"/>
      <c r="B166" s="176"/>
      <c r="C166" s="370"/>
      <c r="D166" s="370"/>
      <c r="E166" s="370"/>
      <c r="F166" s="369"/>
      <c r="G166" s="177"/>
      <c r="H166" s="178"/>
      <c r="I166" s="39"/>
      <c r="J166" s="174">
        <f t="shared" si="288"/>
        <v>0</v>
      </c>
      <c r="K166" s="175"/>
      <c r="L166" s="238">
        <f t="shared" si="289"/>
        <v>0</v>
      </c>
      <c r="M166" s="239">
        <f t="shared" si="290"/>
        <v>0</v>
      </c>
      <c r="N166" s="175"/>
      <c r="O166" s="238">
        <f t="shared" si="291"/>
        <v>0</v>
      </c>
      <c r="P166" s="239">
        <f t="shared" si="292"/>
        <v>0</v>
      </c>
      <c r="Q166" s="175"/>
      <c r="R166" s="238">
        <f t="shared" si="293"/>
        <v>0</v>
      </c>
      <c r="S166" s="239">
        <f t="shared" si="294"/>
        <v>0</v>
      </c>
      <c r="T166" s="175"/>
      <c r="U166" s="238">
        <f t="shared" si="295"/>
        <v>0</v>
      </c>
      <c r="V166" s="239">
        <f t="shared" si="296"/>
        <v>0</v>
      </c>
      <c r="W166" s="175"/>
      <c r="X166" s="238">
        <f t="shared" si="297"/>
        <v>0</v>
      </c>
      <c r="Y166" s="239">
        <f t="shared" si="298"/>
        <v>0</v>
      </c>
      <c r="Z166" s="175"/>
      <c r="AA166" s="238">
        <f t="shared" si="299"/>
        <v>0</v>
      </c>
      <c r="AB166" s="239">
        <f t="shared" si="300"/>
        <v>0</v>
      </c>
      <c r="AC166" s="175"/>
      <c r="AD166" s="238">
        <f t="shared" si="301"/>
        <v>0</v>
      </c>
      <c r="AE166" s="239">
        <f t="shared" si="302"/>
        <v>0</v>
      </c>
      <c r="AF166" s="175"/>
      <c r="AG166" s="238">
        <f t="shared" si="303"/>
        <v>0</v>
      </c>
      <c r="AH166" s="239">
        <f t="shared" si="304"/>
        <v>0</v>
      </c>
      <c r="AI166" s="175"/>
      <c r="AJ166" s="238">
        <f t="shared" si="305"/>
        <v>0</v>
      </c>
      <c r="AK166" s="239">
        <f t="shared" si="306"/>
        <v>0</v>
      </c>
      <c r="AL166" s="175"/>
      <c r="AM166" s="238">
        <f t="shared" si="307"/>
        <v>0</v>
      </c>
      <c r="AN166" s="239">
        <f t="shared" si="308"/>
        <v>0</v>
      </c>
      <c r="AO166" s="175"/>
      <c r="AP166" s="238">
        <f t="shared" si="309"/>
        <v>0</v>
      </c>
      <c r="AQ166" s="239">
        <f t="shared" si="310"/>
        <v>0</v>
      </c>
      <c r="AR166" s="175"/>
      <c r="AS166" s="238">
        <f t="shared" si="311"/>
        <v>0</v>
      </c>
      <c r="AT166" s="239">
        <f t="shared" si="312"/>
        <v>0</v>
      </c>
      <c r="AU166" s="175"/>
      <c r="AV166" s="238">
        <f t="shared" si="313"/>
        <v>0</v>
      </c>
      <c r="AW166" s="239">
        <f t="shared" si="314"/>
        <v>0</v>
      </c>
      <c r="AX166" s="175"/>
      <c r="AY166" s="238">
        <f t="shared" si="315"/>
        <v>0</v>
      </c>
      <c r="AZ166" s="239">
        <f t="shared" si="316"/>
        <v>0</v>
      </c>
      <c r="BA166" s="175"/>
      <c r="BB166" s="238">
        <f t="shared" si="317"/>
        <v>0</v>
      </c>
      <c r="BC166" s="239">
        <f t="shared" si="318"/>
        <v>0</v>
      </c>
      <c r="BD166" s="175"/>
      <c r="BE166" s="238">
        <f t="shared" si="319"/>
        <v>0</v>
      </c>
      <c r="BF166" s="239">
        <f t="shared" si="320"/>
        <v>0</v>
      </c>
      <c r="BG166" s="175"/>
      <c r="BH166" s="238">
        <f t="shared" si="321"/>
        <v>0</v>
      </c>
      <c r="BI166" s="239">
        <f t="shared" si="322"/>
        <v>0</v>
      </c>
      <c r="BJ166" s="175"/>
      <c r="BK166" s="238">
        <f t="shared" si="323"/>
        <v>0</v>
      </c>
      <c r="BL166" s="239">
        <f t="shared" si="324"/>
        <v>0</v>
      </c>
      <c r="BM166" s="175"/>
      <c r="BN166" s="238">
        <f t="shared" si="325"/>
        <v>0</v>
      </c>
      <c r="BO166" s="239">
        <f t="shared" si="326"/>
        <v>0</v>
      </c>
      <c r="BP166" s="175"/>
      <c r="BQ166" s="238">
        <f t="shared" si="327"/>
        <v>0</v>
      </c>
      <c r="BR166" s="239">
        <f t="shared" si="328"/>
        <v>0</v>
      </c>
      <c r="BS166" s="175"/>
      <c r="BT166" s="238">
        <f t="shared" si="329"/>
        <v>0</v>
      </c>
      <c r="BU166" s="239">
        <f t="shared" si="330"/>
        <v>0</v>
      </c>
      <c r="BV166" s="175"/>
      <c r="BW166" s="238">
        <f t="shared" si="331"/>
        <v>0</v>
      </c>
      <c r="BX166" s="239">
        <f t="shared" si="332"/>
        <v>0</v>
      </c>
      <c r="BY166" s="175"/>
      <c r="BZ166" s="238">
        <f t="shared" si="333"/>
        <v>0</v>
      </c>
      <c r="CA166" s="239">
        <f t="shared" si="334"/>
        <v>0</v>
      </c>
      <c r="CB166" s="175"/>
      <c r="CC166" s="238">
        <f t="shared" si="335"/>
        <v>0</v>
      </c>
      <c r="CD166" s="239">
        <f t="shared" si="336"/>
        <v>0</v>
      </c>
      <c r="CE166" s="175"/>
      <c r="CF166" s="238">
        <f t="shared" si="337"/>
        <v>0</v>
      </c>
      <c r="CG166" s="239">
        <f t="shared" si="338"/>
        <v>0</v>
      </c>
      <c r="CH166" s="175"/>
      <c r="CI166" s="238">
        <f t="shared" si="339"/>
        <v>0</v>
      </c>
      <c r="CJ166" s="239">
        <f t="shared" si="340"/>
        <v>0</v>
      </c>
      <c r="CK166" s="175"/>
      <c r="CL166" s="238">
        <f t="shared" si="341"/>
        <v>0</v>
      </c>
      <c r="CM166" s="239">
        <f t="shared" si="342"/>
        <v>0</v>
      </c>
      <c r="CN166" s="175"/>
      <c r="CO166" s="238">
        <f t="shared" si="343"/>
        <v>0</v>
      </c>
      <c r="CP166" s="239">
        <f t="shared" si="344"/>
        <v>0</v>
      </c>
      <c r="CQ166" s="175"/>
      <c r="CR166" s="238">
        <f t="shared" si="345"/>
        <v>0</v>
      </c>
      <c r="CS166" s="239">
        <f t="shared" si="346"/>
        <v>0</v>
      </c>
      <c r="CT166" s="175"/>
      <c r="CU166" s="238">
        <f t="shared" si="347"/>
        <v>0</v>
      </c>
      <c r="CV166" s="239">
        <f t="shared" si="348"/>
        <v>0</v>
      </c>
      <c r="CW166" s="175"/>
      <c r="CX166" s="238">
        <f t="shared" si="349"/>
        <v>0</v>
      </c>
      <c r="CY166" s="239">
        <f t="shared" si="350"/>
        <v>0</v>
      </c>
      <c r="CZ166" s="175"/>
      <c r="DA166" s="238">
        <f t="shared" si="351"/>
        <v>0</v>
      </c>
      <c r="DB166" s="239">
        <f t="shared" si="352"/>
        <v>0</v>
      </c>
      <c r="DC166" s="175"/>
      <c r="DD166" s="238">
        <f t="shared" si="353"/>
        <v>0</v>
      </c>
      <c r="DE166" s="239">
        <f t="shared" si="354"/>
        <v>0</v>
      </c>
      <c r="DF166" s="175"/>
      <c r="DG166" s="238">
        <f t="shared" si="355"/>
        <v>0</v>
      </c>
      <c r="DH166" s="239">
        <f t="shared" si="356"/>
        <v>0</v>
      </c>
      <c r="DI166" s="175"/>
      <c r="DJ166" s="238">
        <f t="shared" si="357"/>
        <v>0</v>
      </c>
      <c r="DK166" s="239">
        <f t="shared" si="358"/>
        <v>0</v>
      </c>
      <c r="DL166" s="175"/>
      <c r="DM166" s="238">
        <f t="shared" si="359"/>
        <v>0</v>
      </c>
      <c r="DN166" s="239">
        <f t="shared" si="360"/>
        <v>0</v>
      </c>
      <c r="DO166" s="175"/>
      <c r="DP166" s="238">
        <f t="shared" si="361"/>
        <v>0</v>
      </c>
      <c r="DQ166" s="239">
        <f t="shared" si="362"/>
        <v>0</v>
      </c>
      <c r="DR166" s="175"/>
      <c r="DS166" s="238">
        <f t="shared" si="363"/>
        <v>0</v>
      </c>
      <c r="DT166" s="239">
        <f t="shared" si="364"/>
        <v>0</v>
      </c>
      <c r="DU166" s="175"/>
      <c r="DV166" s="238">
        <f t="shared" si="365"/>
        <v>0</v>
      </c>
      <c r="DW166" s="239">
        <f t="shared" si="366"/>
        <v>0</v>
      </c>
      <c r="DX166" s="175"/>
      <c r="DY166" s="238">
        <f t="shared" si="367"/>
        <v>0</v>
      </c>
      <c r="DZ166" s="239">
        <f t="shared" si="368"/>
        <v>0</v>
      </c>
      <c r="EA166" s="175"/>
      <c r="EB166" s="238">
        <f t="shared" si="369"/>
        <v>0</v>
      </c>
      <c r="EC166" s="239">
        <f t="shared" si="370"/>
        <v>0</v>
      </c>
      <c r="ED166" s="175"/>
      <c r="EE166" s="238">
        <f t="shared" si="371"/>
        <v>0</v>
      </c>
      <c r="EF166" s="239">
        <f t="shared" si="372"/>
        <v>0</v>
      </c>
      <c r="EG166" s="175"/>
      <c r="EH166" s="238">
        <f t="shared" si="373"/>
        <v>0</v>
      </c>
      <c r="EI166" s="239">
        <f t="shared" si="374"/>
        <v>0</v>
      </c>
      <c r="EJ166" s="175"/>
      <c r="EK166" s="238">
        <f t="shared" si="375"/>
        <v>0</v>
      </c>
      <c r="EL166" s="239">
        <f t="shared" si="376"/>
        <v>0</v>
      </c>
      <c r="EM166" s="175"/>
      <c r="EN166" s="238">
        <f t="shared" si="377"/>
        <v>0</v>
      </c>
      <c r="EO166" s="239">
        <f t="shared" si="378"/>
        <v>0</v>
      </c>
      <c r="EP166" s="175"/>
      <c r="EQ166" s="238">
        <f t="shared" si="379"/>
        <v>0</v>
      </c>
      <c r="ER166" s="239">
        <f t="shared" si="380"/>
        <v>0</v>
      </c>
      <c r="ES166" s="175"/>
      <c r="ET166" s="238">
        <f t="shared" si="381"/>
        <v>0</v>
      </c>
      <c r="EU166" s="239">
        <f t="shared" si="382"/>
        <v>0</v>
      </c>
      <c r="EV166" s="175"/>
      <c r="EW166" s="238">
        <f t="shared" si="383"/>
        <v>0</v>
      </c>
      <c r="EX166" s="239">
        <f t="shared" si="384"/>
        <v>0</v>
      </c>
      <c r="EY166" s="175"/>
      <c r="EZ166" s="238">
        <f t="shared" si="385"/>
        <v>0</v>
      </c>
      <c r="FA166" s="239">
        <f t="shared" si="386"/>
        <v>0</v>
      </c>
      <c r="FB166" s="175"/>
      <c r="FC166" s="238">
        <f t="shared" si="387"/>
        <v>0</v>
      </c>
      <c r="FD166" s="239">
        <f t="shared" si="388"/>
        <v>0</v>
      </c>
      <c r="FE166" s="175"/>
      <c r="FF166" s="238">
        <f t="shared" si="389"/>
        <v>0</v>
      </c>
      <c r="FG166" s="239">
        <f t="shared" si="390"/>
        <v>0</v>
      </c>
      <c r="FH166" s="175"/>
      <c r="FI166" s="238">
        <f t="shared" si="391"/>
        <v>0</v>
      </c>
      <c r="FJ166" s="239">
        <f t="shared" si="392"/>
        <v>0</v>
      </c>
      <c r="FK166" s="175"/>
      <c r="FL166" s="238">
        <f t="shared" si="393"/>
        <v>0</v>
      </c>
      <c r="FM166" s="239">
        <f t="shared" si="394"/>
        <v>0</v>
      </c>
      <c r="FN166" s="175"/>
      <c r="FO166" s="238">
        <f t="shared" si="395"/>
        <v>0</v>
      </c>
      <c r="FP166" s="239">
        <f t="shared" si="396"/>
        <v>0</v>
      </c>
      <c r="FQ166" s="175"/>
      <c r="FR166" s="238">
        <f t="shared" si="397"/>
        <v>0</v>
      </c>
      <c r="FS166" s="239">
        <f t="shared" si="398"/>
        <v>0</v>
      </c>
      <c r="FT166" s="175"/>
      <c r="FU166" s="238">
        <f t="shared" si="399"/>
        <v>0</v>
      </c>
      <c r="FV166" s="239">
        <f t="shared" si="400"/>
        <v>0</v>
      </c>
      <c r="FW166" s="175"/>
      <c r="FX166" s="238">
        <f t="shared" si="401"/>
        <v>0</v>
      </c>
      <c r="FY166" s="239">
        <f t="shared" si="402"/>
        <v>0</v>
      </c>
      <c r="FZ166" s="175"/>
      <c r="GA166" s="238">
        <f t="shared" si="403"/>
        <v>0</v>
      </c>
      <c r="GB166" s="239">
        <f t="shared" si="404"/>
        <v>0</v>
      </c>
      <c r="GC166" s="175"/>
      <c r="GD166" s="238">
        <f t="shared" si="405"/>
        <v>0</v>
      </c>
      <c r="GE166" s="239">
        <f t="shared" si="406"/>
        <v>0</v>
      </c>
      <c r="GF166" s="175"/>
      <c r="GG166" s="238">
        <f t="shared" si="407"/>
        <v>0</v>
      </c>
      <c r="GH166" s="239">
        <f t="shared" si="408"/>
        <v>0</v>
      </c>
      <c r="GI166" s="175"/>
      <c r="GJ166" s="238">
        <f t="shared" si="409"/>
        <v>0</v>
      </c>
      <c r="GK166" s="239">
        <f t="shared" si="410"/>
        <v>0</v>
      </c>
      <c r="GL166" s="175"/>
      <c r="GM166" s="238">
        <f t="shared" si="411"/>
        <v>0</v>
      </c>
      <c r="GN166" s="239">
        <f t="shared" si="412"/>
        <v>0</v>
      </c>
      <c r="GO166" s="175"/>
      <c r="GP166" s="238">
        <f t="shared" si="413"/>
        <v>0</v>
      </c>
      <c r="GQ166" s="239">
        <f t="shared" si="414"/>
        <v>0</v>
      </c>
      <c r="GR166" s="175"/>
      <c r="GS166" s="238">
        <f t="shared" si="415"/>
        <v>0</v>
      </c>
      <c r="GT166" s="239">
        <f t="shared" si="416"/>
        <v>0</v>
      </c>
      <c r="GU166" s="175"/>
      <c r="GV166" s="238">
        <f t="shared" si="417"/>
        <v>0</v>
      </c>
      <c r="GW166" s="239">
        <f t="shared" si="418"/>
        <v>0</v>
      </c>
      <c r="GX166" s="175"/>
      <c r="GY166" s="238">
        <f t="shared" si="419"/>
        <v>0</v>
      </c>
      <c r="GZ166" s="239">
        <f t="shared" si="420"/>
        <v>0</v>
      </c>
      <c r="HA166" s="175"/>
      <c r="HB166" s="238">
        <f t="shared" si="421"/>
        <v>0</v>
      </c>
      <c r="HC166" s="239">
        <f t="shared" si="422"/>
        <v>0</v>
      </c>
      <c r="HD166" s="175"/>
      <c r="HE166" s="238">
        <f t="shared" si="423"/>
        <v>0</v>
      </c>
      <c r="HF166" s="239">
        <f t="shared" si="424"/>
        <v>0</v>
      </c>
      <c r="HG166" s="175"/>
      <c r="HH166" s="238">
        <f t="shared" si="425"/>
        <v>0</v>
      </c>
      <c r="HI166" s="239">
        <f t="shared" si="426"/>
        <v>0</v>
      </c>
      <c r="HJ166" s="175"/>
      <c r="HK166" s="238">
        <f t="shared" si="427"/>
        <v>0</v>
      </c>
      <c r="HL166" s="239">
        <f t="shared" si="428"/>
        <v>0</v>
      </c>
      <c r="HM166" s="242">
        <f t="shared" si="429"/>
        <v>0</v>
      </c>
      <c r="HN166" s="108">
        <f t="shared" si="430"/>
        <v>0</v>
      </c>
    </row>
    <row r="167" spans="1:222" s="2" customFormat="1" hidden="1" x14ac:dyDescent="0.2">
      <c r="A167" s="173"/>
      <c r="B167" s="176"/>
      <c r="C167" s="370"/>
      <c r="D167" s="370"/>
      <c r="E167" s="370"/>
      <c r="F167" s="369"/>
      <c r="G167" s="177"/>
      <c r="H167" s="178"/>
      <c r="I167" s="39"/>
      <c r="J167" s="174">
        <f t="shared" si="288"/>
        <v>0</v>
      </c>
      <c r="K167" s="175"/>
      <c r="L167" s="238">
        <f t="shared" si="289"/>
        <v>0</v>
      </c>
      <c r="M167" s="239">
        <f t="shared" si="290"/>
        <v>0</v>
      </c>
      <c r="N167" s="175"/>
      <c r="O167" s="238">
        <f t="shared" si="291"/>
        <v>0</v>
      </c>
      <c r="P167" s="239">
        <f t="shared" si="292"/>
        <v>0</v>
      </c>
      <c r="Q167" s="175"/>
      <c r="R167" s="238">
        <f t="shared" si="293"/>
        <v>0</v>
      </c>
      <c r="S167" s="239">
        <f t="shared" si="294"/>
        <v>0</v>
      </c>
      <c r="T167" s="175"/>
      <c r="U167" s="238">
        <f t="shared" si="295"/>
        <v>0</v>
      </c>
      <c r="V167" s="239">
        <f t="shared" si="296"/>
        <v>0</v>
      </c>
      <c r="W167" s="175"/>
      <c r="X167" s="238">
        <f t="shared" si="297"/>
        <v>0</v>
      </c>
      <c r="Y167" s="239">
        <f t="shared" si="298"/>
        <v>0</v>
      </c>
      <c r="Z167" s="175"/>
      <c r="AA167" s="238">
        <f t="shared" si="299"/>
        <v>0</v>
      </c>
      <c r="AB167" s="239">
        <f t="shared" si="300"/>
        <v>0</v>
      </c>
      <c r="AC167" s="175"/>
      <c r="AD167" s="238">
        <f t="shared" si="301"/>
        <v>0</v>
      </c>
      <c r="AE167" s="239">
        <f t="shared" si="302"/>
        <v>0</v>
      </c>
      <c r="AF167" s="175"/>
      <c r="AG167" s="238">
        <f t="shared" si="303"/>
        <v>0</v>
      </c>
      <c r="AH167" s="239">
        <f t="shared" si="304"/>
        <v>0</v>
      </c>
      <c r="AI167" s="175"/>
      <c r="AJ167" s="238">
        <f t="shared" si="305"/>
        <v>0</v>
      </c>
      <c r="AK167" s="239">
        <f t="shared" si="306"/>
        <v>0</v>
      </c>
      <c r="AL167" s="175"/>
      <c r="AM167" s="238">
        <f t="shared" si="307"/>
        <v>0</v>
      </c>
      <c r="AN167" s="239">
        <f t="shared" si="308"/>
        <v>0</v>
      </c>
      <c r="AO167" s="175"/>
      <c r="AP167" s="238">
        <f t="shared" si="309"/>
        <v>0</v>
      </c>
      <c r="AQ167" s="239">
        <f t="shared" si="310"/>
        <v>0</v>
      </c>
      <c r="AR167" s="175"/>
      <c r="AS167" s="238">
        <f t="shared" si="311"/>
        <v>0</v>
      </c>
      <c r="AT167" s="239">
        <f t="shared" si="312"/>
        <v>0</v>
      </c>
      <c r="AU167" s="175"/>
      <c r="AV167" s="238">
        <f t="shared" si="313"/>
        <v>0</v>
      </c>
      <c r="AW167" s="239">
        <f t="shared" si="314"/>
        <v>0</v>
      </c>
      <c r="AX167" s="175"/>
      <c r="AY167" s="238">
        <f t="shared" si="315"/>
        <v>0</v>
      </c>
      <c r="AZ167" s="239">
        <f t="shared" si="316"/>
        <v>0</v>
      </c>
      <c r="BA167" s="175"/>
      <c r="BB167" s="238">
        <f t="shared" si="317"/>
        <v>0</v>
      </c>
      <c r="BC167" s="239">
        <f t="shared" si="318"/>
        <v>0</v>
      </c>
      <c r="BD167" s="175"/>
      <c r="BE167" s="238">
        <f t="shared" si="319"/>
        <v>0</v>
      </c>
      <c r="BF167" s="239">
        <f t="shared" si="320"/>
        <v>0</v>
      </c>
      <c r="BG167" s="175"/>
      <c r="BH167" s="238">
        <f t="shared" si="321"/>
        <v>0</v>
      </c>
      <c r="BI167" s="239">
        <f t="shared" si="322"/>
        <v>0</v>
      </c>
      <c r="BJ167" s="175"/>
      <c r="BK167" s="238">
        <f t="shared" si="323"/>
        <v>0</v>
      </c>
      <c r="BL167" s="239">
        <f t="shared" si="324"/>
        <v>0</v>
      </c>
      <c r="BM167" s="175"/>
      <c r="BN167" s="238">
        <f t="shared" si="325"/>
        <v>0</v>
      </c>
      <c r="BO167" s="239">
        <f t="shared" si="326"/>
        <v>0</v>
      </c>
      <c r="BP167" s="175"/>
      <c r="BQ167" s="238">
        <f t="shared" si="327"/>
        <v>0</v>
      </c>
      <c r="BR167" s="239">
        <f t="shared" si="328"/>
        <v>0</v>
      </c>
      <c r="BS167" s="175"/>
      <c r="BT167" s="238">
        <f t="shared" si="329"/>
        <v>0</v>
      </c>
      <c r="BU167" s="239">
        <f t="shared" si="330"/>
        <v>0</v>
      </c>
      <c r="BV167" s="175"/>
      <c r="BW167" s="238">
        <f t="shared" si="331"/>
        <v>0</v>
      </c>
      <c r="BX167" s="239">
        <f t="shared" si="332"/>
        <v>0</v>
      </c>
      <c r="BY167" s="175"/>
      <c r="BZ167" s="238">
        <f t="shared" si="333"/>
        <v>0</v>
      </c>
      <c r="CA167" s="239">
        <f t="shared" si="334"/>
        <v>0</v>
      </c>
      <c r="CB167" s="175"/>
      <c r="CC167" s="238">
        <f t="shared" si="335"/>
        <v>0</v>
      </c>
      <c r="CD167" s="239">
        <f t="shared" si="336"/>
        <v>0</v>
      </c>
      <c r="CE167" s="175"/>
      <c r="CF167" s="238">
        <f t="shared" si="337"/>
        <v>0</v>
      </c>
      <c r="CG167" s="239">
        <f t="shared" si="338"/>
        <v>0</v>
      </c>
      <c r="CH167" s="175"/>
      <c r="CI167" s="238">
        <f t="shared" si="339"/>
        <v>0</v>
      </c>
      <c r="CJ167" s="239">
        <f t="shared" si="340"/>
        <v>0</v>
      </c>
      <c r="CK167" s="175"/>
      <c r="CL167" s="238">
        <f t="shared" si="341"/>
        <v>0</v>
      </c>
      <c r="CM167" s="239">
        <f t="shared" si="342"/>
        <v>0</v>
      </c>
      <c r="CN167" s="175"/>
      <c r="CO167" s="238">
        <f t="shared" si="343"/>
        <v>0</v>
      </c>
      <c r="CP167" s="239">
        <f t="shared" si="344"/>
        <v>0</v>
      </c>
      <c r="CQ167" s="175"/>
      <c r="CR167" s="238">
        <f t="shared" si="345"/>
        <v>0</v>
      </c>
      <c r="CS167" s="239">
        <f t="shared" si="346"/>
        <v>0</v>
      </c>
      <c r="CT167" s="175"/>
      <c r="CU167" s="238">
        <f t="shared" si="347"/>
        <v>0</v>
      </c>
      <c r="CV167" s="239">
        <f t="shared" si="348"/>
        <v>0</v>
      </c>
      <c r="CW167" s="175"/>
      <c r="CX167" s="238">
        <f t="shared" si="349"/>
        <v>0</v>
      </c>
      <c r="CY167" s="239">
        <f t="shared" si="350"/>
        <v>0</v>
      </c>
      <c r="CZ167" s="175"/>
      <c r="DA167" s="238">
        <f t="shared" si="351"/>
        <v>0</v>
      </c>
      <c r="DB167" s="239">
        <f t="shared" si="352"/>
        <v>0</v>
      </c>
      <c r="DC167" s="175"/>
      <c r="DD167" s="238">
        <f t="shared" si="353"/>
        <v>0</v>
      </c>
      <c r="DE167" s="239">
        <f t="shared" si="354"/>
        <v>0</v>
      </c>
      <c r="DF167" s="175"/>
      <c r="DG167" s="238">
        <f t="shared" si="355"/>
        <v>0</v>
      </c>
      <c r="DH167" s="239">
        <f t="shared" si="356"/>
        <v>0</v>
      </c>
      <c r="DI167" s="175"/>
      <c r="DJ167" s="238">
        <f t="shared" si="357"/>
        <v>0</v>
      </c>
      <c r="DK167" s="239">
        <f t="shared" si="358"/>
        <v>0</v>
      </c>
      <c r="DL167" s="175"/>
      <c r="DM167" s="238">
        <f t="shared" si="359"/>
        <v>0</v>
      </c>
      <c r="DN167" s="239">
        <f t="shared" si="360"/>
        <v>0</v>
      </c>
      <c r="DO167" s="175"/>
      <c r="DP167" s="238">
        <f t="shared" si="361"/>
        <v>0</v>
      </c>
      <c r="DQ167" s="239">
        <f t="shared" si="362"/>
        <v>0</v>
      </c>
      <c r="DR167" s="175"/>
      <c r="DS167" s="238">
        <f t="shared" si="363"/>
        <v>0</v>
      </c>
      <c r="DT167" s="239">
        <f t="shared" si="364"/>
        <v>0</v>
      </c>
      <c r="DU167" s="175"/>
      <c r="DV167" s="238">
        <f t="shared" si="365"/>
        <v>0</v>
      </c>
      <c r="DW167" s="239">
        <f t="shared" si="366"/>
        <v>0</v>
      </c>
      <c r="DX167" s="175"/>
      <c r="DY167" s="238">
        <f t="shared" si="367"/>
        <v>0</v>
      </c>
      <c r="DZ167" s="239">
        <f t="shared" si="368"/>
        <v>0</v>
      </c>
      <c r="EA167" s="175"/>
      <c r="EB167" s="238">
        <f t="shared" si="369"/>
        <v>0</v>
      </c>
      <c r="EC167" s="239">
        <f t="shared" si="370"/>
        <v>0</v>
      </c>
      <c r="ED167" s="175"/>
      <c r="EE167" s="238">
        <f t="shared" si="371"/>
        <v>0</v>
      </c>
      <c r="EF167" s="239">
        <f t="shared" si="372"/>
        <v>0</v>
      </c>
      <c r="EG167" s="175"/>
      <c r="EH167" s="238">
        <f t="shared" si="373"/>
        <v>0</v>
      </c>
      <c r="EI167" s="239">
        <f t="shared" si="374"/>
        <v>0</v>
      </c>
      <c r="EJ167" s="175"/>
      <c r="EK167" s="238">
        <f t="shared" si="375"/>
        <v>0</v>
      </c>
      <c r="EL167" s="239">
        <f t="shared" si="376"/>
        <v>0</v>
      </c>
      <c r="EM167" s="175"/>
      <c r="EN167" s="238">
        <f t="shared" si="377"/>
        <v>0</v>
      </c>
      <c r="EO167" s="239">
        <f t="shared" si="378"/>
        <v>0</v>
      </c>
      <c r="EP167" s="175"/>
      <c r="EQ167" s="238">
        <f t="shared" si="379"/>
        <v>0</v>
      </c>
      <c r="ER167" s="239">
        <f t="shared" si="380"/>
        <v>0</v>
      </c>
      <c r="ES167" s="175"/>
      <c r="ET167" s="238">
        <f t="shared" si="381"/>
        <v>0</v>
      </c>
      <c r="EU167" s="239">
        <f t="shared" si="382"/>
        <v>0</v>
      </c>
      <c r="EV167" s="175"/>
      <c r="EW167" s="238">
        <f t="shared" si="383"/>
        <v>0</v>
      </c>
      <c r="EX167" s="239">
        <f t="shared" si="384"/>
        <v>0</v>
      </c>
      <c r="EY167" s="175"/>
      <c r="EZ167" s="238">
        <f t="shared" si="385"/>
        <v>0</v>
      </c>
      <c r="FA167" s="239">
        <f t="shared" si="386"/>
        <v>0</v>
      </c>
      <c r="FB167" s="175"/>
      <c r="FC167" s="238">
        <f t="shared" si="387"/>
        <v>0</v>
      </c>
      <c r="FD167" s="239">
        <f t="shared" si="388"/>
        <v>0</v>
      </c>
      <c r="FE167" s="175"/>
      <c r="FF167" s="238">
        <f t="shared" si="389"/>
        <v>0</v>
      </c>
      <c r="FG167" s="239">
        <f t="shared" si="390"/>
        <v>0</v>
      </c>
      <c r="FH167" s="175"/>
      <c r="FI167" s="238">
        <f t="shared" si="391"/>
        <v>0</v>
      </c>
      <c r="FJ167" s="239">
        <f t="shared" si="392"/>
        <v>0</v>
      </c>
      <c r="FK167" s="175"/>
      <c r="FL167" s="238">
        <f t="shared" si="393"/>
        <v>0</v>
      </c>
      <c r="FM167" s="239">
        <f t="shared" si="394"/>
        <v>0</v>
      </c>
      <c r="FN167" s="175"/>
      <c r="FO167" s="238">
        <f t="shared" si="395"/>
        <v>0</v>
      </c>
      <c r="FP167" s="239">
        <f t="shared" si="396"/>
        <v>0</v>
      </c>
      <c r="FQ167" s="175"/>
      <c r="FR167" s="238">
        <f t="shared" si="397"/>
        <v>0</v>
      </c>
      <c r="FS167" s="239">
        <f t="shared" si="398"/>
        <v>0</v>
      </c>
      <c r="FT167" s="175"/>
      <c r="FU167" s="238">
        <f t="shared" si="399"/>
        <v>0</v>
      </c>
      <c r="FV167" s="239">
        <f t="shared" si="400"/>
        <v>0</v>
      </c>
      <c r="FW167" s="175"/>
      <c r="FX167" s="238">
        <f t="shared" si="401"/>
        <v>0</v>
      </c>
      <c r="FY167" s="239">
        <f t="shared" si="402"/>
        <v>0</v>
      </c>
      <c r="FZ167" s="175"/>
      <c r="GA167" s="238">
        <f t="shared" si="403"/>
        <v>0</v>
      </c>
      <c r="GB167" s="239">
        <f t="shared" si="404"/>
        <v>0</v>
      </c>
      <c r="GC167" s="175"/>
      <c r="GD167" s="238">
        <f t="shared" si="405"/>
        <v>0</v>
      </c>
      <c r="GE167" s="239">
        <f t="shared" si="406"/>
        <v>0</v>
      </c>
      <c r="GF167" s="175"/>
      <c r="GG167" s="238">
        <f t="shared" si="407"/>
        <v>0</v>
      </c>
      <c r="GH167" s="239">
        <f t="shared" si="408"/>
        <v>0</v>
      </c>
      <c r="GI167" s="175"/>
      <c r="GJ167" s="238">
        <f t="shared" si="409"/>
        <v>0</v>
      </c>
      <c r="GK167" s="239">
        <f t="shared" si="410"/>
        <v>0</v>
      </c>
      <c r="GL167" s="175"/>
      <c r="GM167" s="238">
        <f t="shared" si="411"/>
        <v>0</v>
      </c>
      <c r="GN167" s="239">
        <f t="shared" si="412"/>
        <v>0</v>
      </c>
      <c r="GO167" s="175"/>
      <c r="GP167" s="238">
        <f t="shared" si="413"/>
        <v>0</v>
      </c>
      <c r="GQ167" s="239">
        <f t="shared" si="414"/>
        <v>0</v>
      </c>
      <c r="GR167" s="175"/>
      <c r="GS167" s="238">
        <f t="shared" si="415"/>
        <v>0</v>
      </c>
      <c r="GT167" s="239">
        <f t="shared" si="416"/>
        <v>0</v>
      </c>
      <c r="GU167" s="175"/>
      <c r="GV167" s="238">
        <f t="shared" si="417"/>
        <v>0</v>
      </c>
      <c r="GW167" s="239">
        <f t="shared" si="418"/>
        <v>0</v>
      </c>
      <c r="GX167" s="175"/>
      <c r="GY167" s="238">
        <f t="shared" si="419"/>
        <v>0</v>
      </c>
      <c r="GZ167" s="239">
        <f t="shared" si="420"/>
        <v>0</v>
      </c>
      <c r="HA167" s="175"/>
      <c r="HB167" s="238">
        <f t="shared" si="421"/>
        <v>0</v>
      </c>
      <c r="HC167" s="239">
        <f t="shared" si="422"/>
        <v>0</v>
      </c>
      <c r="HD167" s="175"/>
      <c r="HE167" s="238">
        <f t="shared" si="423"/>
        <v>0</v>
      </c>
      <c r="HF167" s="239">
        <f t="shared" si="424"/>
        <v>0</v>
      </c>
      <c r="HG167" s="175"/>
      <c r="HH167" s="238">
        <f t="shared" si="425"/>
        <v>0</v>
      </c>
      <c r="HI167" s="239">
        <f t="shared" si="426"/>
        <v>0</v>
      </c>
      <c r="HJ167" s="175"/>
      <c r="HK167" s="238">
        <f t="shared" si="427"/>
        <v>0</v>
      </c>
      <c r="HL167" s="239">
        <f t="shared" si="428"/>
        <v>0</v>
      </c>
      <c r="HM167" s="242">
        <f t="shared" si="429"/>
        <v>0</v>
      </c>
      <c r="HN167" s="108">
        <f t="shared" si="430"/>
        <v>0</v>
      </c>
    </row>
    <row r="168" spans="1:222" s="2" customFormat="1" hidden="1" x14ac:dyDescent="0.2">
      <c r="A168" s="173"/>
      <c r="B168" s="176"/>
      <c r="C168" s="370"/>
      <c r="D168" s="370"/>
      <c r="E168" s="370"/>
      <c r="F168" s="369"/>
      <c r="G168" s="177"/>
      <c r="H168" s="178"/>
      <c r="I168" s="39"/>
      <c r="J168" s="174">
        <f t="shared" si="288"/>
        <v>0</v>
      </c>
      <c r="K168" s="175"/>
      <c r="L168" s="238">
        <f t="shared" si="289"/>
        <v>0</v>
      </c>
      <c r="M168" s="239">
        <f t="shared" si="290"/>
        <v>0</v>
      </c>
      <c r="N168" s="175"/>
      <c r="O168" s="238">
        <f t="shared" si="291"/>
        <v>0</v>
      </c>
      <c r="P168" s="239">
        <f t="shared" si="292"/>
        <v>0</v>
      </c>
      <c r="Q168" s="175"/>
      <c r="R168" s="238">
        <f t="shared" si="293"/>
        <v>0</v>
      </c>
      <c r="S168" s="239">
        <f t="shared" si="294"/>
        <v>0</v>
      </c>
      <c r="T168" s="175"/>
      <c r="U168" s="238">
        <f t="shared" si="295"/>
        <v>0</v>
      </c>
      <c r="V168" s="239">
        <f t="shared" si="296"/>
        <v>0</v>
      </c>
      <c r="W168" s="175"/>
      <c r="X168" s="238">
        <f t="shared" si="297"/>
        <v>0</v>
      </c>
      <c r="Y168" s="239">
        <f t="shared" si="298"/>
        <v>0</v>
      </c>
      <c r="Z168" s="175"/>
      <c r="AA168" s="238">
        <f t="shared" si="299"/>
        <v>0</v>
      </c>
      <c r="AB168" s="239">
        <f t="shared" si="300"/>
        <v>0</v>
      </c>
      <c r="AC168" s="175"/>
      <c r="AD168" s="238">
        <f t="shared" si="301"/>
        <v>0</v>
      </c>
      <c r="AE168" s="239">
        <f t="shared" si="302"/>
        <v>0</v>
      </c>
      <c r="AF168" s="175"/>
      <c r="AG168" s="238">
        <f t="shared" si="303"/>
        <v>0</v>
      </c>
      <c r="AH168" s="239">
        <f t="shared" si="304"/>
        <v>0</v>
      </c>
      <c r="AI168" s="175"/>
      <c r="AJ168" s="238">
        <f t="shared" si="305"/>
        <v>0</v>
      </c>
      <c r="AK168" s="239">
        <f t="shared" si="306"/>
        <v>0</v>
      </c>
      <c r="AL168" s="175"/>
      <c r="AM168" s="238">
        <f t="shared" si="307"/>
        <v>0</v>
      </c>
      <c r="AN168" s="239">
        <f t="shared" si="308"/>
        <v>0</v>
      </c>
      <c r="AO168" s="175"/>
      <c r="AP168" s="238">
        <f t="shared" si="309"/>
        <v>0</v>
      </c>
      <c r="AQ168" s="239">
        <f t="shared" si="310"/>
        <v>0</v>
      </c>
      <c r="AR168" s="175"/>
      <c r="AS168" s="238">
        <f t="shared" si="311"/>
        <v>0</v>
      </c>
      <c r="AT168" s="239">
        <f t="shared" si="312"/>
        <v>0</v>
      </c>
      <c r="AU168" s="175"/>
      <c r="AV168" s="238">
        <f t="shared" si="313"/>
        <v>0</v>
      </c>
      <c r="AW168" s="239">
        <f t="shared" si="314"/>
        <v>0</v>
      </c>
      <c r="AX168" s="175"/>
      <c r="AY168" s="238">
        <f t="shared" si="315"/>
        <v>0</v>
      </c>
      <c r="AZ168" s="239">
        <f t="shared" si="316"/>
        <v>0</v>
      </c>
      <c r="BA168" s="175"/>
      <c r="BB168" s="238">
        <f t="shared" si="317"/>
        <v>0</v>
      </c>
      <c r="BC168" s="239">
        <f t="shared" si="318"/>
        <v>0</v>
      </c>
      <c r="BD168" s="175"/>
      <c r="BE168" s="238">
        <f t="shared" si="319"/>
        <v>0</v>
      </c>
      <c r="BF168" s="239">
        <f t="shared" si="320"/>
        <v>0</v>
      </c>
      <c r="BG168" s="175"/>
      <c r="BH168" s="238">
        <f t="shared" si="321"/>
        <v>0</v>
      </c>
      <c r="BI168" s="239">
        <f t="shared" si="322"/>
        <v>0</v>
      </c>
      <c r="BJ168" s="175"/>
      <c r="BK168" s="238">
        <f t="shared" si="323"/>
        <v>0</v>
      </c>
      <c r="BL168" s="239">
        <f t="shared" si="324"/>
        <v>0</v>
      </c>
      <c r="BM168" s="175"/>
      <c r="BN168" s="238">
        <f t="shared" si="325"/>
        <v>0</v>
      </c>
      <c r="BO168" s="239">
        <f t="shared" si="326"/>
        <v>0</v>
      </c>
      <c r="BP168" s="175"/>
      <c r="BQ168" s="238">
        <f t="shared" si="327"/>
        <v>0</v>
      </c>
      <c r="BR168" s="239">
        <f t="shared" si="328"/>
        <v>0</v>
      </c>
      <c r="BS168" s="175"/>
      <c r="BT168" s="238">
        <f t="shared" si="329"/>
        <v>0</v>
      </c>
      <c r="BU168" s="239">
        <f t="shared" si="330"/>
        <v>0</v>
      </c>
      <c r="BV168" s="175"/>
      <c r="BW168" s="238">
        <f t="shared" si="331"/>
        <v>0</v>
      </c>
      <c r="BX168" s="239">
        <f t="shared" si="332"/>
        <v>0</v>
      </c>
      <c r="BY168" s="175"/>
      <c r="BZ168" s="238">
        <f t="shared" si="333"/>
        <v>0</v>
      </c>
      <c r="CA168" s="239">
        <f t="shared" si="334"/>
        <v>0</v>
      </c>
      <c r="CB168" s="175"/>
      <c r="CC168" s="238">
        <f t="shared" si="335"/>
        <v>0</v>
      </c>
      <c r="CD168" s="239">
        <f t="shared" si="336"/>
        <v>0</v>
      </c>
      <c r="CE168" s="175"/>
      <c r="CF168" s="238">
        <f t="shared" si="337"/>
        <v>0</v>
      </c>
      <c r="CG168" s="239">
        <f t="shared" si="338"/>
        <v>0</v>
      </c>
      <c r="CH168" s="175"/>
      <c r="CI168" s="238">
        <f t="shared" si="339"/>
        <v>0</v>
      </c>
      <c r="CJ168" s="239">
        <f t="shared" si="340"/>
        <v>0</v>
      </c>
      <c r="CK168" s="175"/>
      <c r="CL168" s="238">
        <f t="shared" si="341"/>
        <v>0</v>
      </c>
      <c r="CM168" s="239">
        <f t="shared" si="342"/>
        <v>0</v>
      </c>
      <c r="CN168" s="175"/>
      <c r="CO168" s="238">
        <f t="shared" si="343"/>
        <v>0</v>
      </c>
      <c r="CP168" s="239">
        <f t="shared" si="344"/>
        <v>0</v>
      </c>
      <c r="CQ168" s="175"/>
      <c r="CR168" s="238">
        <f t="shared" si="345"/>
        <v>0</v>
      </c>
      <c r="CS168" s="239">
        <f t="shared" si="346"/>
        <v>0</v>
      </c>
      <c r="CT168" s="175"/>
      <c r="CU168" s="238">
        <f t="shared" si="347"/>
        <v>0</v>
      </c>
      <c r="CV168" s="239">
        <f t="shared" si="348"/>
        <v>0</v>
      </c>
      <c r="CW168" s="175"/>
      <c r="CX168" s="238">
        <f t="shared" si="349"/>
        <v>0</v>
      </c>
      <c r="CY168" s="239">
        <f t="shared" si="350"/>
        <v>0</v>
      </c>
      <c r="CZ168" s="175"/>
      <c r="DA168" s="238">
        <f t="shared" si="351"/>
        <v>0</v>
      </c>
      <c r="DB168" s="239">
        <f t="shared" si="352"/>
        <v>0</v>
      </c>
      <c r="DC168" s="175"/>
      <c r="DD168" s="238">
        <f t="shared" si="353"/>
        <v>0</v>
      </c>
      <c r="DE168" s="239">
        <f t="shared" si="354"/>
        <v>0</v>
      </c>
      <c r="DF168" s="175"/>
      <c r="DG168" s="238">
        <f t="shared" si="355"/>
        <v>0</v>
      </c>
      <c r="DH168" s="239">
        <f t="shared" si="356"/>
        <v>0</v>
      </c>
      <c r="DI168" s="175"/>
      <c r="DJ168" s="238">
        <f t="shared" si="357"/>
        <v>0</v>
      </c>
      <c r="DK168" s="239">
        <f t="shared" si="358"/>
        <v>0</v>
      </c>
      <c r="DL168" s="175"/>
      <c r="DM168" s="238">
        <f t="shared" si="359"/>
        <v>0</v>
      </c>
      <c r="DN168" s="239">
        <f t="shared" si="360"/>
        <v>0</v>
      </c>
      <c r="DO168" s="175"/>
      <c r="DP168" s="238">
        <f t="shared" si="361"/>
        <v>0</v>
      </c>
      <c r="DQ168" s="239">
        <f t="shared" si="362"/>
        <v>0</v>
      </c>
      <c r="DR168" s="175"/>
      <c r="DS168" s="238">
        <f t="shared" si="363"/>
        <v>0</v>
      </c>
      <c r="DT168" s="239">
        <f t="shared" si="364"/>
        <v>0</v>
      </c>
      <c r="DU168" s="175"/>
      <c r="DV168" s="238">
        <f t="shared" si="365"/>
        <v>0</v>
      </c>
      <c r="DW168" s="239">
        <f t="shared" si="366"/>
        <v>0</v>
      </c>
      <c r="DX168" s="175"/>
      <c r="DY168" s="238">
        <f t="shared" si="367"/>
        <v>0</v>
      </c>
      <c r="DZ168" s="239">
        <f t="shared" si="368"/>
        <v>0</v>
      </c>
      <c r="EA168" s="175"/>
      <c r="EB168" s="238">
        <f t="shared" si="369"/>
        <v>0</v>
      </c>
      <c r="EC168" s="239">
        <f t="shared" si="370"/>
        <v>0</v>
      </c>
      <c r="ED168" s="175"/>
      <c r="EE168" s="238">
        <f t="shared" si="371"/>
        <v>0</v>
      </c>
      <c r="EF168" s="239">
        <f t="shared" si="372"/>
        <v>0</v>
      </c>
      <c r="EG168" s="175"/>
      <c r="EH168" s="238">
        <f t="shared" si="373"/>
        <v>0</v>
      </c>
      <c r="EI168" s="239">
        <f t="shared" si="374"/>
        <v>0</v>
      </c>
      <c r="EJ168" s="175"/>
      <c r="EK168" s="238">
        <f t="shared" si="375"/>
        <v>0</v>
      </c>
      <c r="EL168" s="239">
        <f t="shared" si="376"/>
        <v>0</v>
      </c>
      <c r="EM168" s="175"/>
      <c r="EN168" s="238">
        <f t="shared" si="377"/>
        <v>0</v>
      </c>
      <c r="EO168" s="239">
        <f t="shared" si="378"/>
        <v>0</v>
      </c>
      <c r="EP168" s="175"/>
      <c r="EQ168" s="238">
        <f t="shared" si="379"/>
        <v>0</v>
      </c>
      <c r="ER168" s="239">
        <f t="shared" si="380"/>
        <v>0</v>
      </c>
      <c r="ES168" s="175"/>
      <c r="ET168" s="238">
        <f t="shared" si="381"/>
        <v>0</v>
      </c>
      <c r="EU168" s="239">
        <f t="shared" si="382"/>
        <v>0</v>
      </c>
      <c r="EV168" s="175"/>
      <c r="EW168" s="238">
        <f t="shared" si="383"/>
        <v>0</v>
      </c>
      <c r="EX168" s="239">
        <f t="shared" si="384"/>
        <v>0</v>
      </c>
      <c r="EY168" s="175"/>
      <c r="EZ168" s="238">
        <f t="shared" si="385"/>
        <v>0</v>
      </c>
      <c r="FA168" s="239">
        <f t="shared" si="386"/>
        <v>0</v>
      </c>
      <c r="FB168" s="175"/>
      <c r="FC168" s="238">
        <f t="shared" si="387"/>
        <v>0</v>
      </c>
      <c r="FD168" s="239">
        <f t="shared" si="388"/>
        <v>0</v>
      </c>
      <c r="FE168" s="175"/>
      <c r="FF168" s="238">
        <f t="shared" si="389"/>
        <v>0</v>
      </c>
      <c r="FG168" s="239">
        <f t="shared" si="390"/>
        <v>0</v>
      </c>
      <c r="FH168" s="175"/>
      <c r="FI168" s="238">
        <f t="shared" si="391"/>
        <v>0</v>
      </c>
      <c r="FJ168" s="239">
        <f t="shared" si="392"/>
        <v>0</v>
      </c>
      <c r="FK168" s="175"/>
      <c r="FL168" s="238">
        <f t="shared" si="393"/>
        <v>0</v>
      </c>
      <c r="FM168" s="239">
        <f t="shared" si="394"/>
        <v>0</v>
      </c>
      <c r="FN168" s="175"/>
      <c r="FO168" s="238">
        <f t="shared" si="395"/>
        <v>0</v>
      </c>
      <c r="FP168" s="239">
        <f t="shared" si="396"/>
        <v>0</v>
      </c>
      <c r="FQ168" s="175"/>
      <c r="FR168" s="238">
        <f t="shared" si="397"/>
        <v>0</v>
      </c>
      <c r="FS168" s="239">
        <f t="shared" si="398"/>
        <v>0</v>
      </c>
      <c r="FT168" s="175"/>
      <c r="FU168" s="238">
        <f t="shared" si="399"/>
        <v>0</v>
      </c>
      <c r="FV168" s="239">
        <f t="shared" si="400"/>
        <v>0</v>
      </c>
      <c r="FW168" s="175"/>
      <c r="FX168" s="238">
        <f t="shared" si="401"/>
        <v>0</v>
      </c>
      <c r="FY168" s="239">
        <f t="shared" si="402"/>
        <v>0</v>
      </c>
      <c r="FZ168" s="175"/>
      <c r="GA168" s="238">
        <f t="shared" si="403"/>
        <v>0</v>
      </c>
      <c r="GB168" s="239">
        <f t="shared" si="404"/>
        <v>0</v>
      </c>
      <c r="GC168" s="175"/>
      <c r="GD168" s="238">
        <f t="shared" si="405"/>
        <v>0</v>
      </c>
      <c r="GE168" s="239">
        <f t="shared" si="406"/>
        <v>0</v>
      </c>
      <c r="GF168" s="175"/>
      <c r="GG168" s="238">
        <f t="shared" si="407"/>
        <v>0</v>
      </c>
      <c r="GH168" s="239">
        <f t="shared" si="408"/>
        <v>0</v>
      </c>
      <c r="GI168" s="175"/>
      <c r="GJ168" s="238">
        <f t="shared" si="409"/>
        <v>0</v>
      </c>
      <c r="GK168" s="239">
        <f t="shared" si="410"/>
        <v>0</v>
      </c>
      <c r="GL168" s="175"/>
      <c r="GM168" s="238">
        <f t="shared" si="411"/>
        <v>0</v>
      </c>
      <c r="GN168" s="239">
        <f t="shared" si="412"/>
        <v>0</v>
      </c>
      <c r="GO168" s="175"/>
      <c r="GP168" s="238">
        <f t="shared" si="413"/>
        <v>0</v>
      </c>
      <c r="GQ168" s="239">
        <f t="shared" si="414"/>
        <v>0</v>
      </c>
      <c r="GR168" s="175"/>
      <c r="GS168" s="238">
        <f t="shared" si="415"/>
        <v>0</v>
      </c>
      <c r="GT168" s="239">
        <f t="shared" si="416"/>
        <v>0</v>
      </c>
      <c r="GU168" s="175"/>
      <c r="GV168" s="238">
        <f t="shared" si="417"/>
        <v>0</v>
      </c>
      <c r="GW168" s="239">
        <f t="shared" si="418"/>
        <v>0</v>
      </c>
      <c r="GX168" s="175"/>
      <c r="GY168" s="238">
        <f t="shared" si="419"/>
        <v>0</v>
      </c>
      <c r="GZ168" s="239">
        <f t="shared" si="420"/>
        <v>0</v>
      </c>
      <c r="HA168" s="175"/>
      <c r="HB168" s="238">
        <f t="shared" si="421"/>
        <v>0</v>
      </c>
      <c r="HC168" s="239">
        <f t="shared" si="422"/>
        <v>0</v>
      </c>
      <c r="HD168" s="175"/>
      <c r="HE168" s="238">
        <f t="shared" si="423"/>
        <v>0</v>
      </c>
      <c r="HF168" s="239">
        <f t="shared" si="424"/>
        <v>0</v>
      </c>
      <c r="HG168" s="175"/>
      <c r="HH168" s="238">
        <f t="shared" si="425"/>
        <v>0</v>
      </c>
      <c r="HI168" s="239">
        <f t="shared" si="426"/>
        <v>0</v>
      </c>
      <c r="HJ168" s="175"/>
      <c r="HK168" s="238">
        <f t="shared" si="427"/>
        <v>0</v>
      </c>
      <c r="HL168" s="239">
        <f t="shared" si="428"/>
        <v>0</v>
      </c>
      <c r="HM168" s="242">
        <f t="shared" si="429"/>
        <v>0</v>
      </c>
      <c r="HN168" s="108">
        <f t="shared" si="430"/>
        <v>0</v>
      </c>
    </row>
    <row r="169" spans="1:222" s="2" customFormat="1" hidden="1" x14ac:dyDescent="0.2">
      <c r="A169" s="173"/>
      <c r="B169" s="176"/>
      <c r="C169" s="370"/>
      <c r="D169" s="370"/>
      <c r="E169" s="370"/>
      <c r="F169" s="369"/>
      <c r="G169" s="177"/>
      <c r="H169" s="178"/>
      <c r="I169" s="39"/>
      <c r="J169" s="174">
        <f t="shared" si="288"/>
        <v>0</v>
      </c>
      <c r="K169" s="175"/>
      <c r="L169" s="238">
        <f t="shared" si="289"/>
        <v>0</v>
      </c>
      <c r="M169" s="239">
        <f t="shared" si="290"/>
        <v>0</v>
      </c>
      <c r="N169" s="175"/>
      <c r="O169" s="238">
        <f t="shared" si="291"/>
        <v>0</v>
      </c>
      <c r="P169" s="239">
        <f t="shared" si="292"/>
        <v>0</v>
      </c>
      <c r="Q169" s="175"/>
      <c r="R169" s="238">
        <f t="shared" si="293"/>
        <v>0</v>
      </c>
      <c r="S169" s="239">
        <f t="shared" si="294"/>
        <v>0</v>
      </c>
      <c r="T169" s="175"/>
      <c r="U169" s="238">
        <f t="shared" si="295"/>
        <v>0</v>
      </c>
      <c r="V169" s="239">
        <f t="shared" si="296"/>
        <v>0</v>
      </c>
      <c r="W169" s="175"/>
      <c r="X169" s="238">
        <f t="shared" si="297"/>
        <v>0</v>
      </c>
      <c r="Y169" s="239">
        <f t="shared" si="298"/>
        <v>0</v>
      </c>
      <c r="Z169" s="175"/>
      <c r="AA169" s="238">
        <f t="shared" si="299"/>
        <v>0</v>
      </c>
      <c r="AB169" s="239">
        <f t="shared" si="300"/>
        <v>0</v>
      </c>
      <c r="AC169" s="175"/>
      <c r="AD169" s="238">
        <f t="shared" si="301"/>
        <v>0</v>
      </c>
      <c r="AE169" s="239">
        <f t="shared" si="302"/>
        <v>0</v>
      </c>
      <c r="AF169" s="175"/>
      <c r="AG169" s="238">
        <f t="shared" si="303"/>
        <v>0</v>
      </c>
      <c r="AH169" s="239">
        <f t="shared" si="304"/>
        <v>0</v>
      </c>
      <c r="AI169" s="175"/>
      <c r="AJ169" s="238">
        <f t="shared" si="305"/>
        <v>0</v>
      </c>
      <c r="AK169" s="239">
        <f t="shared" si="306"/>
        <v>0</v>
      </c>
      <c r="AL169" s="175"/>
      <c r="AM169" s="238">
        <f t="shared" si="307"/>
        <v>0</v>
      </c>
      <c r="AN169" s="239">
        <f t="shared" si="308"/>
        <v>0</v>
      </c>
      <c r="AO169" s="175"/>
      <c r="AP169" s="238">
        <f t="shared" si="309"/>
        <v>0</v>
      </c>
      <c r="AQ169" s="239">
        <f t="shared" si="310"/>
        <v>0</v>
      </c>
      <c r="AR169" s="175"/>
      <c r="AS169" s="238">
        <f t="shared" si="311"/>
        <v>0</v>
      </c>
      <c r="AT169" s="239">
        <f t="shared" si="312"/>
        <v>0</v>
      </c>
      <c r="AU169" s="175"/>
      <c r="AV169" s="238">
        <f t="shared" si="313"/>
        <v>0</v>
      </c>
      <c r="AW169" s="239">
        <f t="shared" si="314"/>
        <v>0</v>
      </c>
      <c r="AX169" s="175"/>
      <c r="AY169" s="238">
        <f t="shared" si="315"/>
        <v>0</v>
      </c>
      <c r="AZ169" s="239">
        <f t="shared" si="316"/>
        <v>0</v>
      </c>
      <c r="BA169" s="175"/>
      <c r="BB169" s="238">
        <f t="shared" si="317"/>
        <v>0</v>
      </c>
      <c r="BC169" s="239">
        <f t="shared" si="318"/>
        <v>0</v>
      </c>
      <c r="BD169" s="175"/>
      <c r="BE169" s="238">
        <f t="shared" si="319"/>
        <v>0</v>
      </c>
      <c r="BF169" s="239">
        <f t="shared" si="320"/>
        <v>0</v>
      </c>
      <c r="BG169" s="175"/>
      <c r="BH169" s="238">
        <f t="shared" si="321"/>
        <v>0</v>
      </c>
      <c r="BI169" s="239">
        <f t="shared" si="322"/>
        <v>0</v>
      </c>
      <c r="BJ169" s="175"/>
      <c r="BK169" s="238">
        <f t="shared" si="323"/>
        <v>0</v>
      </c>
      <c r="BL169" s="239">
        <f t="shared" si="324"/>
        <v>0</v>
      </c>
      <c r="BM169" s="175"/>
      <c r="BN169" s="238">
        <f t="shared" si="325"/>
        <v>0</v>
      </c>
      <c r="BO169" s="239">
        <f t="shared" si="326"/>
        <v>0</v>
      </c>
      <c r="BP169" s="175"/>
      <c r="BQ169" s="238">
        <f t="shared" si="327"/>
        <v>0</v>
      </c>
      <c r="BR169" s="239">
        <f t="shared" si="328"/>
        <v>0</v>
      </c>
      <c r="BS169" s="175"/>
      <c r="BT169" s="238">
        <f t="shared" si="329"/>
        <v>0</v>
      </c>
      <c r="BU169" s="239">
        <f t="shared" si="330"/>
        <v>0</v>
      </c>
      <c r="BV169" s="175"/>
      <c r="BW169" s="238">
        <f t="shared" si="331"/>
        <v>0</v>
      </c>
      <c r="BX169" s="239">
        <f t="shared" si="332"/>
        <v>0</v>
      </c>
      <c r="BY169" s="175"/>
      <c r="BZ169" s="238">
        <f t="shared" si="333"/>
        <v>0</v>
      </c>
      <c r="CA169" s="239">
        <f t="shared" si="334"/>
        <v>0</v>
      </c>
      <c r="CB169" s="175"/>
      <c r="CC169" s="238">
        <f t="shared" si="335"/>
        <v>0</v>
      </c>
      <c r="CD169" s="239">
        <f t="shared" si="336"/>
        <v>0</v>
      </c>
      <c r="CE169" s="175"/>
      <c r="CF169" s="238">
        <f t="shared" si="337"/>
        <v>0</v>
      </c>
      <c r="CG169" s="239">
        <f t="shared" si="338"/>
        <v>0</v>
      </c>
      <c r="CH169" s="175"/>
      <c r="CI169" s="238">
        <f t="shared" si="339"/>
        <v>0</v>
      </c>
      <c r="CJ169" s="239">
        <f t="shared" si="340"/>
        <v>0</v>
      </c>
      <c r="CK169" s="175"/>
      <c r="CL169" s="238">
        <f t="shared" si="341"/>
        <v>0</v>
      </c>
      <c r="CM169" s="239">
        <f t="shared" si="342"/>
        <v>0</v>
      </c>
      <c r="CN169" s="175"/>
      <c r="CO169" s="238">
        <f t="shared" si="343"/>
        <v>0</v>
      </c>
      <c r="CP169" s="239">
        <f t="shared" si="344"/>
        <v>0</v>
      </c>
      <c r="CQ169" s="175"/>
      <c r="CR169" s="238">
        <f t="shared" si="345"/>
        <v>0</v>
      </c>
      <c r="CS169" s="239">
        <f t="shared" si="346"/>
        <v>0</v>
      </c>
      <c r="CT169" s="175"/>
      <c r="CU169" s="238">
        <f t="shared" si="347"/>
        <v>0</v>
      </c>
      <c r="CV169" s="239">
        <f t="shared" si="348"/>
        <v>0</v>
      </c>
      <c r="CW169" s="175"/>
      <c r="CX169" s="238">
        <f t="shared" si="349"/>
        <v>0</v>
      </c>
      <c r="CY169" s="239">
        <f t="shared" si="350"/>
        <v>0</v>
      </c>
      <c r="CZ169" s="175"/>
      <c r="DA169" s="238">
        <f t="shared" si="351"/>
        <v>0</v>
      </c>
      <c r="DB169" s="239">
        <f t="shared" si="352"/>
        <v>0</v>
      </c>
      <c r="DC169" s="175"/>
      <c r="DD169" s="238">
        <f t="shared" si="353"/>
        <v>0</v>
      </c>
      <c r="DE169" s="239">
        <f t="shared" si="354"/>
        <v>0</v>
      </c>
      <c r="DF169" s="175"/>
      <c r="DG169" s="238">
        <f t="shared" si="355"/>
        <v>0</v>
      </c>
      <c r="DH169" s="239">
        <f t="shared" si="356"/>
        <v>0</v>
      </c>
      <c r="DI169" s="175"/>
      <c r="DJ169" s="238">
        <f t="shared" si="357"/>
        <v>0</v>
      </c>
      <c r="DK169" s="239">
        <f t="shared" si="358"/>
        <v>0</v>
      </c>
      <c r="DL169" s="175"/>
      <c r="DM169" s="238">
        <f t="shared" si="359"/>
        <v>0</v>
      </c>
      <c r="DN169" s="239">
        <f t="shared" si="360"/>
        <v>0</v>
      </c>
      <c r="DO169" s="175"/>
      <c r="DP169" s="238">
        <f t="shared" si="361"/>
        <v>0</v>
      </c>
      <c r="DQ169" s="239">
        <f t="shared" si="362"/>
        <v>0</v>
      </c>
      <c r="DR169" s="175"/>
      <c r="DS169" s="238">
        <f t="shared" si="363"/>
        <v>0</v>
      </c>
      <c r="DT169" s="239">
        <f t="shared" si="364"/>
        <v>0</v>
      </c>
      <c r="DU169" s="175"/>
      <c r="DV169" s="238">
        <f t="shared" si="365"/>
        <v>0</v>
      </c>
      <c r="DW169" s="239">
        <f t="shared" si="366"/>
        <v>0</v>
      </c>
      <c r="DX169" s="175"/>
      <c r="DY169" s="238">
        <f t="shared" si="367"/>
        <v>0</v>
      </c>
      <c r="DZ169" s="239">
        <f t="shared" si="368"/>
        <v>0</v>
      </c>
      <c r="EA169" s="175"/>
      <c r="EB169" s="238">
        <f t="shared" si="369"/>
        <v>0</v>
      </c>
      <c r="EC169" s="239">
        <f t="shared" si="370"/>
        <v>0</v>
      </c>
      <c r="ED169" s="175"/>
      <c r="EE169" s="238">
        <f t="shared" si="371"/>
        <v>0</v>
      </c>
      <c r="EF169" s="239">
        <f t="shared" si="372"/>
        <v>0</v>
      </c>
      <c r="EG169" s="175"/>
      <c r="EH169" s="238">
        <f t="shared" si="373"/>
        <v>0</v>
      </c>
      <c r="EI169" s="239">
        <f t="shared" si="374"/>
        <v>0</v>
      </c>
      <c r="EJ169" s="175"/>
      <c r="EK169" s="238">
        <f t="shared" si="375"/>
        <v>0</v>
      </c>
      <c r="EL169" s="239">
        <f t="shared" si="376"/>
        <v>0</v>
      </c>
      <c r="EM169" s="175"/>
      <c r="EN169" s="238">
        <f t="shared" si="377"/>
        <v>0</v>
      </c>
      <c r="EO169" s="239">
        <f t="shared" si="378"/>
        <v>0</v>
      </c>
      <c r="EP169" s="175"/>
      <c r="EQ169" s="238">
        <f t="shared" si="379"/>
        <v>0</v>
      </c>
      <c r="ER169" s="239">
        <f t="shared" si="380"/>
        <v>0</v>
      </c>
      <c r="ES169" s="175"/>
      <c r="ET169" s="238">
        <f t="shared" si="381"/>
        <v>0</v>
      </c>
      <c r="EU169" s="239">
        <f t="shared" si="382"/>
        <v>0</v>
      </c>
      <c r="EV169" s="175"/>
      <c r="EW169" s="238">
        <f t="shared" si="383"/>
        <v>0</v>
      </c>
      <c r="EX169" s="239">
        <f t="shared" si="384"/>
        <v>0</v>
      </c>
      <c r="EY169" s="175"/>
      <c r="EZ169" s="238">
        <f t="shared" si="385"/>
        <v>0</v>
      </c>
      <c r="FA169" s="239">
        <f t="shared" si="386"/>
        <v>0</v>
      </c>
      <c r="FB169" s="175"/>
      <c r="FC169" s="238">
        <f t="shared" si="387"/>
        <v>0</v>
      </c>
      <c r="FD169" s="239">
        <f t="shared" si="388"/>
        <v>0</v>
      </c>
      <c r="FE169" s="175"/>
      <c r="FF169" s="238">
        <f t="shared" si="389"/>
        <v>0</v>
      </c>
      <c r="FG169" s="239">
        <f t="shared" si="390"/>
        <v>0</v>
      </c>
      <c r="FH169" s="175"/>
      <c r="FI169" s="238">
        <f t="shared" si="391"/>
        <v>0</v>
      </c>
      <c r="FJ169" s="239">
        <f t="shared" si="392"/>
        <v>0</v>
      </c>
      <c r="FK169" s="175"/>
      <c r="FL169" s="238">
        <f t="shared" si="393"/>
        <v>0</v>
      </c>
      <c r="FM169" s="239">
        <f t="shared" si="394"/>
        <v>0</v>
      </c>
      <c r="FN169" s="175"/>
      <c r="FO169" s="238">
        <f t="shared" si="395"/>
        <v>0</v>
      </c>
      <c r="FP169" s="239">
        <f t="shared" si="396"/>
        <v>0</v>
      </c>
      <c r="FQ169" s="175"/>
      <c r="FR169" s="238">
        <f t="shared" si="397"/>
        <v>0</v>
      </c>
      <c r="FS169" s="239">
        <f t="shared" si="398"/>
        <v>0</v>
      </c>
      <c r="FT169" s="175"/>
      <c r="FU169" s="238">
        <f t="shared" si="399"/>
        <v>0</v>
      </c>
      <c r="FV169" s="239">
        <f t="shared" si="400"/>
        <v>0</v>
      </c>
      <c r="FW169" s="175"/>
      <c r="FX169" s="238">
        <f t="shared" si="401"/>
        <v>0</v>
      </c>
      <c r="FY169" s="239">
        <f t="shared" si="402"/>
        <v>0</v>
      </c>
      <c r="FZ169" s="175"/>
      <c r="GA169" s="238">
        <f t="shared" si="403"/>
        <v>0</v>
      </c>
      <c r="GB169" s="239">
        <f t="shared" si="404"/>
        <v>0</v>
      </c>
      <c r="GC169" s="175"/>
      <c r="GD169" s="238">
        <f t="shared" si="405"/>
        <v>0</v>
      </c>
      <c r="GE169" s="239">
        <f t="shared" si="406"/>
        <v>0</v>
      </c>
      <c r="GF169" s="175"/>
      <c r="GG169" s="238">
        <f t="shared" si="407"/>
        <v>0</v>
      </c>
      <c r="GH169" s="239">
        <f t="shared" si="408"/>
        <v>0</v>
      </c>
      <c r="GI169" s="175"/>
      <c r="GJ169" s="238">
        <f t="shared" si="409"/>
        <v>0</v>
      </c>
      <c r="GK169" s="239">
        <f t="shared" si="410"/>
        <v>0</v>
      </c>
      <c r="GL169" s="175"/>
      <c r="GM169" s="238">
        <f t="shared" si="411"/>
        <v>0</v>
      </c>
      <c r="GN169" s="239">
        <f t="shared" si="412"/>
        <v>0</v>
      </c>
      <c r="GO169" s="175"/>
      <c r="GP169" s="238">
        <f t="shared" si="413"/>
        <v>0</v>
      </c>
      <c r="GQ169" s="239">
        <f t="shared" si="414"/>
        <v>0</v>
      </c>
      <c r="GR169" s="175"/>
      <c r="GS169" s="238">
        <f t="shared" si="415"/>
        <v>0</v>
      </c>
      <c r="GT169" s="239">
        <f t="shared" si="416"/>
        <v>0</v>
      </c>
      <c r="GU169" s="175"/>
      <c r="GV169" s="238">
        <f t="shared" si="417"/>
        <v>0</v>
      </c>
      <c r="GW169" s="239">
        <f t="shared" si="418"/>
        <v>0</v>
      </c>
      <c r="GX169" s="175"/>
      <c r="GY169" s="238">
        <f t="shared" si="419"/>
        <v>0</v>
      </c>
      <c r="GZ169" s="239">
        <f t="shared" si="420"/>
        <v>0</v>
      </c>
      <c r="HA169" s="175"/>
      <c r="HB169" s="238">
        <f t="shared" si="421"/>
        <v>0</v>
      </c>
      <c r="HC169" s="239">
        <f t="shared" si="422"/>
        <v>0</v>
      </c>
      <c r="HD169" s="175"/>
      <c r="HE169" s="238">
        <f t="shared" si="423"/>
        <v>0</v>
      </c>
      <c r="HF169" s="239">
        <f t="shared" si="424"/>
        <v>0</v>
      </c>
      <c r="HG169" s="175"/>
      <c r="HH169" s="238">
        <f t="shared" si="425"/>
        <v>0</v>
      </c>
      <c r="HI169" s="239">
        <f t="shared" si="426"/>
        <v>0</v>
      </c>
      <c r="HJ169" s="175"/>
      <c r="HK169" s="238">
        <f t="shared" si="427"/>
        <v>0</v>
      </c>
      <c r="HL169" s="239">
        <f t="shared" si="428"/>
        <v>0</v>
      </c>
      <c r="HM169" s="242">
        <f t="shared" si="429"/>
        <v>0</v>
      </c>
      <c r="HN169" s="108">
        <f t="shared" si="430"/>
        <v>0</v>
      </c>
    </row>
    <row r="170" spans="1:222" s="2" customFormat="1" hidden="1" x14ac:dyDescent="0.2">
      <c r="A170" s="173"/>
      <c r="B170" s="176"/>
      <c r="C170" s="370"/>
      <c r="D170" s="370"/>
      <c r="E170" s="370"/>
      <c r="F170" s="369"/>
      <c r="G170" s="177"/>
      <c r="H170" s="178"/>
      <c r="I170" s="39"/>
      <c r="J170" s="174">
        <f t="shared" si="288"/>
        <v>0</v>
      </c>
      <c r="K170" s="175"/>
      <c r="L170" s="238">
        <f t="shared" si="289"/>
        <v>0</v>
      </c>
      <c r="M170" s="239">
        <f t="shared" si="290"/>
        <v>0</v>
      </c>
      <c r="N170" s="175"/>
      <c r="O170" s="238">
        <f t="shared" si="291"/>
        <v>0</v>
      </c>
      <c r="P170" s="239">
        <f t="shared" si="292"/>
        <v>0</v>
      </c>
      <c r="Q170" s="175"/>
      <c r="R170" s="238">
        <f t="shared" si="293"/>
        <v>0</v>
      </c>
      <c r="S170" s="239">
        <f t="shared" si="294"/>
        <v>0</v>
      </c>
      <c r="T170" s="175"/>
      <c r="U170" s="238">
        <f t="shared" si="295"/>
        <v>0</v>
      </c>
      <c r="V170" s="239">
        <f t="shared" si="296"/>
        <v>0</v>
      </c>
      <c r="W170" s="175"/>
      <c r="X170" s="238">
        <f t="shared" si="297"/>
        <v>0</v>
      </c>
      <c r="Y170" s="239">
        <f t="shared" si="298"/>
        <v>0</v>
      </c>
      <c r="Z170" s="175"/>
      <c r="AA170" s="238">
        <f t="shared" si="299"/>
        <v>0</v>
      </c>
      <c r="AB170" s="239">
        <f t="shared" si="300"/>
        <v>0</v>
      </c>
      <c r="AC170" s="175"/>
      <c r="AD170" s="238">
        <f t="shared" si="301"/>
        <v>0</v>
      </c>
      <c r="AE170" s="239">
        <f t="shared" si="302"/>
        <v>0</v>
      </c>
      <c r="AF170" s="175"/>
      <c r="AG170" s="238">
        <f t="shared" si="303"/>
        <v>0</v>
      </c>
      <c r="AH170" s="239">
        <f t="shared" si="304"/>
        <v>0</v>
      </c>
      <c r="AI170" s="175"/>
      <c r="AJ170" s="238">
        <f t="shared" si="305"/>
        <v>0</v>
      </c>
      <c r="AK170" s="239">
        <f t="shared" si="306"/>
        <v>0</v>
      </c>
      <c r="AL170" s="175"/>
      <c r="AM170" s="238">
        <f t="shared" si="307"/>
        <v>0</v>
      </c>
      <c r="AN170" s="239">
        <f t="shared" si="308"/>
        <v>0</v>
      </c>
      <c r="AO170" s="175"/>
      <c r="AP170" s="238">
        <f t="shared" si="309"/>
        <v>0</v>
      </c>
      <c r="AQ170" s="239">
        <f t="shared" si="310"/>
        <v>0</v>
      </c>
      <c r="AR170" s="175"/>
      <c r="AS170" s="238">
        <f t="shared" si="311"/>
        <v>0</v>
      </c>
      <c r="AT170" s="239">
        <f t="shared" si="312"/>
        <v>0</v>
      </c>
      <c r="AU170" s="175"/>
      <c r="AV170" s="238">
        <f t="shared" si="313"/>
        <v>0</v>
      </c>
      <c r="AW170" s="239">
        <f t="shared" si="314"/>
        <v>0</v>
      </c>
      <c r="AX170" s="175"/>
      <c r="AY170" s="238">
        <f t="shared" si="315"/>
        <v>0</v>
      </c>
      <c r="AZ170" s="239">
        <f t="shared" si="316"/>
        <v>0</v>
      </c>
      <c r="BA170" s="175"/>
      <c r="BB170" s="238">
        <f t="shared" si="317"/>
        <v>0</v>
      </c>
      <c r="BC170" s="239">
        <f t="shared" si="318"/>
        <v>0</v>
      </c>
      <c r="BD170" s="175"/>
      <c r="BE170" s="238">
        <f t="shared" si="319"/>
        <v>0</v>
      </c>
      <c r="BF170" s="239">
        <f t="shared" si="320"/>
        <v>0</v>
      </c>
      <c r="BG170" s="175"/>
      <c r="BH170" s="238">
        <f t="shared" si="321"/>
        <v>0</v>
      </c>
      <c r="BI170" s="239">
        <f t="shared" si="322"/>
        <v>0</v>
      </c>
      <c r="BJ170" s="175"/>
      <c r="BK170" s="238">
        <f t="shared" si="323"/>
        <v>0</v>
      </c>
      <c r="BL170" s="239">
        <f t="shared" si="324"/>
        <v>0</v>
      </c>
      <c r="BM170" s="175"/>
      <c r="BN170" s="238">
        <f t="shared" si="325"/>
        <v>0</v>
      </c>
      <c r="BO170" s="239">
        <f t="shared" si="326"/>
        <v>0</v>
      </c>
      <c r="BP170" s="175"/>
      <c r="BQ170" s="238">
        <f t="shared" si="327"/>
        <v>0</v>
      </c>
      <c r="BR170" s="239">
        <f t="shared" si="328"/>
        <v>0</v>
      </c>
      <c r="BS170" s="175"/>
      <c r="BT170" s="238">
        <f t="shared" si="329"/>
        <v>0</v>
      </c>
      <c r="BU170" s="239">
        <f t="shared" si="330"/>
        <v>0</v>
      </c>
      <c r="BV170" s="175"/>
      <c r="BW170" s="238">
        <f t="shared" si="331"/>
        <v>0</v>
      </c>
      <c r="BX170" s="239">
        <f t="shared" si="332"/>
        <v>0</v>
      </c>
      <c r="BY170" s="175"/>
      <c r="BZ170" s="238">
        <f t="shared" si="333"/>
        <v>0</v>
      </c>
      <c r="CA170" s="239">
        <f t="shared" si="334"/>
        <v>0</v>
      </c>
      <c r="CB170" s="175"/>
      <c r="CC170" s="238">
        <f t="shared" si="335"/>
        <v>0</v>
      </c>
      <c r="CD170" s="239">
        <f t="shared" si="336"/>
        <v>0</v>
      </c>
      <c r="CE170" s="175"/>
      <c r="CF170" s="238">
        <f t="shared" si="337"/>
        <v>0</v>
      </c>
      <c r="CG170" s="239">
        <f t="shared" si="338"/>
        <v>0</v>
      </c>
      <c r="CH170" s="175"/>
      <c r="CI170" s="238">
        <f t="shared" si="339"/>
        <v>0</v>
      </c>
      <c r="CJ170" s="239">
        <f t="shared" si="340"/>
        <v>0</v>
      </c>
      <c r="CK170" s="175"/>
      <c r="CL170" s="238">
        <f t="shared" si="341"/>
        <v>0</v>
      </c>
      <c r="CM170" s="239">
        <f t="shared" si="342"/>
        <v>0</v>
      </c>
      <c r="CN170" s="175"/>
      <c r="CO170" s="238">
        <f t="shared" si="343"/>
        <v>0</v>
      </c>
      <c r="CP170" s="239">
        <f t="shared" si="344"/>
        <v>0</v>
      </c>
      <c r="CQ170" s="175"/>
      <c r="CR170" s="238">
        <f t="shared" si="345"/>
        <v>0</v>
      </c>
      <c r="CS170" s="239">
        <f t="shared" si="346"/>
        <v>0</v>
      </c>
      <c r="CT170" s="175"/>
      <c r="CU170" s="238">
        <f t="shared" si="347"/>
        <v>0</v>
      </c>
      <c r="CV170" s="239">
        <f t="shared" si="348"/>
        <v>0</v>
      </c>
      <c r="CW170" s="175"/>
      <c r="CX170" s="238">
        <f t="shared" si="349"/>
        <v>0</v>
      </c>
      <c r="CY170" s="239">
        <f t="shared" si="350"/>
        <v>0</v>
      </c>
      <c r="CZ170" s="175"/>
      <c r="DA170" s="238">
        <f t="shared" si="351"/>
        <v>0</v>
      </c>
      <c r="DB170" s="239">
        <f t="shared" si="352"/>
        <v>0</v>
      </c>
      <c r="DC170" s="175"/>
      <c r="DD170" s="238">
        <f t="shared" si="353"/>
        <v>0</v>
      </c>
      <c r="DE170" s="239">
        <f t="shared" si="354"/>
        <v>0</v>
      </c>
      <c r="DF170" s="175"/>
      <c r="DG170" s="238">
        <f t="shared" si="355"/>
        <v>0</v>
      </c>
      <c r="DH170" s="239">
        <f t="shared" si="356"/>
        <v>0</v>
      </c>
      <c r="DI170" s="175"/>
      <c r="DJ170" s="238">
        <f t="shared" si="357"/>
        <v>0</v>
      </c>
      <c r="DK170" s="239">
        <f t="shared" si="358"/>
        <v>0</v>
      </c>
      <c r="DL170" s="175"/>
      <c r="DM170" s="238">
        <f t="shared" si="359"/>
        <v>0</v>
      </c>
      <c r="DN170" s="239">
        <f t="shared" si="360"/>
        <v>0</v>
      </c>
      <c r="DO170" s="175"/>
      <c r="DP170" s="238">
        <f t="shared" si="361"/>
        <v>0</v>
      </c>
      <c r="DQ170" s="239">
        <f t="shared" si="362"/>
        <v>0</v>
      </c>
      <c r="DR170" s="175"/>
      <c r="DS170" s="238">
        <f t="shared" si="363"/>
        <v>0</v>
      </c>
      <c r="DT170" s="239">
        <f t="shared" si="364"/>
        <v>0</v>
      </c>
      <c r="DU170" s="175"/>
      <c r="DV170" s="238">
        <f t="shared" si="365"/>
        <v>0</v>
      </c>
      <c r="DW170" s="239">
        <f t="shared" si="366"/>
        <v>0</v>
      </c>
      <c r="DX170" s="175"/>
      <c r="DY170" s="238">
        <f t="shared" si="367"/>
        <v>0</v>
      </c>
      <c r="DZ170" s="239">
        <f t="shared" si="368"/>
        <v>0</v>
      </c>
      <c r="EA170" s="175"/>
      <c r="EB170" s="238">
        <f t="shared" si="369"/>
        <v>0</v>
      </c>
      <c r="EC170" s="239">
        <f t="shared" si="370"/>
        <v>0</v>
      </c>
      <c r="ED170" s="175"/>
      <c r="EE170" s="238">
        <f t="shared" si="371"/>
        <v>0</v>
      </c>
      <c r="EF170" s="239">
        <f t="shared" si="372"/>
        <v>0</v>
      </c>
      <c r="EG170" s="175"/>
      <c r="EH170" s="238">
        <f t="shared" si="373"/>
        <v>0</v>
      </c>
      <c r="EI170" s="239">
        <f t="shared" si="374"/>
        <v>0</v>
      </c>
      <c r="EJ170" s="175"/>
      <c r="EK170" s="238">
        <f t="shared" si="375"/>
        <v>0</v>
      </c>
      <c r="EL170" s="239">
        <f t="shared" si="376"/>
        <v>0</v>
      </c>
      <c r="EM170" s="175"/>
      <c r="EN170" s="238">
        <f t="shared" si="377"/>
        <v>0</v>
      </c>
      <c r="EO170" s="239">
        <f t="shared" si="378"/>
        <v>0</v>
      </c>
      <c r="EP170" s="175"/>
      <c r="EQ170" s="238">
        <f t="shared" si="379"/>
        <v>0</v>
      </c>
      <c r="ER170" s="239">
        <f t="shared" si="380"/>
        <v>0</v>
      </c>
      <c r="ES170" s="175"/>
      <c r="ET170" s="238">
        <f t="shared" si="381"/>
        <v>0</v>
      </c>
      <c r="EU170" s="239">
        <f t="shared" si="382"/>
        <v>0</v>
      </c>
      <c r="EV170" s="175"/>
      <c r="EW170" s="238">
        <f t="shared" si="383"/>
        <v>0</v>
      </c>
      <c r="EX170" s="239">
        <f t="shared" si="384"/>
        <v>0</v>
      </c>
      <c r="EY170" s="175"/>
      <c r="EZ170" s="238">
        <f t="shared" si="385"/>
        <v>0</v>
      </c>
      <c r="FA170" s="239">
        <f t="shared" si="386"/>
        <v>0</v>
      </c>
      <c r="FB170" s="175"/>
      <c r="FC170" s="238">
        <f t="shared" si="387"/>
        <v>0</v>
      </c>
      <c r="FD170" s="239">
        <f t="shared" si="388"/>
        <v>0</v>
      </c>
      <c r="FE170" s="175"/>
      <c r="FF170" s="238">
        <f t="shared" si="389"/>
        <v>0</v>
      </c>
      <c r="FG170" s="239">
        <f t="shared" si="390"/>
        <v>0</v>
      </c>
      <c r="FH170" s="175"/>
      <c r="FI170" s="238">
        <f t="shared" si="391"/>
        <v>0</v>
      </c>
      <c r="FJ170" s="239">
        <f t="shared" si="392"/>
        <v>0</v>
      </c>
      <c r="FK170" s="175"/>
      <c r="FL170" s="238">
        <f t="shared" si="393"/>
        <v>0</v>
      </c>
      <c r="FM170" s="239">
        <f t="shared" si="394"/>
        <v>0</v>
      </c>
      <c r="FN170" s="175"/>
      <c r="FO170" s="238">
        <f t="shared" si="395"/>
        <v>0</v>
      </c>
      <c r="FP170" s="239">
        <f t="shared" si="396"/>
        <v>0</v>
      </c>
      <c r="FQ170" s="175"/>
      <c r="FR170" s="238">
        <f t="shared" si="397"/>
        <v>0</v>
      </c>
      <c r="FS170" s="239">
        <f t="shared" si="398"/>
        <v>0</v>
      </c>
      <c r="FT170" s="175"/>
      <c r="FU170" s="238">
        <f t="shared" si="399"/>
        <v>0</v>
      </c>
      <c r="FV170" s="239">
        <f t="shared" si="400"/>
        <v>0</v>
      </c>
      <c r="FW170" s="175"/>
      <c r="FX170" s="238">
        <f t="shared" si="401"/>
        <v>0</v>
      </c>
      <c r="FY170" s="239">
        <f t="shared" si="402"/>
        <v>0</v>
      </c>
      <c r="FZ170" s="175"/>
      <c r="GA170" s="238">
        <f t="shared" si="403"/>
        <v>0</v>
      </c>
      <c r="GB170" s="239">
        <f t="shared" si="404"/>
        <v>0</v>
      </c>
      <c r="GC170" s="175"/>
      <c r="GD170" s="238">
        <f t="shared" si="405"/>
        <v>0</v>
      </c>
      <c r="GE170" s="239">
        <f t="shared" si="406"/>
        <v>0</v>
      </c>
      <c r="GF170" s="175"/>
      <c r="GG170" s="238">
        <f t="shared" si="407"/>
        <v>0</v>
      </c>
      <c r="GH170" s="239">
        <f t="shared" si="408"/>
        <v>0</v>
      </c>
      <c r="GI170" s="175"/>
      <c r="GJ170" s="238">
        <f t="shared" si="409"/>
        <v>0</v>
      </c>
      <c r="GK170" s="239">
        <f t="shared" si="410"/>
        <v>0</v>
      </c>
      <c r="GL170" s="175"/>
      <c r="GM170" s="238">
        <f t="shared" si="411"/>
        <v>0</v>
      </c>
      <c r="GN170" s="239">
        <f t="shared" si="412"/>
        <v>0</v>
      </c>
      <c r="GO170" s="175"/>
      <c r="GP170" s="238">
        <f t="shared" si="413"/>
        <v>0</v>
      </c>
      <c r="GQ170" s="239">
        <f t="shared" si="414"/>
        <v>0</v>
      </c>
      <c r="GR170" s="175"/>
      <c r="GS170" s="238">
        <f t="shared" si="415"/>
        <v>0</v>
      </c>
      <c r="GT170" s="239">
        <f t="shared" si="416"/>
        <v>0</v>
      </c>
      <c r="GU170" s="175"/>
      <c r="GV170" s="238">
        <f t="shared" si="417"/>
        <v>0</v>
      </c>
      <c r="GW170" s="239">
        <f t="shared" si="418"/>
        <v>0</v>
      </c>
      <c r="GX170" s="175"/>
      <c r="GY170" s="238">
        <f t="shared" si="419"/>
        <v>0</v>
      </c>
      <c r="GZ170" s="239">
        <f t="shared" si="420"/>
        <v>0</v>
      </c>
      <c r="HA170" s="175"/>
      <c r="HB170" s="238">
        <f t="shared" si="421"/>
        <v>0</v>
      </c>
      <c r="HC170" s="239">
        <f t="shared" si="422"/>
        <v>0</v>
      </c>
      <c r="HD170" s="175"/>
      <c r="HE170" s="238">
        <f t="shared" si="423"/>
        <v>0</v>
      </c>
      <c r="HF170" s="239">
        <f t="shared" si="424"/>
        <v>0</v>
      </c>
      <c r="HG170" s="175"/>
      <c r="HH170" s="238">
        <f t="shared" si="425"/>
        <v>0</v>
      </c>
      <c r="HI170" s="239">
        <f t="shared" si="426"/>
        <v>0</v>
      </c>
      <c r="HJ170" s="175"/>
      <c r="HK170" s="238">
        <f t="shared" si="427"/>
        <v>0</v>
      </c>
      <c r="HL170" s="239">
        <f t="shared" si="428"/>
        <v>0</v>
      </c>
      <c r="HM170" s="242">
        <f t="shared" si="429"/>
        <v>0</v>
      </c>
      <c r="HN170" s="108">
        <f t="shared" si="430"/>
        <v>0</v>
      </c>
    </row>
    <row r="171" spans="1:222" s="2" customFormat="1" hidden="1" x14ac:dyDescent="0.2">
      <c r="A171" s="173"/>
      <c r="B171" s="176"/>
      <c r="C171" s="370"/>
      <c r="D171" s="370"/>
      <c r="E171" s="370"/>
      <c r="F171" s="369"/>
      <c r="G171" s="177"/>
      <c r="H171" s="178"/>
      <c r="I171" s="39"/>
      <c r="J171" s="174">
        <f t="shared" si="288"/>
        <v>0</v>
      </c>
      <c r="K171" s="175"/>
      <c r="L171" s="238">
        <f t="shared" si="289"/>
        <v>0</v>
      </c>
      <c r="M171" s="239">
        <f t="shared" si="290"/>
        <v>0</v>
      </c>
      <c r="N171" s="175"/>
      <c r="O171" s="238">
        <f t="shared" si="291"/>
        <v>0</v>
      </c>
      <c r="P171" s="239">
        <f t="shared" si="292"/>
        <v>0</v>
      </c>
      <c r="Q171" s="175"/>
      <c r="R171" s="238">
        <f t="shared" si="293"/>
        <v>0</v>
      </c>
      <c r="S171" s="239">
        <f t="shared" si="294"/>
        <v>0</v>
      </c>
      <c r="T171" s="175"/>
      <c r="U171" s="238">
        <f t="shared" si="295"/>
        <v>0</v>
      </c>
      <c r="V171" s="239">
        <f t="shared" si="296"/>
        <v>0</v>
      </c>
      <c r="W171" s="175"/>
      <c r="X171" s="238">
        <f t="shared" si="297"/>
        <v>0</v>
      </c>
      <c r="Y171" s="239">
        <f t="shared" si="298"/>
        <v>0</v>
      </c>
      <c r="Z171" s="175"/>
      <c r="AA171" s="238">
        <f t="shared" si="299"/>
        <v>0</v>
      </c>
      <c r="AB171" s="239">
        <f t="shared" si="300"/>
        <v>0</v>
      </c>
      <c r="AC171" s="175"/>
      <c r="AD171" s="238">
        <f t="shared" si="301"/>
        <v>0</v>
      </c>
      <c r="AE171" s="239">
        <f t="shared" si="302"/>
        <v>0</v>
      </c>
      <c r="AF171" s="175"/>
      <c r="AG171" s="238">
        <f t="shared" si="303"/>
        <v>0</v>
      </c>
      <c r="AH171" s="239">
        <f t="shared" si="304"/>
        <v>0</v>
      </c>
      <c r="AI171" s="175"/>
      <c r="AJ171" s="238">
        <f t="shared" si="305"/>
        <v>0</v>
      </c>
      <c r="AK171" s="239">
        <f t="shared" si="306"/>
        <v>0</v>
      </c>
      <c r="AL171" s="175"/>
      <c r="AM171" s="238">
        <f t="shared" si="307"/>
        <v>0</v>
      </c>
      <c r="AN171" s="239">
        <f t="shared" si="308"/>
        <v>0</v>
      </c>
      <c r="AO171" s="175"/>
      <c r="AP171" s="238">
        <f t="shared" si="309"/>
        <v>0</v>
      </c>
      <c r="AQ171" s="239">
        <f t="shared" si="310"/>
        <v>0</v>
      </c>
      <c r="AR171" s="175"/>
      <c r="AS171" s="238">
        <f t="shared" si="311"/>
        <v>0</v>
      </c>
      <c r="AT171" s="239">
        <f t="shared" si="312"/>
        <v>0</v>
      </c>
      <c r="AU171" s="175"/>
      <c r="AV171" s="238">
        <f t="shared" si="313"/>
        <v>0</v>
      </c>
      <c r="AW171" s="239">
        <f t="shared" si="314"/>
        <v>0</v>
      </c>
      <c r="AX171" s="175"/>
      <c r="AY171" s="238">
        <f t="shared" si="315"/>
        <v>0</v>
      </c>
      <c r="AZ171" s="239">
        <f t="shared" si="316"/>
        <v>0</v>
      </c>
      <c r="BA171" s="175"/>
      <c r="BB171" s="238">
        <f t="shared" si="317"/>
        <v>0</v>
      </c>
      <c r="BC171" s="239">
        <f t="shared" si="318"/>
        <v>0</v>
      </c>
      <c r="BD171" s="175"/>
      <c r="BE171" s="238">
        <f t="shared" si="319"/>
        <v>0</v>
      </c>
      <c r="BF171" s="239">
        <f t="shared" si="320"/>
        <v>0</v>
      </c>
      <c r="BG171" s="175"/>
      <c r="BH171" s="238">
        <f t="shared" si="321"/>
        <v>0</v>
      </c>
      <c r="BI171" s="239">
        <f t="shared" si="322"/>
        <v>0</v>
      </c>
      <c r="BJ171" s="175"/>
      <c r="BK171" s="238">
        <f t="shared" si="323"/>
        <v>0</v>
      </c>
      <c r="BL171" s="239">
        <f t="shared" si="324"/>
        <v>0</v>
      </c>
      <c r="BM171" s="175"/>
      <c r="BN171" s="238">
        <f t="shared" si="325"/>
        <v>0</v>
      </c>
      <c r="BO171" s="239">
        <f t="shared" si="326"/>
        <v>0</v>
      </c>
      <c r="BP171" s="175"/>
      <c r="BQ171" s="238">
        <f t="shared" si="327"/>
        <v>0</v>
      </c>
      <c r="BR171" s="239">
        <f t="shared" si="328"/>
        <v>0</v>
      </c>
      <c r="BS171" s="175"/>
      <c r="BT171" s="238">
        <f t="shared" si="329"/>
        <v>0</v>
      </c>
      <c r="BU171" s="239">
        <f t="shared" si="330"/>
        <v>0</v>
      </c>
      <c r="BV171" s="175"/>
      <c r="BW171" s="238">
        <f t="shared" si="331"/>
        <v>0</v>
      </c>
      <c r="BX171" s="239">
        <f t="shared" si="332"/>
        <v>0</v>
      </c>
      <c r="BY171" s="175"/>
      <c r="BZ171" s="238">
        <f t="shared" si="333"/>
        <v>0</v>
      </c>
      <c r="CA171" s="239">
        <f t="shared" si="334"/>
        <v>0</v>
      </c>
      <c r="CB171" s="175"/>
      <c r="CC171" s="238">
        <f t="shared" si="335"/>
        <v>0</v>
      </c>
      <c r="CD171" s="239">
        <f t="shared" si="336"/>
        <v>0</v>
      </c>
      <c r="CE171" s="175"/>
      <c r="CF171" s="238">
        <f t="shared" si="337"/>
        <v>0</v>
      </c>
      <c r="CG171" s="239">
        <f t="shared" si="338"/>
        <v>0</v>
      </c>
      <c r="CH171" s="175"/>
      <c r="CI171" s="238">
        <f t="shared" si="339"/>
        <v>0</v>
      </c>
      <c r="CJ171" s="239">
        <f t="shared" si="340"/>
        <v>0</v>
      </c>
      <c r="CK171" s="175"/>
      <c r="CL171" s="238">
        <f t="shared" si="341"/>
        <v>0</v>
      </c>
      <c r="CM171" s="239">
        <f t="shared" si="342"/>
        <v>0</v>
      </c>
      <c r="CN171" s="175"/>
      <c r="CO171" s="238">
        <f t="shared" si="343"/>
        <v>0</v>
      </c>
      <c r="CP171" s="239">
        <f t="shared" si="344"/>
        <v>0</v>
      </c>
      <c r="CQ171" s="175"/>
      <c r="CR171" s="238">
        <f t="shared" si="345"/>
        <v>0</v>
      </c>
      <c r="CS171" s="239">
        <f t="shared" si="346"/>
        <v>0</v>
      </c>
      <c r="CT171" s="175"/>
      <c r="CU171" s="238">
        <f t="shared" si="347"/>
        <v>0</v>
      </c>
      <c r="CV171" s="239">
        <f t="shared" si="348"/>
        <v>0</v>
      </c>
      <c r="CW171" s="175"/>
      <c r="CX171" s="238">
        <f t="shared" si="349"/>
        <v>0</v>
      </c>
      <c r="CY171" s="239">
        <f t="shared" si="350"/>
        <v>0</v>
      </c>
      <c r="CZ171" s="175"/>
      <c r="DA171" s="238">
        <f t="shared" si="351"/>
        <v>0</v>
      </c>
      <c r="DB171" s="239">
        <f t="shared" si="352"/>
        <v>0</v>
      </c>
      <c r="DC171" s="175"/>
      <c r="DD171" s="238">
        <f t="shared" si="353"/>
        <v>0</v>
      </c>
      <c r="DE171" s="239">
        <f t="shared" si="354"/>
        <v>0</v>
      </c>
      <c r="DF171" s="175"/>
      <c r="DG171" s="238">
        <f t="shared" si="355"/>
        <v>0</v>
      </c>
      <c r="DH171" s="239">
        <f t="shared" si="356"/>
        <v>0</v>
      </c>
      <c r="DI171" s="175"/>
      <c r="DJ171" s="238">
        <f t="shared" si="357"/>
        <v>0</v>
      </c>
      <c r="DK171" s="239">
        <f t="shared" si="358"/>
        <v>0</v>
      </c>
      <c r="DL171" s="175"/>
      <c r="DM171" s="238">
        <f t="shared" si="359"/>
        <v>0</v>
      </c>
      <c r="DN171" s="239">
        <f t="shared" si="360"/>
        <v>0</v>
      </c>
      <c r="DO171" s="175"/>
      <c r="DP171" s="238">
        <f t="shared" si="361"/>
        <v>0</v>
      </c>
      <c r="DQ171" s="239">
        <f t="shared" si="362"/>
        <v>0</v>
      </c>
      <c r="DR171" s="175"/>
      <c r="DS171" s="238">
        <f t="shared" si="363"/>
        <v>0</v>
      </c>
      <c r="DT171" s="239">
        <f t="shared" si="364"/>
        <v>0</v>
      </c>
      <c r="DU171" s="175"/>
      <c r="DV171" s="238">
        <f t="shared" si="365"/>
        <v>0</v>
      </c>
      <c r="DW171" s="239">
        <f t="shared" si="366"/>
        <v>0</v>
      </c>
      <c r="DX171" s="175"/>
      <c r="DY171" s="238">
        <f t="shared" si="367"/>
        <v>0</v>
      </c>
      <c r="DZ171" s="239">
        <f t="shared" si="368"/>
        <v>0</v>
      </c>
      <c r="EA171" s="175"/>
      <c r="EB171" s="238">
        <f t="shared" si="369"/>
        <v>0</v>
      </c>
      <c r="EC171" s="239">
        <f t="shared" si="370"/>
        <v>0</v>
      </c>
      <c r="ED171" s="175"/>
      <c r="EE171" s="238">
        <f t="shared" si="371"/>
        <v>0</v>
      </c>
      <c r="EF171" s="239">
        <f t="shared" si="372"/>
        <v>0</v>
      </c>
      <c r="EG171" s="175"/>
      <c r="EH171" s="238">
        <f t="shared" si="373"/>
        <v>0</v>
      </c>
      <c r="EI171" s="239">
        <f t="shared" si="374"/>
        <v>0</v>
      </c>
      <c r="EJ171" s="175"/>
      <c r="EK171" s="238">
        <f t="shared" si="375"/>
        <v>0</v>
      </c>
      <c r="EL171" s="239">
        <f t="shared" si="376"/>
        <v>0</v>
      </c>
      <c r="EM171" s="175"/>
      <c r="EN171" s="238">
        <f t="shared" si="377"/>
        <v>0</v>
      </c>
      <c r="EO171" s="239">
        <f t="shared" si="378"/>
        <v>0</v>
      </c>
      <c r="EP171" s="175"/>
      <c r="EQ171" s="238">
        <f t="shared" si="379"/>
        <v>0</v>
      </c>
      <c r="ER171" s="239">
        <f t="shared" si="380"/>
        <v>0</v>
      </c>
      <c r="ES171" s="175"/>
      <c r="ET171" s="238">
        <f t="shared" si="381"/>
        <v>0</v>
      </c>
      <c r="EU171" s="239">
        <f t="shared" si="382"/>
        <v>0</v>
      </c>
      <c r="EV171" s="175"/>
      <c r="EW171" s="238">
        <f t="shared" si="383"/>
        <v>0</v>
      </c>
      <c r="EX171" s="239">
        <f t="shared" si="384"/>
        <v>0</v>
      </c>
      <c r="EY171" s="175"/>
      <c r="EZ171" s="238">
        <f t="shared" si="385"/>
        <v>0</v>
      </c>
      <c r="FA171" s="239">
        <f t="shared" si="386"/>
        <v>0</v>
      </c>
      <c r="FB171" s="175"/>
      <c r="FC171" s="238">
        <f t="shared" si="387"/>
        <v>0</v>
      </c>
      <c r="FD171" s="239">
        <f t="shared" si="388"/>
        <v>0</v>
      </c>
      <c r="FE171" s="175"/>
      <c r="FF171" s="238">
        <f t="shared" si="389"/>
        <v>0</v>
      </c>
      <c r="FG171" s="239">
        <f t="shared" si="390"/>
        <v>0</v>
      </c>
      <c r="FH171" s="175"/>
      <c r="FI171" s="238">
        <f t="shared" si="391"/>
        <v>0</v>
      </c>
      <c r="FJ171" s="239">
        <f t="shared" si="392"/>
        <v>0</v>
      </c>
      <c r="FK171" s="175"/>
      <c r="FL171" s="238">
        <f t="shared" si="393"/>
        <v>0</v>
      </c>
      <c r="FM171" s="239">
        <f t="shared" si="394"/>
        <v>0</v>
      </c>
      <c r="FN171" s="175"/>
      <c r="FO171" s="238">
        <f t="shared" si="395"/>
        <v>0</v>
      </c>
      <c r="FP171" s="239">
        <f t="shared" si="396"/>
        <v>0</v>
      </c>
      <c r="FQ171" s="175"/>
      <c r="FR171" s="238">
        <f t="shared" si="397"/>
        <v>0</v>
      </c>
      <c r="FS171" s="239">
        <f t="shared" si="398"/>
        <v>0</v>
      </c>
      <c r="FT171" s="175"/>
      <c r="FU171" s="238">
        <f t="shared" si="399"/>
        <v>0</v>
      </c>
      <c r="FV171" s="239">
        <f t="shared" si="400"/>
        <v>0</v>
      </c>
      <c r="FW171" s="175"/>
      <c r="FX171" s="238">
        <f t="shared" si="401"/>
        <v>0</v>
      </c>
      <c r="FY171" s="239">
        <f t="shared" si="402"/>
        <v>0</v>
      </c>
      <c r="FZ171" s="175"/>
      <c r="GA171" s="238">
        <f t="shared" si="403"/>
        <v>0</v>
      </c>
      <c r="GB171" s="239">
        <f t="shared" si="404"/>
        <v>0</v>
      </c>
      <c r="GC171" s="175"/>
      <c r="GD171" s="238">
        <f t="shared" si="405"/>
        <v>0</v>
      </c>
      <c r="GE171" s="239">
        <f t="shared" si="406"/>
        <v>0</v>
      </c>
      <c r="GF171" s="175"/>
      <c r="GG171" s="238">
        <f t="shared" si="407"/>
        <v>0</v>
      </c>
      <c r="GH171" s="239">
        <f t="shared" si="408"/>
        <v>0</v>
      </c>
      <c r="GI171" s="175"/>
      <c r="GJ171" s="238">
        <f t="shared" si="409"/>
        <v>0</v>
      </c>
      <c r="GK171" s="239">
        <f t="shared" si="410"/>
        <v>0</v>
      </c>
      <c r="GL171" s="175"/>
      <c r="GM171" s="238">
        <f t="shared" si="411"/>
        <v>0</v>
      </c>
      <c r="GN171" s="239">
        <f t="shared" si="412"/>
        <v>0</v>
      </c>
      <c r="GO171" s="175"/>
      <c r="GP171" s="238">
        <f t="shared" si="413"/>
        <v>0</v>
      </c>
      <c r="GQ171" s="239">
        <f t="shared" si="414"/>
        <v>0</v>
      </c>
      <c r="GR171" s="175"/>
      <c r="GS171" s="238">
        <f t="shared" si="415"/>
        <v>0</v>
      </c>
      <c r="GT171" s="239">
        <f t="shared" si="416"/>
        <v>0</v>
      </c>
      <c r="GU171" s="175"/>
      <c r="GV171" s="238">
        <f t="shared" si="417"/>
        <v>0</v>
      </c>
      <c r="GW171" s="239">
        <f t="shared" si="418"/>
        <v>0</v>
      </c>
      <c r="GX171" s="175"/>
      <c r="GY171" s="238">
        <f t="shared" si="419"/>
        <v>0</v>
      </c>
      <c r="GZ171" s="239">
        <f t="shared" si="420"/>
        <v>0</v>
      </c>
      <c r="HA171" s="175"/>
      <c r="HB171" s="238">
        <f t="shared" si="421"/>
        <v>0</v>
      </c>
      <c r="HC171" s="239">
        <f t="shared" si="422"/>
        <v>0</v>
      </c>
      <c r="HD171" s="175"/>
      <c r="HE171" s="238">
        <f t="shared" si="423"/>
        <v>0</v>
      </c>
      <c r="HF171" s="239">
        <f t="shared" si="424"/>
        <v>0</v>
      </c>
      <c r="HG171" s="175"/>
      <c r="HH171" s="238">
        <f t="shared" si="425"/>
        <v>0</v>
      </c>
      <c r="HI171" s="239">
        <f t="shared" si="426"/>
        <v>0</v>
      </c>
      <c r="HJ171" s="175"/>
      <c r="HK171" s="238">
        <f t="shared" si="427"/>
        <v>0</v>
      </c>
      <c r="HL171" s="239">
        <f t="shared" si="428"/>
        <v>0</v>
      </c>
      <c r="HM171" s="242">
        <f t="shared" si="429"/>
        <v>0</v>
      </c>
      <c r="HN171" s="108">
        <f t="shared" si="430"/>
        <v>0</v>
      </c>
    </row>
    <row r="172" spans="1:222" s="2" customFormat="1" hidden="1" x14ac:dyDescent="0.2">
      <c r="A172" s="173"/>
      <c r="B172" s="176"/>
      <c r="C172" s="370"/>
      <c r="D172" s="370"/>
      <c r="E172" s="370"/>
      <c r="F172" s="369"/>
      <c r="G172" s="177"/>
      <c r="H172" s="178"/>
      <c r="I172" s="39"/>
      <c r="J172" s="174">
        <f t="shared" si="288"/>
        <v>0</v>
      </c>
      <c r="K172" s="175"/>
      <c r="L172" s="238">
        <f t="shared" si="289"/>
        <v>0</v>
      </c>
      <c r="M172" s="239">
        <f t="shared" si="290"/>
        <v>0</v>
      </c>
      <c r="N172" s="175"/>
      <c r="O172" s="238">
        <f t="shared" si="291"/>
        <v>0</v>
      </c>
      <c r="P172" s="239">
        <f t="shared" si="292"/>
        <v>0</v>
      </c>
      <c r="Q172" s="175"/>
      <c r="R172" s="238">
        <f t="shared" si="293"/>
        <v>0</v>
      </c>
      <c r="S172" s="239">
        <f t="shared" si="294"/>
        <v>0</v>
      </c>
      <c r="T172" s="175"/>
      <c r="U172" s="238">
        <f t="shared" si="295"/>
        <v>0</v>
      </c>
      <c r="V172" s="239">
        <f t="shared" si="296"/>
        <v>0</v>
      </c>
      <c r="W172" s="175"/>
      <c r="X172" s="238">
        <f t="shared" si="297"/>
        <v>0</v>
      </c>
      <c r="Y172" s="239">
        <f t="shared" si="298"/>
        <v>0</v>
      </c>
      <c r="Z172" s="175"/>
      <c r="AA172" s="238">
        <f t="shared" si="299"/>
        <v>0</v>
      </c>
      <c r="AB172" s="239">
        <f t="shared" si="300"/>
        <v>0</v>
      </c>
      <c r="AC172" s="175"/>
      <c r="AD172" s="238">
        <f t="shared" si="301"/>
        <v>0</v>
      </c>
      <c r="AE172" s="239">
        <f t="shared" si="302"/>
        <v>0</v>
      </c>
      <c r="AF172" s="175"/>
      <c r="AG172" s="238">
        <f t="shared" si="303"/>
        <v>0</v>
      </c>
      <c r="AH172" s="239">
        <f t="shared" si="304"/>
        <v>0</v>
      </c>
      <c r="AI172" s="175"/>
      <c r="AJ172" s="238">
        <f t="shared" si="305"/>
        <v>0</v>
      </c>
      <c r="AK172" s="239">
        <f t="shared" si="306"/>
        <v>0</v>
      </c>
      <c r="AL172" s="175"/>
      <c r="AM172" s="238">
        <f t="shared" si="307"/>
        <v>0</v>
      </c>
      <c r="AN172" s="239">
        <f t="shared" si="308"/>
        <v>0</v>
      </c>
      <c r="AO172" s="175"/>
      <c r="AP172" s="238">
        <f t="shared" si="309"/>
        <v>0</v>
      </c>
      <c r="AQ172" s="239">
        <f t="shared" si="310"/>
        <v>0</v>
      </c>
      <c r="AR172" s="175"/>
      <c r="AS172" s="238">
        <f t="shared" si="311"/>
        <v>0</v>
      </c>
      <c r="AT172" s="239">
        <f t="shared" si="312"/>
        <v>0</v>
      </c>
      <c r="AU172" s="175"/>
      <c r="AV172" s="238">
        <f t="shared" si="313"/>
        <v>0</v>
      </c>
      <c r="AW172" s="239">
        <f t="shared" si="314"/>
        <v>0</v>
      </c>
      <c r="AX172" s="175"/>
      <c r="AY172" s="238">
        <f t="shared" si="315"/>
        <v>0</v>
      </c>
      <c r="AZ172" s="239">
        <f t="shared" si="316"/>
        <v>0</v>
      </c>
      <c r="BA172" s="175"/>
      <c r="BB172" s="238">
        <f t="shared" si="317"/>
        <v>0</v>
      </c>
      <c r="BC172" s="239">
        <f t="shared" si="318"/>
        <v>0</v>
      </c>
      <c r="BD172" s="175"/>
      <c r="BE172" s="238">
        <f t="shared" si="319"/>
        <v>0</v>
      </c>
      <c r="BF172" s="239">
        <f t="shared" si="320"/>
        <v>0</v>
      </c>
      <c r="BG172" s="175"/>
      <c r="BH172" s="238">
        <f t="shared" si="321"/>
        <v>0</v>
      </c>
      <c r="BI172" s="239">
        <f t="shared" si="322"/>
        <v>0</v>
      </c>
      <c r="BJ172" s="175"/>
      <c r="BK172" s="238">
        <f t="shared" si="323"/>
        <v>0</v>
      </c>
      <c r="BL172" s="239">
        <f t="shared" si="324"/>
        <v>0</v>
      </c>
      <c r="BM172" s="175"/>
      <c r="BN172" s="238">
        <f t="shared" si="325"/>
        <v>0</v>
      </c>
      <c r="BO172" s="239">
        <f t="shared" si="326"/>
        <v>0</v>
      </c>
      <c r="BP172" s="175"/>
      <c r="BQ172" s="238">
        <f t="shared" si="327"/>
        <v>0</v>
      </c>
      <c r="BR172" s="239">
        <f t="shared" si="328"/>
        <v>0</v>
      </c>
      <c r="BS172" s="175"/>
      <c r="BT172" s="238">
        <f t="shared" si="329"/>
        <v>0</v>
      </c>
      <c r="BU172" s="239">
        <f t="shared" si="330"/>
        <v>0</v>
      </c>
      <c r="BV172" s="175"/>
      <c r="BW172" s="238">
        <f t="shared" si="331"/>
        <v>0</v>
      </c>
      <c r="BX172" s="239">
        <f t="shared" si="332"/>
        <v>0</v>
      </c>
      <c r="BY172" s="175"/>
      <c r="BZ172" s="238">
        <f t="shared" si="333"/>
        <v>0</v>
      </c>
      <c r="CA172" s="239">
        <f t="shared" si="334"/>
        <v>0</v>
      </c>
      <c r="CB172" s="175"/>
      <c r="CC172" s="238">
        <f t="shared" si="335"/>
        <v>0</v>
      </c>
      <c r="CD172" s="239">
        <f t="shared" si="336"/>
        <v>0</v>
      </c>
      <c r="CE172" s="175"/>
      <c r="CF172" s="238">
        <f t="shared" si="337"/>
        <v>0</v>
      </c>
      <c r="CG172" s="239">
        <f t="shared" si="338"/>
        <v>0</v>
      </c>
      <c r="CH172" s="175"/>
      <c r="CI172" s="238">
        <f t="shared" si="339"/>
        <v>0</v>
      </c>
      <c r="CJ172" s="239">
        <f t="shared" si="340"/>
        <v>0</v>
      </c>
      <c r="CK172" s="175"/>
      <c r="CL172" s="238">
        <f t="shared" si="341"/>
        <v>0</v>
      </c>
      <c r="CM172" s="239">
        <f t="shared" si="342"/>
        <v>0</v>
      </c>
      <c r="CN172" s="175"/>
      <c r="CO172" s="238">
        <f t="shared" si="343"/>
        <v>0</v>
      </c>
      <c r="CP172" s="239">
        <f t="shared" si="344"/>
        <v>0</v>
      </c>
      <c r="CQ172" s="175"/>
      <c r="CR172" s="238">
        <f t="shared" si="345"/>
        <v>0</v>
      </c>
      <c r="CS172" s="239">
        <f t="shared" si="346"/>
        <v>0</v>
      </c>
      <c r="CT172" s="175"/>
      <c r="CU172" s="238">
        <f t="shared" si="347"/>
        <v>0</v>
      </c>
      <c r="CV172" s="239">
        <f t="shared" si="348"/>
        <v>0</v>
      </c>
      <c r="CW172" s="175"/>
      <c r="CX172" s="238">
        <f t="shared" si="349"/>
        <v>0</v>
      </c>
      <c r="CY172" s="239">
        <f t="shared" si="350"/>
        <v>0</v>
      </c>
      <c r="CZ172" s="175"/>
      <c r="DA172" s="238">
        <f t="shared" si="351"/>
        <v>0</v>
      </c>
      <c r="DB172" s="239">
        <f t="shared" si="352"/>
        <v>0</v>
      </c>
      <c r="DC172" s="175"/>
      <c r="DD172" s="238">
        <f t="shared" si="353"/>
        <v>0</v>
      </c>
      <c r="DE172" s="239">
        <f t="shared" si="354"/>
        <v>0</v>
      </c>
      <c r="DF172" s="175"/>
      <c r="DG172" s="238">
        <f t="shared" si="355"/>
        <v>0</v>
      </c>
      <c r="DH172" s="239">
        <f t="shared" si="356"/>
        <v>0</v>
      </c>
      <c r="DI172" s="175"/>
      <c r="DJ172" s="238">
        <f t="shared" si="357"/>
        <v>0</v>
      </c>
      <c r="DK172" s="239">
        <f t="shared" si="358"/>
        <v>0</v>
      </c>
      <c r="DL172" s="175"/>
      <c r="DM172" s="238">
        <f t="shared" si="359"/>
        <v>0</v>
      </c>
      <c r="DN172" s="239">
        <f t="shared" si="360"/>
        <v>0</v>
      </c>
      <c r="DO172" s="175"/>
      <c r="DP172" s="238">
        <f t="shared" si="361"/>
        <v>0</v>
      </c>
      <c r="DQ172" s="239">
        <f t="shared" si="362"/>
        <v>0</v>
      </c>
      <c r="DR172" s="175"/>
      <c r="DS172" s="238">
        <f t="shared" si="363"/>
        <v>0</v>
      </c>
      <c r="DT172" s="239">
        <f t="shared" si="364"/>
        <v>0</v>
      </c>
      <c r="DU172" s="175"/>
      <c r="DV172" s="238">
        <f t="shared" si="365"/>
        <v>0</v>
      </c>
      <c r="DW172" s="239">
        <f t="shared" si="366"/>
        <v>0</v>
      </c>
      <c r="DX172" s="175"/>
      <c r="DY172" s="238">
        <f t="shared" si="367"/>
        <v>0</v>
      </c>
      <c r="DZ172" s="239">
        <f t="shared" si="368"/>
        <v>0</v>
      </c>
      <c r="EA172" s="175"/>
      <c r="EB172" s="238">
        <f t="shared" si="369"/>
        <v>0</v>
      </c>
      <c r="EC172" s="239">
        <f t="shared" si="370"/>
        <v>0</v>
      </c>
      <c r="ED172" s="175"/>
      <c r="EE172" s="238">
        <f t="shared" si="371"/>
        <v>0</v>
      </c>
      <c r="EF172" s="239">
        <f t="shared" si="372"/>
        <v>0</v>
      </c>
      <c r="EG172" s="175"/>
      <c r="EH172" s="238">
        <f t="shared" si="373"/>
        <v>0</v>
      </c>
      <c r="EI172" s="239">
        <f t="shared" si="374"/>
        <v>0</v>
      </c>
      <c r="EJ172" s="175"/>
      <c r="EK172" s="238">
        <f t="shared" si="375"/>
        <v>0</v>
      </c>
      <c r="EL172" s="239">
        <f t="shared" si="376"/>
        <v>0</v>
      </c>
      <c r="EM172" s="175"/>
      <c r="EN172" s="238">
        <f t="shared" si="377"/>
        <v>0</v>
      </c>
      <c r="EO172" s="239">
        <f t="shared" si="378"/>
        <v>0</v>
      </c>
      <c r="EP172" s="175"/>
      <c r="EQ172" s="238">
        <f t="shared" si="379"/>
        <v>0</v>
      </c>
      <c r="ER172" s="239">
        <f t="shared" si="380"/>
        <v>0</v>
      </c>
      <c r="ES172" s="175"/>
      <c r="ET172" s="238">
        <f t="shared" si="381"/>
        <v>0</v>
      </c>
      <c r="EU172" s="239">
        <f t="shared" si="382"/>
        <v>0</v>
      </c>
      <c r="EV172" s="175"/>
      <c r="EW172" s="238">
        <f t="shared" si="383"/>
        <v>0</v>
      </c>
      <c r="EX172" s="239">
        <f t="shared" si="384"/>
        <v>0</v>
      </c>
      <c r="EY172" s="175"/>
      <c r="EZ172" s="238">
        <f t="shared" si="385"/>
        <v>0</v>
      </c>
      <c r="FA172" s="239">
        <f t="shared" si="386"/>
        <v>0</v>
      </c>
      <c r="FB172" s="175"/>
      <c r="FC172" s="238">
        <f t="shared" si="387"/>
        <v>0</v>
      </c>
      <c r="FD172" s="239">
        <f t="shared" si="388"/>
        <v>0</v>
      </c>
      <c r="FE172" s="175"/>
      <c r="FF172" s="238">
        <f t="shared" si="389"/>
        <v>0</v>
      </c>
      <c r="FG172" s="239">
        <f t="shared" si="390"/>
        <v>0</v>
      </c>
      <c r="FH172" s="175"/>
      <c r="FI172" s="238">
        <f t="shared" si="391"/>
        <v>0</v>
      </c>
      <c r="FJ172" s="239">
        <f t="shared" si="392"/>
        <v>0</v>
      </c>
      <c r="FK172" s="175"/>
      <c r="FL172" s="238">
        <f t="shared" si="393"/>
        <v>0</v>
      </c>
      <c r="FM172" s="239">
        <f t="shared" si="394"/>
        <v>0</v>
      </c>
      <c r="FN172" s="175"/>
      <c r="FO172" s="238">
        <f t="shared" si="395"/>
        <v>0</v>
      </c>
      <c r="FP172" s="239">
        <f t="shared" si="396"/>
        <v>0</v>
      </c>
      <c r="FQ172" s="175"/>
      <c r="FR172" s="238">
        <f t="shared" si="397"/>
        <v>0</v>
      </c>
      <c r="FS172" s="239">
        <f t="shared" si="398"/>
        <v>0</v>
      </c>
      <c r="FT172" s="175"/>
      <c r="FU172" s="238">
        <f t="shared" si="399"/>
        <v>0</v>
      </c>
      <c r="FV172" s="239">
        <f t="shared" si="400"/>
        <v>0</v>
      </c>
      <c r="FW172" s="175"/>
      <c r="FX172" s="238">
        <f t="shared" si="401"/>
        <v>0</v>
      </c>
      <c r="FY172" s="239">
        <f t="shared" si="402"/>
        <v>0</v>
      </c>
      <c r="FZ172" s="175"/>
      <c r="GA172" s="238">
        <f t="shared" si="403"/>
        <v>0</v>
      </c>
      <c r="GB172" s="239">
        <f t="shared" si="404"/>
        <v>0</v>
      </c>
      <c r="GC172" s="175"/>
      <c r="GD172" s="238">
        <f t="shared" si="405"/>
        <v>0</v>
      </c>
      <c r="GE172" s="239">
        <f t="shared" si="406"/>
        <v>0</v>
      </c>
      <c r="GF172" s="175"/>
      <c r="GG172" s="238">
        <f t="shared" si="407"/>
        <v>0</v>
      </c>
      <c r="GH172" s="239">
        <f t="shared" si="408"/>
        <v>0</v>
      </c>
      <c r="GI172" s="175"/>
      <c r="GJ172" s="238">
        <f t="shared" si="409"/>
        <v>0</v>
      </c>
      <c r="GK172" s="239">
        <f t="shared" si="410"/>
        <v>0</v>
      </c>
      <c r="GL172" s="175"/>
      <c r="GM172" s="238">
        <f t="shared" si="411"/>
        <v>0</v>
      </c>
      <c r="GN172" s="239">
        <f t="shared" si="412"/>
        <v>0</v>
      </c>
      <c r="GO172" s="175"/>
      <c r="GP172" s="238">
        <f t="shared" si="413"/>
        <v>0</v>
      </c>
      <c r="GQ172" s="239">
        <f t="shared" si="414"/>
        <v>0</v>
      </c>
      <c r="GR172" s="175"/>
      <c r="GS172" s="238">
        <f t="shared" si="415"/>
        <v>0</v>
      </c>
      <c r="GT172" s="239">
        <f t="shared" si="416"/>
        <v>0</v>
      </c>
      <c r="GU172" s="175"/>
      <c r="GV172" s="238">
        <f t="shared" si="417"/>
        <v>0</v>
      </c>
      <c r="GW172" s="239">
        <f t="shared" si="418"/>
        <v>0</v>
      </c>
      <c r="GX172" s="175"/>
      <c r="GY172" s="238">
        <f t="shared" si="419"/>
        <v>0</v>
      </c>
      <c r="GZ172" s="239">
        <f t="shared" si="420"/>
        <v>0</v>
      </c>
      <c r="HA172" s="175"/>
      <c r="HB172" s="238">
        <f t="shared" si="421"/>
        <v>0</v>
      </c>
      <c r="HC172" s="239">
        <f t="shared" si="422"/>
        <v>0</v>
      </c>
      <c r="HD172" s="175"/>
      <c r="HE172" s="238">
        <f t="shared" si="423"/>
        <v>0</v>
      </c>
      <c r="HF172" s="239">
        <f t="shared" si="424"/>
        <v>0</v>
      </c>
      <c r="HG172" s="175"/>
      <c r="HH172" s="238">
        <f t="shared" si="425"/>
        <v>0</v>
      </c>
      <c r="HI172" s="239">
        <f t="shared" si="426"/>
        <v>0</v>
      </c>
      <c r="HJ172" s="175"/>
      <c r="HK172" s="238">
        <f t="shared" si="427"/>
        <v>0</v>
      </c>
      <c r="HL172" s="239">
        <f t="shared" si="428"/>
        <v>0</v>
      </c>
      <c r="HM172" s="242">
        <f t="shared" si="429"/>
        <v>0</v>
      </c>
      <c r="HN172" s="108">
        <f t="shared" si="430"/>
        <v>0</v>
      </c>
    </row>
    <row r="173" spans="1:222" s="2" customFormat="1" hidden="1" x14ac:dyDescent="0.2">
      <c r="A173" s="173"/>
      <c r="B173" s="176"/>
      <c r="C173" s="370"/>
      <c r="D173" s="370"/>
      <c r="E173" s="370"/>
      <c r="F173" s="369"/>
      <c r="G173" s="177"/>
      <c r="H173" s="178"/>
      <c r="I173" s="39"/>
      <c r="J173" s="174">
        <f t="shared" si="288"/>
        <v>0</v>
      </c>
      <c r="K173" s="175"/>
      <c r="L173" s="238">
        <f t="shared" si="289"/>
        <v>0</v>
      </c>
      <c r="M173" s="239">
        <f t="shared" si="290"/>
        <v>0</v>
      </c>
      <c r="N173" s="175"/>
      <c r="O173" s="238">
        <f t="shared" si="291"/>
        <v>0</v>
      </c>
      <c r="P173" s="239">
        <f t="shared" si="292"/>
        <v>0</v>
      </c>
      <c r="Q173" s="175"/>
      <c r="R173" s="238">
        <f t="shared" si="293"/>
        <v>0</v>
      </c>
      <c r="S173" s="239">
        <f t="shared" si="294"/>
        <v>0</v>
      </c>
      <c r="T173" s="175"/>
      <c r="U173" s="238">
        <f t="shared" si="295"/>
        <v>0</v>
      </c>
      <c r="V173" s="239">
        <f t="shared" si="296"/>
        <v>0</v>
      </c>
      <c r="W173" s="175"/>
      <c r="X173" s="238">
        <f t="shared" si="297"/>
        <v>0</v>
      </c>
      <c r="Y173" s="239">
        <f t="shared" si="298"/>
        <v>0</v>
      </c>
      <c r="Z173" s="175"/>
      <c r="AA173" s="238">
        <f t="shared" si="299"/>
        <v>0</v>
      </c>
      <c r="AB173" s="239">
        <f t="shared" si="300"/>
        <v>0</v>
      </c>
      <c r="AC173" s="175"/>
      <c r="AD173" s="238">
        <f t="shared" si="301"/>
        <v>0</v>
      </c>
      <c r="AE173" s="239">
        <f t="shared" si="302"/>
        <v>0</v>
      </c>
      <c r="AF173" s="175"/>
      <c r="AG173" s="238">
        <f t="shared" si="303"/>
        <v>0</v>
      </c>
      <c r="AH173" s="239">
        <f t="shared" si="304"/>
        <v>0</v>
      </c>
      <c r="AI173" s="175"/>
      <c r="AJ173" s="238">
        <f t="shared" si="305"/>
        <v>0</v>
      </c>
      <c r="AK173" s="239">
        <f t="shared" si="306"/>
        <v>0</v>
      </c>
      <c r="AL173" s="175"/>
      <c r="AM173" s="238">
        <f t="shared" si="307"/>
        <v>0</v>
      </c>
      <c r="AN173" s="239">
        <f t="shared" si="308"/>
        <v>0</v>
      </c>
      <c r="AO173" s="175"/>
      <c r="AP173" s="238">
        <f t="shared" si="309"/>
        <v>0</v>
      </c>
      <c r="AQ173" s="239">
        <f t="shared" si="310"/>
        <v>0</v>
      </c>
      <c r="AR173" s="175"/>
      <c r="AS173" s="238">
        <f t="shared" si="311"/>
        <v>0</v>
      </c>
      <c r="AT173" s="239">
        <f t="shared" si="312"/>
        <v>0</v>
      </c>
      <c r="AU173" s="175"/>
      <c r="AV173" s="238">
        <f t="shared" si="313"/>
        <v>0</v>
      </c>
      <c r="AW173" s="239">
        <f t="shared" si="314"/>
        <v>0</v>
      </c>
      <c r="AX173" s="175"/>
      <c r="AY173" s="238">
        <f t="shared" si="315"/>
        <v>0</v>
      </c>
      <c r="AZ173" s="239">
        <f t="shared" si="316"/>
        <v>0</v>
      </c>
      <c r="BA173" s="175"/>
      <c r="BB173" s="238">
        <f t="shared" si="317"/>
        <v>0</v>
      </c>
      <c r="BC173" s="239">
        <f t="shared" si="318"/>
        <v>0</v>
      </c>
      <c r="BD173" s="175"/>
      <c r="BE173" s="238">
        <f t="shared" si="319"/>
        <v>0</v>
      </c>
      <c r="BF173" s="239">
        <f t="shared" si="320"/>
        <v>0</v>
      </c>
      <c r="BG173" s="175"/>
      <c r="BH173" s="238">
        <f t="shared" si="321"/>
        <v>0</v>
      </c>
      <c r="BI173" s="239">
        <f t="shared" si="322"/>
        <v>0</v>
      </c>
      <c r="BJ173" s="175"/>
      <c r="BK173" s="238">
        <f t="shared" si="323"/>
        <v>0</v>
      </c>
      <c r="BL173" s="239">
        <f t="shared" si="324"/>
        <v>0</v>
      </c>
      <c r="BM173" s="175"/>
      <c r="BN173" s="238">
        <f t="shared" si="325"/>
        <v>0</v>
      </c>
      <c r="BO173" s="239">
        <f t="shared" si="326"/>
        <v>0</v>
      </c>
      <c r="BP173" s="175"/>
      <c r="BQ173" s="238">
        <f t="shared" si="327"/>
        <v>0</v>
      </c>
      <c r="BR173" s="239">
        <f t="shared" si="328"/>
        <v>0</v>
      </c>
      <c r="BS173" s="175"/>
      <c r="BT173" s="238">
        <f t="shared" si="329"/>
        <v>0</v>
      </c>
      <c r="BU173" s="239">
        <f t="shared" si="330"/>
        <v>0</v>
      </c>
      <c r="BV173" s="175"/>
      <c r="BW173" s="238">
        <f t="shared" si="331"/>
        <v>0</v>
      </c>
      <c r="BX173" s="239">
        <f t="shared" si="332"/>
        <v>0</v>
      </c>
      <c r="BY173" s="175"/>
      <c r="BZ173" s="238">
        <f t="shared" si="333"/>
        <v>0</v>
      </c>
      <c r="CA173" s="239">
        <f t="shared" si="334"/>
        <v>0</v>
      </c>
      <c r="CB173" s="175"/>
      <c r="CC173" s="238">
        <f t="shared" si="335"/>
        <v>0</v>
      </c>
      <c r="CD173" s="239">
        <f t="shared" si="336"/>
        <v>0</v>
      </c>
      <c r="CE173" s="175"/>
      <c r="CF173" s="238">
        <f t="shared" si="337"/>
        <v>0</v>
      </c>
      <c r="CG173" s="239">
        <f t="shared" si="338"/>
        <v>0</v>
      </c>
      <c r="CH173" s="175"/>
      <c r="CI173" s="238">
        <f t="shared" si="339"/>
        <v>0</v>
      </c>
      <c r="CJ173" s="239">
        <f t="shared" si="340"/>
        <v>0</v>
      </c>
      <c r="CK173" s="175"/>
      <c r="CL173" s="238">
        <f t="shared" si="341"/>
        <v>0</v>
      </c>
      <c r="CM173" s="239">
        <f t="shared" si="342"/>
        <v>0</v>
      </c>
      <c r="CN173" s="175"/>
      <c r="CO173" s="238">
        <f t="shared" si="343"/>
        <v>0</v>
      </c>
      <c r="CP173" s="239">
        <f t="shared" si="344"/>
        <v>0</v>
      </c>
      <c r="CQ173" s="175"/>
      <c r="CR173" s="238">
        <f t="shared" si="345"/>
        <v>0</v>
      </c>
      <c r="CS173" s="239">
        <f t="shared" si="346"/>
        <v>0</v>
      </c>
      <c r="CT173" s="175"/>
      <c r="CU173" s="238">
        <f t="shared" si="347"/>
        <v>0</v>
      </c>
      <c r="CV173" s="239">
        <f t="shared" si="348"/>
        <v>0</v>
      </c>
      <c r="CW173" s="175"/>
      <c r="CX173" s="238">
        <f t="shared" si="349"/>
        <v>0</v>
      </c>
      <c r="CY173" s="239">
        <f t="shared" si="350"/>
        <v>0</v>
      </c>
      <c r="CZ173" s="175"/>
      <c r="DA173" s="238">
        <f t="shared" si="351"/>
        <v>0</v>
      </c>
      <c r="DB173" s="239">
        <f t="shared" si="352"/>
        <v>0</v>
      </c>
      <c r="DC173" s="175"/>
      <c r="DD173" s="238">
        <f t="shared" si="353"/>
        <v>0</v>
      </c>
      <c r="DE173" s="239">
        <f t="shared" si="354"/>
        <v>0</v>
      </c>
      <c r="DF173" s="175"/>
      <c r="DG173" s="238">
        <f t="shared" si="355"/>
        <v>0</v>
      </c>
      <c r="DH173" s="239">
        <f t="shared" si="356"/>
        <v>0</v>
      </c>
      <c r="DI173" s="175"/>
      <c r="DJ173" s="238">
        <f t="shared" si="357"/>
        <v>0</v>
      </c>
      <c r="DK173" s="239">
        <f t="shared" si="358"/>
        <v>0</v>
      </c>
      <c r="DL173" s="175"/>
      <c r="DM173" s="238">
        <f t="shared" si="359"/>
        <v>0</v>
      </c>
      <c r="DN173" s="239">
        <f t="shared" si="360"/>
        <v>0</v>
      </c>
      <c r="DO173" s="175"/>
      <c r="DP173" s="238">
        <f t="shared" si="361"/>
        <v>0</v>
      </c>
      <c r="DQ173" s="239">
        <f t="shared" si="362"/>
        <v>0</v>
      </c>
      <c r="DR173" s="175"/>
      <c r="DS173" s="238">
        <f t="shared" si="363"/>
        <v>0</v>
      </c>
      <c r="DT173" s="239">
        <f t="shared" si="364"/>
        <v>0</v>
      </c>
      <c r="DU173" s="175"/>
      <c r="DV173" s="238">
        <f t="shared" si="365"/>
        <v>0</v>
      </c>
      <c r="DW173" s="239">
        <f t="shared" si="366"/>
        <v>0</v>
      </c>
      <c r="DX173" s="175"/>
      <c r="DY173" s="238">
        <f t="shared" si="367"/>
        <v>0</v>
      </c>
      <c r="DZ173" s="239">
        <f t="shared" si="368"/>
        <v>0</v>
      </c>
      <c r="EA173" s="175"/>
      <c r="EB173" s="238">
        <f t="shared" si="369"/>
        <v>0</v>
      </c>
      <c r="EC173" s="239">
        <f t="shared" si="370"/>
        <v>0</v>
      </c>
      <c r="ED173" s="175"/>
      <c r="EE173" s="238">
        <f t="shared" si="371"/>
        <v>0</v>
      </c>
      <c r="EF173" s="239">
        <f t="shared" si="372"/>
        <v>0</v>
      </c>
      <c r="EG173" s="175"/>
      <c r="EH173" s="238">
        <f t="shared" si="373"/>
        <v>0</v>
      </c>
      <c r="EI173" s="239">
        <f t="shared" si="374"/>
        <v>0</v>
      </c>
      <c r="EJ173" s="175"/>
      <c r="EK173" s="238">
        <f t="shared" si="375"/>
        <v>0</v>
      </c>
      <c r="EL173" s="239">
        <f t="shared" si="376"/>
        <v>0</v>
      </c>
      <c r="EM173" s="175"/>
      <c r="EN173" s="238">
        <f t="shared" si="377"/>
        <v>0</v>
      </c>
      <c r="EO173" s="239">
        <f t="shared" si="378"/>
        <v>0</v>
      </c>
      <c r="EP173" s="175"/>
      <c r="EQ173" s="238">
        <f t="shared" si="379"/>
        <v>0</v>
      </c>
      <c r="ER173" s="239">
        <f t="shared" si="380"/>
        <v>0</v>
      </c>
      <c r="ES173" s="175"/>
      <c r="ET173" s="238">
        <f t="shared" si="381"/>
        <v>0</v>
      </c>
      <c r="EU173" s="239">
        <f t="shared" si="382"/>
        <v>0</v>
      </c>
      <c r="EV173" s="175"/>
      <c r="EW173" s="238">
        <f t="shared" si="383"/>
        <v>0</v>
      </c>
      <c r="EX173" s="239">
        <f t="shared" si="384"/>
        <v>0</v>
      </c>
      <c r="EY173" s="175"/>
      <c r="EZ173" s="238">
        <f t="shared" si="385"/>
        <v>0</v>
      </c>
      <c r="FA173" s="239">
        <f t="shared" si="386"/>
        <v>0</v>
      </c>
      <c r="FB173" s="175"/>
      <c r="FC173" s="238">
        <f t="shared" si="387"/>
        <v>0</v>
      </c>
      <c r="FD173" s="239">
        <f t="shared" si="388"/>
        <v>0</v>
      </c>
      <c r="FE173" s="175"/>
      <c r="FF173" s="238">
        <f t="shared" si="389"/>
        <v>0</v>
      </c>
      <c r="FG173" s="239">
        <f t="shared" si="390"/>
        <v>0</v>
      </c>
      <c r="FH173" s="175"/>
      <c r="FI173" s="238">
        <f t="shared" si="391"/>
        <v>0</v>
      </c>
      <c r="FJ173" s="239">
        <f t="shared" si="392"/>
        <v>0</v>
      </c>
      <c r="FK173" s="175"/>
      <c r="FL173" s="238">
        <f t="shared" si="393"/>
        <v>0</v>
      </c>
      <c r="FM173" s="239">
        <f t="shared" si="394"/>
        <v>0</v>
      </c>
      <c r="FN173" s="175"/>
      <c r="FO173" s="238">
        <f t="shared" si="395"/>
        <v>0</v>
      </c>
      <c r="FP173" s="239">
        <f t="shared" si="396"/>
        <v>0</v>
      </c>
      <c r="FQ173" s="175"/>
      <c r="FR173" s="238">
        <f t="shared" si="397"/>
        <v>0</v>
      </c>
      <c r="FS173" s="239">
        <f t="shared" si="398"/>
        <v>0</v>
      </c>
      <c r="FT173" s="175"/>
      <c r="FU173" s="238">
        <f t="shared" si="399"/>
        <v>0</v>
      </c>
      <c r="FV173" s="239">
        <f t="shared" si="400"/>
        <v>0</v>
      </c>
      <c r="FW173" s="175"/>
      <c r="FX173" s="238">
        <f t="shared" si="401"/>
        <v>0</v>
      </c>
      <c r="FY173" s="239">
        <f t="shared" si="402"/>
        <v>0</v>
      </c>
      <c r="FZ173" s="175"/>
      <c r="GA173" s="238">
        <f t="shared" si="403"/>
        <v>0</v>
      </c>
      <c r="GB173" s="239">
        <f t="shared" si="404"/>
        <v>0</v>
      </c>
      <c r="GC173" s="175"/>
      <c r="GD173" s="238">
        <f t="shared" si="405"/>
        <v>0</v>
      </c>
      <c r="GE173" s="239">
        <f t="shared" si="406"/>
        <v>0</v>
      </c>
      <c r="GF173" s="175"/>
      <c r="GG173" s="238">
        <f t="shared" si="407"/>
        <v>0</v>
      </c>
      <c r="GH173" s="239">
        <f t="shared" si="408"/>
        <v>0</v>
      </c>
      <c r="GI173" s="175"/>
      <c r="GJ173" s="238">
        <f t="shared" si="409"/>
        <v>0</v>
      </c>
      <c r="GK173" s="239">
        <f t="shared" si="410"/>
        <v>0</v>
      </c>
      <c r="GL173" s="175"/>
      <c r="GM173" s="238">
        <f t="shared" si="411"/>
        <v>0</v>
      </c>
      <c r="GN173" s="239">
        <f t="shared" si="412"/>
        <v>0</v>
      </c>
      <c r="GO173" s="175"/>
      <c r="GP173" s="238">
        <f t="shared" si="413"/>
        <v>0</v>
      </c>
      <c r="GQ173" s="239">
        <f t="shared" si="414"/>
        <v>0</v>
      </c>
      <c r="GR173" s="175"/>
      <c r="GS173" s="238">
        <f t="shared" si="415"/>
        <v>0</v>
      </c>
      <c r="GT173" s="239">
        <f t="shared" si="416"/>
        <v>0</v>
      </c>
      <c r="GU173" s="175"/>
      <c r="GV173" s="238">
        <f t="shared" si="417"/>
        <v>0</v>
      </c>
      <c r="GW173" s="239">
        <f t="shared" si="418"/>
        <v>0</v>
      </c>
      <c r="GX173" s="175"/>
      <c r="GY173" s="238">
        <f t="shared" si="419"/>
        <v>0</v>
      </c>
      <c r="GZ173" s="239">
        <f t="shared" si="420"/>
        <v>0</v>
      </c>
      <c r="HA173" s="175"/>
      <c r="HB173" s="238">
        <f t="shared" si="421"/>
        <v>0</v>
      </c>
      <c r="HC173" s="239">
        <f t="shared" si="422"/>
        <v>0</v>
      </c>
      <c r="HD173" s="175"/>
      <c r="HE173" s="238">
        <f t="shared" si="423"/>
        <v>0</v>
      </c>
      <c r="HF173" s="239">
        <f t="shared" si="424"/>
        <v>0</v>
      </c>
      <c r="HG173" s="175"/>
      <c r="HH173" s="238">
        <f t="shared" si="425"/>
        <v>0</v>
      </c>
      <c r="HI173" s="239">
        <f t="shared" si="426"/>
        <v>0</v>
      </c>
      <c r="HJ173" s="175"/>
      <c r="HK173" s="238">
        <f t="shared" si="427"/>
        <v>0</v>
      </c>
      <c r="HL173" s="239">
        <f t="shared" si="428"/>
        <v>0</v>
      </c>
      <c r="HM173" s="242">
        <f t="shared" si="429"/>
        <v>0</v>
      </c>
      <c r="HN173" s="108">
        <f t="shared" si="430"/>
        <v>0</v>
      </c>
    </row>
    <row r="174" spans="1:222" s="2" customFormat="1" hidden="1" x14ac:dyDescent="0.2">
      <c r="A174" s="173"/>
      <c r="B174" s="176"/>
      <c r="C174" s="370"/>
      <c r="D174" s="370"/>
      <c r="E174" s="370"/>
      <c r="F174" s="369"/>
      <c r="G174" s="177"/>
      <c r="H174" s="178"/>
      <c r="I174" s="39"/>
      <c r="J174" s="174">
        <f t="shared" si="288"/>
        <v>0</v>
      </c>
      <c r="K174" s="175"/>
      <c r="L174" s="238">
        <f t="shared" si="289"/>
        <v>0</v>
      </c>
      <c r="M174" s="239">
        <f t="shared" si="290"/>
        <v>0</v>
      </c>
      <c r="N174" s="175"/>
      <c r="O174" s="238">
        <f t="shared" si="291"/>
        <v>0</v>
      </c>
      <c r="P174" s="239">
        <f t="shared" si="292"/>
        <v>0</v>
      </c>
      <c r="Q174" s="175"/>
      <c r="R174" s="238">
        <f t="shared" si="293"/>
        <v>0</v>
      </c>
      <c r="S174" s="239">
        <f t="shared" si="294"/>
        <v>0</v>
      </c>
      <c r="T174" s="175"/>
      <c r="U174" s="238">
        <f t="shared" si="295"/>
        <v>0</v>
      </c>
      <c r="V174" s="239">
        <f t="shared" si="296"/>
        <v>0</v>
      </c>
      <c r="W174" s="175"/>
      <c r="X174" s="238">
        <f t="shared" si="297"/>
        <v>0</v>
      </c>
      <c r="Y174" s="239">
        <f t="shared" si="298"/>
        <v>0</v>
      </c>
      <c r="Z174" s="175"/>
      <c r="AA174" s="238">
        <f t="shared" si="299"/>
        <v>0</v>
      </c>
      <c r="AB174" s="239">
        <f t="shared" si="300"/>
        <v>0</v>
      </c>
      <c r="AC174" s="175"/>
      <c r="AD174" s="238">
        <f t="shared" si="301"/>
        <v>0</v>
      </c>
      <c r="AE174" s="239">
        <f t="shared" si="302"/>
        <v>0</v>
      </c>
      <c r="AF174" s="175"/>
      <c r="AG174" s="238">
        <f t="shared" si="303"/>
        <v>0</v>
      </c>
      <c r="AH174" s="239">
        <f t="shared" si="304"/>
        <v>0</v>
      </c>
      <c r="AI174" s="175"/>
      <c r="AJ174" s="238">
        <f t="shared" si="305"/>
        <v>0</v>
      </c>
      <c r="AK174" s="239">
        <f t="shared" si="306"/>
        <v>0</v>
      </c>
      <c r="AL174" s="175"/>
      <c r="AM174" s="238">
        <f t="shared" si="307"/>
        <v>0</v>
      </c>
      <c r="AN174" s="239">
        <f t="shared" si="308"/>
        <v>0</v>
      </c>
      <c r="AO174" s="175"/>
      <c r="AP174" s="238">
        <f t="shared" si="309"/>
        <v>0</v>
      </c>
      <c r="AQ174" s="239">
        <f t="shared" si="310"/>
        <v>0</v>
      </c>
      <c r="AR174" s="175"/>
      <c r="AS174" s="238">
        <f t="shared" si="311"/>
        <v>0</v>
      </c>
      <c r="AT174" s="239">
        <f t="shared" si="312"/>
        <v>0</v>
      </c>
      <c r="AU174" s="175"/>
      <c r="AV174" s="238">
        <f t="shared" si="313"/>
        <v>0</v>
      </c>
      <c r="AW174" s="239">
        <f t="shared" si="314"/>
        <v>0</v>
      </c>
      <c r="AX174" s="175"/>
      <c r="AY174" s="238">
        <f t="shared" si="315"/>
        <v>0</v>
      </c>
      <c r="AZ174" s="239">
        <f t="shared" si="316"/>
        <v>0</v>
      </c>
      <c r="BA174" s="175"/>
      <c r="BB174" s="238">
        <f t="shared" si="317"/>
        <v>0</v>
      </c>
      <c r="BC174" s="239">
        <f t="shared" si="318"/>
        <v>0</v>
      </c>
      <c r="BD174" s="175"/>
      <c r="BE174" s="238">
        <f t="shared" si="319"/>
        <v>0</v>
      </c>
      <c r="BF174" s="239">
        <f t="shared" si="320"/>
        <v>0</v>
      </c>
      <c r="BG174" s="175"/>
      <c r="BH174" s="238">
        <f t="shared" si="321"/>
        <v>0</v>
      </c>
      <c r="BI174" s="239">
        <f t="shared" si="322"/>
        <v>0</v>
      </c>
      <c r="BJ174" s="175"/>
      <c r="BK174" s="238">
        <f t="shared" si="323"/>
        <v>0</v>
      </c>
      <c r="BL174" s="239">
        <f t="shared" si="324"/>
        <v>0</v>
      </c>
      <c r="BM174" s="175"/>
      <c r="BN174" s="238">
        <f t="shared" si="325"/>
        <v>0</v>
      </c>
      <c r="BO174" s="239">
        <f t="shared" si="326"/>
        <v>0</v>
      </c>
      <c r="BP174" s="175"/>
      <c r="BQ174" s="238">
        <f t="shared" si="327"/>
        <v>0</v>
      </c>
      <c r="BR174" s="239">
        <f t="shared" si="328"/>
        <v>0</v>
      </c>
      <c r="BS174" s="175"/>
      <c r="BT174" s="238">
        <f t="shared" si="329"/>
        <v>0</v>
      </c>
      <c r="BU174" s="239">
        <f t="shared" si="330"/>
        <v>0</v>
      </c>
      <c r="BV174" s="175"/>
      <c r="BW174" s="238">
        <f t="shared" si="331"/>
        <v>0</v>
      </c>
      <c r="BX174" s="239">
        <f t="shared" si="332"/>
        <v>0</v>
      </c>
      <c r="BY174" s="175"/>
      <c r="BZ174" s="238">
        <f t="shared" si="333"/>
        <v>0</v>
      </c>
      <c r="CA174" s="239">
        <f t="shared" si="334"/>
        <v>0</v>
      </c>
      <c r="CB174" s="175"/>
      <c r="CC174" s="238">
        <f t="shared" si="335"/>
        <v>0</v>
      </c>
      <c r="CD174" s="239">
        <f t="shared" si="336"/>
        <v>0</v>
      </c>
      <c r="CE174" s="175"/>
      <c r="CF174" s="238">
        <f t="shared" si="337"/>
        <v>0</v>
      </c>
      <c r="CG174" s="239">
        <f t="shared" si="338"/>
        <v>0</v>
      </c>
      <c r="CH174" s="175"/>
      <c r="CI174" s="238">
        <f t="shared" si="339"/>
        <v>0</v>
      </c>
      <c r="CJ174" s="239">
        <f t="shared" si="340"/>
        <v>0</v>
      </c>
      <c r="CK174" s="175"/>
      <c r="CL174" s="238">
        <f t="shared" si="341"/>
        <v>0</v>
      </c>
      <c r="CM174" s="239">
        <f t="shared" si="342"/>
        <v>0</v>
      </c>
      <c r="CN174" s="175"/>
      <c r="CO174" s="238">
        <f t="shared" si="343"/>
        <v>0</v>
      </c>
      <c r="CP174" s="239">
        <f t="shared" si="344"/>
        <v>0</v>
      </c>
      <c r="CQ174" s="175"/>
      <c r="CR174" s="238">
        <f t="shared" si="345"/>
        <v>0</v>
      </c>
      <c r="CS174" s="239">
        <f t="shared" si="346"/>
        <v>0</v>
      </c>
      <c r="CT174" s="175"/>
      <c r="CU174" s="238">
        <f t="shared" si="347"/>
        <v>0</v>
      </c>
      <c r="CV174" s="239">
        <f t="shared" si="348"/>
        <v>0</v>
      </c>
      <c r="CW174" s="175"/>
      <c r="CX174" s="238">
        <f t="shared" si="349"/>
        <v>0</v>
      </c>
      <c r="CY174" s="239">
        <f t="shared" si="350"/>
        <v>0</v>
      </c>
      <c r="CZ174" s="175"/>
      <c r="DA174" s="238">
        <f t="shared" si="351"/>
        <v>0</v>
      </c>
      <c r="DB174" s="239">
        <f t="shared" si="352"/>
        <v>0</v>
      </c>
      <c r="DC174" s="175"/>
      <c r="DD174" s="238">
        <f t="shared" si="353"/>
        <v>0</v>
      </c>
      <c r="DE174" s="239">
        <f t="shared" si="354"/>
        <v>0</v>
      </c>
      <c r="DF174" s="175"/>
      <c r="DG174" s="238">
        <f t="shared" si="355"/>
        <v>0</v>
      </c>
      <c r="DH174" s="239">
        <f t="shared" si="356"/>
        <v>0</v>
      </c>
      <c r="DI174" s="175"/>
      <c r="DJ174" s="238">
        <f t="shared" si="357"/>
        <v>0</v>
      </c>
      <c r="DK174" s="239">
        <f t="shared" si="358"/>
        <v>0</v>
      </c>
      <c r="DL174" s="175"/>
      <c r="DM174" s="238">
        <f t="shared" si="359"/>
        <v>0</v>
      </c>
      <c r="DN174" s="239">
        <f t="shared" si="360"/>
        <v>0</v>
      </c>
      <c r="DO174" s="175"/>
      <c r="DP174" s="238">
        <f t="shared" si="361"/>
        <v>0</v>
      </c>
      <c r="DQ174" s="239">
        <f t="shared" si="362"/>
        <v>0</v>
      </c>
      <c r="DR174" s="175"/>
      <c r="DS174" s="238">
        <f t="shared" si="363"/>
        <v>0</v>
      </c>
      <c r="DT174" s="239">
        <f t="shared" si="364"/>
        <v>0</v>
      </c>
      <c r="DU174" s="175"/>
      <c r="DV174" s="238">
        <f t="shared" si="365"/>
        <v>0</v>
      </c>
      <c r="DW174" s="239">
        <f t="shared" si="366"/>
        <v>0</v>
      </c>
      <c r="DX174" s="175"/>
      <c r="DY174" s="238">
        <f t="shared" si="367"/>
        <v>0</v>
      </c>
      <c r="DZ174" s="239">
        <f t="shared" si="368"/>
        <v>0</v>
      </c>
      <c r="EA174" s="175"/>
      <c r="EB174" s="238">
        <f t="shared" si="369"/>
        <v>0</v>
      </c>
      <c r="EC174" s="239">
        <f t="shared" si="370"/>
        <v>0</v>
      </c>
      <c r="ED174" s="175"/>
      <c r="EE174" s="238">
        <f t="shared" si="371"/>
        <v>0</v>
      </c>
      <c r="EF174" s="239">
        <f t="shared" si="372"/>
        <v>0</v>
      </c>
      <c r="EG174" s="175"/>
      <c r="EH174" s="238">
        <f t="shared" si="373"/>
        <v>0</v>
      </c>
      <c r="EI174" s="239">
        <f t="shared" si="374"/>
        <v>0</v>
      </c>
      <c r="EJ174" s="175"/>
      <c r="EK174" s="238">
        <f t="shared" si="375"/>
        <v>0</v>
      </c>
      <c r="EL174" s="239">
        <f t="shared" si="376"/>
        <v>0</v>
      </c>
      <c r="EM174" s="175"/>
      <c r="EN174" s="238">
        <f t="shared" si="377"/>
        <v>0</v>
      </c>
      <c r="EO174" s="239">
        <f t="shared" si="378"/>
        <v>0</v>
      </c>
      <c r="EP174" s="175"/>
      <c r="EQ174" s="238">
        <f t="shared" si="379"/>
        <v>0</v>
      </c>
      <c r="ER174" s="239">
        <f t="shared" si="380"/>
        <v>0</v>
      </c>
      <c r="ES174" s="175"/>
      <c r="ET174" s="238">
        <f t="shared" si="381"/>
        <v>0</v>
      </c>
      <c r="EU174" s="239">
        <f t="shared" si="382"/>
        <v>0</v>
      </c>
      <c r="EV174" s="175"/>
      <c r="EW174" s="238">
        <f t="shared" si="383"/>
        <v>0</v>
      </c>
      <c r="EX174" s="239">
        <f t="shared" si="384"/>
        <v>0</v>
      </c>
      <c r="EY174" s="175"/>
      <c r="EZ174" s="238">
        <f t="shared" si="385"/>
        <v>0</v>
      </c>
      <c r="FA174" s="239">
        <f t="shared" si="386"/>
        <v>0</v>
      </c>
      <c r="FB174" s="175"/>
      <c r="FC174" s="238">
        <f t="shared" si="387"/>
        <v>0</v>
      </c>
      <c r="FD174" s="239">
        <f t="shared" si="388"/>
        <v>0</v>
      </c>
      <c r="FE174" s="175"/>
      <c r="FF174" s="238">
        <f t="shared" si="389"/>
        <v>0</v>
      </c>
      <c r="FG174" s="239">
        <f t="shared" si="390"/>
        <v>0</v>
      </c>
      <c r="FH174" s="175"/>
      <c r="FI174" s="238">
        <f t="shared" si="391"/>
        <v>0</v>
      </c>
      <c r="FJ174" s="239">
        <f t="shared" si="392"/>
        <v>0</v>
      </c>
      <c r="FK174" s="175"/>
      <c r="FL174" s="238">
        <f t="shared" si="393"/>
        <v>0</v>
      </c>
      <c r="FM174" s="239">
        <f t="shared" si="394"/>
        <v>0</v>
      </c>
      <c r="FN174" s="175"/>
      <c r="FO174" s="238">
        <f t="shared" si="395"/>
        <v>0</v>
      </c>
      <c r="FP174" s="239">
        <f t="shared" si="396"/>
        <v>0</v>
      </c>
      <c r="FQ174" s="175"/>
      <c r="FR174" s="238">
        <f t="shared" si="397"/>
        <v>0</v>
      </c>
      <c r="FS174" s="239">
        <f t="shared" si="398"/>
        <v>0</v>
      </c>
      <c r="FT174" s="175"/>
      <c r="FU174" s="238">
        <f t="shared" si="399"/>
        <v>0</v>
      </c>
      <c r="FV174" s="239">
        <f t="shared" si="400"/>
        <v>0</v>
      </c>
      <c r="FW174" s="175"/>
      <c r="FX174" s="238">
        <f t="shared" si="401"/>
        <v>0</v>
      </c>
      <c r="FY174" s="239">
        <f t="shared" si="402"/>
        <v>0</v>
      </c>
      <c r="FZ174" s="175"/>
      <c r="GA174" s="238">
        <f t="shared" si="403"/>
        <v>0</v>
      </c>
      <c r="GB174" s="239">
        <f t="shared" si="404"/>
        <v>0</v>
      </c>
      <c r="GC174" s="175"/>
      <c r="GD174" s="238">
        <f t="shared" si="405"/>
        <v>0</v>
      </c>
      <c r="GE174" s="239">
        <f t="shared" si="406"/>
        <v>0</v>
      </c>
      <c r="GF174" s="175"/>
      <c r="GG174" s="238">
        <f t="shared" si="407"/>
        <v>0</v>
      </c>
      <c r="GH174" s="239">
        <f t="shared" si="408"/>
        <v>0</v>
      </c>
      <c r="GI174" s="175"/>
      <c r="GJ174" s="238">
        <f t="shared" si="409"/>
        <v>0</v>
      </c>
      <c r="GK174" s="239">
        <f t="shared" si="410"/>
        <v>0</v>
      </c>
      <c r="GL174" s="175"/>
      <c r="GM174" s="238">
        <f t="shared" si="411"/>
        <v>0</v>
      </c>
      <c r="GN174" s="239">
        <f t="shared" si="412"/>
        <v>0</v>
      </c>
      <c r="GO174" s="175"/>
      <c r="GP174" s="238">
        <f t="shared" si="413"/>
        <v>0</v>
      </c>
      <c r="GQ174" s="239">
        <f t="shared" si="414"/>
        <v>0</v>
      </c>
      <c r="GR174" s="175"/>
      <c r="GS174" s="238">
        <f t="shared" si="415"/>
        <v>0</v>
      </c>
      <c r="GT174" s="239">
        <f t="shared" si="416"/>
        <v>0</v>
      </c>
      <c r="GU174" s="175"/>
      <c r="GV174" s="238">
        <f t="shared" si="417"/>
        <v>0</v>
      </c>
      <c r="GW174" s="239">
        <f t="shared" si="418"/>
        <v>0</v>
      </c>
      <c r="GX174" s="175"/>
      <c r="GY174" s="238">
        <f t="shared" si="419"/>
        <v>0</v>
      </c>
      <c r="GZ174" s="239">
        <f t="shared" si="420"/>
        <v>0</v>
      </c>
      <c r="HA174" s="175"/>
      <c r="HB174" s="238">
        <f t="shared" si="421"/>
        <v>0</v>
      </c>
      <c r="HC174" s="239">
        <f t="shared" si="422"/>
        <v>0</v>
      </c>
      <c r="HD174" s="175"/>
      <c r="HE174" s="238">
        <f t="shared" si="423"/>
        <v>0</v>
      </c>
      <c r="HF174" s="239">
        <f t="shared" si="424"/>
        <v>0</v>
      </c>
      <c r="HG174" s="175"/>
      <c r="HH174" s="238">
        <f t="shared" si="425"/>
        <v>0</v>
      </c>
      <c r="HI174" s="239">
        <f t="shared" si="426"/>
        <v>0</v>
      </c>
      <c r="HJ174" s="175"/>
      <c r="HK174" s="238">
        <f t="shared" si="427"/>
        <v>0</v>
      </c>
      <c r="HL174" s="239">
        <f t="shared" si="428"/>
        <v>0</v>
      </c>
      <c r="HM174" s="242">
        <f t="shared" si="429"/>
        <v>0</v>
      </c>
      <c r="HN174" s="108">
        <f t="shared" si="430"/>
        <v>0</v>
      </c>
    </row>
    <row r="175" spans="1:222" s="2" customFormat="1" hidden="1" x14ac:dyDescent="0.2">
      <c r="A175" s="173"/>
      <c r="B175" s="176"/>
      <c r="C175" s="370"/>
      <c r="D175" s="370"/>
      <c r="E175" s="370"/>
      <c r="F175" s="369"/>
      <c r="G175" s="177"/>
      <c r="H175" s="178"/>
      <c r="I175" s="39"/>
      <c r="J175" s="174">
        <f t="shared" si="288"/>
        <v>0</v>
      </c>
      <c r="K175" s="175"/>
      <c r="L175" s="238">
        <f t="shared" si="289"/>
        <v>0</v>
      </c>
      <c r="M175" s="239">
        <f t="shared" si="290"/>
        <v>0</v>
      </c>
      <c r="N175" s="175"/>
      <c r="O175" s="238">
        <f t="shared" si="291"/>
        <v>0</v>
      </c>
      <c r="P175" s="239">
        <f t="shared" si="292"/>
        <v>0</v>
      </c>
      <c r="Q175" s="175"/>
      <c r="R175" s="238">
        <f t="shared" si="293"/>
        <v>0</v>
      </c>
      <c r="S175" s="239">
        <f t="shared" si="294"/>
        <v>0</v>
      </c>
      <c r="T175" s="175"/>
      <c r="U175" s="238">
        <f t="shared" si="295"/>
        <v>0</v>
      </c>
      <c r="V175" s="239">
        <f t="shared" si="296"/>
        <v>0</v>
      </c>
      <c r="W175" s="175"/>
      <c r="X175" s="238">
        <f t="shared" si="297"/>
        <v>0</v>
      </c>
      <c r="Y175" s="239">
        <f t="shared" si="298"/>
        <v>0</v>
      </c>
      <c r="Z175" s="175"/>
      <c r="AA175" s="238">
        <f t="shared" si="299"/>
        <v>0</v>
      </c>
      <c r="AB175" s="239">
        <f t="shared" si="300"/>
        <v>0</v>
      </c>
      <c r="AC175" s="175"/>
      <c r="AD175" s="238">
        <f t="shared" si="301"/>
        <v>0</v>
      </c>
      <c r="AE175" s="239">
        <f t="shared" si="302"/>
        <v>0</v>
      </c>
      <c r="AF175" s="175"/>
      <c r="AG175" s="238">
        <f t="shared" si="303"/>
        <v>0</v>
      </c>
      <c r="AH175" s="239">
        <f t="shared" si="304"/>
        <v>0</v>
      </c>
      <c r="AI175" s="175"/>
      <c r="AJ175" s="238">
        <f t="shared" si="305"/>
        <v>0</v>
      </c>
      <c r="AK175" s="239">
        <f t="shared" si="306"/>
        <v>0</v>
      </c>
      <c r="AL175" s="175"/>
      <c r="AM175" s="238">
        <f t="shared" si="307"/>
        <v>0</v>
      </c>
      <c r="AN175" s="239">
        <f t="shared" si="308"/>
        <v>0</v>
      </c>
      <c r="AO175" s="175"/>
      <c r="AP175" s="238">
        <f t="shared" si="309"/>
        <v>0</v>
      </c>
      <c r="AQ175" s="239">
        <f t="shared" si="310"/>
        <v>0</v>
      </c>
      <c r="AR175" s="175"/>
      <c r="AS175" s="238">
        <f t="shared" si="311"/>
        <v>0</v>
      </c>
      <c r="AT175" s="239">
        <f t="shared" si="312"/>
        <v>0</v>
      </c>
      <c r="AU175" s="175"/>
      <c r="AV175" s="238">
        <f t="shared" si="313"/>
        <v>0</v>
      </c>
      <c r="AW175" s="239">
        <f t="shared" si="314"/>
        <v>0</v>
      </c>
      <c r="AX175" s="175"/>
      <c r="AY175" s="238">
        <f t="shared" si="315"/>
        <v>0</v>
      </c>
      <c r="AZ175" s="239">
        <f t="shared" si="316"/>
        <v>0</v>
      </c>
      <c r="BA175" s="175"/>
      <c r="BB175" s="238">
        <f t="shared" si="317"/>
        <v>0</v>
      </c>
      <c r="BC175" s="239">
        <f t="shared" si="318"/>
        <v>0</v>
      </c>
      <c r="BD175" s="175"/>
      <c r="BE175" s="238">
        <f t="shared" si="319"/>
        <v>0</v>
      </c>
      <c r="BF175" s="239">
        <f t="shared" si="320"/>
        <v>0</v>
      </c>
      <c r="BG175" s="175"/>
      <c r="BH175" s="238">
        <f t="shared" si="321"/>
        <v>0</v>
      </c>
      <c r="BI175" s="239">
        <f t="shared" si="322"/>
        <v>0</v>
      </c>
      <c r="BJ175" s="175"/>
      <c r="BK175" s="238">
        <f t="shared" si="323"/>
        <v>0</v>
      </c>
      <c r="BL175" s="239">
        <f t="shared" si="324"/>
        <v>0</v>
      </c>
      <c r="BM175" s="175"/>
      <c r="BN175" s="238">
        <f t="shared" si="325"/>
        <v>0</v>
      </c>
      <c r="BO175" s="239">
        <f t="shared" si="326"/>
        <v>0</v>
      </c>
      <c r="BP175" s="175"/>
      <c r="BQ175" s="238">
        <f t="shared" si="327"/>
        <v>0</v>
      </c>
      <c r="BR175" s="239">
        <f t="shared" si="328"/>
        <v>0</v>
      </c>
      <c r="BS175" s="175"/>
      <c r="BT175" s="238">
        <f t="shared" si="329"/>
        <v>0</v>
      </c>
      <c r="BU175" s="239">
        <f t="shared" si="330"/>
        <v>0</v>
      </c>
      <c r="BV175" s="175"/>
      <c r="BW175" s="238">
        <f t="shared" si="331"/>
        <v>0</v>
      </c>
      <c r="BX175" s="239">
        <f t="shared" si="332"/>
        <v>0</v>
      </c>
      <c r="BY175" s="175"/>
      <c r="BZ175" s="238">
        <f t="shared" si="333"/>
        <v>0</v>
      </c>
      <c r="CA175" s="239">
        <f t="shared" si="334"/>
        <v>0</v>
      </c>
      <c r="CB175" s="175"/>
      <c r="CC175" s="238">
        <f t="shared" si="335"/>
        <v>0</v>
      </c>
      <c r="CD175" s="239">
        <f t="shared" si="336"/>
        <v>0</v>
      </c>
      <c r="CE175" s="175"/>
      <c r="CF175" s="238">
        <f t="shared" si="337"/>
        <v>0</v>
      </c>
      <c r="CG175" s="239">
        <f t="shared" si="338"/>
        <v>0</v>
      </c>
      <c r="CH175" s="175"/>
      <c r="CI175" s="238">
        <f t="shared" si="339"/>
        <v>0</v>
      </c>
      <c r="CJ175" s="239">
        <f t="shared" si="340"/>
        <v>0</v>
      </c>
      <c r="CK175" s="175"/>
      <c r="CL175" s="238">
        <f t="shared" si="341"/>
        <v>0</v>
      </c>
      <c r="CM175" s="239">
        <f t="shared" si="342"/>
        <v>0</v>
      </c>
      <c r="CN175" s="175"/>
      <c r="CO175" s="238">
        <f t="shared" si="343"/>
        <v>0</v>
      </c>
      <c r="CP175" s="239">
        <f t="shared" si="344"/>
        <v>0</v>
      </c>
      <c r="CQ175" s="175"/>
      <c r="CR175" s="238">
        <f t="shared" si="345"/>
        <v>0</v>
      </c>
      <c r="CS175" s="239">
        <f t="shared" si="346"/>
        <v>0</v>
      </c>
      <c r="CT175" s="175"/>
      <c r="CU175" s="238">
        <f t="shared" si="347"/>
        <v>0</v>
      </c>
      <c r="CV175" s="239">
        <f t="shared" si="348"/>
        <v>0</v>
      </c>
      <c r="CW175" s="175"/>
      <c r="CX175" s="238">
        <f t="shared" si="349"/>
        <v>0</v>
      </c>
      <c r="CY175" s="239">
        <f t="shared" si="350"/>
        <v>0</v>
      </c>
      <c r="CZ175" s="175"/>
      <c r="DA175" s="238">
        <f t="shared" si="351"/>
        <v>0</v>
      </c>
      <c r="DB175" s="239">
        <f t="shared" si="352"/>
        <v>0</v>
      </c>
      <c r="DC175" s="175"/>
      <c r="DD175" s="238">
        <f t="shared" si="353"/>
        <v>0</v>
      </c>
      <c r="DE175" s="239">
        <f t="shared" si="354"/>
        <v>0</v>
      </c>
      <c r="DF175" s="175"/>
      <c r="DG175" s="238">
        <f t="shared" si="355"/>
        <v>0</v>
      </c>
      <c r="DH175" s="239">
        <f t="shared" si="356"/>
        <v>0</v>
      </c>
      <c r="DI175" s="175"/>
      <c r="DJ175" s="238">
        <f t="shared" si="357"/>
        <v>0</v>
      </c>
      <c r="DK175" s="239">
        <f t="shared" si="358"/>
        <v>0</v>
      </c>
      <c r="DL175" s="175"/>
      <c r="DM175" s="238">
        <f t="shared" si="359"/>
        <v>0</v>
      </c>
      <c r="DN175" s="239">
        <f t="shared" si="360"/>
        <v>0</v>
      </c>
      <c r="DO175" s="175"/>
      <c r="DP175" s="238">
        <f t="shared" si="361"/>
        <v>0</v>
      </c>
      <c r="DQ175" s="239">
        <f t="shared" si="362"/>
        <v>0</v>
      </c>
      <c r="DR175" s="175"/>
      <c r="DS175" s="238">
        <f t="shared" si="363"/>
        <v>0</v>
      </c>
      <c r="DT175" s="239">
        <f t="shared" si="364"/>
        <v>0</v>
      </c>
      <c r="DU175" s="175"/>
      <c r="DV175" s="238">
        <f t="shared" si="365"/>
        <v>0</v>
      </c>
      <c r="DW175" s="239">
        <f t="shared" si="366"/>
        <v>0</v>
      </c>
      <c r="DX175" s="175"/>
      <c r="DY175" s="238">
        <f t="shared" si="367"/>
        <v>0</v>
      </c>
      <c r="DZ175" s="239">
        <f t="shared" si="368"/>
        <v>0</v>
      </c>
      <c r="EA175" s="175"/>
      <c r="EB175" s="238">
        <f t="shared" si="369"/>
        <v>0</v>
      </c>
      <c r="EC175" s="239">
        <f t="shared" si="370"/>
        <v>0</v>
      </c>
      <c r="ED175" s="175"/>
      <c r="EE175" s="238">
        <f t="shared" si="371"/>
        <v>0</v>
      </c>
      <c r="EF175" s="239">
        <f t="shared" si="372"/>
        <v>0</v>
      </c>
      <c r="EG175" s="175"/>
      <c r="EH175" s="238">
        <f t="shared" si="373"/>
        <v>0</v>
      </c>
      <c r="EI175" s="239">
        <f t="shared" si="374"/>
        <v>0</v>
      </c>
      <c r="EJ175" s="175"/>
      <c r="EK175" s="238">
        <f t="shared" si="375"/>
        <v>0</v>
      </c>
      <c r="EL175" s="239">
        <f t="shared" si="376"/>
        <v>0</v>
      </c>
      <c r="EM175" s="175"/>
      <c r="EN175" s="238">
        <f t="shared" si="377"/>
        <v>0</v>
      </c>
      <c r="EO175" s="239">
        <f t="shared" si="378"/>
        <v>0</v>
      </c>
      <c r="EP175" s="175"/>
      <c r="EQ175" s="238">
        <f t="shared" si="379"/>
        <v>0</v>
      </c>
      <c r="ER175" s="239">
        <f t="shared" si="380"/>
        <v>0</v>
      </c>
      <c r="ES175" s="175"/>
      <c r="ET175" s="238">
        <f t="shared" si="381"/>
        <v>0</v>
      </c>
      <c r="EU175" s="239">
        <f t="shared" si="382"/>
        <v>0</v>
      </c>
      <c r="EV175" s="175"/>
      <c r="EW175" s="238">
        <f t="shared" si="383"/>
        <v>0</v>
      </c>
      <c r="EX175" s="239">
        <f t="shared" si="384"/>
        <v>0</v>
      </c>
      <c r="EY175" s="175"/>
      <c r="EZ175" s="238">
        <f t="shared" si="385"/>
        <v>0</v>
      </c>
      <c r="FA175" s="239">
        <f t="shared" si="386"/>
        <v>0</v>
      </c>
      <c r="FB175" s="175"/>
      <c r="FC175" s="238">
        <f t="shared" si="387"/>
        <v>0</v>
      </c>
      <c r="FD175" s="239">
        <f t="shared" si="388"/>
        <v>0</v>
      </c>
      <c r="FE175" s="175"/>
      <c r="FF175" s="238">
        <f t="shared" si="389"/>
        <v>0</v>
      </c>
      <c r="FG175" s="239">
        <f t="shared" si="390"/>
        <v>0</v>
      </c>
      <c r="FH175" s="175"/>
      <c r="FI175" s="238">
        <f t="shared" si="391"/>
        <v>0</v>
      </c>
      <c r="FJ175" s="239">
        <f t="shared" si="392"/>
        <v>0</v>
      </c>
      <c r="FK175" s="175"/>
      <c r="FL175" s="238">
        <f t="shared" si="393"/>
        <v>0</v>
      </c>
      <c r="FM175" s="239">
        <f t="shared" si="394"/>
        <v>0</v>
      </c>
      <c r="FN175" s="175"/>
      <c r="FO175" s="238">
        <f t="shared" si="395"/>
        <v>0</v>
      </c>
      <c r="FP175" s="239">
        <f t="shared" si="396"/>
        <v>0</v>
      </c>
      <c r="FQ175" s="175"/>
      <c r="FR175" s="238">
        <f t="shared" si="397"/>
        <v>0</v>
      </c>
      <c r="FS175" s="239">
        <f t="shared" si="398"/>
        <v>0</v>
      </c>
      <c r="FT175" s="175"/>
      <c r="FU175" s="238">
        <f t="shared" si="399"/>
        <v>0</v>
      </c>
      <c r="FV175" s="239">
        <f t="shared" si="400"/>
        <v>0</v>
      </c>
      <c r="FW175" s="175"/>
      <c r="FX175" s="238">
        <f t="shared" si="401"/>
        <v>0</v>
      </c>
      <c r="FY175" s="239">
        <f t="shared" si="402"/>
        <v>0</v>
      </c>
      <c r="FZ175" s="175"/>
      <c r="GA175" s="238">
        <f t="shared" si="403"/>
        <v>0</v>
      </c>
      <c r="GB175" s="239">
        <f t="shared" si="404"/>
        <v>0</v>
      </c>
      <c r="GC175" s="175"/>
      <c r="GD175" s="238">
        <f t="shared" si="405"/>
        <v>0</v>
      </c>
      <c r="GE175" s="239">
        <f t="shared" si="406"/>
        <v>0</v>
      </c>
      <c r="GF175" s="175"/>
      <c r="GG175" s="238">
        <f t="shared" si="407"/>
        <v>0</v>
      </c>
      <c r="GH175" s="239">
        <f t="shared" si="408"/>
        <v>0</v>
      </c>
      <c r="GI175" s="175"/>
      <c r="GJ175" s="238">
        <f t="shared" si="409"/>
        <v>0</v>
      </c>
      <c r="GK175" s="239">
        <f t="shared" si="410"/>
        <v>0</v>
      </c>
      <c r="GL175" s="175"/>
      <c r="GM175" s="238">
        <f t="shared" si="411"/>
        <v>0</v>
      </c>
      <c r="GN175" s="239">
        <f t="shared" si="412"/>
        <v>0</v>
      </c>
      <c r="GO175" s="175"/>
      <c r="GP175" s="238">
        <f t="shared" si="413"/>
        <v>0</v>
      </c>
      <c r="GQ175" s="239">
        <f t="shared" si="414"/>
        <v>0</v>
      </c>
      <c r="GR175" s="175"/>
      <c r="GS175" s="238">
        <f t="shared" si="415"/>
        <v>0</v>
      </c>
      <c r="GT175" s="239">
        <f t="shared" si="416"/>
        <v>0</v>
      </c>
      <c r="GU175" s="175"/>
      <c r="GV175" s="238">
        <f t="shared" si="417"/>
        <v>0</v>
      </c>
      <c r="GW175" s="239">
        <f t="shared" si="418"/>
        <v>0</v>
      </c>
      <c r="GX175" s="175"/>
      <c r="GY175" s="238">
        <f t="shared" si="419"/>
        <v>0</v>
      </c>
      <c r="GZ175" s="239">
        <f t="shared" si="420"/>
        <v>0</v>
      </c>
      <c r="HA175" s="175"/>
      <c r="HB175" s="238">
        <f t="shared" si="421"/>
        <v>0</v>
      </c>
      <c r="HC175" s="239">
        <f t="shared" si="422"/>
        <v>0</v>
      </c>
      <c r="HD175" s="175"/>
      <c r="HE175" s="238">
        <f t="shared" si="423"/>
        <v>0</v>
      </c>
      <c r="HF175" s="239">
        <f t="shared" si="424"/>
        <v>0</v>
      </c>
      <c r="HG175" s="175"/>
      <c r="HH175" s="238">
        <f t="shared" si="425"/>
        <v>0</v>
      </c>
      <c r="HI175" s="239">
        <f t="shared" si="426"/>
        <v>0</v>
      </c>
      <c r="HJ175" s="175"/>
      <c r="HK175" s="238">
        <f t="shared" si="427"/>
        <v>0</v>
      </c>
      <c r="HL175" s="239">
        <f t="shared" si="428"/>
        <v>0</v>
      </c>
      <c r="HM175" s="242">
        <f t="shared" si="429"/>
        <v>0</v>
      </c>
      <c r="HN175" s="108">
        <f t="shared" si="430"/>
        <v>0</v>
      </c>
    </row>
    <row r="176" spans="1:222" s="2" customFormat="1" hidden="1" x14ac:dyDescent="0.2">
      <c r="A176" s="173"/>
      <c r="B176" s="176"/>
      <c r="C176" s="370"/>
      <c r="D176" s="370"/>
      <c r="E176" s="370"/>
      <c r="F176" s="369"/>
      <c r="G176" s="177"/>
      <c r="H176" s="178"/>
      <c r="I176" s="39"/>
      <c r="J176" s="174">
        <f t="shared" si="288"/>
        <v>0</v>
      </c>
      <c r="K176" s="175"/>
      <c r="L176" s="238">
        <f t="shared" si="289"/>
        <v>0</v>
      </c>
      <c r="M176" s="239">
        <f t="shared" si="290"/>
        <v>0</v>
      </c>
      <c r="N176" s="175"/>
      <c r="O176" s="238">
        <f t="shared" si="291"/>
        <v>0</v>
      </c>
      <c r="P176" s="239">
        <f t="shared" si="292"/>
        <v>0</v>
      </c>
      <c r="Q176" s="175"/>
      <c r="R176" s="238">
        <f t="shared" si="293"/>
        <v>0</v>
      </c>
      <c r="S176" s="239">
        <f t="shared" si="294"/>
        <v>0</v>
      </c>
      <c r="T176" s="175"/>
      <c r="U176" s="238">
        <f t="shared" si="295"/>
        <v>0</v>
      </c>
      <c r="V176" s="239">
        <f t="shared" si="296"/>
        <v>0</v>
      </c>
      <c r="W176" s="175"/>
      <c r="X176" s="238">
        <f t="shared" si="297"/>
        <v>0</v>
      </c>
      <c r="Y176" s="239">
        <f t="shared" si="298"/>
        <v>0</v>
      </c>
      <c r="Z176" s="175"/>
      <c r="AA176" s="238">
        <f t="shared" si="299"/>
        <v>0</v>
      </c>
      <c r="AB176" s="239">
        <f t="shared" si="300"/>
        <v>0</v>
      </c>
      <c r="AC176" s="175"/>
      <c r="AD176" s="238">
        <f t="shared" si="301"/>
        <v>0</v>
      </c>
      <c r="AE176" s="239">
        <f t="shared" si="302"/>
        <v>0</v>
      </c>
      <c r="AF176" s="175"/>
      <c r="AG176" s="238">
        <f t="shared" si="303"/>
        <v>0</v>
      </c>
      <c r="AH176" s="239">
        <f t="shared" si="304"/>
        <v>0</v>
      </c>
      <c r="AI176" s="175"/>
      <c r="AJ176" s="238">
        <f t="shared" si="305"/>
        <v>0</v>
      </c>
      <c r="AK176" s="239">
        <f t="shared" si="306"/>
        <v>0</v>
      </c>
      <c r="AL176" s="175"/>
      <c r="AM176" s="238">
        <f t="shared" si="307"/>
        <v>0</v>
      </c>
      <c r="AN176" s="239">
        <f t="shared" si="308"/>
        <v>0</v>
      </c>
      <c r="AO176" s="175"/>
      <c r="AP176" s="238">
        <f t="shared" si="309"/>
        <v>0</v>
      </c>
      <c r="AQ176" s="239">
        <f t="shared" si="310"/>
        <v>0</v>
      </c>
      <c r="AR176" s="175"/>
      <c r="AS176" s="238">
        <f t="shared" si="311"/>
        <v>0</v>
      </c>
      <c r="AT176" s="239">
        <f t="shared" si="312"/>
        <v>0</v>
      </c>
      <c r="AU176" s="175"/>
      <c r="AV176" s="238">
        <f t="shared" si="313"/>
        <v>0</v>
      </c>
      <c r="AW176" s="239">
        <f t="shared" si="314"/>
        <v>0</v>
      </c>
      <c r="AX176" s="175"/>
      <c r="AY176" s="238">
        <f t="shared" si="315"/>
        <v>0</v>
      </c>
      <c r="AZ176" s="239">
        <f t="shared" si="316"/>
        <v>0</v>
      </c>
      <c r="BA176" s="175"/>
      <c r="BB176" s="238">
        <f t="shared" si="317"/>
        <v>0</v>
      </c>
      <c r="BC176" s="239">
        <f t="shared" si="318"/>
        <v>0</v>
      </c>
      <c r="BD176" s="175"/>
      <c r="BE176" s="238">
        <f t="shared" si="319"/>
        <v>0</v>
      </c>
      <c r="BF176" s="239">
        <f t="shared" si="320"/>
        <v>0</v>
      </c>
      <c r="BG176" s="175"/>
      <c r="BH176" s="238">
        <f t="shared" si="321"/>
        <v>0</v>
      </c>
      <c r="BI176" s="239">
        <f t="shared" si="322"/>
        <v>0</v>
      </c>
      <c r="BJ176" s="175"/>
      <c r="BK176" s="238">
        <f t="shared" si="323"/>
        <v>0</v>
      </c>
      <c r="BL176" s="239">
        <f t="shared" si="324"/>
        <v>0</v>
      </c>
      <c r="BM176" s="175"/>
      <c r="BN176" s="238">
        <f t="shared" si="325"/>
        <v>0</v>
      </c>
      <c r="BO176" s="239">
        <f t="shared" si="326"/>
        <v>0</v>
      </c>
      <c r="BP176" s="175"/>
      <c r="BQ176" s="238">
        <f t="shared" si="327"/>
        <v>0</v>
      </c>
      <c r="BR176" s="239">
        <f t="shared" si="328"/>
        <v>0</v>
      </c>
      <c r="BS176" s="175"/>
      <c r="BT176" s="238">
        <f t="shared" si="329"/>
        <v>0</v>
      </c>
      <c r="BU176" s="239">
        <f t="shared" si="330"/>
        <v>0</v>
      </c>
      <c r="BV176" s="175"/>
      <c r="BW176" s="238">
        <f t="shared" si="331"/>
        <v>0</v>
      </c>
      <c r="BX176" s="239">
        <f t="shared" si="332"/>
        <v>0</v>
      </c>
      <c r="BY176" s="175"/>
      <c r="BZ176" s="238">
        <f t="shared" si="333"/>
        <v>0</v>
      </c>
      <c r="CA176" s="239">
        <f t="shared" si="334"/>
        <v>0</v>
      </c>
      <c r="CB176" s="175"/>
      <c r="CC176" s="238">
        <f t="shared" si="335"/>
        <v>0</v>
      </c>
      <c r="CD176" s="239">
        <f t="shared" si="336"/>
        <v>0</v>
      </c>
      <c r="CE176" s="175"/>
      <c r="CF176" s="238">
        <f t="shared" si="337"/>
        <v>0</v>
      </c>
      <c r="CG176" s="239">
        <f t="shared" si="338"/>
        <v>0</v>
      </c>
      <c r="CH176" s="175"/>
      <c r="CI176" s="238">
        <f t="shared" si="339"/>
        <v>0</v>
      </c>
      <c r="CJ176" s="239">
        <f t="shared" si="340"/>
        <v>0</v>
      </c>
      <c r="CK176" s="175"/>
      <c r="CL176" s="238">
        <f t="shared" si="341"/>
        <v>0</v>
      </c>
      <c r="CM176" s="239">
        <f t="shared" si="342"/>
        <v>0</v>
      </c>
      <c r="CN176" s="175"/>
      <c r="CO176" s="238">
        <f t="shared" si="343"/>
        <v>0</v>
      </c>
      <c r="CP176" s="239">
        <f t="shared" si="344"/>
        <v>0</v>
      </c>
      <c r="CQ176" s="175"/>
      <c r="CR176" s="238">
        <f t="shared" si="345"/>
        <v>0</v>
      </c>
      <c r="CS176" s="239">
        <f t="shared" si="346"/>
        <v>0</v>
      </c>
      <c r="CT176" s="175"/>
      <c r="CU176" s="238">
        <f t="shared" si="347"/>
        <v>0</v>
      </c>
      <c r="CV176" s="239">
        <f t="shared" si="348"/>
        <v>0</v>
      </c>
      <c r="CW176" s="175"/>
      <c r="CX176" s="238">
        <f t="shared" si="349"/>
        <v>0</v>
      </c>
      <c r="CY176" s="239">
        <f t="shared" si="350"/>
        <v>0</v>
      </c>
      <c r="CZ176" s="175"/>
      <c r="DA176" s="238">
        <f t="shared" si="351"/>
        <v>0</v>
      </c>
      <c r="DB176" s="239">
        <f t="shared" si="352"/>
        <v>0</v>
      </c>
      <c r="DC176" s="175"/>
      <c r="DD176" s="238">
        <f t="shared" si="353"/>
        <v>0</v>
      </c>
      <c r="DE176" s="239">
        <f t="shared" si="354"/>
        <v>0</v>
      </c>
      <c r="DF176" s="175"/>
      <c r="DG176" s="238">
        <f t="shared" si="355"/>
        <v>0</v>
      </c>
      <c r="DH176" s="239">
        <f t="shared" si="356"/>
        <v>0</v>
      </c>
      <c r="DI176" s="175"/>
      <c r="DJ176" s="238">
        <f t="shared" si="357"/>
        <v>0</v>
      </c>
      <c r="DK176" s="239">
        <f t="shared" si="358"/>
        <v>0</v>
      </c>
      <c r="DL176" s="175"/>
      <c r="DM176" s="238">
        <f t="shared" si="359"/>
        <v>0</v>
      </c>
      <c r="DN176" s="239">
        <f t="shared" si="360"/>
        <v>0</v>
      </c>
      <c r="DO176" s="175"/>
      <c r="DP176" s="238">
        <f t="shared" si="361"/>
        <v>0</v>
      </c>
      <c r="DQ176" s="239">
        <f t="shared" si="362"/>
        <v>0</v>
      </c>
      <c r="DR176" s="175"/>
      <c r="DS176" s="238">
        <f t="shared" si="363"/>
        <v>0</v>
      </c>
      <c r="DT176" s="239">
        <f t="shared" si="364"/>
        <v>0</v>
      </c>
      <c r="DU176" s="175"/>
      <c r="DV176" s="238">
        <f t="shared" si="365"/>
        <v>0</v>
      </c>
      <c r="DW176" s="239">
        <f t="shared" si="366"/>
        <v>0</v>
      </c>
      <c r="DX176" s="175"/>
      <c r="DY176" s="238">
        <f t="shared" si="367"/>
        <v>0</v>
      </c>
      <c r="DZ176" s="239">
        <f t="shared" si="368"/>
        <v>0</v>
      </c>
      <c r="EA176" s="175"/>
      <c r="EB176" s="238">
        <f t="shared" si="369"/>
        <v>0</v>
      </c>
      <c r="EC176" s="239">
        <f t="shared" si="370"/>
        <v>0</v>
      </c>
      <c r="ED176" s="175"/>
      <c r="EE176" s="238">
        <f t="shared" si="371"/>
        <v>0</v>
      </c>
      <c r="EF176" s="239">
        <f t="shared" si="372"/>
        <v>0</v>
      </c>
      <c r="EG176" s="175"/>
      <c r="EH176" s="238">
        <f t="shared" si="373"/>
        <v>0</v>
      </c>
      <c r="EI176" s="239">
        <f t="shared" si="374"/>
        <v>0</v>
      </c>
      <c r="EJ176" s="175"/>
      <c r="EK176" s="238">
        <f t="shared" si="375"/>
        <v>0</v>
      </c>
      <c r="EL176" s="239">
        <f t="shared" si="376"/>
        <v>0</v>
      </c>
      <c r="EM176" s="175"/>
      <c r="EN176" s="238">
        <f t="shared" si="377"/>
        <v>0</v>
      </c>
      <c r="EO176" s="239">
        <f t="shared" si="378"/>
        <v>0</v>
      </c>
      <c r="EP176" s="175"/>
      <c r="EQ176" s="238">
        <f t="shared" si="379"/>
        <v>0</v>
      </c>
      <c r="ER176" s="239">
        <f t="shared" si="380"/>
        <v>0</v>
      </c>
      <c r="ES176" s="175"/>
      <c r="ET176" s="238">
        <f t="shared" si="381"/>
        <v>0</v>
      </c>
      <c r="EU176" s="239">
        <f t="shared" si="382"/>
        <v>0</v>
      </c>
      <c r="EV176" s="175"/>
      <c r="EW176" s="238">
        <f t="shared" si="383"/>
        <v>0</v>
      </c>
      <c r="EX176" s="239">
        <f t="shared" si="384"/>
        <v>0</v>
      </c>
      <c r="EY176" s="175"/>
      <c r="EZ176" s="238">
        <f t="shared" si="385"/>
        <v>0</v>
      </c>
      <c r="FA176" s="239">
        <f t="shared" si="386"/>
        <v>0</v>
      </c>
      <c r="FB176" s="175"/>
      <c r="FC176" s="238">
        <f t="shared" si="387"/>
        <v>0</v>
      </c>
      <c r="FD176" s="239">
        <f t="shared" si="388"/>
        <v>0</v>
      </c>
      <c r="FE176" s="175"/>
      <c r="FF176" s="238">
        <f t="shared" si="389"/>
        <v>0</v>
      </c>
      <c r="FG176" s="239">
        <f t="shared" si="390"/>
        <v>0</v>
      </c>
      <c r="FH176" s="175"/>
      <c r="FI176" s="238">
        <f t="shared" si="391"/>
        <v>0</v>
      </c>
      <c r="FJ176" s="239">
        <f t="shared" si="392"/>
        <v>0</v>
      </c>
      <c r="FK176" s="175"/>
      <c r="FL176" s="238">
        <f t="shared" si="393"/>
        <v>0</v>
      </c>
      <c r="FM176" s="239">
        <f t="shared" si="394"/>
        <v>0</v>
      </c>
      <c r="FN176" s="175"/>
      <c r="FO176" s="238">
        <f t="shared" si="395"/>
        <v>0</v>
      </c>
      <c r="FP176" s="239">
        <f t="shared" si="396"/>
        <v>0</v>
      </c>
      <c r="FQ176" s="175"/>
      <c r="FR176" s="238">
        <f t="shared" si="397"/>
        <v>0</v>
      </c>
      <c r="FS176" s="239">
        <f t="shared" si="398"/>
        <v>0</v>
      </c>
      <c r="FT176" s="175"/>
      <c r="FU176" s="238">
        <f t="shared" si="399"/>
        <v>0</v>
      </c>
      <c r="FV176" s="239">
        <f t="shared" si="400"/>
        <v>0</v>
      </c>
      <c r="FW176" s="175"/>
      <c r="FX176" s="238">
        <f t="shared" si="401"/>
        <v>0</v>
      </c>
      <c r="FY176" s="239">
        <f t="shared" si="402"/>
        <v>0</v>
      </c>
      <c r="FZ176" s="175"/>
      <c r="GA176" s="238">
        <f t="shared" si="403"/>
        <v>0</v>
      </c>
      <c r="GB176" s="239">
        <f t="shared" si="404"/>
        <v>0</v>
      </c>
      <c r="GC176" s="175"/>
      <c r="GD176" s="238">
        <f t="shared" si="405"/>
        <v>0</v>
      </c>
      <c r="GE176" s="239">
        <f t="shared" si="406"/>
        <v>0</v>
      </c>
      <c r="GF176" s="175"/>
      <c r="GG176" s="238">
        <f t="shared" si="407"/>
        <v>0</v>
      </c>
      <c r="GH176" s="239">
        <f t="shared" si="408"/>
        <v>0</v>
      </c>
      <c r="GI176" s="175"/>
      <c r="GJ176" s="238">
        <f t="shared" si="409"/>
        <v>0</v>
      </c>
      <c r="GK176" s="239">
        <f t="shared" si="410"/>
        <v>0</v>
      </c>
      <c r="GL176" s="175"/>
      <c r="GM176" s="238">
        <f t="shared" si="411"/>
        <v>0</v>
      </c>
      <c r="GN176" s="239">
        <f t="shared" si="412"/>
        <v>0</v>
      </c>
      <c r="GO176" s="175"/>
      <c r="GP176" s="238">
        <f t="shared" si="413"/>
        <v>0</v>
      </c>
      <c r="GQ176" s="239">
        <f t="shared" si="414"/>
        <v>0</v>
      </c>
      <c r="GR176" s="175"/>
      <c r="GS176" s="238">
        <f t="shared" si="415"/>
        <v>0</v>
      </c>
      <c r="GT176" s="239">
        <f t="shared" si="416"/>
        <v>0</v>
      </c>
      <c r="GU176" s="175"/>
      <c r="GV176" s="238">
        <f t="shared" si="417"/>
        <v>0</v>
      </c>
      <c r="GW176" s="239">
        <f t="shared" si="418"/>
        <v>0</v>
      </c>
      <c r="GX176" s="175"/>
      <c r="GY176" s="238">
        <f t="shared" si="419"/>
        <v>0</v>
      </c>
      <c r="GZ176" s="239">
        <f t="shared" si="420"/>
        <v>0</v>
      </c>
      <c r="HA176" s="175"/>
      <c r="HB176" s="238">
        <f t="shared" si="421"/>
        <v>0</v>
      </c>
      <c r="HC176" s="239">
        <f t="shared" si="422"/>
        <v>0</v>
      </c>
      <c r="HD176" s="175"/>
      <c r="HE176" s="238">
        <f t="shared" si="423"/>
        <v>0</v>
      </c>
      <c r="HF176" s="239">
        <f t="shared" si="424"/>
        <v>0</v>
      </c>
      <c r="HG176" s="175"/>
      <c r="HH176" s="238">
        <f t="shared" si="425"/>
        <v>0</v>
      </c>
      <c r="HI176" s="239">
        <f t="shared" si="426"/>
        <v>0</v>
      </c>
      <c r="HJ176" s="175"/>
      <c r="HK176" s="238">
        <f t="shared" si="427"/>
        <v>0</v>
      </c>
      <c r="HL176" s="239">
        <f t="shared" si="428"/>
        <v>0</v>
      </c>
      <c r="HM176" s="242">
        <f t="shared" si="429"/>
        <v>0</v>
      </c>
      <c r="HN176" s="108">
        <f t="shared" si="430"/>
        <v>0</v>
      </c>
    </row>
    <row r="177" spans="1:222" s="2" customFormat="1" hidden="1" x14ac:dyDescent="0.2">
      <c r="A177" s="173"/>
      <c r="B177" s="176"/>
      <c r="C177" s="370"/>
      <c r="D177" s="370"/>
      <c r="E177" s="370"/>
      <c r="F177" s="369"/>
      <c r="G177" s="177"/>
      <c r="H177" s="178"/>
      <c r="I177" s="39"/>
      <c r="J177" s="174">
        <f t="shared" si="288"/>
        <v>0</v>
      </c>
      <c r="K177" s="175"/>
      <c r="L177" s="238">
        <f t="shared" si="289"/>
        <v>0</v>
      </c>
      <c r="M177" s="239">
        <f t="shared" si="290"/>
        <v>0</v>
      </c>
      <c r="N177" s="175"/>
      <c r="O177" s="238">
        <f t="shared" si="291"/>
        <v>0</v>
      </c>
      <c r="P177" s="239">
        <f t="shared" si="292"/>
        <v>0</v>
      </c>
      <c r="Q177" s="175"/>
      <c r="R177" s="238">
        <f t="shared" si="293"/>
        <v>0</v>
      </c>
      <c r="S177" s="239">
        <f t="shared" si="294"/>
        <v>0</v>
      </c>
      <c r="T177" s="175"/>
      <c r="U177" s="238">
        <f t="shared" si="295"/>
        <v>0</v>
      </c>
      <c r="V177" s="239">
        <f t="shared" si="296"/>
        <v>0</v>
      </c>
      <c r="W177" s="175"/>
      <c r="X177" s="238">
        <f t="shared" si="297"/>
        <v>0</v>
      </c>
      <c r="Y177" s="239">
        <f t="shared" si="298"/>
        <v>0</v>
      </c>
      <c r="Z177" s="175"/>
      <c r="AA177" s="238">
        <f t="shared" si="299"/>
        <v>0</v>
      </c>
      <c r="AB177" s="239">
        <f t="shared" si="300"/>
        <v>0</v>
      </c>
      <c r="AC177" s="175"/>
      <c r="AD177" s="238">
        <f t="shared" si="301"/>
        <v>0</v>
      </c>
      <c r="AE177" s="239">
        <f t="shared" si="302"/>
        <v>0</v>
      </c>
      <c r="AF177" s="175"/>
      <c r="AG177" s="238">
        <f t="shared" si="303"/>
        <v>0</v>
      </c>
      <c r="AH177" s="239">
        <f t="shared" si="304"/>
        <v>0</v>
      </c>
      <c r="AI177" s="175"/>
      <c r="AJ177" s="238">
        <f t="shared" si="305"/>
        <v>0</v>
      </c>
      <c r="AK177" s="239">
        <f t="shared" si="306"/>
        <v>0</v>
      </c>
      <c r="AL177" s="175"/>
      <c r="AM177" s="238">
        <f t="shared" si="307"/>
        <v>0</v>
      </c>
      <c r="AN177" s="239">
        <f t="shared" si="308"/>
        <v>0</v>
      </c>
      <c r="AO177" s="175"/>
      <c r="AP177" s="238">
        <f t="shared" si="309"/>
        <v>0</v>
      </c>
      <c r="AQ177" s="239">
        <f t="shared" si="310"/>
        <v>0</v>
      </c>
      <c r="AR177" s="175"/>
      <c r="AS177" s="238">
        <f t="shared" si="311"/>
        <v>0</v>
      </c>
      <c r="AT177" s="239">
        <f t="shared" si="312"/>
        <v>0</v>
      </c>
      <c r="AU177" s="175"/>
      <c r="AV177" s="238">
        <f t="shared" si="313"/>
        <v>0</v>
      </c>
      <c r="AW177" s="239">
        <f t="shared" si="314"/>
        <v>0</v>
      </c>
      <c r="AX177" s="175"/>
      <c r="AY177" s="238">
        <f t="shared" si="315"/>
        <v>0</v>
      </c>
      <c r="AZ177" s="239">
        <f t="shared" si="316"/>
        <v>0</v>
      </c>
      <c r="BA177" s="175"/>
      <c r="BB177" s="238">
        <f t="shared" si="317"/>
        <v>0</v>
      </c>
      <c r="BC177" s="239">
        <f t="shared" si="318"/>
        <v>0</v>
      </c>
      <c r="BD177" s="175"/>
      <c r="BE177" s="238">
        <f t="shared" si="319"/>
        <v>0</v>
      </c>
      <c r="BF177" s="239">
        <f t="shared" si="320"/>
        <v>0</v>
      </c>
      <c r="BG177" s="175"/>
      <c r="BH177" s="238">
        <f t="shared" si="321"/>
        <v>0</v>
      </c>
      <c r="BI177" s="239">
        <f t="shared" si="322"/>
        <v>0</v>
      </c>
      <c r="BJ177" s="175"/>
      <c r="BK177" s="238">
        <f t="shared" si="323"/>
        <v>0</v>
      </c>
      <c r="BL177" s="239">
        <f t="shared" si="324"/>
        <v>0</v>
      </c>
      <c r="BM177" s="175"/>
      <c r="BN177" s="238">
        <f t="shared" si="325"/>
        <v>0</v>
      </c>
      <c r="BO177" s="239">
        <f t="shared" si="326"/>
        <v>0</v>
      </c>
      <c r="BP177" s="175"/>
      <c r="BQ177" s="238">
        <f t="shared" si="327"/>
        <v>0</v>
      </c>
      <c r="BR177" s="239">
        <f t="shared" si="328"/>
        <v>0</v>
      </c>
      <c r="BS177" s="175"/>
      <c r="BT177" s="238">
        <f t="shared" si="329"/>
        <v>0</v>
      </c>
      <c r="BU177" s="239">
        <f t="shared" si="330"/>
        <v>0</v>
      </c>
      <c r="BV177" s="175"/>
      <c r="BW177" s="238">
        <f t="shared" si="331"/>
        <v>0</v>
      </c>
      <c r="BX177" s="239">
        <f t="shared" si="332"/>
        <v>0</v>
      </c>
      <c r="BY177" s="175"/>
      <c r="BZ177" s="238">
        <f t="shared" si="333"/>
        <v>0</v>
      </c>
      <c r="CA177" s="239">
        <f t="shared" si="334"/>
        <v>0</v>
      </c>
      <c r="CB177" s="175"/>
      <c r="CC177" s="238">
        <f t="shared" si="335"/>
        <v>0</v>
      </c>
      <c r="CD177" s="239">
        <f t="shared" si="336"/>
        <v>0</v>
      </c>
      <c r="CE177" s="175"/>
      <c r="CF177" s="238">
        <f t="shared" si="337"/>
        <v>0</v>
      </c>
      <c r="CG177" s="239">
        <f t="shared" si="338"/>
        <v>0</v>
      </c>
      <c r="CH177" s="175"/>
      <c r="CI177" s="238">
        <f t="shared" si="339"/>
        <v>0</v>
      </c>
      <c r="CJ177" s="239">
        <f t="shared" si="340"/>
        <v>0</v>
      </c>
      <c r="CK177" s="175"/>
      <c r="CL177" s="238">
        <f t="shared" si="341"/>
        <v>0</v>
      </c>
      <c r="CM177" s="239">
        <f t="shared" si="342"/>
        <v>0</v>
      </c>
      <c r="CN177" s="175"/>
      <c r="CO177" s="238">
        <f t="shared" si="343"/>
        <v>0</v>
      </c>
      <c r="CP177" s="239">
        <f t="shared" si="344"/>
        <v>0</v>
      </c>
      <c r="CQ177" s="175"/>
      <c r="CR177" s="238">
        <f t="shared" si="345"/>
        <v>0</v>
      </c>
      <c r="CS177" s="239">
        <f t="shared" si="346"/>
        <v>0</v>
      </c>
      <c r="CT177" s="175"/>
      <c r="CU177" s="238">
        <f t="shared" si="347"/>
        <v>0</v>
      </c>
      <c r="CV177" s="239">
        <f t="shared" si="348"/>
        <v>0</v>
      </c>
      <c r="CW177" s="175"/>
      <c r="CX177" s="238">
        <f t="shared" si="349"/>
        <v>0</v>
      </c>
      <c r="CY177" s="239">
        <f t="shared" si="350"/>
        <v>0</v>
      </c>
      <c r="CZ177" s="175"/>
      <c r="DA177" s="238">
        <f t="shared" si="351"/>
        <v>0</v>
      </c>
      <c r="DB177" s="239">
        <f t="shared" si="352"/>
        <v>0</v>
      </c>
      <c r="DC177" s="175"/>
      <c r="DD177" s="238">
        <f t="shared" si="353"/>
        <v>0</v>
      </c>
      <c r="DE177" s="239">
        <f t="shared" si="354"/>
        <v>0</v>
      </c>
      <c r="DF177" s="175"/>
      <c r="DG177" s="238">
        <f t="shared" si="355"/>
        <v>0</v>
      </c>
      <c r="DH177" s="239">
        <f t="shared" si="356"/>
        <v>0</v>
      </c>
      <c r="DI177" s="175"/>
      <c r="DJ177" s="238">
        <f t="shared" si="357"/>
        <v>0</v>
      </c>
      <c r="DK177" s="239">
        <f t="shared" si="358"/>
        <v>0</v>
      </c>
      <c r="DL177" s="175"/>
      <c r="DM177" s="238">
        <f t="shared" si="359"/>
        <v>0</v>
      </c>
      <c r="DN177" s="239">
        <f t="shared" si="360"/>
        <v>0</v>
      </c>
      <c r="DO177" s="175"/>
      <c r="DP177" s="238">
        <f t="shared" si="361"/>
        <v>0</v>
      </c>
      <c r="DQ177" s="239">
        <f t="shared" si="362"/>
        <v>0</v>
      </c>
      <c r="DR177" s="175"/>
      <c r="DS177" s="238">
        <f t="shared" si="363"/>
        <v>0</v>
      </c>
      <c r="DT177" s="239">
        <f t="shared" si="364"/>
        <v>0</v>
      </c>
      <c r="DU177" s="175"/>
      <c r="DV177" s="238">
        <f t="shared" si="365"/>
        <v>0</v>
      </c>
      <c r="DW177" s="239">
        <f t="shared" si="366"/>
        <v>0</v>
      </c>
      <c r="DX177" s="175"/>
      <c r="DY177" s="238">
        <f t="shared" si="367"/>
        <v>0</v>
      </c>
      <c r="DZ177" s="239">
        <f t="shared" si="368"/>
        <v>0</v>
      </c>
      <c r="EA177" s="175"/>
      <c r="EB177" s="238">
        <f t="shared" si="369"/>
        <v>0</v>
      </c>
      <c r="EC177" s="239">
        <f t="shared" si="370"/>
        <v>0</v>
      </c>
      <c r="ED177" s="175"/>
      <c r="EE177" s="238">
        <f t="shared" si="371"/>
        <v>0</v>
      </c>
      <c r="EF177" s="239">
        <f t="shared" si="372"/>
        <v>0</v>
      </c>
      <c r="EG177" s="175"/>
      <c r="EH177" s="238">
        <f t="shared" si="373"/>
        <v>0</v>
      </c>
      <c r="EI177" s="239">
        <f t="shared" si="374"/>
        <v>0</v>
      </c>
      <c r="EJ177" s="175"/>
      <c r="EK177" s="238">
        <f t="shared" si="375"/>
        <v>0</v>
      </c>
      <c r="EL177" s="239">
        <f t="shared" si="376"/>
        <v>0</v>
      </c>
      <c r="EM177" s="175"/>
      <c r="EN177" s="238">
        <f t="shared" si="377"/>
        <v>0</v>
      </c>
      <c r="EO177" s="239">
        <f t="shared" si="378"/>
        <v>0</v>
      </c>
      <c r="EP177" s="175"/>
      <c r="EQ177" s="238">
        <f t="shared" si="379"/>
        <v>0</v>
      </c>
      <c r="ER177" s="239">
        <f t="shared" si="380"/>
        <v>0</v>
      </c>
      <c r="ES177" s="175"/>
      <c r="ET177" s="238">
        <f t="shared" si="381"/>
        <v>0</v>
      </c>
      <c r="EU177" s="239">
        <f t="shared" si="382"/>
        <v>0</v>
      </c>
      <c r="EV177" s="175"/>
      <c r="EW177" s="238">
        <f t="shared" si="383"/>
        <v>0</v>
      </c>
      <c r="EX177" s="239">
        <f t="shared" si="384"/>
        <v>0</v>
      </c>
      <c r="EY177" s="175"/>
      <c r="EZ177" s="238">
        <f t="shared" si="385"/>
        <v>0</v>
      </c>
      <c r="FA177" s="239">
        <f t="shared" si="386"/>
        <v>0</v>
      </c>
      <c r="FB177" s="175"/>
      <c r="FC177" s="238">
        <f t="shared" si="387"/>
        <v>0</v>
      </c>
      <c r="FD177" s="239">
        <f t="shared" si="388"/>
        <v>0</v>
      </c>
      <c r="FE177" s="175"/>
      <c r="FF177" s="238">
        <f t="shared" si="389"/>
        <v>0</v>
      </c>
      <c r="FG177" s="239">
        <f t="shared" si="390"/>
        <v>0</v>
      </c>
      <c r="FH177" s="175"/>
      <c r="FI177" s="238">
        <f t="shared" si="391"/>
        <v>0</v>
      </c>
      <c r="FJ177" s="239">
        <f t="shared" si="392"/>
        <v>0</v>
      </c>
      <c r="FK177" s="175"/>
      <c r="FL177" s="238">
        <f t="shared" si="393"/>
        <v>0</v>
      </c>
      <c r="FM177" s="239">
        <f t="shared" si="394"/>
        <v>0</v>
      </c>
      <c r="FN177" s="175"/>
      <c r="FO177" s="238">
        <f t="shared" si="395"/>
        <v>0</v>
      </c>
      <c r="FP177" s="239">
        <f t="shared" si="396"/>
        <v>0</v>
      </c>
      <c r="FQ177" s="175"/>
      <c r="FR177" s="238">
        <f t="shared" si="397"/>
        <v>0</v>
      </c>
      <c r="FS177" s="239">
        <f t="shared" si="398"/>
        <v>0</v>
      </c>
      <c r="FT177" s="175"/>
      <c r="FU177" s="238">
        <f t="shared" si="399"/>
        <v>0</v>
      </c>
      <c r="FV177" s="239">
        <f t="shared" si="400"/>
        <v>0</v>
      </c>
      <c r="FW177" s="175"/>
      <c r="FX177" s="238">
        <f t="shared" si="401"/>
        <v>0</v>
      </c>
      <c r="FY177" s="239">
        <f t="shared" si="402"/>
        <v>0</v>
      </c>
      <c r="FZ177" s="175"/>
      <c r="GA177" s="238">
        <f t="shared" si="403"/>
        <v>0</v>
      </c>
      <c r="GB177" s="239">
        <f t="shared" si="404"/>
        <v>0</v>
      </c>
      <c r="GC177" s="175"/>
      <c r="GD177" s="238">
        <f t="shared" si="405"/>
        <v>0</v>
      </c>
      <c r="GE177" s="239">
        <f t="shared" si="406"/>
        <v>0</v>
      </c>
      <c r="GF177" s="175"/>
      <c r="GG177" s="238">
        <f t="shared" si="407"/>
        <v>0</v>
      </c>
      <c r="GH177" s="239">
        <f t="shared" si="408"/>
        <v>0</v>
      </c>
      <c r="GI177" s="175"/>
      <c r="GJ177" s="238">
        <f t="shared" si="409"/>
        <v>0</v>
      </c>
      <c r="GK177" s="239">
        <f t="shared" si="410"/>
        <v>0</v>
      </c>
      <c r="GL177" s="175"/>
      <c r="GM177" s="238">
        <f t="shared" si="411"/>
        <v>0</v>
      </c>
      <c r="GN177" s="239">
        <f t="shared" si="412"/>
        <v>0</v>
      </c>
      <c r="GO177" s="175"/>
      <c r="GP177" s="238">
        <f t="shared" si="413"/>
        <v>0</v>
      </c>
      <c r="GQ177" s="239">
        <f t="shared" si="414"/>
        <v>0</v>
      </c>
      <c r="GR177" s="175"/>
      <c r="GS177" s="238">
        <f t="shared" si="415"/>
        <v>0</v>
      </c>
      <c r="GT177" s="239">
        <f t="shared" si="416"/>
        <v>0</v>
      </c>
      <c r="GU177" s="175"/>
      <c r="GV177" s="238">
        <f t="shared" si="417"/>
        <v>0</v>
      </c>
      <c r="GW177" s="239">
        <f t="shared" si="418"/>
        <v>0</v>
      </c>
      <c r="GX177" s="175"/>
      <c r="GY177" s="238">
        <f t="shared" si="419"/>
        <v>0</v>
      </c>
      <c r="GZ177" s="239">
        <f t="shared" si="420"/>
        <v>0</v>
      </c>
      <c r="HA177" s="175"/>
      <c r="HB177" s="238">
        <f t="shared" si="421"/>
        <v>0</v>
      </c>
      <c r="HC177" s="239">
        <f t="shared" si="422"/>
        <v>0</v>
      </c>
      <c r="HD177" s="175"/>
      <c r="HE177" s="238">
        <f t="shared" si="423"/>
        <v>0</v>
      </c>
      <c r="HF177" s="239">
        <f t="shared" si="424"/>
        <v>0</v>
      </c>
      <c r="HG177" s="175"/>
      <c r="HH177" s="238">
        <f t="shared" si="425"/>
        <v>0</v>
      </c>
      <c r="HI177" s="239">
        <f t="shared" si="426"/>
        <v>0</v>
      </c>
      <c r="HJ177" s="175"/>
      <c r="HK177" s="238">
        <f t="shared" si="427"/>
        <v>0</v>
      </c>
      <c r="HL177" s="239">
        <f t="shared" si="428"/>
        <v>0</v>
      </c>
      <c r="HM177" s="242">
        <f t="shared" si="429"/>
        <v>0</v>
      </c>
      <c r="HN177" s="108">
        <f t="shared" si="430"/>
        <v>0</v>
      </c>
    </row>
    <row r="178" spans="1:222" s="2" customFormat="1" hidden="1" x14ac:dyDescent="0.2">
      <c r="A178" s="173"/>
      <c r="B178" s="176"/>
      <c r="C178" s="370"/>
      <c r="D178" s="370"/>
      <c r="E178" s="370"/>
      <c r="F178" s="369"/>
      <c r="G178" s="177"/>
      <c r="H178" s="178"/>
      <c r="I178" s="39"/>
      <c r="J178" s="174">
        <f t="shared" si="288"/>
        <v>0</v>
      </c>
      <c r="K178" s="175"/>
      <c r="L178" s="238">
        <f t="shared" si="289"/>
        <v>0</v>
      </c>
      <c r="M178" s="239">
        <f t="shared" si="290"/>
        <v>0</v>
      </c>
      <c r="N178" s="175"/>
      <c r="O178" s="238">
        <f t="shared" si="291"/>
        <v>0</v>
      </c>
      <c r="P178" s="239">
        <f t="shared" si="292"/>
        <v>0</v>
      </c>
      <c r="Q178" s="175"/>
      <c r="R178" s="238">
        <f t="shared" si="293"/>
        <v>0</v>
      </c>
      <c r="S178" s="239">
        <f t="shared" si="294"/>
        <v>0</v>
      </c>
      <c r="T178" s="175"/>
      <c r="U178" s="238">
        <f t="shared" si="295"/>
        <v>0</v>
      </c>
      <c r="V178" s="239">
        <f t="shared" si="296"/>
        <v>0</v>
      </c>
      <c r="W178" s="175"/>
      <c r="X178" s="238">
        <f t="shared" si="297"/>
        <v>0</v>
      </c>
      <c r="Y178" s="239">
        <f t="shared" si="298"/>
        <v>0</v>
      </c>
      <c r="Z178" s="175"/>
      <c r="AA178" s="238">
        <f t="shared" si="299"/>
        <v>0</v>
      </c>
      <c r="AB178" s="239">
        <f t="shared" si="300"/>
        <v>0</v>
      </c>
      <c r="AC178" s="175"/>
      <c r="AD178" s="238">
        <f t="shared" si="301"/>
        <v>0</v>
      </c>
      <c r="AE178" s="239">
        <f t="shared" si="302"/>
        <v>0</v>
      </c>
      <c r="AF178" s="175"/>
      <c r="AG178" s="238">
        <f t="shared" si="303"/>
        <v>0</v>
      </c>
      <c r="AH178" s="239">
        <f t="shared" si="304"/>
        <v>0</v>
      </c>
      <c r="AI178" s="175"/>
      <c r="AJ178" s="238">
        <f t="shared" si="305"/>
        <v>0</v>
      </c>
      <c r="AK178" s="239">
        <f t="shared" si="306"/>
        <v>0</v>
      </c>
      <c r="AL178" s="175"/>
      <c r="AM178" s="238">
        <f t="shared" si="307"/>
        <v>0</v>
      </c>
      <c r="AN178" s="239">
        <f t="shared" si="308"/>
        <v>0</v>
      </c>
      <c r="AO178" s="175"/>
      <c r="AP178" s="238">
        <f t="shared" si="309"/>
        <v>0</v>
      </c>
      <c r="AQ178" s="239">
        <f t="shared" si="310"/>
        <v>0</v>
      </c>
      <c r="AR178" s="175"/>
      <c r="AS178" s="238">
        <f t="shared" si="311"/>
        <v>0</v>
      </c>
      <c r="AT178" s="239">
        <f t="shared" si="312"/>
        <v>0</v>
      </c>
      <c r="AU178" s="175"/>
      <c r="AV178" s="238">
        <f t="shared" si="313"/>
        <v>0</v>
      </c>
      <c r="AW178" s="239">
        <f t="shared" si="314"/>
        <v>0</v>
      </c>
      <c r="AX178" s="175"/>
      <c r="AY178" s="238">
        <f t="shared" si="315"/>
        <v>0</v>
      </c>
      <c r="AZ178" s="239">
        <f t="shared" si="316"/>
        <v>0</v>
      </c>
      <c r="BA178" s="175"/>
      <c r="BB178" s="238">
        <f t="shared" si="317"/>
        <v>0</v>
      </c>
      <c r="BC178" s="239">
        <f t="shared" si="318"/>
        <v>0</v>
      </c>
      <c r="BD178" s="175"/>
      <c r="BE178" s="238">
        <f t="shared" si="319"/>
        <v>0</v>
      </c>
      <c r="BF178" s="239">
        <f t="shared" si="320"/>
        <v>0</v>
      </c>
      <c r="BG178" s="175"/>
      <c r="BH178" s="238">
        <f t="shared" si="321"/>
        <v>0</v>
      </c>
      <c r="BI178" s="239">
        <f t="shared" si="322"/>
        <v>0</v>
      </c>
      <c r="BJ178" s="175"/>
      <c r="BK178" s="238">
        <f t="shared" si="323"/>
        <v>0</v>
      </c>
      <c r="BL178" s="239">
        <f t="shared" si="324"/>
        <v>0</v>
      </c>
      <c r="BM178" s="175"/>
      <c r="BN178" s="238">
        <f t="shared" si="325"/>
        <v>0</v>
      </c>
      <c r="BO178" s="239">
        <f t="shared" si="326"/>
        <v>0</v>
      </c>
      <c r="BP178" s="175"/>
      <c r="BQ178" s="238">
        <f t="shared" si="327"/>
        <v>0</v>
      </c>
      <c r="BR178" s="239">
        <f t="shared" si="328"/>
        <v>0</v>
      </c>
      <c r="BS178" s="175"/>
      <c r="BT178" s="238">
        <f t="shared" si="329"/>
        <v>0</v>
      </c>
      <c r="BU178" s="239">
        <f t="shared" si="330"/>
        <v>0</v>
      </c>
      <c r="BV178" s="175"/>
      <c r="BW178" s="238">
        <f t="shared" si="331"/>
        <v>0</v>
      </c>
      <c r="BX178" s="239">
        <f t="shared" si="332"/>
        <v>0</v>
      </c>
      <c r="BY178" s="175"/>
      <c r="BZ178" s="238">
        <f t="shared" si="333"/>
        <v>0</v>
      </c>
      <c r="CA178" s="239">
        <f t="shared" si="334"/>
        <v>0</v>
      </c>
      <c r="CB178" s="175"/>
      <c r="CC178" s="238">
        <f t="shared" si="335"/>
        <v>0</v>
      </c>
      <c r="CD178" s="239">
        <f t="shared" si="336"/>
        <v>0</v>
      </c>
      <c r="CE178" s="175"/>
      <c r="CF178" s="238">
        <f t="shared" si="337"/>
        <v>0</v>
      </c>
      <c r="CG178" s="239">
        <f t="shared" si="338"/>
        <v>0</v>
      </c>
      <c r="CH178" s="175"/>
      <c r="CI178" s="238">
        <f t="shared" si="339"/>
        <v>0</v>
      </c>
      <c r="CJ178" s="239">
        <f t="shared" si="340"/>
        <v>0</v>
      </c>
      <c r="CK178" s="175"/>
      <c r="CL178" s="238">
        <f t="shared" si="341"/>
        <v>0</v>
      </c>
      <c r="CM178" s="239">
        <f t="shared" si="342"/>
        <v>0</v>
      </c>
      <c r="CN178" s="175"/>
      <c r="CO178" s="238">
        <f t="shared" si="343"/>
        <v>0</v>
      </c>
      <c r="CP178" s="239">
        <f t="shared" si="344"/>
        <v>0</v>
      </c>
      <c r="CQ178" s="175"/>
      <c r="CR178" s="238">
        <f t="shared" si="345"/>
        <v>0</v>
      </c>
      <c r="CS178" s="239">
        <f t="shared" si="346"/>
        <v>0</v>
      </c>
      <c r="CT178" s="175"/>
      <c r="CU178" s="238">
        <f t="shared" si="347"/>
        <v>0</v>
      </c>
      <c r="CV178" s="239">
        <f t="shared" si="348"/>
        <v>0</v>
      </c>
      <c r="CW178" s="175"/>
      <c r="CX178" s="238">
        <f t="shared" si="349"/>
        <v>0</v>
      </c>
      <c r="CY178" s="239">
        <f t="shared" si="350"/>
        <v>0</v>
      </c>
      <c r="CZ178" s="175"/>
      <c r="DA178" s="238">
        <f t="shared" si="351"/>
        <v>0</v>
      </c>
      <c r="DB178" s="239">
        <f t="shared" si="352"/>
        <v>0</v>
      </c>
      <c r="DC178" s="175"/>
      <c r="DD178" s="238">
        <f t="shared" si="353"/>
        <v>0</v>
      </c>
      <c r="DE178" s="239">
        <f t="shared" si="354"/>
        <v>0</v>
      </c>
      <c r="DF178" s="175"/>
      <c r="DG178" s="238">
        <f t="shared" si="355"/>
        <v>0</v>
      </c>
      <c r="DH178" s="239">
        <f t="shared" si="356"/>
        <v>0</v>
      </c>
      <c r="DI178" s="175"/>
      <c r="DJ178" s="238">
        <f t="shared" si="357"/>
        <v>0</v>
      </c>
      <c r="DK178" s="239">
        <f t="shared" si="358"/>
        <v>0</v>
      </c>
      <c r="DL178" s="175"/>
      <c r="DM178" s="238">
        <f t="shared" si="359"/>
        <v>0</v>
      </c>
      <c r="DN178" s="239">
        <f t="shared" si="360"/>
        <v>0</v>
      </c>
      <c r="DO178" s="175"/>
      <c r="DP178" s="238">
        <f t="shared" si="361"/>
        <v>0</v>
      </c>
      <c r="DQ178" s="239">
        <f t="shared" si="362"/>
        <v>0</v>
      </c>
      <c r="DR178" s="175"/>
      <c r="DS178" s="238">
        <f t="shared" si="363"/>
        <v>0</v>
      </c>
      <c r="DT178" s="239">
        <f t="shared" si="364"/>
        <v>0</v>
      </c>
      <c r="DU178" s="175"/>
      <c r="DV178" s="238">
        <f t="shared" si="365"/>
        <v>0</v>
      </c>
      <c r="DW178" s="239">
        <f t="shared" si="366"/>
        <v>0</v>
      </c>
      <c r="DX178" s="175"/>
      <c r="DY178" s="238">
        <f t="shared" si="367"/>
        <v>0</v>
      </c>
      <c r="DZ178" s="239">
        <f t="shared" si="368"/>
        <v>0</v>
      </c>
      <c r="EA178" s="175"/>
      <c r="EB178" s="238">
        <f t="shared" si="369"/>
        <v>0</v>
      </c>
      <c r="EC178" s="239">
        <f t="shared" si="370"/>
        <v>0</v>
      </c>
      <c r="ED178" s="175"/>
      <c r="EE178" s="238">
        <f t="shared" si="371"/>
        <v>0</v>
      </c>
      <c r="EF178" s="239">
        <f t="shared" si="372"/>
        <v>0</v>
      </c>
      <c r="EG178" s="175"/>
      <c r="EH178" s="238">
        <f t="shared" si="373"/>
        <v>0</v>
      </c>
      <c r="EI178" s="239">
        <f t="shared" si="374"/>
        <v>0</v>
      </c>
      <c r="EJ178" s="175"/>
      <c r="EK178" s="238">
        <f t="shared" si="375"/>
        <v>0</v>
      </c>
      <c r="EL178" s="239">
        <f t="shared" si="376"/>
        <v>0</v>
      </c>
      <c r="EM178" s="175"/>
      <c r="EN178" s="238">
        <f t="shared" si="377"/>
        <v>0</v>
      </c>
      <c r="EO178" s="239">
        <f t="shared" si="378"/>
        <v>0</v>
      </c>
      <c r="EP178" s="175"/>
      <c r="EQ178" s="238">
        <f t="shared" si="379"/>
        <v>0</v>
      </c>
      <c r="ER178" s="239">
        <f t="shared" si="380"/>
        <v>0</v>
      </c>
      <c r="ES178" s="175"/>
      <c r="ET178" s="238">
        <f t="shared" si="381"/>
        <v>0</v>
      </c>
      <c r="EU178" s="239">
        <f t="shared" si="382"/>
        <v>0</v>
      </c>
      <c r="EV178" s="175"/>
      <c r="EW178" s="238">
        <f t="shared" si="383"/>
        <v>0</v>
      </c>
      <c r="EX178" s="239">
        <f t="shared" si="384"/>
        <v>0</v>
      </c>
      <c r="EY178" s="175"/>
      <c r="EZ178" s="238">
        <f t="shared" si="385"/>
        <v>0</v>
      </c>
      <c r="FA178" s="239">
        <f t="shared" si="386"/>
        <v>0</v>
      </c>
      <c r="FB178" s="175"/>
      <c r="FC178" s="238">
        <f t="shared" si="387"/>
        <v>0</v>
      </c>
      <c r="FD178" s="239">
        <f t="shared" si="388"/>
        <v>0</v>
      </c>
      <c r="FE178" s="175"/>
      <c r="FF178" s="238">
        <f t="shared" si="389"/>
        <v>0</v>
      </c>
      <c r="FG178" s="239">
        <f t="shared" si="390"/>
        <v>0</v>
      </c>
      <c r="FH178" s="175"/>
      <c r="FI178" s="238">
        <f t="shared" si="391"/>
        <v>0</v>
      </c>
      <c r="FJ178" s="239">
        <f t="shared" si="392"/>
        <v>0</v>
      </c>
      <c r="FK178" s="175"/>
      <c r="FL178" s="238">
        <f t="shared" si="393"/>
        <v>0</v>
      </c>
      <c r="FM178" s="239">
        <f t="shared" si="394"/>
        <v>0</v>
      </c>
      <c r="FN178" s="175"/>
      <c r="FO178" s="238">
        <f t="shared" si="395"/>
        <v>0</v>
      </c>
      <c r="FP178" s="239">
        <f t="shared" si="396"/>
        <v>0</v>
      </c>
      <c r="FQ178" s="175"/>
      <c r="FR178" s="238">
        <f t="shared" si="397"/>
        <v>0</v>
      </c>
      <c r="FS178" s="239">
        <f t="shared" si="398"/>
        <v>0</v>
      </c>
      <c r="FT178" s="175"/>
      <c r="FU178" s="238">
        <f t="shared" si="399"/>
        <v>0</v>
      </c>
      <c r="FV178" s="239">
        <f t="shared" si="400"/>
        <v>0</v>
      </c>
      <c r="FW178" s="175"/>
      <c r="FX178" s="238">
        <f t="shared" si="401"/>
        <v>0</v>
      </c>
      <c r="FY178" s="239">
        <f t="shared" si="402"/>
        <v>0</v>
      </c>
      <c r="FZ178" s="175"/>
      <c r="GA178" s="238">
        <f t="shared" si="403"/>
        <v>0</v>
      </c>
      <c r="GB178" s="239">
        <f t="shared" si="404"/>
        <v>0</v>
      </c>
      <c r="GC178" s="175"/>
      <c r="GD178" s="238">
        <f t="shared" si="405"/>
        <v>0</v>
      </c>
      <c r="GE178" s="239">
        <f t="shared" si="406"/>
        <v>0</v>
      </c>
      <c r="GF178" s="175"/>
      <c r="GG178" s="238">
        <f t="shared" si="407"/>
        <v>0</v>
      </c>
      <c r="GH178" s="239">
        <f t="shared" si="408"/>
        <v>0</v>
      </c>
      <c r="GI178" s="175"/>
      <c r="GJ178" s="238">
        <f t="shared" si="409"/>
        <v>0</v>
      </c>
      <c r="GK178" s="239">
        <f t="shared" si="410"/>
        <v>0</v>
      </c>
      <c r="GL178" s="175"/>
      <c r="GM178" s="238">
        <f t="shared" si="411"/>
        <v>0</v>
      </c>
      <c r="GN178" s="239">
        <f t="shared" si="412"/>
        <v>0</v>
      </c>
      <c r="GO178" s="175"/>
      <c r="GP178" s="238">
        <f t="shared" si="413"/>
        <v>0</v>
      </c>
      <c r="GQ178" s="239">
        <f t="shared" si="414"/>
        <v>0</v>
      </c>
      <c r="GR178" s="175"/>
      <c r="GS178" s="238">
        <f t="shared" si="415"/>
        <v>0</v>
      </c>
      <c r="GT178" s="239">
        <f t="shared" si="416"/>
        <v>0</v>
      </c>
      <c r="GU178" s="175"/>
      <c r="GV178" s="238">
        <f t="shared" si="417"/>
        <v>0</v>
      </c>
      <c r="GW178" s="239">
        <f t="shared" si="418"/>
        <v>0</v>
      </c>
      <c r="GX178" s="175"/>
      <c r="GY178" s="238">
        <f t="shared" si="419"/>
        <v>0</v>
      </c>
      <c r="GZ178" s="239">
        <f t="shared" si="420"/>
        <v>0</v>
      </c>
      <c r="HA178" s="175"/>
      <c r="HB178" s="238">
        <f t="shared" si="421"/>
        <v>0</v>
      </c>
      <c r="HC178" s="239">
        <f t="shared" si="422"/>
        <v>0</v>
      </c>
      <c r="HD178" s="175"/>
      <c r="HE178" s="238">
        <f t="shared" si="423"/>
        <v>0</v>
      </c>
      <c r="HF178" s="239">
        <f t="shared" si="424"/>
        <v>0</v>
      </c>
      <c r="HG178" s="175"/>
      <c r="HH178" s="238">
        <f t="shared" si="425"/>
        <v>0</v>
      </c>
      <c r="HI178" s="239">
        <f t="shared" si="426"/>
        <v>0</v>
      </c>
      <c r="HJ178" s="175"/>
      <c r="HK178" s="238">
        <f t="shared" si="427"/>
        <v>0</v>
      </c>
      <c r="HL178" s="239">
        <f t="shared" si="428"/>
        <v>0</v>
      </c>
      <c r="HM178" s="242">
        <f t="shared" si="429"/>
        <v>0</v>
      </c>
      <c r="HN178" s="108">
        <f t="shared" si="430"/>
        <v>0</v>
      </c>
    </row>
    <row r="179" spans="1:222" s="2" customFormat="1" hidden="1" x14ac:dyDescent="0.2">
      <c r="A179" s="173"/>
      <c r="B179" s="176"/>
      <c r="C179" s="370"/>
      <c r="D179" s="370"/>
      <c r="E179" s="370"/>
      <c r="F179" s="369"/>
      <c r="G179" s="177"/>
      <c r="H179" s="178"/>
      <c r="I179" s="39"/>
      <c r="J179" s="174">
        <f t="shared" si="288"/>
        <v>0</v>
      </c>
      <c r="K179" s="175"/>
      <c r="L179" s="238">
        <f t="shared" si="289"/>
        <v>0</v>
      </c>
      <c r="M179" s="239">
        <f t="shared" si="290"/>
        <v>0</v>
      </c>
      <c r="N179" s="175"/>
      <c r="O179" s="238">
        <f t="shared" si="291"/>
        <v>0</v>
      </c>
      <c r="P179" s="239">
        <f t="shared" si="292"/>
        <v>0</v>
      </c>
      <c r="Q179" s="175"/>
      <c r="R179" s="238">
        <f t="shared" si="293"/>
        <v>0</v>
      </c>
      <c r="S179" s="239">
        <f t="shared" si="294"/>
        <v>0</v>
      </c>
      <c r="T179" s="175"/>
      <c r="U179" s="238">
        <f t="shared" si="295"/>
        <v>0</v>
      </c>
      <c r="V179" s="239">
        <f t="shared" si="296"/>
        <v>0</v>
      </c>
      <c r="W179" s="175"/>
      <c r="X179" s="238">
        <f t="shared" si="297"/>
        <v>0</v>
      </c>
      <c r="Y179" s="239">
        <f t="shared" si="298"/>
        <v>0</v>
      </c>
      <c r="Z179" s="175"/>
      <c r="AA179" s="238">
        <f t="shared" si="299"/>
        <v>0</v>
      </c>
      <c r="AB179" s="239">
        <f t="shared" si="300"/>
        <v>0</v>
      </c>
      <c r="AC179" s="175"/>
      <c r="AD179" s="238">
        <f t="shared" si="301"/>
        <v>0</v>
      </c>
      <c r="AE179" s="239">
        <f t="shared" si="302"/>
        <v>0</v>
      </c>
      <c r="AF179" s="175"/>
      <c r="AG179" s="238">
        <f t="shared" si="303"/>
        <v>0</v>
      </c>
      <c r="AH179" s="239">
        <f t="shared" si="304"/>
        <v>0</v>
      </c>
      <c r="AI179" s="175"/>
      <c r="AJ179" s="238">
        <f t="shared" si="305"/>
        <v>0</v>
      </c>
      <c r="AK179" s="239">
        <f t="shared" si="306"/>
        <v>0</v>
      </c>
      <c r="AL179" s="175"/>
      <c r="AM179" s="238">
        <f t="shared" si="307"/>
        <v>0</v>
      </c>
      <c r="AN179" s="239">
        <f t="shared" si="308"/>
        <v>0</v>
      </c>
      <c r="AO179" s="175"/>
      <c r="AP179" s="238">
        <f t="shared" si="309"/>
        <v>0</v>
      </c>
      <c r="AQ179" s="239">
        <f t="shared" si="310"/>
        <v>0</v>
      </c>
      <c r="AR179" s="175"/>
      <c r="AS179" s="238">
        <f t="shared" si="311"/>
        <v>0</v>
      </c>
      <c r="AT179" s="239">
        <f t="shared" si="312"/>
        <v>0</v>
      </c>
      <c r="AU179" s="175"/>
      <c r="AV179" s="238">
        <f t="shared" si="313"/>
        <v>0</v>
      </c>
      <c r="AW179" s="239">
        <f t="shared" si="314"/>
        <v>0</v>
      </c>
      <c r="AX179" s="175"/>
      <c r="AY179" s="238">
        <f t="shared" si="315"/>
        <v>0</v>
      </c>
      <c r="AZ179" s="239">
        <f t="shared" si="316"/>
        <v>0</v>
      </c>
      <c r="BA179" s="175"/>
      <c r="BB179" s="238">
        <f t="shared" si="317"/>
        <v>0</v>
      </c>
      <c r="BC179" s="239">
        <f t="shared" si="318"/>
        <v>0</v>
      </c>
      <c r="BD179" s="175"/>
      <c r="BE179" s="238">
        <f t="shared" si="319"/>
        <v>0</v>
      </c>
      <c r="BF179" s="239">
        <f t="shared" si="320"/>
        <v>0</v>
      </c>
      <c r="BG179" s="175"/>
      <c r="BH179" s="238">
        <f t="shared" si="321"/>
        <v>0</v>
      </c>
      <c r="BI179" s="239">
        <f t="shared" si="322"/>
        <v>0</v>
      </c>
      <c r="BJ179" s="175"/>
      <c r="BK179" s="238">
        <f t="shared" si="323"/>
        <v>0</v>
      </c>
      <c r="BL179" s="239">
        <f t="shared" si="324"/>
        <v>0</v>
      </c>
      <c r="BM179" s="175"/>
      <c r="BN179" s="238">
        <f t="shared" si="325"/>
        <v>0</v>
      </c>
      <c r="BO179" s="239">
        <f t="shared" si="326"/>
        <v>0</v>
      </c>
      <c r="BP179" s="175"/>
      <c r="BQ179" s="238">
        <f t="shared" si="327"/>
        <v>0</v>
      </c>
      <c r="BR179" s="239">
        <f t="shared" si="328"/>
        <v>0</v>
      </c>
      <c r="BS179" s="175"/>
      <c r="BT179" s="238">
        <f t="shared" si="329"/>
        <v>0</v>
      </c>
      <c r="BU179" s="239">
        <f t="shared" si="330"/>
        <v>0</v>
      </c>
      <c r="BV179" s="175"/>
      <c r="BW179" s="238">
        <f t="shared" si="331"/>
        <v>0</v>
      </c>
      <c r="BX179" s="239">
        <f t="shared" si="332"/>
        <v>0</v>
      </c>
      <c r="BY179" s="175"/>
      <c r="BZ179" s="238">
        <f t="shared" si="333"/>
        <v>0</v>
      </c>
      <c r="CA179" s="239">
        <f t="shared" si="334"/>
        <v>0</v>
      </c>
      <c r="CB179" s="175"/>
      <c r="CC179" s="238">
        <f t="shared" si="335"/>
        <v>0</v>
      </c>
      <c r="CD179" s="239">
        <f t="shared" si="336"/>
        <v>0</v>
      </c>
      <c r="CE179" s="175"/>
      <c r="CF179" s="238">
        <f t="shared" si="337"/>
        <v>0</v>
      </c>
      <c r="CG179" s="239">
        <f t="shared" si="338"/>
        <v>0</v>
      </c>
      <c r="CH179" s="175"/>
      <c r="CI179" s="238">
        <f t="shared" si="339"/>
        <v>0</v>
      </c>
      <c r="CJ179" s="239">
        <f t="shared" si="340"/>
        <v>0</v>
      </c>
      <c r="CK179" s="175"/>
      <c r="CL179" s="238">
        <f t="shared" si="341"/>
        <v>0</v>
      </c>
      <c r="CM179" s="239">
        <f t="shared" si="342"/>
        <v>0</v>
      </c>
      <c r="CN179" s="175"/>
      <c r="CO179" s="238">
        <f t="shared" si="343"/>
        <v>0</v>
      </c>
      <c r="CP179" s="239">
        <f t="shared" si="344"/>
        <v>0</v>
      </c>
      <c r="CQ179" s="175"/>
      <c r="CR179" s="238">
        <f t="shared" si="345"/>
        <v>0</v>
      </c>
      <c r="CS179" s="239">
        <f t="shared" si="346"/>
        <v>0</v>
      </c>
      <c r="CT179" s="175"/>
      <c r="CU179" s="238">
        <f t="shared" si="347"/>
        <v>0</v>
      </c>
      <c r="CV179" s="239">
        <f t="shared" si="348"/>
        <v>0</v>
      </c>
      <c r="CW179" s="175"/>
      <c r="CX179" s="238">
        <f t="shared" si="349"/>
        <v>0</v>
      </c>
      <c r="CY179" s="239">
        <f t="shared" si="350"/>
        <v>0</v>
      </c>
      <c r="CZ179" s="175"/>
      <c r="DA179" s="238">
        <f t="shared" si="351"/>
        <v>0</v>
      </c>
      <c r="DB179" s="239">
        <f t="shared" si="352"/>
        <v>0</v>
      </c>
      <c r="DC179" s="175"/>
      <c r="DD179" s="238">
        <f t="shared" si="353"/>
        <v>0</v>
      </c>
      <c r="DE179" s="239">
        <f t="shared" si="354"/>
        <v>0</v>
      </c>
      <c r="DF179" s="175"/>
      <c r="DG179" s="238">
        <f t="shared" si="355"/>
        <v>0</v>
      </c>
      <c r="DH179" s="239">
        <f t="shared" si="356"/>
        <v>0</v>
      </c>
      <c r="DI179" s="175"/>
      <c r="DJ179" s="238">
        <f t="shared" si="357"/>
        <v>0</v>
      </c>
      <c r="DK179" s="239">
        <f t="shared" si="358"/>
        <v>0</v>
      </c>
      <c r="DL179" s="175"/>
      <c r="DM179" s="238">
        <f t="shared" si="359"/>
        <v>0</v>
      </c>
      <c r="DN179" s="239">
        <f t="shared" si="360"/>
        <v>0</v>
      </c>
      <c r="DO179" s="175"/>
      <c r="DP179" s="238">
        <f t="shared" si="361"/>
        <v>0</v>
      </c>
      <c r="DQ179" s="239">
        <f t="shared" si="362"/>
        <v>0</v>
      </c>
      <c r="DR179" s="175"/>
      <c r="DS179" s="238">
        <f t="shared" si="363"/>
        <v>0</v>
      </c>
      <c r="DT179" s="239">
        <f t="shared" si="364"/>
        <v>0</v>
      </c>
      <c r="DU179" s="175"/>
      <c r="DV179" s="238">
        <f t="shared" si="365"/>
        <v>0</v>
      </c>
      <c r="DW179" s="239">
        <f t="shared" si="366"/>
        <v>0</v>
      </c>
      <c r="DX179" s="175"/>
      <c r="DY179" s="238">
        <f t="shared" si="367"/>
        <v>0</v>
      </c>
      <c r="DZ179" s="239">
        <f t="shared" si="368"/>
        <v>0</v>
      </c>
      <c r="EA179" s="175"/>
      <c r="EB179" s="238">
        <f t="shared" si="369"/>
        <v>0</v>
      </c>
      <c r="EC179" s="239">
        <f t="shared" si="370"/>
        <v>0</v>
      </c>
      <c r="ED179" s="175"/>
      <c r="EE179" s="238">
        <f t="shared" si="371"/>
        <v>0</v>
      </c>
      <c r="EF179" s="239">
        <f t="shared" si="372"/>
        <v>0</v>
      </c>
      <c r="EG179" s="175"/>
      <c r="EH179" s="238">
        <f t="shared" si="373"/>
        <v>0</v>
      </c>
      <c r="EI179" s="239">
        <f t="shared" si="374"/>
        <v>0</v>
      </c>
      <c r="EJ179" s="175"/>
      <c r="EK179" s="238">
        <f t="shared" si="375"/>
        <v>0</v>
      </c>
      <c r="EL179" s="239">
        <f t="shared" si="376"/>
        <v>0</v>
      </c>
      <c r="EM179" s="175"/>
      <c r="EN179" s="238">
        <f t="shared" si="377"/>
        <v>0</v>
      </c>
      <c r="EO179" s="239">
        <f t="shared" si="378"/>
        <v>0</v>
      </c>
      <c r="EP179" s="175"/>
      <c r="EQ179" s="238">
        <f t="shared" si="379"/>
        <v>0</v>
      </c>
      <c r="ER179" s="239">
        <f t="shared" si="380"/>
        <v>0</v>
      </c>
      <c r="ES179" s="175"/>
      <c r="ET179" s="238">
        <f t="shared" si="381"/>
        <v>0</v>
      </c>
      <c r="EU179" s="239">
        <f t="shared" si="382"/>
        <v>0</v>
      </c>
      <c r="EV179" s="175"/>
      <c r="EW179" s="238">
        <f t="shared" si="383"/>
        <v>0</v>
      </c>
      <c r="EX179" s="239">
        <f t="shared" si="384"/>
        <v>0</v>
      </c>
      <c r="EY179" s="175"/>
      <c r="EZ179" s="238">
        <f t="shared" si="385"/>
        <v>0</v>
      </c>
      <c r="FA179" s="239">
        <f t="shared" si="386"/>
        <v>0</v>
      </c>
      <c r="FB179" s="175"/>
      <c r="FC179" s="238">
        <f t="shared" si="387"/>
        <v>0</v>
      </c>
      <c r="FD179" s="239">
        <f t="shared" si="388"/>
        <v>0</v>
      </c>
      <c r="FE179" s="175"/>
      <c r="FF179" s="238">
        <f t="shared" si="389"/>
        <v>0</v>
      </c>
      <c r="FG179" s="239">
        <f t="shared" si="390"/>
        <v>0</v>
      </c>
      <c r="FH179" s="175"/>
      <c r="FI179" s="238">
        <f t="shared" si="391"/>
        <v>0</v>
      </c>
      <c r="FJ179" s="239">
        <f t="shared" si="392"/>
        <v>0</v>
      </c>
      <c r="FK179" s="175"/>
      <c r="FL179" s="238">
        <f t="shared" si="393"/>
        <v>0</v>
      </c>
      <c r="FM179" s="239">
        <f t="shared" si="394"/>
        <v>0</v>
      </c>
      <c r="FN179" s="175"/>
      <c r="FO179" s="238">
        <f t="shared" si="395"/>
        <v>0</v>
      </c>
      <c r="FP179" s="239">
        <f t="shared" si="396"/>
        <v>0</v>
      </c>
      <c r="FQ179" s="175"/>
      <c r="FR179" s="238">
        <f t="shared" si="397"/>
        <v>0</v>
      </c>
      <c r="FS179" s="239">
        <f t="shared" si="398"/>
        <v>0</v>
      </c>
      <c r="FT179" s="175"/>
      <c r="FU179" s="238">
        <f t="shared" si="399"/>
        <v>0</v>
      </c>
      <c r="FV179" s="239">
        <f t="shared" si="400"/>
        <v>0</v>
      </c>
      <c r="FW179" s="175"/>
      <c r="FX179" s="238">
        <f t="shared" si="401"/>
        <v>0</v>
      </c>
      <c r="FY179" s="239">
        <f t="shared" si="402"/>
        <v>0</v>
      </c>
      <c r="FZ179" s="175"/>
      <c r="GA179" s="238">
        <f t="shared" si="403"/>
        <v>0</v>
      </c>
      <c r="GB179" s="239">
        <f t="shared" si="404"/>
        <v>0</v>
      </c>
      <c r="GC179" s="175"/>
      <c r="GD179" s="238">
        <f t="shared" si="405"/>
        <v>0</v>
      </c>
      <c r="GE179" s="239">
        <f t="shared" si="406"/>
        <v>0</v>
      </c>
      <c r="GF179" s="175"/>
      <c r="GG179" s="238">
        <f t="shared" si="407"/>
        <v>0</v>
      </c>
      <c r="GH179" s="239">
        <f t="shared" si="408"/>
        <v>0</v>
      </c>
      <c r="GI179" s="175"/>
      <c r="GJ179" s="238">
        <f t="shared" si="409"/>
        <v>0</v>
      </c>
      <c r="GK179" s="239">
        <f t="shared" si="410"/>
        <v>0</v>
      </c>
      <c r="GL179" s="175"/>
      <c r="GM179" s="238">
        <f t="shared" si="411"/>
        <v>0</v>
      </c>
      <c r="GN179" s="239">
        <f t="shared" si="412"/>
        <v>0</v>
      </c>
      <c r="GO179" s="175"/>
      <c r="GP179" s="238">
        <f t="shared" si="413"/>
        <v>0</v>
      </c>
      <c r="GQ179" s="239">
        <f t="shared" si="414"/>
        <v>0</v>
      </c>
      <c r="GR179" s="175"/>
      <c r="GS179" s="238">
        <f t="shared" si="415"/>
        <v>0</v>
      </c>
      <c r="GT179" s="239">
        <f t="shared" si="416"/>
        <v>0</v>
      </c>
      <c r="GU179" s="175"/>
      <c r="GV179" s="238">
        <f t="shared" si="417"/>
        <v>0</v>
      </c>
      <c r="GW179" s="239">
        <f t="shared" si="418"/>
        <v>0</v>
      </c>
      <c r="GX179" s="175"/>
      <c r="GY179" s="238">
        <f t="shared" si="419"/>
        <v>0</v>
      </c>
      <c r="GZ179" s="239">
        <f t="shared" si="420"/>
        <v>0</v>
      </c>
      <c r="HA179" s="175"/>
      <c r="HB179" s="238">
        <f t="shared" si="421"/>
        <v>0</v>
      </c>
      <c r="HC179" s="239">
        <f t="shared" si="422"/>
        <v>0</v>
      </c>
      <c r="HD179" s="175"/>
      <c r="HE179" s="238">
        <f t="shared" si="423"/>
        <v>0</v>
      </c>
      <c r="HF179" s="239">
        <f t="shared" si="424"/>
        <v>0</v>
      </c>
      <c r="HG179" s="175"/>
      <c r="HH179" s="238">
        <f t="shared" si="425"/>
        <v>0</v>
      </c>
      <c r="HI179" s="239">
        <f t="shared" si="426"/>
        <v>0</v>
      </c>
      <c r="HJ179" s="175"/>
      <c r="HK179" s="238">
        <f t="shared" si="427"/>
        <v>0</v>
      </c>
      <c r="HL179" s="239">
        <f t="shared" si="428"/>
        <v>0</v>
      </c>
      <c r="HM179" s="242">
        <f t="shared" si="429"/>
        <v>0</v>
      </c>
      <c r="HN179" s="108">
        <f t="shared" si="430"/>
        <v>0</v>
      </c>
    </row>
    <row r="180" spans="1:222" s="2" customFormat="1" hidden="1" x14ac:dyDescent="0.2">
      <c r="A180" s="173"/>
      <c r="B180" s="176"/>
      <c r="C180" s="370"/>
      <c r="D180" s="370"/>
      <c r="E180" s="370"/>
      <c r="F180" s="369"/>
      <c r="G180" s="177"/>
      <c r="H180" s="178"/>
      <c r="I180" s="39"/>
      <c r="J180" s="174">
        <f t="shared" si="288"/>
        <v>0</v>
      </c>
      <c r="K180" s="175"/>
      <c r="L180" s="238">
        <f t="shared" si="289"/>
        <v>0</v>
      </c>
      <c r="M180" s="239">
        <f t="shared" si="290"/>
        <v>0</v>
      </c>
      <c r="N180" s="175"/>
      <c r="O180" s="238">
        <f t="shared" si="291"/>
        <v>0</v>
      </c>
      <c r="P180" s="239">
        <f t="shared" si="292"/>
        <v>0</v>
      </c>
      <c r="Q180" s="175"/>
      <c r="R180" s="238">
        <f t="shared" si="293"/>
        <v>0</v>
      </c>
      <c r="S180" s="239">
        <f t="shared" si="294"/>
        <v>0</v>
      </c>
      <c r="T180" s="175"/>
      <c r="U180" s="238">
        <f t="shared" si="295"/>
        <v>0</v>
      </c>
      <c r="V180" s="239">
        <f t="shared" si="296"/>
        <v>0</v>
      </c>
      <c r="W180" s="175"/>
      <c r="X180" s="238">
        <f t="shared" si="297"/>
        <v>0</v>
      </c>
      <c r="Y180" s="239">
        <f t="shared" si="298"/>
        <v>0</v>
      </c>
      <c r="Z180" s="175"/>
      <c r="AA180" s="238">
        <f t="shared" si="299"/>
        <v>0</v>
      </c>
      <c r="AB180" s="239">
        <f t="shared" si="300"/>
        <v>0</v>
      </c>
      <c r="AC180" s="175"/>
      <c r="AD180" s="238">
        <f t="shared" si="301"/>
        <v>0</v>
      </c>
      <c r="AE180" s="239">
        <f t="shared" si="302"/>
        <v>0</v>
      </c>
      <c r="AF180" s="175"/>
      <c r="AG180" s="238">
        <f t="shared" si="303"/>
        <v>0</v>
      </c>
      <c r="AH180" s="239">
        <f t="shared" si="304"/>
        <v>0</v>
      </c>
      <c r="AI180" s="175"/>
      <c r="AJ180" s="238">
        <f t="shared" si="305"/>
        <v>0</v>
      </c>
      <c r="AK180" s="239">
        <f t="shared" si="306"/>
        <v>0</v>
      </c>
      <c r="AL180" s="175"/>
      <c r="AM180" s="238">
        <f t="shared" si="307"/>
        <v>0</v>
      </c>
      <c r="AN180" s="239">
        <f t="shared" si="308"/>
        <v>0</v>
      </c>
      <c r="AO180" s="175"/>
      <c r="AP180" s="238">
        <f t="shared" si="309"/>
        <v>0</v>
      </c>
      <c r="AQ180" s="239">
        <f t="shared" si="310"/>
        <v>0</v>
      </c>
      <c r="AR180" s="175"/>
      <c r="AS180" s="238">
        <f t="shared" si="311"/>
        <v>0</v>
      </c>
      <c r="AT180" s="239">
        <f t="shared" si="312"/>
        <v>0</v>
      </c>
      <c r="AU180" s="175"/>
      <c r="AV180" s="238">
        <f t="shared" si="313"/>
        <v>0</v>
      </c>
      <c r="AW180" s="239">
        <f t="shared" si="314"/>
        <v>0</v>
      </c>
      <c r="AX180" s="175"/>
      <c r="AY180" s="238">
        <f t="shared" si="315"/>
        <v>0</v>
      </c>
      <c r="AZ180" s="239">
        <f t="shared" si="316"/>
        <v>0</v>
      </c>
      <c r="BA180" s="175"/>
      <c r="BB180" s="238">
        <f t="shared" si="317"/>
        <v>0</v>
      </c>
      <c r="BC180" s="239">
        <f t="shared" si="318"/>
        <v>0</v>
      </c>
      <c r="BD180" s="175"/>
      <c r="BE180" s="238">
        <f t="shared" si="319"/>
        <v>0</v>
      </c>
      <c r="BF180" s="239">
        <f t="shared" si="320"/>
        <v>0</v>
      </c>
      <c r="BG180" s="175"/>
      <c r="BH180" s="238">
        <f t="shared" si="321"/>
        <v>0</v>
      </c>
      <c r="BI180" s="239">
        <f t="shared" si="322"/>
        <v>0</v>
      </c>
      <c r="BJ180" s="175"/>
      <c r="BK180" s="238">
        <f t="shared" si="323"/>
        <v>0</v>
      </c>
      <c r="BL180" s="239">
        <f t="shared" si="324"/>
        <v>0</v>
      </c>
      <c r="BM180" s="175"/>
      <c r="BN180" s="238">
        <f t="shared" si="325"/>
        <v>0</v>
      </c>
      <c r="BO180" s="239">
        <f t="shared" si="326"/>
        <v>0</v>
      </c>
      <c r="BP180" s="175"/>
      <c r="BQ180" s="238">
        <f t="shared" si="327"/>
        <v>0</v>
      </c>
      <c r="BR180" s="239">
        <f t="shared" si="328"/>
        <v>0</v>
      </c>
      <c r="BS180" s="175"/>
      <c r="BT180" s="238">
        <f t="shared" si="329"/>
        <v>0</v>
      </c>
      <c r="BU180" s="239">
        <f t="shared" si="330"/>
        <v>0</v>
      </c>
      <c r="BV180" s="175"/>
      <c r="BW180" s="238">
        <f t="shared" si="331"/>
        <v>0</v>
      </c>
      <c r="BX180" s="239">
        <f t="shared" si="332"/>
        <v>0</v>
      </c>
      <c r="BY180" s="175"/>
      <c r="BZ180" s="238">
        <f t="shared" si="333"/>
        <v>0</v>
      </c>
      <c r="CA180" s="239">
        <f t="shared" si="334"/>
        <v>0</v>
      </c>
      <c r="CB180" s="175"/>
      <c r="CC180" s="238">
        <f t="shared" si="335"/>
        <v>0</v>
      </c>
      <c r="CD180" s="239">
        <f t="shared" si="336"/>
        <v>0</v>
      </c>
      <c r="CE180" s="175"/>
      <c r="CF180" s="238">
        <f t="shared" si="337"/>
        <v>0</v>
      </c>
      <c r="CG180" s="239">
        <f t="shared" si="338"/>
        <v>0</v>
      </c>
      <c r="CH180" s="175"/>
      <c r="CI180" s="238">
        <f t="shared" si="339"/>
        <v>0</v>
      </c>
      <c r="CJ180" s="239">
        <f t="shared" si="340"/>
        <v>0</v>
      </c>
      <c r="CK180" s="175"/>
      <c r="CL180" s="238">
        <f t="shared" si="341"/>
        <v>0</v>
      </c>
      <c r="CM180" s="239">
        <f t="shared" si="342"/>
        <v>0</v>
      </c>
      <c r="CN180" s="175"/>
      <c r="CO180" s="238">
        <f t="shared" si="343"/>
        <v>0</v>
      </c>
      <c r="CP180" s="239">
        <f t="shared" si="344"/>
        <v>0</v>
      </c>
      <c r="CQ180" s="175"/>
      <c r="CR180" s="238">
        <f t="shared" si="345"/>
        <v>0</v>
      </c>
      <c r="CS180" s="239">
        <f t="shared" si="346"/>
        <v>0</v>
      </c>
      <c r="CT180" s="175"/>
      <c r="CU180" s="238">
        <f t="shared" si="347"/>
        <v>0</v>
      </c>
      <c r="CV180" s="239">
        <f t="shared" si="348"/>
        <v>0</v>
      </c>
      <c r="CW180" s="175"/>
      <c r="CX180" s="238">
        <f t="shared" si="349"/>
        <v>0</v>
      </c>
      <c r="CY180" s="239">
        <f t="shared" si="350"/>
        <v>0</v>
      </c>
      <c r="CZ180" s="175"/>
      <c r="DA180" s="238">
        <f t="shared" si="351"/>
        <v>0</v>
      </c>
      <c r="DB180" s="239">
        <f t="shared" si="352"/>
        <v>0</v>
      </c>
      <c r="DC180" s="175"/>
      <c r="DD180" s="238">
        <f t="shared" si="353"/>
        <v>0</v>
      </c>
      <c r="DE180" s="239">
        <f t="shared" si="354"/>
        <v>0</v>
      </c>
      <c r="DF180" s="175"/>
      <c r="DG180" s="238">
        <f t="shared" si="355"/>
        <v>0</v>
      </c>
      <c r="DH180" s="239">
        <f t="shared" si="356"/>
        <v>0</v>
      </c>
      <c r="DI180" s="175"/>
      <c r="DJ180" s="238">
        <f t="shared" si="357"/>
        <v>0</v>
      </c>
      <c r="DK180" s="239">
        <f t="shared" si="358"/>
        <v>0</v>
      </c>
      <c r="DL180" s="175"/>
      <c r="DM180" s="238">
        <f t="shared" si="359"/>
        <v>0</v>
      </c>
      <c r="DN180" s="239">
        <f t="shared" si="360"/>
        <v>0</v>
      </c>
      <c r="DO180" s="175"/>
      <c r="DP180" s="238">
        <f t="shared" si="361"/>
        <v>0</v>
      </c>
      <c r="DQ180" s="239">
        <f t="shared" si="362"/>
        <v>0</v>
      </c>
      <c r="DR180" s="175"/>
      <c r="DS180" s="238">
        <f t="shared" si="363"/>
        <v>0</v>
      </c>
      <c r="DT180" s="239">
        <f t="shared" si="364"/>
        <v>0</v>
      </c>
      <c r="DU180" s="175"/>
      <c r="DV180" s="238">
        <f t="shared" si="365"/>
        <v>0</v>
      </c>
      <c r="DW180" s="239">
        <f t="shared" si="366"/>
        <v>0</v>
      </c>
      <c r="DX180" s="175"/>
      <c r="DY180" s="238">
        <f t="shared" si="367"/>
        <v>0</v>
      </c>
      <c r="DZ180" s="239">
        <f t="shared" si="368"/>
        <v>0</v>
      </c>
      <c r="EA180" s="175"/>
      <c r="EB180" s="238">
        <f t="shared" si="369"/>
        <v>0</v>
      </c>
      <c r="EC180" s="239">
        <f t="shared" si="370"/>
        <v>0</v>
      </c>
      <c r="ED180" s="175"/>
      <c r="EE180" s="238">
        <f t="shared" si="371"/>
        <v>0</v>
      </c>
      <c r="EF180" s="239">
        <f t="shared" si="372"/>
        <v>0</v>
      </c>
      <c r="EG180" s="175"/>
      <c r="EH180" s="238">
        <f t="shared" si="373"/>
        <v>0</v>
      </c>
      <c r="EI180" s="239">
        <f t="shared" si="374"/>
        <v>0</v>
      </c>
      <c r="EJ180" s="175"/>
      <c r="EK180" s="238">
        <f t="shared" si="375"/>
        <v>0</v>
      </c>
      <c r="EL180" s="239">
        <f t="shared" si="376"/>
        <v>0</v>
      </c>
      <c r="EM180" s="175"/>
      <c r="EN180" s="238">
        <f t="shared" si="377"/>
        <v>0</v>
      </c>
      <c r="EO180" s="239">
        <f t="shared" si="378"/>
        <v>0</v>
      </c>
      <c r="EP180" s="175"/>
      <c r="EQ180" s="238">
        <f t="shared" si="379"/>
        <v>0</v>
      </c>
      <c r="ER180" s="239">
        <f t="shared" si="380"/>
        <v>0</v>
      </c>
      <c r="ES180" s="175"/>
      <c r="ET180" s="238">
        <f t="shared" si="381"/>
        <v>0</v>
      </c>
      <c r="EU180" s="239">
        <f t="shared" si="382"/>
        <v>0</v>
      </c>
      <c r="EV180" s="175"/>
      <c r="EW180" s="238">
        <f t="shared" si="383"/>
        <v>0</v>
      </c>
      <c r="EX180" s="239">
        <f t="shared" si="384"/>
        <v>0</v>
      </c>
      <c r="EY180" s="175"/>
      <c r="EZ180" s="238">
        <f t="shared" si="385"/>
        <v>0</v>
      </c>
      <c r="FA180" s="239">
        <f t="shared" si="386"/>
        <v>0</v>
      </c>
      <c r="FB180" s="175"/>
      <c r="FC180" s="238">
        <f t="shared" si="387"/>
        <v>0</v>
      </c>
      <c r="FD180" s="239">
        <f t="shared" si="388"/>
        <v>0</v>
      </c>
      <c r="FE180" s="175"/>
      <c r="FF180" s="238">
        <f t="shared" si="389"/>
        <v>0</v>
      </c>
      <c r="FG180" s="239">
        <f t="shared" si="390"/>
        <v>0</v>
      </c>
      <c r="FH180" s="175"/>
      <c r="FI180" s="238">
        <f t="shared" si="391"/>
        <v>0</v>
      </c>
      <c r="FJ180" s="239">
        <f t="shared" si="392"/>
        <v>0</v>
      </c>
      <c r="FK180" s="175"/>
      <c r="FL180" s="238">
        <f t="shared" si="393"/>
        <v>0</v>
      </c>
      <c r="FM180" s="239">
        <f t="shared" si="394"/>
        <v>0</v>
      </c>
      <c r="FN180" s="175"/>
      <c r="FO180" s="238">
        <f t="shared" si="395"/>
        <v>0</v>
      </c>
      <c r="FP180" s="239">
        <f t="shared" si="396"/>
        <v>0</v>
      </c>
      <c r="FQ180" s="175"/>
      <c r="FR180" s="238">
        <f t="shared" si="397"/>
        <v>0</v>
      </c>
      <c r="FS180" s="239">
        <f t="shared" si="398"/>
        <v>0</v>
      </c>
      <c r="FT180" s="175"/>
      <c r="FU180" s="238">
        <f t="shared" si="399"/>
        <v>0</v>
      </c>
      <c r="FV180" s="239">
        <f t="shared" si="400"/>
        <v>0</v>
      </c>
      <c r="FW180" s="175"/>
      <c r="FX180" s="238">
        <f t="shared" si="401"/>
        <v>0</v>
      </c>
      <c r="FY180" s="239">
        <f t="shared" si="402"/>
        <v>0</v>
      </c>
      <c r="FZ180" s="175"/>
      <c r="GA180" s="238">
        <f t="shared" si="403"/>
        <v>0</v>
      </c>
      <c r="GB180" s="239">
        <f t="shared" si="404"/>
        <v>0</v>
      </c>
      <c r="GC180" s="175"/>
      <c r="GD180" s="238">
        <f t="shared" si="405"/>
        <v>0</v>
      </c>
      <c r="GE180" s="239">
        <f t="shared" si="406"/>
        <v>0</v>
      </c>
      <c r="GF180" s="175"/>
      <c r="GG180" s="238">
        <f t="shared" si="407"/>
        <v>0</v>
      </c>
      <c r="GH180" s="239">
        <f t="shared" si="408"/>
        <v>0</v>
      </c>
      <c r="GI180" s="175"/>
      <c r="GJ180" s="238">
        <f t="shared" si="409"/>
        <v>0</v>
      </c>
      <c r="GK180" s="239">
        <f t="shared" si="410"/>
        <v>0</v>
      </c>
      <c r="GL180" s="175"/>
      <c r="GM180" s="238">
        <f t="shared" si="411"/>
        <v>0</v>
      </c>
      <c r="GN180" s="239">
        <f t="shared" si="412"/>
        <v>0</v>
      </c>
      <c r="GO180" s="175"/>
      <c r="GP180" s="238">
        <f t="shared" si="413"/>
        <v>0</v>
      </c>
      <c r="GQ180" s="239">
        <f t="shared" si="414"/>
        <v>0</v>
      </c>
      <c r="GR180" s="175"/>
      <c r="GS180" s="238">
        <f t="shared" si="415"/>
        <v>0</v>
      </c>
      <c r="GT180" s="239">
        <f t="shared" si="416"/>
        <v>0</v>
      </c>
      <c r="GU180" s="175"/>
      <c r="GV180" s="238">
        <f t="shared" si="417"/>
        <v>0</v>
      </c>
      <c r="GW180" s="239">
        <f t="shared" si="418"/>
        <v>0</v>
      </c>
      <c r="GX180" s="175"/>
      <c r="GY180" s="238">
        <f t="shared" si="419"/>
        <v>0</v>
      </c>
      <c r="GZ180" s="239">
        <f t="shared" si="420"/>
        <v>0</v>
      </c>
      <c r="HA180" s="175"/>
      <c r="HB180" s="238">
        <f t="shared" si="421"/>
        <v>0</v>
      </c>
      <c r="HC180" s="239">
        <f t="shared" si="422"/>
        <v>0</v>
      </c>
      <c r="HD180" s="175"/>
      <c r="HE180" s="238">
        <f t="shared" si="423"/>
        <v>0</v>
      </c>
      <c r="HF180" s="239">
        <f t="shared" si="424"/>
        <v>0</v>
      </c>
      <c r="HG180" s="175"/>
      <c r="HH180" s="238">
        <f t="shared" si="425"/>
        <v>0</v>
      </c>
      <c r="HI180" s="239">
        <f t="shared" si="426"/>
        <v>0</v>
      </c>
      <c r="HJ180" s="175"/>
      <c r="HK180" s="238">
        <f t="shared" si="427"/>
        <v>0</v>
      </c>
      <c r="HL180" s="239">
        <f t="shared" si="428"/>
        <v>0</v>
      </c>
      <c r="HM180" s="242">
        <f t="shared" si="429"/>
        <v>0</v>
      </c>
      <c r="HN180" s="108">
        <f t="shared" si="430"/>
        <v>0</v>
      </c>
    </row>
    <row r="181" spans="1:222" s="2" customFormat="1" hidden="1" x14ac:dyDescent="0.2">
      <c r="A181" s="173"/>
      <c r="B181" s="176"/>
      <c r="C181" s="370"/>
      <c r="D181" s="370"/>
      <c r="E181" s="370"/>
      <c r="F181" s="369"/>
      <c r="G181" s="177"/>
      <c r="H181" s="178"/>
      <c r="I181" s="39"/>
      <c r="J181" s="174">
        <f t="shared" si="288"/>
        <v>0</v>
      </c>
      <c r="K181" s="175"/>
      <c r="L181" s="238">
        <f t="shared" si="289"/>
        <v>0</v>
      </c>
      <c r="M181" s="239">
        <f t="shared" si="290"/>
        <v>0</v>
      </c>
      <c r="N181" s="175"/>
      <c r="O181" s="238">
        <f t="shared" si="291"/>
        <v>0</v>
      </c>
      <c r="P181" s="239">
        <f t="shared" si="292"/>
        <v>0</v>
      </c>
      <c r="Q181" s="175"/>
      <c r="R181" s="238">
        <f t="shared" si="293"/>
        <v>0</v>
      </c>
      <c r="S181" s="239">
        <f t="shared" si="294"/>
        <v>0</v>
      </c>
      <c r="T181" s="175"/>
      <c r="U181" s="238">
        <f t="shared" si="295"/>
        <v>0</v>
      </c>
      <c r="V181" s="239">
        <f t="shared" si="296"/>
        <v>0</v>
      </c>
      <c r="W181" s="175"/>
      <c r="X181" s="238">
        <f t="shared" si="297"/>
        <v>0</v>
      </c>
      <c r="Y181" s="239">
        <f t="shared" si="298"/>
        <v>0</v>
      </c>
      <c r="Z181" s="175"/>
      <c r="AA181" s="238">
        <f t="shared" si="299"/>
        <v>0</v>
      </c>
      <c r="AB181" s="239">
        <f t="shared" si="300"/>
        <v>0</v>
      </c>
      <c r="AC181" s="175"/>
      <c r="AD181" s="238">
        <f t="shared" si="301"/>
        <v>0</v>
      </c>
      <c r="AE181" s="239">
        <f t="shared" si="302"/>
        <v>0</v>
      </c>
      <c r="AF181" s="175"/>
      <c r="AG181" s="238">
        <f t="shared" si="303"/>
        <v>0</v>
      </c>
      <c r="AH181" s="239">
        <f t="shared" si="304"/>
        <v>0</v>
      </c>
      <c r="AI181" s="175"/>
      <c r="AJ181" s="238">
        <f t="shared" si="305"/>
        <v>0</v>
      </c>
      <c r="AK181" s="239">
        <f t="shared" si="306"/>
        <v>0</v>
      </c>
      <c r="AL181" s="175"/>
      <c r="AM181" s="238">
        <f t="shared" si="307"/>
        <v>0</v>
      </c>
      <c r="AN181" s="239">
        <f t="shared" si="308"/>
        <v>0</v>
      </c>
      <c r="AO181" s="175"/>
      <c r="AP181" s="238">
        <f t="shared" si="309"/>
        <v>0</v>
      </c>
      <c r="AQ181" s="239">
        <f t="shared" si="310"/>
        <v>0</v>
      </c>
      <c r="AR181" s="175"/>
      <c r="AS181" s="238">
        <f t="shared" si="311"/>
        <v>0</v>
      </c>
      <c r="AT181" s="239">
        <f t="shared" si="312"/>
        <v>0</v>
      </c>
      <c r="AU181" s="175"/>
      <c r="AV181" s="238">
        <f t="shared" si="313"/>
        <v>0</v>
      </c>
      <c r="AW181" s="239">
        <f t="shared" si="314"/>
        <v>0</v>
      </c>
      <c r="AX181" s="175"/>
      <c r="AY181" s="238">
        <f t="shared" si="315"/>
        <v>0</v>
      </c>
      <c r="AZ181" s="239">
        <f t="shared" si="316"/>
        <v>0</v>
      </c>
      <c r="BA181" s="175"/>
      <c r="BB181" s="238">
        <f t="shared" si="317"/>
        <v>0</v>
      </c>
      <c r="BC181" s="239">
        <f t="shared" si="318"/>
        <v>0</v>
      </c>
      <c r="BD181" s="175"/>
      <c r="BE181" s="238">
        <f t="shared" si="319"/>
        <v>0</v>
      </c>
      <c r="BF181" s="239">
        <f t="shared" si="320"/>
        <v>0</v>
      </c>
      <c r="BG181" s="175"/>
      <c r="BH181" s="238">
        <f t="shared" si="321"/>
        <v>0</v>
      </c>
      <c r="BI181" s="239">
        <f t="shared" si="322"/>
        <v>0</v>
      </c>
      <c r="BJ181" s="175"/>
      <c r="BK181" s="238">
        <f t="shared" si="323"/>
        <v>0</v>
      </c>
      <c r="BL181" s="239">
        <f t="shared" si="324"/>
        <v>0</v>
      </c>
      <c r="BM181" s="175"/>
      <c r="BN181" s="238">
        <f t="shared" si="325"/>
        <v>0</v>
      </c>
      <c r="BO181" s="239">
        <f t="shared" si="326"/>
        <v>0</v>
      </c>
      <c r="BP181" s="175"/>
      <c r="BQ181" s="238">
        <f t="shared" si="327"/>
        <v>0</v>
      </c>
      <c r="BR181" s="239">
        <f t="shared" si="328"/>
        <v>0</v>
      </c>
      <c r="BS181" s="175"/>
      <c r="BT181" s="238">
        <f t="shared" si="329"/>
        <v>0</v>
      </c>
      <c r="BU181" s="239">
        <f t="shared" si="330"/>
        <v>0</v>
      </c>
      <c r="BV181" s="175"/>
      <c r="BW181" s="238">
        <f t="shared" si="331"/>
        <v>0</v>
      </c>
      <c r="BX181" s="239">
        <f t="shared" si="332"/>
        <v>0</v>
      </c>
      <c r="BY181" s="175"/>
      <c r="BZ181" s="238">
        <f t="shared" si="333"/>
        <v>0</v>
      </c>
      <c r="CA181" s="239">
        <f t="shared" si="334"/>
        <v>0</v>
      </c>
      <c r="CB181" s="175"/>
      <c r="CC181" s="238">
        <f t="shared" si="335"/>
        <v>0</v>
      </c>
      <c r="CD181" s="239">
        <f t="shared" si="336"/>
        <v>0</v>
      </c>
      <c r="CE181" s="175"/>
      <c r="CF181" s="238">
        <f t="shared" si="337"/>
        <v>0</v>
      </c>
      <c r="CG181" s="239">
        <f t="shared" si="338"/>
        <v>0</v>
      </c>
      <c r="CH181" s="175"/>
      <c r="CI181" s="238">
        <f t="shared" si="339"/>
        <v>0</v>
      </c>
      <c r="CJ181" s="239">
        <f t="shared" si="340"/>
        <v>0</v>
      </c>
      <c r="CK181" s="175"/>
      <c r="CL181" s="238">
        <f t="shared" si="341"/>
        <v>0</v>
      </c>
      <c r="CM181" s="239">
        <f t="shared" si="342"/>
        <v>0</v>
      </c>
      <c r="CN181" s="175"/>
      <c r="CO181" s="238">
        <f t="shared" si="343"/>
        <v>0</v>
      </c>
      <c r="CP181" s="239">
        <f t="shared" si="344"/>
        <v>0</v>
      </c>
      <c r="CQ181" s="175"/>
      <c r="CR181" s="238">
        <f t="shared" si="345"/>
        <v>0</v>
      </c>
      <c r="CS181" s="239">
        <f t="shared" si="346"/>
        <v>0</v>
      </c>
      <c r="CT181" s="175"/>
      <c r="CU181" s="238">
        <f t="shared" si="347"/>
        <v>0</v>
      </c>
      <c r="CV181" s="239">
        <f t="shared" si="348"/>
        <v>0</v>
      </c>
      <c r="CW181" s="175"/>
      <c r="CX181" s="238">
        <f t="shared" si="349"/>
        <v>0</v>
      </c>
      <c r="CY181" s="239">
        <f t="shared" si="350"/>
        <v>0</v>
      </c>
      <c r="CZ181" s="175"/>
      <c r="DA181" s="238">
        <f t="shared" si="351"/>
        <v>0</v>
      </c>
      <c r="DB181" s="239">
        <f t="shared" si="352"/>
        <v>0</v>
      </c>
      <c r="DC181" s="175"/>
      <c r="DD181" s="238">
        <f t="shared" si="353"/>
        <v>0</v>
      </c>
      <c r="DE181" s="239">
        <f t="shared" si="354"/>
        <v>0</v>
      </c>
      <c r="DF181" s="175"/>
      <c r="DG181" s="238">
        <f t="shared" si="355"/>
        <v>0</v>
      </c>
      <c r="DH181" s="239">
        <f t="shared" si="356"/>
        <v>0</v>
      </c>
      <c r="DI181" s="175"/>
      <c r="DJ181" s="238">
        <f t="shared" si="357"/>
        <v>0</v>
      </c>
      <c r="DK181" s="239">
        <f t="shared" si="358"/>
        <v>0</v>
      </c>
      <c r="DL181" s="175"/>
      <c r="DM181" s="238">
        <f t="shared" si="359"/>
        <v>0</v>
      </c>
      <c r="DN181" s="239">
        <f t="shared" si="360"/>
        <v>0</v>
      </c>
      <c r="DO181" s="175"/>
      <c r="DP181" s="238">
        <f t="shared" si="361"/>
        <v>0</v>
      </c>
      <c r="DQ181" s="239">
        <f t="shared" si="362"/>
        <v>0</v>
      </c>
      <c r="DR181" s="175"/>
      <c r="DS181" s="238">
        <f t="shared" si="363"/>
        <v>0</v>
      </c>
      <c r="DT181" s="239">
        <f t="shared" si="364"/>
        <v>0</v>
      </c>
      <c r="DU181" s="175"/>
      <c r="DV181" s="238">
        <f t="shared" si="365"/>
        <v>0</v>
      </c>
      <c r="DW181" s="239">
        <f t="shared" si="366"/>
        <v>0</v>
      </c>
      <c r="DX181" s="175"/>
      <c r="DY181" s="238">
        <f t="shared" si="367"/>
        <v>0</v>
      </c>
      <c r="DZ181" s="239">
        <f t="shared" si="368"/>
        <v>0</v>
      </c>
      <c r="EA181" s="175"/>
      <c r="EB181" s="238">
        <f t="shared" si="369"/>
        <v>0</v>
      </c>
      <c r="EC181" s="239">
        <f t="shared" si="370"/>
        <v>0</v>
      </c>
      <c r="ED181" s="175"/>
      <c r="EE181" s="238">
        <f t="shared" si="371"/>
        <v>0</v>
      </c>
      <c r="EF181" s="239">
        <f t="shared" si="372"/>
        <v>0</v>
      </c>
      <c r="EG181" s="175"/>
      <c r="EH181" s="238">
        <f t="shared" si="373"/>
        <v>0</v>
      </c>
      <c r="EI181" s="239">
        <f t="shared" si="374"/>
        <v>0</v>
      </c>
      <c r="EJ181" s="175"/>
      <c r="EK181" s="238">
        <f t="shared" si="375"/>
        <v>0</v>
      </c>
      <c r="EL181" s="239">
        <f t="shared" si="376"/>
        <v>0</v>
      </c>
      <c r="EM181" s="175"/>
      <c r="EN181" s="238">
        <f t="shared" si="377"/>
        <v>0</v>
      </c>
      <c r="EO181" s="239">
        <f t="shared" si="378"/>
        <v>0</v>
      </c>
      <c r="EP181" s="175"/>
      <c r="EQ181" s="238">
        <f t="shared" si="379"/>
        <v>0</v>
      </c>
      <c r="ER181" s="239">
        <f t="shared" si="380"/>
        <v>0</v>
      </c>
      <c r="ES181" s="175"/>
      <c r="ET181" s="238">
        <f t="shared" si="381"/>
        <v>0</v>
      </c>
      <c r="EU181" s="239">
        <f t="shared" si="382"/>
        <v>0</v>
      </c>
      <c r="EV181" s="175"/>
      <c r="EW181" s="238">
        <f t="shared" si="383"/>
        <v>0</v>
      </c>
      <c r="EX181" s="239">
        <f t="shared" si="384"/>
        <v>0</v>
      </c>
      <c r="EY181" s="175"/>
      <c r="EZ181" s="238">
        <f t="shared" si="385"/>
        <v>0</v>
      </c>
      <c r="FA181" s="239">
        <f t="shared" si="386"/>
        <v>0</v>
      </c>
      <c r="FB181" s="175"/>
      <c r="FC181" s="238">
        <f t="shared" si="387"/>
        <v>0</v>
      </c>
      <c r="FD181" s="239">
        <f t="shared" si="388"/>
        <v>0</v>
      </c>
      <c r="FE181" s="175"/>
      <c r="FF181" s="238">
        <f t="shared" si="389"/>
        <v>0</v>
      </c>
      <c r="FG181" s="239">
        <f t="shared" si="390"/>
        <v>0</v>
      </c>
      <c r="FH181" s="175"/>
      <c r="FI181" s="238">
        <f t="shared" si="391"/>
        <v>0</v>
      </c>
      <c r="FJ181" s="239">
        <f t="shared" si="392"/>
        <v>0</v>
      </c>
      <c r="FK181" s="175"/>
      <c r="FL181" s="238">
        <f t="shared" si="393"/>
        <v>0</v>
      </c>
      <c r="FM181" s="239">
        <f t="shared" si="394"/>
        <v>0</v>
      </c>
      <c r="FN181" s="175"/>
      <c r="FO181" s="238">
        <f t="shared" si="395"/>
        <v>0</v>
      </c>
      <c r="FP181" s="239">
        <f t="shared" si="396"/>
        <v>0</v>
      </c>
      <c r="FQ181" s="175"/>
      <c r="FR181" s="238">
        <f t="shared" si="397"/>
        <v>0</v>
      </c>
      <c r="FS181" s="239">
        <f t="shared" si="398"/>
        <v>0</v>
      </c>
      <c r="FT181" s="175"/>
      <c r="FU181" s="238">
        <f t="shared" si="399"/>
        <v>0</v>
      </c>
      <c r="FV181" s="239">
        <f t="shared" si="400"/>
        <v>0</v>
      </c>
      <c r="FW181" s="175"/>
      <c r="FX181" s="238">
        <f t="shared" si="401"/>
        <v>0</v>
      </c>
      <c r="FY181" s="239">
        <f t="shared" si="402"/>
        <v>0</v>
      </c>
      <c r="FZ181" s="175"/>
      <c r="GA181" s="238">
        <f t="shared" si="403"/>
        <v>0</v>
      </c>
      <c r="GB181" s="239">
        <f t="shared" si="404"/>
        <v>0</v>
      </c>
      <c r="GC181" s="175"/>
      <c r="GD181" s="238">
        <f t="shared" si="405"/>
        <v>0</v>
      </c>
      <c r="GE181" s="239">
        <f t="shared" si="406"/>
        <v>0</v>
      </c>
      <c r="GF181" s="175"/>
      <c r="GG181" s="238">
        <f t="shared" si="407"/>
        <v>0</v>
      </c>
      <c r="GH181" s="239">
        <f t="shared" si="408"/>
        <v>0</v>
      </c>
      <c r="GI181" s="175"/>
      <c r="GJ181" s="238">
        <f t="shared" si="409"/>
        <v>0</v>
      </c>
      <c r="GK181" s="239">
        <f t="shared" si="410"/>
        <v>0</v>
      </c>
      <c r="GL181" s="175"/>
      <c r="GM181" s="238">
        <f t="shared" si="411"/>
        <v>0</v>
      </c>
      <c r="GN181" s="239">
        <f t="shared" si="412"/>
        <v>0</v>
      </c>
      <c r="GO181" s="175"/>
      <c r="GP181" s="238">
        <f t="shared" si="413"/>
        <v>0</v>
      </c>
      <c r="GQ181" s="239">
        <f t="shared" si="414"/>
        <v>0</v>
      </c>
      <c r="GR181" s="175"/>
      <c r="GS181" s="238">
        <f t="shared" si="415"/>
        <v>0</v>
      </c>
      <c r="GT181" s="239">
        <f t="shared" si="416"/>
        <v>0</v>
      </c>
      <c r="GU181" s="175"/>
      <c r="GV181" s="238">
        <f t="shared" si="417"/>
        <v>0</v>
      </c>
      <c r="GW181" s="239">
        <f t="shared" si="418"/>
        <v>0</v>
      </c>
      <c r="GX181" s="175"/>
      <c r="GY181" s="238">
        <f t="shared" si="419"/>
        <v>0</v>
      </c>
      <c r="GZ181" s="239">
        <f t="shared" si="420"/>
        <v>0</v>
      </c>
      <c r="HA181" s="175"/>
      <c r="HB181" s="238">
        <f t="shared" si="421"/>
        <v>0</v>
      </c>
      <c r="HC181" s="239">
        <f t="shared" si="422"/>
        <v>0</v>
      </c>
      <c r="HD181" s="175"/>
      <c r="HE181" s="238">
        <f t="shared" si="423"/>
        <v>0</v>
      </c>
      <c r="HF181" s="239">
        <f t="shared" si="424"/>
        <v>0</v>
      </c>
      <c r="HG181" s="175"/>
      <c r="HH181" s="238">
        <f t="shared" si="425"/>
        <v>0</v>
      </c>
      <c r="HI181" s="239">
        <f t="shared" si="426"/>
        <v>0</v>
      </c>
      <c r="HJ181" s="175"/>
      <c r="HK181" s="238">
        <f t="shared" si="427"/>
        <v>0</v>
      </c>
      <c r="HL181" s="239">
        <f t="shared" si="428"/>
        <v>0</v>
      </c>
      <c r="HM181" s="242">
        <f t="shared" si="429"/>
        <v>0</v>
      </c>
      <c r="HN181" s="108">
        <f t="shared" si="430"/>
        <v>0</v>
      </c>
    </row>
    <row r="182" spans="1:222" s="2" customFormat="1" hidden="1" x14ac:dyDescent="0.2">
      <c r="A182" s="173"/>
      <c r="B182" s="176"/>
      <c r="C182" s="370"/>
      <c r="D182" s="370"/>
      <c r="E182" s="370"/>
      <c r="F182" s="369"/>
      <c r="G182" s="177"/>
      <c r="H182" s="178"/>
      <c r="I182" s="39"/>
      <c r="J182" s="174">
        <f t="shared" si="288"/>
        <v>0</v>
      </c>
      <c r="K182" s="175"/>
      <c r="L182" s="238">
        <f t="shared" si="289"/>
        <v>0</v>
      </c>
      <c r="M182" s="239">
        <f t="shared" si="290"/>
        <v>0</v>
      </c>
      <c r="N182" s="175"/>
      <c r="O182" s="238">
        <f t="shared" si="291"/>
        <v>0</v>
      </c>
      <c r="P182" s="239">
        <f t="shared" si="292"/>
        <v>0</v>
      </c>
      <c r="Q182" s="175"/>
      <c r="R182" s="238">
        <f t="shared" si="293"/>
        <v>0</v>
      </c>
      <c r="S182" s="239">
        <f t="shared" si="294"/>
        <v>0</v>
      </c>
      <c r="T182" s="175"/>
      <c r="U182" s="238">
        <f t="shared" si="295"/>
        <v>0</v>
      </c>
      <c r="V182" s="239">
        <f t="shared" si="296"/>
        <v>0</v>
      </c>
      <c r="W182" s="175"/>
      <c r="X182" s="238">
        <f t="shared" si="297"/>
        <v>0</v>
      </c>
      <c r="Y182" s="239">
        <f t="shared" si="298"/>
        <v>0</v>
      </c>
      <c r="Z182" s="175"/>
      <c r="AA182" s="238">
        <f t="shared" si="299"/>
        <v>0</v>
      </c>
      <c r="AB182" s="239">
        <f t="shared" si="300"/>
        <v>0</v>
      </c>
      <c r="AC182" s="175"/>
      <c r="AD182" s="238">
        <f t="shared" si="301"/>
        <v>0</v>
      </c>
      <c r="AE182" s="239">
        <f t="shared" si="302"/>
        <v>0</v>
      </c>
      <c r="AF182" s="175"/>
      <c r="AG182" s="238">
        <f t="shared" si="303"/>
        <v>0</v>
      </c>
      <c r="AH182" s="239">
        <f t="shared" si="304"/>
        <v>0</v>
      </c>
      <c r="AI182" s="175"/>
      <c r="AJ182" s="238">
        <f t="shared" si="305"/>
        <v>0</v>
      </c>
      <c r="AK182" s="239">
        <f t="shared" si="306"/>
        <v>0</v>
      </c>
      <c r="AL182" s="175"/>
      <c r="AM182" s="238">
        <f t="shared" si="307"/>
        <v>0</v>
      </c>
      <c r="AN182" s="239">
        <f t="shared" si="308"/>
        <v>0</v>
      </c>
      <c r="AO182" s="175"/>
      <c r="AP182" s="238">
        <f t="shared" si="309"/>
        <v>0</v>
      </c>
      <c r="AQ182" s="239">
        <f t="shared" si="310"/>
        <v>0</v>
      </c>
      <c r="AR182" s="175"/>
      <c r="AS182" s="238">
        <f t="shared" si="311"/>
        <v>0</v>
      </c>
      <c r="AT182" s="239">
        <f t="shared" si="312"/>
        <v>0</v>
      </c>
      <c r="AU182" s="175"/>
      <c r="AV182" s="238">
        <f t="shared" si="313"/>
        <v>0</v>
      </c>
      <c r="AW182" s="239">
        <f t="shared" si="314"/>
        <v>0</v>
      </c>
      <c r="AX182" s="175"/>
      <c r="AY182" s="238">
        <f t="shared" si="315"/>
        <v>0</v>
      </c>
      <c r="AZ182" s="239">
        <f t="shared" si="316"/>
        <v>0</v>
      </c>
      <c r="BA182" s="175"/>
      <c r="BB182" s="238">
        <f t="shared" si="317"/>
        <v>0</v>
      </c>
      <c r="BC182" s="239">
        <f t="shared" si="318"/>
        <v>0</v>
      </c>
      <c r="BD182" s="175"/>
      <c r="BE182" s="238">
        <f t="shared" si="319"/>
        <v>0</v>
      </c>
      <c r="BF182" s="239">
        <f t="shared" si="320"/>
        <v>0</v>
      </c>
      <c r="BG182" s="175"/>
      <c r="BH182" s="238">
        <f t="shared" si="321"/>
        <v>0</v>
      </c>
      <c r="BI182" s="239">
        <f t="shared" si="322"/>
        <v>0</v>
      </c>
      <c r="BJ182" s="175"/>
      <c r="BK182" s="238">
        <f t="shared" si="323"/>
        <v>0</v>
      </c>
      <c r="BL182" s="239">
        <f t="shared" si="324"/>
        <v>0</v>
      </c>
      <c r="BM182" s="175"/>
      <c r="BN182" s="238">
        <f t="shared" si="325"/>
        <v>0</v>
      </c>
      <c r="BO182" s="239">
        <f t="shared" si="326"/>
        <v>0</v>
      </c>
      <c r="BP182" s="175"/>
      <c r="BQ182" s="238">
        <f t="shared" si="327"/>
        <v>0</v>
      </c>
      <c r="BR182" s="239">
        <f t="shared" si="328"/>
        <v>0</v>
      </c>
      <c r="BS182" s="175"/>
      <c r="BT182" s="238">
        <f t="shared" si="329"/>
        <v>0</v>
      </c>
      <c r="BU182" s="239">
        <f t="shared" si="330"/>
        <v>0</v>
      </c>
      <c r="BV182" s="175"/>
      <c r="BW182" s="238">
        <f t="shared" si="331"/>
        <v>0</v>
      </c>
      <c r="BX182" s="239">
        <f t="shared" si="332"/>
        <v>0</v>
      </c>
      <c r="BY182" s="175"/>
      <c r="BZ182" s="238">
        <f t="shared" si="333"/>
        <v>0</v>
      </c>
      <c r="CA182" s="239">
        <f t="shared" si="334"/>
        <v>0</v>
      </c>
      <c r="CB182" s="175"/>
      <c r="CC182" s="238">
        <f t="shared" si="335"/>
        <v>0</v>
      </c>
      <c r="CD182" s="239">
        <f t="shared" si="336"/>
        <v>0</v>
      </c>
      <c r="CE182" s="175"/>
      <c r="CF182" s="238">
        <f t="shared" si="337"/>
        <v>0</v>
      </c>
      <c r="CG182" s="239">
        <f t="shared" si="338"/>
        <v>0</v>
      </c>
      <c r="CH182" s="175"/>
      <c r="CI182" s="238">
        <f t="shared" si="339"/>
        <v>0</v>
      </c>
      <c r="CJ182" s="239">
        <f t="shared" si="340"/>
        <v>0</v>
      </c>
      <c r="CK182" s="175"/>
      <c r="CL182" s="238">
        <f t="shared" si="341"/>
        <v>0</v>
      </c>
      <c r="CM182" s="239">
        <f t="shared" si="342"/>
        <v>0</v>
      </c>
      <c r="CN182" s="175"/>
      <c r="CO182" s="238">
        <f t="shared" si="343"/>
        <v>0</v>
      </c>
      <c r="CP182" s="239">
        <f t="shared" si="344"/>
        <v>0</v>
      </c>
      <c r="CQ182" s="175"/>
      <c r="CR182" s="238">
        <f t="shared" si="345"/>
        <v>0</v>
      </c>
      <c r="CS182" s="239">
        <f t="shared" si="346"/>
        <v>0</v>
      </c>
      <c r="CT182" s="175"/>
      <c r="CU182" s="238">
        <f t="shared" si="347"/>
        <v>0</v>
      </c>
      <c r="CV182" s="239">
        <f t="shared" si="348"/>
        <v>0</v>
      </c>
      <c r="CW182" s="175"/>
      <c r="CX182" s="238">
        <f t="shared" si="349"/>
        <v>0</v>
      </c>
      <c r="CY182" s="239">
        <f t="shared" si="350"/>
        <v>0</v>
      </c>
      <c r="CZ182" s="175"/>
      <c r="DA182" s="238">
        <f t="shared" si="351"/>
        <v>0</v>
      </c>
      <c r="DB182" s="239">
        <f t="shared" si="352"/>
        <v>0</v>
      </c>
      <c r="DC182" s="175"/>
      <c r="DD182" s="238">
        <f t="shared" si="353"/>
        <v>0</v>
      </c>
      <c r="DE182" s="239">
        <f t="shared" si="354"/>
        <v>0</v>
      </c>
      <c r="DF182" s="175"/>
      <c r="DG182" s="238">
        <f t="shared" si="355"/>
        <v>0</v>
      </c>
      <c r="DH182" s="239">
        <f t="shared" si="356"/>
        <v>0</v>
      </c>
      <c r="DI182" s="175"/>
      <c r="DJ182" s="238">
        <f t="shared" si="357"/>
        <v>0</v>
      </c>
      <c r="DK182" s="239">
        <f t="shared" si="358"/>
        <v>0</v>
      </c>
      <c r="DL182" s="175"/>
      <c r="DM182" s="238">
        <f t="shared" si="359"/>
        <v>0</v>
      </c>
      <c r="DN182" s="239">
        <f t="shared" si="360"/>
        <v>0</v>
      </c>
      <c r="DO182" s="175"/>
      <c r="DP182" s="238">
        <f t="shared" si="361"/>
        <v>0</v>
      </c>
      <c r="DQ182" s="239">
        <f t="shared" si="362"/>
        <v>0</v>
      </c>
      <c r="DR182" s="175"/>
      <c r="DS182" s="238">
        <f t="shared" si="363"/>
        <v>0</v>
      </c>
      <c r="DT182" s="239">
        <f t="shared" si="364"/>
        <v>0</v>
      </c>
      <c r="DU182" s="175"/>
      <c r="DV182" s="238">
        <f t="shared" si="365"/>
        <v>0</v>
      </c>
      <c r="DW182" s="239">
        <f t="shared" si="366"/>
        <v>0</v>
      </c>
      <c r="DX182" s="175"/>
      <c r="DY182" s="238">
        <f t="shared" si="367"/>
        <v>0</v>
      </c>
      <c r="DZ182" s="239">
        <f t="shared" si="368"/>
        <v>0</v>
      </c>
      <c r="EA182" s="175"/>
      <c r="EB182" s="238">
        <f t="shared" si="369"/>
        <v>0</v>
      </c>
      <c r="EC182" s="239">
        <f t="shared" si="370"/>
        <v>0</v>
      </c>
      <c r="ED182" s="175"/>
      <c r="EE182" s="238">
        <f t="shared" si="371"/>
        <v>0</v>
      </c>
      <c r="EF182" s="239">
        <f t="shared" si="372"/>
        <v>0</v>
      </c>
      <c r="EG182" s="175"/>
      <c r="EH182" s="238">
        <f t="shared" si="373"/>
        <v>0</v>
      </c>
      <c r="EI182" s="239">
        <f t="shared" si="374"/>
        <v>0</v>
      </c>
      <c r="EJ182" s="175"/>
      <c r="EK182" s="238">
        <f t="shared" si="375"/>
        <v>0</v>
      </c>
      <c r="EL182" s="239">
        <f t="shared" si="376"/>
        <v>0</v>
      </c>
      <c r="EM182" s="175"/>
      <c r="EN182" s="238">
        <f t="shared" si="377"/>
        <v>0</v>
      </c>
      <c r="EO182" s="239">
        <f t="shared" si="378"/>
        <v>0</v>
      </c>
      <c r="EP182" s="175"/>
      <c r="EQ182" s="238">
        <f t="shared" si="379"/>
        <v>0</v>
      </c>
      <c r="ER182" s="239">
        <f t="shared" si="380"/>
        <v>0</v>
      </c>
      <c r="ES182" s="175"/>
      <c r="ET182" s="238">
        <f t="shared" si="381"/>
        <v>0</v>
      </c>
      <c r="EU182" s="239">
        <f t="shared" si="382"/>
        <v>0</v>
      </c>
      <c r="EV182" s="175"/>
      <c r="EW182" s="238">
        <f t="shared" si="383"/>
        <v>0</v>
      </c>
      <c r="EX182" s="239">
        <f t="shared" si="384"/>
        <v>0</v>
      </c>
      <c r="EY182" s="175"/>
      <c r="EZ182" s="238">
        <f t="shared" si="385"/>
        <v>0</v>
      </c>
      <c r="FA182" s="239">
        <f t="shared" si="386"/>
        <v>0</v>
      </c>
      <c r="FB182" s="175"/>
      <c r="FC182" s="238">
        <f t="shared" si="387"/>
        <v>0</v>
      </c>
      <c r="FD182" s="239">
        <f t="shared" si="388"/>
        <v>0</v>
      </c>
      <c r="FE182" s="175"/>
      <c r="FF182" s="238">
        <f t="shared" si="389"/>
        <v>0</v>
      </c>
      <c r="FG182" s="239">
        <f t="shared" si="390"/>
        <v>0</v>
      </c>
      <c r="FH182" s="175"/>
      <c r="FI182" s="238">
        <f t="shared" si="391"/>
        <v>0</v>
      </c>
      <c r="FJ182" s="239">
        <f t="shared" si="392"/>
        <v>0</v>
      </c>
      <c r="FK182" s="175"/>
      <c r="FL182" s="238">
        <f t="shared" si="393"/>
        <v>0</v>
      </c>
      <c r="FM182" s="239">
        <f t="shared" si="394"/>
        <v>0</v>
      </c>
      <c r="FN182" s="175"/>
      <c r="FO182" s="238">
        <f t="shared" si="395"/>
        <v>0</v>
      </c>
      <c r="FP182" s="239">
        <f t="shared" si="396"/>
        <v>0</v>
      </c>
      <c r="FQ182" s="175"/>
      <c r="FR182" s="238">
        <f t="shared" si="397"/>
        <v>0</v>
      </c>
      <c r="FS182" s="239">
        <f t="shared" si="398"/>
        <v>0</v>
      </c>
      <c r="FT182" s="175"/>
      <c r="FU182" s="238">
        <f t="shared" si="399"/>
        <v>0</v>
      </c>
      <c r="FV182" s="239">
        <f t="shared" si="400"/>
        <v>0</v>
      </c>
      <c r="FW182" s="175"/>
      <c r="FX182" s="238">
        <f t="shared" si="401"/>
        <v>0</v>
      </c>
      <c r="FY182" s="239">
        <f t="shared" si="402"/>
        <v>0</v>
      </c>
      <c r="FZ182" s="175"/>
      <c r="GA182" s="238">
        <f t="shared" si="403"/>
        <v>0</v>
      </c>
      <c r="GB182" s="239">
        <f t="shared" si="404"/>
        <v>0</v>
      </c>
      <c r="GC182" s="175"/>
      <c r="GD182" s="238">
        <f t="shared" si="405"/>
        <v>0</v>
      </c>
      <c r="GE182" s="239">
        <f t="shared" si="406"/>
        <v>0</v>
      </c>
      <c r="GF182" s="175"/>
      <c r="GG182" s="238">
        <f t="shared" si="407"/>
        <v>0</v>
      </c>
      <c r="GH182" s="239">
        <f t="shared" si="408"/>
        <v>0</v>
      </c>
      <c r="GI182" s="175"/>
      <c r="GJ182" s="238">
        <f t="shared" si="409"/>
        <v>0</v>
      </c>
      <c r="GK182" s="239">
        <f t="shared" si="410"/>
        <v>0</v>
      </c>
      <c r="GL182" s="175"/>
      <c r="GM182" s="238">
        <f t="shared" si="411"/>
        <v>0</v>
      </c>
      <c r="GN182" s="239">
        <f t="shared" si="412"/>
        <v>0</v>
      </c>
      <c r="GO182" s="175"/>
      <c r="GP182" s="238">
        <f t="shared" si="413"/>
        <v>0</v>
      </c>
      <c r="GQ182" s="239">
        <f t="shared" si="414"/>
        <v>0</v>
      </c>
      <c r="GR182" s="175"/>
      <c r="GS182" s="238">
        <f t="shared" si="415"/>
        <v>0</v>
      </c>
      <c r="GT182" s="239">
        <f t="shared" si="416"/>
        <v>0</v>
      </c>
      <c r="GU182" s="175"/>
      <c r="GV182" s="238">
        <f t="shared" si="417"/>
        <v>0</v>
      </c>
      <c r="GW182" s="239">
        <f t="shared" si="418"/>
        <v>0</v>
      </c>
      <c r="GX182" s="175"/>
      <c r="GY182" s="238">
        <f t="shared" si="419"/>
        <v>0</v>
      </c>
      <c r="GZ182" s="239">
        <f t="shared" si="420"/>
        <v>0</v>
      </c>
      <c r="HA182" s="175"/>
      <c r="HB182" s="238">
        <f t="shared" si="421"/>
        <v>0</v>
      </c>
      <c r="HC182" s="239">
        <f t="shared" si="422"/>
        <v>0</v>
      </c>
      <c r="HD182" s="175"/>
      <c r="HE182" s="238">
        <f t="shared" si="423"/>
        <v>0</v>
      </c>
      <c r="HF182" s="239">
        <f t="shared" si="424"/>
        <v>0</v>
      </c>
      <c r="HG182" s="175"/>
      <c r="HH182" s="238">
        <f t="shared" si="425"/>
        <v>0</v>
      </c>
      <c r="HI182" s="239">
        <f t="shared" si="426"/>
        <v>0</v>
      </c>
      <c r="HJ182" s="175"/>
      <c r="HK182" s="238">
        <f t="shared" si="427"/>
        <v>0</v>
      </c>
      <c r="HL182" s="239">
        <f t="shared" si="428"/>
        <v>0</v>
      </c>
      <c r="HM182" s="242">
        <f t="shared" si="429"/>
        <v>0</v>
      </c>
      <c r="HN182" s="108">
        <f t="shared" si="430"/>
        <v>0</v>
      </c>
    </row>
    <row r="183" spans="1:222" s="2" customFormat="1" hidden="1" x14ac:dyDescent="0.2">
      <c r="A183" s="173"/>
      <c r="B183" s="176"/>
      <c r="C183" s="370"/>
      <c r="D183" s="370"/>
      <c r="E183" s="370"/>
      <c r="F183" s="369"/>
      <c r="G183" s="177"/>
      <c r="H183" s="178"/>
      <c r="I183" s="39"/>
      <c r="J183" s="174">
        <f t="shared" si="288"/>
        <v>0</v>
      </c>
      <c r="K183" s="175"/>
      <c r="L183" s="238">
        <f t="shared" si="289"/>
        <v>0</v>
      </c>
      <c r="M183" s="239">
        <f t="shared" si="290"/>
        <v>0</v>
      </c>
      <c r="N183" s="175"/>
      <c r="O183" s="238">
        <f t="shared" si="291"/>
        <v>0</v>
      </c>
      <c r="P183" s="239">
        <f t="shared" si="292"/>
        <v>0</v>
      </c>
      <c r="Q183" s="175"/>
      <c r="R183" s="238">
        <f t="shared" si="293"/>
        <v>0</v>
      </c>
      <c r="S183" s="239">
        <f t="shared" si="294"/>
        <v>0</v>
      </c>
      <c r="T183" s="175"/>
      <c r="U183" s="238">
        <f t="shared" si="295"/>
        <v>0</v>
      </c>
      <c r="V183" s="239">
        <f t="shared" si="296"/>
        <v>0</v>
      </c>
      <c r="W183" s="175"/>
      <c r="X183" s="238">
        <f t="shared" si="297"/>
        <v>0</v>
      </c>
      <c r="Y183" s="239">
        <f t="shared" si="298"/>
        <v>0</v>
      </c>
      <c r="Z183" s="175"/>
      <c r="AA183" s="238">
        <f t="shared" si="299"/>
        <v>0</v>
      </c>
      <c r="AB183" s="239">
        <f t="shared" si="300"/>
        <v>0</v>
      </c>
      <c r="AC183" s="175"/>
      <c r="AD183" s="238">
        <f t="shared" si="301"/>
        <v>0</v>
      </c>
      <c r="AE183" s="239">
        <f t="shared" si="302"/>
        <v>0</v>
      </c>
      <c r="AF183" s="175"/>
      <c r="AG183" s="238">
        <f t="shared" si="303"/>
        <v>0</v>
      </c>
      <c r="AH183" s="239">
        <f t="shared" si="304"/>
        <v>0</v>
      </c>
      <c r="AI183" s="175"/>
      <c r="AJ183" s="238">
        <f t="shared" si="305"/>
        <v>0</v>
      </c>
      <c r="AK183" s="239">
        <f t="shared" si="306"/>
        <v>0</v>
      </c>
      <c r="AL183" s="175"/>
      <c r="AM183" s="238">
        <f t="shared" si="307"/>
        <v>0</v>
      </c>
      <c r="AN183" s="239">
        <f t="shared" si="308"/>
        <v>0</v>
      </c>
      <c r="AO183" s="175"/>
      <c r="AP183" s="238">
        <f t="shared" si="309"/>
        <v>0</v>
      </c>
      <c r="AQ183" s="239">
        <f t="shared" si="310"/>
        <v>0</v>
      </c>
      <c r="AR183" s="175"/>
      <c r="AS183" s="238">
        <f t="shared" si="311"/>
        <v>0</v>
      </c>
      <c r="AT183" s="239">
        <f t="shared" si="312"/>
        <v>0</v>
      </c>
      <c r="AU183" s="175"/>
      <c r="AV183" s="238">
        <f t="shared" si="313"/>
        <v>0</v>
      </c>
      <c r="AW183" s="239">
        <f t="shared" si="314"/>
        <v>0</v>
      </c>
      <c r="AX183" s="175"/>
      <c r="AY183" s="238">
        <f t="shared" si="315"/>
        <v>0</v>
      </c>
      <c r="AZ183" s="239">
        <f t="shared" si="316"/>
        <v>0</v>
      </c>
      <c r="BA183" s="175"/>
      <c r="BB183" s="238">
        <f t="shared" si="317"/>
        <v>0</v>
      </c>
      <c r="BC183" s="239">
        <f t="shared" si="318"/>
        <v>0</v>
      </c>
      <c r="BD183" s="175"/>
      <c r="BE183" s="238">
        <f t="shared" si="319"/>
        <v>0</v>
      </c>
      <c r="BF183" s="239">
        <f t="shared" si="320"/>
        <v>0</v>
      </c>
      <c r="BG183" s="175"/>
      <c r="BH183" s="238">
        <f t="shared" si="321"/>
        <v>0</v>
      </c>
      <c r="BI183" s="239">
        <f t="shared" si="322"/>
        <v>0</v>
      </c>
      <c r="BJ183" s="175"/>
      <c r="BK183" s="238">
        <f t="shared" si="323"/>
        <v>0</v>
      </c>
      <c r="BL183" s="239">
        <f t="shared" si="324"/>
        <v>0</v>
      </c>
      <c r="BM183" s="175"/>
      <c r="BN183" s="238">
        <f t="shared" si="325"/>
        <v>0</v>
      </c>
      <c r="BO183" s="239">
        <f t="shared" si="326"/>
        <v>0</v>
      </c>
      <c r="BP183" s="175"/>
      <c r="BQ183" s="238">
        <f t="shared" si="327"/>
        <v>0</v>
      </c>
      <c r="BR183" s="239">
        <f t="shared" si="328"/>
        <v>0</v>
      </c>
      <c r="BS183" s="175"/>
      <c r="BT183" s="238">
        <f t="shared" si="329"/>
        <v>0</v>
      </c>
      <c r="BU183" s="239">
        <f t="shared" si="330"/>
        <v>0</v>
      </c>
      <c r="BV183" s="175"/>
      <c r="BW183" s="238">
        <f t="shared" si="331"/>
        <v>0</v>
      </c>
      <c r="BX183" s="239">
        <f t="shared" si="332"/>
        <v>0</v>
      </c>
      <c r="BY183" s="175"/>
      <c r="BZ183" s="238">
        <f t="shared" si="333"/>
        <v>0</v>
      </c>
      <c r="CA183" s="239">
        <f t="shared" si="334"/>
        <v>0</v>
      </c>
      <c r="CB183" s="175"/>
      <c r="CC183" s="238">
        <f t="shared" si="335"/>
        <v>0</v>
      </c>
      <c r="CD183" s="239">
        <f t="shared" si="336"/>
        <v>0</v>
      </c>
      <c r="CE183" s="175"/>
      <c r="CF183" s="238">
        <f t="shared" si="337"/>
        <v>0</v>
      </c>
      <c r="CG183" s="239">
        <f t="shared" si="338"/>
        <v>0</v>
      </c>
      <c r="CH183" s="175"/>
      <c r="CI183" s="238">
        <f t="shared" si="339"/>
        <v>0</v>
      </c>
      <c r="CJ183" s="239">
        <f t="shared" si="340"/>
        <v>0</v>
      </c>
      <c r="CK183" s="175"/>
      <c r="CL183" s="238">
        <f t="shared" si="341"/>
        <v>0</v>
      </c>
      <c r="CM183" s="239">
        <f t="shared" si="342"/>
        <v>0</v>
      </c>
      <c r="CN183" s="175"/>
      <c r="CO183" s="238">
        <f t="shared" si="343"/>
        <v>0</v>
      </c>
      <c r="CP183" s="239">
        <f t="shared" si="344"/>
        <v>0</v>
      </c>
      <c r="CQ183" s="175"/>
      <c r="CR183" s="238">
        <f t="shared" si="345"/>
        <v>0</v>
      </c>
      <c r="CS183" s="239">
        <f t="shared" si="346"/>
        <v>0</v>
      </c>
      <c r="CT183" s="175"/>
      <c r="CU183" s="238">
        <f t="shared" si="347"/>
        <v>0</v>
      </c>
      <c r="CV183" s="239">
        <f t="shared" si="348"/>
        <v>0</v>
      </c>
      <c r="CW183" s="175"/>
      <c r="CX183" s="238">
        <f t="shared" si="349"/>
        <v>0</v>
      </c>
      <c r="CY183" s="239">
        <f t="shared" si="350"/>
        <v>0</v>
      </c>
      <c r="CZ183" s="175"/>
      <c r="DA183" s="238">
        <f t="shared" si="351"/>
        <v>0</v>
      </c>
      <c r="DB183" s="239">
        <f t="shared" si="352"/>
        <v>0</v>
      </c>
      <c r="DC183" s="175"/>
      <c r="DD183" s="238">
        <f t="shared" si="353"/>
        <v>0</v>
      </c>
      <c r="DE183" s="239">
        <f t="shared" si="354"/>
        <v>0</v>
      </c>
      <c r="DF183" s="175"/>
      <c r="DG183" s="238">
        <f t="shared" si="355"/>
        <v>0</v>
      </c>
      <c r="DH183" s="239">
        <f t="shared" si="356"/>
        <v>0</v>
      </c>
      <c r="DI183" s="175"/>
      <c r="DJ183" s="238">
        <f t="shared" si="357"/>
        <v>0</v>
      </c>
      <c r="DK183" s="239">
        <f t="shared" si="358"/>
        <v>0</v>
      </c>
      <c r="DL183" s="175"/>
      <c r="DM183" s="238">
        <f t="shared" si="359"/>
        <v>0</v>
      </c>
      <c r="DN183" s="239">
        <f t="shared" si="360"/>
        <v>0</v>
      </c>
      <c r="DO183" s="175"/>
      <c r="DP183" s="238">
        <f t="shared" si="361"/>
        <v>0</v>
      </c>
      <c r="DQ183" s="239">
        <f t="shared" si="362"/>
        <v>0</v>
      </c>
      <c r="DR183" s="175"/>
      <c r="DS183" s="238">
        <f t="shared" si="363"/>
        <v>0</v>
      </c>
      <c r="DT183" s="239">
        <f t="shared" si="364"/>
        <v>0</v>
      </c>
      <c r="DU183" s="175"/>
      <c r="DV183" s="238">
        <f t="shared" si="365"/>
        <v>0</v>
      </c>
      <c r="DW183" s="239">
        <f t="shared" si="366"/>
        <v>0</v>
      </c>
      <c r="DX183" s="175"/>
      <c r="DY183" s="238">
        <f t="shared" si="367"/>
        <v>0</v>
      </c>
      <c r="DZ183" s="239">
        <f t="shared" si="368"/>
        <v>0</v>
      </c>
      <c r="EA183" s="175"/>
      <c r="EB183" s="238">
        <f t="shared" si="369"/>
        <v>0</v>
      </c>
      <c r="EC183" s="239">
        <f t="shared" si="370"/>
        <v>0</v>
      </c>
      <c r="ED183" s="175"/>
      <c r="EE183" s="238">
        <f t="shared" si="371"/>
        <v>0</v>
      </c>
      <c r="EF183" s="239">
        <f t="shared" si="372"/>
        <v>0</v>
      </c>
      <c r="EG183" s="175"/>
      <c r="EH183" s="238">
        <f t="shared" si="373"/>
        <v>0</v>
      </c>
      <c r="EI183" s="239">
        <f t="shared" si="374"/>
        <v>0</v>
      </c>
      <c r="EJ183" s="175"/>
      <c r="EK183" s="238">
        <f t="shared" si="375"/>
        <v>0</v>
      </c>
      <c r="EL183" s="239">
        <f t="shared" si="376"/>
        <v>0</v>
      </c>
      <c r="EM183" s="175"/>
      <c r="EN183" s="238">
        <f t="shared" si="377"/>
        <v>0</v>
      </c>
      <c r="EO183" s="239">
        <f t="shared" si="378"/>
        <v>0</v>
      </c>
      <c r="EP183" s="175"/>
      <c r="EQ183" s="238">
        <f t="shared" si="379"/>
        <v>0</v>
      </c>
      <c r="ER183" s="239">
        <f t="shared" si="380"/>
        <v>0</v>
      </c>
      <c r="ES183" s="175"/>
      <c r="ET183" s="238">
        <f t="shared" si="381"/>
        <v>0</v>
      </c>
      <c r="EU183" s="239">
        <f t="shared" si="382"/>
        <v>0</v>
      </c>
      <c r="EV183" s="175"/>
      <c r="EW183" s="238">
        <f t="shared" si="383"/>
        <v>0</v>
      </c>
      <c r="EX183" s="239">
        <f t="shared" si="384"/>
        <v>0</v>
      </c>
      <c r="EY183" s="175"/>
      <c r="EZ183" s="238">
        <f t="shared" si="385"/>
        <v>0</v>
      </c>
      <c r="FA183" s="239">
        <f t="shared" si="386"/>
        <v>0</v>
      </c>
      <c r="FB183" s="175"/>
      <c r="FC183" s="238">
        <f t="shared" si="387"/>
        <v>0</v>
      </c>
      <c r="FD183" s="239">
        <f t="shared" si="388"/>
        <v>0</v>
      </c>
      <c r="FE183" s="175"/>
      <c r="FF183" s="238">
        <f t="shared" si="389"/>
        <v>0</v>
      </c>
      <c r="FG183" s="239">
        <f t="shared" si="390"/>
        <v>0</v>
      </c>
      <c r="FH183" s="175"/>
      <c r="FI183" s="238">
        <f t="shared" si="391"/>
        <v>0</v>
      </c>
      <c r="FJ183" s="239">
        <f t="shared" si="392"/>
        <v>0</v>
      </c>
      <c r="FK183" s="175"/>
      <c r="FL183" s="238">
        <f t="shared" si="393"/>
        <v>0</v>
      </c>
      <c r="FM183" s="239">
        <f t="shared" si="394"/>
        <v>0</v>
      </c>
      <c r="FN183" s="175"/>
      <c r="FO183" s="238">
        <f t="shared" si="395"/>
        <v>0</v>
      </c>
      <c r="FP183" s="239">
        <f t="shared" si="396"/>
        <v>0</v>
      </c>
      <c r="FQ183" s="175"/>
      <c r="FR183" s="238">
        <f t="shared" si="397"/>
        <v>0</v>
      </c>
      <c r="FS183" s="239">
        <f t="shared" si="398"/>
        <v>0</v>
      </c>
      <c r="FT183" s="175"/>
      <c r="FU183" s="238">
        <f t="shared" si="399"/>
        <v>0</v>
      </c>
      <c r="FV183" s="239">
        <f t="shared" si="400"/>
        <v>0</v>
      </c>
      <c r="FW183" s="175"/>
      <c r="FX183" s="238">
        <f t="shared" si="401"/>
        <v>0</v>
      </c>
      <c r="FY183" s="239">
        <f t="shared" si="402"/>
        <v>0</v>
      </c>
      <c r="FZ183" s="175"/>
      <c r="GA183" s="238">
        <f t="shared" si="403"/>
        <v>0</v>
      </c>
      <c r="GB183" s="239">
        <f t="shared" si="404"/>
        <v>0</v>
      </c>
      <c r="GC183" s="175"/>
      <c r="GD183" s="238">
        <f t="shared" si="405"/>
        <v>0</v>
      </c>
      <c r="GE183" s="239">
        <f t="shared" si="406"/>
        <v>0</v>
      </c>
      <c r="GF183" s="175"/>
      <c r="GG183" s="238">
        <f t="shared" si="407"/>
        <v>0</v>
      </c>
      <c r="GH183" s="239">
        <f t="shared" si="408"/>
        <v>0</v>
      </c>
      <c r="GI183" s="175"/>
      <c r="GJ183" s="238">
        <f t="shared" si="409"/>
        <v>0</v>
      </c>
      <c r="GK183" s="239">
        <f t="shared" si="410"/>
        <v>0</v>
      </c>
      <c r="GL183" s="175"/>
      <c r="GM183" s="238">
        <f t="shared" si="411"/>
        <v>0</v>
      </c>
      <c r="GN183" s="239">
        <f t="shared" si="412"/>
        <v>0</v>
      </c>
      <c r="GO183" s="175"/>
      <c r="GP183" s="238">
        <f t="shared" si="413"/>
        <v>0</v>
      </c>
      <c r="GQ183" s="239">
        <f t="shared" si="414"/>
        <v>0</v>
      </c>
      <c r="GR183" s="175"/>
      <c r="GS183" s="238">
        <f t="shared" si="415"/>
        <v>0</v>
      </c>
      <c r="GT183" s="239">
        <f t="shared" si="416"/>
        <v>0</v>
      </c>
      <c r="GU183" s="175"/>
      <c r="GV183" s="238">
        <f t="shared" si="417"/>
        <v>0</v>
      </c>
      <c r="GW183" s="239">
        <f t="shared" si="418"/>
        <v>0</v>
      </c>
      <c r="GX183" s="175"/>
      <c r="GY183" s="238">
        <f t="shared" si="419"/>
        <v>0</v>
      </c>
      <c r="GZ183" s="239">
        <f t="shared" si="420"/>
        <v>0</v>
      </c>
      <c r="HA183" s="175"/>
      <c r="HB183" s="238">
        <f t="shared" si="421"/>
        <v>0</v>
      </c>
      <c r="HC183" s="239">
        <f t="shared" si="422"/>
        <v>0</v>
      </c>
      <c r="HD183" s="175"/>
      <c r="HE183" s="238">
        <f t="shared" si="423"/>
        <v>0</v>
      </c>
      <c r="HF183" s="239">
        <f t="shared" si="424"/>
        <v>0</v>
      </c>
      <c r="HG183" s="175"/>
      <c r="HH183" s="238">
        <f t="shared" si="425"/>
        <v>0</v>
      </c>
      <c r="HI183" s="239">
        <f t="shared" si="426"/>
        <v>0</v>
      </c>
      <c r="HJ183" s="175"/>
      <c r="HK183" s="238">
        <f t="shared" si="427"/>
        <v>0</v>
      </c>
      <c r="HL183" s="239">
        <f t="shared" si="428"/>
        <v>0</v>
      </c>
      <c r="HM183" s="242">
        <f t="shared" si="429"/>
        <v>0</v>
      </c>
      <c r="HN183" s="108">
        <f t="shared" si="430"/>
        <v>0</v>
      </c>
    </row>
    <row r="184" spans="1:222" s="2" customFormat="1" hidden="1" x14ac:dyDescent="0.2">
      <c r="A184" s="173"/>
      <c r="B184" s="176"/>
      <c r="C184" s="370"/>
      <c r="D184" s="370"/>
      <c r="E184" s="370"/>
      <c r="F184" s="369"/>
      <c r="G184" s="177"/>
      <c r="H184" s="178"/>
      <c r="I184" s="39"/>
      <c r="J184" s="174">
        <f t="shared" si="288"/>
        <v>0</v>
      </c>
      <c r="K184" s="175"/>
      <c r="L184" s="238">
        <f t="shared" si="289"/>
        <v>0</v>
      </c>
      <c r="M184" s="239">
        <f t="shared" si="290"/>
        <v>0</v>
      </c>
      <c r="N184" s="175"/>
      <c r="O184" s="238">
        <f t="shared" si="291"/>
        <v>0</v>
      </c>
      <c r="P184" s="239">
        <f t="shared" si="292"/>
        <v>0</v>
      </c>
      <c r="Q184" s="175"/>
      <c r="R184" s="238">
        <f t="shared" si="293"/>
        <v>0</v>
      </c>
      <c r="S184" s="239">
        <f t="shared" si="294"/>
        <v>0</v>
      </c>
      <c r="T184" s="175"/>
      <c r="U184" s="238">
        <f t="shared" si="295"/>
        <v>0</v>
      </c>
      <c r="V184" s="239">
        <f t="shared" si="296"/>
        <v>0</v>
      </c>
      <c r="W184" s="175"/>
      <c r="X184" s="238">
        <f t="shared" si="297"/>
        <v>0</v>
      </c>
      <c r="Y184" s="239">
        <f t="shared" si="298"/>
        <v>0</v>
      </c>
      <c r="Z184" s="175"/>
      <c r="AA184" s="238">
        <f t="shared" si="299"/>
        <v>0</v>
      </c>
      <c r="AB184" s="239">
        <f t="shared" si="300"/>
        <v>0</v>
      </c>
      <c r="AC184" s="175"/>
      <c r="AD184" s="238">
        <f t="shared" si="301"/>
        <v>0</v>
      </c>
      <c r="AE184" s="239">
        <f t="shared" si="302"/>
        <v>0</v>
      </c>
      <c r="AF184" s="175"/>
      <c r="AG184" s="238">
        <f t="shared" si="303"/>
        <v>0</v>
      </c>
      <c r="AH184" s="239">
        <f t="shared" si="304"/>
        <v>0</v>
      </c>
      <c r="AI184" s="175"/>
      <c r="AJ184" s="238">
        <f t="shared" si="305"/>
        <v>0</v>
      </c>
      <c r="AK184" s="239">
        <f t="shared" si="306"/>
        <v>0</v>
      </c>
      <c r="AL184" s="175"/>
      <c r="AM184" s="238">
        <f t="shared" si="307"/>
        <v>0</v>
      </c>
      <c r="AN184" s="239">
        <f t="shared" si="308"/>
        <v>0</v>
      </c>
      <c r="AO184" s="175"/>
      <c r="AP184" s="238">
        <f t="shared" si="309"/>
        <v>0</v>
      </c>
      <c r="AQ184" s="239">
        <f t="shared" si="310"/>
        <v>0</v>
      </c>
      <c r="AR184" s="175"/>
      <c r="AS184" s="238">
        <f t="shared" si="311"/>
        <v>0</v>
      </c>
      <c r="AT184" s="239">
        <f t="shared" si="312"/>
        <v>0</v>
      </c>
      <c r="AU184" s="175"/>
      <c r="AV184" s="238">
        <f t="shared" si="313"/>
        <v>0</v>
      </c>
      <c r="AW184" s="239">
        <f t="shared" si="314"/>
        <v>0</v>
      </c>
      <c r="AX184" s="175"/>
      <c r="AY184" s="238">
        <f t="shared" si="315"/>
        <v>0</v>
      </c>
      <c r="AZ184" s="239">
        <f t="shared" si="316"/>
        <v>0</v>
      </c>
      <c r="BA184" s="175"/>
      <c r="BB184" s="238">
        <f t="shared" si="317"/>
        <v>0</v>
      </c>
      <c r="BC184" s="239">
        <f t="shared" si="318"/>
        <v>0</v>
      </c>
      <c r="BD184" s="175"/>
      <c r="BE184" s="238">
        <f t="shared" si="319"/>
        <v>0</v>
      </c>
      <c r="BF184" s="239">
        <f t="shared" si="320"/>
        <v>0</v>
      </c>
      <c r="BG184" s="175"/>
      <c r="BH184" s="238">
        <f t="shared" si="321"/>
        <v>0</v>
      </c>
      <c r="BI184" s="239">
        <f t="shared" si="322"/>
        <v>0</v>
      </c>
      <c r="BJ184" s="175"/>
      <c r="BK184" s="238">
        <f t="shared" si="323"/>
        <v>0</v>
      </c>
      <c r="BL184" s="239">
        <f t="shared" si="324"/>
        <v>0</v>
      </c>
      <c r="BM184" s="175"/>
      <c r="BN184" s="238">
        <f t="shared" si="325"/>
        <v>0</v>
      </c>
      <c r="BO184" s="239">
        <f t="shared" si="326"/>
        <v>0</v>
      </c>
      <c r="BP184" s="175"/>
      <c r="BQ184" s="238">
        <f t="shared" si="327"/>
        <v>0</v>
      </c>
      <c r="BR184" s="239">
        <f t="shared" si="328"/>
        <v>0</v>
      </c>
      <c r="BS184" s="175"/>
      <c r="BT184" s="238">
        <f t="shared" si="329"/>
        <v>0</v>
      </c>
      <c r="BU184" s="239">
        <f t="shared" si="330"/>
        <v>0</v>
      </c>
      <c r="BV184" s="175"/>
      <c r="BW184" s="238">
        <f t="shared" si="331"/>
        <v>0</v>
      </c>
      <c r="BX184" s="239">
        <f t="shared" si="332"/>
        <v>0</v>
      </c>
      <c r="BY184" s="175"/>
      <c r="BZ184" s="238">
        <f t="shared" si="333"/>
        <v>0</v>
      </c>
      <c r="CA184" s="239">
        <f t="shared" si="334"/>
        <v>0</v>
      </c>
      <c r="CB184" s="175"/>
      <c r="CC184" s="238">
        <f t="shared" si="335"/>
        <v>0</v>
      </c>
      <c r="CD184" s="239">
        <f t="shared" si="336"/>
        <v>0</v>
      </c>
      <c r="CE184" s="175"/>
      <c r="CF184" s="238">
        <f t="shared" si="337"/>
        <v>0</v>
      </c>
      <c r="CG184" s="239">
        <f t="shared" si="338"/>
        <v>0</v>
      </c>
      <c r="CH184" s="175"/>
      <c r="CI184" s="238">
        <f t="shared" si="339"/>
        <v>0</v>
      </c>
      <c r="CJ184" s="239">
        <f t="shared" si="340"/>
        <v>0</v>
      </c>
      <c r="CK184" s="175"/>
      <c r="CL184" s="238">
        <f t="shared" si="341"/>
        <v>0</v>
      </c>
      <c r="CM184" s="239">
        <f t="shared" si="342"/>
        <v>0</v>
      </c>
      <c r="CN184" s="175"/>
      <c r="CO184" s="238">
        <f t="shared" si="343"/>
        <v>0</v>
      </c>
      <c r="CP184" s="239">
        <f t="shared" si="344"/>
        <v>0</v>
      </c>
      <c r="CQ184" s="175"/>
      <c r="CR184" s="238">
        <f t="shared" si="345"/>
        <v>0</v>
      </c>
      <c r="CS184" s="239">
        <f t="shared" si="346"/>
        <v>0</v>
      </c>
      <c r="CT184" s="175"/>
      <c r="CU184" s="238">
        <f t="shared" si="347"/>
        <v>0</v>
      </c>
      <c r="CV184" s="239">
        <f t="shared" si="348"/>
        <v>0</v>
      </c>
      <c r="CW184" s="175"/>
      <c r="CX184" s="238">
        <f t="shared" si="349"/>
        <v>0</v>
      </c>
      <c r="CY184" s="239">
        <f t="shared" si="350"/>
        <v>0</v>
      </c>
      <c r="CZ184" s="175"/>
      <c r="DA184" s="238">
        <f t="shared" si="351"/>
        <v>0</v>
      </c>
      <c r="DB184" s="239">
        <f t="shared" si="352"/>
        <v>0</v>
      </c>
      <c r="DC184" s="175"/>
      <c r="DD184" s="238">
        <f t="shared" si="353"/>
        <v>0</v>
      </c>
      <c r="DE184" s="239">
        <f t="shared" si="354"/>
        <v>0</v>
      </c>
      <c r="DF184" s="175"/>
      <c r="DG184" s="238">
        <f t="shared" si="355"/>
        <v>0</v>
      </c>
      <c r="DH184" s="239">
        <f t="shared" si="356"/>
        <v>0</v>
      </c>
      <c r="DI184" s="175"/>
      <c r="DJ184" s="238">
        <f t="shared" si="357"/>
        <v>0</v>
      </c>
      <c r="DK184" s="239">
        <f t="shared" si="358"/>
        <v>0</v>
      </c>
      <c r="DL184" s="175"/>
      <c r="DM184" s="238">
        <f t="shared" si="359"/>
        <v>0</v>
      </c>
      <c r="DN184" s="239">
        <f t="shared" si="360"/>
        <v>0</v>
      </c>
      <c r="DO184" s="175"/>
      <c r="DP184" s="238">
        <f t="shared" si="361"/>
        <v>0</v>
      </c>
      <c r="DQ184" s="239">
        <f t="shared" si="362"/>
        <v>0</v>
      </c>
      <c r="DR184" s="175"/>
      <c r="DS184" s="238">
        <f t="shared" si="363"/>
        <v>0</v>
      </c>
      <c r="DT184" s="239">
        <f t="shared" si="364"/>
        <v>0</v>
      </c>
      <c r="DU184" s="175"/>
      <c r="DV184" s="238">
        <f t="shared" si="365"/>
        <v>0</v>
      </c>
      <c r="DW184" s="239">
        <f t="shared" si="366"/>
        <v>0</v>
      </c>
      <c r="DX184" s="175"/>
      <c r="DY184" s="238">
        <f t="shared" si="367"/>
        <v>0</v>
      </c>
      <c r="DZ184" s="239">
        <f t="shared" si="368"/>
        <v>0</v>
      </c>
      <c r="EA184" s="175"/>
      <c r="EB184" s="238">
        <f t="shared" si="369"/>
        <v>0</v>
      </c>
      <c r="EC184" s="239">
        <f t="shared" si="370"/>
        <v>0</v>
      </c>
      <c r="ED184" s="175"/>
      <c r="EE184" s="238">
        <f t="shared" si="371"/>
        <v>0</v>
      </c>
      <c r="EF184" s="239">
        <f t="shared" si="372"/>
        <v>0</v>
      </c>
      <c r="EG184" s="175"/>
      <c r="EH184" s="238">
        <f t="shared" si="373"/>
        <v>0</v>
      </c>
      <c r="EI184" s="239">
        <f t="shared" si="374"/>
        <v>0</v>
      </c>
      <c r="EJ184" s="175"/>
      <c r="EK184" s="238">
        <f t="shared" si="375"/>
        <v>0</v>
      </c>
      <c r="EL184" s="239">
        <f t="shared" si="376"/>
        <v>0</v>
      </c>
      <c r="EM184" s="175"/>
      <c r="EN184" s="238">
        <f t="shared" si="377"/>
        <v>0</v>
      </c>
      <c r="EO184" s="239">
        <f t="shared" si="378"/>
        <v>0</v>
      </c>
      <c r="EP184" s="175"/>
      <c r="EQ184" s="238">
        <f t="shared" si="379"/>
        <v>0</v>
      </c>
      <c r="ER184" s="239">
        <f t="shared" si="380"/>
        <v>0</v>
      </c>
      <c r="ES184" s="175"/>
      <c r="ET184" s="238">
        <f t="shared" si="381"/>
        <v>0</v>
      </c>
      <c r="EU184" s="239">
        <f t="shared" si="382"/>
        <v>0</v>
      </c>
      <c r="EV184" s="175"/>
      <c r="EW184" s="238">
        <f t="shared" si="383"/>
        <v>0</v>
      </c>
      <c r="EX184" s="239">
        <f t="shared" si="384"/>
        <v>0</v>
      </c>
      <c r="EY184" s="175"/>
      <c r="EZ184" s="238">
        <f t="shared" si="385"/>
        <v>0</v>
      </c>
      <c r="FA184" s="239">
        <f t="shared" si="386"/>
        <v>0</v>
      </c>
      <c r="FB184" s="175"/>
      <c r="FC184" s="238">
        <f t="shared" si="387"/>
        <v>0</v>
      </c>
      <c r="FD184" s="239">
        <f t="shared" si="388"/>
        <v>0</v>
      </c>
      <c r="FE184" s="175"/>
      <c r="FF184" s="238">
        <f t="shared" si="389"/>
        <v>0</v>
      </c>
      <c r="FG184" s="239">
        <f t="shared" si="390"/>
        <v>0</v>
      </c>
      <c r="FH184" s="175"/>
      <c r="FI184" s="238">
        <f t="shared" si="391"/>
        <v>0</v>
      </c>
      <c r="FJ184" s="239">
        <f t="shared" si="392"/>
        <v>0</v>
      </c>
      <c r="FK184" s="175"/>
      <c r="FL184" s="238">
        <f t="shared" si="393"/>
        <v>0</v>
      </c>
      <c r="FM184" s="239">
        <f t="shared" si="394"/>
        <v>0</v>
      </c>
      <c r="FN184" s="175"/>
      <c r="FO184" s="238">
        <f t="shared" si="395"/>
        <v>0</v>
      </c>
      <c r="FP184" s="239">
        <f t="shared" si="396"/>
        <v>0</v>
      </c>
      <c r="FQ184" s="175"/>
      <c r="FR184" s="238">
        <f t="shared" si="397"/>
        <v>0</v>
      </c>
      <c r="FS184" s="239">
        <f t="shared" si="398"/>
        <v>0</v>
      </c>
      <c r="FT184" s="175"/>
      <c r="FU184" s="238">
        <f t="shared" si="399"/>
        <v>0</v>
      </c>
      <c r="FV184" s="239">
        <f t="shared" si="400"/>
        <v>0</v>
      </c>
      <c r="FW184" s="175"/>
      <c r="FX184" s="238">
        <f t="shared" si="401"/>
        <v>0</v>
      </c>
      <c r="FY184" s="239">
        <f t="shared" si="402"/>
        <v>0</v>
      </c>
      <c r="FZ184" s="175"/>
      <c r="GA184" s="238">
        <f t="shared" si="403"/>
        <v>0</v>
      </c>
      <c r="GB184" s="239">
        <f t="shared" si="404"/>
        <v>0</v>
      </c>
      <c r="GC184" s="175"/>
      <c r="GD184" s="238">
        <f t="shared" si="405"/>
        <v>0</v>
      </c>
      <c r="GE184" s="239">
        <f t="shared" si="406"/>
        <v>0</v>
      </c>
      <c r="GF184" s="175"/>
      <c r="GG184" s="238">
        <f t="shared" si="407"/>
        <v>0</v>
      </c>
      <c r="GH184" s="239">
        <f t="shared" si="408"/>
        <v>0</v>
      </c>
      <c r="GI184" s="175"/>
      <c r="GJ184" s="238">
        <f t="shared" si="409"/>
        <v>0</v>
      </c>
      <c r="GK184" s="239">
        <f t="shared" si="410"/>
        <v>0</v>
      </c>
      <c r="GL184" s="175"/>
      <c r="GM184" s="238">
        <f t="shared" si="411"/>
        <v>0</v>
      </c>
      <c r="GN184" s="239">
        <f t="shared" si="412"/>
        <v>0</v>
      </c>
      <c r="GO184" s="175"/>
      <c r="GP184" s="238">
        <f t="shared" si="413"/>
        <v>0</v>
      </c>
      <c r="GQ184" s="239">
        <f t="shared" si="414"/>
        <v>0</v>
      </c>
      <c r="GR184" s="175"/>
      <c r="GS184" s="238">
        <f t="shared" si="415"/>
        <v>0</v>
      </c>
      <c r="GT184" s="239">
        <f t="shared" si="416"/>
        <v>0</v>
      </c>
      <c r="GU184" s="175"/>
      <c r="GV184" s="238">
        <f t="shared" si="417"/>
        <v>0</v>
      </c>
      <c r="GW184" s="239">
        <f t="shared" si="418"/>
        <v>0</v>
      </c>
      <c r="GX184" s="175"/>
      <c r="GY184" s="238">
        <f t="shared" si="419"/>
        <v>0</v>
      </c>
      <c r="GZ184" s="239">
        <f t="shared" si="420"/>
        <v>0</v>
      </c>
      <c r="HA184" s="175"/>
      <c r="HB184" s="238">
        <f t="shared" si="421"/>
        <v>0</v>
      </c>
      <c r="HC184" s="239">
        <f t="shared" si="422"/>
        <v>0</v>
      </c>
      <c r="HD184" s="175"/>
      <c r="HE184" s="238">
        <f t="shared" si="423"/>
        <v>0</v>
      </c>
      <c r="HF184" s="239">
        <f t="shared" si="424"/>
        <v>0</v>
      </c>
      <c r="HG184" s="175"/>
      <c r="HH184" s="238">
        <f t="shared" si="425"/>
        <v>0</v>
      </c>
      <c r="HI184" s="239">
        <f t="shared" si="426"/>
        <v>0</v>
      </c>
      <c r="HJ184" s="175"/>
      <c r="HK184" s="238">
        <f t="shared" si="427"/>
        <v>0</v>
      </c>
      <c r="HL184" s="239">
        <f t="shared" si="428"/>
        <v>0</v>
      </c>
      <c r="HM184" s="242">
        <f t="shared" si="429"/>
        <v>0</v>
      </c>
      <c r="HN184" s="108">
        <f t="shared" si="430"/>
        <v>0</v>
      </c>
    </row>
    <row r="185" spans="1:222" s="2" customFormat="1" hidden="1" x14ac:dyDescent="0.2">
      <c r="A185" s="173"/>
      <c r="B185" s="176"/>
      <c r="C185" s="370"/>
      <c r="D185" s="370"/>
      <c r="E185" s="370"/>
      <c r="F185" s="369"/>
      <c r="G185" s="177"/>
      <c r="H185" s="178"/>
      <c r="I185" s="39"/>
      <c r="J185" s="174">
        <f t="shared" si="288"/>
        <v>0</v>
      </c>
      <c r="K185" s="175"/>
      <c r="L185" s="238">
        <f t="shared" si="289"/>
        <v>0</v>
      </c>
      <c r="M185" s="239">
        <f t="shared" si="290"/>
        <v>0</v>
      </c>
      <c r="N185" s="175"/>
      <c r="O185" s="238">
        <f t="shared" si="291"/>
        <v>0</v>
      </c>
      <c r="P185" s="239">
        <f t="shared" si="292"/>
        <v>0</v>
      </c>
      <c r="Q185" s="175"/>
      <c r="R185" s="238">
        <f t="shared" si="293"/>
        <v>0</v>
      </c>
      <c r="S185" s="239">
        <f t="shared" si="294"/>
        <v>0</v>
      </c>
      <c r="T185" s="175"/>
      <c r="U185" s="238">
        <f t="shared" si="295"/>
        <v>0</v>
      </c>
      <c r="V185" s="239">
        <f t="shared" si="296"/>
        <v>0</v>
      </c>
      <c r="W185" s="175"/>
      <c r="X185" s="238">
        <f t="shared" si="297"/>
        <v>0</v>
      </c>
      <c r="Y185" s="239">
        <f t="shared" si="298"/>
        <v>0</v>
      </c>
      <c r="Z185" s="175"/>
      <c r="AA185" s="238">
        <f t="shared" si="299"/>
        <v>0</v>
      </c>
      <c r="AB185" s="239">
        <f t="shared" si="300"/>
        <v>0</v>
      </c>
      <c r="AC185" s="175"/>
      <c r="AD185" s="238">
        <f t="shared" si="301"/>
        <v>0</v>
      </c>
      <c r="AE185" s="239">
        <f t="shared" si="302"/>
        <v>0</v>
      </c>
      <c r="AF185" s="175"/>
      <c r="AG185" s="238">
        <f t="shared" si="303"/>
        <v>0</v>
      </c>
      <c r="AH185" s="239">
        <f t="shared" si="304"/>
        <v>0</v>
      </c>
      <c r="AI185" s="175"/>
      <c r="AJ185" s="238">
        <f t="shared" si="305"/>
        <v>0</v>
      </c>
      <c r="AK185" s="239">
        <f t="shared" si="306"/>
        <v>0</v>
      </c>
      <c r="AL185" s="175"/>
      <c r="AM185" s="238">
        <f t="shared" si="307"/>
        <v>0</v>
      </c>
      <c r="AN185" s="239">
        <f t="shared" si="308"/>
        <v>0</v>
      </c>
      <c r="AO185" s="175"/>
      <c r="AP185" s="238">
        <f t="shared" si="309"/>
        <v>0</v>
      </c>
      <c r="AQ185" s="239">
        <f t="shared" si="310"/>
        <v>0</v>
      </c>
      <c r="AR185" s="175"/>
      <c r="AS185" s="238">
        <f t="shared" si="311"/>
        <v>0</v>
      </c>
      <c r="AT185" s="239">
        <f t="shared" si="312"/>
        <v>0</v>
      </c>
      <c r="AU185" s="175"/>
      <c r="AV185" s="238">
        <f t="shared" si="313"/>
        <v>0</v>
      </c>
      <c r="AW185" s="239">
        <f t="shared" si="314"/>
        <v>0</v>
      </c>
      <c r="AX185" s="175"/>
      <c r="AY185" s="238">
        <f t="shared" si="315"/>
        <v>0</v>
      </c>
      <c r="AZ185" s="239">
        <f t="shared" si="316"/>
        <v>0</v>
      </c>
      <c r="BA185" s="175"/>
      <c r="BB185" s="238">
        <f t="shared" si="317"/>
        <v>0</v>
      </c>
      <c r="BC185" s="239">
        <f t="shared" si="318"/>
        <v>0</v>
      </c>
      <c r="BD185" s="175"/>
      <c r="BE185" s="238">
        <f t="shared" si="319"/>
        <v>0</v>
      </c>
      <c r="BF185" s="239">
        <f t="shared" si="320"/>
        <v>0</v>
      </c>
      <c r="BG185" s="175"/>
      <c r="BH185" s="238">
        <f t="shared" si="321"/>
        <v>0</v>
      </c>
      <c r="BI185" s="239">
        <f t="shared" si="322"/>
        <v>0</v>
      </c>
      <c r="BJ185" s="175"/>
      <c r="BK185" s="238">
        <f t="shared" si="323"/>
        <v>0</v>
      </c>
      <c r="BL185" s="239">
        <f t="shared" si="324"/>
        <v>0</v>
      </c>
      <c r="BM185" s="175"/>
      <c r="BN185" s="238">
        <f t="shared" si="325"/>
        <v>0</v>
      </c>
      <c r="BO185" s="239">
        <f t="shared" si="326"/>
        <v>0</v>
      </c>
      <c r="BP185" s="175"/>
      <c r="BQ185" s="238">
        <f t="shared" si="327"/>
        <v>0</v>
      </c>
      <c r="BR185" s="239">
        <f t="shared" si="328"/>
        <v>0</v>
      </c>
      <c r="BS185" s="175"/>
      <c r="BT185" s="238">
        <f t="shared" si="329"/>
        <v>0</v>
      </c>
      <c r="BU185" s="239">
        <f t="shared" si="330"/>
        <v>0</v>
      </c>
      <c r="BV185" s="175"/>
      <c r="BW185" s="238">
        <f t="shared" si="331"/>
        <v>0</v>
      </c>
      <c r="BX185" s="239">
        <f t="shared" si="332"/>
        <v>0</v>
      </c>
      <c r="BY185" s="175"/>
      <c r="BZ185" s="238">
        <f t="shared" si="333"/>
        <v>0</v>
      </c>
      <c r="CA185" s="239">
        <f t="shared" si="334"/>
        <v>0</v>
      </c>
      <c r="CB185" s="175"/>
      <c r="CC185" s="238">
        <f t="shared" si="335"/>
        <v>0</v>
      </c>
      <c r="CD185" s="239">
        <f t="shared" si="336"/>
        <v>0</v>
      </c>
      <c r="CE185" s="175"/>
      <c r="CF185" s="238">
        <f t="shared" si="337"/>
        <v>0</v>
      </c>
      <c r="CG185" s="239">
        <f t="shared" si="338"/>
        <v>0</v>
      </c>
      <c r="CH185" s="175"/>
      <c r="CI185" s="238">
        <f t="shared" si="339"/>
        <v>0</v>
      </c>
      <c r="CJ185" s="239">
        <f t="shared" si="340"/>
        <v>0</v>
      </c>
      <c r="CK185" s="175"/>
      <c r="CL185" s="238">
        <f t="shared" si="341"/>
        <v>0</v>
      </c>
      <c r="CM185" s="239">
        <f t="shared" si="342"/>
        <v>0</v>
      </c>
      <c r="CN185" s="175"/>
      <c r="CO185" s="238">
        <f t="shared" si="343"/>
        <v>0</v>
      </c>
      <c r="CP185" s="239">
        <f t="shared" si="344"/>
        <v>0</v>
      </c>
      <c r="CQ185" s="175"/>
      <c r="CR185" s="238">
        <f t="shared" si="345"/>
        <v>0</v>
      </c>
      <c r="CS185" s="239">
        <f t="shared" si="346"/>
        <v>0</v>
      </c>
      <c r="CT185" s="175"/>
      <c r="CU185" s="238">
        <f t="shared" si="347"/>
        <v>0</v>
      </c>
      <c r="CV185" s="239">
        <f t="shared" si="348"/>
        <v>0</v>
      </c>
      <c r="CW185" s="175"/>
      <c r="CX185" s="238">
        <f t="shared" si="349"/>
        <v>0</v>
      </c>
      <c r="CY185" s="239">
        <f t="shared" si="350"/>
        <v>0</v>
      </c>
      <c r="CZ185" s="175"/>
      <c r="DA185" s="238">
        <f t="shared" si="351"/>
        <v>0</v>
      </c>
      <c r="DB185" s="239">
        <f t="shared" si="352"/>
        <v>0</v>
      </c>
      <c r="DC185" s="175"/>
      <c r="DD185" s="238">
        <f t="shared" si="353"/>
        <v>0</v>
      </c>
      <c r="DE185" s="239">
        <f t="shared" si="354"/>
        <v>0</v>
      </c>
      <c r="DF185" s="175"/>
      <c r="DG185" s="238">
        <f t="shared" si="355"/>
        <v>0</v>
      </c>
      <c r="DH185" s="239">
        <f t="shared" si="356"/>
        <v>0</v>
      </c>
      <c r="DI185" s="175"/>
      <c r="DJ185" s="238">
        <f t="shared" si="357"/>
        <v>0</v>
      </c>
      <c r="DK185" s="239">
        <f t="shared" si="358"/>
        <v>0</v>
      </c>
      <c r="DL185" s="175"/>
      <c r="DM185" s="238">
        <f t="shared" si="359"/>
        <v>0</v>
      </c>
      <c r="DN185" s="239">
        <f t="shared" si="360"/>
        <v>0</v>
      </c>
      <c r="DO185" s="175"/>
      <c r="DP185" s="238">
        <f t="shared" si="361"/>
        <v>0</v>
      </c>
      <c r="DQ185" s="239">
        <f t="shared" si="362"/>
        <v>0</v>
      </c>
      <c r="DR185" s="175"/>
      <c r="DS185" s="238">
        <f t="shared" si="363"/>
        <v>0</v>
      </c>
      <c r="DT185" s="239">
        <f t="shared" si="364"/>
        <v>0</v>
      </c>
      <c r="DU185" s="175"/>
      <c r="DV185" s="238">
        <f t="shared" si="365"/>
        <v>0</v>
      </c>
      <c r="DW185" s="239">
        <f t="shared" si="366"/>
        <v>0</v>
      </c>
      <c r="DX185" s="175"/>
      <c r="DY185" s="238">
        <f t="shared" si="367"/>
        <v>0</v>
      </c>
      <c r="DZ185" s="239">
        <f t="shared" si="368"/>
        <v>0</v>
      </c>
      <c r="EA185" s="175"/>
      <c r="EB185" s="238">
        <f t="shared" si="369"/>
        <v>0</v>
      </c>
      <c r="EC185" s="239">
        <f t="shared" si="370"/>
        <v>0</v>
      </c>
      <c r="ED185" s="175"/>
      <c r="EE185" s="238">
        <f t="shared" si="371"/>
        <v>0</v>
      </c>
      <c r="EF185" s="239">
        <f t="shared" si="372"/>
        <v>0</v>
      </c>
      <c r="EG185" s="175"/>
      <c r="EH185" s="238">
        <f t="shared" si="373"/>
        <v>0</v>
      </c>
      <c r="EI185" s="239">
        <f t="shared" si="374"/>
        <v>0</v>
      </c>
      <c r="EJ185" s="175"/>
      <c r="EK185" s="238">
        <f t="shared" si="375"/>
        <v>0</v>
      </c>
      <c r="EL185" s="239">
        <f t="shared" si="376"/>
        <v>0</v>
      </c>
      <c r="EM185" s="175"/>
      <c r="EN185" s="238">
        <f t="shared" si="377"/>
        <v>0</v>
      </c>
      <c r="EO185" s="239">
        <f t="shared" si="378"/>
        <v>0</v>
      </c>
      <c r="EP185" s="175"/>
      <c r="EQ185" s="238">
        <f t="shared" si="379"/>
        <v>0</v>
      </c>
      <c r="ER185" s="239">
        <f t="shared" si="380"/>
        <v>0</v>
      </c>
      <c r="ES185" s="175"/>
      <c r="ET185" s="238">
        <f t="shared" si="381"/>
        <v>0</v>
      </c>
      <c r="EU185" s="239">
        <f t="shared" si="382"/>
        <v>0</v>
      </c>
      <c r="EV185" s="175"/>
      <c r="EW185" s="238">
        <f t="shared" si="383"/>
        <v>0</v>
      </c>
      <c r="EX185" s="239">
        <f t="shared" si="384"/>
        <v>0</v>
      </c>
      <c r="EY185" s="175"/>
      <c r="EZ185" s="238">
        <f t="shared" si="385"/>
        <v>0</v>
      </c>
      <c r="FA185" s="239">
        <f t="shared" si="386"/>
        <v>0</v>
      </c>
      <c r="FB185" s="175"/>
      <c r="FC185" s="238">
        <f t="shared" si="387"/>
        <v>0</v>
      </c>
      <c r="FD185" s="239">
        <f t="shared" si="388"/>
        <v>0</v>
      </c>
      <c r="FE185" s="175"/>
      <c r="FF185" s="238">
        <f t="shared" si="389"/>
        <v>0</v>
      </c>
      <c r="FG185" s="239">
        <f t="shared" si="390"/>
        <v>0</v>
      </c>
      <c r="FH185" s="175"/>
      <c r="FI185" s="238">
        <f t="shared" si="391"/>
        <v>0</v>
      </c>
      <c r="FJ185" s="239">
        <f t="shared" si="392"/>
        <v>0</v>
      </c>
      <c r="FK185" s="175"/>
      <c r="FL185" s="238">
        <f t="shared" si="393"/>
        <v>0</v>
      </c>
      <c r="FM185" s="239">
        <f t="shared" si="394"/>
        <v>0</v>
      </c>
      <c r="FN185" s="175"/>
      <c r="FO185" s="238">
        <f t="shared" si="395"/>
        <v>0</v>
      </c>
      <c r="FP185" s="239">
        <f t="shared" si="396"/>
        <v>0</v>
      </c>
      <c r="FQ185" s="175"/>
      <c r="FR185" s="238">
        <f t="shared" si="397"/>
        <v>0</v>
      </c>
      <c r="FS185" s="239">
        <f t="shared" si="398"/>
        <v>0</v>
      </c>
      <c r="FT185" s="175"/>
      <c r="FU185" s="238">
        <f t="shared" si="399"/>
        <v>0</v>
      </c>
      <c r="FV185" s="239">
        <f t="shared" si="400"/>
        <v>0</v>
      </c>
      <c r="FW185" s="175"/>
      <c r="FX185" s="238">
        <f t="shared" si="401"/>
        <v>0</v>
      </c>
      <c r="FY185" s="239">
        <f t="shared" si="402"/>
        <v>0</v>
      </c>
      <c r="FZ185" s="175"/>
      <c r="GA185" s="238">
        <f t="shared" si="403"/>
        <v>0</v>
      </c>
      <c r="GB185" s="239">
        <f t="shared" si="404"/>
        <v>0</v>
      </c>
      <c r="GC185" s="175"/>
      <c r="GD185" s="238">
        <f t="shared" si="405"/>
        <v>0</v>
      </c>
      <c r="GE185" s="239">
        <f t="shared" si="406"/>
        <v>0</v>
      </c>
      <c r="GF185" s="175"/>
      <c r="GG185" s="238">
        <f t="shared" si="407"/>
        <v>0</v>
      </c>
      <c r="GH185" s="239">
        <f t="shared" si="408"/>
        <v>0</v>
      </c>
      <c r="GI185" s="175"/>
      <c r="GJ185" s="238">
        <f t="shared" si="409"/>
        <v>0</v>
      </c>
      <c r="GK185" s="239">
        <f t="shared" si="410"/>
        <v>0</v>
      </c>
      <c r="GL185" s="175"/>
      <c r="GM185" s="238">
        <f t="shared" si="411"/>
        <v>0</v>
      </c>
      <c r="GN185" s="239">
        <f t="shared" si="412"/>
        <v>0</v>
      </c>
      <c r="GO185" s="175"/>
      <c r="GP185" s="238">
        <f t="shared" si="413"/>
        <v>0</v>
      </c>
      <c r="GQ185" s="239">
        <f t="shared" si="414"/>
        <v>0</v>
      </c>
      <c r="GR185" s="175"/>
      <c r="GS185" s="238">
        <f t="shared" si="415"/>
        <v>0</v>
      </c>
      <c r="GT185" s="239">
        <f t="shared" si="416"/>
        <v>0</v>
      </c>
      <c r="GU185" s="175"/>
      <c r="GV185" s="238">
        <f t="shared" si="417"/>
        <v>0</v>
      </c>
      <c r="GW185" s="239">
        <f t="shared" si="418"/>
        <v>0</v>
      </c>
      <c r="GX185" s="175"/>
      <c r="GY185" s="238">
        <f t="shared" si="419"/>
        <v>0</v>
      </c>
      <c r="GZ185" s="239">
        <f t="shared" si="420"/>
        <v>0</v>
      </c>
      <c r="HA185" s="175"/>
      <c r="HB185" s="238">
        <f t="shared" si="421"/>
        <v>0</v>
      </c>
      <c r="HC185" s="239">
        <f t="shared" si="422"/>
        <v>0</v>
      </c>
      <c r="HD185" s="175"/>
      <c r="HE185" s="238">
        <f t="shared" si="423"/>
        <v>0</v>
      </c>
      <c r="HF185" s="239">
        <f t="shared" si="424"/>
        <v>0</v>
      </c>
      <c r="HG185" s="175"/>
      <c r="HH185" s="238">
        <f t="shared" si="425"/>
        <v>0</v>
      </c>
      <c r="HI185" s="239">
        <f t="shared" si="426"/>
        <v>0</v>
      </c>
      <c r="HJ185" s="175"/>
      <c r="HK185" s="238">
        <f t="shared" si="427"/>
        <v>0</v>
      </c>
      <c r="HL185" s="239">
        <f t="shared" si="428"/>
        <v>0</v>
      </c>
      <c r="HM185" s="242">
        <f t="shared" si="429"/>
        <v>0</v>
      </c>
      <c r="HN185" s="108">
        <f t="shared" si="430"/>
        <v>0</v>
      </c>
    </row>
    <row r="186" spans="1:222" s="2" customFormat="1" hidden="1" x14ac:dyDescent="0.2">
      <c r="A186" s="173"/>
      <c r="B186" s="176"/>
      <c r="C186" s="370"/>
      <c r="D186" s="370"/>
      <c r="E186" s="370"/>
      <c r="F186" s="369"/>
      <c r="G186" s="177"/>
      <c r="H186" s="178"/>
      <c r="I186" s="39"/>
      <c r="J186" s="174">
        <f t="shared" si="288"/>
        <v>0</v>
      </c>
      <c r="K186" s="175"/>
      <c r="L186" s="238">
        <f t="shared" si="289"/>
        <v>0</v>
      </c>
      <c r="M186" s="239">
        <f t="shared" si="290"/>
        <v>0</v>
      </c>
      <c r="N186" s="175"/>
      <c r="O186" s="238">
        <f t="shared" si="291"/>
        <v>0</v>
      </c>
      <c r="P186" s="239">
        <f t="shared" si="292"/>
        <v>0</v>
      </c>
      <c r="Q186" s="175"/>
      <c r="R186" s="238">
        <f t="shared" si="293"/>
        <v>0</v>
      </c>
      <c r="S186" s="239">
        <f t="shared" si="294"/>
        <v>0</v>
      </c>
      <c r="T186" s="175"/>
      <c r="U186" s="238">
        <f t="shared" si="295"/>
        <v>0</v>
      </c>
      <c r="V186" s="239">
        <f t="shared" si="296"/>
        <v>0</v>
      </c>
      <c r="W186" s="175"/>
      <c r="X186" s="238">
        <f t="shared" si="297"/>
        <v>0</v>
      </c>
      <c r="Y186" s="239">
        <f t="shared" si="298"/>
        <v>0</v>
      </c>
      <c r="Z186" s="175"/>
      <c r="AA186" s="238">
        <f t="shared" si="299"/>
        <v>0</v>
      </c>
      <c r="AB186" s="239">
        <f t="shared" si="300"/>
        <v>0</v>
      </c>
      <c r="AC186" s="175"/>
      <c r="AD186" s="238">
        <f t="shared" si="301"/>
        <v>0</v>
      </c>
      <c r="AE186" s="239">
        <f t="shared" si="302"/>
        <v>0</v>
      </c>
      <c r="AF186" s="175"/>
      <c r="AG186" s="238">
        <f t="shared" si="303"/>
        <v>0</v>
      </c>
      <c r="AH186" s="239">
        <f t="shared" si="304"/>
        <v>0</v>
      </c>
      <c r="AI186" s="175"/>
      <c r="AJ186" s="238">
        <f t="shared" si="305"/>
        <v>0</v>
      </c>
      <c r="AK186" s="239">
        <f t="shared" si="306"/>
        <v>0</v>
      </c>
      <c r="AL186" s="175"/>
      <c r="AM186" s="238">
        <f t="shared" si="307"/>
        <v>0</v>
      </c>
      <c r="AN186" s="239">
        <f t="shared" si="308"/>
        <v>0</v>
      </c>
      <c r="AO186" s="175"/>
      <c r="AP186" s="238">
        <f t="shared" si="309"/>
        <v>0</v>
      </c>
      <c r="AQ186" s="239">
        <f t="shared" si="310"/>
        <v>0</v>
      </c>
      <c r="AR186" s="175"/>
      <c r="AS186" s="238">
        <f t="shared" si="311"/>
        <v>0</v>
      </c>
      <c r="AT186" s="239">
        <f t="shared" si="312"/>
        <v>0</v>
      </c>
      <c r="AU186" s="175"/>
      <c r="AV186" s="238">
        <f t="shared" si="313"/>
        <v>0</v>
      </c>
      <c r="AW186" s="239">
        <f t="shared" si="314"/>
        <v>0</v>
      </c>
      <c r="AX186" s="175"/>
      <c r="AY186" s="238">
        <f t="shared" si="315"/>
        <v>0</v>
      </c>
      <c r="AZ186" s="239">
        <f t="shared" si="316"/>
        <v>0</v>
      </c>
      <c r="BA186" s="175"/>
      <c r="BB186" s="238">
        <f t="shared" si="317"/>
        <v>0</v>
      </c>
      <c r="BC186" s="239">
        <f t="shared" si="318"/>
        <v>0</v>
      </c>
      <c r="BD186" s="175"/>
      <c r="BE186" s="238">
        <f t="shared" si="319"/>
        <v>0</v>
      </c>
      <c r="BF186" s="239">
        <f t="shared" si="320"/>
        <v>0</v>
      </c>
      <c r="BG186" s="175"/>
      <c r="BH186" s="238">
        <f t="shared" si="321"/>
        <v>0</v>
      </c>
      <c r="BI186" s="239">
        <f t="shared" si="322"/>
        <v>0</v>
      </c>
      <c r="BJ186" s="175"/>
      <c r="BK186" s="238">
        <f t="shared" si="323"/>
        <v>0</v>
      </c>
      <c r="BL186" s="239">
        <f t="shared" si="324"/>
        <v>0</v>
      </c>
      <c r="BM186" s="175"/>
      <c r="BN186" s="238">
        <f t="shared" si="325"/>
        <v>0</v>
      </c>
      <c r="BO186" s="239">
        <f t="shared" si="326"/>
        <v>0</v>
      </c>
      <c r="BP186" s="175"/>
      <c r="BQ186" s="238">
        <f t="shared" si="327"/>
        <v>0</v>
      </c>
      <c r="BR186" s="239">
        <f t="shared" si="328"/>
        <v>0</v>
      </c>
      <c r="BS186" s="175"/>
      <c r="BT186" s="238">
        <f t="shared" si="329"/>
        <v>0</v>
      </c>
      <c r="BU186" s="239">
        <f t="shared" si="330"/>
        <v>0</v>
      </c>
      <c r="BV186" s="175"/>
      <c r="BW186" s="238">
        <f t="shared" si="331"/>
        <v>0</v>
      </c>
      <c r="BX186" s="239">
        <f t="shared" si="332"/>
        <v>0</v>
      </c>
      <c r="BY186" s="175"/>
      <c r="BZ186" s="238">
        <f t="shared" si="333"/>
        <v>0</v>
      </c>
      <c r="CA186" s="239">
        <f t="shared" si="334"/>
        <v>0</v>
      </c>
      <c r="CB186" s="175"/>
      <c r="CC186" s="238">
        <f t="shared" si="335"/>
        <v>0</v>
      </c>
      <c r="CD186" s="239">
        <f t="shared" si="336"/>
        <v>0</v>
      </c>
      <c r="CE186" s="175"/>
      <c r="CF186" s="238">
        <f t="shared" si="337"/>
        <v>0</v>
      </c>
      <c r="CG186" s="239">
        <f t="shared" si="338"/>
        <v>0</v>
      </c>
      <c r="CH186" s="175"/>
      <c r="CI186" s="238">
        <f t="shared" si="339"/>
        <v>0</v>
      </c>
      <c r="CJ186" s="239">
        <f t="shared" si="340"/>
        <v>0</v>
      </c>
      <c r="CK186" s="175"/>
      <c r="CL186" s="238">
        <f t="shared" si="341"/>
        <v>0</v>
      </c>
      <c r="CM186" s="239">
        <f t="shared" si="342"/>
        <v>0</v>
      </c>
      <c r="CN186" s="175"/>
      <c r="CO186" s="238">
        <f t="shared" si="343"/>
        <v>0</v>
      </c>
      <c r="CP186" s="239">
        <f t="shared" si="344"/>
        <v>0</v>
      </c>
      <c r="CQ186" s="175"/>
      <c r="CR186" s="238">
        <f t="shared" si="345"/>
        <v>0</v>
      </c>
      <c r="CS186" s="239">
        <f t="shared" si="346"/>
        <v>0</v>
      </c>
      <c r="CT186" s="175"/>
      <c r="CU186" s="238">
        <f t="shared" si="347"/>
        <v>0</v>
      </c>
      <c r="CV186" s="239">
        <f t="shared" si="348"/>
        <v>0</v>
      </c>
      <c r="CW186" s="175"/>
      <c r="CX186" s="238">
        <f t="shared" si="349"/>
        <v>0</v>
      </c>
      <c r="CY186" s="239">
        <f t="shared" si="350"/>
        <v>0</v>
      </c>
      <c r="CZ186" s="175"/>
      <c r="DA186" s="238">
        <f t="shared" si="351"/>
        <v>0</v>
      </c>
      <c r="DB186" s="239">
        <f t="shared" si="352"/>
        <v>0</v>
      </c>
      <c r="DC186" s="175"/>
      <c r="DD186" s="238">
        <f t="shared" si="353"/>
        <v>0</v>
      </c>
      <c r="DE186" s="239">
        <f t="shared" si="354"/>
        <v>0</v>
      </c>
      <c r="DF186" s="175"/>
      <c r="DG186" s="238">
        <f t="shared" si="355"/>
        <v>0</v>
      </c>
      <c r="DH186" s="239">
        <f t="shared" si="356"/>
        <v>0</v>
      </c>
      <c r="DI186" s="175"/>
      <c r="DJ186" s="238">
        <f t="shared" si="357"/>
        <v>0</v>
      </c>
      <c r="DK186" s="239">
        <f t="shared" si="358"/>
        <v>0</v>
      </c>
      <c r="DL186" s="175"/>
      <c r="DM186" s="238">
        <f t="shared" si="359"/>
        <v>0</v>
      </c>
      <c r="DN186" s="239">
        <f t="shared" si="360"/>
        <v>0</v>
      </c>
      <c r="DO186" s="175"/>
      <c r="DP186" s="238">
        <f t="shared" si="361"/>
        <v>0</v>
      </c>
      <c r="DQ186" s="239">
        <f t="shared" si="362"/>
        <v>0</v>
      </c>
      <c r="DR186" s="175"/>
      <c r="DS186" s="238">
        <f t="shared" si="363"/>
        <v>0</v>
      </c>
      <c r="DT186" s="239">
        <f t="shared" si="364"/>
        <v>0</v>
      </c>
      <c r="DU186" s="175"/>
      <c r="DV186" s="238">
        <f t="shared" si="365"/>
        <v>0</v>
      </c>
      <c r="DW186" s="239">
        <f t="shared" si="366"/>
        <v>0</v>
      </c>
      <c r="DX186" s="175"/>
      <c r="DY186" s="238">
        <f t="shared" si="367"/>
        <v>0</v>
      </c>
      <c r="DZ186" s="239">
        <f t="shared" si="368"/>
        <v>0</v>
      </c>
      <c r="EA186" s="175"/>
      <c r="EB186" s="238">
        <f t="shared" si="369"/>
        <v>0</v>
      </c>
      <c r="EC186" s="239">
        <f t="shared" si="370"/>
        <v>0</v>
      </c>
      <c r="ED186" s="175"/>
      <c r="EE186" s="238">
        <f t="shared" si="371"/>
        <v>0</v>
      </c>
      <c r="EF186" s="239">
        <f t="shared" si="372"/>
        <v>0</v>
      </c>
      <c r="EG186" s="175"/>
      <c r="EH186" s="238">
        <f t="shared" si="373"/>
        <v>0</v>
      </c>
      <c r="EI186" s="239">
        <f t="shared" si="374"/>
        <v>0</v>
      </c>
      <c r="EJ186" s="175"/>
      <c r="EK186" s="238">
        <f t="shared" si="375"/>
        <v>0</v>
      </c>
      <c r="EL186" s="239">
        <f t="shared" si="376"/>
        <v>0</v>
      </c>
      <c r="EM186" s="175"/>
      <c r="EN186" s="238">
        <f t="shared" si="377"/>
        <v>0</v>
      </c>
      <c r="EO186" s="239">
        <f t="shared" si="378"/>
        <v>0</v>
      </c>
      <c r="EP186" s="175"/>
      <c r="EQ186" s="238">
        <f t="shared" si="379"/>
        <v>0</v>
      </c>
      <c r="ER186" s="239">
        <f t="shared" si="380"/>
        <v>0</v>
      </c>
      <c r="ES186" s="175"/>
      <c r="ET186" s="238">
        <f t="shared" si="381"/>
        <v>0</v>
      </c>
      <c r="EU186" s="239">
        <f t="shared" si="382"/>
        <v>0</v>
      </c>
      <c r="EV186" s="175"/>
      <c r="EW186" s="238">
        <f t="shared" si="383"/>
        <v>0</v>
      </c>
      <c r="EX186" s="239">
        <f t="shared" si="384"/>
        <v>0</v>
      </c>
      <c r="EY186" s="175"/>
      <c r="EZ186" s="238">
        <f t="shared" si="385"/>
        <v>0</v>
      </c>
      <c r="FA186" s="239">
        <f t="shared" si="386"/>
        <v>0</v>
      </c>
      <c r="FB186" s="175"/>
      <c r="FC186" s="238">
        <f t="shared" si="387"/>
        <v>0</v>
      </c>
      <c r="FD186" s="239">
        <f t="shared" si="388"/>
        <v>0</v>
      </c>
      <c r="FE186" s="175"/>
      <c r="FF186" s="238">
        <f t="shared" si="389"/>
        <v>0</v>
      </c>
      <c r="FG186" s="239">
        <f t="shared" si="390"/>
        <v>0</v>
      </c>
      <c r="FH186" s="175"/>
      <c r="FI186" s="238">
        <f t="shared" si="391"/>
        <v>0</v>
      </c>
      <c r="FJ186" s="239">
        <f t="shared" si="392"/>
        <v>0</v>
      </c>
      <c r="FK186" s="175"/>
      <c r="FL186" s="238">
        <f t="shared" si="393"/>
        <v>0</v>
      </c>
      <c r="FM186" s="239">
        <f t="shared" si="394"/>
        <v>0</v>
      </c>
      <c r="FN186" s="175"/>
      <c r="FO186" s="238">
        <f t="shared" si="395"/>
        <v>0</v>
      </c>
      <c r="FP186" s="239">
        <f t="shared" si="396"/>
        <v>0</v>
      </c>
      <c r="FQ186" s="175"/>
      <c r="FR186" s="238">
        <f t="shared" si="397"/>
        <v>0</v>
      </c>
      <c r="FS186" s="239">
        <f t="shared" si="398"/>
        <v>0</v>
      </c>
      <c r="FT186" s="175"/>
      <c r="FU186" s="238">
        <f t="shared" si="399"/>
        <v>0</v>
      </c>
      <c r="FV186" s="239">
        <f t="shared" si="400"/>
        <v>0</v>
      </c>
      <c r="FW186" s="175"/>
      <c r="FX186" s="238">
        <f t="shared" si="401"/>
        <v>0</v>
      </c>
      <c r="FY186" s="239">
        <f t="shared" si="402"/>
        <v>0</v>
      </c>
      <c r="FZ186" s="175"/>
      <c r="GA186" s="238">
        <f t="shared" si="403"/>
        <v>0</v>
      </c>
      <c r="GB186" s="239">
        <f t="shared" si="404"/>
        <v>0</v>
      </c>
      <c r="GC186" s="175"/>
      <c r="GD186" s="238">
        <f t="shared" si="405"/>
        <v>0</v>
      </c>
      <c r="GE186" s="239">
        <f t="shared" si="406"/>
        <v>0</v>
      </c>
      <c r="GF186" s="175"/>
      <c r="GG186" s="238">
        <f t="shared" si="407"/>
        <v>0</v>
      </c>
      <c r="GH186" s="239">
        <f t="shared" si="408"/>
        <v>0</v>
      </c>
      <c r="GI186" s="175"/>
      <c r="GJ186" s="238">
        <f t="shared" si="409"/>
        <v>0</v>
      </c>
      <c r="GK186" s="239">
        <f t="shared" si="410"/>
        <v>0</v>
      </c>
      <c r="GL186" s="175"/>
      <c r="GM186" s="238">
        <f t="shared" si="411"/>
        <v>0</v>
      </c>
      <c r="GN186" s="239">
        <f t="shared" si="412"/>
        <v>0</v>
      </c>
      <c r="GO186" s="175"/>
      <c r="GP186" s="238">
        <f t="shared" si="413"/>
        <v>0</v>
      </c>
      <c r="GQ186" s="239">
        <f t="shared" si="414"/>
        <v>0</v>
      </c>
      <c r="GR186" s="175"/>
      <c r="GS186" s="238">
        <f t="shared" si="415"/>
        <v>0</v>
      </c>
      <c r="GT186" s="239">
        <f t="shared" si="416"/>
        <v>0</v>
      </c>
      <c r="GU186" s="175"/>
      <c r="GV186" s="238">
        <f t="shared" si="417"/>
        <v>0</v>
      </c>
      <c r="GW186" s="239">
        <f t="shared" si="418"/>
        <v>0</v>
      </c>
      <c r="GX186" s="175"/>
      <c r="GY186" s="238">
        <f t="shared" si="419"/>
        <v>0</v>
      </c>
      <c r="GZ186" s="239">
        <f t="shared" si="420"/>
        <v>0</v>
      </c>
      <c r="HA186" s="175"/>
      <c r="HB186" s="238">
        <f t="shared" si="421"/>
        <v>0</v>
      </c>
      <c r="HC186" s="239">
        <f t="shared" si="422"/>
        <v>0</v>
      </c>
      <c r="HD186" s="175"/>
      <c r="HE186" s="238">
        <f t="shared" si="423"/>
        <v>0</v>
      </c>
      <c r="HF186" s="239">
        <f t="shared" si="424"/>
        <v>0</v>
      </c>
      <c r="HG186" s="175"/>
      <c r="HH186" s="238">
        <f t="shared" si="425"/>
        <v>0</v>
      </c>
      <c r="HI186" s="239">
        <f t="shared" si="426"/>
        <v>0</v>
      </c>
      <c r="HJ186" s="175"/>
      <c r="HK186" s="238">
        <f t="shared" si="427"/>
        <v>0</v>
      </c>
      <c r="HL186" s="239">
        <f t="shared" si="428"/>
        <v>0</v>
      </c>
      <c r="HM186" s="242">
        <f t="shared" si="429"/>
        <v>0</v>
      </c>
      <c r="HN186" s="108">
        <f t="shared" si="430"/>
        <v>0</v>
      </c>
    </row>
    <row r="187" spans="1:222" s="2" customFormat="1" hidden="1" x14ac:dyDescent="0.2">
      <c r="A187" s="173"/>
      <c r="B187" s="176"/>
      <c r="C187" s="370"/>
      <c r="D187" s="370"/>
      <c r="E187" s="370"/>
      <c r="F187" s="369"/>
      <c r="G187" s="177"/>
      <c r="H187" s="178"/>
      <c r="I187" s="39"/>
      <c r="J187" s="174">
        <f t="shared" si="288"/>
        <v>0</v>
      </c>
      <c r="K187" s="175"/>
      <c r="L187" s="238">
        <f t="shared" si="289"/>
        <v>0</v>
      </c>
      <c r="M187" s="239">
        <f t="shared" si="290"/>
        <v>0</v>
      </c>
      <c r="N187" s="175"/>
      <c r="O187" s="238">
        <f t="shared" si="291"/>
        <v>0</v>
      </c>
      <c r="P187" s="239">
        <f t="shared" si="292"/>
        <v>0</v>
      </c>
      <c r="Q187" s="175"/>
      <c r="R187" s="238">
        <f t="shared" si="293"/>
        <v>0</v>
      </c>
      <c r="S187" s="239">
        <f t="shared" si="294"/>
        <v>0</v>
      </c>
      <c r="T187" s="175"/>
      <c r="U187" s="238">
        <f t="shared" si="295"/>
        <v>0</v>
      </c>
      <c r="V187" s="239">
        <f t="shared" si="296"/>
        <v>0</v>
      </c>
      <c r="W187" s="175"/>
      <c r="X187" s="238">
        <f t="shared" si="297"/>
        <v>0</v>
      </c>
      <c r="Y187" s="239">
        <f t="shared" si="298"/>
        <v>0</v>
      </c>
      <c r="Z187" s="175"/>
      <c r="AA187" s="238">
        <f t="shared" si="299"/>
        <v>0</v>
      </c>
      <c r="AB187" s="239">
        <f t="shared" si="300"/>
        <v>0</v>
      </c>
      <c r="AC187" s="175"/>
      <c r="AD187" s="238">
        <f t="shared" si="301"/>
        <v>0</v>
      </c>
      <c r="AE187" s="239">
        <f t="shared" si="302"/>
        <v>0</v>
      </c>
      <c r="AF187" s="175"/>
      <c r="AG187" s="238">
        <f t="shared" si="303"/>
        <v>0</v>
      </c>
      <c r="AH187" s="239">
        <f t="shared" si="304"/>
        <v>0</v>
      </c>
      <c r="AI187" s="175"/>
      <c r="AJ187" s="238">
        <f t="shared" si="305"/>
        <v>0</v>
      </c>
      <c r="AK187" s="239">
        <f t="shared" si="306"/>
        <v>0</v>
      </c>
      <c r="AL187" s="175"/>
      <c r="AM187" s="238">
        <f t="shared" si="307"/>
        <v>0</v>
      </c>
      <c r="AN187" s="239">
        <f t="shared" si="308"/>
        <v>0</v>
      </c>
      <c r="AO187" s="175"/>
      <c r="AP187" s="238">
        <f t="shared" si="309"/>
        <v>0</v>
      </c>
      <c r="AQ187" s="239">
        <f t="shared" si="310"/>
        <v>0</v>
      </c>
      <c r="AR187" s="175"/>
      <c r="AS187" s="238">
        <f t="shared" si="311"/>
        <v>0</v>
      </c>
      <c r="AT187" s="239">
        <f t="shared" si="312"/>
        <v>0</v>
      </c>
      <c r="AU187" s="175"/>
      <c r="AV187" s="238">
        <f t="shared" si="313"/>
        <v>0</v>
      </c>
      <c r="AW187" s="239">
        <f t="shared" si="314"/>
        <v>0</v>
      </c>
      <c r="AX187" s="175"/>
      <c r="AY187" s="238">
        <f t="shared" si="315"/>
        <v>0</v>
      </c>
      <c r="AZ187" s="239">
        <f t="shared" si="316"/>
        <v>0</v>
      </c>
      <c r="BA187" s="175"/>
      <c r="BB187" s="238">
        <f t="shared" si="317"/>
        <v>0</v>
      </c>
      <c r="BC187" s="239">
        <f t="shared" si="318"/>
        <v>0</v>
      </c>
      <c r="BD187" s="175"/>
      <c r="BE187" s="238">
        <f t="shared" si="319"/>
        <v>0</v>
      </c>
      <c r="BF187" s="239">
        <f t="shared" si="320"/>
        <v>0</v>
      </c>
      <c r="BG187" s="175"/>
      <c r="BH187" s="238">
        <f t="shared" si="321"/>
        <v>0</v>
      </c>
      <c r="BI187" s="239">
        <f t="shared" si="322"/>
        <v>0</v>
      </c>
      <c r="BJ187" s="175"/>
      <c r="BK187" s="238">
        <f t="shared" si="323"/>
        <v>0</v>
      </c>
      <c r="BL187" s="239">
        <f t="shared" si="324"/>
        <v>0</v>
      </c>
      <c r="BM187" s="175"/>
      <c r="BN187" s="238">
        <f t="shared" si="325"/>
        <v>0</v>
      </c>
      <c r="BO187" s="239">
        <f t="shared" si="326"/>
        <v>0</v>
      </c>
      <c r="BP187" s="175"/>
      <c r="BQ187" s="238">
        <f t="shared" si="327"/>
        <v>0</v>
      </c>
      <c r="BR187" s="239">
        <f t="shared" si="328"/>
        <v>0</v>
      </c>
      <c r="BS187" s="175"/>
      <c r="BT187" s="238">
        <f t="shared" si="329"/>
        <v>0</v>
      </c>
      <c r="BU187" s="239">
        <f t="shared" si="330"/>
        <v>0</v>
      </c>
      <c r="BV187" s="175"/>
      <c r="BW187" s="238">
        <f t="shared" si="331"/>
        <v>0</v>
      </c>
      <c r="BX187" s="239">
        <f t="shared" si="332"/>
        <v>0</v>
      </c>
      <c r="BY187" s="175"/>
      <c r="BZ187" s="238">
        <f t="shared" si="333"/>
        <v>0</v>
      </c>
      <c r="CA187" s="239">
        <f t="shared" si="334"/>
        <v>0</v>
      </c>
      <c r="CB187" s="175"/>
      <c r="CC187" s="238">
        <f t="shared" si="335"/>
        <v>0</v>
      </c>
      <c r="CD187" s="239">
        <f t="shared" si="336"/>
        <v>0</v>
      </c>
      <c r="CE187" s="175"/>
      <c r="CF187" s="238">
        <f t="shared" si="337"/>
        <v>0</v>
      </c>
      <c r="CG187" s="239">
        <f t="shared" si="338"/>
        <v>0</v>
      </c>
      <c r="CH187" s="175"/>
      <c r="CI187" s="238">
        <f t="shared" si="339"/>
        <v>0</v>
      </c>
      <c r="CJ187" s="239">
        <f t="shared" si="340"/>
        <v>0</v>
      </c>
      <c r="CK187" s="175"/>
      <c r="CL187" s="238">
        <f t="shared" si="341"/>
        <v>0</v>
      </c>
      <c r="CM187" s="239">
        <f t="shared" si="342"/>
        <v>0</v>
      </c>
      <c r="CN187" s="175"/>
      <c r="CO187" s="238">
        <f t="shared" si="343"/>
        <v>0</v>
      </c>
      <c r="CP187" s="239">
        <f t="shared" si="344"/>
        <v>0</v>
      </c>
      <c r="CQ187" s="175"/>
      <c r="CR187" s="238">
        <f t="shared" si="345"/>
        <v>0</v>
      </c>
      <c r="CS187" s="239">
        <f t="shared" si="346"/>
        <v>0</v>
      </c>
      <c r="CT187" s="175"/>
      <c r="CU187" s="238">
        <f t="shared" si="347"/>
        <v>0</v>
      </c>
      <c r="CV187" s="239">
        <f t="shared" si="348"/>
        <v>0</v>
      </c>
      <c r="CW187" s="175"/>
      <c r="CX187" s="238">
        <f t="shared" si="349"/>
        <v>0</v>
      </c>
      <c r="CY187" s="239">
        <f t="shared" si="350"/>
        <v>0</v>
      </c>
      <c r="CZ187" s="175"/>
      <c r="DA187" s="238">
        <f t="shared" si="351"/>
        <v>0</v>
      </c>
      <c r="DB187" s="239">
        <f t="shared" si="352"/>
        <v>0</v>
      </c>
      <c r="DC187" s="175"/>
      <c r="DD187" s="238">
        <f t="shared" si="353"/>
        <v>0</v>
      </c>
      <c r="DE187" s="239">
        <f t="shared" si="354"/>
        <v>0</v>
      </c>
      <c r="DF187" s="175"/>
      <c r="DG187" s="238">
        <f t="shared" si="355"/>
        <v>0</v>
      </c>
      <c r="DH187" s="239">
        <f t="shared" si="356"/>
        <v>0</v>
      </c>
      <c r="DI187" s="175"/>
      <c r="DJ187" s="238">
        <f t="shared" si="357"/>
        <v>0</v>
      </c>
      <c r="DK187" s="239">
        <f t="shared" si="358"/>
        <v>0</v>
      </c>
      <c r="DL187" s="175"/>
      <c r="DM187" s="238">
        <f t="shared" si="359"/>
        <v>0</v>
      </c>
      <c r="DN187" s="239">
        <f t="shared" si="360"/>
        <v>0</v>
      </c>
      <c r="DO187" s="175"/>
      <c r="DP187" s="238">
        <f t="shared" si="361"/>
        <v>0</v>
      </c>
      <c r="DQ187" s="239">
        <f t="shared" si="362"/>
        <v>0</v>
      </c>
      <c r="DR187" s="175"/>
      <c r="DS187" s="238">
        <f t="shared" si="363"/>
        <v>0</v>
      </c>
      <c r="DT187" s="239">
        <f t="shared" si="364"/>
        <v>0</v>
      </c>
      <c r="DU187" s="175"/>
      <c r="DV187" s="238">
        <f t="shared" si="365"/>
        <v>0</v>
      </c>
      <c r="DW187" s="239">
        <f t="shared" si="366"/>
        <v>0</v>
      </c>
      <c r="DX187" s="175"/>
      <c r="DY187" s="238">
        <f t="shared" si="367"/>
        <v>0</v>
      </c>
      <c r="DZ187" s="239">
        <f t="shared" si="368"/>
        <v>0</v>
      </c>
      <c r="EA187" s="175"/>
      <c r="EB187" s="238">
        <f t="shared" si="369"/>
        <v>0</v>
      </c>
      <c r="EC187" s="239">
        <f t="shared" si="370"/>
        <v>0</v>
      </c>
      <c r="ED187" s="175"/>
      <c r="EE187" s="238">
        <f t="shared" si="371"/>
        <v>0</v>
      </c>
      <c r="EF187" s="239">
        <f t="shared" si="372"/>
        <v>0</v>
      </c>
      <c r="EG187" s="175"/>
      <c r="EH187" s="238">
        <f t="shared" si="373"/>
        <v>0</v>
      </c>
      <c r="EI187" s="239">
        <f t="shared" si="374"/>
        <v>0</v>
      </c>
      <c r="EJ187" s="175"/>
      <c r="EK187" s="238">
        <f t="shared" si="375"/>
        <v>0</v>
      </c>
      <c r="EL187" s="239">
        <f t="shared" si="376"/>
        <v>0</v>
      </c>
      <c r="EM187" s="175"/>
      <c r="EN187" s="238">
        <f t="shared" si="377"/>
        <v>0</v>
      </c>
      <c r="EO187" s="239">
        <f t="shared" si="378"/>
        <v>0</v>
      </c>
      <c r="EP187" s="175"/>
      <c r="EQ187" s="238">
        <f t="shared" si="379"/>
        <v>0</v>
      </c>
      <c r="ER187" s="239">
        <f t="shared" si="380"/>
        <v>0</v>
      </c>
      <c r="ES187" s="175"/>
      <c r="ET187" s="238">
        <f t="shared" si="381"/>
        <v>0</v>
      </c>
      <c r="EU187" s="239">
        <f t="shared" si="382"/>
        <v>0</v>
      </c>
      <c r="EV187" s="175"/>
      <c r="EW187" s="238">
        <f t="shared" si="383"/>
        <v>0</v>
      </c>
      <c r="EX187" s="239">
        <f t="shared" si="384"/>
        <v>0</v>
      </c>
      <c r="EY187" s="175"/>
      <c r="EZ187" s="238">
        <f t="shared" si="385"/>
        <v>0</v>
      </c>
      <c r="FA187" s="239">
        <f t="shared" si="386"/>
        <v>0</v>
      </c>
      <c r="FB187" s="175"/>
      <c r="FC187" s="238">
        <f t="shared" si="387"/>
        <v>0</v>
      </c>
      <c r="FD187" s="239">
        <f t="shared" si="388"/>
        <v>0</v>
      </c>
      <c r="FE187" s="175"/>
      <c r="FF187" s="238">
        <f t="shared" si="389"/>
        <v>0</v>
      </c>
      <c r="FG187" s="239">
        <f t="shared" si="390"/>
        <v>0</v>
      </c>
      <c r="FH187" s="175"/>
      <c r="FI187" s="238">
        <f t="shared" si="391"/>
        <v>0</v>
      </c>
      <c r="FJ187" s="239">
        <f t="shared" si="392"/>
        <v>0</v>
      </c>
      <c r="FK187" s="175"/>
      <c r="FL187" s="238">
        <f t="shared" si="393"/>
        <v>0</v>
      </c>
      <c r="FM187" s="239">
        <f t="shared" si="394"/>
        <v>0</v>
      </c>
      <c r="FN187" s="175"/>
      <c r="FO187" s="238">
        <f t="shared" si="395"/>
        <v>0</v>
      </c>
      <c r="FP187" s="239">
        <f t="shared" si="396"/>
        <v>0</v>
      </c>
      <c r="FQ187" s="175"/>
      <c r="FR187" s="238">
        <f t="shared" si="397"/>
        <v>0</v>
      </c>
      <c r="FS187" s="239">
        <f t="shared" si="398"/>
        <v>0</v>
      </c>
      <c r="FT187" s="175"/>
      <c r="FU187" s="238">
        <f t="shared" si="399"/>
        <v>0</v>
      </c>
      <c r="FV187" s="239">
        <f t="shared" si="400"/>
        <v>0</v>
      </c>
      <c r="FW187" s="175"/>
      <c r="FX187" s="238">
        <f t="shared" si="401"/>
        <v>0</v>
      </c>
      <c r="FY187" s="239">
        <f t="shared" si="402"/>
        <v>0</v>
      </c>
      <c r="FZ187" s="175"/>
      <c r="GA187" s="238">
        <f t="shared" si="403"/>
        <v>0</v>
      </c>
      <c r="GB187" s="239">
        <f t="shared" si="404"/>
        <v>0</v>
      </c>
      <c r="GC187" s="175"/>
      <c r="GD187" s="238">
        <f t="shared" si="405"/>
        <v>0</v>
      </c>
      <c r="GE187" s="239">
        <f t="shared" si="406"/>
        <v>0</v>
      </c>
      <c r="GF187" s="175"/>
      <c r="GG187" s="238">
        <f t="shared" si="407"/>
        <v>0</v>
      </c>
      <c r="GH187" s="239">
        <f t="shared" si="408"/>
        <v>0</v>
      </c>
      <c r="GI187" s="175"/>
      <c r="GJ187" s="238">
        <f t="shared" si="409"/>
        <v>0</v>
      </c>
      <c r="GK187" s="239">
        <f t="shared" si="410"/>
        <v>0</v>
      </c>
      <c r="GL187" s="175"/>
      <c r="GM187" s="238">
        <f t="shared" si="411"/>
        <v>0</v>
      </c>
      <c r="GN187" s="239">
        <f t="shared" si="412"/>
        <v>0</v>
      </c>
      <c r="GO187" s="175"/>
      <c r="GP187" s="238">
        <f t="shared" si="413"/>
        <v>0</v>
      </c>
      <c r="GQ187" s="239">
        <f t="shared" si="414"/>
        <v>0</v>
      </c>
      <c r="GR187" s="175"/>
      <c r="GS187" s="238">
        <f t="shared" si="415"/>
        <v>0</v>
      </c>
      <c r="GT187" s="239">
        <f t="shared" si="416"/>
        <v>0</v>
      </c>
      <c r="GU187" s="175"/>
      <c r="GV187" s="238">
        <f t="shared" si="417"/>
        <v>0</v>
      </c>
      <c r="GW187" s="239">
        <f t="shared" si="418"/>
        <v>0</v>
      </c>
      <c r="GX187" s="175"/>
      <c r="GY187" s="238">
        <f t="shared" si="419"/>
        <v>0</v>
      </c>
      <c r="GZ187" s="239">
        <f t="shared" si="420"/>
        <v>0</v>
      </c>
      <c r="HA187" s="175"/>
      <c r="HB187" s="238">
        <f t="shared" si="421"/>
        <v>0</v>
      </c>
      <c r="HC187" s="239">
        <f t="shared" si="422"/>
        <v>0</v>
      </c>
      <c r="HD187" s="175"/>
      <c r="HE187" s="238">
        <f t="shared" si="423"/>
        <v>0</v>
      </c>
      <c r="HF187" s="239">
        <f t="shared" si="424"/>
        <v>0</v>
      </c>
      <c r="HG187" s="175"/>
      <c r="HH187" s="238">
        <f t="shared" si="425"/>
        <v>0</v>
      </c>
      <c r="HI187" s="239">
        <f t="shared" si="426"/>
        <v>0</v>
      </c>
      <c r="HJ187" s="175"/>
      <c r="HK187" s="238">
        <f t="shared" si="427"/>
        <v>0</v>
      </c>
      <c r="HL187" s="239">
        <f t="shared" si="428"/>
        <v>0</v>
      </c>
      <c r="HM187" s="242">
        <f t="shared" si="429"/>
        <v>0</v>
      </c>
      <c r="HN187" s="108">
        <f t="shared" si="430"/>
        <v>0</v>
      </c>
    </row>
    <row r="188" spans="1:222" s="2" customFormat="1" hidden="1" x14ac:dyDescent="0.2">
      <c r="A188" s="173"/>
      <c r="B188" s="176"/>
      <c r="C188" s="370"/>
      <c r="D188" s="370"/>
      <c r="E188" s="370"/>
      <c r="F188" s="369"/>
      <c r="G188" s="177"/>
      <c r="H188" s="178"/>
      <c r="I188" s="39"/>
      <c r="J188" s="174">
        <f t="shared" si="288"/>
        <v>0</v>
      </c>
      <c r="K188" s="175"/>
      <c r="L188" s="238">
        <f t="shared" si="289"/>
        <v>0</v>
      </c>
      <c r="M188" s="239">
        <f t="shared" si="290"/>
        <v>0</v>
      </c>
      <c r="N188" s="175"/>
      <c r="O188" s="238">
        <f t="shared" si="291"/>
        <v>0</v>
      </c>
      <c r="P188" s="239">
        <f t="shared" si="292"/>
        <v>0</v>
      </c>
      <c r="Q188" s="175"/>
      <c r="R188" s="238">
        <f t="shared" si="293"/>
        <v>0</v>
      </c>
      <c r="S188" s="239">
        <f t="shared" si="294"/>
        <v>0</v>
      </c>
      <c r="T188" s="175"/>
      <c r="U188" s="238">
        <f t="shared" si="295"/>
        <v>0</v>
      </c>
      <c r="V188" s="239">
        <f t="shared" si="296"/>
        <v>0</v>
      </c>
      <c r="W188" s="175"/>
      <c r="X188" s="238">
        <f t="shared" si="297"/>
        <v>0</v>
      </c>
      <c r="Y188" s="239">
        <f t="shared" si="298"/>
        <v>0</v>
      </c>
      <c r="Z188" s="175"/>
      <c r="AA188" s="238">
        <f t="shared" si="299"/>
        <v>0</v>
      </c>
      <c r="AB188" s="239">
        <f t="shared" si="300"/>
        <v>0</v>
      </c>
      <c r="AC188" s="175"/>
      <c r="AD188" s="238">
        <f t="shared" si="301"/>
        <v>0</v>
      </c>
      <c r="AE188" s="239">
        <f t="shared" si="302"/>
        <v>0</v>
      </c>
      <c r="AF188" s="175"/>
      <c r="AG188" s="238">
        <f t="shared" si="303"/>
        <v>0</v>
      </c>
      <c r="AH188" s="239">
        <f t="shared" si="304"/>
        <v>0</v>
      </c>
      <c r="AI188" s="175"/>
      <c r="AJ188" s="238">
        <f t="shared" si="305"/>
        <v>0</v>
      </c>
      <c r="AK188" s="239">
        <f t="shared" si="306"/>
        <v>0</v>
      </c>
      <c r="AL188" s="175"/>
      <c r="AM188" s="238">
        <f t="shared" si="307"/>
        <v>0</v>
      </c>
      <c r="AN188" s="239">
        <f t="shared" si="308"/>
        <v>0</v>
      </c>
      <c r="AO188" s="175"/>
      <c r="AP188" s="238">
        <f t="shared" si="309"/>
        <v>0</v>
      </c>
      <c r="AQ188" s="239">
        <f t="shared" si="310"/>
        <v>0</v>
      </c>
      <c r="AR188" s="175"/>
      <c r="AS188" s="238">
        <f t="shared" si="311"/>
        <v>0</v>
      </c>
      <c r="AT188" s="239">
        <f t="shared" si="312"/>
        <v>0</v>
      </c>
      <c r="AU188" s="175"/>
      <c r="AV188" s="238">
        <f t="shared" si="313"/>
        <v>0</v>
      </c>
      <c r="AW188" s="239">
        <f t="shared" si="314"/>
        <v>0</v>
      </c>
      <c r="AX188" s="175"/>
      <c r="AY188" s="238">
        <f t="shared" si="315"/>
        <v>0</v>
      </c>
      <c r="AZ188" s="239">
        <f t="shared" si="316"/>
        <v>0</v>
      </c>
      <c r="BA188" s="175"/>
      <c r="BB188" s="238">
        <f t="shared" si="317"/>
        <v>0</v>
      </c>
      <c r="BC188" s="239">
        <f t="shared" si="318"/>
        <v>0</v>
      </c>
      <c r="BD188" s="175"/>
      <c r="BE188" s="238">
        <f t="shared" si="319"/>
        <v>0</v>
      </c>
      <c r="BF188" s="239">
        <f t="shared" si="320"/>
        <v>0</v>
      </c>
      <c r="BG188" s="175"/>
      <c r="BH188" s="238">
        <f t="shared" si="321"/>
        <v>0</v>
      </c>
      <c r="BI188" s="239">
        <f t="shared" si="322"/>
        <v>0</v>
      </c>
      <c r="BJ188" s="175"/>
      <c r="BK188" s="238">
        <f t="shared" si="323"/>
        <v>0</v>
      </c>
      <c r="BL188" s="239">
        <f t="shared" si="324"/>
        <v>0</v>
      </c>
      <c r="BM188" s="175"/>
      <c r="BN188" s="238">
        <f t="shared" si="325"/>
        <v>0</v>
      </c>
      <c r="BO188" s="239">
        <f t="shared" si="326"/>
        <v>0</v>
      </c>
      <c r="BP188" s="175"/>
      <c r="BQ188" s="238">
        <f t="shared" si="327"/>
        <v>0</v>
      </c>
      <c r="BR188" s="239">
        <f t="shared" si="328"/>
        <v>0</v>
      </c>
      <c r="BS188" s="175"/>
      <c r="BT188" s="238">
        <f t="shared" si="329"/>
        <v>0</v>
      </c>
      <c r="BU188" s="239">
        <f t="shared" si="330"/>
        <v>0</v>
      </c>
      <c r="BV188" s="175"/>
      <c r="BW188" s="238">
        <f t="shared" si="331"/>
        <v>0</v>
      </c>
      <c r="BX188" s="239">
        <f t="shared" si="332"/>
        <v>0</v>
      </c>
      <c r="BY188" s="175"/>
      <c r="BZ188" s="238">
        <f t="shared" si="333"/>
        <v>0</v>
      </c>
      <c r="CA188" s="239">
        <f t="shared" si="334"/>
        <v>0</v>
      </c>
      <c r="CB188" s="175"/>
      <c r="CC188" s="238">
        <f t="shared" si="335"/>
        <v>0</v>
      </c>
      <c r="CD188" s="239">
        <f t="shared" si="336"/>
        <v>0</v>
      </c>
      <c r="CE188" s="175"/>
      <c r="CF188" s="238">
        <f t="shared" si="337"/>
        <v>0</v>
      </c>
      <c r="CG188" s="239">
        <f t="shared" si="338"/>
        <v>0</v>
      </c>
      <c r="CH188" s="175"/>
      <c r="CI188" s="238">
        <f t="shared" si="339"/>
        <v>0</v>
      </c>
      <c r="CJ188" s="239">
        <f t="shared" si="340"/>
        <v>0</v>
      </c>
      <c r="CK188" s="175"/>
      <c r="CL188" s="238">
        <f t="shared" si="341"/>
        <v>0</v>
      </c>
      <c r="CM188" s="239">
        <f t="shared" si="342"/>
        <v>0</v>
      </c>
      <c r="CN188" s="175"/>
      <c r="CO188" s="238">
        <f t="shared" si="343"/>
        <v>0</v>
      </c>
      <c r="CP188" s="239">
        <f t="shared" si="344"/>
        <v>0</v>
      </c>
      <c r="CQ188" s="175"/>
      <c r="CR188" s="238">
        <f t="shared" si="345"/>
        <v>0</v>
      </c>
      <c r="CS188" s="239">
        <f t="shared" si="346"/>
        <v>0</v>
      </c>
      <c r="CT188" s="175"/>
      <c r="CU188" s="238">
        <f t="shared" si="347"/>
        <v>0</v>
      </c>
      <c r="CV188" s="239">
        <f t="shared" si="348"/>
        <v>0</v>
      </c>
      <c r="CW188" s="175"/>
      <c r="CX188" s="238">
        <f t="shared" si="349"/>
        <v>0</v>
      </c>
      <c r="CY188" s="239">
        <f t="shared" si="350"/>
        <v>0</v>
      </c>
      <c r="CZ188" s="175"/>
      <c r="DA188" s="238">
        <f t="shared" si="351"/>
        <v>0</v>
      </c>
      <c r="DB188" s="239">
        <f t="shared" si="352"/>
        <v>0</v>
      </c>
      <c r="DC188" s="175"/>
      <c r="DD188" s="238">
        <f t="shared" si="353"/>
        <v>0</v>
      </c>
      <c r="DE188" s="239">
        <f t="shared" si="354"/>
        <v>0</v>
      </c>
      <c r="DF188" s="175"/>
      <c r="DG188" s="238">
        <f t="shared" si="355"/>
        <v>0</v>
      </c>
      <c r="DH188" s="239">
        <f t="shared" si="356"/>
        <v>0</v>
      </c>
      <c r="DI188" s="175"/>
      <c r="DJ188" s="238">
        <f t="shared" si="357"/>
        <v>0</v>
      </c>
      <c r="DK188" s="239">
        <f t="shared" si="358"/>
        <v>0</v>
      </c>
      <c r="DL188" s="175"/>
      <c r="DM188" s="238">
        <f t="shared" si="359"/>
        <v>0</v>
      </c>
      <c r="DN188" s="239">
        <f t="shared" si="360"/>
        <v>0</v>
      </c>
      <c r="DO188" s="175"/>
      <c r="DP188" s="238">
        <f t="shared" si="361"/>
        <v>0</v>
      </c>
      <c r="DQ188" s="239">
        <f t="shared" si="362"/>
        <v>0</v>
      </c>
      <c r="DR188" s="175"/>
      <c r="DS188" s="238">
        <f t="shared" si="363"/>
        <v>0</v>
      </c>
      <c r="DT188" s="239">
        <f t="shared" si="364"/>
        <v>0</v>
      </c>
      <c r="DU188" s="175"/>
      <c r="DV188" s="238">
        <f t="shared" si="365"/>
        <v>0</v>
      </c>
      <c r="DW188" s="239">
        <f t="shared" si="366"/>
        <v>0</v>
      </c>
      <c r="DX188" s="175"/>
      <c r="DY188" s="238">
        <f t="shared" si="367"/>
        <v>0</v>
      </c>
      <c r="DZ188" s="239">
        <f t="shared" si="368"/>
        <v>0</v>
      </c>
      <c r="EA188" s="175"/>
      <c r="EB188" s="238">
        <f t="shared" si="369"/>
        <v>0</v>
      </c>
      <c r="EC188" s="239">
        <f t="shared" si="370"/>
        <v>0</v>
      </c>
      <c r="ED188" s="175"/>
      <c r="EE188" s="238">
        <f t="shared" si="371"/>
        <v>0</v>
      </c>
      <c r="EF188" s="239">
        <f t="shared" si="372"/>
        <v>0</v>
      </c>
      <c r="EG188" s="175"/>
      <c r="EH188" s="238">
        <f t="shared" si="373"/>
        <v>0</v>
      </c>
      <c r="EI188" s="239">
        <f t="shared" si="374"/>
        <v>0</v>
      </c>
      <c r="EJ188" s="175"/>
      <c r="EK188" s="238">
        <f t="shared" si="375"/>
        <v>0</v>
      </c>
      <c r="EL188" s="239">
        <f t="shared" si="376"/>
        <v>0</v>
      </c>
      <c r="EM188" s="175"/>
      <c r="EN188" s="238">
        <f t="shared" si="377"/>
        <v>0</v>
      </c>
      <c r="EO188" s="239">
        <f t="shared" si="378"/>
        <v>0</v>
      </c>
      <c r="EP188" s="175"/>
      <c r="EQ188" s="238">
        <f t="shared" si="379"/>
        <v>0</v>
      </c>
      <c r="ER188" s="239">
        <f t="shared" si="380"/>
        <v>0</v>
      </c>
      <c r="ES188" s="175"/>
      <c r="ET188" s="238">
        <f t="shared" si="381"/>
        <v>0</v>
      </c>
      <c r="EU188" s="239">
        <f t="shared" si="382"/>
        <v>0</v>
      </c>
      <c r="EV188" s="175"/>
      <c r="EW188" s="238">
        <f t="shared" si="383"/>
        <v>0</v>
      </c>
      <c r="EX188" s="239">
        <f t="shared" si="384"/>
        <v>0</v>
      </c>
      <c r="EY188" s="175"/>
      <c r="EZ188" s="238">
        <f t="shared" si="385"/>
        <v>0</v>
      </c>
      <c r="FA188" s="239">
        <f t="shared" si="386"/>
        <v>0</v>
      </c>
      <c r="FB188" s="175"/>
      <c r="FC188" s="238">
        <f t="shared" si="387"/>
        <v>0</v>
      </c>
      <c r="FD188" s="239">
        <f t="shared" si="388"/>
        <v>0</v>
      </c>
      <c r="FE188" s="175"/>
      <c r="FF188" s="238">
        <f t="shared" si="389"/>
        <v>0</v>
      </c>
      <c r="FG188" s="239">
        <f t="shared" si="390"/>
        <v>0</v>
      </c>
      <c r="FH188" s="175"/>
      <c r="FI188" s="238">
        <f t="shared" si="391"/>
        <v>0</v>
      </c>
      <c r="FJ188" s="239">
        <f t="shared" si="392"/>
        <v>0</v>
      </c>
      <c r="FK188" s="175"/>
      <c r="FL188" s="238">
        <f t="shared" si="393"/>
        <v>0</v>
      </c>
      <c r="FM188" s="239">
        <f t="shared" si="394"/>
        <v>0</v>
      </c>
      <c r="FN188" s="175"/>
      <c r="FO188" s="238">
        <f t="shared" si="395"/>
        <v>0</v>
      </c>
      <c r="FP188" s="239">
        <f t="shared" si="396"/>
        <v>0</v>
      </c>
      <c r="FQ188" s="175"/>
      <c r="FR188" s="238">
        <f t="shared" si="397"/>
        <v>0</v>
      </c>
      <c r="FS188" s="239">
        <f t="shared" si="398"/>
        <v>0</v>
      </c>
      <c r="FT188" s="175"/>
      <c r="FU188" s="238">
        <f t="shared" si="399"/>
        <v>0</v>
      </c>
      <c r="FV188" s="239">
        <f t="shared" si="400"/>
        <v>0</v>
      </c>
      <c r="FW188" s="175"/>
      <c r="FX188" s="238">
        <f t="shared" si="401"/>
        <v>0</v>
      </c>
      <c r="FY188" s="239">
        <f t="shared" si="402"/>
        <v>0</v>
      </c>
      <c r="FZ188" s="175"/>
      <c r="GA188" s="238">
        <f t="shared" si="403"/>
        <v>0</v>
      </c>
      <c r="GB188" s="239">
        <f t="shared" si="404"/>
        <v>0</v>
      </c>
      <c r="GC188" s="175"/>
      <c r="GD188" s="238">
        <f t="shared" si="405"/>
        <v>0</v>
      </c>
      <c r="GE188" s="239">
        <f t="shared" si="406"/>
        <v>0</v>
      </c>
      <c r="GF188" s="175"/>
      <c r="GG188" s="238">
        <f t="shared" si="407"/>
        <v>0</v>
      </c>
      <c r="GH188" s="239">
        <f t="shared" si="408"/>
        <v>0</v>
      </c>
      <c r="GI188" s="175"/>
      <c r="GJ188" s="238">
        <f t="shared" si="409"/>
        <v>0</v>
      </c>
      <c r="GK188" s="239">
        <f t="shared" si="410"/>
        <v>0</v>
      </c>
      <c r="GL188" s="175"/>
      <c r="GM188" s="238">
        <f t="shared" si="411"/>
        <v>0</v>
      </c>
      <c r="GN188" s="239">
        <f t="shared" si="412"/>
        <v>0</v>
      </c>
      <c r="GO188" s="175"/>
      <c r="GP188" s="238">
        <f t="shared" si="413"/>
        <v>0</v>
      </c>
      <c r="GQ188" s="239">
        <f t="shared" si="414"/>
        <v>0</v>
      </c>
      <c r="GR188" s="175"/>
      <c r="GS188" s="238">
        <f t="shared" si="415"/>
        <v>0</v>
      </c>
      <c r="GT188" s="239">
        <f t="shared" si="416"/>
        <v>0</v>
      </c>
      <c r="GU188" s="175"/>
      <c r="GV188" s="238">
        <f t="shared" si="417"/>
        <v>0</v>
      </c>
      <c r="GW188" s="239">
        <f t="shared" si="418"/>
        <v>0</v>
      </c>
      <c r="GX188" s="175"/>
      <c r="GY188" s="238">
        <f t="shared" si="419"/>
        <v>0</v>
      </c>
      <c r="GZ188" s="239">
        <f t="shared" si="420"/>
        <v>0</v>
      </c>
      <c r="HA188" s="175"/>
      <c r="HB188" s="238">
        <f t="shared" si="421"/>
        <v>0</v>
      </c>
      <c r="HC188" s="239">
        <f t="shared" si="422"/>
        <v>0</v>
      </c>
      <c r="HD188" s="175"/>
      <c r="HE188" s="238">
        <f t="shared" si="423"/>
        <v>0</v>
      </c>
      <c r="HF188" s="239">
        <f t="shared" si="424"/>
        <v>0</v>
      </c>
      <c r="HG188" s="175"/>
      <c r="HH188" s="238">
        <f t="shared" si="425"/>
        <v>0</v>
      </c>
      <c r="HI188" s="239">
        <f t="shared" si="426"/>
        <v>0</v>
      </c>
      <c r="HJ188" s="175"/>
      <c r="HK188" s="238">
        <f t="shared" si="427"/>
        <v>0</v>
      </c>
      <c r="HL188" s="239">
        <f t="shared" si="428"/>
        <v>0</v>
      </c>
      <c r="HM188" s="242">
        <f t="shared" si="429"/>
        <v>0</v>
      </c>
      <c r="HN188" s="108">
        <f t="shared" si="430"/>
        <v>0</v>
      </c>
    </row>
    <row r="189" spans="1:222" s="2" customFormat="1" hidden="1" x14ac:dyDescent="0.2">
      <c r="A189" s="173"/>
      <c r="B189" s="176"/>
      <c r="C189" s="370"/>
      <c r="D189" s="370"/>
      <c r="E189" s="370"/>
      <c r="F189" s="369"/>
      <c r="G189" s="177"/>
      <c r="H189" s="178"/>
      <c r="I189" s="39"/>
      <c r="J189" s="174">
        <f t="shared" si="288"/>
        <v>0</v>
      </c>
      <c r="K189" s="175"/>
      <c r="L189" s="238">
        <f t="shared" si="289"/>
        <v>0</v>
      </c>
      <c r="M189" s="239">
        <f t="shared" si="290"/>
        <v>0</v>
      </c>
      <c r="N189" s="175"/>
      <c r="O189" s="238">
        <f t="shared" si="291"/>
        <v>0</v>
      </c>
      <c r="P189" s="239">
        <f t="shared" si="292"/>
        <v>0</v>
      </c>
      <c r="Q189" s="175"/>
      <c r="R189" s="238">
        <f t="shared" si="293"/>
        <v>0</v>
      </c>
      <c r="S189" s="239">
        <f t="shared" si="294"/>
        <v>0</v>
      </c>
      <c r="T189" s="175"/>
      <c r="U189" s="238">
        <f t="shared" si="295"/>
        <v>0</v>
      </c>
      <c r="V189" s="239">
        <f t="shared" si="296"/>
        <v>0</v>
      </c>
      <c r="W189" s="175"/>
      <c r="X189" s="238">
        <f t="shared" si="297"/>
        <v>0</v>
      </c>
      <c r="Y189" s="239">
        <f t="shared" si="298"/>
        <v>0</v>
      </c>
      <c r="Z189" s="175"/>
      <c r="AA189" s="238">
        <f t="shared" si="299"/>
        <v>0</v>
      </c>
      <c r="AB189" s="239">
        <f t="shared" si="300"/>
        <v>0</v>
      </c>
      <c r="AC189" s="175"/>
      <c r="AD189" s="238">
        <f t="shared" si="301"/>
        <v>0</v>
      </c>
      <c r="AE189" s="239">
        <f t="shared" si="302"/>
        <v>0</v>
      </c>
      <c r="AF189" s="175"/>
      <c r="AG189" s="238">
        <f t="shared" si="303"/>
        <v>0</v>
      </c>
      <c r="AH189" s="239">
        <f t="shared" si="304"/>
        <v>0</v>
      </c>
      <c r="AI189" s="175"/>
      <c r="AJ189" s="238">
        <f t="shared" si="305"/>
        <v>0</v>
      </c>
      <c r="AK189" s="239">
        <f t="shared" si="306"/>
        <v>0</v>
      </c>
      <c r="AL189" s="175"/>
      <c r="AM189" s="238">
        <f t="shared" si="307"/>
        <v>0</v>
      </c>
      <c r="AN189" s="239">
        <f t="shared" si="308"/>
        <v>0</v>
      </c>
      <c r="AO189" s="175"/>
      <c r="AP189" s="238">
        <f t="shared" si="309"/>
        <v>0</v>
      </c>
      <c r="AQ189" s="239">
        <f t="shared" si="310"/>
        <v>0</v>
      </c>
      <c r="AR189" s="175"/>
      <c r="AS189" s="238">
        <f t="shared" si="311"/>
        <v>0</v>
      </c>
      <c r="AT189" s="239">
        <f t="shared" si="312"/>
        <v>0</v>
      </c>
      <c r="AU189" s="175"/>
      <c r="AV189" s="238">
        <f t="shared" si="313"/>
        <v>0</v>
      </c>
      <c r="AW189" s="239">
        <f t="shared" si="314"/>
        <v>0</v>
      </c>
      <c r="AX189" s="175"/>
      <c r="AY189" s="238">
        <f t="shared" si="315"/>
        <v>0</v>
      </c>
      <c r="AZ189" s="239">
        <f t="shared" si="316"/>
        <v>0</v>
      </c>
      <c r="BA189" s="175"/>
      <c r="BB189" s="238">
        <f t="shared" si="317"/>
        <v>0</v>
      </c>
      <c r="BC189" s="239">
        <f t="shared" si="318"/>
        <v>0</v>
      </c>
      <c r="BD189" s="175"/>
      <c r="BE189" s="238">
        <f t="shared" si="319"/>
        <v>0</v>
      </c>
      <c r="BF189" s="239">
        <f t="shared" si="320"/>
        <v>0</v>
      </c>
      <c r="BG189" s="175"/>
      <c r="BH189" s="238">
        <f t="shared" si="321"/>
        <v>0</v>
      </c>
      <c r="BI189" s="239">
        <f t="shared" si="322"/>
        <v>0</v>
      </c>
      <c r="BJ189" s="175"/>
      <c r="BK189" s="238">
        <f t="shared" si="323"/>
        <v>0</v>
      </c>
      <c r="BL189" s="239">
        <f t="shared" si="324"/>
        <v>0</v>
      </c>
      <c r="BM189" s="175"/>
      <c r="BN189" s="238">
        <f t="shared" si="325"/>
        <v>0</v>
      </c>
      <c r="BO189" s="239">
        <f t="shared" si="326"/>
        <v>0</v>
      </c>
      <c r="BP189" s="175"/>
      <c r="BQ189" s="238">
        <f t="shared" si="327"/>
        <v>0</v>
      </c>
      <c r="BR189" s="239">
        <f t="shared" si="328"/>
        <v>0</v>
      </c>
      <c r="BS189" s="175"/>
      <c r="BT189" s="238">
        <f t="shared" si="329"/>
        <v>0</v>
      </c>
      <c r="BU189" s="239">
        <f t="shared" si="330"/>
        <v>0</v>
      </c>
      <c r="BV189" s="175"/>
      <c r="BW189" s="238">
        <f t="shared" si="331"/>
        <v>0</v>
      </c>
      <c r="BX189" s="239">
        <f t="shared" si="332"/>
        <v>0</v>
      </c>
      <c r="BY189" s="175"/>
      <c r="BZ189" s="238">
        <f t="shared" si="333"/>
        <v>0</v>
      </c>
      <c r="CA189" s="239">
        <f t="shared" si="334"/>
        <v>0</v>
      </c>
      <c r="CB189" s="175"/>
      <c r="CC189" s="238">
        <f t="shared" si="335"/>
        <v>0</v>
      </c>
      <c r="CD189" s="239">
        <f t="shared" si="336"/>
        <v>0</v>
      </c>
      <c r="CE189" s="175"/>
      <c r="CF189" s="238">
        <f t="shared" si="337"/>
        <v>0</v>
      </c>
      <c r="CG189" s="239">
        <f t="shared" si="338"/>
        <v>0</v>
      </c>
      <c r="CH189" s="175"/>
      <c r="CI189" s="238">
        <f t="shared" si="339"/>
        <v>0</v>
      </c>
      <c r="CJ189" s="239">
        <f t="shared" si="340"/>
        <v>0</v>
      </c>
      <c r="CK189" s="175"/>
      <c r="CL189" s="238">
        <f t="shared" si="341"/>
        <v>0</v>
      </c>
      <c r="CM189" s="239">
        <f t="shared" si="342"/>
        <v>0</v>
      </c>
      <c r="CN189" s="175"/>
      <c r="CO189" s="238">
        <f t="shared" si="343"/>
        <v>0</v>
      </c>
      <c r="CP189" s="239">
        <f t="shared" si="344"/>
        <v>0</v>
      </c>
      <c r="CQ189" s="175"/>
      <c r="CR189" s="238">
        <f t="shared" si="345"/>
        <v>0</v>
      </c>
      <c r="CS189" s="239">
        <f t="shared" si="346"/>
        <v>0</v>
      </c>
      <c r="CT189" s="175"/>
      <c r="CU189" s="238">
        <f t="shared" si="347"/>
        <v>0</v>
      </c>
      <c r="CV189" s="239">
        <f t="shared" si="348"/>
        <v>0</v>
      </c>
      <c r="CW189" s="175"/>
      <c r="CX189" s="238">
        <f t="shared" si="349"/>
        <v>0</v>
      </c>
      <c r="CY189" s="239">
        <f t="shared" si="350"/>
        <v>0</v>
      </c>
      <c r="CZ189" s="175"/>
      <c r="DA189" s="238">
        <f t="shared" si="351"/>
        <v>0</v>
      </c>
      <c r="DB189" s="239">
        <f t="shared" si="352"/>
        <v>0</v>
      </c>
      <c r="DC189" s="175"/>
      <c r="DD189" s="238">
        <f t="shared" si="353"/>
        <v>0</v>
      </c>
      <c r="DE189" s="239">
        <f t="shared" si="354"/>
        <v>0</v>
      </c>
      <c r="DF189" s="175"/>
      <c r="DG189" s="238">
        <f t="shared" si="355"/>
        <v>0</v>
      </c>
      <c r="DH189" s="239">
        <f t="shared" si="356"/>
        <v>0</v>
      </c>
      <c r="DI189" s="175"/>
      <c r="DJ189" s="238">
        <f t="shared" si="357"/>
        <v>0</v>
      </c>
      <c r="DK189" s="239">
        <f t="shared" si="358"/>
        <v>0</v>
      </c>
      <c r="DL189" s="175"/>
      <c r="DM189" s="238">
        <f t="shared" si="359"/>
        <v>0</v>
      </c>
      <c r="DN189" s="239">
        <f t="shared" si="360"/>
        <v>0</v>
      </c>
      <c r="DO189" s="175"/>
      <c r="DP189" s="238">
        <f t="shared" si="361"/>
        <v>0</v>
      </c>
      <c r="DQ189" s="239">
        <f t="shared" si="362"/>
        <v>0</v>
      </c>
      <c r="DR189" s="175"/>
      <c r="DS189" s="238">
        <f t="shared" si="363"/>
        <v>0</v>
      </c>
      <c r="DT189" s="239">
        <f t="shared" si="364"/>
        <v>0</v>
      </c>
      <c r="DU189" s="175"/>
      <c r="DV189" s="238">
        <f t="shared" si="365"/>
        <v>0</v>
      </c>
      <c r="DW189" s="239">
        <f t="shared" si="366"/>
        <v>0</v>
      </c>
      <c r="DX189" s="175"/>
      <c r="DY189" s="238">
        <f t="shared" si="367"/>
        <v>0</v>
      </c>
      <c r="DZ189" s="239">
        <f t="shared" si="368"/>
        <v>0</v>
      </c>
      <c r="EA189" s="175"/>
      <c r="EB189" s="238">
        <f t="shared" si="369"/>
        <v>0</v>
      </c>
      <c r="EC189" s="239">
        <f t="shared" si="370"/>
        <v>0</v>
      </c>
      <c r="ED189" s="175"/>
      <c r="EE189" s="238">
        <f t="shared" si="371"/>
        <v>0</v>
      </c>
      <c r="EF189" s="239">
        <f t="shared" si="372"/>
        <v>0</v>
      </c>
      <c r="EG189" s="175"/>
      <c r="EH189" s="238">
        <f t="shared" si="373"/>
        <v>0</v>
      </c>
      <c r="EI189" s="239">
        <f t="shared" si="374"/>
        <v>0</v>
      </c>
      <c r="EJ189" s="175"/>
      <c r="EK189" s="238">
        <f t="shared" si="375"/>
        <v>0</v>
      </c>
      <c r="EL189" s="239">
        <f t="shared" si="376"/>
        <v>0</v>
      </c>
      <c r="EM189" s="175"/>
      <c r="EN189" s="238">
        <f t="shared" si="377"/>
        <v>0</v>
      </c>
      <c r="EO189" s="239">
        <f t="shared" si="378"/>
        <v>0</v>
      </c>
      <c r="EP189" s="175"/>
      <c r="EQ189" s="238">
        <f t="shared" si="379"/>
        <v>0</v>
      </c>
      <c r="ER189" s="239">
        <f t="shared" si="380"/>
        <v>0</v>
      </c>
      <c r="ES189" s="175"/>
      <c r="ET189" s="238">
        <f t="shared" si="381"/>
        <v>0</v>
      </c>
      <c r="EU189" s="239">
        <f t="shared" si="382"/>
        <v>0</v>
      </c>
      <c r="EV189" s="175"/>
      <c r="EW189" s="238">
        <f t="shared" si="383"/>
        <v>0</v>
      </c>
      <c r="EX189" s="239">
        <f t="shared" si="384"/>
        <v>0</v>
      </c>
      <c r="EY189" s="175"/>
      <c r="EZ189" s="238">
        <f t="shared" si="385"/>
        <v>0</v>
      </c>
      <c r="FA189" s="239">
        <f t="shared" si="386"/>
        <v>0</v>
      </c>
      <c r="FB189" s="175"/>
      <c r="FC189" s="238">
        <f t="shared" si="387"/>
        <v>0</v>
      </c>
      <c r="FD189" s="239">
        <f t="shared" si="388"/>
        <v>0</v>
      </c>
      <c r="FE189" s="175"/>
      <c r="FF189" s="238">
        <f t="shared" si="389"/>
        <v>0</v>
      </c>
      <c r="FG189" s="239">
        <f t="shared" si="390"/>
        <v>0</v>
      </c>
      <c r="FH189" s="175"/>
      <c r="FI189" s="238">
        <f t="shared" si="391"/>
        <v>0</v>
      </c>
      <c r="FJ189" s="239">
        <f t="shared" si="392"/>
        <v>0</v>
      </c>
      <c r="FK189" s="175"/>
      <c r="FL189" s="238">
        <f t="shared" si="393"/>
        <v>0</v>
      </c>
      <c r="FM189" s="239">
        <f t="shared" si="394"/>
        <v>0</v>
      </c>
      <c r="FN189" s="175"/>
      <c r="FO189" s="238">
        <f t="shared" si="395"/>
        <v>0</v>
      </c>
      <c r="FP189" s="239">
        <f t="shared" si="396"/>
        <v>0</v>
      </c>
      <c r="FQ189" s="175"/>
      <c r="FR189" s="238">
        <f t="shared" si="397"/>
        <v>0</v>
      </c>
      <c r="FS189" s="239">
        <f t="shared" si="398"/>
        <v>0</v>
      </c>
      <c r="FT189" s="175"/>
      <c r="FU189" s="238">
        <f t="shared" si="399"/>
        <v>0</v>
      </c>
      <c r="FV189" s="239">
        <f t="shared" si="400"/>
        <v>0</v>
      </c>
      <c r="FW189" s="175"/>
      <c r="FX189" s="238">
        <f t="shared" si="401"/>
        <v>0</v>
      </c>
      <c r="FY189" s="239">
        <f t="shared" si="402"/>
        <v>0</v>
      </c>
      <c r="FZ189" s="175"/>
      <c r="GA189" s="238">
        <f t="shared" si="403"/>
        <v>0</v>
      </c>
      <c r="GB189" s="239">
        <f t="shared" si="404"/>
        <v>0</v>
      </c>
      <c r="GC189" s="175"/>
      <c r="GD189" s="238">
        <f t="shared" si="405"/>
        <v>0</v>
      </c>
      <c r="GE189" s="239">
        <f t="shared" si="406"/>
        <v>0</v>
      </c>
      <c r="GF189" s="175"/>
      <c r="GG189" s="238">
        <f t="shared" si="407"/>
        <v>0</v>
      </c>
      <c r="GH189" s="239">
        <f t="shared" si="408"/>
        <v>0</v>
      </c>
      <c r="GI189" s="175"/>
      <c r="GJ189" s="238">
        <f t="shared" si="409"/>
        <v>0</v>
      </c>
      <c r="GK189" s="239">
        <f t="shared" si="410"/>
        <v>0</v>
      </c>
      <c r="GL189" s="175"/>
      <c r="GM189" s="238">
        <f t="shared" si="411"/>
        <v>0</v>
      </c>
      <c r="GN189" s="239">
        <f t="shared" si="412"/>
        <v>0</v>
      </c>
      <c r="GO189" s="175"/>
      <c r="GP189" s="238">
        <f t="shared" si="413"/>
        <v>0</v>
      </c>
      <c r="GQ189" s="239">
        <f t="shared" si="414"/>
        <v>0</v>
      </c>
      <c r="GR189" s="175"/>
      <c r="GS189" s="238">
        <f t="shared" si="415"/>
        <v>0</v>
      </c>
      <c r="GT189" s="239">
        <f t="shared" si="416"/>
        <v>0</v>
      </c>
      <c r="GU189" s="175"/>
      <c r="GV189" s="238">
        <f t="shared" si="417"/>
        <v>0</v>
      </c>
      <c r="GW189" s="239">
        <f t="shared" si="418"/>
        <v>0</v>
      </c>
      <c r="GX189" s="175"/>
      <c r="GY189" s="238">
        <f t="shared" si="419"/>
        <v>0</v>
      </c>
      <c r="GZ189" s="239">
        <f t="shared" si="420"/>
        <v>0</v>
      </c>
      <c r="HA189" s="175"/>
      <c r="HB189" s="238">
        <f t="shared" si="421"/>
        <v>0</v>
      </c>
      <c r="HC189" s="239">
        <f t="shared" si="422"/>
        <v>0</v>
      </c>
      <c r="HD189" s="175"/>
      <c r="HE189" s="238">
        <f t="shared" si="423"/>
        <v>0</v>
      </c>
      <c r="HF189" s="239">
        <f t="shared" si="424"/>
        <v>0</v>
      </c>
      <c r="HG189" s="175"/>
      <c r="HH189" s="238">
        <f t="shared" si="425"/>
        <v>0</v>
      </c>
      <c r="HI189" s="239">
        <f t="shared" si="426"/>
        <v>0</v>
      </c>
      <c r="HJ189" s="175"/>
      <c r="HK189" s="238">
        <f t="shared" si="427"/>
        <v>0</v>
      </c>
      <c r="HL189" s="239">
        <f t="shared" si="428"/>
        <v>0</v>
      </c>
      <c r="HM189" s="242">
        <f t="shared" si="429"/>
        <v>0</v>
      </c>
      <c r="HN189" s="108">
        <f t="shared" si="430"/>
        <v>0</v>
      </c>
    </row>
    <row r="190" spans="1:222" s="2" customFormat="1" hidden="1" x14ac:dyDescent="0.2">
      <c r="A190" s="173"/>
      <c r="B190" s="176"/>
      <c r="C190" s="370"/>
      <c r="D190" s="370"/>
      <c r="E190" s="370"/>
      <c r="F190" s="369"/>
      <c r="G190" s="177"/>
      <c r="H190" s="178"/>
      <c r="I190" s="39"/>
      <c r="J190" s="174">
        <f t="shared" si="288"/>
        <v>0</v>
      </c>
      <c r="K190" s="175"/>
      <c r="L190" s="238">
        <f t="shared" si="289"/>
        <v>0</v>
      </c>
      <c r="M190" s="239">
        <f t="shared" si="290"/>
        <v>0</v>
      </c>
      <c r="N190" s="175"/>
      <c r="O190" s="238">
        <f t="shared" si="291"/>
        <v>0</v>
      </c>
      <c r="P190" s="239">
        <f t="shared" si="292"/>
        <v>0</v>
      </c>
      <c r="Q190" s="175"/>
      <c r="R190" s="238">
        <f t="shared" si="293"/>
        <v>0</v>
      </c>
      <c r="S190" s="239">
        <f t="shared" si="294"/>
        <v>0</v>
      </c>
      <c r="T190" s="175"/>
      <c r="U190" s="238">
        <f t="shared" si="295"/>
        <v>0</v>
      </c>
      <c r="V190" s="239">
        <f t="shared" si="296"/>
        <v>0</v>
      </c>
      <c r="W190" s="175"/>
      <c r="X190" s="238">
        <f t="shared" si="297"/>
        <v>0</v>
      </c>
      <c r="Y190" s="239">
        <f t="shared" si="298"/>
        <v>0</v>
      </c>
      <c r="Z190" s="175"/>
      <c r="AA190" s="238">
        <f t="shared" si="299"/>
        <v>0</v>
      </c>
      <c r="AB190" s="239">
        <f t="shared" si="300"/>
        <v>0</v>
      </c>
      <c r="AC190" s="175"/>
      <c r="AD190" s="238">
        <f t="shared" si="301"/>
        <v>0</v>
      </c>
      <c r="AE190" s="239">
        <f t="shared" si="302"/>
        <v>0</v>
      </c>
      <c r="AF190" s="175"/>
      <c r="AG190" s="238">
        <f t="shared" si="303"/>
        <v>0</v>
      </c>
      <c r="AH190" s="239">
        <f t="shared" si="304"/>
        <v>0</v>
      </c>
      <c r="AI190" s="175"/>
      <c r="AJ190" s="238">
        <f t="shared" si="305"/>
        <v>0</v>
      </c>
      <c r="AK190" s="239">
        <f t="shared" si="306"/>
        <v>0</v>
      </c>
      <c r="AL190" s="175"/>
      <c r="AM190" s="238">
        <f t="shared" si="307"/>
        <v>0</v>
      </c>
      <c r="AN190" s="239">
        <f t="shared" si="308"/>
        <v>0</v>
      </c>
      <c r="AO190" s="175"/>
      <c r="AP190" s="238">
        <f t="shared" si="309"/>
        <v>0</v>
      </c>
      <c r="AQ190" s="239">
        <f t="shared" si="310"/>
        <v>0</v>
      </c>
      <c r="AR190" s="175"/>
      <c r="AS190" s="238">
        <f t="shared" si="311"/>
        <v>0</v>
      </c>
      <c r="AT190" s="239">
        <f t="shared" si="312"/>
        <v>0</v>
      </c>
      <c r="AU190" s="175"/>
      <c r="AV190" s="238">
        <f t="shared" si="313"/>
        <v>0</v>
      </c>
      <c r="AW190" s="239">
        <f t="shared" si="314"/>
        <v>0</v>
      </c>
      <c r="AX190" s="175"/>
      <c r="AY190" s="238">
        <f t="shared" si="315"/>
        <v>0</v>
      </c>
      <c r="AZ190" s="239">
        <f t="shared" si="316"/>
        <v>0</v>
      </c>
      <c r="BA190" s="175"/>
      <c r="BB190" s="238">
        <f t="shared" si="317"/>
        <v>0</v>
      </c>
      <c r="BC190" s="239">
        <f t="shared" si="318"/>
        <v>0</v>
      </c>
      <c r="BD190" s="175"/>
      <c r="BE190" s="238">
        <f t="shared" si="319"/>
        <v>0</v>
      </c>
      <c r="BF190" s="239">
        <f t="shared" si="320"/>
        <v>0</v>
      </c>
      <c r="BG190" s="175"/>
      <c r="BH190" s="238">
        <f t="shared" si="321"/>
        <v>0</v>
      </c>
      <c r="BI190" s="239">
        <f t="shared" si="322"/>
        <v>0</v>
      </c>
      <c r="BJ190" s="175"/>
      <c r="BK190" s="238">
        <f t="shared" si="323"/>
        <v>0</v>
      </c>
      <c r="BL190" s="239">
        <f t="shared" si="324"/>
        <v>0</v>
      </c>
      <c r="BM190" s="175"/>
      <c r="BN190" s="238">
        <f t="shared" si="325"/>
        <v>0</v>
      </c>
      <c r="BO190" s="239">
        <f t="shared" si="326"/>
        <v>0</v>
      </c>
      <c r="BP190" s="175"/>
      <c r="BQ190" s="238">
        <f t="shared" si="327"/>
        <v>0</v>
      </c>
      <c r="BR190" s="239">
        <f t="shared" si="328"/>
        <v>0</v>
      </c>
      <c r="BS190" s="175"/>
      <c r="BT190" s="238">
        <f t="shared" si="329"/>
        <v>0</v>
      </c>
      <c r="BU190" s="239">
        <f t="shared" si="330"/>
        <v>0</v>
      </c>
      <c r="BV190" s="175"/>
      <c r="BW190" s="238">
        <f t="shared" si="331"/>
        <v>0</v>
      </c>
      <c r="BX190" s="239">
        <f t="shared" si="332"/>
        <v>0</v>
      </c>
      <c r="BY190" s="175"/>
      <c r="BZ190" s="238">
        <f t="shared" si="333"/>
        <v>0</v>
      </c>
      <c r="CA190" s="239">
        <f t="shared" si="334"/>
        <v>0</v>
      </c>
      <c r="CB190" s="175"/>
      <c r="CC190" s="238">
        <f t="shared" si="335"/>
        <v>0</v>
      </c>
      <c r="CD190" s="239">
        <f t="shared" si="336"/>
        <v>0</v>
      </c>
      <c r="CE190" s="175"/>
      <c r="CF190" s="238">
        <f t="shared" si="337"/>
        <v>0</v>
      </c>
      <c r="CG190" s="239">
        <f t="shared" si="338"/>
        <v>0</v>
      </c>
      <c r="CH190" s="175"/>
      <c r="CI190" s="238">
        <f t="shared" si="339"/>
        <v>0</v>
      </c>
      <c r="CJ190" s="239">
        <f t="shared" si="340"/>
        <v>0</v>
      </c>
      <c r="CK190" s="175"/>
      <c r="CL190" s="238">
        <f t="shared" si="341"/>
        <v>0</v>
      </c>
      <c r="CM190" s="239">
        <f t="shared" si="342"/>
        <v>0</v>
      </c>
      <c r="CN190" s="175"/>
      <c r="CO190" s="238">
        <f t="shared" si="343"/>
        <v>0</v>
      </c>
      <c r="CP190" s="239">
        <f t="shared" si="344"/>
        <v>0</v>
      </c>
      <c r="CQ190" s="175"/>
      <c r="CR190" s="238">
        <f t="shared" si="345"/>
        <v>0</v>
      </c>
      <c r="CS190" s="239">
        <f t="shared" si="346"/>
        <v>0</v>
      </c>
      <c r="CT190" s="175"/>
      <c r="CU190" s="238">
        <f t="shared" si="347"/>
        <v>0</v>
      </c>
      <c r="CV190" s="239">
        <f t="shared" si="348"/>
        <v>0</v>
      </c>
      <c r="CW190" s="175"/>
      <c r="CX190" s="238">
        <f t="shared" si="349"/>
        <v>0</v>
      </c>
      <c r="CY190" s="239">
        <f t="shared" si="350"/>
        <v>0</v>
      </c>
      <c r="CZ190" s="175"/>
      <c r="DA190" s="238">
        <f t="shared" si="351"/>
        <v>0</v>
      </c>
      <c r="DB190" s="239">
        <f t="shared" si="352"/>
        <v>0</v>
      </c>
      <c r="DC190" s="175"/>
      <c r="DD190" s="238">
        <f t="shared" si="353"/>
        <v>0</v>
      </c>
      <c r="DE190" s="239">
        <f t="shared" si="354"/>
        <v>0</v>
      </c>
      <c r="DF190" s="175"/>
      <c r="DG190" s="238">
        <f t="shared" si="355"/>
        <v>0</v>
      </c>
      <c r="DH190" s="239">
        <f t="shared" si="356"/>
        <v>0</v>
      </c>
      <c r="DI190" s="175"/>
      <c r="DJ190" s="238">
        <f t="shared" si="357"/>
        <v>0</v>
      </c>
      <c r="DK190" s="239">
        <f t="shared" si="358"/>
        <v>0</v>
      </c>
      <c r="DL190" s="175"/>
      <c r="DM190" s="238">
        <f t="shared" si="359"/>
        <v>0</v>
      </c>
      <c r="DN190" s="239">
        <f t="shared" si="360"/>
        <v>0</v>
      </c>
      <c r="DO190" s="175"/>
      <c r="DP190" s="238">
        <f t="shared" si="361"/>
        <v>0</v>
      </c>
      <c r="DQ190" s="239">
        <f t="shared" si="362"/>
        <v>0</v>
      </c>
      <c r="DR190" s="175"/>
      <c r="DS190" s="238">
        <f t="shared" si="363"/>
        <v>0</v>
      </c>
      <c r="DT190" s="239">
        <f t="shared" si="364"/>
        <v>0</v>
      </c>
      <c r="DU190" s="175"/>
      <c r="DV190" s="238">
        <f t="shared" si="365"/>
        <v>0</v>
      </c>
      <c r="DW190" s="239">
        <f t="shared" si="366"/>
        <v>0</v>
      </c>
      <c r="DX190" s="175"/>
      <c r="DY190" s="238">
        <f t="shared" si="367"/>
        <v>0</v>
      </c>
      <c r="DZ190" s="239">
        <f t="shared" si="368"/>
        <v>0</v>
      </c>
      <c r="EA190" s="175"/>
      <c r="EB190" s="238">
        <f t="shared" si="369"/>
        <v>0</v>
      </c>
      <c r="EC190" s="239">
        <f t="shared" si="370"/>
        <v>0</v>
      </c>
      <c r="ED190" s="175"/>
      <c r="EE190" s="238">
        <f t="shared" si="371"/>
        <v>0</v>
      </c>
      <c r="EF190" s="239">
        <f t="shared" si="372"/>
        <v>0</v>
      </c>
      <c r="EG190" s="175"/>
      <c r="EH190" s="238">
        <f t="shared" si="373"/>
        <v>0</v>
      </c>
      <c r="EI190" s="239">
        <f t="shared" si="374"/>
        <v>0</v>
      </c>
      <c r="EJ190" s="175"/>
      <c r="EK190" s="238">
        <f t="shared" si="375"/>
        <v>0</v>
      </c>
      <c r="EL190" s="239">
        <f t="shared" si="376"/>
        <v>0</v>
      </c>
      <c r="EM190" s="175"/>
      <c r="EN190" s="238">
        <f t="shared" si="377"/>
        <v>0</v>
      </c>
      <c r="EO190" s="239">
        <f t="shared" si="378"/>
        <v>0</v>
      </c>
      <c r="EP190" s="175"/>
      <c r="EQ190" s="238">
        <f t="shared" si="379"/>
        <v>0</v>
      </c>
      <c r="ER190" s="239">
        <f t="shared" si="380"/>
        <v>0</v>
      </c>
      <c r="ES190" s="175"/>
      <c r="ET190" s="238">
        <f t="shared" si="381"/>
        <v>0</v>
      </c>
      <c r="EU190" s="239">
        <f t="shared" si="382"/>
        <v>0</v>
      </c>
      <c r="EV190" s="175"/>
      <c r="EW190" s="238">
        <f t="shared" si="383"/>
        <v>0</v>
      </c>
      <c r="EX190" s="239">
        <f t="shared" si="384"/>
        <v>0</v>
      </c>
      <c r="EY190" s="175"/>
      <c r="EZ190" s="238">
        <f t="shared" si="385"/>
        <v>0</v>
      </c>
      <c r="FA190" s="239">
        <f t="shared" si="386"/>
        <v>0</v>
      </c>
      <c r="FB190" s="175"/>
      <c r="FC190" s="238">
        <f t="shared" si="387"/>
        <v>0</v>
      </c>
      <c r="FD190" s="239">
        <f t="shared" si="388"/>
        <v>0</v>
      </c>
      <c r="FE190" s="175"/>
      <c r="FF190" s="238">
        <f t="shared" si="389"/>
        <v>0</v>
      </c>
      <c r="FG190" s="239">
        <f t="shared" si="390"/>
        <v>0</v>
      </c>
      <c r="FH190" s="175"/>
      <c r="FI190" s="238">
        <f t="shared" si="391"/>
        <v>0</v>
      </c>
      <c r="FJ190" s="239">
        <f t="shared" si="392"/>
        <v>0</v>
      </c>
      <c r="FK190" s="175"/>
      <c r="FL190" s="238">
        <f t="shared" si="393"/>
        <v>0</v>
      </c>
      <c r="FM190" s="239">
        <f t="shared" si="394"/>
        <v>0</v>
      </c>
      <c r="FN190" s="175"/>
      <c r="FO190" s="238">
        <f t="shared" si="395"/>
        <v>0</v>
      </c>
      <c r="FP190" s="239">
        <f t="shared" si="396"/>
        <v>0</v>
      </c>
      <c r="FQ190" s="175"/>
      <c r="FR190" s="238">
        <f t="shared" si="397"/>
        <v>0</v>
      </c>
      <c r="FS190" s="239">
        <f t="shared" si="398"/>
        <v>0</v>
      </c>
      <c r="FT190" s="175"/>
      <c r="FU190" s="238">
        <f t="shared" si="399"/>
        <v>0</v>
      </c>
      <c r="FV190" s="239">
        <f t="shared" si="400"/>
        <v>0</v>
      </c>
      <c r="FW190" s="175"/>
      <c r="FX190" s="238">
        <f t="shared" si="401"/>
        <v>0</v>
      </c>
      <c r="FY190" s="239">
        <f t="shared" si="402"/>
        <v>0</v>
      </c>
      <c r="FZ190" s="175"/>
      <c r="GA190" s="238">
        <f t="shared" si="403"/>
        <v>0</v>
      </c>
      <c r="GB190" s="239">
        <f t="shared" si="404"/>
        <v>0</v>
      </c>
      <c r="GC190" s="175"/>
      <c r="GD190" s="238">
        <f t="shared" si="405"/>
        <v>0</v>
      </c>
      <c r="GE190" s="239">
        <f t="shared" si="406"/>
        <v>0</v>
      </c>
      <c r="GF190" s="175"/>
      <c r="GG190" s="238">
        <f t="shared" si="407"/>
        <v>0</v>
      </c>
      <c r="GH190" s="239">
        <f t="shared" si="408"/>
        <v>0</v>
      </c>
      <c r="GI190" s="175"/>
      <c r="GJ190" s="238">
        <f t="shared" si="409"/>
        <v>0</v>
      </c>
      <c r="GK190" s="239">
        <f t="shared" si="410"/>
        <v>0</v>
      </c>
      <c r="GL190" s="175"/>
      <c r="GM190" s="238">
        <f t="shared" si="411"/>
        <v>0</v>
      </c>
      <c r="GN190" s="239">
        <f t="shared" si="412"/>
        <v>0</v>
      </c>
      <c r="GO190" s="175"/>
      <c r="GP190" s="238">
        <f t="shared" si="413"/>
        <v>0</v>
      </c>
      <c r="GQ190" s="239">
        <f t="shared" si="414"/>
        <v>0</v>
      </c>
      <c r="GR190" s="175"/>
      <c r="GS190" s="238">
        <f t="shared" si="415"/>
        <v>0</v>
      </c>
      <c r="GT190" s="239">
        <f t="shared" si="416"/>
        <v>0</v>
      </c>
      <c r="GU190" s="175"/>
      <c r="GV190" s="238">
        <f t="shared" si="417"/>
        <v>0</v>
      </c>
      <c r="GW190" s="239">
        <f t="shared" si="418"/>
        <v>0</v>
      </c>
      <c r="GX190" s="175"/>
      <c r="GY190" s="238">
        <f t="shared" si="419"/>
        <v>0</v>
      </c>
      <c r="GZ190" s="239">
        <f t="shared" si="420"/>
        <v>0</v>
      </c>
      <c r="HA190" s="175"/>
      <c r="HB190" s="238">
        <f t="shared" si="421"/>
        <v>0</v>
      </c>
      <c r="HC190" s="239">
        <f t="shared" si="422"/>
        <v>0</v>
      </c>
      <c r="HD190" s="175"/>
      <c r="HE190" s="238">
        <f t="shared" si="423"/>
        <v>0</v>
      </c>
      <c r="HF190" s="239">
        <f t="shared" si="424"/>
        <v>0</v>
      </c>
      <c r="HG190" s="175"/>
      <c r="HH190" s="238">
        <f t="shared" si="425"/>
        <v>0</v>
      </c>
      <c r="HI190" s="239">
        <f t="shared" si="426"/>
        <v>0</v>
      </c>
      <c r="HJ190" s="175"/>
      <c r="HK190" s="238">
        <f t="shared" si="427"/>
        <v>0</v>
      </c>
      <c r="HL190" s="239">
        <f t="shared" si="428"/>
        <v>0</v>
      </c>
      <c r="HM190" s="242">
        <f t="shared" si="429"/>
        <v>0</v>
      </c>
      <c r="HN190" s="108">
        <f t="shared" si="430"/>
        <v>0</v>
      </c>
    </row>
    <row r="191" spans="1:222" s="2" customFormat="1" hidden="1" x14ac:dyDescent="0.2">
      <c r="A191" s="173"/>
      <c r="B191" s="176"/>
      <c r="C191" s="370"/>
      <c r="D191" s="370"/>
      <c r="E191" s="370"/>
      <c r="F191" s="369"/>
      <c r="G191" s="177"/>
      <c r="H191" s="178"/>
      <c r="I191" s="39"/>
      <c r="J191" s="174">
        <f t="shared" si="288"/>
        <v>0</v>
      </c>
      <c r="K191" s="175"/>
      <c r="L191" s="238">
        <f t="shared" si="289"/>
        <v>0</v>
      </c>
      <c r="M191" s="239">
        <f t="shared" si="290"/>
        <v>0</v>
      </c>
      <c r="N191" s="175"/>
      <c r="O191" s="238">
        <f t="shared" si="291"/>
        <v>0</v>
      </c>
      <c r="P191" s="239">
        <f t="shared" si="292"/>
        <v>0</v>
      </c>
      <c r="Q191" s="175"/>
      <c r="R191" s="238">
        <f t="shared" si="293"/>
        <v>0</v>
      </c>
      <c r="S191" s="239">
        <f t="shared" si="294"/>
        <v>0</v>
      </c>
      <c r="T191" s="175"/>
      <c r="U191" s="238">
        <f t="shared" si="295"/>
        <v>0</v>
      </c>
      <c r="V191" s="239">
        <f t="shared" si="296"/>
        <v>0</v>
      </c>
      <c r="W191" s="175"/>
      <c r="X191" s="238">
        <f t="shared" si="297"/>
        <v>0</v>
      </c>
      <c r="Y191" s="239">
        <f t="shared" si="298"/>
        <v>0</v>
      </c>
      <c r="Z191" s="175"/>
      <c r="AA191" s="238">
        <f t="shared" si="299"/>
        <v>0</v>
      </c>
      <c r="AB191" s="239">
        <f t="shared" si="300"/>
        <v>0</v>
      </c>
      <c r="AC191" s="175"/>
      <c r="AD191" s="238">
        <f t="shared" si="301"/>
        <v>0</v>
      </c>
      <c r="AE191" s="239">
        <f t="shared" si="302"/>
        <v>0</v>
      </c>
      <c r="AF191" s="175"/>
      <c r="AG191" s="238">
        <f t="shared" si="303"/>
        <v>0</v>
      </c>
      <c r="AH191" s="239">
        <f t="shared" si="304"/>
        <v>0</v>
      </c>
      <c r="AI191" s="175"/>
      <c r="AJ191" s="238">
        <f t="shared" si="305"/>
        <v>0</v>
      </c>
      <c r="AK191" s="239">
        <f t="shared" si="306"/>
        <v>0</v>
      </c>
      <c r="AL191" s="175"/>
      <c r="AM191" s="238">
        <f t="shared" si="307"/>
        <v>0</v>
      </c>
      <c r="AN191" s="239">
        <f t="shared" si="308"/>
        <v>0</v>
      </c>
      <c r="AO191" s="175"/>
      <c r="AP191" s="238">
        <f t="shared" si="309"/>
        <v>0</v>
      </c>
      <c r="AQ191" s="239">
        <f t="shared" si="310"/>
        <v>0</v>
      </c>
      <c r="AR191" s="175"/>
      <c r="AS191" s="238">
        <f t="shared" si="311"/>
        <v>0</v>
      </c>
      <c r="AT191" s="239">
        <f t="shared" si="312"/>
        <v>0</v>
      </c>
      <c r="AU191" s="175"/>
      <c r="AV191" s="238">
        <f t="shared" si="313"/>
        <v>0</v>
      </c>
      <c r="AW191" s="239">
        <f t="shared" si="314"/>
        <v>0</v>
      </c>
      <c r="AX191" s="175"/>
      <c r="AY191" s="238">
        <f t="shared" si="315"/>
        <v>0</v>
      </c>
      <c r="AZ191" s="239">
        <f t="shared" si="316"/>
        <v>0</v>
      </c>
      <c r="BA191" s="175"/>
      <c r="BB191" s="238">
        <f t="shared" si="317"/>
        <v>0</v>
      </c>
      <c r="BC191" s="239">
        <f t="shared" si="318"/>
        <v>0</v>
      </c>
      <c r="BD191" s="175"/>
      <c r="BE191" s="238">
        <f t="shared" si="319"/>
        <v>0</v>
      </c>
      <c r="BF191" s="239">
        <f t="shared" si="320"/>
        <v>0</v>
      </c>
      <c r="BG191" s="175"/>
      <c r="BH191" s="238">
        <f t="shared" si="321"/>
        <v>0</v>
      </c>
      <c r="BI191" s="239">
        <f t="shared" si="322"/>
        <v>0</v>
      </c>
      <c r="BJ191" s="175"/>
      <c r="BK191" s="238">
        <f t="shared" si="323"/>
        <v>0</v>
      </c>
      <c r="BL191" s="239">
        <f t="shared" si="324"/>
        <v>0</v>
      </c>
      <c r="BM191" s="175"/>
      <c r="BN191" s="238">
        <f t="shared" si="325"/>
        <v>0</v>
      </c>
      <c r="BO191" s="239">
        <f t="shared" si="326"/>
        <v>0</v>
      </c>
      <c r="BP191" s="175"/>
      <c r="BQ191" s="238">
        <f t="shared" si="327"/>
        <v>0</v>
      </c>
      <c r="BR191" s="239">
        <f t="shared" si="328"/>
        <v>0</v>
      </c>
      <c r="BS191" s="175"/>
      <c r="BT191" s="238">
        <f t="shared" si="329"/>
        <v>0</v>
      </c>
      <c r="BU191" s="239">
        <f t="shared" si="330"/>
        <v>0</v>
      </c>
      <c r="BV191" s="175"/>
      <c r="BW191" s="238">
        <f t="shared" si="331"/>
        <v>0</v>
      </c>
      <c r="BX191" s="239">
        <f t="shared" si="332"/>
        <v>0</v>
      </c>
      <c r="BY191" s="175"/>
      <c r="BZ191" s="238">
        <f t="shared" si="333"/>
        <v>0</v>
      </c>
      <c r="CA191" s="239">
        <f t="shared" si="334"/>
        <v>0</v>
      </c>
      <c r="CB191" s="175"/>
      <c r="CC191" s="238">
        <f t="shared" si="335"/>
        <v>0</v>
      </c>
      <c r="CD191" s="239">
        <f t="shared" si="336"/>
        <v>0</v>
      </c>
      <c r="CE191" s="175"/>
      <c r="CF191" s="238">
        <f t="shared" si="337"/>
        <v>0</v>
      </c>
      <c r="CG191" s="239">
        <f t="shared" si="338"/>
        <v>0</v>
      </c>
      <c r="CH191" s="175"/>
      <c r="CI191" s="238">
        <f t="shared" si="339"/>
        <v>0</v>
      </c>
      <c r="CJ191" s="239">
        <f t="shared" si="340"/>
        <v>0</v>
      </c>
      <c r="CK191" s="175"/>
      <c r="CL191" s="238">
        <f t="shared" si="341"/>
        <v>0</v>
      </c>
      <c r="CM191" s="239">
        <f t="shared" si="342"/>
        <v>0</v>
      </c>
      <c r="CN191" s="175"/>
      <c r="CO191" s="238">
        <f t="shared" si="343"/>
        <v>0</v>
      </c>
      <c r="CP191" s="239">
        <f t="shared" si="344"/>
        <v>0</v>
      </c>
      <c r="CQ191" s="175"/>
      <c r="CR191" s="238">
        <f t="shared" si="345"/>
        <v>0</v>
      </c>
      <c r="CS191" s="239">
        <f t="shared" si="346"/>
        <v>0</v>
      </c>
      <c r="CT191" s="175"/>
      <c r="CU191" s="238">
        <f t="shared" si="347"/>
        <v>0</v>
      </c>
      <c r="CV191" s="239">
        <f t="shared" si="348"/>
        <v>0</v>
      </c>
      <c r="CW191" s="175"/>
      <c r="CX191" s="238">
        <f t="shared" si="349"/>
        <v>0</v>
      </c>
      <c r="CY191" s="239">
        <f t="shared" si="350"/>
        <v>0</v>
      </c>
      <c r="CZ191" s="175"/>
      <c r="DA191" s="238">
        <f t="shared" si="351"/>
        <v>0</v>
      </c>
      <c r="DB191" s="239">
        <f t="shared" si="352"/>
        <v>0</v>
      </c>
      <c r="DC191" s="175"/>
      <c r="DD191" s="238">
        <f t="shared" si="353"/>
        <v>0</v>
      </c>
      <c r="DE191" s="239">
        <f t="shared" si="354"/>
        <v>0</v>
      </c>
      <c r="DF191" s="175"/>
      <c r="DG191" s="238">
        <f t="shared" si="355"/>
        <v>0</v>
      </c>
      <c r="DH191" s="239">
        <f t="shared" si="356"/>
        <v>0</v>
      </c>
      <c r="DI191" s="175"/>
      <c r="DJ191" s="238">
        <f t="shared" si="357"/>
        <v>0</v>
      </c>
      <c r="DK191" s="239">
        <f t="shared" si="358"/>
        <v>0</v>
      </c>
      <c r="DL191" s="175"/>
      <c r="DM191" s="238">
        <f t="shared" si="359"/>
        <v>0</v>
      </c>
      <c r="DN191" s="239">
        <f t="shared" si="360"/>
        <v>0</v>
      </c>
      <c r="DO191" s="175"/>
      <c r="DP191" s="238">
        <f t="shared" si="361"/>
        <v>0</v>
      </c>
      <c r="DQ191" s="239">
        <f t="shared" si="362"/>
        <v>0</v>
      </c>
      <c r="DR191" s="175"/>
      <c r="DS191" s="238">
        <f t="shared" si="363"/>
        <v>0</v>
      </c>
      <c r="DT191" s="239">
        <f t="shared" si="364"/>
        <v>0</v>
      </c>
      <c r="DU191" s="175"/>
      <c r="DV191" s="238">
        <f t="shared" si="365"/>
        <v>0</v>
      </c>
      <c r="DW191" s="239">
        <f t="shared" si="366"/>
        <v>0</v>
      </c>
      <c r="DX191" s="175"/>
      <c r="DY191" s="238">
        <f t="shared" si="367"/>
        <v>0</v>
      </c>
      <c r="DZ191" s="239">
        <f t="shared" si="368"/>
        <v>0</v>
      </c>
      <c r="EA191" s="175"/>
      <c r="EB191" s="238">
        <f t="shared" si="369"/>
        <v>0</v>
      </c>
      <c r="EC191" s="239">
        <f t="shared" si="370"/>
        <v>0</v>
      </c>
      <c r="ED191" s="175"/>
      <c r="EE191" s="238">
        <f t="shared" si="371"/>
        <v>0</v>
      </c>
      <c r="EF191" s="239">
        <f t="shared" si="372"/>
        <v>0</v>
      </c>
      <c r="EG191" s="175"/>
      <c r="EH191" s="238">
        <f t="shared" si="373"/>
        <v>0</v>
      </c>
      <c r="EI191" s="239">
        <f t="shared" si="374"/>
        <v>0</v>
      </c>
      <c r="EJ191" s="175"/>
      <c r="EK191" s="238">
        <f t="shared" si="375"/>
        <v>0</v>
      </c>
      <c r="EL191" s="239">
        <f t="shared" si="376"/>
        <v>0</v>
      </c>
      <c r="EM191" s="175"/>
      <c r="EN191" s="238">
        <f t="shared" si="377"/>
        <v>0</v>
      </c>
      <c r="EO191" s="239">
        <f t="shared" si="378"/>
        <v>0</v>
      </c>
      <c r="EP191" s="175"/>
      <c r="EQ191" s="238">
        <f t="shared" si="379"/>
        <v>0</v>
      </c>
      <c r="ER191" s="239">
        <f t="shared" si="380"/>
        <v>0</v>
      </c>
      <c r="ES191" s="175"/>
      <c r="ET191" s="238">
        <f t="shared" si="381"/>
        <v>0</v>
      </c>
      <c r="EU191" s="239">
        <f t="shared" si="382"/>
        <v>0</v>
      </c>
      <c r="EV191" s="175"/>
      <c r="EW191" s="238">
        <f t="shared" si="383"/>
        <v>0</v>
      </c>
      <c r="EX191" s="239">
        <f t="shared" si="384"/>
        <v>0</v>
      </c>
      <c r="EY191" s="175"/>
      <c r="EZ191" s="238">
        <f t="shared" si="385"/>
        <v>0</v>
      </c>
      <c r="FA191" s="239">
        <f t="shared" si="386"/>
        <v>0</v>
      </c>
      <c r="FB191" s="175"/>
      <c r="FC191" s="238">
        <f t="shared" si="387"/>
        <v>0</v>
      </c>
      <c r="FD191" s="239">
        <f t="shared" si="388"/>
        <v>0</v>
      </c>
      <c r="FE191" s="175"/>
      <c r="FF191" s="238">
        <f t="shared" si="389"/>
        <v>0</v>
      </c>
      <c r="FG191" s="239">
        <f t="shared" si="390"/>
        <v>0</v>
      </c>
      <c r="FH191" s="175"/>
      <c r="FI191" s="238">
        <f t="shared" si="391"/>
        <v>0</v>
      </c>
      <c r="FJ191" s="239">
        <f t="shared" si="392"/>
        <v>0</v>
      </c>
      <c r="FK191" s="175"/>
      <c r="FL191" s="238">
        <f t="shared" si="393"/>
        <v>0</v>
      </c>
      <c r="FM191" s="239">
        <f t="shared" si="394"/>
        <v>0</v>
      </c>
      <c r="FN191" s="175"/>
      <c r="FO191" s="238">
        <f t="shared" si="395"/>
        <v>0</v>
      </c>
      <c r="FP191" s="239">
        <f t="shared" si="396"/>
        <v>0</v>
      </c>
      <c r="FQ191" s="175"/>
      <c r="FR191" s="238">
        <f t="shared" si="397"/>
        <v>0</v>
      </c>
      <c r="FS191" s="239">
        <f t="shared" si="398"/>
        <v>0</v>
      </c>
      <c r="FT191" s="175"/>
      <c r="FU191" s="238">
        <f t="shared" si="399"/>
        <v>0</v>
      </c>
      <c r="FV191" s="239">
        <f t="shared" si="400"/>
        <v>0</v>
      </c>
      <c r="FW191" s="175"/>
      <c r="FX191" s="238">
        <f t="shared" si="401"/>
        <v>0</v>
      </c>
      <c r="FY191" s="239">
        <f t="shared" si="402"/>
        <v>0</v>
      </c>
      <c r="FZ191" s="175"/>
      <c r="GA191" s="238">
        <f t="shared" si="403"/>
        <v>0</v>
      </c>
      <c r="GB191" s="239">
        <f t="shared" si="404"/>
        <v>0</v>
      </c>
      <c r="GC191" s="175"/>
      <c r="GD191" s="238">
        <f t="shared" si="405"/>
        <v>0</v>
      </c>
      <c r="GE191" s="239">
        <f t="shared" si="406"/>
        <v>0</v>
      </c>
      <c r="GF191" s="175"/>
      <c r="GG191" s="238">
        <f t="shared" si="407"/>
        <v>0</v>
      </c>
      <c r="GH191" s="239">
        <f t="shared" si="408"/>
        <v>0</v>
      </c>
      <c r="GI191" s="175"/>
      <c r="GJ191" s="238">
        <f t="shared" si="409"/>
        <v>0</v>
      </c>
      <c r="GK191" s="239">
        <f t="shared" si="410"/>
        <v>0</v>
      </c>
      <c r="GL191" s="175"/>
      <c r="GM191" s="238">
        <f t="shared" si="411"/>
        <v>0</v>
      </c>
      <c r="GN191" s="239">
        <f t="shared" si="412"/>
        <v>0</v>
      </c>
      <c r="GO191" s="175"/>
      <c r="GP191" s="238">
        <f t="shared" si="413"/>
        <v>0</v>
      </c>
      <c r="GQ191" s="239">
        <f t="shared" si="414"/>
        <v>0</v>
      </c>
      <c r="GR191" s="175"/>
      <c r="GS191" s="238">
        <f t="shared" si="415"/>
        <v>0</v>
      </c>
      <c r="GT191" s="239">
        <f t="shared" si="416"/>
        <v>0</v>
      </c>
      <c r="GU191" s="175"/>
      <c r="GV191" s="238">
        <f t="shared" si="417"/>
        <v>0</v>
      </c>
      <c r="GW191" s="239">
        <f t="shared" si="418"/>
        <v>0</v>
      </c>
      <c r="GX191" s="175"/>
      <c r="GY191" s="238">
        <f t="shared" si="419"/>
        <v>0</v>
      </c>
      <c r="GZ191" s="239">
        <f t="shared" si="420"/>
        <v>0</v>
      </c>
      <c r="HA191" s="175"/>
      <c r="HB191" s="238">
        <f t="shared" si="421"/>
        <v>0</v>
      </c>
      <c r="HC191" s="239">
        <f t="shared" si="422"/>
        <v>0</v>
      </c>
      <c r="HD191" s="175"/>
      <c r="HE191" s="238">
        <f t="shared" si="423"/>
        <v>0</v>
      </c>
      <c r="HF191" s="239">
        <f t="shared" si="424"/>
        <v>0</v>
      </c>
      <c r="HG191" s="175"/>
      <c r="HH191" s="238">
        <f t="shared" si="425"/>
        <v>0</v>
      </c>
      <c r="HI191" s="239">
        <f t="shared" si="426"/>
        <v>0</v>
      </c>
      <c r="HJ191" s="175"/>
      <c r="HK191" s="238">
        <f t="shared" si="427"/>
        <v>0</v>
      </c>
      <c r="HL191" s="239">
        <f t="shared" si="428"/>
        <v>0</v>
      </c>
      <c r="HM191" s="242">
        <f t="shared" si="429"/>
        <v>0</v>
      </c>
      <c r="HN191" s="108">
        <f t="shared" si="430"/>
        <v>0</v>
      </c>
    </row>
    <row r="192" spans="1:222" s="2" customFormat="1" hidden="1" x14ac:dyDescent="0.2">
      <c r="A192" s="173"/>
      <c r="B192" s="176"/>
      <c r="C192" s="370"/>
      <c r="D192" s="370"/>
      <c r="E192" s="370"/>
      <c r="F192" s="369"/>
      <c r="G192" s="177"/>
      <c r="H192" s="178"/>
      <c r="I192" s="39"/>
      <c r="J192" s="174">
        <f t="shared" si="288"/>
        <v>0</v>
      </c>
      <c r="K192" s="175"/>
      <c r="L192" s="238">
        <f t="shared" si="289"/>
        <v>0</v>
      </c>
      <c r="M192" s="239">
        <f t="shared" si="290"/>
        <v>0</v>
      </c>
      <c r="N192" s="175"/>
      <c r="O192" s="238">
        <f t="shared" si="291"/>
        <v>0</v>
      </c>
      <c r="P192" s="239">
        <f t="shared" si="292"/>
        <v>0</v>
      </c>
      <c r="Q192" s="175"/>
      <c r="R192" s="238">
        <f t="shared" si="293"/>
        <v>0</v>
      </c>
      <c r="S192" s="239">
        <f t="shared" si="294"/>
        <v>0</v>
      </c>
      <c r="T192" s="175"/>
      <c r="U192" s="238">
        <f t="shared" si="295"/>
        <v>0</v>
      </c>
      <c r="V192" s="239">
        <f t="shared" si="296"/>
        <v>0</v>
      </c>
      <c r="W192" s="175"/>
      <c r="X192" s="238">
        <f t="shared" si="297"/>
        <v>0</v>
      </c>
      <c r="Y192" s="239">
        <f t="shared" si="298"/>
        <v>0</v>
      </c>
      <c r="Z192" s="175"/>
      <c r="AA192" s="238">
        <f t="shared" si="299"/>
        <v>0</v>
      </c>
      <c r="AB192" s="239">
        <f t="shared" si="300"/>
        <v>0</v>
      </c>
      <c r="AC192" s="175"/>
      <c r="AD192" s="238">
        <f t="shared" si="301"/>
        <v>0</v>
      </c>
      <c r="AE192" s="239">
        <f t="shared" si="302"/>
        <v>0</v>
      </c>
      <c r="AF192" s="175"/>
      <c r="AG192" s="238">
        <f t="shared" si="303"/>
        <v>0</v>
      </c>
      <c r="AH192" s="239">
        <f t="shared" si="304"/>
        <v>0</v>
      </c>
      <c r="AI192" s="175"/>
      <c r="AJ192" s="238">
        <f t="shared" si="305"/>
        <v>0</v>
      </c>
      <c r="AK192" s="239">
        <f t="shared" si="306"/>
        <v>0</v>
      </c>
      <c r="AL192" s="175"/>
      <c r="AM192" s="238">
        <f t="shared" si="307"/>
        <v>0</v>
      </c>
      <c r="AN192" s="239">
        <f t="shared" si="308"/>
        <v>0</v>
      </c>
      <c r="AO192" s="175"/>
      <c r="AP192" s="238">
        <f t="shared" si="309"/>
        <v>0</v>
      </c>
      <c r="AQ192" s="239">
        <f t="shared" si="310"/>
        <v>0</v>
      </c>
      <c r="AR192" s="175"/>
      <c r="AS192" s="238">
        <f t="shared" si="311"/>
        <v>0</v>
      </c>
      <c r="AT192" s="239">
        <f t="shared" si="312"/>
        <v>0</v>
      </c>
      <c r="AU192" s="175"/>
      <c r="AV192" s="238">
        <f t="shared" si="313"/>
        <v>0</v>
      </c>
      <c r="AW192" s="239">
        <f t="shared" si="314"/>
        <v>0</v>
      </c>
      <c r="AX192" s="175"/>
      <c r="AY192" s="238">
        <f t="shared" si="315"/>
        <v>0</v>
      </c>
      <c r="AZ192" s="239">
        <f t="shared" si="316"/>
        <v>0</v>
      </c>
      <c r="BA192" s="175"/>
      <c r="BB192" s="238">
        <f t="shared" si="317"/>
        <v>0</v>
      </c>
      <c r="BC192" s="239">
        <f t="shared" si="318"/>
        <v>0</v>
      </c>
      <c r="BD192" s="175"/>
      <c r="BE192" s="238">
        <f t="shared" si="319"/>
        <v>0</v>
      </c>
      <c r="BF192" s="239">
        <f t="shared" si="320"/>
        <v>0</v>
      </c>
      <c r="BG192" s="175"/>
      <c r="BH192" s="238">
        <f t="shared" si="321"/>
        <v>0</v>
      </c>
      <c r="BI192" s="239">
        <f t="shared" si="322"/>
        <v>0</v>
      </c>
      <c r="BJ192" s="175"/>
      <c r="BK192" s="238">
        <f t="shared" si="323"/>
        <v>0</v>
      </c>
      <c r="BL192" s="239">
        <f t="shared" si="324"/>
        <v>0</v>
      </c>
      <c r="BM192" s="175"/>
      <c r="BN192" s="238">
        <f t="shared" si="325"/>
        <v>0</v>
      </c>
      <c r="BO192" s="239">
        <f t="shared" si="326"/>
        <v>0</v>
      </c>
      <c r="BP192" s="175"/>
      <c r="BQ192" s="238">
        <f t="shared" si="327"/>
        <v>0</v>
      </c>
      <c r="BR192" s="239">
        <f t="shared" si="328"/>
        <v>0</v>
      </c>
      <c r="BS192" s="175"/>
      <c r="BT192" s="238">
        <f t="shared" si="329"/>
        <v>0</v>
      </c>
      <c r="BU192" s="239">
        <f t="shared" si="330"/>
        <v>0</v>
      </c>
      <c r="BV192" s="175"/>
      <c r="BW192" s="238">
        <f t="shared" si="331"/>
        <v>0</v>
      </c>
      <c r="BX192" s="239">
        <f t="shared" si="332"/>
        <v>0</v>
      </c>
      <c r="BY192" s="175"/>
      <c r="BZ192" s="238">
        <f t="shared" si="333"/>
        <v>0</v>
      </c>
      <c r="CA192" s="239">
        <f t="shared" si="334"/>
        <v>0</v>
      </c>
      <c r="CB192" s="175"/>
      <c r="CC192" s="238">
        <f t="shared" si="335"/>
        <v>0</v>
      </c>
      <c r="CD192" s="239">
        <f t="shared" si="336"/>
        <v>0</v>
      </c>
      <c r="CE192" s="175"/>
      <c r="CF192" s="238">
        <f t="shared" si="337"/>
        <v>0</v>
      </c>
      <c r="CG192" s="239">
        <f t="shared" si="338"/>
        <v>0</v>
      </c>
      <c r="CH192" s="175"/>
      <c r="CI192" s="238">
        <f t="shared" si="339"/>
        <v>0</v>
      </c>
      <c r="CJ192" s="239">
        <f t="shared" si="340"/>
        <v>0</v>
      </c>
      <c r="CK192" s="175"/>
      <c r="CL192" s="238">
        <f t="shared" si="341"/>
        <v>0</v>
      </c>
      <c r="CM192" s="239">
        <f t="shared" si="342"/>
        <v>0</v>
      </c>
      <c r="CN192" s="175"/>
      <c r="CO192" s="238">
        <f t="shared" si="343"/>
        <v>0</v>
      </c>
      <c r="CP192" s="239">
        <f t="shared" si="344"/>
        <v>0</v>
      </c>
      <c r="CQ192" s="175"/>
      <c r="CR192" s="238">
        <f t="shared" si="345"/>
        <v>0</v>
      </c>
      <c r="CS192" s="239">
        <f t="shared" si="346"/>
        <v>0</v>
      </c>
      <c r="CT192" s="175"/>
      <c r="CU192" s="238">
        <f t="shared" si="347"/>
        <v>0</v>
      </c>
      <c r="CV192" s="239">
        <f t="shared" si="348"/>
        <v>0</v>
      </c>
      <c r="CW192" s="175"/>
      <c r="CX192" s="238">
        <f t="shared" si="349"/>
        <v>0</v>
      </c>
      <c r="CY192" s="239">
        <f t="shared" si="350"/>
        <v>0</v>
      </c>
      <c r="CZ192" s="175"/>
      <c r="DA192" s="238">
        <f t="shared" si="351"/>
        <v>0</v>
      </c>
      <c r="DB192" s="239">
        <f t="shared" si="352"/>
        <v>0</v>
      </c>
      <c r="DC192" s="175"/>
      <c r="DD192" s="238">
        <f t="shared" si="353"/>
        <v>0</v>
      </c>
      <c r="DE192" s="239">
        <f t="shared" si="354"/>
        <v>0</v>
      </c>
      <c r="DF192" s="175"/>
      <c r="DG192" s="238">
        <f t="shared" si="355"/>
        <v>0</v>
      </c>
      <c r="DH192" s="239">
        <f t="shared" si="356"/>
        <v>0</v>
      </c>
      <c r="DI192" s="175"/>
      <c r="DJ192" s="238">
        <f t="shared" si="357"/>
        <v>0</v>
      </c>
      <c r="DK192" s="239">
        <f t="shared" si="358"/>
        <v>0</v>
      </c>
      <c r="DL192" s="175"/>
      <c r="DM192" s="238">
        <f t="shared" si="359"/>
        <v>0</v>
      </c>
      <c r="DN192" s="239">
        <f t="shared" si="360"/>
        <v>0</v>
      </c>
      <c r="DO192" s="175"/>
      <c r="DP192" s="238">
        <f t="shared" si="361"/>
        <v>0</v>
      </c>
      <c r="DQ192" s="239">
        <f t="shared" si="362"/>
        <v>0</v>
      </c>
      <c r="DR192" s="175"/>
      <c r="DS192" s="238">
        <f t="shared" si="363"/>
        <v>0</v>
      </c>
      <c r="DT192" s="239">
        <f t="shared" si="364"/>
        <v>0</v>
      </c>
      <c r="DU192" s="175"/>
      <c r="DV192" s="238">
        <f t="shared" si="365"/>
        <v>0</v>
      </c>
      <c r="DW192" s="239">
        <f t="shared" si="366"/>
        <v>0</v>
      </c>
      <c r="DX192" s="175"/>
      <c r="DY192" s="238">
        <f t="shared" si="367"/>
        <v>0</v>
      </c>
      <c r="DZ192" s="239">
        <f t="shared" si="368"/>
        <v>0</v>
      </c>
      <c r="EA192" s="175"/>
      <c r="EB192" s="238">
        <f t="shared" si="369"/>
        <v>0</v>
      </c>
      <c r="EC192" s="239">
        <f t="shared" si="370"/>
        <v>0</v>
      </c>
      <c r="ED192" s="175"/>
      <c r="EE192" s="238">
        <f t="shared" si="371"/>
        <v>0</v>
      </c>
      <c r="EF192" s="239">
        <f t="shared" si="372"/>
        <v>0</v>
      </c>
      <c r="EG192" s="175"/>
      <c r="EH192" s="238">
        <f t="shared" si="373"/>
        <v>0</v>
      </c>
      <c r="EI192" s="239">
        <f t="shared" si="374"/>
        <v>0</v>
      </c>
      <c r="EJ192" s="175"/>
      <c r="EK192" s="238">
        <f t="shared" si="375"/>
        <v>0</v>
      </c>
      <c r="EL192" s="239">
        <f t="shared" si="376"/>
        <v>0</v>
      </c>
      <c r="EM192" s="175"/>
      <c r="EN192" s="238">
        <f t="shared" si="377"/>
        <v>0</v>
      </c>
      <c r="EO192" s="239">
        <f t="shared" si="378"/>
        <v>0</v>
      </c>
      <c r="EP192" s="175"/>
      <c r="EQ192" s="238">
        <f t="shared" si="379"/>
        <v>0</v>
      </c>
      <c r="ER192" s="239">
        <f t="shared" si="380"/>
        <v>0</v>
      </c>
      <c r="ES192" s="175"/>
      <c r="ET192" s="238">
        <f t="shared" si="381"/>
        <v>0</v>
      </c>
      <c r="EU192" s="239">
        <f t="shared" si="382"/>
        <v>0</v>
      </c>
      <c r="EV192" s="175"/>
      <c r="EW192" s="238">
        <f t="shared" si="383"/>
        <v>0</v>
      </c>
      <c r="EX192" s="239">
        <f t="shared" si="384"/>
        <v>0</v>
      </c>
      <c r="EY192" s="175"/>
      <c r="EZ192" s="238">
        <f t="shared" si="385"/>
        <v>0</v>
      </c>
      <c r="FA192" s="239">
        <f t="shared" si="386"/>
        <v>0</v>
      </c>
      <c r="FB192" s="175"/>
      <c r="FC192" s="238">
        <f t="shared" si="387"/>
        <v>0</v>
      </c>
      <c r="FD192" s="239">
        <f t="shared" si="388"/>
        <v>0</v>
      </c>
      <c r="FE192" s="175"/>
      <c r="FF192" s="238">
        <f t="shared" si="389"/>
        <v>0</v>
      </c>
      <c r="FG192" s="239">
        <f t="shared" si="390"/>
        <v>0</v>
      </c>
      <c r="FH192" s="175"/>
      <c r="FI192" s="238">
        <f t="shared" si="391"/>
        <v>0</v>
      </c>
      <c r="FJ192" s="239">
        <f t="shared" si="392"/>
        <v>0</v>
      </c>
      <c r="FK192" s="175"/>
      <c r="FL192" s="238">
        <f t="shared" si="393"/>
        <v>0</v>
      </c>
      <c r="FM192" s="239">
        <f t="shared" si="394"/>
        <v>0</v>
      </c>
      <c r="FN192" s="175"/>
      <c r="FO192" s="238">
        <f t="shared" si="395"/>
        <v>0</v>
      </c>
      <c r="FP192" s="239">
        <f t="shared" si="396"/>
        <v>0</v>
      </c>
      <c r="FQ192" s="175"/>
      <c r="FR192" s="238">
        <f t="shared" si="397"/>
        <v>0</v>
      </c>
      <c r="FS192" s="239">
        <f t="shared" si="398"/>
        <v>0</v>
      </c>
      <c r="FT192" s="175"/>
      <c r="FU192" s="238">
        <f t="shared" si="399"/>
        <v>0</v>
      </c>
      <c r="FV192" s="239">
        <f t="shared" si="400"/>
        <v>0</v>
      </c>
      <c r="FW192" s="175"/>
      <c r="FX192" s="238">
        <f t="shared" si="401"/>
        <v>0</v>
      </c>
      <c r="FY192" s="239">
        <f t="shared" si="402"/>
        <v>0</v>
      </c>
      <c r="FZ192" s="175"/>
      <c r="GA192" s="238">
        <f t="shared" si="403"/>
        <v>0</v>
      </c>
      <c r="GB192" s="239">
        <f t="shared" si="404"/>
        <v>0</v>
      </c>
      <c r="GC192" s="175"/>
      <c r="GD192" s="238">
        <f t="shared" si="405"/>
        <v>0</v>
      </c>
      <c r="GE192" s="239">
        <f t="shared" si="406"/>
        <v>0</v>
      </c>
      <c r="GF192" s="175"/>
      <c r="GG192" s="238">
        <f t="shared" si="407"/>
        <v>0</v>
      </c>
      <c r="GH192" s="239">
        <f t="shared" si="408"/>
        <v>0</v>
      </c>
      <c r="GI192" s="175"/>
      <c r="GJ192" s="238">
        <f t="shared" si="409"/>
        <v>0</v>
      </c>
      <c r="GK192" s="239">
        <f t="shared" si="410"/>
        <v>0</v>
      </c>
      <c r="GL192" s="175"/>
      <c r="GM192" s="238">
        <f t="shared" si="411"/>
        <v>0</v>
      </c>
      <c r="GN192" s="239">
        <f t="shared" si="412"/>
        <v>0</v>
      </c>
      <c r="GO192" s="175"/>
      <c r="GP192" s="238">
        <f t="shared" si="413"/>
        <v>0</v>
      </c>
      <c r="GQ192" s="239">
        <f t="shared" si="414"/>
        <v>0</v>
      </c>
      <c r="GR192" s="175"/>
      <c r="GS192" s="238">
        <f t="shared" si="415"/>
        <v>0</v>
      </c>
      <c r="GT192" s="239">
        <f t="shared" si="416"/>
        <v>0</v>
      </c>
      <c r="GU192" s="175"/>
      <c r="GV192" s="238">
        <f t="shared" si="417"/>
        <v>0</v>
      </c>
      <c r="GW192" s="239">
        <f t="shared" si="418"/>
        <v>0</v>
      </c>
      <c r="GX192" s="175"/>
      <c r="GY192" s="238">
        <f t="shared" si="419"/>
        <v>0</v>
      </c>
      <c r="GZ192" s="239">
        <f t="shared" si="420"/>
        <v>0</v>
      </c>
      <c r="HA192" s="175"/>
      <c r="HB192" s="238">
        <f t="shared" si="421"/>
        <v>0</v>
      </c>
      <c r="HC192" s="239">
        <f t="shared" si="422"/>
        <v>0</v>
      </c>
      <c r="HD192" s="175"/>
      <c r="HE192" s="238">
        <f t="shared" si="423"/>
        <v>0</v>
      </c>
      <c r="HF192" s="239">
        <f t="shared" si="424"/>
        <v>0</v>
      </c>
      <c r="HG192" s="175"/>
      <c r="HH192" s="238">
        <f t="shared" si="425"/>
        <v>0</v>
      </c>
      <c r="HI192" s="239">
        <f t="shared" si="426"/>
        <v>0</v>
      </c>
      <c r="HJ192" s="175"/>
      <c r="HK192" s="238">
        <f t="shared" si="427"/>
        <v>0</v>
      </c>
      <c r="HL192" s="239">
        <f t="shared" si="428"/>
        <v>0</v>
      </c>
      <c r="HM192" s="242">
        <f t="shared" si="429"/>
        <v>0</v>
      </c>
      <c r="HN192" s="108">
        <f t="shared" si="430"/>
        <v>0</v>
      </c>
    </row>
    <row r="193" spans="1:222" s="2" customFormat="1" hidden="1" x14ac:dyDescent="0.2">
      <c r="A193" s="173"/>
      <c r="B193" s="176"/>
      <c r="C193" s="370"/>
      <c r="D193" s="370"/>
      <c r="E193" s="370"/>
      <c r="F193" s="369"/>
      <c r="G193" s="177"/>
      <c r="H193" s="178"/>
      <c r="I193" s="39"/>
      <c r="J193" s="174">
        <f t="shared" si="288"/>
        <v>0</v>
      </c>
      <c r="K193" s="175"/>
      <c r="L193" s="238">
        <f t="shared" si="289"/>
        <v>0</v>
      </c>
      <c r="M193" s="239">
        <f t="shared" si="290"/>
        <v>0</v>
      </c>
      <c r="N193" s="175"/>
      <c r="O193" s="238">
        <f t="shared" si="291"/>
        <v>0</v>
      </c>
      <c r="P193" s="239">
        <f t="shared" si="292"/>
        <v>0</v>
      </c>
      <c r="Q193" s="175"/>
      <c r="R193" s="238">
        <f t="shared" si="293"/>
        <v>0</v>
      </c>
      <c r="S193" s="239">
        <f t="shared" si="294"/>
        <v>0</v>
      </c>
      <c r="T193" s="175"/>
      <c r="U193" s="238">
        <f t="shared" si="295"/>
        <v>0</v>
      </c>
      <c r="V193" s="239">
        <f t="shared" si="296"/>
        <v>0</v>
      </c>
      <c r="W193" s="175"/>
      <c r="X193" s="238">
        <f t="shared" si="297"/>
        <v>0</v>
      </c>
      <c r="Y193" s="239">
        <f t="shared" si="298"/>
        <v>0</v>
      </c>
      <c r="Z193" s="175"/>
      <c r="AA193" s="238">
        <f t="shared" si="299"/>
        <v>0</v>
      </c>
      <c r="AB193" s="239">
        <f t="shared" si="300"/>
        <v>0</v>
      </c>
      <c r="AC193" s="175"/>
      <c r="AD193" s="238">
        <f t="shared" si="301"/>
        <v>0</v>
      </c>
      <c r="AE193" s="239">
        <f t="shared" si="302"/>
        <v>0</v>
      </c>
      <c r="AF193" s="175"/>
      <c r="AG193" s="238">
        <f t="shared" si="303"/>
        <v>0</v>
      </c>
      <c r="AH193" s="239">
        <f t="shared" si="304"/>
        <v>0</v>
      </c>
      <c r="AI193" s="175"/>
      <c r="AJ193" s="238">
        <f t="shared" si="305"/>
        <v>0</v>
      </c>
      <c r="AK193" s="239">
        <f t="shared" si="306"/>
        <v>0</v>
      </c>
      <c r="AL193" s="175"/>
      <c r="AM193" s="238">
        <f t="shared" si="307"/>
        <v>0</v>
      </c>
      <c r="AN193" s="239">
        <f t="shared" si="308"/>
        <v>0</v>
      </c>
      <c r="AO193" s="175"/>
      <c r="AP193" s="238">
        <f t="shared" si="309"/>
        <v>0</v>
      </c>
      <c r="AQ193" s="239">
        <f t="shared" si="310"/>
        <v>0</v>
      </c>
      <c r="AR193" s="175"/>
      <c r="AS193" s="238">
        <f t="shared" si="311"/>
        <v>0</v>
      </c>
      <c r="AT193" s="239">
        <f t="shared" si="312"/>
        <v>0</v>
      </c>
      <c r="AU193" s="175"/>
      <c r="AV193" s="238">
        <f t="shared" si="313"/>
        <v>0</v>
      </c>
      <c r="AW193" s="239">
        <f t="shared" si="314"/>
        <v>0</v>
      </c>
      <c r="AX193" s="175"/>
      <c r="AY193" s="238">
        <f t="shared" si="315"/>
        <v>0</v>
      </c>
      <c r="AZ193" s="239">
        <f t="shared" si="316"/>
        <v>0</v>
      </c>
      <c r="BA193" s="175"/>
      <c r="BB193" s="238">
        <f t="shared" si="317"/>
        <v>0</v>
      </c>
      <c r="BC193" s="239">
        <f t="shared" si="318"/>
        <v>0</v>
      </c>
      <c r="BD193" s="175"/>
      <c r="BE193" s="238">
        <f t="shared" si="319"/>
        <v>0</v>
      </c>
      <c r="BF193" s="239">
        <f t="shared" si="320"/>
        <v>0</v>
      </c>
      <c r="BG193" s="175"/>
      <c r="BH193" s="238">
        <f t="shared" si="321"/>
        <v>0</v>
      </c>
      <c r="BI193" s="239">
        <f t="shared" si="322"/>
        <v>0</v>
      </c>
      <c r="BJ193" s="175"/>
      <c r="BK193" s="238">
        <f t="shared" si="323"/>
        <v>0</v>
      </c>
      <c r="BL193" s="239">
        <f t="shared" si="324"/>
        <v>0</v>
      </c>
      <c r="BM193" s="175"/>
      <c r="BN193" s="238">
        <f t="shared" si="325"/>
        <v>0</v>
      </c>
      <c r="BO193" s="239">
        <f t="shared" si="326"/>
        <v>0</v>
      </c>
      <c r="BP193" s="175"/>
      <c r="BQ193" s="238">
        <f t="shared" si="327"/>
        <v>0</v>
      </c>
      <c r="BR193" s="239">
        <f t="shared" si="328"/>
        <v>0</v>
      </c>
      <c r="BS193" s="175"/>
      <c r="BT193" s="238">
        <f t="shared" si="329"/>
        <v>0</v>
      </c>
      <c r="BU193" s="239">
        <f t="shared" si="330"/>
        <v>0</v>
      </c>
      <c r="BV193" s="175"/>
      <c r="BW193" s="238">
        <f t="shared" si="331"/>
        <v>0</v>
      </c>
      <c r="BX193" s="239">
        <f t="shared" si="332"/>
        <v>0</v>
      </c>
      <c r="BY193" s="175"/>
      <c r="BZ193" s="238">
        <f t="shared" si="333"/>
        <v>0</v>
      </c>
      <c r="CA193" s="239">
        <f t="shared" si="334"/>
        <v>0</v>
      </c>
      <c r="CB193" s="175"/>
      <c r="CC193" s="238">
        <f t="shared" si="335"/>
        <v>0</v>
      </c>
      <c r="CD193" s="239">
        <f t="shared" si="336"/>
        <v>0</v>
      </c>
      <c r="CE193" s="175"/>
      <c r="CF193" s="238">
        <f t="shared" si="337"/>
        <v>0</v>
      </c>
      <c r="CG193" s="239">
        <f t="shared" si="338"/>
        <v>0</v>
      </c>
      <c r="CH193" s="175"/>
      <c r="CI193" s="238">
        <f t="shared" si="339"/>
        <v>0</v>
      </c>
      <c r="CJ193" s="239">
        <f t="shared" si="340"/>
        <v>0</v>
      </c>
      <c r="CK193" s="175"/>
      <c r="CL193" s="238">
        <f t="shared" si="341"/>
        <v>0</v>
      </c>
      <c r="CM193" s="239">
        <f t="shared" si="342"/>
        <v>0</v>
      </c>
      <c r="CN193" s="175"/>
      <c r="CO193" s="238">
        <f t="shared" si="343"/>
        <v>0</v>
      </c>
      <c r="CP193" s="239">
        <f t="shared" si="344"/>
        <v>0</v>
      </c>
      <c r="CQ193" s="175"/>
      <c r="CR193" s="238">
        <f t="shared" si="345"/>
        <v>0</v>
      </c>
      <c r="CS193" s="239">
        <f t="shared" si="346"/>
        <v>0</v>
      </c>
      <c r="CT193" s="175"/>
      <c r="CU193" s="238">
        <f t="shared" si="347"/>
        <v>0</v>
      </c>
      <c r="CV193" s="239">
        <f t="shared" si="348"/>
        <v>0</v>
      </c>
      <c r="CW193" s="175"/>
      <c r="CX193" s="238">
        <f t="shared" si="349"/>
        <v>0</v>
      </c>
      <c r="CY193" s="239">
        <f t="shared" si="350"/>
        <v>0</v>
      </c>
      <c r="CZ193" s="175"/>
      <c r="DA193" s="238">
        <f t="shared" si="351"/>
        <v>0</v>
      </c>
      <c r="DB193" s="239">
        <f t="shared" si="352"/>
        <v>0</v>
      </c>
      <c r="DC193" s="175"/>
      <c r="DD193" s="238">
        <f t="shared" si="353"/>
        <v>0</v>
      </c>
      <c r="DE193" s="239">
        <f t="shared" si="354"/>
        <v>0</v>
      </c>
      <c r="DF193" s="175"/>
      <c r="DG193" s="238">
        <f t="shared" si="355"/>
        <v>0</v>
      </c>
      <c r="DH193" s="239">
        <f t="shared" si="356"/>
        <v>0</v>
      </c>
      <c r="DI193" s="175"/>
      <c r="DJ193" s="238">
        <f t="shared" si="357"/>
        <v>0</v>
      </c>
      <c r="DK193" s="239">
        <f t="shared" si="358"/>
        <v>0</v>
      </c>
      <c r="DL193" s="175"/>
      <c r="DM193" s="238">
        <f t="shared" si="359"/>
        <v>0</v>
      </c>
      <c r="DN193" s="239">
        <f t="shared" si="360"/>
        <v>0</v>
      </c>
      <c r="DO193" s="175"/>
      <c r="DP193" s="238">
        <f t="shared" si="361"/>
        <v>0</v>
      </c>
      <c r="DQ193" s="239">
        <f t="shared" si="362"/>
        <v>0</v>
      </c>
      <c r="DR193" s="175"/>
      <c r="DS193" s="238">
        <f t="shared" si="363"/>
        <v>0</v>
      </c>
      <c r="DT193" s="239">
        <f t="shared" si="364"/>
        <v>0</v>
      </c>
      <c r="DU193" s="175"/>
      <c r="DV193" s="238">
        <f t="shared" si="365"/>
        <v>0</v>
      </c>
      <c r="DW193" s="239">
        <f t="shared" si="366"/>
        <v>0</v>
      </c>
      <c r="DX193" s="175"/>
      <c r="DY193" s="238">
        <f t="shared" si="367"/>
        <v>0</v>
      </c>
      <c r="DZ193" s="239">
        <f t="shared" si="368"/>
        <v>0</v>
      </c>
      <c r="EA193" s="175"/>
      <c r="EB193" s="238">
        <f t="shared" si="369"/>
        <v>0</v>
      </c>
      <c r="EC193" s="239">
        <f t="shared" si="370"/>
        <v>0</v>
      </c>
      <c r="ED193" s="175"/>
      <c r="EE193" s="238">
        <f t="shared" si="371"/>
        <v>0</v>
      </c>
      <c r="EF193" s="239">
        <f t="shared" si="372"/>
        <v>0</v>
      </c>
      <c r="EG193" s="175"/>
      <c r="EH193" s="238">
        <f t="shared" si="373"/>
        <v>0</v>
      </c>
      <c r="EI193" s="239">
        <f t="shared" si="374"/>
        <v>0</v>
      </c>
      <c r="EJ193" s="175"/>
      <c r="EK193" s="238">
        <f t="shared" si="375"/>
        <v>0</v>
      </c>
      <c r="EL193" s="239">
        <f t="shared" si="376"/>
        <v>0</v>
      </c>
      <c r="EM193" s="175"/>
      <c r="EN193" s="238">
        <f t="shared" si="377"/>
        <v>0</v>
      </c>
      <c r="EO193" s="239">
        <f t="shared" si="378"/>
        <v>0</v>
      </c>
      <c r="EP193" s="175"/>
      <c r="EQ193" s="238">
        <f t="shared" si="379"/>
        <v>0</v>
      </c>
      <c r="ER193" s="239">
        <f t="shared" si="380"/>
        <v>0</v>
      </c>
      <c r="ES193" s="175"/>
      <c r="ET193" s="238">
        <f t="shared" si="381"/>
        <v>0</v>
      </c>
      <c r="EU193" s="239">
        <f t="shared" si="382"/>
        <v>0</v>
      </c>
      <c r="EV193" s="175"/>
      <c r="EW193" s="238">
        <f t="shared" si="383"/>
        <v>0</v>
      </c>
      <c r="EX193" s="239">
        <f t="shared" si="384"/>
        <v>0</v>
      </c>
      <c r="EY193" s="175"/>
      <c r="EZ193" s="238">
        <f t="shared" si="385"/>
        <v>0</v>
      </c>
      <c r="FA193" s="239">
        <f t="shared" si="386"/>
        <v>0</v>
      </c>
      <c r="FB193" s="175"/>
      <c r="FC193" s="238">
        <f t="shared" si="387"/>
        <v>0</v>
      </c>
      <c r="FD193" s="239">
        <f t="shared" si="388"/>
        <v>0</v>
      </c>
      <c r="FE193" s="175"/>
      <c r="FF193" s="238">
        <f t="shared" si="389"/>
        <v>0</v>
      </c>
      <c r="FG193" s="239">
        <f t="shared" si="390"/>
        <v>0</v>
      </c>
      <c r="FH193" s="175"/>
      <c r="FI193" s="238">
        <f t="shared" si="391"/>
        <v>0</v>
      </c>
      <c r="FJ193" s="239">
        <f t="shared" si="392"/>
        <v>0</v>
      </c>
      <c r="FK193" s="175"/>
      <c r="FL193" s="238">
        <f t="shared" si="393"/>
        <v>0</v>
      </c>
      <c r="FM193" s="239">
        <f t="shared" si="394"/>
        <v>0</v>
      </c>
      <c r="FN193" s="175"/>
      <c r="FO193" s="238">
        <f t="shared" si="395"/>
        <v>0</v>
      </c>
      <c r="FP193" s="239">
        <f t="shared" si="396"/>
        <v>0</v>
      </c>
      <c r="FQ193" s="175"/>
      <c r="FR193" s="238">
        <f t="shared" si="397"/>
        <v>0</v>
      </c>
      <c r="FS193" s="239">
        <f t="shared" si="398"/>
        <v>0</v>
      </c>
      <c r="FT193" s="175"/>
      <c r="FU193" s="238">
        <f t="shared" si="399"/>
        <v>0</v>
      </c>
      <c r="FV193" s="239">
        <f t="shared" si="400"/>
        <v>0</v>
      </c>
      <c r="FW193" s="175"/>
      <c r="FX193" s="238">
        <f t="shared" si="401"/>
        <v>0</v>
      </c>
      <c r="FY193" s="239">
        <f t="shared" si="402"/>
        <v>0</v>
      </c>
      <c r="FZ193" s="175"/>
      <c r="GA193" s="238">
        <f t="shared" si="403"/>
        <v>0</v>
      </c>
      <c r="GB193" s="239">
        <f t="shared" si="404"/>
        <v>0</v>
      </c>
      <c r="GC193" s="175"/>
      <c r="GD193" s="238">
        <f t="shared" si="405"/>
        <v>0</v>
      </c>
      <c r="GE193" s="239">
        <f t="shared" si="406"/>
        <v>0</v>
      </c>
      <c r="GF193" s="175"/>
      <c r="GG193" s="238">
        <f t="shared" si="407"/>
        <v>0</v>
      </c>
      <c r="GH193" s="239">
        <f t="shared" si="408"/>
        <v>0</v>
      </c>
      <c r="GI193" s="175"/>
      <c r="GJ193" s="238">
        <f t="shared" si="409"/>
        <v>0</v>
      </c>
      <c r="GK193" s="239">
        <f t="shared" si="410"/>
        <v>0</v>
      </c>
      <c r="GL193" s="175"/>
      <c r="GM193" s="238">
        <f t="shared" si="411"/>
        <v>0</v>
      </c>
      <c r="GN193" s="239">
        <f t="shared" si="412"/>
        <v>0</v>
      </c>
      <c r="GO193" s="175"/>
      <c r="GP193" s="238">
        <f t="shared" si="413"/>
        <v>0</v>
      </c>
      <c r="GQ193" s="239">
        <f t="shared" si="414"/>
        <v>0</v>
      </c>
      <c r="GR193" s="175"/>
      <c r="GS193" s="238">
        <f t="shared" si="415"/>
        <v>0</v>
      </c>
      <c r="GT193" s="239">
        <f t="shared" si="416"/>
        <v>0</v>
      </c>
      <c r="GU193" s="175"/>
      <c r="GV193" s="238">
        <f t="shared" si="417"/>
        <v>0</v>
      </c>
      <c r="GW193" s="239">
        <f t="shared" si="418"/>
        <v>0</v>
      </c>
      <c r="GX193" s="175"/>
      <c r="GY193" s="238">
        <f t="shared" si="419"/>
        <v>0</v>
      </c>
      <c r="GZ193" s="239">
        <f t="shared" si="420"/>
        <v>0</v>
      </c>
      <c r="HA193" s="175"/>
      <c r="HB193" s="238">
        <f t="shared" si="421"/>
        <v>0</v>
      </c>
      <c r="HC193" s="239">
        <f t="shared" si="422"/>
        <v>0</v>
      </c>
      <c r="HD193" s="175"/>
      <c r="HE193" s="238">
        <f t="shared" si="423"/>
        <v>0</v>
      </c>
      <c r="HF193" s="239">
        <f t="shared" si="424"/>
        <v>0</v>
      </c>
      <c r="HG193" s="175"/>
      <c r="HH193" s="238">
        <f t="shared" si="425"/>
        <v>0</v>
      </c>
      <c r="HI193" s="239">
        <f t="shared" si="426"/>
        <v>0</v>
      </c>
      <c r="HJ193" s="175"/>
      <c r="HK193" s="238">
        <f t="shared" si="427"/>
        <v>0</v>
      </c>
      <c r="HL193" s="239">
        <f t="shared" si="428"/>
        <v>0</v>
      </c>
      <c r="HM193" s="242">
        <f t="shared" si="429"/>
        <v>0</v>
      </c>
      <c r="HN193" s="108">
        <f t="shared" si="430"/>
        <v>0</v>
      </c>
    </row>
    <row r="194" spans="1:222" s="2" customFormat="1" hidden="1" x14ac:dyDescent="0.2">
      <c r="A194" s="173"/>
      <c r="B194" s="176"/>
      <c r="C194" s="370"/>
      <c r="D194" s="370"/>
      <c r="E194" s="370"/>
      <c r="F194" s="369"/>
      <c r="G194" s="177"/>
      <c r="H194" s="178"/>
      <c r="I194" s="39"/>
      <c r="J194" s="174">
        <f t="shared" si="288"/>
        <v>0</v>
      </c>
      <c r="K194" s="175"/>
      <c r="L194" s="238">
        <f t="shared" si="289"/>
        <v>0</v>
      </c>
      <c r="M194" s="239">
        <f t="shared" si="290"/>
        <v>0</v>
      </c>
      <c r="N194" s="175"/>
      <c r="O194" s="238">
        <f t="shared" si="291"/>
        <v>0</v>
      </c>
      <c r="P194" s="239">
        <f t="shared" si="292"/>
        <v>0</v>
      </c>
      <c r="Q194" s="175"/>
      <c r="R194" s="238">
        <f t="shared" si="293"/>
        <v>0</v>
      </c>
      <c r="S194" s="239">
        <f t="shared" si="294"/>
        <v>0</v>
      </c>
      <c r="T194" s="175"/>
      <c r="U194" s="238">
        <f t="shared" si="295"/>
        <v>0</v>
      </c>
      <c r="V194" s="239">
        <f t="shared" si="296"/>
        <v>0</v>
      </c>
      <c r="W194" s="175"/>
      <c r="X194" s="238">
        <f t="shared" si="297"/>
        <v>0</v>
      </c>
      <c r="Y194" s="239">
        <f t="shared" si="298"/>
        <v>0</v>
      </c>
      <c r="Z194" s="175"/>
      <c r="AA194" s="238">
        <f t="shared" si="299"/>
        <v>0</v>
      </c>
      <c r="AB194" s="239">
        <f t="shared" si="300"/>
        <v>0</v>
      </c>
      <c r="AC194" s="175"/>
      <c r="AD194" s="238">
        <f t="shared" si="301"/>
        <v>0</v>
      </c>
      <c r="AE194" s="239">
        <f t="shared" si="302"/>
        <v>0</v>
      </c>
      <c r="AF194" s="175"/>
      <c r="AG194" s="238">
        <f t="shared" si="303"/>
        <v>0</v>
      </c>
      <c r="AH194" s="239">
        <f t="shared" si="304"/>
        <v>0</v>
      </c>
      <c r="AI194" s="175"/>
      <c r="AJ194" s="238">
        <f t="shared" si="305"/>
        <v>0</v>
      </c>
      <c r="AK194" s="239">
        <f t="shared" si="306"/>
        <v>0</v>
      </c>
      <c r="AL194" s="175"/>
      <c r="AM194" s="238">
        <f t="shared" si="307"/>
        <v>0</v>
      </c>
      <c r="AN194" s="239">
        <f t="shared" si="308"/>
        <v>0</v>
      </c>
      <c r="AO194" s="175"/>
      <c r="AP194" s="238">
        <f t="shared" si="309"/>
        <v>0</v>
      </c>
      <c r="AQ194" s="239">
        <f t="shared" si="310"/>
        <v>0</v>
      </c>
      <c r="AR194" s="175"/>
      <c r="AS194" s="238">
        <f t="shared" si="311"/>
        <v>0</v>
      </c>
      <c r="AT194" s="239">
        <f t="shared" si="312"/>
        <v>0</v>
      </c>
      <c r="AU194" s="175"/>
      <c r="AV194" s="238">
        <f t="shared" si="313"/>
        <v>0</v>
      </c>
      <c r="AW194" s="239">
        <f t="shared" si="314"/>
        <v>0</v>
      </c>
      <c r="AX194" s="175"/>
      <c r="AY194" s="238">
        <f t="shared" si="315"/>
        <v>0</v>
      </c>
      <c r="AZ194" s="239">
        <f t="shared" si="316"/>
        <v>0</v>
      </c>
      <c r="BA194" s="175"/>
      <c r="BB194" s="238">
        <f t="shared" si="317"/>
        <v>0</v>
      </c>
      <c r="BC194" s="239">
        <f t="shared" si="318"/>
        <v>0</v>
      </c>
      <c r="BD194" s="175"/>
      <c r="BE194" s="238">
        <f t="shared" si="319"/>
        <v>0</v>
      </c>
      <c r="BF194" s="239">
        <f t="shared" si="320"/>
        <v>0</v>
      </c>
      <c r="BG194" s="175"/>
      <c r="BH194" s="238">
        <f t="shared" si="321"/>
        <v>0</v>
      </c>
      <c r="BI194" s="239">
        <f t="shared" si="322"/>
        <v>0</v>
      </c>
      <c r="BJ194" s="175"/>
      <c r="BK194" s="238">
        <f t="shared" si="323"/>
        <v>0</v>
      </c>
      <c r="BL194" s="239">
        <f t="shared" si="324"/>
        <v>0</v>
      </c>
      <c r="BM194" s="175"/>
      <c r="BN194" s="238">
        <f t="shared" si="325"/>
        <v>0</v>
      </c>
      <c r="BO194" s="239">
        <f t="shared" si="326"/>
        <v>0</v>
      </c>
      <c r="BP194" s="175"/>
      <c r="BQ194" s="238">
        <f t="shared" si="327"/>
        <v>0</v>
      </c>
      <c r="BR194" s="239">
        <f t="shared" si="328"/>
        <v>0</v>
      </c>
      <c r="BS194" s="175"/>
      <c r="BT194" s="238">
        <f t="shared" si="329"/>
        <v>0</v>
      </c>
      <c r="BU194" s="239">
        <f t="shared" si="330"/>
        <v>0</v>
      </c>
      <c r="BV194" s="175"/>
      <c r="BW194" s="238">
        <f t="shared" si="331"/>
        <v>0</v>
      </c>
      <c r="BX194" s="239">
        <f t="shared" si="332"/>
        <v>0</v>
      </c>
      <c r="BY194" s="175"/>
      <c r="BZ194" s="238">
        <f t="shared" si="333"/>
        <v>0</v>
      </c>
      <c r="CA194" s="239">
        <f t="shared" si="334"/>
        <v>0</v>
      </c>
      <c r="CB194" s="175"/>
      <c r="CC194" s="238">
        <f t="shared" si="335"/>
        <v>0</v>
      </c>
      <c r="CD194" s="239">
        <f t="shared" si="336"/>
        <v>0</v>
      </c>
      <c r="CE194" s="175"/>
      <c r="CF194" s="238">
        <f t="shared" si="337"/>
        <v>0</v>
      </c>
      <c r="CG194" s="239">
        <f t="shared" si="338"/>
        <v>0</v>
      </c>
      <c r="CH194" s="175"/>
      <c r="CI194" s="238">
        <f t="shared" si="339"/>
        <v>0</v>
      </c>
      <c r="CJ194" s="239">
        <f t="shared" si="340"/>
        <v>0</v>
      </c>
      <c r="CK194" s="175"/>
      <c r="CL194" s="238">
        <f t="shared" si="341"/>
        <v>0</v>
      </c>
      <c r="CM194" s="239">
        <f t="shared" si="342"/>
        <v>0</v>
      </c>
      <c r="CN194" s="175"/>
      <c r="CO194" s="238">
        <f t="shared" si="343"/>
        <v>0</v>
      </c>
      <c r="CP194" s="239">
        <f t="shared" si="344"/>
        <v>0</v>
      </c>
      <c r="CQ194" s="175"/>
      <c r="CR194" s="238">
        <f t="shared" si="345"/>
        <v>0</v>
      </c>
      <c r="CS194" s="239">
        <f t="shared" si="346"/>
        <v>0</v>
      </c>
      <c r="CT194" s="175"/>
      <c r="CU194" s="238">
        <f t="shared" si="347"/>
        <v>0</v>
      </c>
      <c r="CV194" s="239">
        <f t="shared" si="348"/>
        <v>0</v>
      </c>
      <c r="CW194" s="175"/>
      <c r="CX194" s="238">
        <f t="shared" si="349"/>
        <v>0</v>
      </c>
      <c r="CY194" s="239">
        <f t="shared" si="350"/>
        <v>0</v>
      </c>
      <c r="CZ194" s="175"/>
      <c r="DA194" s="238">
        <f t="shared" si="351"/>
        <v>0</v>
      </c>
      <c r="DB194" s="239">
        <f t="shared" si="352"/>
        <v>0</v>
      </c>
      <c r="DC194" s="175"/>
      <c r="DD194" s="238">
        <f t="shared" si="353"/>
        <v>0</v>
      </c>
      <c r="DE194" s="239">
        <f t="shared" si="354"/>
        <v>0</v>
      </c>
      <c r="DF194" s="175"/>
      <c r="DG194" s="238">
        <f t="shared" si="355"/>
        <v>0</v>
      </c>
      <c r="DH194" s="239">
        <f t="shared" si="356"/>
        <v>0</v>
      </c>
      <c r="DI194" s="175"/>
      <c r="DJ194" s="238">
        <f t="shared" si="357"/>
        <v>0</v>
      </c>
      <c r="DK194" s="239">
        <f t="shared" si="358"/>
        <v>0</v>
      </c>
      <c r="DL194" s="175"/>
      <c r="DM194" s="238">
        <f t="shared" si="359"/>
        <v>0</v>
      </c>
      <c r="DN194" s="239">
        <f t="shared" si="360"/>
        <v>0</v>
      </c>
      <c r="DO194" s="175"/>
      <c r="DP194" s="238">
        <f t="shared" si="361"/>
        <v>0</v>
      </c>
      <c r="DQ194" s="239">
        <f t="shared" si="362"/>
        <v>0</v>
      </c>
      <c r="DR194" s="175"/>
      <c r="DS194" s="238">
        <f t="shared" si="363"/>
        <v>0</v>
      </c>
      <c r="DT194" s="239">
        <f t="shared" si="364"/>
        <v>0</v>
      </c>
      <c r="DU194" s="175"/>
      <c r="DV194" s="238">
        <f t="shared" si="365"/>
        <v>0</v>
      </c>
      <c r="DW194" s="239">
        <f t="shared" si="366"/>
        <v>0</v>
      </c>
      <c r="DX194" s="175"/>
      <c r="DY194" s="238">
        <f t="shared" si="367"/>
        <v>0</v>
      </c>
      <c r="DZ194" s="239">
        <f t="shared" si="368"/>
        <v>0</v>
      </c>
      <c r="EA194" s="175"/>
      <c r="EB194" s="238">
        <f t="shared" si="369"/>
        <v>0</v>
      </c>
      <c r="EC194" s="239">
        <f t="shared" si="370"/>
        <v>0</v>
      </c>
      <c r="ED194" s="175"/>
      <c r="EE194" s="238">
        <f t="shared" si="371"/>
        <v>0</v>
      </c>
      <c r="EF194" s="239">
        <f t="shared" si="372"/>
        <v>0</v>
      </c>
      <c r="EG194" s="175"/>
      <c r="EH194" s="238">
        <f t="shared" si="373"/>
        <v>0</v>
      </c>
      <c r="EI194" s="239">
        <f t="shared" si="374"/>
        <v>0</v>
      </c>
      <c r="EJ194" s="175"/>
      <c r="EK194" s="238">
        <f t="shared" si="375"/>
        <v>0</v>
      </c>
      <c r="EL194" s="239">
        <f t="shared" si="376"/>
        <v>0</v>
      </c>
      <c r="EM194" s="175"/>
      <c r="EN194" s="238">
        <f t="shared" si="377"/>
        <v>0</v>
      </c>
      <c r="EO194" s="239">
        <f t="shared" si="378"/>
        <v>0</v>
      </c>
      <c r="EP194" s="175"/>
      <c r="EQ194" s="238">
        <f t="shared" si="379"/>
        <v>0</v>
      </c>
      <c r="ER194" s="239">
        <f t="shared" si="380"/>
        <v>0</v>
      </c>
      <c r="ES194" s="175"/>
      <c r="ET194" s="238">
        <f t="shared" si="381"/>
        <v>0</v>
      </c>
      <c r="EU194" s="239">
        <f t="shared" si="382"/>
        <v>0</v>
      </c>
      <c r="EV194" s="175"/>
      <c r="EW194" s="238">
        <f t="shared" si="383"/>
        <v>0</v>
      </c>
      <c r="EX194" s="239">
        <f t="shared" si="384"/>
        <v>0</v>
      </c>
      <c r="EY194" s="175"/>
      <c r="EZ194" s="238">
        <f t="shared" si="385"/>
        <v>0</v>
      </c>
      <c r="FA194" s="239">
        <f t="shared" si="386"/>
        <v>0</v>
      </c>
      <c r="FB194" s="175"/>
      <c r="FC194" s="238">
        <f t="shared" si="387"/>
        <v>0</v>
      </c>
      <c r="FD194" s="239">
        <f t="shared" si="388"/>
        <v>0</v>
      </c>
      <c r="FE194" s="175"/>
      <c r="FF194" s="238">
        <f t="shared" si="389"/>
        <v>0</v>
      </c>
      <c r="FG194" s="239">
        <f t="shared" si="390"/>
        <v>0</v>
      </c>
      <c r="FH194" s="175"/>
      <c r="FI194" s="238">
        <f t="shared" si="391"/>
        <v>0</v>
      </c>
      <c r="FJ194" s="239">
        <f t="shared" si="392"/>
        <v>0</v>
      </c>
      <c r="FK194" s="175"/>
      <c r="FL194" s="238">
        <f t="shared" si="393"/>
        <v>0</v>
      </c>
      <c r="FM194" s="239">
        <f t="shared" si="394"/>
        <v>0</v>
      </c>
      <c r="FN194" s="175"/>
      <c r="FO194" s="238">
        <f t="shared" si="395"/>
        <v>0</v>
      </c>
      <c r="FP194" s="239">
        <f t="shared" si="396"/>
        <v>0</v>
      </c>
      <c r="FQ194" s="175"/>
      <c r="FR194" s="238">
        <f t="shared" si="397"/>
        <v>0</v>
      </c>
      <c r="FS194" s="239">
        <f t="shared" si="398"/>
        <v>0</v>
      </c>
      <c r="FT194" s="175"/>
      <c r="FU194" s="238">
        <f t="shared" si="399"/>
        <v>0</v>
      </c>
      <c r="FV194" s="239">
        <f t="shared" si="400"/>
        <v>0</v>
      </c>
      <c r="FW194" s="175"/>
      <c r="FX194" s="238">
        <f t="shared" si="401"/>
        <v>0</v>
      </c>
      <c r="FY194" s="239">
        <f t="shared" si="402"/>
        <v>0</v>
      </c>
      <c r="FZ194" s="175"/>
      <c r="GA194" s="238">
        <f t="shared" si="403"/>
        <v>0</v>
      </c>
      <c r="GB194" s="239">
        <f t="shared" si="404"/>
        <v>0</v>
      </c>
      <c r="GC194" s="175"/>
      <c r="GD194" s="238">
        <f t="shared" si="405"/>
        <v>0</v>
      </c>
      <c r="GE194" s="239">
        <f t="shared" si="406"/>
        <v>0</v>
      </c>
      <c r="GF194" s="175"/>
      <c r="GG194" s="238">
        <f t="shared" si="407"/>
        <v>0</v>
      </c>
      <c r="GH194" s="239">
        <f t="shared" si="408"/>
        <v>0</v>
      </c>
      <c r="GI194" s="175"/>
      <c r="GJ194" s="238">
        <f t="shared" si="409"/>
        <v>0</v>
      </c>
      <c r="GK194" s="239">
        <f t="shared" si="410"/>
        <v>0</v>
      </c>
      <c r="GL194" s="175"/>
      <c r="GM194" s="238">
        <f t="shared" si="411"/>
        <v>0</v>
      </c>
      <c r="GN194" s="239">
        <f t="shared" si="412"/>
        <v>0</v>
      </c>
      <c r="GO194" s="175"/>
      <c r="GP194" s="238">
        <f t="shared" si="413"/>
        <v>0</v>
      </c>
      <c r="GQ194" s="239">
        <f t="shared" si="414"/>
        <v>0</v>
      </c>
      <c r="GR194" s="175"/>
      <c r="GS194" s="238">
        <f t="shared" si="415"/>
        <v>0</v>
      </c>
      <c r="GT194" s="239">
        <f t="shared" si="416"/>
        <v>0</v>
      </c>
      <c r="GU194" s="175"/>
      <c r="GV194" s="238">
        <f t="shared" si="417"/>
        <v>0</v>
      </c>
      <c r="GW194" s="239">
        <f t="shared" si="418"/>
        <v>0</v>
      </c>
      <c r="GX194" s="175"/>
      <c r="GY194" s="238">
        <f t="shared" si="419"/>
        <v>0</v>
      </c>
      <c r="GZ194" s="239">
        <f t="shared" si="420"/>
        <v>0</v>
      </c>
      <c r="HA194" s="175"/>
      <c r="HB194" s="238">
        <f t="shared" si="421"/>
        <v>0</v>
      </c>
      <c r="HC194" s="239">
        <f t="shared" si="422"/>
        <v>0</v>
      </c>
      <c r="HD194" s="175"/>
      <c r="HE194" s="238">
        <f t="shared" si="423"/>
        <v>0</v>
      </c>
      <c r="HF194" s="239">
        <f t="shared" si="424"/>
        <v>0</v>
      </c>
      <c r="HG194" s="175"/>
      <c r="HH194" s="238">
        <f t="shared" si="425"/>
        <v>0</v>
      </c>
      <c r="HI194" s="239">
        <f t="shared" si="426"/>
        <v>0</v>
      </c>
      <c r="HJ194" s="175"/>
      <c r="HK194" s="238">
        <f t="shared" si="427"/>
        <v>0</v>
      </c>
      <c r="HL194" s="239">
        <f t="shared" si="428"/>
        <v>0</v>
      </c>
      <c r="HM194" s="242">
        <f t="shared" si="429"/>
        <v>0</v>
      </c>
      <c r="HN194" s="108">
        <f t="shared" si="430"/>
        <v>0</v>
      </c>
    </row>
    <row r="195" spans="1:222" s="2" customFormat="1" hidden="1" x14ac:dyDescent="0.2">
      <c r="A195" s="173"/>
      <c r="B195" s="176"/>
      <c r="C195" s="370"/>
      <c r="D195" s="370"/>
      <c r="E195" s="370"/>
      <c r="F195" s="369"/>
      <c r="G195" s="177"/>
      <c r="H195" s="178"/>
      <c r="I195" s="39"/>
      <c r="J195" s="174">
        <f t="shared" si="288"/>
        <v>0</v>
      </c>
      <c r="K195" s="175"/>
      <c r="L195" s="238">
        <f t="shared" si="289"/>
        <v>0</v>
      </c>
      <c r="M195" s="239">
        <f t="shared" si="290"/>
        <v>0</v>
      </c>
      <c r="N195" s="175"/>
      <c r="O195" s="238">
        <f t="shared" si="291"/>
        <v>0</v>
      </c>
      <c r="P195" s="239">
        <f t="shared" si="292"/>
        <v>0</v>
      </c>
      <c r="Q195" s="175"/>
      <c r="R195" s="238">
        <f t="shared" si="293"/>
        <v>0</v>
      </c>
      <c r="S195" s="239">
        <f t="shared" si="294"/>
        <v>0</v>
      </c>
      <c r="T195" s="175"/>
      <c r="U195" s="238">
        <f t="shared" si="295"/>
        <v>0</v>
      </c>
      <c r="V195" s="239">
        <f t="shared" si="296"/>
        <v>0</v>
      </c>
      <c r="W195" s="175"/>
      <c r="X195" s="238">
        <f t="shared" si="297"/>
        <v>0</v>
      </c>
      <c r="Y195" s="239">
        <f t="shared" si="298"/>
        <v>0</v>
      </c>
      <c r="Z195" s="175"/>
      <c r="AA195" s="238">
        <f t="shared" si="299"/>
        <v>0</v>
      </c>
      <c r="AB195" s="239">
        <f t="shared" si="300"/>
        <v>0</v>
      </c>
      <c r="AC195" s="175"/>
      <c r="AD195" s="238">
        <f t="shared" si="301"/>
        <v>0</v>
      </c>
      <c r="AE195" s="239">
        <f t="shared" si="302"/>
        <v>0</v>
      </c>
      <c r="AF195" s="175"/>
      <c r="AG195" s="238">
        <f t="shared" si="303"/>
        <v>0</v>
      </c>
      <c r="AH195" s="239">
        <f t="shared" si="304"/>
        <v>0</v>
      </c>
      <c r="AI195" s="175"/>
      <c r="AJ195" s="238">
        <f t="shared" si="305"/>
        <v>0</v>
      </c>
      <c r="AK195" s="239">
        <f t="shared" si="306"/>
        <v>0</v>
      </c>
      <c r="AL195" s="175"/>
      <c r="AM195" s="238">
        <f t="shared" si="307"/>
        <v>0</v>
      </c>
      <c r="AN195" s="239">
        <f t="shared" si="308"/>
        <v>0</v>
      </c>
      <c r="AO195" s="175"/>
      <c r="AP195" s="238">
        <f t="shared" si="309"/>
        <v>0</v>
      </c>
      <c r="AQ195" s="239">
        <f t="shared" si="310"/>
        <v>0</v>
      </c>
      <c r="AR195" s="175"/>
      <c r="AS195" s="238">
        <f t="shared" si="311"/>
        <v>0</v>
      </c>
      <c r="AT195" s="239">
        <f t="shared" si="312"/>
        <v>0</v>
      </c>
      <c r="AU195" s="175"/>
      <c r="AV195" s="238">
        <f t="shared" si="313"/>
        <v>0</v>
      </c>
      <c r="AW195" s="239">
        <f t="shared" si="314"/>
        <v>0</v>
      </c>
      <c r="AX195" s="175"/>
      <c r="AY195" s="238">
        <f t="shared" si="315"/>
        <v>0</v>
      </c>
      <c r="AZ195" s="239">
        <f t="shared" si="316"/>
        <v>0</v>
      </c>
      <c r="BA195" s="175"/>
      <c r="BB195" s="238">
        <f t="shared" si="317"/>
        <v>0</v>
      </c>
      <c r="BC195" s="239">
        <f t="shared" si="318"/>
        <v>0</v>
      </c>
      <c r="BD195" s="175"/>
      <c r="BE195" s="238">
        <f t="shared" si="319"/>
        <v>0</v>
      </c>
      <c r="BF195" s="239">
        <f t="shared" si="320"/>
        <v>0</v>
      </c>
      <c r="BG195" s="175"/>
      <c r="BH195" s="238">
        <f t="shared" si="321"/>
        <v>0</v>
      </c>
      <c r="BI195" s="239">
        <f t="shared" si="322"/>
        <v>0</v>
      </c>
      <c r="BJ195" s="175"/>
      <c r="BK195" s="238">
        <f t="shared" si="323"/>
        <v>0</v>
      </c>
      <c r="BL195" s="239">
        <f t="shared" si="324"/>
        <v>0</v>
      </c>
      <c r="BM195" s="175"/>
      <c r="BN195" s="238">
        <f t="shared" si="325"/>
        <v>0</v>
      </c>
      <c r="BO195" s="239">
        <f t="shared" si="326"/>
        <v>0</v>
      </c>
      <c r="BP195" s="175"/>
      <c r="BQ195" s="238">
        <f t="shared" si="327"/>
        <v>0</v>
      </c>
      <c r="BR195" s="239">
        <f t="shared" si="328"/>
        <v>0</v>
      </c>
      <c r="BS195" s="175"/>
      <c r="BT195" s="238">
        <f t="shared" si="329"/>
        <v>0</v>
      </c>
      <c r="BU195" s="239">
        <f t="shared" si="330"/>
        <v>0</v>
      </c>
      <c r="BV195" s="175"/>
      <c r="BW195" s="238">
        <f t="shared" si="331"/>
        <v>0</v>
      </c>
      <c r="BX195" s="239">
        <f t="shared" si="332"/>
        <v>0</v>
      </c>
      <c r="BY195" s="175"/>
      <c r="BZ195" s="238">
        <f t="shared" si="333"/>
        <v>0</v>
      </c>
      <c r="CA195" s="239">
        <f t="shared" si="334"/>
        <v>0</v>
      </c>
      <c r="CB195" s="175"/>
      <c r="CC195" s="238">
        <f t="shared" si="335"/>
        <v>0</v>
      </c>
      <c r="CD195" s="239">
        <f t="shared" si="336"/>
        <v>0</v>
      </c>
      <c r="CE195" s="175"/>
      <c r="CF195" s="238">
        <f t="shared" si="337"/>
        <v>0</v>
      </c>
      <c r="CG195" s="239">
        <f t="shared" si="338"/>
        <v>0</v>
      </c>
      <c r="CH195" s="175"/>
      <c r="CI195" s="238">
        <f t="shared" si="339"/>
        <v>0</v>
      </c>
      <c r="CJ195" s="239">
        <f t="shared" si="340"/>
        <v>0</v>
      </c>
      <c r="CK195" s="175"/>
      <c r="CL195" s="238">
        <f t="shared" si="341"/>
        <v>0</v>
      </c>
      <c r="CM195" s="239">
        <f t="shared" si="342"/>
        <v>0</v>
      </c>
      <c r="CN195" s="175"/>
      <c r="CO195" s="238">
        <f t="shared" si="343"/>
        <v>0</v>
      </c>
      <c r="CP195" s="239">
        <f t="shared" si="344"/>
        <v>0</v>
      </c>
      <c r="CQ195" s="175"/>
      <c r="CR195" s="238">
        <f t="shared" si="345"/>
        <v>0</v>
      </c>
      <c r="CS195" s="239">
        <f t="shared" si="346"/>
        <v>0</v>
      </c>
      <c r="CT195" s="175"/>
      <c r="CU195" s="238">
        <f t="shared" si="347"/>
        <v>0</v>
      </c>
      <c r="CV195" s="239">
        <f t="shared" si="348"/>
        <v>0</v>
      </c>
      <c r="CW195" s="175"/>
      <c r="CX195" s="238">
        <f t="shared" si="349"/>
        <v>0</v>
      </c>
      <c r="CY195" s="239">
        <f t="shared" si="350"/>
        <v>0</v>
      </c>
      <c r="CZ195" s="175"/>
      <c r="DA195" s="238">
        <f t="shared" si="351"/>
        <v>0</v>
      </c>
      <c r="DB195" s="239">
        <f t="shared" si="352"/>
        <v>0</v>
      </c>
      <c r="DC195" s="175"/>
      <c r="DD195" s="238">
        <f t="shared" si="353"/>
        <v>0</v>
      </c>
      <c r="DE195" s="239">
        <f t="shared" si="354"/>
        <v>0</v>
      </c>
      <c r="DF195" s="175"/>
      <c r="DG195" s="238">
        <f t="shared" si="355"/>
        <v>0</v>
      </c>
      <c r="DH195" s="239">
        <f t="shared" si="356"/>
        <v>0</v>
      </c>
      <c r="DI195" s="175"/>
      <c r="DJ195" s="238">
        <f t="shared" si="357"/>
        <v>0</v>
      </c>
      <c r="DK195" s="239">
        <f t="shared" si="358"/>
        <v>0</v>
      </c>
      <c r="DL195" s="175"/>
      <c r="DM195" s="238">
        <f t="shared" si="359"/>
        <v>0</v>
      </c>
      <c r="DN195" s="239">
        <f t="shared" si="360"/>
        <v>0</v>
      </c>
      <c r="DO195" s="175"/>
      <c r="DP195" s="238">
        <f t="shared" si="361"/>
        <v>0</v>
      </c>
      <c r="DQ195" s="239">
        <f t="shared" si="362"/>
        <v>0</v>
      </c>
      <c r="DR195" s="175"/>
      <c r="DS195" s="238">
        <f t="shared" si="363"/>
        <v>0</v>
      </c>
      <c r="DT195" s="239">
        <f t="shared" si="364"/>
        <v>0</v>
      </c>
      <c r="DU195" s="175"/>
      <c r="DV195" s="238">
        <f t="shared" si="365"/>
        <v>0</v>
      </c>
      <c r="DW195" s="239">
        <f t="shared" si="366"/>
        <v>0</v>
      </c>
      <c r="DX195" s="175"/>
      <c r="DY195" s="238">
        <f t="shared" si="367"/>
        <v>0</v>
      </c>
      <c r="DZ195" s="239">
        <f t="shared" si="368"/>
        <v>0</v>
      </c>
      <c r="EA195" s="175"/>
      <c r="EB195" s="238">
        <f t="shared" si="369"/>
        <v>0</v>
      </c>
      <c r="EC195" s="239">
        <f t="shared" si="370"/>
        <v>0</v>
      </c>
      <c r="ED195" s="175"/>
      <c r="EE195" s="238">
        <f t="shared" si="371"/>
        <v>0</v>
      </c>
      <c r="EF195" s="239">
        <f t="shared" si="372"/>
        <v>0</v>
      </c>
      <c r="EG195" s="175"/>
      <c r="EH195" s="238">
        <f t="shared" si="373"/>
        <v>0</v>
      </c>
      <c r="EI195" s="239">
        <f t="shared" si="374"/>
        <v>0</v>
      </c>
      <c r="EJ195" s="175"/>
      <c r="EK195" s="238">
        <f t="shared" si="375"/>
        <v>0</v>
      </c>
      <c r="EL195" s="239">
        <f t="shared" si="376"/>
        <v>0</v>
      </c>
      <c r="EM195" s="175"/>
      <c r="EN195" s="238">
        <f t="shared" si="377"/>
        <v>0</v>
      </c>
      <c r="EO195" s="239">
        <f t="shared" si="378"/>
        <v>0</v>
      </c>
      <c r="EP195" s="175"/>
      <c r="EQ195" s="238">
        <f t="shared" si="379"/>
        <v>0</v>
      </c>
      <c r="ER195" s="239">
        <f t="shared" si="380"/>
        <v>0</v>
      </c>
      <c r="ES195" s="175"/>
      <c r="ET195" s="238">
        <f t="shared" si="381"/>
        <v>0</v>
      </c>
      <c r="EU195" s="239">
        <f t="shared" si="382"/>
        <v>0</v>
      </c>
      <c r="EV195" s="175"/>
      <c r="EW195" s="238">
        <f t="shared" si="383"/>
        <v>0</v>
      </c>
      <c r="EX195" s="239">
        <f t="shared" si="384"/>
        <v>0</v>
      </c>
      <c r="EY195" s="175"/>
      <c r="EZ195" s="238">
        <f t="shared" si="385"/>
        <v>0</v>
      </c>
      <c r="FA195" s="239">
        <f t="shared" si="386"/>
        <v>0</v>
      </c>
      <c r="FB195" s="175"/>
      <c r="FC195" s="238">
        <f t="shared" si="387"/>
        <v>0</v>
      </c>
      <c r="FD195" s="239">
        <f t="shared" si="388"/>
        <v>0</v>
      </c>
      <c r="FE195" s="175"/>
      <c r="FF195" s="238">
        <f t="shared" si="389"/>
        <v>0</v>
      </c>
      <c r="FG195" s="239">
        <f t="shared" si="390"/>
        <v>0</v>
      </c>
      <c r="FH195" s="175"/>
      <c r="FI195" s="238">
        <f t="shared" si="391"/>
        <v>0</v>
      </c>
      <c r="FJ195" s="239">
        <f t="shared" si="392"/>
        <v>0</v>
      </c>
      <c r="FK195" s="175"/>
      <c r="FL195" s="238">
        <f t="shared" si="393"/>
        <v>0</v>
      </c>
      <c r="FM195" s="239">
        <f t="shared" si="394"/>
        <v>0</v>
      </c>
      <c r="FN195" s="175"/>
      <c r="FO195" s="238">
        <f t="shared" si="395"/>
        <v>0</v>
      </c>
      <c r="FP195" s="239">
        <f t="shared" si="396"/>
        <v>0</v>
      </c>
      <c r="FQ195" s="175"/>
      <c r="FR195" s="238">
        <f t="shared" si="397"/>
        <v>0</v>
      </c>
      <c r="FS195" s="239">
        <f t="shared" si="398"/>
        <v>0</v>
      </c>
      <c r="FT195" s="175"/>
      <c r="FU195" s="238">
        <f t="shared" si="399"/>
        <v>0</v>
      </c>
      <c r="FV195" s="239">
        <f t="shared" si="400"/>
        <v>0</v>
      </c>
      <c r="FW195" s="175"/>
      <c r="FX195" s="238">
        <f t="shared" si="401"/>
        <v>0</v>
      </c>
      <c r="FY195" s="239">
        <f t="shared" si="402"/>
        <v>0</v>
      </c>
      <c r="FZ195" s="175"/>
      <c r="GA195" s="238">
        <f t="shared" si="403"/>
        <v>0</v>
      </c>
      <c r="GB195" s="239">
        <f t="shared" si="404"/>
        <v>0</v>
      </c>
      <c r="GC195" s="175"/>
      <c r="GD195" s="238">
        <f t="shared" si="405"/>
        <v>0</v>
      </c>
      <c r="GE195" s="239">
        <f t="shared" si="406"/>
        <v>0</v>
      </c>
      <c r="GF195" s="175"/>
      <c r="GG195" s="238">
        <f t="shared" si="407"/>
        <v>0</v>
      </c>
      <c r="GH195" s="239">
        <f t="shared" si="408"/>
        <v>0</v>
      </c>
      <c r="GI195" s="175"/>
      <c r="GJ195" s="238">
        <f t="shared" si="409"/>
        <v>0</v>
      </c>
      <c r="GK195" s="239">
        <f t="shared" si="410"/>
        <v>0</v>
      </c>
      <c r="GL195" s="175"/>
      <c r="GM195" s="238">
        <f t="shared" si="411"/>
        <v>0</v>
      </c>
      <c r="GN195" s="239">
        <f t="shared" si="412"/>
        <v>0</v>
      </c>
      <c r="GO195" s="175"/>
      <c r="GP195" s="238">
        <f t="shared" si="413"/>
        <v>0</v>
      </c>
      <c r="GQ195" s="239">
        <f t="shared" si="414"/>
        <v>0</v>
      </c>
      <c r="GR195" s="175"/>
      <c r="GS195" s="238">
        <f t="shared" si="415"/>
        <v>0</v>
      </c>
      <c r="GT195" s="239">
        <f t="shared" si="416"/>
        <v>0</v>
      </c>
      <c r="GU195" s="175"/>
      <c r="GV195" s="238">
        <f t="shared" si="417"/>
        <v>0</v>
      </c>
      <c r="GW195" s="239">
        <f t="shared" si="418"/>
        <v>0</v>
      </c>
      <c r="GX195" s="175"/>
      <c r="GY195" s="238">
        <f t="shared" si="419"/>
        <v>0</v>
      </c>
      <c r="GZ195" s="239">
        <f t="shared" si="420"/>
        <v>0</v>
      </c>
      <c r="HA195" s="175"/>
      <c r="HB195" s="238">
        <f t="shared" si="421"/>
        <v>0</v>
      </c>
      <c r="HC195" s="239">
        <f t="shared" si="422"/>
        <v>0</v>
      </c>
      <c r="HD195" s="175"/>
      <c r="HE195" s="238">
        <f t="shared" si="423"/>
        <v>0</v>
      </c>
      <c r="HF195" s="239">
        <f t="shared" si="424"/>
        <v>0</v>
      </c>
      <c r="HG195" s="175"/>
      <c r="HH195" s="238">
        <f t="shared" si="425"/>
        <v>0</v>
      </c>
      <c r="HI195" s="239">
        <f t="shared" si="426"/>
        <v>0</v>
      </c>
      <c r="HJ195" s="175"/>
      <c r="HK195" s="238">
        <f t="shared" si="427"/>
        <v>0</v>
      </c>
      <c r="HL195" s="239">
        <f t="shared" si="428"/>
        <v>0</v>
      </c>
      <c r="HM195" s="242">
        <f t="shared" si="429"/>
        <v>0</v>
      </c>
      <c r="HN195" s="108">
        <f t="shared" si="430"/>
        <v>0</v>
      </c>
    </row>
    <row r="196" spans="1:222" s="2" customFormat="1" hidden="1" x14ac:dyDescent="0.2">
      <c r="A196" s="173"/>
      <c r="B196" s="176"/>
      <c r="C196" s="370"/>
      <c r="D196" s="370"/>
      <c r="E196" s="370"/>
      <c r="F196" s="369"/>
      <c r="G196" s="177"/>
      <c r="H196" s="178"/>
      <c r="I196" s="39"/>
      <c r="J196" s="174">
        <f t="shared" si="288"/>
        <v>0</v>
      </c>
      <c r="K196" s="175"/>
      <c r="L196" s="238">
        <f t="shared" si="289"/>
        <v>0</v>
      </c>
      <c r="M196" s="239">
        <f t="shared" si="290"/>
        <v>0</v>
      </c>
      <c r="N196" s="175"/>
      <c r="O196" s="238">
        <f t="shared" si="291"/>
        <v>0</v>
      </c>
      <c r="P196" s="239">
        <f t="shared" si="292"/>
        <v>0</v>
      </c>
      <c r="Q196" s="175"/>
      <c r="R196" s="238">
        <f t="shared" si="293"/>
        <v>0</v>
      </c>
      <c r="S196" s="239">
        <f t="shared" si="294"/>
        <v>0</v>
      </c>
      <c r="T196" s="175"/>
      <c r="U196" s="238">
        <f t="shared" si="295"/>
        <v>0</v>
      </c>
      <c r="V196" s="239">
        <f t="shared" si="296"/>
        <v>0</v>
      </c>
      <c r="W196" s="175"/>
      <c r="X196" s="238">
        <f t="shared" si="297"/>
        <v>0</v>
      </c>
      <c r="Y196" s="239">
        <f t="shared" si="298"/>
        <v>0</v>
      </c>
      <c r="Z196" s="175"/>
      <c r="AA196" s="238">
        <f t="shared" si="299"/>
        <v>0</v>
      </c>
      <c r="AB196" s="239">
        <f t="shared" si="300"/>
        <v>0</v>
      </c>
      <c r="AC196" s="175"/>
      <c r="AD196" s="238">
        <f t="shared" si="301"/>
        <v>0</v>
      </c>
      <c r="AE196" s="239">
        <f t="shared" si="302"/>
        <v>0</v>
      </c>
      <c r="AF196" s="175"/>
      <c r="AG196" s="238">
        <f t="shared" si="303"/>
        <v>0</v>
      </c>
      <c r="AH196" s="239">
        <f t="shared" si="304"/>
        <v>0</v>
      </c>
      <c r="AI196" s="175"/>
      <c r="AJ196" s="238">
        <f t="shared" si="305"/>
        <v>0</v>
      </c>
      <c r="AK196" s="239">
        <f t="shared" si="306"/>
        <v>0</v>
      </c>
      <c r="AL196" s="175"/>
      <c r="AM196" s="238">
        <f t="shared" si="307"/>
        <v>0</v>
      </c>
      <c r="AN196" s="239">
        <f t="shared" si="308"/>
        <v>0</v>
      </c>
      <c r="AO196" s="175"/>
      <c r="AP196" s="238">
        <f t="shared" si="309"/>
        <v>0</v>
      </c>
      <c r="AQ196" s="239">
        <f t="shared" si="310"/>
        <v>0</v>
      </c>
      <c r="AR196" s="175"/>
      <c r="AS196" s="238">
        <f t="shared" si="311"/>
        <v>0</v>
      </c>
      <c r="AT196" s="239">
        <f t="shared" si="312"/>
        <v>0</v>
      </c>
      <c r="AU196" s="175"/>
      <c r="AV196" s="238">
        <f t="shared" si="313"/>
        <v>0</v>
      </c>
      <c r="AW196" s="239">
        <f t="shared" si="314"/>
        <v>0</v>
      </c>
      <c r="AX196" s="175"/>
      <c r="AY196" s="238">
        <f t="shared" si="315"/>
        <v>0</v>
      </c>
      <c r="AZ196" s="239">
        <f t="shared" si="316"/>
        <v>0</v>
      </c>
      <c r="BA196" s="175"/>
      <c r="BB196" s="238">
        <f t="shared" si="317"/>
        <v>0</v>
      </c>
      <c r="BC196" s="239">
        <f t="shared" si="318"/>
        <v>0</v>
      </c>
      <c r="BD196" s="175"/>
      <c r="BE196" s="238">
        <f t="shared" si="319"/>
        <v>0</v>
      </c>
      <c r="BF196" s="239">
        <f t="shared" si="320"/>
        <v>0</v>
      </c>
      <c r="BG196" s="175"/>
      <c r="BH196" s="238">
        <f t="shared" si="321"/>
        <v>0</v>
      </c>
      <c r="BI196" s="239">
        <f t="shared" si="322"/>
        <v>0</v>
      </c>
      <c r="BJ196" s="175"/>
      <c r="BK196" s="238">
        <f t="shared" si="323"/>
        <v>0</v>
      </c>
      <c r="BL196" s="239">
        <f t="shared" si="324"/>
        <v>0</v>
      </c>
      <c r="BM196" s="175"/>
      <c r="BN196" s="238">
        <f t="shared" si="325"/>
        <v>0</v>
      </c>
      <c r="BO196" s="239">
        <f t="shared" si="326"/>
        <v>0</v>
      </c>
      <c r="BP196" s="175"/>
      <c r="BQ196" s="238">
        <f t="shared" si="327"/>
        <v>0</v>
      </c>
      <c r="BR196" s="239">
        <f t="shared" si="328"/>
        <v>0</v>
      </c>
      <c r="BS196" s="175"/>
      <c r="BT196" s="238">
        <f t="shared" si="329"/>
        <v>0</v>
      </c>
      <c r="BU196" s="239">
        <f t="shared" si="330"/>
        <v>0</v>
      </c>
      <c r="BV196" s="175"/>
      <c r="BW196" s="238">
        <f t="shared" si="331"/>
        <v>0</v>
      </c>
      <c r="BX196" s="239">
        <f t="shared" si="332"/>
        <v>0</v>
      </c>
      <c r="BY196" s="175"/>
      <c r="BZ196" s="238">
        <f t="shared" si="333"/>
        <v>0</v>
      </c>
      <c r="CA196" s="239">
        <f t="shared" si="334"/>
        <v>0</v>
      </c>
      <c r="CB196" s="175"/>
      <c r="CC196" s="238">
        <f t="shared" si="335"/>
        <v>0</v>
      </c>
      <c r="CD196" s="239">
        <f t="shared" si="336"/>
        <v>0</v>
      </c>
      <c r="CE196" s="175"/>
      <c r="CF196" s="238">
        <f t="shared" si="337"/>
        <v>0</v>
      </c>
      <c r="CG196" s="239">
        <f t="shared" si="338"/>
        <v>0</v>
      </c>
      <c r="CH196" s="175"/>
      <c r="CI196" s="238">
        <f t="shared" si="339"/>
        <v>0</v>
      </c>
      <c r="CJ196" s="239">
        <f t="shared" si="340"/>
        <v>0</v>
      </c>
      <c r="CK196" s="175"/>
      <c r="CL196" s="238">
        <f t="shared" si="341"/>
        <v>0</v>
      </c>
      <c r="CM196" s="239">
        <f t="shared" si="342"/>
        <v>0</v>
      </c>
      <c r="CN196" s="175"/>
      <c r="CO196" s="238">
        <f t="shared" si="343"/>
        <v>0</v>
      </c>
      <c r="CP196" s="239">
        <f t="shared" si="344"/>
        <v>0</v>
      </c>
      <c r="CQ196" s="175"/>
      <c r="CR196" s="238">
        <f t="shared" si="345"/>
        <v>0</v>
      </c>
      <c r="CS196" s="239">
        <f t="shared" si="346"/>
        <v>0</v>
      </c>
      <c r="CT196" s="175"/>
      <c r="CU196" s="238">
        <f t="shared" si="347"/>
        <v>0</v>
      </c>
      <c r="CV196" s="239">
        <f t="shared" si="348"/>
        <v>0</v>
      </c>
      <c r="CW196" s="175"/>
      <c r="CX196" s="238">
        <f t="shared" si="349"/>
        <v>0</v>
      </c>
      <c r="CY196" s="239">
        <f t="shared" si="350"/>
        <v>0</v>
      </c>
      <c r="CZ196" s="175"/>
      <c r="DA196" s="238">
        <f t="shared" si="351"/>
        <v>0</v>
      </c>
      <c r="DB196" s="239">
        <f t="shared" si="352"/>
        <v>0</v>
      </c>
      <c r="DC196" s="175"/>
      <c r="DD196" s="238">
        <f t="shared" si="353"/>
        <v>0</v>
      </c>
      <c r="DE196" s="239">
        <f t="shared" si="354"/>
        <v>0</v>
      </c>
      <c r="DF196" s="175"/>
      <c r="DG196" s="238">
        <f t="shared" si="355"/>
        <v>0</v>
      </c>
      <c r="DH196" s="239">
        <f t="shared" si="356"/>
        <v>0</v>
      </c>
      <c r="DI196" s="175"/>
      <c r="DJ196" s="238">
        <f t="shared" si="357"/>
        <v>0</v>
      </c>
      <c r="DK196" s="239">
        <f t="shared" si="358"/>
        <v>0</v>
      </c>
      <c r="DL196" s="175"/>
      <c r="DM196" s="238">
        <f t="shared" si="359"/>
        <v>0</v>
      </c>
      <c r="DN196" s="239">
        <f t="shared" si="360"/>
        <v>0</v>
      </c>
      <c r="DO196" s="175"/>
      <c r="DP196" s="238">
        <f t="shared" si="361"/>
        <v>0</v>
      </c>
      <c r="DQ196" s="239">
        <f t="shared" si="362"/>
        <v>0</v>
      </c>
      <c r="DR196" s="175"/>
      <c r="DS196" s="238">
        <f t="shared" si="363"/>
        <v>0</v>
      </c>
      <c r="DT196" s="239">
        <f t="shared" si="364"/>
        <v>0</v>
      </c>
      <c r="DU196" s="175"/>
      <c r="DV196" s="238">
        <f t="shared" si="365"/>
        <v>0</v>
      </c>
      <c r="DW196" s="239">
        <f t="shared" si="366"/>
        <v>0</v>
      </c>
      <c r="DX196" s="175"/>
      <c r="DY196" s="238">
        <f t="shared" si="367"/>
        <v>0</v>
      </c>
      <c r="DZ196" s="239">
        <f t="shared" si="368"/>
        <v>0</v>
      </c>
      <c r="EA196" s="175"/>
      <c r="EB196" s="238">
        <f t="shared" si="369"/>
        <v>0</v>
      </c>
      <c r="EC196" s="239">
        <f t="shared" si="370"/>
        <v>0</v>
      </c>
      <c r="ED196" s="175"/>
      <c r="EE196" s="238">
        <f t="shared" si="371"/>
        <v>0</v>
      </c>
      <c r="EF196" s="239">
        <f t="shared" si="372"/>
        <v>0</v>
      </c>
      <c r="EG196" s="175"/>
      <c r="EH196" s="238">
        <f t="shared" si="373"/>
        <v>0</v>
      </c>
      <c r="EI196" s="239">
        <f t="shared" si="374"/>
        <v>0</v>
      </c>
      <c r="EJ196" s="175"/>
      <c r="EK196" s="238">
        <f t="shared" si="375"/>
        <v>0</v>
      </c>
      <c r="EL196" s="239">
        <f t="shared" si="376"/>
        <v>0</v>
      </c>
      <c r="EM196" s="175"/>
      <c r="EN196" s="238">
        <f t="shared" si="377"/>
        <v>0</v>
      </c>
      <c r="EO196" s="239">
        <f t="shared" si="378"/>
        <v>0</v>
      </c>
      <c r="EP196" s="175"/>
      <c r="EQ196" s="238">
        <f t="shared" si="379"/>
        <v>0</v>
      </c>
      <c r="ER196" s="239">
        <f t="shared" si="380"/>
        <v>0</v>
      </c>
      <c r="ES196" s="175"/>
      <c r="ET196" s="238">
        <f t="shared" si="381"/>
        <v>0</v>
      </c>
      <c r="EU196" s="239">
        <f t="shared" si="382"/>
        <v>0</v>
      </c>
      <c r="EV196" s="175"/>
      <c r="EW196" s="238">
        <f t="shared" si="383"/>
        <v>0</v>
      </c>
      <c r="EX196" s="239">
        <f t="shared" si="384"/>
        <v>0</v>
      </c>
      <c r="EY196" s="175"/>
      <c r="EZ196" s="238">
        <f t="shared" si="385"/>
        <v>0</v>
      </c>
      <c r="FA196" s="239">
        <f t="shared" si="386"/>
        <v>0</v>
      </c>
      <c r="FB196" s="175"/>
      <c r="FC196" s="238">
        <f t="shared" si="387"/>
        <v>0</v>
      </c>
      <c r="FD196" s="239">
        <f t="shared" si="388"/>
        <v>0</v>
      </c>
      <c r="FE196" s="175"/>
      <c r="FF196" s="238">
        <f t="shared" si="389"/>
        <v>0</v>
      </c>
      <c r="FG196" s="239">
        <f t="shared" si="390"/>
        <v>0</v>
      </c>
      <c r="FH196" s="175"/>
      <c r="FI196" s="238">
        <f t="shared" si="391"/>
        <v>0</v>
      </c>
      <c r="FJ196" s="239">
        <f t="shared" si="392"/>
        <v>0</v>
      </c>
      <c r="FK196" s="175"/>
      <c r="FL196" s="238">
        <f t="shared" si="393"/>
        <v>0</v>
      </c>
      <c r="FM196" s="239">
        <f t="shared" si="394"/>
        <v>0</v>
      </c>
      <c r="FN196" s="175"/>
      <c r="FO196" s="238">
        <f t="shared" si="395"/>
        <v>0</v>
      </c>
      <c r="FP196" s="239">
        <f t="shared" si="396"/>
        <v>0</v>
      </c>
      <c r="FQ196" s="175"/>
      <c r="FR196" s="238">
        <f t="shared" si="397"/>
        <v>0</v>
      </c>
      <c r="FS196" s="239">
        <f t="shared" si="398"/>
        <v>0</v>
      </c>
      <c r="FT196" s="175"/>
      <c r="FU196" s="238">
        <f t="shared" si="399"/>
        <v>0</v>
      </c>
      <c r="FV196" s="239">
        <f t="shared" si="400"/>
        <v>0</v>
      </c>
      <c r="FW196" s="175"/>
      <c r="FX196" s="238">
        <f t="shared" si="401"/>
        <v>0</v>
      </c>
      <c r="FY196" s="239">
        <f t="shared" si="402"/>
        <v>0</v>
      </c>
      <c r="FZ196" s="175"/>
      <c r="GA196" s="238">
        <f t="shared" si="403"/>
        <v>0</v>
      </c>
      <c r="GB196" s="239">
        <f t="shared" si="404"/>
        <v>0</v>
      </c>
      <c r="GC196" s="175"/>
      <c r="GD196" s="238">
        <f t="shared" si="405"/>
        <v>0</v>
      </c>
      <c r="GE196" s="239">
        <f t="shared" si="406"/>
        <v>0</v>
      </c>
      <c r="GF196" s="175"/>
      <c r="GG196" s="238">
        <f t="shared" si="407"/>
        <v>0</v>
      </c>
      <c r="GH196" s="239">
        <f t="shared" si="408"/>
        <v>0</v>
      </c>
      <c r="GI196" s="175"/>
      <c r="GJ196" s="238">
        <f t="shared" si="409"/>
        <v>0</v>
      </c>
      <c r="GK196" s="239">
        <f t="shared" si="410"/>
        <v>0</v>
      </c>
      <c r="GL196" s="175"/>
      <c r="GM196" s="238">
        <f t="shared" si="411"/>
        <v>0</v>
      </c>
      <c r="GN196" s="239">
        <f t="shared" si="412"/>
        <v>0</v>
      </c>
      <c r="GO196" s="175"/>
      <c r="GP196" s="238">
        <f t="shared" si="413"/>
        <v>0</v>
      </c>
      <c r="GQ196" s="239">
        <f t="shared" si="414"/>
        <v>0</v>
      </c>
      <c r="GR196" s="175"/>
      <c r="GS196" s="238">
        <f t="shared" si="415"/>
        <v>0</v>
      </c>
      <c r="GT196" s="239">
        <f t="shared" si="416"/>
        <v>0</v>
      </c>
      <c r="GU196" s="175"/>
      <c r="GV196" s="238">
        <f t="shared" si="417"/>
        <v>0</v>
      </c>
      <c r="GW196" s="239">
        <f t="shared" si="418"/>
        <v>0</v>
      </c>
      <c r="GX196" s="175"/>
      <c r="GY196" s="238">
        <f t="shared" si="419"/>
        <v>0</v>
      </c>
      <c r="GZ196" s="239">
        <f t="shared" si="420"/>
        <v>0</v>
      </c>
      <c r="HA196" s="175"/>
      <c r="HB196" s="238">
        <f t="shared" si="421"/>
        <v>0</v>
      </c>
      <c r="HC196" s="239">
        <f t="shared" si="422"/>
        <v>0</v>
      </c>
      <c r="HD196" s="175"/>
      <c r="HE196" s="238">
        <f t="shared" si="423"/>
        <v>0</v>
      </c>
      <c r="HF196" s="239">
        <f t="shared" si="424"/>
        <v>0</v>
      </c>
      <c r="HG196" s="175"/>
      <c r="HH196" s="238">
        <f t="shared" si="425"/>
        <v>0</v>
      </c>
      <c r="HI196" s="239">
        <f t="shared" si="426"/>
        <v>0</v>
      </c>
      <c r="HJ196" s="175"/>
      <c r="HK196" s="238">
        <f t="shared" si="427"/>
        <v>0</v>
      </c>
      <c r="HL196" s="239">
        <f t="shared" si="428"/>
        <v>0</v>
      </c>
      <c r="HM196" s="242">
        <f t="shared" si="429"/>
        <v>0</v>
      </c>
      <c r="HN196" s="108">
        <f t="shared" si="430"/>
        <v>0</v>
      </c>
    </row>
    <row r="197" spans="1:222" s="2" customFormat="1" hidden="1" x14ac:dyDescent="0.2">
      <c r="A197" s="173"/>
      <c r="B197" s="176"/>
      <c r="C197" s="370"/>
      <c r="D197" s="370"/>
      <c r="E197" s="370"/>
      <c r="F197" s="369"/>
      <c r="G197" s="177"/>
      <c r="H197" s="178"/>
      <c r="I197" s="39"/>
      <c r="J197" s="174">
        <f t="shared" si="288"/>
        <v>0</v>
      </c>
      <c r="K197" s="175"/>
      <c r="L197" s="238">
        <f t="shared" si="289"/>
        <v>0</v>
      </c>
      <c r="M197" s="239">
        <f t="shared" si="290"/>
        <v>0</v>
      </c>
      <c r="N197" s="175"/>
      <c r="O197" s="238">
        <f t="shared" si="291"/>
        <v>0</v>
      </c>
      <c r="P197" s="239">
        <f t="shared" si="292"/>
        <v>0</v>
      </c>
      <c r="Q197" s="175"/>
      <c r="R197" s="238">
        <f t="shared" si="293"/>
        <v>0</v>
      </c>
      <c r="S197" s="239">
        <f t="shared" si="294"/>
        <v>0</v>
      </c>
      <c r="T197" s="175"/>
      <c r="U197" s="238">
        <f t="shared" si="295"/>
        <v>0</v>
      </c>
      <c r="V197" s="239">
        <f t="shared" si="296"/>
        <v>0</v>
      </c>
      <c r="W197" s="175"/>
      <c r="X197" s="238">
        <f t="shared" si="297"/>
        <v>0</v>
      </c>
      <c r="Y197" s="239">
        <f t="shared" si="298"/>
        <v>0</v>
      </c>
      <c r="Z197" s="175"/>
      <c r="AA197" s="238">
        <f t="shared" si="299"/>
        <v>0</v>
      </c>
      <c r="AB197" s="239">
        <f t="shared" si="300"/>
        <v>0</v>
      </c>
      <c r="AC197" s="175"/>
      <c r="AD197" s="238">
        <f t="shared" si="301"/>
        <v>0</v>
      </c>
      <c r="AE197" s="239">
        <f t="shared" si="302"/>
        <v>0</v>
      </c>
      <c r="AF197" s="175"/>
      <c r="AG197" s="238">
        <f t="shared" si="303"/>
        <v>0</v>
      </c>
      <c r="AH197" s="239">
        <f t="shared" si="304"/>
        <v>0</v>
      </c>
      <c r="AI197" s="175"/>
      <c r="AJ197" s="238">
        <f t="shared" si="305"/>
        <v>0</v>
      </c>
      <c r="AK197" s="239">
        <f t="shared" si="306"/>
        <v>0</v>
      </c>
      <c r="AL197" s="175"/>
      <c r="AM197" s="238">
        <f t="shared" si="307"/>
        <v>0</v>
      </c>
      <c r="AN197" s="239">
        <f t="shared" si="308"/>
        <v>0</v>
      </c>
      <c r="AO197" s="175"/>
      <c r="AP197" s="238">
        <f t="shared" si="309"/>
        <v>0</v>
      </c>
      <c r="AQ197" s="239">
        <f t="shared" si="310"/>
        <v>0</v>
      </c>
      <c r="AR197" s="175"/>
      <c r="AS197" s="238">
        <f t="shared" si="311"/>
        <v>0</v>
      </c>
      <c r="AT197" s="239">
        <f t="shared" si="312"/>
        <v>0</v>
      </c>
      <c r="AU197" s="175"/>
      <c r="AV197" s="238">
        <f t="shared" si="313"/>
        <v>0</v>
      </c>
      <c r="AW197" s="239">
        <f t="shared" si="314"/>
        <v>0</v>
      </c>
      <c r="AX197" s="175"/>
      <c r="AY197" s="238">
        <f t="shared" si="315"/>
        <v>0</v>
      </c>
      <c r="AZ197" s="239">
        <f t="shared" si="316"/>
        <v>0</v>
      </c>
      <c r="BA197" s="175"/>
      <c r="BB197" s="238">
        <f t="shared" si="317"/>
        <v>0</v>
      </c>
      <c r="BC197" s="239">
        <f t="shared" si="318"/>
        <v>0</v>
      </c>
      <c r="BD197" s="175"/>
      <c r="BE197" s="238">
        <f t="shared" si="319"/>
        <v>0</v>
      </c>
      <c r="BF197" s="239">
        <f t="shared" si="320"/>
        <v>0</v>
      </c>
      <c r="BG197" s="175"/>
      <c r="BH197" s="238">
        <f t="shared" si="321"/>
        <v>0</v>
      </c>
      <c r="BI197" s="239">
        <f t="shared" si="322"/>
        <v>0</v>
      </c>
      <c r="BJ197" s="175"/>
      <c r="BK197" s="238">
        <f t="shared" si="323"/>
        <v>0</v>
      </c>
      <c r="BL197" s="239">
        <f t="shared" si="324"/>
        <v>0</v>
      </c>
      <c r="BM197" s="175"/>
      <c r="BN197" s="238">
        <f t="shared" si="325"/>
        <v>0</v>
      </c>
      <c r="BO197" s="239">
        <f t="shared" si="326"/>
        <v>0</v>
      </c>
      <c r="BP197" s="175"/>
      <c r="BQ197" s="238">
        <f t="shared" si="327"/>
        <v>0</v>
      </c>
      <c r="BR197" s="239">
        <f t="shared" si="328"/>
        <v>0</v>
      </c>
      <c r="BS197" s="175"/>
      <c r="BT197" s="238">
        <f t="shared" si="329"/>
        <v>0</v>
      </c>
      <c r="BU197" s="239">
        <f t="shared" si="330"/>
        <v>0</v>
      </c>
      <c r="BV197" s="175"/>
      <c r="BW197" s="238">
        <f t="shared" si="331"/>
        <v>0</v>
      </c>
      <c r="BX197" s="239">
        <f t="shared" si="332"/>
        <v>0</v>
      </c>
      <c r="BY197" s="175"/>
      <c r="BZ197" s="238">
        <f t="shared" si="333"/>
        <v>0</v>
      </c>
      <c r="CA197" s="239">
        <f t="shared" si="334"/>
        <v>0</v>
      </c>
      <c r="CB197" s="175"/>
      <c r="CC197" s="238">
        <f t="shared" si="335"/>
        <v>0</v>
      </c>
      <c r="CD197" s="239">
        <f t="shared" si="336"/>
        <v>0</v>
      </c>
      <c r="CE197" s="175"/>
      <c r="CF197" s="238">
        <f t="shared" si="337"/>
        <v>0</v>
      </c>
      <c r="CG197" s="239">
        <f t="shared" si="338"/>
        <v>0</v>
      </c>
      <c r="CH197" s="175"/>
      <c r="CI197" s="238">
        <f t="shared" si="339"/>
        <v>0</v>
      </c>
      <c r="CJ197" s="239">
        <f t="shared" si="340"/>
        <v>0</v>
      </c>
      <c r="CK197" s="175"/>
      <c r="CL197" s="238">
        <f t="shared" si="341"/>
        <v>0</v>
      </c>
      <c r="CM197" s="239">
        <f t="shared" si="342"/>
        <v>0</v>
      </c>
      <c r="CN197" s="175"/>
      <c r="CO197" s="238">
        <f t="shared" si="343"/>
        <v>0</v>
      </c>
      <c r="CP197" s="239">
        <f t="shared" si="344"/>
        <v>0</v>
      </c>
      <c r="CQ197" s="175"/>
      <c r="CR197" s="238">
        <f t="shared" si="345"/>
        <v>0</v>
      </c>
      <c r="CS197" s="239">
        <f t="shared" si="346"/>
        <v>0</v>
      </c>
      <c r="CT197" s="175"/>
      <c r="CU197" s="238">
        <f t="shared" si="347"/>
        <v>0</v>
      </c>
      <c r="CV197" s="239">
        <f t="shared" si="348"/>
        <v>0</v>
      </c>
      <c r="CW197" s="175"/>
      <c r="CX197" s="238">
        <f t="shared" si="349"/>
        <v>0</v>
      </c>
      <c r="CY197" s="239">
        <f t="shared" si="350"/>
        <v>0</v>
      </c>
      <c r="CZ197" s="175"/>
      <c r="DA197" s="238">
        <f t="shared" si="351"/>
        <v>0</v>
      </c>
      <c r="DB197" s="239">
        <f t="shared" si="352"/>
        <v>0</v>
      </c>
      <c r="DC197" s="175"/>
      <c r="DD197" s="238">
        <f t="shared" si="353"/>
        <v>0</v>
      </c>
      <c r="DE197" s="239">
        <f t="shared" si="354"/>
        <v>0</v>
      </c>
      <c r="DF197" s="175"/>
      <c r="DG197" s="238">
        <f t="shared" si="355"/>
        <v>0</v>
      </c>
      <c r="DH197" s="239">
        <f t="shared" si="356"/>
        <v>0</v>
      </c>
      <c r="DI197" s="175"/>
      <c r="DJ197" s="238">
        <f t="shared" si="357"/>
        <v>0</v>
      </c>
      <c r="DK197" s="239">
        <f t="shared" si="358"/>
        <v>0</v>
      </c>
      <c r="DL197" s="175"/>
      <c r="DM197" s="238">
        <f t="shared" si="359"/>
        <v>0</v>
      </c>
      <c r="DN197" s="239">
        <f t="shared" si="360"/>
        <v>0</v>
      </c>
      <c r="DO197" s="175"/>
      <c r="DP197" s="238">
        <f t="shared" si="361"/>
        <v>0</v>
      </c>
      <c r="DQ197" s="239">
        <f t="shared" si="362"/>
        <v>0</v>
      </c>
      <c r="DR197" s="175"/>
      <c r="DS197" s="238">
        <f t="shared" si="363"/>
        <v>0</v>
      </c>
      <c r="DT197" s="239">
        <f t="shared" si="364"/>
        <v>0</v>
      </c>
      <c r="DU197" s="175"/>
      <c r="DV197" s="238">
        <f t="shared" si="365"/>
        <v>0</v>
      </c>
      <c r="DW197" s="239">
        <f t="shared" si="366"/>
        <v>0</v>
      </c>
      <c r="DX197" s="175"/>
      <c r="DY197" s="238">
        <f t="shared" si="367"/>
        <v>0</v>
      </c>
      <c r="DZ197" s="239">
        <f t="shared" si="368"/>
        <v>0</v>
      </c>
      <c r="EA197" s="175"/>
      <c r="EB197" s="238">
        <f t="shared" si="369"/>
        <v>0</v>
      </c>
      <c r="EC197" s="239">
        <f t="shared" si="370"/>
        <v>0</v>
      </c>
      <c r="ED197" s="175"/>
      <c r="EE197" s="238">
        <f t="shared" si="371"/>
        <v>0</v>
      </c>
      <c r="EF197" s="239">
        <f t="shared" si="372"/>
        <v>0</v>
      </c>
      <c r="EG197" s="175"/>
      <c r="EH197" s="238">
        <f t="shared" si="373"/>
        <v>0</v>
      </c>
      <c r="EI197" s="239">
        <f t="shared" si="374"/>
        <v>0</v>
      </c>
      <c r="EJ197" s="175"/>
      <c r="EK197" s="238">
        <f t="shared" si="375"/>
        <v>0</v>
      </c>
      <c r="EL197" s="239">
        <f t="shared" si="376"/>
        <v>0</v>
      </c>
      <c r="EM197" s="175"/>
      <c r="EN197" s="238">
        <f t="shared" si="377"/>
        <v>0</v>
      </c>
      <c r="EO197" s="239">
        <f t="shared" si="378"/>
        <v>0</v>
      </c>
      <c r="EP197" s="175"/>
      <c r="EQ197" s="238">
        <f t="shared" si="379"/>
        <v>0</v>
      </c>
      <c r="ER197" s="239">
        <f t="shared" si="380"/>
        <v>0</v>
      </c>
      <c r="ES197" s="175"/>
      <c r="ET197" s="238">
        <f t="shared" si="381"/>
        <v>0</v>
      </c>
      <c r="EU197" s="239">
        <f t="shared" si="382"/>
        <v>0</v>
      </c>
      <c r="EV197" s="175"/>
      <c r="EW197" s="238">
        <f t="shared" si="383"/>
        <v>0</v>
      </c>
      <c r="EX197" s="239">
        <f t="shared" si="384"/>
        <v>0</v>
      </c>
      <c r="EY197" s="175"/>
      <c r="EZ197" s="238">
        <f t="shared" si="385"/>
        <v>0</v>
      </c>
      <c r="FA197" s="239">
        <f t="shared" si="386"/>
        <v>0</v>
      </c>
      <c r="FB197" s="175"/>
      <c r="FC197" s="238">
        <f t="shared" si="387"/>
        <v>0</v>
      </c>
      <c r="FD197" s="239">
        <f t="shared" si="388"/>
        <v>0</v>
      </c>
      <c r="FE197" s="175"/>
      <c r="FF197" s="238">
        <f t="shared" si="389"/>
        <v>0</v>
      </c>
      <c r="FG197" s="239">
        <f t="shared" si="390"/>
        <v>0</v>
      </c>
      <c r="FH197" s="175"/>
      <c r="FI197" s="238">
        <f t="shared" si="391"/>
        <v>0</v>
      </c>
      <c r="FJ197" s="239">
        <f t="shared" si="392"/>
        <v>0</v>
      </c>
      <c r="FK197" s="175"/>
      <c r="FL197" s="238">
        <f t="shared" si="393"/>
        <v>0</v>
      </c>
      <c r="FM197" s="239">
        <f t="shared" si="394"/>
        <v>0</v>
      </c>
      <c r="FN197" s="175"/>
      <c r="FO197" s="238">
        <f t="shared" si="395"/>
        <v>0</v>
      </c>
      <c r="FP197" s="239">
        <f t="shared" si="396"/>
        <v>0</v>
      </c>
      <c r="FQ197" s="175"/>
      <c r="FR197" s="238">
        <f t="shared" si="397"/>
        <v>0</v>
      </c>
      <c r="FS197" s="239">
        <f t="shared" si="398"/>
        <v>0</v>
      </c>
      <c r="FT197" s="175"/>
      <c r="FU197" s="238">
        <f t="shared" si="399"/>
        <v>0</v>
      </c>
      <c r="FV197" s="239">
        <f t="shared" si="400"/>
        <v>0</v>
      </c>
      <c r="FW197" s="175"/>
      <c r="FX197" s="238">
        <f t="shared" si="401"/>
        <v>0</v>
      </c>
      <c r="FY197" s="239">
        <f t="shared" si="402"/>
        <v>0</v>
      </c>
      <c r="FZ197" s="175"/>
      <c r="GA197" s="238">
        <f t="shared" si="403"/>
        <v>0</v>
      </c>
      <c r="GB197" s="239">
        <f t="shared" si="404"/>
        <v>0</v>
      </c>
      <c r="GC197" s="175"/>
      <c r="GD197" s="238">
        <f t="shared" si="405"/>
        <v>0</v>
      </c>
      <c r="GE197" s="239">
        <f t="shared" si="406"/>
        <v>0</v>
      </c>
      <c r="GF197" s="175"/>
      <c r="GG197" s="238">
        <f t="shared" si="407"/>
        <v>0</v>
      </c>
      <c r="GH197" s="239">
        <f t="shared" si="408"/>
        <v>0</v>
      </c>
      <c r="GI197" s="175"/>
      <c r="GJ197" s="238">
        <f t="shared" si="409"/>
        <v>0</v>
      </c>
      <c r="GK197" s="239">
        <f t="shared" si="410"/>
        <v>0</v>
      </c>
      <c r="GL197" s="175"/>
      <c r="GM197" s="238">
        <f t="shared" si="411"/>
        <v>0</v>
      </c>
      <c r="GN197" s="239">
        <f t="shared" si="412"/>
        <v>0</v>
      </c>
      <c r="GO197" s="175"/>
      <c r="GP197" s="238">
        <f t="shared" si="413"/>
        <v>0</v>
      </c>
      <c r="GQ197" s="239">
        <f t="shared" si="414"/>
        <v>0</v>
      </c>
      <c r="GR197" s="175"/>
      <c r="GS197" s="238">
        <f t="shared" si="415"/>
        <v>0</v>
      </c>
      <c r="GT197" s="239">
        <f t="shared" si="416"/>
        <v>0</v>
      </c>
      <c r="GU197" s="175"/>
      <c r="GV197" s="238">
        <f t="shared" si="417"/>
        <v>0</v>
      </c>
      <c r="GW197" s="239">
        <f t="shared" si="418"/>
        <v>0</v>
      </c>
      <c r="GX197" s="175"/>
      <c r="GY197" s="238">
        <f t="shared" si="419"/>
        <v>0</v>
      </c>
      <c r="GZ197" s="239">
        <f t="shared" si="420"/>
        <v>0</v>
      </c>
      <c r="HA197" s="175"/>
      <c r="HB197" s="238">
        <f t="shared" si="421"/>
        <v>0</v>
      </c>
      <c r="HC197" s="239">
        <f t="shared" si="422"/>
        <v>0</v>
      </c>
      <c r="HD197" s="175"/>
      <c r="HE197" s="238">
        <f t="shared" si="423"/>
        <v>0</v>
      </c>
      <c r="HF197" s="239">
        <f t="shared" si="424"/>
        <v>0</v>
      </c>
      <c r="HG197" s="175"/>
      <c r="HH197" s="238">
        <f t="shared" si="425"/>
        <v>0</v>
      </c>
      <c r="HI197" s="239">
        <f t="shared" si="426"/>
        <v>0</v>
      </c>
      <c r="HJ197" s="175"/>
      <c r="HK197" s="238">
        <f t="shared" si="427"/>
        <v>0</v>
      </c>
      <c r="HL197" s="239">
        <f t="shared" si="428"/>
        <v>0</v>
      </c>
      <c r="HM197" s="242">
        <f t="shared" si="429"/>
        <v>0</v>
      </c>
      <c r="HN197" s="108">
        <f t="shared" si="430"/>
        <v>0</v>
      </c>
    </row>
    <row r="198" spans="1:222" s="2" customFormat="1" hidden="1" x14ac:dyDescent="0.2">
      <c r="A198" s="173"/>
      <c r="B198" s="176"/>
      <c r="C198" s="370"/>
      <c r="D198" s="370"/>
      <c r="E198" s="370"/>
      <c r="F198" s="369"/>
      <c r="G198" s="177"/>
      <c r="H198" s="178"/>
      <c r="I198" s="39"/>
      <c r="J198" s="174">
        <f t="shared" si="288"/>
        <v>0</v>
      </c>
      <c r="K198" s="175"/>
      <c r="L198" s="238">
        <f t="shared" si="289"/>
        <v>0</v>
      </c>
      <c r="M198" s="239">
        <f t="shared" si="290"/>
        <v>0</v>
      </c>
      <c r="N198" s="175"/>
      <c r="O198" s="238">
        <f t="shared" si="291"/>
        <v>0</v>
      </c>
      <c r="P198" s="239">
        <f t="shared" si="292"/>
        <v>0</v>
      </c>
      <c r="Q198" s="175"/>
      <c r="R198" s="238">
        <f t="shared" si="293"/>
        <v>0</v>
      </c>
      <c r="S198" s="239">
        <f t="shared" si="294"/>
        <v>0</v>
      </c>
      <c r="T198" s="175"/>
      <c r="U198" s="238">
        <f t="shared" si="295"/>
        <v>0</v>
      </c>
      <c r="V198" s="239">
        <f t="shared" si="296"/>
        <v>0</v>
      </c>
      <c r="W198" s="175"/>
      <c r="X198" s="238">
        <f t="shared" si="297"/>
        <v>0</v>
      </c>
      <c r="Y198" s="239">
        <f t="shared" si="298"/>
        <v>0</v>
      </c>
      <c r="Z198" s="175"/>
      <c r="AA198" s="238">
        <f t="shared" si="299"/>
        <v>0</v>
      </c>
      <c r="AB198" s="239">
        <f t="shared" si="300"/>
        <v>0</v>
      </c>
      <c r="AC198" s="175"/>
      <c r="AD198" s="238">
        <f t="shared" si="301"/>
        <v>0</v>
      </c>
      <c r="AE198" s="239">
        <f t="shared" si="302"/>
        <v>0</v>
      </c>
      <c r="AF198" s="175"/>
      <c r="AG198" s="238">
        <f t="shared" si="303"/>
        <v>0</v>
      </c>
      <c r="AH198" s="239">
        <f t="shared" si="304"/>
        <v>0</v>
      </c>
      <c r="AI198" s="175"/>
      <c r="AJ198" s="238">
        <f t="shared" si="305"/>
        <v>0</v>
      </c>
      <c r="AK198" s="239">
        <f t="shared" si="306"/>
        <v>0</v>
      </c>
      <c r="AL198" s="175"/>
      <c r="AM198" s="238">
        <f t="shared" si="307"/>
        <v>0</v>
      </c>
      <c r="AN198" s="239">
        <f t="shared" si="308"/>
        <v>0</v>
      </c>
      <c r="AO198" s="175"/>
      <c r="AP198" s="238">
        <f t="shared" si="309"/>
        <v>0</v>
      </c>
      <c r="AQ198" s="239">
        <f t="shared" si="310"/>
        <v>0</v>
      </c>
      <c r="AR198" s="175"/>
      <c r="AS198" s="238">
        <f t="shared" si="311"/>
        <v>0</v>
      </c>
      <c r="AT198" s="239">
        <f t="shared" si="312"/>
        <v>0</v>
      </c>
      <c r="AU198" s="175"/>
      <c r="AV198" s="238">
        <f t="shared" si="313"/>
        <v>0</v>
      </c>
      <c r="AW198" s="239">
        <f t="shared" si="314"/>
        <v>0</v>
      </c>
      <c r="AX198" s="175"/>
      <c r="AY198" s="238">
        <f t="shared" si="315"/>
        <v>0</v>
      </c>
      <c r="AZ198" s="239">
        <f t="shared" si="316"/>
        <v>0</v>
      </c>
      <c r="BA198" s="175"/>
      <c r="BB198" s="238">
        <f t="shared" si="317"/>
        <v>0</v>
      </c>
      <c r="BC198" s="239">
        <f t="shared" si="318"/>
        <v>0</v>
      </c>
      <c r="BD198" s="175"/>
      <c r="BE198" s="238">
        <f t="shared" si="319"/>
        <v>0</v>
      </c>
      <c r="BF198" s="239">
        <f t="shared" si="320"/>
        <v>0</v>
      </c>
      <c r="BG198" s="175"/>
      <c r="BH198" s="238">
        <f t="shared" si="321"/>
        <v>0</v>
      </c>
      <c r="BI198" s="239">
        <f t="shared" si="322"/>
        <v>0</v>
      </c>
      <c r="BJ198" s="175"/>
      <c r="BK198" s="238">
        <f t="shared" si="323"/>
        <v>0</v>
      </c>
      <c r="BL198" s="239">
        <f t="shared" si="324"/>
        <v>0</v>
      </c>
      <c r="BM198" s="175"/>
      <c r="BN198" s="238">
        <f t="shared" si="325"/>
        <v>0</v>
      </c>
      <c r="BO198" s="239">
        <f t="shared" si="326"/>
        <v>0</v>
      </c>
      <c r="BP198" s="175"/>
      <c r="BQ198" s="238">
        <f t="shared" si="327"/>
        <v>0</v>
      </c>
      <c r="BR198" s="239">
        <f t="shared" si="328"/>
        <v>0</v>
      </c>
      <c r="BS198" s="175"/>
      <c r="BT198" s="238">
        <f t="shared" si="329"/>
        <v>0</v>
      </c>
      <c r="BU198" s="239">
        <f t="shared" si="330"/>
        <v>0</v>
      </c>
      <c r="BV198" s="175"/>
      <c r="BW198" s="238">
        <f t="shared" si="331"/>
        <v>0</v>
      </c>
      <c r="BX198" s="239">
        <f t="shared" si="332"/>
        <v>0</v>
      </c>
      <c r="BY198" s="175"/>
      <c r="BZ198" s="238">
        <f t="shared" si="333"/>
        <v>0</v>
      </c>
      <c r="CA198" s="239">
        <f t="shared" si="334"/>
        <v>0</v>
      </c>
      <c r="CB198" s="175"/>
      <c r="CC198" s="238">
        <f t="shared" si="335"/>
        <v>0</v>
      </c>
      <c r="CD198" s="239">
        <f t="shared" si="336"/>
        <v>0</v>
      </c>
      <c r="CE198" s="175"/>
      <c r="CF198" s="238">
        <f t="shared" si="337"/>
        <v>0</v>
      </c>
      <c r="CG198" s="239">
        <f t="shared" si="338"/>
        <v>0</v>
      </c>
      <c r="CH198" s="175"/>
      <c r="CI198" s="238">
        <f t="shared" si="339"/>
        <v>0</v>
      </c>
      <c r="CJ198" s="239">
        <f t="shared" si="340"/>
        <v>0</v>
      </c>
      <c r="CK198" s="175"/>
      <c r="CL198" s="238">
        <f t="shared" si="341"/>
        <v>0</v>
      </c>
      <c r="CM198" s="239">
        <f t="shared" si="342"/>
        <v>0</v>
      </c>
      <c r="CN198" s="175"/>
      <c r="CO198" s="238">
        <f t="shared" si="343"/>
        <v>0</v>
      </c>
      <c r="CP198" s="239">
        <f t="shared" si="344"/>
        <v>0</v>
      </c>
      <c r="CQ198" s="175"/>
      <c r="CR198" s="238">
        <f t="shared" si="345"/>
        <v>0</v>
      </c>
      <c r="CS198" s="239">
        <f t="shared" si="346"/>
        <v>0</v>
      </c>
      <c r="CT198" s="175"/>
      <c r="CU198" s="238">
        <f t="shared" si="347"/>
        <v>0</v>
      </c>
      <c r="CV198" s="239">
        <f t="shared" si="348"/>
        <v>0</v>
      </c>
      <c r="CW198" s="175"/>
      <c r="CX198" s="238">
        <f t="shared" si="349"/>
        <v>0</v>
      </c>
      <c r="CY198" s="239">
        <f t="shared" si="350"/>
        <v>0</v>
      </c>
      <c r="CZ198" s="175"/>
      <c r="DA198" s="238">
        <f t="shared" si="351"/>
        <v>0</v>
      </c>
      <c r="DB198" s="239">
        <f t="shared" si="352"/>
        <v>0</v>
      </c>
      <c r="DC198" s="175"/>
      <c r="DD198" s="238">
        <f t="shared" si="353"/>
        <v>0</v>
      </c>
      <c r="DE198" s="239">
        <f t="shared" si="354"/>
        <v>0</v>
      </c>
      <c r="DF198" s="175"/>
      <c r="DG198" s="238">
        <f t="shared" si="355"/>
        <v>0</v>
      </c>
      <c r="DH198" s="239">
        <f t="shared" si="356"/>
        <v>0</v>
      </c>
      <c r="DI198" s="175"/>
      <c r="DJ198" s="238">
        <f t="shared" si="357"/>
        <v>0</v>
      </c>
      <c r="DK198" s="239">
        <f t="shared" si="358"/>
        <v>0</v>
      </c>
      <c r="DL198" s="175"/>
      <c r="DM198" s="238">
        <f t="shared" si="359"/>
        <v>0</v>
      </c>
      <c r="DN198" s="239">
        <f t="shared" si="360"/>
        <v>0</v>
      </c>
      <c r="DO198" s="175"/>
      <c r="DP198" s="238">
        <f t="shared" si="361"/>
        <v>0</v>
      </c>
      <c r="DQ198" s="239">
        <f t="shared" si="362"/>
        <v>0</v>
      </c>
      <c r="DR198" s="175"/>
      <c r="DS198" s="238">
        <f t="shared" si="363"/>
        <v>0</v>
      </c>
      <c r="DT198" s="239">
        <f t="shared" si="364"/>
        <v>0</v>
      </c>
      <c r="DU198" s="175"/>
      <c r="DV198" s="238">
        <f t="shared" si="365"/>
        <v>0</v>
      </c>
      <c r="DW198" s="239">
        <f t="shared" si="366"/>
        <v>0</v>
      </c>
      <c r="DX198" s="175"/>
      <c r="DY198" s="238">
        <f t="shared" si="367"/>
        <v>0</v>
      </c>
      <c r="DZ198" s="239">
        <f t="shared" si="368"/>
        <v>0</v>
      </c>
      <c r="EA198" s="175"/>
      <c r="EB198" s="238">
        <f t="shared" si="369"/>
        <v>0</v>
      </c>
      <c r="EC198" s="239">
        <f t="shared" si="370"/>
        <v>0</v>
      </c>
      <c r="ED198" s="175"/>
      <c r="EE198" s="238">
        <f t="shared" si="371"/>
        <v>0</v>
      </c>
      <c r="EF198" s="239">
        <f t="shared" si="372"/>
        <v>0</v>
      </c>
      <c r="EG198" s="175"/>
      <c r="EH198" s="238">
        <f t="shared" si="373"/>
        <v>0</v>
      </c>
      <c r="EI198" s="239">
        <f t="shared" si="374"/>
        <v>0</v>
      </c>
      <c r="EJ198" s="175"/>
      <c r="EK198" s="238">
        <f t="shared" si="375"/>
        <v>0</v>
      </c>
      <c r="EL198" s="239">
        <f t="shared" si="376"/>
        <v>0</v>
      </c>
      <c r="EM198" s="175"/>
      <c r="EN198" s="238">
        <f t="shared" si="377"/>
        <v>0</v>
      </c>
      <c r="EO198" s="239">
        <f t="shared" si="378"/>
        <v>0</v>
      </c>
      <c r="EP198" s="175"/>
      <c r="EQ198" s="238">
        <f t="shared" si="379"/>
        <v>0</v>
      </c>
      <c r="ER198" s="239">
        <f t="shared" si="380"/>
        <v>0</v>
      </c>
      <c r="ES198" s="175"/>
      <c r="ET198" s="238">
        <f t="shared" si="381"/>
        <v>0</v>
      </c>
      <c r="EU198" s="239">
        <f t="shared" si="382"/>
        <v>0</v>
      </c>
      <c r="EV198" s="175"/>
      <c r="EW198" s="238">
        <f t="shared" si="383"/>
        <v>0</v>
      </c>
      <c r="EX198" s="239">
        <f t="shared" si="384"/>
        <v>0</v>
      </c>
      <c r="EY198" s="175"/>
      <c r="EZ198" s="238">
        <f t="shared" si="385"/>
        <v>0</v>
      </c>
      <c r="FA198" s="239">
        <f t="shared" si="386"/>
        <v>0</v>
      </c>
      <c r="FB198" s="175"/>
      <c r="FC198" s="238">
        <f t="shared" si="387"/>
        <v>0</v>
      </c>
      <c r="FD198" s="239">
        <f t="shared" si="388"/>
        <v>0</v>
      </c>
      <c r="FE198" s="175"/>
      <c r="FF198" s="238">
        <f t="shared" si="389"/>
        <v>0</v>
      </c>
      <c r="FG198" s="239">
        <f t="shared" si="390"/>
        <v>0</v>
      </c>
      <c r="FH198" s="175"/>
      <c r="FI198" s="238">
        <f t="shared" si="391"/>
        <v>0</v>
      </c>
      <c r="FJ198" s="239">
        <f t="shared" si="392"/>
        <v>0</v>
      </c>
      <c r="FK198" s="175"/>
      <c r="FL198" s="238">
        <f t="shared" si="393"/>
        <v>0</v>
      </c>
      <c r="FM198" s="239">
        <f t="shared" si="394"/>
        <v>0</v>
      </c>
      <c r="FN198" s="175"/>
      <c r="FO198" s="238">
        <f t="shared" si="395"/>
        <v>0</v>
      </c>
      <c r="FP198" s="239">
        <f t="shared" si="396"/>
        <v>0</v>
      </c>
      <c r="FQ198" s="175"/>
      <c r="FR198" s="238">
        <f t="shared" si="397"/>
        <v>0</v>
      </c>
      <c r="FS198" s="239">
        <f t="shared" si="398"/>
        <v>0</v>
      </c>
      <c r="FT198" s="175"/>
      <c r="FU198" s="238">
        <f t="shared" si="399"/>
        <v>0</v>
      </c>
      <c r="FV198" s="239">
        <f t="shared" si="400"/>
        <v>0</v>
      </c>
      <c r="FW198" s="175"/>
      <c r="FX198" s="238">
        <f t="shared" si="401"/>
        <v>0</v>
      </c>
      <c r="FY198" s="239">
        <f t="shared" si="402"/>
        <v>0</v>
      </c>
      <c r="FZ198" s="175"/>
      <c r="GA198" s="238">
        <f t="shared" si="403"/>
        <v>0</v>
      </c>
      <c r="GB198" s="239">
        <f t="shared" si="404"/>
        <v>0</v>
      </c>
      <c r="GC198" s="175"/>
      <c r="GD198" s="238">
        <f t="shared" si="405"/>
        <v>0</v>
      </c>
      <c r="GE198" s="239">
        <f t="shared" si="406"/>
        <v>0</v>
      </c>
      <c r="GF198" s="175"/>
      <c r="GG198" s="238">
        <f t="shared" si="407"/>
        <v>0</v>
      </c>
      <c r="GH198" s="239">
        <f t="shared" si="408"/>
        <v>0</v>
      </c>
      <c r="GI198" s="175"/>
      <c r="GJ198" s="238">
        <f t="shared" si="409"/>
        <v>0</v>
      </c>
      <c r="GK198" s="239">
        <f t="shared" si="410"/>
        <v>0</v>
      </c>
      <c r="GL198" s="175"/>
      <c r="GM198" s="238">
        <f t="shared" si="411"/>
        <v>0</v>
      </c>
      <c r="GN198" s="239">
        <f t="shared" si="412"/>
        <v>0</v>
      </c>
      <c r="GO198" s="175"/>
      <c r="GP198" s="238">
        <f t="shared" si="413"/>
        <v>0</v>
      </c>
      <c r="GQ198" s="239">
        <f t="shared" si="414"/>
        <v>0</v>
      </c>
      <c r="GR198" s="175"/>
      <c r="GS198" s="238">
        <f t="shared" si="415"/>
        <v>0</v>
      </c>
      <c r="GT198" s="239">
        <f t="shared" si="416"/>
        <v>0</v>
      </c>
      <c r="GU198" s="175"/>
      <c r="GV198" s="238">
        <f t="shared" si="417"/>
        <v>0</v>
      </c>
      <c r="GW198" s="239">
        <f t="shared" si="418"/>
        <v>0</v>
      </c>
      <c r="GX198" s="175"/>
      <c r="GY198" s="238">
        <f t="shared" si="419"/>
        <v>0</v>
      </c>
      <c r="GZ198" s="239">
        <f t="shared" si="420"/>
        <v>0</v>
      </c>
      <c r="HA198" s="175"/>
      <c r="HB198" s="238">
        <f t="shared" si="421"/>
        <v>0</v>
      </c>
      <c r="HC198" s="239">
        <f t="shared" si="422"/>
        <v>0</v>
      </c>
      <c r="HD198" s="175"/>
      <c r="HE198" s="238">
        <f t="shared" si="423"/>
        <v>0</v>
      </c>
      <c r="HF198" s="239">
        <f t="shared" si="424"/>
        <v>0</v>
      </c>
      <c r="HG198" s="175"/>
      <c r="HH198" s="238">
        <f t="shared" si="425"/>
        <v>0</v>
      </c>
      <c r="HI198" s="239">
        <f t="shared" si="426"/>
        <v>0</v>
      </c>
      <c r="HJ198" s="175"/>
      <c r="HK198" s="238">
        <f t="shared" si="427"/>
        <v>0</v>
      </c>
      <c r="HL198" s="239">
        <f t="shared" si="428"/>
        <v>0</v>
      </c>
      <c r="HM198" s="242">
        <f t="shared" si="429"/>
        <v>0</v>
      </c>
      <c r="HN198" s="108">
        <f t="shared" si="430"/>
        <v>0</v>
      </c>
    </row>
    <row r="199" spans="1:222" s="2" customFormat="1" hidden="1" x14ac:dyDescent="0.2">
      <c r="A199" s="173"/>
      <c r="B199" s="176"/>
      <c r="C199" s="370"/>
      <c r="D199" s="370"/>
      <c r="E199" s="370"/>
      <c r="F199" s="369"/>
      <c r="G199" s="177"/>
      <c r="H199" s="178"/>
      <c r="I199" s="39"/>
      <c r="J199" s="174">
        <f t="shared" si="288"/>
        <v>0</v>
      </c>
      <c r="K199" s="175"/>
      <c r="L199" s="238">
        <f t="shared" si="289"/>
        <v>0</v>
      </c>
      <c r="M199" s="239">
        <f t="shared" si="290"/>
        <v>0</v>
      </c>
      <c r="N199" s="175"/>
      <c r="O199" s="238">
        <f t="shared" si="291"/>
        <v>0</v>
      </c>
      <c r="P199" s="239">
        <f t="shared" si="292"/>
        <v>0</v>
      </c>
      <c r="Q199" s="175"/>
      <c r="R199" s="238">
        <f t="shared" si="293"/>
        <v>0</v>
      </c>
      <c r="S199" s="239">
        <f t="shared" si="294"/>
        <v>0</v>
      </c>
      <c r="T199" s="175"/>
      <c r="U199" s="238">
        <f t="shared" si="295"/>
        <v>0</v>
      </c>
      <c r="V199" s="239">
        <f t="shared" si="296"/>
        <v>0</v>
      </c>
      <c r="W199" s="175"/>
      <c r="X199" s="238">
        <f t="shared" si="297"/>
        <v>0</v>
      </c>
      <c r="Y199" s="239">
        <f t="shared" si="298"/>
        <v>0</v>
      </c>
      <c r="Z199" s="175"/>
      <c r="AA199" s="238">
        <f t="shared" si="299"/>
        <v>0</v>
      </c>
      <c r="AB199" s="239">
        <f t="shared" si="300"/>
        <v>0</v>
      </c>
      <c r="AC199" s="175"/>
      <c r="AD199" s="238">
        <f t="shared" si="301"/>
        <v>0</v>
      </c>
      <c r="AE199" s="239">
        <f t="shared" si="302"/>
        <v>0</v>
      </c>
      <c r="AF199" s="175"/>
      <c r="AG199" s="238">
        <f t="shared" si="303"/>
        <v>0</v>
      </c>
      <c r="AH199" s="239">
        <f t="shared" si="304"/>
        <v>0</v>
      </c>
      <c r="AI199" s="175"/>
      <c r="AJ199" s="238">
        <f t="shared" si="305"/>
        <v>0</v>
      </c>
      <c r="AK199" s="239">
        <f t="shared" si="306"/>
        <v>0</v>
      </c>
      <c r="AL199" s="175"/>
      <c r="AM199" s="238">
        <f t="shared" si="307"/>
        <v>0</v>
      </c>
      <c r="AN199" s="239">
        <f t="shared" si="308"/>
        <v>0</v>
      </c>
      <c r="AO199" s="175"/>
      <c r="AP199" s="238">
        <f t="shared" si="309"/>
        <v>0</v>
      </c>
      <c r="AQ199" s="239">
        <f t="shared" si="310"/>
        <v>0</v>
      </c>
      <c r="AR199" s="175"/>
      <c r="AS199" s="238">
        <f t="shared" si="311"/>
        <v>0</v>
      </c>
      <c r="AT199" s="239">
        <f t="shared" si="312"/>
        <v>0</v>
      </c>
      <c r="AU199" s="175"/>
      <c r="AV199" s="238">
        <f t="shared" si="313"/>
        <v>0</v>
      </c>
      <c r="AW199" s="239">
        <f t="shared" si="314"/>
        <v>0</v>
      </c>
      <c r="AX199" s="175"/>
      <c r="AY199" s="238">
        <f t="shared" si="315"/>
        <v>0</v>
      </c>
      <c r="AZ199" s="239">
        <f t="shared" si="316"/>
        <v>0</v>
      </c>
      <c r="BA199" s="175"/>
      <c r="BB199" s="238">
        <f t="shared" si="317"/>
        <v>0</v>
      </c>
      <c r="BC199" s="239">
        <f t="shared" si="318"/>
        <v>0</v>
      </c>
      <c r="BD199" s="175"/>
      <c r="BE199" s="238">
        <f t="shared" si="319"/>
        <v>0</v>
      </c>
      <c r="BF199" s="239">
        <f t="shared" si="320"/>
        <v>0</v>
      </c>
      <c r="BG199" s="175"/>
      <c r="BH199" s="238">
        <f t="shared" si="321"/>
        <v>0</v>
      </c>
      <c r="BI199" s="239">
        <f t="shared" si="322"/>
        <v>0</v>
      </c>
      <c r="BJ199" s="175"/>
      <c r="BK199" s="238">
        <f t="shared" si="323"/>
        <v>0</v>
      </c>
      <c r="BL199" s="239">
        <f t="shared" si="324"/>
        <v>0</v>
      </c>
      <c r="BM199" s="175"/>
      <c r="BN199" s="238">
        <f t="shared" si="325"/>
        <v>0</v>
      </c>
      <c r="BO199" s="239">
        <f t="shared" si="326"/>
        <v>0</v>
      </c>
      <c r="BP199" s="175"/>
      <c r="BQ199" s="238">
        <f t="shared" si="327"/>
        <v>0</v>
      </c>
      <c r="BR199" s="239">
        <f t="shared" si="328"/>
        <v>0</v>
      </c>
      <c r="BS199" s="175"/>
      <c r="BT199" s="238">
        <f t="shared" si="329"/>
        <v>0</v>
      </c>
      <c r="BU199" s="239">
        <f t="shared" si="330"/>
        <v>0</v>
      </c>
      <c r="BV199" s="175"/>
      <c r="BW199" s="238">
        <f t="shared" si="331"/>
        <v>0</v>
      </c>
      <c r="BX199" s="239">
        <f t="shared" si="332"/>
        <v>0</v>
      </c>
      <c r="BY199" s="175"/>
      <c r="BZ199" s="238">
        <f t="shared" si="333"/>
        <v>0</v>
      </c>
      <c r="CA199" s="239">
        <f t="shared" si="334"/>
        <v>0</v>
      </c>
      <c r="CB199" s="175"/>
      <c r="CC199" s="238">
        <f t="shared" si="335"/>
        <v>0</v>
      </c>
      <c r="CD199" s="239">
        <f t="shared" si="336"/>
        <v>0</v>
      </c>
      <c r="CE199" s="175"/>
      <c r="CF199" s="238">
        <f t="shared" si="337"/>
        <v>0</v>
      </c>
      <c r="CG199" s="239">
        <f t="shared" si="338"/>
        <v>0</v>
      </c>
      <c r="CH199" s="175"/>
      <c r="CI199" s="238">
        <f t="shared" si="339"/>
        <v>0</v>
      </c>
      <c r="CJ199" s="239">
        <f t="shared" si="340"/>
        <v>0</v>
      </c>
      <c r="CK199" s="175"/>
      <c r="CL199" s="238">
        <f t="shared" si="341"/>
        <v>0</v>
      </c>
      <c r="CM199" s="239">
        <f t="shared" si="342"/>
        <v>0</v>
      </c>
      <c r="CN199" s="175"/>
      <c r="CO199" s="238">
        <f t="shared" si="343"/>
        <v>0</v>
      </c>
      <c r="CP199" s="239">
        <f t="shared" si="344"/>
        <v>0</v>
      </c>
      <c r="CQ199" s="175"/>
      <c r="CR199" s="238">
        <f t="shared" si="345"/>
        <v>0</v>
      </c>
      <c r="CS199" s="239">
        <f t="shared" si="346"/>
        <v>0</v>
      </c>
      <c r="CT199" s="175"/>
      <c r="CU199" s="238">
        <f t="shared" si="347"/>
        <v>0</v>
      </c>
      <c r="CV199" s="239">
        <f t="shared" si="348"/>
        <v>0</v>
      </c>
      <c r="CW199" s="175"/>
      <c r="CX199" s="238">
        <f t="shared" si="349"/>
        <v>0</v>
      </c>
      <c r="CY199" s="239">
        <f t="shared" si="350"/>
        <v>0</v>
      </c>
      <c r="CZ199" s="175"/>
      <c r="DA199" s="238">
        <f t="shared" si="351"/>
        <v>0</v>
      </c>
      <c r="DB199" s="239">
        <f t="shared" si="352"/>
        <v>0</v>
      </c>
      <c r="DC199" s="175"/>
      <c r="DD199" s="238">
        <f t="shared" si="353"/>
        <v>0</v>
      </c>
      <c r="DE199" s="239">
        <f t="shared" si="354"/>
        <v>0</v>
      </c>
      <c r="DF199" s="175"/>
      <c r="DG199" s="238">
        <f t="shared" si="355"/>
        <v>0</v>
      </c>
      <c r="DH199" s="239">
        <f t="shared" si="356"/>
        <v>0</v>
      </c>
      <c r="DI199" s="175"/>
      <c r="DJ199" s="238">
        <f t="shared" si="357"/>
        <v>0</v>
      </c>
      <c r="DK199" s="239">
        <f t="shared" si="358"/>
        <v>0</v>
      </c>
      <c r="DL199" s="175"/>
      <c r="DM199" s="238">
        <f t="shared" si="359"/>
        <v>0</v>
      </c>
      <c r="DN199" s="239">
        <f t="shared" si="360"/>
        <v>0</v>
      </c>
      <c r="DO199" s="175"/>
      <c r="DP199" s="238">
        <f t="shared" si="361"/>
        <v>0</v>
      </c>
      <c r="DQ199" s="239">
        <f t="shared" si="362"/>
        <v>0</v>
      </c>
      <c r="DR199" s="175"/>
      <c r="DS199" s="238">
        <f t="shared" si="363"/>
        <v>0</v>
      </c>
      <c r="DT199" s="239">
        <f t="shared" si="364"/>
        <v>0</v>
      </c>
      <c r="DU199" s="175"/>
      <c r="DV199" s="238">
        <f t="shared" si="365"/>
        <v>0</v>
      </c>
      <c r="DW199" s="239">
        <f t="shared" si="366"/>
        <v>0</v>
      </c>
      <c r="DX199" s="175"/>
      <c r="DY199" s="238">
        <f t="shared" si="367"/>
        <v>0</v>
      </c>
      <c r="DZ199" s="239">
        <f t="shared" si="368"/>
        <v>0</v>
      </c>
      <c r="EA199" s="175"/>
      <c r="EB199" s="238">
        <f t="shared" si="369"/>
        <v>0</v>
      </c>
      <c r="EC199" s="239">
        <f t="shared" si="370"/>
        <v>0</v>
      </c>
      <c r="ED199" s="175"/>
      <c r="EE199" s="238">
        <f t="shared" si="371"/>
        <v>0</v>
      </c>
      <c r="EF199" s="239">
        <f t="shared" si="372"/>
        <v>0</v>
      </c>
      <c r="EG199" s="175"/>
      <c r="EH199" s="238">
        <f t="shared" si="373"/>
        <v>0</v>
      </c>
      <c r="EI199" s="239">
        <f t="shared" si="374"/>
        <v>0</v>
      </c>
      <c r="EJ199" s="175"/>
      <c r="EK199" s="238">
        <f t="shared" si="375"/>
        <v>0</v>
      </c>
      <c r="EL199" s="239">
        <f t="shared" si="376"/>
        <v>0</v>
      </c>
      <c r="EM199" s="175"/>
      <c r="EN199" s="238">
        <f t="shared" si="377"/>
        <v>0</v>
      </c>
      <c r="EO199" s="239">
        <f t="shared" si="378"/>
        <v>0</v>
      </c>
      <c r="EP199" s="175"/>
      <c r="EQ199" s="238">
        <f t="shared" si="379"/>
        <v>0</v>
      </c>
      <c r="ER199" s="239">
        <f t="shared" si="380"/>
        <v>0</v>
      </c>
      <c r="ES199" s="175"/>
      <c r="ET199" s="238">
        <f t="shared" si="381"/>
        <v>0</v>
      </c>
      <c r="EU199" s="239">
        <f t="shared" si="382"/>
        <v>0</v>
      </c>
      <c r="EV199" s="175"/>
      <c r="EW199" s="238">
        <f t="shared" si="383"/>
        <v>0</v>
      </c>
      <c r="EX199" s="239">
        <f t="shared" si="384"/>
        <v>0</v>
      </c>
      <c r="EY199" s="175"/>
      <c r="EZ199" s="238">
        <f t="shared" si="385"/>
        <v>0</v>
      </c>
      <c r="FA199" s="239">
        <f t="shared" si="386"/>
        <v>0</v>
      </c>
      <c r="FB199" s="175"/>
      <c r="FC199" s="238">
        <f t="shared" si="387"/>
        <v>0</v>
      </c>
      <c r="FD199" s="239">
        <f t="shared" si="388"/>
        <v>0</v>
      </c>
      <c r="FE199" s="175"/>
      <c r="FF199" s="238">
        <f t="shared" si="389"/>
        <v>0</v>
      </c>
      <c r="FG199" s="239">
        <f t="shared" si="390"/>
        <v>0</v>
      </c>
      <c r="FH199" s="175"/>
      <c r="FI199" s="238">
        <f t="shared" si="391"/>
        <v>0</v>
      </c>
      <c r="FJ199" s="239">
        <f t="shared" si="392"/>
        <v>0</v>
      </c>
      <c r="FK199" s="175"/>
      <c r="FL199" s="238">
        <f t="shared" si="393"/>
        <v>0</v>
      </c>
      <c r="FM199" s="239">
        <f t="shared" si="394"/>
        <v>0</v>
      </c>
      <c r="FN199" s="175"/>
      <c r="FO199" s="238">
        <f t="shared" si="395"/>
        <v>0</v>
      </c>
      <c r="FP199" s="239">
        <f t="shared" si="396"/>
        <v>0</v>
      </c>
      <c r="FQ199" s="175"/>
      <c r="FR199" s="238">
        <f t="shared" si="397"/>
        <v>0</v>
      </c>
      <c r="FS199" s="239">
        <f t="shared" si="398"/>
        <v>0</v>
      </c>
      <c r="FT199" s="175"/>
      <c r="FU199" s="238">
        <f t="shared" si="399"/>
        <v>0</v>
      </c>
      <c r="FV199" s="239">
        <f t="shared" si="400"/>
        <v>0</v>
      </c>
      <c r="FW199" s="175"/>
      <c r="FX199" s="238">
        <f t="shared" si="401"/>
        <v>0</v>
      </c>
      <c r="FY199" s="239">
        <f t="shared" si="402"/>
        <v>0</v>
      </c>
      <c r="FZ199" s="175"/>
      <c r="GA199" s="238">
        <f t="shared" si="403"/>
        <v>0</v>
      </c>
      <c r="GB199" s="239">
        <f t="shared" si="404"/>
        <v>0</v>
      </c>
      <c r="GC199" s="175"/>
      <c r="GD199" s="238">
        <f t="shared" si="405"/>
        <v>0</v>
      </c>
      <c r="GE199" s="239">
        <f t="shared" si="406"/>
        <v>0</v>
      </c>
      <c r="GF199" s="175"/>
      <c r="GG199" s="238">
        <f t="shared" si="407"/>
        <v>0</v>
      </c>
      <c r="GH199" s="239">
        <f t="shared" si="408"/>
        <v>0</v>
      </c>
      <c r="GI199" s="175"/>
      <c r="GJ199" s="238">
        <f t="shared" si="409"/>
        <v>0</v>
      </c>
      <c r="GK199" s="239">
        <f t="shared" si="410"/>
        <v>0</v>
      </c>
      <c r="GL199" s="175"/>
      <c r="GM199" s="238">
        <f t="shared" si="411"/>
        <v>0</v>
      </c>
      <c r="GN199" s="239">
        <f t="shared" si="412"/>
        <v>0</v>
      </c>
      <c r="GO199" s="175"/>
      <c r="GP199" s="238">
        <f t="shared" si="413"/>
        <v>0</v>
      </c>
      <c r="GQ199" s="239">
        <f t="shared" si="414"/>
        <v>0</v>
      </c>
      <c r="GR199" s="175"/>
      <c r="GS199" s="238">
        <f t="shared" si="415"/>
        <v>0</v>
      </c>
      <c r="GT199" s="239">
        <f t="shared" si="416"/>
        <v>0</v>
      </c>
      <c r="GU199" s="175"/>
      <c r="GV199" s="238">
        <f t="shared" si="417"/>
        <v>0</v>
      </c>
      <c r="GW199" s="239">
        <f t="shared" si="418"/>
        <v>0</v>
      </c>
      <c r="GX199" s="175"/>
      <c r="GY199" s="238">
        <f t="shared" si="419"/>
        <v>0</v>
      </c>
      <c r="GZ199" s="239">
        <f t="shared" si="420"/>
        <v>0</v>
      </c>
      <c r="HA199" s="175"/>
      <c r="HB199" s="238">
        <f t="shared" si="421"/>
        <v>0</v>
      </c>
      <c r="HC199" s="239">
        <f t="shared" si="422"/>
        <v>0</v>
      </c>
      <c r="HD199" s="175"/>
      <c r="HE199" s="238">
        <f t="shared" si="423"/>
        <v>0</v>
      </c>
      <c r="HF199" s="239">
        <f t="shared" si="424"/>
        <v>0</v>
      </c>
      <c r="HG199" s="175"/>
      <c r="HH199" s="238">
        <f t="shared" si="425"/>
        <v>0</v>
      </c>
      <c r="HI199" s="239">
        <f t="shared" si="426"/>
        <v>0</v>
      </c>
      <c r="HJ199" s="175"/>
      <c r="HK199" s="238">
        <f t="shared" si="427"/>
        <v>0</v>
      </c>
      <c r="HL199" s="239">
        <f t="shared" si="428"/>
        <v>0</v>
      </c>
      <c r="HM199" s="242">
        <f t="shared" si="429"/>
        <v>0</v>
      </c>
      <c r="HN199" s="108">
        <f t="shared" si="430"/>
        <v>0</v>
      </c>
    </row>
    <row r="200" spans="1:222" s="2" customFormat="1" hidden="1" x14ac:dyDescent="0.2">
      <c r="A200" s="173"/>
      <c r="B200" s="176"/>
      <c r="C200" s="370"/>
      <c r="D200" s="370"/>
      <c r="E200" s="370"/>
      <c r="F200" s="369"/>
      <c r="G200" s="177"/>
      <c r="H200" s="178"/>
      <c r="I200" s="39"/>
      <c r="J200" s="174">
        <f t="shared" si="288"/>
        <v>0</v>
      </c>
      <c r="K200" s="175"/>
      <c r="L200" s="238">
        <f t="shared" si="289"/>
        <v>0</v>
      </c>
      <c r="M200" s="239">
        <f t="shared" si="290"/>
        <v>0</v>
      </c>
      <c r="N200" s="175"/>
      <c r="O200" s="238">
        <f t="shared" si="291"/>
        <v>0</v>
      </c>
      <c r="P200" s="239">
        <f t="shared" si="292"/>
        <v>0</v>
      </c>
      <c r="Q200" s="175"/>
      <c r="R200" s="238">
        <f t="shared" si="293"/>
        <v>0</v>
      </c>
      <c r="S200" s="239">
        <f t="shared" si="294"/>
        <v>0</v>
      </c>
      <c r="T200" s="175"/>
      <c r="U200" s="238">
        <f t="shared" si="295"/>
        <v>0</v>
      </c>
      <c r="V200" s="239">
        <f t="shared" si="296"/>
        <v>0</v>
      </c>
      <c r="W200" s="175"/>
      <c r="X200" s="238">
        <f t="shared" si="297"/>
        <v>0</v>
      </c>
      <c r="Y200" s="239">
        <f t="shared" si="298"/>
        <v>0</v>
      </c>
      <c r="Z200" s="175"/>
      <c r="AA200" s="238">
        <f t="shared" si="299"/>
        <v>0</v>
      </c>
      <c r="AB200" s="239">
        <f t="shared" si="300"/>
        <v>0</v>
      </c>
      <c r="AC200" s="175"/>
      <c r="AD200" s="238">
        <f t="shared" si="301"/>
        <v>0</v>
      </c>
      <c r="AE200" s="239">
        <f t="shared" si="302"/>
        <v>0</v>
      </c>
      <c r="AF200" s="175"/>
      <c r="AG200" s="238">
        <f t="shared" si="303"/>
        <v>0</v>
      </c>
      <c r="AH200" s="239">
        <f t="shared" si="304"/>
        <v>0</v>
      </c>
      <c r="AI200" s="175"/>
      <c r="AJ200" s="238">
        <f t="shared" si="305"/>
        <v>0</v>
      </c>
      <c r="AK200" s="239">
        <f t="shared" si="306"/>
        <v>0</v>
      </c>
      <c r="AL200" s="175"/>
      <c r="AM200" s="238">
        <f t="shared" si="307"/>
        <v>0</v>
      </c>
      <c r="AN200" s="239">
        <f t="shared" si="308"/>
        <v>0</v>
      </c>
      <c r="AO200" s="175"/>
      <c r="AP200" s="238">
        <f t="shared" si="309"/>
        <v>0</v>
      </c>
      <c r="AQ200" s="239">
        <f t="shared" si="310"/>
        <v>0</v>
      </c>
      <c r="AR200" s="175"/>
      <c r="AS200" s="238">
        <f t="shared" si="311"/>
        <v>0</v>
      </c>
      <c r="AT200" s="239">
        <f t="shared" si="312"/>
        <v>0</v>
      </c>
      <c r="AU200" s="175"/>
      <c r="AV200" s="238">
        <f t="shared" si="313"/>
        <v>0</v>
      </c>
      <c r="AW200" s="239">
        <f t="shared" si="314"/>
        <v>0</v>
      </c>
      <c r="AX200" s="175"/>
      <c r="AY200" s="238">
        <f t="shared" si="315"/>
        <v>0</v>
      </c>
      <c r="AZ200" s="239">
        <f t="shared" si="316"/>
        <v>0</v>
      </c>
      <c r="BA200" s="175"/>
      <c r="BB200" s="238">
        <f t="shared" si="317"/>
        <v>0</v>
      </c>
      <c r="BC200" s="239">
        <f t="shared" si="318"/>
        <v>0</v>
      </c>
      <c r="BD200" s="175"/>
      <c r="BE200" s="238">
        <f t="shared" si="319"/>
        <v>0</v>
      </c>
      <c r="BF200" s="239">
        <f t="shared" si="320"/>
        <v>0</v>
      </c>
      <c r="BG200" s="175"/>
      <c r="BH200" s="238">
        <f t="shared" si="321"/>
        <v>0</v>
      </c>
      <c r="BI200" s="239">
        <f t="shared" si="322"/>
        <v>0</v>
      </c>
      <c r="BJ200" s="175"/>
      <c r="BK200" s="238">
        <f t="shared" si="323"/>
        <v>0</v>
      </c>
      <c r="BL200" s="239">
        <f t="shared" si="324"/>
        <v>0</v>
      </c>
      <c r="BM200" s="175"/>
      <c r="BN200" s="238">
        <f t="shared" si="325"/>
        <v>0</v>
      </c>
      <c r="BO200" s="239">
        <f t="shared" si="326"/>
        <v>0</v>
      </c>
      <c r="BP200" s="175"/>
      <c r="BQ200" s="238">
        <f t="shared" si="327"/>
        <v>0</v>
      </c>
      <c r="BR200" s="239">
        <f t="shared" si="328"/>
        <v>0</v>
      </c>
      <c r="BS200" s="175"/>
      <c r="BT200" s="238">
        <f t="shared" si="329"/>
        <v>0</v>
      </c>
      <c r="BU200" s="239">
        <f t="shared" si="330"/>
        <v>0</v>
      </c>
      <c r="BV200" s="175"/>
      <c r="BW200" s="238">
        <f t="shared" si="331"/>
        <v>0</v>
      </c>
      <c r="BX200" s="239">
        <f t="shared" si="332"/>
        <v>0</v>
      </c>
      <c r="BY200" s="175"/>
      <c r="BZ200" s="238">
        <f t="shared" si="333"/>
        <v>0</v>
      </c>
      <c r="CA200" s="239">
        <f t="shared" si="334"/>
        <v>0</v>
      </c>
      <c r="CB200" s="175"/>
      <c r="CC200" s="238">
        <f t="shared" si="335"/>
        <v>0</v>
      </c>
      <c r="CD200" s="239">
        <f t="shared" si="336"/>
        <v>0</v>
      </c>
      <c r="CE200" s="175"/>
      <c r="CF200" s="238">
        <f t="shared" si="337"/>
        <v>0</v>
      </c>
      <c r="CG200" s="239">
        <f t="shared" si="338"/>
        <v>0</v>
      </c>
      <c r="CH200" s="175"/>
      <c r="CI200" s="238">
        <f t="shared" si="339"/>
        <v>0</v>
      </c>
      <c r="CJ200" s="239">
        <f t="shared" si="340"/>
        <v>0</v>
      </c>
      <c r="CK200" s="175"/>
      <c r="CL200" s="238">
        <f t="shared" si="341"/>
        <v>0</v>
      </c>
      <c r="CM200" s="239">
        <f t="shared" si="342"/>
        <v>0</v>
      </c>
      <c r="CN200" s="175"/>
      <c r="CO200" s="238">
        <f t="shared" si="343"/>
        <v>0</v>
      </c>
      <c r="CP200" s="239">
        <f t="shared" si="344"/>
        <v>0</v>
      </c>
      <c r="CQ200" s="175"/>
      <c r="CR200" s="238">
        <f t="shared" si="345"/>
        <v>0</v>
      </c>
      <c r="CS200" s="239">
        <f t="shared" si="346"/>
        <v>0</v>
      </c>
      <c r="CT200" s="175"/>
      <c r="CU200" s="238">
        <f t="shared" si="347"/>
        <v>0</v>
      </c>
      <c r="CV200" s="239">
        <f t="shared" si="348"/>
        <v>0</v>
      </c>
      <c r="CW200" s="175"/>
      <c r="CX200" s="238">
        <f t="shared" si="349"/>
        <v>0</v>
      </c>
      <c r="CY200" s="239">
        <f t="shared" si="350"/>
        <v>0</v>
      </c>
      <c r="CZ200" s="175"/>
      <c r="DA200" s="238">
        <f t="shared" si="351"/>
        <v>0</v>
      </c>
      <c r="DB200" s="239">
        <f t="shared" si="352"/>
        <v>0</v>
      </c>
      <c r="DC200" s="175"/>
      <c r="DD200" s="238">
        <f t="shared" si="353"/>
        <v>0</v>
      </c>
      <c r="DE200" s="239">
        <f t="shared" si="354"/>
        <v>0</v>
      </c>
      <c r="DF200" s="175"/>
      <c r="DG200" s="238">
        <f t="shared" si="355"/>
        <v>0</v>
      </c>
      <c r="DH200" s="239">
        <f t="shared" si="356"/>
        <v>0</v>
      </c>
      <c r="DI200" s="175"/>
      <c r="DJ200" s="238">
        <f t="shared" si="357"/>
        <v>0</v>
      </c>
      <c r="DK200" s="239">
        <f t="shared" si="358"/>
        <v>0</v>
      </c>
      <c r="DL200" s="175"/>
      <c r="DM200" s="238">
        <f t="shared" si="359"/>
        <v>0</v>
      </c>
      <c r="DN200" s="239">
        <f t="shared" si="360"/>
        <v>0</v>
      </c>
      <c r="DO200" s="175"/>
      <c r="DP200" s="238">
        <f t="shared" si="361"/>
        <v>0</v>
      </c>
      <c r="DQ200" s="239">
        <f t="shared" si="362"/>
        <v>0</v>
      </c>
      <c r="DR200" s="175"/>
      <c r="DS200" s="238">
        <f t="shared" si="363"/>
        <v>0</v>
      </c>
      <c r="DT200" s="239">
        <f t="shared" si="364"/>
        <v>0</v>
      </c>
      <c r="DU200" s="175"/>
      <c r="DV200" s="238">
        <f t="shared" si="365"/>
        <v>0</v>
      </c>
      <c r="DW200" s="239">
        <f t="shared" si="366"/>
        <v>0</v>
      </c>
      <c r="DX200" s="175"/>
      <c r="DY200" s="238">
        <f t="shared" si="367"/>
        <v>0</v>
      </c>
      <c r="DZ200" s="239">
        <f t="shared" si="368"/>
        <v>0</v>
      </c>
      <c r="EA200" s="175"/>
      <c r="EB200" s="238">
        <f t="shared" si="369"/>
        <v>0</v>
      </c>
      <c r="EC200" s="239">
        <f t="shared" si="370"/>
        <v>0</v>
      </c>
      <c r="ED200" s="175"/>
      <c r="EE200" s="238">
        <f t="shared" si="371"/>
        <v>0</v>
      </c>
      <c r="EF200" s="239">
        <f t="shared" si="372"/>
        <v>0</v>
      </c>
      <c r="EG200" s="175"/>
      <c r="EH200" s="238">
        <f t="shared" si="373"/>
        <v>0</v>
      </c>
      <c r="EI200" s="239">
        <f t="shared" si="374"/>
        <v>0</v>
      </c>
      <c r="EJ200" s="175"/>
      <c r="EK200" s="238">
        <f t="shared" si="375"/>
        <v>0</v>
      </c>
      <c r="EL200" s="239">
        <f t="shared" si="376"/>
        <v>0</v>
      </c>
      <c r="EM200" s="175"/>
      <c r="EN200" s="238">
        <f t="shared" si="377"/>
        <v>0</v>
      </c>
      <c r="EO200" s="239">
        <f t="shared" si="378"/>
        <v>0</v>
      </c>
      <c r="EP200" s="175"/>
      <c r="EQ200" s="238">
        <f t="shared" si="379"/>
        <v>0</v>
      </c>
      <c r="ER200" s="239">
        <f t="shared" si="380"/>
        <v>0</v>
      </c>
      <c r="ES200" s="175"/>
      <c r="ET200" s="238">
        <f t="shared" si="381"/>
        <v>0</v>
      </c>
      <c r="EU200" s="239">
        <f t="shared" si="382"/>
        <v>0</v>
      </c>
      <c r="EV200" s="175"/>
      <c r="EW200" s="238">
        <f t="shared" si="383"/>
        <v>0</v>
      </c>
      <c r="EX200" s="239">
        <f t="shared" si="384"/>
        <v>0</v>
      </c>
      <c r="EY200" s="175"/>
      <c r="EZ200" s="238">
        <f t="shared" si="385"/>
        <v>0</v>
      </c>
      <c r="FA200" s="239">
        <f t="shared" si="386"/>
        <v>0</v>
      </c>
      <c r="FB200" s="175"/>
      <c r="FC200" s="238">
        <f t="shared" si="387"/>
        <v>0</v>
      </c>
      <c r="FD200" s="239">
        <f t="shared" si="388"/>
        <v>0</v>
      </c>
      <c r="FE200" s="175"/>
      <c r="FF200" s="238">
        <f t="shared" si="389"/>
        <v>0</v>
      </c>
      <c r="FG200" s="239">
        <f t="shared" si="390"/>
        <v>0</v>
      </c>
      <c r="FH200" s="175"/>
      <c r="FI200" s="238">
        <f t="shared" si="391"/>
        <v>0</v>
      </c>
      <c r="FJ200" s="239">
        <f t="shared" si="392"/>
        <v>0</v>
      </c>
      <c r="FK200" s="175"/>
      <c r="FL200" s="238">
        <f t="shared" si="393"/>
        <v>0</v>
      </c>
      <c r="FM200" s="239">
        <f t="shared" si="394"/>
        <v>0</v>
      </c>
      <c r="FN200" s="175"/>
      <c r="FO200" s="238">
        <f t="shared" si="395"/>
        <v>0</v>
      </c>
      <c r="FP200" s="239">
        <f t="shared" si="396"/>
        <v>0</v>
      </c>
      <c r="FQ200" s="175"/>
      <c r="FR200" s="238">
        <f t="shared" si="397"/>
        <v>0</v>
      </c>
      <c r="FS200" s="239">
        <f t="shared" si="398"/>
        <v>0</v>
      </c>
      <c r="FT200" s="175"/>
      <c r="FU200" s="238">
        <f t="shared" si="399"/>
        <v>0</v>
      </c>
      <c r="FV200" s="239">
        <f t="shared" si="400"/>
        <v>0</v>
      </c>
      <c r="FW200" s="175"/>
      <c r="FX200" s="238">
        <f t="shared" si="401"/>
        <v>0</v>
      </c>
      <c r="FY200" s="239">
        <f t="shared" si="402"/>
        <v>0</v>
      </c>
      <c r="FZ200" s="175"/>
      <c r="GA200" s="238">
        <f t="shared" si="403"/>
        <v>0</v>
      </c>
      <c r="GB200" s="239">
        <f t="shared" si="404"/>
        <v>0</v>
      </c>
      <c r="GC200" s="175"/>
      <c r="GD200" s="238">
        <f t="shared" si="405"/>
        <v>0</v>
      </c>
      <c r="GE200" s="239">
        <f t="shared" si="406"/>
        <v>0</v>
      </c>
      <c r="GF200" s="175"/>
      <c r="GG200" s="238">
        <f t="shared" si="407"/>
        <v>0</v>
      </c>
      <c r="GH200" s="239">
        <f t="shared" si="408"/>
        <v>0</v>
      </c>
      <c r="GI200" s="175"/>
      <c r="GJ200" s="238">
        <f t="shared" si="409"/>
        <v>0</v>
      </c>
      <c r="GK200" s="239">
        <f t="shared" si="410"/>
        <v>0</v>
      </c>
      <c r="GL200" s="175"/>
      <c r="GM200" s="238">
        <f t="shared" si="411"/>
        <v>0</v>
      </c>
      <c r="GN200" s="239">
        <f t="shared" si="412"/>
        <v>0</v>
      </c>
      <c r="GO200" s="175"/>
      <c r="GP200" s="238">
        <f t="shared" si="413"/>
        <v>0</v>
      </c>
      <c r="GQ200" s="239">
        <f t="shared" si="414"/>
        <v>0</v>
      </c>
      <c r="GR200" s="175"/>
      <c r="GS200" s="238">
        <f t="shared" si="415"/>
        <v>0</v>
      </c>
      <c r="GT200" s="239">
        <f t="shared" si="416"/>
        <v>0</v>
      </c>
      <c r="GU200" s="175"/>
      <c r="GV200" s="238">
        <f t="shared" si="417"/>
        <v>0</v>
      </c>
      <c r="GW200" s="239">
        <f t="shared" si="418"/>
        <v>0</v>
      </c>
      <c r="GX200" s="175"/>
      <c r="GY200" s="238">
        <f t="shared" si="419"/>
        <v>0</v>
      </c>
      <c r="GZ200" s="239">
        <f t="shared" si="420"/>
        <v>0</v>
      </c>
      <c r="HA200" s="175"/>
      <c r="HB200" s="238">
        <f t="shared" si="421"/>
        <v>0</v>
      </c>
      <c r="HC200" s="239">
        <f t="shared" si="422"/>
        <v>0</v>
      </c>
      <c r="HD200" s="175"/>
      <c r="HE200" s="238">
        <f t="shared" si="423"/>
        <v>0</v>
      </c>
      <c r="HF200" s="239">
        <f t="shared" si="424"/>
        <v>0</v>
      </c>
      <c r="HG200" s="175"/>
      <c r="HH200" s="238">
        <f t="shared" si="425"/>
        <v>0</v>
      </c>
      <c r="HI200" s="239">
        <f t="shared" si="426"/>
        <v>0</v>
      </c>
      <c r="HJ200" s="175"/>
      <c r="HK200" s="238">
        <f t="shared" si="427"/>
        <v>0</v>
      </c>
      <c r="HL200" s="239">
        <f t="shared" si="428"/>
        <v>0</v>
      </c>
      <c r="HM200" s="242">
        <f t="shared" si="429"/>
        <v>0</v>
      </c>
      <c r="HN200" s="108">
        <f t="shared" si="430"/>
        <v>0</v>
      </c>
    </row>
    <row r="201" spans="1:222" s="2" customFormat="1" hidden="1" x14ac:dyDescent="0.2">
      <c r="A201" s="173"/>
      <c r="B201" s="176"/>
      <c r="C201" s="370"/>
      <c r="D201" s="370"/>
      <c r="E201" s="370"/>
      <c r="F201" s="369"/>
      <c r="G201" s="177"/>
      <c r="H201" s="178"/>
      <c r="I201" s="39"/>
      <c r="J201" s="174">
        <f t="shared" si="288"/>
        <v>0</v>
      </c>
      <c r="K201" s="175"/>
      <c r="L201" s="238">
        <f t="shared" si="289"/>
        <v>0</v>
      </c>
      <c r="M201" s="239">
        <f t="shared" si="290"/>
        <v>0</v>
      </c>
      <c r="N201" s="175"/>
      <c r="O201" s="238">
        <f t="shared" si="291"/>
        <v>0</v>
      </c>
      <c r="P201" s="239">
        <f t="shared" si="292"/>
        <v>0</v>
      </c>
      <c r="Q201" s="175"/>
      <c r="R201" s="238">
        <f t="shared" si="293"/>
        <v>0</v>
      </c>
      <c r="S201" s="239">
        <f t="shared" si="294"/>
        <v>0</v>
      </c>
      <c r="T201" s="175"/>
      <c r="U201" s="238">
        <f t="shared" si="295"/>
        <v>0</v>
      </c>
      <c r="V201" s="239">
        <f t="shared" si="296"/>
        <v>0</v>
      </c>
      <c r="W201" s="175"/>
      <c r="X201" s="238">
        <f t="shared" si="297"/>
        <v>0</v>
      </c>
      <c r="Y201" s="239">
        <f t="shared" si="298"/>
        <v>0</v>
      </c>
      <c r="Z201" s="175"/>
      <c r="AA201" s="238">
        <f t="shared" si="299"/>
        <v>0</v>
      </c>
      <c r="AB201" s="239">
        <f t="shared" si="300"/>
        <v>0</v>
      </c>
      <c r="AC201" s="175"/>
      <c r="AD201" s="238">
        <f t="shared" si="301"/>
        <v>0</v>
      </c>
      <c r="AE201" s="239">
        <f t="shared" si="302"/>
        <v>0</v>
      </c>
      <c r="AF201" s="175"/>
      <c r="AG201" s="238">
        <f t="shared" si="303"/>
        <v>0</v>
      </c>
      <c r="AH201" s="239">
        <f t="shared" si="304"/>
        <v>0</v>
      </c>
      <c r="AI201" s="175"/>
      <c r="AJ201" s="238">
        <f t="shared" si="305"/>
        <v>0</v>
      </c>
      <c r="AK201" s="239">
        <f t="shared" si="306"/>
        <v>0</v>
      </c>
      <c r="AL201" s="175"/>
      <c r="AM201" s="238">
        <f t="shared" si="307"/>
        <v>0</v>
      </c>
      <c r="AN201" s="239">
        <f t="shared" si="308"/>
        <v>0</v>
      </c>
      <c r="AO201" s="175"/>
      <c r="AP201" s="238">
        <f t="shared" si="309"/>
        <v>0</v>
      </c>
      <c r="AQ201" s="239">
        <f t="shared" si="310"/>
        <v>0</v>
      </c>
      <c r="AR201" s="175"/>
      <c r="AS201" s="238">
        <f t="shared" si="311"/>
        <v>0</v>
      </c>
      <c r="AT201" s="239">
        <f t="shared" si="312"/>
        <v>0</v>
      </c>
      <c r="AU201" s="175"/>
      <c r="AV201" s="238">
        <f t="shared" si="313"/>
        <v>0</v>
      </c>
      <c r="AW201" s="239">
        <f t="shared" si="314"/>
        <v>0</v>
      </c>
      <c r="AX201" s="175"/>
      <c r="AY201" s="238">
        <f t="shared" si="315"/>
        <v>0</v>
      </c>
      <c r="AZ201" s="239">
        <f t="shared" si="316"/>
        <v>0</v>
      </c>
      <c r="BA201" s="175"/>
      <c r="BB201" s="238">
        <f t="shared" si="317"/>
        <v>0</v>
      </c>
      <c r="BC201" s="239">
        <f t="shared" si="318"/>
        <v>0</v>
      </c>
      <c r="BD201" s="175"/>
      <c r="BE201" s="238">
        <f t="shared" si="319"/>
        <v>0</v>
      </c>
      <c r="BF201" s="239">
        <f t="shared" si="320"/>
        <v>0</v>
      </c>
      <c r="BG201" s="175"/>
      <c r="BH201" s="238">
        <f t="shared" si="321"/>
        <v>0</v>
      </c>
      <c r="BI201" s="239">
        <f t="shared" si="322"/>
        <v>0</v>
      </c>
      <c r="BJ201" s="175"/>
      <c r="BK201" s="238">
        <f t="shared" si="323"/>
        <v>0</v>
      </c>
      <c r="BL201" s="239">
        <f t="shared" si="324"/>
        <v>0</v>
      </c>
      <c r="BM201" s="175"/>
      <c r="BN201" s="238">
        <f t="shared" si="325"/>
        <v>0</v>
      </c>
      <c r="BO201" s="239">
        <f t="shared" si="326"/>
        <v>0</v>
      </c>
      <c r="BP201" s="175"/>
      <c r="BQ201" s="238">
        <f t="shared" si="327"/>
        <v>0</v>
      </c>
      <c r="BR201" s="239">
        <f t="shared" si="328"/>
        <v>0</v>
      </c>
      <c r="BS201" s="175"/>
      <c r="BT201" s="238">
        <f t="shared" si="329"/>
        <v>0</v>
      </c>
      <c r="BU201" s="239">
        <f t="shared" si="330"/>
        <v>0</v>
      </c>
      <c r="BV201" s="175"/>
      <c r="BW201" s="238">
        <f t="shared" si="331"/>
        <v>0</v>
      </c>
      <c r="BX201" s="239">
        <f t="shared" si="332"/>
        <v>0</v>
      </c>
      <c r="BY201" s="175"/>
      <c r="BZ201" s="238">
        <f t="shared" si="333"/>
        <v>0</v>
      </c>
      <c r="CA201" s="239">
        <f t="shared" si="334"/>
        <v>0</v>
      </c>
      <c r="CB201" s="175"/>
      <c r="CC201" s="238">
        <f t="shared" si="335"/>
        <v>0</v>
      </c>
      <c r="CD201" s="239">
        <f t="shared" si="336"/>
        <v>0</v>
      </c>
      <c r="CE201" s="175"/>
      <c r="CF201" s="238">
        <f t="shared" si="337"/>
        <v>0</v>
      </c>
      <c r="CG201" s="239">
        <f t="shared" si="338"/>
        <v>0</v>
      </c>
      <c r="CH201" s="175"/>
      <c r="CI201" s="238">
        <f t="shared" si="339"/>
        <v>0</v>
      </c>
      <c r="CJ201" s="239">
        <f t="shared" si="340"/>
        <v>0</v>
      </c>
      <c r="CK201" s="175"/>
      <c r="CL201" s="238">
        <f t="shared" si="341"/>
        <v>0</v>
      </c>
      <c r="CM201" s="239">
        <f t="shared" si="342"/>
        <v>0</v>
      </c>
      <c r="CN201" s="175"/>
      <c r="CO201" s="238">
        <f t="shared" si="343"/>
        <v>0</v>
      </c>
      <c r="CP201" s="239">
        <f t="shared" si="344"/>
        <v>0</v>
      </c>
      <c r="CQ201" s="175"/>
      <c r="CR201" s="238">
        <f t="shared" si="345"/>
        <v>0</v>
      </c>
      <c r="CS201" s="239">
        <f t="shared" si="346"/>
        <v>0</v>
      </c>
      <c r="CT201" s="175"/>
      <c r="CU201" s="238">
        <f t="shared" si="347"/>
        <v>0</v>
      </c>
      <c r="CV201" s="239">
        <f t="shared" si="348"/>
        <v>0</v>
      </c>
      <c r="CW201" s="175"/>
      <c r="CX201" s="238">
        <f t="shared" si="349"/>
        <v>0</v>
      </c>
      <c r="CY201" s="239">
        <f t="shared" si="350"/>
        <v>0</v>
      </c>
      <c r="CZ201" s="175"/>
      <c r="DA201" s="238">
        <f t="shared" si="351"/>
        <v>0</v>
      </c>
      <c r="DB201" s="239">
        <f t="shared" si="352"/>
        <v>0</v>
      </c>
      <c r="DC201" s="175"/>
      <c r="DD201" s="238">
        <f t="shared" si="353"/>
        <v>0</v>
      </c>
      <c r="DE201" s="239">
        <f t="shared" si="354"/>
        <v>0</v>
      </c>
      <c r="DF201" s="175"/>
      <c r="DG201" s="238">
        <f t="shared" si="355"/>
        <v>0</v>
      </c>
      <c r="DH201" s="239">
        <f t="shared" si="356"/>
        <v>0</v>
      </c>
      <c r="DI201" s="175"/>
      <c r="DJ201" s="238">
        <f t="shared" si="357"/>
        <v>0</v>
      </c>
      <c r="DK201" s="239">
        <f t="shared" si="358"/>
        <v>0</v>
      </c>
      <c r="DL201" s="175"/>
      <c r="DM201" s="238">
        <f t="shared" si="359"/>
        <v>0</v>
      </c>
      <c r="DN201" s="239">
        <f t="shared" si="360"/>
        <v>0</v>
      </c>
      <c r="DO201" s="175"/>
      <c r="DP201" s="238">
        <f t="shared" si="361"/>
        <v>0</v>
      </c>
      <c r="DQ201" s="239">
        <f t="shared" si="362"/>
        <v>0</v>
      </c>
      <c r="DR201" s="175"/>
      <c r="DS201" s="238">
        <f t="shared" si="363"/>
        <v>0</v>
      </c>
      <c r="DT201" s="239">
        <f t="shared" si="364"/>
        <v>0</v>
      </c>
      <c r="DU201" s="175"/>
      <c r="DV201" s="238">
        <f t="shared" si="365"/>
        <v>0</v>
      </c>
      <c r="DW201" s="239">
        <f t="shared" si="366"/>
        <v>0</v>
      </c>
      <c r="DX201" s="175"/>
      <c r="DY201" s="238">
        <f t="shared" si="367"/>
        <v>0</v>
      </c>
      <c r="DZ201" s="239">
        <f t="shared" si="368"/>
        <v>0</v>
      </c>
      <c r="EA201" s="175"/>
      <c r="EB201" s="238">
        <f t="shared" si="369"/>
        <v>0</v>
      </c>
      <c r="EC201" s="239">
        <f t="shared" si="370"/>
        <v>0</v>
      </c>
      <c r="ED201" s="175"/>
      <c r="EE201" s="238">
        <f t="shared" si="371"/>
        <v>0</v>
      </c>
      <c r="EF201" s="239">
        <f t="shared" si="372"/>
        <v>0</v>
      </c>
      <c r="EG201" s="175"/>
      <c r="EH201" s="238">
        <f t="shared" si="373"/>
        <v>0</v>
      </c>
      <c r="EI201" s="239">
        <f t="shared" si="374"/>
        <v>0</v>
      </c>
      <c r="EJ201" s="175"/>
      <c r="EK201" s="238">
        <f t="shared" si="375"/>
        <v>0</v>
      </c>
      <c r="EL201" s="239">
        <f t="shared" si="376"/>
        <v>0</v>
      </c>
      <c r="EM201" s="175"/>
      <c r="EN201" s="238">
        <f t="shared" si="377"/>
        <v>0</v>
      </c>
      <c r="EO201" s="239">
        <f t="shared" si="378"/>
        <v>0</v>
      </c>
      <c r="EP201" s="175"/>
      <c r="EQ201" s="238">
        <f t="shared" si="379"/>
        <v>0</v>
      </c>
      <c r="ER201" s="239">
        <f t="shared" si="380"/>
        <v>0</v>
      </c>
      <c r="ES201" s="175"/>
      <c r="ET201" s="238">
        <f t="shared" si="381"/>
        <v>0</v>
      </c>
      <c r="EU201" s="239">
        <f t="shared" si="382"/>
        <v>0</v>
      </c>
      <c r="EV201" s="175"/>
      <c r="EW201" s="238">
        <f t="shared" si="383"/>
        <v>0</v>
      </c>
      <c r="EX201" s="239">
        <f t="shared" si="384"/>
        <v>0</v>
      </c>
      <c r="EY201" s="175"/>
      <c r="EZ201" s="238">
        <f t="shared" si="385"/>
        <v>0</v>
      </c>
      <c r="FA201" s="239">
        <f t="shared" si="386"/>
        <v>0</v>
      </c>
      <c r="FB201" s="175"/>
      <c r="FC201" s="238">
        <f t="shared" si="387"/>
        <v>0</v>
      </c>
      <c r="FD201" s="239">
        <f t="shared" si="388"/>
        <v>0</v>
      </c>
      <c r="FE201" s="175"/>
      <c r="FF201" s="238">
        <f t="shared" si="389"/>
        <v>0</v>
      </c>
      <c r="FG201" s="239">
        <f t="shared" si="390"/>
        <v>0</v>
      </c>
      <c r="FH201" s="175"/>
      <c r="FI201" s="238">
        <f t="shared" si="391"/>
        <v>0</v>
      </c>
      <c r="FJ201" s="239">
        <f t="shared" si="392"/>
        <v>0</v>
      </c>
      <c r="FK201" s="175"/>
      <c r="FL201" s="238">
        <f t="shared" si="393"/>
        <v>0</v>
      </c>
      <c r="FM201" s="239">
        <f t="shared" si="394"/>
        <v>0</v>
      </c>
      <c r="FN201" s="175"/>
      <c r="FO201" s="238">
        <f t="shared" si="395"/>
        <v>0</v>
      </c>
      <c r="FP201" s="239">
        <f t="shared" si="396"/>
        <v>0</v>
      </c>
      <c r="FQ201" s="175"/>
      <c r="FR201" s="238">
        <f t="shared" si="397"/>
        <v>0</v>
      </c>
      <c r="FS201" s="239">
        <f t="shared" si="398"/>
        <v>0</v>
      </c>
      <c r="FT201" s="175"/>
      <c r="FU201" s="238">
        <f t="shared" si="399"/>
        <v>0</v>
      </c>
      <c r="FV201" s="239">
        <f t="shared" si="400"/>
        <v>0</v>
      </c>
      <c r="FW201" s="175"/>
      <c r="FX201" s="238">
        <f t="shared" si="401"/>
        <v>0</v>
      </c>
      <c r="FY201" s="239">
        <f t="shared" si="402"/>
        <v>0</v>
      </c>
      <c r="FZ201" s="175"/>
      <c r="GA201" s="238">
        <f t="shared" si="403"/>
        <v>0</v>
      </c>
      <c r="GB201" s="239">
        <f t="shared" si="404"/>
        <v>0</v>
      </c>
      <c r="GC201" s="175"/>
      <c r="GD201" s="238">
        <f t="shared" si="405"/>
        <v>0</v>
      </c>
      <c r="GE201" s="239">
        <f t="shared" si="406"/>
        <v>0</v>
      </c>
      <c r="GF201" s="175"/>
      <c r="GG201" s="238">
        <f t="shared" si="407"/>
        <v>0</v>
      </c>
      <c r="GH201" s="239">
        <f t="shared" si="408"/>
        <v>0</v>
      </c>
      <c r="GI201" s="175"/>
      <c r="GJ201" s="238">
        <f t="shared" si="409"/>
        <v>0</v>
      </c>
      <c r="GK201" s="239">
        <f t="shared" si="410"/>
        <v>0</v>
      </c>
      <c r="GL201" s="175"/>
      <c r="GM201" s="238">
        <f t="shared" si="411"/>
        <v>0</v>
      </c>
      <c r="GN201" s="239">
        <f t="shared" si="412"/>
        <v>0</v>
      </c>
      <c r="GO201" s="175"/>
      <c r="GP201" s="238">
        <f t="shared" si="413"/>
        <v>0</v>
      </c>
      <c r="GQ201" s="239">
        <f t="shared" si="414"/>
        <v>0</v>
      </c>
      <c r="GR201" s="175"/>
      <c r="GS201" s="238">
        <f t="shared" si="415"/>
        <v>0</v>
      </c>
      <c r="GT201" s="239">
        <f t="shared" si="416"/>
        <v>0</v>
      </c>
      <c r="GU201" s="175"/>
      <c r="GV201" s="238">
        <f t="shared" si="417"/>
        <v>0</v>
      </c>
      <c r="GW201" s="239">
        <f t="shared" si="418"/>
        <v>0</v>
      </c>
      <c r="GX201" s="175"/>
      <c r="GY201" s="238">
        <f t="shared" si="419"/>
        <v>0</v>
      </c>
      <c r="GZ201" s="239">
        <f t="shared" si="420"/>
        <v>0</v>
      </c>
      <c r="HA201" s="175"/>
      <c r="HB201" s="238">
        <f t="shared" si="421"/>
        <v>0</v>
      </c>
      <c r="HC201" s="239">
        <f t="shared" si="422"/>
        <v>0</v>
      </c>
      <c r="HD201" s="175"/>
      <c r="HE201" s="238">
        <f t="shared" si="423"/>
        <v>0</v>
      </c>
      <c r="HF201" s="239">
        <f t="shared" si="424"/>
        <v>0</v>
      </c>
      <c r="HG201" s="175"/>
      <c r="HH201" s="238">
        <f t="shared" si="425"/>
        <v>0</v>
      </c>
      <c r="HI201" s="239">
        <f t="shared" si="426"/>
        <v>0</v>
      </c>
      <c r="HJ201" s="175"/>
      <c r="HK201" s="238">
        <f t="shared" si="427"/>
        <v>0</v>
      </c>
      <c r="HL201" s="239">
        <f t="shared" si="428"/>
        <v>0</v>
      </c>
      <c r="HM201" s="242">
        <f t="shared" si="429"/>
        <v>0</v>
      </c>
      <c r="HN201" s="108">
        <f t="shared" si="430"/>
        <v>0</v>
      </c>
    </row>
    <row r="202" spans="1:222" s="2" customFormat="1" hidden="1" x14ac:dyDescent="0.2">
      <c r="A202" s="173"/>
      <c r="B202" s="176"/>
      <c r="C202" s="370"/>
      <c r="D202" s="370"/>
      <c r="E202" s="370"/>
      <c r="F202" s="369"/>
      <c r="G202" s="177"/>
      <c r="H202" s="178"/>
      <c r="I202" s="39"/>
      <c r="J202" s="174">
        <f t="shared" ref="J202:J265" si="431">IFERROR(+G202/H202,0)</f>
        <v>0</v>
      </c>
      <c r="K202" s="175"/>
      <c r="L202" s="238">
        <f t="shared" ref="L202:L265" si="432">+K202*K$7</f>
        <v>0</v>
      </c>
      <c r="M202" s="239">
        <f t="shared" ref="M202:M265" si="433">$J202*L202</f>
        <v>0</v>
      </c>
      <c r="N202" s="175"/>
      <c r="O202" s="238">
        <f t="shared" ref="O202:O265" si="434">+N202*N$7</f>
        <v>0</v>
      </c>
      <c r="P202" s="239">
        <f t="shared" ref="P202:P265" si="435">$J202*O202</f>
        <v>0</v>
      </c>
      <c r="Q202" s="175"/>
      <c r="R202" s="238">
        <f t="shared" ref="R202:R265" si="436">+Q202*Q$7</f>
        <v>0</v>
      </c>
      <c r="S202" s="239">
        <f t="shared" ref="S202:S265" si="437">$J202*R202</f>
        <v>0</v>
      </c>
      <c r="T202" s="175"/>
      <c r="U202" s="238">
        <f t="shared" ref="U202:U265" si="438">+T202*T$7</f>
        <v>0</v>
      </c>
      <c r="V202" s="239">
        <f t="shared" ref="V202:V265" si="439">$J202*U202</f>
        <v>0</v>
      </c>
      <c r="W202" s="175"/>
      <c r="X202" s="238">
        <f t="shared" ref="X202:X265" si="440">+W202*W$7</f>
        <v>0</v>
      </c>
      <c r="Y202" s="239">
        <f t="shared" ref="Y202:Y265" si="441">$J202*X202</f>
        <v>0</v>
      </c>
      <c r="Z202" s="175"/>
      <c r="AA202" s="238">
        <f t="shared" ref="AA202:AA265" si="442">+Z202*Z$7</f>
        <v>0</v>
      </c>
      <c r="AB202" s="239">
        <f t="shared" ref="AB202:AB265" si="443">$J202*AA202</f>
        <v>0</v>
      </c>
      <c r="AC202" s="175"/>
      <c r="AD202" s="238">
        <f t="shared" ref="AD202:AD265" si="444">+AC202*AC$7</f>
        <v>0</v>
      </c>
      <c r="AE202" s="239">
        <f t="shared" ref="AE202:AE265" si="445">$J202*AD202</f>
        <v>0</v>
      </c>
      <c r="AF202" s="175"/>
      <c r="AG202" s="238">
        <f t="shared" ref="AG202:AG265" si="446">+AF202*AF$7</f>
        <v>0</v>
      </c>
      <c r="AH202" s="239">
        <f t="shared" ref="AH202:AH265" si="447">$J202*AG202</f>
        <v>0</v>
      </c>
      <c r="AI202" s="175"/>
      <c r="AJ202" s="238">
        <f t="shared" ref="AJ202:AJ265" si="448">+AI202*AI$7</f>
        <v>0</v>
      </c>
      <c r="AK202" s="239">
        <f t="shared" ref="AK202:AK265" si="449">$J202*AJ202</f>
        <v>0</v>
      </c>
      <c r="AL202" s="175"/>
      <c r="AM202" s="238">
        <f t="shared" ref="AM202:AM265" si="450">+AL202*AL$7</f>
        <v>0</v>
      </c>
      <c r="AN202" s="239">
        <f t="shared" ref="AN202:AN265" si="451">$J202*AM202</f>
        <v>0</v>
      </c>
      <c r="AO202" s="175"/>
      <c r="AP202" s="238">
        <f t="shared" ref="AP202:AP265" si="452">+AO202*AO$7</f>
        <v>0</v>
      </c>
      <c r="AQ202" s="239">
        <f t="shared" ref="AQ202:AQ265" si="453">$J202*AP202</f>
        <v>0</v>
      </c>
      <c r="AR202" s="175"/>
      <c r="AS202" s="238">
        <f t="shared" ref="AS202:AS265" si="454">+AR202*AR$7</f>
        <v>0</v>
      </c>
      <c r="AT202" s="239">
        <f t="shared" ref="AT202:AT265" si="455">$J202*AS202</f>
        <v>0</v>
      </c>
      <c r="AU202" s="175"/>
      <c r="AV202" s="238">
        <f t="shared" ref="AV202:AV265" si="456">+AU202*AU$7</f>
        <v>0</v>
      </c>
      <c r="AW202" s="239">
        <f t="shared" ref="AW202:AW265" si="457">$J202*AV202</f>
        <v>0</v>
      </c>
      <c r="AX202" s="175"/>
      <c r="AY202" s="238">
        <f t="shared" ref="AY202:AY265" si="458">+AX202*AX$7</f>
        <v>0</v>
      </c>
      <c r="AZ202" s="239">
        <f t="shared" ref="AZ202:AZ265" si="459">$J202*AY202</f>
        <v>0</v>
      </c>
      <c r="BA202" s="175"/>
      <c r="BB202" s="238">
        <f t="shared" ref="BB202:BB265" si="460">+BA202*BA$7</f>
        <v>0</v>
      </c>
      <c r="BC202" s="239">
        <f t="shared" ref="BC202:BC265" si="461">$J202*BB202</f>
        <v>0</v>
      </c>
      <c r="BD202" s="175"/>
      <c r="BE202" s="238">
        <f t="shared" ref="BE202:BE265" si="462">+BD202*BD$7</f>
        <v>0</v>
      </c>
      <c r="BF202" s="239">
        <f t="shared" ref="BF202:BF265" si="463">$J202*BE202</f>
        <v>0</v>
      </c>
      <c r="BG202" s="175"/>
      <c r="BH202" s="238">
        <f t="shared" ref="BH202:BH265" si="464">+BG202*BG$7</f>
        <v>0</v>
      </c>
      <c r="BI202" s="239">
        <f t="shared" ref="BI202:BI265" si="465">$J202*BH202</f>
        <v>0</v>
      </c>
      <c r="BJ202" s="175"/>
      <c r="BK202" s="238">
        <f t="shared" ref="BK202:BK265" si="466">+BJ202*BJ$7</f>
        <v>0</v>
      </c>
      <c r="BL202" s="239">
        <f t="shared" ref="BL202:BL265" si="467">$J202*BK202</f>
        <v>0</v>
      </c>
      <c r="BM202" s="175"/>
      <c r="BN202" s="238">
        <f t="shared" ref="BN202:BN265" si="468">+BM202*BM$7</f>
        <v>0</v>
      </c>
      <c r="BO202" s="239">
        <f t="shared" ref="BO202:BO265" si="469">$J202*BN202</f>
        <v>0</v>
      </c>
      <c r="BP202" s="175"/>
      <c r="BQ202" s="238">
        <f t="shared" ref="BQ202:BQ265" si="470">+BP202*BP$7</f>
        <v>0</v>
      </c>
      <c r="BR202" s="239">
        <f t="shared" ref="BR202:BR265" si="471">$J202*BQ202</f>
        <v>0</v>
      </c>
      <c r="BS202" s="175"/>
      <c r="BT202" s="238">
        <f t="shared" ref="BT202:BT265" si="472">+BS202*BS$7</f>
        <v>0</v>
      </c>
      <c r="BU202" s="239">
        <f t="shared" ref="BU202:BU265" si="473">$J202*BT202</f>
        <v>0</v>
      </c>
      <c r="BV202" s="175"/>
      <c r="BW202" s="238">
        <f t="shared" ref="BW202:BW265" si="474">+BV202*BV$7</f>
        <v>0</v>
      </c>
      <c r="BX202" s="239">
        <f t="shared" ref="BX202:BX265" si="475">$J202*BW202</f>
        <v>0</v>
      </c>
      <c r="BY202" s="175"/>
      <c r="BZ202" s="238">
        <f t="shared" ref="BZ202:BZ265" si="476">+BY202*BY$7</f>
        <v>0</v>
      </c>
      <c r="CA202" s="239">
        <f t="shared" ref="CA202:CA265" si="477">$J202*BZ202</f>
        <v>0</v>
      </c>
      <c r="CB202" s="175"/>
      <c r="CC202" s="238">
        <f t="shared" ref="CC202:CC265" si="478">+CB202*CB$7</f>
        <v>0</v>
      </c>
      <c r="CD202" s="239">
        <f t="shared" ref="CD202:CD265" si="479">$J202*CC202</f>
        <v>0</v>
      </c>
      <c r="CE202" s="175"/>
      <c r="CF202" s="238">
        <f t="shared" ref="CF202:CF265" si="480">+CE202*CE$7</f>
        <v>0</v>
      </c>
      <c r="CG202" s="239">
        <f t="shared" ref="CG202:CG265" si="481">$J202*CF202</f>
        <v>0</v>
      </c>
      <c r="CH202" s="175"/>
      <c r="CI202" s="238">
        <f t="shared" ref="CI202:CI265" si="482">+CH202*CH$7</f>
        <v>0</v>
      </c>
      <c r="CJ202" s="239">
        <f t="shared" ref="CJ202:CJ265" si="483">$J202*CI202</f>
        <v>0</v>
      </c>
      <c r="CK202" s="175"/>
      <c r="CL202" s="238">
        <f t="shared" ref="CL202:CL265" si="484">+CK202*CK$7</f>
        <v>0</v>
      </c>
      <c r="CM202" s="239">
        <f t="shared" ref="CM202:CM265" si="485">$J202*CL202</f>
        <v>0</v>
      </c>
      <c r="CN202" s="175"/>
      <c r="CO202" s="238">
        <f t="shared" ref="CO202:CO265" si="486">+CN202*CN$7</f>
        <v>0</v>
      </c>
      <c r="CP202" s="239">
        <f t="shared" ref="CP202:CP265" si="487">$J202*CO202</f>
        <v>0</v>
      </c>
      <c r="CQ202" s="175"/>
      <c r="CR202" s="238">
        <f t="shared" ref="CR202:CR265" si="488">+CQ202*CQ$7</f>
        <v>0</v>
      </c>
      <c r="CS202" s="239">
        <f t="shared" ref="CS202:CS265" si="489">$J202*CR202</f>
        <v>0</v>
      </c>
      <c r="CT202" s="175"/>
      <c r="CU202" s="238">
        <f t="shared" ref="CU202:CU265" si="490">+CT202*CT$7</f>
        <v>0</v>
      </c>
      <c r="CV202" s="239">
        <f t="shared" ref="CV202:CV265" si="491">$J202*CU202</f>
        <v>0</v>
      </c>
      <c r="CW202" s="175"/>
      <c r="CX202" s="238">
        <f t="shared" ref="CX202:CX265" si="492">+CW202*CW$7</f>
        <v>0</v>
      </c>
      <c r="CY202" s="239">
        <f t="shared" ref="CY202:CY265" si="493">$J202*CX202</f>
        <v>0</v>
      </c>
      <c r="CZ202" s="175"/>
      <c r="DA202" s="238">
        <f t="shared" ref="DA202:DA265" si="494">+CZ202*CZ$7</f>
        <v>0</v>
      </c>
      <c r="DB202" s="239">
        <f t="shared" ref="DB202:DB265" si="495">$J202*DA202</f>
        <v>0</v>
      </c>
      <c r="DC202" s="175"/>
      <c r="DD202" s="238">
        <f t="shared" ref="DD202:DD265" si="496">+DC202*DC$7</f>
        <v>0</v>
      </c>
      <c r="DE202" s="239">
        <f t="shared" ref="DE202:DE265" si="497">$J202*DD202</f>
        <v>0</v>
      </c>
      <c r="DF202" s="175"/>
      <c r="DG202" s="238">
        <f t="shared" ref="DG202:DG265" si="498">+DF202*DF$7</f>
        <v>0</v>
      </c>
      <c r="DH202" s="239">
        <f t="shared" ref="DH202:DH265" si="499">$J202*DG202</f>
        <v>0</v>
      </c>
      <c r="DI202" s="175"/>
      <c r="DJ202" s="238">
        <f t="shared" ref="DJ202:DJ265" si="500">+DI202*DI$7</f>
        <v>0</v>
      </c>
      <c r="DK202" s="239">
        <f t="shared" ref="DK202:DK265" si="501">$J202*DJ202</f>
        <v>0</v>
      </c>
      <c r="DL202" s="175"/>
      <c r="DM202" s="238">
        <f t="shared" ref="DM202:DM265" si="502">+DL202*DL$7</f>
        <v>0</v>
      </c>
      <c r="DN202" s="239">
        <f t="shared" ref="DN202:DN265" si="503">$J202*DM202</f>
        <v>0</v>
      </c>
      <c r="DO202" s="175"/>
      <c r="DP202" s="238">
        <f t="shared" ref="DP202:DP265" si="504">+DO202*DO$7</f>
        <v>0</v>
      </c>
      <c r="DQ202" s="239">
        <f t="shared" ref="DQ202:DQ265" si="505">$J202*DP202</f>
        <v>0</v>
      </c>
      <c r="DR202" s="175"/>
      <c r="DS202" s="238">
        <f t="shared" ref="DS202:DS265" si="506">+DR202*DR$7</f>
        <v>0</v>
      </c>
      <c r="DT202" s="239">
        <f t="shared" ref="DT202:DT265" si="507">$J202*DS202</f>
        <v>0</v>
      </c>
      <c r="DU202" s="175"/>
      <c r="DV202" s="238">
        <f t="shared" ref="DV202:DV265" si="508">+DU202*DU$7</f>
        <v>0</v>
      </c>
      <c r="DW202" s="239">
        <f t="shared" ref="DW202:DW265" si="509">$J202*DV202</f>
        <v>0</v>
      </c>
      <c r="DX202" s="175"/>
      <c r="DY202" s="238">
        <f t="shared" ref="DY202:DY265" si="510">+DX202*DX$7</f>
        <v>0</v>
      </c>
      <c r="DZ202" s="239">
        <f t="shared" ref="DZ202:DZ265" si="511">$J202*DY202</f>
        <v>0</v>
      </c>
      <c r="EA202" s="175"/>
      <c r="EB202" s="238">
        <f t="shared" ref="EB202:EB265" si="512">+EA202*EA$7</f>
        <v>0</v>
      </c>
      <c r="EC202" s="239">
        <f t="shared" ref="EC202:EC265" si="513">$J202*EB202</f>
        <v>0</v>
      </c>
      <c r="ED202" s="175"/>
      <c r="EE202" s="238">
        <f t="shared" ref="EE202:EE265" si="514">+ED202*ED$7</f>
        <v>0</v>
      </c>
      <c r="EF202" s="239">
        <f t="shared" ref="EF202:EF265" si="515">$J202*EE202</f>
        <v>0</v>
      </c>
      <c r="EG202" s="175"/>
      <c r="EH202" s="238">
        <f t="shared" ref="EH202:EH265" si="516">+EG202*EG$7</f>
        <v>0</v>
      </c>
      <c r="EI202" s="239">
        <f t="shared" ref="EI202:EI265" si="517">$J202*EH202</f>
        <v>0</v>
      </c>
      <c r="EJ202" s="175"/>
      <c r="EK202" s="238">
        <f t="shared" ref="EK202:EK265" si="518">+EJ202*EJ$7</f>
        <v>0</v>
      </c>
      <c r="EL202" s="239">
        <f t="shared" ref="EL202:EL265" si="519">$J202*EK202</f>
        <v>0</v>
      </c>
      <c r="EM202" s="175"/>
      <c r="EN202" s="238">
        <f t="shared" ref="EN202:EN265" si="520">+EM202*EM$7</f>
        <v>0</v>
      </c>
      <c r="EO202" s="239">
        <f t="shared" ref="EO202:EO265" si="521">$J202*EN202</f>
        <v>0</v>
      </c>
      <c r="EP202" s="175"/>
      <c r="EQ202" s="238">
        <f t="shared" ref="EQ202:EQ265" si="522">+EP202*EP$7</f>
        <v>0</v>
      </c>
      <c r="ER202" s="239">
        <f t="shared" ref="ER202:ER265" si="523">$J202*EQ202</f>
        <v>0</v>
      </c>
      <c r="ES202" s="175"/>
      <c r="ET202" s="238">
        <f t="shared" ref="ET202:ET265" si="524">+ES202*ES$7</f>
        <v>0</v>
      </c>
      <c r="EU202" s="239">
        <f t="shared" ref="EU202:EU265" si="525">$J202*ET202</f>
        <v>0</v>
      </c>
      <c r="EV202" s="175"/>
      <c r="EW202" s="238">
        <f t="shared" ref="EW202:EW265" si="526">+EV202*EV$7</f>
        <v>0</v>
      </c>
      <c r="EX202" s="239">
        <f t="shared" ref="EX202:EX265" si="527">$J202*EW202</f>
        <v>0</v>
      </c>
      <c r="EY202" s="175"/>
      <c r="EZ202" s="238">
        <f t="shared" ref="EZ202:EZ265" si="528">+EY202*EY$7</f>
        <v>0</v>
      </c>
      <c r="FA202" s="239">
        <f t="shared" ref="FA202:FA265" si="529">$J202*EZ202</f>
        <v>0</v>
      </c>
      <c r="FB202" s="175"/>
      <c r="FC202" s="238">
        <f t="shared" ref="FC202:FC265" si="530">+FB202*FB$7</f>
        <v>0</v>
      </c>
      <c r="FD202" s="239">
        <f t="shared" ref="FD202:FD265" si="531">$J202*FC202</f>
        <v>0</v>
      </c>
      <c r="FE202" s="175"/>
      <c r="FF202" s="238">
        <f t="shared" ref="FF202:FF265" si="532">+FE202*FE$7</f>
        <v>0</v>
      </c>
      <c r="FG202" s="239">
        <f t="shared" ref="FG202:FG265" si="533">$J202*FF202</f>
        <v>0</v>
      </c>
      <c r="FH202" s="175"/>
      <c r="FI202" s="238">
        <f t="shared" ref="FI202:FI265" si="534">+FH202*FH$7</f>
        <v>0</v>
      </c>
      <c r="FJ202" s="239">
        <f t="shared" ref="FJ202:FJ265" si="535">$J202*FI202</f>
        <v>0</v>
      </c>
      <c r="FK202" s="175"/>
      <c r="FL202" s="238">
        <f t="shared" ref="FL202:FL265" si="536">+FK202*FK$7</f>
        <v>0</v>
      </c>
      <c r="FM202" s="239">
        <f t="shared" ref="FM202:FM265" si="537">$J202*FL202</f>
        <v>0</v>
      </c>
      <c r="FN202" s="175"/>
      <c r="FO202" s="238">
        <f t="shared" ref="FO202:FO265" si="538">+FN202*FN$7</f>
        <v>0</v>
      </c>
      <c r="FP202" s="239">
        <f t="shared" ref="FP202:FP265" si="539">$J202*FO202</f>
        <v>0</v>
      </c>
      <c r="FQ202" s="175"/>
      <c r="FR202" s="238">
        <f t="shared" ref="FR202:FR265" si="540">+FQ202*FQ$7</f>
        <v>0</v>
      </c>
      <c r="FS202" s="239">
        <f t="shared" ref="FS202:FS265" si="541">$J202*FR202</f>
        <v>0</v>
      </c>
      <c r="FT202" s="175"/>
      <c r="FU202" s="238">
        <f t="shared" si="399"/>
        <v>0</v>
      </c>
      <c r="FV202" s="239">
        <f t="shared" si="400"/>
        <v>0</v>
      </c>
      <c r="FW202" s="175"/>
      <c r="FX202" s="238">
        <f t="shared" si="401"/>
        <v>0</v>
      </c>
      <c r="FY202" s="239">
        <f t="shared" si="402"/>
        <v>0</v>
      </c>
      <c r="FZ202" s="175"/>
      <c r="GA202" s="238">
        <f t="shared" si="403"/>
        <v>0</v>
      </c>
      <c r="GB202" s="239">
        <f t="shared" si="404"/>
        <v>0</v>
      </c>
      <c r="GC202" s="175"/>
      <c r="GD202" s="238">
        <f t="shared" si="405"/>
        <v>0</v>
      </c>
      <c r="GE202" s="239">
        <f t="shared" si="406"/>
        <v>0</v>
      </c>
      <c r="GF202" s="175"/>
      <c r="GG202" s="238">
        <f t="shared" si="407"/>
        <v>0</v>
      </c>
      <c r="GH202" s="239">
        <f t="shared" si="408"/>
        <v>0</v>
      </c>
      <c r="GI202" s="175"/>
      <c r="GJ202" s="238">
        <f t="shared" si="409"/>
        <v>0</v>
      </c>
      <c r="GK202" s="239">
        <f t="shared" si="410"/>
        <v>0</v>
      </c>
      <c r="GL202" s="175"/>
      <c r="GM202" s="238">
        <f t="shared" si="411"/>
        <v>0</v>
      </c>
      <c r="GN202" s="239">
        <f t="shared" si="412"/>
        <v>0</v>
      </c>
      <c r="GO202" s="175"/>
      <c r="GP202" s="238">
        <f t="shared" si="413"/>
        <v>0</v>
      </c>
      <c r="GQ202" s="239">
        <f t="shared" si="414"/>
        <v>0</v>
      </c>
      <c r="GR202" s="175"/>
      <c r="GS202" s="238">
        <f t="shared" si="415"/>
        <v>0</v>
      </c>
      <c r="GT202" s="239">
        <f t="shared" si="416"/>
        <v>0</v>
      </c>
      <c r="GU202" s="175"/>
      <c r="GV202" s="238">
        <f t="shared" si="417"/>
        <v>0</v>
      </c>
      <c r="GW202" s="239">
        <f t="shared" si="418"/>
        <v>0</v>
      </c>
      <c r="GX202" s="175"/>
      <c r="GY202" s="238">
        <f t="shared" si="419"/>
        <v>0</v>
      </c>
      <c r="GZ202" s="239">
        <f t="shared" si="420"/>
        <v>0</v>
      </c>
      <c r="HA202" s="175"/>
      <c r="HB202" s="238">
        <f t="shared" si="421"/>
        <v>0</v>
      </c>
      <c r="HC202" s="239">
        <f t="shared" si="422"/>
        <v>0</v>
      </c>
      <c r="HD202" s="175"/>
      <c r="HE202" s="238">
        <f t="shared" si="423"/>
        <v>0</v>
      </c>
      <c r="HF202" s="239">
        <f t="shared" si="424"/>
        <v>0</v>
      </c>
      <c r="HG202" s="175"/>
      <c r="HH202" s="238">
        <f t="shared" si="425"/>
        <v>0</v>
      </c>
      <c r="HI202" s="239">
        <f t="shared" si="426"/>
        <v>0</v>
      </c>
      <c r="HJ202" s="175"/>
      <c r="HK202" s="238">
        <f t="shared" si="427"/>
        <v>0</v>
      </c>
      <c r="HL202" s="239">
        <f t="shared" si="428"/>
        <v>0</v>
      </c>
      <c r="HM202" s="242">
        <f t="shared" si="429"/>
        <v>0</v>
      </c>
      <c r="HN202" s="108">
        <f t="shared" si="430"/>
        <v>0</v>
      </c>
    </row>
    <row r="203" spans="1:222" s="2" customFormat="1" hidden="1" x14ac:dyDescent="0.2">
      <c r="A203" s="173"/>
      <c r="B203" s="176"/>
      <c r="C203" s="370"/>
      <c r="D203" s="370"/>
      <c r="E203" s="370"/>
      <c r="F203" s="369"/>
      <c r="G203" s="177"/>
      <c r="H203" s="178"/>
      <c r="I203" s="39"/>
      <c r="J203" s="174">
        <f t="shared" si="431"/>
        <v>0</v>
      </c>
      <c r="K203" s="175"/>
      <c r="L203" s="238">
        <f t="shared" si="432"/>
        <v>0</v>
      </c>
      <c r="M203" s="239">
        <f t="shared" si="433"/>
        <v>0</v>
      </c>
      <c r="N203" s="175"/>
      <c r="O203" s="238">
        <f t="shared" si="434"/>
        <v>0</v>
      </c>
      <c r="P203" s="239">
        <f t="shared" si="435"/>
        <v>0</v>
      </c>
      <c r="Q203" s="175"/>
      <c r="R203" s="238">
        <f t="shared" si="436"/>
        <v>0</v>
      </c>
      <c r="S203" s="239">
        <f t="shared" si="437"/>
        <v>0</v>
      </c>
      <c r="T203" s="175"/>
      <c r="U203" s="238">
        <f t="shared" si="438"/>
        <v>0</v>
      </c>
      <c r="V203" s="239">
        <f t="shared" si="439"/>
        <v>0</v>
      </c>
      <c r="W203" s="175"/>
      <c r="X203" s="238">
        <f t="shared" si="440"/>
        <v>0</v>
      </c>
      <c r="Y203" s="239">
        <f t="shared" si="441"/>
        <v>0</v>
      </c>
      <c r="Z203" s="175"/>
      <c r="AA203" s="238">
        <f t="shared" si="442"/>
        <v>0</v>
      </c>
      <c r="AB203" s="239">
        <f t="shared" si="443"/>
        <v>0</v>
      </c>
      <c r="AC203" s="175"/>
      <c r="AD203" s="238">
        <f t="shared" si="444"/>
        <v>0</v>
      </c>
      <c r="AE203" s="239">
        <f t="shared" si="445"/>
        <v>0</v>
      </c>
      <c r="AF203" s="175"/>
      <c r="AG203" s="238">
        <f t="shared" si="446"/>
        <v>0</v>
      </c>
      <c r="AH203" s="239">
        <f t="shared" si="447"/>
        <v>0</v>
      </c>
      <c r="AI203" s="175"/>
      <c r="AJ203" s="238">
        <f t="shared" si="448"/>
        <v>0</v>
      </c>
      <c r="AK203" s="239">
        <f t="shared" si="449"/>
        <v>0</v>
      </c>
      <c r="AL203" s="175"/>
      <c r="AM203" s="238">
        <f t="shared" si="450"/>
        <v>0</v>
      </c>
      <c r="AN203" s="239">
        <f t="shared" si="451"/>
        <v>0</v>
      </c>
      <c r="AO203" s="175"/>
      <c r="AP203" s="238">
        <f t="shared" si="452"/>
        <v>0</v>
      </c>
      <c r="AQ203" s="239">
        <f t="shared" si="453"/>
        <v>0</v>
      </c>
      <c r="AR203" s="175"/>
      <c r="AS203" s="238">
        <f t="shared" si="454"/>
        <v>0</v>
      </c>
      <c r="AT203" s="239">
        <f t="shared" si="455"/>
        <v>0</v>
      </c>
      <c r="AU203" s="175"/>
      <c r="AV203" s="238">
        <f t="shared" si="456"/>
        <v>0</v>
      </c>
      <c r="AW203" s="239">
        <f t="shared" si="457"/>
        <v>0</v>
      </c>
      <c r="AX203" s="175"/>
      <c r="AY203" s="238">
        <f t="shared" si="458"/>
        <v>0</v>
      </c>
      <c r="AZ203" s="239">
        <f t="shared" si="459"/>
        <v>0</v>
      </c>
      <c r="BA203" s="175"/>
      <c r="BB203" s="238">
        <f t="shared" si="460"/>
        <v>0</v>
      </c>
      <c r="BC203" s="239">
        <f t="shared" si="461"/>
        <v>0</v>
      </c>
      <c r="BD203" s="175"/>
      <c r="BE203" s="238">
        <f t="shared" si="462"/>
        <v>0</v>
      </c>
      <c r="BF203" s="239">
        <f t="shared" si="463"/>
        <v>0</v>
      </c>
      <c r="BG203" s="175"/>
      <c r="BH203" s="238">
        <f t="shared" si="464"/>
        <v>0</v>
      </c>
      <c r="BI203" s="239">
        <f t="shared" si="465"/>
        <v>0</v>
      </c>
      <c r="BJ203" s="175"/>
      <c r="BK203" s="238">
        <f t="shared" si="466"/>
        <v>0</v>
      </c>
      <c r="BL203" s="239">
        <f t="shared" si="467"/>
        <v>0</v>
      </c>
      <c r="BM203" s="175"/>
      <c r="BN203" s="238">
        <f t="shared" si="468"/>
        <v>0</v>
      </c>
      <c r="BO203" s="239">
        <f t="shared" si="469"/>
        <v>0</v>
      </c>
      <c r="BP203" s="175"/>
      <c r="BQ203" s="238">
        <f t="shared" si="470"/>
        <v>0</v>
      </c>
      <c r="BR203" s="239">
        <f t="shared" si="471"/>
        <v>0</v>
      </c>
      <c r="BS203" s="175"/>
      <c r="BT203" s="238">
        <f t="shared" si="472"/>
        <v>0</v>
      </c>
      <c r="BU203" s="239">
        <f t="shared" si="473"/>
        <v>0</v>
      </c>
      <c r="BV203" s="175"/>
      <c r="BW203" s="238">
        <f t="shared" si="474"/>
        <v>0</v>
      </c>
      <c r="BX203" s="239">
        <f t="shared" si="475"/>
        <v>0</v>
      </c>
      <c r="BY203" s="175"/>
      <c r="BZ203" s="238">
        <f t="shared" si="476"/>
        <v>0</v>
      </c>
      <c r="CA203" s="239">
        <f t="shared" si="477"/>
        <v>0</v>
      </c>
      <c r="CB203" s="175"/>
      <c r="CC203" s="238">
        <f t="shared" si="478"/>
        <v>0</v>
      </c>
      <c r="CD203" s="239">
        <f t="shared" si="479"/>
        <v>0</v>
      </c>
      <c r="CE203" s="175"/>
      <c r="CF203" s="238">
        <f t="shared" si="480"/>
        <v>0</v>
      </c>
      <c r="CG203" s="239">
        <f t="shared" si="481"/>
        <v>0</v>
      </c>
      <c r="CH203" s="175"/>
      <c r="CI203" s="238">
        <f t="shared" si="482"/>
        <v>0</v>
      </c>
      <c r="CJ203" s="239">
        <f t="shared" si="483"/>
        <v>0</v>
      </c>
      <c r="CK203" s="175"/>
      <c r="CL203" s="238">
        <f t="shared" si="484"/>
        <v>0</v>
      </c>
      <c r="CM203" s="239">
        <f t="shared" si="485"/>
        <v>0</v>
      </c>
      <c r="CN203" s="175"/>
      <c r="CO203" s="238">
        <f t="shared" si="486"/>
        <v>0</v>
      </c>
      <c r="CP203" s="239">
        <f t="shared" si="487"/>
        <v>0</v>
      </c>
      <c r="CQ203" s="175"/>
      <c r="CR203" s="238">
        <f t="shared" si="488"/>
        <v>0</v>
      </c>
      <c r="CS203" s="239">
        <f t="shared" si="489"/>
        <v>0</v>
      </c>
      <c r="CT203" s="175"/>
      <c r="CU203" s="238">
        <f t="shared" si="490"/>
        <v>0</v>
      </c>
      <c r="CV203" s="239">
        <f t="shared" si="491"/>
        <v>0</v>
      </c>
      <c r="CW203" s="175"/>
      <c r="CX203" s="238">
        <f t="shared" si="492"/>
        <v>0</v>
      </c>
      <c r="CY203" s="239">
        <f t="shared" si="493"/>
        <v>0</v>
      </c>
      <c r="CZ203" s="175"/>
      <c r="DA203" s="238">
        <f t="shared" si="494"/>
        <v>0</v>
      </c>
      <c r="DB203" s="239">
        <f t="shared" si="495"/>
        <v>0</v>
      </c>
      <c r="DC203" s="175"/>
      <c r="DD203" s="238">
        <f t="shared" si="496"/>
        <v>0</v>
      </c>
      <c r="DE203" s="239">
        <f t="shared" si="497"/>
        <v>0</v>
      </c>
      <c r="DF203" s="175"/>
      <c r="DG203" s="238">
        <f t="shared" si="498"/>
        <v>0</v>
      </c>
      <c r="DH203" s="239">
        <f t="shared" si="499"/>
        <v>0</v>
      </c>
      <c r="DI203" s="175"/>
      <c r="DJ203" s="238">
        <f t="shared" si="500"/>
        <v>0</v>
      </c>
      <c r="DK203" s="239">
        <f t="shared" si="501"/>
        <v>0</v>
      </c>
      <c r="DL203" s="175"/>
      <c r="DM203" s="238">
        <f t="shared" si="502"/>
        <v>0</v>
      </c>
      <c r="DN203" s="239">
        <f t="shared" si="503"/>
        <v>0</v>
      </c>
      <c r="DO203" s="175"/>
      <c r="DP203" s="238">
        <f t="shared" si="504"/>
        <v>0</v>
      </c>
      <c r="DQ203" s="239">
        <f t="shared" si="505"/>
        <v>0</v>
      </c>
      <c r="DR203" s="175"/>
      <c r="DS203" s="238">
        <f t="shared" si="506"/>
        <v>0</v>
      </c>
      <c r="DT203" s="239">
        <f t="shared" si="507"/>
        <v>0</v>
      </c>
      <c r="DU203" s="175"/>
      <c r="DV203" s="238">
        <f t="shared" si="508"/>
        <v>0</v>
      </c>
      <c r="DW203" s="239">
        <f t="shared" si="509"/>
        <v>0</v>
      </c>
      <c r="DX203" s="175"/>
      <c r="DY203" s="238">
        <f t="shared" si="510"/>
        <v>0</v>
      </c>
      <c r="DZ203" s="239">
        <f t="shared" si="511"/>
        <v>0</v>
      </c>
      <c r="EA203" s="175"/>
      <c r="EB203" s="238">
        <f t="shared" si="512"/>
        <v>0</v>
      </c>
      <c r="EC203" s="239">
        <f t="shared" si="513"/>
        <v>0</v>
      </c>
      <c r="ED203" s="175"/>
      <c r="EE203" s="238">
        <f t="shared" si="514"/>
        <v>0</v>
      </c>
      <c r="EF203" s="239">
        <f t="shared" si="515"/>
        <v>0</v>
      </c>
      <c r="EG203" s="175"/>
      <c r="EH203" s="238">
        <f t="shared" si="516"/>
        <v>0</v>
      </c>
      <c r="EI203" s="239">
        <f t="shared" si="517"/>
        <v>0</v>
      </c>
      <c r="EJ203" s="175"/>
      <c r="EK203" s="238">
        <f t="shared" si="518"/>
        <v>0</v>
      </c>
      <c r="EL203" s="239">
        <f t="shared" si="519"/>
        <v>0</v>
      </c>
      <c r="EM203" s="175"/>
      <c r="EN203" s="238">
        <f t="shared" si="520"/>
        <v>0</v>
      </c>
      <c r="EO203" s="239">
        <f t="shared" si="521"/>
        <v>0</v>
      </c>
      <c r="EP203" s="175"/>
      <c r="EQ203" s="238">
        <f t="shared" si="522"/>
        <v>0</v>
      </c>
      <c r="ER203" s="239">
        <f t="shared" si="523"/>
        <v>0</v>
      </c>
      <c r="ES203" s="175"/>
      <c r="ET203" s="238">
        <f t="shared" si="524"/>
        <v>0</v>
      </c>
      <c r="EU203" s="239">
        <f t="shared" si="525"/>
        <v>0</v>
      </c>
      <c r="EV203" s="175"/>
      <c r="EW203" s="238">
        <f t="shared" si="526"/>
        <v>0</v>
      </c>
      <c r="EX203" s="239">
        <f t="shared" si="527"/>
        <v>0</v>
      </c>
      <c r="EY203" s="175"/>
      <c r="EZ203" s="238">
        <f t="shared" si="528"/>
        <v>0</v>
      </c>
      <c r="FA203" s="239">
        <f t="shared" si="529"/>
        <v>0</v>
      </c>
      <c r="FB203" s="175"/>
      <c r="FC203" s="238">
        <f t="shared" si="530"/>
        <v>0</v>
      </c>
      <c r="FD203" s="239">
        <f t="shared" si="531"/>
        <v>0</v>
      </c>
      <c r="FE203" s="175"/>
      <c r="FF203" s="238">
        <f t="shared" si="532"/>
        <v>0</v>
      </c>
      <c r="FG203" s="239">
        <f t="shared" si="533"/>
        <v>0</v>
      </c>
      <c r="FH203" s="175"/>
      <c r="FI203" s="238">
        <f t="shared" si="534"/>
        <v>0</v>
      </c>
      <c r="FJ203" s="239">
        <f t="shared" si="535"/>
        <v>0</v>
      </c>
      <c r="FK203" s="175"/>
      <c r="FL203" s="238">
        <f t="shared" si="536"/>
        <v>0</v>
      </c>
      <c r="FM203" s="239">
        <f t="shared" si="537"/>
        <v>0</v>
      </c>
      <c r="FN203" s="175"/>
      <c r="FO203" s="238">
        <f t="shared" si="538"/>
        <v>0</v>
      </c>
      <c r="FP203" s="239">
        <f t="shared" si="539"/>
        <v>0</v>
      </c>
      <c r="FQ203" s="175"/>
      <c r="FR203" s="238">
        <f t="shared" si="540"/>
        <v>0</v>
      </c>
      <c r="FS203" s="239">
        <f t="shared" si="541"/>
        <v>0</v>
      </c>
      <c r="FT203" s="175"/>
      <c r="FU203" s="238">
        <f t="shared" si="399"/>
        <v>0</v>
      </c>
      <c r="FV203" s="239">
        <f t="shared" si="400"/>
        <v>0</v>
      </c>
      <c r="FW203" s="175"/>
      <c r="FX203" s="238">
        <f t="shared" si="401"/>
        <v>0</v>
      </c>
      <c r="FY203" s="239">
        <f t="shared" si="402"/>
        <v>0</v>
      </c>
      <c r="FZ203" s="175"/>
      <c r="GA203" s="238">
        <f t="shared" si="403"/>
        <v>0</v>
      </c>
      <c r="GB203" s="239">
        <f t="shared" si="404"/>
        <v>0</v>
      </c>
      <c r="GC203" s="175"/>
      <c r="GD203" s="238">
        <f t="shared" si="405"/>
        <v>0</v>
      </c>
      <c r="GE203" s="239">
        <f t="shared" si="406"/>
        <v>0</v>
      </c>
      <c r="GF203" s="175"/>
      <c r="GG203" s="238">
        <f t="shared" si="407"/>
        <v>0</v>
      </c>
      <c r="GH203" s="239">
        <f t="shared" si="408"/>
        <v>0</v>
      </c>
      <c r="GI203" s="175"/>
      <c r="GJ203" s="238">
        <f t="shared" si="409"/>
        <v>0</v>
      </c>
      <c r="GK203" s="239">
        <f t="shared" si="410"/>
        <v>0</v>
      </c>
      <c r="GL203" s="175"/>
      <c r="GM203" s="238">
        <f t="shared" si="411"/>
        <v>0</v>
      </c>
      <c r="GN203" s="239">
        <f t="shared" si="412"/>
        <v>0</v>
      </c>
      <c r="GO203" s="175"/>
      <c r="GP203" s="238">
        <f t="shared" si="413"/>
        <v>0</v>
      </c>
      <c r="GQ203" s="239">
        <f t="shared" si="414"/>
        <v>0</v>
      </c>
      <c r="GR203" s="175"/>
      <c r="GS203" s="238">
        <f t="shared" si="415"/>
        <v>0</v>
      </c>
      <c r="GT203" s="239">
        <f t="shared" si="416"/>
        <v>0</v>
      </c>
      <c r="GU203" s="175"/>
      <c r="GV203" s="238">
        <f t="shared" si="417"/>
        <v>0</v>
      </c>
      <c r="GW203" s="239">
        <f t="shared" si="418"/>
        <v>0</v>
      </c>
      <c r="GX203" s="175"/>
      <c r="GY203" s="238">
        <f t="shared" si="419"/>
        <v>0</v>
      </c>
      <c r="GZ203" s="239">
        <f t="shared" si="420"/>
        <v>0</v>
      </c>
      <c r="HA203" s="175"/>
      <c r="HB203" s="238">
        <f t="shared" si="421"/>
        <v>0</v>
      </c>
      <c r="HC203" s="239">
        <f t="shared" si="422"/>
        <v>0</v>
      </c>
      <c r="HD203" s="175"/>
      <c r="HE203" s="238">
        <f t="shared" si="423"/>
        <v>0</v>
      </c>
      <c r="HF203" s="239">
        <f t="shared" si="424"/>
        <v>0</v>
      </c>
      <c r="HG203" s="175"/>
      <c r="HH203" s="238">
        <f t="shared" si="425"/>
        <v>0</v>
      </c>
      <c r="HI203" s="239">
        <f t="shared" si="426"/>
        <v>0</v>
      </c>
      <c r="HJ203" s="175"/>
      <c r="HK203" s="238">
        <f t="shared" si="427"/>
        <v>0</v>
      </c>
      <c r="HL203" s="239">
        <f t="shared" si="428"/>
        <v>0</v>
      </c>
      <c r="HM203" s="242">
        <f t="shared" si="429"/>
        <v>0</v>
      </c>
      <c r="HN203" s="108">
        <f t="shared" si="430"/>
        <v>0</v>
      </c>
    </row>
    <row r="204" spans="1:222" s="2" customFormat="1" hidden="1" x14ac:dyDescent="0.2">
      <c r="A204" s="173"/>
      <c r="B204" s="176"/>
      <c r="C204" s="370"/>
      <c r="D204" s="370"/>
      <c r="E204" s="370"/>
      <c r="F204" s="369"/>
      <c r="G204" s="177"/>
      <c r="H204" s="178"/>
      <c r="I204" s="39"/>
      <c r="J204" s="174">
        <f t="shared" si="431"/>
        <v>0</v>
      </c>
      <c r="K204" s="175"/>
      <c r="L204" s="238">
        <f t="shared" si="432"/>
        <v>0</v>
      </c>
      <c r="M204" s="239">
        <f t="shared" si="433"/>
        <v>0</v>
      </c>
      <c r="N204" s="175"/>
      <c r="O204" s="238">
        <f t="shared" si="434"/>
        <v>0</v>
      </c>
      <c r="P204" s="239">
        <f t="shared" si="435"/>
        <v>0</v>
      </c>
      <c r="Q204" s="175"/>
      <c r="R204" s="238">
        <f t="shared" si="436"/>
        <v>0</v>
      </c>
      <c r="S204" s="239">
        <f t="shared" si="437"/>
        <v>0</v>
      </c>
      <c r="T204" s="175"/>
      <c r="U204" s="238">
        <f t="shared" si="438"/>
        <v>0</v>
      </c>
      <c r="V204" s="239">
        <f t="shared" si="439"/>
        <v>0</v>
      </c>
      <c r="W204" s="175"/>
      <c r="X204" s="238">
        <f t="shared" si="440"/>
        <v>0</v>
      </c>
      <c r="Y204" s="239">
        <f t="shared" si="441"/>
        <v>0</v>
      </c>
      <c r="Z204" s="175"/>
      <c r="AA204" s="238">
        <f t="shared" si="442"/>
        <v>0</v>
      </c>
      <c r="AB204" s="239">
        <f t="shared" si="443"/>
        <v>0</v>
      </c>
      <c r="AC204" s="175"/>
      <c r="AD204" s="238">
        <f t="shared" si="444"/>
        <v>0</v>
      </c>
      <c r="AE204" s="239">
        <f t="shared" si="445"/>
        <v>0</v>
      </c>
      <c r="AF204" s="175"/>
      <c r="AG204" s="238">
        <f t="shared" si="446"/>
        <v>0</v>
      </c>
      <c r="AH204" s="239">
        <f t="shared" si="447"/>
        <v>0</v>
      </c>
      <c r="AI204" s="175"/>
      <c r="AJ204" s="238">
        <f t="shared" si="448"/>
        <v>0</v>
      </c>
      <c r="AK204" s="239">
        <f t="shared" si="449"/>
        <v>0</v>
      </c>
      <c r="AL204" s="175"/>
      <c r="AM204" s="238">
        <f t="shared" si="450"/>
        <v>0</v>
      </c>
      <c r="AN204" s="239">
        <f t="shared" si="451"/>
        <v>0</v>
      </c>
      <c r="AO204" s="175"/>
      <c r="AP204" s="238">
        <f t="shared" si="452"/>
        <v>0</v>
      </c>
      <c r="AQ204" s="239">
        <f t="shared" si="453"/>
        <v>0</v>
      </c>
      <c r="AR204" s="175"/>
      <c r="AS204" s="238">
        <f t="shared" si="454"/>
        <v>0</v>
      </c>
      <c r="AT204" s="239">
        <f t="shared" si="455"/>
        <v>0</v>
      </c>
      <c r="AU204" s="175"/>
      <c r="AV204" s="238">
        <f t="shared" si="456"/>
        <v>0</v>
      </c>
      <c r="AW204" s="239">
        <f t="shared" si="457"/>
        <v>0</v>
      </c>
      <c r="AX204" s="175"/>
      <c r="AY204" s="238">
        <f t="shared" si="458"/>
        <v>0</v>
      </c>
      <c r="AZ204" s="239">
        <f t="shared" si="459"/>
        <v>0</v>
      </c>
      <c r="BA204" s="175"/>
      <c r="BB204" s="238">
        <f t="shared" si="460"/>
        <v>0</v>
      </c>
      <c r="BC204" s="239">
        <f t="shared" si="461"/>
        <v>0</v>
      </c>
      <c r="BD204" s="175"/>
      <c r="BE204" s="238">
        <f t="shared" si="462"/>
        <v>0</v>
      </c>
      <c r="BF204" s="239">
        <f t="shared" si="463"/>
        <v>0</v>
      </c>
      <c r="BG204" s="175"/>
      <c r="BH204" s="238">
        <f t="shared" si="464"/>
        <v>0</v>
      </c>
      <c r="BI204" s="239">
        <f t="shared" si="465"/>
        <v>0</v>
      </c>
      <c r="BJ204" s="175"/>
      <c r="BK204" s="238">
        <f t="shared" si="466"/>
        <v>0</v>
      </c>
      <c r="BL204" s="239">
        <f t="shared" si="467"/>
        <v>0</v>
      </c>
      <c r="BM204" s="175"/>
      <c r="BN204" s="238">
        <f t="shared" si="468"/>
        <v>0</v>
      </c>
      <c r="BO204" s="239">
        <f t="shared" si="469"/>
        <v>0</v>
      </c>
      <c r="BP204" s="175"/>
      <c r="BQ204" s="238">
        <f t="shared" si="470"/>
        <v>0</v>
      </c>
      <c r="BR204" s="239">
        <f t="shared" si="471"/>
        <v>0</v>
      </c>
      <c r="BS204" s="175"/>
      <c r="BT204" s="238">
        <f t="shared" si="472"/>
        <v>0</v>
      </c>
      <c r="BU204" s="239">
        <f t="shared" si="473"/>
        <v>0</v>
      </c>
      <c r="BV204" s="175"/>
      <c r="BW204" s="238">
        <f t="shared" si="474"/>
        <v>0</v>
      </c>
      <c r="BX204" s="239">
        <f t="shared" si="475"/>
        <v>0</v>
      </c>
      <c r="BY204" s="175"/>
      <c r="BZ204" s="238">
        <f t="shared" si="476"/>
        <v>0</v>
      </c>
      <c r="CA204" s="239">
        <f t="shared" si="477"/>
        <v>0</v>
      </c>
      <c r="CB204" s="175"/>
      <c r="CC204" s="238">
        <f t="shared" si="478"/>
        <v>0</v>
      </c>
      <c r="CD204" s="239">
        <f t="shared" si="479"/>
        <v>0</v>
      </c>
      <c r="CE204" s="175"/>
      <c r="CF204" s="238">
        <f t="shared" si="480"/>
        <v>0</v>
      </c>
      <c r="CG204" s="239">
        <f t="shared" si="481"/>
        <v>0</v>
      </c>
      <c r="CH204" s="175"/>
      <c r="CI204" s="238">
        <f t="shared" si="482"/>
        <v>0</v>
      </c>
      <c r="CJ204" s="239">
        <f t="shared" si="483"/>
        <v>0</v>
      </c>
      <c r="CK204" s="175"/>
      <c r="CL204" s="238">
        <f t="shared" si="484"/>
        <v>0</v>
      </c>
      <c r="CM204" s="239">
        <f t="shared" si="485"/>
        <v>0</v>
      </c>
      <c r="CN204" s="175"/>
      <c r="CO204" s="238">
        <f t="shared" si="486"/>
        <v>0</v>
      </c>
      <c r="CP204" s="239">
        <f t="shared" si="487"/>
        <v>0</v>
      </c>
      <c r="CQ204" s="175"/>
      <c r="CR204" s="238">
        <f t="shared" si="488"/>
        <v>0</v>
      </c>
      <c r="CS204" s="239">
        <f t="shared" si="489"/>
        <v>0</v>
      </c>
      <c r="CT204" s="175"/>
      <c r="CU204" s="238">
        <f t="shared" si="490"/>
        <v>0</v>
      </c>
      <c r="CV204" s="239">
        <f t="shared" si="491"/>
        <v>0</v>
      </c>
      <c r="CW204" s="175"/>
      <c r="CX204" s="238">
        <f t="shared" si="492"/>
        <v>0</v>
      </c>
      <c r="CY204" s="239">
        <f t="shared" si="493"/>
        <v>0</v>
      </c>
      <c r="CZ204" s="175"/>
      <c r="DA204" s="238">
        <f t="shared" si="494"/>
        <v>0</v>
      </c>
      <c r="DB204" s="239">
        <f t="shared" si="495"/>
        <v>0</v>
      </c>
      <c r="DC204" s="175"/>
      <c r="DD204" s="238">
        <f t="shared" si="496"/>
        <v>0</v>
      </c>
      <c r="DE204" s="239">
        <f t="shared" si="497"/>
        <v>0</v>
      </c>
      <c r="DF204" s="175"/>
      <c r="DG204" s="238">
        <f t="shared" si="498"/>
        <v>0</v>
      </c>
      <c r="DH204" s="239">
        <f t="shared" si="499"/>
        <v>0</v>
      </c>
      <c r="DI204" s="175"/>
      <c r="DJ204" s="238">
        <f t="shared" si="500"/>
        <v>0</v>
      </c>
      <c r="DK204" s="239">
        <f t="shared" si="501"/>
        <v>0</v>
      </c>
      <c r="DL204" s="175"/>
      <c r="DM204" s="238">
        <f t="shared" si="502"/>
        <v>0</v>
      </c>
      <c r="DN204" s="239">
        <f t="shared" si="503"/>
        <v>0</v>
      </c>
      <c r="DO204" s="175"/>
      <c r="DP204" s="238">
        <f t="shared" si="504"/>
        <v>0</v>
      </c>
      <c r="DQ204" s="239">
        <f t="shared" si="505"/>
        <v>0</v>
      </c>
      <c r="DR204" s="175"/>
      <c r="DS204" s="238">
        <f t="shared" si="506"/>
        <v>0</v>
      </c>
      <c r="DT204" s="239">
        <f t="shared" si="507"/>
        <v>0</v>
      </c>
      <c r="DU204" s="175"/>
      <c r="DV204" s="238">
        <f t="shared" si="508"/>
        <v>0</v>
      </c>
      <c r="DW204" s="239">
        <f t="shared" si="509"/>
        <v>0</v>
      </c>
      <c r="DX204" s="175"/>
      <c r="DY204" s="238">
        <f t="shared" si="510"/>
        <v>0</v>
      </c>
      <c r="DZ204" s="239">
        <f t="shared" si="511"/>
        <v>0</v>
      </c>
      <c r="EA204" s="175"/>
      <c r="EB204" s="238">
        <f t="shared" si="512"/>
        <v>0</v>
      </c>
      <c r="EC204" s="239">
        <f t="shared" si="513"/>
        <v>0</v>
      </c>
      <c r="ED204" s="175"/>
      <c r="EE204" s="238">
        <f t="shared" si="514"/>
        <v>0</v>
      </c>
      <c r="EF204" s="239">
        <f t="shared" si="515"/>
        <v>0</v>
      </c>
      <c r="EG204" s="175"/>
      <c r="EH204" s="238">
        <f t="shared" si="516"/>
        <v>0</v>
      </c>
      <c r="EI204" s="239">
        <f t="shared" si="517"/>
        <v>0</v>
      </c>
      <c r="EJ204" s="175"/>
      <c r="EK204" s="238">
        <f t="shared" si="518"/>
        <v>0</v>
      </c>
      <c r="EL204" s="239">
        <f t="shared" si="519"/>
        <v>0</v>
      </c>
      <c r="EM204" s="175"/>
      <c r="EN204" s="238">
        <f t="shared" si="520"/>
        <v>0</v>
      </c>
      <c r="EO204" s="239">
        <f t="shared" si="521"/>
        <v>0</v>
      </c>
      <c r="EP204" s="175"/>
      <c r="EQ204" s="238">
        <f t="shared" si="522"/>
        <v>0</v>
      </c>
      <c r="ER204" s="239">
        <f t="shared" si="523"/>
        <v>0</v>
      </c>
      <c r="ES204" s="175"/>
      <c r="ET204" s="238">
        <f t="shared" si="524"/>
        <v>0</v>
      </c>
      <c r="EU204" s="239">
        <f t="shared" si="525"/>
        <v>0</v>
      </c>
      <c r="EV204" s="175"/>
      <c r="EW204" s="238">
        <f t="shared" si="526"/>
        <v>0</v>
      </c>
      <c r="EX204" s="239">
        <f t="shared" si="527"/>
        <v>0</v>
      </c>
      <c r="EY204" s="175"/>
      <c r="EZ204" s="238">
        <f t="shared" si="528"/>
        <v>0</v>
      </c>
      <c r="FA204" s="239">
        <f t="shared" si="529"/>
        <v>0</v>
      </c>
      <c r="FB204" s="175"/>
      <c r="FC204" s="238">
        <f t="shared" si="530"/>
        <v>0</v>
      </c>
      <c r="FD204" s="239">
        <f t="shared" si="531"/>
        <v>0</v>
      </c>
      <c r="FE204" s="175"/>
      <c r="FF204" s="238">
        <f t="shared" si="532"/>
        <v>0</v>
      </c>
      <c r="FG204" s="239">
        <f t="shared" si="533"/>
        <v>0</v>
      </c>
      <c r="FH204" s="175"/>
      <c r="FI204" s="238">
        <f t="shared" si="534"/>
        <v>0</v>
      </c>
      <c r="FJ204" s="239">
        <f t="shared" si="535"/>
        <v>0</v>
      </c>
      <c r="FK204" s="175"/>
      <c r="FL204" s="238">
        <f t="shared" si="536"/>
        <v>0</v>
      </c>
      <c r="FM204" s="239">
        <f t="shared" si="537"/>
        <v>0</v>
      </c>
      <c r="FN204" s="175"/>
      <c r="FO204" s="238">
        <f t="shared" si="538"/>
        <v>0</v>
      </c>
      <c r="FP204" s="239">
        <f t="shared" si="539"/>
        <v>0</v>
      </c>
      <c r="FQ204" s="175"/>
      <c r="FR204" s="238">
        <f t="shared" si="540"/>
        <v>0</v>
      </c>
      <c r="FS204" s="239">
        <f t="shared" si="541"/>
        <v>0</v>
      </c>
      <c r="FT204" s="175"/>
      <c r="FU204" s="238">
        <f t="shared" si="399"/>
        <v>0</v>
      </c>
      <c r="FV204" s="239">
        <f t="shared" si="400"/>
        <v>0</v>
      </c>
      <c r="FW204" s="175"/>
      <c r="FX204" s="238">
        <f t="shared" si="401"/>
        <v>0</v>
      </c>
      <c r="FY204" s="239">
        <f t="shared" si="402"/>
        <v>0</v>
      </c>
      <c r="FZ204" s="175"/>
      <c r="GA204" s="238">
        <f t="shared" si="403"/>
        <v>0</v>
      </c>
      <c r="GB204" s="239">
        <f t="shared" si="404"/>
        <v>0</v>
      </c>
      <c r="GC204" s="175"/>
      <c r="GD204" s="238">
        <f t="shared" si="405"/>
        <v>0</v>
      </c>
      <c r="GE204" s="239">
        <f t="shared" si="406"/>
        <v>0</v>
      </c>
      <c r="GF204" s="175"/>
      <c r="GG204" s="238">
        <f t="shared" si="407"/>
        <v>0</v>
      </c>
      <c r="GH204" s="239">
        <f t="shared" si="408"/>
        <v>0</v>
      </c>
      <c r="GI204" s="175"/>
      <c r="GJ204" s="238">
        <f t="shared" si="409"/>
        <v>0</v>
      </c>
      <c r="GK204" s="239">
        <f t="shared" si="410"/>
        <v>0</v>
      </c>
      <c r="GL204" s="175"/>
      <c r="GM204" s="238">
        <f t="shared" si="411"/>
        <v>0</v>
      </c>
      <c r="GN204" s="239">
        <f t="shared" si="412"/>
        <v>0</v>
      </c>
      <c r="GO204" s="175"/>
      <c r="GP204" s="238">
        <f t="shared" si="413"/>
        <v>0</v>
      </c>
      <c r="GQ204" s="239">
        <f t="shared" si="414"/>
        <v>0</v>
      </c>
      <c r="GR204" s="175"/>
      <c r="GS204" s="238">
        <f t="shared" si="415"/>
        <v>0</v>
      </c>
      <c r="GT204" s="239">
        <f t="shared" si="416"/>
        <v>0</v>
      </c>
      <c r="GU204" s="175"/>
      <c r="GV204" s="238">
        <f t="shared" si="417"/>
        <v>0</v>
      </c>
      <c r="GW204" s="239">
        <f t="shared" si="418"/>
        <v>0</v>
      </c>
      <c r="GX204" s="175"/>
      <c r="GY204" s="238">
        <f t="shared" si="419"/>
        <v>0</v>
      </c>
      <c r="GZ204" s="239">
        <f t="shared" si="420"/>
        <v>0</v>
      </c>
      <c r="HA204" s="175"/>
      <c r="HB204" s="238">
        <f t="shared" si="421"/>
        <v>0</v>
      </c>
      <c r="HC204" s="239">
        <f t="shared" si="422"/>
        <v>0</v>
      </c>
      <c r="HD204" s="175"/>
      <c r="HE204" s="238">
        <f t="shared" si="423"/>
        <v>0</v>
      </c>
      <c r="HF204" s="239">
        <f t="shared" si="424"/>
        <v>0</v>
      </c>
      <c r="HG204" s="175"/>
      <c r="HH204" s="238">
        <f t="shared" si="425"/>
        <v>0</v>
      </c>
      <c r="HI204" s="239">
        <f t="shared" si="426"/>
        <v>0</v>
      </c>
      <c r="HJ204" s="175"/>
      <c r="HK204" s="238">
        <f t="shared" si="427"/>
        <v>0</v>
      </c>
      <c r="HL204" s="239">
        <f t="shared" si="428"/>
        <v>0</v>
      </c>
      <c r="HM204" s="242">
        <f t="shared" si="429"/>
        <v>0</v>
      </c>
      <c r="HN204" s="108">
        <f t="shared" si="430"/>
        <v>0</v>
      </c>
    </row>
    <row r="205" spans="1:222" s="2" customFormat="1" hidden="1" x14ac:dyDescent="0.2">
      <c r="A205" s="173"/>
      <c r="B205" s="176"/>
      <c r="C205" s="370"/>
      <c r="D205" s="370"/>
      <c r="E205" s="370"/>
      <c r="F205" s="369"/>
      <c r="G205" s="177"/>
      <c r="H205" s="178"/>
      <c r="I205" s="39"/>
      <c r="J205" s="174">
        <f t="shared" si="431"/>
        <v>0</v>
      </c>
      <c r="K205" s="175"/>
      <c r="L205" s="238">
        <f t="shared" si="432"/>
        <v>0</v>
      </c>
      <c r="M205" s="239">
        <f t="shared" si="433"/>
        <v>0</v>
      </c>
      <c r="N205" s="175"/>
      <c r="O205" s="238">
        <f t="shared" si="434"/>
        <v>0</v>
      </c>
      <c r="P205" s="239">
        <f t="shared" si="435"/>
        <v>0</v>
      </c>
      <c r="Q205" s="175"/>
      <c r="R205" s="238">
        <f t="shared" si="436"/>
        <v>0</v>
      </c>
      <c r="S205" s="239">
        <f t="shared" si="437"/>
        <v>0</v>
      </c>
      <c r="T205" s="175"/>
      <c r="U205" s="238">
        <f t="shared" si="438"/>
        <v>0</v>
      </c>
      <c r="V205" s="239">
        <f t="shared" si="439"/>
        <v>0</v>
      </c>
      <c r="W205" s="175"/>
      <c r="X205" s="238">
        <f t="shared" si="440"/>
        <v>0</v>
      </c>
      <c r="Y205" s="239">
        <f t="shared" si="441"/>
        <v>0</v>
      </c>
      <c r="Z205" s="175"/>
      <c r="AA205" s="238">
        <f t="shared" si="442"/>
        <v>0</v>
      </c>
      <c r="AB205" s="239">
        <f t="shared" si="443"/>
        <v>0</v>
      </c>
      <c r="AC205" s="175"/>
      <c r="AD205" s="238">
        <f t="shared" si="444"/>
        <v>0</v>
      </c>
      <c r="AE205" s="239">
        <f t="shared" si="445"/>
        <v>0</v>
      </c>
      <c r="AF205" s="175"/>
      <c r="AG205" s="238">
        <f t="shared" si="446"/>
        <v>0</v>
      </c>
      <c r="AH205" s="239">
        <f t="shared" si="447"/>
        <v>0</v>
      </c>
      <c r="AI205" s="175"/>
      <c r="AJ205" s="238">
        <f t="shared" si="448"/>
        <v>0</v>
      </c>
      <c r="AK205" s="239">
        <f t="shared" si="449"/>
        <v>0</v>
      </c>
      <c r="AL205" s="175"/>
      <c r="AM205" s="238">
        <f t="shared" si="450"/>
        <v>0</v>
      </c>
      <c r="AN205" s="239">
        <f t="shared" si="451"/>
        <v>0</v>
      </c>
      <c r="AO205" s="175"/>
      <c r="AP205" s="238">
        <f t="shared" si="452"/>
        <v>0</v>
      </c>
      <c r="AQ205" s="239">
        <f t="shared" si="453"/>
        <v>0</v>
      </c>
      <c r="AR205" s="175"/>
      <c r="AS205" s="238">
        <f t="shared" si="454"/>
        <v>0</v>
      </c>
      <c r="AT205" s="239">
        <f t="shared" si="455"/>
        <v>0</v>
      </c>
      <c r="AU205" s="175"/>
      <c r="AV205" s="238">
        <f t="shared" si="456"/>
        <v>0</v>
      </c>
      <c r="AW205" s="239">
        <f t="shared" si="457"/>
        <v>0</v>
      </c>
      <c r="AX205" s="175"/>
      <c r="AY205" s="238">
        <f t="shared" si="458"/>
        <v>0</v>
      </c>
      <c r="AZ205" s="239">
        <f t="shared" si="459"/>
        <v>0</v>
      </c>
      <c r="BA205" s="175"/>
      <c r="BB205" s="238">
        <f t="shared" si="460"/>
        <v>0</v>
      </c>
      <c r="BC205" s="239">
        <f t="shared" si="461"/>
        <v>0</v>
      </c>
      <c r="BD205" s="175"/>
      <c r="BE205" s="238">
        <f t="shared" si="462"/>
        <v>0</v>
      </c>
      <c r="BF205" s="239">
        <f t="shared" si="463"/>
        <v>0</v>
      </c>
      <c r="BG205" s="175"/>
      <c r="BH205" s="238">
        <f t="shared" si="464"/>
        <v>0</v>
      </c>
      <c r="BI205" s="239">
        <f t="shared" si="465"/>
        <v>0</v>
      </c>
      <c r="BJ205" s="175"/>
      <c r="BK205" s="238">
        <f t="shared" si="466"/>
        <v>0</v>
      </c>
      <c r="BL205" s="239">
        <f t="shared" si="467"/>
        <v>0</v>
      </c>
      <c r="BM205" s="175"/>
      <c r="BN205" s="238">
        <f t="shared" si="468"/>
        <v>0</v>
      </c>
      <c r="BO205" s="239">
        <f t="shared" si="469"/>
        <v>0</v>
      </c>
      <c r="BP205" s="175"/>
      <c r="BQ205" s="238">
        <f t="shared" si="470"/>
        <v>0</v>
      </c>
      <c r="BR205" s="239">
        <f t="shared" si="471"/>
        <v>0</v>
      </c>
      <c r="BS205" s="175"/>
      <c r="BT205" s="238">
        <f t="shared" si="472"/>
        <v>0</v>
      </c>
      <c r="BU205" s="239">
        <f t="shared" si="473"/>
        <v>0</v>
      </c>
      <c r="BV205" s="175"/>
      <c r="BW205" s="238">
        <f t="shared" si="474"/>
        <v>0</v>
      </c>
      <c r="BX205" s="239">
        <f t="shared" si="475"/>
        <v>0</v>
      </c>
      <c r="BY205" s="175"/>
      <c r="BZ205" s="238">
        <f t="shared" si="476"/>
        <v>0</v>
      </c>
      <c r="CA205" s="239">
        <f t="shared" si="477"/>
        <v>0</v>
      </c>
      <c r="CB205" s="175"/>
      <c r="CC205" s="238">
        <f t="shared" si="478"/>
        <v>0</v>
      </c>
      <c r="CD205" s="239">
        <f t="shared" si="479"/>
        <v>0</v>
      </c>
      <c r="CE205" s="175"/>
      <c r="CF205" s="238">
        <f t="shared" si="480"/>
        <v>0</v>
      </c>
      <c r="CG205" s="239">
        <f t="shared" si="481"/>
        <v>0</v>
      </c>
      <c r="CH205" s="175"/>
      <c r="CI205" s="238">
        <f t="shared" si="482"/>
        <v>0</v>
      </c>
      <c r="CJ205" s="239">
        <f t="shared" si="483"/>
        <v>0</v>
      </c>
      <c r="CK205" s="175"/>
      <c r="CL205" s="238">
        <f t="shared" si="484"/>
        <v>0</v>
      </c>
      <c r="CM205" s="239">
        <f t="shared" si="485"/>
        <v>0</v>
      </c>
      <c r="CN205" s="175"/>
      <c r="CO205" s="238">
        <f t="shared" si="486"/>
        <v>0</v>
      </c>
      <c r="CP205" s="239">
        <f t="shared" si="487"/>
        <v>0</v>
      </c>
      <c r="CQ205" s="175"/>
      <c r="CR205" s="238">
        <f t="shared" si="488"/>
        <v>0</v>
      </c>
      <c r="CS205" s="239">
        <f t="shared" si="489"/>
        <v>0</v>
      </c>
      <c r="CT205" s="175"/>
      <c r="CU205" s="238">
        <f t="shared" si="490"/>
        <v>0</v>
      </c>
      <c r="CV205" s="239">
        <f t="shared" si="491"/>
        <v>0</v>
      </c>
      <c r="CW205" s="175"/>
      <c r="CX205" s="238">
        <f t="shared" si="492"/>
        <v>0</v>
      </c>
      <c r="CY205" s="239">
        <f t="shared" si="493"/>
        <v>0</v>
      </c>
      <c r="CZ205" s="175"/>
      <c r="DA205" s="238">
        <f t="shared" si="494"/>
        <v>0</v>
      </c>
      <c r="DB205" s="239">
        <f t="shared" si="495"/>
        <v>0</v>
      </c>
      <c r="DC205" s="175"/>
      <c r="DD205" s="238">
        <f t="shared" si="496"/>
        <v>0</v>
      </c>
      <c r="DE205" s="239">
        <f t="shared" si="497"/>
        <v>0</v>
      </c>
      <c r="DF205" s="175"/>
      <c r="DG205" s="238">
        <f t="shared" si="498"/>
        <v>0</v>
      </c>
      <c r="DH205" s="239">
        <f t="shared" si="499"/>
        <v>0</v>
      </c>
      <c r="DI205" s="175"/>
      <c r="DJ205" s="238">
        <f t="shared" si="500"/>
        <v>0</v>
      </c>
      <c r="DK205" s="239">
        <f t="shared" si="501"/>
        <v>0</v>
      </c>
      <c r="DL205" s="175"/>
      <c r="DM205" s="238">
        <f t="shared" si="502"/>
        <v>0</v>
      </c>
      <c r="DN205" s="239">
        <f t="shared" si="503"/>
        <v>0</v>
      </c>
      <c r="DO205" s="175"/>
      <c r="DP205" s="238">
        <f t="shared" si="504"/>
        <v>0</v>
      </c>
      <c r="DQ205" s="239">
        <f t="shared" si="505"/>
        <v>0</v>
      </c>
      <c r="DR205" s="175"/>
      <c r="DS205" s="238">
        <f t="shared" si="506"/>
        <v>0</v>
      </c>
      <c r="DT205" s="239">
        <f t="shared" si="507"/>
        <v>0</v>
      </c>
      <c r="DU205" s="175"/>
      <c r="DV205" s="238">
        <f t="shared" si="508"/>
        <v>0</v>
      </c>
      <c r="DW205" s="239">
        <f t="shared" si="509"/>
        <v>0</v>
      </c>
      <c r="DX205" s="175"/>
      <c r="DY205" s="238">
        <f t="shared" si="510"/>
        <v>0</v>
      </c>
      <c r="DZ205" s="239">
        <f t="shared" si="511"/>
        <v>0</v>
      </c>
      <c r="EA205" s="175"/>
      <c r="EB205" s="238">
        <f t="shared" si="512"/>
        <v>0</v>
      </c>
      <c r="EC205" s="239">
        <f t="shared" si="513"/>
        <v>0</v>
      </c>
      <c r="ED205" s="175"/>
      <c r="EE205" s="238">
        <f t="shared" si="514"/>
        <v>0</v>
      </c>
      <c r="EF205" s="239">
        <f t="shared" si="515"/>
        <v>0</v>
      </c>
      <c r="EG205" s="175"/>
      <c r="EH205" s="238">
        <f t="shared" si="516"/>
        <v>0</v>
      </c>
      <c r="EI205" s="239">
        <f t="shared" si="517"/>
        <v>0</v>
      </c>
      <c r="EJ205" s="175"/>
      <c r="EK205" s="238">
        <f t="shared" si="518"/>
        <v>0</v>
      </c>
      <c r="EL205" s="239">
        <f t="shared" si="519"/>
        <v>0</v>
      </c>
      <c r="EM205" s="175"/>
      <c r="EN205" s="238">
        <f t="shared" si="520"/>
        <v>0</v>
      </c>
      <c r="EO205" s="239">
        <f t="shared" si="521"/>
        <v>0</v>
      </c>
      <c r="EP205" s="175"/>
      <c r="EQ205" s="238">
        <f t="shared" si="522"/>
        <v>0</v>
      </c>
      <c r="ER205" s="239">
        <f t="shared" si="523"/>
        <v>0</v>
      </c>
      <c r="ES205" s="175"/>
      <c r="ET205" s="238">
        <f t="shared" si="524"/>
        <v>0</v>
      </c>
      <c r="EU205" s="239">
        <f t="shared" si="525"/>
        <v>0</v>
      </c>
      <c r="EV205" s="175"/>
      <c r="EW205" s="238">
        <f t="shared" si="526"/>
        <v>0</v>
      </c>
      <c r="EX205" s="239">
        <f t="shared" si="527"/>
        <v>0</v>
      </c>
      <c r="EY205" s="175"/>
      <c r="EZ205" s="238">
        <f t="shared" si="528"/>
        <v>0</v>
      </c>
      <c r="FA205" s="239">
        <f t="shared" si="529"/>
        <v>0</v>
      </c>
      <c r="FB205" s="175"/>
      <c r="FC205" s="238">
        <f t="shared" si="530"/>
        <v>0</v>
      </c>
      <c r="FD205" s="239">
        <f t="shared" si="531"/>
        <v>0</v>
      </c>
      <c r="FE205" s="175"/>
      <c r="FF205" s="238">
        <f t="shared" si="532"/>
        <v>0</v>
      </c>
      <c r="FG205" s="239">
        <f t="shared" si="533"/>
        <v>0</v>
      </c>
      <c r="FH205" s="175"/>
      <c r="FI205" s="238">
        <f t="shared" si="534"/>
        <v>0</v>
      </c>
      <c r="FJ205" s="239">
        <f t="shared" si="535"/>
        <v>0</v>
      </c>
      <c r="FK205" s="175"/>
      <c r="FL205" s="238">
        <f t="shared" si="536"/>
        <v>0</v>
      </c>
      <c r="FM205" s="239">
        <f t="shared" si="537"/>
        <v>0</v>
      </c>
      <c r="FN205" s="175"/>
      <c r="FO205" s="238">
        <f t="shared" si="538"/>
        <v>0</v>
      </c>
      <c r="FP205" s="239">
        <f t="shared" si="539"/>
        <v>0</v>
      </c>
      <c r="FQ205" s="175"/>
      <c r="FR205" s="238">
        <f t="shared" si="540"/>
        <v>0</v>
      </c>
      <c r="FS205" s="239">
        <f t="shared" si="541"/>
        <v>0</v>
      </c>
      <c r="FT205" s="175"/>
      <c r="FU205" s="238">
        <f t="shared" si="399"/>
        <v>0</v>
      </c>
      <c r="FV205" s="239">
        <f t="shared" si="400"/>
        <v>0</v>
      </c>
      <c r="FW205" s="175"/>
      <c r="FX205" s="238">
        <f t="shared" si="401"/>
        <v>0</v>
      </c>
      <c r="FY205" s="239">
        <f t="shared" si="402"/>
        <v>0</v>
      </c>
      <c r="FZ205" s="175"/>
      <c r="GA205" s="238">
        <f t="shared" si="403"/>
        <v>0</v>
      </c>
      <c r="GB205" s="239">
        <f t="shared" si="404"/>
        <v>0</v>
      </c>
      <c r="GC205" s="175"/>
      <c r="GD205" s="238">
        <f t="shared" si="405"/>
        <v>0</v>
      </c>
      <c r="GE205" s="239">
        <f t="shared" si="406"/>
        <v>0</v>
      </c>
      <c r="GF205" s="175"/>
      <c r="GG205" s="238">
        <f t="shared" si="407"/>
        <v>0</v>
      </c>
      <c r="GH205" s="239">
        <f t="shared" si="408"/>
        <v>0</v>
      </c>
      <c r="GI205" s="175"/>
      <c r="GJ205" s="238">
        <f t="shared" si="409"/>
        <v>0</v>
      </c>
      <c r="GK205" s="239">
        <f t="shared" si="410"/>
        <v>0</v>
      </c>
      <c r="GL205" s="175"/>
      <c r="GM205" s="238">
        <f t="shared" si="411"/>
        <v>0</v>
      </c>
      <c r="GN205" s="239">
        <f t="shared" si="412"/>
        <v>0</v>
      </c>
      <c r="GO205" s="175"/>
      <c r="GP205" s="238">
        <f t="shared" si="413"/>
        <v>0</v>
      </c>
      <c r="GQ205" s="239">
        <f t="shared" si="414"/>
        <v>0</v>
      </c>
      <c r="GR205" s="175"/>
      <c r="GS205" s="238">
        <f t="shared" si="415"/>
        <v>0</v>
      </c>
      <c r="GT205" s="239">
        <f t="shared" si="416"/>
        <v>0</v>
      </c>
      <c r="GU205" s="175"/>
      <c r="GV205" s="238">
        <f t="shared" si="417"/>
        <v>0</v>
      </c>
      <c r="GW205" s="239">
        <f t="shared" si="418"/>
        <v>0</v>
      </c>
      <c r="GX205" s="175"/>
      <c r="GY205" s="238">
        <f t="shared" si="419"/>
        <v>0</v>
      </c>
      <c r="GZ205" s="239">
        <f t="shared" si="420"/>
        <v>0</v>
      </c>
      <c r="HA205" s="175"/>
      <c r="HB205" s="238">
        <f t="shared" si="421"/>
        <v>0</v>
      </c>
      <c r="HC205" s="239">
        <f t="shared" si="422"/>
        <v>0</v>
      </c>
      <c r="HD205" s="175"/>
      <c r="HE205" s="238">
        <f t="shared" si="423"/>
        <v>0</v>
      </c>
      <c r="HF205" s="239">
        <f t="shared" si="424"/>
        <v>0</v>
      </c>
      <c r="HG205" s="175"/>
      <c r="HH205" s="238">
        <f t="shared" si="425"/>
        <v>0</v>
      </c>
      <c r="HI205" s="239">
        <f t="shared" si="426"/>
        <v>0</v>
      </c>
      <c r="HJ205" s="175"/>
      <c r="HK205" s="238">
        <f t="shared" si="427"/>
        <v>0</v>
      </c>
      <c r="HL205" s="239">
        <f t="shared" si="428"/>
        <v>0</v>
      </c>
      <c r="HM205" s="242">
        <f t="shared" si="429"/>
        <v>0</v>
      </c>
      <c r="HN205" s="108">
        <f t="shared" si="430"/>
        <v>0</v>
      </c>
    </row>
    <row r="206" spans="1:222" s="2" customFormat="1" hidden="1" x14ac:dyDescent="0.2">
      <c r="A206" s="173"/>
      <c r="B206" s="176"/>
      <c r="C206" s="370"/>
      <c r="D206" s="370"/>
      <c r="E206" s="370"/>
      <c r="F206" s="369"/>
      <c r="G206" s="177"/>
      <c r="H206" s="178"/>
      <c r="I206" s="39"/>
      <c r="J206" s="174">
        <f t="shared" si="431"/>
        <v>0</v>
      </c>
      <c r="K206" s="175"/>
      <c r="L206" s="238">
        <f t="shared" si="432"/>
        <v>0</v>
      </c>
      <c r="M206" s="239">
        <f t="shared" si="433"/>
        <v>0</v>
      </c>
      <c r="N206" s="175"/>
      <c r="O206" s="238">
        <f t="shared" si="434"/>
        <v>0</v>
      </c>
      <c r="P206" s="239">
        <f t="shared" si="435"/>
        <v>0</v>
      </c>
      <c r="Q206" s="175"/>
      <c r="R206" s="238">
        <f t="shared" si="436"/>
        <v>0</v>
      </c>
      <c r="S206" s="239">
        <f t="shared" si="437"/>
        <v>0</v>
      </c>
      <c r="T206" s="175"/>
      <c r="U206" s="238">
        <f t="shared" si="438"/>
        <v>0</v>
      </c>
      <c r="V206" s="239">
        <f t="shared" si="439"/>
        <v>0</v>
      </c>
      <c r="W206" s="175"/>
      <c r="X206" s="238">
        <f t="shared" si="440"/>
        <v>0</v>
      </c>
      <c r="Y206" s="239">
        <f t="shared" si="441"/>
        <v>0</v>
      </c>
      <c r="Z206" s="175"/>
      <c r="AA206" s="238">
        <f t="shared" si="442"/>
        <v>0</v>
      </c>
      <c r="AB206" s="239">
        <f t="shared" si="443"/>
        <v>0</v>
      </c>
      <c r="AC206" s="175"/>
      <c r="AD206" s="238">
        <f t="shared" si="444"/>
        <v>0</v>
      </c>
      <c r="AE206" s="239">
        <f t="shared" si="445"/>
        <v>0</v>
      </c>
      <c r="AF206" s="175"/>
      <c r="AG206" s="238">
        <f t="shared" si="446"/>
        <v>0</v>
      </c>
      <c r="AH206" s="239">
        <f t="shared" si="447"/>
        <v>0</v>
      </c>
      <c r="AI206" s="175"/>
      <c r="AJ206" s="238">
        <f t="shared" si="448"/>
        <v>0</v>
      </c>
      <c r="AK206" s="239">
        <f t="shared" si="449"/>
        <v>0</v>
      </c>
      <c r="AL206" s="175"/>
      <c r="AM206" s="238">
        <f t="shared" si="450"/>
        <v>0</v>
      </c>
      <c r="AN206" s="239">
        <f t="shared" si="451"/>
        <v>0</v>
      </c>
      <c r="AO206" s="175"/>
      <c r="AP206" s="238">
        <f t="shared" si="452"/>
        <v>0</v>
      </c>
      <c r="AQ206" s="239">
        <f t="shared" si="453"/>
        <v>0</v>
      </c>
      <c r="AR206" s="175"/>
      <c r="AS206" s="238">
        <f t="shared" si="454"/>
        <v>0</v>
      </c>
      <c r="AT206" s="239">
        <f t="shared" si="455"/>
        <v>0</v>
      </c>
      <c r="AU206" s="175"/>
      <c r="AV206" s="238">
        <f t="shared" si="456"/>
        <v>0</v>
      </c>
      <c r="AW206" s="239">
        <f t="shared" si="457"/>
        <v>0</v>
      </c>
      <c r="AX206" s="175"/>
      <c r="AY206" s="238">
        <f t="shared" si="458"/>
        <v>0</v>
      </c>
      <c r="AZ206" s="239">
        <f t="shared" si="459"/>
        <v>0</v>
      </c>
      <c r="BA206" s="175"/>
      <c r="BB206" s="238">
        <f t="shared" si="460"/>
        <v>0</v>
      </c>
      <c r="BC206" s="239">
        <f t="shared" si="461"/>
        <v>0</v>
      </c>
      <c r="BD206" s="175"/>
      <c r="BE206" s="238">
        <f t="shared" si="462"/>
        <v>0</v>
      </c>
      <c r="BF206" s="239">
        <f t="shared" si="463"/>
        <v>0</v>
      </c>
      <c r="BG206" s="175"/>
      <c r="BH206" s="238">
        <f t="shared" si="464"/>
        <v>0</v>
      </c>
      <c r="BI206" s="239">
        <f t="shared" si="465"/>
        <v>0</v>
      </c>
      <c r="BJ206" s="175"/>
      <c r="BK206" s="238">
        <f t="shared" si="466"/>
        <v>0</v>
      </c>
      <c r="BL206" s="239">
        <f t="shared" si="467"/>
        <v>0</v>
      </c>
      <c r="BM206" s="175"/>
      <c r="BN206" s="238">
        <f t="shared" si="468"/>
        <v>0</v>
      </c>
      <c r="BO206" s="239">
        <f t="shared" si="469"/>
        <v>0</v>
      </c>
      <c r="BP206" s="175"/>
      <c r="BQ206" s="238">
        <f t="shared" si="470"/>
        <v>0</v>
      </c>
      <c r="BR206" s="239">
        <f t="shared" si="471"/>
        <v>0</v>
      </c>
      <c r="BS206" s="175"/>
      <c r="BT206" s="238">
        <f t="shared" si="472"/>
        <v>0</v>
      </c>
      <c r="BU206" s="239">
        <f t="shared" si="473"/>
        <v>0</v>
      </c>
      <c r="BV206" s="175"/>
      <c r="BW206" s="238">
        <f t="shared" si="474"/>
        <v>0</v>
      </c>
      <c r="BX206" s="239">
        <f t="shared" si="475"/>
        <v>0</v>
      </c>
      <c r="BY206" s="175"/>
      <c r="BZ206" s="238">
        <f t="shared" si="476"/>
        <v>0</v>
      </c>
      <c r="CA206" s="239">
        <f t="shared" si="477"/>
        <v>0</v>
      </c>
      <c r="CB206" s="175"/>
      <c r="CC206" s="238">
        <f t="shared" si="478"/>
        <v>0</v>
      </c>
      <c r="CD206" s="239">
        <f t="shared" si="479"/>
        <v>0</v>
      </c>
      <c r="CE206" s="175"/>
      <c r="CF206" s="238">
        <f t="shared" si="480"/>
        <v>0</v>
      </c>
      <c r="CG206" s="239">
        <f t="shared" si="481"/>
        <v>0</v>
      </c>
      <c r="CH206" s="175"/>
      <c r="CI206" s="238">
        <f t="shared" si="482"/>
        <v>0</v>
      </c>
      <c r="CJ206" s="239">
        <f t="shared" si="483"/>
        <v>0</v>
      </c>
      <c r="CK206" s="175"/>
      <c r="CL206" s="238">
        <f t="shared" si="484"/>
        <v>0</v>
      </c>
      <c r="CM206" s="239">
        <f t="shared" si="485"/>
        <v>0</v>
      </c>
      <c r="CN206" s="175"/>
      <c r="CO206" s="238">
        <f t="shared" si="486"/>
        <v>0</v>
      </c>
      <c r="CP206" s="239">
        <f t="shared" si="487"/>
        <v>0</v>
      </c>
      <c r="CQ206" s="175"/>
      <c r="CR206" s="238">
        <f t="shared" si="488"/>
        <v>0</v>
      </c>
      <c r="CS206" s="239">
        <f t="shared" si="489"/>
        <v>0</v>
      </c>
      <c r="CT206" s="175"/>
      <c r="CU206" s="238">
        <f t="shared" si="490"/>
        <v>0</v>
      </c>
      <c r="CV206" s="239">
        <f t="shared" si="491"/>
        <v>0</v>
      </c>
      <c r="CW206" s="175"/>
      <c r="CX206" s="238">
        <f t="shared" si="492"/>
        <v>0</v>
      </c>
      <c r="CY206" s="239">
        <f t="shared" si="493"/>
        <v>0</v>
      </c>
      <c r="CZ206" s="175"/>
      <c r="DA206" s="238">
        <f t="shared" si="494"/>
        <v>0</v>
      </c>
      <c r="DB206" s="239">
        <f t="shared" si="495"/>
        <v>0</v>
      </c>
      <c r="DC206" s="175"/>
      <c r="DD206" s="238">
        <f t="shared" si="496"/>
        <v>0</v>
      </c>
      <c r="DE206" s="239">
        <f t="shared" si="497"/>
        <v>0</v>
      </c>
      <c r="DF206" s="175"/>
      <c r="DG206" s="238">
        <f t="shared" si="498"/>
        <v>0</v>
      </c>
      <c r="DH206" s="239">
        <f t="shared" si="499"/>
        <v>0</v>
      </c>
      <c r="DI206" s="175"/>
      <c r="DJ206" s="238">
        <f t="shared" si="500"/>
        <v>0</v>
      </c>
      <c r="DK206" s="239">
        <f t="shared" si="501"/>
        <v>0</v>
      </c>
      <c r="DL206" s="175"/>
      <c r="DM206" s="238">
        <f t="shared" si="502"/>
        <v>0</v>
      </c>
      <c r="DN206" s="239">
        <f t="shared" si="503"/>
        <v>0</v>
      </c>
      <c r="DO206" s="175"/>
      <c r="DP206" s="238">
        <f t="shared" si="504"/>
        <v>0</v>
      </c>
      <c r="DQ206" s="239">
        <f t="shared" si="505"/>
        <v>0</v>
      </c>
      <c r="DR206" s="175"/>
      <c r="DS206" s="238">
        <f t="shared" si="506"/>
        <v>0</v>
      </c>
      <c r="DT206" s="239">
        <f t="shared" si="507"/>
        <v>0</v>
      </c>
      <c r="DU206" s="175"/>
      <c r="DV206" s="238">
        <f t="shared" si="508"/>
        <v>0</v>
      </c>
      <c r="DW206" s="239">
        <f t="shared" si="509"/>
        <v>0</v>
      </c>
      <c r="DX206" s="175"/>
      <c r="DY206" s="238">
        <f t="shared" si="510"/>
        <v>0</v>
      </c>
      <c r="DZ206" s="239">
        <f t="shared" si="511"/>
        <v>0</v>
      </c>
      <c r="EA206" s="175"/>
      <c r="EB206" s="238">
        <f t="shared" si="512"/>
        <v>0</v>
      </c>
      <c r="EC206" s="239">
        <f t="shared" si="513"/>
        <v>0</v>
      </c>
      <c r="ED206" s="175"/>
      <c r="EE206" s="238">
        <f t="shared" si="514"/>
        <v>0</v>
      </c>
      <c r="EF206" s="239">
        <f t="shared" si="515"/>
        <v>0</v>
      </c>
      <c r="EG206" s="175"/>
      <c r="EH206" s="238">
        <f t="shared" si="516"/>
        <v>0</v>
      </c>
      <c r="EI206" s="239">
        <f t="shared" si="517"/>
        <v>0</v>
      </c>
      <c r="EJ206" s="175"/>
      <c r="EK206" s="238">
        <f t="shared" si="518"/>
        <v>0</v>
      </c>
      <c r="EL206" s="239">
        <f t="shared" si="519"/>
        <v>0</v>
      </c>
      <c r="EM206" s="175"/>
      <c r="EN206" s="238">
        <f t="shared" si="520"/>
        <v>0</v>
      </c>
      <c r="EO206" s="239">
        <f t="shared" si="521"/>
        <v>0</v>
      </c>
      <c r="EP206" s="175"/>
      <c r="EQ206" s="238">
        <f t="shared" si="522"/>
        <v>0</v>
      </c>
      <c r="ER206" s="239">
        <f t="shared" si="523"/>
        <v>0</v>
      </c>
      <c r="ES206" s="175"/>
      <c r="ET206" s="238">
        <f t="shared" si="524"/>
        <v>0</v>
      </c>
      <c r="EU206" s="239">
        <f t="shared" si="525"/>
        <v>0</v>
      </c>
      <c r="EV206" s="175"/>
      <c r="EW206" s="238">
        <f t="shared" si="526"/>
        <v>0</v>
      </c>
      <c r="EX206" s="239">
        <f t="shared" si="527"/>
        <v>0</v>
      </c>
      <c r="EY206" s="175"/>
      <c r="EZ206" s="238">
        <f t="shared" si="528"/>
        <v>0</v>
      </c>
      <c r="FA206" s="239">
        <f t="shared" si="529"/>
        <v>0</v>
      </c>
      <c r="FB206" s="175"/>
      <c r="FC206" s="238">
        <f t="shared" si="530"/>
        <v>0</v>
      </c>
      <c r="FD206" s="239">
        <f t="shared" si="531"/>
        <v>0</v>
      </c>
      <c r="FE206" s="175"/>
      <c r="FF206" s="238">
        <f t="shared" si="532"/>
        <v>0</v>
      </c>
      <c r="FG206" s="239">
        <f t="shared" si="533"/>
        <v>0</v>
      </c>
      <c r="FH206" s="175"/>
      <c r="FI206" s="238">
        <f t="shared" si="534"/>
        <v>0</v>
      </c>
      <c r="FJ206" s="239">
        <f t="shared" si="535"/>
        <v>0</v>
      </c>
      <c r="FK206" s="175"/>
      <c r="FL206" s="238">
        <f t="shared" si="536"/>
        <v>0</v>
      </c>
      <c r="FM206" s="239">
        <f t="shared" si="537"/>
        <v>0</v>
      </c>
      <c r="FN206" s="175"/>
      <c r="FO206" s="238">
        <f t="shared" si="538"/>
        <v>0</v>
      </c>
      <c r="FP206" s="239">
        <f t="shared" si="539"/>
        <v>0</v>
      </c>
      <c r="FQ206" s="175"/>
      <c r="FR206" s="238">
        <f t="shared" si="540"/>
        <v>0</v>
      </c>
      <c r="FS206" s="239">
        <f t="shared" si="541"/>
        <v>0</v>
      </c>
      <c r="FT206" s="175"/>
      <c r="FU206" s="238">
        <f t="shared" si="399"/>
        <v>0</v>
      </c>
      <c r="FV206" s="239">
        <f t="shared" si="400"/>
        <v>0</v>
      </c>
      <c r="FW206" s="175"/>
      <c r="FX206" s="238">
        <f t="shared" si="401"/>
        <v>0</v>
      </c>
      <c r="FY206" s="239">
        <f t="shared" si="402"/>
        <v>0</v>
      </c>
      <c r="FZ206" s="175"/>
      <c r="GA206" s="238">
        <f t="shared" si="403"/>
        <v>0</v>
      </c>
      <c r="GB206" s="239">
        <f t="shared" si="404"/>
        <v>0</v>
      </c>
      <c r="GC206" s="175"/>
      <c r="GD206" s="238">
        <f t="shared" si="405"/>
        <v>0</v>
      </c>
      <c r="GE206" s="239">
        <f t="shared" si="406"/>
        <v>0</v>
      </c>
      <c r="GF206" s="175"/>
      <c r="GG206" s="238">
        <f t="shared" si="407"/>
        <v>0</v>
      </c>
      <c r="GH206" s="239">
        <f t="shared" si="408"/>
        <v>0</v>
      </c>
      <c r="GI206" s="175"/>
      <c r="GJ206" s="238">
        <f t="shared" si="409"/>
        <v>0</v>
      </c>
      <c r="GK206" s="239">
        <f t="shared" si="410"/>
        <v>0</v>
      </c>
      <c r="GL206" s="175"/>
      <c r="GM206" s="238">
        <f t="shared" si="411"/>
        <v>0</v>
      </c>
      <c r="GN206" s="239">
        <f t="shared" si="412"/>
        <v>0</v>
      </c>
      <c r="GO206" s="175"/>
      <c r="GP206" s="238">
        <f t="shared" si="413"/>
        <v>0</v>
      </c>
      <c r="GQ206" s="239">
        <f t="shared" si="414"/>
        <v>0</v>
      </c>
      <c r="GR206" s="175"/>
      <c r="GS206" s="238">
        <f t="shared" si="415"/>
        <v>0</v>
      </c>
      <c r="GT206" s="239">
        <f t="shared" si="416"/>
        <v>0</v>
      </c>
      <c r="GU206" s="175"/>
      <c r="GV206" s="238">
        <f t="shared" si="417"/>
        <v>0</v>
      </c>
      <c r="GW206" s="239">
        <f t="shared" si="418"/>
        <v>0</v>
      </c>
      <c r="GX206" s="175"/>
      <c r="GY206" s="238">
        <f t="shared" si="419"/>
        <v>0</v>
      </c>
      <c r="GZ206" s="239">
        <f t="shared" si="420"/>
        <v>0</v>
      </c>
      <c r="HA206" s="175"/>
      <c r="HB206" s="238">
        <f t="shared" si="421"/>
        <v>0</v>
      </c>
      <c r="HC206" s="239">
        <f t="shared" si="422"/>
        <v>0</v>
      </c>
      <c r="HD206" s="175"/>
      <c r="HE206" s="238">
        <f t="shared" si="423"/>
        <v>0</v>
      </c>
      <c r="HF206" s="239">
        <f t="shared" si="424"/>
        <v>0</v>
      </c>
      <c r="HG206" s="175"/>
      <c r="HH206" s="238">
        <f t="shared" si="425"/>
        <v>0</v>
      </c>
      <c r="HI206" s="239">
        <f t="shared" si="426"/>
        <v>0</v>
      </c>
      <c r="HJ206" s="175"/>
      <c r="HK206" s="238">
        <f t="shared" si="427"/>
        <v>0</v>
      </c>
      <c r="HL206" s="239">
        <f t="shared" si="428"/>
        <v>0</v>
      </c>
      <c r="HM206" s="242">
        <f t="shared" ref="HM206:HM269" si="542">L206+O206+R206+U206+X206+AA206+AD206+AG206+AJ206+AM206+AP206+AS206+AV206+AY206+BB206+BE206+BH206+BK206+BN206+BQ206+BT206+BW206+BZ206+CC206+CF206+CI206+CL206+CO206+CR206+CU206+CX206+DA206+DD206+DG206+DJ206+DM206+DP206+DS206+DV206+DY206+EB206+EE206+EH206+EK206+EN206+EQ206+ET206+EW206+EZ206+FC206+FF206+FI206+FL206+FO206+FR206+FU206+FX206+GA206+GD206+GG206+GJ206+GM206+GP206+GS206+GV206+GY206+HB206+HE206+HH206+HK206</f>
        <v>0</v>
      </c>
      <c r="HN206" s="108">
        <f t="shared" ref="HN206:HN269" si="543">M206+P206+S206+V206+Y206+AB206+AE206+AH206+AK206+AN206+AQ206+AT206+AW206+AZ206+BC206+BF206+BI206+BL206+BO206+BR206+BU206+BX206+CA206+CD206+CG206+CJ206+CM206+CP206+CS206+CV206+CY206+DB206+DE206+DH206+DK206+DN206+DQ206+DT206+DW206+DZ206+EC206+EF206+EI206+EL206+EO206+ER206+EU206+EX206+FA206+FD206+FG206+FJ206+FM206+FP206+FS206+FV206+FY206+GB206+GE206+GH206+GK206+GN206+GQ206+GT206+GW206+GZ206+HC206+HF206+HI206+HL206</f>
        <v>0</v>
      </c>
    </row>
    <row r="207" spans="1:222" s="2" customFormat="1" hidden="1" x14ac:dyDescent="0.2">
      <c r="A207" s="173"/>
      <c r="B207" s="176"/>
      <c r="C207" s="370"/>
      <c r="D207" s="370"/>
      <c r="E207" s="370"/>
      <c r="F207" s="369"/>
      <c r="G207" s="177"/>
      <c r="H207" s="178"/>
      <c r="I207" s="39"/>
      <c r="J207" s="174">
        <f t="shared" si="431"/>
        <v>0</v>
      </c>
      <c r="K207" s="175"/>
      <c r="L207" s="238">
        <f t="shared" si="432"/>
        <v>0</v>
      </c>
      <c r="M207" s="239">
        <f t="shared" si="433"/>
        <v>0</v>
      </c>
      <c r="N207" s="175"/>
      <c r="O207" s="238">
        <f t="shared" si="434"/>
        <v>0</v>
      </c>
      <c r="P207" s="239">
        <f t="shared" si="435"/>
        <v>0</v>
      </c>
      <c r="Q207" s="175"/>
      <c r="R207" s="238">
        <f t="shared" si="436"/>
        <v>0</v>
      </c>
      <c r="S207" s="239">
        <f t="shared" si="437"/>
        <v>0</v>
      </c>
      <c r="T207" s="175"/>
      <c r="U207" s="238">
        <f t="shared" si="438"/>
        <v>0</v>
      </c>
      <c r="V207" s="239">
        <f t="shared" si="439"/>
        <v>0</v>
      </c>
      <c r="W207" s="175"/>
      <c r="X207" s="238">
        <f t="shared" si="440"/>
        <v>0</v>
      </c>
      <c r="Y207" s="239">
        <f t="shared" si="441"/>
        <v>0</v>
      </c>
      <c r="Z207" s="175"/>
      <c r="AA207" s="238">
        <f t="shared" si="442"/>
        <v>0</v>
      </c>
      <c r="AB207" s="239">
        <f t="shared" si="443"/>
        <v>0</v>
      </c>
      <c r="AC207" s="175"/>
      <c r="AD207" s="238">
        <f t="shared" si="444"/>
        <v>0</v>
      </c>
      <c r="AE207" s="239">
        <f t="shared" si="445"/>
        <v>0</v>
      </c>
      <c r="AF207" s="175"/>
      <c r="AG207" s="238">
        <f t="shared" si="446"/>
        <v>0</v>
      </c>
      <c r="AH207" s="239">
        <f t="shared" si="447"/>
        <v>0</v>
      </c>
      <c r="AI207" s="175"/>
      <c r="AJ207" s="238">
        <f t="shared" si="448"/>
        <v>0</v>
      </c>
      <c r="AK207" s="239">
        <f t="shared" si="449"/>
        <v>0</v>
      </c>
      <c r="AL207" s="175"/>
      <c r="AM207" s="238">
        <f t="shared" si="450"/>
        <v>0</v>
      </c>
      <c r="AN207" s="239">
        <f t="shared" si="451"/>
        <v>0</v>
      </c>
      <c r="AO207" s="175"/>
      <c r="AP207" s="238">
        <f t="shared" si="452"/>
        <v>0</v>
      </c>
      <c r="AQ207" s="239">
        <f t="shared" si="453"/>
        <v>0</v>
      </c>
      <c r="AR207" s="175"/>
      <c r="AS207" s="238">
        <f t="shared" si="454"/>
        <v>0</v>
      </c>
      <c r="AT207" s="239">
        <f t="shared" si="455"/>
        <v>0</v>
      </c>
      <c r="AU207" s="175"/>
      <c r="AV207" s="238">
        <f t="shared" si="456"/>
        <v>0</v>
      </c>
      <c r="AW207" s="239">
        <f t="shared" si="457"/>
        <v>0</v>
      </c>
      <c r="AX207" s="175"/>
      <c r="AY207" s="238">
        <f t="shared" si="458"/>
        <v>0</v>
      </c>
      <c r="AZ207" s="239">
        <f t="shared" si="459"/>
        <v>0</v>
      </c>
      <c r="BA207" s="175"/>
      <c r="BB207" s="238">
        <f t="shared" si="460"/>
        <v>0</v>
      </c>
      <c r="BC207" s="239">
        <f t="shared" si="461"/>
        <v>0</v>
      </c>
      <c r="BD207" s="175"/>
      <c r="BE207" s="238">
        <f t="shared" si="462"/>
        <v>0</v>
      </c>
      <c r="BF207" s="239">
        <f t="shared" si="463"/>
        <v>0</v>
      </c>
      <c r="BG207" s="175"/>
      <c r="BH207" s="238">
        <f t="shared" si="464"/>
        <v>0</v>
      </c>
      <c r="BI207" s="239">
        <f t="shared" si="465"/>
        <v>0</v>
      </c>
      <c r="BJ207" s="175"/>
      <c r="BK207" s="238">
        <f t="shared" si="466"/>
        <v>0</v>
      </c>
      <c r="BL207" s="239">
        <f t="shared" si="467"/>
        <v>0</v>
      </c>
      <c r="BM207" s="175"/>
      <c r="BN207" s="238">
        <f t="shared" si="468"/>
        <v>0</v>
      </c>
      <c r="BO207" s="239">
        <f t="shared" si="469"/>
        <v>0</v>
      </c>
      <c r="BP207" s="175"/>
      <c r="BQ207" s="238">
        <f t="shared" si="470"/>
        <v>0</v>
      </c>
      <c r="BR207" s="239">
        <f t="shared" si="471"/>
        <v>0</v>
      </c>
      <c r="BS207" s="175"/>
      <c r="BT207" s="238">
        <f t="shared" si="472"/>
        <v>0</v>
      </c>
      <c r="BU207" s="239">
        <f t="shared" si="473"/>
        <v>0</v>
      </c>
      <c r="BV207" s="175"/>
      <c r="BW207" s="238">
        <f t="shared" si="474"/>
        <v>0</v>
      </c>
      <c r="BX207" s="239">
        <f t="shared" si="475"/>
        <v>0</v>
      </c>
      <c r="BY207" s="175"/>
      <c r="BZ207" s="238">
        <f t="shared" si="476"/>
        <v>0</v>
      </c>
      <c r="CA207" s="239">
        <f t="shared" si="477"/>
        <v>0</v>
      </c>
      <c r="CB207" s="175"/>
      <c r="CC207" s="238">
        <f t="shared" si="478"/>
        <v>0</v>
      </c>
      <c r="CD207" s="239">
        <f t="shared" si="479"/>
        <v>0</v>
      </c>
      <c r="CE207" s="175"/>
      <c r="CF207" s="238">
        <f t="shared" si="480"/>
        <v>0</v>
      </c>
      <c r="CG207" s="239">
        <f t="shared" si="481"/>
        <v>0</v>
      </c>
      <c r="CH207" s="175"/>
      <c r="CI207" s="238">
        <f t="shared" si="482"/>
        <v>0</v>
      </c>
      <c r="CJ207" s="239">
        <f t="shared" si="483"/>
        <v>0</v>
      </c>
      <c r="CK207" s="175"/>
      <c r="CL207" s="238">
        <f t="shared" si="484"/>
        <v>0</v>
      </c>
      <c r="CM207" s="239">
        <f t="shared" si="485"/>
        <v>0</v>
      </c>
      <c r="CN207" s="175"/>
      <c r="CO207" s="238">
        <f t="shared" si="486"/>
        <v>0</v>
      </c>
      <c r="CP207" s="239">
        <f t="shared" si="487"/>
        <v>0</v>
      </c>
      <c r="CQ207" s="175"/>
      <c r="CR207" s="238">
        <f t="shared" si="488"/>
        <v>0</v>
      </c>
      <c r="CS207" s="239">
        <f t="shared" si="489"/>
        <v>0</v>
      </c>
      <c r="CT207" s="175"/>
      <c r="CU207" s="238">
        <f t="shared" si="490"/>
        <v>0</v>
      </c>
      <c r="CV207" s="239">
        <f t="shared" si="491"/>
        <v>0</v>
      </c>
      <c r="CW207" s="175"/>
      <c r="CX207" s="238">
        <f t="shared" si="492"/>
        <v>0</v>
      </c>
      <c r="CY207" s="239">
        <f t="shared" si="493"/>
        <v>0</v>
      </c>
      <c r="CZ207" s="175"/>
      <c r="DA207" s="238">
        <f t="shared" si="494"/>
        <v>0</v>
      </c>
      <c r="DB207" s="239">
        <f t="shared" si="495"/>
        <v>0</v>
      </c>
      <c r="DC207" s="175"/>
      <c r="DD207" s="238">
        <f t="shared" si="496"/>
        <v>0</v>
      </c>
      <c r="DE207" s="239">
        <f t="shared" si="497"/>
        <v>0</v>
      </c>
      <c r="DF207" s="175"/>
      <c r="DG207" s="238">
        <f t="shared" si="498"/>
        <v>0</v>
      </c>
      <c r="DH207" s="239">
        <f t="shared" si="499"/>
        <v>0</v>
      </c>
      <c r="DI207" s="175"/>
      <c r="DJ207" s="238">
        <f t="shared" si="500"/>
        <v>0</v>
      </c>
      <c r="DK207" s="239">
        <f t="shared" si="501"/>
        <v>0</v>
      </c>
      <c r="DL207" s="175"/>
      <c r="DM207" s="238">
        <f t="shared" si="502"/>
        <v>0</v>
      </c>
      <c r="DN207" s="239">
        <f t="shared" si="503"/>
        <v>0</v>
      </c>
      <c r="DO207" s="175"/>
      <c r="DP207" s="238">
        <f t="shared" si="504"/>
        <v>0</v>
      </c>
      <c r="DQ207" s="239">
        <f t="shared" si="505"/>
        <v>0</v>
      </c>
      <c r="DR207" s="175"/>
      <c r="DS207" s="238">
        <f t="shared" si="506"/>
        <v>0</v>
      </c>
      <c r="DT207" s="239">
        <f t="shared" si="507"/>
        <v>0</v>
      </c>
      <c r="DU207" s="175"/>
      <c r="DV207" s="238">
        <f t="shared" si="508"/>
        <v>0</v>
      </c>
      <c r="DW207" s="239">
        <f t="shared" si="509"/>
        <v>0</v>
      </c>
      <c r="DX207" s="175"/>
      <c r="DY207" s="238">
        <f t="shared" si="510"/>
        <v>0</v>
      </c>
      <c r="DZ207" s="239">
        <f t="shared" si="511"/>
        <v>0</v>
      </c>
      <c r="EA207" s="175"/>
      <c r="EB207" s="238">
        <f t="shared" si="512"/>
        <v>0</v>
      </c>
      <c r="EC207" s="239">
        <f t="shared" si="513"/>
        <v>0</v>
      </c>
      <c r="ED207" s="175"/>
      <c r="EE207" s="238">
        <f t="shared" si="514"/>
        <v>0</v>
      </c>
      <c r="EF207" s="239">
        <f t="shared" si="515"/>
        <v>0</v>
      </c>
      <c r="EG207" s="175"/>
      <c r="EH207" s="238">
        <f t="shared" si="516"/>
        <v>0</v>
      </c>
      <c r="EI207" s="239">
        <f t="shared" si="517"/>
        <v>0</v>
      </c>
      <c r="EJ207" s="175"/>
      <c r="EK207" s="238">
        <f t="shared" si="518"/>
        <v>0</v>
      </c>
      <c r="EL207" s="239">
        <f t="shared" si="519"/>
        <v>0</v>
      </c>
      <c r="EM207" s="175"/>
      <c r="EN207" s="238">
        <f t="shared" si="520"/>
        <v>0</v>
      </c>
      <c r="EO207" s="239">
        <f t="shared" si="521"/>
        <v>0</v>
      </c>
      <c r="EP207" s="175"/>
      <c r="EQ207" s="238">
        <f t="shared" si="522"/>
        <v>0</v>
      </c>
      <c r="ER207" s="239">
        <f t="shared" si="523"/>
        <v>0</v>
      </c>
      <c r="ES207" s="175"/>
      <c r="ET207" s="238">
        <f t="shared" si="524"/>
        <v>0</v>
      </c>
      <c r="EU207" s="239">
        <f t="shared" si="525"/>
        <v>0</v>
      </c>
      <c r="EV207" s="175"/>
      <c r="EW207" s="238">
        <f t="shared" si="526"/>
        <v>0</v>
      </c>
      <c r="EX207" s="239">
        <f t="shared" si="527"/>
        <v>0</v>
      </c>
      <c r="EY207" s="175"/>
      <c r="EZ207" s="238">
        <f t="shared" si="528"/>
        <v>0</v>
      </c>
      <c r="FA207" s="239">
        <f t="shared" si="529"/>
        <v>0</v>
      </c>
      <c r="FB207" s="175"/>
      <c r="FC207" s="238">
        <f t="shared" si="530"/>
        <v>0</v>
      </c>
      <c r="FD207" s="239">
        <f t="shared" si="531"/>
        <v>0</v>
      </c>
      <c r="FE207" s="175"/>
      <c r="FF207" s="238">
        <f t="shared" si="532"/>
        <v>0</v>
      </c>
      <c r="FG207" s="239">
        <f t="shared" si="533"/>
        <v>0</v>
      </c>
      <c r="FH207" s="175"/>
      <c r="FI207" s="238">
        <f t="shared" si="534"/>
        <v>0</v>
      </c>
      <c r="FJ207" s="239">
        <f t="shared" si="535"/>
        <v>0</v>
      </c>
      <c r="FK207" s="175"/>
      <c r="FL207" s="238">
        <f t="shared" si="536"/>
        <v>0</v>
      </c>
      <c r="FM207" s="239">
        <f t="shared" si="537"/>
        <v>0</v>
      </c>
      <c r="FN207" s="175"/>
      <c r="FO207" s="238">
        <f t="shared" si="538"/>
        <v>0</v>
      </c>
      <c r="FP207" s="239">
        <f t="shared" si="539"/>
        <v>0</v>
      </c>
      <c r="FQ207" s="175"/>
      <c r="FR207" s="238">
        <f t="shared" si="540"/>
        <v>0</v>
      </c>
      <c r="FS207" s="239">
        <f t="shared" si="541"/>
        <v>0</v>
      </c>
      <c r="FT207" s="175"/>
      <c r="FU207" s="238">
        <f t="shared" si="399"/>
        <v>0</v>
      </c>
      <c r="FV207" s="239">
        <f t="shared" si="400"/>
        <v>0</v>
      </c>
      <c r="FW207" s="175"/>
      <c r="FX207" s="238">
        <f t="shared" si="401"/>
        <v>0</v>
      </c>
      <c r="FY207" s="239">
        <f t="shared" si="402"/>
        <v>0</v>
      </c>
      <c r="FZ207" s="175"/>
      <c r="GA207" s="238">
        <f t="shared" si="403"/>
        <v>0</v>
      </c>
      <c r="GB207" s="239">
        <f t="shared" si="404"/>
        <v>0</v>
      </c>
      <c r="GC207" s="175"/>
      <c r="GD207" s="238">
        <f t="shared" si="405"/>
        <v>0</v>
      </c>
      <c r="GE207" s="239">
        <f t="shared" si="406"/>
        <v>0</v>
      </c>
      <c r="GF207" s="175"/>
      <c r="GG207" s="238">
        <f t="shared" si="407"/>
        <v>0</v>
      </c>
      <c r="GH207" s="239">
        <f t="shared" si="408"/>
        <v>0</v>
      </c>
      <c r="GI207" s="175"/>
      <c r="GJ207" s="238">
        <f t="shared" si="409"/>
        <v>0</v>
      </c>
      <c r="GK207" s="239">
        <f t="shared" si="410"/>
        <v>0</v>
      </c>
      <c r="GL207" s="175"/>
      <c r="GM207" s="238">
        <f t="shared" si="411"/>
        <v>0</v>
      </c>
      <c r="GN207" s="239">
        <f t="shared" si="412"/>
        <v>0</v>
      </c>
      <c r="GO207" s="175"/>
      <c r="GP207" s="238">
        <f t="shared" si="413"/>
        <v>0</v>
      </c>
      <c r="GQ207" s="239">
        <f t="shared" si="414"/>
        <v>0</v>
      </c>
      <c r="GR207" s="175"/>
      <c r="GS207" s="238">
        <f t="shared" si="415"/>
        <v>0</v>
      </c>
      <c r="GT207" s="239">
        <f t="shared" si="416"/>
        <v>0</v>
      </c>
      <c r="GU207" s="175"/>
      <c r="GV207" s="238">
        <f t="shared" si="417"/>
        <v>0</v>
      </c>
      <c r="GW207" s="239">
        <f t="shared" si="418"/>
        <v>0</v>
      </c>
      <c r="GX207" s="175"/>
      <c r="GY207" s="238">
        <f t="shared" si="419"/>
        <v>0</v>
      </c>
      <c r="GZ207" s="239">
        <f t="shared" si="420"/>
        <v>0</v>
      </c>
      <c r="HA207" s="175"/>
      <c r="HB207" s="238">
        <f t="shared" si="421"/>
        <v>0</v>
      </c>
      <c r="HC207" s="239">
        <f t="shared" si="422"/>
        <v>0</v>
      </c>
      <c r="HD207" s="175"/>
      <c r="HE207" s="238">
        <f t="shared" si="423"/>
        <v>0</v>
      </c>
      <c r="HF207" s="239">
        <f t="shared" si="424"/>
        <v>0</v>
      </c>
      <c r="HG207" s="175"/>
      <c r="HH207" s="238">
        <f t="shared" si="425"/>
        <v>0</v>
      </c>
      <c r="HI207" s="239">
        <f t="shared" si="426"/>
        <v>0</v>
      </c>
      <c r="HJ207" s="175"/>
      <c r="HK207" s="238">
        <f t="shared" si="427"/>
        <v>0</v>
      </c>
      <c r="HL207" s="239">
        <f t="shared" si="428"/>
        <v>0</v>
      </c>
      <c r="HM207" s="242">
        <f t="shared" si="542"/>
        <v>0</v>
      </c>
      <c r="HN207" s="108">
        <f t="shared" si="543"/>
        <v>0</v>
      </c>
    </row>
    <row r="208" spans="1:222" s="2" customFormat="1" hidden="1" x14ac:dyDescent="0.2">
      <c r="A208" s="173"/>
      <c r="B208" s="176"/>
      <c r="C208" s="370"/>
      <c r="D208" s="370"/>
      <c r="E208" s="370"/>
      <c r="F208" s="369"/>
      <c r="G208" s="177"/>
      <c r="H208" s="178"/>
      <c r="I208" s="39"/>
      <c r="J208" s="174">
        <f t="shared" si="431"/>
        <v>0</v>
      </c>
      <c r="K208" s="175"/>
      <c r="L208" s="238">
        <f t="shared" si="432"/>
        <v>0</v>
      </c>
      <c r="M208" s="239">
        <f t="shared" si="433"/>
        <v>0</v>
      </c>
      <c r="N208" s="175"/>
      <c r="O208" s="238">
        <f t="shared" si="434"/>
        <v>0</v>
      </c>
      <c r="P208" s="239">
        <f t="shared" si="435"/>
        <v>0</v>
      </c>
      <c r="Q208" s="175"/>
      <c r="R208" s="238">
        <f t="shared" si="436"/>
        <v>0</v>
      </c>
      <c r="S208" s="239">
        <f t="shared" si="437"/>
        <v>0</v>
      </c>
      <c r="T208" s="175"/>
      <c r="U208" s="238">
        <f t="shared" si="438"/>
        <v>0</v>
      </c>
      <c r="V208" s="239">
        <f t="shared" si="439"/>
        <v>0</v>
      </c>
      <c r="W208" s="175"/>
      <c r="X208" s="238">
        <f t="shared" si="440"/>
        <v>0</v>
      </c>
      <c r="Y208" s="239">
        <f t="shared" si="441"/>
        <v>0</v>
      </c>
      <c r="Z208" s="175"/>
      <c r="AA208" s="238">
        <f t="shared" si="442"/>
        <v>0</v>
      </c>
      <c r="AB208" s="239">
        <f t="shared" si="443"/>
        <v>0</v>
      </c>
      <c r="AC208" s="175"/>
      <c r="AD208" s="238">
        <f t="shared" si="444"/>
        <v>0</v>
      </c>
      <c r="AE208" s="239">
        <f t="shared" si="445"/>
        <v>0</v>
      </c>
      <c r="AF208" s="175"/>
      <c r="AG208" s="238">
        <f t="shared" si="446"/>
        <v>0</v>
      </c>
      <c r="AH208" s="239">
        <f t="shared" si="447"/>
        <v>0</v>
      </c>
      <c r="AI208" s="175"/>
      <c r="AJ208" s="238">
        <f t="shared" si="448"/>
        <v>0</v>
      </c>
      <c r="AK208" s="239">
        <f t="shared" si="449"/>
        <v>0</v>
      </c>
      <c r="AL208" s="175"/>
      <c r="AM208" s="238">
        <f t="shared" si="450"/>
        <v>0</v>
      </c>
      <c r="AN208" s="239">
        <f t="shared" si="451"/>
        <v>0</v>
      </c>
      <c r="AO208" s="175"/>
      <c r="AP208" s="238">
        <f t="shared" si="452"/>
        <v>0</v>
      </c>
      <c r="AQ208" s="239">
        <f t="shared" si="453"/>
        <v>0</v>
      </c>
      <c r="AR208" s="175"/>
      <c r="AS208" s="238">
        <f t="shared" si="454"/>
        <v>0</v>
      </c>
      <c r="AT208" s="239">
        <f t="shared" si="455"/>
        <v>0</v>
      </c>
      <c r="AU208" s="175"/>
      <c r="AV208" s="238">
        <f t="shared" si="456"/>
        <v>0</v>
      </c>
      <c r="AW208" s="239">
        <f t="shared" si="457"/>
        <v>0</v>
      </c>
      <c r="AX208" s="175"/>
      <c r="AY208" s="238">
        <f t="shared" si="458"/>
        <v>0</v>
      </c>
      <c r="AZ208" s="239">
        <f t="shared" si="459"/>
        <v>0</v>
      </c>
      <c r="BA208" s="175"/>
      <c r="BB208" s="238">
        <f t="shared" si="460"/>
        <v>0</v>
      </c>
      <c r="BC208" s="239">
        <f t="shared" si="461"/>
        <v>0</v>
      </c>
      <c r="BD208" s="175"/>
      <c r="BE208" s="238">
        <f t="shared" si="462"/>
        <v>0</v>
      </c>
      <c r="BF208" s="239">
        <f t="shared" si="463"/>
        <v>0</v>
      </c>
      <c r="BG208" s="175"/>
      <c r="BH208" s="238">
        <f t="shared" si="464"/>
        <v>0</v>
      </c>
      <c r="BI208" s="239">
        <f t="shared" si="465"/>
        <v>0</v>
      </c>
      <c r="BJ208" s="175"/>
      <c r="BK208" s="238">
        <f t="shared" si="466"/>
        <v>0</v>
      </c>
      <c r="BL208" s="239">
        <f t="shared" si="467"/>
        <v>0</v>
      </c>
      <c r="BM208" s="175"/>
      <c r="BN208" s="238">
        <f t="shared" si="468"/>
        <v>0</v>
      </c>
      <c r="BO208" s="239">
        <f t="shared" si="469"/>
        <v>0</v>
      </c>
      <c r="BP208" s="175"/>
      <c r="BQ208" s="238">
        <f t="shared" si="470"/>
        <v>0</v>
      </c>
      <c r="BR208" s="239">
        <f t="shared" si="471"/>
        <v>0</v>
      </c>
      <c r="BS208" s="175"/>
      <c r="BT208" s="238">
        <f t="shared" si="472"/>
        <v>0</v>
      </c>
      <c r="BU208" s="239">
        <f t="shared" si="473"/>
        <v>0</v>
      </c>
      <c r="BV208" s="175"/>
      <c r="BW208" s="238">
        <f t="shared" si="474"/>
        <v>0</v>
      </c>
      <c r="BX208" s="239">
        <f t="shared" si="475"/>
        <v>0</v>
      </c>
      <c r="BY208" s="175"/>
      <c r="BZ208" s="238">
        <f t="shared" si="476"/>
        <v>0</v>
      </c>
      <c r="CA208" s="239">
        <f t="shared" si="477"/>
        <v>0</v>
      </c>
      <c r="CB208" s="175"/>
      <c r="CC208" s="238">
        <f t="shared" si="478"/>
        <v>0</v>
      </c>
      <c r="CD208" s="239">
        <f t="shared" si="479"/>
        <v>0</v>
      </c>
      <c r="CE208" s="175"/>
      <c r="CF208" s="238">
        <f t="shared" si="480"/>
        <v>0</v>
      </c>
      <c r="CG208" s="239">
        <f t="shared" si="481"/>
        <v>0</v>
      </c>
      <c r="CH208" s="175"/>
      <c r="CI208" s="238">
        <f t="shared" si="482"/>
        <v>0</v>
      </c>
      <c r="CJ208" s="239">
        <f t="shared" si="483"/>
        <v>0</v>
      </c>
      <c r="CK208" s="175"/>
      <c r="CL208" s="238">
        <f t="shared" si="484"/>
        <v>0</v>
      </c>
      <c r="CM208" s="239">
        <f t="shared" si="485"/>
        <v>0</v>
      </c>
      <c r="CN208" s="175"/>
      <c r="CO208" s="238">
        <f t="shared" si="486"/>
        <v>0</v>
      </c>
      <c r="CP208" s="239">
        <f t="shared" si="487"/>
        <v>0</v>
      </c>
      <c r="CQ208" s="175"/>
      <c r="CR208" s="238">
        <f t="shared" si="488"/>
        <v>0</v>
      </c>
      <c r="CS208" s="239">
        <f t="shared" si="489"/>
        <v>0</v>
      </c>
      <c r="CT208" s="175"/>
      <c r="CU208" s="238">
        <f t="shared" si="490"/>
        <v>0</v>
      </c>
      <c r="CV208" s="239">
        <f t="shared" si="491"/>
        <v>0</v>
      </c>
      <c r="CW208" s="175"/>
      <c r="CX208" s="238">
        <f t="shared" si="492"/>
        <v>0</v>
      </c>
      <c r="CY208" s="239">
        <f t="shared" si="493"/>
        <v>0</v>
      </c>
      <c r="CZ208" s="175"/>
      <c r="DA208" s="238">
        <f t="shared" si="494"/>
        <v>0</v>
      </c>
      <c r="DB208" s="239">
        <f t="shared" si="495"/>
        <v>0</v>
      </c>
      <c r="DC208" s="175"/>
      <c r="DD208" s="238">
        <f t="shared" si="496"/>
        <v>0</v>
      </c>
      <c r="DE208" s="239">
        <f t="shared" si="497"/>
        <v>0</v>
      </c>
      <c r="DF208" s="175"/>
      <c r="DG208" s="238">
        <f t="shared" si="498"/>
        <v>0</v>
      </c>
      <c r="DH208" s="239">
        <f t="shared" si="499"/>
        <v>0</v>
      </c>
      <c r="DI208" s="175"/>
      <c r="DJ208" s="238">
        <f t="shared" si="500"/>
        <v>0</v>
      </c>
      <c r="DK208" s="239">
        <f t="shared" si="501"/>
        <v>0</v>
      </c>
      <c r="DL208" s="175"/>
      <c r="DM208" s="238">
        <f t="shared" si="502"/>
        <v>0</v>
      </c>
      <c r="DN208" s="239">
        <f t="shared" si="503"/>
        <v>0</v>
      </c>
      <c r="DO208" s="175"/>
      <c r="DP208" s="238">
        <f t="shared" si="504"/>
        <v>0</v>
      </c>
      <c r="DQ208" s="239">
        <f t="shared" si="505"/>
        <v>0</v>
      </c>
      <c r="DR208" s="175"/>
      <c r="DS208" s="238">
        <f t="shared" si="506"/>
        <v>0</v>
      </c>
      <c r="DT208" s="239">
        <f t="shared" si="507"/>
        <v>0</v>
      </c>
      <c r="DU208" s="175"/>
      <c r="DV208" s="238">
        <f t="shared" si="508"/>
        <v>0</v>
      </c>
      <c r="DW208" s="239">
        <f t="shared" si="509"/>
        <v>0</v>
      </c>
      <c r="DX208" s="175"/>
      <c r="DY208" s="238">
        <f t="shared" si="510"/>
        <v>0</v>
      </c>
      <c r="DZ208" s="239">
        <f t="shared" si="511"/>
        <v>0</v>
      </c>
      <c r="EA208" s="175"/>
      <c r="EB208" s="238">
        <f t="shared" si="512"/>
        <v>0</v>
      </c>
      <c r="EC208" s="239">
        <f t="shared" si="513"/>
        <v>0</v>
      </c>
      <c r="ED208" s="175"/>
      <c r="EE208" s="238">
        <f t="shared" si="514"/>
        <v>0</v>
      </c>
      <c r="EF208" s="239">
        <f t="shared" si="515"/>
        <v>0</v>
      </c>
      <c r="EG208" s="175"/>
      <c r="EH208" s="238">
        <f t="shared" si="516"/>
        <v>0</v>
      </c>
      <c r="EI208" s="239">
        <f t="shared" si="517"/>
        <v>0</v>
      </c>
      <c r="EJ208" s="175"/>
      <c r="EK208" s="238">
        <f t="shared" si="518"/>
        <v>0</v>
      </c>
      <c r="EL208" s="239">
        <f t="shared" si="519"/>
        <v>0</v>
      </c>
      <c r="EM208" s="175"/>
      <c r="EN208" s="238">
        <f t="shared" si="520"/>
        <v>0</v>
      </c>
      <c r="EO208" s="239">
        <f t="shared" si="521"/>
        <v>0</v>
      </c>
      <c r="EP208" s="175"/>
      <c r="EQ208" s="238">
        <f t="shared" si="522"/>
        <v>0</v>
      </c>
      <c r="ER208" s="239">
        <f t="shared" si="523"/>
        <v>0</v>
      </c>
      <c r="ES208" s="175"/>
      <c r="ET208" s="238">
        <f t="shared" si="524"/>
        <v>0</v>
      </c>
      <c r="EU208" s="239">
        <f t="shared" si="525"/>
        <v>0</v>
      </c>
      <c r="EV208" s="175"/>
      <c r="EW208" s="238">
        <f t="shared" si="526"/>
        <v>0</v>
      </c>
      <c r="EX208" s="239">
        <f t="shared" si="527"/>
        <v>0</v>
      </c>
      <c r="EY208" s="175"/>
      <c r="EZ208" s="238">
        <f t="shared" si="528"/>
        <v>0</v>
      </c>
      <c r="FA208" s="239">
        <f t="shared" si="529"/>
        <v>0</v>
      </c>
      <c r="FB208" s="175"/>
      <c r="FC208" s="238">
        <f t="shared" si="530"/>
        <v>0</v>
      </c>
      <c r="FD208" s="239">
        <f t="shared" si="531"/>
        <v>0</v>
      </c>
      <c r="FE208" s="175"/>
      <c r="FF208" s="238">
        <f t="shared" si="532"/>
        <v>0</v>
      </c>
      <c r="FG208" s="239">
        <f t="shared" si="533"/>
        <v>0</v>
      </c>
      <c r="FH208" s="175"/>
      <c r="FI208" s="238">
        <f t="shared" si="534"/>
        <v>0</v>
      </c>
      <c r="FJ208" s="239">
        <f t="shared" si="535"/>
        <v>0</v>
      </c>
      <c r="FK208" s="175"/>
      <c r="FL208" s="238">
        <f t="shared" si="536"/>
        <v>0</v>
      </c>
      <c r="FM208" s="239">
        <f t="shared" si="537"/>
        <v>0</v>
      </c>
      <c r="FN208" s="175"/>
      <c r="FO208" s="238">
        <f t="shared" si="538"/>
        <v>0</v>
      </c>
      <c r="FP208" s="239">
        <f t="shared" si="539"/>
        <v>0</v>
      </c>
      <c r="FQ208" s="175"/>
      <c r="FR208" s="238">
        <f t="shared" si="540"/>
        <v>0</v>
      </c>
      <c r="FS208" s="239">
        <f t="shared" si="541"/>
        <v>0</v>
      </c>
      <c r="FT208" s="175"/>
      <c r="FU208" s="238">
        <f t="shared" si="399"/>
        <v>0</v>
      </c>
      <c r="FV208" s="239">
        <f t="shared" si="400"/>
        <v>0</v>
      </c>
      <c r="FW208" s="175"/>
      <c r="FX208" s="238">
        <f t="shared" si="401"/>
        <v>0</v>
      </c>
      <c r="FY208" s="239">
        <f t="shared" si="402"/>
        <v>0</v>
      </c>
      <c r="FZ208" s="175"/>
      <c r="GA208" s="238">
        <f t="shared" si="403"/>
        <v>0</v>
      </c>
      <c r="GB208" s="239">
        <f t="shared" si="404"/>
        <v>0</v>
      </c>
      <c r="GC208" s="175"/>
      <c r="GD208" s="238">
        <f t="shared" si="405"/>
        <v>0</v>
      </c>
      <c r="GE208" s="239">
        <f t="shared" si="406"/>
        <v>0</v>
      </c>
      <c r="GF208" s="175"/>
      <c r="GG208" s="238">
        <f t="shared" si="407"/>
        <v>0</v>
      </c>
      <c r="GH208" s="239">
        <f t="shared" si="408"/>
        <v>0</v>
      </c>
      <c r="GI208" s="175"/>
      <c r="GJ208" s="238">
        <f t="shared" si="409"/>
        <v>0</v>
      </c>
      <c r="GK208" s="239">
        <f t="shared" si="410"/>
        <v>0</v>
      </c>
      <c r="GL208" s="175"/>
      <c r="GM208" s="238">
        <f t="shared" si="411"/>
        <v>0</v>
      </c>
      <c r="GN208" s="239">
        <f t="shared" si="412"/>
        <v>0</v>
      </c>
      <c r="GO208" s="175"/>
      <c r="GP208" s="238">
        <f t="shared" si="413"/>
        <v>0</v>
      </c>
      <c r="GQ208" s="239">
        <f t="shared" si="414"/>
        <v>0</v>
      </c>
      <c r="GR208" s="175"/>
      <c r="GS208" s="238">
        <f t="shared" si="415"/>
        <v>0</v>
      </c>
      <c r="GT208" s="239">
        <f t="shared" si="416"/>
        <v>0</v>
      </c>
      <c r="GU208" s="175"/>
      <c r="GV208" s="238">
        <f t="shared" si="417"/>
        <v>0</v>
      </c>
      <c r="GW208" s="239">
        <f t="shared" si="418"/>
        <v>0</v>
      </c>
      <c r="GX208" s="175"/>
      <c r="GY208" s="238">
        <f t="shared" si="419"/>
        <v>0</v>
      </c>
      <c r="GZ208" s="239">
        <f t="shared" si="420"/>
        <v>0</v>
      </c>
      <c r="HA208" s="175"/>
      <c r="HB208" s="238">
        <f t="shared" si="421"/>
        <v>0</v>
      </c>
      <c r="HC208" s="239">
        <f t="shared" si="422"/>
        <v>0</v>
      </c>
      <c r="HD208" s="175"/>
      <c r="HE208" s="238">
        <f t="shared" si="423"/>
        <v>0</v>
      </c>
      <c r="HF208" s="239">
        <f t="shared" si="424"/>
        <v>0</v>
      </c>
      <c r="HG208" s="175"/>
      <c r="HH208" s="238">
        <f t="shared" si="425"/>
        <v>0</v>
      </c>
      <c r="HI208" s="239">
        <f t="shared" si="426"/>
        <v>0</v>
      </c>
      <c r="HJ208" s="175"/>
      <c r="HK208" s="238">
        <f t="shared" si="427"/>
        <v>0</v>
      </c>
      <c r="HL208" s="239">
        <f t="shared" si="428"/>
        <v>0</v>
      </c>
      <c r="HM208" s="242">
        <f t="shared" si="542"/>
        <v>0</v>
      </c>
      <c r="HN208" s="108">
        <f t="shared" si="543"/>
        <v>0</v>
      </c>
    </row>
    <row r="209" spans="1:222" s="2" customFormat="1" hidden="1" x14ac:dyDescent="0.2">
      <c r="A209" s="173"/>
      <c r="B209" s="176"/>
      <c r="C209" s="370"/>
      <c r="D209" s="370"/>
      <c r="E209" s="370"/>
      <c r="F209" s="369"/>
      <c r="G209" s="177"/>
      <c r="H209" s="178"/>
      <c r="I209" s="39"/>
      <c r="J209" s="174">
        <f t="shared" si="431"/>
        <v>0</v>
      </c>
      <c r="K209" s="175"/>
      <c r="L209" s="238">
        <f t="shared" si="432"/>
        <v>0</v>
      </c>
      <c r="M209" s="239">
        <f t="shared" si="433"/>
        <v>0</v>
      </c>
      <c r="N209" s="175"/>
      <c r="O209" s="238">
        <f t="shared" si="434"/>
        <v>0</v>
      </c>
      <c r="P209" s="239">
        <f t="shared" si="435"/>
        <v>0</v>
      </c>
      <c r="Q209" s="175"/>
      <c r="R209" s="238">
        <f t="shared" si="436"/>
        <v>0</v>
      </c>
      <c r="S209" s="239">
        <f t="shared" si="437"/>
        <v>0</v>
      </c>
      <c r="T209" s="175"/>
      <c r="U209" s="238">
        <f t="shared" si="438"/>
        <v>0</v>
      </c>
      <c r="V209" s="239">
        <f t="shared" si="439"/>
        <v>0</v>
      </c>
      <c r="W209" s="175"/>
      <c r="X209" s="238">
        <f t="shared" si="440"/>
        <v>0</v>
      </c>
      <c r="Y209" s="239">
        <f t="shared" si="441"/>
        <v>0</v>
      </c>
      <c r="Z209" s="175"/>
      <c r="AA209" s="238">
        <f t="shared" si="442"/>
        <v>0</v>
      </c>
      <c r="AB209" s="239">
        <f t="shared" si="443"/>
        <v>0</v>
      </c>
      <c r="AC209" s="175"/>
      <c r="AD209" s="238">
        <f t="shared" si="444"/>
        <v>0</v>
      </c>
      <c r="AE209" s="239">
        <f t="shared" si="445"/>
        <v>0</v>
      </c>
      <c r="AF209" s="175"/>
      <c r="AG209" s="238">
        <f t="shared" si="446"/>
        <v>0</v>
      </c>
      <c r="AH209" s="239">
        <f t="shared" si="447"/>
        <v>0</v>
      </c>
      <c r="AI209" s="175"/>
      <c r="AJ209" s="238">
        <f t="shared" si="448"/>
        <v>0</v>
      </c>
      <c r="AK209" s="239">
        <f t="shared" si="449"/>
        <v>0</v>
      </c>
      <c r="AL209" s="175"/>
      <c r="AM209" s="238">
        <f t="shared" si="450"/>
        <v>0</v>
      </c>
      <c r="AN209" s="239">
        <f t="shared" si="451"/>
        <v>0</v>
      </c>
      <c r="AO209" s="175"/>
      <c r="AP209" s="238">
        <f t="shared" si="452"/>
        <v>0</v>
      </c>
      <c r="AQ209" s="239">
        <f t="shared" si="453"/>
        <v>0</v>
      </c>
      <c r="AR209" s="175"/>
      <c r="AS209" s="238">
        <f t="shared" si="454"/>
        <v>0</v>
      </c>
      <c r="AT209" s="239">
        <f t="shared" si="455"/>
        <v>0</v>
      </c>
      <c r="AU209" s="175"/>
      <c r="AV209" s="238">
        <f t="shared" si="456"/>
        <v>0</v>
      </c>
      <c r="AW209" s="239">
        <f t="shared" si="457"/>
        <v>0</v>
      </c>
      <c r="AX209" s="175"/>
      <c r="AY209" s="238">
        <f t="shared" si="458"/>
        <v>0</v>
      </c>
      <c r="AZ209" s="239">
        <f t="shared" si="459"/>
        <v>0</v>
      </c>
      <c r="BA209" s="175"/>
      <c r="BB209" s="238">
        <f t="shared" si="460"/>
        <v>0</v>
      </c>
      <c r="BC209" s="239">
        <f t="shared" si="461"/>
        <v>0</v>
      </c>
      <c r="BD209" s="175"/>
      <c r="BE209" s="238">
        <f t="shared" si="462"/>
        <v>0</v>
      </c>
      <c r="BF209" s="239">
        <f t="shared" si="463"/>
        <v>0</v>
      </c>
      <c r="BG209" s="175"/>
      <c r="BH209" s="238">
        <f t="shared" si="464"/>
        <v>0</v>
      </c>
      <c r="BI209" s="239">
        <f t="shared" si="465"/>
        <v>0</v>
      </c>
      <c r="BJ209" s="175"/>
      <c r="BK209" s="238">
        <f t="shared" si="466"/>
        <v>0</v>
      </c>
      <c r="BL209" s="239">
        <f t="shared" si="467"/>
        <v>0</v>
      </c>
      <c r="BM209" s="175"/>
      <c r="BN209" s="238">
        <f t="shared" si="468"/>
        <v>0</v>
      </c>
      <c r="BO209" s="239">
        <f t="shared" si="469"/>
        <v>0</v>
      </c>
      <c r="BP209" s="175"/>
      <c r="BQ209" s="238">
        <f t="shared" si="470"/>
        <v>0</v>
      </c>
      <c r="BR209" s="239">
        <f t="shared" si="471"/>
        <v>0</v>
      </c>
      <c r="BS209" s="175"/>
      <c r="BT209" s="238">
        <f t="shared" si="472"/>
        <v>0</v>
      </c>
      <c r="BU209" s="239">
        <f t="shared" si="473"/>
        <v>0</v>
      </c>
      <c r="BV209" s="175"/>
      <c r="BW209" s="238">
        <f t="shared" si="474"/>
        <v>0</v>
      </c>
      <c r="BX209" s="239">
        <f t="shared" si="475"/>
        <v>0</v>
      </c>
      <c r="BY209" s="175"/>
      <c r="BZ209" s="238">
        <f t="shared" si="476"/>
        <v>0</v>
      </c>
      <c r="CA209" s="239">
        <f t="shared" si="477"/>
        <v>0</v>
      </c>
      <c r="CB209" s="175"/>
      <c r="CC209" s="238">
        <f t="shared" si="478"/>
        <v>0</v>
      </c>
      <c r="CD209" s="239">
        <f t="shared" si="479"/>
        <v>0</v>
      </c>
      <c r="CE209" s="175"/>
      <c r="CF209" s="238">
        <f t="shared" si="480"/>
        <v>0</v>
      </c>
      <c r="CG209" s="239">
        <f t="shared" si="481"/>
        <v>0</v>
      </c>
      <c r="CH209" s="175"/>
      <c r="CI209" s="238">
        <f t="shared" si="482"/>
        <v>0</v>
      </c>
      <c r="CJ209" s="239">
        <f t="shared" si="483"/>
        <v>0</v>
      </c>
      <c r="CK209" s="175"/>
      <c r="CL209" s="238">
        <f t="shared" si="484"/>
        <v>0</v>
      </c>
      <c r="CM209" s="239">
        <f t="shared" si="485"/>
        <v>0</v>
      </c>
      <c r="CN209" s="175"/>
      <c r="CO209" s="238">
        <f t="shared" si="486"/>
        <v>0</v>
      </c>
      <c r="CP209" s="239">
        <f t="shared" si="487"/>
        <v>0</v>
      </c>
      <c r="CQ209" s="175"/>
      <c r="CR209" s="238">
        <f t="shared" si="488"/>
        <v>0</v>
      </c>
      <c r="CS209" s="239">
        <f t="shared" si="489"/>
        <v>0</v>
      </c>
      <c r="CT209" s="175"/>
      <c r="CU209" s="238">
        <f t="shared" si="490"/>
        <v>0</v>
      </c>
      <c r="CV209" s="239">
        <f t="shared" si="491"/>
        <v>0</v>
      </c>
      <c r="CW209" s="175"/>
      <c r="CX209" s="238">
        <f t="shared" si="492"/>
        <v>0</v>
      </c>
      <c r="CY209" s="239">
        <f t="shared" si="493"/>
        <v>0</v>
      </c>
      <c r="CZ209" s="175"/>
      <c r="DA209" s="238">
        <f t="shared" si="494"/>
        <v>0</v>
      </c>
      <c r="DB209" s="239">
        <f t="shared" si="495"/>
        <v>0</v>
      </c>
      <c r="DC209" s="175"/>
      <c r="DD209" s="238">
        <f t="shared" si="496"/>
        <v>0</v>
      </c>
      <c r="DE209" s="239">
        <f t="shared" si="497"/>
        <v>0</v>
      </c>
      <c r="DF209" s="175"/>
      <c r="DG209" s="238">
        <f t="shared" si="498"/>
        <v>0</v>
      </c>
      <c r="DH209" s="239">
        <f t="shared" si="499"/>
        <v>0</v>
      </c>
      <c r="DI209" s="175"/>
      <c r="DJ209" s="238">
        <f t="shared" si="500"/>
        <v>0</v>
      </c>
      <c r="DK209" s="239">
        <f t="shared" si="501"/>
        <v>0</v>
      </c>
      <c r="DL209" s="175"/>
      <c r="DM209" s="238">
        <f t="shared" si="502"/>
        <v>0</v>
      </c>
      <c r="DN209" s="239">
        <f t="shared" si="503"/>
        <v>0</v>
      </c>
      <c r="DO209" s="175"/>
      <c r="DP209" s="238">
        <f t="shared" si="504"/>
        <v>0</v>
      </c>
      <c r="DQ209" s="239">
        <f t="shared" si="505"/>
        <v>0</v>
      </c>
      <c r="DR209" s="175"/>
      <c r="DS209" s="238">
        <f t="shared" si="506"/>
        <v>0</v>
      </c>
      <c r="DT209" s="239">
        <f t="shared" si="507"/>
        <v>0</v>
      </c>
      <c r="DU209" s="175"/>
      <c r="DV209" s="238">
        <f t="shared" si="508"/>
        <v>0</v>
      </c>
      <c r="DW209" s="239">
        <f t="shared" si="509"/>
        <v>0</v>
      </c>
      <c r="DX209" s="175"/>
      <c r="DY209" s="238">
        <f t="shared" si="510"/>
        <v>0</v>
      </c>
      <c r="DZ209" s="239">
        <f t="shared" si="511"/>
        <v>0</v>
      </c>
      <c r="EA209" s="175"/>
      <c r="EB209" s="238">
        <f t="shared" si="512"/>
        <v>0</v>
      </c>
      <c r="EC209" s="239">
        <f t="shared" si="513"/>
        <v>0</v>
      </c>
      <c r="ED209" s="175"/>
      <c r="EE209" s="238">
        <f t="shared" si="514"/>
        <v>0</v>
      </c>
      <c r="EF209" s="239">
        <f t="shared" si="515"/>
        <v>0</v>
      </c>
      <c r="EG209" s="175"/>
      <c r="EH209" s="238">
        <f t="shared" si="516"/>
        <v>0</v>
      </c>
      <c r="EI209" s="239">
        <f t="shared" si="517"/>
        <v>0</v>
      </c>
      <c r="EJ209" s="175"/>
      <c r="EK209" s="238">
        <f t="shared" si="518"/>
        <v>0</v>
      </c>
      <c r="EL209" s="239">
        <f t="shared" si="519"/>
        <v>0</v>
      </c>
      <c r="EM209" s="175"/>
      <c r="EN209" s="238">
        <f t="shared" si="520"/>
        <v>0</v>
      </c>
      <c r="EO209" s="239">
        <f t="shared" si="521"/>
        <v>0</v>
      </c>
      <c r="EP209" s="175"/>
      <c r="EQ209" s="238">
        <f t="shared" si="522"/>
        <v>0</v>
      </c>
      <c r="ER209" s="239">
        <f t="shared" si="523"/>
        <v>0</v>
      </c>
      <c r="ES209" s="175"/>
      <c r="ET209" s="238">
        <f t="shared" si="524"/>
        <v>0</v>
      </c>
      <c r="EU209" s="239">
        <f t="shared" si="525"/>
        <v>0</v>
      </c>
      <c r="EV209" s="175"/>
      <c r="EW209" s="238">
        <f t="shared" si="526"/>
        <v>0</v>
      </c>
      <c r="EX209" s="239">
        <f t="shared" si="527"/>
        <v>0</v>
      </c>
      <c r="EY209" s="175"/>
      <c r="EZ209" s="238">
        <f t="shared" si="528"/>
        <v>0</v>
      </c>
      <c r="FA209" s="239">
        <f t="shared" si="529"/>
        <v>0</v>
      </c>
      <c r="FB209" s="175"/>
      <c r="FC209" s="238">
        <f t="shared" si="530"/>
        <v>0</v>
      </c>
      <c r="FD209" s="239">
        <f t="shared" si="531"/>
        <v>0</v>
      </c>
      <c r="FE209" s="175"/>
      <c r="FF209" s="238">
        <f t="shared" si="532"/>
        <v>0</v>
      </c>
      <c r="FG209" s="239">
        <f t="shared" si="533"/>
        <v>0</v>
      </c>
      <c r="FH209" s="175"/>
      <c r="FI209" s="238">
        <f t="shared" si="534"/>
        <v>0</v>
      </c>
      <c r="FJ209" s="239">
        <f t="shared" si="535"/>
        <v>0</v>
      </c>
      <c r="FK209" s="175"/>
      <c r="FL209" s="238">
        <f t="shared" si="536"/>
        <v>0</v>
      </c>
      <c r="FM209" s="239">
        <f t="shared" si="537"/>
        <v>0</v>
      </c>
      <c r="FN209" s="175"/>
      <c r="FO209" s="238">
        <f t="shared" si="538"/>
        <v>0</v>
      </c>
      <c r="FP209" s="239">
        <f t="shared" si="539"/>
        <v>0</v>
      </c>
      <c r="FQ209" s="175"/>
      <c r="FR209" s="238">
        <f t="shared" si="540"/>
        <v>0</v>
      </c>
      <c r="FS209" s="239">
        <f t="shared" si="541"/>
        <v>0</v>
      </c>
      <c r="FT209" s="175"/>
      <c r="FU209" s="238">
        <f t="shared" si="399"/>
        <v>0</v>
      </c>
      <c r="FV209" s="239">
        <f t="shared" si="400"/>
        <v>0</v>
      </c>
      <c r="FW209" s="175"/>
      <c r="FX209" s="238">
        <f t="shared" si="401"/>
        <v>0</v>
      </c>
      <c r="FY209" s="239">
        <f t="shared" si="402"/>
        <v>0</v>
      </c>
      <c r="FZ209" s="175"/>
      <c r="GA209" s="238">
        <f t="shared" si="403"/>
        <v>0</v>
      </c>
      <c r="GB209" s="239">
        <f t="shared" si="404"/>
        <v>0</v>
      </c>
      <c r="GC209" s="175"/>
      <c r="GD209" s="238">
        <f t="shared" si="405"/>
        <v>0</v>
      </c>
      <c r="GE209" s="239">
        <f t="shared" si="406"/>
        <v>0</v>
      </c>
      <c r="GF209" s="175"/>
      <c r="GG209" s="238">
        <f t="shared" si="407"/>
        <v>0</v>
      </c>
      <c r="GH209" s="239">
        <f t="shared" si="408"/>
        <v>0</v>
      </c>
      <c r="GI209" s="175"/>
      <c r="GJ209" s="238">
        <f t="shared" si="409"/>
        <v>0</v>
      </c>
      <c r="GK209" s="239">
        <f t="shared" si="410"/>
        <v>0</v>
      </c>
      <c r="GL209" s="175"/>
      <c r="GM209" s="238">
        <f t="shared" si="411"/>
        <v>0</v>
      </c>
      <c r="GN209" s="239">
        <f t="shared" si="412"/>
        <v>0</v>
      </c>
      <c r="GO209" s="175"/>
      <c r="GP209" s="238">
        <f t="shared" si="413"/>
        <v>0</v>
      </c>
      <c r="GQ209" s="239">
        <f t="shared" si="414"/>
        <v>0</v>
      </c>
      <c r="GR209" s="175"/>
      <c r="GS209" s="238">
        <f t="shared" si="415"/>
        <v>0</v>
      </c>
      <c r="GT209" s="239">
        <f t="shared" si="416"/>
        <v>0</v>
      </c>
      <c r="GU209" s="175"/>
      <c r="GV209" s="238">
        <f t="shared" si="417"/>
        <v>0</v>
      </c>
      <c r="GW209" s="239">
        <f t="shared" si="418"/>
        <v>0</v>
      </c>
      <c r="GX209" s="175"/>
      <c r="GY209" s="238">
        <f t="shared" si="419"/>
        <v>0</v>
      </c>
      <c r="GZ209" s="239">
        <f t="shared" si="420"/>
        <v>0</v>
      </c>
      <c r="HA209" s="175"/>
      <c r="HB209" s="238">
        <f t="shared" si="421"/>
        <v>0</v>
      </c>
      <c r="HC209" s="239">
        <f t="shared" si="422"/>
        <v>0</v>
      </c>
      <c r="HD209" s="175"/>
      <c r="HE209" s="238">
        <f t="shared" si="423"/>
        <v>0</v>
      </c>
      <c r="HF209" s="239">
        <f t="shared" si="424"/>
        <v>0</v>
      </c>
      <c r="HG209" s="175"/>
      <c r="HH209" s="238">
        <f t="shared" si="425"/>
        <v>0</v>
      </c>
      <c r="HI209" s="239">
        <f t="shared" si="426"/>
        <v>0</v>
      </c>
      <c r="HJ209" s="175"/>
      <c r="HK209" s="238">
        <f t="shared" si="427"/>
        <v>0</v>
      </c>
      <c r="HL209" s="239">
        <f t="shared" si="428"/>
        <v>0</v>
      </c>
      <c r="HM209" s="242">
        <f t="shared" si="542"/>
        <v>0</v>
      </c>
      <c r="HN209" s="108">
        <f t="shared" si="543"/>
        <v>0</v>
      </c>
    </row>
    <row r="210" spans="1:222" s="2" customFormat="1" hidden="1" x14ac:dyDescent="0.2">
      <c r="A210" s="173"/>
      <c r="B210" s="176"/>
      <c r="C210" s="370"/>
      <c r="D210" s="370"/>
      <c r="E210" s="370"/>
      <c r="F210" s="369"/>
      <c r="G210" s="177"/>
      <c r="H210" s="178"/>
      <c r="I210" s="39"/>
      <c r="J210" s="174">
        <f t="shared" si="431"/>
        <v>0</v>
      </c>
      <c r="K210" s="175"/>
      <c r="L210" s="238">
        <f t="shared" si="432"/>
        <v>0</v>
      </c>
      <c r="M210" s="239">
        <f t="shared" si="433"/>
        <v>0</v>
      </c>
      <c r="N210" s="175"/>
      <c r="O210" s="238">
        <f t="shared" si="434"/>
        <v>0</v>
      </c>
      <c r="P210" s="239">
        <f t="shared" si="435"/>
        <v>0</v>
      </c>
      <c r="Q210" s="175"/>
      <c r="R210" s="238">
        <f t="shared" si="436"/>
        <v>0</v>
      </c>
      <c r="S210" s="239">
        <f t="shared" si="437"/>
        <v>0</v>
      </c>
      <c r="T210" s="175"/>
      <c r="U210" s="238">
        <f t="shared" si="438"/>
        <v>0</v>
      </c>
      <c r="V210" s="239">
        <f t="shared" si="439"/>
        <v>0</v>
      </c>
      <c r="W210" s="175"/>
      <c r="X210" s="238">
        <f t="shared" si="440"/>
        <v>0</v>
      </c>
      <c r="Y210" s="239">
        <f t="shared" si="441"/>
        <v>0</v>
      </c>
      <c r="Z210" s="175"/>
      <c r="AA210" s="238">
        <f t="shared" si="442"/>
        <v>0</v>
      </c>
      <c r="AB210" s="239">
        <f t="shared" si="443"/>
        <v>0</v>
      </c>
      <c r="AC210" s="175"/>
      <c r="AD210" s="238">
        <f t="shared" si="444"/>
        <v>0</v>
      </c>
      <c r="AE210" s="239">
        <f t="shared" si="445"/>
        <v>0</v>
      </c>
      <c r="AF210" s="175"/>
      <c r="AG210" s="238">
        <f t="shared" si="446"/>
        <v>0</v>
      </c>
      <c r="AH210" s="239">
        <f t="shared" si="447"/>
        <v>0</v>
      </c>
      <c r="AI210" s="175"/>
      <c r="AJ210" s="238">
        <f t="shared" si="448"/>
        <v>0</v>
      </c>
      <c r="AK210" s="239">
        <f t="shared" si="449"/>
        <v>0</v>
      </c>
      <c r="AL210" s="175"/>
      <c r="AM210" s="238">
        <f t="shared" si="450"/>
        <v>0</v>
      </c>
      <c r="AN210" s="239">
        <f t="shared" si="451"/>
        <v>0</v>
      </c>
      <c r="AO210" s="175"/>
      <c r="AP210" s="238">
        <f t="shared" si="452"/>
        <v>0</v>
      </c>
      <c r="AQ210" s="239">
        <f t="shared" si="453"/>
        <v>0</v>
      </c>
      <c r="AR210" s="175"/>
      <c r="AS210" s="238">
        <f t="shared" si="454"/>
        <v>0</v>
      </c>
      <c r="AT210" s="239">
        <f t="shared" si="455"/>
        <v>0</v>
      </c>
      <c r="AU210" s="175"/>
      <c r="AV210" s="238">
        <f t="shared" si="456"/>
        <v>0</v>
      </c>
      <c r="AW210" s="239">
        <f t="shared" si="457"/>
        <v>0</v>
      </c>
      <c r="AX210" s="175"/>
      <c r="AY210" s="238">
        <f t="shared" si="458"/>
        <v>0</v>
      </c>
      <c r="AZ210" s="239">
        <f t="shared" si="459"/>
        <v>0</v>
      </c>
      <c r="BA210" s="175"/>
      <c r="BB210" s="238">
        <f t="shared" si="460"/>
        <v>0</v>
      </c>
      <c r="BC210" s="239">
        <f t="shared" si="461"/>
        <v>0</v>
      </c>
      <c r="BD210" s="175"/>
      <c r="BE210" s="238">
        <f t="shared" si="462"/>
        <v>0</v>
      </c>
      <c r="BF210" s="239">
        <f t="shared" si="463"/>
        <v>0</v>
      </c>
      <c r="BG210" s="175"/>
      <c r="BH210" s="238">
        <f t="shared" si="464"/>
        <v>0</v>
      </c>
      <c r="BI210" s="239">
        <f t="shared" si="465"/>
        <v>0</v>
      </c>
      <c r="BJ210" s="175"/>
      <c r="BK210" s="238">
        <f t="shared" si="466"/>
        <v>0</v>
      </c>
      <c r="BL210" s="239">
        <f t="shared" si="467"/>
        <v>0</v>
      </c>
      <c r="BM210" s="175"/>
      <c r="BN210" s="238">
        <f t="shared" si="468"/>
        <v>0</v>
      </c>
      <c r="BO210" s="239">
        <f t="shared" si="469"/>
        <v>0</v>
      </c>
      <c r="BP210" s="175"/>
      <c r="BQ210" s="238">
        <f t="shared" si="470"/>
        <v>0</v>
      </c>
      <c r="BR210" s="239">
        <f t="shared" si="471"/>
        <v>0</v>
      </c>
      <c r="BS210" s="175"/>
      <c r="BT210" s="238">
        <f t="shared" si="472"/>
        <v>0</v>
      </c>
      <c r="BU210" s="239">
        <f t="shared" si="473"/>
        <v>0</v>
      </c>
      <c r="BV210" s="175"/>
      <c r="BW210" s="238">
        <f t="shared" si="474"/>
        <v>0</v>
      </c>
      <c r="BX210" s="239">
        <f t="shared" si="475"/>
        <v>0</v>
      </c>
      <c r="BY210" s="175"/>
      <c r="BZ210" s="238">
        <f t="shared" si="476"/>
        <v>0</v>
      </c>
      <c r="CA210" s="239">
        <f t="shared" si="477"/>
        <v>0</v>
      </c>
      <c r="CB210" s="175"/>
      <c r="CC210" s="238">
        <f t="shared" si="478"/>
        <v>0</v>
      </c>
      <c r="CD210" s="239">
        <f t="shared" si="479"/>
        <v>0</v>
      </c>
      <c r="CE210" s="175"/>
      <c r="CF210" s="238">
        <f t="shared" si="480"/>
        <v>0</v>
      </c>
      <c r="CG210" s="239">
        <f t="shared" si="481"/>
        <v>0</v>
      </c>
      <c r="CH210" s="175"/>
      <c r="CI210" s="238">
        <f t="shared" si="482"/>
        <v>0</v>
      </c>
      <c r="CJ210" s="239">
        <f t="shared" si="483"/>
        <v>0</v>
      </c>
      <c r="CK210" s="175"/>
      <c r="CL210" s="238">
        <f t="shared" si="484"/>
        <v>0</v>
      </c>
      <c r="CM210" s="239">
        <f t="shared" si="485"/>
        <v>0</v>
      </c>
      <c r="CN210" s="175"/>
      <c r="CO210" s="238">
        <f t="shared" si="486"/>
        <v>0</v>
      </c>
      <c r="CP210" s="239">
        <f t="shared" si="487"/>
        <v>0</v>
      </c>
      <c r="CQ210" s="175"/>
      <c r="CR210" s="238">
        <f t="shared" si="488"/>
        <v>0</v>
      </c>
      <c r="CS210" s="239">
        <f t="shared" si="489"/>
        <v>0</v>
      </c>
      <c r="CT210" s="175"/>
      <c r="CU210" s="238">
        <f t="shared" si="490"/>
        <v>0</v>
      </c>
      <c r="CV210" s="239">
        <f t="shared" si="491"/>
        <v>0</v>
      </c>
      <c r="CW210" s="175"/>
      <c r="CX210" s="238">
        <f t="shared" si="492"/>
        <v>0</v>
      </c>
      <c r="CY210" s="239">
        <f t="shared" si="493"/>
        <v>0</v>
      </c>
      <c r="CZ210" s="175"/>
      <c r="DA210" s="238">
        <f t="shared" si="494"/>
        <v>0</v>
      </c>
      <c r="DB210" s="239">
        <f t="shared" si="495"/>
        <v>0</v>
      </c>
      <c r="DC210" s="175"/>
      <c r="DD210" s="238">
        <f t="shared" si="496"/>
        <v>0</v>
      </c>
      <c r="DE210" s="239">
        <f t="shared" si="497"/>
        <v>0</v>
      </c>
      <c r="DF210" s="175"/>
      <c r="DG210" s="238">
        <f t="shared" si="498"/>
        <v>0</v>
      </c>
      <c r="DH210" s="239">
        <f t="shared" si="499"/>
        <v>0</v>
      </c>
      <c r="DI210" s="175"/>
      <c r="DJ210" s="238">
        <f t="shared" si="500"/>
        <v>0</v>
      </c>
      <c r="DK210" s="239">
        <f t="shared" si="501"/>
        <v>0</v>
      </c>
      <c r="DL210" s="175"/>
      <c r="DM210" s="238">
        <f t="shared" si="502"/>
        <v>0</v>
      </c>
      <c r="DN210" s="239">
        <f t="shared" si="503"/>
        <v>0</v>
      </c>
      <c r="DO210" s="175"/>
      <c r="DP210" s="238">
        <f t="shared" si="504"/>
        <v>0</v>
      </c>
      <c r="DQ210" s="239">
        <f t="shared" si="505"/>
        <v>0</v>
      </c>
      <c r="DR210" s="175"/>
      <c r="DS210" s="238">
        <f t="shared" si="506"/>
        <v>0</v>
      </c>
      <c r="DT210" s="239">
        <f t="shared" si="507"/>
        <v>0</v>
      </c>
      <c r="DU210" s="175"/>
      <c r="DV210" s="238">
        <f t="shared" si="508"/>
        <v>0</v>
      </c>
      <c r="DW210" s="239">
        <f t="shared" si="509"/>
        <v>0</v>
      </c>
      <c r="DX210" s="175"/>
      <c r="DY210" s="238">
        <f t="shared" si="510"/>
        <v>0</v>
      </c>
      <c r="DZ210" s="239">
        <f t="shared" si="511"/>
        <v>0</v>
      </c>
      <c r="EA210" s="175"/>
      <c r="EB210" s="238">
        <f t="shared" si="512"/>
        <v>0</v>
      </c>
      <c r="EC210" s="239">
        <f t="shared" si="513"/>
        <v>0</v>
      </c>
      <c r="ED210" s="175"/>
      <c r="EE210" s="238">
        <f t="shared" si="514"/>
        <v>0</v>
      </c>
      <c r="EF210" s="239">
        <f t="shared" si="515"/>
        <v>0</v>
      </c>
      <c r="EG210" s="175"/>
      <c r="EH210" s="238">
        <f t="shared" si="516"/>
        <v>0</v>
      </c>
      <c r="EI210" s="239">
        <f t="shared" si="517"/>
        <v>0</v>
      </c>
      <c r="EJ210" s="175"/>
      <c r="EK210" s="238">
        <f t="shared" si="518"/>
        <v>0</v>
      </c>
      <c r="EL210" s="239">
        <f t="shared" si="519"/>
        <v>0</v>
      </c>
      <c r="EM210" s="175"/>
      <c r="EN210" s="238">
        <f t="shared" si="520"/>
        <v>0</v>
      </c>
      <c r="EO210" s="239">
        <f t="shared" si="521"/>
        <v>0</v>
      </c>
      <c r="EP210" s="175"/>
      <c r="EQ210" s="238">
        <f t="shared" si="522"/>
        <v>0</v>
      </c>
      <c r="ER210" s="239">
        <f t="shared" si="523"/>
        <v>0</v>
      </c>
      <c r="ES210" s="175"/>
      <c r="ET210" s="238">
        <f t="shared" si="524"/>
        <v>0</v>
      </c>
      <c r="EU210" s="239">
        <f t="shared" si="525"/>
        <v>0</v>
      </c>
      <c r="EV210" s="175"/>
      <c r="EW210" s="238">
        <f t="shared" si="526"/>
        <v>0</v>
      </c>
      <c r="EX210" s="239">
        <f t="shared" si="527"/>
        <v>0</v>
      </c>
      <c r="EY210" s="175"/>
      <c r="EZ210" s="238">
        <f t="shared" si="528"/>
        <v>0</v>
      </c>
      <c r="FA210" s="239">
        <f t="shared" si="529"/>
        <v>0</v>
      </c>
      <c r="FB210" s="175"/>
      <c r="FC210" s="238">
        <f t="shared" si="530"/>
        <v>0</v>
      </c>
      <c r="FD210" s="239">
        <f t="shared" si="531"/>
        <v>0</v>
      </c>
      <c r="FE210" s="175"/>
      <c r="FF210" s="238">
        <f t="shared" si="532"/>
        <v>0</v>
      </c>
      <c r="FG210" s="239">
        <f t="shared" si="533"/>
        <v>0</v>
      </c>
      <c r="FH210" s="175"/>
      <c r="FI210" s="238">
        <f t="shared" si="534"/>
        <v>0</v>
      </c>
      <c r="FJ210" s="239">
        <f t="shared" si="535"/>
        <v>0</v>
      </c>
      <c r="FK210" s="175"/>
      <c r="FL210" s="238">
        <f t="shared" si="536"/>
        <v>0</v>
      </c>
      <c r="FM210" s="239">
        <f t="shared" si="537"/>
        <v>0</v>
      </c>
      <c r="FN210" s="175"/>
      <c r="FO210" s="238">
        <f t="shared" si="538"/>
        <v>0</v>
      </c>
      <c r="FP210" s="239">
        <f t="shared" si="539"/>
        <v>0</v>
      </c>
      <c r="FQ210" s="175"/>
      <c r="FR210" s="238">
        <f t="shared" si="540"/>
        <v>0</v>
      </c>
      <c r="FS210" s="239">
        <f t="shared" si="541"/>
        <v>0</v>
      </c>
      <c r="FT210" s="175"/>
      <c r="FU210" s="238">
        <f t="shared" si="399"/>
        <v>0</v>
      </c>
      <c r="FV210" s="239">
        <f t="shared" si="400"/>
        <v>0</v>
      </c>
      <c r="FW210" s="175"/>
      <c r="FX210" s="238">
        <f t="shared" si="401"/>
        <v>0</v>
      </c>
      <c r="FY210" s="239">
        <f t="shared" si="402"/>
        <v>0</v>
      </c>
      <c r="FZ210" s="175"/>
      <c r="GA210" s="238">
        <f t="shared" si="403"/>
        <v>0</v>
      </c>
      <c r="GB210" s="239">
        <f t="shared" si="404"/>
        <v>0</v>
      </c>
      <c r="GC210" s="175"/>
      <c r="GD210" s="238">
        <f t="shared" si="405"/>
        <v>0</v>
      </c>
      <c r="GE210" s="239">
        <f t="shared" si="406"/>
        <v>0</v>
      </c>
      <c r="GF210" s="175"/>
      <c r="GG210" s="238">
        <f t="shared" si="407"/>
        <v>0</v>
      </c>
      <c r="GH210" s="239">
        <f t="shared" si="408"/>
        <v>0</v>
      </c>
      <c r="GI210" s="175"/>
      <c r="GJ210" s="238">
        <f t="shared" si="409"/>
        <v>0</v>
      </c>
      <c r="GK210" s="239">
        <f t="shared" si="410"/>
        <v>0</v>
      </c>
      <c r="GL210" s="175"/>
      <c r="GM210" s="238">
        <f t="shared" si="411"/>
        <v>0</v>
      </c>
      <c r="GN210" s="239">
        <f t="shared" si="412"/>
        <v>0</v>
      </c>
      <c r="GO210" s="175"/>
      <c r="GP210" s="238">
        <f t="shared" si="413"/>
        <v>0</v>
      </c>
      <c r="GQ210" s="239">
        <f t="shared" si="414"/>
        <v>0</v>
      </c>
      <c r="GR210" s="175"/>
      <c r="GS210" s="238">
        <f t="shared" si="415"/>
        <v>0</v>
      </c>
      <c r="GT210" s="239">
        <f t="shared" si="416"/>
        <v>0</v>
      </c>
      <c r="GU210" s="175"/>
      <c r="GV210" s="238">
        <f t="shared" si="417"/>
        <v>0</v>
      </c>
      <c r="GW210" s="239">
        <f t="shared" si="418"/>
        <v>0</v>
      </c>
      <c r="GX210" s="175"/>
      <c r="GY210" s="238">
        <f t="shared" si="419"/>
        <v>0</v>
      </c>
      <c r="GZ210" s="239">
        <f t="shared" si="420"/>
        <v>0</v>
      </c>
      <c r="HA210" s="175"/>
      <c r="HB210" s="238">
        <f t="shared" si="421"/>
        <v>0</v>
      </c>
      <c r="HC210" s="239">
        <f t="shared" si="422"/>
        <v>0</v>
      </c>
      <c r="HD210" s="175"/>
      <c r="HE210" s="238">
        <f t="shared" si="423"/>
        <v>0</v>
      </c>
      <c r="HF210" s="239">
        <f t="shared" si="424"/>
        <v>0</v>
      </c>
      <c r="HG210" s="175"/>
      <c r="HH210" s="238">
        <f t="shared" si="425"/>
        <v>0</v>
      </c>
      <c r="HI210" s="239">
        <f t="shared" si="426"/>
        <v>0</v>
      </c>
      <c r="HJ210" s="175"/>
      <c r="HK210" s="238">
        <f t="shared" si="427"/>
        <v>0</v>
      </c>
      <c r="HL210" s="239">
        <f t="shared" si="428"/>
        <v>0</v>
      </c>
      <c r="HM210" s="242">
        <f t="shared" si="542"/>
        <v>0</v>
      </c>
      <c r="HN210" s="108">
        <f t="shared" si="543"/>
        <v>0</v>
      </c>
    </row>
    <row r="211" spans="1:222" s="2" customFormat="1" hidden="1" x14ac:dyDescent="0.2">
      <c r="A211" s="173"/>
      <c r="B211" s="176"/>
      <c r="C211" s="370"/>
      <c r="D211" s="370"/>
      <c r="E211" s="370"/>
      <c r="F211" s="369"/>
      <c r="G211" s="177"/>
      <c r="H211" s="178"/>
      <c r="I211" s="39"/>
      <c r="J211" s="174">
        <f t="shared" si="431"/>
        <v>0</v>
      </c>
      <c r="K211" s="175"/>
      <c r="L211" s="238">
        <f t="shared" si="432"/>
        <v>0</v>
      </c>
      <c r="M211" s="239">
        <f t="shared" si="433"/>
        <v>0</v>
      </c>
      <c r="N211" s="175"/>
      <c r="O211" s="238">
        <f t="shared" si="434"/>
        <v>0</v>
      </c>
      <c r="P211" s="239">
        <f t="shared" si="435"/>
        <v>0</v>
      </c>
      <c r="Q211" s="175"/>
      <c r="R211" s="238">
        <f t="shared" si="436"/>
        <v>0</v>
      </c>
      <c r="S211" s="239">
        <f t="shared" si="437"/>
        <v>0</v>
      </c>
      <c r="T211" s="175"/>
      <c r="U211" s="238">
        <f t="shared" si="438"/>
        <v>0</v>
      </c>
      <c r="V211" s="239">
        <f t="shared" si="439"/>
        <v>0</v>
      </c>
      <c r="W211" s="175"/>
      <c r="X211" s="238">
        <f t="shared" si="440"/>
        <v>0</v>
      </c>
      <c r="Y211" s="239">
        <f t="shared" si="441"/>
        <v>0</v>
      </c>
      <c r="Z211" s="175"/>
      <c r="AA211" s="238">
        <f t="shared" si="442"/>
        <v>0</v>
      </c>
      <c r="AB211" s="239">
        <f t="shared" si="443"/>
        <v>0</v>
      </c>
      <c r="AC211" s="175"/>
      <c r="AD211" s="238">
        <f t="shared" si="444"/>
        <v>0</v>
      </c>
      <c r="AE211" s="239">
        <f t="shared" si="445"/>
        <v>0</v>
      </c>
      <c r="AF211" s="175"/>
      <c r="AG211" s="238">
        <f t="shared" si="446"/>
        <v>0</v>
      </c>
      <c r="AH211" s="239">
        <f t="shared" si="447"/>
        <v>0</v>
      </c>
      <c r="AI211" s="175"/>
      <c r="AJ211" s="238">
        <f t="shared" si="448"/>
        <v>0</v>
      </c>
      <c r="AK211" s="239">
        <f t="shared" si="449"/>
        <v>0</v>
      </c>
      <c r="AL211" s="175"/>
      <c r="AM211" s="238">
        <f t="shared" si="450"/>
        <v>0</v>
      </c>
      <c r="AN211" s="239">
        <f t="shared" si="451"/>
        <v>0</v>
      </c>
      <c r="AO211" s="175"/>
      <c r="AP211" s="238">
        <f t="shared" si="452"/>
        <v>0</v>
      </c>
      <c r="AQ211" s="239">
        <f t="shared" si="453"/>
        <v>0</v>
      </c>
      <c r="AR211" s="175"/>
      <c r="AS211" s="238">
        <f t="shared" si="454"/>
        <v>0</v>
      </c>
      <c r="AT211" s="239">
        <f t="shared" si="455"/>
        <v>0</v>
      </c>
      <c r="AU211" s="175"/>
      <c r="AV211" s="238">
        <f t="shared" si="456"/>
        <v>0</v>
      </c>
      <c r="AW211" s="239">
        <f t="shared" si="457"/>
        <v>0</v>
      </c>
      <c r="AX211" s="175"/>
      <c r="AY211" s="238">
        <f t="shared" si="458"/>
        <v>0</v>
      </c>
      <c r="AZ211" s="239">
        <f t="shared" si="459"/>
        <v>0</v>
      </c>
      <c r="BA211" s="175"/>
      <c r="BB211" s="238">
        <f t="shared" si="460"/>
        <v>0</v>
      </c>
      <c r="BC211" s="239">
        <f t="shared" si="461"/>
        <v>0</v>
      </c>
      <c r="BD211" s="175"/>
      <c r="BE211" s="238">
        <f t="shared" si="462"/>
        <v>0</v>
      </c>
      <c r="BF211" s="239">
        <f t="shared" si="463"/>
        <v>0</v>
      </c>
      <c r="BG211" s="175"/>
      <c r="BH211" s="238">
        <f t="shared" si="464"/>
        <v>0</v>
      </c>
      <c r="BI211" s="239">
        <f t="shared" si="465"/>
        <v>0</v>
      </c>
      <c r="BJ211" s="175"/>
      <c r="BK211" s="238">
        <f t="shared" si="466"/>
        <v>0</v>
      </c>
      <c r="BL211" s="239">
        <f t="shared" si="467"/>
        <v>0</v>
      </c>
      <c r="BM211" s="175"/>
      <c r="BN211" s="238">
        <f t="shared" si="468"/>
        <v>0</v>
      </c>
      <c r="BO211" s="239">
        <f t="shared" si="469"/>
        <v>0</v>
      </c>
      <c r="BP211" s="175"/>
      <c r="BQ211" s="238">
        <f t="shared" si="470"/>
        <v>0</v>
      </c>
      <c r="BR211" s="239">
        <f t="shared" si="471"/>
        <v>0</v>
      </c>
      <c r="BS211" s="175"/>
      <c r="BT211" s="238">
        <f t="shared" si="472"/>
        <v>0</v>
      </c>
      <c r="BU211" s="239">
        <f t="shared" si="473"/>
        <v>0</v>
      </c>
      <c r="BV211" s="175"/>
      <c r="BW211" s="238">
        <f t="shared" si="474"/>
        <v>0</v>
      </c>
      <c r="BX211" s="239">
        <f t="shared" si="475"/>
        <v>0</v>
      </c>
      <c r="BY211" s="175"/>
      <c r="BZ211" s="238">
        <f t="shared" si="476"/>
        <v>0</v>
      </c>
      <c r="CA211" s="239">
        <f t="shared" si="477"/>
        <v>0</v>
      </c>
      <c r="CB211" s="175"/>
      <c r="CC211" s="238">
        <f t="shared" si="478"/>
        <v>0</v>
      </c>
      <c r="CD211" s="239">
        <f t="shared" si="479"/>
        <v>0</v>
      </c>
      <c r="CE211" s="175"/>
      <c r="CF211" s="238">
        <f t="shared" si="480"/>
        <v>0</v>
      </c>
      <c r="CG211" s="239">
        <f t="shared" si="481"/>
        <v>0</v>
      </c>
      <c r="CH211" s="175"/>
      <c r="CI211" s="238">
        <f t="shared" si="482"/>
        <v>0</v>
      </c>
      <c r="CJ211" s="239">
        <f t="shared" si="483"/>
        <v>0</v>
      </c>
      <c r="CK211" s="175"/>
      <c r="CL211" s="238">
        <f t="shared" si="484"/>
        <v>0</v>
      </c>
      <c r="CM211" s="239">
        <f t="shared" si="485"/>
        <v>0</v>
      </c>
      <c r="CN211" s="175"/>
      <c r="CO211" s="238">
        <f t="shared" si="486"/>
        <v>0</v>
      </c>
      <c r="CP211" s="239">
        <f t="shared" si="487"/>
        <v>0</v>
      </c>
      <c r="CQ211" s="175"/>
      <c r="CR211" s="238">
        <f t="shared" si="488"/>
        <v>0</v>
      </c>
      <c r="CS211" s="239">
        <f t="shared" si="489"/>
        <v>0</v>
      </c>
      <c r="CT211" s="175"/>
      <c r="CU211" s="238">
        <f t="shared" si="490"/>
        <v>0</v>
      </c>
      <c r="CV211" s="239">
        <f t="shared" si="491"/>
        <v>0</v>
      </c>
      <c r="CW211" s="175"/>
      <c r="CX211" s="238">
        <f t="shared" si="492"/>
        <v>0</v>
      </c>
      <c r="CY211" s="239">
        <f t="shared" si="493"/>
        <v>0</v>
      </c>
      <c r="CZ211" s="175"/>
      <c r="DA211" s="238">
        <f t="shared" si="494"/>
        <v>0</v>
      </c>
      <c r="DB211" s="239">
        <f t="shared" si="495"/>
        <v>0</v>
      </c>
      <c r="DC211" s="175"/>
      <c r="DD211" s="238">
        <f t="shared" si="496"/>
        <v>0</v>
      </c>
      <c r="DE211" s="239">
        <f t="shared" si="497"/>
        <v>0</v>
      </c>
      <c r="DF211" s="175"/>
      <c r="DG211" s="238">
        <f t="shared" si="498"/>
        <v>0</v>
      </c>
      <c r="DH211" s="239">
        <f t="shared" si="499"/>
        <v>0</v>
      </c>
      <c r="DI211" s="175"/>
      <c r="DJ211" s="238">
        <f t="shared" si="500"/>
        <v>0</v>
      </c>
      <c r="DK211" s="239">
        <f t="shared" si="501"/>
        <v>0</v>
      </c>
      <c r="DL211" s="175"/>
      <c r="DM211" s="238">
        <f t="shared" si="502"/>
        <v>0</v>
      </c>
      <c r="DN211" s="239">
        <f t="shared" si="503"/>
        <v>0</v>
      </c>
      <c r="DO211" s="175"/>
      <c r="DP211" s="238">
        <f t="shared" si="504"/>
        <v>0</v>
      </c>
      <c r="DQ211" s="239">
        <f t="shared" si="505"/>
        <v>0</v>
      </c>
      <c r="DR211" s="175"/>
      <c r="DS211" s="238">
        <f t="shared" si="506"/>
        <v>0</v>
      </c>
      <c r="DT211" s="239">
        <f t="shared" si="507"/>
        <v>0</v>
      </c>
      <c r="DU211" s="175"/>
      <c r="DV211" s="238">
        <f t="shared" si="508"/>
        <v>0</v>
      </c>
      <c r="DW211" s="239">
        <f t="shared" si="509"/>
        <v>0</v>
      </c>
      <c r="DX211" s="175"/>
      <c r="DY211" s="238">
        <f t="shared" si="510"/>
        <v>0</v>
      </c>
      <c r="DZ211" s="239">
        <f t="shared" si="511"/>
        <v>0</v>
      </c>
      <c r="EA211" s="175"/>
      <c r="EB211" s="238">
        <f t="shared" si="512"/>
        <v>0</v>
      </c>
      <c r="EC211" s="239">
        <f t="shared" si="513"/>
        <v>0</v>
      </c>
      <c r="ED211" s="175"/>
      <c r="EE211" s="238">
        <f t="shared" si="514"/>
        <v>0</v>
      </c>
      <c r="EF211" s="239">
        <f t="shared" si="515"/>
        <v>0</v>
      </c>
      <c r="EG211" s="175"/>
      <c r="EH211" s="238">
        <f t="shared" si="516"/>
        <v>0</v>
      </c>
      <c r="EI211" s="239">
        <f t="shared" si="517"/>
        <v>0</v>
      </c>
      <c r="EJ211" s="175"/>
      <c r="EK211" s="238">
        <f t="shared" si="518"/>
        <v>0</v>
      </c>
      <c r="EL211" s="239">
        <f t="shared" si="519"/>
        <v>0</v>
      </c>
      <c r="EM211" s="175"/>
      <c r="EN211" s="238">
        <f t="shared" si="520"/>
        <v>0</v>
      </c>
      <c r="EO211" s="239">
        <f t="shared" si="521"/>
        <v>0</v>
      </c>
      <c r="EP211" s="175"/>
      <c r="EQ211" s="238">
        <f t="shared" si="522"/>
        <v>0</v>
      </c>
      <c r="ER211" s="239">
        <f t="shared" si="523"/>
        <v>0</v>
      </c>
      <c r="ES211" s="175"/>
      <c r="ET211" s="238">
        <f t="shared" si="524"/>
        <v>0</v>
      </c>
      <c r="EU211" s="239">
        <f t="shared" si="525"/>
        <v>0</v>
      </c>
      <c r="EV211" s="175"/>
      <c r="EW211" s="238">
        <f t="shared" si="526"/>
        <v>0</v>
      </c>
      <c r="EX211" s="239">
        <f t="shared" si="527"/>
        <v>0</v>
      </c>
      <c r="EY211" s="175"/>
      <c r="EZ211" s="238">
        <f t="shared" si="528"/>
        <v>0</v>
      </c>
      <c r="FA211" s="239">
        <f t="shared" si="529"/>
        <v>0</v>
      </c>
      <c r="FB211" s="175"/>
      <c r="FC211" s="238">
        <f t="shared" si="530"/>
        <v>0</v>
      </c>
      <c r="FD211" s="239">
        <f t="shared" si="531"/>
        <v>0</v>
      </c>
      <c r="FE211" s="175"/>
      <c r="FF211" s="238">
        <f t="shared" si="532"/>
        <v>0</v>
      </c>
      <c r="FG211" s="239">
        <f t="shared" si="533"/>
        <v>0</v>
      </c>
      <c r="FH211" s="175"/>
      <c r="FI211" s="238">
        <f t="shared" si="534"/>
        <v>0</v>
      </c>
      <c r="FJ211" s="239">
        <f t="shared" si="535"/>
        <v>0</v>
      </c>
      <c r="FK211" s="175"/>
      <c r="FL211" s="238">
        <f t="shared" si="536"/>
        <v>0</v>
      </c>
      <c r="FM211" s="239">
        <f t="shared" si="537"/>
        <v>0</v>
      </c>
      <c r="FN211" s="175"/>
      <c r="FO211" s="238">
        <f t="shared" si="538"/>
        <v>0</v>
      </c>
      <c r="FP211" s="239">
        <f t="shared" si="539"/>
        <v>0</v>
      </c>
      <c r="FQ211" s="175"/>
      <c r="FR211" s="238">
        <f t="shared" si="540"/>
        <v>0</v>
      </c>
      <c r="FS211" s="239">
        <f t="shared" si="541"/>
        <v>0</v>
      </c>
      <c r="FT211" s="175"/>
      <c r="FU211" s="238">
        <f t="shared" si="399"/>
        <v>0</v>
      </c>
      <c r="FV211" s="239">
        <f t="shared" si="400"/>
        <v>0</v>
      </c>
      <c r="FW211" s="175"/>
      <c r="FX211" s="238">
        <f t="shared" si="401"/>
        <v>0</v>
      </c>
      <c r="FY211" s="239">
        <f t="shared" si="402"/>
        <v>0</v>
      </c>
      <c r="FZ211" s="175"/>
      <c r="GA211" s="238">
        <f t="shared" si="403"/>
        <v>0</v>
      </c>
      <c r="GB211" s="239">
        <f t="shared" si="404"/>
        <v>0</v>
      </c>
      <c r="GC211" s="175"/>
      <c r="GD211" s="238">
        <f t="shared" si="405"/>
        <v>0</v>
      </c>
      <c r="GE211" s="239">
        <f t="shared" si="406"/>
        <v>0</v>
      </c>
      <c r="GF211" s="175"/>
      <c r="GG211" s="238">
        <f t="shared" si="407"/>
        <v>0</v>
      </c>
      <c r="GH211" s="239">
        <f t="shared" si="408"/>
        <v>0</v>
      </c>
      <c r="GI211" s="175"/>
      <c r="GJ211" s="238">
        <f t="shared" si="409"/>
        <v>0</v>
      </c>
      <c r="GK211" s="239">
        <f t="shared" si="410"/>
        <v>0</v>
      </c>
      <c r="GL211" s="175"/>
      <c r="GM211" s="238">
        <f t="shared" si="411"/>
        <v>0</v>
      </c>
      <c r="GN211" s="239">
        <f t="shared" si="412"/>
        <v>0</v>
      </c>
      <c r="GO211" s="175"/>
      <c r="GP211" s="238">
        <f t="shared" si="413"/>
        <v>0</v>
      </c>
      <c r="GQ211" s="239">
        <f t="shared" si="414"/>
        <v>0</v>
      </c>
      <c r="GR211" s="175"/>
      <c r="GS211" s="238">
        <f t="shared" si="415"/>
        <v>0</v>
      </c>
      <c r="GT211" s="239">
        <f t="shared" si="416"/>
        <v>0</v>
      </c>
      <c r="GU211" s="175"/>
      <c r="GV211" s="238">
        <f t="shared" si="417"/>
        <v>0</v>
      </c>
      <c r="GW211" s="239">
        <f t="shared" si="418"/>
        <v>0</v>
      </c>
      <c r="GX211" s="175"/>
      <c r="GY211" s="238">
        <f t="shared" si="419"/>
        <v>0</v>
      </c>
      <c r="GZ211" s="239">
        <f t="shared" si="420"/>
        <v>0</v>
      </c>
      <c r="HA211" s="175"/>
      <c r="HB211" s="238">
        <f t="shared" si="421"/>
        <v>0</v>
      </c>
      <c r="HC211" s="239">
        <f t="shared" si="422"/>
        <v>0</v>
      </c>
      <c r="HD211" s="175"/>
      <c r="HE211" s="238">
        <f t="shared" si="423"/>
        <v>0</v>
      </c>
      <c r="HF211" s="239">
        <f t="shared" si="424"/>
        <v>0</v>
      </c>
      <c r="HG211" s="175"/>
      <c r="HH211" s="238">
        <f t="shared" si="425"/>
        <v>0</v>
      </c>
      <c r="HI211" s="239">
        <f t="shared" si="426"/>
        <v>0</v>
      </c>
      <c r="HJ211" s="175"/>
      <c r="HK211" s="238">
        <f t="shared" si="427"/>
        <v>0</v>
      </c>
      <c r="HL211" s="239">
        <f t="shared" si="428"/>
        <v>0</v>
      </c>
      <c r="HM211" s="242">
        <f t="shared" si="542"/>
        <v>0</v>
      </c>
      <c r="HN211" s="108">
        <f t="shared" si="543"/>
        <v>0</v>
      </c>
    </row>
    <row r="212" spans="1:222" s="2" customFormat="1" hidden="1" x14ac:dyDescent="0.2">
      <c r="A212" s="173"/>
      <c r="B212" s="176"/>
      <c r="C212" s="370"/>
      <c r="D212" s="370"/>
      <c r="E212" s="370"/>
      <c r="F212" s="369"/>
      <c r="G212" s="177"/>
      <c r="H212" s="178"/>
      <c r="I212" s="39"/>
      <c r="J212" s="174">
        <f t="shared" si="431"/>
        <v>0</v>
      </c>
      <c r="K212" s="175"/>
      <c r="L212" s="238">
        <f t="shared" si="432"/>
        <v>0</v>
      </c>
      <c r="M212" s="239">
        <f t="shared" si="433"/>
        <v>0</v>
      </c>
      <c r="N212" s="175"/>
      <c r="O212" s="238">
        <f t="shared" si="434"/>
        <v>0</v>
      </c>
      <c r="P212" s="239">
        <f t="shared" si="435"/>
        <v>0</v>
      </c>
      <c r="Q212" s="175"/>
      <c r="R212" s="238">
        <f t="shared" si="436"/>
        <v>0</v>
      </c>
      <c r="S212" s="239">
        <f t="shared" si="437"/>
        <v>0</v>
      </c>
      <c r="T212" s="175"/>
      <c r="U212" s="238">
        <f t="shared" si="438"/>
        <v>0</v>
      </c>
      <c r="V212" s="239">
        <f t="shared" si="439"/>
        <v>0</v>
      </c>
      <c r="W212" s="175"/>
      <c r="X212" s="238">
        <f t="shared" si="440"/>
        <v>0</v>
      </c>
      <c r="Y212" s="239">
        <f t="shared" si="441"/>
        <v>0</v>
      </c>
      <c r="Z212" s="175"/>
      <c r="AA212" s="238">
        <f t="shared" si="442"/>
        <v>0</v>
      </c>
      <c r="AB212" s="239">
        <f t="shared" si="443"/>
        <v>0</v>
      </c>
      <c r="AC212" s="175"/>
      <c r="AD212" s="238">
        <f t="shared" si="444"/>
        <v>0</v>
      </c>
      <c r="AE212" s="239">
        <f t="shared" si="445"/>
        <v>0</v>
      </c>
      <c r="AF212" s="175"/>
      <c r="AG212" s="238">
        <f t="shared" si="446"/>
        <v>0</v>
      </c>
      <c r="AH212" s="239">
        <f t="shared" si="447"/>
        <v>0</v>
      </c>
      <c r="AI212" s="175"/>
      <c r="AJ212" s="238">
        <f t="shared" si="448"/>
        <v>0</v>
      </c>
      <c r="AK212" s="239">
        <f t="shared" si="449"/>
        <v>0</v>
      </c>
      <c r="AL212" s="175"/>
      <c r="AM212" s="238">
        <f t="shared" si="450"/>
        <v>0</v>
      </c>
      <c r="AN212" s="239">
        <f t="shared" si="451"/>
        <v>0</v>
      </c>
      <c r="AO212" s="175"/>
      <c r="AP212" s="238">
        <f t="shared" si="452"/>
        <v>0</v>
      </c>
      <c r="AQ212" s="239">
        <f t="shared" si="453"/>
        <v>0</v>
      </c>
      <c r="AR212" s="175"/>
      <c r="AS212" s="238">
        <f t="shared" si="454"/>
        <v>0</v>
      </c>
      <c r="AT212" s="239">
        <f t="shared" si="455"/>
        <v>0</v>
      </c>
      <c r="AU212" s="175"/>
      <c r="AV212" s="238">
        <f t="shared" si="456"/>
        <v>0</v>
      </c>
      <c r="AW212" s="239">
        <f t="shared" si="457"/>
        <v>0</v>
      </c>
      <c r="AX212" s="175"/>
      <c r="AY212" s="238">
        <f t="shared" si="458"/>
        <v>0</v>
      </c>
      <c r="AZ212" s="239">
        <f t="shared" si="459"/>
        <v>0</v>
      </c>
      <c r="BA212" s="175"/>
      <c r="BB212" s="238">
        <f t="shared" si="460"/>
        <v>0</v>
      </c>
      <c r="BC212" s="239">
        <f t="shared" si="461"/>
        <v>0</v>
      </c>
      <c r="BD212" s="175"/>
      <c r="BE212" s="238">
        <f t="shared" si="462"/>
        <v>0</v>
      </c>
      <c r="BF212" s="239">
        <f t="shared" si="463"/>
        <v>0</v>
      </c>
      <c r="BG212" s="175"/>
      <c r="BH212" s="238">
        <f t="shared" si="464"/>
        <v>0</v>
      </c>
      <c r="BI212" s="239">
        <f t="shared" si="465"/>
        <v>0</v>
      </c>
      <c r="BJ212" s="175"/>
      <c r="BK212" s="238">
        <f t="shared" si="466"/>
        <v>0</v>
      </c>
      <c r="BL212" s="239">
        <f t="shared" si="467"/>
        <v>0</v>
      </c>
      <c r="BM212" s="175"/>
      <c r="BN212" s="238">
        <f t="shared" si="468"/>
        <v>0</v>
      </c>
      <c r="BO212" s="239">
        <f t="shared" si="469"/>
        <v>0</v>
      </c>
      <c r="BP212" s="175"/>
      <c r="BQ212" s="238">
        <f t="shared" si="470"/>
        <v>0</v>
      </c>
      <c r="BR212" s="239">
        <f t="shared" si="471"/>
        <v>0</v>
      </c>
      <c r="BS212" s="175"/>
      <c r="BT212" s="238">
        <f t="shared" si="472"/>
        <v>0</v>
      </c>
      <c r="BU212" s="239">
        <f t="shared" si="473"/>
        <v>0</v>
      </c>
      <c r="BV212" s="175"/>
      <c r="BW212" s="238">
        <f t="shared" si="474"/>
        <v>0</v>
      </c>
      <c r="BX212" s="239">
        <f t="shared" si="475"/>
        <v>0</v>
      </c>
      <c r="BY212" s="175"/>
      <c r="BZ212" s="238">
        <f t="shared" si="476"/>
        <v>0</v>
      </c>
      <c r="CA212" s="239">
        <f t="shared" si="477"/>
        <v>0</v>
      </c>
      <c r="CB212" s="175"/>
      <c r="CC212" s="238">
        <f t="shared" si="478"/>
        <v>0</v>
      </c>
      <c r="CD212" s="239">
        <f t="shared" si="479"/>
        <v>0</v>
      </c>
      <c r="CE212" s="175"/>
      <c r="CF212" s="238">
        <f t="shared" si="480"/>
        <v>0</v>
      </c>
      <c r="CG212" s="239">
        <f t="shared" si="481"/>
        <v>0</v>
      </c>
      <c r="CH212" s="175"/>
      <c r="CI212" s="238">
        <f t="shared" si="482"/>
        <v>0</v>
      </c>
      <c r="CJ212" s="239">
        <f t="shared" si="483"/>
        <v>0</v>
      </c>
      <c r="CK212" s="175"/>
      <c r="CL212" s="238">
        <f t="shared" si="484"/>
        <v>0</v>
      </c>
      <c r="CM212" s="239">
        <f t="shared" si="485"/>
        <v>0</v>
      </c>
      <c r="CN212" s="175"/>
      <c r="CO212" s="238">
        <f t="shared" si="486"/>
        <v>0</v>
      </c>
      <c r="CP212" s="239">
        <f t="shared" si="487"/>
        <v>0</v>
      </c>
      <c r="CQ212" s="175"/>
      <c r="CR212" s="238">
        <f t="shared" si="488"/>
        <v>0</v>
      </c>
      <c r="CS212" s="239">
        <f t="shared" si="489"/>
        <v>0</v>
      </c>
      <c r="CT212" s="175"/>
      <c r="CU212" s="238">
        <f t="shared" si="490"/>
        <v>0</v>
      </c>
      <c r="CV212" s="239">
        <f t="shared" si="491"/>
        <v>0</v>
      </c>
      <c r="CW212" s="175"/>
      <c r="CX212" s="238">
        <f t="shared" si="492"/>
        <v>0</v>
      </c>
      <c r="CY212" s="239">
        <f t="shared" si="493"/>
        <v>0</v>
      </c>
      <c r="CZ212" s="175"/>
      <c r="DA212" s="238">
        <f t="shared" si="494"/>
        <v>0</v>
      </c>
      <c r="DB212" s="239">
        <f t="shared" si="495"/>
        <v>0</v>
      </c>
      <c r="DC212" s="175"/>
      <c r="DD212" s="238">
        <f t="shared" si="496"/>
        <v>0</v>
      </c>
      <c r="DE212" s="239">
        <f t="shared" si="497"/>
        <v>0</v>
      </c>
      <c r="DF212" s="175"/>
      <c r="DG212" s="238">
        <f t="shared" si="498"/>
        <v>0</v>
      </c>
      <c r="DH212" s="239">
        <f t="shared" si="499"/>
        <v>0</v>
      </c>
      <c r="DI212" s="175"/>
      <c r="DJ212" s="238">
        <f t="shared" si="500"/>
        <v>0</v>
      </c>
      <c r="DK212" s="239">
        <f t="shared" si="501"/>
        <v>0</v>
      </c>
      <c r="DL212" s="175"/>
      <c r="DM212" s="238">
        <f t="shared" si="502"/>
        <v>0</v>
      </c>
      <c r="DN212" s="239">
        <f t="shared" si="503"/>
        <v>0</v>
      </c>
      <c r="DO212" s="175"/>
      <c r="DP212" s="238">
        <f t="shared" si="504"/>
        <v>0</v>
      </c>
      <c r="DQ212" s="239">
        <f t="shared" si="505"/>
        <v>0</v>
      </c>
      <c r="DR212" s="175"/>
      <c r="DS212" s="238">
        <f t="shared" si="506"/>
        <v>0</v>
      </c>
      <c r="DT212" s="239">
        <f t="shared" si="507"/>
        <v>0</v>
      </c>
      <c r="DU212" s="175"/>
      <c r="DV212" s="238">
        <f t="shared" si="508"/>
        <v>0</v>
      </c>
      <c r="DW212" s="239">
        <f t="shared" si="509"/>
        <v>0</v>
      </c>
      <c r="DX212" s="175"/>
      <c r="DY212" s="238">
        <f t="shared" si="510"/>
        <v>0</v>
      </c>
      <c r="DZ212" s="239">
        <f t="shared" si="511"/>
        <v>0</v>
      </c>
      <c r="EA212" s="175"/>
      <c r="EB212" s="238">
        <f t="shared" si="512"/>
        <v>0</v>
      </c>
      <c r="EC212" s="239">
        <f t="shared" si="513"/>
        <v>0</v>
      </c>
      <c r="ED212" s="175"/>
      <c r="EE212" s="238">
        <f t="shared" si="514"/>
        <v>0</v>
      </c>
      <c r="EF212" s="239">
        <f t="shared" si="515"/>
        <v>0</v>
      </c>
      <c r="EG212" s="175"/>
      <c r="EH212" s="238">
        <f t="shared" si="516"/>
        <v>0</v>
      </c>
      <c r="EI212" s="239">
        <f t="shared" si="517"/>
        <v>0</v>
      </c>
      <c r="EJ212" s="175"/>
      <c r="EK212" s="238">
        <f t="shared" si="518"/>
        <v>0</v>
      </c>
      <c r="EL212" s="239">
        <f t="shared" si="519"/>
        <v>0</v>
      </c>
      <c r="EM212" s="175"/>
      <c r="EN212" s="238">
        <f t="shared" si="520"/>
        <v>0</v>
      </c>
      <c r="EO212" s="239">
        <f t="shared" si="521"/>
        <v>0</v>
      </c>
      <c r="EP212" s="175"/>
      <c r="EQ212" s="238">
        <f t="shared" si="522"/>
        <v>0</v>
      </c>
      <c r="ER212" s="239">
        <f t="shared" si="523"/>
        <v>0</v>
      </c>
      <c r="ES212" s="175"/>
      <c r="ET212" s="238">
        <f t="shared" si="524"/>
        <v>0</v>
      </c>
      <c r="EU212" s="239">
        <f t="shared" si="525"/>
        <v>0</v>
      </c>
      <c r="EV212" s="175"/>
      <c r="EW212" s="238">
        <f t="shared" si="526"/>
        <v>0</v>
      </c>
      <c r="EX212" s="239">
        <f t="shared" si="527"/>
        <v>0</v>
      </c>
      <c r="EY212" s="175"/>
      <c r="EZ212" s="238">
        <f t="shared" si="528"/>
        <v>0</v>
      </c>
      <c r="FA212" s="239">
        <f t="shared" si="529"/>
        <v>0</v>
      </c>
      <c r="FB212" s="175"/>
      <c r="FC212" s="238">
        <f t="shared" si="530"/>
        <v>0</v>
      </c>
      <c r="FD212" s="239">
        <f t="shared" si="531"/>
        <v>0</v>
      </c>
      <c r="FE212" s="175"/>
      <c r="FF212" s="238">
        <f t="shared" si="532"/>
        <v>0</v>
      </c>
      <c r="FG212" s="239">
        <f t="shared" si="533"/>
        <v>0</v>
      </c>
      <c r="FH212" s="175"/>
      <c r="FI212" s="238">
        <f t="shared" si="534"/>
        <v>0</v>
      </c>
      <c r="FJ212" s="239">
        <f t="shared" si="535"/>
        <v>0</v>
      </c>
      <c r="FK212" s="175"/>
      <c r="FL212" s="238">
        <f t="shared" si="536"/>
        <v>0</v>
      </c>
      <c r="FM212" s="239">
        <f t="shared" si="537"/>
        <v>0</v>
      </c>
      <c r="FN212" s="175"/>
      <c r="FO212" s="238">
        <f t="shared" si="538"/>
        <v>0</v>
      </c>
      <c r="FP212" s="239">
        <f t="shared" si="539"/>
        <v>0</v>
      </c>
      <c r="FQ212" s="175"/>
      <c r="FR212" s="238">
        <f t="shared" si="540"/>
        <v>0</v>
      </c>
      <c r="FS212" s="239">
        <f t="shared" si="541"/>
        <v>0</v>
      </c>
      <c r="FT212" s="175"/>
      <c r="FU212" s="238">
        <f t="shared" si="399"/>
        <v>0</v>
      </c>
      <c r="FV212" s="239">
        <f t="shared" si="400"/>
        <v>0</v>
      </c>
      <c r="FW212" s="175"/>
      <c r="FX212" s="238">
        <f t="shared" si="401"/>
        <v>0</v>
      </c>
      <c r="FY212" s="239">
        <f t="shared" si="402"/>
        <v>0</v>
      </c>
      <c r="FZ212" s="175"/>
      <c r="GA212" s="238">
        <f t="shared" si="403"/>
        <v>0</v>
      </c>
      <c r="GB212" s="239">
        <f t="shared" si="404"/>
        <v>0</v>
      </c>
      <c r="GC212" s="175"/>
      <c r="GD212" s="238">
        <f t="shared" si="405"/>
        <v>0</v>
      </c>
      <c r="GE212" s="239">
        <f t="shared" si="406"/>
        <v>0</v>
      </c>
      <c r="GF212" s="175"/>
      <c r="GG212" s="238">
        <f t="shared" si="407"/>
        <v>0</v>
      </c>
      <c r="GH212" s="239">
        <f t="shared" si="408"/>
        <v>0</v>
      </c>
      <c r="GI212" s="175"/>
      <c r="GJ212" s="238">
        <f t="shared" si="409"/>
        <v>0</v>
      </c>
      <c r="GK212" s="239">
        <f t="shared" si="410"/>
        <v>0</v>
      </c>
      <c r="GL212" s="175"/>
      <c r="GM212" s="238">
        <f t="shared" si="411"/>
        <v>0</v>
      </c>
      <c r="GN212" s="239">
        <f t="shared" si="412"/>
        <v>0</v>
      </c>
      <c r="GO212" s="175"/>
      <c r="GP212" s="238">
        <f t="shared" si="413"/>
        <v>0</v>
      </c>
      <c r="GQ212" s="239">
        <f t="shared" si="414"/>
        <v>0</v>
      </c>
      <c r="GR212" s="175"/>
      <c r="GS212" s="238">
        <f t="shared" si="415"/>
        <v>0</v>
      </c>
      <c r="GT212" s="239">
        <f t="shared" si="416"/>
        <v>0</v>
      </c>
      <c r="GU212" s="175"/>
      <c r="GV212" s="238">
        <f t="shared" si="417"/>
        <v>0</v>
      </c>
      <c r="GW212" s="239">
        <f t="shared" si="418"/>
        <v>0</v>
      </c>
      <c r="GX212" s="175"/>
      <c r="GY212" s="238">
        <f t="shared" si="419"/>
        <v>0</v>
      </c>
      <c r="GZ212" s="239">
        <f t="shared" si="420"/>
        <v>0</v>
      </c>
      <c r="HA212" s="175"/>
      <c r="HB212" s="238">
        <f t="shared" si="421"/>
        <v>0</v>
      </c>
      <c r="HC212" s="239">
        <f t="shared" si="422"/>
        <v>0</v>
      </c>
      <c r="HD212" s="175"/>
      <c r="HE212" s="238">
        <f t="shared" si="423"/>
        <v>0</v>
      </c>
      <c r="HF212" s="239">
        <f t="shared" si="424"/>
        <v>0</v>
      </c>
      <c r="HG212" s="175"/>
      <c r="HH212" s="238">
        <f t="shared" si="425"/>
        <v>0</v>
      </c>
      <c r="HI212" s="239">
        <f t="shared" si="426"/>
        <v>0</v>
      </c>
      <c r="HJ212" s="175"/>
      <c r="HK212" s="238">
        <f t="shared" si="427"/>
        <v>0</v>
      </c>
      <c r="HL212" s="239">
        <f t="shared" si="428"/>
        <v>0</v>
      </c>
      <c r="HM212" s="242">
        <f t="shared" si="542"/>
        <v>0</v>
      </c>
      <c r="HN212" s="108">
        <f t="shared" si="543"/>
        <v>0</v>
      </c>
    </row>
    <row r="213" spans="1:222" s="2" customFormat="1" hidden="1" x14ac:dyDescent="0.2">
      <c r="A213" s="173"/>
      <c r="B213" s="176"/>
      <c r="C213" s="370"/>
      <c r="D213" s="370"/>
      <c r="E213" s="370"/>
      <c r="F213" s="369"/>
      <c r="G213" s="177"/>
      <c r="H213" s="178"/>
      <c r="I213" s="39"/>
      <c r="J213" s="174">
        <f t="shared" si="431"/>
        <v>0</v>
      </c>
      <c r="K213" s="175"/>
      <c r="L213" s="238">
        <f t="shared" si="432"/>
        <v>0</v>
      </c>
      <c r="M213" s="239">
        <f t="shared" si="433"/>
        <v>0</v>
      </c>
      <c r="N213" s="175"/>
      <c r="O213" s="238">
        <f t="shared" si="434"/>
        <v>0</v>
      </c>
      <c r="P213" s="239">
        <f t="shared" si="435"/>
        <v>0</v>
      </c>
      <c r="Q213" s="175"/>
      <c r="R213" s="238">
        <f t="shared" si="436"/>
        <v>0</v>
      </c>
      <c r="S213" s="239">
        <f t="shared" si="437"/>
        <v>0</v>
      </c>
      <c r="T213" s="175"/>
      <c r="U213" s="238">
        <f t="shared" si="438"/>
        <v>0</v>
      </c>
      <c r="V213" s="239">
        <f t="shared" si="439"/>
        <v>0</v>
      </c>
      <c r="W213" s="175"/>
      <c r="X213" s="238">
        <f t="shared" si="440"/>
        <v>0</v>
      </c>
      <c r="Y213" s="239">
        <f t="shared" si="441"/>
        <v>0</v>
      </c>
      <c r="Z213" s="175"/>
      <c r="AA213" s="238">
        <f t="shared" si="442"/>
        <v>0</v>
      </c>
      <c r="AB213" s="239">
        <f t="shared" si="443"/>
        <v>0</v>
      </c>
      <c r="AC213" s="175"/>
      <c r="AD213" s="238">
        <f t="shared" si="444"/>
        <v>0</v>
      </c>
      <c r="AE213" s="239">
        <f t="shared" si="445"/>
        <v>0</v>
      </c>
      <c r="AF213" s="175"/>
      <c r="AG213" s="238">
        <f t="shared" si="446"/>
        <v>0</v>
      </c>
      <c r="AH213" s="239">
        <f t="shared" si="447"/>
        <v>0</v>
      </c>
      <c r="AI213" s="175"/>
      <c r="AJ213" s="238">
        <f t="shared" si="448"/>
        <v>0</v>
      </c>
      <c r="AK213" s="239">
        <f t="shared" si="449"/>
        <v>0</v>
      </c>
      <c r="AL213" s="175"/>
      <c r="AM213" s="238">
        <f t="shared" si="450"/>
        <v>0</v>
      </c>
      <c r="AN213" s="239">
        <f t="shared" si="451"/>
        <v>0</v>
      </c>
      <c r="AO213" s="175"/>
      <c r="AP213" s="238">
        <f t="shared" si="452"/>
        <v>0</v>
      </c>
      <c r="AQ213" s="239">
        <f t="shared" si="453"/>
        <v>0</v>
      </c>
      <c r="AR213" s="175"/>
      <c r="AS213" s="238">
        <f t="shared" si="454"/>
        <v>0</v>
      </c>
      <c r="AT213" s="239">
        <f t="shared" si="455"/>
        <v>0</v>
      </c>
      <c r="AU213" s="175"/>
      <c r="AV213" s="238">
        <f t="shared" si="456"/>
        <v>0</v>
      </c>
      <c r="AW213" s="239">
        <f t="shared" si="457"/>
        <v>0</v>
      </c>
      <c r="AX213" s="175"/>
      <c r="AY213" s="238">
        <f t="shared" si="458"/>
        <v>0</v>
      </c>
      <c r="AZ213" s="239">
        <f t="shared" si="459"/>
        <v>0</v>
      </c>
      <c r="BA213" s="175"/>
      <c r="BB213" s="238">
        <f t="shared" si="460"/>
        <v>0</v>
      </c>
      <c r="BC213" s="239">
        <f t="shared" si="461"/>
        <v>0</v>
      </c>
      <c r="BD213" s="175"/>
      <c r="BE213" s="238">
        <f t="shared" si="462"/>
        <v>0</v>
      </c>
      <c r="BF213" s="239">
        <f t="shared" si="463"/>
        <v>0</v>
      </c>
      <c r="BG213" s="175"/>
      <c r="BH213" s="238">
        <f t="shared" si="464"/>
        <v>0</v>
      </c>
      <c r="BI213" s="239">
        <f t="shared" si="465"/>
        <v>0</v>
      </c>
      <c r="BJ213" s="175"/>
      <c r="BK213" s="238">
        <f t="shared" si="466"/>
        <v>0</v>
      </c>
      <c r="BL213" s="239">
        <f t="shared" si="467"/>
        <v>0</v>
      </c>
      <c r="BM213" s="175"/>
      <c r="BN213" s="238">
        <f t="shared" si="468"/>
        <v>0</v>
      </c>
      <c r="BO213" s="239">
        <f t="shared" si="469"/>
        <v>0</v>
      </c>
      <c r="BP213" s="175"/>
      <c r="BQ213" s="238">
        <f t="shared" si="470"/>
        <v>0</v>
      </c>
      <c r="BR213" s="239">
        <f t="shared" si="471"/>
        <v>0</v>
      </c>
      <c r="BS213" s="175"/>
      <c r="BT213" s="238">
        <f t="shared" si="472"/>
        <v>0</v>
      </c>
      <c r="BU213" s="239">
        <f t="shared" si="473"/>
        <v>0</v>
      </c>
      <c r="BV213" s="175"/>
      <c r="BW213" s="238">
        <f t="shared" si="474"/>
        <v>0</v>
      </c>
      <c r="BX213" s="239">
        <f t="shared" si="475"/>
        <v>0</v>
      </c>
      <c r="BY213" s="175"/>
      <c r="BZ213" s="238">
        <f t="shared" si="476"/>
        <v>0</v>
      </c>
      <c r="CA213" s="239">
        <f t="shared" si="477"/>
        <v>0</v>
      </c>
      <c r="CB213" s="175"/>
      <c r="CC213" s="238">
        <f t="shared" si="478"/>
        <v>0</v>
      </c>
      <c r="CD213" s="239">
        <f t="shared" si="479"/>
        <v>0</v>
      </c>
      <c r="CE213" s="175"/>
      <c r="CF213" s="238">
        <f t="shared" si="480"/>
        <v>0</v>
      </c>
      <c r="CG213" s="239">
        <f t="shared" si="481"/>
        <v>0</v>
      </c>
      <c r="CH213" s="175"/>
      <c r="CI213" s="238">
        <f t="shared" si="482"/>
        <v>0</v>
      </c>
      <c r="CJ213" s="239">
        <f t="shared" si="483"/>
        <v>0</v>
      </c>
      <c r="CK213" s="175"/>
      <c r="CL213" s="238">
        <f t="shared" si="484"/>
        <v>0</v>
      </c>
      <c r="CM213" s="239">
        <f t="shared" si="485"/>
        <v>0</v>
      </c>
      <c r="CN213" s="175"/>
      <c r="CO213" s="238">
        <f t="shared" si="486"/>
        <v>0</v>
      </c>
      <c r="CP213" s="239">
        <f t="shared" si="487"/>
        <v>0</v>
      </c>
      <c r="CQ213" s="175"/>
      <c r="CR213" s="238">
        <f t="shared" si="488"/>
        <v>0</v>
      </c>
      <c r="CS213" s="239">
        <f t="shared" si="489"/>
        <v>0</v>
      </c>
      <c r="CT213" s="175"/>
      <c r="CU213" s="238">
        <f t="shared" si="490"/>
        <v>0</v>
      </c>
      <c r="CV213" s="239">
        <f t="shared" si="491"/>
        <v>0</v>
      </c>
      <c r="CW213" s="175"/>
      <c r="CX213" s="238">
        <f t="shared" si="492"/>
        <v>0</v>
      </c>
      <c r="CY213" s="239">
        <f t="shared" si="493"/>
        <v>0</v>
      </c>
      <c r="CZ213" s="175"/>
      <c r="DA213" s="238">
        <f t="shared" si="494"/>
        <v>0</v>
      </c>
      <c r="DB213" s="239">
        <f t="shared" si="495"/>
        <v>0</v>
      </c>
      <c r="DC213" s="175"/>
      <c r="DD213" s="238">
        <f t="shared" si="496"/>
        <v>0</v>
      </c>
      <c r="DE213" s="239">
        <f t="shared" si="497"/>
        <v>0</v>
      </c>
      <c r="DF213" s="175"/>
      <c r="DG213" s="238">
        <f t="shared" si="498"/>
        <v>0</v>
      </c>
      <c r="DH213" s="239">
        <f t="shared" si="499"/>
        <v>0</v>
      </c>
      <c r="DI213" s="175"/>
      <c r="DJ213" s="238">
        <f t="shared" si="500"/>
        <v>0</v>
      </c>
      <c r="DK213" s="239">
        <f t="shared" si="501"/>
        <v>0</v>
      </c>
      <c r="DL213" s="175"/>
      <c r="DM213" s="238">
        <f t="shared" si="502"/>
        <v>0</v>
      </c>
      <c r="DN213" s="239">
        <f t="shared" si="503"/>
        <v>0</v>
      </c>
      <c r="DO213" s="175"/>
      <c r="DP213" s="238">
        <f t="shared" si="504"/>
        <v>0</v>
      </c>
      <c r="DQ213" s="239">
        <f t="shared" si="505"/>
        <v>0</v>
      </c>
      <c r="DR213" s="175"/>
      <c r="DS213" s="238">
        <f t="shared" si="506"/>
        <v>0</v>
      </c>
      <c r="DT213" s="239">
        <f t="shared" si="507"/>
        <v>0</v>
      </c>
      <c r="DU213" s="175"/>
      <c r="DV213" s="238">
        <f t="shared" si="508"/>
        <v>0</v>
      </c>
      <c r="DW213" s="239">
        <f t="shared" si="509"/>
        <v>0</v>
      </c>
      <c r="DX213" s="175"/>
      <c r="DY213" s="238">
        <f t="shared" si="510"/>
        <v>0</v>
      </c>
      <c r="DZ213" s="239">
        <f t="shared" si="511"/>
        <v>0</v>
      </c>
      <c r="EA213" s="175"/>
      <c r="EB213" s="238">
        <f t="shared" si="512"/>
        <v>0</v>
      </c>
      <c r="EC213" s="239">
        <f t="shared" si="513"/>
        <v>0</v>
      </c>
      <c r="ED213" s="175"/>
      <c r="EE213" s="238">
        <f t="shared" si="514"/>
        <v>0</v>
      </c>
      <c r="EF213" s="239">
        <f t="shared" si="515"/>
        <v>0</v>
      </c>
      <c r="EG213" s="175"/>
      <c r="EH213" s="238">
        <f t="shared" si="516"/>
        <v>0</v>
      </c>
      <c r="EI213" s="239">
        <f t="shared" si="517"/>
        <v>0</v>
      </c>
      <c r="EJ213" s="175"/>
      <c r="EK213" s="238">
        <f t="shared" si="518"/>
        <v>0</v>
      </c>
      <c r="EL213" s="239">
        <f t="shared" si="519"/>
        <v>0</v>
      </c>
      <c r="EM213" s="175"/>
      <c r="EN213" s="238">
        <f t="shared" si="520"/>
        <v>0</v>
      </c>
      <c r="EO213" s="239">
        <f t="shared" si="521"/>
        <v>0</v>
      </c>
      <c r="EP213" s="175"/>
      <c r="EQ213" s="238">
        <f t="shared" si="522"/>
        <v>0</v>
      </c>
      <c r="ER213" s="239">
        <f t="shared" si="523"/>
        <v>0</v>
      </c>
      <c r="ES213" s="175"/>
      <c r="ET213" s="238">
        <f t="shared" si="524"/>
        <v>0</v>
      </c>
      <c r="EU213" s="239">
        <f t="shared" si="525"/>
        <v>0</v>
      </c>
      <c r="EV213" s="175"/>
      <c r="EW213" s="238">
        <f t="shared" si="526"/>
        <v>0</v>
      </c>
      <c r="EX213" s="239">
        <f t="shared" si="527"/>
        <v>0</v>
      </c>
      <c r="EY213" s="175"/>
      <c r="EZ213" s="238">
        <f t="shared" si="528"/>
        <v>0</v>
      </c>
      <c r="FA213" s="239">
        <f t="shared" si="529"/>
        <v>0</v>
      </c>
      <c r="FB213" s="175"/>
      <c r="FC213" s="238">
        <f t="shared" si="530"/>
        <v>0</v>
      </c>
      <c r="FD213" s="239">
        <f t="shared" si="531"/>
        <v>0</v>
      </c>
      <c r="FE213" s="175"/>
      <c r="FF213" s="238">
        <f t="shared" si="532"/>
        <v>0</v>
      </c>
      <c r="FG213" s="239">
        <f t="shared" si="533"/>
        <v>0</v>
      </c>
      <c r="FH213" s="175"/>
      <c r="FI213" s="238">
        <f t="shared" si="534"/>
        <v>0</v>
      </c>
      <c r="FJ213" s="239">
        <f t="shared" si="535"/>
        <v>0</v>
      </c>
      <c r="FK213" s="175"/>
      <c r="FL213" s="238">
        <f t="shared" si="536"/>
        <v>0</v>
      </c>
      <c r="FM213" s="239">
        <f t="shared" si="537"/>
        <v>0</v>
      </c>
      <c r="FN213" s="175"/>
      <c r="FO213" s="238">
        <f t="shared" si="538"/>
        <v>0</v>
      </c>
      <c r="FP213" s="239">
        <f t="shared" si="539"/>
        <v>0</v>
      </c>
      <c r="FQ213" s="175"/>
      <c r="FR213" s="238">
        <f t="shared" si="540"/>
        <v>0</v>
      </c>
      <c r="FS213" s="239">
        <f t="shared" si="541"/>
        <v>0</v>
      </c>
      <c r="FT213" s="175"/>
      <c r="FU213" s="238">
        <f t="shared" si="399"/>
        <v>0</v>
      </c>
      <c r="FV213" s="239">
        <f t="shared" si="400"/>
        <v>0</v>
      </c>
      <c r="FW213" s="175"/>
      <c r="FX213" s="238">
        <f t="shared" si="401"/>
        <v>0</v>
      </c>
      <c r="FY213" s="239">
        <f t="shared" si="402"/>
        <v>0</v>
      </c>
      <c r="FZ213" s="175"/>
      <c r="GA213" s="238">
        <f t="shared" si="403"/>
        <v>0</v>
      </c>
      <c r="GB213" s="239">
        <f t="shared" si="404"/>
        <v>0</v>
      </c>
      <c r="GC213" s="175"/>
      <c r="GD213" s="238">
        <f t="shared" si="405"/>
        <v>0</v>
      </c>
      <c r="GE213" s="239">
        <f t="shared" si="406"/>
        <v>0</v>
      </c>
      <c r="GF213" s="175"/>
      <c r="GG213" s="238">
        <f t="shared" si="407"/>
        <v>0</v>
      </c>
      <c r="GH213" s="239">
        <f t="shared" si="408"/>
        <v>0</v>
      </c>
      <c r="GI213" s="175"/>
      <c r="GJ213" s="238">
        <f t="shared" si="409"/>
        <v>0</v>
      </c>
      <c r="GK213" s="239">
        <f t="shared" si="410"/>
        <v>0</v>
      </c>
      <c r="GL213" s="175"/>
      <c r="GM213" s="238">
        <f t="shared" si="411"/>
        <v>0</v>
      </c>
      <c r="GN213" s="239">
        <f t="shared" si="412"/>
        <v>0</v>
      </c>
      <c r="GO213" s="175"/>
      <c r="GP213" s="238">
        <f t="shared" si="413"/>
        <v>0</v>
      </c>
      <c r="GQ213" s="239">
        <f t="shared" si="414"/>
        <v>0</v>
      </c>
      <c r="GR213" s="175"/>
      <c r="GS213" s="238">
        <f t="shared" si="415"/>
        <v>0</v>
      </c>
      <c r="GT213" s="239">
        <f t="shared" si="416"/>
        <v>0</v>
      </c>
      <c r="GU213" s="175"/>
      <c r="GV213" s="238">
        <f t="shared" si="417"/>
        <v>0</v>
      </c>
      <c r="GW213" s="239">
        <f t="shared" si="418"/>
        <v>0</v>
      </c>
      <c r="GX213" s="175"/>
      <c r="GY213" s="238">
        <f t="shared" si="419"/>
        <v>0</v>
      </c>
      <c r="GZ213" s="239">
        <f t="shared" si="420"/>
        <v>0</v>
      </c>
      <c r="HA213" s="175"/>
      <c r="HB213" s="238">
        <f t="shared" si="421"/>
        <v>0</v>
      </c>
      <c r="HC213" s="239">
        <f t="shared" si="422"/>
        <v>0</v>
      </c>
      <c r="HD213" s="175"/>
      <c r="HE213" s="238">
        <f t="shared" si="423"/>
        <v>0</v>
      </c>
      <c r="HF213" s="239">
        <f t="shared" si="424"/>
        <v>0</v>
      </c>
      <c r="HG213" s="175"/>
      <c r="HH213" s="238">
        <f t="shared" si="425"/>
        <v>0</v>
      </c>
      <c r="HI213" s="239">
        <f t="shared" si="426"/>
        <v>0</v>
      </c>
      <c r="HJ213" s="175"/>
      <c r="HK213" s="238">
        <f t="shared" si="427"/>
        <v>0</v>
      </c>
      <c r="HL213" s="239">
        <f t="shared" si="428"/>
        <v>0</v>
      </c>
      <c r="HM213" s="242">
        <f t="shared" si="542"/>
        <v>0</v>
      </c>
      <c r="HN213" s="108">
        <f t="shared" si="543"/>
        <v>0</v>
      </c>
    </row>
    <row r="214" spans="1:222" s="2" customFormat="1" hidden="1" x14ac:dyDescent="0.2">
      <c r="A214" s="173"/>
      <c r="B214" s="176"/>
      <c r="C214" s="370"/>
      <c r="D214" s="370"/>
      <c r="E214" s="370"/>
      <c r="F214" s="369"/>
      <c r="G214" s="177"/>
      <c r="H214" s="178"/>
      <c r="I214" s="39"/>
      <c r="J214" s="174">
        <f t="shared" si="431"/>
        <v>0</v>
      </c>
      <c r="K214" s="175"/>
      <c r="L214" s="238">
        <f t="shared" si="432"/>
        <v>0</v>
      </c>
      <c r="M214" s="239">
        <f t="shared" si="433"/>
        <v>0</v>
      </c>
      <c r="N214" s="175"/>
      <c r="O214" s="238">
        <f t="shared" si="434"/>
        <v>0</v>
      </c>
      <c r="P214" s="239">
        <f t="shared" si="435"/>
        <v>0</v>
      </c>
      <c r="Q214" s="175"/>
      <c r="R214" s="238">
        <f t="shared" si="436"/>
        <v>0</v>
      </c>
      <c r="S214" s="239">
        <f t="shared" si="437"/>
        <v>0</v>
      </c>
      <c r="T214" s="175"/>
      <c r="U214" s="238">
        <f t="shared" si="438"/>
        <v>0</v>
      </c>
      <c r="V214" s="239">
        <f t="shared" si="439"/>
        <v>0</v>
      </c>
      <c r="W214" s="175"/>
      <c r="X214" s="238">
        <f t="shared" si="440"/>
        <v>0</v>
      </c>
      <c r="Y214" s="239">
        <f t="shared" si="441"/>
        <v>0</v>
      </c>
      <c r="Z214" s="175"/>
      <c r="AA214" s="238">
        <f t="shared" si="442"/>
        <v>0</v>
      </c>
      <c r="AB214" s="239">
        <f t="shared" si="443"/>
        <v>0</v>
      </c>
      <c r="AC214" s="175"/>
      <c r="AD214" s="238">
        <f t="shared" si="444"/>
        <v>0</v>
      </c>
      <c r="AE214" s="239">
        <f t="shared" si="445"/>
        <v>0</v>
      </c>
      <c r="AF214" s="175"/>
      <c r="AG214" s="238">
        <f t="shared" si="446"/>
        <v>0</v>
      </c>
      <c r="AH214" s="239">
        <f t="shared" si="447"/>
        <v>0</v>
      </c>
      <c r="AI214" s="175"/>
      <c r="AJ214" s="238">
        <f t="shared" si="448"/>
        <v>0</v>
      </c>
      <c r="AK214" s="239">
        <f t="shared" si="449"/>
        <v>0</v>
      </c>
      <c r="AL214" s="175"/>
      <c r="AM214" s="238">
        <f t="shared" si="450"/>
        <v>0</v>
      </c>
      <c r="AN214" s="239">
        <f t="shared" si="451"/>
        <v>0</v>
      </c>
      <c r="AO214" s="175"/>
      <c r="AP214" s="238">
        <f t="shared" si="452"/>
        <v>0</v>
      </c>
      <c r="AQ214" s="239">
        <f t="shared" si="453"/>
        <v>0</v>
      </c>
      <c r="AR214" s="175"/>
      <c r="AS214" s="238">
        <f t="shared" si="454"/>
        <v>0</v>
      </c>
      <c r="AT214" s="239">
        <f t="shared" si="455"/>
        <v>0</v>
      </c>
      <c r="AU214" s="175"/>
      <c r="AV214" s="238">
        <f t="shared" si="456"/>
        <v>0</v>
      </c>
      <c r="AW214" s="239">
        <f t="shared" si="457"/>
        <v>0</v>
      </c>
      <c r="AX214" s="175"/>
      <c r="AY214" s="238">
        <f t="shared" si="458"/>
        <v>0</v>
      </c>
      <c r="AZ214" s="239">
        <f t="shared" si="459"/>
        <v>0</v>
      </c>
      <c r="BA214" s="175"/>
      <c r="BB214" s="238">
        <f t="shared" si="460"/>
        <v>0</v>
      </c>
      <c r="BC214" s="239">
        <f t="shared" si="461"/>
        <v>0</v>
      </c>
      <c r="BD214" s="175"/>
      <c r="BE214" s="238">
        <f t="shared" si="462"/>
        <v>0</v>
      </c>
      <c r="BF214" s="239">
        <f t="shared" si="463"/>
        <v>0</v>
      </c>
      <c r="BG214" s="175"/>
      <c r="BH214" s="238">
        <f t="shared" si="464"/>
        <v>0</v>
      </c>
      <c r="BI214" s="239">
        <f t="shared" si="465"/>
        <v>0</v>
      </c>
      <c r="BJ214" s="175"/>
      <c r="BK214" s="238">
        <f t="shared" si="466"/>
        <v>0</v>
      </c>
      <c r="BL214" s="239">
        <f t="shared" si="467"/>
        <v>0</v>
      </c>
      <c r="BM214" s="175"/>
      <c r="BN214" s="238">
        <f t="shared" si="468"/>
        <v>0</v>
      </c>
      <c r="BO214" s="239">
        <f t="shared" si="469"/>
        <v>0</v>
      </c>
      <c r="BP214" s="175"/>
      <c r="BQ214" s="238">
        <f t="shared" si="470"/>
        <v>0</v>
      </c>
      <c r="BR214" s="239">
        <f t="shared" si="471"/>
        <v>0</v>
      </c>
      <c r="BS214" s="175"/>
      <c r="BT214" s="238">
        <f t="shared" si="472"/>
        <v>0</v>
      </c>
      <c r="BU214" s="239">
        <f t="shared" si="473"/>
        <v>0</v>
      </c>
      <c r="BV214" s="175"/>
      <c r="BW214" s="238">
        <f t="shared" si="474"/>
        <v>0</v>
      </c>
      <c r="BX214" s="239">
        <f t="shared" si="475"/>
        <v>0</v>
      </c>
      <c r="BY214" s="175"/>
      <c r="BZ214" s="238">
        <f t="shared" si="476"/>
        <v>0</v>
      </c>
      <c r="CA214" s="239">
        <f t="shared" si="477"/>
        <v>0</v>
      </c>
      <c r="CB214" s="175"/>
      <c r="CC214" s="238">
        <f t="shared" si="478"/>
        <v>0</v>
      </c>
      <c r="CD214" s="239">
        <f t="shared" si="479"/>
        <v>0</v>
      </c>
      <c r="CE214" s="175"/>
      <c r="CF214" s="238">
        <f t="shared" si="480"/>
        <v>0</v>
      </c>
      <c r="CG214" s="239">
        <f t="shared" si="481"/>
        <v>0</v>
      </c>
      <c r="CH214" s="175"/>
      <c r="CI214" s="238">
        <f t="shared" si="482"/>
        <v>0</v>
      </c>
      <c r="CJ214" s="239">
        <f t="shared" si="483"/>
        <v>0</v>
      </c>
      <c r="CK214" s="175"/>
      <c r="CL214" s="238">
        <f t="shared" si="484"/>
        <v>0</v>
      </c>
      <c r="CM214" s="239">
        <f t="shared" si="485"/>
        <v>0</v>
      </c>
      <c r="CN214" s="175"/>
      <c r="CO214" s="238">
        <f t="shared" si="486"/>
        <v>0</v>
      </c>
      <c r="CP214" s="239">
        <f t="shared" si="487"/>
        <v>0</v>
      </c>
      <c r="CQ214" s="175"/>
      <c r="CR214" s="238">
        <f t="shared" si="488"/>
        <v>0</v>
      </c>
      <c r="CS214" s="239">
        <f t="shared" si="489"/>
        <v>0</v>
      </c>
      <c r="CT214" s="175"/>
      <c r="CU214" s="238">
        <f t="shared" si="490"/>
        <v>0</v>
      </c>
      <c r="CV214" s="239">
        <f t="shared" si="491"/>
        <v>0</v>
      </c>
      <c r="CW214" s="175"/>
      <c r="CX214" s="238">
        <f t="shared" si="492"/>
        <v>0</v>
      </c>
      <c r="CY214" s="239">
        <f t="shared" si="493"/>
        <v>0</v>
      </c>
      <c r="CZ214" s="175"/>
      <c r="DA214" s="238">
        <f t="shared" si="494"/>
        <v>0</v>
      </c>
      <c r="DB214" s="239">
        <f t="shared" si="495"/>
        <v>0</v>
      </c>
      <c r="DC214" s="175"/>
      <c r="DD214" s="238">
        <f t="shared" si="496"/>
        <v>0</v>
      </c>
      <c r="DE214" s="239">
        <f t="shared" si="497"/>
        <v>0</v>
      </c>
      <c r="DF214" s="175"/>
      <c r="DG214" s="238">
        <f t="shared" si="498"/>
        <v>0</v>
      </c>
      <c r="DH214" s="239">
        <f t="shared" si="499"/>
        <v>0</v>
      </c>
      <c r="DI214" s="175"/>
      <c r="DJ214" s="238">
        <f t="shared" si="500"/>
        <v>0</v>
      </c>
      <c r="DK214" s="239">
        <f t="shared" si="501"/>
        <v>0</v>
      </c>
      <c r="DL214" s="175"/>
      <c r="DM214" s="238">
        <f t="shared" si="502"/>
        <v>0</v>
      </c>
      <c r="DN214" s="239">
        <f t="shared" si="503"/>
        <v>0</v>
      </c>
      <c r="DO214" s="175"/>
      <c r="DP214" s="238">
        <f t="shared" si="504"/>
        <v>0</v>
      </c>
      <c r="DQ214" s="239">
        <f t="shared" si="505"/>
        <v>0</v>
      </c>
      <c r="DR214" s="175"/>
      <c r="DS214" s="238">
        <f t="shared" si="506"/>
        <v>0</v>
      </c>
      <c r="DT214" s="239">
        <f t="shared" si="507"/>
        <v>0</v>
      </c>
      <c r="DU214" s="175"/>
      <c r="DV214" s="238">
        <f t="shared" si="508"/>
        <v>0</v>
      </c>
      <c r="DW214" s="239">
        <f t="shared" si="509"/>
        <v>0</v>
      </c>
      <c r="DX214" s="175"/>
      <c r="DY214" s="238">
        <f t="shared" si="510"/>
        <v>0</v>
      </c>
      <c r="DZ214" s="239">
        <f t="shared" si="511"/>
        <v>0</v>
      </c>
      <c r="EA214" s="175"/>
      <c r="EB214" s="238">
        <f t="shared" si="512"/>
        <v>0</v>
      </c>
      <c r="EC214" s="239">
        <f t="shared" si="513"/>
        <v>0</v>
      </c>
      <c r="ED214" s="175"/>
      <c r="EE214" s="238">
        <f t="shared" si="514"/>
        <v>0</v>
      </c>
      <c r="EF214" s="239">
        <f t="shared" si="515"/>
        <v>0</v>
      </c>
      <c r="EG214" s="175"/>
      <c r="EH214" s="238">
        <f t="shared" si="516"/>
        <v>0</v>
      </c>
      <c r="EI214" s="239">
        <f t="shared" si="517"/>
        <v>0</v>
      </c>
      <c r="EJ214" s="175"/>
      <c r="EK214" s="238">
        <f t="shared" si="518"/>
        <v>0</v>
      </c>
      <c r="EL214" s="239">
        <f t="shared" si="519"/>
        <v>0</v>
      </c>
      <c r="EM214" s="175"/>
      <c r="EN214" s="238">
        <f t="shared" si="520"/>
        <v>0</v>
      </c>
      <c r="EO214" s="239">
        <f t="shared" si="521"/>
        <v>0</v>
      </c>
      <c r="EP214" s="175"/>
      <c r="EQ214" s="238">
        <f t="shared" si="522"/>
        <v>0</v>
      </c>
      <c r="ER214" s="239">
        <f t="shared" si="523"/>
        <v>0</v>
      </c>
      <c r="ES214" s="175"/>
      <c r="ET214" s="238">
        <f t="shared" si="524"/>
        <v>0</v>
      </c>
      <c r="EU214" s="239">
        <f t="shared" si="525"/>
        <v>0</v>
      </c>
      <c r="EV214" s="175"/>
      <c r="EW214" s="238">
        <f t="shared" si="526"/>
        <v>0</v>
      </c>
      <c r="EX214" s="239">
        <f t="shared" si="527"/>
        <v>0</v>
      </c>
      <c r="EY214" s="175"/>
      <c r="EZ214" s="238">
        <f t="shared" si="528"/>
        <v>0</v>
      </c>
      <c r="FA214" s="239">
        <f t="shared" si="529"/>
        <v>0</v>
      </c>
      <c r="FB214" s="175"/>
      <c r="FC214" s="238">
        <f t="shared" si="530"/>
        <v>0</v>
      </c>
      <c r="FD214" s="239">
        <f t="shared" si="531"/>
        <v>0</v>
      </c>
      <c r="FE214" s="175"/>
      <c r="FF214" s="238">
        <f t="shared" si="532"/>
        <v>0</v>
      </c>
      <c r="FG214" s="239">
        <f t="shared" si="533"/>
        <v>0</v>
      </c>
      <c r="FH214" s="175"/>
      <c r="FI214" s="238">
        <f t="shared" si="534"/>
        <v>0</v>
      </c>
      <c r="FJ214" s="239">
        <f t="shared" si="535"/>
        <v>0</v>
      </c>
      <c r="FK214" s="175"/>
      <c r="FL214" s="238">
        <f t="shared" si="536"/>
        <v>0</v>
      </c>
      <c r="FM214" s="239">
        <f t="shared" si="537"/>
        <v>0</v>
      </c>
      <c r="FN214" s="175"/>
      <c r="FO214" s="238">
        <f t="shared" si="538"/>
        <v>0</v>
      </c>
      <c r="FP214" s="239">
        <f t="shared" si="539"/>
        <v>0</v>
      </c>
      <c r="FQ214" s="175"/>
      <c r="FR214" s="238">
        <f t="shared" si="540"/>
        <v>0</v>
      </c>
      <c r="FS214" s="239">
        <f t="shared" si="541"/>
        <v>0</v>
      </c>
      <c r="FT214" s="175"/>
      <c r="FU214" s="238">
        <f t="shared" si="399"/>
        <v>0</v>
      </c>
      <c r="FV214" s="239">
        <f t="shared" si="400"/>
        <v>0</v>
      </c>
      <c r="FW214" s="175"/>
      <c r="FX214" s="238">
        <f t="shared" si="401"/>
        <v>0</v>
      </c>
      <c r="FY214" s="239">
        <f t="shared" si="402"/>
        <v>0</v>
      </c>
      <c r="FZ214" s="175"/>
      <c r="GA214" s="238">
        <f t="shared" si="403"/>
        <v>0</v>
      </c>
      <c r="GB214" s="239">
        <f t="shared" si="404"/>
        <v>0</v>
      </c>
      <c r="GC214" s="175"/>
      <c r="GD214" s="238">
        <f t="shared" si="405"/>
        <v>0</v>
      </c>
      <c r="GE214" s="239">
        <f t="shared" si="406"/>
        <v>0</v>
      </c>
      <c r="GF214" s="175"/>
      <c r="GG214" s="238">
        <f t="shared" si="407"/>
        <v>0</v>
      </c>
      <c r="GH214" s="239">
        <f t="shared" si="408"/>
        <v>0</v>
      </c>
      <c r="GI214" s="175"/>
      <c r="GJ214" s="238">
        <f t="shared" si="409"/>
        <v>0</v>
      </c>
      <c r="GK214" s="239">
        <f t="shared" si="410"/>
        <v>0</v>
      </c>
      <c r="GL214" s="175"/>
      <c r="GM214" s="238">
        <f t="shared" si="411"/>
        <v>0</v>
      </c>
      <c r="GN214" s="239">
        <f t="shared" si="412"/>
        <v>0</v>
      </c>
      <c r="GO214" s="175"/>
      <c r="GP214" s="238">
        <f t="shared" si="413"/>
        <v>0</v>
      </c>
      <c r="GQ214" s="239">
        <f t="shared" si="414"/>
        <v>0</v>
      </c>
      <c r="GR214" s="175"/>
      <c r="GS214" s="238">
        <f t="shared" si="415"/>
        <v>0</v>
      </c>
      <c r="GT214" s="239">
        <f t="shared" si="416"/>
        <v>0</v>
      </c>
      <c r="GU214" s="175"/>
      <c r="GV214" s="238">
        <f t="shared" si="417"/>
        <v>0</v>
      </c>
      <c r="GW214" s="239">
        <f t="shared" si="418"/>
        <v>0</v>
      </c>
      <c r="GX214" s="175"/>
      <c r="GY214" s="238">
        <f t="shared" si="419"/>
        <v>0</v>
      </c>
      <c r="GZ214" s="239">
        <f t="shared" si="420"/>
        <v>0</v>
      </c>
      <c r="HA214" s="175"/>
      <c r="HB214" s="238">
        <f t="shared" si="421"/>
        <v>0</v>
      </c>
      <c r="HC214" s="239">
        <f t="shared" si="422"/>
        <v>0</v>
      </c>
      <c r="HD214" s="175"/>
      <c r="HE214" s="238">
        <f t="shared" si="423"/>
        <v>0</v>
      </c>
      <c r="HF214" s="239">
        <f t="shared" si="424"/>
        <v>0</v>
      </c>
      <c r="HG214" s="175"/>
      <c r="HH214" s="238">
        <f t="shared" si="425"/>
        <v>0</v>
      </c>
      <c r="HI214" s="239">
        <f t="shared" si="426"/>
        <v>0</v>
      </c>
      <c r="HJ214" s="175"/>
      <c r="HK214" s="238">
        <f t="shared" si="427"/>
        <v>0</v>
      </c>
      <c r="HL214" s="239">
        <f t="shared" si="428"/>
        <v>0</v>
      </c>
      <c r="HM214" s="242">
        <f t="shared" si="542"/>
        <v>0</v>
      </c>
      <c r="HN214" s="108">
        <f t="shared" si="543"/>
        <v>0</v>
      </c>
    </row>
    <row r="215" spans="1:222" s="2" customFormat="1" hidden="1" x14ac:dyDescent="0.2">
      <c r="A215" s="173"/>
      <c r="B215" s="176"/>
      <c r="C215" s="370"/>
      <c r="D215" s="370"/>
      <c r="E215" s="370"/>
      <c r="F215" s="369"/>
      <c r="G215" s="177"/>
      <c r="H215" s="178"/>
      <c r="I215" s="39"/>
      <c r="J215" s="174">
        <f t="shared" si="431"/>
        <v>0</v>
      </c>
      <c r="K215" s="175"/>
      <c r="L215" s="238">
        <f t="shared" si="432"/>
        <v>0</v>
      </c>
      <c r="M215" s="239">
        <f t="shared" si="433"/>
        <v>0</v>
      </c>
      <c r="N215" s="175"/>
      <c r="O215" s="238">
        <f t="shared" si="434"/>
        <v>0</v>
      </c>
      <c r="P215" s="239">
        <f t="shared" si="435"/>
        <v>0</v>
      </c>
      <c r="Q215" s="175"/>
      <c r="R215" s="238">
        <f t="shared" si="436"/>
        <v>0</v>
      </c>
      <c r="S215" s="239">
        <f t="shared" si="437"/>
        <v>0</v>
      </c>
      <c r="T215" s="175"/>
      <c r="U215" s="238">
        <f t="shared" si="438"/>
        <v>0</v>
      </c>
      <c r="V215" s="239">
        <f t="shared" si="439"/>
        <v>0</v>
      </c>
      <c r="W215" s="175"/>
      <c r="X215" s="238">
        <f t="shared" si="440"/>
        <v>0</v>
      </c>
      <c r="Y215" s="239">
        <f t="shared" si="441"/>
        <v>0</v>
      </c>
      <c r="Z215" s="175"/>
      <c r="AA215" s="238">
        <f t="shared" si="442"/>
        <v>0</v>
      </c>
      <c r="AB215" s="239">
        <f t="shared" si="443"/>
        <v>0</v>
      </c>
      <c r="AC215" s="175"/>
      <c r="AD215" s="238">
        <f t="shared" si="444"/>
        <v>0</v>
      </c>
      <c r="AE215" s="239">
        <f t="shared" si="445"/>
        <v>0</v>
      </c>
      <c r="AF215" s="175"/>
      <c r="AG215" s="238">
        <f t="shared" si="446"/>
        <v>0</v>
      </c>
      <c r="AH215" s="239">
        <f t="shared" si="447"/>
        <v>0</v>
      </c>
      <c r="AI215" s="175"/>
      <c r="AJ215" s="238">
        <f t="shared" si="448"/>
        <v>0</v>
      </c>
      <c r="AK215" s="239">
        <f t="shared" si="449"/>
        <v>0</v>
      </c>
      <c r="AL215" s="175"/>
      <c r="AM215" s="238">
        <f t="shared" si="450"/>
        <v>0</v>
      </c>
      <c r="AN215" s="239">
        <f t="shared" si="451"/>
        <v>0</v>
      </c>
      <c r="AO215" s="175"/>
      <c r="AP215" s="238">
        <f t="shared" si="452"/>
        <v>0</v>
      </c>
      <c r="AQ215" s="239">
        <f t="shared" si="453"/>
        <v>0</v>
      </c>
      <c r="AR215" s="175"/>
      <c r="AS215" s="238">
        <f t="shared" si="454"/>
        <v>0</v>
      </c>
      <c r="AT215" s="239">
        <f t="shared" si="455"/>
        <v>0</v>
      </c>
      <c r="AU215" s="175"/>
      <c r="AV215" s="238">
        <f t="shared" si="456"/>
        <v>0</v>
      </c>
      <c r="AW215" s="239">
        <f t="shared" si="457"/>
        <v>0</v>
      </c>
      <c r="AX215" s="175"/>
      <c r="AY215" s="238">
        <f t="shared" si="458"/>
        <v>0</v>
      </c>
      <c r="AZ215" s="239">
        <f t="shared" si="459"/>
        <v>0</v>
      </c>
      <c r="BA215" s="175"/>
      <c r="BB215" s="238">
        <f t="shared" si="460"/>
        <v>0</v>
      </c>
      <c r="BC215" s="239">
        <f t="shared" si="461"/>
        <v>0</v>
      </c>
      <c r="BD215" s="175"/>
      <c r="BE215" s="238">
        <f t="shared" si="462"/>
        <v>0</v>
      </c>
      <c r="BF215" s="239">
        <f t="shared" si="463"/>
        <v>0</v>
      </c>
      <c r="BG215" s="175"/>
      <c r="BH215" s="238">
        <f t="shared" si="464"/>
        <v>0</v>
      </c>
      <c r="BI215" s="239">
        <f t="shared" si="465"/>
        <v>0</v>
      </c>
      <c r="BJ215" s="175"/>
      <c r="BK215" s="238">
        <f t="shared" si="466"/>
        <v>0</v>
      </c>
      <c r="BL215" s="239">
        <f t="shared" si="467"/>
        <v>0</v>
      </c>
      <c r="BM215" s="175"/>
      <c r="BN215" s="238">
        <f t="shared" si="468"/>
        <v>0</v>
      </c>
      <c r="BO215" s="239">
        <f t="shared" si="469"/>
        <v>0</v>
      </c>
      <c r="BP215" s="175"/>
      <c r="BQ215" s="238">
        <f t="shared" si="470"/>
        <v>0</v>
      </c>
      <c r="BR215" s="239">
        <f t="shared" si="471"/>
        <v>0</v>
      </c>
      <c r="BS215" s="175"/>
      <c r="BT215" s="238">
        <f t="shared" si="472"/>
        <v>0</v>
      </c>
      <c r="BU215" s="239">
        <f t="shared" si="473"/>
        <v>0</v>
      </c>
      <c r="BV215" s="175"/>
      <c r="BW215" s="238">
        <f t="shared" si="474"/>
        <v>0</v>
      </c>
      <c r="BX215" s="239">
        <f t="shared" si="475"/>
        <v>0</v>
      </c>
      <c r="BY215" s="175"/>
      <c r="BZ215" s="238">
        <f t="shared" si="476"/>
        <v>0</v>
      </c>
      <c r="CA215" s="239">
        <f t="shared" si="477"/>
        <v>0</v>
      </c>
      <c r="CB215" s="175"/>
      <c r="CC215" s="238">
        <f t="shared" si="478"/>
        <v>0</v>
      </c>
      <c r="CD215" s="239">
        <f t="shared" si="479"/>
        <v>0</v>
      </c>
      <c r="CE215" s="175"/>
      <c r="CF215" s="238">
        <f t="shared" si="480"/>
        <v>0</v>
      </c>
      <c r="CG215" s="239">
        <f t="shared" si="481"/>
        <v>0</v>
      </c>
      <c r="CH215" s="175"/>
      <c r="CI215" s="238">
        <f t="shared" si="482"/>
        <v>0</v>
      </c>
      <c r="CJ215" s="239">
        <f t="shared" si="483"/>
        <v>0</v>
      </c>
      <c r="CK215" s="175"/>
      <c r="CL215" s="238">
        <f t="shared" si="484"/>
        <v>0</v>
      </c>
      <c r="CM215" s="239">
        <f t="shared" si="485"/>
        <v>0</v>
      </c>
      <c r="CN215" s="175"/>
      <c r="CO215" s="238">
        <f t="shared" si="486"/>
        <v>0</v>
      </c>
      <c r="CP215" s="239">
        <f t="shared" si="487"/>
        <v>0</v>
      </c>
      <c r="CQ215" s="175"/>
      <c r="CR215" s="238">
        <f t="shared" si="488"/>
        <v>0</v>
      </c>
      <c r="CS215" s="239">
        <f t="shared" si="489"/>
        <v>0</v>
      </c>
      <c r="CT215" s="175"/>
      <c r="CU215" s="238">
        <f t="shared" si="490"/>
        <v>0</v>
      </c>
      <c r="CV215" s="239">
        <f t="shared" si="491"/>
        <v>0</v>
      </c>
      <c r="CW215" s="175"/>
      <c r="CX215" s="238">
        <f t="shared" si="492"/>
        <v>0</v>
      </c>
      <c r="CY215" s="239">
        <f t="shared" si="493"/>
        <v>0</v>
      </c>
      <c r="CZ215" s="175"/>
      <c r="DA215" s="238">
        <f t="shared" si="494"/>
        <v>0</v>
      </c>
      <c r="DB215" s="239">
        <f t="shared" si="495"/>
        <v>0</v>
      </c>
      <c r="DC215" s="175"/>
      <c r="DD215" s="238">
        <f t="shared" si="496"/>
        <v>0</v>
      </c>
      <c r="DE215" s="239">
        <f t="shared" si="497"/>
        <v>0</v>
      </c>
      <c r="DF215" s="175"/>
      <c r="DG215" s="238">
        <f t="shared" si="498"/>
        <v>0</v>
      </c>
      <c r="DH215" s="239">
        <f t="shared" si="499"/>
        <v>0</v>
      </c>
      <c r="DI215" s="175"/>
      <c r="DJ215" s="238">
        <f t="shared" si="500"/>
        <v>0</v>
      </c>
      <c r="DK215" s="239">
        <f t="shared" si="501"/>
        <v>0</v>
      </c>
      <c r="DL215" s="175"/>
      <c r="DM215" s="238">
        <f t="shared" si="502"/>
        <v>0</v>
      </c>
      <c r="DN215" s="239">
        <f t="shared" si="503"/>
        <v>0</v>
      </c>
      <c r="DO215" s="175"/>
      <c r="DP215" s="238">
        <f t="shared" si="504"/>
        <v>0</v>
      </c>
      <c r="DQ215" s="239">
        <f t="shared" si="505"/>
        <v>0</v>
      </c>
      <c r="DR215" s="175"/>
      <c r="DS215" s="238">
        <f t="shared" si="506"/>
        <v>0</v>
      </c>
      <c r="DT215" s="239">
        <f t="shared" si="507"/>
        <v>0</v>
      </c>
      <c r="DU215" s="175"/>
      <c r="DV215" s="238">
        <f t="shared" si="508"/>
        <v>0</v>
      </c>
      <c r="DW215" s="239">
        <f t="shared" si="509"/>
        <v>0</v>
      </c>
      <c r="DX215" s="175"/>
      <c r="DY215" s="238">
        <f t="shared" si="510"/>
        <v>0</v>
      </c>
      <c r="DZ215" s="239">
        <f t="shared" si="511"/>
        <v>0</v>
      </c>
      <c r="EA215" s="175"/>
      <c r="EB215" s="238">
        <f t="shared" si="512"/>
        <v>0</v>
      </c>
      <c r="EC215" s="239">
        <f t="shared" si="513"/>
        <v>0</v>
      </c>
      <c r="ED215" s="175"/>
      <c r="EE215" s="238">
        <f t="shared" si="514"/>
        <v>0</v>
      </c>
      <c r="EF215" s="239">
        <f t="shared" si="515"/>
        <v>0</v>
      </c>
      <c r="EG215" s="175"/>
      <c r="EH215" s="238">
        <f t="shared" si="516"/>
        <v>0</v>
      </c>
      <c r="EI215" s="239">
        <f t="shared" si="517"/>
        <v>0</v>
      </c>
      <c r="EJ215" s="175"/>
      <c r="EK215" s="238">
        <f t="shared" si="518"/>
        <v>0</v>
      </c>
      <c r="EL215" s="239">
        <f t="shared" si="519"/>
        <v>0</v>
      </c>
      <c r="EM215" s="175"/>
      <c r="EN215" s="238">
        <f t="shared" si="520"/>
        <v>0</v>
      </c>
      <c r="EO215" s="239">
        <f t="shared" si="521"/>
        <v>0</v>
      </c>
      <c r="EP215" s="175"/>
      <c r="EQ215" s="238">
        <f t="shared" si="522"/>
        <v>0</v>
      </c>
      <c r="ER215" s="239">
        <f t="shared" si="523"/>
        <v>0</v>
      </c>
      <c r="ES215" s="175"/>
      <c r="ET215" s="238">
        <f t="shared" si="524"/>
        <v>0</v>
      </c>
      <c r="EU215" s="239">
        <f t="shared" si="525"/>
        <v>0</v>
      </c>
      <c r="EV215" s="175"/>
      <c r="EW215" s="238">
        <f t="shared" si="526"/>
        <v>0</v>
      </c>
      <c r="EX215" s="239">
        <f t="shared" si="527"/>
        <v>0</v>
      </c>
      <c r="EY215" s="175"/>
      <c r="EZ215" s="238">
        <f t="shared" si="528"/>
        <v>0</v>
      </c>
      <c r="FA215" s="239">
        <f t="shared" si="529"/>
        <v>0</v>
      </c>
      <c r="FB215" s="175"/>
      <c r="FC215" s="238">
        <f t="shared" si="530"/>
        <v>0</v>
      </c>
      <c r="FD215" s="239">
        <f t="shared" si="531"/>
        <v>0</v>
      </c>
      <c r="FE215" s="175"/>
      <c r="FF215" s="238">
        <f t="shared" si="532"/>
        <v>0</v>
      </c>
      <c r="FG215" s="239">
        <f t="shared" si="533"/>
        <v>0</v>
      </c>
      <c r="FH215" s="175"/>
      <c r="FI215" s="238">
        <f t="shared" si="534"/>
        <v>0</v>
      </c>
      <c r="FJ215" s="239">
        <f t="shared" si="535"/>
        <v>0</v>
      </c>
      <c r="FK215" s="175"/>
      <c r="FL215" s="238">
        <f t="shared" si="536"/>
        <v>0</v>
      </c>
      <c r="FM215" s="239">
        <f t="shared" si="537"/>
        <v>0</v>
      </c>
      <c r="FN215" s="175"/>
      <c r="FO215" s="238">
        <f t="shared" si="538"/>
        <v>0</v>
      </c>
      <c r="FP215" s="239">
        <f t="shared" si="539"/>
        <v>0</v>
      </c>
      <c r="FQ215" s="175"/>
      <c r="FR215" s="238">
        <f t="shared" si="540"/>
        <v>0</v>
      </c>
      <c r="FS215" s="239">
        <f t="shared" si="541"/>
        <v>0</v>
      </c>
      <c r="FT215" s="175"/>
      <c r="FU215" s="238">
        <f t="shared" si="399"/>
        <v>0</v>
      </c>
      <c r="FV215" s="239">
        <f t="shared" si="400"/>
        <v>0</v>
      </c>
      <c r="FW215" s="175"/>
      <c r="FX215" s="238">
        <f t="shared" si="401"/>
        <v>0</v>
      </c>
      <c r="FY215" s="239">
        <f t="shared" si="402"/>
        <v>0</v>
      </c>
      <c r="FZ215" s="175"/>
      <c r="GA215" s="238">
        <f t="shared" si="403"/>
        <v>0</v>
      </c>
      <c r="GB215" s="239">
        <f t="shared" si="404"/>
        <v>0</v>
      </c>
      <c r="GC215" s="175"/>
      <c r="GD215" s="238">
        <f t="shared" si="405"/>
        <v>0</v>
      </c>
      <c r="GE215" s="239">
        <f t="shared" si="406"/>
        <v>0</v>
      </c>
      <c r="GF215" s="175"/>
      <c r="GG215" s="238">
        <f t="shared" si="407"/>
        <v>0</v>
      </c>
      <c r="GH215" s="239">
        <f t="shared" si="408"/>
        <v>0</v>
      </c>
      <c r="GI215" s="175"/>
      <c r="GJ215" s="238">
        <f t="shared" si="409"/>
        <v>0</v>
      </c>
      <c r="GK215" s="239">
        <f t="shared" si="410"/>
        <v>0</v>
      </c>
      <c r="GL215" s="175"/>
      <c r="GM215" s="238">
        <f t="shared" si="411"/>
        <v>0</v>
      </c>
      <c r="GN215" s="239">
        <f t="shared" si="412"/>
        <v>0</v>
      </c>
      <c r="GO215" s="175"/>
      <c r="GP215" s="238">
        <f t="shared" si="413"/>
        <v>0</v>
      </c>
      <c r="GQ215" s="239">
        <f t="shared" si="414"/>
        <v>0</v>
      </c>
      <c r="GR215" s="175"/>
      <c r="GS215" s="238">
        <f t="shared" si="415"/>
        <v>0</v>
      </c>
      <c r="GT215" s="239">
        <f t="shared" si="416"/>
        <v>0</v>
      </c>
      <c r="GU215" s="175"/>
      <c r="GV215" s="238">
        <f t="shared" si="417"/>
        <v>0</v>
      </c>
      <c r="GW215" s="239">
        <f t="shared" si="418"/>
        <v>0</v>
      </c>
      <c r="GX215" s="175"/>
      <c r="GY215" s="238">
        <f t="shared" si="419"/>
        <v>0</v>
      </c>
      <c r="GZ215" s="239">
        <f t="shared" si="420"/>
        <v>0</v>
      </c>
      <c r="HA215" s="175"/>
      <c r="HB215" s="238">
        <f t="shared" si="421"/>
        <v>0</v>
      </c>
      <c r="HC215" s="239">
        <f t="shared" si="422"/>
        <v>0</v>
      </c>
      <c r="HD215" s="175"/>
      <c r="HE215" s="238">
        <f t="shared" si="423"/>
        <v>0</v>
      </c>
      <c r="HF215" s="239">
        <f t="shared" si="424"/>
        <v>0</v>
      </c>
      <c r="HG215" s="175"/>
      <c r="HH215" s="238">
        <f t="shared" si="425"/>
        <v>0</v>
      </c>
      <c r="HI215" s="239">
        <f t="shared" si="426"/>
        <v>0</v>
      </c>
      <c r="HJ215" s="175"/>
      <c r="HK215" s="238">
        <f t="shared" si="427"/>
        <v>0</v>
      </c>
      <c r="HL215" s="239">
        <f t="shared" si="428"/>
        <v>0</v>
      </c>
      <c r="HM215" s="242">
        <f t="shared" si="542"/>
        <v>0</v>
      </c>
      <c r="HN215" s="108">
        <f t="shared" si="543"/>
        <v>0</v>
      </c>
    </row>
    <row r="216" spans="1:222" s="2" customFormat="1" hidden="1" x14ac:dyDescent="0.2">
      <c r="A216" s="173"/>
      <c r="B216" s="176"/>
      <c r="C216" s="370"/>
      <c r="D216" s="370"/>
      <c r="E216" s="370"/>
      <c r="F216" s="369"/>
      <c r="G216" s="177"/>
      <c r="H216" s="178"/>
      <c r="I216" s="39"/>
      <c r="J216" s="174">
        <f t="shared" si="431"/>
        <v>0</v>
      </c>
      <c r="K216" s="175"/>
      <c r="L216" s="238">
        <f t="shared" si="432"/>
        <v>0</v>
      </c>
      <c r="M216" s="239">
        <f t="shared" si="433"/>
        <v>0</v>
      </c>
      <c r="N216" s="175"/>
      <c r="O216" s="238">
        <f t="shared" si="434"/>
        <v>0</v>
      </c>
      <c r="P216" s="239">
        <f t="shared" si="435"/>
        <v>0</v>
      </c>
      <c r="Q216" s="175"/>
      <c r="R216" s="238">
        <f t="shared" si="436"/>
        <v>0</v>
      </c>
      <c r="S216" s="239">
        <f t="shared" si="437"/>
        <v>0</v>
      </c>
      <c r="T216" s="175"/>
      <c r="U216" s="238">
        <f t="shared" si="438"/>
        <v>0</v>
      </c>
      <c r="V216" s="239">
        <f t="shared" si="439"/>
        <v>0</v>
      </c>
      <c r="W216" s="175"/>
      <c r="X216" s="238">
        <f t="shared" si="440"/>
        <v>0</v>
      </c>
      <c r="Y216" s="239">
        <f t="shared" si="441"/>
        <v>0</v>
      </c>
      <c r="Z216" s="175"/>
      <c r="AA216" s="238">
        <f t="shared" si="442"/>
        <v>0</v>
      </c>
      <c r="AB216" s="239">
        <f t="shared" si="443"/>
        <v>0</v>
      </c>
      <c r="AC216" s="175"/>
      <c r="AD216" s="238">
        <f t="shared" si="444"/>
        <v>0</v>
      </c>
      <c r="AE216" s="239">
        <f t="shared" si="445"/>
        <v>0</v>
      </c>
      <c r="AF216" s="175"/>
      <c r="AG216" s="238">
        <f t="shared" si="446"/>
        <v>0</v>
      </c>
      <c r="AH216" s="239">
        <f t="shared" si="447"/>
        <v>0</v>
      </c>
      <c r="AI216" s="175"/>
      <c r="AJ216" s="238">
        <f t="shared" si="448"/>
        <v>0</v>
      </c>
      <c r="AK216" s="239">
        <f t="shared" si="449"/>
        <v>0</v>
      </c>
      <c r="AL216" s="175"/>
      <c r="AM216" s="238">
        <f t="shared" si="450"/>
        <v>0</v>
      </c>
      <c r="AN216" s="239">
        <f t="shared" si="451"/>
        <v>0</v>
      </c>
      <c r="AO216" s="175"/>
      <c r="AP216" s="238">
        <f t="shared" si="452"/>
        <v>0</v>
      </c>
      <c r="AQ216" s="239">
        <f t="shared" si="453"/>
        <v>0</v>
      </c>
      <c r="AR216" s="175"/>
      <c r="AS216" s="238">
        <f t="shared" si="454"/>
        <v>0</v>
      </c>
      <c r="AT216" s="239">
        <f t="shared" si="455"/>
        <v>0</v>
      </c>
      <c r="AU216" s="175"/>
      <c r="AV216" s="238">
        <f t="shared" si="456"/>
        <v>0</v>
      </c>
      <c r="AW216" s="239">
        <f t="shared" si="457"/>
        <v>0</v>
      </c>
      <c r="AX216" s="175"/>
      <c r="AY216" s="238">
        <f t="shared" si="458"/>
        <v>0</v>
      </c>
      <c r="AZ216" s="239">
        <f t="shared" si="459"/>
        <v>0</v>
      </c>
      <c r="BA216" s="175"/>
      <c r="BB216" s="238">
        <f t="shared" si="460"/>
        <v>0</v>
      </c>
      <c r="BC216" s="239">
        <f t="shared" si="461"/>
        <v>0</v>
      </c>
      <c r="BD216" s="175"/>
      <c r="BE216" s="238">
        <f t="shared" si="462"/>
        <v>0</v>
      </c>
      <c r="BF216" s="239">
        <f t="shared" si="463"/>
        <v>0</v>
      </c>
      <c r="BG216" s="175"/>
      <c r="BH216" s="238">
        <f t="shared" si="464"/>
        <v>0</v>
      </c>
      <c r="BI216" s="239">
        <f t="shared" si="465"/>
        <v>0</v>
      </c>
      <c r="BJ216" s="175"/>
      <c r="BK216" s="238">
        <f t="shared" si="466"/>
        <v>0</v>
      </c>
      <c r="BL216" s="239">
        <f t="shared" si="467"/>
        <v>0</v>
      </c>
      <c r="BM216" s="175"/>
      <c r="BN216" s="238">
        <f t="shared" si="468"/>
        <v>0</v>
      </c>
      <c r="BO216" s="239">
        <f t="shared" si="469"/>
        <v>0</v>
      </c>
      <c r="BP216" s="175"/>
      <c r="BQ216" s="238">
        <f t="shared" si="470"/>
        <v>0</v>
      </c>
      <c r="BR216" s="239">
        <f t="shared" si="471"/>
        <v>0</v>
      </c>
      <c r="BS216" s="175"/>
      <c r="BT216" s="238">
        <f t="shared" si="472"/>
        <v>0</v>
      </c>
      <c r="BU216" s="239">
        <f t="shared" si="473"/>
        <v>0</v>
      </c>
      <c r="BV216" s="175"/>
      <c r="BW216" s="238">
        <f t="shared" si="474"/>
        <v>0</v>
      </c>
      <c r="BX216" s="239">
        <f t="shared" si="475"/>
        <v>0</v>
      </c>
      <c r="BY216" s="175"/>
      <c r="BZ216" s="238">
        <f t="shared" si="476"/>
        <v>0</v>
      </c>
      <c r="CA216" s="239">
        <f t="shared" si="477"/>
        <v>0</v>
      </c>
      <c r="CB216" s="175"/>
      <c r="CC216" s="238">
        <f t="shared" si="478"/>
        <v>0</v>
      </c>
      <c r="CD216" s="239">
        <f t="shared" si="479"/>
        <v>0</v>
      </c>
      <c r="CE216" s="175"/>
      <c r="CF216" s="238">
        <f t="shared" si="480"/>
        <v>0</v>
      </c>
      <c r="CG216" s="239">
        <f t="shared" si="481"/>
        <v>0</v>
      </c>
      <c r="CH216" s="175"/>
      <c r="CI216" s="238">
        <f t="shared" si="482"/>
        <v>0</v>
      </c>
      <c r="CJ216" s="239">
        <f t="shared" si="483"/>
        <v>0</v>
      </c>
      <c r="CK216" s="175"/>
      <c r="CL216" s="238">
        <f t="shared" si="484"/>
        <v>0</v>
      </c>
      <c r="CM216" s="239">
        <f t="shared" si="485"/>
        <v>0</v>
      </c>
      <c r="CN216" s="175"/>
      <c r="CO216" s="238">
        <f t="shared" si="486"/>
        <v>0</v>
      </c>
      <c r="CP216" s="239">
        <f t="shared" si="487"/>
        <v>0</v>
      </c>
      <c r="CQ216" s="175"/>
      <c r="CR216" s="238">
        <f t="shared" si="488"/>
        <v>0</v>
      </c>
      <c r="CS216" s="239">
        <f t="shared" si="489"/>
        <v>0</v>
      </c>
      <c r="CT216" s="175"/>
      <c r="CU216" s="238">
        <f t="shared" si="490"/>
        <v>0</v>
      </c>
      <c r="CV216" s="239">
        <f t="shared" si="491"/>
        <v>0</v>
      </c>
      <c r="CW216" s="175"/>
      <c r="CX216" s="238">
        <f t="shared" si="492"/>
        <v>0</v>
      </c>
      <c r="CY216" s="239">
        <f t="shared" si="493"/>
        <v>0</v>
      </c>
      <c r="CZ216" s="175"/>
      <c r="DA216" s="238">
        <f t="shared" si="494"/>
        <v>0</v>
      </c>
      <c r="DB216" s="239">
        <f t="shared" si="495"/>
        <v>0</v>
      </c>
      <c r="DC216" s="175"/>
      <c r="DD216" s="238">
        <f t="shared" si="496"/>
        <v>0</v>
      </c>
      <c r="DE216" s="239">
        <f t="shared" si="497"/>
        <v>0</v>
      </c>
      <c r="DF216" s="175"/>
      <c r="DG216" s="238">
        <f t="shared" si="498"/>
        <v>0</v>
      </c>
      <c r="DH216" s="239">
        <f t="shared" si="499"/>
        <v>0</v>
      </c>
      <c r="DI216" s="175"/>
      <c r="DJ216" s="238">
        <f t="shared" si="500"/>
        <v>0</v>
      </c>
      <c r="DK216" s="239">
        <f t="shared" si="501"/>
        <v>0</v>
      </c>
      <c r="DL216" s="175"/>
      <c r="DM216" s="238">
        <f t="shared" si="502"/>
        <v>0</v>
      </c>
      <c r="DN216" s="239">
        <f t="shared" si="503"/>
        <v>0</v>
      </c>
      <c r="DO216" s="175"/>
      <c r="DP216" s="238">
        <f t="shared" si="504"/>
        <v>0</v>
      </c>
      <c r="DQ216" s="239">
        <f t="shared" si="505"/>
        <v>0</v>
      </c>
      <c r="DR216" s="175"/>
      <c r="DS216" s="238">
        <f t="shared" si="506"/>
        <v>0</v>
      </c>
      <c r="DT216" s="239">
        <f t="shared" si="507"/>
        <v>0</v>
      </c>
      <c r="DU216" s="175"/>
      <c r="DV216" s="238">
        <f t="shared" si="508"/>
        <v>0</v>
      </c>
      <c r="DW216" s="239">
        <f t="shared" si="509"/>
        <v>0</v>
      </c>
      <c r="DX216" s="175"/>
      <c r="DY216" s="238">
        <f t="shared" si="510"/>
        <v>0</v>
      </c>
      <c r="DZ216" s="239">
        <f t="shared" si="511"/>
        <v>0</v>
      </c>
      <c r="EA216" s="175"/>
      <c r="EB216" s="238">
        <f t="shared" si="512"/>
        <v>0</v>
      </c>
      <c r="EC216" s="239">
        <f t="shared" si="513"/>
        <v>0</v>
      </c>
      <c r="ED216" s="175"/>
      <c r="EE216" s="238">
        <f t="shared" si="514"/>
        <v>0</v>
      </c>
      <c r="EF216" s="239">
        <f t="shared" si="515"/>
        <v>0</v>
      </c>
      <c r="EG216" s="175"/>
      <c r="EH216" s="238">
        <f t="shared" si="516"/>
        <v>0</v>
      </c>
      <c r="EI216" s="239">
        <f t="shared" si="517"/>
        <v>0</v>
      </c>
      <c r="EJ216" s="175"/>
      <c r="EK216" s="238">
        <f t="shared" si="518"/>
        <v>0</v>
      </c>
      <c r="EL216" s="239">
        <f t="shared" si="519"/>
        <v>0</v>
      </c>
      <c r="EM216" s="175"/>
      <c r="EN216" s="238">
        <f t="shared" si="520"/>
        <v>0</v>
      </c>
      <c r="EO216" s="239">
        <f t="shared" si="521"/>
        <v>0</v>
      </c>
      <c r="EP216" s="175"/>
      <c r="EQ216" s="238">
        <f t="shared" si="522"/>
        <v>0</v>
      </c>
      <c r="ER216" s="239">
        <f t="shared" si="523"/>
        <v>0</v>
      </c>
      <c r="ES216" s="175"/>
      <c r="ET216" s="238">
        <f t="shared" si="524"/>
        <v>0</v>
      </c>
      <c r="EU216" s="239">
        <f t="shared" si="525"/>
        <v>0</v>
      </c>
      <c r="EV216" s="175"/>
      <c r="EW216" s="238">
        <f t="shared" si="526"/>
        <v>0</v>
      </c>
      <c r="EX216" s="239">
        <f t="shared" si="527"/>
        <v>0</v>
      </c>
      <c r="EY216" s="175"/>
      <c r="EZ216" s="238">
        <f t="shared" si="528"/>
        <v>0</v>
      </c>
      <c r="FA216" s="239">
        <f t="shared" si="529"/>
        <v>0</v>
      </c>
      <c r="FB216" s="175"/>
      <c r="FC216" s="238">
        <f t="shared" si="530"/>
        <v>0</v>
      </c>
      <c r="FD216" s="239">
        <f t="shared" si="531"/>
        <v>0</v>
      </c>
      <c r="FE216" s="175"/>
      <c r="FF216" s="238">
        <f t="shared" si="532"/>
        <v>0</v>
      </c>
      <c r="FG216" s="239">
        <f t="shared" si="533"/>
        <v>0</v>
      </c>
      <c r="FH216" s="175"/>
      <c r="FI216" s="238">
        <f t="shared" si="534"/>
        <v>0</v>
      </c>
      <c r="FJ216" s="239">
        <f t="shared" si="535"/>
        <v>0</v>
      </c>
      <c r="FK216" s="175"/>
      <c r="FL216" s="238">
        <f t="shared" si="536"/>
        <v>0</v>
      </c>
      <c r="FM216" s="239">
        <f t="shared" si="537"/>
        <v>0</v>
      </c>
      <c r="FN216" s="175"/>
      <c r="FO216" s="238">
        <f t="shared" si="538"/>
        <v>0</v>
      </c>
      <c r="FP216" s="239">
        <f t="shared" si="539"/>
        <v>0</v>
      </c>
      <c r="FQ216" s="175"/>
      <c r="FR216" s="238">
        <f t="shared" si="540"/>
        <v>0</v>
      </c>
      <c r="FS216" s="239">
        <f t="shared" si="541"/>
        <v>0</v>
      </c>
      <c r="FT216" s="175"/>
      <c r="FU216" s="238">
        <f t="shared" si="399"/>
        <v>0</v>
      </c>
      <c r="FV216" s="239">
        <f t="shared" si="400"/>
        <v>0</v>
      </c>
      <c r="FW216" s="175"/>
      <c r="FX216" s="238">
        <f t="shared" si="401"/>
        <v>0</v>
      </c>
      <c r="FY216" s="239">
        <f t="shared" si="402"/>
        <v>0</v>
      </c>
      <c r="FZ216" s="175"/>
      <c r="GA216" s="238">
        <f t="shared" si="403"/>
        <v>0</v>
      </c>
      <c r="GB216" s="239">
        <f t="shared" si="404"/>
        <v>0</v>
      </c>
      <c r="GC216" s="175"/>
      <c r="GD216" s="238">
        <f t="shared" si="405"/>
        <v>0</v>
      </c>
      <c r="GE216" s="239">
        <f t="shared" si="406"/>
        <v>0</v>
      </c>
      <c r="GF216" s="175"/>
      <c r="GG216" s="238">
        <f t="shared" si="407"/>
        <v>0</v>
      </c>
      <c r="GH216" s="239">
        <f t="shared" si="408"/>
        <v>0</v>
      </c>
      <c r="GI216" s="175"/>
      <c r="GJ216" s="238">
        <f t="shared" si="409"/>
        <v>0</v>
      </c>
      <c r="GK216" s="239">
        <f t="shared" si="410"/>
        <v>0</v>
      </c>
      <c r="GL216" s="175"/>
      <c r="GM216" s="238">
        <f t="shared" si="411"/>
        <v>0</v>
      </c>
      <c r="GN216" s="239">
        <f t="shared" si="412"/>
        <v>0</v>
      </c>
      <c r="GO216" s="175"/>
      <c r="GP216" s="238">
        <f t="shared" si="413"/>
        <v>0</v>
      </c>
      <c r="GQ216" s="239">
        <f t="shared" si="414"/>
        <v>0</v>
      </c>
      <c r="GR216" s="175"/>
      <c r="GS216" s="238">
        <f t="shared" si="415"/>
        <v>0</v>
      </c>
      <c r="GT216" s="239">
        <f t="shared" si="416"/>
        <v>0</v>
      </c>
      <c r="GU216" s="175"/>
      <c r="GV216" s="238">
        <f t="shared" si="417"/>
        <v>0</v>
      </c>
      <c r="GW216" s="239">
        <f t="shared" si="418"/>
        <v>0</v>
      </c>
      <c r="GX216" s="175"/>
      <c r="GY216" s="238">
        <f t="shared" si="419"/>
        <v>0</v>
      </c>
      <c r="GZ216" s="239">
        <f t="shared" si="420"/>
        <v>0</v>
      </c>
      <c r="HA216" s="175"/>
      <c r="HB216" s="238">
        <f t="shared" si="421"/>
        <v>0</v>
      </c>
      <c r="HC216" s="239">
        <f t="shared" si="422"/>
        <v>0</v>
      </c>
      <c r="HD216" s="175"/>
      <c r="HE216" s="238">
        <f t="shared" si="423"/>
        <v>0</v>
      </c>
      <c r="HF216" s="239">
        <f t="shared" si="424"/>
        <v>0</v>
      </c>
      <c r="HG216" s="175"/>
      <c r="HH216" s="238">
        <f t="shared" si="425"/>
        <v>0</v>
      </c>
      <c r="HI216" s="239">
        <f t="shared" si="426"/>
        <v>0</v>
      </c>
      <c r="HJ216" s="175"/>
      <c r="HK216" s="238">
        <f t="shared" si="427"/>
        <v>0</v>
      </c>
      <c r="HL216" s="239">
        <f t="shared" si="428"/>
        <v>0</v>
      </c>
      <c r="HM216" s="242">
        <f t="shared" si="542"/>
        <v>0</v>
      </c>
      <c r="HN216" s="108">
        <f t="shared" si="543"/>
        <v>0</v>
      </c>
    </row>
    <row r="217" spans="1:222" s="2" customFormat="1" hidden="1" x14ac:dyDescent="0.2">
      <c r="A217" s="173"/>
      <c r="B217" s="176"/>
      <c r="C217" s="370"/>
      <c r="D217" s="370"/>
      <c r="E217" s="370"/>
      <c r="F217" s="369"/>
      <c r="G217" s="177"/>
      <c r="H217" s="178"/>
      <c r="I217" s="39"/>
      <c r="J217" s="174">
        <f t="shared" si="431"/>
        <v>0</v>
      </c>
      <c r="K217" s="175"/>
      <c r="L217" s="238">
        <f t="shared" si="432"/>
        <v>0</v>
      </c>
      <c r="M217" s="239">
        <f t="shared" si="433"/>
        <v>0</v>
      </c>
      <c r="N217" s="175"/>
      <c r="O217" s="238">
        <f t="shared" si="434"/>
        <v>0</v>
      </c>
      <c r="P217" s="239">
        <f t="shared" si="435"/>
        <v>0</v>
      </c>
      <c r="Q217" s="175"/>
      <c r="R217" s="238">
        <f t="shared" si="436"/>
        <v>0</v>
      </c>
      <c r="S217" s="239">
        <f t="shared" si="437"/>
        <v>0</v>
      </c>
      <c r="T217" s="175"/>
      <c r="U217" s="238">
        <f t="shared" si="438"/>
        <v>0</v>
      </c>
      <c r="V217" s="239">
        <f t="shared" si="439"/>
        <v>0</v>
      </c>
      <c r="W217" s="175"/>
      <c r="X217" s="238">
        <f t="shared" si="440"/>
        <v>0</v>
      </c>
      <c r="Y217" s="239">
        <f t="shared" si="441"/>
        <v>0</v>
      </c>
      <c r="Z217" s="175"/>
      <c r="AA217" s="238">
        <f t="shared" si="442"/>
        <v>0</v>
      </c>
      <c r="AB217" s="239">
        <f t="shared" si="443"/>
        <v>0</v>
      </c>
      <c r="AC217" s="175"/>
      <c r="AD217" s="238">
        <f t="shared" si="444"/>
        <v>0</v>
      </c>
      <c r="AE217" s="239">
        <f t="shared" si="445"/>
        <v>0</v>
      </c>
      <c r="AF217" s="175"/>
      <c r="AG217" s="238">
        <f t="shared" si="446"/>
        <v>0</v>
      </c>
      <c r="AH217" s="239">
        <f t="shared" si="447"/>
        <v>0</v>
      </c>
      <c r="AI217" s="175"/>
      <c r="AJ217" s="238">
        <f t="shared" si="448"/>
        <v>0</v>
      </c>
      <c r="AK217" s="239">
        <f t="shared" si="449"/>
        <v>0</v>
      </c>
      <c r="AL217" s="175"/>
      <c r="AM217" s="238">
        <f t="shared" si="450"/>
        <v>0</v>
      </c>
      <c r="AN217" s="239">
        <f t="shared" si="451"/>
        <v>0</v>
      </c>
      <c r="AO217" s="175"/>
      <c r="AP217" s="238">
        <f t="shared" si="452"/>
        <v>0</v>
      </c>
      <c r="AQ217" s="239">
        <f t="shared" si="453"/>
        <v>0</v>
      </c>
      <c r="AR217" s="175"/>
      <c r="AS217" s="238">
        <f t="shared" si="454"/>
        <v>0</v>
      </c>
      <c r="AT217" s="239">
        <f t="shared" si="455"/>
        <v>0</v>
      </c>
      <c r="AU217" s="175"/>
      <c r="AV217" s="238">
        <f t="shared" si="456"/>
        <v>0</v>
      </c>
      <c r="AW217" s="239">
        <f t="shared" si="457"/>
        <v>0</v>
      </c>
      <c r="AX217" s="175"/>
      <c r="AY217" s="238">
        <f t="shared" si="458"/>
        <v>0</v>
      </c>
      <c r="AZ217" s="239">
        <f t="shared" si="459"/>
        <v>0</v>
      </c>
      <c r="BA217" s="175"/>
      <c r="BB217" s="238">
        <f t="shared" si="460"/>
        <v>0</v>
      </c>
      <c r="BC217" s="239">
        <f t="shared" si="461"/>
        <v>0</v>
      </c>
      <c r="BD217" s="175"/>
      <c r="BE217" s="238">
        <f t="shared" si="462"/>
        <v>0</v>
      </c>
      <c r="BF217" s="239">
        <f t="shared" si="463"/>
        <v>0</v>
      </c>
      <c r="BG217" s="175"/>
      <c r="BH217" s="238">
        <f t="shared" si="464"/>
        <v>0</v>
      </c>
      <c r="BI217" s="239">
        <f t="shared" si="465"/>
        <v>0</v>
      </c>
      <c r="BJ217" s="175"/>
      <c r="BK217" s="238">
        <f t="shared" si="466"/>
        <v>0</v>
      </c>
      <c r="BL217" s="239">
        <f t="shared" si="467"/>
        <v>0</v>
      </c>
      <c r="BM217" s="175"/>
      <c r="BN217" s="238">
        <f t="shared" si="468"/>
        <v>0</v>
      </c>
      <c r="BO217" s="239">
        <f t="shared" si="469"/>
        <v>0</v>
      </c>
      <c r="BP217" s="175"/>
      <c r="BQ217" s="238">
        <f t="shared" si="470"/>
        <v>0</v>
      </c>
      <c r="BR217" s="239">
        <f t="shared" si="471"/>
        <v>0</v>
      </c>
      <c r="BS217" s="175"/>
      <c r="BT217" s="238">
        <f t="shared" si="472"/>
        <v>0</v>
      </c>
      <c r="BU217" s="239">
        <f t="shared" si="473"/>
        <v>0</v>
      </c>
      <c r="BV217" s="175"/>
      <c r="BW217" s="238">
        <f t="shared" si="474"/>
        <v>0</v>
      </c>
      <c r="BX217" s="239">
        <f t="shared" si="475"/>
        <v>0</v>
      </c>
      <c r="BY217" s="175"/>
      <c r="BZ217" s="238">
        <f t="shared" si="476"/>
        <v>0</v>
      </c>
      <c r="CA217" s="239">
        <f t="shared" si="477"/>
        <v>0</v>
      </c>
      <c r="CB217" s="175"/>
      <c r="CC217" s="238">
        <f t="shared" si="478"/>
        <v>0</v>
      </c>
      <c r="CD217" s="239">
        <f t="shared" si="479"/>
        <v>0</v>
      </c>
      <c r="CE217" s="175"/>
      <c r="CF217" s="238">
        <f t="shared" si="480"/>
        <v>0</v>
      </c>
      <c r="CG217" s="239">
        <f t="shared" si="481"/>
        <v>0</v>
      </c>
      <c r="CH217" s="175"/>
      <c r="CI217" s="238">
        <f t="shared" si="482"/>
        <v>0</v>
      </c>
      <c r="CJ217" s="239">
        <f t="shared" si="483"/>
        <v>0</v>
      </c>
      <c r="CK217" s="175"/>
      <c r="CL217" s="238">
        <f t="shared" si="484"/>
        <v>0</v>
      </c>
      <c r="CM217" s="239">
        <f t="shared" si="485"/>
        <v>0</v>
      </c>
      <c r="CN217" s="175"/>
      <c r="CO217" s="238">
        <f t="shared" si="486"/>
        <v>0</v>
      </c>
      <c r="CP217" s="239">
        <f t="shared" si="487"/>
        <v>0</v>
      </c>
      <c r="CQ217" s="175"/>
      <c r="CR217" s="238">
        <f t="shared" si="488"/>
        <v>0</v>
      </c>
      <c r="CS217" s="239">
        <f t="shared" si="489"/>
        <v>0</v>
      </c>
      <c r="CT217" s="175"/>
      <c r="CU217" s="238">
        <f t="shared" si="490"/>
        <v>0</v>
      </c>
      <c r="CV217" s="239">
        <f t="shared" si="491"/>
        <v>0</v>
      </c>
      <c r="CW217" s="175"/>
      <c r="CX217" s="238">
        <f t="shared" si="492"/>
        <v>0</v>
      </c>
      <c r="CY217" s="239">
        <f t="shared" si="493"/>
        <v>0</v>
      </c>
      <c r="CZ217" s="175"/>
      <c r="DA217" s="238">
        <f t="shared" si="494"/>
        <v>0</v>
      </c>
      <c r="DB217" s="239">
        <f t="shared" si="495"/>
        <v>0</v>
      </c>
      <c r="DC217" s="175"/>
      <c r="DD217" s="238">
        <f t="shared" si="496"/>
        <v>0</v>
      </c>
      <c r="DE217" s="239">
        <f t="shared" si="497"/>
        <v>0</v>
      </c>
      <c r="DF217" s="175"/>
      <c r="DG217" s="238">
        <f t="shared" si="498"/>
        <v>0</v>
      </c>
      <c r="DH217" s="239">
        <f t="shared" si="499"/>
        <v>0</v>
      </c>
      <c r="DI217" s="175"/>
      <c r="DJ217" s="238">
        <f t="shared" si="500"/>
        <v>0</v>
      </c>
      <c r="DK217" s="239">
        <f t="shared" si="501"/>
        <v>0</v>
      </c>
      <c r="DL217" s="175"/>
      <c r="DM217" s="238">
        <f t="shared" si="502"/>
        <v>0</v>
      </c>
      <c r="DN217" s="239">
        <f t="shared" si="503"/>
        <v>0</v>
      </c>
      <c r="DO217" s="175"/>
      <c r="DP217" s="238">
        <f t="shared" si="504"/>
        <v>0</v>
      </c>
      <c r="DQ217" s="239">
        <f t="shared" si="505"/>
        <v>0</v>
      </c>
      <c r="DR217" s="175"/>
      <c r="DS217" s="238">
        <f t="shared" si="506"/>
        <v>0</v>
      </c>
      <c r="DT217" s="239">
        <f t="shared" si="507"/>
        <v>0</v>
      </c>
      <c r="DU217" s="175"/>
      <c r="DV217" s="238">
        <f t="shared" si="508"/>
        <v>0</v>
      </c>
      <c r="DW217" s="239">
        <f t="shared" si="509"/>
        <v>0</v>
      </c>
      <c r="DX217" s="175"/>
      <c r="DY217" s="238">
        <f t="shared" si="510"/>
        <v>0</v>
      </c>
      <c r="DZ217" s="239">
        <f t="shared" si="511"/>
        <v>0</v>
      </c>
      <c r="EA217" s="175"/>
      <c r="EB217" s="238">
        <f t="shared" si="512"/>
        <v>0</v>
      </c>
      <c r="EC217" s="239">
        <f t="shared" si="513"/>
        <v>0</v>
      </c>
      <c r="ED217" s="175"/>
      <c r="EE217" s="238">
        <f t="shared" si="514"/>
        <v>0</v>
      </c>
      <c r="EF217" s="239">
        <f t="shared" si="515"/>
        <v>0</v>
      </c>
      <c r="EG217" s="175"/>
      <c r="EH217" s="238">
        <f t="shared" si="516"/>
        <v>0</v>
      </c>
      <c r="EI217" s="239">
        <f t="shared" si="517"/>
        <v>0</v>
      </c>
      <c r="EJ217" s="175"/>
      <c r="EK217" s="238">
        <f t="shared" si="518"/>
        <v>0</v>
      </c>
      <c r="EL217" s="239">
        <f t="shared" si="519"/>
        <v>0</v>
      </c>
      <c r="EM217" s="175"/>
      <c r="EN217" s="238">
        <f t="shared" si="520"/>
        <v>0</v>
      </c>
      <c r="EO217" s="239">
        <f t="shared" si="521"/>
        <v>0</v>
      </c>
      <c r="EP217" s="175"/>
      <c r="EQ217" s="238">
        <f t="shared" si="522"/>
        <v>0</v>
      </c>
      <c r="ER217" s="239">
        <f t="shared" si="523"/>
        <v>0</v>
      </c>
      <c r="ES217" s="175"/>
      <c r="ET217" s="238">
        <f t="shared" si="524"/>
        <v>0</v>
      </c>
      <c r="EU217" s="239">
        <f t="shared" si="525"/>
        <v>0</v>
      </c>
      <c r="EV217" s="175"/>
      <c r="EW217" s="238">
        <f t="shared" si="526"/>
        <v>0</v>
      </c>
      <c r="EX217" s="239">
        <f t="shared" si="527"/>
        <v>0</v>
      </c>
      <c r="EY217" s="175"/>
      <c r="EZ217" s="238">
        <f t="shared" si="528"/>
        <v>0</v>
      </c>
      <c r="FA217" s="239">
        <f t="shared" si="529"/>
        <v>0</v>
      </c>
      <c r="FB217" s="175"/>
      <c r="FC217" s="238">
        <f t="shared" si="530"/>
        <v>0</v>
      </c>
      <c r="FD217" s="239">
        <f t="shared" si="531"/>
        <v>0</v>
      </c>
      <c r="FE217" s="175"/>
      <c r="FF217" s="238">
        <f t="shared" si="532"/>
        <v>0</v>
      </c>
      <c r="FG217" s="239">
        <f t="shared" si="533"/>
        <v>0</v>
      </c>
      <c r="FH217" s="175"/>
      <c r="FI217" s="238">
        <f t="shared" si="534"/>
        <v>0</v>
      </c>
      <c r="FJ217" s="239">
        <f t="shared" si="535"/>
        <v>0</v>
      </c>
      <c r="FK217" s="175"/>
      <c r="FL217" s="238">
        <f t="shared" si="536"/>
        <v>0</v>
      </c>
      <c r="FM217" s="239">
        <f t="shared" si="537"/>
        <v>0</v>
      </c>
      <c r="FN217" s="175"/>
      <c r="FO217" s="238">
        <f t="shared" si="538"/>
        <v>0</v>
      </c>
      <c r="FP217" s="239">
        <f t="shared" si="539"/>
        <v>0</v>
      </c>
      <c r="FQ217" s="175"/>
      <c r="FR217" s="238">
        <f t="shared" si="540"/>
        <v>0</v>
      </c>
      <c r="FS217" s="239">
        <f t="shared" si="541"/>
        <v>0</v>
      </c>
      <c r="FT217" s="175"/>
      <c r="FU217" s="238">
        <f t="shared" si="399"/>
        <v>0</v>
      </c>
      <c r="FV217" s="239">
        <f t="shared" si="400"/>
        <v>0</v>
      </c>
      <c r="FW217" s="175"/>
      <c r="FX217" s="238">
        <f t="shared" si="401"/>
        <v>0</v>
      </c>
      <c r="FY217" s="239">
        <f t="shared" si="402"/>
        <v>0</v>
      </c>
      <c r="FZ217" s="175"/>
      <c r="GA217" s="238">
        <f t="shared" si="403"/>
        <v>0</v>
      </c>
      <c r="GB217" s="239">
        <f t="shared" si="404"/>
        <v>0</v>
      </c>
      <c r="GC217" s="175"/>
      <c r="GD217" s="238">
        <f t="shared" si="405"/>
        <v>0</v>
      </c>
      <c r="GE217" s="239">
        <f t="shared" si="406"/>
        <v>0</v>
      </c>
      <c r="GF217" s="175"/>
      <c r="GG217" s="238">
        <f t="shared" si="407"/>
        <v>0</v>
      </c>
      <c r="GH217" s="239">
        <f t="shared" si="408"/>
        <v>0</v>
      </c>
      <c r="GI217" s="175"/>
      <c r="GJ217" s="238">
        <f t="shared" si="409"/>
        <v>0</v>
      </c>
      <c r="GK217" s="239">
        <f t="shared" si="410"/>
        <v>0</v>
      </c>
      <c r="GL217" s="175"/>
      <c r="GM217" s="238">
        <f t="shared" si="411"/>
        <v>0</v>
      </c>
      <c r="GN217" s="239">
        <f t="shared" si="412"/>
        <v>0</v>
      </c>
      <c r="GO217" s="175"/>
      <c r="GP217" s="238">
        <f t="shared" si="413"/>
        <v>0</v>
      </c>
      <c r="GQ217" s="239">
        <f t="shared" si="414"/>
        <v>0</v>
      </c>
      <c r="GR217" s="175"/>
      <c r="GS217" s="238">
        <f t="shared" si="415"/>
        <v>0</v>
      </c>
      <c r="GT217" s="239">
        <f t="shared" si="416"/>
        <v>0</v>
      </c>
      <c r="GU217" s="175"/>
      <c r="GV217" s="238">
        <f t="shared" si="417"/>
        <v>0</v>
      </c>
      <c r="GW217" s="239">
        <f t="shared" si="418"/>
        <v>0</v>
      </c>
      <c r="GX217" s="175"/>
      <c r="GY217" s="238">
        <f t="shared" si="419"/>
        <v>0</v>
      </c>
      <c r="GZ217" s="239">
        <f t="shared" si="420"/>
        <v>0</v>
      </c>
      <c r="HA217" s="175"/>
      <c r="HB217" s="238">
        <f t="shared" si="421"/>
        <v>0</v>
      </c>
      <c r="HC217" s="239">
        <f t="shared" si="422"/>
        <v>0</v>
      </c>
      <c r="HD217" s="175"/>
      <c r="HE217" s="238">
        <f t="shared" si="423"/>
        <v>0</v>
      </c>
      <c r="HF217" s="239">
        <f t="shared" si="424"/>
        <v>0</v>
      </c>
      <c r="HG217" s="175"/>
      <c r="HH217" s="238">
        <f t="shared" si="425"/>
        <v>0</v>
      </c>
      <c r="HI217" s="239">
        <f t="shared" si="426"/>
        <v>0</v>
      </c>
      <c r="HJ217" s="175"/>
      <c r="HK217" s="238">
        <f t="shared" si="427"/>
        <v>0</v>
      </c>
      <c r="HL217" s="239">
        <f t="shared" si="428"/>
        <v>0</v>
      </c>
      <c r="HM217" s="242">
        <f t="shared" si="542"/>
        <v>0</v>
      </c>
      <c r="HN217" s="108">
        <f t="shared" si="543"/>
        <v>0</v>
      </c>
    </row>
    <row r="218" spans="1:222" s="2" customFormat="1" hidden="1" x14ac:dyDescent="0.2">
      <c r="A218" s="173"/>
      <c r="B218" s="176"/>
      <c r="C218" s="370"/>
      <c r="D218" s="370"/>
      <c r="E218" s="370"/>
      <c r="F218" s="369"/>
      <c r="G218" s="177"/>
      <c r="H218" s="178"/>
      <c r="I218" s="39"/>
      <c r="J218" s="174">
        <f t="shared" si="431"/>
        <v>0</v>
      </c>
      <c r="K218" s="175"/>
      <c r="L218" s="238">
        <f t="shared" si="432"/>
        <v>0</v>
      </c>
      <c r="M218" s="239">
        <f t="shared" si="433"/>
        <v>0</v>
      </c>
      <c r="N218" s="175"/>
      <c r="O218" s="238">
        <f t="shared" si="434"/>
        <v>0</v>
      </c>
      <c r="P218" s="239">
        <f t="shared" si="435"/>
        <v>0</v>
      </c>
      <c r="Q218" s="175"/>
      <c r="R218" s="238">
        <f t="shared" si="436"/>
        <v>0</v>
      </c>
      <c r="S218" s="239">
        <f t="shared" si="437"/>
        <v>0</v>
      </c>
      <c r="T218" s="175"/>
      <c r="U218" s="238">
        <f t="shared" si="438"/>
        <v>0</v>
      </c>
      <c r="V218" s="239">
        <f t="shared" si="439"/>
        <v>0</v>
      </c>
      <c r="W218" s="175"/>
      <c r="X218" s="238">
        <f t="shared" si="440"/>
        <v>0</v>
      </c>
      <c r="Y218" s="239">
        <f t="shared" si="441"/>
        <v>0</v>
      </c>
      <c r="Z218" s="175"/>
      <c r="AA218" s="238">
        <f t="shared" si="442"/>
        <v>0</v>
      </c>
      <c r="AB218" s="239">
        <f t="shared" si="443"/>
        <v>0</v>
      </c>
      <c r="AC218" s="175"/>
      <c r="AD218" s="238">
        <f t="shared" si="444"/>
        <v>0</v>
      </c>
      <c r="AE218" s="239">
        <f t="shared" si="445"/>
        <v>0</v>
      </c>
      <c r="AF218" s="175"/>
      <c r="AG218" s="238">
        <f t="shared" si="446"/>
        <v>0</v>
      </c>
      <c r="AH218" s="239">
        <f t="shared" si="447"/>
        <v>0</v>
      </c>
      <c r="AI218" s="175"/>
      <c r="AJ218" s="238">
        <f t="shared" si="448"/>
        <v>0</v>
      </c>
      <c r="AK218" s="239">
        <f t="shared" si="449"/>
        <v>0</v>
      </c>
      <c r="AL218" s="175"/>
      <c r="AM218" s="238">
        <f t="shared" si="450"/>
        <v>0</v>
      </c>
      <c r="AN218" s="239">
        <f t="shared" si="451"/>
        <v>0</v>
      </c>
      <c r="AO218" s="175"/>
      <c r="AP218" s="238">
        <f t="shared" si="452"/>
        <v>0</v>
      </c>
      <c r="AQ218" s="239">
        <f t="shared" si="453"/>
        <v>0</v>
      </c>
      <c r="AR218" s="175"/>
      <c r="AS218" s="238">
        <f t="shared" si="454"/>
        <v>0</v>
      </c>
      <c r="AT218" s="239">
        <f t="shared" si="455"/>
        <v>0</v>
      </c>
      <c r="AU218" s="175"/>
      <c r="AV218" s="238">
        <f t="shared" si="456"/>
        <v>0</v>
      </c>
      <c r="AW218" s="239">
        <f t="shared" si="457"/>
        <v>0</v>
      </c>
      <c r="AX218" s="175"/>
      <c r="AY218" s="238">
        <f t="shared" si="458"/>
        <v>0</v>
      </c>
      <c r="AZ218" s="239">
        <f t="shared" si="459"/>
        <v>0</v>
      </c>
      <c r="BA218" s="175"/>
      <c r="BB218" s="238">
        <f t="shared" si="460"/>
        <v>0</v>
      </c>
      <c r="BC218" s="239">
        <f t="shared" si="461"/>
        <v>0</v>
      </c>
      <c r="BD218" s="175"/>
      <c r="BE218" s="238">
        <f t="shared" si="462"/>
        <v>0</v>
      </c>
      <c r="BF218" s="239">
        <f t="shared" si="463"/>
        <v>0</v>
      </c>
      <c r="BG218" s="175"/>
      <c r="BH218" s="238">
        <f t="shared" si="464"/>
        <v>0</v>
      </c>
      <c r="BI218" s="239">
        <f t="shared" si="465"/>
        <v>0</v>
      </c>
      <c r="BJ218" s="175"/>
      <c r="BK218" s="238">
        <f t="shared" si="466"/>
        <v>0</v>
      </c>
      <c r="BL218" s="239">
        <f t="shared" si="467"/>
        <v>0</v>
      </c>
      <c r="BM218" s="175"/>
      <c r="BN218" s="238">
        <f t="shared" si="468"/>
        <v>0</v>
      </c>
      <c r="BO218" s="239">
        <f t="shared" si="469"/>
        <v>0</v>
      </c>
      <c r="BP218" s="175"/>
      <c r="BQ218" s="238">
        <f t="shared" si="470"/>
        <v>0</v>
      </c>
      <c r="BR218" s="239">
        <f t="shared" si="471"/>
        <v>0</v>
      </c>
      <c r="BS218" s="175"/>
      <c r="BT218" s="238">
        <f t="shared" si="472"/>
        <v>0</v>
      </c>
      <c r="BU218" s="239">
        <f t="shared" si="473"/>
        <v>0</v>
      </c>
      <c r="BV218" s="175"/>
      <c r="BW218" s="238">
        <f t="shared" si="474"/>
        <v>0</v>
      </c>
      <c r="BX218" s="239">
        <f t="shared" si="475"/>
        <v>0</v>
      </c>
      <c r="BY218" s="175"/>
      <c r="BZ218" s="238">
        <f t="shared" si="476"/>
        <v>0</v>
      </c>
      <c r="CA218" s="239">
        <f t="shared" si="477"/>
        <v>0</v>
      </c>
      <c r="CB218" s="175"/>
      <c r="CC218" s="238">
        <f t="shared" si="478"/>
        <v>0</v>
      </c>
      <c r="CD218" s="239">
        <f t="shared" si="479"/>
        <v>0</v>
      </c>
      <c r="CE218" s="175"/>
      <c r="CF218" s="238">
        <f t="shared" si="480"/>
        <v>0</v>
      </c>
      <c r="CG218" s="239">
        <f t="shared" si="481"/>
        <v>0</v>
      </c>
      <c r="CH218" s="175"/>
      <c r="CI218" s="238">
        <f t="shared" si="482"/>
        <v>0</v>
      </c>
      <c r="CJ218" s="239">
        <f t="shared" si="483"/>
        <v>0</v>
      </c>
      <c r="CK218" s="175"/>
      <c r="CL218" s="238">
        <f t="shared" si="484"/>
        <v>0</v>
      </c>
      <c r="CM218" s="239">
        <f t="shared" si="485"/>
        <v>0</v>
      </c>
      <c r="CN218" s="175"/>
      <c r="CO218" s="238">
        <f t="shared" si="486"/>
        <v>0</v>
      </c>
      <c r="CP218" s="239">
        <f t="shared" si="487"/>
        <v>0</v>
      </c>
      <c r="CQ218" s="175"/>
      <c r="CR218" s="238">
        <f t="shared" si="488"/>
        <v>0</v>
      </c>
      <c r="CS218" s="239">
        <f t="shared" si="489"/>
        <v>0</v>
      </c>
      <c r="CT218" s="175"/>
      <c r="CU218" s="238">
        <f t="shared" si="490"/>
        <v>0</v>
      </c>
      <c r="CV218" s="239">
        <f t="shared" si="491"/>
        <v>0</v>
      </c>
      <c r="CW218" s="175"/>
      <c r="CX218" s="238">
        <f t="shared" si="492"/>
        <v>0</v>
      </c>
      <c r="CY218" s="239">
        <f t="shared" si="493"/>
        <v>0</v>
      </c>
      <c r="CZ218" s="175"/>
      <c r="DA218" s="238">
        <f t="shared" si="494"/>
        <v>0</v>
      </c>
      <c r="DB218" s="239">
        <f t="shared" si="495"/>
        <v>0</v>
      </c>
      <c r="DC218" s="175"/>
      <c r="DD218" s="238">
        <f t="shared" si="496"/>
        <v>0</v>
      </c>
      <c r="DE218" s="239">
        <f t="shared" si="497"/>
        <v>0</v>
      </c>
      <c r="DF218" s="175"/>
      <c r="DG218" s="238">
        <f t="shared" si="498"/>
        <v>0</v>
      </c>
      <c r="DH218" s="239">
        <f t="shared" si="499"/>
        <v>0</v>
      </c>
      <c r="DI218" s="175"/>
      <c r="DJ218" s="238">
        <f t="shared" si="500"/>
        <v>0</v>
      </c>
      <c r="DK218" s="239">
        <f t="shared" si="501"/>
        <v>0</v>
      </c>
      <c r="DL218" s="175"/>
      <c r="DM218" s="238">
        <f t="shared" si="502"/>
        <v>0</v>
      </c>
      <c r="DN218" s="239">
        <f t="shared" si="503"/>
        <v>0</v>
      </c>
      <c r="DO218" s="175"/>
      <c r="DP218" s="238">
        <f t="shared" si="504"/>
        <v>0</v>
      </c>
      <c r="DQ218" s="239">
        <f t="shared" si="505"/>
        <v>0</v>
      </c>
      <c r="DR218" s="175"/>
      <c r="DS218" s="238">
        <f t="shared" si="506"/>
        <v>0</v>
      </c>
      <c r="DT218" s="239">
        <f t="shared" si="507"/>
        <v>0</v>
      </c>
      <c r="DU218" s="175"/>
      <c r="DV218" s="238">
        <f t="shared" si="508"/>
        <v>0</v>
      </c>
      <c r="DW218" s="239">
        <f t="shared" si="509"/>
        <v>0</v>
      </c>
      <c r="DX218" s="175"/>
      <c r="DY218" s="238">
        <f t="shared" si="510"/>
        <v>0</v>
      </c>
      <c r="DZ218" s="239">
        <f t="shared" si="511"/>
        <v>0</v>
      </c>
      <c r="EA218" s="175"/>
      <c r="EB218" s="238">
        <f t="shared" si="512"/>
        <v>0</v>
      </c>
      <c r="EC218" s="239">
        <f t="shared" si="513"/>
        <v>0</v>
      </c>
      <c r="ED218" s="175"/>
      <c r="EE218" s="238">
        <f t="shared" si="514"/>
        <v>0</v>
      </c>
      <c r="EF218" s="239">
        <f t="shared" si="515"/>
        <v>0</v>
      </c>
      <c r="EG218" s="175"/>
      <c r="EH218" s="238">
        <f t="shared" si="516"/>
        <v>0</v>
      </c>
      <c r="EI218" s="239">
        <f t="shared" si="517"/>
        <v>0</v>
      </c>
      <c r="EJ218" s="175"/>
      <c r="EK218" s="238">
        <f t="shared" si="518"/>
        <v>0</v>
      </c>
      <c r="EL218" s="239">
        <f t="shared" si="519"/>
        <v>0</v>
      </c>
      <c r="EM218" s="175"/>
      <c r="EN218" s="238">
        <f t="shared" si="520"/>
        <v>0</v>
      </c>
      <c r="EO218" s="239">
        <f t="shared" si="521"/>
        <v>0</v>
      </c>
      <c r="EP218" s="175"/>
      <c r="EQ218" s="238">
        <f t="shared" si="522"/>
        <v>0</v>
      </c>
      <c r="ER218" s="239">
        <f t="shared" si="523"/>
        <v>0</v>
      </c>
      <c r="ES218" s="175"/>
      <c r="ET218" s="238">
        <f t="shared" si="524"/>
        <v>0</v>
      </c>
      <c r="EU218" s="239">
        <f t="shared" si="525"/>
        <v>0</v>
      </c>
      <c r="EV218" s="175"/>
      <c r="EW218" s="238">
        <f t="shared" si="526"/>
        <v>0</v>
      </c>
      <c r="EX218" s="239">
        <f t="shared" si="527"/>
        <v>0</v>
      </c>
      <c r="EY218" s="175"/>
      <c r="EZ218" s="238">
        <f t="shared" si="528"/>
        <v>0</v>
      </c>
      <c r="FA218" s="239">
        <f t="shared" si="529"/>
        <v>0</v>
      </c>
      <c r="FB218" s="175"/>
      <c r="FC218" s="238">
        <f t="shared" si="530"/>
        <v>0</v>
      </c>
      <c r="FD218" s="239">
        <f t="shared" si="531"/>
        <v>0</v>
      </c>
      <c r="FE218" s="175"/>
      <c r="FF218" s="238">
        <f t="shared" si="532"/>
        <v>0</v>
      </c>
      <c r="FG218" s="239">
        <f t="shared" si="533"/>
        <v>0</v>
      </c>
      <c r="FH218" s="175"/>
      <c r="FI218" s="238">
        <f t="shared" si="534"/>
        <v>0</v>
      </c>
      <c r="FJ218" s="239">
        <f t="shared" si="535"/>
        <v>0</v>
      </c>
      <c r="FK218" s="175"/>
      <c r="FL218" s="238">
        <f t="shared" si="536"/>
        <v>0</v>
      </c>
      <c r="FM218" s="239">
        <f t="shared" si="537"/>
        <v>0</v>
      </c>
      <c r="FN218" s="175"/>
      <c r="FO218" s="238">
        <f t="shared" si="538"/>
        <v>0</v>
      </c>
      <c r="FP218" s="239">
        <f t="shared" si="539"/>
        <v>0</v>
      </c>
      <c r="FQ218" s="175"/>
      <c r="FR218" s="238">
        <f t="shared" si="540"/>
        <v>0</v>
      </c>
      <c r="FS218" s="239">
        <f t="shared" si="541"/>
        <v>0</v>
      </c>
      <c r="FT218" s="175"/>
      <c r="FU218" s="238">
        <f t="shared" si="399"/>
        <v>0</v>
      </c>
      <c r="FV218" s="239">
        <f t="shared" si="400"/>
        <v>0</v>
      </c>
      <c r="FW218" s="175"/>
      <c r="FX218" s="238">
        <f t="shared" si="401"/>
        <v>0</v>
      </c>
      <c r="FY218" s="239">
        <f t="shared" si="402"/>
        <v>0</v>
      </c>
      <c r="FZ218" s="175"/>
      <c r="GA218" s="238">
        <f t="shared" si="403"/>
        <v>0</v>
      </c>
      <c r="GB218" s="239">
        <f t="shared" si="404"/>
        <v>0</v>
      </c>
      <c r="GC218" s="175"/>
      <c r="GD218" s="238">
        <f t="shared" si="405"/>
        <v>0</v>
      </c>
      <c r="GE218" s="239">
        <f t="shared" si="406"/>
        <v>0</v>
      </c>
      <c r="GF218" s="175"/>
      <c r="GG218" s="238">
        <f t="shared" si="407"/>
        <v>0</v>
      </c>
      <c r="GH218" s="239">
        <f t="shared" si="408"/>
        <v>0</v>
      </c>
      <c r="GI218" s="175"/>
      <c r="GJ218" s="238">
        <f t="shared" si="409"/>
        <v>0</v>
      </c>
      <c r="GK218" s="239">
        <f t="shared" si="410"/>
        <v>0</v>
      </c>
      <c r="GL218" s="175"/>
      <c r="GM218" s="238">
        <f t="shared" si="411"/>
        <v>0</v>
      </c>
      <c r="GN218" s="239">
        <f t="shared" si="412"/>
        <v>0</v>
      </c>
      <c r="GO218" s="175"/>
      <c r="GP218" s="238">
        <f t="shared" si="413"/>
        <v>0</v>
      </c>
      <c r="GQ218" s="239">
        <f t="shared" si="414"/>
        <v>0</v>
      </c>
      <c r="GR218" s="175"/>
      <c r="GS218" s="238">
        <f t="shared" si="415"/>
        <v>0</v>
      </c>
      <c r="GT218" s="239">
        <f t="shared" si="416"/>
        <v>0</v>
      </c>
      <c r="GU218" s="175"/>
      <c r="GV218" s="238">
        <f t="shared" si="417"/>
        <v>0</v>
      </c>
      <c r="GW218" s="239">
        <f t="shared" si="418"/>
        <v>0</v>
      </c>
      <c r="GX218" s="175"/>
      <c r="GY218" s="238">
        <f t="shared" si="419"/>
        <v>0</v>
      </c>
      <c r="GZ218" s="239">
        <f t="shared" si="420"/>
        <v>0</v>
      </c>
      <c r="HA218" s="175"/>
      <c r="HB218" s="238">
        <f t="shared" si="421"/>
        <v>0</v>
      </c>
      <c r="HC218" s="239">
        <f t="shared" si="422"/>
        <v>0</v>
      </c>
      <c r="HD218" s="175"/>
      <c r="HE218" s="238">
        <f t="shared" si="423"/>
        <v>0</v>
      </c>
      <c r="HF218" s="239">
        <f t="shared" si="424"/>
        <v>0</v>
      </c>
      <c r="HG218" s="175"/>
      <c r="HH218" s="238">
        <f t="shared" si="425"/>
        <v>0</v>
      </c>
      <c r="HI218" s="239">
        <f t="shared" si="426"/>
        <v>0</v>
      </c>
      <c r="HJ218" s="175"/>
      <c r="HK218" s="238">
        <f t="shared" si="427"/>
        <v>0</v>
      </c>
      <c r="HL218" s="239">
        <f t="shared" si="428"/>
        <v>0</v>
      </c>
      <c r="HM218" s="242">
        <f t="shared" si="542"/>
        <v>0</v>
      </c>
      <c r="HN218" s="108">
        <f t="shared" si="543"/>
        <v>0</v>
      </c>
    </row>
    <row r="219" spans="1:222" s="2" customFormat="1" hidden="1" x14ac:dyDescent="0.2">
      <c r="A219" s="173"/>
      <c r="B219" s="176"/>
      <c r="C219" s="370"/>
      <c r="D219" s="370"/>
      <c r="E219" s="370"/>
      <c r="F219" s="369"/>
      <c r="G219" s="177"/>
      <c r="H219" s="178"/>
      <c r="I219" s="39"/>
      <c r="J219" s="174">
        <f t="shared" si="431"/>
        <v>0</v>
      </c>
      <c r="K219" s="175"/>
      <c r="L219" s="238">
        <f t="shared" si="432"/>
        <v>0</v>
      </c>
      <c r="M219" s="239">
        <f t="shared" si="433"/>
        <v>0</v>
      </c>
      <c r="N219" s="175"/>
      <c r="O219" s="238">
        <f t="shared" si="434"/>
        <v>0</v>
      </c>
      <c r="P219" s="239">
        <f t="shared" si="435"/>
        <v>0</v>
      </c>
      <c r="Q219" s="175"/>
      <c r="R219" s="238">
        <f t="shared" si="436"/>
        <v>0</v>
      </c>
      <c r="S219" s="239">
        <f t="shared" si="437"/>
        <v>0</v>
      </c>
      <c r="T219" s="175"/>
      <c r="U219" s="238">
        <f t="shared" si="438"/>
        <v>0</v>
      </c>
      <c r="V219" s="239">
        <f t="shared" si="439"/>
        <v>0</v>
      </c>
      <c r="W219" s="175"/>
      <c r="X219" s="238">
        <f t="shared" si="440"/>
        <v>0</v>
      </c>
      <c r="Y219" s="239">
        <f t="shared" si="441"/>
        <v>0</v>
      </c>
      <c r="Z219" s="175"/>
      <c r="AA219" s="238">
        <f t="shared" si="442"/>
        <v>0</v>
      </c>
      <c r="AB219" s="239">
        <f t="shared" si="443"/>
        <v>0</v>
      </c>
      <c r="AC219" s="175"/>
      <c r="AD219" s="238">
        <f t="shared" si="444"/>
        <v>0</v>
      </c>
      <c r="AE219" s="239">
        <f t="shared" si="445"/>
        <v>0</v>
      </c>
      <c r="AF219" s="175"/>
      <c r="AG219" s="238">
        <f t="shared" si="446"/>
        <v>0</v>
      </c>
      <c r="AH219" s="239">
        <f t="shared" si="447"/>
        <v>0</v>
      </c>
      <c r="AI219" s="175"/>
      <c r="AJ219" s="238">
        <f t="shared" si="448"/>
        <v>0</v>
      </c>
      <c r="AK219" s="239">
        <f t="shared" si="449"/>
        <v>0</v>
      </c>
      <c r="AL219" s="175"/>
      <c r="AM219" s="238">
        <f t="shared" si="450"/>
        <v>0</v>
      </c>
      <c r="AN219" s="239">
        <f t="shared" si="451"/>
        <v>0</v>
      </c>
      <c r="AO219" s="175"/>
      <c r="AP219" s="238">
        <f t="shared" si="452"/>
        <v>0</v>
      </c>
      <c r="AQ219" s="239">
        <f t="shared" si="453"/>
        <v>0</v>
      </c>
      <c r="AR219" s="175"/>
      <c r="AS219" s="238">
        <f t="shared" si="454"/>
        <v>0</v>
      </c>
      <c r="AT219" s="239">
        <f t="shared" si="455"/>
        <v>0</v>
      </c>
      <c r="AU219" s="175"/>
      <c r="AV219" s="238">
        <f t="shared" si="456"/>
        <v>0</v>
      </c>
      <c r="AW219" s="239">
        <f t="shared" si="457"/>
        <v>0</v>
      </c>
      <c r="AX219" s="175"/>
      <c r="AY219" s="238">
        <f t="shared" si="458"/>
        <v>0</v>
      </c>
      <c r="AZ219" s="239">
        <f t="shared" si="459"/>
        <v>0</v>
      </c>
      <c r="BA219" s="175"/>
      <c r="BB219" s="238">
        <f t="shared" si="460"/>
        <v>0</v>
      </c>
      <c r="BC219" s="239">
        <f t="shared" si="461"/>
        <v>0</v>
      </c>
      <c r="BD219" s="175"/>
      <c r="BE219" s="238">
        <f t="shared" si="462"/>
        <v>0</v>
      </c>
      <c r="BF219" s="239">
        <f t="shared" si="463"/>
        <v>0</v>
      </c>
      <c r="BG219" s="175"/>
      <c r="BH219" s="238">
        <f t="shared" si="464"/>
        <v>0</v>
      </c>
      <c r="BI219" s="239">
        <f t="shared" si="465"/>
        <v>0</v>
      </c>
      <c r="BJ219" s="175"/>
      <c r="BK219" s="238">
        <f t="shared" si="466"/>
        <v>0</v>
      </c>
      <c r="BL219" s="239">
        <f t="shared" si="467"/>
        <v>0</v>
      </c>
      <c r="BM219" s="175"/>
      <c r="BN219" s="238">
        <f t="shared" si="468"/>
        <v>0</v>
      </c>
      <c r="BO219" s="239">
        <f t="shared" si="469"/>
        <v>0</v>
      </c>
      <c r="BP219" s="175"/>
      <c r="BQ219" s="238">
        <f t="shared" si="470"/>
        <v>0</v>
      </c>
      <c r="BR219" s="239">
        <f t="shared" si="471"/>
        <v>0</v>
      </c>
      <c r="BS219" s="175"/>
      <c r="BT219" s="238">
        <f t="shared" si="472"/>
        <v>0</v>
      </c>
      <c r="BU219" s="239">
        <f t="shared" si="473"/>
        <v>0</v>
      </c>
      <c r="BV219" s="175"/>
      <c r="BW219" s="238">
        <f t="shared" si="474"/>
        <v>0</v>
      </c>
      <c r="BX219" s="239">
        <f t="shared" si="475"/>
        <v>0</v>
      </c>
      <c r="BY219" s="175"/>
      <c r="BZ219" s="238">
        <f t="shared" si="476"/>
        <v>0</v>
      </c>
      <c r="CA219" s="239">
        <f t="shared" si="477"/>
        <v>0</v>
      </c>
      <c r="CB219" s="175"/>
      <c r="CC219" s="238">
        <f t="shared" si="478"/>
        <v>0</v>
      </c>
      <c r="CD219" s="239">
        <f t="shared" si="479"/>
        <v>0</v>
      </c>
      <c r="CE219" s="175"/>
      <c r="CF219" s="238">
        <f t="shared" si="480"/>
        <v>0</v>
      </c>
      <c r="CG219" s="239">
        <f t="shared" si="481"/>
        <v>0</v>
      </c>
      <c r="CH219" s="175"/>
      <c r="CI219" s="238">
        <f t="shared" si="482"/>
        <v>0</v>
      </c>
      <c r="CJ219" s="239">
        <f t="shared" si="483"/>
        <v>0</v>
      </c>
      <c r="CK219" s="175"/>
      <c r="CL219" s="238">
        <f t="shared" si="484"/>
        <v>0</v>
      </c>
      <c r="CM219" s="239">
        <f t="shared" si="485"/>
        <v>0</v>
      </c>
      <c r="CN219" s="175"/>
      <c r="CO219" s="238">
        <f t="shared" si="486"/>
        <v>0</v>
      </c>
      <c r="CP219" s="239">
        <f t="shared" si="487"/>
        <v>0</v>
      </c>
      <c r="CQ219" s="175"/>
      <c r="CR219" s="238">
        <f t="shared" si="488"/>
        <v>0</v>
      </c>
      <c r="CS219" s="239">
        <f t="shared" si="489"/>
        <v>0</v>
      </c>
      <c r="CT219" s="175"/>
      <c r="CU219" s="238">
        <f t="shared" si="490"/>
        <v>0</v>
      </c>
      <c r="CV219" s="239">
        <f t="shared" si="491"/>
        <v>0</v>
      </c>
      <c r="CW219" s="175"/>
      <c r="CX219" s="238">
        <f t="shared" si="492"/>
        <v>0</v>
      </c>
      <c r="CY219" s="239">
        <f t="shared" si="493"/>
        <v>0</v>
      </c>
      <c r="CZ219" s="175"/>
      <c r="DA219" s="238">
        <f t="shared" si="494"/>
        <v>0</v>
      </c>
      <c r="DB219" s="239">
        <f t="shared" si="495"/>
        <v>0</v>
      </c>
      <c r="DC219" s="175"/>
      <c r="DD219" s="238">
        <f t="shared" si="496"/>
        <v>0</v>
      </c>
      <c r="DE219" s="239">
        <f t="shared" si="497"/>
        <v>0</v>
      </c>
      <c r="DF219" s="175"/>
      <c r="DG219" s="238">
        <f t="shared" si="498"/>
        <v>0</v>
      </c>
      <c r="DH219" s="239">
        <f t="shared" si="499"/>
        <v>0</v>
      </c>
      <c r="DI219" s="175"/>
      <c r="DJ219" s="238">
        <f t="shared" si="500"/>
        <v>0</v>
      </c>
      <c r="DK219" s="239">
        <f t="shared" si="501"/>
        <v>0</v>
      </c>
      <c r="DL219" s="175"/>
      <c r="DM219" s="238">
        <f t="shared" si="502"/>
        <v>0</v>
      </c>
      <c r="DN219" s="239">
        <f t="shared" si="503"/>
        <v>0</v>
      </c>
      <c r="DO219" s="175"/>
      <c r="DP219" s="238">
        <f t="shared" si="504"/>
        <v>0</v>
      </c>
      <c r="DQ219" s="239">
        <f t="shared" si="505"/>
        <v>0</v>
      </c>
      <c r="DR219" s="175"/>
      <c r="DS219" s="238">
        <f t="shared" si="506"/>
        <v>0</v>
      </c>
      <c r="DT219" s="239">
        <f t="shared" si="507"/>
        <v>0</v>
      </c>
      <c r="DU219" s="175"/>
      <c r="DV219" s="238">
        <f t="shared" si="508"/>
        <v>0</v>
      </c>
      <c r="DW219" s="239">
        <f t="shared" si="509"/>
        <v>0</v>
      </c>
      <c r="DX219" s="175"/>
      <c r="DY219" s="238">
        <f t="shared" si="510"/>
        <v>0</v>
      </c>
      <c r="DZ219" s="239">
        <f t="shared" si="511"/>
        <v>0</v>
      </c>
      <c r="EA219" s="175"/>
      <c r="EB219" s="238">
        <f t="shared" si="512"/>
        <v>0</v>
      </c>
      <c r="EC219" s="239">
        <f t="shared" si="513"/>
        <v>0</v>
      </c>
      <c r="ED219" s="175"/>
      <c r="EE219" s="238">
        <f t="shared" si="514"/>
        <v>0</v>
      </c>
      <c r="EF219" s="239">
        <f t="shared" si="515"/>
        <v>0</v>
      </c>
      <c r="EG219" s="175"/>
      <c r="EH219" s="238">
        <f t="shared" si="516"/>
        <v>0</v>
      </c>
      <c r="EI219" s="239">
        <f t="shared" si="517"/>
        <v>0</v>
      </c>
      <c r="EJ219" s="175"/>
      <c r="EK219" s="238">
        <f t="shared" si="518"/>
        <v>0</v>
      </c>
      <c r="EL219" s="239">
        <f t="shared" si="519"/>
        <v>0</v>
      </c>
      <c r="EM219" s="175"/>
      <c r="EN219" s="238">
        <f t="shared" si="520"/>
        <v>0</v>
      </c>
      <c r="EO219" s="239">
        <f t="shared" si="521"/>
        <v>0</v>
      </c>
      <c r="EP219" s="175"/>
      <c r="EQ219" s="238">
        <f t="shared" si="522"/>
        <v>0</v>
      </c>
      <c r="ER219" s="239">
        <f t="shared" si="523"/>
        <v>0</v>
      </c>
      <c r="ES219" s="175"/>
      <c r="ET219" s="238">
        <f t="shared" si="524"/>
        <v>0</v>
      </c>
      <c r="EU219" s="239">
        <f t="shared" si="525"/>
        <v>0</v>
      </c>
      <c r="EV219" s="175"/>
      <c r="EW219" s="238">
        <f t="shared" si="526"/>
        <v>0</v>
      </c>
      <c r="EX219" s="239">
        <f t="shared" si="527"/>
        <v>0</v>
      </c>
      <c r="EY219" s="175"/>
      <c r="EZ219" s="238">
        <f t="shared" si="528"/>
        <v>0</v>
      </c>
      <c r="FA219" s="239">
        <f t="shared" si="529"/>
        <v>0</v>
      </c>
      <c r="FB219" s="175"/>
      <c r="FC219" s="238">
        <f t="shared" si="530"/>
        <v>0</v>
      </c>
      <c r="FD219" s="239">
        <f t="shared" si="531"/>
        <v>0</v>
      </c>
      <c r="FE219" s="175"/>
      <c r="FF219" s="238">
        <f t="shared" si="532"/>
        <v>0</v>
      </c>
      <c r="FG219" s="239">
        <f t="shared" si="533"/>
        <v>0</v>
      </c>
      <c r="FH219" s="175"/>
      <c r="FI219" s="238">
        <f t="shared" si="534"/>
        <v>0</v>
      </c>
      <c r="FJ219" s="239">
        <f t="shared" si="535"/>
        <v>0</v>
      </c>
      <c r="FK219" s="175"/>
      <c r="FL219" s="238">
        <f t="shared" si="536"/>
        <v>0</v>
      </c>
      <c r="FM219" s="239">
        <f t="shared" si="537"/>
        <v>0</v>
      </c>
      <c r="FN219" s="175"/>
      <c r="FO219" s="238">
        <f t="shared" si="538"/>
        <v>0</v>
      </c>
      <c r="FP219" s="239">
        <f t="shared" si="539"/>
        <v>0</v>
      </c>
      <c r="FQ219" s="175"/>
      <c r="FR219" s="238">
        <f t="shared" si="540"/>
        <v>0</v>
      </c>
      <c r="FS219" s="239">
        <f t="shared" si="541"/>
        <v>0</v>
      </c>
      <c r="FT219" s="175"/>
      <c r="FU219" s="238">
        <f t="shared" si="399"/>
        <v>0</v>
      </c>
      <c r="FV219" s="239">
        <f t="shared" si="400"/>
        <v>0</v>
      </c>
      <c r="FW219" s="175"/>
      <c r="FX219" s="238">
        <f t="shared" si="401"/>
        <v>0</v>
      </c>
      <c r="FY219" s="239">
        <f t="shared" si="402"/>
        <v>0</v>
      </c>
      <c r="FZ219" s="175"/>
      <c r="GA219" s="238">
        <f t="shared" si="403"/>
        <v>0</v>
      </c>
      <c r="GB219" s="239">
        <f t="shared" si="404"/>
        <v>0</v>
      </c>
      <c r="GC219" s="175"/>
      <c r="GD219" s="238">
        <f t="shared" si="405"/>
        <v>0</v>
      </c>
      <c r="GE219" s="239">
        <f t="shared" si="406"/>
        <v>0</v>
      </c>
      <c r="GF219" s="175"/>
      <c r="GG219" s="238">
        <f t="shared" si="407"/>
        <v>0</v>
      </c>
      <c r="GH219" s="239">
        <f t="shared" si="408"/>
        <v>0</v>
      </c>
      <c r="GI219" s="175"/>
      <c r="GJ219" s="238">
        <f t="shared" si="409"/>
        <v>0</v>
      </c>
      <c r="GK219" s="239">
        <f t="shared" si="410"/>
        <v>0</v>
      </c>
      <c r="GL219" s="175"/>
      <c r="GM219" s="238">
        <f t="shared" si="411"/>
        <v>0</v>
      </c>
      <c r="GN219" s="239">
        <f t="shared" si="412"/>
        <v>0</v>
      </c>
      <c r="GO219" s="175"/>
      <c r="GP219" s="238">
        <f t="shared" si="413"/>
        <v>0</v>
      </c>
      <c r="GQ219" s="239">
        <f t="shared" si="414"/>
        <v>0</v>
      </c>
      <c r="GR219" s="175"/>
      <c r="GS219" s="238">
        <f t="shared" si="415"/>
        <v>0</v>
      </c>
      <c r="GT219" s="239">
        <f t="shared" si="416"/>
        <v>0</v>
      </c>
      <c r="GU219" s="175"/>
      <c r="GV219" s="238">
        <f t="shared" si="417"/>
        <v>0</v>
      </c>
      <c r="GW219" s="239">
        <f t="shared" si="418"/>
        <v>0</v>
      </c>
      <c r="GX219" s="175"/>
      <c r="GY219" s="238">
        <f t="shared" si="419"/>
        <v>0</v>
      </c>
      <c r="GZ219" s="239">
        <f t="shared" si="420"/>
        <v>0</v>
      </c>
      <c r="HA219" s="175"/>
      <c r="HB219" s="238">
        <f t="shared" si="421"/>
        <v>0</v>
      </c>
      <c r="HC219" s="239">
        <f t="shared" si="422"/>
        <v>0</v>
      </c>
      <c r="HD219" s="175"/>
      <c r="HE219" s="238">
        <f t="shared" si="423"/>
        <v>0</v>
      </c>
      <c r="HF219" s="239">
        <f t="shared" si="424"/>
        <v>0</v>
      </c>
      <c r="HG219" s="175"/>
      <c r="HH219" s="238">
        <f t="shared" si="425"/>
        <v>0</v>
      </c>
      <c r="HI219" s="239">
        <f t="shared" si="426"/>
        <v>0</v>
      </c>
      <c r="HJ219" s="175"/>
      <c r="HK219" s="238">
        <f t="shared" si="427"/>
        <v>0</v>
      </c>
      <c r="HL219" s="239">
        <f t="shared" si="428"/>
        <v>0</v>
      </c>
      <c r="HM219" s="242">
        <f t="shared" si="542"/>
        <v>0</v>
      </c>
      <c r="HN219" s="108">
        <f t="shared" si="543"/>
        <v>0</v>
      </c>
    </row>
    <row r="220" spans="1:222" s="2" customFormat="1" hidden="1" x14ac:dyDescent="0.2">
      <c r="A220" s="173"/>
      <c r="B220" s="176"/>
      <c r="C220" s="370"/>
      <c r="D220" s="370"/>
      <c r="E220" s="370"/>
      <c r="F220" s="369"/>
      <c r="G220" s="177"/>
      <c r="H220" s="178"/>
      <c r="I220" s="39"/>
      <c r="J220" s="174">
        <f t="shared" si="431"/>
        <v>0</v>
      </c>
      <c r="K220" s="175"/>
      <c r="L220" s="238">
        <f t="shared" si="432"/>
        <v>0</v>
      </c>
      <c r="M220" s="239">
        <f t="shared" si="433"/>
        <v>0</v>
      </c>
      <c r="N220" s="175"/>
      <c r="O220" s="238">
        <f t="shared" si="434"/>
        <v>0</v>
      </c>
      <c r="P220" s="239">
        <f t="shared" si="435"/>
        <v>0</v>
      </c>
      <c r="Q220" s="175"/>
      <c r="R220" s="238">
        <f t="shared" si="436"/>
        <v>0</v>
      </c>
      <c r="S220" s="239">
        <f t="shared" si="437"/>
        <v>0</v>
      </c>
      <c r="T220" s="175"/>
      <c r="U220" s="238">
        <f t="shared" si="438"/>
        <v>0</v>
      </c>
      <c r="V220" s="239">
        <f t="shared" si="439"/>
        <v>0</v>
      </c>
      <c r="W220" s="175"/>
      <c r="X220" s="238">
        <f t="shared" si="440"/>
        <v>0</v>
      </c>
      <c r="Y220" s="239">
        <f t="shared" si="441"/>
        <v>0</v>
      </c>
      <c r="Z220" s="175"/>
      <c r="AA220" s="238">
        <f t="shared" si="442"/>
        <v>0</v>
      </c>
      <c r="AB220" s="239">
        <f t="shared" si="443"/>
        <v>0</v>
      </c>
      <c r="AC220" s="175"/>
      <c r="AD220" s="238">
        <f t="shared" si="444"/>
        <v>0</v>
      </c>
      <c r="AE220" s="239">
        <f t="shared" si="445"/>
        <v>0</v>
      </c>
      <c r="AF220" s="175"/>
      <c r="AG220" s="238">
        <f t="shared" si="446"/>
        <v>0</v>
      </c>
      <c r="AH220" s="239">
        <f t="shared" si="447"/>
        <v>0</v>
      </c>
      <c r="AI220" s="175"/>
      <c r="AJ220" s="238">
        <f t="shared" si="448"/>
        <v>0</v>
      </c>
      <c r="AK220" s="239">
        <f t="shared" si="449"/>
        <v>0</v>
      </c>
      <c r="AL220" s="175"/>
      <c r="AM220" s="238">
        <f t="shared" si="450"/>
        <v>0</v>
      </c>
      <c r="AN220" s="239">
        <f t="shared" si="451"/>
        <v>0</v>
      </c>
      <c r="AO220" s="175"/>
      <c r="AP220" s="238">
        <f t="shared" si="452"/>
        <v>0</v>
      </c>
      <c r="AQ220" s="239">
        <f t="shared" si="453"/>
        <v>0</v>
      </c>
      <c r="AR220" s="175"/>
      <c r="AS220" s="238">
        <f t="shared" si="454"/>
        <v>0</v>
      </c>
      <c r="AT220" s="239">
        <f t="shared" si="455"/>
        <v>0</v>
      </c>
      <c r="AU220" s="175"/>
      <c r="AV220" s="238">
        <f t="shared" si="456"/>
        <v>0</v>
      </c>
      <c r="AW220" s="239">
        <f t="shared" si="457"/>
        <v>0</v>
      </c>
      <c r="AX220" s="175"/>
      <c r="AY220" s="238">
        <f t="shared" si="458"/>
        <v>0</v>
      </c>
      <c r="AZ220" s="239">
        <f t="shared" si="459"/>
        <v>0</v>
      </c>
      <c r="BA220" s="175"/>
      <c r="BB220" s="238">
        <f t="shared" si="460"/>
        <v>0</v>
      </c>
      <c r="BC220" s="239">
        <f t="shared" si="461"/>
        <v>0</v>
      </c>
      <c r="BD220" s="175"/>
      <c r="BE220" s="238">
        <f t="shared" si="462"/>
        <v>0</v>
      </c>
      <c r="BF220" s="239">
        <f t="shared" si="463"/>
        <v>0</v>
      </c>
      <c r="BG220" s="175"/>
      <c r="BH220" s="238">
        <f t="shared" si="464"/>
        <v>0</v>
      </c>
      <c r="BI220" s="239">
        <f t="shared" si="465"/>
        <v>0</v>
      </c>
      <c r="BJ220" s="175"/>
      <c r="BK220" s="238">
        <f t="shared" si="466"/>
        <v>0</v>
      </c>
      <c r="BL220" s="239">
        <f t="shared" si="467"/>
        <v>0</v>
      </c>
      <c r="BM220" s="175"/>
      <c r="BN220" s="238">
        <f t="shared" si="468"/>
        <v>0</v>
      </c>
      <c r="BO220" s="239">
        <f t="shared" si="469"/>
        <v>0</v>
      </c>
      <c r="BP220" s="175"/>
      <c r="BQ220" s="238">
        <f t="shared" si="470"/>
        <v>0</v>
      </c>
      <c r="BR220" s="239">
        <f t="shared" si="471"/>
        <v>0</v>
      </c>
      <c r="BS220" s="175"/>
      <c r="BT220" s="238">
        <f t="shared" si="472"/>
        <v>0</v>
      </c>
      <c r="BU220" s="239">
        <f t="shared" si="473"/>
        <v>0</v>
      </c>
      <c r="BV220" s="175"/>
      <c r="BW220" s="238">
        <f t="shared" si="474"/>
        <v>0</v>
      </c>
      <c r="BX220" s="239">
        <f t="shared" si="475"/>
        <v>0</v>
      </c>
      <c r="BY220" s="175"/>
      <c r="BZ220" s="238">
        <f t="shared" si="476"/>
        <v>0</v>
      </c>
      <c r="CA220" s="239">
        <f t="shared" si="477"/>
        <v>0</v>
      </c>
      <c r="CB220" s="175"/>
      <c r="CC220" s="238">
        <f t="shared" si="478"/>
        <v>0</v>
      </c>
      <c r="CD220" s="239">
        <f t="shared" si="479"/>
        <v>0</v>
      </c>
      <c r="CE220" s="175"/>
      <c r="CF220" s="238">
        <f t="shared" si="480"/>
        <v>0</v>
      </c>
      <c r="CG220" s="239">
        <f t="shared" si="481"/>
        <v>0</v>
      </c>
      <c r="CH220" s="175"/>
      <c r="CI220" s="238">
        <f t="shared" si="482"/>
        <v>0</v>
      </c>
      <c r="CJ220" s="239">
        <f t="shared" si="483"/>
        <v>0</v>
      </c>
      <c r="CK220" s="175"/>
      <c r="CL220" s="238">
        <f t="shared" si="484"/>
        <v>0</v>
      </c>
      <c r="CM220" s="239">
        <f t="shared" si="485"/>
        <v>0</v>
      </c>
      <c r="CN220" s="175"/>
      <c r="CO220" s="238">
        <f t="shared" si="486"/>
        <v>0</v>
      </c>
      <c r="CP220" s="239">
        <f t="shared" si="487"/>
        <v>0</v>
      </c>
      <c r="CQ220" s="175"/>
      <c r="CR220" s="238">
        <f t="shared" si="488"/>
        <v>0</v>
      </c>
      <c r="CS220" s="239">
        <f t="shared" si="489"/>
        <v>0</v>
      </c>
      <c r="CT220" s="175"/>
      <c r="CU220" s="238">
        <f t="shared" si="490"/>
        <v>0</v>
      </c>
      <c r="CV220" s="239">
        <f t="shared" si="491"/>
        <v>0</v>
      </c>
      <c r="CW220" s="175"/>
      <c r="CX220" s="238">
        <f t="shared" si="492"/>
        <v>0</v>
      </c>
      <c r="CY220" s="239">
        <f t="shared" si="493"/>
        <v>0</v>
      </c>
      <c r="CZ220" s="175"/>
      <c r="DA220" s="238">
        <f t="shared" si="494"/>
        <v>0</v>
      </c>
      <c r="DB220" s="239">
        <f t="shared" si="495"/>
        <v>0</v>
      </c>
      <c r="DC220" s="175"/>
      <c r="DD220" s="238">
        <f t="shared" si="496"/>
        <v>0</v>
      </c>
      <c r="DE220" s="239">
        <f t="shared" si="497"/>
        <v>0</v>
      </c>
      <c r="DF220" s="175"/>
      <c r="DG220" s="238">
        <f t="shared" si="498"/>
        <v>0</v>
      </c>
      <c r="DH220" s="239">
        <f t="shared" si="499"/>
        <v>0</v>
      </c>
      <c r="DI220" s="175"/>
      <c r="DJ220" s="238">
        <f t="shared" si="500"/>
        <v>0</v>
      </c>
      <c r="DK220" s="239">
        <f t="shared" si="501"/>
        <v>0</v>
      </c>
      <c r="DL220" s="175"/>
      <c r="DM220" s="238">
        <f t="shared" si="502"/>
        <v>0</v>
      </c>
      <c r="DN220" s="239">
        <f t="shared" si="503"/>
        <v>0</v>
      </c>
      <c r="DO220" s="175"/>
      <c r="DP220" s="238">
        <f t="shared" si="504"/>
        <v>0</v>
      </c>
      <c r="DQ220" s="239">
        <f t="shared" si="505"/>
        <v>0</v>
      </c>
      <c r="DR220" s="175"/>
      <c r="DS220" s="238">
        <f t="shared" si="506"/>
        <v>0</v>
      </c>
      <c r="DT220" s="239">
        <f t="shared" si="507"/>
        <v>0</v>
      </c>
      <c r="DU220" s="175"/>
      <c r="DV220" s="238">
        <f t="shared" si="508"/>
        <v>0</v>
      </c>
      <c r="DW220" s="239">
        <f t="shared" si="509"/>
        <v>0</v>
      </c>
      <c r="DX220" s="175"/>
      <c r="DY220" s="238">
        <f t="shared" si="510"/>
        <v>0</v>
      </c>
      <c r="DZ220" s="239">
        <f t="shared" si="511"/>
        <v>0</v>
      </c>
      <c r="EA220" s="175"/>
      <c r="EB220" s="238">
        <f t="shared" si="512"/>
        <v>0</v>
      </c>
      <c r="EC220" s="239">
        <f t="shared" si="513"/>
        <v>0</v>
      </c>
      <c r="ED220" s="175"/>
      <c r="EE220" s="238">
        <f t="shared" si="514"/>
        <v>0</v>
      </c>
      <c r="EF220" s="239">
        <f t="shared" si="515"/>
        <v>0</v>
      </c>
      <c r="EG220" s="175"/>
      <c r="EH220" s="238">
        <f t="shared" si="516"/>
        <v>0</v>
      </c>
      <c r="EI220" s="239">
        <f t="shared" si="517"/>
        <v>0</v>
      </c>
      <c r="EJ220" s="175"/>
      <c r="EK220" s="238">
        <f t="shared" si="518"/>
        <v>0</v>
      </c>
      <c r="EL220" s="239">
        <f t="shared" si="519"/>
        <v>0</v>
      </c>
      <c r="EM220" s="175"/>
      <c r="EN220" s="238">
        <f t="shared" si="520"/>
        <v>0</v>
      </c>
      <c r="EO220" s="239">
        <f t="shared" si="521"/>
        <v>0</v>
      </c>
      <c r="EP220" s="175"/>
      <c r="EQ220" s="238">
        <f t="shared" si="522"/>
        <v>0</v>
      </c>
      <c r="ER220" s="239">
        <f t="shared" si="523"/>
        <v>0</v>
      </c>
      <c r="ES220" s="175"/>
      <c r="ET220" s="238">
        <f t="shared" si="524"/>
        <v>0</v>
      </c>
      <c r="EU220" s="239">
        <f t="shared" si="525"/>
        <v>0</v>
      </c>
      <c r="EV220" s="175"/>
      <c r="EW220" s="238">
        <f t="shared" si="526"/>
        <v>0</v>
      </c>
      <c r="EX220" s="239">
        <f t="shared" si="527"/>
        <v>0</v>
      </c>
      <c r="EY220" s="175"/>
      <c r="EZ220" s="238">
        <f t="shared" si="528"/>
        <v>0</v>
      </c>
      <c r="FA220" s="239">
        <f t="shared" si="529"/>
        <v>0</v>
      </c>
      <c r="FB220" s="175"/>
      <c r="FC220" s="238">
        <f t="shared" si="530"/>
        <v>0</v>
      </c>
      <c r="FD220" s="239">
        <f t="shared" si="531"/>
        <v>0</v>
      </c>
      <c r="FE220" s="175"/>
      <c r="FF220" s="238">
        <f t="shared" si="532"/>
        <v>0</v>
      </c>
      <c r="FG220" s="239">
        <f t="shared" si="533"/>
        <v>0</v>
      </c>
      <c r="FH220" s="175"/>
      <c r="FI220" s="238">
        <f t="shared" si="534"/>
        <v>0</v>
      </c>
      <c r="FJ220" s="239">
        <f t="shared" si="535"/>
        <v>0</v>
      </c>
      <c r="FK220" s="175"/>
      <c r="FL220" s="238">
        <f t="shared" si="536"/>
        <v>0</v>
      </c>
      <c r="FM220" s="239">
        <f t="shared" si="537"/>
        <v>0</v>
      </c>
      <c r="FN220" s="175"/>
      <c r="FO220" s="238">
        <f t="shared" si="538"/>
        <v>0</v>
      </c>
      <c r="FP220" s="239">
        <f t="shared" si="539"/>
        <v>0</v>
      </c>
      <c r="FQ220" s="175"/>
      <c r="FR220" s="238">
        <f t="shared" si="540"/>
        <v>0</v>
      </c>
      <c r="FS220" s="239">
        <f t="shared" si="541"/>
        <v>0</v>
      </c>
      <c r="FT220" s="175"/>
      <c r="FU220" s="238">
        <f t="shared" si="399"/>
        <v>0</v>
      </c>
      <c r="FV220" s="239">
        <f t="shared" si="400"/>
        <v>0</v>
      </c>
      <c r="FW220" s="175"/>
      <c r="FX220" s="238">
        <f t="shared" si="401"/>
        <v>0</v>
      </c>
      <c r="FY220" s="239">
        <f t="shared" si="402"/>
        <v>0</v>
      </c>
      <c r="FZ220" s="175"/>
      <c r="GA220" s="238">
        <f t="shared" si="403"/>
        <v>0</v>
      </c>
      <c r="GB220" s="239">
        <f t="shared" si="404"/>
        <v>0</v>
      </c>
      <c r="GC220" s="175"/>
      <c r="GD220" s="238">
        <f t="shared" si="405"/>
        <v>0</v>
      </c>
      <c r="GE220" s="239">
        <f t="shared" si="406"/>
        <v>0</v>
      </c>
      <c r="GF220" s="175"/>
      <c r="GG220" s="238">
        <f t="shared" si="407"/>
        <v>0</v>
      </c>
      <c r="GH220" s="239">
        <f t="shared" si="408"/>
        <v>0</v>
      </c>
      <c r="GI220" s="175"/>
      <c r="GJ220" s="238">
        <f t="shared" si="409"/>
        <v>0</v>
      </c>
      <c r="GK220" s="239">
        <f t="shared" si="410"/>
        <v>0</v>
      </c>
      <c r="GL220" s="175"/>
      <c r="GM220" s="238">
        <f t="shared" si="411"/>
        <v>0</v>
      </c>
      <c r="GN220" s="239">
        <f t="shared" si="412"/>
        <v>0</v>
      </c>
      <c r="GO220" s="175"/>
      <c r="GP220" s="238">
        <f t="shared" si="413"/>
        <v>0</v>
      </c>
      <c r="GQ220" s="239">
        <f t="shared" si="414"/>
        <v>0</v>
      </c>
      <c r="GR220" s="175"/>
      <c r="GS220" s="238">
        <f t="shared" si="415"/>
        <v>0</v>
      </c>
      <c r="GT220" s="239">
        <f t="shared" si="416"/>
        <v>0</v>
      </c>
      <c r="GU220" s="175"/>
      <c r="GV220" s="238">
        <f t="shared" si="417"/>
        <v>0</v>
      </c>
      <c r="GW220" s="239">
        <f t="shared" si="418"/>
        <v>0</v>
      </c>
      <c r="GX220" s="175"/>
      <c r="GY220" s="238">
        <f t="shared" si="419"/>
        <v>0</v>
      </c>
      <c r="GZ220" s="239">
        <f t="shared" si="420"/>
        <v>0</v>
      </c>
      <c r="HA220" s="175"/>
      <c r="HB220" s="238">
        <f t="shared" si="421"/>
        <v>0</v>
      </c>
      <c r="HC220" s="239">
        <f t="shared" si="422"/>
        <v>0</v>
      </c>
      <c r="HD220" s="175"/>
      <c r="HE220" s="238">
        <f t="shared" si="423"/>
        <v>0</v>
      </c>
      <c r="HF220" s="239">
        <f t="shared" si="424"/>
        <v>0</v>
      </c>
      <c r="HG220" s="175"/>
      <c r="HH220" s="238">
        <f t="shared" si="425"/>
        <v>0</v>
      </c>
      <c r="HI220" s="239">
        <f t="shared" si="426"/>
        <v>0</v>
      </c>
      <c r="HJ220" s="175"/>
      <c r="HK220" s="238">
        <f t="shared" si="427"/>
        <v>0</v>
      </c>
      <c r="HL220" s="239">
        <f t="shared" si="428"/>
        <v>0</v>
      </c>
      <c r="HM220" s="242">
        <f t="shared" si="542"/>
        <v>0</v>
      </c>
      <c r="HN220" s="108">
        <f t="shared" si="543"/>
        <v>0</v>
      </c>
    </row>
    <row r="221" spans="1:222" s="2" customFormat="1" hidden="1" x14ac:dyDescent="0.2">
      <c r="A221" s="173"/>
      <c r="B221" s="176"/>
      <c r="C221" s="370"/>
      <c r="D221" s="370"/>
      <c r="E221" s="370"/>
      <c r="F221" s="369"/>
      <c r="G221" s="177"/>
      <c r="H221" s="178"/>
      <c r="I221" s="39"/>
      <c r="J221" s="174">
        <f t="shared" si="431"/>
        <v>0</v>
      </c>
      <c r="K221" s="175"/>
      <c r="L221" s="238">
        <f t="shared" si="432"/>
        <v>0</v>
      </c>
      <c r="M221" s="239">
        <f t="shared" si="433"/>
        <v>0</v>
      </c>
      <c r="N221" s="175"/>
      <c r="O221" s="238">
        <f t="shared" si="434"/>
        <v>0</v>
      </c>
      <c r="P221" s="239">
        <f t="shared" si="435"/>
        <v>0</v>
      </c>
      <c r="Q221" s="175"/>
      <c r="R221" s="238">
        <f t="shared" si="436"/>
        <v>0</v>
      </c>
      <c r="S221" s="239">
        <f t="shared" si="437"/>
        <v>0</v>
      </c>
      <c r="T221" s="175"/>
      <c r="U221" s="238">
        <f t="shared" si="438"/>
        <v>0</v>
      </c>
      <c r="V221" s="239">
        <f t="shared" si="439"/>
        <v>0</v>
      </c>
      <c r="W221" s="175"/>
      <c r="X221" s="238">
        <f t="shared" si="440"/>
        <v>0</v>
      </c>
      <c r="Y221" s="239">
        <f t="shared" si="441"/>
        <v>0</v>
      </c>
      <c r="Z221" s="175"/>
      <c r="AA221" s="238">
        <f t="shared" si="442"/>
        <v>0</v>
      </c>
      <c r="AB221" s="239">
        <f t="shared" si="443"/>
        <v>0</v>
      </c>
      <c r="AC221" s="175"/>
      <c r="AD221" s="238">
        <f t="shared" si="444"/>
        <v>0</v>
      </c>
      <c r="AE221" s="239">
        <f t="shared" si="445"/>
        <v>0</v>
      </c>
      <c r="AF221" s="175"/>
      <c r="AG221" s="238">
        <f t="shared" si="446"/>
        <v>0</v>
      </c>
      <c r="AH221" s="239">
        <f t="shared" si="447"/>
        <v>0</v>
      </c>
      <c r="AI221" s="175"/>
      <c r="AJ221" s="238">
        <f t="shared" si="448"/>
        <v>0</v>
      </c>
      <c r="AK221" s="239">
        <f t="shared" si="449"/>
        <v>0</v>
      </c>
      <c r="AL221" s="175"/>
      <c r="AM221" s="238">
        <f t="shared" si="450"/>
        <v>0</v>
      </c>
      <c r="AN221" s="239">
        <f t="shared" si="451"/>
        <v>0</v>
      </c>
      <c r="AO221" s="175"/>
      <c r="AP221" s="238">
        <f t="shared" si="452"/>
        <v>0</v>
      </c>
      <c r="AQ221" s="239">
        <f t="shared" si="453"/>
        <v>0</v>
      </c>
      <c r="AR221" s="175"/>
      <c r="AS221" s="238">
        <f t="shared" si="454"/>
        <v>0</v>
      </c>
      <c r="AT221" s="239">
        <f t="shared" si="455"/>
        <v>0</v>
      </c>
      <c r="AU221" s="175"/>
      <c r="AV221" s="238">
        <f t="shared" si="456"/>
        <v>0</v>
      </c>
      <c r="AW221" s="239">
        <f t="shared" si="457"/>
        <v>0</v>
      </c>
      <c r="AX221" s="175"/>
      <c r="AY221" s="238">
        <f t="shared" si="458"/>
        <v>0</v>
      </c>
      <c r="AZ221" s="239">
        <f t="shared" si="459"/>
        <v>0</v>
      </c>
      <c r="BA221" s="175"/>
      <c r="BB221" s="238">
        <f t="shared" si="460"/>
        <v>0</v>
      </c>
      <c r="BC221" s="239">
        <f t="shared" si="461"/>
        <v>0</v>
      </c>
      <c r="BD221" s="175"/>
      <c r="BE221" s="238">
        <f t="shared" si="462"/>
        <v>0</v>
      </c>
      <c r="BF221" s="239">
        <f t="shared" si="463"/>
        <v>0</v>
      </c>
      <c r="BG221" s="175"/>
      <c r="BH221" s="238">
        <f t="shared" si="464"/>
        <v>0</v>
      </c>
      <c r="BI221" s="239">
        <f t="shared" si="465"/>
        <v>0</v>
      </c>
      <c r="BJ221" s="175"/>
      <c r="BK221" s="238">
        <f t="shared" si="466"/>
        <v>0</v>
      </c>
      <c r="BL221" s="239">
        <f t="shared" si="467"/>
        <v>0</v>
      </c>
      <c r="BM221" s="175"/>
      <c r="BN221" s="238">
        <f t="shared" si="468"/>
        <v>0</v>
      </c>
      <c r="BO221" s="239">
        <f t="shared" si="469"/>
        <v>0</v>
      </c>
      <c r="BP221" s="175"/>
      <c r="BQ221" s="238">
        <f t="shared" si="470"/>
        <v>0</v>
      </c>
      <c r="BR221" s="239">
        <f t="shared" si="471"/>
        <v>0</v>
      </c>
      <c r="BS221" s="175"/>
      <c r="BT221" s="238">
        <f t="shared" si="472"/>
        <v>0</v>
      </c>
      <c r="BU221" s="239">
        <f t="shared" si="473"/>
        <v>0</v>
      </c>
      <c r="BV221" s="175"/>
      <c r="BW221" s="238">
        <f t="shared" si="474"/>
        <v>0</v>
      </c>
      <c r="BX221" s="239">
        <f t="shared" si="475"/>
        <v>0</v>
      </c>
      <c r="BY221" s="175"/>
      <c r="BZ221" s="238">
        <f t="shared" si="476"/>
        <v>0</v>
      </c>
      <c r="CA221" s="239">
        <f t="shared" si="477"/>
        <v>0</v>
      </c>
      <c r="CB221" s="175"/>
      <c r="CC221" s="238">
        <f t="shared" si="478"/>
        <v>0</v>
      </c>
      <c r="CD221" s="239">
        <f t="shared" si="479"/>
        <v>0</v>
      </c>
      <c r="CE221" s="175"/>
      <c r="CF221" s="238">
        <f t="shared" si="480"/>
        <v>0</v>
      </c>
      <c r="CG221" s="239">
        <f t="shared" si="481"/>
        <v>0</v>
      </c>
      <c r="CH221" s="175"/>
      <c r="CI221" s="238">
        <f t="shared" si="482"/>
        <v>0</v>
      </c>
      <c r="CJ221" s="239">
        <f t="shared" si="483"/>
        <v>0</v>
      </c>
      <c r="CK221" s="175"/>
      <c r="CL221" s="238">
        <f t="shared" si="484"/>
        <v>0</v>
      </c>
      <c r="CM221" s="239">
        <f t="shared" si="485"/>
        <v>0</v>
      </c>
      <c r="CN221" s="175"/>
      <c r="CO221" s="238">
        <f t="shared" si="486"/>
        <v>0</v>
      </c>
      <c r="CP221" s="239">
        <f t="shared" si="487"/>
        <v>0</v>
      </c>
      <c r="CQ221" s="175"/>
      <c r="CR221" s="238">
        <f t="shared" si="488"/>
        <v>0</v>
      </c>
      <c r="CS221" s="239">
        <f t="shared" si="489"/>
        <v>0</v>
      </c>
      <c r="CT221" s="175"/>
      <c r="CU221" s="238">
        <f t="shared" si="490"/>
        <v>0</v>
      </c>
      <c r="CV221" s="239">
        <f t="shared" si="491"/>
        <v>0</v>
      </c>
      <c r="CW221" s="175"/>
      <c r="CX221" s="238">
        <f t="shared" si="492"/>
        <v>0</v>
      </c>
      <c r="CY221" s="239">
        <f t="shared" si="493"/>
        <v>0</v>
      </c>
      <c r="CZ221" s="175"/>
      <c r="DA221" s="238">
        <f t="shared" si="494"/>
        <v>0</v>
      </c>
      <c r="DB221" s="239">
        <f t="shared" si="495"/>
        <v>0</v>
      </c>
      <c r="DC221" s="175"/>
      <c r="DD221" s="238">
        <f t="shared" si="496"/>
        <v>0</v>
      </c>
      <c r="DE221" s="239">
        <f t="shared" si="497"/>
        <v>0</v>
      </c>
      <c r="DF221" s="175"/>
      <c r="DG221" s="238">
        <f t="shared" si="498"/>
        <v>0</v>
      </c>
      <c r="DH221" s="239">
        <f t="shared" si="499"/>
        <v>0</v>
      </c>
      <c r="DI221" s="175"/>
      <c r="DJ221" s="238">
        <f t="shared" si="500"/>
        <v>0</v>
      </c>
      <c r="DK221" s="239">
        <f t="shared" si="501"/>
        <v>0</v>
      </c>
      <c r="DL221" s="175"/>
      <c r="DM221" s="238">
        <f t="shared" si="502"/>
        <v>0</v>
      </c>
      <c r="DN221" s="239">
        <f t="shared" si="503"/>
        <v>0</v>
      </c>
      <c r="DO221" s="175"/>
      <c r="DP221" s="238">
        <f t="shared" si="504"/>
        <v>0</v>
      </c>
      <c r="DQ221" s="239">
        <f t="shared" si="505"/>
        <v>0</v>
      </c>
      <c r="DR221" s="175"/>
      <c r="DS221" s="238">
        <f t="shared" si="506"/>
        <v>0</v>
      </c>
      <c r="DT221" s="239">
        <f t="shared" si="507"/>
        <v>0</v>
      </c>
      <c r="DU221" s="175"/>
      <c r="DV221" s="238">
        <f t="shared" si="508"/>
        <v>0</v>
      </c>
      <c r="DW221" s="239">
        <f t="shared" si="509"/>
        <v>0</v>
      </c>
      <c r="DX221" s="175"/>
      <c r="DY221" s="238">
        <f t="shared" si="510"/>
        <v>0</v>
      </c>
      <c r="DZ221" s="239">
        <f t="shared" si="511"/>
        <v>0</v>
      </c>
      <c r="EA221" s="175"/>
      <c r="EB221" s="238">
        <f t="shared" si="512"/>
        <v>0</v>
      </c>
      <c r="EC221" s="239">
        <f t="shared" si="513"/>
        <v>0</v>
      </c>
      <c r="ED221" s="175"/>
      <c r="EE221" s="238">
        <f t="shared" si="514"/>
        <v>0</v>
      </c>
      <c r="EF221" s="239">
        <f t="shared" si="515"/>
        <v>0</v>
      </c>
      <c r="EG221" s="175"/>
      <c r="EH221" s="238">
        <f t="shared" si="516"/>
        <v>0</v>
      </c>
      <c r="EI221" s="239">
        <f t="shared" si="517"/>
        <v>0</v>
      </c>
      <c r="EJ221" s="175"/>
      <c r="EK221" s="238">
        <f t="shared" si="518"/>
        <v>0</v>
      </c>
      <c r="EL221" s="239">
        <f t="shared" si="519"/>
        <v>0</v>
      </c>
      <c r="EM221" s="175"/>
      <c r="EN221" s="238">
        <f t="shared" si="520"/>
        <v>0</v>
      </c>
      <c r="EO221" s="239">
        <f t="shared" si="521"/>
        <v>0</v>
      </c>
      <c r="EP221" s="175"/>
      <c r="EQ221" s="238">
        <f t="shared" si="522"/>
        <v>0</v>
      </c>
      <c r="ER221" s="239">
        <f t="shared" si="523"/>
        <v>0</v>
      </c>
      <c r="ES221" s="175"/>
      <c r="ET221" s="238">
        <f t="shared" si="524"/>
        <v>0</v>
      </c>
      <c r="EU221" s="239">
        <f t="shared" si="525"/>
        <v>0</v>
      </c>
      <c r="EV221" s="175"/>
      <c r="EW221" s="238">
        <f t="shared" si="526"/>
        <v>0</v>
      </c>
      <c r="EX221" s="239">
        <f t="shared" si="527"/>
        <v>0</v>
      </c>
      <c r="EY221" s="175"/>
      <c r="EZ221" s="238">
        <f t="shared" si="528"/>
        <v>0</v>
      </c>
      <c r="FA221" s="239">
        <f t="shared" si="529"/>
        <v>0</v>
      </c>
      <c r="FB221" s="175"/>
      <c r="FC221" s="238">
        <f t="shared" si="530"/>
        <v>0</v>
      </c>
      <c r="FD221" s="239">
        <f t="shared" si="531"/>
        <v>0</v>
      </c>
      <c r="FE221" s="175"/>
      <c r="FF221" s="238">
        <f t="shared" si="532"/>
        <v>0</v>
      </c>
      <c r="FG221" s="239">
        <f t="shared" si="533"/>
        <v>0</v>
      </c>
      <c r="FH221" s="175"/>
      <c r="FI221" s="238">
        <f t="shared" si="534"/>
        <v>0</v>
      </c>
      <c r="FJ221" s="239">
        <f t="shared" si="535"/>
        <v>0</v>
      </c>
      <c r="FK221" s="175"/>
      <c r="FL221" s="238">
        <f t="shared" si="536"/>
        <v>0</v>
      </c>
      <c r="FM221" s="239">
        <f t="shared" si="537"/>
        <v>0</v>
      </c>
      <c r="FN221" s="175"/>
      <c r="FO221" s="238">
        <f t="shared" si="538"/>
        <v>0</v>
      </c>
      <c r="FP221" s="239">
        <f t="shared" si="539"/>
        <v>0</v>
      </c>
      <c r="FQ221" s="175"/>
      <c r="FR221" s="238">
        <f t="shared" si="540"/>
        <v>0</v>
      </c>
      <c r="FS221" s="239">
        <f t="shared" si="541"/>
        <v>0</v>
      </c>
      <c r="FT221" s="175"/>
      <c r="FU221" s="238">
        <f t="shared" si="399"/>
        <v>0</v>
      </c>
      <c r="FV221" s="239">
        <f t="shared" si="400"/>
        <v>0</v>
      </c>
      <c r="FW221" s="175"/>
      <c r="FX221" s="238">
        <f t="shared" si="401"/>
        <v>0</v>
      </c>
      <c r="FY221" s="239">
        <f t="shared" si="402"/>
        <v>0</v>
      </c>
      <c r="FZ221" s="175"/>
      <c r="GA221" s="238">
        <f t="shared" si="403"/>
        <v>0</v>
      </c>
      <c r="GB221" s="239">
        <f t="shared" si="404"/>
        <v>0</v>
      </c>
      <c r="GC221" s="175"/>
      <c r="GD221" s="238">
        <f t="shared" si="405"/>
        <v>0</v>
      </c>
      <c r="GE221" s="239">
        <f t="shared" si="406"/>
        <v>0</v>
      </c>
      <c r="GF221" s="175"/>
      <c r="GG221" s="238">
        <f t="shared" si="407"/>
        <v>0</v>
      </c>
      <c r="GH221" s="239">
        <f t="shared" si="408"/>
        <v>0</v>
      </c>
      <c r="GI221" s="175"/>
      <c r="GJ221" s="238">
        <f t="shared" si="409"/>
        <v>0</v>
      </c>
      <c r="GK221" s="239">
        <f t="shared" si="410"/>
        <v>0</v>
      </c>
      <c r="GL221" s="175"/>
      <c r="GM221" s="238">
        <f t="shared" si="411"/>
        <v>0</v>
      </c>
      <c r="GN221" s="239">
        <f t="shared" si="412"/>
        <v>0</v>
      </c>
      <c r="GO221" s="175"/>
      <c r="GP221" s="238">
        <f t="shared" si="413"/>
        <v>0</v>
      </c>
      <c r="GQ221" s="239">
        <f t="shared" si="414"/>
        <v>0</v>
      </c>
      <c r="GR221" s="175"/>
      <c r="GS221" s="238">
        <f t="shared" si="415"/>
        <v>0</v>
      </c>
      <c r="GT221" s="239">
        <f t="shared" si="416"/>
        <v>0</v>
      </c>
      <c r="GU221" s="175"/>
      <c r="GV221" s="238">
        <f t="shared" si="417"/>
        <v>0</v>
      </c>
      <c r="GW221" s="239">
        <f t="shared" si="418"/>
        <v>0</v>
      </c>
      <c r="GX221" s="175"/>
      <c r="GY221" s="238">
        <f t="shared" si="419"/>
        <v>0</v>
      </c>
      <c r="GZ221" s="239">
        <f t="shared" si="420"/>
        <v>0</v>
      </c>
      <c r="HA221" s="175"/>
      <c r="HB221" s="238">
        <f t="shared" si="421"/>
        <v>0</v>
      </c>
      <c r="HC221" s="239">
        <f t="shared" si="422"/>
        <v>0</v>
      </c>
      <c r="HD221" s="175"/>
      <c r="HE221" s="238">
        <f t="shared" si="423"/>
        <v>0</v>
      </c>
      <c r="HF221" s="239">
        <f t="shared" si="424"/>
        <v>0</v>
      </c>
      <c r="HG221" s="175"/>
      <c r="HH221" s="238">
        <f t="shared" si="425"/>
        <v>0</v>
      </c>
      <c r="HI221" s="239">
        <f t="shared" si="426"/>
        <v>0</v>
      </c>
      <c r="HJ221" s="175"/>
      <c r="HK221" s="238">
        <f t="shared" si="427"/>
        <v>0</v>
      </c>
      <c r="HL221" s="239">
        <f t="shared" si="428"/>
        <v>0</v>
      </c>
      <c r="HM221" s="242">
        <f t="shared" si="542"/>
        <v>0</v>
      </c>
      <c r="HN221" s="108">
        <f t="shared" si="543"/>
        <v>0</v>
      </c>
    </row>
    <row r="222" spans="1:222" s="2" customFormat="1" hidden="1" x14ac:dyDescent="0.2">
      <c r="A222" s="173"/>
      <c r="B222" s="176"/>
      <c r="C222" s="370"/>
      <c r="D222" s="370"/>
      <c r="E222" s="370"/>
      <c r="F222" s="369"/>
      <c r="G222" s="177"/>
      <c r="H222" s="178"/>
      <c r="I222" s="39"/>
      <c r="J222" s="174">
        <f t="shared" si="431"/>
        <v>0</v>
      </c>
      <c r="K222" s="175"/>
      <c r="L222" s="238">
        <f t="shared" si="432"/>
        <v>0</v>
      </c>
      <c r="M222" s="239">
        <f t="shared" si="433"/>
        <v>0</v>
      </c>
      <c r="N222" s="175"/>
      <c r="O222" s="238">
        <f t="shared" si="434"/>
        <v>0</v>
      </c>
      <c r="P222" s="239">
        <f t="shared" si="435"/>
        <v>0</v>
      </c>
      <c r="Q222" s="175"/>
      <c r="R222" s="238">
        <f t="shared" si="436"/>
        <v>0</v>
      </c>
      <c r="S222" s="239">
        <f t="shared" si="437"/>
        <v>0</v>
      </c>
      <c r="T222" s="175"/>
      <c r="U222" s="238">
        <f t="shared" si="438"/>
        <v>0</v>
      </c>
      <c r="V222" s="239">
        <f t="shared" si="439"/>
        <v>0</v>
      </c>
      <c r="W222" s="175"/>
      <c r="X222" s="238">
        <f t="shared" si="440"/>
        <v>0</v>
      </c>
      <c r="Y222" s="239">
        <f t="shared" si="441"/>
        <v>0</v>
      </c>
      <c r="Z222" s="175"/>
      <c r="AA222" s="238">
        <f t="shared" si="442"/>
        <v>0</v>
      </c>
      <c r="AB222" s="239">
        <f t="shared" si="443"/>
        <v>0</v>
      </c>
      <c r="AC222" s="175"/>
      <c r="AD222" s="238">
        <f t="shared" si="444"/>
        <v>0</v>
      </c>
      <c r="AE222" s="239">
        <f t="shared" si="445"/>
        <v>0</v>
      </c>
      <c r="AF222" s="175"/>
      <c r="AG222" s="238">
        <f t="shared" si="446"/>
        <v>0</v>
      </c>
      <c r="AH222" s="239">
        <f t="shared" si="447"/>
        <v>0</v>
      </c>
      <c r="AI222" s="175"/>
      <c r="AJ222" s="238">
        <f t="shared" si="448"/>
        <v>0</v>
      </c>
      <c r="AK222" s="239">
        <f t="shared" si="449"/>
        <v>0</v>
      </c>
      <c r="AL222" s="175"/>
      <c r="AM222" s="238">
        <f t="shared" si="450"/>
        <v>0</v>
      </c>
      <c r="AN222" s="239">
        <f t="shared" si="451"/>
        <v>0</v>
      </c>
      <c r="AO222" s="175"/>
      <c r="AP222" s="238">
        <f t="shared" si="452"/>
        <v>0</v>
      </c>
      <c r="AQ222" s="239">
        <f t="shared" si="453"/>
        <v>0</v>
      </c>
      <c r="AR222" s="175"/>
      <c r="AS222" s="238">
        <f t="shared" si="454"/>
        <v>0</v>
      </c>
      <c r="AT222" s="239">
        <f t="shared" si="455"/>
        <v>0</v>
      </c>
      <c r="AU222" s="175"/>
      <c r="AV222" s="238">
        <f t="shared" si="456"/>
        <v>0</v>
      </c>
      <c r="AW222" s="239">
        <f t="shared" si="457"/>
        <v>0</v>
      </c>
      <c r="AX222" s="175"/>
      <c r="AY222" s="238">
        <f t="shared" si="458"/>
        <v>0</v>
      </c>
      <c r="AZ222" s="239">
        <f t="shared" si="459"/>
        <v>0</v>
      </c>
      <c r="BA222" s="175"/>
      <c r="BB222" s="238">
        <f t="shared" si="460"/>
        <v>0</v>
      </c>
      <c r="BC222" s="239">
        <f t="shared" si="461"/>
        <v>0</v>
      </c>
      <c r="BD222" s="175"/>
      <c r="BE222" s="238">
        <f t="shared" si="462"/>
        <v>0</v>
      </c>
      <c r="BF222" s="239">
        <f t="shared" si="463"/>
        <v>0</v>
      </c>
      <c r="BG222" s="175"/>
      <c r="BH222" s="238">
        <f t="shared" si="464"/>
        <v>0</v>
      </c>
      <c r="BI222" s="239">
        <f t="shared" si="465"/>
        <v>0</v>
      </c>
      <c r="BJ222" s="175"/>
      <c r="BK222" s="238">
        <f t="shared" si="466"/>
        <v>0</v>
      </c>
      <c r="BL222" s="239">
        <f t="shared" si="467"/>
        <v>0</v>
      </c>
      <c r="BM222" s="175"/>
      <c r="BN222" s="238">
        <f t="shared" si="468"/>
        <v>0</v>
      </c>
      <c r="BO222" s="239">
        <f t="shared" si="469"/>
        <v>0</v>
      </c>
      <c r="BP222" s="175"/>
      <c r="BQ222" s="238">
        <f t="shared" si="470"/>
        <v>0</v>
      </c>
      <c r="BR222" s="239">
        <f t="shared" si="471"/>
        <v>0</v>
      </c>
      <c r="BS222" s="175"/>
      <c r="BT222" s="238">
        <f t="shared" si="472"/>
        <v>0</v>
      </c>
      <c r="BU222" s="239">
        <f t="shared" si="473"/>
        <v>0</v>
      </c>
      <c r="BV222" s="175"/>
      <c r="BW222" s="238">
        <f t="shared" si="474"/>
        <v>0</v>
      </c>
      <c r="BX222" s="239">
        <f t="shared" si="475"/>
        <v>0</v>
      </c>
      <c r="BY222" s="175"/>
      <c r="BZ222" s="238">
        <f t="shared" si="476"/>
        <v>0</v>
      </c>
      <c r="CA222" s="239">
        <f t="shared" si="477"/>
        <v>0</v>
      </c>
      <c r="CB222" s="175"/>
      <c r="CC222" s="238">
        <f t="shared" si="478"/>
        <v>0</v>
      </c>
      <c r="CD222" s="239">
        <f t="shared" si="479"/>
        <v>0</v>
      </c>
      <c r="CE222" s="175"/>
      <c r="CF222" s="238">
        <f t="shared" si="480"/>
        <v>0</v>
      </c>
      <c r="CG222" s="239">
        <f t="shared" si="481"/>
        <v>0</v>
      </c>
      <c r="CH222" s="175"/>
      <c r="CI222" s="238">
        <f t="shared" si="482"/>
        <v>0</v>
      </c>
      <c r="CJ222" s="239">
        <f t="shared" si="483"/>
        <v>0</v>
      </c>
      <c r="CK222" s="175"/>
      <c r="CL222" s="238">
        <f t="shared" si="484"/>
        <v>0</v>
      </c>
      <c r="CM222" s="239">
        <f t="shared" si="485"/>
        <v>0</v>
      </c>
      <c r="CN222" s="175"/>
      <c r="CO222" s="238">
        <f t="shared" si="486"/>
        <v>0</v>
      </c>
      <c r="CP222" s="239">
        <f t="shared" si="487"/>
        <v>0</v>
      </c>
      <c r="CQ222" s="175"/>
      <c r="CR222" s="238">
        <f t="shared" si="488"/>
        <v>0</v>
      </c>
      <c r="CS222" s="239">
        <f t="shared" si="489"/>
        <v>0</v>
      </c>
      <c r="CT222" s="175"/>
      <c r="CU222" s="238">
        <f t="shared" si="490"/>
        <v>0</v>
      </c>
      <c r="CV222" s="239">
        <f t="shared" si="491"/>
        <v>0</v>
      </c>
      <c r="CW222" s="175"/>
      <c r="CX222" s="238">
        <f t="shared" si="492"/>
        <v>0</v>
      </c>
      <c r="CY222" s="239">
        <f t="shared" si="493"/>
        <v>0</v>
      </c>
      <c r="CZ222" s="175"/>
      <c r="DA222" s="238">
        <f t="shared" si="494"/>
        <v>0</v>
      </c>
      <c r="DB222" s="239">
        <f t="shared" si="495"/>
        <v>0</v>
      </c>
      <c r="DC222" s="175"/>
      <c r="DD222" s="238">
        <f t="shared" si="496"/>
        <v>0</v>
      </c>
      <c r="DE222" s="239">
        <f t="shared" si="497"/>
        <v>0</v>
      </c>
      <c r="DF222" s="175"/>
      <c r="DG222" s="238">
        <f t="shared" si="498"/>
        <v>0</v>
      </c>
      <c r="DH222" s="239">
        <f t="shared" si="499"/>
        <v>0</v>
      </c>
      <c r="DI222" s="175"/>
      <c r="DJ222" s="238">
        <f t="shared" si="500"/>
        <v>0</v>
      </c>
      <c r="DK222" s="239">
        <f t="shared" si="501"/>
        <v>0</v>
      </c>
      <c r="DL222" s="175"/>
      <c r="DM222" s="238">
        <f t="shared" si="502"/>
        <v>0</v>
      </c>
      <c r="DN222" s="239">
        <f t="shared" si="503"/>
        <v>0</v>
      </c>
      <c r="DO222" s="175"/>
      <c r="DP222" s="238">
        <f t="shared" si="504"/>
        <v>0</v>
      </c>
      <c r="DQ222" s="239">
        <f t="shared" si="505"/>
        <v>0</v>
      </c>
      <c r="DR222" s="175"/>
      <c r="DS222" s="238">
        <f t="shared" si="506"/>
        <v>0</v>
      </c>
      <c r="DT222" s="239">
        <f t="shared" si="507"/>
        <v>0</v>
      </c>
      <c r="DU222" s="175"/>
      <c r="DV222" s="238">
        <f t="shared" si="508"/>
        <v>0</v>
      </c>
      <c r="DW222" s="239">
        <f t="shared" si="509"/>
        <v>0</v>
      </c>
      <c r="DX222" s="175"/>
      <c r="DY222" s="238">
        <f t="shared" si="510"/>
        <v>0</v>
      </c>
      <c r="DZ222" s="239">
        <f t="shared" si="511"/>
        <v>0</v>
      </c>
      <c r="EA222" s="175"/>
      <c r="EB222" s="238">
        <f t="shared" si="512"/>
        <v>0</v>
      </c>
      <c r="EC222" s="239">
        <f t="shared" si="513"/>
        <v>0</v>
      </c>
      <c r="ED222" s="175"/>
      <c r="EE222" s="238">
        <f t="shared" si="514"/>
        <v>0</v>
      </c>
      <c r="EF222" s="239">
        <f t="shared" si="515"/>
        <v>0</v>
      </c>
      <c r="EG222" s="175"/>
      <c r="EH222" s="238">
        <f t="shared" si="516"/>
        <v>0</v>
      </c>
      <c r="EI222" s="239">
        <f t="shared" si="517"/>
        <v>0</v>
      </c>
      <c r="EJ222" s="175"/>
      <c r="EK222" s="238">
        <f t="shared" si="518"/>
        <v>0</v>
      </c>
      <c r="EL222" s="239">
        <f t="shared" si="519"/>
        <v>0</v>
      </c>
      <c r="EM222" s="175"/>
      <c r="EN222" s="238">
        <f t="shared" si="520"/>
        <v>0</v>
      </c>
      <c r="EO222" s="239">
        <f t="shared" si="521"/>
        <v>0</v>
      </c>
      <c r="EP222" s="175"/>
      <c r="EQ222" s="238">
        <f t="shared" si="522"/>
        <v>0</v>
      </c>
      <c r="ER222" s="239">
        <f t="shared" si="523"/>
        <v>0</v>
      </c>
      <c r="ES222" s="175"/>
      <c r="ET222" s="238">
        <f t="shared" si="524"/>
        <v>0</v>
      </c>
      <c r="EU222" s="239">
        <f t="shared" si="525"/>
        <v>0</v>
      </c>
      <c r="EV222" s="175"/>
      <c r="EW222" s="238">
        <f t="shared" si="526"/>
        <v>0</v>
      </c>
      <c r="EX222" s="239">
        <f t="shared" si="527"/>
        <v>0</v>
      </c>
      <c r="EY222" s="175"/>
      <c r="EZ222" s="238">
        <f t="shared" si="528"/>
        <v>0</v>
      </c>
      <c r="FA222" s="239">
        <f t="shared" si="529"/>
        <v>0</v>
      </c>
      <c r="FB222" s="175"/>
      <c r="FC222" s="238">
        <f t="shared" si="530"/>
        <v>0</v>
      </c>
      <c r="FD222" s="239">
        <f t="shared" si="531"/>
        <v>0</v>
      </c>
      <c r="FE222" s="175"/>
      <c r="FF222" s="238">
        <f t="shared" si="532"/>
        <v>0</v>
      </c>
      <c r="FG222" s="239">
        <f t="shared" si="533"/>
        <v>0</v>
      </c>
      <c r="FH222" s="175"/>
      <c r="FI222" s="238">
        <f t="shared" si="534"/>
        <v>0</v>
      </c>
      <c r="FJ222" s="239">
        <f t="shared" si="535"/>
        <v>0</v>
      </c>
      <c r="FK222" s="175"/>
      <c r="FL222" s="238">
        <f t="shared" si="536"/>
        <v>0</v>
      </c>
      <c r="FM222" s="239">
        <f t="shared" si="537"/>
        <v>0</v>
      </c>
      <c r="FN222" s="175"/>
      <c r="FO222" s="238">
        <f t="shared" si="538"/>
        <v>0</v>
      </c>
      <c r="FP222" s="239">
        <f t="shared" si="539"/>
        <v>0</v>
      </c>
      <c r="FQ222" s="175"/>
      <c r="FR222" s="238">
        <f t="shared" si="540"/>
        <v>0</v>
      </c>
      <c r="FS222" s="239">
        <f t="shared" si="541"/>
        <v>0</v>
      </c>
      <c r="FT222" s="175"/>
      <c r="FU222" s="238">
        <f t="shared" si="399"/>
        <v>0</v>
      </c>
      <c r="FV222" s="239">
        <f t="shared" si="400"/>
        <v>0</v>
      </c>
      <c r="FW222" s="175"/>
      <c r="FX222" s="238">
        <f t="shared" si="401"/>
        <v>0</v>
      </c>
      <c r="FY222" s="239">
        <f t="shared" si="402"/>
        <v>0</v>
      </c>
      <c r="FZ222" s="175"/>
      <c r="GA222" s="238">
        <f t="shared" si="403"/>
        <v>0</v>
      </c>
      <c r="GB222" s="239">
        <f t="shared" si="404"/>
        <v>0</v>
      </c>
      <c r="GC222" s="175"/>
      <c r="GD222" s="238">
        <f t="shared" si="405"/>
        <v>0</v>
      </c>
      <c r="GE222" s="239">
        <f t="shared" si="406"/>
        <v>0</v>
      </c>
      <c r="GF222" s="175"/>
      <c r="GG222" s="238">
        <f t="shared" si="407"/>
        <v>0</v>
      </c>
      <c r="GH222" s="239">
        <f t="shared" si="408"/>
        <v>0</v>
      </c>
      <c r="GI222" s="175"/>
      <c r="GJ222" s="238">
        <f t="shared" si="409"/>
        <v>0</v>
      </c>
      <c r="GK222" s="239">
        <f t="shared" si="410"/>
        <v>0</v>
      </c>
      <c r="GL222" s="175"/>
      <c r="GM222" s="238">
        <f t="shared" si="411"/>
        <v>0</v>
      </c>
      <c r="GN222" s="239">
        <f t="shared" si="412"/>
        <v>0</v>
      </c>
      <c r="GO222" s="175"/>
      <c r="GP222" s="238">
        <f t="shared" si="413"/>
        <v>0</v>
      </c>
      <c r="GQ222" s="239">
        <f t="shared" si="414"/>
        <v>0</v>
      </c>
      <c r="GR222" s="175"/>
      <c r="GS222" s="238">
        <f t="shared" si="415"/>
        <v>0</v>
      </c>
      <c r="GT222" s="239">
        <f t="shared" si="416"/>
        <v>0</v>
      </c>
      <c r="GU222" s="175"/>
      <c r="GV222" s="238">
        <f t="shared" si="417"/>
        <v>0</v>
      </c>
      <c r="GW222" s="239">
        <f t="shared" si="418"/>
        <v>0</v>
      </c>
      <c r="GX222" s="175"/>
      <c r="GY222" s="238">
        <f t="shared" si="419"/>
        <v>0</v>
      </c>
      <c r="GZ222" s="239">
        <f t="shared" si="420"/>
        <v>0</v>
      </c>
      <c r="HA222" s="175"/>
      <c r="HB222" s="238">
        <f t="shared" si="421"/>
        <v>0</v>
      </c>
      <c r="HC222" s="239">
        <f t="shared" si="422"/>
        <v>0</v>
      </c>
      <c r="HD222" s="175"/>
      <c r="HE222" s="238">
        <f t="shared" si="423"/>
        <v>0</v>
      </c>
      <c r="HF222" s="239">
        <f t="shared" si="424"/>
        <v>0</v>
      </c>
      <c r="HG222" s="175"/>
      <c r="HH222" s="238">
        <f t="shared" si="425"/>
        <v>0</v>
      </c>
      <c r="HI222" s="239">
        <f t="shared" si="426"/>
        <v>0</v>
      </c>
      <c r="HJ222" s="175"/>
      <c r="HK222" s="238">
        <f t="shared" si="427"/>
        <v>0</v>
      </c>
      <c r="HL222" s="239">
        <f t="shared" si="428"/>
        <v>0</v>
      </c>
      <c r="HM222" s="242">
        <f t="shared" si="542"/>
        <v>0</v>
      </c>
      <c r="HN222" s="108">
        <f t="shared" si="543"/>
        <v>0</v>
      </c>
    </row>
    <row r="223" spans="1:222" s="2" customFormat="1" hidden="1" x14ac:dyDescent="0.2">
      <c r="A223" s="173"/>
      <c r="B223" s="176"/>
      <c r="C223" s="370"/>
      <c r="D223" s="370"/>
      <c r="E223" s="370"/>
      <c r="F223" s="369"/>
      <c r="G223" s="177"/>
      <c r="H223" s="178"/>
      <c r="I223" s="39"/>
      <c r="J223" s="174">
        <f t="shared" si="431"/>
        <v>0</v>
      </c>
      <c r="K223" s="175"/>
      <c r="L223" s="238">
        <f t="shared" si="432"/>
        <v>0</v>
      </c>
      <c r="M223" s="239">
        <f t="shared" si="433"/>
        <v>0</v>
      </c>
      <c r="N223" s="175"/>
      <c r="O223" s="238">
        <f t="shared" si="434"/>
        <v>0</v>
      </c>
      <c r="P223" s="239">
        <f t="shared" si="435"/>
        <v>0</v>
      </c>
      <c r="Q223" s="175"/>
      <c r="R223" s="238">
        <f t="shared" si="436"/>
        <v>0</v>
      </c>
      <c r="S223" s="239">
        <f t="shared" si="437"/>
        <v>0</v>
      </c>
      <c r="T223" s="175"/>
      <c r="U223" s="238">
        <f t="shared" si="438"/>
        <v>0</v>
      </c>
      <c r="V223" s="239">
        <f t="shared" si="439"/>
        <v>0</v>
      </c>
      <c r="W223" s="175"/>
      <c r="X223" s="238">
        <f t="shared" si="440"/>
        <v>0</v>
      </c>
      <c r="Y223" s="239">
        <f t="shared" si="441"/>
        <v>0</v>
      </c>
      <c r="Z223" s="175"/>
      <c r="AA223" s="238">
        <f t="shared" si="442"/>
        <v>0</v>
      </c>
      <c r="AB223" s="239">
        <f t="shared" si="443"/>
        <v>0</v>
      </c>
      <c r="AC223" s="175"/>
      <c r="AD223" s="238">
        <f t="shared" si="444"/>
        <v>0</v>
      </c>
      <c r="AE223" s="239">
        <f t="shared" si="445"/>
        <v>0</v>
      </c>
      <c r="AF223" s="175"/>
      <c r="AG223" s="238">
        <f t="shared" si="446"/>
        <v>0</v>
      </c>
      <c r="AH223" s="239">
        <f t="shared" si="447"/>
        <v>0</v>
      </c>
      <c r="AI223" s="175"/>
      <c r="AJ223" s="238">
        <f t="shared" si="448"/>
        <v>0</v>
      </c>
      <c r="AK223" s="239">
        <f t="shared" si="449"/>
        <v>0</v>
      </c>
      <c r="AL223" s="175"/>
      <c r="AM223" s="238">
        <f t="shared" si="450"/>
        <v>0</v>
      </c>
      <c r="AN223" s="239">
        <f t="shared" si="451"/>
        <v>0</v>
      </c>
      <c r="AO223" s="175"/>
      <c r="AP223" s="238">
        <f t="shared" si="452"/>
        <v>0</v>
      </c>
      <c r="AQ223" s="239">
        <f t="shared" si="453"/>
        <v>0</v>
      </c>
      <c r="AR223" s="175"/>
      <c r="AS223" s="238">
        <f t="shared" si="454"/>
        <v>0</v>
      </c>
      <c r="AT223" s="239">
        <f t="shared" si="455"/>
        <v>0</v>
      </c>
      <c r="AU223" s="175"/>
      <c r="AV223" s="238">
        <f t="shared" si="456"/>
        <v>0</v>
      </c>
      <c r="AW223" s="239">
        <f t="shared" si="457"/>
        <v>0</v>
      </c>
      <c r="AX223" s="175"/>
      <c r="AY223" s="238">
        <f t="shared" si="458"/>
        <v>0</v>
      </c>
      <c r="AZ223" s="239">
        <f t="shared" si="459"/>
        <v>0</v>
      </c>
      <c r="BA223" s="175"/>
      <c r="BB223" s="238">
        <f t="shared" si="460"/>
        <v>0</v>
      </c>
      <c r="BC223" s="239">
        <f t="shared" si="461"/>
        <v>0</v>
      </c>
      <c r="BD223" s="175"/>
      <c r="BE223" s="238">
        <f t="shared" si="462"/>
        <v>0</v>
      </c>
      <c r="BF223" s="239">
        <f t="shared" si="463"/>
        <v>0</v>
      </c>
      <c r="BG223" s="175"/>
      <c r="BH223" s="238">
        <f t="shared" si="464"/>
        <v>0</v>
      </c>
      <c r="BI223" s="239">
        <f t="shared" si="465"/>
        <v>0</v>
      </c>
      <c r="BJ223" s="175"/>
      <c r="BK223" s="238">
        <f t="shared" si="466"/>
        <v>0</v>
      </c>
      <c r="BL223" s="239">
        <f t="shared" si="467"/>
        <v>0</v>
      </c>
      <c r="BM223" s="175"/>
      <c r="BN223" s="238">
        <f t="shared" si="468"/>
        <v>0</v>
      </c>
      <c r="BO223" s="239">
        <f t="shared" si="469"/>
        <v>0</v>
      </c>
      <c r="BP223" s="175"/>
      <c r="BQ223" s="238">
        <f t="shared" si="470"/>
        <v>0</v>
      </c>
      <c r="BR223" s="239">
        <f t="shared" si="471"/>
        <v>0</v>
      </c>
      <c r="BS223" s="175"/>
      <c r="BT223" s="238">
        <f t="shared" si="472"/>
        <v>0</v>
      </c>
      <c r="BU223" s="239">
        <f t="shared" si="473"/>
        <v>0</v>
      </c>
      <c r="BV223" s="175"/>
      <c r="BW223" s="238">
        <f t="shared" si="474"/>
        <v>0</v>
      </c>
      <c r="BX223" s="239">
        <f t="shared" si="475"/>
        <v>0</v>
      </c>
      <c r="BY223" s="175"/>
      <c r="BZ223" s="238">
        <f t="shared" si="476"/>
        <v>0</v>
      </c>
      <c r="CA223" s="239">
        <f t="shared" si="477"/>
        <v>0</v>
      </c>
      <c r="CB223" s="175"/>
      <c r="CC223" s="238">
        <f t="shared" si="478"/>
        <v>0</v>
      </c>
      <c r="CD223" s="239">
        <f t="shared" si="479"/>
        <v>0</v>
      </c>
      <c r="CE223" s="175"/>
      <c r="CF223" s="238">
        <f t="shared" si="480"/>
        <v>0</v>
      </c>
      <c r="CG223" s="239">
        <f t="shared" si="481"/>
        <v>0</v>
      </c>
      <c r="CH223" s="175"/>
      <c r="CI223" s="238">
        <f t="shared" si="482"/>
        <v>0</v>
      </c>
      <c r="CJ223" s="239">
        <f t="shared" si="483"/>
        <v>0</v>
      </c>
      <c r="CK223" s="175"/>
      <c r="CL223" s="238">
        <f t="shared" si="484"/>
        <v>0</v>
      </c>
      <c r="CM223" s="239">
        <f t="shared" si="485"/>
        <v>0</v>
      </c>
      <c r="CN223" s="175"/>
      <c r="CO223" s="238">
        <f t="shared" si="486"/>
        <v>0</v>
      </c>
      <c r="CP223" s="239">
        <f t="shared" si="487"/>
        <v>0</v>
      </c>
      <c r="CQ223" s="175"/>
      <c r="CR223" s="238">
        <f t="shared" si="488"/>
        <v>0</v>
      </c>
      <c r="CS223" s="239">
        <f t="shared" si="489"/>
        <v>0</v>
      </c>
      <c r="CT223" s="175"/>
      <c r="CU223" s="238">
        <f t="shared" si="490"/>
        <v>0</v>
      </c>
      <c r="CV223" s="239">
        <f t="shared" si="491"/>
        <v>0</v>
      </c>
      <c r="CW223" s="175"/>
      <c r="CX223" s="238">
        <f t="shared" si="492"/>
        <v>0</v>
      </c>
      <c r="CY223" s="239">
        <f t="shared" si="493"/>
        <v>0</v>
      </c>
      <c r="CZ223" s="175"/>
      <c r="DA223" s="238">
        <f t="shared" si="494"/>
        <v>0</v>
      </c>
      <c r="DB223" s="239">
        <f t="shared" si="495"/>
        <v>0</v>
      </c>
      <c r="DC223" s="175"/>
      <c r="DD223" s="238">
        <f t="shared" si="496"/>
        <v>0</v>
      </c>
      <c r="DE223" s="239">
        <f t="shared" si="497"/>
        <v>0</v>
      </c>
      <c r="DF223" s="175"/>
      <c r="DG223" s="238">
        <f t="shared" si="498"/>
        <v>0</v>
      </c>
      <c r="DH223" s="239">
        <f t="shared" si="499"/>
        <v>0</v>
      </c>
      <c r="DI223" s="175"/>
      <c r="DJ223" s="238">
        <f t="shared" si="500"/>
        <v>0</v>
      </c>
      <c r="DK223" s="239">
        <f t="shared" si="501"/>
        <v>0</v>
      </c>
      <c r="DL223" s="175"/>
      <c r="DM223" s="238">
        <f t="shared" si="502"/>
        <v>0</v>
      </c>
      <c r="DN223" s="239">
        <f t="shared" si="503"/>
        <v>0</v>
      </c>
      <c r="DO223" s="175"/>
      <c r="DP223" s="238">
        <f t="shared" si="504"/>
        <v>0</v>
      </c>
      <c r="DQ223" s="239">
        <f t="shared" si="505"/>
        <v>0</v>
      </c>
      <c r="DR223" s="175"/>
      <c r="DS223" s="238">
        <f t="shared" si="506"/>
        <v>0</v>
      </c>
      <c r="DT223" s="239">
        <f t="shared" si="507"/>
        <v>0</v>
      </c>
      <c r="DU223" s="175"/>
      <c r="DV223" s="238">
        <f t="shared" si="508"/>
        <v>0</v>
      </c>
      <c r="DW223" s="239">
        <f t="shared" si="509"/>
        <v>0</v>
      </c>
      <c r="DX223" s="175"/>
      <c r="DY223" s="238">
        <f t="shared" si="510"/>
        <v>0</v>
      </c>
      <c r="DZ223" s="239">
        <f t="shared" si="511"/>
        <v>0</v>
      </c>
      <c r="EA223" s="175"/>
      <c r="EB223" s="238">
        <f t="shared" si="512"/>
        <v>0</v>
      </c>
      <c r="EC223" s="239">
        <f t="shared" si="513"/>
        <v>0</v>
      </c>
      <c r="ED223" s="175"/>
      <c r="EE223" s="238">
        <f t="shared" si="514"/>
        <v>0</v>
      </c>
      <c r="EF223" s="239">
        <f t="shared" si="515"/>
        <v>0</v>
      </c>
      <c r="EG223" s="175"/>
      <c r="EH223" s="238">
        <f t="shared" si="516"/>
        <v>0</v>
      </c>
      <c r="EI223" s="239">
        <f t="shared" si="517"/>
        <v>0</v>
      </c>
      <c r="EJ223" s="175"/>
      <c r="EK223" s="238">
        <f t="shared" si="518"/>
        <v>0</v>
      </c>
      <c r="EL223" s="239">
        <f t="shared" si="519"/>
        <v>0</v>
      </c>
      <c r="EM223" s="175"/>
      <c r="EN223" s="238">
        <f t="shared" si="520"/>
        <v>0</v>
      </c>
      <c r="EO223" s="239">
        <f t="shared" si="521"/>
        <v>0</v>
      </c>
      <c r="EP223" s="175"/>
      <c r="EQ223" s="238">
        <f t="shared" si="522"/>
        <v>0</v>
      </c>
      <c r="ER223" s="239">
        <f t="shared" si="523"/>
        <v>0</v>
      </c>
      <c r="ES223" s="175"/>
      <c r="ET223" s="238">
        <f t="shared" si="524"/>
        <v>0</v>
      </c>
      <c r="EU223" s="239">
        <f t="shared" si="525"/>
        <v>0</v>
      </c>
      <c r="EV223" s="175"/>
      <c r="EW223" s="238">
        <f t="shared" si="526"/>
        <v>0</v>
      </c>
      <c r="EX223" s="239">
        <f t="shared" si="527"/>
        <v>0</v>
      </c>
      <c r="EY223" s="175"/>
      <c r="EZ223" s="238">
        <f t="shared" si="528"/>
        <v>0</v>
      </c>
      <c r="FA223" s="239">
        <f t="shared" si="529"/>
        <v>0</v>
      </c>
      <c r="FB223" s="175"/>
      <c r="FC223" s="238">
        <f t="shared" si="530"/>
        <v>0</v>
      </c>
      <c r="FD223" s="239">
        <f t="shared" si="531"/>
        <v>0</v>
      </c>
      <c r="FE223" s="175"/>
      <c r="FF223" s="238">
        <f t="shared" si="532"/>
        <v>0</v>
      </c>
      <c r="FG223" s="239">
        <f t="shared" si="533"/>
        <v>0</v>
      </c>
      <c r="FH223" s="175"/>
      <c r="FI223" s="238">
        <f t="shared" si="534"/>
        <v>0</v>
      </c>
      <c r="FJ223" s="239">
        <f t="shared" si="535"/>
        <v>0</v>
      </c>
      <c r="FK223" s="175"/>
      <c r="FL223" s="238">
        <f t="shared" si="536"/>
        <v>0</v>
      </c>
      <c r="FM223" s="239">
        <f t="shared" si="537"/>
        <v>0</v>
      </c>
      <c r="FN223" s="175"/>
      <c r="FO223" s="238">
        <f t="shared" si="538"/>
        <v>0</v>
      </c>
      <c r="FP223" s="239">
        <f t="shared" si="539"/>
        <v>0</v>
      </c>
      <c r="FQ223" s="175"/>
      <c r="FR223" s="238">
        <f t="shared" si="540"/>
        <v>0</v>
      </c>
      <c r="FS223" s="239">
        <f t="shared" si="541"/>
        <v>0</v>
      </c>
      <c r="FT223" s="175"/>
      <c r="FU223" s="238">
        <f t="shared" si="399"/>
        <v>0</v>
      </c>
      <c r="FV223" s="239">
        <f t="shared" si="400"/>
        <v>0</v>
      </c>
      <c r="FW223" s="175"/>
      <c r="FX223" s="238">
        <f t="shared" si="401"/>
        <v>0</v>
      </c>
      <c r="FY223" s="239">
        <f t="shared" si="402"/>
        <v>0</v>
      </c>
      <c r="FZ223" s="175"/>
      <c r="GA223" s="238">
        <f t="shared" si="403"/>
        <v>0</v>
      </c>
      <c r="GB223" s="239">
        <f t="shared" si="404"/>
        <v>0</v>
      </c>
      <c r="GC223" s="175"/>
      <c r="GD223" s="238">
        <f t="shared" si="405"/>
        <v>0</v>
      </c>
      <c r="GE223" s="239">
        <f t="shared" si="406"/>
        <v>0</v>
      </c>
      <c r="GF223" s="175"/>
      <c r="GG223" s="238">
        <f t="shared" si="407"/>
        <v>0</v>
      </c>
      <c r="GH223" s="239">
        <f t="shared" si="408"/>
        <v>0</v>
      </c>
      <c r="GI223" s="175"/>
      <c r="GJ223" s="238">
        <f t="shared" si="409"/>
        <v>0</v>
      </c>
      <c r="GK223" s="239">
        <f t="shared" si="410"/>
        <v>0</v>
      </c>
      <c r="GL223" s="175"/>
      <c r="GM223" s="238">
        <f t="shared" si="411"/>
        <v>0</v>
      </c>
      <c r="GN223" s="239">
        <f t="shared" si="412"/>
        <v>0</v>
      </c>
      <c r="GO223" s="175"/>
      <c r="GP223" s="238">
        <f t="shared" si="413"/>
        <v>0</v>
      </c>
      <c r="GQ223" s="239">
        <f t="shared" si="414"/>
        <v>0</v>
      </c>
      <c r="GR223" s="175"/>
      <c r="GS223" s="238">
        <f t="shared" si="415"/>
        <v>0</v>
      </c>
      <c r="GT223" s="239">
        <f t="shared" si="416"/>
        <v>0</v>
      </c>
      <c r="GU223" s="175"/>
      <c r="GV223" s="238">
        <f t="shared" si="417"/>
        <v>0</v>
      </c>
      <c r="GW223" s="239">
        <f t="shared" si="418"/>
        <v>0</v>
      </c>
      <c r="GX223" s="175"/>
      <c r="GY223" s="238">
        <f t="shared" si="419"/>
        <v>0</v>
      </c>
      <c r="GZ223" s="239">
        <f t="shared" si="420"/>
        <v>0</v>
      </c>
      <c r="HA223" s="175"/>
      <c r="HB223" s="238">
        <f t="shared" si="421"/>
        <v>0</v>
      </c>
      <c r="HC223" s="239">
        <f t="shared" si="422"/>
        <v>0</v>
      </c>
      <c r="HD223" s="175"/>
      <c r="HE223" s="238">
        <f t="shared" si="423"/>
        <v>0</v>
      </c>
      <c r="HF223" s="239">
        <f t="shared" si="424"/>
        <v>0</v>
      </c>
      <c r="HG223" s="175"/>
      <c r="HH223" s="238">
        <f t="shared" si="425"/>
        <v>0</v>
      </c>
      <c r="HI223" s="239">
        <f t="shared" si="426"/>
        <v>0</v>
      </c>
      <c r="HJ223" s="175"/>
      <c r="HK223" s="238">
        <f t="shared" si="427"/>
        <v>0</v>
      </c>
      <c r="HL223" s="239">
        <f t="shared" si="428"/>
        <v>0</v>
      </c>
      <c r="HM223" s="242">
        <f t="shared" si="542"/>
        <v>0</v>
      </c>
      <c r="HN223" s="108">
        <f t="shared" si="543"/>
        <v>0</v>
      </c>
    </row>
    <row r="224" spans="1:222" s="2" customFormat="1" hidden="1" x14ac:dyDescent="0.2">
      <c r="A224" s="173"/>
      <c r="B224" s="176"/>
      <c r="C224" s="370"/>
      <c r="D224" s="370"/>
      <c r="E224" s="370"/>
      <c r="F224" s="369"/>
      <c r="G224" s="177"/>
      <c r="H224" s="178"/>
      <c r="I224" s="39"/>
      <c r="J224" s="174">
        <f t="shared" si="431"/>
        <v>0</v>
      </c>
      <c r="K224" s="175"/>
      <c r="L224" s="238">
        <f t="shared" si="432"/>
        <v>0</v>
      </c>
      <c r="M224" s="239">
        <f t="shared" si="433"/>
        <v>0</v>
      </c>
      <c r="N224" s="175"/>
      <c r="O224" s="238">
        <f t="shared" si="434"/>
        <v>0</v>
      </c>
      <c r="P224" s="239">
        <f t="shared" si="435"/>
        <v>0</v>
      </c>
      <c r="Q224" s="175"/>
      <c r="R224" s="238">
        <f t="shared" si="436"/>
        <v>0</v>
      </c>
      <c r="S224" s="239">
        <f t="shared" si="437"/>
        <v>0</v>
      </c>
      <c r="T224" s="175"/>
      <c r="U224" s="238">
        <f t="shared" si="438"/>
        <v>0</v>
      </c>
      <c r="V224" s="239">
        <f t="shared" si="439"/>
        <v>0</v>
      </c>
      <c r="W224" s="175"/>
      <c r="X224" s="238">
        <f t="shared" si="440"/>
        <v>0</v>
      </c>
      <c r="Y224" s="239">
        <f t="shared" si="441"/>
        <v>0</v>
      </c>
      <c r="Z224" s="175"/>
      <c r="AA224" s="238">
        <f t="shared" si="442"/>
        <v>0</v>
      </c>
      <c r="AB224" s="239">
        <f t="shared" si="443"/>
        <v>0</v>
      </c>
      <c r="AC224" s="175"/>
      <c r="AD224" s="238">
        <f t="shared" si="444"/>
        <v>0</v>
      </c>
      <c r="AE224" s="239">
        <f t="shared" si="445"/>
        <v>0</v>
      </c>
      <c r="AF224" s="175"/>
      <c r="AG224" s="238">
        <f t="shared" si="446"/>
        <v>0</v>
      </c>
      <c r="AH224" s="239">
        <f t="shared" si="447"/>
        <v>0</v>
      </c>
      <c r="AI224" s="175"/>
      <c r="AJ224" s="238">
        <f t="shared" si="448"/>
        <v>0</v>
      </c>
      <c r="AK224" s="239">
        <f t="shared" si="449"/>
        <v>0</v>
      </c>
      <c r="AL224" s="175"/>
      <c r="AM224" s="238">
        <f t="shared" si="450"/>
        <v>0</v>
      </c>
      <c r="AN224" s="239">
        <f t="shared" si="451"/>
        <v>0</v>
      </c>
      <c r="AO224" s="175"/>
      <c r="AP224" s="238">
        <f t="shared" si="452"/>
        <v>0</v>
      </c>
      <c r="AQ224" s="239">
        <f t="shared" si="453"/>
        <v>0</v>
      </c>
      <c r="AR224" s="175"/>
      <c r="AS224" s="238">
        <f t="shared" si="454"/>
        <v>0</v>
      </c>
      <c r="AT224" s="239">
        <f t="shared" si="455"/>
        <v>0</v>
      </c>
      <c r="AU224" s="175"/>
      <c r="AV224" s="238">
        <f t="shared" si="456"/>
        <v>0</v>
      </c>
      <c r="AW224" s="239">
        <f t="shared" si="457"/>
        <v>0</v>
      </c>
      <c r="AX224" s="175"/>
      <c r="AY224" s="238">
        <f t="shared" si="458"/>
        <v>0</v>
      </c>
      <c r="AZ224" s="239">
        <f t="shared" si="459"/>
        <v>0</v>
      </c>
      <c r="BA224" s="175"/>
      <c r="BB224" s="238">
        <f t="shared" si="460"/>
        <v>0</v>
      </c>
      <c r="BC224" s="239">
        <f t="shared" si="461"/>
        <v>0</v>
      </c>
      <c r="BD224" s="175"/>
      <c r="BE224" s="238">
        <f t="shared" si="462"/>
        <v>0</v>
      </c>
      <c r="BF224" s="239">
        <f t="shared" si="463"/>
        <v>0</v>
      </c>
      <c r="BG224" s="175"/>
      <c r="BH224" s="238">
        <f t="shared" si="464"/>
        <v>0</v>
      </c>
      <c r="BI224" s="239">
        <f t="shared" si="465"/>
        <v>0</v>
      </c>
      <c r="BJ224" s="175"/>
      <c r="BK224" s="238">
        <f t="shared" si="466"/>
        <v>0</v>
      </c>
      <c r="BL224" s="239">
        <f t="shared" si="467"/>
        <v>0</v>
      </c>
      <c r="BM224" s="175"/>
      <c r="BN224" s="238">
        <f t="shared" si="468"/>
        <v>0</v>
      </c>
      <c r="BO224" s="239">
        <f t="shared" si="469"/>
        <v>0</v>
      </c>
      <c r="BP224" s="175"/>
      <c r="BQ224" s="238">
        <f t="shared" si="470"/>
        <v>0</v>
      </c>
      <c r="BR224" s="239">
        <f t="shared" si="471"/>
        <v>0</v>
      </c>
      <c r="BS224" s="175"/>
      <c r="BT224" s="238">
        <f t="shared" si="472"/>
        <v>0</v>
      </c>
      <c r="BU224" s="239">
        <f t="shared" si="473"/>
        <v>0</v>
      </c>
      <c r="BV224" s="175"/>
      <c r="BW224" s="238">
        <f t="shared" si="474"/>
        <v>0</v>
      </c>
      <c r="BX224" s="239">
        <f t="shared" si="475"/>
        <v>0</v>
      </c>
      <c r="BY224" s="175"/>
      <c r="BZ224" s="238">
        <f t="shared" si="476"/>
        <v>0</v>
      </c>
      <c r="CA224" s="239">
        <f t="shared" si="477"/>
        <v>0</v>
      </c>
      <c r="CB224" s="175"/>
      <c r="CC224" s="238">
        <f t="shared" si="478"/>
        <v>0</v>
      </c>
      <c r="CD224" s="239">
        <f t="shared" si="479"/>
        <v>0</v>
      </c>
      <c r="CE224" s="175"/>
      <c r="CF224" s="238">
        <f t="shared" si="480"/>
        <v>0</v>
      </c>
      <c r="CG224" s="239">
        <f t="shared" si="481"/>
        <v>0</v>
      </c>
      <c r="CH224" s="175"/>
      <c r="CI224" s="238">
        <f t="shared" si="482"/>
        <v>0</v>
      </c>
      <c r="CJ224" s="239">
        <f t="shared" si="483"/>
        <v>0</v>
      </c>
      <c r="CK224" s="175"/>
      <c r="CL224" s="238">
        <f t="shared" si="484"/>
        <v>0</v>
      </c>
      <c r="CM224" s="239">
        <f t="shared" si="485"/>
        <v>0</v>
      </c>
      <c r="CN224" s="175"/>
      <c r="CO224" s="238">
        <f t="shared" si="486"/>
        <v>0</v>
      </c>
      <c r="CP224" s="239">
        <f t="shared" si="487"/>
        <v>0</v>
      </c>
      <c r="CQ224" s="175"/>
      <c r="CR224" s="238">
        <f t="shared" si="488"/>
        <v>0</v>
      </c>
      <c r="CS224" s="239">
        <f t="shared" si="489"/>
        <v>0</v>
      </c>
      <c r="CT224" s="175"/>
      <c r="CU224" s="238">
        <f t="shared" si="490"/>
        <v>0</v>
      </c>
      <c r="CV224" s="239">
        <f t="shared" si="491"/>
        <v>0</v>
      </c>
      <c r="CW224" s="175"/>
      <c r="CX224" s="238">
        <f t="shared" si="492"/>
        <v>0</v>
      </c>
      <c r="CY224" s="239">
        <f t="shared" si="493"/>
        <v>0</v>
      </c>
      <c r="CZ224" s="175"/>
      <c r="DA224" s="238">
        <f t="shared" si="494"/>
        <v>0</v>
      </c>
      <c r="DB224" s="239">
        <f t="shared" si="495"/>
        <v>0</v>
      </c>
      <c r="DC224" s="175"/>
      <c r="DD224" s="238">
        <f t="shared" si="496"/>
        <v>0</v>
      </c>
      <c r="DE224" s="239">
        <f t="shared" si="497"/>
        <v>0</v>
      </c>
      <c r="DF224" s="175"/>
      <c r="DG224" s="238">
        <f t="shared" si="498"/>
        <v>0</v>
      </c>
      <c r="DH224" s="239">
        <f t="shared" si="499"/>
        <v>0</v>
      </c>
      <c r="DI224" s="175"/>
      <c r="DJ224" s="238">
        <f t="shared" si="500"/>
        <v>0</v>
      </c>
      <c r="DK224" s="239">
        <f t="shared" si="501"/>
        <v>0</v>
      </c>
      <c r="DL224" s="175"/>
      <c r="DM224" s="238">
        <f t="shared" si="502"/>
        <v>0</v>
      </c>
      <c r="DN224" s="239">
        <f t="shared" si="503"/>
        <v>0</v>
      </c>
      <c r="DO224" s="175"/>
      <c r="DP224" s="238">
        <f t="shared" si="504"/>
        <v>0</v>
      </c>
      <c r="DQ224" s="239">
        <f t="shared" si="505"/>
        <v>0</v>
      </c>
      <c r="DR224" s="175"/>
      <c r="DS224" s="238">
        <f t="shared" si="506"/>
        <v>0</v>
      </c>
      <c r="DT224" s="239">
        <f t="shared" si="507"/>
        <v>0</v>
      </c>
      <c r="DU224" s="175"/>
      <c r="DV224" s="238">
        <f t="shared" si="508"/>
        <v>0</v>
      </c>
      <c r="DW224" s="239">
        <f t="shared" si="509"/>
        <v>0</v>
      </c>
      <c r="DX224" s="175"/>
      <c r="DY224" s="238">
        <f t="shared" si="510"/>
        <v>0</v>
      </c>
      <c r="DZ224" s="239">
        <f t="shared" si="511"/>
        <v>0</v>
      </c>
      <c r="EA224" s="175"/>
      <c r="EB224" s="238">
        <f t="shared" si="512"/>
        <v>0</v>
      </c>
      <c r="EC224" s="239">
        <f t="shared" si="513"/>
        <v>0</v>
      </c>
      <c r="ED224" s="175"/>
      <c r="EE224" s="238">
        <f t="shared" si="514"/>
        <v>0</v>
      </c>
      <c r="EF224" s="239">
        <f t="shared" si="515"/>
        <v>0</v>
      </c>
      <c r="EG224" s="175"/>
      <c r="EH224" s="238">
        <f t="shared" si="516"/>
        <v>0</v>
      </c>
      <c r="EI224" s="239">
        <f t="shared" si="517"/>
        <v>0</v>
      </c>
      <c r="EJ224" s="175"/>
      <c r="EK224" s="238">
        <f t="shared" si="518"/>
        <v>0</v>
      </c>
      <c r="EL224" s="239">
        <f t="shared" si="519"/>
        <v>0</v>
      </c>
      <c r="EM224" s="175"/>
      <c r="EN224" s="238">
        <f t="shared" si="520"/>
        <v>0</v>
      </c>
      <c r="EO224" s="239">
        <f t="shared" si="521"/>
        <v>0</v>
      </c>
      <c r="EP224" s="175"/>
      <c r="EQ224" s="238">
        <f t="shared" si="522"/>
        <v>0</v>
      </c>
      <c r="ER224" s="239">
        <f t="shared" si="523"/>
        <v>0</v>
      </c>
      <c r="ES224" s="175"/>
      <c r="ET224" s="238">
        <f t="shared" si="524"/>
        <v>0</v>
      </c>
      <c r="EU224" s="239">
        <f t="shared" si="525"/>
        <v>0</v>
      </c>
      <c r="EV224" s="175"/>
      <c r="EW224" s="238">
        <f t="shared" si="526"/>
        <v>0</v>
      </c>
      <c r="EX224" s="239">
        <f t="shared" si="527"/>
        <v>0</v>
      </c>
      <c r="EY224" s="175"/>
      <c r="EZ224" s="238">
        <f t="shared" si="528"/>
        <v>0</v>
      </c>
      <c r="FA224" s="239">
        <f t="shared" si="529"/>
        <v>0</v>
      </c>
      <c r="FB224" s="175"/>
      <c r="FC224" s="238">
        <f t="shared" si="530"/>
        <v>0</v>
      </c>
      <c r="FD224" s="239">
        <f t="shared" si="531"/>
        <v>0</v>
      </c>
      <c r="FE224" s="175"/>
      <c r="FF224" s="238">
        <f t="shared" si="532"/>
        <v>0</v>
      </c>
      <c r="FG224" s="239">
        <f t="shared" si="533"/>
        <v>0</v>
      </c>
      <c r="FH224" s="175"/>
      <c r="FI224" s="238">
        <f t="shared" si="534"/>
        <v>0</v>
      </c>
      <c r="FJ224" s="239">
        <f t="shared" si="535"/>
        <v>0</v>
      </c>
      <c r="FK224" s="175"/>
      <c r="FL224" s="238">
        <f t="shared" si="536"/>
        <v>0</v>
      </c>
      <c r="FM224" s="239">
        <f t="shared" si="537"/>
        <v>0</v>
      </c>
      <c r="FN224" s="175"/>
      <c r="FO224" s="238">
        <f t="shared" si="538"/>
        <v>0</v>
      </c>
      <c r="FP224" s="239">
        <f t="shared" si="539"/>
        <v>0</v>
      </c>
      <c r="FQ224" s="175"/>
      <c r="FR224" s="238">
        <f t="shared" si="540"/>
        <v>0</v>
      </c>
      <c r="FS224" s="239">
        <f t="shared" si="541"/>
        <v>0</v>
      </c>
      <c r="FT224" s="175"/>
      <c r="FU224" s="238">
        <f t="shared" si="399"/>
        <v>0</v>
      </c>
      <c r="FV224" s="239">
        <f t="shared" si="400"/>
        <v>0</v>
      </c>
      <c r="FW224" s="175"/>
      <c r="FX224" s="238">
        <f t="shared" si="401"/>
        <v>0</v>
      </c>
      <c r="FY224" s="239">
        <f t="shared" si="402"/>
        <v>0</v>
      </c>
      <c r="FZ224" s="175"/>
      <c r="GA224" s="238">
        <f t="shared" si="403"/>
        <v>0</v>
      </c>
      <c r="GB224" s="239">
        <f t="shared" si="404"/>
        <v>0</v>
      </c>
      <c r="GC224" s="175"/>
      <c r="GD224" s="238">
        <f t="shared" si="405"/>
        <v>0</v>
      </c>
      <c r="GE224" s="239">
        <f t="shared" si="406"/>
        <v>0</v>
      </c>
      <c r="GF224" s="175"/>
      <c r="GG224" s="238">
        <f t="shared" si="407"/>
        <v>0</v>
      </c>
      <c r="GH224" s="239">
        <f t="shared" si="408"/>
        <v>0</v>
      </c>
      <c r="GI224" s="175"/>
      <c r="GJ224" s="238">
        <f t="shared" si="409"/>
        <v>0</v>
      </c>
      <c r="GK224" s="239">
        <f t="shared" si="410"/>
        <v>0</v>
      </c>
      <c r="GL224" s="175"/>
      <c r="GM224" s="238">
        <f t="shared" si="411"/>
        <v>0</v>
      </c>
      <c r="GN224" s="239">
        <f t="shared" si="412"/>
        <v>0</v>
      </c>
      <c r="GO224" s="175"/>
      <c r="GP224" s="238">
        <f t="shared" si="413"/>
        <v>0</v>
      </c>
      <c r="GQ224" s="239">
        <f t="shared" si="414"/>
        <v>0</v>
      </c>
      <c r="GR224" s="175"/>
      <c r="GS224" s="238">
        <f t="shared" si="415"/>
        <v>0</v>
      </c>
      <c r="GT224" s="239">
        <f t="shared" si="416"/>
        <v>0</v>
      </c>
      <c r="GU224" s="175"/>
      <c r="GV224" s="238">
        <f t="shared" si="417"/>
        <v>0</v>
      </c>
      <c r="GW224" s="239">
        <f t="shared" si="418"/>
        <v>0</v>
      </c>
      <c r="GX224" s="175"/>
      <c r="GY224" s="238">
        <f t="shared" si="419"/>
        <v>0</v>
      </c>
      <c r="GZ224" s="239">
        <f t="shared" si="420"/>
        <v>0</v>
      </c>
      <c r="HA224" s="175"/>
      <c r="HB224" s="238">
        <f t="shared" si="421"/>
        <v>0</v>
      </c>
      <c r="HC224" s="239">
        <f t="shared" si="422"/>
        <v>0</v>
      </c>
      <c r="HD224" s="175"/>
      <c r="HE224" s="238">
        <f t="shared" si="423"/>
        <v>0</v>
      </c>
      <c r="HF224" s="239">
        <f t="shared" si="424"/>
        <v>0</v>
      </c>
      <c r="HG224" s="175"/>
      <c r="HH224" s="238">
        <f t="shared" si="425"/>
        <v>0</v>
      </c>
      <c r="HI224" s="239">
        <f t="shared" si="426"/>
        <v>0</v>
      </c>
      <c r="HJ224" s="175"/>
      <c r="HK224" s="238">
        <f t="shared" si="427"/>
        <v>0</v>
      </c>
      <c r="HL224" s="239">
        <f t="shared" si="428"/>
        <v>0</v>
      </c>
      <c r="HM224" s="242">
        <f t="shared" si="542"/>
        <v>0</v>
      </c>
      <c r="HN224" s="108">
        <f t="shared" si="543"/>
        <v>0</v>
      </c>
    </row>
    <row r="225" spans="1:222" s="2" customFormat="1" hidden="1" x14ac:dyDescent="0.2">
      <c r="A225" s="173"/>
      <c r="B225" s="176"/>
      <c r="C225" s="370"/>
      <c r="D225" s="370"/>
      <c r="E225" s="370"/>
      <c r="F225" s="369"/>
      <c r="G225" s="177"/>
      <c r="H225" s="178"/>
      <c r="I225" s="39"/>
      <c r="J225" s="174">
        <f t="shared" si="431"/>
        <v>0</v>
      </c>
      <c r="K225" s="175"/>
      <c r="L225" s="238">
        <f t="shared" si="432"/>
        <v>0</v>
      </c>
      <c r="M225" s="239">
        <f t="shared" si="433"/>
        <v>0</v>
      </c>
      <c r="N225" s="175"/>
      <c r="O225" s="238">
        <f t="shared" si="434"/>
        <v>0</v>
      </c>
      <c r="P225" s="239">
        <f t="shared" si="435"/>
        <v>0</v>
      </c>
      <c r="Q225" s="175"/>
      <c r="R225" s="238">
        <f t="shared" si="436"/>
        <v>0</v>
      </c>
      <c r="S225" s="239">
        <f t="shared" si="437"/>
        <v>0</v>
      </c>
      <c r="T225" s="175"/>
      <c r="U225" s="238">
        <f t="shared" si="438"/>
        <v>0</v>
      </c>
      <c r="V225" s="239">
        <f t="shared" si="439"/>
        <v>0</v>
      </c>
      <c r="W225" s="175"/>
      <c r="X225" s="238">
        <f t="shared" si="440"/>
        <v>0</v>
      </c>
      <c r="Y225" s="239">
        <f t="shared" si="441"/>
        <v>0</v>
      </c>
      <c r="Z225" s="175"/>
      <c r="AA225" s="238">
        <f t="shared" si="442"/>
        <v>0</v>
      </c>
      <c r="AB225" s="239">
        <f t="shared" si="443"/>
        <v>0</v>
      </c>
      <c r="AC225" s="175"/>
      <c r="AD225" s="238">
        <f t="shared" si="444"/>
        <v>0</v>
      </c>
      <c r="AE225" s="239">
        <f t="shared" si="445"/>
        <v>0</v>
      </c>
      <c r="AF225" s="175"/>
      <c r="AG225" s="238">
        <f t="shared" si="446"/>
        <v>0</v>
      </c>
      <c r="AH225" s="239">
        <f t="shared" si="447"/>
        <v>0</v>
      </c>
      <c r="AI225" s="175"/>
      <c r="AJ225" s="238">
        <f t="shared" si="448"/>
        <v>0</v>
      </c>
      <c r="AK225" s="239">
        <f t="shared" si="449"/>
        <v>0</v>
      </c>
      <c r="AL225" s="175"/>
      <c r="AM225" s="238">
        <f t="shared" si="450"/>
        <v>0</v>
      </c>
      <c r="AN225" s="239">
        <f t="shared" si="451"/>
        <v>0</v>
      </c>
      <c r="AO225" s="175"/>
      <c r="AP225" s="238">
        <f t="shared" si="452"/>
        <v>0</v>
      </c>
      <c r="AQ225" s="239">
        <f t="shared" si="453"/>
        <v>0</v>
      </c>
      <c r="AR225" s="175"/>
      <c r="AS225" s="238">
        <f t="shared" si="454"/>
        <v>0</v>
      </c>
      <c r="AT225" s="239">
        <f t="shared" si="455"/>
        <v>0</v>
      </c>
      <c r="AU225" s="175"/>
      <c r="AV225" s="238">
        <f t="shared" si="456"/>
        <v>0</v>
      </c>
      <c r="AW225" s="239">
        <f t="shared" si="457"/>
        <v>0</v>
      </c>
      <c r="AX225" s="175"/>
      <c r="AY225" s="238">
        <f t="shared" si="458"/>
        <v>0</v>
      </c>
      <c r="AZ225" s="239">
        <f t="shared" si="459"/>
        <v>0</v>
      </c>
      <c r="BA225" s="175"/>
      <c r="BB225" s="238">
        <f t="shared" si="460"/>
        <v>0</v>
      </c>
      <c r="BC225" s="239">
        <f t="shared" si="461"/>
        <v>0</v>
      </c>
      <c r="BD225" s="175"/>
      <c r="BE225" s="238">
        <f t="shared" si="462"/>
        <v>0</v>
      </c>
      <c r="BF225" s="239">
        <f t="shared" si="463"/>
        <v>0</v>
      </c>
      <c r="BG225" s="175"/>
      <c r="BH225" s="238">
        <f t="shared" si="464"/>
        <v>0</v>
      </c>
      <c r="BI225" s="239">
        <f t="shared" si="465"/>
        <v>0</v>
      </c>
      <c r="BJ225" s="175"/>
      <c r="BK225" s="238">
        <f t="shared" si="466"/>
        <v>0</v>
      </c>
      <c r="BL225" s="239">
        <f t="shared" si="467"/>
        <v>0</v>
      </c>
      <c r="BM225" s="175"/>
      <c r="BN225" s="238">
        <f t="shared" si="468"/>
        <v>0</v>
      </c>
      <c r="BO225" s="239">
        <f t="shared" si="469"/>
        <v>0</v>
      </c>
      <c r="BP225" s="175"/>
      <c r="BQ225" s="238">
        <f t="shared" si="470"/>
        <v>0</v>
      </c>
      <c r="BR225" s="239">
        <f t="shared" si="471"/>
        <v>0</v>
      </c>
      <c r="BS225" s="175"/>
      <c r="BT225" s="238">
        <f t="shared" si="472"/>
        <v>0</v>
      </c>
      <c r="BU225" s="239">
        <f t="shared" si="473"/>
        <v>0</v>
      </c>
      <c r="BV225" s="175"/>
      <c r="BW225" s="238">
        <f t="shared" si="474"/>
        <v>0</v>
      </c>
      <c r="BX225" s="239">
        <f t="shared" si="475"/>
        <v>0</v>
      </c>
      <c r="BY225" s="175"/>
      <c r="BZ225" s="238">
        <f t="shared" si="476"/>
        <v>0</v>
      </c>
      <c r="CA225" s="239">
        <f t="shared" si="477"/>
        <v>0</v>
      </c>
      <c r="CB225" s="175"/>
      <c r="CC225" s="238">
        <f t="shared" si="478"/>
        <v>0</v>
      </c>
      <c r="CD225" s="239">
        <f t="shared" si="479"/>
        <v>0</v>
      </c>
      <c r="CE225" s="175"/>
      <c r="CF225" s="238">
        <f t="shared" si="480"/>
        <v>0</v>
      </c>
      <c r="CG225" s="239">
        <f t="shared" si="481"/>
        <v>0</v>
      </c>
      <c r="CH225" s="175"/>
      <c r="CI225" s="238">
        <f t="shared" si="482"/>
        <v>0</v>
      </c>
      <c r="CJ225" s="239">
        <f t="shared" si="483"/>
        <v>0</v>
      </c>
      <c r="CK225" s="175"/>
      <c r="CL225" s="238">
        <f t="shared" si="484"/>
        <v>0</v>
      </c>
      <c r="CM225" s="239">
        <f t="shared" si="485"/>
        <v>0</v>
      </c>
      <c r="CN225" s="175"/>
      <c r="CO225" s="238">
        <f t="shared" si="486"/>
        <v>0</v>
      </c>
      <c r="CP225" s="239">
        <f t="shared" si="487"/>
        <v>0</v>
      </c>
      <c r="CQ225" s="175"/>
      <c r="CR225" s="238">
        <f t="shared" si="488"/>
        <v>0</v>
      </c>
      <c r="CS225" s="239">
        <f t="shared" si="489"/>
        <v>0</v>
      </c>
      <c r="CT225" s="175"/>
      <c r="CU225" s="238">
        <f t="shared" si="490"/>
        <v>0</v>
      </c>
      <c r="CV225" s="239">
        <f t="shared" si="491"/>
        <v>0</v>
      </c>
      <c r="CW225" s="175"/>
      <c r="CX225" s="238">
        <f t="shared" si="492"/>
        <v>0</v>
      </c>
      <c r="CY225" s="239">
        <f t="shared" si="493"/>
        <v>0</v>
      </c>
      <c r="CZ225" s="175"/>
      <c r="DA225" s="238">
        <f t="shared" si="494"/>
        <v>0</v>
      </c>
      <c r="DB225" s="239">
        <f t="shared" si="495"/>
        <v>0</v>
      </c>
      <c r="DC225" s="175"/>
      <c r="DD225" s="238">
        <f t="shared" si="496"/>
        <v>0</v>
      </c>
      <c r="DE225" s="239">
        <f t="shared" si="497"/>
        <v>0</v>
      </c>
      <c r="DF225" s="175"/>
      <c r="DG225" s="238">
        <f t="shared" si="498"/>
        <v>0</v>
      </c>
      <c r="DH225" s="239">
        <f t="shared" si="499"/>
        <v>0</v>
      </c>
      <c r="DI225" s="175"/>
      <c r="DJ225" s="238">
        <f t="shared" si="500"/>
        <v>0</v>
      </c>
      <c r="DK225" s="239">
        <f t="shared" si="501"/>
        <v>0</v>
      </c>
      <c r="DL225" s="175"/>
      <c r="DM225" s="238">
        <f t="shared" si="502"/>
        <v>0</v>
      </c>
      <c r="DN225" s="239">
        <f t="shared" si="503"/>
        <v>0</v>
      </c>
      <c r="DO225" s="175"/>
      <c r="DP225" s="238">
        <f t="shared" si="504"/>
        <v>0</v>
      </c>
      <c r="DQ225" s="239">
        <f t="shared" si="505"/>
        <v>0</v>
      </c>
      <c r="DR225" s="175"/>
      <c r="DS225" s="238">
        <f t="shared" si="506"/>
        <v>0</v>
      </c>
      <c r="DT225" s="239">
        <f t="shared" si="507"/>
        <v>0</v>
      </c>
      <c r="DU225" s="175"/>
      <c r="DV225" s="238">
        <f t="shared" si="508"/>
        <v>0</v>
      </c>
      <c r="DW225" s="239">
        <f t="shared" si="509"/>
        <v>0</v>
      </c>
      <c r="DX225" s="175"/>
      <c r="DY225" s="238">
        <f t="shared" si="510"/>
        <v>0</v>
      </c>
      <c r="DZ225" s="239">
        <f t="shared" si="511"/>
        <v>0</v>
      </c>
      <c r="EA225" s="175"/>
      <c r="EB225" s="238">
        <f t="shared" si="512"/>
        <v>0</v>
      </c>
      <c r="EC225" s="239">
        <f t="shared" si="513"/>
        <v>0</v>
      </c>
      <c r="ED225" s="175"/>
      <c r="EE225" s="238">
        <f t="shared" si="514"/>
        <v>0</v>
      </c>
      <c r="EF225" s="239">
        <f t="shared" si="515"/>
        <v>0</v>
      </c>
      <c r="EG225" s="175"/>
      <c r="EH225" s="238">
        <f t="shared" si="516"/>
        <v>0</v>
      </c>
      <c r="EI225" s="239">
        <f t="shared" si="517"/>
        <v>0</v>
      </c>
      <c r="EJ225" s="175"/>
      <c r="EK225" s="238">
        <f t="shared" si="518"/>
        <v>0</v>
      </c>
      <c r="EL225" s="239">
        <f t="shared" si="519"/>
        <v>0</v>
      </c>
      <c r="EM225" s="175"/>
      <c r="EN225" s="238">
        <f t="shared" si="520"/>
        <v>0</v>
      </c>
      <c r="EO225" s="239">
        <f t="shared" si="521"/>
        <v>0</v>
      </c>
      <c r="EP225" s="175"/>
      <c r="EQ225" s="238">
        <f t="shared" si="522"/>
        <v>0</v>
      </c>
      <c r="ER225" s="239">
        <f t="shared" si="523"/>
        <v>0</v>
      </c>
      <c r="ES225" s="175"/>
      <c r="ET225" s="238">
        <f t="shared" si="524"/>
        <v>0</v>
      </c>
      <c r="EU225" s="239">
        <f t="shared" si="525"/>
        <v>0</v>
      </c>
      <c r="EV225" s="175"/>
      <c r="EW225" s="238">
        <f t="shared" si="526"/>
        <v>0</v>
      </c>
      <c r="EX225" s="239">
        <f t="shared" si="527"/>
        <v>0</v>
      </c>
      <c r="EY225" s="175"/>
      <c r="EZ225" s="238">
        <f t="shared" si="528"/>
        <v>0</v>
      </c>
      <c r="FA225" s="239">
        <f t="shared" si="529"/>
        <v>0</v>
      </c>
      <c r="FB225" s="175"/>
      <c r="FC225" s="238">
        <f t="shared" si="530"/>
        <v>0</v>
      </c>
      <c r="FD225" s="239">
        <f t="shared" si="531"/>
        <v>0</v>
      </c>
      <c r="FE225" s="175"/>
      <c r="FF225" s="238">
        <f t="shared" si="532"/>
        <v>0</v>
      </c>
      <c r="FG225" s="239">
        <f t="shared" si="533"/>
        <v>0</v>
      </c>
      <c r="FH225" s="175"/>
      <c r="FI225" s="238">
        <f t="shared" si="534"/>
        <v>0</v>
      </c>
      <c r="FJ225" s="239">
        <f t="shared" si="535"/>
        <v>0</v>
      </c>
      <c r="FK225" s="175"/>
      <c r="FL225" s="238">
        <f t="shared" si="536"/>
        <v>0</v>
      </c>
      <c r="FM225" s="239">
        <f t="shared" si="537"/>
        <v>0</v>
      </c>
      <c r="FN225" s="175"/>
      <c r="FO225" s="238">
        <f t="shared" si="538"/>
        <v>0</v>
      </c>
      <c r="FP225" s="239">
        <f t="shared" si="539"/>
        <v>0</v>
      </c>
      <c r="FQ225" s="175"/>
      <c r="FR225" s="238">
        <f t="shared" si="540"/>
        <v>0</v>
      </c>
      <c r="FS225" s="239">
        <f t="shared" si="541"/>
        <v>0</v>
      </c>
      <c r="FT225" s="175"/>
      <c r="FU225" s="238">
        <f t="shared" si="399"/>
        <v>0</v>
      </c>
      <c r="FV225" s="239">
        <f t="shared" si="400"/>
        <v>0</v>
      </c>
      <c r="FW225" s="175"/>
      <c r="FX225" s="238">
        <f t="shared" si="401"/>
        <v>0</v>
      </c>
      <c r="FY225" s="239">
        <f t="shared" si="402"/>
        <v>0</v>
      </c>
      <c r="FZ225" s="175"/>
      <c r="GA225" s="238">
        <f t="shared" si="403"/>
        <v>0</v>
      </c>
      <c r="GB225" s="239">
        <f t="shared" si="404"/>
        <v>0</v>
      </c>
      <c r="GC225" s="175"/>
      <c r="GD225" s="238">
        <f t="shared" si="405"/>
        <v>0</v>
      </c>
      <c r="GE225" s="239">
        <f t="shared" si="406"/>
        <v>0</v>
      </c>
      <c r="GF225" s="175"/>
      <c r="GG225" s="238">
        <f t="shared" si="407"/>
        <v>0</v>
      </c>
      <c r="GH225" s="239">
        <f t="shared" si="408"/>
        <v>0</v>
      </c>
      <c r="GI225" s="175"/>
      <c r="GJ225" s="238">
        <f t="shared" si="409"/>
        <v>0</v>
      </c>
      <c r="GK225" s="239">
        <f t="shared" si="410"/>
        <v>0</v>
      </c>
      <c r="GL225" s="175"/>
      <c r="GM225" s="238">
        <f t="shared" si="411"/>
        <v>0</v>
      </c>
      <c r="GN225" s="239">
        <f t="shared" si="412"/>
        <v>0</v>
      </c>
      <c r="GO225" s="175"/>
      <c r="GP225" s="238">
        <f t="shared" si="413"/>
        <v>0</v>
      </c>
      <c r="GQ225" s="239">
        <f t="shared" si="414"/>
        <v>0</v>
      </c>
      <c r="GR225" s="175"/>
      <c r="GS225" s="238">
        <f t="shared" si="415"/>
        <v>0</v>
      </c>
      <c r="GT225" s="239">
        <f t="shared" si="416"/>
        <v>0</v>
      </c>
      <c r="GU225" s="175"/>
      <c r="GV225" s="238">
        <f t="shared" si="417"/>
        <v>0</v>
      </c>
      <c r="GW225" s="239">
        <f t="shared" si="418"/>
        <v>0</v>
      </c>
      <c r="GX225" s="175"/>
      <c r="GY225" s="238">
        <f t="shared" si="419"/>
        <v>0</v>
      </c>
      <c r="GZ225" s="239">
        <f t="shared" si="420"/>
        <v>0</v>
      </c>
      <c r="HA225" s="175"/>
      <c r="HB225" s="238">
        <f t="shared" si="421"/>
        <v>0</v>
      </c>
      <c r="HC225" s="239">
        <f t="shared" si="422"/>
        <v>0</v>
      </c>
      <c r="HD225" s="175"/>
      <c r="HE225" s="238">
        <f t="shared" si="423"/>
        <v>0</v>
      </c>
      <c r="HF225" s="239">
        <f t="shared" si="424"/>
        <v>0</v>
      </c>
      <c r="HG225" s="175"/>
      <c r="HH225" s="238">
        <f t="shared" si="425"/>
        <v>0</v>
      </c>
      <c r="HI225" s="239">
        <f t="shared" si="426"/>
        <v>0</v>
      </c>
      <c r="HJ225" s="175"/>
      <c r="HK225" s="238">
        <f t="shared" si="427"/>
        <v>0</v>
      </c>
      <c r="HL225" s="239">
        <f t="shared" si="428"/>
        <v>0</v>
      </c>
      <c r="HM225" s="242">
        <f t="shared" si="542"/>
        <v>0</v>
      </c>
      <c r="HN225" s="108">
        <f t="shared" si="543"/>
        <v>0</v>
      </c>
    </row>
    <row r="226" spans="1:222" s="2" customFormat="1" hidden="1" x14ac:dyDescent="0.2">
      <c r="A226" s="173"/>
      <c r="B226" s="176"/>
      <c r="C226" s="370"/>
      <c r="D226" s="370"/>
      <c r="E226" s="370"/>
      <c r="F226" s="369"/>
      <c r="G226" s="177"/>
      <c r="H226" s="178"/>
      <c r="I226" s="39"/>
      <c r="J226" s="174">
        <f t="shared" si="431"/>
        <v>0</v>
      </c>
      <c r="K226" s="175"/>
      <c r="L226" s="238">
        <f t="shared" si="432"/>
        <v>0</v>
      </c>
      <c r="M226" s="239">
        <f t="shared" si="433"/>
        <v>0</v>
      </c>
      <c r="N226" s="175"/>
      <c r="O226" s="238">
        <f t="shared" si="434"/>
        <v>0</v>
      </c>
      <c r="P226" s="239">
        <f t="shared" si="435"/>
        <v>0</v>
      </c>
      <c r="Q226" s="175"/>
      <c r="R226" s="238">
        <f t="shared" si="436"/>
        <v>0</v>
      </c>
      <c r="S226" s="239">
        <f t="shared" si="437"/>
        <v>0</v>
      </c>
      <c r="T226" s="175"/>
      <c r="U226" s="238">
        <f t="shared" si="438"/>
        <v>0</v>
      </c>
      <c r="V226" s="239">
        <f t="shared" si="439"/>
        <v>0</v>
      </c>
      <c r="W226" s="175"/>
      <c r="X226" s="238">
        <f t="shared" si="440"/>
        <v>0</v>
      </c>
      <c r="Y226" s="239">
        <f t="shared" si="441"/>
        <v>0</v>
      </c>
      <c r="Z226" s="175"/>
      <c r="AA226" s="238">
        <f t="shared" si="442"/>
        <v>0</v>
      </c>
      <c r="AB226" s="239">
        <f t="shared" si="443"/>
        <v>0</v>
      </c>
      <c r="AC226" s="175"/>
      <c r="AD226" s="238">
        <f t="shared" si="444"/>
        <v>0</v>
      </c>
      <c r="AE226" s="239">
        <f t="shared" si="445"/>
        <v>0</v>
      </c>
      <c r="AF226" s="175"/>
      <c r="AG226" s="238">
        <f t="shared" si="446"/>
        <v>0</v>
      </c>
      <c r="AH226" s="239">
        <f t="shared" si="447"/>
        <v>0</v>
      </c>
      <c r="AI226" s="175"/>
      <c r="AJ226" s="238">
        <f t="shared" si="448"/>
        <v>0</v>
      </c>
      <c r="AK226" s="239">
        <f t="shared" si="449"/>
        <v>0</v>
      </c>
      <c r="AL226" s="175"/>
      <c r="AM226" s="238">
        <f t="shared" si="450"/>
        <v>0</v>
      </c>
      <c r="AN226" s="239">
        <f t="shared" si="451"/>
        <v>0</v>
      </c>
      <c r="AO226" s="175"/>
      <c r="AP226" s="238">
        <f t="shared" si="452"/>
        <v>0</v>
      </c>
      <c r="AQ226" s="239">
        <f t="shared" si="453"/>
        <v>0</v>
      </c>
      <c r="AR226" s="175"/>
      <c r="AS226" s="238">
        <f t="shared" si="454"/>
        <v>0</v>
      </c>
      <c r="AT226" s="239">
        <f t="shared" si="455"/>
        <v>0</v>
      </c>
      <c r="AU226" s="175"/>
      <c r="AV226" s="238">
        <f t="shared" si="456"/>
        <v>0</v>
      </c>
      <c r="AW226" s="239">
        <f t="shared" si="457"/>
        <v>0</v>
      </c>
      <c r="AX226" s="175"/>
      <c r="AY226" s="238">
        <f t="shared" si="458"/>
        <v>0</v>
      </c>
      <c r="AZ226" s="239">
        <f t="shared" si="459"/>
        <v>0</v>
      </c>
      <c r="BA226" s="175"/>
      <c r="BB226" s="238">
        <f t="shared" si="460"/>
        <v>0</v>
      </c>
      <c r="BC226" s="239">
        <f t="shared" si="461"/>
        <v>0</v>
      </c>
      <c r="BD226" s="175"/>
      <c r="BE226" s="238">
        <f t="shared" si="462"/>
        <v>0</v>
      </c>
      <c r="BF226" s="239">
        <f t="shared" si="463"/>
        <v>0</v>
      </c>
      <c r="BG226" s="175"/>
      <c r="BH226" s="238">
        <f t="shared" si="464"/>
        <v>0</v>
      </c>
      <c r="BI226" s="239">
        <f t="shared" si="465"/>
        <v>0</v>
      </c>
      <c r="BJ226" s="175"/>
      <c r="BK226" s="238">
        <f t="shared" si="466"/>
        <v>0</v>
      </c>
      <c r="BL226" s="239">
        <f t="shared" si="467"/>
        <v>0</v>
      </c>
      <c r="BM226" s="175"/>
      <c r="BN226" s="238">
        <f t="shared" si="468"/>
        <v>0</v>
      </c>
      <c r="BO226" s="239">
        <f t="shared" si="469"/>
        <v>0</v>
      </c>
      <c r="BP226" s="175"/>
      <c r="BQ226" s="238">
        <f t="shared" si="470"/>
        <v>0</v>
      </c>
      <c r="BR226" s="239">
        <f t="shared" si="471"/>
        <v>0</v>
      </c>
      <c r="BS226" s="175"/>
      <c r="BT226" s="238">
        <f t="shared" si="472"/>
        <v>0</v>
      </c>
      <c r="BU226" s="239">
        <f t="shared" si="473"/>
        <v>0</v>
      </c>
      <c r="BV226" s="175"/>
      <c r="BW226" s="238">
        <f t="shared" si="474"/>
        <v>0</v>
      </c>
      <c r="BX226" s="239">
        <f t="shared" si="475"/>
        <v>0</v>
      </c>
      <c r="BY226" s="175"/>
      <c r="BZ226" s="238">
        <f t="shared" si="476"/>
        <v>0</v>
      </c>
      <c r="CA226" s="239">
        <f t="shared" si="477"/>
        <v>0</v>
      </c>
      <c r="CB226" s="175"/>
      <c r="CC226" s="238">
        <f t="shared" si="478"/>
        <v>0</v>
      </c>
      <c r="CD226" s="239">
        <f t="shared" si="479"/>
        <v>0</v>
      </c>
      <c r="CE226" s="175"/>
      <c r="CF226" s="238">
        <f t="shared" si="480"/>
        <v>0</v>
      </c>
      <c r="CG226" s="239">
        <f t="shared" si="481"/>
        <v>0</v>
      </c>
      <c r="CH226" s="175"/>
      <c r="CI226" s="238">
        <f t="shared" si="482"/>
        <v>0</v>
      </c>
      <c r="CJ226" s="239">
        <f t="shared" si="483"/>
        <v>0</v>
      </c>
      <c r="CK226" s="175"/>
      <c r="CL226" s="238">
        <f t="shared" si="484"/>
        <v>0</v>
      </c>
      <c r="CM226" s="239">
        <f t="shared" si="485"/>
        <v>0</v>
      </c>
      <c r="CN226" s="175"/>
      <c r="CO226" s="238">
        <f t="shared" si="486"/>
        <v>0</v>
      </c>
      <c r="CP226" s="239">
        <f t="shared" si="487"/>
        <v>0</v>
      </c>
      <c r="CQ226" s="175"/>
      <c r="CR226" s="238">
        <f t="shared" si="488"/>
        <v>0</v>
      </c>
      <c r="CS226" s="239">
        <f t="shared" si="489"/>
        <v>0</v>
      </c>
      <c r="CT226" s="175"/>
      <c r="CU226" s="238">
        <f t="shared" si="490"/>
        <v>0</v>
      </c>
      <c r="CV226" s="239">
        <f t="shared" si="491"/>
        <v>0</v>
      </c>
      <c r="CW226" s="175"/>
      <c r="CX226" s="238">
        <f t="shared" si="492"/>
        <v>0</v>
      </c>
      <c r="CY226" s="239">
        <f t="shared" si="493"/>
        <v>0</v>
      </c>
      <c r="CZ226" s="175"/>
      <c r="DA226" s="238">
        <f t="shared" si="494"/>
        <v>0</v>
      </c>
      <c r="DB226" s="239">
        <f t="shared" si="495"/>
        <v>0</v>
      </c>
      <c r="DC226" s="175"/>
      <c r="DD226" s="238">
        <f t="shared" si="496"/>
        <v>0</v>
      </c>
      <c r="DE226" s="239">
        <f t="shared" si="497"/>
        <v>0</v>
      </c>
      <c r="DF226" s="175"/>
      <c r="DG226" s="238">
        <f t="shared" si="498"/>
        <v>0</v>
      </c>
      <c r="DH226" s="239">
        <f t="shared" si="499"/>
        <v>0</v>
      </c>
      <c r="DI226" s="175"/>
      <c r="DJ226" s="238">
        <f t="shared" si="500"/>
        <v>0</v>
      </c>
      <c r="DK226" s="239">
        <f t="shared" si="501"/>
        <v>0</v>
      </c>
      <c r="DL226" s="175"/>
      <c r="DM226" s="238">
        <f t="shared" si="502"/>
        <v>0</v>
      </c>
      <c r="DN226" s="239">
        <f t="shared" si="503"/>
        <v>0</v>
      </c>
      <c r="DO226" s="175"/>
      <c r="DP226" s="238">
        <f t="shared" si="504"/>
        <v>0</v>
      </c>
      <c r="DQ226" s="239">
        <f t="shared" si="505"/>
        <v>0</v>
      </c>
      <c r="DR226" s="175"/>
      <c r="DS226" s="238">
        <f t="shared" si="506"/>
        <v>0</v>
      </c>
      <c r="DT226" s="239">
        <f t="shared" si="507"/>
        <v>0</v>
      </c>
      <c r="DU226" s="175"/>
      <c r="DV226" s="238">
        <f t="shared" si="508"/>
        <v>0</v>
      </c>
      <c r="DW226" s="239">
        <f t="shared" si="509"/>
        <v>0</v>
      </c>
      <c r="DX226" s="175"/>
      <c r="DY226" s="238">
        <f t="shared" si="510"/>
        <v>0</v>
      </c>
      <c r="DZ226" s="239">
        <f t="shared" si="511"/>
        <v>0</v>
      </c>
      <c r="EA226" s="175"/>
      <c r="EB226" s="238">
        <f t="shared" si="512"/>
        <v>0</v>
      </c>
      <c r="EC226" s="239">
        <f t="shared" si="513"/>
        <v>0</v>
      </c>
      <c r="ED226" s="175"/>
      <c r="EE226" s="238">
        <f t="shared" si="514"/>
        <v>0</v>
      </c>
      <c r="EF226" s="239">
        <f t="shared" si="515"/>
        <v>0</v>
      </c>
      <c r="EG226" s="175"/>
      <c r="EH226" s="238">
        <f t="shared" si="516"/>
        <v>0</v>
      </c>
      <c r="EI226" s="239">
        <f t="shared" si="517"/>
        <v>0</v>
      </c>
      <c r="EJ226" s="175"/>
      <c r="EK226" s="238">
        <f t="shared" si="518"/>
        <v>0</v>
      </c>
      <c r="EL226" s="239">
        <f t="shared" si="519"/>
        <v>0</v>
      </c>
      <c r="EM226" s="175"/>
      <c r="EN226" s="238">
        <f t="shared" si="520"/>
        <v>0</v>
      </c>
      <c r="EO226" s="239">
        <f t="shared" si="521"/>
        <v>0</v>
      </c>
      <c r="EP226" s="175"/>
      <c r="EQ226" s="238">
        <f t="shared" si="522"/>
        <v>0</v>
      </c>
      <c r="ER226" s="239">
        <f t="shared" si="523"/>
        <v>0</v>
      </c>
      <c r="ES226" s="175"/>
      <c r="ET226" s="238">
        <f t="shared" si="524"/>
        <v>0</v>
      </c>
      <c r="EU226" s="239">
        <f t="shared" si="525"/>
        <v>0</v>
      </c>
      <c r="EV226" s="175"/>
      <c r="EW226" s="238">
        <f t="shared" si="526"/>
        <v>0</v>
      </c>
      <c r="EX226" s="239">
        <f t="shared" si="527"/>
        <v>0</v>
      </c>
      <c r="EY226" s="175"/>
      <c r="EZ226" s="238">
        <f t="shared" si="528"/>
        <v>0</v>
      </c>
      <c r="FA226" s="239">
        <f t="shared" si="529"/>
        <v>0</v>
      </c>
      <c r="FB226" s="175"/>
      <c r="FC226" s="238">
        <f t="shared" si="530"/>
        <v>0</v>
      </c>
      <c r="FD226" s="239">
        <f t="shared" si="531"/>
        <v>0</v>
      </c>
      <c r="FE226" s="175"/>
      <c r="FF226" s="238">
        <f t="shared" si="532"/>
        <v>0</v>
      </c>
      <c r="FG226" s="239">
        <f t="shared" si="533"/>
        <v>0</v>
      </c>
      <c r="FH226" s="175"/>
      <c r="FI226" s="238">
        <f t="shared" si="534"/>
        <v>0</v>
      </c>
      <c r="FJ226" s="239">
        <f t="shared" si="535"/>
        <v>0</v>
      </c>
      <c r="FK226" s="175"/>
      <c r="FL226" s="238">
        <f t="shared" si="536"/>
        <v>0</v>
      </c>
      <c r="FM226" s="239">
        <f t="shared" si="537"/>
        <v>0</v>
      </c>
      <c r="FN226" s="175"/>
      <c r="FO226" s="238">
        <f t="shared" si="538"/>
        <v>0</v>
      </c>
      <c r="FP226" s="239">
        <f t="shared" si="539"/>
        <v>0</v>
      </c>
      <c r="FQ226" s="175"/>
      <c r="FR226" s="238">
        <f t="shared" si="540"/>
        <v>0</v>
      </c>
      <c r="FS226" s="239">
        <f t="shared" si="541"/>
        <v>0</v>
      </c>
      <c r="FT226" s="175"/>
      <c r="FU226" s="238">
        <f t="shared" si="399"/>
        <v>0</v>
      </c>
      <c r="FV226" s="239">
        <f t="shared" si="400"/>
        <v>0</v>
      </c>
      <c r="FW226" s="175"/>
      <c r="FX226" s="238">
        <f t="shared" si="401"/>
        <v>0</v>
      </c>
      <c r="FY226" s="239">
        <f t="shared" si="402"/>
        <v>0</v>
      </c>
      <c r="FZ226" s="175"/>
      <c r="GA226" s="238">
        <f t="shared" si="403"/>
        <v>0</v>
      </c>
      <c r="GB226" s="239">
        <f t="shared" si="404"/>
        <v>0</v>
      </c>
      <c r="GC226" s="175"/>
      <c r="GD226" s="238">
        <f t="shared" si="405"/>
        <v>0</v>
      </c>
      <c r="GE226" s="239">
        <f t="shared" si="406"/>
        <v>0</v>
      </c>
      <c r="GF226" s="175"/>
      <c r="GG226" s="238">
        <f t="shared" si="407"/>
        <v>0</v>
      </c>
      <c r="GH226" s="239">
        <f t="shared" si="408"/>
        <v>0</v>
      </c>
      <c r="GI226" s="175"/>
      <c r="GJ226" s="238">
        <f t="shared" si="409"/>
        <v>0</v>
      </c>
      <c r="GK226" s="239">
        <f t="shared" si="410"/>
        <v>0</v>
      </c>
      <c r="GL226" s="175"/>
      <c r="GM226" s="238">
        <f t="shared" si="411"/>
        <v>0</v>
      </c>
      <c r="GN226" s="239">
        <f t="shared" si="412"/>
        <v>0</v>
      </c>
      <c r="GO226" s="175"/>
      <c r="GP226" s="238">
        <f t="shared" si="413"/>
        <v>0</v>
      </c>
      <c r="GQ226" s="239">
        <f t="shared" si="414"/>
        <v>0</v>
      </c>
      <c r="GR226" s="175"/>
      <c r="GS226" s="238">
        <f t="shared" si="415"/>
        <v>0</v>
      </c>
      <c r="GT226" s="239">
        <f t="shared" si="416"/>
        <v>0</v>
      </c>
      <c r="GU226" s="175"/>
      <c r="GV226" s="238">
        <f t="shared" si="417"/>
        <v>0</v>
      </c>
      <c r="GW226" s="239">
        <f t="shared" si="418"/>
        <v>0</v>
      </c>
      <c r="GX226" s="175"/>
      <c r="GY226" s="238">
        <f t="shared" si="419"/>
        <v>0</v>
      </c>
      <c r="GZ226" s="239">
        <f t="shared" si="420"/>
        <v>0</v>
      </c>
      <c r="HA226" s="175"/>
      <c r="HB226" s="238">
        <f t="shared" si="421"/>
        <v>0</v>
      </c>
      <c r="HC226" s="239">
        <f t="shared" si="422"/>
        <v>0</v>
      </c>
      <c r="HD226" s="175"/>
      <c r="HE226" s="238">
        <f t="shared" si="423"/>
        <v>0</v>
      </c>
      <c r="HF226" s="239">
        <f t="shared" si="424"/>
        <v>0</v>
      </c>
      <c r="HG226" s="175"/>
      <c r="HH226" s="238">
        <f t="shared" si="425"/>
        <v>0</v>
      </c>
      <c r="HI226" s="239">
        <f t="shared" si="426"/>
        <v>0</v>
      </c>
      <c r="HJ226" s="175"/>
      <c r="HK226" s="238">
        <f t="shared" si="427"/>
        <v>0</v>
      </c>
      <c r="HL226" s="239">
        <f t="shared" si="428"/>
        <v>0</v>
      </c>
      <c r="HM226" s="242">
        <f t="shared" si="542"/>
        <v>0</v>
      </c>
      <c r="HN226" s="108">
        <f t="shared" si="543"/>
        <v>0</v>
      </c>
    </row>
    <row r="227" spans="1:222" s="2" customFormat="1" hidden="1" x14ac:dyDescent="0.2">
      <c r="A227" s="173"/>
      <c r="B227" s="176"/>
      <c r="C227" s="370"/>
      <c r="D227" s="370"/>
      <c r="E227" s="370"/>
      <c r="F227" s="369"/>
      <c r="G227" s="177"/>
      <c r="H227" s="178"/>
      <c r="I227" s="39"/>
      <c r="J227" s="174">
        <f t="shared" si="431"/>
        <v>0</v>
      </c>
      <c r="K227" s="175"/>
      <c r="L227" s="238">
        <f t="shared" si="432"/>
        <v>0</v>
      </c>
      <c r="M227" s="239">
        <f t="shared" si="433"/>
        <v>0</v>
      </c>
      <c r="N227" s="175"/>
      <c r="O227" s="238">
        <f t="shared" si="434"/>
        <v>0</v>
      </c>
      <c r="P227" s="239">
        <f t="shared" si="435"/>
        <v>0</v>
      </c>
      <c r="Q227" s="175"/>
      <c r="R227" s="238">
        <f t="shared" si="436"/>
        <v>0</v>
      </c>
      <c r="S227" s="239">
        <f t="shared" si="437"/>
        <v>0</v>
      </c>
      <c r="T227" s="175"/>
      <c r="U227" s="238">
        <f t="shared" si="438"/>
        <v>0</v>
      </c>
      <c r="V227" s="239">
        <f t="shared" si="439"/>
        <v>0</v>
      </c>
      <c r="W227" s="175"/>
      <c r="X227" s="238">
        <f t="shared" si="440"/>
        <v>0</v>
      </c>
      <c r="Y227" s="239">
        <f t="shared" si="441"/>
        <v>0</v>
      </c>
      <c r="Z227" s="175"/>
      <c r="AA227" s="238">
        <f t="shared" si="442"/>
        <v>0</v>
      </c>
      <c r="AB227" s="239">
        <f t="shared" si="443"/>
        <v>0</v>
      </c>
      <c r="AC227" s="175"/>
      <c r="AD227" s="238">
        <f t="shared" si="444"/>
        <v>0</v>
      </c>
      <c r="AE227" s="239">
        <f t="shared" si="445"/>
        <v>0</v>
      </c>
      <c r="AF227" s="175"/>
      <c r="AG227" s="238">
        <f t="shared" si="446"/>
        <v>0</v>
      </c>
      <c r="AH227" s="239">
        <f t="shared" si="447"/>
        <v>0</v>
      </c>
      <c r="AI227" s="175"/>
      <c r="AJ227" s="238">
        <f t="shared" si="448"/>
        <v>0</v>
      </c>
      <c r="AK227" s="239">
        <f t="shared" si="449"/>
        <v>0</v>
      </c>
      <c r="AL227" s="175"/>
      <c r="AM227" s="238">
        <f t="shared" si="450"/>
        <v>0</v>
      </c>
      <c r="AN227" s="239">
        <f t="shared" si="451"/>
        <v>0</v>
      </c>
      <c r="AO227" s="175"/>
      <c r="AP227" s="238">
        <f t="shared" si="452"/>
        <v>0</v>
      </c>
      <c r="AQ227" s="239">
        <f t="shared" si="453"/>
        <v>0</v>
      </c>
      <c r="AR227" s="175"/>
      <c r="AS227" s="238">
        <f t="shared" si="454"/>
        <v>0</v>
      </c>
      <c r="AT227" s="239">
        <f t="shared" si="455"/>
        <v>0</v>
      </c>
      <c r="AU227" s="175"/>
      <c r="AV227" s="238">
        <f t="shared" si="456"/>
        <v>0</v>
      </c>
      <c r="AW227" s="239">
        <f t="shared" si="457"/>
        <v>0</v>
      </c>
      <c r="AX227" s="175"/>
      <c r="AY227" s="238">
        <f t="shared" si="458"/>
        <v>0</v>
      </c>
      <c r="AZ227" s="239">
        <f t="shared" si="459"/>
        <v>0</v>
      </c>
      <c r="BA227" s="175"/>
      <c r="BB227" s="238">
        <f t="shared" si="460"/>
        <v>0</v>
      </c>
      <c r="BC227" s="239">
        <f t="shared" si="461"/>
        <v>0</v>
      </c>
      <c r="BD227" s="175"/>
      <c r="BE227" s="238">
        <f t="shared" si="462"/>
        <v>0</v>
      </c>
      <c r="BF227" s="239">
        <f t="shared" si="463"/>
        <v>0</v>
      </c>
      <c r="BG227" s="175"/>
      <c r="BH227" s="238">
        <f t="shared" si="464"/>
        <v>0</v>
      </c>
      <c r="BI227" s="239">
        <f t="shared" si="465"/>
        <v>0</v>
      </c>
      <c r="BJ227" s="175"/>
      <c r="BK227" s="238">
        <f t="shared" si="466"/>
        <v>0</v>
      </c>
      <c r="BL227" s="239">
        <f t="shared" si="467"/>
        <v>0</v>
      </c>
      <c r="BM227" s="175"/>
      <c r="BN227" s="238">
        <f t="shared" si="468"/>
        <v>0</v>
      </c>
      <c r="BO227" s="239">
        <f t="shared" si="469"/>
        <v>0</v>
      </c>
      <c r="BP227" s="175"/>
      <c r="BQ227" s="238">
        <f t="shared" si="470"/>
        <v>0</v>
      </c>
      <c r="BR227" s="239">
        <f t="shared" si="471"/>
        <v>0</v>
      </c>
      <c r="BS227" s="175"/>
      <c r="BT227" s="238">
        <f t="shared" si="472"/>
        <v>0</v>
      </c>
      <c r="BU227" s="239">
        <f t="shared" si="473"/>
        <v>0</v>
      </c>
      <c r="BV227" s="175"/>
      <c r="BW227" s="238">
        <f t="shared" si="474"/>
        <v>0</v>
      </c>
      <c r="BX227" s="239">
        <f t="shared" si="475"/>
        <v>0</v>
      </c>
      <c r="BY227" s="175"/>
      <c r="BZ227" s="238">
        <f t="shared" si="476"/>
        <v>0</v>
      </c>
      <c r="CA227" s="239">
        <f t="shared" si="477"/>
        <v>0</v>
      </c>
      <c r="CB227" s="175"/>
      <c r="CC227" s="238">
        <f t="shared" si="478"/>
        <v>0</v>
      </c>
      <c r="CD227" s="239">
        <f t="shared" si="479"/>
        <v>0</v>
      </c>
      <c r="CE227" s="175"/>
      <c r="CF227" s="238">
        <f t="shared" si="480"/>
        <v>0</v>
      </c>
      <c r="CG227" s="239">
        <f t="shared" si="481"/>
        <v>0</v>
      </c>
      <c r="CH227" s="175"/>
      <c r="CI227" s="238">
        <f t="shared" si="482"/>
        <v>0</v>
      </c>
      <c r="CJ227" s="239">
        <f t="shared" si="483"/>
        <v>0</v>
      </c>
      <c r="CK227" s="175"/>
      <c r="CL227" s="238">
        <f t="shared" si="484"/>
        <v>0</v>
      </c>
      <c r="CM227" s="239">
        <f t="shared" si="485"/>
        <v>0</v>
      </c>
      <c r="CN227" s="175"/>
      <c r="CO227" s="238">
        <f t="shared" si="486"/>
        <v>0</v>
      </c>
      <c r="CP227" s="239">
        <f t="shared" si="487"/>
        <v>0</v>
      </c>
      <c r="CQ227" s="175"/>
      <c r="CR227" s="238">
        <f t="shared" si="488"/>
        <v>0</v>
      </c>
      <c r="CS227" s="239">
        <f t="shared" si="489"/>
        <v>0</v>
      </c>
      <c r="CT227" s="175"/>
      <c r="CU227" s="238">
        <f t="shared" si="490"/>
        <v>0</v>
      </c>
      <c r="CV227" s="239">
        <f t="shared" si="491"/>
        <v>0</v>
      </c>
      <c r="CW227" s="175"/>
      <c r="CX227" s="238">
        <f t="shared" si="492"/>
        <v>0</v>
      </c>
      <c r="CY227" s="239">
        <f t="shared" si="493"/>
        <v>0</v>
      </c>
      <c r="CZ227" s="175"/>
      <c r="DA227" s="238">
        <f t="shared" si="494"/>
        <v>0</v>
      </c>
      <c r="DB227" s="239">
        <f t="shared" si="495"/>
        <v>0</v>
      </c>
      <c r="DC227" s="175"/>
      <c r="DD227" s="238">
        <f t="shared" si="496"/>
        <v>0</v>
      </c>
      <c r="DE227" s="239">
        <f t="shared" si="497"/>
        <v>0</v>
      </c>
      <c r="DF227" s="175"/>
      <c r="DG227" s="238">
        <f t="shared" si="498"/>
        <v>0</v>
      </c>
      <c r="DH227" s="239">
        <f t="shared" si="499"/>
        <v>0</v>
      </c>
      <c r="DI227" s="175"/>
      <c r="DJ227" s="238">
        <f t="shared" si="500"/>
        <v>0</v>
      </c>
      <c r="DK227" s="239">
        <f t="shared" si="501"/>
        <v>0</v>
      </c>
      <c r="DL227" s="175"/>
      <c r="DM227" s="238">
        <f t="shared" si="502"/>
        <v>0</v>
      </c>
      <c r="DN227" s="239">
        <f t="shared" si="503"/>
        <v>0</v>
      </c>
      <c r="DO227" s="175"/>
      <c r="DP227" s="238">
        <f t="shared" si="504"/>
        <v>0</v>
      </c>
      <c r="DQ227" s="239">
        <f t="shared" si="505"/>
        <v>0</v>
      </c>
      <c r="DR227" s="175"/>
      <c r="DS227" s="238">
        <f t="shared" si="506"/>
        <v>0</v>
      </c>
      <c r="DT227" s="239">
        <f t="shared" si="507"/>
        <v>0</v>
      </c>
      <c r="DU227" s="175"/>
      <c r="DV227" s="238">
        <f t="shared" si="508"/>
        <v>0</v>
      </c>
      <c r="DW227" s="239">
        <f t="shared" si="509"/>
        <v>0</v>
      </c>
      <c r="DX227" s="175"/>
      <c r="DY227" s="238">
        <f t="shared" si="510"/>
        <v>0</v>
      </c>
      <c r="DZ227" s="239">
        <f t="shared" si="511"/>
        <v>0</v>
      </c>
      <c r="EA227" s="175"/>
      <c r="EB227" s="238">
        <f t="shared" si="512"/>
        <v>0</v>
      </c>
      <c r="EC227" s="239">
        <f t="shared" si="513"/>
        <v>0</v>
      </c>
      <c r="ED227" s="175"/>
      <c r="EE227" s="238">
        <f t="shared" si="514"/>
        <v>0</v>
      </c>
      <c r="EF227" s="239">
        <f t="shared" si="515"/>
        <v>0</v>
      </c>
      <c r="EG227" s="175"/>
      <c r="EH227" s="238">
        <f t="shared" si="516"/>
        <v>0</v>
      </c>
      <c r="EI227" s="239">
        <f t="shared" si="517"/>
        <v>0</v>
      </c>
      <c r="EJ227" s="175"/>
      <c r="EK227" s="238">
        <f t="shared" si="518"/>
        <v>0</v>
      </c>
      <c r="EL227" s="239">
        <f t="shared" si="519"/>
        <v>0</v>
      </c>
      <c r="EM227" s="175"/>
      <c r="EN227" s="238">
        <f t="shared" si="520"/>
        <v>0</v>
      </c>
      <c r="EO227" s="239">
        <f t="shared" si="521"/>
        <v>0</v>
      </c>
      <c r="EP227" s="175"/>
      <c r="EQ227" s="238">
        <f t="shared" si="522"/>
        <v>0</v>
      </c>
      <c r="ER227" s="239">
        <f t="shared" si="523"/>
        <v>0</v>
      </c>
      <c r="ES227" s="175"/>
      <c r="ET227" s="238">
        <f t="shared" si="524"/>
        <v>0</v>
      </c>
      <c r="EU227" s="239">
        <f t="shared" si="525"/>
        <v>0</v>
      </c>
      <c r="EV227" s="175"/>
      <c r="EW227" s="238">
        <f t="shared" si="526"/>
        <v>0</v>
      </c>
      <c r="EX227" s="239">
        <f t="shared" si="527"/>
        <v>0</v>
      </c>
      <c r="EY227" s="175"/>
      <c r="EZ227" s="238">
        <f t="shared" si="528"/>
        <v>0</v>
      </c>
      <c r="FA227" s="239">
        <f t="shared" si="529"/>
        <v>0</v>
      </c>
      <c r="FB227" s="175"/>
      <c r="FC227" s="238">
        <f t="shared" si="530"/>
        <v>0</v>
      </c>
      <c r="FD227" s="239">
        <f t="shared" si="531"/>
        <v>0</v>
      </c>
      <c r="FE227" s="175"/>
      <c r="FF227" s="238">
        <f t="shared" si="532"/>
        <v>0</v>
      </c>
      <c r="FG227" s="239">
        <f t="shared" si="533"/>
        <v>0</v>
      </c>
      <c r="FH227" s="175"/>
      <c r="FI227" s="238">
        <f t="shared" si="534"/>
        <v>0</v>
      </c>
      <c r="FJ227" s="239">
        <f t="shared" si="535"/>
        <v>0</v>
      </c>
      <c r="FK227" s="175"/>
      <c r="FL227" s="238">
        <f t="shared" si="536"/>
        <v>0</v>
      </c>
      <c r="FM227" s="239">
        <f t="shared" si="537"/>
        <v>0</v>
      </c>
      <c r="FN227" s="175"/>
      <c r="FO227" s="238">
        <f t="shared" si="538"/>
        <v>0</v>
      </c>
      <c r="FP227" s="239">
        <f t="shared" si="539"/>
        <v>0</v>
      </c>
      <c r="FQ227" s="175"/>
      <c r="FR227" s="238">
        <f t="shared" si="540"/>
        <v>0</v>
      </c>
      <c r="FS227" s="239">
        <f t="shared" si="541"/>
        <v>0</v>
      </c>
      <c r="FT227" s="175"/>
      <c r="FU227" s="238">
        <f t="shared" si="399"/>
        <v>0</v>
      </c>
      <c r="FV227" s="239">
        <f t="shared" si="400"/>
        <v>0</v>
      </c>
      <c r="FW227" s="175"/>
      <c r="FX227" s="238">
        <f t="shared" si="401"/>
        <v>0</v>
      </c>
      <c r="FY227" s="239">
        <f t="shared" si="402"/>
        <v>0</v>
      </c>
      <c r="FZ227" s="175"/>
      <c r="GA227" s="238">
        <f t="shared" si="403"/>
        <v>0</v>
      </c>
      <c r="GB227" s="239">
        <f t="shared" si="404"/>
        <v>0</v>
      </c>
      <c r="GC227" s="175"/>
      <c r="GD227" s="238">
        <f t="shared" si="405"/>
        <v>0</v>
      </c>
      <c r="GE227" s="239">
        <f t="shared" si="406"/>
        <v>0</v>
      </c>
      <c r="GF227" s="175"/>
      <c r="GG227" s="238">
        <f t="shared" si="407"/>
        <v>0</v>
      </c>
      <c r="GH227" s="239">
        <f t="shared" si="408"/>
        <v>0</v>
      </c>
      <c r="GI227" s="175"/>
      <c r="GJ227" s="238">
        <f t="shared" si="409"/>
        <v>0</v>
      </c>
      <c r="GK227" s="239">
        <f t="shared" si="410"/>
        <v>0</v>
      </c>
      <c r="GL227" s="175"/>
      <c r="GM227" s="238">
        <f t="shared" si="411"/>
        <v>0</v>
      </c>
      <c r="GN227" s="239">
        <f t="shared" si="412"/>
        <v>0</v>
      </c>
      <c r="GO227" s="175"/>
      <c r="GP227" s="238">
        <f t="shared" si="413"/>
        <v>0</v>
      </c>
      <c r="GQ227" s="239">
        <f t="shared" si="414"/>
        <v>0</v>
      </c>
      <c r="GR227" s="175"/>
      <c r="GS227" s="238">
        <f t="shared" si="415"/>
        <v>0</v>
      </c>
      <c r="GT227" s="239">
        <f t="shared" si="416"/>
        <v>0</v>
      </c>
      <c r="GU227" s="175"/>
      <c r="GV227" s="238">
        <f t="shared" si="417"/>
        <v>0</v>
      </c>
      <c r="GW227" s="239">
        <f t="shared" si="418"/>
        <v>0</v>
      </c>
      <c r="GX227" s="175"/>
      <c r="GY227" s="238">
        <f t="shared" si="419"/>
        <v>0</v>
      </c>
      <c r="GZ227" s="239">
        <f t="shared" si="420"/>
        <v>0</v>
      </c>
      <c r="HA227" s="175"/>
      <c r="HB227" s="238">
        <f t="shared" si="421"/>
        <v>0</v>
      </c>
      <c r="HC227" s="239">
        <f t="shared" si="422"/>
        <v>0</v>
      </c>
      <c r="HD227" s="175"/>
      <c r="HE227" s="238">
        <f t="shared" si="423"/>
        <v>0</v>
      </c>
      <c r="HF227" s="239">
        <f t="shared" si="424"/>
        <v>0</v>
      </c>
      <c r="HG227" s="175"/>
      <c r="HH227" s="238">
        <f t="shared" si="425"/>
        <v>0</v>
      </c>
      <c r="HI227" s="239">
        <f t="shared" si="426"/>
        <v>0</v>
      </c>
      <c r="HJ227" s="175"/>
      <c r="HK227" s="238">
        <f t="shared" si="427"/>
        <v>0</v>
      </c>
      <c r="HL227" s="239">
        <f t="shared" si="428"/>
        <v>0</v>
      </c>
      <c r="HM227" s="242">
        <f t="shared" si="542"/>
        <v>0</v>
      </c>
      <c r="HN227" s="108">
        <f t="shared" si="543"/>
        <v>0</v>
      </c>
    </row>
    <row r="228" spans="1:222" s="2" customFormat="1" hidden="1" x14ac:dyDescent="0.2">
      <c r="A228" s="173"/>
      <c r="B228" s="176"/>
      <c r="C228" s="370"/>
      <c r="D228" s="370"/>
      <c r="E228" s="370"/>
      <c r="F228" s="369"/>
      <c r="G228" s="177"/>
      <c r="H228" s="178"/>
      <c r="I228" s="39"/>
      <c r="J228" s="174">
        <f t="shared" si="431"/>
        <v>0</v>
      </c>
      <c r="K228" s="175"/>
      <c r="L228" s="238">
        <f t="shared" si="432"/>
        <v>0</v>
      </c>
      <c r="M228" s="239">
        <f t="shared" si="433"/>
        <v>0</v>
      </c>
      <c r="N228" s="175"/>
      <c r="O228" s="238">
        <f t="shared" si="434"/>
        <v>0</v>
      </c>
      <c r="P228" s="239">
        <f t="shared" si="435"/>
        <v>0</v>
      </c>
      <c r="Q228" s="175"/>
      <c r="R228" s="238">
        <f t="shared" si="436"/>
        <v>0</v>
      </c>
      <c r="S228" s="239">
        <f t="shared" si="437"/>
        <v>0</v>
      </c>
      <c r="T228" s="175"/>
      <c r="U228" s="238">
        <f t="shared" si="438"/>
        <v>0</v>
      </c>
      <c r="V228" s="239">
        <f t="shared" si="439"/>
        <v>0</v>
      </c>
      <c r="W228" s="175"/>
      <c r="X228" s="238">
        <f t="shared" si="440"/>
        <v>0</v>
      </c>
      <c r="Y228" s="239">
        <f t="shared" si="441"/>
        <v>0</v>
      </c>
      <c r="Z228" s="175"/>
      <c r="AA228" s="238">
        <f t="shared" si="442"/>
        <v>0</v>
      </c>
      <c r="AB228" s="239">
        <f t="shared" si="443"/>
        <v>0</v>
      </c>
      <c r="AC228" s="175"/>
      <c r="AD228" s="238">
        <f t="shared" si="444"/>
        <v>0</v>
      </c>
      <c r="AE228" s="239">
        <f t="shared" si="445"/>
        <v>0</v>
      </c>
      <c r="AF228" s="175"/>
      <c r="AG228" s="238">
        <f t="shared" si="446"/>
        <v>0</v>
      </c>
      <c r="AH228" s="239">
        <f t="shared" si="447"/>
        <v>0</v>
      </c>
      <c r="AI228" s="175"/>
      <c r="AJ228" s="238">
        <f t="shared" si="448"/>
        <v>0</v>
      </c>
      <c r="AK228" s="239">
        <f t="shared" si="449"/>
        <v>0</v>
      </c>
      <c r="AL228" s="175"/>
      <c r="AM228" s="238">
        <f t="shared" si="450"/>
        <v>0</v>
      </c>
      <c r="AN228" s="239">
        <f t="shared" si="451"/>
        <v>0</v>
      </c>
      <c r="AO228" s="175"/>
      <c r="AP228" s="238">
        <f t="shared" si="452"/>
        <v>0</v>
      </c>
      <c r="AQ228" s="239">
        <f t="shared" si="453"/>
        <v>0</v>
      </c>
      <c r="AR228" s="175"/>
      <c r="AS228" s="238">
        <f t="shared" si="454"/>
        <v>0</v>
      </c>
      <c r="AT228" s="239">
        <f t="shared" si="455"/>
        <v>0</v>
      </c>
      <c r="AU228" s="175"/>
      <c r="AV228" s="238">
        <f t="shared" si="456"/>
        <v>0</v>
      </c>
      <c r="AW228" s="239">
        <f t="shared" si="457"/>
        <v>0</v>
      </c>
      <c r="AX228" s="175"/>
      <c r="AY228" s="238">
        <f t="shared" si="458"/>
        <v>0</v>
      </c>
      <c r="AZ228" s="239">
        <f t="shared" si="459"/>
        <v>0</v>
      </c>
      <c r="BA228" s="175"/>
      <c r="BB228" s="238">
        <f t="shared" si="460"/>
        <v>0</v>
      </c>
      <c r="BC228" s="239">
        <f t="shared" si="461"/>
        <v>0</v>
      </c>
      <c r="BD228" s="175"/>
      <c r="BE228" s="238">
        <f t="shared" si="462"/>
        <v>0</v>
      </c>
      <c r="BF228" s="239">
        <f t="shared" si="463"/>
        <v>0</v>
      </c>
      <c r="BG228" s="175"/>
      <c r="BH228" s="238">
        <f t="shared" si="464"/>
        <v>0</v>
      </c>
      <c r="BI228" s="239">
        <f t="shared" si="465"/>
        <v>0</v>
      </c>
      <c r="BJ228" s="175"/>
      <c r="BK228" s="238">
        <f t="shared" si="466"/>
        <v>0</v>
      </c>
      <c r="BL228" s="239">
        <f t="shared" si="467"/>
        <v>0</v>
      </c>
      <c r="BM228" s="175"/>
      <c r="BN228" s="238">
        <f t="shared" si="468"/>
        <v>0</v>
      </c>
      <c r="BO228" s="239">
        <f t="shared" si="469"/>
        <v>0</v>
      </c>
      <c r="BP228" s="175"/>
      <c r="BQ228" s="238">
        <f t="shared" si="470"/>
        <v>0</v>
      </c>
      <c r="BR228" s="239">
        <f t="shared" si="471"/>
        <v>0</v>
      </c>
      <c r="BS228" s="175"/>
      <c r="BT228" s="238">
        <f t="shared" si="472"/>
        <v>0</v>
      </c>
      <c r="BU228" s="239">
        <f t="shared" si="473"/>
        <v>0</v>
      </c>
      <c r="BV228" s="175"/>
      <c r="BW228" s="238">
        <f t="shared" si="474"/>
        <v>0</v>
      </c>
      <c r="BX228" s="239">
        <f t="shared" si="475"/>
        <v>0</v>
      </c>
      <c r="BY228" s="175"/>
      <c r="BZ228" s="238">
        <f t="shared" si="476"/>
        <v>0</v>
      </c>
      <c r="CA228" s="239">
        <f t="shared" si="477"/>
        <v>0</v>
      </c>
      <c r="CB228" s="175"/>
      <c r="CC228" s="238">
        <f t="shared" si="478"/>
        <v>0</v>
      </c>
      <c r="CD228" s="239">
        <f t="shared" si="479"/>
        <v>0</v>
      </c>
      <c r="CE228" s="175"/>
      <c r="CF228" s="238">
        <f t="shared" si="480"/>
        <v>0</v>
      </c>
      <c r="CG228" s="239">
        <f t="shared" si="481"/>
        <v>0</v>
      </c>
      <c r="CH228" s="175"/>
      <c r="CI228" s="238">
        <f t="shared" si="482"/>
        <v>0</v>
      </c>
      <c r="CJ228" s="239">
        <f t="shared" si="483"/>
        <v>0</v>
      </c>
      <c r="CK228" s="175"/>
      <c r="CL228" s="238">
        <f t="shared" si="484"/>
        <v>0</v>
      </c>
      <c r="CM228" s="239">
        <f t="shared" si="485"/>
        <v>0</v>
      </c>
      <c r="CN228" s="175"/>
      <c r="CO228" s="238">
        <f t="shared" si="486"/>
        <v>0</v>
      </c>
      <c r="CP228" s="239">
        <f t="shared" si="487"/>
        <v>0</v>
      </c>
      <c r="CQ228" s="175"/>
      <c r="CR228" s="238">
        <f t="shared" si="488"/>
        <v>0</v>
      </c>
      <c r="CS228" s="239">
        <f t="shared" si="489"/>
        <v>0</v>
      </c>
      <c r="CT228" s="175"/>
      <c r="CU228" s="238">
        <f t="shared" si="490"/>
        <v>0</v>
      </c>
      <c r="CV228" s="239">
        <f t="shared" si="491"/>
        <v>0</v>
      </c>
      <c r="CW228" s="175"/>
      <c r="CX228" s="238">
        <f t="shared" si="492"/>
        <v>0</v>
      </c>
      <c r="CY228" s="239">
        <f t="shared" si="493"/>
        <v>0</v>
      </c>
      <c r="CZ228" s="175"/>
      <c r="DA228" s="238">
        <f t="shared" si="494"/>
        <v>0</v>
      </c>
      <c r="DB228" s="239">
        <f t="shared" si="495"/>
        <v>0</v>
      </c>
      <c r="DC228" s="175"/>
      <c r="DD228" s="238">
        <f t="shared" si="496"/>
        <v>0</v>
      </c>
      <c r="DE228" s="239">
        <f t="shared" si="497"/>
        <v>0</v>
      </c>
      <c r="DF228" s="175"/>
      <c r="DG228" s="238">
        <f t="shared" si="498"/>
        <v>0</v>
      </c>
      <c r="DH228" s="239">
        <f t="shared" si="499"/>
        <v>0</v>
      </c>
      <c r="DI228" s="175"/>
      <c r="DJ228" s="238">
        <f t="shared" si="500"/>
        <v>0</v>
      </c>
      <c r="DK228" s="239">
        <f t="shared" si="501"/>
        <v>0</v>
      </c>
      <c r="DL228" s="175"/>
      <c r="DM228" s="238">
        <f t="shared" si="502"/>
        <v>0</v>
      </c>
      <c r="DN228" s="239">
        <f t="shared" si="503"/>
        <v>0</v>
      </c>
      <c r="DO228" s="175"/>
      <c r="DP228" s="238">
        <f t="shared" si="504"/>
        <v>0</v>
      </c>
      <c r="DQ228" s="239">
        <f t="shared" si="505"/>
        <v>0</v>
      </c>
      <c r="DR228" s="175"/>
      <c r="DS228" s="238">
        <f t="shared" si="506"/>
        <v>0</v>
      </c>
      <c r="DT228" s="239">
        <f t="shared" si="507"/>
        <v>0</v>
      </c>
      <c r="DU228" s="175"/>
      <c r="DV228" s="238">
        <f t="shared" si="508"/>
        <v>0</v>
      </c>
      <c r="DW228" s="239">
        <f t="shared" si="509"/>
        <v>0</v>
      </c>
      <c r="DX228" s="175"/>
      <c r="DY228" s="238">
        <f t="shared" si="510"/>
        <v>0</v>
      </c>
      <c r="DZ228" s="239">
        <f t="shared" si="511"/>
        <v>0</v>
      </c>
      <c r="EA228" s="175"/>
      <c r="EB228" s="238">
        <f t="shared" si="512"/>
        <v>0</v>
      </c>
      <c r="EC228" s="239">
        <f t="shared" si="513"/>
        <v>0</v>
      </c>
      <c r="ED228" s="175"/>
      <c r="EE228" s="238">
        <f t="shared" si="514"/>
        <v>0</v>
      </c>
      <c r="EF228" s="239">
        <f t="shared" si="515"/>
        <v>0</v>
      </c>
      <c r="EG228" s="175"/>
      <c r="EH228" s="238">
        <f t="shared" si="516"/>
        <v>0</v>
      </c>
      <c r="EI228" s="239">
        <f t="shared" si="517"/>
        <v>0</v>
      </c>
      <c r="EJ228" s="175"/>
      <c r="EK228" s="238">
        <f t="shared" si="518"/>
        <v>0</v>
      </c>
      <c r="EL228" s="239">
        <f t="shared" si="519"/>
        <v>0</v>
      </c>
      <c r="EM228" s="175"/>
      <c r="EN228" s="238">
        <f t="shared" si="520"/>
        <v>0</v>
      </c>
      <c r="EO228" s="239">
        <f t="shared" si="521"/>
        <v>0</v>
      </c>
      <c r="EP228" s="175"/>
      <c r="EQ228" s="238">
        <f t="shared" si="522"/>
        <v>0</v>
      </c>
      <c r="ER228" s="239">
        <f t="shared" si="523"/>
        <v>0</v>
      </c>
      <c r="ES228" s="175"/>
      <c r="ET228" s="238">
        <f t="shared" si="524"/>
        <v>0</v>
      </c>
      <c r="EU228" s="239">
        <f t="shared" si="525"/>
        <v>0</v>
      </c>
      <c r="EV228" s="175"/>
      <c r="EW228" s="238">
        <f t="shared" si="526"/>
        <v>0</v>
      </c>
      <c r="EX228" s="239">
        <f t="shared" si="527"/>
        <v>0</v>
      </c>
      <c r="EY228" s="175"/>
      <c r="EZ228" s="238">
        <f t="shared" si="528"/>
        <v>0</v>
      </c>
      <c r="FA228" s="239">
        <f t="shared" si="529"/>
        <v>0</v>
      </c>
      <c r="FB228" s="175"/>
      <c r="FC228" s="238">
        <f t="shared" si="530"/>
        <v>0</v>
      </c>
      <c r="FD228" s="239">
        <f t="shared" si="531"/>
        <v>0</v>
      </c>
      <c r="FE228" s="175"/>
      <c r="FF228" s="238">
        <f t="shared" si="532"/>
        <v>0</v>
      </c>
      <c r="FG228" s="239">
        <f t="shared" si="533"/>
        <v>0</v>
      </c>
      <c r="FH228" s="175"/>
      <c r="FI228" s="238">
        <f t="shared" si="534"/>
        <v>0</v>
      </c>
      <c r="FJ228" s="239">
        <f t="shared" si="535"/>
        <v>0</v>
      </c>
      <c r="FK228" s="175"/>
      <c r="FL228" s="238">
        <f t="shared" si="536"/>
        <v>0</v>
      </c>
      <c r="FM228" s="239">
        <f t="shared" si="537"/>
        <v>0</v>
      </c>
      <c r="FN228" s="175"/>
      <c r="FO228" s="238">
        <f t="shared" si="538"/>
        <v>0</v>
      </c>
      <c r="FP228" s="239">
        <f t="shared" si="539"/>
        <v>0</v>
      </c>
      <c r="FQ228" s="175"/>
      <c r="FR228" s="238">
        <f t="shared" si="540"/>
        <v>0</v>
      </c>
      <c r="FS228" s="239">
        <f t="shared" si="541"/>
        <v>0</v>
      </c>
      <c r="FT228" s="175"/>
      <c r="FU228" s="238">
        <f t="shared" si="399"/>
        <v>0</v>
      </c>
      <c r="FV228" s="239">
        <f t="shared" si="400"/>
        <v>0</v>
      </c>
      <c r="FW228" s="175"/>
      <c r="FX228" s="238">
        <f t="shared" si="401"/>
        <v>0</v>
      </c>
      <c r="FY228" s="239">
        <f t="shared" si="402"/>
        <v>0</v>
      </c>
      <c r="FZ228" s="175"/>
      <c r="GA228" s="238">
        <f t="shared" si="403"/>
        <v>0</v>
      </c>
      <c r="GB228" s="239">
        <f t="shared" si="404"/>
        <v>0</v>
      </c>
      <c r="GC228" s="175"/>
      <c r="GD228" s="238">
        <f t="shared" si="405"/>
        <v>0</v>
      </c>
      <c r="GE228" s="239">
        <f t="shared" si="406"/>
        <v>0</v>
      </c>
      <c r="GF228" s="175"/>
      <c r="GG228" s="238">
        <f t="shared" si="407"/>
        <v>0</v>
      </c>
      <c r="GH228" s="239">
        <f t="shared" si="408"/>
        <v>0</v>
      </c>
      <c r="GI228" s="175"/>
      <c r="GJ228" s="238">
        <f t="shared" si="409"/>
        <v>0</v>
      </c>
      <c r="GK228" s="239">
        <f t="shared" si="410"/>
        <v>0</v>
      </c>
      <c r="GL228" s="175"/>
      <c r="GM228" s="238">
        <f t="shared" si="411"/>
        <v>0</v>
      </c>
      <c r="GN228" s="239">
        <f t="shared" si="412"/>
        <v>0</v>
      </c>
      <c r="GO228" s="175"/>
      <c r="GP228" s="238">
        <f t="shared" si="413"/>
        <v>0</v>
      </c>
      <c r="GQ228" s="239">
        <f t="shared" si="414"/>
        <v>0</v>
      </c>
      <c r="GR228" s="175"/>
      <c r="GS228" s="238">
        <f t="shared" si="415"/>
        <v>0</v>
      </c>
      <c r="GT228" s="239">
        <f t="shared" si="416"/>
        <v>0</v>
      </c>
      <c r="GU228" s="175"/>
      <c r="GV228" s="238">
        <f t="shared" si="417"/>
        <v>0</v>
      </c>
      <c r="GW228" s="239">
        <f t="shared" si="418"/>
        <v>0</v>
      </c>
      <c r="GX228" s="175"/>
      <c r="GY228" s="238">
        <f t="shared" si="419"/>
        <v>0</v>
      </c>
      <c r="GZ228" s="239">
        <f t="shared" si="420"/>
        <v>0</v>
      </c>
      <c r="HA228" s="175"/>
      <c r="HB228" s="238">
        <f t="shared" si="421"/>
        <v>0</v>
      </c>
      <c r="HC228" s="239">
        <f t="shared" si="422"/>
        <v>0</v>
      </c>
      <c r="HD228" s="175"/>
      <c r="HE228" s="238">
        <f t="shared" si="423"/>
        <v>0</v>
      </c>
      <c r="HF228" s="239">
        <f t="shared" si="424"/>
        <v>0</v>
      </c>
      <c r="HG228" s="175"/>
      <c r="HH228" s="238">
        <f t="shared" si="425"/>
        <v>0</v>
      </c>
      <c r="HI228" s="239">
        <f t="shared" si="426"/>
        <v>0</v>
      </c>
      <c r="HJ228" s="175"/>
      <c r="HK228" s="238">
        <f t="shared" si="427"/>
        <v>0</v>
      </c>
      <c r="HL228" s="239">
        <f t="shared" si="428"/>
        <v>0</v>
      </c>
      <c r="HM228" s="242">
        <f t="shared" si="542"/>
        <v>0</v>
      </c>
      <c r="HN228" s="108">
        <f t="shared" si="543"/>
        <v>0</v>
      </c>
    </row>
    <row r="229" spans="1:222" s="2" customFormat="1" hidden="1" x14ac:dyDescent="0.2">
      <c r="A229" s="173"/>
      <c r="B229" s="176"/>
      <c r="C229" s="370"/>
      <c r="D229" s="370"/>
      <c r="E229" s="370"/>
      <c r="F229" s="369"/>
      <c r="G229" s="177"/>
      <c r="H229" s="178"/>
      <c r="I229" s="39"/>
      <c r="J229" s="174">
        <f t="shared" si="431"/>
        <v>0</v>
      </c>
      <c r="K229" s="175"/>
      <c r="L229" s="238">
        <f t="shared" si="432"/>
        <v>0</v>
      </c>
      <c r="M229" s="239">
        <f t="shared" si="433"/>
        <v>0</v>
      </c>
      <c r="N229" s="175"/>
      <c r="O229" s="238">
        <f t="shared" si="434"/>
        <v>0</v>
      </c>
      <c r="P229" s="239">
        <f t="shared" si="435"/>
        <v>0</v>
      </c>
      <c r="Q229" s="175"/>
      <c r="R229" s="238">
        <f t="shared" si="436"/>
        <v>0</v>
      </c>
      <c r="S229" s="239">
        <f t="shared" si="437"/>
        <v>0</v>
      </c>
      <c r="T229" s="175"/>
      <c r="U229" s="238">
        <f t="shared" si="438"/>
        <v>0</v>
      </c>
      <c r="V229" s="239">
        <f t="shared" si="439"/>
        <v>0</v>
      </c>
      <c r="W229" s="175"/>
      <c r="X229" s="238">
        <f t="shared" si="440"/>
        <v>0</v>
      </c>
      <c r="Y229" s="239">
        <f t="shared" si="441"/>
        <v>0</v>
      </c>
      <c r="Z229" s="175"/>
      <c r="AA229" s="238">
        <f t="shared" si="442"/>
        <v>0</v>
      </c>
      <c r="AB229" s="239">
        <f t="shared" si="443"/>
        <v>0</v>
      </c>
      <c r="AC229" s="175"/>
      <c r="AD229" s="238">
        <f t="shared" si="444"/>
        <v>0</v>
      </c>
      <c r="AE229" s="239">
        <f t="shared" si="445"/>
        <v>0</v>
      </c>
      <c r="AF229" s="175"/>
      <c r="AG229" s="238">
        <f t="shared" si="446"/>
        <v>0</v>
      </c>
      <c r="AH229" s="239">
        <f t="shared" si="447"/>
        <v>0</v>
      </c>
      <c r="AI229" s="175"/>
      <c r="AJ229" s="238">
        <f t="shared" si="448"/>
        <v>0</v>
      </c>
      <c r="AK229" s="239">
        <f t="shared" si="449"/>
        <v>0</v>
      </c>
      <c r="AL229" s="175"/>
      <c r="AM229" s="238">
        <f t="shared" si="450"/>
        <v>0</v>
      </c>
      <c r="AN229" s="239">
        <f t="shared" si="451"/>
        <v>0</v>
      </c>
      <c r="AO229" s="175"/>
      <c r="AP229" s="238">
        <f t="shared" si="452"/>
        <v>0</v>
      </c>
      <c r="AQ229" s="239">
        <f t="shared" si="453"/>
        <v>0</v>
      </c>
      <c r="AR229" s="175"/>
      <c r="AS229" s="238">
        <f t="shared" si="454"/>
        <v>0</v>
      </c>
      <c r="AT229" s="239">
        <f t="shared" si="455"/>
        <v>0</v>
      </c>
      <c r="AU229" s="175"/>
      <c r="AV229" s="238">
        <f t="shared" si="456"/>
        <v>0</v>
      </c>
      <c r="AW229" s="239">
        <f t="shared" si="457"/>
        <v>0</v>
      </c>
      <c r="AX229" s="175"/>
      <c r="AY229" s="238">
        <f t="shared" si="458"/>
        <v>0</v>
      </c>
      <c r="AZ229" s="239">
        <f t="shared" si="459"/>
        <v>0</v>
      </c>
      <c r="BA229" s="175"/>
      <c r="BB229" s="238">
        <f t="shared" si="460"/>
        <v>0</v>
      </c>
      <c r="BC229" s="239">
        <f t="shared" si="461"/>
        <v>0</v>
      </c>
      <c r="BD229" s="175"/>
      <c r="BE229" s="238">
        <f t="shared" si="462"/>
        <v>0</v>
      </c>
      <c r="BF229" s="239">
        <f t="shared" si="463"/>
        <v>0</v>
      </c>
      <c r="BG229" s="175"/>
      <c r="BH229" s="238">
        <f t="shared" si="464"/>
        <v>0</v>
      </c>
      <c r="BI229" s="239">
        <f t="shared" si="465"/>
        <v>0</v>
      </c>
      <c r="BJ229" s="175"/>
      <c r="BK229" s="238">
        <f t="shared" si="466"/>
        <v>0</v>
      </c>
      <c r="BL229" s="239">
        <f t="shared" si="467"/>
        <v>0</v>
      </c>
      <c r="BM229" s="175"/>
      <c r="BN229" s="238">
        <f t="shared" si="468"/>
        <v>0</v>
      </c>
      <c r="BO229" s="239">
        <f t="shared" si="469"/>
        <v>0</v>
      </c>
      <c r="BP229" s="175"/>
      <c r="BQ229" s="238">
        <f t="shared" si="470"/>
        <v>0</v>
      </c>
      <c r="BR229" s="239">
        <f t="shared" si="471"/>
        <v>0</v>
      </c>
      <c r="BS229" s="175"/>
      <c r="BT229" s="238">
        <f t="shared" si="472"/>
        <v>0</v>
      </c>
      <c r="BU229" s="239">
        <f t="shared" si="473"/>
        <v>0</v>
      </c>
      <c r="BV229" s="175"/>
      <c r="BW229" s="238">
        <f t="shared" si="474"/>
        <v>0</v>
      </c>
      <c r="BX229" s="239">
        <f t="shared" si="475"/>
        <v>0</v>
      </c>
      <c r="BY229" s="175"/>
      <c r="BZ229" s="238">
        <f t="shared" si="476"/>
        <v>0</v>
      </c>
      <c r="CA229" s="239">
        <f t="shared" si="477"/>
        <v>0</v>
      </c>
      <c r="CB229" s="175"/>
      <c r="CC229" s="238">
        <f t="shared" si="478"/>
        <v>0</v>
      </c>
      <c r="CD229" s="239">
        <f t="shared" si="479"/>
        <v>0</v>
      </c>
      <c r="CE229" s="175"/>
      <c r="CF229" s="238">
        <f t="shared" si="480"/>
        <v>0</v>
      </c>
      <c r="CG229" s="239">
        <f t="shared" si="481"/>
        <v>0</v>
      </c>
      <c r="CH229" s="175"/>
      <c r="CI229" s="238">
        <f t="shared" si="482"/>
        <v>0</v>
      </c>
      <c r="CJ229" s="239">
        <f t="shared" si="483"/>
        <v>0</v>
      </c>
      <c r="CK229" s="175"/>
      <c r="CL229" s="238">
        <f t="shared" si="484"/>
        <v>0</v>
      </c>
      <c r="CM229" s="239">
        <f t="shared" si="485"/>
        <v>0</v>
      </c>
      <c r="CN229" s="175"/>
      <c r="CO229" s="238">
        <f t="shared" si="486"/>
        <v>0</v>
      </c>
      <c r="CP229" s="239">
        <f t="shared" si="487"/>
        <v>0</v>
      </c>
      <c r="CQ229" s="175"/>
      <c r="CR229" s="238">
        <f t="shared" si="488"/>
        <v>0</v>
      </c>
      <c r="CS229" s="239">
        <f t="shared" si="489"/>
        <v>0</v>
      </c>
      <c r="CT229" s="175"/>
      <c r="CU229" s="238">
        <f t="shared" si="490"/>
        <v>0</v>
      </c>
      <c r="CV229" s="239">
        <f t="shared" si="491"/>
        <v>0</v>
      </c>
      <c r="CW229" s="175"/>
      <c r="CX229" s="238">
        <f t="shared" si="492"/>
        <v>0</v>
      </c>
      <c r="CY229" s="239">
        <f t="shared" si="493"/>
        <v>0</v>
      </c>
      <c r="CZ229" s="175"/>
      <c r="DA229" s="238">
        <f t="shared" si="494"/>
        <v>0</v>
      </c>
      <c r="DB229" s="239">
        <f t="shared" si="495"/>
        <v>0</v>
      </c>
      <c r="DC229" s="175"/>
      <c r="DD229" s="238">
        <f t="shared" si="496"/>
        <v>0</v>
      </c>
      <c r="DE229" s="239">
        <f t="shared" si="497"/>
        <v>0</v>
      </c>
      <c r="DF229" s="175"/>
      <c r="DG229" s="238">
        <f t="shared" si="498"/>
        <v>0</v>
      </c>
      <c r="DH229" s="239">
        <f t="shared" si="499"/>
        <v>0</v>
      </c>
      <c r="DI229" s="175"/>
      <c r="DJ229" s="238">
        <f t="shared" si="500"/>
        <v>0</v>
      </c>
      <c r="DK229" s="239">
        <f t="shared" si="501"/>
        <v>0</v>
      </c>
      <c r="DL229" s="175"/>
      <c r="DM229" s="238">
        <f t="shared" si="502"/>
        <v>0</v>
      </c>
      <c r="DN229" s="239">
        <f t="shared" si="503"/>
        <v>0</v>
      </c>
      <c r="DO229" s="175"/>
      <c r="DP229" s="238">
        <f t="shared" si="504"/>
        <v>0</v>
      </c>
      <c r="DQ229" s="239">
        <f t="shared" si="505"/>
        <v>0</v>
      </c>
      <c r="DR229" s="175"/>
      <c r="DS229" s="238">
        <f t="shared" si="506"/>
        <v>0</v>
      </c>
      <c r="DT229" s="239">
        <f t="shared" si="507"/>
        <v>0</v>
      </c>
      <c r="DU229" s="175"/>
      <c r="DV229" s="238">
        <f t="shared" si="508"/>
        <v>0</v>
      </c>
      <c r="DW229" s="239">
        <f t="shared" si="509"/>
        <v>0</v>
      </c>
      <c r="DX229" s="175"/>
      <c r="DY229" s="238">
        <f t="shared" si="510"/>
        <v>0</v>
      </c>
      <c r="DZ229" s="239">
        <f t="shared" si="511"/>
        <v>0</v>
      </c>
      <c r="EA229" s="175"/>
      <c r="EB229" s="238">
        <f t="shared" si="512"/>
        <v>0</v>
      </c>
      <c r="EC229" s="239">
        <f t="shared" si="513"/>
        <v>0</v>
      </c>
      <c r="ED229" s="175"/>
      <c r="EE229" s="238">
        <f t="shared" si="514"/>
        <v>0</v>
      </c>
      <c r="EF229" s="239">
        <f t="shared" si="515"/>
        <v>0</v>
      </c>
      <c r="EG229" s="175"/>
      <c r="EH229" s="238">
        <f t="shared" si="516"/>
        <v>0</v>
      </c>
      <c r="EI229" s="239">
        <f t="shared" si="517"/>
        <v>0</v>
      </c>
      <c r="EJ229" s="175"/>
      <c r="EK229" s="238">
        <f t="shared" si="518"/>
        <v>0</v>
      </c>
      <c r="EL229" s="239">
        <f t="shared" si="519"/>
        <v>0</v>
      </c>
      <c r="EM229" s="175"/>
      <c r="EN229" s="238">
        <f t="shared" si="520"/>
        <v>0</v>
      </c>
      <c r="EO229" s="239">
        <f t="shared" si="521"/>
        <v>0</v>
      </c>
      <c r="EP229" s="175"/>
      <c r="EQ229" s="238">
        <f t="shared" si="522"/>
        <v>0</v>
      </c>
      <c r="ER229" s="239">
        <f t="shared" si="523"/>
        <v>0</v>
      </c>
      <c r="ES229" s="175"/>
      <c r="ET229" s="238">
        <f t="shared" si="524"/>
        <v>0</v>
      </c>
      <c r="EU229" s="239">
        <f t="shared" si="525"/>
        <v>0</v>
      </c>
      <c r="EV229" s="175"/>
      <c r="EW229" s="238">
        <f t="shared" si="526"/>
        <v>0</v>
      </c>
      <c r="EX229" s="239">
        <f t="shared" si="527"/>
        <v>0</v>
      </c>
      <c r="EY229" s="175"/>
      <c r="EZ229" s="238">
        <f t="shared" si="528"/>
        <v>0</v>
      </c>
      <c r="FA229" s="239">
        <f t="shared" si="529"/>
        <v>0</v>
      </c>
      <c r="FB229" s="175"/>
      <c r="FC229" s="238">
        <f t="shared" si="530"/>
        <v>0</v>
      </c>
      <c r="FD229" s="239">
        <f t="shared" si="531"/>
        <v>0</v>
      </c>
      <c r="FE229" s="175"/>
      <c r="FF229" s="238">
        <f t="shared" si="532"/>
        <v>0</v>
      </c>
      <c r="FG229" s="239">
        <f t="shared" si="533"/>
        <v>0</v>
      </c>
      <c r="FH229" s="175"/>
      <c r="FI229" s="238">
        <f t="shared" si="534"/>
        <v>0</v>
      </c>
      <c r="FJ229" s="239">
        <f t="shared" si="535"/>
        <v>0</v>
      </c>
      <c r="FK229" s="175"/>
      <c r="FL229" s="238">
        <f t="shared" si="536"/>
        <v>0</v>
      </c>
      <c r="FM229" s="239">
        <f t="shared" si="537"/>
        <v>0</v>
      </c>
      <c r="FN229" s="175"/>
      <c r="FO229" s="238">
        <f t="shared" si="538"/>
        <v>0</v>
      </c>
      <c r="FP229" s="239">
        <f t="shared" si="539"/>
        <v>0</v>
      </c>
      <c r="FQ229" s="175"/>
      <c r="FR229" s="238">
        <f t="shared" si="540"/>
        <v>0</v>
      </c>
      <c r="FS229" s="239">
        <f t="shared" si="541"/>
        <v>0</v>
      </c>
      <c r="FT229" s="175"/>
      <c r="FU229" s="238">
        <f t="shared" si="399"/>
        <v>0</v>
      </c>
      <c r="FV229" s="239">
        <f t="shared" si="400"/>
        <v>0</v>
      </c>
      <c r="FW229" s="175"/>
      <c r="FX229" s="238">
        <f t="shared" si="401"/>
        <v>0</v>
      </c>
      <c r="FY229" s="239">
        <f t="shared" si="402"/>
        <v>0</v>
      </c>
      <c r="FZ229" s="175"/>
      <c r="GA229" s="238">
        <f t="shared" si="403"/>
        <v>0</v>
      </c>
      <c r="GB229" s="239">
        <f t="shared" si="404"/>
        <v>0</v>
      </c>
      <c r="GC229" s="175"/>
      <c r="GD229" s="238">
        <f t="shared" si="405"/>
        <v>0</v>
      </c>
      <c r="GE229" s="239">
        <f t="shared" si="406"/>
        <v>0</v>
      </c>
      <c r="GF229" s="175"/>
      <c r="GG229" s="238">
        <f t="shared" si="407"/>
        <v>0</v>
      </c>
      <c r="GH229" s="239">
        <f t="shared" si="408"/>
        <v>0</v>
      </c>
      <c r="GI229" s="175"/>
      <c r="GJ229" s="238">
        <f t="shared" si="409"/>
        <v>0</v>
      </c>
      <c r="GK229" s="239">
        <f t="shared" si="410"/>
        <v>0</v>
      </c>
      <c r="GL229" s="175"/>
      <c r="GM229" s="238">
        <f t="shared" si="411"/>
        <v>0</v>
      </c>
      <c r="GN229" s="239">
        <f t="shared" si="412"/>
        <v>0</v>
      </c>
      <c r="GO229" s="175"/>
      <c r="GP229" s="238">
        <f t="shared" si="413"/>
        <v>0</v>
      </c>
      <c r="GQ229" s="239">
        <f t="shared" si="414"/>
        <v>0</v>
      </c>
      <c r="GR229" s="175"/>
      <c r="GS229" s="238">
        <f t="shared" si="415"/>
        <v>0</v>
      </c>
      <c r="GT229" s="239">
        <f t="shared" si="416"/>
        <v>0</v>
      </c>
      <c r="GU229" s="175"/>
      <c r="GV229" s="238">
        <f t="shared" si="417"/>
        <v>0</v>
      </c>
      <c r="GW229" s="239">
        <f t="shared" si="418"/>
        <v>0</v>
      </c>
      <c r="GX229" s="175"/>
      <c r="GY229" s="238">
        <f t="shared" si="419"/>
        <v>0</v>
      </c>
      <c r="GZ229" s="239">
        <f t="shared" si="420"/>
        <v>0</v>
      </c>
      <c r="HA229" s="175"/>
      <c r="HB229" s="238">
        <f t="shared" si="421"/>
        <v>0</v>
      </c>
      <c r="HC229" s="239">
        <f t="shared" si="422"/>
        <v>0</v>
      </c>
      <c r="HD229" s="175"/>
      <c r="HE229" s="238">
        <f t="shared" si="423"/>
        <v>0</v>
      </c>
      <c r="HF229" s="239">
        <f t="shared" si="424"/>
        <v>0</v>
      </c>
      <c r="HG229" s="175"/>
      <c r="HH229" s="238">
        <f t="shared" si="425"/>
        <v>0</v>
      </c>
      <c r="HI229" s="239">
        <f t="shared" si="426"/>
        <v>0</v>
      </c>
      <c r="HJ229" s="175"/>
      <c r="HK229" s="238">
        <f t="shared" si="427"/>
        <v>0</v>
      </c>
      <c r="HL229" s="239">
        <f t="shared" si="428"/>
        <v>0</v>
      </c>
      <c r="HM229" s="242">
        <f t="shared" si="542"/>
        <v>0</v>
      </c>
      <c r="HN229" s="108">
        <f t="shared" si="543"/>
        <v>0</v>
      </c>
    </row>
    <row r="230" spans="1:222" s="2" customFormat="1" hidden="1" x14ac:dyDescent="0.2">
      <c r="A230" s="173"/>
      <c r="B230" s="176"/>
      <c r="C230" s="370"/>
      <c r="D230" s="370"/>
      <c r="E230" s="370"/>
      <c r="F230" s="369"/>
      <c r="G230" s="177"/>
      <c r="H230" s="178"/>
      <c r="I230" s="39"/>
      <c r="J230" s="174">
        <f t="shared" si="431"/>
        <v>0</v>
      </c>
      <c r="K230" s="175"/>
      <c r="L230" s="238">
        <f t="shared" si="432"/>
        <v>0</v>
      </c>
      <c r="M230" s="239">
        <f t="shared" si="433"/>
        <v>0</v>
      </c>
      <c r="N230" s="175"/>
      <c r="O230" s="238">
        <f t="shared" si="434"/>
        <v>0</v>
      </c>
      <c r="P230" s="239">
        <f t="shared" si="435"/>
        <v>0</v>
      </c>
      <c r="Q230" s="175"/>
      <c r="R230" s="238">
        <f t="shared" si="436"/>
        <v>0</v>
      </c>
      <c r="S230" s="239">
        <f t="shared" si="437"/>
        <v>0</v>
      </c>
      <c r="T230" s="175"/>
      <c r="U230" s="238">
        <f t="shared" si="438"/>
        <v>0</v>
      </c>
      <c r="V230" s="239">
        <f t="shared" si="439"/>
        <v>0</v>
      </c>
      <c r="W230" s="175"/>
      <c r="X230" s="238">
        <f t="shared" si="440"/>
        <v>0</v>
      </c>
      <c r="Y230" s="239">
        <f t="shared" si="441"/>
        <v>0</v>
      </c>
      <c r="Z230" s="175"/>
      <c r="AA230" s="238">
        <f t="shared" si="442"/>
        <v>0</v>
      </c>
      <c r="AB230" s="239">
        <f t="shared" si="443"/>
        <v>0</v>
      </c>
      <c r="AC230" s="175"/>
      <c r="AD230" s="238">
        <f t="shared" si="444"/>
        <v>0</v>
      </c>
      <c r="AE230" s="239">
        <f t="shared" si="445"/>
        <v>0</v>
      </c>
      <c r="AF230" s="175"/>
      <c r="AG230" s="238">
        <f t="shared" si="446"/>
        <v>0</v>
      </c>
      <c r="AH230" s="239">
        <f t="shared" si="447"/>
        <v>0</v>
      </c>
      <c r="AI230" s="175"/>
      <c r="AJ230" s="238">
        <f t="shared" si="448"/>
        <v>0</v>
      </c>
      <c r="AK230" s="239">
        <f t="shared" si="449"/>
        <v>0</v>
      </c>
      <c r="AL230" s="175"/>
      <c r="AM230" s="238">
        <f t="shared" si="450"/>
        <v>0</v>
      </c>
      <c r="AN230" s="239">
        <f t="shared" si="451"/>
        <v>0</v>
      </c>
      <c r="AO230" s="175"/>
      <c r="AP230" s="238">
        <f t="shared" si="452"/>
        <v>0</v>
      </c>
      <c r="AQ230" s="239">
        <f t="shared" si="453"/>
        <v>0</v>
      </c>
      <c r="AR230" s="175"/>
      <c r="AS230" s="238">
        <f t="shared" si="454"/>
        <v>0</v>
      </c>
      <c r="AT230" s="239">
        <f t="shared" si="455"/>
        <v>0</v>
      </c>
      <c r="AU230" s="175"/>
      <c r="AV230" s="238">
        <f t="shared" si="456"/>
        <v>0</v>
      </c>
      <c r="AW230" s="239">
        <f t="shared" si="457"/>
        <v>0</v>
      </c>
      <c r="AX230" s="175"/>
      <c r="AY230" s="238">
        <f t="shared" si="458"/>
        <v>0</v>
      </c>
      <c r="AZ230" s="239">
        <f t="shared" si="459"/>
        <v>0</v>
      </c>
      <c r="BA230" s="175"/>
      <c r="BB230" s="238">
        <f t="shared" si="460"/>
        <v>0</v>
      </c>
      <c r="BC230" s="239">
        <f t="shared" si="461"/>
        <v>0</v>
      </c>
      <c r="BD230" s="175"/>
      <c r="BE230" s="238">
        <f t="shared" si="462"/>
        <v>0</v>
      </c>
      <c r="BF230" s="239">
        <f t="shared" si="463"/>
        <v>0</v>
      </c>
      <c r="BG230" s="175"/>
      <c r="BH230" s="238">
        <f t="shared" si="464"/>
        <v>0</v>
      </c>
      <c r="BI230" s="239">
        <f t="shared" si="465"/>
        <v>0</v>
      </c>
      <c r="BJ230" s="175"/>
      <c r="BK230" s="238">
        <f t="shared" si="466"/>
        <v>0</v>
      </c>
      <c r="BL230" s="239">
        <f t="shared" si="467"/>
        <v>0</v>
      </c>
      <c r="BM230" s="175"/>
      <c r="BN230" s="238">
        <f t="shared" si="468"/>
        <v>0</v>
      </c>
      <c r="BO230" s="239">
        <f t="shared" si="469"/>
        <v>0</v>
      </c>
      <c r="BP230" s="175"/>
      <c r="BQ230" s="238">
        <f t="shared" si="470"/>
        <v>0</v>
      </c>
      <c r="BR230" s="239">
        <f t="shared" si="471"/>
        <v>0</v>
      </c>
      <c r="BS230" s="175"/>
      <c r="BT230" s="238">
        <f t="shared" si="472"/>
        <v>0</v>
      </c>
      <c r="BU230" s="239">
        <f t="shared" si="473"/>
        <v>0</v>
      </c>
      <c r="BV230" s="175"/>
      <c r="BW230" s="238">
        <f t="shared" si="474"/>
        <v>0</v>
      </c>
      <c r="BX230" s="239">
        <f t="shared" si="475"/>
        <v>0</v>
      </c>
      <c r="BY230" s="175"/>
      <c r="BZ230" s="238">
        <f t="shared" si="476"/>
        <v>0</v>
      </c>
      <c r="CA230" s="239">
        <f t="shared" si="477"/>
        <v>0</v>
      </c>
      <c r="CB230" s="175"/>
      <c r="CC230" s="238">
        <f t="shared" si="478"/>
        <v>0</v>
      </c>
      <c r="CD230" s="239">
        <f t="shared" si="479"/>
        <v>0</v>
      </c>
      <c r="CE230" s="175"/>
      <c r="CF230" s="238">
        <f t="shared" si="480"/>
        <v>0</v>
      </c>
      <c r="CG230" s="239">
        <f t="shared" si="481"/>
        <v>0</v>
      </c>
      <c r="CH230" s="175"/>
      <c r="CI230" s="238">
        <f t="shared" si="482"/>
        <v>0</v>
      </c>
      <c r="CJ230" s="239">
        <f t="shared" si="483"/>
        <v>0</v>
      </c>
      <c r="CK230" s="175"/>
      <c r="CL230" s="238">
        <f t="shared" si="484"/>
        <v>0</v>
      </c>
      <c r="CM230" s="239">
        <f t="shared" si="485"/>
        <v>0</v>
      </c>
      <c r="CN230" s="175"/>
      <c r="CO230" s="238">
        <f t="shared" si="486"/>
        <v>0</v>
      </c>
      <c r="CP230" s="239">
        <f t="shared" si="487"/>
        <v>0</v>
      </c>
      <c r="CQ230" s="175"/>
      <c r="CR230" s="238">
        <f t="shared" si="488"/>
        <v>0</v>
      </c>
      <c r="CS230" s="239">
        <f t="shared" si="489"/>
        <v>0</v>
      </c>
      <c r="CT230" s="175"/>
      <c r="CU230" s="238">
        <f t="shared" si="490"/>
        <v>0</v>
      </c>
      <c r="CV230" s="239">
        <f t="shared" si="491"/>
        <v>0</v>
      </c>
      <c r="CW230" s="175"/>
      <c r="CX230" s="238">
        <f t="shared" si="492"/>
        <v>0</v>
      </c>
      <c r="CY230" s="239">
        <f t="shared" si="493"/>
        <v>0</v>
      </c>
      <c r="CZ230" s="175"/>
      <c r="DA230" s="238">
        <f t="shared" si="494"/>
        <v>0</v>
      </c>
      <c r="DB230" s="239">
        <f t="shared" si="495"/>
        <v>0</v>
      </c>
      <c r="DC230" s="175"/>
      <c r="DD230" s="238">
        <f t="shared" si="496"/>
        <v>0</v>
      </c>
      <c r="DE230" s="239">
        <f t="shared" si="497"/>
        <v>0</v>
      </c>
      <c r="DF230" s="175"/>
      <c r="DG230" s="238">
        <f t="shared" si="498"/>
        <v>0</v>
      </c>
      <c r="DH230" s="239">
        <f t="shared" si="499"/>
        <v>0</v>
      </c>
      <c r="DI230" s="175"/>
      <c r="DJ230" s="238">
        <f t="shared" si="500"/>
        <v>0</v>
      </c>
      <c r="DK230" s="239">
        <f t="shared" si="501"/>
        <v>0</v>
      </c>
      <c r="DL230" s="175"/>
      <c r="DM230" s="238">
        <f t="shared" si="502"/>
        <v>0</v>
      </c>
      <c r="DN230" s="239">
        <f t="shared" si="503"/>
        <v>0</v>
      </c>
      <c r="DO230" s="175"/>
      <c r="DP230" s="238">
        <f t="shared" si="504"/>
        <v>0</v>
      </c>
      <c r="DQ230" s="239">
        <f t="shared" si="505"/>
        <v>0</v>
      </c>
      <c r="DR230" s="175"/>
      <c r="DS230" s="238">
        <f t="shared" si="506"/>
        <v>0</v>
      </c>
      <c r="DT230" s="239">
        <f t="shared" si="507"/>
        <v>0</v>
      </c>
      <c r="DU230" s="175"/>
      <c r="DV230" s="238">
        <f t="shared" si="508"/>
        <v>0</v>
      </c>
      <c r="DW230" s="239">
        <f t="shared" si="509"/>
        <v>0</v>
      </c>
      <c r="DX230" s="175"/>
      <c r="DY230" s="238">
        <f t="shared" si="510"/>
        <v>0</v>
      </c>
      <c r="DZ230" s="239">
        <f t="shared" si="511"/>
        <v>0</v>
      </c>
      <c r="EA230" s="175"/>
      <c r="EB230" s="238">
        <f t="shared" si="512"/>
        <v>0</v>
      </c>
      <c r="EC230" s="239">
        <f t="shared" si="513"/>
        <v>0</v>
      </c>
      <c r="ED230" s="175"/>
      <c r="EE230" s="238">
        <f t="shared" si="514"/>
        <v>0</v>
      </c>
      <c r="EF230" s="239">
        <f t="shared" si="515"/>
        <v>0</v>
      </c>
      <c r="EG230" s="175"/>
      <c r="EH230" s="238">
        <f t="shared" si="516"/>
        <v>0</v>
      </c>
      <c r="EI230" s="239">
        <f t="shared" si="517"/>
        <v>0</v>
      </c>
      <c r="EJ230" s="175"/>
      <c r="EK230" s="238">
        <f t="shared" si="518"/>
        <v>0</v>
      </c>
      <c r="EL230" s="239">
        <f t="shared" si="519"/>
        <v>0</v>
      </c>
      <c r="EM230" s="175"/>
      <c r="EN230" s="238">
        <f t="shared" si="520"/>
        <v>0</v>
      </c>
      <c r="EO230" s="239">
        <f t="shared" si="521"/>
        <v>0</v>
      </c>
      <c r="EP230" s="175"/>
      <c r="EQ230" s="238">
        <f t="shared" si="522"/>
        <v>0</v>
      </c>
      <c r="ER230" s="239">
        <f t="shared" si="523"/>
        <v>0</v>
      </c>
      <c r="ES230" s="175"/>
      <c r="ET230" s="238">
        <f t="shared" si="524"/>
        <v>0</v>
      </c>
      <c r="EU230" s="239">
        <f t="shared" si="525"/>
        <v>0</v>
      </c>
      <c r="EV230" s="175"/>
      <c r="EW230" s="238">
        <f t="shared" si="526"/>
        <v>0</v>
      </c>
      <c r="EX230" s="239">
        <f t="shared" si="527"/>
        <v>0</v>
      </c>
      <c r="EY230" s="175"/>
      <c r="EZ230" s="238">
        <f t="shared" si="528"/>
        <v>0</v>
      </c>
      <c r="FA230" s="239">
        <f t="shared" si="529"/>
        <v>0</v>
      </c>
      <c r="FB230" s="175"/>
      <c r="FC230" s="238">
        <f t="shared" si="530"/>
        <v>0</v>
      </c>
      <c r="FD230" s="239">
        <f t="shared" si="531"/>
        <v>0</v>
      </c>
      <c r="FE230" s="175"/>
      <c r="FF230" s="238">
        <f t="shared" si="532"/>
        <v>0</v>
      </c>
      <c r="FG230" s="239">
        <f t="shared" si="533"/>
        <v>0</v>
      </c>
      <c r="FH230" s="175"/>
      <c r="FI230" s="238">
        <f t="shared" si="534"/>
        <v>0</v>
      </c>
      <c r="FJ230" s="239">
        <f t="shared" si="535"/>
        <v>0</v>
      </c>
      <c r="FK230" s="175"/>
      <c r="FL230" s="238">
        <f t="shared" si="536"/>
        <v>0</v>
      </c>
      <c r="FM230" s="239">
        <f t="shared" si="537"/>
        <v>0</v>
      </c>
      <c r="FN230" s="175"/>
      <c r="FO230" s="238">
        <f t="shared" si="538"/>
        <v>0</v>
      </c>
      <c r="FP230" s="239">
        <f t="shared" si="539"/>
        <v>0</v>
      </c>
      <c r="FQ230" s="175"/>
      <c r="FR230" s="238">
        <f t="shared" si="540"/>
        <v>0</v>
      </c>
      <c r="FS230" s="239">
        <f t="shared" si="541"/>
        <v>0</v>
      </c>
      <c r="FT230" s="175"/>
      <c r="FU230" s="238">
        <f t="shared" si="399"/>
        <v>0</v>
      </c>
      <c r="FV230" s="239">
        <f t="shared" si="400"/>
        <v>0</v>
      </c>
      <c r="FW230" s="175"/>
      <c r="FX230" s="238">
        <f t="shared" si="401"/>
        <v>0</v>
      </c>
      <c r="FY230" s="239">
        <f t="shared" si="402"/>
        <v>0</v>
      </c>
      <c r="FZ230" s="175"/>
      <c r="GA230" s="238">
        <f t="shared" si="403"/>
        <v>0</v>
      </c>
      <c r="GB230" s="239">
        <f t="shared" si="404"/>
        <v>0</v>
      </c>
      <c r="GC230" s="175"/>
      <c r="GD230" s="238">
        <f t="shared" si="405"/>
        <v>0</v>
      </c>
      <c r="GE230" s="239">
        <f t="shared" si="406"/>
        <v>0</v>
      </c>
      <c r="GF230" s="175"/>
      <c r="GG230" s="238">
        <f t="shared" si="407"/>
        <v>0</v>
      </c>
      <c r="GH230" s="239">
        <f t="shared" si="408"/>
        <v>0</v>
      </c>
      <c r="GI230" s="175"/>
      <c r="GJ230" s="238">
        <f t="shared" si="409"/>
        <v>0</v>
      </c>
      <c r="GK230" s="239">
        <f t="shared" si="410"/>
        <v>0</v>
      </c>
      <c r="GL230" s="175"/>
      <c r="GM230" s="238">
        <f t="shared" si="411"/>
        <v>0</v>
      </c>
      <c r="GN230" s="239">
        <f t="shared" si="412"/>
        <v>0</v>
      </c>
      <c r="GO230" s="175"/>
      <c r="GP230" s="238">
        <f t="shared" si="413"/>
        <v>0</v>
      </c>
      <c r="GQ230" s="239">
        <f t="shared" si="414"/>
        <v>0</v>
      </c>
      <c r="GR230" s="175"/>
      <c r="GS230" s="238">
        <f t="shared" si="415"/>
        <v>0</v>
      </c>
      <c r="GT230" s="239">
        <f t="shared" si="416"/>
        <v>0</v>
      </c>
      <c r="GU230" s="175"/>
      <c r="GV230" s="238">
        <f t="shared" si="417"/>
        <v>0</v>
      </c>
      <c r="GW230" s="239">
        <f t="shared" si="418"/>
        <v>0</v>
      </c>
      <c r="GX230" s="175"/>
      <c r="GY230" s="238">
        <f t="shared" si="419"/>
        <v>0</v>
      </c>
      <c r="GZ230" s="239">
        <f t="shared" si="420"/>
        <v>0</v>
      </c>
      <c r="HA230" s="175"/>
      <c r="HB230" s="238">
        <f t="shared" si="421"/>
        <v>0</v>
      </c>
      <c r="HC230" s="239">
        <f t="shared" si="422"/>
        <v>0</v>
      </c>
      <c r="HD230" s="175"/>
      <c r="HE230" s="238">
        <f t="shared" si="423"/>
        <v>0</v>
      </c>
      <c r="HF230" s="239">
        <f t="shared" si="424"/>
        <v>0</v>
      </c>
      <c r="HG230" s="175"/>
      <c r="HH230" s="238">
        <f t="shared" si="425"/>
        <v>0</v>
      </c>
      <c r="HI230" s="239">
        <f t="shared" si="426"/>
        <v>0</v>
      </c>
      <c r="HJ230" s="175"/>
      <c r="HK230" s="238">
        <f t="shared" si="427"/>
        <v>0</v>
      </c>
      <c r="HL230" s="239">
        <f t="shared" si="428"/>
        <v>0</v>
      </c>
      <c r="HM230" s="242">
        <f t="shared" si="542"/>
        <v>0</v>
      </c>
      <c r="HN230" s="108">
        <f t="shared" si="543"/>
        <v>0</v>
      </c>
    </row>
    <row r="231" spans="1:222" s="2" customFormat="1" hidden="1" x14ac:dyDescent="0.2">
      <c r="A231" s="173"/>
      <c r="B231" s="176"/>
      <c r="C231" s="370"/>
      <c r="D231" s="370"/>
      <c r="E231" s="370"/>
      <c r="F231" s="369"/>
      <c r="G231" s="177"/>
      <c r="H231" s="178"/>
      <c r="I231" s="39"/>
      <c r="J231" s="174">
        <f t="shared" si="431"/>
        <v>0</v>
      </c>
      <c r="K231" s="175"/>
      <c r="L231" s="238">
        <f t="shared" si="432"/>
        <v>0</v>
      </c>
      <c r="M231" s="239">
        <f t="shared" si="433"/>
        <v>0</v>
      </c>
      <c r="N231" s="175"/>
      <c r="O231" s="238">
        <f t="shared" si="434"/>
        <v>0</v>
      </c>
      <c r="P231" s="239">
        <f t="shared" si="435"/>
        <v>0</v>
      </c>
      <c r="Q231" s="175"/>
      <c r="R231" s="238">
        <f t="shared" si="436"/>
        <v>0</v>
      </c>
      <c r="S231" s="239">
        <f t="shared" si="437"/>
        <v>0</v>
      </c>
      <c r="T231" s="175"/>
      <c r="U231" s="238">
        <f t="shared" si="438"/>
        <v>0</v>
      </c>
      <c r="V231" s="239">
        <f t="shared" si="439"/>
        <v>0</v>
      </c>
      <c r="W231" s="175"/>
      <c r="X231" s="238">
        <f t="shared" si="440"/>
        <v>0</v>
      </c>
      <c r="Y231" s="239">
        <f t="shared" si="441"/>
        <v>0</v>
      </c>
      <c r="Z231" s="175"/>
      <c r="AA231" s="238">
        <f t="shared" si="442"/>
        <v>0</v>
      </c>
      <c r="AB231" s="239">
        <f t="shared" si="443"/>
        <v>0</v>
      </c>
      <c r="AC231" s="175"/>
      <c r="AD231" s="238">
        <f t="shared" si="444"/>
        <v>0</v>
      </c>
      <c r="AE231" s="239">
        <f t="shared" si="445"/>
        <v>0</v>
      </c>
      <c r="AF231" s="175"/>
      <c r="AG231" s="238">
        <f t="shared" si="446"/>
        <v>0</v>
      </c>
      <c r="AH231" s="239">
        <f t="shared" si="447"/>
        <v>0</v>
      </c>
      <c r="AI231" s="175"/>
      <c r="AJ231" s="238">
        <f t="shared" si="448"/>
        <v>0</v>
      </c>
      <c r="AK231" s="239">
        <f t="shared" si="449"/>
        <v>0</v>
      </c>
      <c r="AL231" s="175"/>
      <c r="AM231" s="238">
        <f t="shared" si="450"/>
        <v>0</v>
      </c>
      <c r="AN231" s="239">
        <f t="shared" si="451"/>
        <v>0</v>
      </c>
      <c r="AO231" s="175"/>
      <c r="AP231" s="238">
        <f t="shared" si="452"/>
        <v>0</v>
      </c>
      <c r="AQ231" s="239">
        <f t="shared" si="453"/>
        <v>0</v>
      </c>
      <c r="AR231" s="175"/>
      <c r="AS231" s="238">
        <f t="shared" si="454"/>
        <v>0</v>
      </c>
      <c r="AT231" s="239">
        <f t="shared" si="455"/>
        <v>0</v>
      </c>
      <c r="AU231" s="175"/>
      <c r="AV231" s="238">
        <f t="shared" si="456"/>
        <v>0</v>
      </c>
      <c r="AW231" s="239">
        <f t="shared" si="457"/>
        <v>0</v>
      </c>
      <c r="AX231" s="175"/>
      <c r="AY231" s="238">
        <f t="shared" si="458"/>
        <v>0</v>
      </c>
      <c r="AZ231" s="239">
        <f t="shared" si="459"/>
        <v>0</v>
      </c>
      <c r="BA231" s="175"/>
      <c r="BB231" s="238">
        <f t="shared" si="460"/>
        <v>0</v>
      </c>
      <c r="BC231" s="239">
        <f t="shared" si="461"/>
        <v>0</v>
      </c>
      <c r="BD231" s="175"/>
      <c r="BE231" s="238">
        <f t="shared" si="462"/>
        <v>0</v>
      </c>
      <c r="BF231" s="239">
        <f t="shared" si="463"/>
        <v>0</v>
      </c>
      <c r="BG231" s="175"/>
      <c r="BH231" s="238">
        <f t="shared" si="464"/>
        <v>0</v>
      </c>
      <c r="BI231" s="239">
        <f t="shared" si="465"/>
        <v>0</v>
      </c>
      <c r="BJ231" s="175"/>
      <c r="BK231" s="238">
        <f t="shared" si="466"/>
        <v>0</v>
      </c>
      <c r="BL231" s="239">
        <f t="shared" si="467"/>
        <v>0</v>
      </c>
      <c r="BM231" s="175"/>
      <c r="BN231" s="238">
        <f t="shared" si="468"/>
        <v>0</v>
      </c>
      <c r="BO231" s="239">
        <f t="shared" si="469"/>
        <v>0</v>
      </c>
      <c r="BP231" s="175"/>
      <c r="BQ231" s="238">
        <f t="shared" si="470"/>
        <v>0</v>
      </c>
      <c r="BR231" s="239">
        <f t="shared" si="471"/>
        <v>0</v>
      </c>
      <c r="BS231" s="175"/>
      <c r="BT231" s="238">
        <f t="shared" si="472"/>
        <v>0</v>
      </c>
      <c r="BU231" s="239">
        <f t="shared" si="473"/>
        <v>0</v>
      </c>
      <c r="BV231" s="175"/>
      <c r="BW231" s="238">
        <f t="shared" si="474"/>
        <v>0</v>
      </c>
      <c r="BX231" s="239">
        <f t="shared" si="475"/>
        <v>0</v>
      </c>
      <c r="BY231" s="175"/>
      <c r="BZ231" s="238">
        <f t="shared" si="476"/>
        <v>0</v>
      </c>
      <c r="CA231" s="239">
        <f t="shared" si="477"/>
        <v>0</v>
      </c>
      <c r="CB231" s="175"/>
      <c r="CC231" s="238">
        <f t="shared" si="478"/>
        <v>0</v>
      </c>
      <c r="CD231" s="239">
        <f t="shared" si="479"/>
        <v>0</v>
      </c>
      <c r="CE231" s="175"/>
      <c r="CF231" s="238">
        <f t="shared" si="480"/>
        <v>0</v>
      </c>
      <c r="CG231" s="239">
        <f t="shared" si="481"/>
        <v>0</v>
      </c>
      <c r="CH231" s="175"/>
      <c r="CI231" s="238">
        <f t="shared" si="482"/>
        <v>0</v>
      </c>
      <c r="CJ231" s="239">
        <f t="shared" si="483"/>
        <v>0</v>
      </c>
      <c r="CK231" s="175"/>
      <c r="CL231" s="238">
        <f t="shared" si="484"/>
        <v>0</v>
      </c>
      <c r="CM231" s="239">
        <f t="shared" si="485"/>
        <v>0</v>
      </c>
      <c r="CN231" s="175"/>
      <c r="CO231" s="238">
        <f t="shared" si="486"/>
        <v>0</v>
      </c>
      <c r="CP231" s="239">
        <f t="shared" si="487"/>
        <v>0</v>
      </c>
      <c r="CQ231" s="175"/>
      <c r="CR231" s="238">
        <f t="shared" si="488"/>
        <v>0</v>
      </c>
      <c r="CS231" s="239">
        <f t="shared" si="489"/>
        <v>0</v>
      </c>
      <c r="CT231" s="175"/>
      <c r="CU231" s="238">
        <f t="shared" si="490"/>
        <v>0</v>
      </c>
      <c r="CV231" s="239">
        <f t="shared" si="491"/>
        <v>0</v>
      </c>
      <c r="CW231" s="175"/>
      <c r="CX231" s="238">
        <f t="shared" si="492"/>
        <v>0</v>
      </c>
      <c r="CY231" s="239">
        <f t="shared" si="493"/>
        <v>0</v>
      </c>
      <c r="CZ231" s="175"/>
      <c r="DA231" s="238">
        <f t="shared" si="494"/>
        <v>0</v>
      </c>
      <c r="DB231" s="239">
        <f t="shared" si="495"/>
        <v>0</v>
      </c>
      <c r="DC231" s="175"/>
      <c r="DD231" s="238">
        <f t="shared" si="496"/>
        <v>0</v>
      </c>
      <c r="DE231" s="239">
        <f t="shared" si="497"/>
        <v>0</v>
      </c>
      <c r="DF231" s="175"/>
      <c r="DG231" s="238">
        <f t="shared" si="498"/>
        <v>0</v>
      </c>
      <c r="DH231" s="239">
        <f t="shared" si="499"/>
        <v>0</v>
      </c>
      <c r="DI231" s="175"/>
      <c r="DJ231" s="238">
        <f t="shared" si="500"/>
        <v>0</v>
      </c>
      <c r="DK231" s="239">
        <f t="shared" si="501"/>
        <v>0</v>
      </c>
      <c r="DL231" s="175"/>
      <c r="DM231" s="238">
        <f t="shared" si="502"/>
        <v>0</v>
      </c>
      <c r="DN231" s="239">
        <f t="shared" si="503"/>
        <v>0</v>
      </c>
      <c r="DO231" s="175"/>
      <c r="DP231" s="238">
        <f t="shared" si="504"/>
        <v>0</v>
      </c>
      <c r="DQ231" s="239">
        <f t="shared" si="505"/>
        <v>0</v>
      </c>
      <c r="DR231" s="175"/>
      <c r="DS231" s="238">
        <f t="shared" si="506"/>
        <v>0</v>
      </c>
      <c r="DT231" s="239">
        <f t="shared" si="507"/>
        <v>0</v>
      </c>
      <c r="DU231" s="175"/>
      <c r="DV231" s="238">
        <f t="shared" si="508"/>
        <v>0</v>
      </c>
      <c r="DW231" s="239">
        <f t="shared" si="509"/>
        <v>0</v>
      </c>
      <c r="DX231" s="175"/>
      <c r="DY231" s="238">
        <f t="shared" si="510"/>
        <v>0</v>
      </c>
      <c r="DZ231" s="239">
        <f t="shared" si="511"/>
        <v>0</v>
      </c>
      <c r="EA231" s="175"/>
      <c r="EB231" s="238">
        <f t="shared" si="512"/>
        <v>0</v>
      </c>
      <c r="EC231" s="239">
        <f t="shared" si="513"/>
        <v>0</v>
      </c>
      <c r="ED231" s="175"/>
      <c r="EE231" s="238">
        <f t="shared" si="514"/>
        <v>0</v>
      </c>
      <c r="EF231" s="239">
        <f t="shared" si="515"/>
        <v>0</v>
      </c>
      <c r="EG231" s="175"/>
      <c r="EH231" s="238">
        <f t="shared" si="516"/>
        <v>0</v>
      </c>
      <c r="EI231" s="239">
        <f t="shared" si="517"/>
        <v>0</v>
      </c>
      <c r="EJ231" s="175"/>
      <c r="EK231" s="238">
        <f t="shared" si="518"/>
        <v>0</v>
      </c>
      <c r="EL231" s="239">
        <f t="shared" si="519"/>
        <v>0</v>
      </c>
      <c r="EM231" s="175"/>
      <c r="EN231" s="238">
        <f t="shared" si="520"/>
        <v>0</v>
      </c>
      <c r="EO231" s="239">
        <f t="shared" si="521"/>
        <v>0</v>
      </c>
      <c r="EP231" s="175"/>
      <c r="EQ231" s="238">
        <f t="shared" si="522"/>
        <v>0</v>
      </c>
      <c r="ER231" s="239">
        <f t="shared" si="523"/>
        <v>0</v>
      </c>
      <c r="ES231" s="175"/>
      <c r="ET231" s="238">
        <f t="shared" si="524"/>
        <v>0</v>
      </c>
      <c r="EU231" s="239">
        <f t="shared" si="525"/>
        <v>0</v>
      </c>
      <c r="EV231" s="175"/>
      <c r="EW231" s="238">
        <f t="shared" si="526"/>
        <v>0</v>
      </c>
      <c r="EX231" s="239">
        <f t="shared" si="527"/>
        <v>0</v>
      </c>
      <c r="EY231" s="175"/>
      <c r="EZ231" s="238">
        <f t="shared" si="528"/>
        <v>0</v>
      </c>
      <c r="FA231" s="239">
        <f t="shared" si="529"/>
        <v>0</v>
      </c>
      <c r="FB231" s="175"/>
      <c r="FC231" s="238">
        <f t="shared" si="530"/>
        <v>0</v>
      </c>
      <c r="FD231" s="239">
        <f t="shared" si="531"/>
        <v>0</v>
      </c>
      <c r="FE231" s="175"/>
      <c r="FF231" s="238">
        <f t="shared" si="532"/>
        <v>0</v>
      </c>
      <c r="FG231" s="239">
        <f t="shared" si="533"/>
        <v>0</v>
      </c>
      <c r="FH231" s="175"/>
      <c r="FI231" s="238">
        <f t="shared" si="534"/>
        <v>0</v>
      </c>
      <c r="FJ231" s="239">
        <f t="shared" si="535"/>
        <v>0</v>
      </c>
      <c r="FK231" s="175"/>
      <c r="FL231" s="238">
        <f t="shared" si="536"/>
        <v>0</v>
      </c>
      <c r="FM231" s="239">
        <f t="shared" si="537"/>
        <v>0</v>
      </c>
      <c r="FN231" s="175"/>
      <c r="FO231" s="238">
        <f t="shared" si="538"/>
        <v>0</v>
      </c>
      <c r="FP231" s="239">
        <f t="shared" si="539"/>
        <v>0</v>
      </c>
      <c r="FQ231" s="175"/>
      <c r="FR231" s="238">
        <f t="shared" si="540"/>
        <v>0</v>
      </c>
      <c r="FS231" s="239">
        <f t="shared" si="541"/>
        <v>0</v>
      </c>
      <c r="FT231" s="175"/>
      <c r="FU231" s="238">
        <f t="shared" si="399"/>
        <v>0</v>
      </c>
      <c r="FV231" s="239">
        <f t="shared" si="400"/>
        <v>0</v>
      </c>
      <c r="FW231" s="175"/>
      <c r="FX231" s="238">
        <f t="shared" si="401"/>
        <v>0</v>
      </c>
      <c r="FY231" s="239">
        <f t="shared" si="402"/>
        <v>0</v>
      </c>
      <c r="FZ231" s="175"/>
      <c r="GA231" s="238">
        <f t="shared" si="403"/>
        <v>0</v>
      </c>
      <c r="GB231" s="239">
        <f t="shared" si="404"/>
        <v>0</v>
      </c>
      <c r="GC231" s="175"/>
      <c r="GD231" s="238">
        <f t="shared" si="405"/>
        <v>0</v>
      </c>
      <c r="GE231" s="239">
        <f t="shared" si="406"/>
        <v>0</v>
      </c>
      <c r="GF231" s="175"/>
      <c r="GG231" s="238">
        <f t="shared" si="407"/>
        <v>0</v>
      </c>
      <c r="GH231" s="239">
        <f t="shared" si="408"/>
        <v>0</v>
      </c>
      <c r="GI231" s="175"/>
      <c r="GJ231" s="238">
        <f t="shared" si="409"/>
        <v>0</v>
      </c>
      <c r="GK231" s="239">
        <f t="shared" si="410"/>
        <v>0</v>
      </c>
      <c r="GL231" s="175"/>
      <c r="GM231" s="238">
        <f t="shared" si="411"/>
        <v>0</v>
      </c>
      <c r="GN231" s="239">
        <f t="shared" si="412"/>
        <v>0</v>
      </c>
      <c r="GO231" s="175"/>
      <c r="GP231" s="238">
        <f t="shared" si="413"/>
        <v>0</v>
      </c>
      <c r="GQ231" s="239">
        <f t="shared" si="414"/>
        <v>0</v>
      </c>
      <c r="GR231" s="175"/>
      <c r="GS231" s="238">
        <f t="shared" si="415"/>
        <v>0</v>
      </c>
      <c r="GT231" s="239">
        <f t="shared" si="416"/>
        <v>0</v>
      </c>
      <c r="GU231" s="175"/>
      <c r="GV231" s="238">
        <f t="shared" si="417"/>
        <v>0</v>
      </c>
      <c r="GW231" s="239">
        <f t="shared" si="418"/>
        <v>0</v>
      </c>
      <c r="GX231" s="175"/>
      <c r="GY231" s="238">
        <f t="shared" si="419"/>
        <v>0</v>
      </c>
      <c r="GZ231" s="239">
        <f t="shared" si="420"/>
        <v>0</v>
      </c>
      <c r="HA231" s="175"/>
      <c r="HB231" s="238">
        <f t="shared" si="421"/>
        <v>0</v>
      </c>
      <c r="HC231" s="239">
        <f t="shared" si="422"/>
        <v>0</v>
      </c>
      <c r="HD231" s="175"/>
      <c r="HE231" s="238">
        <f t="shared" si="423"/>
        <v>0</v>
      </c>
      <c r="HF231" s="239">
        <f t="shared" si="424"/>
        <v>0</v>
      </c>
      <c r="HG231" s="175"/>
      <c r="HH231" s="238">
        <f t="shared" si="425"/>
        <v>0</v>
      </c>
      <c r="HI231" s="239">
        <f t="shared" si="426"/>
        <v>0</v>
      </c>
      <c r="HJ231" s="175"/>
      <c r="HK231" s="238">
        <f t="shared" si="427"/>
        <v>0</v>
      </c>
      <c r="HL231" s="239">
        <f t="shared" si="428"/>
        <v>0</v>
      </c>
      <c r="HM231" s="242">
        <f t="shared" si="542"/>
        <v>0</v>
      </c>
      <c r="HN231" s="108">
        <f t="shared" si="543"/>
        <v>0</v>
      </c>
    </row>
    <row r="232" spans="1:222" s="2" customFormat="1" hidden="1" x14ac:dyDescent="0.2">
      <c r="A232" s="173"/>
      <c r="B232" s="176"/>
      <c r="C232" s="370"/>
      <c r="D232" s="370"/>
      <c r="E232" s="370"/>
      <c r="F232" s="369"/>
      <c r="G232" s="177"/>
      <c r="H232" s="178"/>
      <c r="I232" s="39"/>
      <c r="J232" s="174">
        <f t="shared" si="431"/>
        <v>0</v>
      </c>
      <c r="K232" s="175"/>
      <c r="L232" s="238">
        <f t="shared" si="432"/>
        <v>0</v>
      </c>
      <c r="M232" s="239">
        <f t="shared" si="433"/>
        <v>0</v>
      </c>
      <c r="N232" s="175"/>
      <c r="O232" s="238">
        <f t="shared" si="434"/>
        <v>0</v>
      </c>
      <c r="P232" s="239">
        <f t="shared" si="435"/>
        <v>0</v>
      </c>
      <c r="Q232" s="175"/>
      <c r="R232" s="238">
        <f t="shared" si="436"/>
        <v>0</v>
      </c>
      <c r="S232" s="239">
        <f t="shared" si="437"/>
        <v>0</v>
      </c>
      <c r="T232" s="175"/>
      <c r="U232" s="238">
        <f t="shared" si="438"/>
        <v>0</v>
      </c>
      <c r="V232" s="239">
        <f t="shared" si="439"/>
        <v>0</v>
      </c>
      <c r="W232" s="175"/>
      <c r="X232" s="238">
        <f t="shared" si="440"/>
        <v>0</v>
      </c>
      <c r="Y232" s="239">
        <f t="shared" si="441"/>
        <v>0</v>
      </c>
      <c r="Z232" s="175"/>
      <c r="AA232" s="238">
        <f t="shared" si="442"/>
        <v>0</v>
      </c>
      <c r="AB232" s="239">
        <f t="shared" si="443"/>
        <v>0</v>
      </c>
      <c r="AC232" s="175"/>
      <c r="AD232" s="238">
        <f t="shared" si="444"/>
        <v>0</v>
      </c>
      <c r="AE232" s="239">
        <f t="shared" si="445"/>
        <v>0</v>
      </c>
      <c r="AF232" s="175"/>
      <c r="AG232" s="238">
        <f t="shared" si="446"/>
        <v>0</v>
      </c>
      <c r="AH232" s="239">
        <f t="shared" si="447"/>
        <v>0</v>
      </c>
      <c r="AI232" s="175"/>
      <c r="AJ232" s="238">
        <f t="shared" si="448"/>
        <v>0</v>
      </c>
      <c r="AK232" s="239">
        <f t="shared" si="449"/>
        <v>0</v>
      </c>
      <c r="AL232" s="175"/>
      <c r="AM232" s="238">
        <f t="shared" si="450"/>
        <v>0</v>
      </c>
      <c r="AN232" s="239">
        <f t="shared" si="451"/>
        <v>0</v>
      </c>
      <c r="AO232" s="175"/>
      <c r="AP232" s="238">
        <f t="shared" si="452"/>
        <v>0</v>
      </c>
      <c r="AQ232" s="239">
        <f t="shared" si="453"/>
        <v>0</v>
      </c>
      <c r="AR232" s="175"/>
      <c r="AS232" s="238">
        <f t="shared" si="454"/>
        <v>0</v>
      </c>
      <c r="AT232" s="239">
        <f t="shared" si="455"/>
        <v>0</v>
      </c>
      <c r="AU232" s="175"/>
      <c r="AV232" s="238">
        <f t="shared" si="456"/>
        <v>0</v>
      </c>
      <c r="AW232" s="239">
        <f t="shared" si="457"/>
        <v>0</v>
      </c>
      <c r="AX232" s="175"/>
      <c r="AY232" s="238">
        <f t="shared" si="458"/>
        <v>0</v>
      </c>
      <c r="AZ232" s="239">
        <f t="shared" si="459"/>
        <v>0</v>
      </c>
      <c r="BA232" s="175"/>
      <c r="BB232" s="238">
        <f t="shared" si="460"/>
        <v>0</v>
      </c>
      <c r="BC232" s="239">
        <f t="shared" si="461"/>
        <v>0</v>
      </c>
      <c r="BD232" s="175"/>
      <c r="BE232" s="238">
        <f t="shared" si="462"/>
        <v>0</v>
      </c>
      <c r="BF232" s="239">
        <f t="shared" si="463"/>
        <v>0</v>
      </c>
      <c r="BG232" s="175"/>
      <c r="BH232" s="238">
        <f t="shared" si="464"/>
        <v>0</v>
      </c>
      <c r="BI232" s="239">
        <f t="shared" si="465"/>
        <v>0</v>
      </c>
      <c r="BJ232" s="175"/>
      <c r="BK232" s="238">
        <f t="shared" si="466"/>
        <v>0</v>
      </c>
      <c r="BL232" s="239">
        <f t="shared" si="467"/>
        <v>0</v>
      </c>
      <c r="BM232" s="175"/>
      <c r="BN232" s="238">
        <f t="shared" si="468"/>
        <v>0</v>
      </c>
      <c r="BO232" s="239">
        <f t="shared" si="469"/>
        <v>0</v>
      </c>
      <c r="BP232" s="175"/>
      <c r="BQ232" s="238">
        <f t="shared" si="470"/>
        <v>0</v>
      </c>
      <c r="BR232" s="239">
        <f t="shared" si="471"/>
        <v>0</v>
      </c>
      <c r="BS232" s="175"/>
      <c r="BT232" s="238">
        <f t="shared" si="472"/>
        <v>0</v>
      </c>
      <c r="BU232" s="239">
        <f t="shared" si="473"/>
        <v>0</v>
      </c>
      <c r="BV232" s="175"/>
      <c r="BW232" s="238">
        <f t="shared" si="474"/>
        <v>0</v>
      </c>
      <c r="BX232" s="239">
        <f t="shared" si="475"/>
        <v>0</v>
      </c>
      <c r="BY232" s="175"/>
      <c r="BZ232" s="238">
        <f t="shared" si="476"/>
        <v>0</v>
      </c>
      <c r="CA232" s="239">
        <f t="shared" si="477"/>
        <v>0</v>
      </c>
      <c r="CB232" s="175"/>
      <c r="CC232" s="238">
        <f t="shared" si="478"/>
        <v>0</v>
      </c>
      <c r="CD232" s="239">
        <f t="shared" si="479"/>
        <v>0</v>
      </c>
      <c r="CE232" s="175"/>
      <c r="CF232" s="238">
        <f t="shared" si="480"/>
        <v>0</v>
      </c>
      <c r="CG232" s="239">
        <f t="shared" si="481"/>
        <v>0</v>
      </c>
      <c r="CH232" s="175"/>
      <c r="CI232" s="238">
        <f t="shared" si="482"/>
        <v>0</v>
      </c>
      <c r="CJ232" s="239">
        <f t="shared" si="483"/>
        <v>0</v>
      </c>
      <c r="CK232" s="175"/>
      <c r="CL232" s="238">
        <f t="shared" si="484"/>
        <v>0</v>
      </c>
      <c r="CM232" s="239">
        <f t="shared" si="485"/>
        <v>0</v>
      </c>
      <c r="CN232" s="175"/>
      <c r="CO232" s="238">
        <f t="shared" si="486"/>
        <v>0</v>
      </c>
      <c r="CP232" s="239">
        <f t="shared" si="487"/>
        <v>0</v>
      </c>
      <c r="CQ232" s="175"/>
      <c r="CR232" s="238">
        <f t="shared" si="488"/>
        <v>0</v>
      </c>
      <c r="CS232" s="239">
        <f t="shared" si="489"/>
        <v>0</v>
      </c>
      <c r="CT232" s="175"/>
      <c r="CU232" s="238">
        <f t="shared" si="490"/>
        <v>0</v>
      </c>
      <c r="CV232" s="239">
        <f t="shared" si="491"/>
        <v>0</v>
      </c>
      <c r="CW232" s="175"/>
      <c r="CX232" s="238">
        <f t="shared" si="492"/>
        <v>0</v>
      </c>
      <c r="CY232" s="239">
        <f t="shared" si="493"/>
        <v>0</v>
      </c>
      <c r="CZ232" s="175"/>
      <c r="DA232" s="238">
        <f t="shared" si="494"/>
        <v>0</v>
      </c>
      <c r="DB232" s="239">
        <f t="shared" si="495"/>
        <v>0</v>
      </c>
      <c r="DC232" s="175"/>
      <c r="DD232" s="238">
        <f t="shared" si="496"/>
        <v>0</v>
      </c>
      <c r="DE232" s="239">
        <f t="shared" si="497"/>
        <v>0</v>
      </c>
      <c r="DF232" s="175"/>
      <c r="DG232" s="238">
        <f t="shared" si="498"/>
        <v>0</v>
      </c>
      <c r="DH232" s="239">
        <f t="shared" si="499"/>
        <v>0</v>
      </c>
      <c r="DI232" s="175"/>
      <c r="DJ232" s="238">
        <f t="shared" si="500"/>
        <v>0</v>
      </c>
      <c r="DK232" s="239">
        <f t="shared" si="501"/>
        <v>0</v>
      </c>
      <c r="DL232" s="175"/>
      <c r="DM232" s="238">
        <f t="shared" si="502"/>
        <v>0</v>
      </c>
      <c r="DN232" s="239">
        <f t="shared" si="503"/>
        <v>0</v>
      </c>
      <c r="DO232" s="175"/>
      <c r="DP232" s="238">
        <f t="shared" si="504"/>
        <v>0</v>
      </c>
      <c r="DQ232" s="239">
        <f t="shared" si="505"/>
        <v>0</v>
      </c>
      <c r="DR232" s="175"/>
      <c r="DS232" s="238">
        <f t="shared" si="506"/>
        <v>0</v>
      </c>
      <c r="DT232" s="239">
        <f t="shared" si="507"/>
        <v>0</v>
      </c>
      <c r="DU232" s="175"/>
      <c r="DV232" s="238">
        <f t="shared" si="508"/>
        <v>0</v>
      </c>
      <c r="DW232" s="239">
        <f t="shared" si="509"/>
        <v>0</v>
      </c>
      <c r="DX232" s="175"/>
      <c r="DY232" s="238">
        <f t="shared" si="510"/>
        <v>0</v>
      </c>
      <c r="DZ232" s="239">
        <f t="shared" si="511"/>
        <v>0</v>
      </c>
      <c r="EA232" s="175"/>
      <c r="EB232" s="238">
        <f t="shared" si="512"/>
        <v>0</v>
      </c>
      <c r="EC232" s="239">
        <f t="shared" si="513"/>
        <v>0</v>
      </c>
      <c r="ED232" s="175"/>
      <c r="EE232" s="238">
        <f t="shared" si="514"/>
        <v>0</v>
      </c>
      <c r="EF232" s="239">
        <f t="shared" si="515"/>
        <v>0</v>
      </c>
      <c r="EG232" s="175"/>
      <c r="EH232" s="238">
        <f t="shared" si="516"/>
        <v>0</v>
      </c>
      <c r="EI232" s="239">
        <f t="shared" si="517"/>
        <v>0</v>
      </c>
      <c r="EJ232" s="175"/>
      <c r="EK232" s="238">
        <f t="shared" si="518"/>
        <v>0</v>
      </c>
      <c r="EL232" s="239">
        <f t="shared" si="519"/>
        <v>0</v>
      </c>
      <c r="EM232" s="175"/>
      <c r="EN232" s="238">
        <f t="shared" si="520"/>
        <v>0</v>
      </c>
      <c r="EO232" s="239">
        <f t="shared" si="521"/>
        <v>0</v>
      </c>
      <c r="EP232" s="175"/>
      <c r="EQ232" s="238">
        <f t="shared" si="522"/>
        <v>0</v>
      </c>
      <c r="ER232" s="239">
        <f t="shared" si="523"/>
        <v>0</v>
      </c>
      <c r="ES232" s="175"/>
      <c r="ET232" s="238">
        <f t="shared" si="524"/>
        <v>0</v>
      </c>
      <c r="EU232" s="239">
        <f t="shared" si="525"/>
        <v>0</v>
      </c>
      <c r="EV232" s="175"/>
      <c r="EW232" s="238">
        <f t="shared" si="526"/>
        <v>0</v>
      </c>
      <c r="EX232" s="239">
        <f t="shared" si="527"/>
        <v>0</v>
      </c>
      <c r="EY232" s="175"/>
      <c r="EZ232" s="238">
        <f t="shared" si="528"/>
        <v>0</v>
      </c>
      <c r="FA232" s="239">
        <f t="shared" si="529"/>
        <v>0</v>
      </c>
      <c r="FB232" s="175"/>
      <c r="FC232" s="238">
        <f t="shared" si="530"/>
        <v>0</v>
      </c>
      <c r="FD232" s="239">
        <f t="shared" si="531"/>
        <v>0</v>
      </c>
      <c r="FE232" s="175"/>
      <c r="FF232" s="238">
        <f t="shared" si="532"/>
        <v>0</v>
      </c>
      <c r="FG232" s="239">
        <f t="shared" si="533"/>
        <v>0</v>
      </c>
      <c r="FH232" s="175"/>
      <c r="FI232" s="238">
        <f t="shared" si="534"/>
        <v>0</v>
      </c>
      <c r="FJ232" s="239">
        <f t="shared" si="535"/>
        <v>0</v>
      </c>
      <c r="FK232" s="175"/>
      <c r="FL232" s="238">
        <f t="shared" si="536"/>
        <v>0</v>
      </c>
      <c r="FM232" s="239">
        <f t="shared" si="537"/>
        <v>0</v>
      </c>
      <c r="FN232" s="175"/>
      <c r="FO232" s="238">
        <f t="shared" si="538"/>
        <v>0</v>
      </c>
      <c r="FP232" s="239">
        <f t="shared" si="539"/>
        <v>0</v>
      </c>
      <c r="FQ232" s="175"/>
      <c r="FR232" s="238">
        <f t="shared" si="540"/>
        <v>0</v>
      </c>
      <c r="FS232" s="239">
        <f t="shared" si="541"/>
        <v>0</v>
      </c>
      <c r="FT232" s="175"/>
      <c r="FU232" s="238">
        <f t="shared" si="399"/>
        <v>0</v>
      </c>
      <c r="FV232" s="239">
        <f t="shared" si="400"/>
        <v>0</v>
      </c>
      <c r="FW232" s="175"/>
      <c r="FX232" s="238">
        <f t="shared" si="401"/>
        <v>0</v>
      </c>
      <c r="FY232" s="239">
        <f t="shared" si="402"/>
        <v>0</v>
      </c>
      <c r="FZ232" s="175"/>
      <c r="GA232" s="238">
        <f t="shared" si="403"/>
        <v>0</v>
      </c>
      <c r="GB232" s="239">
        <f t="shared" si="404"/>
        <v>0</v>
      </c>
      <c r="GC232" s="175"/>
      <c r="GD232" s="238">
        <f t="shared" si="405"/>
        <v>0</v>
      </c>
      <c r="GE232" s="239">
        <f t="shared" si="406"/>
        <v>0</v>
      </c>
      <c r="GF232" s="175"/>
      <c r="GG232" s="238">
        <f t="shared" si="407"/>
        <v>0</v>
      </c>
      <c r="GH232" s="239">
        <f t="shared" si="408"/>
        <v>0</v>
      </c>
      <c r="GI232" s="175"/>
      <c r="GJ232" s="238">
        <f t="shared" si="409"/>
        <v>0</v>
      </c>
      <c r="GK232" s="239">
        <f t="shared" si="410"/>
        <v>0</v>
      </c>
      <c r="GL232" s="175"/>
      <c r="GM232" s="238">
        <f t="shared" si="411"/>
        <v>0</v>
      </c>
      <c r="GN232" s="239">
        <f t="shared" si="412"/>
        <v>0</v>
      </c>
      <c r="GO232" s="175"/>
      <c r="GP232" s="238">
        <f t="shared" si="413"/>
        <v>0</v>
      </c>
      <c r="GQ232" s="239">
        <f t="shared" si="414"/>
        <v>0</v>
      </c>
      <c r="GR232" s="175"/>
      <c r="GS232" s="238">
        <f t="shared" si="415"/>
        <v>0</v>
      </c>
      <c r="GT232" s="239">
        <f t="shared" si="416"/>
        <v>0</v>
      </c>
      <c r="GU232" s="175"/>
      <c r="GV232" s="238">
        <f t="shared" si="417"/>
        <v>0</v>
      </c>
      <c r="GW232" s="239">
        <f t="shared" si="418"/>
        <v>0</v>
      </c>
      <c r="GX232" s="175"/>
      <c r="GY232" s="238">
        <f t="shared" si="419"/>
        <v>0</v>
      </c>
      <c r="GZ232" s="239">
        <f t="shared" si="420"/>
        <v>0</v>
      </c>
      <c r="HA232" s="175"/>
      <c r="HB232" s="238">
        <f t="shared" si="421"/>
        <v>0</v>
      </c>
      <c r="HC232" s="239">
        <f t="shared" si="422"/>
        <v>0</v>
      </c>
      <c r="HD232" s="175"/>
      <c r="HE232" s="238">
        <f t="shared" si="423"/>
        <v>0</v>
      </c>
      <c r="HF232" s="239">
        <f t="shared" si="424"/>
        <v>0</v>
      </c>
      <c r="HG232" s="175"/>
      <c r="HH232" s="238">
        <f t="shared" si="425"/>
        <v>0</v>
      </c>
      <c r="HI232" s="239">
        <f t="shared" si="426"/>
        <v>0</v>
      </c>
      <c r="HJ232" s="175"/>
      <c r="HK232" s="238">
        <f t="shared" si="427"/>
        <v>0</v>
      </c>
      <c r="HL232" s="239">
        <f t="shared" si="428"/>
        <v>0</v>
      </c>
      <c r="HM232" s="242">
        <f t="shared" si="542"/>
        <v>0</v>
      </c>
      <c r="HN232" s="108">
        <f t="shared" si="543"/>
        <v>0</v>
      </c>
    </row>
    <row r="233" spans="1:222" s="2" customFormat="1" hidden="1" x14ac:dyDescent="0.2">
      <c r="A233" s="173"/>
      <c r="B233" s="176"/>
      <c r="C233" s="370"/>
      <c r="D233" s="370"/>
      <c r="E233" s="370"/>
      <c r="F233" s="369"/>
      <c r="G233" s="177"/>
      <c r="H233" s="178"/>
      <c r="I233" s="39"/>
      <c r="J233" s="174">
        <f t="shared" si="431"/>
        <v>0</v>
      </c>
      <c r="K233" s="175"/>
      <c r="L233" s="238">
        <f t="shared" si="432"/>
        <v>0</v>
      </c>
      <c r="M233" s="239">
        <f t="shared" si="433"/>
        <v>0</v>
      </c>
      <c r="N233" s="175"/>
      <c r="O233" s="238">
        <f t="shared" si="434"/>
        <v>0</v>
      </c>
      <c r="P233" s="239">
        <f t="shared" si="435"/>
        <v>0</v>
      </c>
      <c r="Q233" s="175"/>
      <c r="R233" s="238">
        <f t="shared" si="436"/>
        <v>0</v>
      </c>
      <c r="S233" s="239">
        <f t="shared" si="437"/>
        <v>0</v>
      </c>
      <c r="T233" s="175"/>
      <c r="U233" s="238">
        <f t="shared" si="438"/>
        <v>0</v>
      </c>
      <c r="V233" s="239">
        <f t="shared" si="439"/>
        <v>0</v>
      </c>
      <c r="W233" s="175"/>
      <c r="X233" s="238">
        <f t="shared" si="440"/>
        <v>0</v>
      </c>
      <c r="Y233" s="239">
        <f t="shared" si="441"/>
        <v>0</v>
      </c>
      <c r="Z233" s="175"/>
      <c r="AA233" s="238">
        <f t="shared" si="442"/>
        <v>0</v>
      </c>
      <c r="AB233" s="239">
        <f t="shared" si="443"/>
        <v>0</v>
      </c>
      <c r="AC233" s="175"/>
      <c r="AD233" s="238">
        <f t="shared" si="444"/>
        <v>0</v>
      </c>
      <c r="AE233" s="239">
        <f t="shared" si="445"/>
        <v>0</v>
      </c>
      <c r="AF233" s="175"/>
      <c r="AG233" s="238">
        <f t="shared" si="446"/>
        <v>0</v>
      </c>
      <c r="AH233" s="239">
        <f t="shared" si="447"/>
        <v>0</v>
      </c>
      <c r="AI233" s="175"/>
      <c r="AJ233" s="238">
        <f t="shared" si="448"/>
        <v>0</v>
      </c>
      <c r="AK233" s="239">
        <f t="shared" si="449"/>
        <v>0</v>
      </c>
      <c r="AL233" s="175"/>
      <c r="AM233" s="238">
        <f t="shared" si="450"/>
        <v>0</v>
      </c>
      <c r="AN233" s="239">
        <f t="shared" si="451"/>
        <v>0</v>
      </c>
      <c r="AO233" s="175"/>
      <c r="AP233" s="238">
        <f t="shared" si="452"/>
        <v>0</v>
      </c>
      <c r="AQ233" s="239">
        <f t="shared" si="453"/>
        <v>0</v>
      </c>
      <c r="AR233" s="175"/>
      <c r="AS233" s="238">
        <f t="shared" si="454"/>
        <v>0</v>
      </c>
      <c r="AT233" s="239">
        <f t="shared" si="455"/>
        <v>0</v>
      </c>
      <c r="AU233" s="175"/>
      <c r="AV233" s="238">
        <f t="shared" si="456"/>
        <v>0</v>
      </c>
      <c r="AW233" s="239">
        <f t="shared" si="457"/>
        <v>0</v>
      </c>
      <c r="AX233" s="175"/>
      <c r="AY233" s="238">
        <f t="shared" si="458"/>
        <v>0</v>
      </c>
      <c r="AZ233" s="239">
        <f t="shared" si="459"/>
        <v>0</v>
      </c>
      <c r="BA233" s="175"/>
      <c r="BB233" s="238">
        <f t="shared" si="460"/>
        <v>0</v>
      </c>
      <c r="BC233" s="239">
        <f t="shared" si="461"/>
        <v>0</v>
      </c>
      <c r="BD233" s="175"/>
      <c r="BE233" s="238">
        <f t="shared" si="462"/>
        <v>0</v>
      </c>
      <c r="BF233" s="239">
        <f t="shared" si="463"/>
        <v>0</v>
      </c>
      <c r="BG233" s="175"/>
      <c r="BH233" s="238">
        <f t="shared" si="464"/>
        <v>0</v>
      </c>
      <c r="BI233" s="239">
        <f t="shared" si="465"/>
        <v>0</v>
      </c>
      <c r="BJ233" s="175"/>
      <c r="BK233" s="238">
        <f t="shared" si="466"/>
        <v>0</v>
      </c>
      <c r="BL233" s="239">
        <f t="shared" si="467"/>
        <v>0</v>
      </c>
      <c r="BM233" s="175"/>
      <c r="BN233" s="238">
        <f t="shared" si="468"/>
        <v>0</v>
      </c>
      <c r="BO233" s="239">
        <f t="shared" si="469"/>
        <v>0</v>
      </c>
      <c r="BP233" s="175"/>
      <c r="BQ233" s="238">
        <f t="shared" si="470"/>
        <v>0</v>
      </c>
      <c r="BR233" s="239">
        <f t="shared" si="471"/>
        <v>0</v>
      </c>
      <c r="BS233" s="175"/>
      <c r="BT233" s="238">
        <f t="shared" si="472"/>
        <v>0</v>
      </c>
      <c r="BU233" s="239">
        <f t="shared" si="473"/>
        <v>0</v>
      </c>
      <c r="BV233" s="175"/>
      <c r="BW233" s="238">
        <f t="shared" si="474"/>
        <v>0</v>
      </c>
      <c r="BX233" s="239">
        <f t="shared" si="475"/>
        <v>0</v>
      </c>
      <c r="BY233" s="175"/>
      <c r="BZ233" s="238">
        <f t="shared" si="476"/>
        <v>0</v>
      </c>
      <c r="CA233" s="239">
        <f t="shared" si="477"/>
        <v>0</v>
      </c>
      <c r="CB233" s="175"/>
      <c r="CC233" s="238">
        <f t="shared" si="478"/>
        <v>0</v>
      </c>
      <c r="CD233" s="239">
        <f t="shared" si="479"/>
        <v>0</v>
      </c>
      <c r="CE233" s="175"/>
      <c r="CF233" s="238">
        <f t="shared" si="480"/>
        <v>0</v>
      </c>
      <c r="CG233" s="239">
        <f t="shared" si="481"/>
        <v>0</v>
      </c>
      <c r="CH233" s="175"/>
      <c r="CI233" s="238">
        <f t="shared" si="482"/>
        <v>0</v>
      </c>
      <c r="CJ233" s="239">
        <f t="shared" si="483"/>
        <v>0</v>
      </c>
      <c r="CK233" s="175"/>
      <c r="CL233" s="238">
        <f t="shared" si="484"/>
        <v>0</v>
      </c>
      <c r="CM233" s="239">
        <f t="shared" si="485"/>
        <v>0</v>
      </c>
      <c r="CN233" s="175"/>
      <c r="CO233" s="238">
        <f t="shared" si="486"/>
        <v>0</v>
      </c>
      <c r="CP233" s="239">
        <f t="shared" si="487"/>
        <v>0</v>
      </c>
      <c r="CQ233" s="175"/>
      <c r="CR233" s="238">
        <f t="shared" si="488"/>
        <v>0</v>
      </c>
      <c r="CS233" s="239">
        <f t="shared" si="489"/>
        <v>0</v>
      </c>
      <c r="CT233" s="175"/>
      <c r="CU233" s="238">
        <f t="shared" si="490"/>
        <v>0</v>
      </c>
      <c r="CV233" s="239">
        <f t="shared" si="491"/>
        <v>0</v>
      </c>
      <c r="CW233" s="175"/>
      <c r="CX233" s="238">
        <f t="shared" si="492"/>
        <v>0</v>
      </c>
      <c r="CY233" s="239">
        <f t="shared" si="493"/>
        <v>0</v>
      </c>
      <c r="CZ233" s="175"/>
      <c r="DA233" s="238">
        <f t="shared" si="494"/>
        <v>0</v>
      </c>
      <c r="DB233" s="239">
        <f t="shared" si="495"/>
        <v>0</v>
      </c>
      <c r="DC233" s="175"/>
      <c r="DD233" s="238">
        <f t="shared" si="496"/>
        <v>0</v>
      </c>
      <c r="DE233" s="239">
        <f t="shared" si="497"/>
        <v>0</v>
      </c>
      <c r="DF233" s="175"/>
      <c r="DG233" s="238">
        <f t="shared" si="498"/>
        <v>0</v>
      </c>
      <c r="DH233" s="239">
        <f t="shared" si="499"/>
        <v>0</v>
      </c>
      <c r="DI233" s="175"/>
      <c r="DJ233" s="238">
        <f t="shared" si="500"/>
        <v>0</v>
      </c>
      <c r="DK233" s="239">
        <f t="shared" si="501"/>
        <v>0</v>
      </c>
      <c r="DL233" s="175"/>
      <c r="DM233" s="238">
        <f t="shared" si="502"/>
        <v>0</v>
      </c>
      <c r="DN233" s="239">
        <f t="shared" si="503"/>
        <v>0</v>
      </c>
      <c r="DO233" s="175"/>
      <c r="DP233" s="238">
        <f t="shared" si="504"/>
        <v>0</v>
      </c>
      <c r="DQ233" s="239">
        <f t="shared" si="505"/>
        <v>0</v>
      </c>
      <c r="DR233" s="175"/>
      <c r="DS233" s="238">
        <f t="shared" si="506"/>
        <v>0</v>
      </c>
      <c r="DT233" s="239">
        <f t="shared" si="507"/>
        <v>0</v>
      </c>
      <c r="DU233" s="175"/>
      <c r="DV233" s="238">
        <f t="shared" si="508"/>
        <v>0</v>
      </c>
      <c r="DW233" s="239">
        <f t="shared" si="509"/>
        <v>0</v>
      </c>
      <c r="DX233" s="175"/>
      <c r="DY233" s="238">
        <f t="shared" si="510"/>
        <v>0</v>
      </c>
      <c r="DZ233" s="239">
        <f t="shared" si="511"/>
        <v>0</v>
      </c>
      <c r="EA233" s="175"/>
      <c r="EB233" s="238">
        <f t="shared" si="512"/>
        <v>0</v>
      </c>
      <c r="EC233" s="239">
        <f t="shared" si="513"/>
        <v>0</v>
      </c>
      <c r="ED233" s="175"/>
      <c r="EE233" s="238">
        <f t="shared" si="514"/>
        <v>0</v>
      </c>
      <c r="EF233" s="239">
        <f t="shared" si="515"/>
        <v>0</v>
      </c>
      <c r="EG233" s="175"/>
      <c r="EH233" s="238">
        <f t="shared" si="516"/>
        <v>0</v>
      </c>
      <c r="EI233" s="239">
        <f t="shared" si="517"/>
        <v>0</v>
      </c>
      <c r="EJ233" s="175"/>
      <c r="EK233" s="238">
        <f t="shared" si="518"/>
        <v>0</v>
      </c>
      <c r="EL233" s="239">
        <f t="shared" si="519"/>
        <v>0</v>
      </c>
      <c r="EM233" s="175"/>
      <c r="EN233" s="238">
        <f t="shared" si="520"/>
        <v>0</v>
      </c>
      <c r="EO233" s="239">
        <f t="shared" si="521"/>
        <v>0</v>
      </c>
      <c r="EP233" s="175"/>
      <c r="EQ233" s="238">
        <f t="shared" si="522"/>
        <v>0</v>
      </c>
      <c r="ER233" s="239">
        <f t="shared" si="523"/>
        <v>0</v>
      </c>
      <c r="ES233" s="175"/>
      <c r="ET233" s="238">
        <f t="shared" si="524"/>
        <v>0</v>
      </c>
      <c r="EU233" s="239">
        <f t="shared" si="525"/>
        <v>0</v>
      </c>
      <c r="EV233" s="175"/>
      <c r="EW233" s="238">
        <f t="shared" si="526"/>
        <v>0</v>
      </c>
      <c r="EX233" s="239">
        <f t="shared" si="527"/>
        <v>0</v>
      </c>
      <c r="EY233" s="175"/>
      <c r="EZ233" s="238">
        <f t="shared" si="528"/>
        <v>0</v>
      </c>
      <c r="FA233" s="239">
        <f t="shared" si="529"/>
        <v>0</v>
      </c>
      <c r="FB233" s="175"/>
      <c r="FC233" s="238">
        <f t="shared" si="530"/>
        <v>0</v>
      </c>
      <c r="FD233" s="239">
        <f t="shared" si="531"/>
        <v>0</v>
      </c>
      <c r="FE233" s="175"/>
      <c r="FF233" s="238">
        <f t="shared" si="532"/>
        <v>0</v>
      </c>
      <c r="FG233" s="239">
        <f t="shared" si="533"/>
        <v>0</v>
      </c>
      <c r="FH233" s="175"/>
      <c r="FI233" s="238">
        <f t="shared" si="534"/>
        <v>0</v>
      </c>
      <c r="FJ233" s="239">
        <f t="shared" si="535"/>
        <v>0</v>
      </c>
      <c r="FK233" s="175"/>
      <c r="FL233" s="238">
        <f t="shared" si="536"/>
        <v>0</v>
      </c>
      <c r="FM233" s="239">
        <f t="shared" si="537"/>
        <v>0</v>
      </c>
      <c r="FN233" s="175"/>
      <c r="FO233" s="238">
        <f t="shared" si="538"/>
        <v>0</v>
      </c>
      <c r="FP233" s="239">
        <f t="shared" si="539"/>
        <v>0</v>
      </c>
      <c r="FQ233" s="175"/>
      <c r="FR233" s="238">
        <f t="shared" si="540"/>
        <v>0</v>
      </c>
      <c r="FS233" s="239">
        <f t="shared" si="541"/>
        <v>0</v>
      </c>
      <c r="FT233" s="175"/>
      <c r="FU233" s="238">
        <f t="shared" si="399"/>
        <v>0</v>
      </c>
      <c r="FV233" s="239">
        <f t="shared" si="400"/>
        <v>0</v>
      </c>
      <c r="FW233" s="175"/>
      <c r="FX233" s="238">
        <f t="shared" si="401"/>
        <v>0</v>
      </c>
      <c r="FY233" s="239">
        <f t="shared" si="402"/>
        <v>0</v>
      </c>
      <c r="FZ233" s="175"/>
      <c r="GA233" s="238">
        <f t="shared" si="403"/>
        <v>0</v>
      </c>
      <c r="GB233" s="239">
        <f t="shared" si="404"/>
        <v>0</v>
      </c>
      <c r="GC233" s="175"/>
      <c r="GD233" s="238">
        <f t="shared" si="405"/>
        <v>0</v>
      </c>
      <c r="GE233" s="239">
        <f t="shared" si="406"/>
        <v>0</v>
      </c>
      <c r="GF233" s="175"/>
      <c r="GG233" s="238">
        <f t="shared" si="407"/>
        <v>0</v>
      </c>
      <c r="GH233" s="239">
        <f t="shared" si="408"/>
        <v>0</v>
      </c>
      <c r="GI233" s="175"/>
      <c r="GJ233" s="238">
        <f t="shared" si="409"/>
        <v>0</v>
      </c>
      <c r="GK233" s="239">
        <f t="shared" si="410"/>
        <v>0</v>
      </c>
      <c r="GL233" s="175"/>
      <c r="GM233" s="238">
        <f t="shared" si="411"/>
        <v>0</v>
      </c>
      <c r="GN233" s="239">
        <f t="shared" si="412"/>
        <v>0</v>
      </c>
      <c r="GO233" s="175"/>
      <c r="GP233" s="238">
        <f t="shared" si="413"/>
        <v>0</v>
      </c>
      <c r="GQ233" s="239">
        <f t="shared" si="414"/>
        <v>0</v>
      </c>
      <c r="GR233" s="175"/>
      <c r="GS233" s="238">
        <f t="shared" si="415"/>
        <v>0</v>
      </c>
      <c r="GT233" s="239">
        <f t="shared" si="416"/>
        <v>0</v>
      </c>
      <c r="GU233" s="175"/>
      <c r="GV233" s="238">
        <f t="shared" si="417"/>
        <v>0</v>
      </c>
      <c r="GW233" s="239">
        <f t="shared" si="418"/>
        <v>0</v>
      </c>
      <c r="GX233" s="175"/>
      <c r="GY233" s="238">
        <f t="shared" si="419"/>
        <v>0</v>
      </c>
      <c r="GZ233" s="239">
        <f t="shared" si="420"/>
        <v>0</v>
      </c>
      <c r="HA233" s="175"/>
      <c r="HB233" s="238">
        <f t="shared" si="421"/>
        <v>0</v>
      </c>
      <c r="HC233" s="239">
        <f t="shared" si="422"/>
        <v>0</v>
      </c>
      <c r="HD233" s="175"/>
      <c r="HE233" s="238">
        <f t="shared" si="423"/>
        <v>0</v>
      </c>
      <c r="HF233" s="239">
        <f t="shared" si="424"/>
        <v>0</v>
      </c>
      <c r="HG233" s="175"/>
      <c r="HH233" s="238">
        <f t="shared" si="425"/>
        <v>0</v>
      </c>
      <c r="HI233" s="239">
        <f t="shared" si="426"/>
        <v>0</v>
      </c>
      <c r="HJ233" s="175"/>
      <c r="HK233" s="238">
        <f t="shared" si="427"/>
        <v>0</v>
      </c>
      <c r="HL233" s="239">
        <f t="shared" si="428"/>
        <v>0</v>
      </c>
      <c r="HM233" s="242">
        <f t="shared" si="542"/>
        <v>0</v>
      </c>
      <c r="HN233" s="108">
        <f t="shared" si="543"/>
        <v>0</v>
      </c>
    </row>
    <row r="234" spans="1:222" s="2" customFormat="1" hidden="1" x14ac:dyDescent="0.2">
      <c r="A234" s="173"/>
      <c r="B234" s="176"/>
      <c r="C234" s="370"/>
      <c r="D234" s="370"/>
      <c r="E234" s="370"/>
      <c r="F234" s="369"/>
      <c r="G234" s="177"/>
      <c r="H234" s="178"/>
      <c r="I234" s="39"/>
      <c r="J234" s="174">
        <f t="shared" si="431"/>
        <v>0</v>
      </c>
      <c r="K234" s="175"/>
      <c r="L234" s="238">
        <f t="shared" si="432"/>
        <v>0</v>
      </c>
      <c r="M234" s="239">
        <f t="shared" si="433"/>
        <v>0</v>
      </c>
      <c r="N234" s="175"/>
      <c r="O234" s="238">
        <f t="shared" si="434"/>
        <v>0</v>
      </c>
      <c r="P234" s="239">
        <f t="shared" si="435"/>
        <v>0</v>
      </c>
      <c r="Q234" s="175"/>
      <c r="R234" s="238">
        <f t="shared" si="436"/>
        <v>0</v>
      </c>
      <c r="S234" s="239">
        <f t="shared" si="437"/>
        <v>0</v>
      </c>
      <c r="T234" s="175"/>
      <c r="U234" s="238">
        <f t="shared" si="438"/>
        <v>0</v>
      </c>
      <c r="V234" s="239">
        <f t="shared" si="439"/>
        <v>0</v>
      </c>
      <c r="W234" s="175"/>
      <c r="X234" s="238">
        <f t="shared" si="440"/>
        <v>0</v>
      </c>
      <c r="Y234" s="239">
        <f t="shared" si="441"/>
        <v>0</v>
      </c>
      <c r="Z234" s="175"/>
      <c r="AA234" s="238">
        <f t="shared" si="442"/>
        <v>0</v>
      </c>
      <c r="AB234" s="239">
        <f t="shared" si="443"/>
        <v>0</v>
      </c>
      <c r="AC234" s="175"/>
      <c r="AD234" s="238">
        <f t="shared" si="444"/>
        <v>0</v>
      </c>
      <c r="AE234" s="239">
        <f t="shared" si="445"/>
        <v>0</v>
      </c>
      <c r="AF234" s="175"/>
      <c r="AG234" s="238">
        <f t="shared" si="446"/>
        <v>0</v>
      </c>
      <c r="AH234" s="239">
        <f t="shared" si="447"/>
        <v>0</v>
      </c>
      <c r="AI234" s="175"/>
      <c r="AJ234" s="238">
        <f t="shared" si="448"/>
        <v>0</v>
      </c>
      <c r="AK234" s="239">
        <f t="shared" si="449"/>
        <v>0</v>
      </c>
      <c r="AL234" s="175"/>
      <c r="AM234" s="238">
        <f t="shared" si="450"/>
        <v>0</v>
      </c>
      <c r="AN234" s="239">
        <f t="shared" si="451"/>
        <v>0</v>
      </c>
      <c r="AO234" s="175"/>
      <c r="AP234" s="238">
        <f t="shared" si="452"/>
        <v>0</v>
      </c>
      <c r="AQ234" s="239">
        <f t="shared" si="453"/>
        <v>0</v>
      </c>
      <c r="AR234" s="175"/>
      <c r="AS234" s="238">
        <f t="shared" si="454"/>
        <v>0</v>
      </c>
      <c r="AT234" s="239">
        <f t="shared" si="455"/>
        <v>0</v>
      </c>
      <c r="AU234" s="175"/>
      <c r="AV234" s="238">
        <f t="shared" si="456"/>
        <v>0</v>
      </c>
      <c r="AW234" s="239">
        <f t="shared" si="457"/>
        <v>0</v>
      </c>
      <c r="AX234" s="175"/>
      <c r="AY234" s="238">
        <f t="shared" si="458"/>
        <v>0</v>
      </c>
      <c r="AZ234" s="239">
        <f t="shared" si="459"/>
        <v>0</v>
      </c>
      <c r="BA234" s="175"/>
      <c r="BB234" s="238">
        <f t="shared" si="460"/>
        <v>0</v>
      </c>
      <c r="BC234" s="239">
        <f t="shared" si="461"/>
        <v>0</v>
      </c>
      <c r="BD234" s="175"/>
      <c r="BE234" s="238">
        <f t="shared" si="462"/>
        <v>0</v>
      </c>
      <c r="BF234" s="239">
        <f t="shared" si="463"/>
        <v>0</v>
      </c>
      <c r="BG234" s="175"/>
      <c r="BH234" s="238">
        <f t="shared" si="464"/>
        <v>0</v>
      </c>
      <c r="BI234" s="239">
        <f t="shared" si="465"/>
        <v>0</v>
      </c>
      <c r="BJ234" s="175"/>
      <c r="BK234" s="238">
        <f t="shared" si="466"/>
        <v>0</v>
      </c>
      <c r="BL234" s="239">
        <f t="shared" si="467"/>
        <v>0</v>
      </c>
      <c r="BM234" s="175"/>
      <c r="BN234" s="238">
        <f t="shared" si="468"/>
        <v>0</v>
      </c>
      <c r="BO234" s="239">
        <f t="shared" si="469"/>
        <v>0</v>
      </c>
      <c r="BP234" s="175"/>
      <c r="BQ234" s="238">
        <f t="shared" si="470"/>
        <v>0</v>
      </c>
      <c r="BR234" s="239">
        <f t="shared" si="471"/>
        <v>0</v>
      </c>
      <c r="BS234" s="175"/>
      <c r="BT234" s="238">
        <f t="shared" si="472"/>
        <v>0</v>
      </c>
      <c r="BU234" s="239">
        <f t="shared" si="473"/>
        <v>0</v>
      </c>
      <c r="BV234" s="175"/>
      <c r="BW234" s="238">
        <f t="shared" si="474"/>
        <v>0</v>
      </c>
      <c r="BX234" s="239">
        <f t="shared" si="475"/>
        <v>0</v>
      </c>
      <c r="BY234" s="175"/>
      <c r="BZ234" s="238">
        <f t="shared" si="476"/>
        <v>0</v>
      </c>
      <c r="CA234" s="239">
        <f t="shared" si="477"/>
        <v>0</v>
      </c>
      <c r="CB234" s="175"/>
      <c r="CC234" s="238">
        <f t="shared" si="478"/>
        <v>0</v>
      </c>
      <c r="CD234" s="239">
        <f t="shared" si="479"/>
        <v>0</v>
      </c>
      <c r="CE234" s="175"/>
      <c r="CF234" s="238">
        <f t="shared" si="480"/>
        <v>0</v>
      </c>
      <c r="CG234" s="239">
        <f t="shared" si="481"/>
        <v>0</v>
      </c>
      <c r="CH234" s="175"/>
      <c r="CI234" s="238">
        <f t="shared" si="482"/>
        <v>0</v>
      </c>
      <c r="CJ234" s="239">
        <f t="shared" si="483"/>
        <v>0</v>
      </c>
      <c r="CK234" s="175"/>
      <c r="CL234" s="238">
        <f t="shared" si="484"/>
        <v>0</v>
      </c>
      <c r="CM234" s="239">
        <f t="shared" si="485"/>
        <v>0</v>
      </c>
      <c r="CN234" s="175"/>
      <c r="CO234" s="238">
        <f t="shared" si="486"/>
        <v>0</v>
      </c>
      <c r="CP234" s="239">
        <f t="shared" si="487"/>
        <v>0</v>
      </c>
      <c r="CQ234" s="175"/>
      <c r="CR234" s="238">
        <f t="shared" si="488"/>
        <v>0</v>
      </c>
      <c r="CS234" s="239">
        <f t="shared" si="489"/>
        <v>0</v>
      </c>
      <c r="CT234" s="175"/>
      <c r="CU234" s="238">
        <f t="shared" si="490"/>
        <v>0</v>
      </c>
      <c r="CV234" s="239">
        <f t="shared" si="491"/>
        <v>0</v>
      </c>
      <c r="CW234" s="175"/>
      <c r="CX234" s="238">
        <f t="shared" si="492"/>
        <v>0</v>
      </c>
      <c r="CY234" s="239">
        <f t="shared" si="493"/>
        <v>0</v>
      </c>
      <c r="CZ234" s="175"/>
      <c r="DA234" s="238">
        <f t="shared" si="494"/>
        <v>0</v>
      </c>
      <c r="DB234" s="239">
        <f t="shared" si="495"/>
        <v>0</v>
      </c>
      <c r="DC234" s="175"/>
      <c r="DD234" s="238">
        <f t="shared" si="496"/>
        <v>0</v>
      </c>
      <c r="DE234" s="239">
        <f t="shared" si="497"/>
        <v>0</v>
      </c>
      <c r="DF234" s="175"/>
      <c r="DG234" s="238">
        <f t="shared" si="498"/>
        <v>0</v>
      </c>
      <c r="DH234" s="239">
        <f t="shared" si="499"/>
        <v>0</v>
      </c>
      <c r="DI234" s="175"/>
      <c r="DJ234" s="238">
        <f t="shared" si="500"/>
        <v>0</v>
      </c>
      <c r="DK234" s="239">
        <f t="shared" si="501"/>
        <v>0</v>
      </c>
      <c r="DL234" s="175"/>
      <c r="DM234" s="238">
        <f t="shared" si="502"/>
        <v>0</v>
      </c>
      <c r="DN234" s="239">
        <f t="shared" si="503"/>
        <v>0</v>
      </c>
      <c r="DO234" s="175"/>
      <c r="DP234" s="238">
        <f t="shared" si="504"/>
        <v>0</v>
      </c>
      <c r="DQ234" s="239">
        <f t="shared" si="505"/>
        <v>0</v>
      </c>
      <c r="DR234" s="175"/>
      <c r="DS234" s="238">
        <f t="shared" si="506"/>
        <v>0</v>
      </c>
      <c r="DT234" s="239">
        <f t="shared" si="507"/>
        <v>0</v>
      </c>
      <c r="DU234" s="175"/>
      <c r="DV234" s="238">
        <f t="shared" si="508"/>
        <v>0</v>
      </c>
      <c r="DW234" s="239">
        <f t="shared" si="509"/>
        <v>0</v>
      </c>
      <c r="DX234" s="175"/>
      <c r="DY234" s="238">
        <f t="shared" si="510"/>
        <v>0</v>
      </c>
      <c r="DZ234" s="239">
        <f t="shared" si="511"/>
        <v>0</v>
      </c>
      <c r="EA234" s="175"/>
      <c r="EB234" s="238">
        <f t="shared" si="512"/>
        <v>0</v>
      </c>
      <c r="EC234" s="239">
        <f t="shared" si="513"/>
        <v>0</v>
      </c>
      <c r="ED234" s="175"/>
      <c r="EE234" s="238">
        <f t="shared" si="514"/>
        <v>0</v>
      </c>
      <c r="EF234" s="239">
        <f t="shared" si="515"/>
        <v>0</v>
      </c>
      <c r="EG234" s="175"/>
      <c r="EH234" s="238">
        <f t="shared" si="516"/>
        <v>0</v>
      </c>
      <c r="EI234" s="239">
        <f t="shared" si="517"/>
        <v>0</v>
      </c>
      <c r="EJ234" s="175"/>
      <c r="EK234" s="238">
        <f t="shared" si="518"/>
        <v>0</v>
      </c>
      <c r="EL234" s="239">
        <f t="shared" si="519"/>
        <v>0</v>
      </c>
      <c r="EM234" s="175"/>
      <c r="EN234" s="238">
        <f t="shared" si="520"/>
        <v>0</v>
      </c>
      <c r="EO234" s="239">
        <f t="shared" si="521"/>
        <v>0</v>
      </c>
      <c r="EP234" s="175"/>
      <c r="EQ234" s="238">
        <f t="shared" si="522"/>
        <v>0</v>
      </c>
      <c r="ER234" s="239">
        <f t="shared" si="523"/>
        <v>0</v>
      </c>
      <c r="ES234" s="175"/>
      <c r="ET234" s="238">
        <f t="shared" si="524"/>
        <v>0</v>
      </c>
      <c r="EU234" s="239">
        <f t="shared" si="525"/>
        <v>0</v>
      </c>
      <c r="EV234" s="175"/>
      <c r="EW234" s="238">
        <f t="shared" si="526"/>
        <v>0</v>
      </c>
      <c r="EX234" s="239">
        <f t="shared" si="527"/>
        <v>0</v>
      </c>
      <c r="EY234" s="175"/>
      <c r="EZ234" s="238">
        <f t="shared" si="528"/>
        <v>0</v>
      </c>
      <c r="FA234" s="239">
        <f t="shared" si="529"/>
        <v>0</v>
      </c>
      <c r="FB234" s="175"/>
      <c r="FC234" s="238">
        <f t="shared" si="530"/>
        <v>0</v>
      </c>
      <c r="FD234" s="239">
        <f t="shared" si="531"/>
        <v>0</v>
      </c>
      <c r="FE234" s="175"/>
      <c r="FF234" s="238">
        <f t="shared" si="532"/>
        <v>0</v>
      </c>
      <c r="FG234" s="239">
        <f t="shared" si="533"/>
        <v>0</v>
      </c>
      <c r="FH234" s="175"/>
      <c r="FI234" s="238">
        <f t="shared" si="534"/>
        <v>0</v>
      </c>
      <c r="FJ234" s="239">
        <f t="shared" si="535"/>
        <v>0</v>
      </c>
      <c r="FK234" s="175"/>
      <c r="FL234" s="238">
        <f t="shared" si="536"/>
        <v>0</v>
      </c>
      <c r="FM234" s="239">
        <f t="shared" si="537"/>
        <v>0</v>
      </c>
      <c r="FN234" s="175"/>
      <c r="FO234" s="238">
        <f t="shared" si="538"/>
        <v>0</v>
      </c>
      <c r="FP234" s="239">
        <f t="shared" si="539"/>
        <v>0</v>
      </c>
      <c r="FQ234" s="175"/>
      <c r="FR234" s="238">
        <f t="shared" si="540"/>
        <v>0</v>
      </c>
      <c r="FS234" s="239">
        <f t="shared" si="541"/>
        <v>0</v>
      </c>
      <c r="FT234" s="175"/>
      <c r="FU234" s="238">
        <f t="shared" si="399"/>
        <v>0</v>
      </c>
      <c r="FV234" s="239">
        <f t="shared" si="400"/>
        <v>0</v>
      </c>
      <c r="FW234" s="175"/>
      <c r="FX234" s="238">
        <f t="shared" si="401"/>
        <v>0</v>
      </c>
      <c r="FY234" s="239">
        <f t="shared" si="402"/>
        <v>0</v>
      </c>
      <c r="FZ234" s="175"/>
      <c r="GA234" s="238">
        <f t="shared" si="403"/>
        <v>0</v>
      </c>
      <c r="GB234" s="239">
        <f t="shared" si="404"/>
        <v>0</v>
      </c>
      <c r="GC234" s="175"/>
      <c r="GD234" s="238">
        <f t="shared" si="405"/>
        <v>0</v>
      </c>
      <c r="GE234" s="239">
        <f t="shared" si="406"/>
        <v>0</v>
      </c>
      <c r="GF234" s="175"/>
      <c r="GG234" s="238">
        <f t="shared" si="407"/>
        <v>0</v>
      </c>
      <c r="GH234" s="239">
        <f t="shared" si="408"/>
        <v>0</v>
      </c>
      <c r="GI234" s="175"/>
      <c r="GJ234" s="238">
        <f t="shared" si="409"/>
        <v>0</v>
      </c>
      <c r="GK234" s="239">
        <f t="shared" si="410"/>
        <v>0</v>
      </c>
      <c r="GL234" s="175"/>
      <c r="GM234" s="238">
        <f t="shared" si="411"/>
        <v>0</v>
      </c>
      <c r="GN234" s="239">
        <f t="shared" si="412"/>
        <v>0</v>
      </c>
      <c r="GO234" s="175"/>
      <c r="GP234" s="238">
        <f t="shared" si="413"/>
        <v>0</v>
      </c>
      <c r="GQ234" s="239">
        <f t="shared" si="414"/>
        <v>0</v>
      </c>
      <c r="GR234" s="175"/>
      <c r="GS234" s="238">
        <f t="shared" si="415"/>
        <v>0</v>
      </c>
      <c r="GT234" s="239">
        <f t="shared" si="416"/>
        <v>0</v>
      </c>
      <c r="GU234" s="175"/>
      <c r="GV234" s="238">
        <f t="shared" si="417"/>
        <v>0</v>
      </c>
      <c r="GW234" s="239">
        <f t="shared" si="418"/>
        <v>0</v>
      </c>
      <c r="GX234" s="175"/>
      <c r="GY234" s="238">
        <f t="shared" si="419"/>
        <v>0</v>
      </c>
      <c r="GZ234" s="239">
        <f t="shared" si="420"/>
        <v>0</v>
      </c>
      <c r="HA234" s="175"/>
      <c r="HB234" s="238">
        <f t="shared" si="421"/>
        <v>0</v>
      </c>
      <c r="HC234" s="239">
        <f t="shared" si="422"/>
        <v>0</v>
      </c>
      <c r="HD234" s="175"/>
      <c r="HE234" s="238">
        <f t="shared" si="423"/>
        <v>0</v>
      </c>
      <c r="HF234" s="239">
        <f t="shared" si="424"/>
        <v>0</v>
      </c>
      <c r="HG234" s="175"/>
      <c r="HH234" s="238">
        <f t="shared" si="425"/>
        <v>0</v>
      </c>
      <c r="HI234" s="239">
        <f t="shared" si="426"/>
        <v>0</v>
      </c>
      <c r="HJ234" s="175"/>
      <c r="HK234" s="238">
        <f t="shared" si="427"/>
        <v>0</v>
      </c>
      <c r="HL234" s="239">
        <f t="shared" si="428"/>
        <v>0</v>
      </c>
      <c r="HM234" s="242">
        <f t="shared" si="542"/>
        <v>0</v>
      </c>
      <c r="HN234" s="108">
        <f t="shared" si="543"/>
        <v>0</v>
      </c>
    </row>
    <row r="235" spans="1:222" s="2" customFormat="1" hidden="1" x14ac:dyDescent="0.2">
      <c r="A235" s="173"/>
      <c r="B235" s="176"/>
      <c r="C235" s="370"/>
      <c r="D235" s="370"/>
      <c r="E235" s="370"/>
      <c r="F235" s="369"/>
      <c r="G235" s="177"/>
      <c r="H235" s="178"/>
      <c r="I235" s="39"/>
      <c r="J235" s="174">
        <f t="shared" si="431"/>
        <v>0</v>
      </c>
      <c r="K235" s="175"/>
      <c r="L235" s="238">
        <f t="shared" si="432"/>
        <v>0</v>
      </c>
      <c r="M235" s="239">
        <f t="shared" si="433"/>
        <v>0</v>
      </c>
      <c r="N235" s="175"/>
      <c r="O235" s="238">
        <f t="shared" si="434"/>
        <v>0</v>
      </c>
      <c r="P235" s="239">
        <f t="shared" si="435"/>
        <v>0</v>
      </c>
      <c r="Q235" s="175"/>
      <c r="R235" s="238">
        <f t="shared" si="436"/>
        <v>0</v>
      </c>
      <c r="S235" s="239">
        <f t="shared" si="437"/>
        <v>0</v>
      </c>
      <c r="T235" s="175"/>
      <c r="U235" s="238">
        <f t="shared" si="438"/>
        <v>0</v>
      </c>
      <c r="V235" s="239">
        <f t="shared" si="439"/>
        <v>0</v>
      </c>
      <c r="W235" s="175"/>
      <c r="X235" s="238">
        <f t="shared" si="440"/>
        <v>0</v>
      </c>
      <c r="Y235" s="239">
        <f t="shared" si="441"/>
        <v>0</v>
      </c>
      <c r="Z235" s="175"/>
      <c r="AA235" s="238">
        <f t="shared" si="442"/>
        <v>0</v>
      </c>
      <c r="AB235" s="239">
        <f t="shared" si="443"/>
        <v>0</v>
      </c>
      <c r="AC235" s="175"/>
      <c r="AD235" s="238">
        <f t="shared" si="444"/>
        <v>0</v>
      </c>
      <c r="AE235" s="239">
        <f t="shared" si="445"/>
        <v>0</v>
      </c>
      <c r="AF235" s="175"/>
      <c r="AG235" s="238">
        <f t="shared" si="446"/>
        <v>0</v>
      </c>
      <c r="AH235" s="239">
        <f t="shared" si="447"/>
        <v>0</v>
      </c>
      <c r="AI235" s="175"/>
      <c r="AJ235" s="238">
        <f t="shared" si="448"/>
        <v>0</v>
      </c>
      <c r="AK235" s="239">
        <f t="shared" si="449"/>
        <v>0</v>
      </c>
      <c r="AL235" s="175"/>
      <c r="AM235" s="238">
        <f t="shared" si="450"/>
        <v>0</v>
      </c>
      <c r="AN235" s="239">
        <f t="shared" si="451"/>
        <v>0</v>
      </c>
      <c r="AO235" s="175"/>
      <c r="AP235" s="238">
        <f t="shared" si="452"/>
        <v>0</v>
      </c>
      <c r="AQ235" s="239">
        <f t="shared" si="453"/>
        <v>0</v>
      </c>
      <c r="AR235" s="175"/>
      <c r="AS235" s="238">
        <f t="shared" si="454"/>
        <v>0</v>
      </c>
      <c r="AT235" s="239">
        <f t="shared" si="455"/>
        <v>0</v>
      </c>
      <c r="AU235" s="175"/>
      <c r="AV235" s="238">
        <f t="shared" si="456"/>
        <v>0</v>
      </c>
      <c r="AW235" s="239">
        <f t="shared" si="457"/>
        <v>0</v>
      </c>
      <c r="AX235" s="175"/>
      <c r="AY235" s="238">
        <f t="shared" si="458"/>
        <v>0</v>
      </c>
      <c r="AZ235" s="239">
        <f t="shared" si="459"/>
        <v>0</v>
      </c>
      <c r="BA235" s="175"/>
      <c r="BB235" s="238">
        <f t="shared" si="460"/>
        <v>0</v>
      </c>
      <c r="BC235" s="239">
        <f t="shared" si="461"/>
        <v>0</v>
      </c>
      <c r="BD235" s="175"/>
      <c r="BE235" s="238">
        <f t="shared" si="462"/>
        <v>0</v>
      </c>
      <c r="BF235" s="239">
        <f t="shared" si="463"/>
        <v>0</v>
      </c>
      <c r="BG235" s="175"/>
      <c r="BH235" s="238">
        <f t="shared" si="464"/>
        <v>0</v>
      </c>
      <c r="BI235" s="239">
        <f t="shared" si="465"/>
        <v>0</v>
      </c>
      <c r="BJ235" s="175"/>
      <c r="BK235" s="238">
        <f t="shared" si="466"/>
        <v>0</v>
      </c>
      <c r="BL235" s="239">
        <f t="shared" si="467"/>
        <v>0</v>
      </c>
      <c r="BM235" s="175"/>
      <c r="BN235" s="238">
        <f t="shared" si="468"/>
        <v>0</v>
      </c>
      <c r="BO235" s="239">
        <f t="shared" si="469"/>
        <v>0</v>
      </c>
      <c r="BP235" s="175"/>
      <c r="BQ235" s="238">
        <f t="shared" si="470"/>
        <v>0</v>
      </c>
      <c r="BR235" s="239">
        <f t="shared" si="471"/>
        <v>0</v>
      </c>
      <c r="BS235" s="175"/>
      <c r="BT235" s="238">
        <f t="shared" si="472"/>
        <v>0</v>
      </c>
      <c r="BU235" s="239">
        <f t="shared" si="473"/>
        <v>0</v>
      </c>
      <c r="BV235" s="175"/>
      <c r="BW235" s="238">
        <f t="shared" si="474"/>
        <v>0</v>
      </c>
      <c r="BX235" s="239">
        <f t="shared" si="475"/>
        <v>0</v>
      </c>
      <c r="BY235" s="175"/>
      <c r="BZ235" s="238">
        <f t="shared" si="476"/>
        <v>0</v>
      </c>
      <c r="CA235" s="239">
        <f t="shared" si="477"/>
        <v>0</v>
      </c>
      <c r="CB235" s="175"/>
      <c r="CC235" s="238">
        <f t="shared" si="478"/>
        <v>0</v>
      </c>
      <c r="CD235" s="239">
        <f t="shared" si="479"/>
        <v>0</v>
      </c>
      <c r="CE235" s="175"/>
      <c r="CF235" s="238">
        <f t="shared" si="480"/>
        <v>0</v>
      </c>
      <c r="CG235" s="239">
        <f t="shared" si="481"/>
        <v>0</v>
      </c>
      <c r="CH235" s="175"/>
      <c r="CI235" s="238">
        <f t="shared" si="482"/>
        <v>0</v>
      </c>
      <c r="CJ235" s="239">
        <f t="shared" si="483"/>
        <v>0</v>
      </c>
      <c r="CK235" s="175"/>
      <c r="CL235" s="238">
        <f t="shared" si="484"/>
        <v>0</v>
      </c>
      <c r="CM235" s="239">
        <f t="shared" si="485"/>
        <v>0</v>
      </c>
      <c r="CN235" s="175"/>
      <c r="CO235" s="238">
        <f t="shared" si="486"/>
        <v>0</v>
      </c>
      <c r="CP235" s="239">
        <f t="shared" si="487"/>
        <v>0</v>
      </c>
      <c r="CQ235" s="175"/>
      <c r="CR235" s="238">
        <f t="shared" si="488"/>
        <v>0</v>
      </c>
      <c r="CS235" s="239">
        <f t="shared" si="489"/>
        <v>0</v>
      </c>
      <c r="CT235" s="175"/>
      <c r="CU235" s="238">
        <f t="shared" si="490"/>
        <v>0</v>
      </c>
      <c r="CV235" s="239">
        <f t="shared" si="491"/>
        <v>0</v>
      </c>
      <c r="CW235" s="175"/>
      <c r="CX235" s="238">
        <f t="shared" si="492"/>
        <v>0</v>
      </c>
      <c r="CY235" s="239">
        <f t="shared" si="493"/>
        <v>0</v>
      </c>
      <c r="CZ235" s="175"/>
      <c r="DA235" s="238">
        <f t="shared" si="494"/>
        <v>0</v>
      </c>
      <c r="DB235" s="239">
        <f t="shared" si="495"/>
        <v>0</v>
      </c>
      <c r="DC235" s="175"/>
      <c r="DD235" s="238">
        <f t="shared" si="496"/>
        <v>0</v>
      </c>
      <c r="DE235" s="239">
        <f t="shared" si="497"/>
        <v>0</v>
      </c>
      <c r="DF235" s="175"/>
      <c r="DG235" s="238">
        <f t="shared" si="498"/>
        <v>0</v>
      </c>
      <c r="DH235" s="239">
        <f t="shared" si="499"/>
        <v>0</v>
      </c>
      <c r="DI235" s="175"/>
      <c r="DJ235" s="238">
        <f t="shared" si="500"/>
        <v>0</v>
      </c>
      <c r="DK235" s="239">
        <f t="shared" si="501"/>
        <v>0</v>
      </c>
      <c r="DL235" s="175"/>
      <c r="DM235" s="238">
        <f t="shared" si="502"/>
        <v>0</v>
      </c>
      <c r="DN235" s="239">
        <f t="shared" si="503"/>
        <v>0</v>
      </c>
      <c r="DO235" s="175"/>
      <c r="DP235" s="238">
        <f t="shared" si="504"/>
        <v>0</v>
      </c>
      <c r="DQ235" s="239">
        <f t="shared" si="505"/>
        <v>0</v>
      </c>
      <c r="DR235" s="175"/>
      <c r="DS235" s="238">
        <f t="shared" si="506"/>
        <v>0</v>
      </c>
      <c r="DT235" s="239">
        <f t="shared" si="507"/>
        <v>0</v>
      </c>
      <c r="DU235" s="175"/>
      <c r="DV235" s="238">
        <f t="shared" si="508"/>
        <v>0</v>
      </c>
      <c r="DW235" s="239">
        <f t="shared" si="509"/>
        <v>0</v>
      </c>
      <c r="DX235" s="175"/>
      <c r="DY235" s="238">
        <f t="shared" si="510"/>
        <v>0</v>
      </c>
      <c r="DZ235" s="239">
        <f t="shared" si="511"/>
        <v>0</v>
      </c>
      <c r="EA235" s="175"/>
      <c r="EB235" s="238">
        <f t="shared" si="512"/>
        <v>0</v>
      </c>
      <c r="EC235" s="239">
        <f t="shared" si="513"/>
        <v>0</v>
      </c>
      <c r="ED235" s="175"/>
      <c r="EE235" s="238">
        <f t="shared" si="514"/>
        <v>0</v>
      </c>
      <c r="EF235" s="239">
        <f t="shared" si="515"/>
        <v>0</v>
      </c>
      <c r="EG235" s="175"/>
      <c r="EH235" s="238">
        <f t="shared" si="516"/>
        <v>0</v>
      </c>
      <c r="EI235" s="239">
        <f t="shared" si="517"/>
        <v>0</v>
      </c>
      <c r="EJ235" s="175"/>
      <c r="EK235" s="238">
        <f t="shared" si="518"/>
        <v>0</v>
      </c>
      <c r="EL235" s="239">
        <f t="shared" si="519"/>
        <v>0</v>
      </c>
      <c r="EM235" s="175"/>
      <c r="EN235" s="238">
        <f t="shared" si="520"/>
        <v>0</v>
      </c>
      <c r="EO235" s="239">
        <f t="shared" si="521"/>
        <v>0</v>
      </c>
      <c r="EP235" s="175"/>
      <c r="EQ235" s="238">
        <f t="shared" si="522"/>
        <v>0</v>
      </c>
      <c r="ER235" s="239">
        <f t="shared" si="523"/>
        <v>0</v>
      </c>
      <c r="ES235" s="175"/>
      <c r="ET235" s="238">
        <f t="shared" si="524"/>
        <v>0</v>
      </c>
      <c r="EU235" s="239">
        <f t="shared" si="525"/>
        <v>0</v>
      </c>
      <c r="EV235" s="175"/>
      <c r="EW235" s="238">
        <f t="shared" si="526"/>
        <v>0</v>
      </c>
      <c r="EX235" s="239">
        <f t="shared" si="527"/>
        <v>0</v>
      </c>
      <c r="EY235" s="175"/>
      <c r="EZ235" s="238">
        <f t="shared" si="528"/>
        <v>0</v>
      </c>
      <c r="FA235" s="239">
        <f t="shared" si="529"/>
        <v>0</v>
      </c>
      <c r="FB235" s="175"/>
      <c r="FC235" s="238">
        <f t="shared" si="530"/>
        <v>0</v>
      </c>
      <c r="FD235" s="239">
        <f t="shared" si="531"/>
        <v>0</v>
      </c>
      <c r="FE235" s="175"/>
      <c r="FF235" s="238">
        <f t="shared" si="532"/>
        <v>0</v>
      </c>
      <c r="FG235" s="239">
        <f t="shared" si="533"/>
        <v>0</v>
      </c>
      <c r="FH235" s="175"/>
      <c r="FI235" s="238">
        <f t="shared" si="534"/>
        <v>0</v>
      </c>
      <c r="FJ235" s="239">
        <f t="shared" si="535"/>
        <v>0</v>
      </c>
      <c r="FK235" s="175"/>
      <c r="FL235" s="238">
        <f t="shared" si="536"/>
        <v>0</v>
      </c>
      <c r="FM235" s="239">
        <f t="shared" si="537"/>
        <v>0</v>
      </c>
      <c r="FN235" s="175"/>
      <c r="FO235" s="238">
        <f t="shared" si="538"/>
        <v>0</v>
      </c>
      <c r="FP235" s="239">
        <f t="shared" si="539"/>
        <v>0</v>
      </c>
      <c r="FQ235" s="175"/>
      <c r="FR235" s="238">
        <f t="shared" si="540"/>
        <v>0</v>
      </c>
      <c r="FS235" s="239">
        <f t="shared" si="541"/>
        <v>0</v>
      </c>
      <c r="FT235" s="175"/>
      <c r="FU235" s="238">
        <f t="shared" si="399"/>
        <v>0</v>
      </c>
      <c r="FV235" s="239">
        <f t="shared" si="400"/>
        <v>0</v>
      </c>
      <c r="FW235" s="175"/>
      <c r="FX235" s="238">
        <f t="shared" si="401"/>
        <v>0</v>
      </c>
      <c r="FY235" s="239">
        <f t="shared" si="402"/>
        <v>0</v>
      </c>
      <c r="FZ235" s="175"/>
      <c r="GA235" s="238">
        <f t="shared" si="403"/>
        <v>0</v>
      </c>
      <c r="GB235" s="239">
        <f t="shared" si="404"/>
        <v>0</v>
      </c>
      <c r="GC235" s="175"/>
      <c r="GD235" s="238">
        <f t="shared" si="405"/>
        <v>0</v>
      </c>
      <c r="GE235" s="239">
        <f t="shared" si="406"/>
        <v>0</v>
      </c>
      <c r="GF235" s="175"/>
      <c r="GG235" s="238">
        <f t="shared" si="407"/>
        <v>0</v>
      </c>
      <c r="GH235" s="239">
        <f t="shared" si="408"/>
        <v>0</v>
      </c>
      <c r="GI235" s="175"/>
      <c r="GJ235" s="238">
        <f t="shared" si="409"/>
        <v>0</v>
      </c>
      <c r="GK235" s="239">
        <f t="shared" si="410"/>
        <v>0</v>
      </c>
      <c r="GL235" s="175"/>
      <c r="GM235" s="238">
        <f t="shared" si="411"/>
        <v>0</v>
      </c>
      <c r="GN235" s="239">
        <f t="shared" si="412"/>
        <v>0</v>
      </c>
      <c r="GO235" s="175"/>
      <c r="GP235" s="238">
        <f t="shared" si="413"/>
        <v>0</v>
      </c>
      <c r="GQ235" s="239">
        <f t="shared" si="414"/>
        <v>0</v>
      </c>
      <c r="GR235" s="175"/>
      <c r="GS235" s="238">
        <f t="shared" si="415"/>
        <v>0</v>
      </c>
      <c r="GT235" s="239">
        <f t="shared" si="416"/>
        <v>0</v>
      </c>
      <c r="GU235" s="175"/>
      <c r="GV235" s="238">
        <f t="shared" si="417"/>
        <v>0</v>
      </c>
      <c r="GW235" s="239">
        <f t="shared" si="418"/>
        <v>0</v>
      </c>
      <c r="GX235" s="175"/>
      <c r="GY235" s="238">
        <f t="shared" si="419"/>
        <v>0</v>
      </c>
      <c r="GZ235" s="239">
        <f t="shared" si="420"/>
        <v>0</v>
      </c>
      <c r="HA235" s="175"/>
      <c r="HB235" s="238">
        <f t="shared" si="421"/>
        <v>0</v>
      </c>
      <c r="HC235" s="239">
        <f t="shared" si="422"/>
        <v>0</v>
      </c>
      <c r="HD235" s="175"/>
      <c r="HE235" s="238">
        <f t="shared" si="423"/>
        <v>0</v>
      </c>
      <c r="HF235" s="239">
        <f t="shared" si="424"/>
        <v>0</v>
      </c>
      <c r="HG235" s="175"/>
      <c r="HH235" s="238">
        <f t="shared" si="425"/>
        <v>0</v>
      </c>
      <c r="HI235" s="239">
        <f t="shared" si="426"/>
        <v>0</v>
      </c>
      <c r="HJ235" s="175"/>
      <c r="HK235" s="238">
        <f t="shared" si="427"/>
        <v>0</v>
      </c>
      <c r="HL235" s="239">
        <f t="shared" si="428"/>
        <v>0</v>
      </c>
      <c r="HM235" s="242">
        <f t="shared" si="542"/>
        <v>0</v>
      </c>
      <c r="HN235" s="108">
        <f t="shared" si="543"/>
        <v>0</v>
      </c>
    </row>
    <row r="236" spans="1:222" s="2" customFormat="1" hidden="1" x14ac:dyDescent="0.2">
      <c r="A236" s="173"/>
      <c r="B236" s="176"/>
      <c r="C236" s="370"/>
      <c r="D236" s="370"/>
      <c r="E236" s="370"/>
      <c r="F236" s="369"/>
      <c r="G236" s="177"/>
      <c r="H236" s="178"/>
      <c r="I236" s="39"/>
      <c r="J236" s="174">
        <f t="shared" si="431"/>
        <v>0</v>
      </c>
      <c r="K236" s="175"/>
      <c r="L236" s="238">
        <f t="shared" si="432"/>
        <v>0</v>
      </c>
      <c r="M236" s="239">
        <f t="shared" si="433"/>
        <v>0</v>
      </c>
      <c r="N236" s="175"/>
      <c r="O236" s="238">
        <f t="shared" si="434"/>
        <v>0</v>
      </c>
      <c r="P236" s="239">
        <f t="shared" si="435"/>
        <v>0</v>
      </c>
      <c r="Q236" s="175"/>
      <c r="R236" s="238">
        <f t="shared" si="436"/>
        <v>0</v>
      </c>
      <c r="S236" s="239">
        <f t="shared" si="437"/>
        <v>0</v>
      </c>
      <c r="T236" s="175"/>
      <c r="U236" s="238">
        <f t="shared" si="438"/>
        <v>0</v>
      </c>
      <c r="V236" s="239">
        <f t="shared" si="439"/>
        <v>0</v>
      </c>
      <c r="W236" s="175"/>
      <c r="X236" s="238">
        <f t="shared" si="440"/>
        <v>0</v>
      </c>
      <c r="Y236" s="239">
        <f t="shared" si="441"/>
        <v>0</v>
      </c>
      <c r="Z236" s="175"/>
      <c r="AA236" s="238">
        <f t="shared" si="442"/>
        <v>0</v>
      </c>
      <c r="AB236" s="239">
        <f t="shared" si="443"/>
        <v>0</v>
      </c>
      <c r="AC236" s="175"/>
      <c r="AD236" s="238">
        <f t="shared" si="444"/>
        <v>0</v>
      </c>
      <c r="AE236" s="239">
        <f t="shared" si="445"/>
        <v>0</v>
      </c>
      <c r="AF236" s="175"/>
      <c r="AG236" s="238">
        <f t="shared" si="446"/>
        <v>0</v>
      </c>
      <c r="AH236" s="239">
        <f t="shared" si="447"/>
        <v>0</v>
      </c>
      <c r="AI236" s="175"/>
      <c r="AJ236" s="238">
        <f t="shared" si="448"/>
        <v>0</v>
      </c>
      <c r="AK236" s="239">
        <f t="shared" si="449"/>
        <v>0</v>
      </c>
      <c r="AL236" s="175"/>
      <c r="AM236" s="238">
        <f t="shared" si="450"/>
        <v>0</v>
      </c>
      <c r="AN236" s="239">
        <f t="shared" si="451"/>
        <v>0</v>
      </c>
      <c r="AO236" s="175"/>
      <c r="AP236" s="238">
        <f t="shared" si="452"/>
        <v>0</v>
      </c>
      <c r="AQ236" s="239">
        <f t="shared" si="453"/>
        <v>0</v>
      </c>
      <c r="AR236" s="175"/>
      <c r="AS236" s="238">
        <f t="shared" si="454"/>
        <v>0</v>
      </c>
      <c r="AT236" s="239">
        <f t="shared" si="455"/>
        <v>0</v>
      </c>
      <c r="AU236" s="175"/>
      <c r="AV236" s="238">
        <f t="shared" si="456"/>
        <v>0</v>
      </c>
      <c r="AW236" s="239">
        <f t="shared" si="457"/>
        <v>0</v>
      </c>
      <c r="AX236" s="175"/>
      <c r="AY236" s="238">
        <f t="shared" si="458"/>
        <v>0</v>
      </c>
      <c r="AZ236" s="239">
        <f t="shared" si="459"/>
        <v>0</v>
      </c>
      <c r="BA236" s="175"/>
      <c r="BB236" s="238">
        <f t="shared" si="460"/>
        <v>0</v>
      </c>
      <c r="BC236" s="239">
        <f t="shared" si="461"/>
        <v>0</v>
      </c>
      <c r="BD236" s="175"/>
      <c r="BE236" s="238">
        <f t="shared" si="462"/>
        <v>0</v>
      </c>
      <c r="BF236" s="239">
        <f t="shared" si="463"/>
        <v>0</v>
      </c>
      <c r="BG236" s="175"/>
      <c r="BH236" s="238">
        <f t="shared" si="464"/>
        <v>0</v>
      </c>
      <c r="BI236" s="239">
        <f t="shared" si="465"/>
        <v>0</v>
      </c>
      <c r="BJ236" s="175"/>
      <c r="BK236" s="238">
        <f t="shared" si="466"/>
        <v>0</v>
      </c>
      <c r="BL236" s="239">
        <f t="shared" si="467"/>
        <v>0</v>
      </c>
      <c r="BM236" s="175"/>
      <c r="BN236" s="238">
        <f t="shared" si="468"/>
        <v>0</v>
      </c>
      <c r="BO236" s="239">
        <f t="shared" si="469"/>
        <v>0</v>
      </c>
      <c r="BP236" s="175"/>
      <c r="BQ236" s="238">
        <f t="shared" si="470"/>
        <v>0</v>
      </c>
      <c r="BR236" s="239">
        <f t="shared" si="471"/>
        <v>0</v>
      </c>
      <c r="BS236" s="175"/>
      <c r="BT236" s="238">
        <f t="shared" si="472"/>
        <v>0</v>
      </c>
      <c r="BU236" s="239">
        <f t="shared" si="473"/>
        <v>0</v>
      </c>
      <c r="BV236" s="175"/>
      <c r="BW236" s="238">
        <f t="shared" si="474"/>
        <v>0</v>
      </c>
      <c r="BX236" s="239">
        <f t="shared" si="475"/>
        <v>0</v>
      </c>
      <c r="BY236" s="175"/>
      <c r="BZ236" s="238">
        <f t="shared" si="476"/>
        <v>0</v>
      </c>
      <c r="CA236" s="239">
        <f t="shared" si="477"/>
        <v>0</v>
      </c>
      <c r="CB236" s="175"/>
      <c r="CC236" s="238">
        <f t="shared" si="478"/>
        <v>0</v>
      </c>
      <c r="CD236" s="239">
        <f t="shared" si="479"/>
        <v>0</v>
      </c>
      <c r="CE236" s="175"/>
      <c r="CF236" s="238">
        <f t="shared" si="480"/>
        <v>0</v>
      </c>
      <c r="CG236" s="239">
        <f t="shared" si="481"/>
        <v>0</v>
      </c>
      <c r="CH236" s="175"/>
      <c r="CI236" s="238">
        <f t="shared" si="482"/>
        <v>0</v>
      </c>
      <c r="CJ236" s="239">
        <f t="shared" si="483"/>
        <v>0</v>
      </c>
      <c r="CK236" s="175"/>
      <c r="CL236" s="238">
        <f t="shared" si="484"/>
        <v>0</v>
      </c>
      <c r="CM236" s="239">
        <f t="shared" si="485"/>
        <v>0</v>
      </c>
      <c r="CN236" s="175"/>
      <c r="CO236" s="238">
        <f t="shared" si="486"/>
        <v>0</v>
      </c>
      <c r="CP236" s="239">
        <f t="shared" si="487"/>
        <v>0</v>
      </c>
      <c r="CQ236" s="175"/>
      <c r="CR236" s="238">
        <f t="shared" si="488"/>
        <v>0</v>
      </c>
      <c r="CS236" s="239">
        <f t="shared" si="489"/>
        <v>0</v>
      </c>
      <c r="CT236" s="175"/>
      <c r="CU236" s="238">
        <f t="shared" si="490"/>
        <v>0</v>
      </c>
      <c r="CV236" s="239">
        <f t="shared" si="491"/>
        <v>0</v>
      </c>
      <c r="CW236" s="175"/>
      <c r="CX236" s="238">
        <f t="shared" si="492"/>
        <v>0</v>
      </c>
      <c r="CY236" s="239">
        <f t="shared" si="493"/>
        <v>0</v>
      </c>
      <c r="CZ236" s="175"/>
      <c r="DA236" s="238">
        <f t="shared" si="494"/>
        <v>0</v>
      </c>
      <c r="DB236" s="239">
        <f t="shared" si="495"/>
        <v>0</v>
      </c>
      <c r="DC236" s="175"/>
      <c r="DD236" s="238">
        <f t="shared" si="496"/>
        <v>0</v>
      </c>
      <c r="DE236" s="239">
        <f t="shared" si="497"/>
        <v>0</v>
      </c>
      <c r="DF236" s="175"/>
      <c r="DG236" s="238">
        <f t="shared" si="498"/>
        <v>0</v>
      </c>
      <c r="DH236" s="239">
        <f t="shared" si="499"/>
        <v>0</v>
      </c>
      <c r="DI236" s="175"/>
      <c r="DJ236" s="238">
        <f t="shared" si="500"/>
        <v>0</v>
      </c>
      <c r="DK236" s="239">
        <f t="shared" si="501"/>
        <v>0</v>
      </c>
      <c r="DL236" s="175"/>
      <c r="DM236" s="238">
        <f t="shared" si="502"/>
        <v>0</v>
      </c>
      <c r="DN236" s="239">
        <f t="shared" si="503"/>
        <v>0</v>
      </c>
      <c r="DO236" s="175"/>
      <c r="DP236" s="238">
        <f t="shared" si="504"/>
        <v>0</v>
      </c>
      <c r="DQ236" s="239">
        <f t="shared" si="505"/>
        <v>0</v>
      </c>
      <c r="DR236" s="175"/>
      <c r="DS236" s="238">
        <f t="shared" si="506"/>
        <v>0</v>
      </c>
      <c r="DT236" s="239">
        <f t="shared" si="507"/>
        <v>0</v>
      </c>
      <c r="DU236" s="175"/>
      <c r="DV236" s="238">
        <f t="shared" si="508"/>
        <v>0</v>
      </c>
      <c r="DW236" s="239">
        <f t="shared" si="509"/>
        <v>0</v>
      </c>
      <c r="DX236" s="175"/>
      <c r="DY236" s="238">
        <f t="shared" si="510"/>
        <v>0</v>
      </c>
      <c r="DZ236" s="239">
        <f t="shared" si="511"/>
        <v>0</v>
      </c>
      <c r="EA236" s="175"/>
      <c r="EB236" s="238">
        <f t="shared" si="512"/>
        <v>0</v>
      </c>
      <c r="EC236" s="239">
        <f t="shared" si="513"/>
        <v>0</v>
      </c>
      <c r="ED236" s="175"/>
      <c r="EE236" s="238">
        <f t="shared" si="514"/>
        <v>0</v>
      </c>
      <c r="EF236" s="239">
        <f t="shared" si="515"/>
        <v>0</v>
      </c>
      <c r="EG236" s="175"/>
      <c r="EH236" s="238">
        <f t="shared" si="516"/>
        <v>0</v>
      </c>
      <c r="EI236" s="239">
        <f t="shared" si="517"/>
        <v>0</v>
      </c>
      <c r="EJ236" s="175"/>
      <c r="EK236" s="238">
        <f t="shared" si="518"/>
        <v>0</v>
      </c>
      <c r="EL236" s="239">
        <f t="shared" si="519"/>
        <v>0</v>
      </c>
      <c r="EM236" s="175"/>
      <c r="EN236" s="238">
        <f t="shared" si="520"/>
        <v>0</v>
      </c>
      <c r="EO236" s="239">
        <f t="shared" si="521"/>
        <v>0</v>
      </c>
      <c r="EP236" s="175"/>
      <c r="EQ236" s="238">
        <f t="shared" si="522"/>
        <v>0</v>
      </c>
      <c r="ER236" s="239">
        <f t="shared" si="523"/>
        <v>0</v>
      </c>
      <c r="ES236" s="175"/>
      <c r="ET236" s="238">
        <f t="shared" si="524"/>
        <v>0</v>
      </c>
      <c r="EU236" s="239">
        <f t="shared" si="525"/>
        <v>0</v>
      </c>
      <c r="EV236" s="175"/>
      <c r="EW236" s="238">
        <f t="shared" si="526"/>
        <v>0</v>
      </c>
      <c r="EX236" s="239">
        <f t="shared" si="527"/>
        <v>0</v>
      </c>
      <c r="EY236" s="175"/>
      <c r="EZ236" s="238">
        <f t="shared" si="528"/>
        <v>0</v>
      </c>
      <c r="FA236" s="239">
        <f t="shared" si="529"/>
        <v>0</v>
      </c>
      <c r="FB236" s="175"/>
      <c r="FC236" s="238">
        <f t="shared" si="530"/>
        <v>0</v>
      </c>
      <c r="FD236" s="239">
        <f t="shared" si="531"/>
        <v>0</v>
      </c>
      <c r="FE236" s="175"/>
      <c r="FF236" s="238">
        <f t="shared" si="532"/>
        <v>0</v>
      </c>
      <c r="FG236" s="239">
        <f t="shared" si="533"/>
        <v>0</v>
      </c>
      <c r="FH236" s="175"/>
      <c r="FI236" s="238">
        <f t="shared" si="534"/>
        <v>0</v>
      </c>
      <c r="FJ236" s="239">
        <f t="shared" si="535"/>
        <v>0</v>
      </c>
      <c r="FK236" s="175"/>
      <c r="FL236" s="238">
        <f t="shared" si="536"/>
        <v>0</v>
      </c>
      <c r="FM236" s="239">
        <f t="shared" si="537"/>
        <v>0</v>
      </c>
      <c r="FN236" s="175"/>
      <c r="FO236" s="238">
        <f t="shared" si="538"/>
        <v>0</v>
      </c>
      <c r="FP236" s="239">
        <f t="shared" si="539"/>
        <v>0</v>
      </c>
      <c r="FQ236" s="175"/>
      <c r="FR236" s="238">
        <f t="shared" si="540"/>
        <v>0</v>
      </c>
      <c r="FS236" s="239">
        <f t="shared" si="541"/>
        <v>0</v>
      </c>
      <c r="FT236" s="175"/>
      <c r="FU236" s="238">
        <f t="shared" si="399"/>
        <v>0</v>
      </c>
      <c r="FV236" s="239">
        <f t="shared" si="400"/>
        <v>0</v>
      </c>
      <c r="FW236" s="175"/>
      <c r="FX236" s="238">
        <f t="shared" si="401"/>
        <v>0</v>
      </c>
      <c r="FY236" s="239">
        <f t="shared" si="402"/>
        <v>0</v>
      </c>
      <c r="FZ236" s="175"/>
      <c r="GA236" s="238">
        <f t="shared" si="403"/>
        <v>0</v>
      </c>
      <c r="GB236" s="239">
        <f t="shared" si="404"/>
        <v>0</v>
      </c>
      <c r="GC236" s="175"/>
      <c r="GD236" s="238">
        <f t="shared" si="405"/>
        <v>0</v>
      </c>
      <c r="GE236" s="239">
        <f t="shared" si="406"/>
        <v>0</v>
      </c>
      <c r="GF236" s="175"/>
      <c r="GG236" s="238">
        <f t="shared" si="407"/>
        <v>0</v>
      </c>
      <c r="GH236" s="239">
        <f t="shared" si="408"/>
        <v>0</v>
      </c>
      <c r="GI236" s="175"/>
      <c r="GJ236" s="238">
        <f t="shared" si="409"/>
        <v>0</v>
      </c>
      <c r="GK236" s="239">
        <f t="shared" si="410"/>
        <v>0</v>
      </c>
      <c r="GL236" s="175"/>
      <c r="GM236" s="238">
        <f t="shared" si="411"/>
        <v>0</v>
      </c>
      <c r="GN236" s="239">
        <f t="shared" si="412"/>
        <v>0</v>
      </c>
      <c r="GO236" s="175"/>
      <c r="GP236" s="238">
        <f t="shared" si="413"/>
        <v>0</v>
      </c>
      <c r="GQ236" s="239">
        <f t="shared" si="414"/>
        <v>0</v>
      </c>
      <c r="GR236" s="175"/>
      <c r="GS236" s="238">
        <f t="shared" si="415"/>
        <v>0</v>
      </c>
      <c r="GT236" s="239">
        <f t="shared" si="416"/>
        <v>0</v>
      </c>
      <c r="GU236" s="175"/>
      <c r="GV236" s="238">
        <f t="shared" si="417"/>
        <v>0</v>
      </c>
      <c r="GW236" s="239">
        <f t="shared" si="418"/>
        <v>0</v>
      </c>
      <c r="GX236" s="175"/>
      <c r="GY236" s="238">
        <f t="shared" si="419"/>
        <v>0</v>
      </c>
      <c r="GZ236" s="239">
        <f t="shared" si="420"/>
        <v>0</v>
      </c>
      <c r="HA236" s="175"/>
      <c r="HB236" s="238">
        <f t="shared" si="421"/>
        <v>0</v>
      </c>
      <c r="HC236" s="239">
        <f t="shared" si="422"/>
        <v>0</v>
      </c>
      <c r="HD236" s="175"/>
      <c r="HE236" s="238">
        <f t="shared" si="423"/>
        <v>0</v>
      </c>
      <c r="HF236" s="239">
        <f t="shared" si="424"/>
        <v>0</v>
      </c>
      <c r="HG236" s="175"/>
      <c r="HH236" s="238">
        <f t="shared" si="425"/>
        <v>0</v>
      </c>
      <c r="HI236" s="239">
        <f t="shared" si="426"/>
        <v>0</v>
      </c>
      <c r="HJ236" s="175"/>
      <c r="HK236" s="238">
        <f t="shared" si="427"/>
        <v>0</v>
      </c>
      <c r="HL236" s="239">
        <f t="shared" si="428"/>
        <v>0</v>
      </c>
      <c r="HM236" s="242">
        <f t="shared" si="542"/>
        <v>0</v>
      </c>
      <c r="HN236" s="108">
        <f t="shared" si="543"/>
        <v>0</v>
      </c>
    </row>
    <row r="237" spans="1:222" s="2" customFormat="1" hidden="1" x14ac:dyDescent="0.2">
      <c r="A237" s="173"/>
      <c r="B237" s="176"/>
      <c r="C237" s="370"/>
      <c r="D237" s="370"/>
      <c r="E237" s="370"/>
      <c r="F237" s="369"/>
      <c r="G237" s="177"/>
      <c r="H237" s="178"/>
      <c r="I237" s="39"/>
      <c r="J237" s="174">
        <f t="shared" si="431"/>
        <v>0</v>
      </c>
      <c r="K237" s="175"/>
      <c r="L237" s="238">
        <f t="shared" si="432"/>
        <v>0</v>
      </c>
      <c r="M237" s="239">
        <f t="shared" si="433"/>
        <v>0</v>
      </c>
      <c r="N237" s="175"/>
      <c r="O237" s="238">
        <f t="shared" si="434"/>
        <v>0</v>
      </c>
      <c r="P237" s="239">
        <f t="shared" si="435"/>
        <v>0</v>
      </c>
      <c r="Q237" s="175"/>
      <c r="R237" s="238">
        <f t="shared" si="436"/>
        <v>0</v>
      </c>
      <c r="S237" s="239">
        <f t="shared" si="437"/>
        <v>0</v>
      </c>
      <c r="T237" s="175"/>
      <c r="U237" s="238">
        <f t="shared" si="438"/>
        <v>0</v>
      </c>
      <c r="V237" s="239">
        <f t="shared" si="439"/>
        <v>0</v>
      </c>
      <c r="W237" s="175"/>
      <c r="X237" s="238">
        <f t="shared" si="440"/>
        <v>0</v>
      </c>
      <c r="Y237" s="239">
        <f t="shared" si="441"/>
        <v>0</v>
      </c>
      <c r="Z237" s="175"/>
      <c r="AA237" s="238">
        <f t="shared" si="442"/>
        <v>0</v>
      </c>
      <c r="AB237" s="239">
        <f t="shared" si="443"/>
        <v>0</v>
      </c>
      <c r="AC237" s="175"/>
      <c r="AD237" s="238">
        <f t="shared" si="444"/>
        <v>0</v>
      </c>
      <c r="AE237" s="239">
        <f t="shared" si="445"/>
        <v>0</v>
      </c>
      <c r="AF237" s="175"/>
      <c r="AG237" s="238">
        <f t="shared" si="446"/>
        <v>0</v>
      </c>
      <c r="AH237" s="239">
        <f t="shared" si="447"/>
        <v>0</v>
      </c>
      <c r="AI237" s="175"/>
      <c r="AJ237" s="238">
        <f t="shared" si="448"/>
        <v>0</v>
      </c>
      <c r="AK237" s="239">
        <f t="shared" si="449"/>
        <v>0</v>
      </c>
      <c r="AL237" s="175"/>
      <c r="AM237" s="238">
        <f t="shared" si="450"/>
        <v>0</v>
      </c>
      <c r="AN237" s="239">
        <f t="shared" si="451"/>
        <v>0</v>
      </c>
      <c r="AO237" s="175"/>
      <c r="AP237" s="238">
        <f t="shared" si="452"/>
        <v>0</v>
      </c>
      <c r="AQ237" s="239">
        <f t="shared" si="453"/>
        <v>0</v>
      </c>
      <c r="AR237" s="175"/>
      <c r="AS237" s="238">
        <f t="shared" si="454"/>
        <v>0</v>
      </c>
      <c r="AT237" s="239">
        <f t="shared" si="455"/>
        <v>0</v>
      </c>
      <c r="AU237" s="175"/>
      <c r="AV237" s="238">
        <f t="shared" si="456"/>
        <v>0</v>
      </c>
      <c r="AW237" s="239">
        <f t="shared" si="457"/>
        <v>0</v>
      </c>
      <c r="AX237" s="175"/>
      <c r="AY237" s="238">
        <f t="shared" si="458"/>
        <v>0</v>
      </c>
      <c r="AZ237" s="239">
        <f t="shared" si="459"/>
        <v>0</v>
      </c>
      <c r="BA237" s="175"/>
      <c r="BB237" s="238">
        <f t="shared" si="460"/>
        <v>0</v>
      </c>
      <c r="BC237" s="239">
        <f t="shared" si="461"/>
        <v>0</v>
      </c>
      <c r="BD237" s="175"/>
      <c r="BE237" s="238">
        <f t="shared" si="462"/>
        <v>0</v>
      </c>
      <c r="BF237" s="239">
        <f t="shared" si="463"/>
        <v>0</v>
      </c>
      <c r="BG237" s="175"/>
      <c r="BH237" s="238">
        <f t="shared" si="464"/>
        <v>0</v>
      </c>
      <c r="BI237" s="239">
        <f t="shared" si="465"/>
        <v>0</v>
      </c>
      <c r="BJ237" s="175"/>
      <c r="BK237" s="238">
        <f t="shared" si="466"/>
        <v>0</v>
      </c>
      <c r="BL237" s="239">
        <f t="shared" si="467"/>
        <v>0</v>
      </c>
      <c r="BM237" s="175"/>
      <c r="BN237" s="238">
        <f t="shared" si="468"/>
        <v>0</v>
      </c>
      <c r="BO237" s="239">
        <f t="shared" si="469"/>
        <v>0</v>
      </c>
      <c r="BP237" s="175"/>
      <c r="BQ237" s="238">
        <f t="shared" si="470"/>
        <v>0</v>
      </c>
      <c r="BR237" s="239">
        <f t="shared" si="471"/>
        <v>0</v>
      </c>
      <c r="BS237" s="175"/>
      <c r="BT237" s="238">
        <f t="shared" si="472"/>
        <v>0</v>
      </c>
      <c r="BU237" s="239">
        <f t="shared" si="473"/>
        <v>0</v>
      </c>
      <c r="BV237" s="175"/>
      <c r="BW237" s="238">
        <f t="shared" si="474"/>
        <v>0</v>
      </c>
      <c r="BX237" s="239">
        <f t="shared" si="475"/>
        <v>0</v>
      </c>
      <c r="BY237" s="175"/>
      <c r="BZ237" s="238">
        <f t="shared" si="476"/>
        <v>0</v>
      </c>
      <c r="CA237" s="239">
        <f t="shared" si="477"/>
        <v>0</v>
      </c>
      <c r="CB237" s="175"/>
      <c r="CC237" s="238">
        <f t="shared" si="478"/>
        <v>0</v>
      </c>
      <c r="CD237" s="239">
        <f t="shared" si="479"/>
        <v>0</v>
      </c>
      <c r="CE237" s="175"/>
      <c r="CF237" s="238">
        <f t="shared" si="480"/>
        <v>0</v>
      </c>
      <c r="CG237" s="239">
        <f t="shared" si="481"/>
        <v>0</v>
      </c>
      <c r="CH237" s="175"/>
      <c r="CI237" s="238">
        <f t="shared" si="482"/>
        <v>0</v>
      </c>
      <c r="CJ237" s="239">
        <f t="shared" si="483"/>
        <v>0</v>
      </c>
      <c r="CK237" s="175"/>
      <c r="CL237" s="238">
        <f t="shared" si="484"/>
        <v>0</v>
      </c>
      <c r="CM237" s="239">
        <f t="shared" si="485"/>
        <v>0</v>
      </c>
      <c r="CN237" s="175"/>
      <c r="CO237" s="238">
        <f t="shared" si="486"/>
        <v>0</v>
      </c>
      <c r="CP237" s="239">
        <f t="shared" si="487"/>
        <v>0</v>
      </c>
      <c r="CQ237" s="175"/>
      <c r="CR237" s="238">
        <f t="shared" si="488"/>
        <v>0</v>
      </c>
      <c r="CS237" s="239">
        <f t="shared" si="489"/>
        <v>0</v>
      </c>
      <c r="CT237" s="175"/>
      <c r="CU237" s="238">
        <f t="shared" si="490"/>
        <v>0</v>
      </c>
      <c r="CV237" s="239">
        <f t="shared" si="491"/>
        <v>0</v>
      </c>
      <c r="CW237" s="175"/>
      <c r="CX237" s="238">
        <f t="shared" si="492"/>
        <v>0</v>
      </c>
      <c r="CY237" s="239">
        <f t="shared" si="493"/>
        <v>0</v>
      </c>
      <c r="CZ237" s="175"/>
      <c r="DA237" s="238">
        <f t="shared" si="494"/>
        <v>0</v>
      </c>
      <c r="DB237" s="239">
        <f t="shared" si="495"/>
        <v>0</v>
      </c>
      <c r="DC237" s="175"/>
      <c r="DD237" s="238">
        <f t="shared" si="496"/>
        <v>0</v>
      </c>
      <c r="DE237" s="239">
        <f t="shared" si="497"/>
        <v>0</v>
      </c>
      <c r="DF237" s="175"/>
      <c r="DG237" s="238">
        <f t="shared" si="498"/>
        <v>0</v>
      </c>
      <c r="DH237" s="239">
        <f t="shared" si="499"/>
        <v>0</v>
      </c>
      <c r="DI237" s="175"/>
      <c r="DJ237" s="238">
        <f t="shared" si="500"/>
        <v>0</v>
      </c>
      <c r="DK237" s="239">
        <f t="shared" si="501"/>
        <v>0</v>
      </c>
      <c r="DL237" s="175"/>
      <c r="DM237" s="238">
        <f t="shared" si="502"/>
        <v>0</v>
      </c>
      <c r="DN237" s="239">
        <f t="shared" si="503"/>
        <v>0</v>
      </c>
      <c r="DO237" s="175"/>
      <c r="DP237" s="238">
        <f t="shared" si="504"/>
        <v>0</v>
      </c>
      <c r="DQ237" s="239">
        <f t="shared" si="505"/>
        <v>0</v>
      </c>
      <c r="DR237" s="175"/>
      <c r="DS237" s="238">
        <f t="shared" si="506"/>
        <v>0</v>
      </c>
      <c r="DT237" s="239">
        <f t="shared" si="507"/>
        <v>0</v>
      </c>
      <c r="DU237" s="175"/>
      <c r="DV237" s="238">
        <f t="shared" si="508"/>
        <v>0</v>
      </c>
      <c r="DW237" s="239">
        <f t="shared" si="509"/>
        <v>0</v>
      </c>
      <c r="DX237" s="175"/>
      <c r="DY237" s="238">
        <f t="shared" si="510"/>
        <v>0</v>
      </c>
      <c r="DZ237" s="239">
        <f t="shared" si="511"/>
        <v>0</v>
      </c>
      <c r="EA237" s="175"/>
      <c r="EB237" s="238">
        <f t="shared" si="512"/>
        <v>0</v>
      </c>
      <c r="EC237" s="239">
        <f t="shared" si="513"/>
        <v>0</v>
      </c>
      <c r="ED237" s="175"/>
      <c r="EE237" s="238">
        <f t="shared" si="514"/>
        <v>0</v>
      </c>
      <c r="EF237" s="239">
        <f t="shared" si="515"/>
        <v>0</v>
      </c>
      <c r="EG237" s="175"/>
      <c r="EH237" s="238">
        <f t="shared" si="516"/>
        <v>0</v>
      </c>
      <c r="EI237" s="239">
        <f t="shared" si="517"/>
        <v>0</v>
      </c>
      <c r="EJ237" s="175"/>
      <c r="EK237" s="238">
        <f t="shared" si="518"/>
        <v>0</v>
      </c>
      <c r="EL237" s="239">
        <f t="shared" si="519"/>
        <v>0</v>
      </c>
      <c r="EM237" s="175"/>
      <c r="EN237" s="238">
        <f t="shared" si="520"/>
        <v>0</v>
      </c>
      <c r="EO237" s="239">
        <f t="shared" si="521"/>
        <v>0</v>
      </c>
      <c r="EP237" s="175"/>
      <c r="EQ237" s="238">
        <f t="shared" si="522"/>
        <v>0</v>
      </c>
      <c r="ER237" s="239">
        <f t="shared" si="523"/>
        <v>0</v>
      </c>
      <c r="ES237" s="175"/>
      <c r="ET237" s="238">
        <f t="shared" si="524"/>
        <v>0</v>
      </c>
      <c r="EU237" s="239">
        <f t="shared" si="525"/>
        <v>0</v>
      </c>
      <c r="EV237" s="175"/>
      <c r="EW237" s="238">
        <f t="shared" si="526"/>
        <v>0</v>
      </c>
      <c r="EX237" s="239">
        <f t="shared" si="527"/>
        <v>0</v>
      </c>
      <c r="EY237" s="175"/>
      <c r="EZ237" s="238">
        <f t="shared" si="528"/>
        <v>0</v>
      </c>
      <c r="FA237" s="239">
        <f t="shared" si="529"/>
        <v>0</v>
      </c>
      <c r="FB237" s="175"/>
      <c r="FC237" s="238">
        <f t="shared" si="530"/>
        <v>0</v>
      </c>
      <c r="FD237" s="239">
        <f t="shared" si="531"/>
        <v>0</v>
      </c>
      <c r="FE237" s="175"/>
      <c r="FF237" s="238">
        <f t="shared" si="532"/>
        <v>0</v>
      </c>
      <c r="FG237" s="239">
        <f t="shared" si="533"/>
        <v>0</v>
      </c>
      <c r="FH237" s="175"/>
      <c r="FI237" s="238">
        <f t="shared" si="534"/>
        <v>0</v>
      </c>
      <c r="FJ237" s="239">
        <f t="shared" si="535"/>
        <v>0</v>
      </c>
      <c r="FK237" s="175"/>
      <c r="FL237" s="238">
        <f t="shared" si="536"/>
        <v>0</v>
      </c>
      <c r="FM237" s="239">
        <f t="shared" si="537"/>
        <v>0</v>
      </c>
      <c r="FN237" s="175"/>
      <c r="FO237" s="238">
        <f t="shared" si="538"/>
        <v>0</v>
      </c>
      <c r="FP237" s="239">
        <f t="shared" si="539"/>
        <v>0</v>
      </c>
      <c r="FQ237" s="175"/>
      <c r="FR237" s="238">
        <f t="shared" si="540"/>
        <v>0</v>
      </c>
      <c r="FS237" s="239">
        <f t="shared" si="541"/>
        <v>0</v>
      </c>
      <c r="FT237" s="175"/>
      <c r="FU237" s="238">
        <f t="shared" si="399"/>
        <v>0</v>
      </c>
      <c r="FV237" s="239">
        <f t="shared" si="400"/>
        <v>0</v>
      </c>
      <c r="FW237" s="175"/>
      <c r="FX237" s="238">
        <f t="shared" si="401"/>
        <v>0</v>
      </c>
      <c r="FY237" s="239">
        <f t="shared" si="402"/>
        <v>0</v>
      </c>
      <c r="FZ237" s="175"/>
      <c r="GA237" s="238">
        <f t="shared" si="403"/>
        <v>0</v>
      </c>
      <c r="GB237" s="239">
        <f t="shared" si="404"/>
        <v>0</v>
      </c>
      <c r="GC237" s="175"/>
      <c r="GD237" s="238">
        <f t="shared" si="405"/>
        <v>0</v>
      </c>
      <c r="GE237" s="239">
        <f t="shared" si="406"/>
        <v>0</v>
      </c>
      <c r="GF237" s="175"/>
      <c r="GG237" s="238">
        <f t="shared" si="407"/>
        <v>0</v>
      </c>
      <c r="GH237" s="239">
        <f t="shared" si="408"/>
        <v>0</v>
      </c>
      <c r="GI237" s="175"/>
      <c r="GJ237" s="238">
        <f t="shared" si="409"/>
        <v>0</v>
      </c>
      <c r="GK237" s="239">
        <f t="shared" si="410"/>
        <v>0</v>
      </c>
      <c r="GL237" s="175"/>
      <c r="GM237" s="238">
        <f t="shared" si="411"/>
        <v>0</v>
      </c>
      <c r="GN237" s="239">
        <f t="shared" si="412"/>
        <v>0</v>
      </c>
      <c r="GO237" s="175"/>
      <c r="GP237" s="238">
        <f t="shared" si="413"/>
        <v>0</v>
      </c>
      <c r="GQ237" s="239">
        <f t="shared" si="414"/>
        <v>0</v>
      </c>
      <c r="GR237" s="175"/>
      <c r="GS237" s="238">
        <f t="shared" si="415"/>
        <v>0</v>
      </c>
      <c r="GT237" s="239">
        <f t="shared" si="416"/>
        <v>0</v>
      </c>
      <c r="GU237" s="175"/>
      <c r="GV237" s="238">
        <f t="shared" si="417"/>
        <v>0</v>
      </c>
      <c r="GW237" s="239">
        <f t="shared" si="418"/>
        <v>0</v>
      </c>
      <c r="GX237" s="175"/>
      <c r="GY237" s="238">
        <f t="shared" si="419"/>
        <v>0</v>
      </c>
      <c r="GZ237" s="239">
        <f t="shared" si="420"/>
        <v>0</v>
      </c>
      <c r="HA237" s="175"/>
      <c r="HB237" s="238">
        <f t="shared" si="421"/>
        <v>0</v>
      </c>
      <c r="HC237" s="239">
        <f t="shared" si="422"/>
        <v>0</v>
      </c>
      <c r="HD237" s="175"/>
      <c r="HE237" s="238">
        <f t="shared" si="423"/>
        <v>0</v>
      </c>
      <c r="HF237" s="239">
        <f t="shared" si="424"/>
        <v>0</v>
      </c>
      <c r="HG237" s="175"/>
      <c r="HH237" s="238">
        <f t="shared" si="425"/>
        <v>0</v>
      </c>
      <c r="HI237" s="239">
        <f t="shared" si="426"/>
        <v>0</v>
      </c>
      <c r="HJ237" s="175"/>
      <c r="HK237" s="238">
        <f t="shared" si="427"/>
        <v>0</v>
      </c>
      <c r="HL237" s="239">
        <f t="shared" si="428"/>
        <v>0</v>
      </c>
      <c r="HM237" s="242">
        <f t="shared" si="542"/>
        <v>0</v>
      </c>
      <c r="HN237" s="108">
        <f t="shared" si="543"/>
        <v>0</v>
      </c>
    </row>
    <row r="238" spans="1:222" s="2" customFormat="1" hidden="1" x14ac:dyDescent="0.2">
      <c r="A238" s="173"/>
      <c r="B238" s="176"/>
      <c r="C238" s="370"/>
      <c r="D238" s="370"/>
      <c r="E238" s="370"/>
      <c r="F238" s="369"/>
      <c r="G238" s="177"/>
      <c r="H238" s="178"/>
      <c r="I238" s="39"/>
      <c r="J238" s="174">
        <f t="shared" si="431"/>
        <v>0</v>
      </c>
      <c r="K238" s="175"/>
      <c r="L238" s="238">
        <f t="shared" si="432"/>
        <v>0</v>
      </c>
      <c r="M238" s="239">
        <f t="shared" si="433"/>
        <v>0</v>
      </c>
      <c r="N238" s="175"/>
      <c r="O238" s="238">
        <f t="shared" si="434"/>
        <v>0</v>
      </c>
      <c r="P238" s="239">
        <f t="shared" si="435"/>
        <v>0</v>
      </c>
      <c r="Q238" s="175"/>
      <c r="R238" s="238">
        <f t="shared" si="436"/>
        <v>0</v>
      </c>
      <c r="S238" s="239">
        <f t="shared" si="437"/>
        <v>0</v>
      </c>
      <c r="T238" s="175"/>
      <c r="U238" s="238">
        <f t="shared" si="438"/>
        <v>0</v>
      </c>
      <c r="V238" s="239">
        <f t="shared" si="439"/>
        <v>0</v>
      </c>
      <c r="W238" s="175"/>
      <c r="X238" s="238">
        <f t="shared" si="440"/>
        <v>0</v>
      </c>
      <c r="Y238" s="239">
        <f t="shared" si="441"/>
        <v>0</v>
      </c>
      <c r="Z238" s="175"/>
      <c r="AA238" s="238">
        <f t="shared" si="442"/>
        <v>0</v>
      </c>
      <c r="AB238" s="239">
        <f t="shared" si="443"/>
        <v>0</v>
      </c>
      <c r="AC238" s="175"/>
      <c r="AD238" s="238">
        <f t="shared" si="444"/>
        <v>0</v>
      </c>
      <c r="AE238" s="239">
        <f t="shared" si="445"/>
        <v>0</v>
      </c>
      <c r="AF238" s="175"/>
      <c r="AG238" s="238">
        <f t="shared" si="446"/>
        <v>0</v>
      </c>
      <c r="AH238" s="239">
        <f t="shared" si="447"/>
        <v>0</v>
      </c>
      <c r="AI238" s="175"/>
      <c r="AJ238" s="238">
        <f t="shared" si="448"/>
        <v>0</v>
      </c>
      <c r="AK238" s="239">
        <f t="shared" si="449"/>
        <v>0</v>
      </c>
      <c r="AL238" s="175"/>
      <c r="AM238" s="238">
        <f t="shared" si="450"/>
        <v>0</v>
      </c>
      <c r="AN238" s="239">
        <f t="shared" si="451"/>
        <v>0</v>
      </c>
      <c r="AO238" s="175"/>
      <c r="AP238" s="238">
        <f t="shared" si="452"/>
        <v>0</v>
      </c>
      <c r="AQ238" s="239">
        <f t="shared" si="453"/>
        <v>0</v>
      </c>
      <c r="AR238" s="175"/>
      <c r="AS238" s="238">
        <f t="shared" si="454"/>
        <v>0</v>
      </c>
      <c r="AT238" s="239">
        <f t="shared" si="455"/>
        <v>0</v>
      </c>
      <c r="AU238" s="175"/>
      <c r="AV238" s="238">
        <f t="shared" si="456"/>
        <v>0</v>
      </c>
      <c r="AW238" s="239">
        <f t="shared" si="457"/>
        <v>0</v>
      </c>
      <c r="AX238" s="175"/>
      <c r="AY238" s="238">
        <f t="shared" si="458"/>
        <v>0</v>
      </c>
      <c r="AZ238" s="239">
        <f t="shared" si="459"/>
        <v>0</v>
      </c>
      <c r="BA238" s="175"/>
      <c r="BB238" s="238">
        <f t="shared" si="460"/>
        <v>0</v>
      </c>
      <c r="BC238" s="239">
        <f t="shared" si="461"/>
        <v>0</v>
      </c>
      <c r="BD238" s="175"/>
      <c r="BE238" s="238">
        <f t="shared" si="462"/>
        <v>0</v>
      </c>
      <c r="BF238" s="239">
        <f t="shared" si="463"/>
        <v>0</v>
      </c>
      <c r="BG238" s="175"/>
      <c r="BH238" s="238">
        <f t="shared" si="464"/>
        <v>0</v>
      </c>
      <c r="BI238" s="239">
        <f t="shared" si="465"/>
        <v>0</v>
      </c>
      <c r="BJ238" s="175"/>
      <c r="BK238" s="238">
        <f t="shared" si="466"/>
        <v>0</v>
      </c>
      <c r="BL238" s="239">
        <f t="shared" si="467"/>
        <v>0</v>
      </c>
      <c r="BM238" s="175"/>
      <c r="BN238" s="238">
        <f t="shared" si="468"/>
        <v>0</v>
      </c>
      <c r="BO238" s="239">
        <f t="shared" si="469"/>
        <v>0</v>
      </c>
      <c r="BP238" s="175"/>
      <c r="BQ238" s="238">
        <f t="shared" si="470"/>
        <v>0</v>
      </c>
      <c r="BR238" s="239">
        <f t="shared" si="471"/>
        <v>0</v>
      </c>
      <c r="BS238" s="175"/>
      <c r="BT238" s="238">
        <f t="shared" si="472"/>
        <v>0</v>
      </c>
      <c r="BU238" s="239">
        <f t="shared" si="473"/>
        <v>0</v>
      </c>
      <c r="BV238" s="175"/>
      <c r="BW238" s="238">
        <f t="shared" si="474"/>
        <v>0</v>
      </c>
      <c r="BX238" s="239">
        <f t="shared" si="475"/>
        <v>0</v>
      </c>
      <c r="BY238" s="175"/>
      <c r="BZ238" s="238">
        <f t="shared" si="476"/>
        <v>0</v>
      </c>
      <c r="CA238" s="239">
        <f t="shared" si="477"/>
        <v>0</v>
      </c>
      <c r="CB238" s="175"/>
      <c r="CC238" s="238">
        <f t="shared" si="478"/>
        <v>0</v>
      </c>
      <c r="CD238" s="239">
        <f t="shared" si="479"/>
        <v>0</v>
      </c>
      <c r="CE238" s="175"/>
      <c r="CF238" s="238">
        <f t="shared" si="480"/>
        <v>0</v>
      </c>
      <c r="CG238" s="239">
        <f t="shared" si="481"/>
        <v>0</v>
      </c>
      <c r="CH238" s="175"/>
      <c r="CI238" s="238">
        <f t="shared" si="482"/>
        <v>0</v>
      </c>
      <c r="CJ238" s="239">
        <f t="shared" si="483"/>
        <v>0</v>
      </c>
      <c r="CK238" s="175"/>
      <c r="CL238" s="238">
        <f t="shared" si="484"/>
        <v>0</v>
      </c>
      <c r="CM238" s="239">
        <f t="shared" si="485"/>
        <v>0</v>
      </c>
      <c r="CN238" s="175"/>
      <c r="CO238" s="238">
        <f t="shared" si="486"/>
        <v>0</v>
      </c>
      <c r="CP238" s="239">
        <f t="shared" si="487"/>
        <v>0</v>
      </c>
      <c r="CQ238" s="175"/>
      <c r="CR238" s="238">
        <f t="shared" si="488"/>
        <v>0</v>
      </c>
      <c r="CS238" s="239">
        <f t="shared" si="489"/>
        <v>0</v>
      </c>
      <c r="CT238" s="175"/>
      <c r="CU238" s="238">
        <f t="shared" si="490"/>
        <v>0</v>
      </c>
      <c r="CV238" s="239">
        <f t="shared" si="491"/>
        <v>0</v>
      </c>
      <c r="CW238" s="175"/>
      <c r="CX238" s="238">
        <f t="shared" si="492"/>
        <v>0</v>
      </c>
      <c r="CY238" s="239">
        <f t="shared" si="493"/>
        <v>0</v>
      </c>
      <c r="CZ238" s="175"/>
      <c r="DA238" s="238">
        <f t="shared" si="494"/>
        <v>0</v>
      </c>
      <c r="DB238" s="239">
        <f t="shared" si="495"/>
        <v>0</v>
      </c>
      <c r="DC238" s="175"/>
      <c r="DD238" s="238">
        <f t="shared" si="496"/>
        <v>0</v>
      </c>
      <c r="DE238" s="239">
        <f t="shared" si="497"/>
        <v>0</v>
      </c>
      <c r="DF238" s="175"/>
      <c r="DG238" s="238">
        <f t="shared" si="498"/>
        <v>0</v>
      </c>
      <c r="DH238" s="239">
        <f t="shared" si="499"/>
        <v>0</v>
      </c>
      <c r="DI238" s="175"/>
      <c r="DJ238" s="238">
        <f t="shared" si="500"/>
        <v>0</v>
      </c>
      <c r="DK238" s="239">
        <f t="shared" si="501"/>
        <v>0</v>
      </c>
      <c r="DL238" s="175"/>
      <c r="DM238" s="238">
        <f t="shared" si="502"/>
        <v>0</v>
      </c>
      <c r="DN238" s="239">
        <f t="shared" si="503"/>
        <v>0</v>
      </c>
      <c r="DO238" s="175"/>
      <c r="DP238" s="238">
        <f t="shared" si="504"/>
        <v>0</v>
      </c>
      <c r="DQ238" s="239">
        <f t="shared" si="505"/>
        <v>0</v>
      </c>
      <c r="DR238" s="175"/>
      <c r="DS238" s="238">
        <f t="shared" si="506"/>
        <v>0</v>
      </c>
      <c r="DT238" s="239">
        <f t="shared" si="507"/>
        <v>0</v>
      </c>
      <c r="DU238" s="175"/>
      <c r="DV238" s="238">
        <f t="shared" si="508"/>
        <v>0</v>
      </c>
      <c r="DW238" s="239">
        <f t="shared" si="509"/>
        <v>0</v>
      </c>
      <c r="DX238" s="175"/>
      <c r="DY238" s="238">
        <f t="shared" si="510"/>
        <v>0</v>
      </c>
      <c r="DZ238" s="239">
        <f t="shared" si="511"/>
        <v>0</v>
      </c>
      <c r="EA238" s="175"/>
      <c r="EB238" s="238">
        <f t="shared" si="512"/>
        <v>0</v>
      </c>
      <c r="EC238" s="239">
        <f t="shared" si="513"/>
        <v>0</v>
      </c>
      <c r="ED238" s="175"/>
      <c r="EE238" s="238">
        <f t="shared" si="514"/>
        <v>0</v>
      </c>
      <c r="EF238" s="239">
        <f t="shared" si="515"/>
        <v>0</v>
      </c>
      <c r="EG238" s="175"/>
      <c r="EH238" s="238">
        <f t="shared" si="516"/>
        <v>0</v>
      </c>
      <c r="EI238" s="239">
        <f t="shared" si="517"/>
        <v>0</v>
      </c>
      <c r="EJ238" s="175"/>
      <c r="EK238" s="238">
        <f t="shared" si="518"/>
        <v>0</v>
      </c>
      <c r="EL238" s="239">
        <f t="shared" si="519"/>
        <v>0</v>
      </c>
      <c r="EM238" s="175"/>
      <c r="EN238" s="238">
        <f t="shared" si="520"/>
        <v>0</v>
      </c>
      <c r="EO238" s="239">
        <f t="shared" si="521"/>
        <v>0</v>
      </c>
      <c r="EP238" s="175"/>
      <c r="EQ238" s="238">
        <f t="shared" si="522"/>
        <v>0</v>
      </c>
      <c r="ER238" s="239">
        <f t="shared" si="523"/>
        <v>0</v>
      </c>
      <c r="ES238" s="175"/>
      <c r="ET238" s="238">
        <f t="shared" si="524"/>
        <v>0</v>
      </c>
      <c r="EU238" s="239">
        <f t="shared" si="525"/>
        <v>0</v>
      </c>
      <c r="EV238" s="175"/>
      <c r="EW238" s="238">
        <f t="shared" si="526"/>
        <v>0</v>
      </c>
      <c r="EX238" s="239">
        <f t="shared" si="527"/>
        <v>0</v>
      </c>
      <c r="EY238" s="175"/>
      <c r="EZ238" s="238">
        <f t="shared" si="528"/>
        <v>0</v>
      </c>
      <c r="FA238" s="239">
        <f t="shared" si="529"/>
        <v>0</v>
      </c>
      <c r="FB238" s="175"/>
      <c r="FC238" s="238">
        <f t="shared" si="530"/>
        <v>0</v>
      </c>
      <c r="FD238" s="239">
        <f t="shared" si="531"/>
        <v>0</v>
      </c>
      <c r="FE238" s="175"/>
      <c r="FF238" s="238">
        <f t="shared" si="532"/>
        <v>0</v>
      </c>
      <c r="FG238" s="239">
        <f t="shared" si="533"/>
        <v>0</v>
      </c>
      <c r="FH238" s="175"/>
      <c r="FI238" s="238">
        <f t="shared" si="534"/>
        <v>0</v>
      </c>
      <c r="FJ238" s="239">
        <f t="shared" si="535"/>
        <v>0</v>
      </c>
      <c r="FK238" s="175"/>
      <c r="FL238" s="238">
        <f t="shared" si="536"/>
        <v>0</v>
      </c>
      <c r="FM238" s="239">
        <f t="shared" si="537"/>
        <v>0</v>
      </c>
      <c r="FN238" s="175"/>
      <c r="FO238" s="238">
        <f t="shared" si="538"/>
        <v>0</v>
      </c>
      <c r="FP238" s="239">
        <f t="shared" si="539"/>
        <v>0</v>
      </c>
      <c r="FQ238" s="175"/>
      <c r="FR238" s="238">
        <f t="shared" si="540"/>
        <v>0</v>
      </c>
      <c r="FS238" s="239">
        <f t="shared" si="541"/>
        <v>0</v>
      </c>
      <c r="FT238" s="175"/>
      <c r="FU238" s="238">
        <f t="shared" si="399"/>
        <v>0</v>
      </c>
      <c r="FV238" s="239">
        <f t="shared" si="400"/>
        <v>0</v>
      </c>
      <c r="FW238" s="175"/>
      <c r="FX238" s="238">
        <f t="shared" si="401"/>
        <v>0</v>
      </c>
      <c r="FY238" s="239">
        <f t="shared" si="402"/>
        <v>0</v>
      </c>
      <c r="FZ238" s="175"/>
      <c r="GA238" s="238">
        <f t="shared" si="403"/>
        <v>0</v>
      </c>
      <c r="GB238" s="239">
        <f t="shared" si="404"/>
        <v>0</v>
      </c>
      <c r="GC238" s="175"/>
      <c r="GD238" s="238">
        <f t="shared" si="405"/>
        <v>0</v>
      </c>
      <c r="GE238" s="239">
        <f t="shared" si="406"/>
        <v>0</v>
      </c>
      <c r="GF238" s="175"/>
      <c r="GG238" s="238">
        <f t="shared" si="407"/>
        <v>0</v>
      </c>
      <c r="GH238" s="239">
        <f t="shared" si="408"/>
        <v>0</v>
      </c>
      <c r="GI238" s="175"/>
      <c r="GJ238" s="238">
        <f t="shared" si="409"/>
        <v>0</v>
      </c>
      <c r="GK238" s="239">
        <f t="shared" si="410"/>
        <v>0</v>
      </c>
      <c r="GL238" s="175"/>
      <c r="GM238" s="238">
        <f t="shared" si="411"/>
        <v>0</v>
      </c>
      <c r="GN238" s="239">
        <f t="shared" si="412"/>
        <v>0</v>
      </c>
      <c r="GO238" s="175"/>
      <c r="GP238" s="238">
        <f t="shared" si="413"/>
        <v>0</v>
      </c>
      <c r="GQ238" s="239">
        <f t="shared" si="414"/>
        <v>0</v>
      </c>
      <c r="GR238" s="175"/>
      <c r="GS238" s="238">
        <f t="shared" si="415"/>
        <v>0</v>
      </c>
      <c r="GT238" s="239">
        <f t="shared" si="416"/>
        <v>0</v>
      </c>
      <c r="GU238" s="175"/>
      <c r="GV238" s="238">
        <f t="shared" si="417"/>
        <v>0</v>
      </c>
      <c r="GW238" s="239">
        <f t="shared" si="418"/>
        <v>0</v>
      </c>
      <c r="GX238" s="175"/>
      <c r="GY238" s="238">
        <f t="shared" si="419"/>
        <v>0</v>
      </c>
      <c r="GZ238" s="239">
        <f t="shared" si="420"/>
        <v>0</v>
      </c>
      <c r="HA238" s="175"/>
      <c r="HB238" s="238">
        <f t="shared" si="421"/>
        <v>0</v>
      </c>
      <c r="HC238" s="239">
        <f t="shared" si="422"/>
        <v>0</v>
      </c>
      <c r="HD238" s="175"/>
      <c r="HE238" s="238">
        <f t="shared" si="423"/>
        <v>0</v>
      </c>
      <c r="HF238" s="239">
        <f t="shared" si="424"/>
        <v>0</v>
      </c>
      <c r="HG238" s="175"/>
      <c r="HH238" s="238">
        <f t="shared" si="425"/>
        <v>0</v>
      </c>
      <c r="HI238" s="239">
        <f t="shared" si="426"/>
        <v>0</v>
      </c>
      <c r="HJ238" s="175"/>
      <c r="HK238" s="238">
        <f t="shared" si="427"/>
        <v>0</v>
      </c>
      <c r="HL238" s="239">
        <f t="shared" si="428"/>
        <v>0</v>
      </c>
      <c r="HM238" s="242">
        <f t="shared" si="542"/>
        <v>0</v>
      </c>
      <c r="HN238" s="108">
        <f t="shared" si="543"/>
        <v>0</v>
      </c>
    </row>
    <row r="239" spans="1:222" s="2" customFormat="1" hidden="1" x14ac:dyDescent="0.2">
      <c r="A239" s="173"/>
      <c r="B239" s="176"/>
      <c r="C239" s="370"/>
      <c r="D239" s="370"/>
      <c r="E239" s="370"/>
      <c r="F239" s="369"/>
      <c r="G239" s="177"/>
      <c r="H239" s="178"/>
      <c r="I239" s="39"/>
      <c r="J239" s="174">
        <f t="shared" si="431"/>
        <v>0</v>
      </c>
      <c r="K239" s="175"/>
      <c r="L239" s="238">
        <f t="shared" si="432"/>
        <v>0</v>
      </c>
      <c r="M239" s="239">
        <f t="shared" si="433"/>
        <v>0</v>
      </c>
      <c r="N239" s="175"/>
      <c r="O239" s="238">
        <f t="shared" si="434"/>
        <v>0</v>
      </c>
      <c r="P239" s="239">
        <f t="shared" si="435"/>
        <v>0</v>
      </c>
      <c r="Q239" s="175"/>
      <c r="R239" s="238">
        <f t="shared" si="436"/>
        <v>0</v>
      </c>
      <c r="S239" s="239">
        <f t="shared" si="437"/>
        <v>0</v>
      </c>
      <c r="T239" s="175"/>
      <c r="U239" s="238">
        <f t="shared" si="438"/>
        <v>0</v>
      </c>
      <c r="V239" s="239">
        <f t="shared" si="439"/>
        <v>0</v>
      </c>
      <c r="W239" s="175"/>
      <c r="X239" s="238">
        <f t="shared" si="440"/>
        <v>0</v>
      </c>
      <c r="Y239" s="239">
        <f t="shared" si="441"/>
        <v>0</v>
      </c>
      <c r="Z239" s="175"/>
      <c r="AA239" s="238">
        <f t="shared" si="442"/>
        <v>0</v>
      </c>
      <c r="AB239" s="239">
        <f t="shared" si="443"/>
        <v>0</v>
      </c>
      <c r="AC239" s="175"/>
      <c r="AD239" s="238">
        <f t="shared" si="444"/>
        <v>0</v>
      </c>
      <c r="AE239" s="239">
        <f t="shared" si="445"/>
        <v>0</v>
      </c>
      <c r="AF239" s="175"/>
      <c r="AG239" s="238">
        <f t="shared" si="446"/>
        <v>0</v>
      </c>
      <c r="AH239" s="239">
        <f t="shared" si="447"/>
        <v>0</v>
      </c>
      <c r="AI239" s="175"/>
      <c r="AJ239" s="238">
        <f t="shared" si="448"/>
        <v>0</v>
      </c>
      <c r="AK239" s="239">
        <f t="shared" si="449"/>
        <v>0</v>
      </c>
      <c r="AL239" s="175"/>
      <c r="AM239" s="238">
        <f t="shared" si="450"/>
        <v>0</v>
      </c>
      <c r="AN239" s="239">
        <f t="shared" si="451"/>
        <v>0</v>
      </c>
      <c r="AO239" s="175"/>
      <c r="AP239" s="238">
        <f t="shared" si="452"/>
        <v>0</v>
      </c>
      <c r="AQ239" s="239">
        <f t="shared" si="453"/>
        <v>0</v>
      </c>
      <c r="AR239" s="175"/>
      <c r="AS239" s="238">
        <f t="shared" si="454"/>
        <v>0</v>
      </c>
      <c r="AT239" s="239">
        <f t="shared" si="455"/>
        <v>0</v>
      </c>
      <c r="AU239" s="175"/>
      <c r="AV239" s="238">
        <f t="shared" si="456"/>
        <v>0</v>
      </c>
      <c r="AW239" s="239">
        <f t="shared" si="457"/>
        <v>0</v>
      </c>
      <c r="AX239" s="175"/>
      <c r="AY239" s="238">
        <f t="shared" si="458"/>
        <v>0</v>
      </c>
      <c r="AZ239" s="239">
        <f t="shared" si="459"/>
        <v>0</v>
      </c>
      <c r="BA239" s="175"/>
      <c r="BB239" s="238">
        <f t="shared" si="460"/>
        <v>0</v>
      </c>
      <c r="BC239" s="239">
        <f t="shared" si="461"/>
        <v>0</v>
      </c>
      <c r="BD239" s="175"/>
      <c r="BE239" s="238">
        <f t="shared" si="462"/>
        <v>0</v>
      </c>
      <c r="BF239" s="239">
        <f t="shared" si="463"/>
        <v>0</v>
      </c>
      <c r="BG239" s="175"/>
      <c r="BH239" s="238">
        <f t="shared" si="464"/>
        <v>0</v>
      </c>
      <c r="BI239" s="239">
        <f t="shared" si="465"/>
        <v>0</v>
      </c>
      <c r="BJ239" s="175"/>
      <c r="BK239" s="238">
        <f t="shared" si="466"/>
        <v>0</v>
      </c>
      <c r="BL239" s="239">
        <f t="shared" si="467"/>
        <v>0</v>
      </c>
      <c r="BM239" s="175"/>
      <c r="BN239" s="238">
        <f t="shared" si="468"/>
        <v>0</v>
      </c>
      <c r="BO239" s="239">
        <f t="shared" si="469"/>
        <v>0</v>
      </c>
      <c r="BP239" s="175"/>
      <c r="BQ239" s="238">
        <f t="shared" si="470"/>
        <v>0</v>
      </c>
      <c r="BR239" s="239">
        <f t="shared" si="471"/>
        <v>0</v>
      </c>
      <c r="BS239" s="175"/>
      <c r="BT239" s="238">
        <f t="shared" si="472"/>
        <v>0</v>
      </c>
      <c r="BU239" s="239">
        <f t="shared" si="473"/>
        <v>0</v>
      </c>
      <c r="BV239" s="175"/>
      <c r="BW239" s="238">
        <f t="shared" si="474"/>
        <v>0</v>
      </c>
      <c r="BX239" s="239">
        <f t="shared" si="475"/>
        <v>0</v>
      </c>
      <c r="BY239" s="175"/>
      <c r="BZ239" s="238">
        <f t="shared" si="476"/>
        <v>0</v>
      </c>
      <c r="CA239" s="239">
        <f t="shared" si="477"/>
        <v>0</v>
      </c>
      <c r="CB239" s="175"/>
      <c r="CC239" s="238">
        <f t="shared" si="478"/>
        <v>0</v>
      </c>
      <c r="CD239" s="239">
        <f t="shared" si="479"/>
        <v>0</v>
      </c>
      <c r="CE239" s="175"/>
      <c r="CF239" s="238">
        <f t="shared" si="480"/>
        <v>0</v>
      </c>
      <c r="CG239" s="239">
        <f t="shared" si="481"/>
        <v>0</v>
      </c>
      <c r="CH239" s="175"/>
      <c r="CI239" s="238">
        <f t="shared" si="482"/>
        <v>0</v>
      </c>
      <c r="CJ239" s="239">
        <f t="shared" si="483"/>
        <v>0</v>
      </c>
      <c r="CK239" s="175"/>
      <c r="CL239" s="238">
        <f t="shared" si="484"/>
        <v>0</v>
      </c>
      <c r="CM239" s="239">
        <f t="shared" si="485"/>
        <v>0</v>
      </c>
      <c r="CN239" s="175"/>
      <c r="CO239" s="238">
        <f t="shared" si="486"/>
        <v>0</v>
      </c>
      <c r="CP239" s="239">
        <f t="shared" si="487"/>
        <v>0</v>
      </c>
      <c r="CQ239" s="175"/>
      <c r="CR239" s="238">
        <f t="shared" si="488"/>
        <v>0</v>
      </c>
      <c r="CS239" s="239">
        <f t="shared" si="489"/>
        <v>0</v>
      </c>
      <c r="CT239" s="175"/>
      <c r="CU239" s="238">
        <f t="shared" si="490"/>
        <v>0</v>
      </c>
      <c r="CV239" s="239">
        <f t="shared" si="491"/>
        <v>0</v>
      </c>
      <c r="CW239" s="175"/>
      <c r="CX239" s="238">
        <f t="shared" si="492"/>
        <v>0</v>
      </c>
      <c r="CY239" s="239">
        <f t="shared" si="493"/>
        <v>0</v>
      </c>
      <c r="CZ239" s="175"/>
      <c r="DA239" s="238">
        <f t="shared" si="494"/>
        <v>0</v>
      </c>
      <c r="DB239" s="239">
        <f t="shared" si="495"/>
        <v>0</v>
      </c>
      <c r="DC239" s="175"/>
      <c r="DD239" s="238">
        <f t="shared" si="496"/>
        <v>0</v>
      </c>
      <c r="DE239" s="239">
        <f t="shared" si="497"/>
        <v>0</v>
      </c>
      <c r="DF239" s="175"/>
      <c r="DG239" s="238">
        <f t="shared" si="498"/>
        <v>0</v>
      </c>
      <c r="DH239" s="239">
        <f t="shared" si="499"/>
        <v>0</v>
      </c>
      <c r="DI239" s="175"/>
      <c r="DJ239" s="238">
        <f t="shared" si="500"/>
        <v>0</v>
      </c>
      <c r="DK239" s="239">
        <f t="shared" si="501"/>
        <v>0</v>
      </c>
      <c r="DL239" s="175"/>
      <c r="DM239" s="238">
        <f t="shared" si="502"/>
        <v>0</v>
      </c>
      <c r="DN239" s="239">
        <f t="shared" si="503"/>
        <v>0</v>
      </c>
      <c r="DO239" s="175"/>
      <c r="DP239" s="238">
        <f t="shared" si="504"/>
        <v>0</v>
      </c>
      <c r="DQ239" s="239">
        <f t="shared" si="505"/>
        <v>0</v>
      </c>
      <c r="DR239" s="175"/>
      <c r="DS239" s="238">
        <f t="shared" si="506"/>
        <v>0</v>
      </c>
      <c r="DT239" s="239">
        <f t="shared" si="507"/>
        <v>0</v>
      </c>
      <c r="DU239" s="175"/>
      <c r="DV239" s="238">
        <f t="shared" si="508"/>
        <v>0</v>
      </c>
      <c r="DW239" s="239">
        <f t="shared" si="509"/>
        <v>0</v>
      </c>
      <c r="DX239" s="175"/>
      <c r="DY239" s="238">
        <f t="shared" si="510"/>
        <v>0</v>
      </c>
      <c r="DZ239" s="239">
        <f t="shared" si="511"/>
        <v>0</v>
      </c>
      <c r="EA239" s="175"/>
      <c r="EB239" s="238">
        <f t="shared" si="512"/>
        <v>0</v>
      </c>
      <c r="EC239" s="239">
        <f t="shared" si="513"/>
        <v>0</v>
      </c>
      <c r="ED239" s="175"/>
      <c r="EE239" s="238">
        <f t="shared" si="514"/>
        <v>0</v>
      </c>
      <c r="EF239" s="239">
        <f t="shared" si="515"/>
        <v>0</v>
      </c>
      <c r="EG239" s="175"/>
      <c r="EH239" s="238">
        <f t="shared" si="516"/>
        <v>0</v>
      </c>
      <c r="EI239" s="239">
        <f t="shared" si="517"/>
        <v>0</v>
      </c>
      <c r="EJ239" s="175"/>
      <c r="EK239" s="238">
        <f t="shared" si="518"/>
        <v>0</v>
      </c>
      <c r="EL239" s="239">
        <f t="shared" si="519"/>
        <v>0</v>
      </c>
      <c r="EM239" s="175"/>
      <c r="EN239" s="238">
        <f t="shared" si="520"/>
        <v>0</v>
      </c>
      <c r="EO239" s="239">
        <f t="shared" si="521"/>
        <v>0</v>
      </c>
      <c r="EP239" s="175"/>
      <c r="EQ239" s="238">
        <f t="shared" si="522"/>
        <v>0</v>
      </c>
      <c r="ER239" s="239">
        <f t="shared" si="523"/>
        <v>0</v>
      </c>
      <c r="ES239" s="175"/>
      <c r="ET239" s="238">
        <f t="shared" si="524"/>
        <v>0</v>
      </c>
      <c r="EU239" s="239">
        <f t="shared" si="525"/>
        <v>0</v>
      </c>
      <c r="EV239" s="175"/>
      <c r="EW239" s="238">
        <f t="shared" si="526"/>
        <v>0</v>
      </c>
      <c r="EX239" s="239">
        <f t="shared" si="527"/>
        <v>0</v>
      </c>
      <c r="EY239" s="175"/>
      <c r="EZ239" s="238">
        <f t="shared" si="528"/>
        <v>0</v>
      </c>
      <c r="FA239" s="239">
        <f t="shared" si="529"/>
        <v>0</v>
      </c>
      <c r="FB239" s="175"/>
      <c r="FC239" s="238">
        <f t="shared" si="530"/>
        <v>0</v>
      </c>
      <c r="FD239" s="239">
        <f t="shared" si="531"/>
        <v>0</v>
      </c>
      <c r="FE239" s="175"/>
      <c r="FF239" s="238">
        <f t="shared" si="532"/>
        <v>0</v>
      </c>
      <c r="FG239" s="239">
        <f t="shared" si="533"/>
        <v>0</v>
      </c>
      <c r="FH239" s="175"/>
      <c r="FI239" s="238">
        <f t="shared" si="534"/>
        <v>0</v>
      </c>
      <c r="FJ239" s="239">
        <f t="shared" si="535"/>
        <v>0</v>
      </c>
      <c r="FK239" s="175"/>
      <c r="FL239" s="238">
        <f t="shared" si="536"/>
        <v>0</v>
      </c>
      <c r="FM239" s="239">
        <f t="shared" si="537"/>
        <v>0</v>
      </c>
      <c r="FN239" s="175"/>
      <c r="FO239" s="238">
        <f t="shared" si="538"/>
        <v>0</v>
      </c>
      <c r="FP239" s="239">
        <f t="shared" si="539"/>
        <v>0</v>
      </c>
      <c r="FQ239" s="175"/>
      <c r="FR239" s="238">
        <f t="shared" si="540"/>
        <v>0</v>
      </c>
      <c r="FS239" s="239">
        <f t="shared" si="541"/>
        <v>0</v>
      </c>
      <c r="FT239" s="175"/>
      <c r="FU239" s="238">
        <f t="shared" si="399"/>
        <v>0</v>
      </c>
      <c r="FV239" s="239">
        <f t="shared" si="400"/>
        <v>0</v>
      </c>
      <c r="FW239" s="175"/>
      <c r="FX239" s="238">
        <f t="shared" si="401"/>
        <v>0</v>
      </c>
      <c r="FY239" s="239">
        <f t="shared" si="402"/>
        <v>0</v>
      </c>
      <c r="FZ239" s="175"/>
      <c r="GA239" s="238">
        <f t="shared" si="403"/>
        <v>0</v>
      </c>
      <c r="GB239" s="239">
        <f t="shared" si="404"/>
        <v>0</v>
      </c>
      <c r="GC239" s="175"/>
      <c r="GD239" s="238">
        <f t="shared" si="405"/>
        <v>0</v>
      </c>
      <c r="GE239" s="239">
        <f t="shared" si="406"/>
        <v>0</v>
      </c>
      <c r="GF239" s="175"/>
      <c r="GG239" s="238">
        <f t="shared" si="407"/>
        <v>0</v>
      </c>
      <c r="GH239" s="239">
        <f t="shared" si="408"/>
        <v>0</v>
      </c>
      <c r="GI239" s="175"/>
      <c r="GJ239" s="238">
        <f t="shared" si="409"/>
        <v>0</v>
      </c>
      <c r="GK239" s="239">
        <f t="shared" si="410"/>
        <v>0</v>
      </c>
      <c r="GL239" s="175"/>
      <c r="GM239" s="238">
        <f t="shared" si="411"/>
        <v>0</v>
      </c>
      <c r="GN239" s="239">
        <f t="shared" si="412"/>
        <v>0</v>
      </c>
      <c r="GO239" s="175"/>
      <c r="GP239" s="238">
        <f t="shared" si="413"/>
        <v>0</v>
      </c>
      <c r="GQ239" s="239">
        <f t="shared" si="414"/>
        <v>0</v>
      </c>
      <c r="GR239" s="175"/>
      <c r="GS239" s="238">
        <f t="shared" si="415"/>
        <v>0</v>
      </c>
      <c r="GT239" s="239">
        <f t="shared" si="416"/>
        <v>0</v>
      </c>
      <c r="GU239" s="175"/>
      <c r="GV239" s="238">
        <f t="shared" si="417"/>
        <v>0</v>
      </c>
      <c r="GW239" s="239">
        <f t="shared" si="418"/>
        <v>0</v>
      </c>
      <c r="GX239" s="175"/>
      <c r="GY239" s="238">
        <f t="shared" si="419"/>
        <v>0</v>
      </c>
      <c r="GZ239" s="239">
        <f t="shared" si="420"/>
        <v>0</v>
      </c>
      <c r="HA239" s="175"/>
      <c r="HB239" s="238">
        <f t="shared" si="421"/>
        <v>0</v>
      </c>
      <c r="HC239" s="239">
        <f t="shared" si="422"/>
        <v>0</v>
      </c>
      <c r="HD239" s="175"/>
      <c r="HE239" s="238">
        <f t="shared" si="423"/>
        <v>0</v>
      </c>
      <c r="HF239" s="239">
        <f t="shared" si="424"/>
        <v>0</v>
      </c>
      <c r="HG239" s="175"/>
      <c r="HH239" s="238">
        <f t="shared" si="425"/>
        <v>0</v>
      </c>
      <c r="HI239" s="239">
        <f t="shared" si="426"/>
        <v>0</v>
      </c>
      <c r="HJ239" s="175"/>
      <c r="HK239" s="238">
        <f t="shared" si="427"/>
        <v>0</v>
      </c>
      <c r="HL239" s="239">
        <f t="shared" si="428"/>
        <v>0</v>
      </c>
      <c r="HM239" s="242">
        <f t="shared" si="542"/>
        <v>0</v>
      </c>
      <c r="HN239" s="108">
        <f t="shared" si="543"/>
        <v>0</v>
      </c>
    </row>
    <row r="240" spans="1:222" s="2" customFormat="1" hidden="1" x14ac:dyDescent="0.2">
      <c r="A240" s="173"/>
      <c r="B240" s="176"/>
      <c r="C240" s="370"/>
      <c r="D240" s="370"/>
      <c r="E240" s="370"/>
      <c r="F240" s="369"/>
      <c r="G240" s="177"/>
      <c r="H240" s="178"/>
      <c r="I240" s="39"/>
      <c r="J240" s="174">
        <f t="shared" si="431"/>
        <v>0</v>
      </c>
      <c r="K240" s="175"/>
      <c r="L240" s="238">
        <f t="shared" si="432"/>
        <v>0</v>
      </c>
      <c r="M240" s="239">
        <f t="shared" si="433"/>
        <v>0</v>
      </c>
      <c r="N240" s="175"/>
      <c r="O240" s="238">
        <f t="shared" si="434"/>
        <v>0</v>
      </c>
      <c r="P240" s="239">
        <f t="shared" si="435"/>
        <v>0</v>
      </c>
      <c r="Q240" s="175"/>
      <c r="R240" s="238">
        <f t="shared" si="436"/>
        <v>0</v>
      </c>
      <c r="S240" s="239">
        <f t="shared" si="437"/>
        <v>0</v>
      </c>
      <c r="T240" s="175"/>
      <c r="U240" s="238">
        <f t="shared" si="438"/>
        <v>0</v>
      </c>
      <c r="V240" s="239">
        <f t="shared" si="439"/>
        <v>0</v>
      </c>
      <c r="W240" s="175"/>
      <c r="X240" s="238">
        <f t="shared" si="440"/>
        <v>0</v>
      </c>
      <c r="Y240" s="239">
        <f t="shared" si="441"/>
        <v>0</v>
      </c>
      <c r="Z240" s="175"/>
      <c r="AA240" s="238">
        <f t="shared" si="442"/>
        <v>0</v>
      </c>
      <c r="AB240" s="239">
        <f t="shared" si="443"/>
        <v>0</v>
      </c>
      <c r="AC240" s="175"/>
      <c r="AD240" s="238">
        <f t="shared" si="444"/>
        <v>0</v>
      </c>
      <c r="AE240" s="239">
        <f t="shared" si="445"/>
        <v>0</v>
      </c>
      <c r="AF240" s="175"/>
      <c r="AG240" s="238">
        <f t="shared" si="446"/>
        <v>0</v>
      </c>
      <c r="AH240" s="239">
        <f t="shared" si="447"/>
        <v>0</v>
      </c>
      <c r="AI240" s="175"/>
      <c r="AJ240" s="238">
        <f t="shared" si="448"/>
        <v>0</v>
      </c>
      <c r="AK240" s="239">
        <f t="shared" si="449"/>
        <v>0</v>
      </c>
      <c r="AL240" s="175"/>
      <c r="AM240" s="238">
        <f t="shared" si="450"/>
        <v>0</v>
      </c>
      <c r="AN240" s="239">
        <f t="shared" si="451"/>
        <v>0</v>
      </c>
      <c r="AO240" s="175"/>
      <c r="AP240" s="238">
        <f t="shared" si="452"/>
        <v>0</v>
      </c>
      <c r="AQ240" s="239">
        <f t="shared" si="453"/>
        <v>0</v>
      </c>
      <c r="AR240" s="175"/>
      <c r="AS240" s="238">
        <f t="shared" si="454"/>
        <v>0</v>
      </c>
      <c r="AT240" s="239">
        <f t="shared" si="455"/>
        <v>0</v>
      </c>
      <c r="AU240" s="175"/>
      <c r="AV240" s="238">
        <f t="shared" si="456"/>
        <v>0</v>
      </c>
      <c r="AW240" s="239">
        <f t="shared" si="457"/>
        <v>0</v>
      </c>
      <c r="AX240" s="175"/>
      <c r="AY240" s="238">
        <f t="shared" si="458"/>
        <v>0</v>
      </c>
      <c r="AZ240" s="239">
        <f t="shared" si="459"/>
        <v>0</v>
      </c>
      <c r="BA240" s="175"/>
      <c r="BB240" s="238">
        <f t="shared" si="460"/>
        <v>0</v>
      </c>
      <c r="BC240" s="239">
        <f t="shared" si="461"/>
        <v>0</v>
      </c>
      <c r="BD240" s="175"/>
      <c r="BE240" s="238">
        <f t="shared" si="462"/>
        <v>0</v>
      </c>
      <c r="BF240" s="239">
        <f t="shared" si="463"/>
        <v>0</v>
      </c>
      <c r="BG240" s="175"/>
      <c r="BH240" s="238">
        <f t="shared" si="464"/>
        <v>0</v>
      </c>
      <c r="BI240" s="239">
        <f t="shared" si="465"/>
        <v>0</v>
      </c>
      <c r="BJ240" s="175"/>
      <c r="BK240" s="238">
        <f t="shared" si="466"/>
        <v>0</v>
      </c>
      <c r="BL240" s="239">
        <f t="shared" si="467"/>
        <v>0</v>
      </c>
      <c r="BM240" s="175"/>
      <c r="BN240" s="238">
        <f t="shared" si="468"/>
        <v>0</v>
      </c>
      <c r="BO240" s="239">
        <f t="shared" si="469"/>
        <v>0</v>
      </c>
      <c r="BP240" s="175"/>
      <c r="BQ240" s="238">
        <f t="shared" si="470"/>
        <v>0</v>
      </c>
      <c r="BR240" s="239">
        <f t="shared" si="471"/>
        <v>0</v>
      </c>
      <c r="BS240" s="175"/>
      <c r="BT240" s="238">
        <f t="shared" si="472"/>
        <v>0</v>
      </c>
      <c r="BU240" s="239">
        <f t="shared" si="473"/>
        <v>0</v>
      </c>
      <c r="BV240" s="175"/>
      <c r="BW240" s="238">
        <f t="shared" si="474"/>
        <v>0</v>
      </c>
      <c r="BX240" s="239">
        <f t="shared" si="475"/>
        <v>0</v>
      </c>
      <c r="BY240" s="175"/>
      <c r="BZ240" s="238">
        <f t="shared" si="476"/>
        <v>0</v>
      </c>
      <c r="CA240" s="239">
        <f t="shared" si="477"/>
        <v>0</v>
      </c>
      <c r="CB240" s="175"/>
      <c r="CC240" s="238">
        <f t="shared" si="478"/>
        <v>0</v>
      </c>
      <c r="CD240" s="239">
        <f t="shared" si="479"/>
        <v>0</v>
      </c>
      <c r="CE240" s="175"/>
      <c r="CF240" s="238">
        <f t="shared" si="480"/>
        <v>0</v>
      </c>
      <c r="CG240" s="239">
        <f t="shared" si="481"/>
        <v>0</v>
      </c>
      <c r="CH240" s="175"/>
      <c r="CI240" s="238">
        <f t="shared" si="482"/>
        <v>0</v>
      </c>
      <c r="CJ240" s="239">
        <f t="shared" si="483"/>
        <v>0</v>
      </c>
      <c r="CK240" s="175"/>
      <c r="CL240" s="238">
        <f t="shared" si="484"/>
        <v>0</v>
      </c>
      <c r="CM240" s="239">
        <f t="shared" si="485"/>
        <v>0</v>
      </c>
      <c r="CN240" s="175"/>
      <c r="CO240" s="238">
        <f t="shared" si="486"/>
        <v>0</v>
      </c>
      <c r="CP240" s="239">
        <f t="shared" si="487"/>
        <v>0</v>
      </c>
      <c r="CQ240" s="175"/>
      <c r="CR240" s="238">
        <f t="shared" si="488"/>
        <v>0</v>
      </c>
      <c r="CS240" s="239">
        <f t="shared" si="489"/>
        <v>0</v>
      </c>
      <c r="CT240" s="175"/>
      <c r="CU240" s="238">
        <f t="shared" si="490"/>
        <v>0</v>
      </c>
      <c r="CV240" s="239">
        <f t="shared" si="491"/>
        <v>0</v>
      </c>
      <c r="CW240" s="175"/>
      <c r="CX240" s="238">
        <f t="shared" si="492"/>
        <v>0</v>
      </c>
      <c r="CY240" s="239">
        <f t="shared" si="493"/>
        <v>0</v>
      </c>
      <c r="CZ240" s="175"/>
      <c r="DA240" s="238">
        <f t="shared" si="494"/>
        <v>0</v>
      </c>
      <c r="DB240" s="239">
        <f t="shared" si="495"/>
        <v>0</v>
      </c>
      <c r="DC240" s="175"/>
      <c r="DD240" s="238">
        <f t="shared" si="496"/>
        <v>0</v>
      </c>
      <c r="DE240" s="239">
        <f t="shared" si="497"/>
        <v>0</v>
      </c>
      <c r="DF240" s="175"/>
      <c r="DG240" s="238">
        <f t="shared" si="498"/>
        <v>0</v>
      </c>
      <c r="DH240" s="239">
        <f t="shared" si="499"/>
        <v>0</v>
      </c>
      <c r="DI240" s="175"/>
      <c r="DJ240" s="238">
        <f t="shared" si="500"/>
        <v>0</v>
      </c>
      <c r="DK240" s="239">
        <f t="shared" si="501"/>
        <v>0</v>
      </c>
      <c r="DL240" s="175"/>
      <c r="DM240" s="238">
        <f t="shared" si="502"/>
        <v>0</v>
      </c>
      <c r="DN240" s="239">
        <f t="shared" si="503"/>
        <v>0</v>
      </c>
      <c r="DO240" s="175"/>
      <c r="DP240" s="238">
        <f t="shared" si="504"/>
        <v>0</v>
      </c>
      <c r="DQ240" s="239">
        <f t="shared" si="505"/>
        <v>0</v>
      </c>
      <c r="DR240" s="175"/>
      <c r="DS240" s="238">
        <f t="shared" si="506"/>
        <v>0</v>
      </c>
      <c r="DT240" s="239">
        <f t="shared" si="507"/>
        <v>0</v>
      </c>
      <c r="DU240" s="175"/>
      <c r="DV240" s="238">
        <f t="shared" si="508"/>
        <v>0</v>
      </c>
      <c r="DW240" s="239">
        <f t="shared" si="509"/>
        <v>0</v>
      </c>
      <c r="DX240" s="175"/>
      <c r="DY240" s="238">
        <f t="shared" si="510"/>
        <v>0</v>
      </c>
      <c r="DZ240" s="239">
        <f t="shared" si="511"/>
        <v>0</v>
      </c>
      <c r="EA240" s="175"/>
      <c r="EB240" s="238">
        <f t="shared" si="512"/>
        <v>0</v>
      </c>
      <c r="EC240" s="239">
        <f t="shared" si="513"/>
        <v>0</v>
      </c>
      <c r="ED240" s="175"/>
      <c r="EE240" s="238">
        <f t="shared" si="514"/>
        <v>0</v>
      </c>
      <c r="EF240" s="239">
        <f t="shared" si="515"/>
        <v>0</v>
      </c>
      <c r="EG240" s="175"/>
      <c r="EH240" s="238">
        <f t="shared" si="516"/>
        <v>0</v>
      </c>
      <c r="EI240" s="239">
        <f t="shared" si="517"/>
        <v>0</v>
      </c>
      <c r="EJ240" s="175"/>
      <c r="EK240" s="238">
        <f t="shared" si="518"/>
        <v>0</v>
      </c>
      <c r="EL240" s="239">
        <f t="shared" si="519"/>
        <v>0</v>
      </c>
      <c r="EM240" s="175"/>
      <c r="EN240" s="238">
        <f t="shared" si="520"/>
        <v>0</v>
      </c>
      <c r="EO240" s="239">
        <f t="shared" si="521"/>
        <v>0</v>
      </c>
      <c r="EP240" s="175"/>
      <c r="EQ240" s="238">
        <f t="shared" si="522"/>
        <v>0</v>
      </c>
      <c r="ER240" s="239">
        <f t="shared" si="523"/>
        <v>0</v>
      </c>
      <c r="ES240" s="175"/>
      <c r="ET240" s="238">
        <f t="shared" si="524"/>
        <v>0</v>
      </c>
      <c r="EU240" s="239">
        <f t="shared" si="525"/>
        <v>0</v>
      </c>
      <c r="EV240" s="175"/>
      <c r="EW240" s="238">
        <f t="shared" si="526"/>
        <v>0</v>
      </c>
      <c r="EX240" s="239">
        <f t="shared" si="527"/>
        <v>0</v>
      </c>
      <c r="EY240" s="175"/>
      <c r="EZ240" s="238">
        <f t="shared" si="528"/>
        <v>0</v>
      </c>
      <c r="FA240" s="239">
        <f t="shared" si="529"/>
        <v>0</v>
      </c>
      <c r="FB240" s="175"/>
      <c r="FC240" s="238">
        <f t="shared" si="530"/>
        <v>0</v>
      </c>
      <c r="FD240" s="239">
        <f t="shared" si="531"/>
        <v>0</v>
      </c>
      <c r="FE240" s="175"/>
      <c r="FF240" s="238">
        <f t="shared" si="532"/>
        <v>0</v>
      </c>
      <c r="FG240" s="239">
        <f t="shared" si="533"/>
        <v>0</v>
      </c>
      <c r="FH240" s="175"/>
      <c r="FI240" s="238">
        <f t="shared" si="534"/>
        <v>0</v>
      </c>
      <c r="FJ240" s="239">
        <f t="shared" si="535"/>
        <v>0</v>
      </c>
      <c r="FK240" s="175"/>
      <c r="FL240" s="238">
        <f t="shared" si="536"/>
        <v>0</v>
      </c>
      <c r="FM240" s="239">
        <f t="shared" si="537"/>
        <v>0</v>
      </c>
      <c r="FN240" s="175"/>
      <c r="FO240" s="238">
        <f t="shared" si="538"/>
        <v>0</v>
      </c>
      <c r="FP240" s="239">
        <f t="shared" si="539"/>
        <v>0</v>
      </c>
      <c r="FQ240" s="175"/>
      <c r="FR240" s="238">
        <f t="shared" si="540"/>
        <v>0</v>
      </c>
      <c r="FS240" s="239">
        <f t="shared" si="541"/>
        <v>0</v>
      </c>
      <c r="FT240" s="175"/>
      <c r="FU240" s="238">
        <f t="shared" si="399"/>
        <v>0</v>
      </c>
      <c r="FV240" s="239">
        <f t="shared" si="400"/>
        <v>0</v>
      </c>
      <c r="FW240" s="175"/>
      <c r="FX240" s="238">
        <f t="shared" si="401"/>
        <v>0</v>
      </c>
      <c r="FY240" s="239">
        <f t="shared" si="402"/>
        <v>0</v>
      </c>
      <c r="FZ240" s="175"/>
      <c r="GA240" s="238">
        <f t="shared" si="403"/>
        <v>0</v>
      </c>
      <c r="GB240" s="239">
        <f t="shared" si="404"/>
        <v>0</v>
      </c>
      <c r="GC240" s="175"/>
      <c r="GD240" s="238">
        <f t="shared" si="405"/>
        <v>0</v>
      </c>
      <c r="GE240" s="239">
        <f t="shared" si="406"/>
        <v>0</v>
      </c>
      <c r="GF240" s="175"/>
      <c r="GG240" s="238">
        <f t="shared" si="407"/>
        <v>0</v>
      </c>
      <c r="GH240" s="239">
        <f t="shared" si="408"/>
        <v>0</v>
      </c>
      <c r="GI240" s="175"/>
      <c r="GJ240" s="238">
        <f t="shared" si="409"/>
        <v>0</v>
      </c>
      <c r="GK240" s="239">
        <f t="shared" si="410"/>
        <v>0</v>
      </c>
      <c r="GL240" s="175"/>
      <c r="GM240" s="238">
        <f t="shared" si="411"/>
        <v>0</v>
      </c>
      <c r="GN240" s="239">
        <f t="shared" si="412"/>
        <v>0</v>
      </c>
      <c r="GO240" s="175"/>
      <c r="GP240" s="238">
        <f t="shared" si="413"/>
        <v>0</v>
      </c>
      <c r="GQ240" s="239">
        <f t="shared" si="414"/>
        <v>0</v>
      </c>
      <c r="GR240" s="175"/>
      <c r="GS240" s="238">
        <f t="shared" si="415"/>
        <v>0</v>
      </c>
      <c r="GT240" s="239">
        <f t="shared" si="416"/>
        <v>0</v>
      </c>
      <c r="GU240" s="175"/>
      <c r="GV240" s="238">
        <f t="shared" si="417"/>
        <v>0</v>
      </c>
      <c r="GW240" s="239">
        <f t="shared" si="418"/>
        <v>0</v>
      </c>
      <c r="GX240" s="175"/>
      <c r="GY240" s="238">
        <f t="shared" si="419"/>
        <v>0</v>
      </c>
      <c r="GZ240" s="239">
        <f t="shared" si="420"/>
        <v>0</v>
      </c>
      <c r="HA240" s="175"/>
      <c r="HB240" s="238">
        <f t="shared" si="421"/>
        <v>0</v>
      </c>
      <c r="HC240" s="239">
        <f t="shared" si="422"/>
        <v>0</v>
      </c>
      <c r="HD240" s="175"/>
      <c r="HE240" s="238">
        <f t="shared" si="423"/>
        <v>0</v>
      </c>
      <c r="HF240" s="239">
        <f t="shared" si="424"/>
        <v>0</v>
      </c>
      <c r="HG240" s="175"/>
      <c r="HH240" s="238">
        <f t="shared" si="425"/>
        <v>0</v>
      </c>
      <c r="HI240" s="239">
        <f t="shared" si="426"/>
        <v>0</v>
      </c>
      <c r="HJ240" s="175"/>
      <c r="HK240" s="238">
        <f t="shared" si="427"/>
        <v>0</v>
      </c>
      <c r="HL240" s="239">
        <f t="shared" si="428"/>
        <v>0</v>
      </c>
      <c r="HM240" s="242">
        <f t="shared" si="542"/>
        <v>0</v>
      </c>
      <c r="HN240" s="108">
        <f t="shared" si="543"/>
        <v>0</v>
      </c>
    </row>
    <row r="241" spans="1:222" s="2" customFormat="1" hidden="1" x14ac:dyDescent="0.2">
      <c r="A241" s="173"/>
      <c r="B241" s="176"/>
      <c r="C241" s="370"/>
      <c r="D241" s="370"/>
      <c r="E241" s="370"/>
      <c r="F241" s="369"/>
      <c r="G241" s="177"/>
      <c r="H241" s="178"/>
      <c r="I241" s="39"/>
      <c r="J241" s="174">
        <f t="shared" si="431"/>
        <v>0</v>
      </c>
      <c r="K241" s="175"/>
      <c r="L241" s="238">
        <f t="shared" si="432"/>
        <v>0</v>
      </c>
      <c r="M241" s="239">
        <f t="shared" si="433"/>
        <v>0</v>
      </c>
      <c r="N241" s="175"/>
      <c r="O241" s="238">
        <f t="shared" si="434"/>
        <v>0</v>
      </c>
      <c r="P241" s="239">
        <f t="shared" si="435"/>
        <v>0</v>
      </c>
      <c r="Q241" s="175"/>
      <c r="R241" s="238">
        <f t="shared" si="436"/>
        <v>0</v>
      </c>
      <c r="S241" s="239">
        <f t="shared" si="437"/>
        <v>0</v>
      </c>
      <c r="T241" s="175"/>
      <c r="U241" s="238">
        <f t="shared" si="438"/>
        <v>0</v>
      </c>
      <c r="V241" s="239">
        <f t="shared" si="439"/>
        <v>0</v>
      </c>
      <c r="W241" s="175"/>
      <c r="X241" s="238">
        <f t="shared" si="440"/>
        <v>0</v>
      </c>
      <c r="Y241" s="239">
        <f t="shared" si="441"/>
        <v>0</v>
      </c>
      <c r="Z241" s="175"/>
      <c r="AA241" s="238">
        <f t="shared" si="442"/>
        <v>0</v>
      </c>
      <c r="AB241" s="239">
        <f t="shared" si="443"/>
        <v>0</v>
      </c>
      <c r="AC241" s="175"/>
      <c r="AD241" s="238">
        <f t="shared" si="444"/>
        <v>0</v>
      </c>
      <c r="AE241" s="239">
        <f t="shared" si="445"/>
        <v>0</v>
      </c>
      <c r="AF241" s="175"/>
      <c r="AG241" s="238">
        <f t="shared" si="446"/>
        <v>0</v>
      </c>
      <c r="AH241" s="239">
        <f t="shared" si="447"/>
        <v>0</v>
      </c>
      <c r="AI241" s="175"/>
      <c r="AJ241" s="238">
        <f t="shared" si="448"/>
        <v>0</v>
      </c>
      <c r="AK241" s="239">
        <f t="shared" si="449"/>
        <v>0</v>
      </c>
      <c r="AL241" s="175"/>
      <c r="AM241" s="238">
        <f t="shared" si="450"/>
        <v>0</v>
      </c>
      <c r="AN241" s="239">
        <f t="shared" si="451"/>
        <v>0</v>
      </c>
      <c r="AO241" s="175"/>
      <c r="AP241" s="238">
        <f t="shared" si="452"/>
        <v>0</v>
      </c>
      <c r="AQ241" s="239">
        <f t="shared" si="453"/>
        <v>0</v>
      </c>
      <c r="AR241" s="175"/>
      <c r="AS241" s="238">
        <f t="shared" si="454"/>
        <v>0</v>
      </c>
      <c r="AT241" s="239">
        <f t="shared" si="455"/>
        <v>0</v>
      </c>
      <c r="AU241" s="175"/>
      <c r="AV241" s="238">
        <f t="shared" si="456"/>
        <v>0</v>
      </c>
      <c r="AW241" s="239">
        <f t="shared" si="457"/>
        <v>0</v>
      </c>
      <c r="AX241" s="175"/>
      <c r="AY241" s="238">
        <f t="shared" si="458"/>
        <v>0</v>
      </c>
      <c r="AZ241" s="239">
        <f t="shared" si="459"/>
        <v>0</v>
      </c>
      <c r="BA241" s="175"/>
      <c r="BB241" s="238">
        <f t="shared" si="460"/>
        <v>0</v>
      </c>
      <c r="BC241" s="239">
        <f t="shared" si="461"/>
        <v>0</v>
      </c>
      <c r="BD241" s="175"/>
      <c r="BE241" s="238">
        <f t="shared" si="462"/>
        <v>0</v>
      </c>
      <c r="BF241" s="239">
        <f t="shared" si="463"/>
        <v>0</v>
      </c>
      <c r="BG241" s="175"/>
      <c r="BH241" s="238">
        <f t="shared" si="464"/>
        <v>0</v>
      </c>
      <c r="BI241" s="239">
        <f t="shared" si="465"/>
        <v>0</v>
      </c>
      <c r="BJ241" s="175"/>
      <c r="BK241" s="238">
        <f t="shared" si="466"/>
        <v>0</v>
      </c>
      <c r="BL241" s="239">
        <f t="shared" si="467"/>
        <v>0</v>
      </c>
      <c r="BM241" s="175"/>
      <c r="BN241" s="238">
        <f t="shared" si="468"/>
        <v>0</v>
      </c>
      <c r="BO241" s="239">
        <f t="shared" si="469"/>
        <v>0</v>
      </c>
      <c r="BP241" s="175"/>
      <c r="BQ241" s="238">
        <f t="shared" si="470"/>
        <v>0</v>
      </c>
      <c r="BR241" s="239">
        <f t="shared" si="471"/>
        <v>0</v>
      </c>
      <c r="BS241" s="175"/>
      <c r="BT241" s="238">
        <f t="shared" si="472"/>
        <v>0</v>
      </c>
      <c r="BU241" s="239">
        <f t="shared" si="473"/>
        <v>0</v>
      </c>
      <c r="BV241" s="175"/>
      <c r="BW241" s="238">
        <f t="shared" si="474"/>
        <v>0</v>
      </c>
      <c r="BX241" s="239">
        <f t="shared" si="475"/>
        <v>0</v>
      </c>
      <c r="BY241" s="175"/>
      <c r="BZ241" s="238">
        <f t="shared" si="476"/>
        <v>0</v>
      </c>
      <c r="CA241" s="239">
        <f t="shared" si="477"/>
        <v>0</v>
      </c>
      <c r="CB241" s="175"/>
      <c r="CC241" s="238">
        <f t="shared" si="478"/>
        <v>0</v>
      </c>
      <c r="CD241" s="239">
        <f t="shared" si="479"/>
        <v>0</v>
      </c>
      <c r="CE241" s="175"/>
      <c r="CF241" s="238">
        <f t="shared" si="480"/>
        <v>0</v>
      </c>
      <c r="CG241" s="239">
        <f t="shared" si="481"/>
        <v>0</v>
      </c>
      <c r="CH241" s="175"/>
      <c r="CI241" s="238">
        <f t="shared" si="482"/>
        <v>0</v>
      </c>
      <c r="CJ241" s="239">
        <f t="shared" si="483"/>
        <v>0</v>
      </c>
      <c r="CK241" s="175"/>
      <c r="CL241" s="238">
        <f t="shared" si="484"/>
        <v>0</v>
      </c>
      <c r="CM241" s="239">
        <f t="shared" si="485"/>
        <v>0</v>
      </c>
      <c r="CN241" s="175"/>
      <c r="CO241" s="238">
        <f t="shared" si="486"/>
        <v>0</v>
      </c>
      <c r="CP241" s="239">
        <f t="shared" si="487"/>
        <v>0</v>
      </c>
      <c r="CQ241" s="175"/>
      <c r="CR241" s="238">
        <f t="shared" si="488"/>
        <v>0</v>
      </c>
      <c r="CS241" s="239">
        <f t="shared" si="489"/>
        <v>0</v>
      </c>
      <c r="CT241" s="175"/>
      <c r="CU241" s="238">
        <f t="shared" si="490"/>
        <v>0</v>
      </c>
      <c r="CV241" s="239">
        <f t="shared" si="491"/>
        <v>0</v>
      </c>
      <c r="CW241" s="175"/>
      <c r="CX241" s="238">
        <f t="shared" si="492"/>
        <v>0</v>
      </c>
      <c r="CY241" s="239">
        <f t="shared" si="493"/>
        <v>0</v>
      </c>
      <c r="CZ241" s="175"/>
      <c r="DA241" s="238">
        <f t="shared" si="494"/>
        <v>0</v>
      </c>
      <c r="DB241" s="239">
        <f t="shared" si="495"/>
        <v>0</v>
      </c>
      <c r="DC241" s="175"/>
      <c r="DD241" s="238">
        <f t="shared" si="496"/>
        <v>0</v>
      </c>
      <c r="DE241" s="239">
        <f t="shared" si="497"/>
        <v>0</v>
      </c>
      <c r="DF241" s="175"/>
      <c r="DG241" s="238">
        <f t="shared" si="498"/>
        <v>0</v>
      </c>
      <c r="DH241" s="239">
        <f t="shared" si="499"/>
        <v>0</v>
      </c>
      <c r="DI241" s="175"/>
      <c r="DJ241" s="238">
        <f t="shared" si="500"/>
        <v>0</v>
      </c>
      <c r="DK241" s="239">
        <f t="shared" si="501"/>
        <v>0</v>
      </c>
      <c r="DL241" s="175"/>
      <c r="DM241" s="238">
        <f t="shared" si="502"/>
        <v>0</v>
      </c>
      <c r="DN241" s="239">
        <f t="shared" si="503"/>
        <v>0</v>
      </c>
      <c r="DO241" s="175"/>
      <c r="DP241" s="238">
        <f t="shared" si="504"/>
        <v>0</v>
      </c>
      <c r="DQ241" s="239">
        <f t="shared" si="505"/>
        <v>0</v>
      </c>
      <c r="DR241" s="175"/>
      <c r="DS241" s="238">
        <f t="shared" si="506"/>
        <v>0</v>
      </c>
      <c r="DT241" s="239">
        <f t="shared" si="507"/>
        <v>0</v>
      </c>
      <c r="DU241" s="175"/>
      <c r="DV241" s="238">
        <f t="shared" si="508"/>
        <v>0</v>
      </c>
      <c r="DW241" s="239">
        <f t="shared" si="509"/>
        <v>0</v>
      </c>
      <c r="DX241" s="175"/>
      <c r="DY241" s="238">
        <f t="shared" si="510"/>
        <v>0</v>
      </c>
      <c r="DZ241" s="239">
        <f t="shared" si="511"/>
        <v>0</v>
      </c>
      <c r="EA241" s="175"/>
      <c r="EB241" s="238">
        <f t="shared" si="512"/>
        <v>0</v>
      </c>
      <c r="EC241" s="239">
        <f t="shared" si="513"/>
        <v>0</v>
      </c>
      <c r="ED241" s="175"/>
      <c r="EE241" s="238">
        <f t="shared" si="514"/>
        <v>0</v>
      </c>
      <c r="EF241" s="239">
        <f t="shared" si="515"/>
        <v>0</v>
      </c>
      <c r="EG241" s="175"/>
      <c r="EH241" s="238">
        <f t="shared" si="516"/>
        <v>0</v>
      </c>
      <c r="EI241" s="239">
        <f t="shared" si="517"/>
        <v>0</v>
      </c>
      <c r="EJ241" s="175"/>
      <c r="EK241" s="238">
        <f t="shared" si="518"/>
        <v>0</v>
      </c>
      <c r="EL241" s="239">
        <f t="shared" si="519"/>
        <v>0</v>
      </c>
      <c r="EM241" s="175"/>
      <c r="EN241" s="238">
        <f t="shared" si="520"/>
        <v>0</v>
      </c>
      <c r="EO241" s="239">
        <f t="shared" si="521"/>
        <v>0</v>
      </c>
      <c r="EP241" s="175"/>
      <c r="EQ241" s="238">
        <f t="shared" si="522"/>
        <v>0</v>
      </c>
      <c r="ER241" s="239">
        <f t="shared" si="523"/>
        <v>0</v>
      </c>
      <c r="ES241" s="175"/>
      <c r="ET241" s="238">
        <f t="shared" si="524"/>
        <v>0</v>
      </c>
      <c r="EU241" s="239">
        <f t="shared" si="525"/>
        <v>0</v>
      </c>
      <c r="EV241" s="175"/>
      <c r="EW241" s="238">
        <f t="shared" si="526"/>
        <v>0</v>
      </c>
      <c r="EX241" s="239">
        <f t="shared" si="527"/>
        <v>0</v>
      </c>
      <c r="EY241" s="175"/>
      <c r="EZ241" s="238">
        <f t="shared" si="528"/>
        <v>0</v>
      </c>
      <c r="FA241" s="239">
        <f t="shared" si="529"/>
        <v>0</v>
      </c>
      <c r="FB241" s="175"/>
      <c r="FC241" s="238">
        <f t="shared" si="530"/>
        <v>0</v>
      </c>
      <c r="FD241" s="239">
        <f t="shared" si="531"/>
        <v>0</v>
      </c>
      <c r="FE241" s="175"/>
      <c r="FF241" s="238">
        <f t="shared" si="532"/>
        <v>0</v>
      </c>
      <c r="FG241" s="239">
        <f t="shared" si="533"/>
        <v>0</v>
      </c>
      <c r="FH241" s="175"/>
      <c r="FI241" s="238">
        <f t="shared" si="534"/>
        <v>0</v>
      </c>
      <c r="FJ241" s="239">
        <f t="shared" si="535"/>
        <v>0</v>
      </c>
      <c r="FK241" s="175"/>
      <c r="FL241" s="238">
        <f t="shared" si="536"/>
        <v>0</v>
      </c>
      <c r="FM241" s="239">
        <f t="shared" si="537"/>
        <v>0</v>
      </c>
      <c r="FN241" s="175"/>
      <c r="FO241" s="238">
        <f t="shared" si="538"/>
        <v>0</v>
      </c>
      <c r="FP241" s="239">
        <f t="shared" si="539"/>
        <v>0</v>
      </c>
      <c r="FQ241" s="175"/>
      <c r="FR241" s="238">
        <f t="shared" si="540"/>
        <v>0</v>
      </c>
      <c r="FS241" s="239">
        <f t="shared" si="541"/>
        <v>0</v>
      </c>
      <c r="FT241" s="175"/>
      <c r="FU241" s="238">
        <f t="shared" si="399"/>
        <v>0</v>
      </c>
      <c r="FV241" s="239">
        <f t="shared" si="400"/>
        <v>0</v>
      </c>
      <c r="FW241" s="175"/>
      <c r="FX241" s="238">
        <f t="shared" si="401"/>
        <v>0</v>
      </c>
      <c r="FY241" s="239">
        <f t="shared" si="402"/>
        <v>0</v>
      </c>
      <c r="FZ241" s="175"/>
      <c r="GA241" s="238">
        <f t="shared" si="403"/>
        <v>0</v>
      </c>
      <c r="GB241" s="239">
        <f t="shared" si="404"/>
        <v>0</v>
      </c>
      <c r="GC241" s="175"/>
      <c r="GD241" s="238">
        <f t="shared" si="405"/>
        <v>0</v>
      </c>
      <c r="GE241" s="239">
        <f t="shared" si="406"/>
        <v>0</v>
      </c>
      <c r="GF241" s="175"/>
      <c r="GG241" s="238">
        <f t="shared" si="407"/>
        <v>0</v>
      </c>
      <c r="GH241" s="239">
        <f t="shared" si="408"/>
        <v>0</v>
      </c>
      <c r="GI241" s="175"/>
      <c r="GJ241" s="238">
        <f t="shared" si="409"/>
        <v>0</v>
      </c>
      <c r="GK241" s="239">
        <f t="shared" si="410"/>
        <v>0</v>
      </c>
      <c r="GL241" s="175"/>
      <c r="GM241" s="238">
        <f t="shared" si="411"/>
        <v>0</v>
      </c>
      <c r="GN241" s="239">
        <f t="shared" si="412"/>
        <v>0</v>
      </c>
      <c r="GO241" s="175"/>
      <c r="GP241" s="238">
        <f t="shared" si="413"/>
        <v>0</v>
      </c>
      <c r="GQ241" s="239">
        <f t="shared" si="414"/>
        <v>0</v>
      </c>
      <c r="GR241" s="175"/>
      <c r="GS241" s="238">
        <f t="shared" si="415"/>
        <v>0</v>
      </c>
      <c r="GT241" s="239">
        <f t="shared" si="416"/>
        <v>0</v>
      </c>
      <c r="GU241" s="175"/>
      <c r="GV241" s="238">
        <f t="shared" si="417"/>
        <v>0</v>
      </c>
      <c r="GW241" s="239">
        <f t="shared" si="418"/>
        <v>0</v>
      </c>
      <c r="GX241" s="175"/>
      <c r="GY241" s="238">
        <f t="shared" si="419"/>
        <v>0</v>
      </c>
      <c r="GZ241" s="239">
        <f t="shared" si="420"/>
        <v>0</v>
      </c>
      <c r="HA241" s="175"/>
      <c r="HB241" s="238">
        <f t="shared" si="421"/>
        <v>0</v>
      </c>
      <c r="HC241" s="239">
        <f t="shared" si="422"/>
        <v>0</v>
      </c>
      <c r="HD241" s="175"/>
      <c r="HE241" s="238">
        <f t="shared" si="423"/>
        <v>0</v>
      </c>
      <c r="HF241" s="239">
        <f t="shared" si="424"/>
        <v>0</v>
      </c>
      <c r="HG241" s="175"/>
      <c r="HH241" s="238">
        <f t="shared" si="425"/>
        <v>0</v>
      </c>
      <c r="HI241" s="239">
        <f t="shared" si="426"/>
        <v>0</v>
      </c>
      <c r="HJ241" s="175"/>
      <c r="HK241" s="238">
        <f t="shared" si="427"/>
        <v>0</v>
      </c>
      <c r="HL241" s="239">
        <f t="shared" si="428"/>
        <v>0</v>
      </c>
      <c r="HM241" s="242">
        <f t="shared" si="542"/>
        <v>0</v>
      </c>
      <c r="HN241" s="108">
        <f t="shared" si="543"/>
        <v>0</v>
      </c>
    </row>
    <row r="242" spans="1:222" s="2" customFormat="1" hidden="1" x14ac:dyDescent="0.2">
      <c r="A242" s="173"/>
      <c r="B242" s="176"/>
      <c r="C242" s="370"/>
      <c r="D242" s="370"/>
      <c r="E242" s="370"/>
      <c r="F242" s="369"/>
      <c r="G242" s="177"/>
      <c r="H242" s="178"/>
      <c r="I242" s="39"/>
      <c r="J242" s="174">
        <f t="shared" si="431"/>
        <v>0</v>
      </c>
      <c r="K242" s="175"/>
      <c r="L242" s="238">
        <f t="shared" si="432"/>
        <v>0</v>
      </c>
      <c r="M242" s="239">
        <f t="shared" si="433"/>
        <v>0</v>
      </c>
      <c r="N242" s="175"/>
      <c r="O242" s="238">
        <f t="shared" si="434"/>
        <v>0</v>
      </c>
      <c r="P242" s="239">
        <f t="shared" si="435"/>
        <v>0</v>
      </c>
      <c r="Q242" s="175"/>
      <c r="R242" s="238">
        <f t="shared" si="436"/>
        <v>0</v>
      </c>
      <c r="S242" s="239">
        <f t="shared" si="437"/>
        <v>0</v>
      </c>
      <c r="T242" s="175"/>
      <c r="U242" s="238">
        <f t="shared" si="438"/>
        <v>0</v>
      </c>
      <c r="V242" s="239">
        <f t="shared" si="439"/>
        <v>0</v>
      </c>
      <c r="W242" s="175"/>
      <c r="X242" s="238">
        <f t="shared" si="440"/>
        <v>0</v>
      </c>
      <c r="Y242" s="239">
        <f t="shared" si="441"/>
        <v>0</v>
      </c>
      <c r="Z242" s="175"/>
      <c r="AA242" s="238">
        <f t="shared" si="442"/>
        <v>0</v>
      </c>
      <c r="AB242" s="239">
        <f t="shared" si="443"/>
        <v>0</v>
      </c>
      <c r="AC242" s="175"/>
      <c r="AD242" s="238">
        <f t="shared" si="444"/>
        <v>0</v>
      </c>
      <c r="AE242" s="239">
        <f t="shared" si="445"/>
        <v>0</v>
      </c>
      <c r="AF242" s="175"/>
      <c r="AG242" s="238">
        <f t="shared" si="446"/>
        <v>0</v>
      </c>
      <c r="AH242" s="239">
        <f t="shared" si="447"/>
        <v>0</v>
      </c>
      <c r="AI242" s="175"/>
      <c r="AJ242" s="238">
        <f t="shared" si="448"/>
        <v>0</v>
      </c>
      <c r="AK242" s="239">
        <f t="shared" si="449"/>
        <v>0</v>
      </c>
      <c r="AL242" s="175"/>
      <c r="AM242" s="238">
        <f t="shared" si="450"/>
        <v>0</v>
      </c>
      <c r="AN242" s="239">
        <f t="shared" si="451"/>
        <v>0</v>
      </c>
      <c r="AO242" s="175"/>
      <c r="AP242" s="238">
        <f t="shared" si="452"/>
        <v>0</v>
      </c>
      <c r="AQ242" s="239">
        <f t="shared" si="453"/>
        <v>0</v>
      </c>
      <c r="AR242" s="175"/>
      <c r="AS242" s="238">
        <f t="shared" si="454"/>
        <v>0</v>
      </c>
      <c r="AT242" s="239">
        <f t="shared" si="455"/>
        <v>0</v>
      </c>
      <c r="AU242" s="175"/>
      <c r="AV242" s="238">
        <f t="shared" si="456"/>
        <v>0</v>
      </c>
      <c r="AW242" s="239">
        <f t="shared" si="457"/>
        <v>0</v>
      </c>
      <c r="AX242" s="175"/>
      <c r="AY242" s="238">
        <f t="shared" si="458"/>
        <v>0</v>
      </c>
      <c r="AZ242" s="239">
        <f t="shared" si="459"/>
        <v>0</v>
      </c>
      <c r="BA242" s="175"/>
      <c r="BB242" s="238">
        <f t="shared" si="460"/>
        <v>0</v>
      </c>
      <c r="BC242" s="239">
        <f t="shared" si="461"/>
        <v>0</v>
      </c>
      <c r="BD242" s="175"/>
      <c r="BE242" s="238">
        <f t="shared" si="462"/>
        <v>0</v>
      </c>
      <c r="BF242" s="239">
        <f t="shared" si="463"/>
        <v>0</v>
      </c>
      <c r="BG242" s="175"/>
      <c r="BH242" s="238">
        <f t="shared" si="464"/>
        <v>0</v>
      </c>
      <c r="BI242" s="239">
        <f t="shared" si="465"/>
        <v>0</v>
      </c>
      <c r="BJ242" s="175"/>
      <c r="BK242" s="238">
        <f t="shared" si="466"/>
        <v>0</v>
      </c>
      <c r="BL242" s="239">
        <f t="shared" si="467"/>
        <v>0</v>
      </c>
      <c r="BM242" s="175"/>
      <c r="BN242" s="238">
        <f t="shared" si="468"/>
        <v>0</v>
      </c>
      <c r="BO242" s="239">
        <f t="shared" si="469"/>
        <v>0</v>
      </c>
      <c r="BP242" s="175"/>
      <c r="BQ242" s="238">
        <f t="shared" si="470"/>
        <v>0</v>
      </c>
      <c r="BR242" s="239">
        <f t="shared" si="471"/>
        <v>0</v>
      </c>
      <c r="BS242" s="175"/>
      <c r="BT242" s="238">
        <f t="shared" si="472"/>
        <v>0</v>
      </c>
      <c r="BU242" s="239">
        <f t="shared" si="473"/>
        <v>0</v>
      </c>
      <c r="BV242" s="175"/>
      <c r="BW242" s="238">
        <f t="shared" si="474"/>
        <v>0</v>
      </c>
      <c r="BX242" s="239">
        <f t="shared" si="475"/>
        <v>0</v>
      </c>
      <c r="BY242" s="175"/>
      <c r="BZ242" s="238">
        <f t="shared" si="476"/>
        <v>0</v>
      </c>
      <c r="CA242" s="239">
        <f t="shared" si="477"/>
        <v>0</v>
      </c>
      <c r="CB242" s="175"/>
      <c r="CC242" s="238">
        <f t="shared" si="478"/>
        <v>0</v>
      </c>
      <c r="CD242" s="239">
        <f t="shared" si="479"/>
        <v>0</v>
      </c>
      <c r="CE242" s="175"/>
      <c r="CF242" s="238">
        <f t="shared" si="480"/>
        <v>0</v>
      </c>
      <c r="CG242" s="239">
        <f t="shared" si="481"/>
        <v>0</v>
      </c>
      <c r="CH242" s="175"/>
      <c r="CI242" s="238">
        <f t="shared" si="482"/>
        <v>0</v>
      </c>
      <c r="CJ242" s="239">
        <f t="shared" si="483"/>
        <v>0</v>
      </c>
      <c r="CK242" s="175"/>
      <c r="CL242" s="238">
        <f t="shared" si="484"/>
        <v>0</v>
      </c>
      <c r="CM242" s="239">
        <f t="shared" si="485"/>
        <v>0</v>
      </c>
      <c r="CN242" s="175"/>
      <c r="CO242" s="238">
        <f t="shared" si="486"/>
        <v>0</v>
      </c>
      <c r="CP242" s="239">
        <f t="shared" si="487"/>
        <v>0</v>
      </c>
      <c r="CQ242" s="175"/>
      <c r="CR242" s="238">
        <f t="shared" si="488"/>
        <v>0</v>
      </c>
      <c r="CS242" s="239">
        <f t="shared" si="489"/>
        <v>0</v>
      </c>
      <c r="CT242" s="175"/>
      <c r="CU242" s="238">
        <f t="shared" si="490"/>
        <v>0</v>
      </c>
      <c r="CV242" s="239">
        <f t="shared" si="491"/>
        <v>0</v>
      </c>
      <c r="CW242" s="175"/>
      <c r="CX242" s="238">
        <f t="shared" si="492"/>
        <v>0</v>
      </c>
      <c r="CY242" s="239">
        <f t="shared" si="493"/>
        <v>0</v>
      </c>
      <c r="CZ242" s="175"/>
      <c r="DA242" s="238">
        <f t="shared" si="494"/>
        <v>0</v>
      </c>
      <c r="DB242" s="239">
        <f t="shared" si="495"/>
        <v>0</v>
      </c>
      <c r="DC242" s="175"/>
      <c r="DD242" s="238">
        <f t="shared" si="496"/>
        <v>0</v>
      </c>
      <c r="DE242" s="239">
        <f t="shared" si="497"/>
        <v>0</v>
      </c>
      <c r="DF242" s="175"/>
      <c r="DG242" s="238">
        <f t="shared" si="498"/>
        <v>0</v>
      </c>
      <c r="DH242" s="239">
        <f t="shared" si="499"/>
        <v>0</v>
      </c>
      <c r="DI242" s="175"/>
      <c r="DJ242" s="238">
        <f t="shared" si="500"/>
        <v>0</v>
      </c>
      <c r="DK242" s="239">
        <f t="shared" si="501"/>
        <v>0</v>
      </c>
      <c r="DL242" s="175"/>
      <c r="DM242" s="238">
        <f t="shared" si="502"/>
        <v>0</v>
      </c>
      <c r="DN242" s="239">
        <f t="shared" si="503"/>
        <v>0</v>
      </c>
      <c r="DO242" s="175"/>
      <c r="DP242" s="238">
        <f t="shared" si="504"/>
        <v>0</v>
      </c>
      <c r="DQ242" s="239">
        <f t="shared" si="505"/>
        <v>0</v>
      </c>
      <c r="DR242" s="175"/>
      <c r="DS242" s="238">
        <f t="shared" si="506"/>
        <v>0</v>
      </c>
      <c r="DT242" s="239">
        <f t="shared" si="507"/>
        <v>0</v>
      </c>
      <c r="DU242" s="175"/>
      <c r="DV242" s="238">
        <f t="shared" si="508"/>
        <v>0</v>
      </c>
      <c r="DW242" s="239">
        <f t="shared" si="509"/>
        <v>0</v>
      </c>
      <c r="DX242" s="175"/>
      <c r="DY242" s="238">
        <f t="shared" si="510"/>
        <v>0</v>
      </c>
      <c r="DZ242" s="239">
        <f t="shared" si="511"/>
        <v>0</v>
      </c>
      <c r="EA242" s="175"/>
      <c r="EB242" s="238">
        <f t="shared" si="512"/>
        <v>0</v>
      </c>
      <c r="EC242" s="239">
        <f t="shared" si="513"/>
        <v>0</v>
      </c>
      <c r="ED242" s="175"/>
      <c r="EE242" s="238">
        <f t="shared" si="514"/>
        <v>0</v>
      </c>
      <c r="EF242" s="239">
        <f t="shared" si="515"/>
        <v>0</v>
      </c>
      <c r="EG242" s="175"/>
      <c r="EH242" s="238">
        <f t="shared" si="516"/>
        <v>0</v>
      </c>
      <c r="EI242" s="239">
        <f t="shared" si="517"/>
        <v>0</v>
      </c>
      <c r="EJ242" s="175"/>
      <c r="EK242" s="238">
        <f t="shared" si="518"/>
        <v>0</v>
      </c>
      <c r="EL242" s="239">
        <f t="shared" si="519"/>
        <v>0</v>
      </c>
      <c r="EM242" s="175"/>
      <c r="EN242" s="238">
        <f t="shared" si="520"/>
        <v>0</v>
      </c>
      <c r="EO242" s="239">
        <f t="shared" si="521"/>
        <v>0</v>
      </c>
      <c r="EP242" s="175"/>
      <c r="EQ242" s="238">
        <f t="shared" si="522"/>
        <v>0</v>
      </c>
      <c r="ER242" s="239">
        <f t="shared" si="523"/>
        <v>0</v>
      </c>
      <c r="ES242" s="175"/>
      <c r="ET242" s="238">
        <f t="shared" si="524"/>
        <v>0</v>
      </c>
      <c r="EU242" s="239">
        <f t="shared" si="525"/>
        <v>0</v>
      </c>
      <c r="EV242" s="175"/>
      <c r="EW242" s="238">
        <f t="shared" si="526"/>
        <v>0</v>
      </c>
      <c r="EX242" s="239">
        <f t="shared" si="527"/>
        <v>0</v>
      </c>
      <c r="EY242" s="175"/>
      <c r="EZ242" s="238">
        <f t="shared" si="528"/>
        <v>0</v>
      </c>
      <c r="FA242" s="239">
        <f t="shared" si="529"/>
        <v>0</v>
      </c>
      <c r="FB242" s="175"/>
      <c r="FC242" s="238">
        <f t="shared" si="530"/>
        <v>0</v>
      </c>
      <c r="FD242" s="239">
        <f t="shared" si="531"/>
        <v>0</v>
      </c>
      <c r="FE242" s="175"/>
      <c r="FF242" s="238">
        <f t="shared" si="532"/>
        <v>0</v>
      </c>
      <c r="FG242" s="239">
        <f t="shared" si="533"/>
        <v>0</v>
      </c>
      <c r="FH242" s="175"/>
      <c r="FI242" s="238">
        <f t="shared" si="534"/>
        <v>0</v>
      </c>
      <c r="FJ242" s="239">
        <f t="shared" si="535"/>
        <v>0</v>
      </c>
      <c r="FK242" s="175"/>
      <c r="FL242" s="238">
        <f t="shared" si="536"/>
        <v>0</v>
      </c>
      <c r="FM242" s="239">
        <f t="shared" si="537"/>
        <v>0</v>
      </c>
      <c r="FN242" s="175"/>
      <c r="FO242" s="238">
        <f t="shared" si="538"/>
        <v>0</v>
      </c>
      <c r="FP242" s="239">
        <f t="shared" si="539"/>
        <v>0</v>
      </c>
      <c r="FQ242" s="175"/>
      <c r="FR242" s="238">
        <f t="shared" si="540"/>
        <v>0</v>
      </c>
      <c r="FS242" s="239">
        <f t="shared" si="541"/>
        <v>0</v>
      </c>
      <c r="FT242" s="175"/>
      <c r="FU242" s="238">
        <f t="shared" si="399"/>
        <v>0</v>
      </c>
      <c r="FV242" s="239">
        <f t="shared" si="400"/>
        <v>0</v>
      </c>
      <c r="FW242" s="175"/>
      <c r="FX242" s="238">
        <f t="shared" si="401"/>
        <v>0</v>
      </c>
      <c r="FY242" s="239">
        <f t="shared" si="402"/>
        <v>0</v>
      </c>
      <c r="FZ242" s="175"/>
      <c r="GA242" s="238">
        <f t="shared" si="403"/>
        <v>0</v>
      </c>
      <c r="GB242" s="239">
        <f t="shared" si="404"/>
        <v>0</v>
      </c>
      <c r="GC242" s="175"/>
      <c r="GD242" s="238">
        <f t="shared" si="405"/>
        <v>0</v>
      </c>
      <c r="GE242" s="239">
        <f t="shared" si="406"/>
        <v>0</v>
      </c>
      <c r="GF242" s="175"/>
      <c r="GG242" s="238">
        <f t="shared" si="407"/>
        <v>0</v>
      </c>
      <c r="GH242" s="239">
        <f t="shared" si="408"/>
        <v>0</v>
      </c>
      <c r="GI242" s="175"/>
      <c r="GJ242" s="238">
        <f t="shared" si="409"/>
        <v>0</v>
      </c>
      <c r="GK242" s="239">
        <f t="shared" si="410"/>
        <v>0</v>
      </c>
      <c r="GL242" s="175"/>
      <c r="GM242" s="238">
        <f t="shared" si="411"/>
        <v>0</v>
      </c>
      <c r="GN242" s="239">
        <f t="shared" si="412"/>
        <v>0</v>
      </c>
      <c r="GO242" s="175"/>
      <c r="GP242" s="238">
        <f t="shared" si="413"/>
        <v>0</v>
      </c>
      <c r="GQ242" s="239">
        <f t="shared" si="414"/>
        <v>0</v>
      </c>
      <c r="GR242" s="175"/>
      <c r="GS242" s="238">
        <f t="shared" si="415"/>
        <v>0</v>
      </c>
      <c r="GT242" s="239">
        <f t="shared" si="416"/>
        <v>0</v>
      </c>
      <c r="GU242" s="175"/>
      <c r="GV242" s="238">
        <f t="shared" si="417"/>
        <v>0</v>
      </c>
      <c r="GW242" s="239">
        <f t="shared" si="418"/>
        <v>0</v>
      </c>
      <c r="GX242" s="175"/>
      <c r="GY242" s="238">
        <f t="shared" si="419"/>
        <v>0</v>
      </c>
      <c r="GZ242" s="239">
        <f t="shared" si="420"/>
        <v>0</v>
      </c>
      <c r="HA242" s="175"/>
      <c r="HB242" s="238">
        <f t="shared" si="421"/>
        <v>0</v>
      </c>
      <c r="HC242" s="239">
        <f t="shared" si="422"/>
        <v>0</v>
      </c>
      <c r="HD242" s="175"/>
      <c r="HE242" s="238">
        <f t="shared" si="423"/>
        <v>0</v>
      </c>
      <c r="HF242" s="239">
        <f t="shared" si="424"/>
        <v>0</v>
      </c>
      <c r="HG242" s="175"/>
      <c r="HH242" s="238">
        <f t="shared" si="425"/>
        <v>0</v>
      </c>
      <c r="HI242" s="239">
        <f t="shared" si="426"/>
        <v>0</v>
      </c>
      <c r="HJ242" s="175"/>
      <c r="HK242" s="238">
        <f t="shared" si="427"/>
        <v>0</v>
      </c>
      <c r="HL242" s="239">
        <f t="shared" si="428"/>
        <v>0</v>
      </c>
      <c r="HM242" s="242">
        <f t="shared" si="542"/>
        <v>0</v>
      </c>
      <c r="HN242" s="108">
        <f t="shared" si="543"/>
        <v>0</v>
      </c>
    </row>
    <row r="243" spans="1:222" s="2" customFormat="1" hidden="1" x14ac:dyDescent="0.2">
      <c r="A243" s="173"/>
      <c r="B243" s="176"/>
      <c r="C243" s="370"/>
      <c r="D243" s="370"/>
      <c r="E243" s="370"/>
      <c r="F243" s="369"/>
      <c r="G243" s="177"/>
      <c r="H243" s="178"/>
      <c r="I243" s="39"/>
      <c r="J243" s="174">
        <f t="shared" si="431"/>
        <v>0</v>
      </c>
      <c r="K243" s="175"/>
      <c r="L243" s="238">
        <f t="shared" si="432"/>
        <v>0</v>
      </c>
      <c r="M243" s="239">
        <f t="shared" si="433"/>
        <v>0</v>
      </c>
      <c r="N243" s="175"/>
      <c r="O243" s="238">
        <f t="shared" si="434"/>
        <v>0</v>
      </c>
      <c r="P243" s="239">
        <f t="shared" si="435"/>
        <v>0</v>
      </c>
      <c r="Q243" s="175"/>
      <c r="R243" s="238">
        <f t="shared" si="436"/>
        <v>0</v>
      </c>
      <c r="S243" s="239">
        <f t="shared" si="437"/>
        <v>0</v>
      </c>
      <c r="T243" s="175"/>
      <c r="U243" s="238">
        <f t="shared" si="438"/>
        <v>0</v>
      </c>
      <c r="V243" s="239">
        <f t="shared" si="439"/>
        <v>0</v>
      </c>
      <c r="W243" s="175"/>
      <c r="X243" s="238">
        <f t="shared" si="440"/>
        <v>0</v>
      </c>
      <c r="Y243" s="239">
        <f t="shared" si="441"/>
        <v>0</v>
      </c>
      <c r="Z243" s="175"/>
      <c r="AA243" s="238">
        <f t="shared" si="442"/>
        <v>0</v>
      </c>
      <c r="AB243" s="239">
        <f t="shared" si="443"/>
        <v>0</v>
      </c>
      <c r="AC243" s="175"/>
      <c r="AD243" s="238">
        <f t="shared" si="444"/>
        <v>0</v>
      </c>
      <c r="AE243" s="239">
        <f t="shared" si="445"/>
        <v>0</v>
      </c>
      <c r="AF243" s="175"/>
      <c r="AG243" s="238">
        <f t="shared" si="446"/>
        <v>0</v>
      </c>
      <c r="AH243" s="239">
        <f t="shared" si="447"/>
        <v>0</v>
      </c>
      <c r="AI243" s="175"/>
      <c r="AJ243" s="238">
        <f t="shared" si="448"/>
        <v>0</v>
      </c>
      <c r="AK243" s="239">
        <f t="shared" si="449"/>
        <v>0</v>
      </c>
      <c r="AL243" s="175"/>
      <c r="AM243" s="238">
        <f t="shared" si="450"/>
        <v>0</v>
      </c>
      <c r="AN243" s="239">
        <f t="shared" si="451"/>
        <v>0</v>
      </c>
      <c r="AO243" s="175"/>
      <c r="AP243" s="238">
        <f t="shared" si="452"/>
        <v>0</v>
      </c>
      <c r="AQ243" s="239">
        <f t="shared" si="453"/>
        <v>0</v>
      </c>
      <c r="AR243" s="175"/>
      <c r="AS243" s="238">
        <f t="shared" si="454"/>
        <v>0</v>
      </c>
      <c r="AT243" s="239">
        <f t="shared" si="455"/>
        <v>0</v>
      </c>
      <c r="AU243" s="175"/>
      <c r="AV243" s="238">
        <f t="shared" si="456"/>
        <v>0</v>
      </c>
      <c r="AW243" s="239">
        <f t="shared" si="457"/>
        <v>0</v>
      </c>
      <c r="AX243" s="175"/>
      <c r="AY243" s="238">
        <f t="shared" si="458"/>
        <v>0</v>
      </c>
      <c r="AZ243" s="239">
        <f t="shared" si="459"/>
        <v>0</v>
      </c>
      <c r="BA243" s="175"/>
      <c r="BB243" s="238">
        <f t="shared" si="460"/>
        <v>0</v>
      </c>
      <c r="BC243" s="239">
        <f t="shared" si="461"/>
        <v>0</v>
      </c>
      <c r="BD243" s="175"/>
      <c r="BE243" s="238">
        <f t="shared" si="462"/>
        <v>0</v>
      </c>
      <c r="BF243" s="239">
        <f t="shared" si="463"/>
        <v>0</v>
      </c>
      <c r="BG243" s="175"/>
      <c r="BH243" s="238">
        <f t="shared" si="464"/>
        <v>0</v>
      </c>
      <c r="BI243" s="239">
        <f t="shared" si="465"/>
        <v>0</v>
      </c>
      <c r="BJ243" s="175"/>
      <c r="BK243" s="238">
        <f t="shared" si="466"/>
        <v>0</v>
      </c>
      <c r="BL243" s="239">
        <f t="shared" si="467"/>
        <v>0</v>
      </c>
      <c r="BM243" s="175"/>
      <c r="BN243" s="238">
        <f t="shared" si="468"/>
        <v>0</v>
      </c>
      <c r="BO243" s="239">
        <f t="shared" si="469"/>
        <v>0</v>
      </c>
      <c r="BP243" s="175"/>
      <c r="BQ243" s="238">
        <f t="shared" si="470"/>
        <v>0</v>
      </c>
      <c r="BR243" s="239">
        <f t="shared" si="471"/>
        <v>0</v>
      </c>
      <c r="BS243" s="175"/>
      <c r="BT243" s="238">
        <f t="shared" si="472"/>
        <v>0</v>
      </c>
      <c r="BU243" s="239">
        <f t="shared" si="473"/>
        <v>0</v>
      </c>
      <c r="BV243" s="175"/>
      <c r="BW243" s="238">
        <f t="shared" si="474"/>
        <v>0</v>
      </c>
      <c r="BX243" s="239">
        <f t="shared" si="475"/>
        <v>0</v>
      </c>
      <c r="BY243" s="175"/>
      <c r="BZ243" s="238">
        <f t="shared" si="476"/>
        <v>0</v>
      </c>
      <c r="CA243" s="239">
        <f t="shared" si="477"/>
        <v>0</v>
      </c>
      <c r="CB243" s="175"/>
      <c r="CC243" s="238">
        <f t="shared" si="478"/>
        <v>0</v>
      </c>
      <c r="CD243" s="239">
        <f t="shared" si="479"/>
        <v>0</v>
      </c>
      <c r="CE243" s="175"/>
      <c r="CF243" s="238">
        <f t="shared" si="480"/>
        <v>0</v>
      </c>
      <c r="CG243" s="239">
        <f t="shared" si="481"/>
        <v>0</v>
      </c>
      <c r="CH243" s="175"/>
      <c r="CI243" s="238">
        <f t="shared" si="482"/>
        <v>0</v>
      </c>
      <c r="CJ243" s="239">
        <f t="shared" si="483"/>
        <v>0</v>
      </c>
      <c r="CK243" s="175"/>
      <c r="CL243" s="238">
        <f t="shared" si="484"/>
        <v>0</v>
      </c>
      <c r="CM243" s="239">
        <f t="shared" si="485"/>
        <v>0</v>
      </c>
      <c r="CN243" s="175"/>
      <c r="CO243" s="238">
        <f t="shared" si="486"/>
        <v>0</v>
      </c>
      <c r="CP243" s="239">
        <f t="shared" si="487"/>
        <v>0</v>
      </c>
      <c r="CQ243" s="175"/>
      <c r="CR243" s="238">
        <f t="shared" si="488"/>
        <v>0</v>
      </c>
      <c r="CS243" s="239">
        <f t="shared" si="489"/>
        <v>0</v>
      </c>
      <c r="CT243" s="175"/>
      <c r="CU243" s="238">
        <f t="shared" si="490"/>
        <v>0</v>
      </c>
      <c r="CV243" s="239">
        <f t="shared" si="491"/>
        <v>0</v>
      </c>
      <c r="CW243" s="175"/>
      <c r="CX243" s="238">
        <f t="shared" si="492"/>
        <v>0</v>
      </c>
      <c r="CY243" s="239">
        <f t="shared" si="493"/>
        <v>0</v>
      </c>
      <c r="CZ243" s="175"/>
      <c r="DA243" s="238">
        <f t="shared" si="494"/>
        <v>0</v>
      </c>
      <c r="DB243" s="239">
        <f t="shared" si="495"/>
        <v>0</v>
      </c>
      <c r="DC243" s="175"/>
      <c r="DD243" s="238">
        <f t="shared" si="496"/>
        <v>0</v>
      </c>
      <c r="DE243" s="239">
        <f t="shared" si="497"/>
        <v>0</v>
      </c>
      <c r="DF243" s="175"/>
      <c r="DG243" s="238">
        <f t="shared" si="498"/>
        <v>0</v>
      </c>
      <c r="DH243" s="239">
        <f t="shared" si="499"/>
        <v>0</v>
      </c>
      <c r="DI243" s="175"/>
      <c r="DJ243" s="238">
        <f t="shared" si="500"/>
        <v>0</v>
      </c>
      <c r="DK243" s="239">
        <f t="shared" si="501"/>
        <v>0</v>
      </c>
      <c r="DL243" s="175"/>
      <c r="DM243" s="238">
        <f t="shared" si="502"/>
        <v>0</v>
      </c>
      <c r="DN243" s="239">
        <f t="shared" si="503"/>
        <v>0</v>
      </c>
      <c r="DO243" s="175"/>
      <c r="DP243" s="238">
        <f t="shared" si="504"/>
        <v>0</v>
      </c>
      <c r="DQ243" s="239">
        <f t="shared" si="505"/>
        <v>0</v>
      </c>
      <c r="DR243" s="175"/>
      <c r="DS243" s="238">
        <f t="shared" si="506"/>
        <v>0</v>
      </c>
      <c r="DT243" s="239">
        <f t="shared" si="507"/>
        <v>0</v>
      </c>
      <c r="DU243" s="175"/>
      <c r="DV243" s="238">
        <f t="shared" si="508"/>
        <v>0</v>
      </c>
      <c r="DW243" s="239">
        <f t="shared" si="509"/>
        <v>0</v>
      </c>
      <c r="DX243" s="175"/>
      <c r="DY243" s="238">
        <f t="shared" si="510"/>
        <v>0</v>
      </c>
      <c r="DZ243" s="239">
        <f t="shared" si="511"/>
        <v>0</v>
      </c>
      <c r="EA243" s="175"/>
      <c r="EB243" s="238">
        <f t="shared" si="512"/>
        <v>0</v>
      </c>
      <c r="EC243" s="239">
        <f t="shared" si="513"/>
        <v>0</v>
      </c>
      <c r="ED243" s="175"/>
      <c r="EE243" s="238">
        <f t="shared" si="514"/>
        <v>0</v>
      </c>
      <c r="EF243" s="239">
        <f t="shared" si="515"/>
        <v>0</v>
      </c>
      <c r="EG243" s="175"/>
      <c r="EH243" s="238">
        <f t="shared" si="516"/>
        <v>0</v>
      </c>
      <c r="EI243" s="239">
        <f t="shared" si="517"/>
        <v>0</v>
      </c>
      <c r="EJ243" s="175"/>
      <c r="EK243" s="238">
        <f t="shared" si="518"/>
        <v>0</v>
      </c>
      <c r="EL243" s="239">
        <f t="shared" si="519"/>
        <v>0</v>
      </c>
      <c r="EM243" s="175"/>
      <c r="EN243" s="238">
        <f t="shared" si="520"/>
        <v>0</v>
      </c>
      <c r="EO243" s="239">
        <f t="shared" si="521"/>
        <v>0</v>
      </c>
      <c r="EP243" s="175"/>
      <c r="EQ243" s="238">
        <f t="shared" si="522"/>
        <v>0</v>
      </c>
      <c r="ER243" s="239">
        <f t="shared" si="523"/>
        <v>0</v>
      </c>
      <c r="ES243" s="175"/>
      <c r="ET243" s="238">
        <f t="shared" si="524"/>
        <v>0</v>
      </c>
      <c r="EU243" s="239">
        <f t="shared" si="525"/>
        <v>0</v>
      </c>
      <c r="EV243" s="175"/>
      <c r="EW243" s="238">
        <f t="shared" si="526"/>
        <v>0</v>
      </c>
      <c r="EX243" s="239">
        <f t="shared" si="527"/>
        <v>0</v>
      </c>
      <c r="EY243" s="175"/>
      <c r="EZ243" s="238">
        <f t="shared" si="528"/>
        <v>0</v>
      </c>
      <c r="FA243" s="239">
        <f t="shared" si="529"/>
        <v>0</v>
      </c>
      <c r="FB243" s="175"/>
      <c r="FC243" s="238">
        <f t="shared" si="530"/>
        <v>0</v>
      </c>
      <c r="FD243" s="239">
        <f t="shared" si="531"/>
        <v>0</v>
      </c>
      <c r="FE243" s="175"/>
      <c r="FF243" s="238">
        <f t="shared" si="532"/>
        <v>0</v>
      </c>
      <c r="FG243" s="239">
        <f t="shared" si="533"/>
        <v>0</v>
      </c>
      <c r="FH243" s="175"/>
      <c r="FI243" s="238">
        <f t="shared" si="534"/>
        <v>0</v>
      </c>
      <c r="FJ243" s="239">
        <f t="shared" si="535"/>
        <v>0</v>
      </c>
      <c r="FK243" s="175"/>
      <c r="FL243" s="238">
        <f t="shared" si="536"/>
        <v>0</v>
      </c>
      <c r="FM243" s="239">
        <f t="shared" si="537"/>
        <v>0</v>
      </c>
      <c r="FN243" s="175"/>
      <c r="FO243" s="238">
        <f t="shared" si="538"/>
        <v>0</v>
      </c>
      <c r="FP243" s="239">
        <f t="shared" si="539"/>
        <v>0</v>
      </c>
      <c r="FQ243" s="175"/>
      <c r="FR243" s="238">
        <f t="shared" si="540"/>
        <v>0</v>
      </c>
      <c r="FS243" s="239">
        <f t="shared" si="541"/>
        <v>0</v>
      </c>
      <c r="FT243" s="175"/>
      <c r="FU243" s="238">
        <f t="shared" si="399"/>
        <v>0</v>
      </c>
      <c r="FV243" s="239">
        <f t="shared" si="400"/>
        <v>0</v>
      </c>
      <c r="FW243" s="175"/>
      <c r="FX243" s="238">
        <f t="shared" si="401"/>
        <v>0</v>
      </c>
      <c r="FY243" s="239">
        <f t="shared" si="402"/>
        <v>0</v>
      </c>
      <c r="FZ243" s="175"/>
      <c r="GA243" s="238">
        <f t="shared" si="403"/>
        <v>0</v>
      </c>
      <c r="GB243" s="239">
        <f t="shared" si="404"/>
        <v>0</v>
      </c>
      <c r="GC243" s="175"/>
      <c r="GD243" s="238">
        <f t="shared" si="405"/>
        <v>0</v>
      </c>
      <c r="GE243" s="239">
        <f t="shared" si="406"/>
        <v>0</v>
      </c>
      <c r="GF243" s="175"/>
      <c r="GG243" s="238">
        <f t="shared" si="407"/>
        <v>0</v>
      </c>
      <c r="GH243" s="239">
        <f t="shared" si="408"/>
        <v>0</v>
      </c>
      <c r="GI243" s="175"/>
      <c r="GJ243" s="238">
        <f t="shared" si="409"/>
        <v>0</v>
      </c>
      <c r="GK243" s="239">
        <f t="shared" si="410"/>
        <v>0</v>
      </c>
      <c r="GL243" s="175"/>
      <c r="GM243" s="238">
        <f t="shared" si="411"/>
        <v>0</v>
      </c>
      <c r="GN243" s="239">
        <f t="shared" si="412"/>
        <v>0</v>
      </c>
      <c r="GO243" s="175"/>
      <c r="GP243" s="238">
        <f t="shared" si="413"/>
        <v>0</v>
      </c>
      <c r="GQ243" s="239">
        <f t="shared" si="414"/>
        <v>0</v>
      </c>
      <c r="GR243" s="175"/>
      <c r="GS243" s="238">
        <f t="shared" si="415"/>
        <v>0</v>
      </c>
      <c r="GT243" s="239">
        <f t="shared" si="416"/>
        <v>0</v>
      </c>
      <c r="GU243" s="175"/>
      <c r="GV243" s="238">
        <f t="shared" si="417"/>
        <v>0</v>
      </c>
      <c r="GW243" s="239">
        <f t="shared" si="418"/>
        <v>0</v>
      </c>
      <c r="GX243" s="175"/>
      <c r="GY243" s="238">
        <f t="shared" si="419"/>
        <v>0</v>
      </c>
      <c r="GZ243" s="239">
        <f t="shared" si="420"/>
        <v>0</v>
      </c>
      <c r="HA243" s="175"/>
      <c r="HB243" s="238">
        <f t="shared" si="421"/>
        <v>0</v>
      </c>
      <c r="HC243" s="239">
        <f t="shared" si="422"/>
        <v>0</v>
      </c>
      <c r="HD243" s="175"/>
      <c r="HE243" s="238">
        <f t="shared" si="423"/>
        <v>0</v>
      </c>
      <c r="HF243" s="239">
        <f t="shared" si="424"/>
        <v>0</v>
      </c>
      <c r="HG243" s="175"/>
      <c r="HH243" s="238">
        <f t="shared" si="425"/>
        <v>0</v>
      </c>
      <c r="HI243" s="239">
        <f t="shared" si="426"/>
        <v>0</v>
      </c>
      <c r="HJ243" s="175"/>
      <c r="HK243" s="238">
        <f t="shared" si="427"/>
        <v>0</v>
      </c>
      <c r="HL243" s="239">
        <f t="shared" si="428"/>
        <v>0</v>
      </c>
      <c r="HM243" s="242">
        <f t="shared" si="542"/>
        <v>0</v>
      </c>
      <c r="HN243" s="108">
        <f t="shared" si="543"/>
        <v>0</v>
      </c>
    </row>
    <row r="244" spans="1:222" s="2" customFormat="1" hidden="1" x14ac:dyDescent="0.2">
      <c r="A244" s="173"/>
      <c r="B244" s="176"/>
      <c r="C244" s="370"/>
      <c r="D244" s="370"/>
      <c r="E244" s="370"/>
      <c r="F244" s="369"/>
      <c r="G244" s="177"/>
      <c r="H244" s="178"/>
      <c r="I244" s="39"/>
      <c r="J244" s="174">
        <f t="shared" si="431"/>
        <v>0</v>
      </c>
      <c r="K244" s="175"/>
      <c r="L244" s="238">
        <f t="shared" si="432"/>
        <v>0</v>
      </c>
      <c r="M244" s="239">
        <f t="shared" si="433"/>
        <v>0</v>
      </c>
      <c r="N244" s="175"/>
      <c r="O244" s="238">
        <f t="shared" si="434"/>
        <v>0</v>
      </c>
      <c r="P244" s="239">
        <f t="shared" si="435"/>
        <v>0</v>
      </c>
      <c r="Q244" s="175"/>
      <c r="R244" s="238">
        <f t="shared" si="436"/>
        <v>0</v>
      </c>
      <c r="S244" s="239">
        <f t="shared" si="437"/>
        <v>0</v>
      </c>
      <c r="T244" s="175"/>
      <c r="U244" s="238">
        <f t="shared" si="438"/>
        <v>0</v>
      </c>
      <c r="V244" s="239">
        <f t="shared" si="439"/>
        <v>0</v>
      </c>
      <c r="W244" s="175"/>
      <c r="X244" s="238">
        <f t="shared" si="440"/>
        <v>0</v>
      </c>
      <c r="Y244" s="239">
        <f t="shared" si="441"/>
        <v>0</v>
      </c>
      <c r="Z244" s="175"/>
      <c r="AA244" s="238">
        <f t="shared" si="442"/>
        <v>0</v>
      </c>
      <c r="AB244" s="239">
        <f t="shared" si="443"/>
        <v>0</v>
      </c>
      <c r="AC244" s="175"/>
      <c r="AD244" s="238">
        <f t="shared" si="444"/>
        <v>0</v>
      </c>
      <c r="AE244" s="239">
        <f t="shared" si="445"/>
        <v>0</v>
      </c>
      <c r="AF244" s="175"/>
      <c r="AG244" s="238">
        <f t="shared" si="446"/>
        <v>0</v>
      </c>
      <c r="AH244" s="239">
        <f t="shared" si="447"/>
        <v>0</v>
      </c>
      <c r="AI244" s="175"/>
      <c r="AJ244" s="238">
        <f t="shared" si="448"/>
        <v>0</v>
      </c>
      <c r="AK244" s="239">
        <f t="shared" si="449"/>
        <v>0</v>
      </c>
      <c r="AL244" s="175"/>
      <c r="AM244" s="238">
        <f t="shared" si="450"/>
        <v>0</v>
      </c>
      <c r="AN244" s="239">
        <f t="shared" si="451"/>
        <v>0</v>
      </c>
      <c r="AO244" s="175"/>
      <c r="AP244" s="238">
        <f t="shared" si="452"/>
        <v>0</v>
      </c>
      <c r="AQ244" s="239">
        <f t="shared" si="453"/>
        <v>0</v>
      </c>
      <c r="AR244" s="175"/>
      <c r="AS244" s="238">
        <f t="shared" si="454"/>
        <v>0</v>
      </c>
      <c r="AT244" s="239">
        <f t="shared" si="455"/>
        <v>0</v>
      </c>
      <c r="AU244" s="175"/>
      <c r="AV244" s="238">
        <f t="shared" si="456"/>
        <v>0</v>
      </c>
      <c r="AW244" s="239">
        <f t="shared" si="457"/>
        <v>0</v>
      </c>
      <c r="AX244" s="175"/>
      <c r="AY244" s="238">
        <f t="shared" si="458"/>
        <v>0</v>
      </c>
      <c r="AZ244" s="239">
        <f t="shared" si="459"/>
        <v>0</v>
      </c>
      <c r="BA244" s="175"/>
      <c r="BB244" s="238">
        <f t="shared" si="460"/>
        <v>0</v>
      </c>
      <c r="BC244" s="239">
        <f t="shared" si="461"/>
        <v>0</v>
      </c>
      <c r="BD244" s="175"/>
      <c r="BE244" s="238">
        <f t="shared" si="462"/>
        <v>0</v>
      </c>
      <c r="BF244" s="239">
        <f t="shared" si="463"/>
        <v>0</v>
      </c>
      <c r="BG244" s="175"/>
      <c r="BH244" s="238">
        <f t="shared" si="464"/>
        <v>0</v>
      </c>
      <c r="BI244" s="239">
        <f t="shared" si="465"/>
        <v>0</v>
      </c>
      <c r="BJ244" s="175"/>
      <c r="BK244" s="238">
        <f t="shared" si="466"/>
        <v>0</v>
      </c>
      <c r="BL244" s="239">
        <f t="shared" si="467"/>
        <v>0</v>
      </c>
      <c r="BM244" s="175"/>
      <c r="BN244" s="238">
        <f t="shared" si="468"/>
        <v>0</v>
      </c>
      <c r="BO244" s="239">
        <f t="shared" si="469"/>
        <v>0</v>
      </c>
      <c r="BP244" s="175"/>
      <c r="BQ244" s="238">
        <f t="shared" si="470"/>
        <v>0</v>
      </c>
      <c r="BR244" s="239">
        <f t="shared" si="471"/>
        <v>0</v>
      </c>
      <c r="BS244" s="175"/>
      <c r="BT244" s="238">
        <f t="shared" si="472"/>
        <v>0</v>
      </c>
      <c r="BU244" s="239">
        <f t="shared" si="473"/>
        <v>0</v>
      </c>
      <c r="BV244" s="175"/>
      <c r="BW244" s="238">
        <f t="shared" si="474"/>
        <v>0</v>
      </c>
      <c r="BX244" s="239">
        <f t="shared" si="475"/>
        <v>0</v>
      </c>
      <c r="BY244" s="175"/>
      <c r="BZ244" s="238">
        <f t="shared" si="476"/>
        <v>0</v>
      </c>
      <c r="CA244" s="239">
        <f t="shared" si="477"/>
        <v>0</v>
      </c>
      <c r="CB244" s="175"/>
      <c r="CC244" s="238">
        <f t="shared" si="478"/>
        <v>0</v>
      </c>
      <c r="CD244" s="239">
        <f t="shared" si="479"/>
        <v>0</v>
      </c>
      <c r="CE244" s="175"/>
      <c r="CF244" s="238">
        <f t="shared" si="480"/>
        <v>0</v>
      </c>
      <c r="CG244" s="239">
        <f t="shared" si="481"/>
        <v>0</v>
      </c>
      <c r="CH244" s="175"/>
      <c r="CI244" s="238">
        <f t="shared" si="482"/>
        <v>0</v>
      </c>
      <c r="CJ244" s="239">
        <f t="shared" si="483"/>
        <v>0</v>
      </c>
      <c r="CK244" s="175"/>
      <c r="CL244" s="238">
        <f t="shared" si="484"/>
        <v>0</v>
      </c>
      <c r="CM244" s="239">
        <f t="shared" si="485"/>
        <v>0</v>
      </c>
      <c r="CN244" s="175"/>
      <c r="CO244" s="238">
        <f t="shared" si="486"/>
        <v>0</v>
      </c>
      <c r="CP244" s="239">
        <f t="shared" si="487"/>
        <v>0</v>
      </c>
      <c r="CQ244" s="175"/>
      <c r="CR244" s="238">
        <f t="shared" si="488"/>
        <v>0</v>
      </c>
      <c r="CS244" s="239">
        <f t="shared" si="489"/>
        <v>0</v>
      </c>
      <c r="CT244" s="175"/>
      <c r="CU244" s="238">
        <f t="shared" si="490"/>
        <v>0</v>
      </c>
      <c r="CV244" s="239">
        <f t="shared" si="491"/>
        <v>0</v>
      </c>
      <c r="CW244" s="175"/>
      <c r="CX244" s="238">
        <f t="shared" si="492"/>
        <v>0</v>
      </c>
      <c r="CY244" s="239">
        <f t="shared" si="493"/>
        <v>0</v>
      </c>
      <c r="CZ244" s="175"/>
      <c r="DA244" s="238">
        <f t="shared" si="494"/>
        <v>0</v>
      </c>
      <c r="DB244" s="239">
        <f t="shared" si="495"/>
        <v>0</v>
      </c>
      <c r="DC244" s="175"/>
      <c r="DD244" s="238">
        <f t="shared" si="496"/>
        <v>0</v>
      </c>
      <c r="DE244" s="239">
        <f t="shared" si="497"/>
        <v>0</v>
      </c>
      <c r="DF244" s="175"/>
      <c r="DG244" s="238">
        <f t="shared" si="498"/>
        <v>0</v>
      </c>
      <c r="DH244" s="239">
        <f t="shared" si="499"/>
        <v>0</v>
      </c>
      <c r="DI244" s="175"/>
      <c r="DJ244" s="238">
        <f t="shared" si="500"/>
        <v>0</v>
      </c>
      <c r="DK244" s="239">
        <f t="shared" si="501"/>
        <v>0</v>
      </c>
      <c r="DL244" s="175"/>
      <c r="DM244" s="238">
        <f t="shared" si="502"/>
        <v>0</v>
      </c>
      <c r="DN244" s="239">
        <f t="shared" si="503"/>
        <v>0</v>
      </c>
      <c r="DO244" s="175"/>
      <c r="DP244" s="238">
        <f t="shared" si="504"/>
        <v>0</v>
      </c>
      <c r="DQ244" s="239">
        <f t="shared" si="505"/>
        <v>0</v>
      </c>
      <c r="DR244" s="175"/>
      <c r="DS244" s="238">
        <f t="shared" si="506"/>
        <v>0</v>
      </c>
      <c r="DT244" s="239">
        <f t="shared" si="507"/>
        <v>0</v>
      </c>
      <c r="DU244" s="175"/>
      <c r="DV244" s="238">
        <f t="shared" si="508"/>
        <v>0</v>
      </c>
      <c r="DW244" s="239">
        <f t="shared" si="509"/>
        <v>0</v>
      </c>
      <c r="DX244" s="175"/>
      <c r="DY244" s="238">
        <f t="shared" si="510"/>
        <v>0</v>
      </c>
      <c r="DZ244" s="239">
        <f t="shared" si="511"/>
        <v>0</v>
      </c>
      <c r="EA244" s="175"/>
      <c r="EB244" s="238">
        <f t="shared" si="512"/>
        <v>0</v>
      </c>
      <c r="EC244" s="239">
        <f t="shared" si="513"/>
        <v>0</v>
      </c>
      <c r="ED244" s="175"/>
      <c r="EE244" s="238">
        <f t="shared" si="514"/>
        <v>0</v>
      </c>
      <c r="EF244" s="239">
        <f t="shared" si="515"/>
        <v>0</v>
      </c>
      <c r="EG244" s="175"/>
      <c r="EH244" s="238">
        <f t="shared" si="516"/>
        <v>0</v>
      </c>
      <c r="EI244" s="239">
        <f t="shared" si="517"/>
        <v>0</v>
      </c>
      <c r="EJ244" s="175"/>
      <c r="EK244" s="238">
        <f t="shared" si="518"/>
        <v>0</v>
      </c>
      <c r="EL244" s="239">
        <f t="shared" si="519"/>
        <v>0</v>
      </c>
      <c r="EM244" s="175"/>
      <c r="EN244" s="238">
        <f t="shared" si="520"/>
        <v>0</v>
      </c>
      <c r="EO244" s="239">
        <f t="shared" si="521"/>
        <v>0</v>
      </c>
      <c r="EP244" s="175"/>
      <c r="EQ244" s="238">
        <f t="shared" si="522"/>
        <v>0</v>
      </c>
      <c r="ER244" s="239">
        <f t="shared" si="523"/>
        <v>0</v>
      </c>
      <c r="ES244" s="175"/>
      <c r="ET244" s="238">
        <f t="shared" si="524"/>
        <v>0</v>
      </c>
      <c r="EU244" s="239">
        <f t="shared" si="525"/>
        <v>0</v>
      </c>
      <c r="EV244" s="175"/>
      <c r="EW244" s="238">
        <f t="shared" si="526"/>
        <v>0</v>
      </c>
      <c r="EX244" s="239">
        <f t="shared" si="527"/>
        <v>0</v>
      </c>
      <c r="EY244" s="175"/>
      <c r="EZ244" s="238">
        <f t="shared" si="528"/>
        <v>0</v>
      </c>
      <c r="FA244" s="239">
        <f t="shared" si="529"/>
        <v>0</v>
      </c>
      <c r="FB244" s="175"/>
      <c r="FC244" s="238">
        <f t="shared" si="530"/>
        <v>0</v>
      </c>
      <c r="FD244" s="239">
        <f t="shared" si="531"/>
        <v>0</v>
      </c>
      <c r="FE244" s="175"/>
      <c r="FF244" s="238">
        <f t="shared" si="532"/>
        <v>0</v>
      </c>
      <c r="FG244" s="239">
        <f t="shared" si="533"/>
        <v>0</v>
      </c>
      <c r="FH244" s="175"/>
      <c r="FI244" s="238">
        <f t="shared" si="534"/>
        <v>0</v>
      </c>
      <c r="FJ244" s="239">
        <f t="shared" si="535"/>
        <v>0</v>
      </c>
      <c r="FK244" s="175"/>
      <c r="FL244" s="238">
        <f t="shared" si="536"/>
        <v>0</v>
      </c>
      <c r="FM244" s="239">
        <f t="shared" si="537"/>
        <v>0</v>
      </c>
      <c r="FN244" s="175"/>
      <c r="FO244" s="238">
        <f t="shared" si="538"/>
        <v>0</v>
      </c>
      <c r="FP244" s="239">
        <f t="shared" si="539"/>
        <v>0</v>
      </c>
      <c r="FQ244" s="175"/>
      <c r="FR244" s="238">
        <f t="shared" si="540"/>
        <v>0</v>
      </c>
      <c r="FS244" s="239">
        <f t="shared" si="541"/>
        <v>0</v>
      </c>
      <c r="FT244" s="175"/>
      <c r="FU244" s="238">
        <f t="shared" si="399"/>
        <v>0</v>
      </c>
      <c r="FV244" s="239">
        <f t="shared" si="400"/>
        <v>0</v>
      </c>
      <c r="FW244" s="175"/>
      <c r="FX244" s="238">
        <f t="shared" si="401"/>
        <v>0</v>
      </c>
      <c r="FY244" s="239">
        <f t="shared" si="402"/>
        <v>0</v>
      </c>
      <c r="FZ244" s="175"/>
      <c r="GA244" s="238">
        <f t="shared" si="403"/>
        <v>0</v>
      </c>
      <c r="GB244" s="239">
        <f t="shared" si="404"/>
        <v>0</v>
      </c>
      <c r="GC244" s="175"/>
      <c r="GD244" s="238">
        <f t="shared" si="405"/>
        <v>0</v>
      </c>
      <c r="GE244" s="239">
        <f t="shared" si="406"/>
        <v>0</v>
      </c>
      <c r="GF244" s="175"/>
      <c r="GG244" s="238">
        <f t="shared" si="407"/>
        <v>0</v>
      </c>
      <c r="GH244" s="239">
        <f t="shared" si="408"/>
        <v>0</v>
      </c>
      <c r="GI244" s="175"/>
      <c r="GJ244" s="238">
        <f t="shared" si="409"/>
        <v>0</v>
      </c>
      <c r="GK244" s="239">
        <f t="shared" si="410"/>
        <v>0</v>
      </c>
      <c r="GL244" s="175"/>
      <c r="GM244" s="238">
        <f t="shared" si="411"/>
        <v>0</v>
      </c>
      <c r="GN244" s="239">
        <f t="shared" si="412"/>
        <v>0</v>
      </c>
      <c r="GO244" s="175"/>
      <c r="GP244" s="238">
        <f t="shared" si="413"/>
        <v>0</v>
      </c>
      <c r="GQ244" s="239">
        <f t="shared" si="414"/>
        <v>0</v>
      </c>
      <c r="GR244" s="175"/>
      <c r="GS244" s="238">
        <f t="shared" si="415"/>
        <v>0</v>
      </c>
      <c r="GT244" s="239">
        <f t="shared" si="416"/>
        <v>0</v>
      </c>
      <c r="GU244" s="175"/>
      <c r="GV244" s="238">
        <f t="shared" si="417"/>
        <v>0</v>
      </c>
      <c r="GW244" s="239">
        <f t="shared" si="418"/>
        <v>0</v>
      </c>
      <c r="GX244" s="175"/>
      <c r="GY244" s="238">
        <f t="shared" si="419"/>
        <v>0</v>
      </c>
      <c r="GZ244" s="239">
        <f t="shared" si="420"/>
        <v>0</v>
      </c>
      <c r="HA244" s="175"/>
      <c r="HB244" s="238">
        <f t="shared" si="421"/>
        <v>0</v>
      </c>
      <c r="HC244" s="239">
        <f t="shared" si="422"/>
        <v>0</v>
      </c>
      <c r="HD244" s="175"/>
      <c r="HE244" s="238">
        <f t="shared" si="423"/>
        <v>0</v>
      </c>
      <c r="HF244" s="239">
        <f t="shared" si="424"/>
        <v>0</v>
      </c>
      <c r="HG244" s="175"/>
      <c r="HH244" s="238">
        <f t="shared" si="425"/>
        <v>0</v>
      </c>
      <c r="HI244" s="239">
        <f t="shared" si="426"/>
        <v>0</v>
      </c>
      <c r="HJ244" s="175"/>
      <c r="HK244" s="238">
        <f t="shared" si="427"/>
        <v>0</v>
      </c>
      <c r="HL244" s="239">
        <f t="shared" si="428"/>
        <v>0</v>
      </c>
      <c r="HM244" s="242">
        <f t="shared" si="542"/>
        <v>0</v>
      </c>
      <c r="HN244" s="108">
        <f t="shared" si="543"/>
        <v>0</v>
      </c>
    </row>
    <row r="245" spans="1:222" s="2" customFormat="1" hidden="1" x14ac:dyDescent="0.2">
      <c r="A245" s="173"/>
      <c r="B245" s="176"/>
      <c r="C245" s="370"/>
      <c r="D245" s="370"/>
      <c r="E245" s="370"/>
      <c r="F245" s="369"/>
      <c r="G245" s="177"/>
      <c r="H245" s="178"/>
      <c r="I245" s="39"/>
      <c r="J245" s="174">
        <f t="shared" si="431"/>
        <v>0</v>
      </c>
      <c r="K245" s="175"/>
      <c r="L245" s="238">
        <f t="shared" si="432"/>
        <v>0</v>
      </c>
      <c r="M245" s="239">
        <f t="shared" si="433"/>
        <v>0</v>
      </c>
      <c r="N245" s="175"/>
      <c r="O245" s="238">
        <f t="shared" si="434"/>
        <v>0</v>
      </c>
      <c r="P245" s="239">
        <f t="shared" si="435"/>
        <v>0</v>
      </c>
      <c r="Q245" s="175"/>
      <c r="R245" s="238">
        <f t="shared" si="436"/>
        <v>0</v>
      </c>
      <c r="S245" s="239">
        <f t="shared" si="437"/>
        <v>0</v>
      </c>
      <c r="T245" s="175"/>
      <c r="U245" s="238">
        <f t="shared" si="438"/>
        <v>0</v>
      </c>
      <c r="V245" s="239">
        <f t="shared" si="439"/>
        <v>0</v>
      </c>
      <c r="W245" s="175"/>
      <c r="X245" s="238">
        <f t="shared" si="440"/>
        <v>0</v>
      </c>
      <c r="Y245" s="239">
        <f t="shared" si="441"/>
        <v>0</v>
      </c>
      <c r="Z245" s="175"/>
      <c r="AA245" s="238">
        <f t="shared" si="442"/>
        <v>0</v>
      </c>
      <c r="AB245" s="239">
        <f t="shared" si="443"/>
        <v>0</v>
      </c>
      <c r="AC245" s="175"/>
      <c r="AD245" s="238">
        <f t="shared" si="444"/>
        <v>0</v>
      </c>
      <c r="AE245" s="239">
        <f t="shared" si="445"/>
        <v>0</v>
      </c>
      <c r="AF245" s="175"/>
      <c r="AG245" s="238">
        <f t="shared" si="446"/>
        <v>0</v>
      </c>
      <c r="AH245" s="239">
        <f t="shared" si="447"/>
        <v>0</v>
      </c>
      <c r="AI245" s="175"/>
      <c r="AJ245" s="238">
        <f t="shared" si="448"/>
        <v>0</v>
      </c>
      <c r="AK245" s="239">
        <f t="shared" si="449"/>
        <v>0</v>
      </c>
      <c r="AL245" s="175"/>
      <c r="AM245" s="238">
        <f t="shared" si="450"/>
        <v>0</v>
      </c>
      <c r="AN245" s="239">
        <f t="shared" si="451"/>
        <v>0</v>
      </c>
      <c r="AO245" s="175"/>
      <c r="AP245" s="238">
        <f t="shared" si="452"/>
        <v>0</v>
      </c>
      <c r="AQ245" s="239">
        <f t="shared" si="453"/>
        <v>0</v>
      </c>
      <c r="AR245" s="175"/>
      <c r="AS245" s="238">
        <f t="shared" si="454"/>
        <v>0</v>
      </c>
      <c r="AT245" s="239">
        <f t="shared" si="455"/>
        <v>0</v>
      </c>
      <c r="AU245" s="175"/>
      <c r="AV245" s="238">
        <f t="shared" si="456"/>
        <v>0</v>
      </c>
      <c r="AW245" s="239">
        <f t="shared" si="457"/>
        <v>0</v>
      </c>
      <c r="AX245" s="175"/>
      <c r="AY245" s="238">
        <f t="shared" si="458"/>
        <v>0</v>
      </c>
      <c r="AZ245" s="239">
        <f t="shared" si="459"/>
        <v>0</v>
      </c>
      <c r="BA245" s="175"/>
      <c r="BB245" s="238">
        <f t="shared" si="460"/>
        <v>0</v>
      </c>
      <c r="BC245" s="239">
        <f t="shared" si="461"/>
        <v>0</v>
      </c>
      <c r="BD245" s="175"/>
      <c r="BE245" s="238">
        <f t="shared" si="462"/>
        <v>0</v>
      </c>
      <c r="BF245" s="239">
        <f t="shared" si="463"/>
        <v>0</v>
      </c>
      <c r="BG245" s="175"/>
      <c r="BH245" s="238">
        <f t="shared" si="464"/>
        <v>0</v>
      </c>
      <c r="BI245" s="239">
        <f t="shared" si="465"/>
        <v>0</v>
      </c>
      <c r="BJ245" s="175"/>
      <c r="BK245" s="238">
        <f t="shared" si="466"/>
        <v>0</v>
      </c>
      <c r="BL245" s="239">
        <f t="shared" si="467"/>
        <v>0</v>
      </c>
      <c r="BM245" s="175"/>
      <c r="BN245" s="238">
        <f t="shared" si="468"/>
        <v>0</v>
      </c>
      <c r="BO245" s="239">
        <f t="shared" si="469"/>
        <v>0</v>
      </c>
      <c r="BP245" s="175"/>
      <c r="BQ245" s="238">
        <f t="shared" si="470"/>
        <v>0</v>
      </c>
      <c r="BR245" s="239">
        <f t="shared" si="471"/>
        <v>0</v>
      </c>
      <c r="BS245" s="175"/>
      <c r="BT245" s="238">
        <f t="shared" si="472"/>
        <v>0</v>
      </c>
      <c r="BU245" s="239">
        <f t="shared" si="473"/>
        <v>0</v>
      </c>
      <c r="BV245" s="175"/>
      <c r="BW245" s="238">
        <f t="shared" si="474"/>
        <v>0</v>
      </c>
      <c r="BX245" s="239">
        <f t="shared" si="475"/>
        <v>0</v>
      </c>
      <c r="BY245" s="175"/>
      <c r="BZ245" s="238">
        <f t="shared" si="476"/>
        <v>0</v>
      </c>
      <c r="CA245" s="239">
        <f t="shared" si="477"/>
        <v>0</v>
      </c>
      <c r="CB245" s="175"/>
      <c r="CC245" s="238">
        <f t="shared" si="478"/>
        <v>0</v>
      </c>
      <c r="CD245" s="239">
        <f t="shared" si="479"/>
        <v>0</v>
      </c>
      <c r="CE245" s="175"/>
      <c r="CF245" s="238">
        <f t="shared" si="480"/>
        <v>0</v>
      </c>
      <c r="CG245" s="239">
        <f t="shared" si="481"/>
        <v>0</v>
      </c>
      <c r="CH245" s="175"/>
      <c r="CI245" s="238">
        <f t="shared" si="482"/>
        <v>0</v>
      </c>
      <c r="CJ245" s="239">
        <f t="shared" si="483"/>
        <v>0</v>
      </c>
      <c r="CK245" s="175"/>
      <c r="CL245" s="238">
        <f t="shared" si="484"/>
        <v>0</v>
      </c>
      <c r="CM245" s="239">
        <f t="shared" si="485"/>
        <v>0</v>
      </c>
      <c r="CN245" s="175"/>
      <c r="CO245" s="238">
        <f t="shared" si="486"/>
        <v>0</v>
      </c>
      <c r="CP245" s="239">
        <f t="shared" si="487"/>
        <v>0</v>
      </c>
      <c r="CQ245" s="175"/>
      <c r="CR245" s="238">
        <f t="shared" si="488"/>
        <v>0</v>
      </c>
      <c r="CS245" s="239">
        <f t="shared" si="489"/>
        <v>0</v>
      </c>
      <c r="CT245" s="175"/>
      <c r="CU245" s="238">
        <f t="shared" si="490"/>
        <v>0</v>
      </c>
      <c r="CV245" s="239">
        <f t="shared" si="491"/>
        <v>0</v>
      </c>
      <c r="CW245" s="175"/>
      <c r="CX245" s="238">
        <f t="shared" si="492"/>
        <v>0</v>
      </c>
      <c r="CY245" s="239">
        <f t="shared" si="493"/>
        <v>0</v>
      </c>
      <c r="CZ245" s="175"/>
      <c r="DA245" s="238">
        <f t="shared" si="494"/>
        <v>0</v>
      </c>
      <c r="DB245" s="239">
        <f t="shared" si="495"/>
        <v>0</v>
      </c>
      <c r="DC245" s="175"/>
      <c r="DD245" s="238">
        <f t="shared" si="496"/>
        <v>0</v>
      </c>
      <c r="DE245" s="239">
        <f t="shared" si="497"/>
        <v>0</v>
      </c>
      <c r="DF245" s="175"/>
      <c r="DG245" s="238">
        <f t="shared" si="498"/>
        <v>0</v>
      </c>
      <c r="DH245" s="239">
        <f t="shared" si="499"/>
        <v>0</v>
      </c>
      <c r="DI245" s="175"/>
      <c r="DJ245" s="238">
        <f t="shared" si="500"/>
        <v>0</v>
      </c>
      <c r="DK245" s="239">
        <f t="shared" si="501"/>
        <v>0</v>
      </c>
      <c r="DL245" s="175"/>
      <c r="DM245" s="238">
        <f t="shared" si="502"/>
        <v>0</v>
      </c>
      <c r="DN245" s="239">
        <f t="shared" si="503"/>
        <v>0</v>
      </c>
      <c r="DO245" s="175"/>
      <c r="DP245" s="238">
        <f t="shared" si="504"/>
        <v>0</v>
      </c>
      <c r="DQ245" s="239">
        <f t="shared" si="505"/>
        <v>0</v>
      </c>
      <c r="DR245" s="175"/>
      <c r="DS245" s="238">
        <f t="shared" si="506"/>
        <v>0</v>
      </c>
      <c r="DT245" s="239">
        <f t="shared" si="507"/>
        <v>0</v>
      </c>
      <c r="DU245" s="175"/>
      <c r="DV245" s="238">
        <f t="shared" si="508"/>
        <v>0</v>
      </c>
      <c r="DW245" s="239">
        <f t="shared" si="509"/>
        <v>0</v>
      </c>
      <c r="DX245" s="175"/>
      <c r="DY245" s="238">
        <f t="shared" si="510"/>
        <v>0</v>
      </c>
      <c r="DZ245" s="239">
        <f t="shared" si="511"/>
        <v>0</v>
      </c>
      <c r="EA245" s="175"/>
      <c r="EB245" s="238">
        <f t="shared" si="512"/>
        <v>0</v>
      </c>
      <c r="EC245" s="239">
        <f t="shared" si="513"/>
        <v>0</v>
      </c>
      <c r="ED245" s="175"/>
      <c r="EE245" s="238">
        <f t="shared" si="514"/>
        <v>0</v>
      </c>
      <c r="EF245" s="239">
        <f t="shared" si="515"/>
        <v>0</v>
      </c>
      <c r="EG245" s="175"/>
      <c r="EH245" s="238">
        <f t="shared" si="516"/>
        <v>0</v>
      </c>
      <c r="EI245" s="239">
        <f t="shared" si="517"/>
        <v>0</v>
      </c>
      <c r="EJ245" s="175"/>
      <c r="EK245" s="238">
        <f t="shared" si="518"/>
        <v>0</v>
      </c>
      <c r="EL245" s="239">
        <f t="shared" si="519"/>
        <v>0</v>
      </c>
      <c r="EM245" s="175"/>
      <c r="EN245" s="238">
        <f t="shared" si="520"/>
        <v>0</v>
      </c>
      <c r="EO245" s="239">
        <f t="shared" si="521"/>
        <v>0</v>
      </c>
      <c r="EP245" s="175"/>
      <c r="EQ245" s="238">
        <f t="shared" si="522"/>
        <v>0</v>
      </c>
      <c r="ER245" s="239">
        <f t="shared" si="523"/>
        <v>0</v>
      </c>
      <c r="ES245" s="175"/>
      <c r="ET245" s="238">
        <f t="shared" si="524"/>
        <v>0</v>
      </c>
      <c r="EU245" s="239">
        <f t="shared" si="525"/>
        <v>0</v>
      </c>
      <c r="EV245" s="175"/>
      <c r="EW245" s="238">
        <f t="shared" si="526"/>
        <v>0</v>
      </c>
      <c r="EX245" s="239">
        <f t="shared" si="527"/>
        <v>0</v>
      </c>
      <c r="EY245" s="175"/>
      <c r="EZ245" s="238">
        <f t="shared" si="528"/>
        <v>0</v>
      </c>
      <c r="FA245" s="239">
        <f t="shared" si="529"/>
        <v>0</v>
      </c>
      <c r="FB245" s="175"/>
      <c r="FC245" s="238">
        <f t="shared" si="530"/>
        <v>0</v>
      </c>
      <c r="FD245" s="239">
        <f t="shared" si="531"/>
        <v>0</v>
      </c>
      <c r="FE245" s="175"/>
      <c r="FF245" s="238">
        <f t="shared" si="532"/>
        <v>0</v>
      </c>
      <c r="FG245" s="239">
        <f t="shared" si="533"/>
        <v>0</v>
      </c>
      <c r="FH245" s="175"/>
      <c r="FI245" s="238">
        <f t="shared" si="534"/>
        <v>0</v>
      </c>
      <c r="FJ245" s="239">
        <f t="shared" si="535"/>
        <v>0</v>
      </c>
      <c r="FK245" s="175"/>
      <c r="FL245" s="238">
        <f t="shared" si="536"/>
        <v>0</v>
      </c>
      <c r="FM245" s="239">
        <f t="shared" si="537"/>
        <v>0</v>
      </c>
      <c r="FN245" s="175"/>
      <c r="FO245" s="238">
        <f t="shared" si="538"/>
        <v>0</v>
      </c>
      <c r="FP245" s="239">
        <f t="shared" si="539"/>
        <v>0</v>
      </c>
      <c r="FQ245" s="175"/>
      <c r="FR245" s="238">
        <f t="shared" si="540"/>
        <v>0</v>
      </c>
      <c r="FS245" s="239">
        <f t="shared" si="541"/>
        <v>0</v>
      </c>
      <c r="FT245" s="175"/>
      <c r="FU245" s="238">
        <f t="shared" si="399"/>
        <v>0</v>
      </c>
      <c r="FV245" s="239">
        <f t="shared" si="400"/>
        <v>0</v>
      </c>
      <c r="FW245" s="175"/>
      <c r="FX245" s="238">
        <f t="shared" si="401"/>
        <v>0</v>
      </c>
      <c r="FY245" s="239">
        <f t="shared" si="402"/>
        <v>0</v>
      </c>
      <c r="FZ245" s="175"/>
      <c r="GA245" s="238">
        <f t="shared" si="403"/>
        <v>0</v>
      </c>
      <c r="GB245" s="239">
        <f t="shared" si="404"/>
        <v>0</v>
      </c>
      <c r="GC245" s="175"/>
      <c r="GD245" s="238">
        <f t="shared" si="405"/>
        <v>0</v>
      </c>
      <c r="GE245" s="239">
        <f t="shared" si="406"/>
        <v>0</v>
      </c>
      <c r="GF245" s="175"/>
      <c r="GG245" s="238">
        <f t="shared" si="407"/>
        <v>0</v>
      </c>
      <c r="GH245" s="239">
        <f t="shared" si="408"/>
        <v>0</v>
      </c>
      <c r="GI245" s="175"/>
      <c r="GJ245" s="238">
        <f t="shared" si="409"/>
        <v>0</v>
      </c>
      <c r="GK245" s="239">
        <f t="shared" si="410"/>
        <v>0</v>
      </c>
      <c r="GL245" s="175"/>
      <c r="GM245" s="238">
        <f t="shared" si="411"/>
        <v>0</v>
      </c>
      <c r="GN245" s="239">
        <f t="shared" si="412"/>
        <v>0</v>
      </c>
      <c r="GO245" s="175"/>
      <c r="GP245" s="238">
        <f t="shared" si="413"/>
        <v>0</v>
      </c>
      <c r="GQ245" s="239">
        <f t="shared" si="414"/>
        <v>0</v>
      </c>
      <c r="GR245" s="175"/>
      <c r="GS245" s="238">
        <f t="shared" si="415"/>
        <v>0</v>
      </c>
      <c r="GT245" s="239">
        <f t="shared" si="416"/>
        <v>0</v>
      </c>
      <c r="GU245" s="175"/>
      <c r="GV245" s="238">
        <f t="shared" si="417"/>
        <v>0</v>
      </c>
      <c r="GW245" s="239">
        <f t="shared" si="418"/>
        <v>0</v>
      </c>
      <c r="GX245" s="175"/>
      <c r="GY245" s="238">
        <f t="shared" si="419"/>
        <v>0</v>
      </c>
      <c r="GZ245" s="239">
        <f t="shared" si="420"/>
        <v>0</v>
      </c>
      <c r="HA245" s="175"/>
      <c r="HB245" s="238">
        <f t="shared" si="421"/>
        <v>0</v>
      </c>
      <c r="HC245" s="239">
        <f t="shared" si="422"/>
        <v>0</v>
      </c>
      <c r="HD245" s="175"/>
      <c r="HE245" s="238">
        <f t="shared" si="423"/>
        <v>0</v>
      </c>
      <c r="HF245" s="239">
        <f t="shared" si="424"/>
        <v>0</v>
      </c>
      <c r="HG245" s="175"/>
      <c r="HH245" s="238">
        <f t="shared" si="425"/>
        <v>0</v>
      </c>
      <c r="HI245" s="239">
        <f t="shared" si="426"/>
        <v>0</v>
      </c>
      <c r="HJ245" s="175"/>
      <c r="HK245" s="238">
        <f t="shared" si="427"/>
        <v>0</v>
      </c>
      <c r="HL245" s="239">
        <f t="shared" si="428"/>
        <v>0</v>
      </c>
      <c r="HM245" s="242">
        <f t="shared" si="542"/>
        <v>0</v>
      </c>
      <c r="HN245" s="108">
        <f t="shared" si="543"/>
        <v>0</v>
      </c>
    </row>
    <row r="246" spans="1:222" s="2" customFormat="1" hidden="1" x14ac:dyDescent="0.2">
      <c r="A246" s="173"/>
      <c r="B246" s="176"/>
      <c r="C246" s="370"/>
      <c r="D246" s="370"/>
      <c r="E246" s="370"/>
      <c r="F246" s="369"/>
      <c r="G246" s="177"/>
      <c r="H246" s="178"/>
      <c r="I246" s="39"/>
      <c r="J246" s="174">
        <f t="shared" si="431"/>
        <v>0</v>
      </c>
      <c r="K246" s="175"/>
      <c r="L246" s="238">
        <f t="shared" si="432"/>
        <v>0</v>
      </c>
      <c r="M246" s="239">
        <f t="shared" si="433"/>
        <v>0</v>
      </c>
      <c r="N246" s="175"/>
      <c r="O246" s="238">
        <f t="shared" si="434"/>
        <v>0</v>
      </c>
      <c r="P246" s="239">
        <f t="shared" si="435"/>
        <v>0</v>
      </c>
      <c r="Q246" s="175"/>
      <c r="R246" s="238">
        <f t="shared" si="436"/>
        <v>0</v>
      </c>
      <c r="S246" s="239">
        <f t="shared" si="437"/>
        <v>0</v>
      </c>
      <c r="T246" s="175"/>
      <c r="U246" s="238">
        <f t="shared" si="438"/>
        <v>0</v>
      </c>
      <c r="V246" s="239">
        <f t="shared" si="439"/>
        <v>0</v>
      </c>
      <c r="W246" s="175"/>
      <c r="X246" s="238">
        <f t="shared" si="440"/>
        <v>0</v>
      </c>
      <c r="Y246" s="239">
        <f t="shared" si="441"/>
        <v>0</v>
      </c>
      <c r="Z246" s="175"/>
      <c r="AA246" s="238">
        <f t="shared" si="442"/>
        <v>0</v>
      </c>
      <c r="AB246" s="239">
        <f t="shared" si="443"/>
        <v>0</v>
      </c>
      <c r="AC246" s="175"/>
      <c r="AD246" s="238">
        <f t="shared" si="444"/>
        <v>0</v>
      </c>
      <c r="AE246" s="239">
        <f t="shared" si="445"/>
        <v>0</v>
      </c>
      <c r="AF246" s="175"/>
      <c r="AG246" s="238">
        <f t="shared" si="446"/>
        <v>0</v>
      </c>
      <c r="AH246" s="239">
        <f t="shared" si="447"/>
        <v>0</v>
      </c>
      <c r="AI246" s="175"/>
      <c r="AJ246" s="238">
        <f t="shared" si="448"/>
        <v>0</v>
      </c>
      <c r="AK246" s="239">
        <f t="shared" si="449"/>
        <v>0</v>
      </c>
      <c r="AL246" s="175"/>
      <c r="AM246" s="238">
        <f t="shared" si="450"/>
        <v>0</v>
      </c>
      <c r="AN246" s="239">
        <f t="shared" si="451"/>
        <v>0</v>
      </c>
      <c r="AO246" s="175"/>
      <c r="AP246" s="238">
        <f t="shared" si="452"/>
        <v>0</v>
      </c>
      <c r="AQ246" s="239">
        <f t="shared" si="453"/>
        <v>0</v>
      </c>
      <c r="AR246" s="175"/>
      <c r="AS246" s="238">
        <f t="shared" si="454"/>
        <v>0</v>
      </c>
      <c r="AT246" s="239">
        <f t="shared" si="455"/>
        <v>0</v>
      </c>
      <c r="AU246" s="175"/>
      <c r="AV246" s="238">
        <f t="shared" si="456"/>
        <v>0</v>
      </c>
      <c r="AW246" s="239">
        <f t="shared" si="457"/>
        <v>0</v>
      </c>
      <c r="AX246" s="175"/>
      <c r="AY246" s="238">
        <f t="shared" si="458"/>
        <v>0</v>
      </c>
      <c r="AZ246" s="239">
        <f t="shared" si="459"/>
        <v>0</v>
      </c>
      <c r="BA246" s="175"/>
      <c r="BB246" s="238">
        <f t="shared" si="460"/>
        <v>0</v>
      </c>
      <c r="BC246" s="239">
        <f t="shared" si="461"/>
        <v>0</v>
      </c>
      <c r="BD246" s="175"/>
      <c r="BE246" s="238">
        <f t="shared" si="462"/>
        <v>0</v>
      </c>
      <c r="BF246" s="239">
        <f t="shared" si="463"/>
        <v>0</v>
      </c>
      <c r="BG246" s="175"/>
      <c r="BH246" s="238">
        <f t="shared" si="464"/>
        <v>0</v>
      </c>
      <c r="BI246" s="239">
        <f t="shared" si="465"/>
        <v>0</v>
      </c>
      <c r="BJ246" s="175"/>
      <c r="BK246" s="238">
        <f t="shared" si="466"/>
        <v>0</v>
      </c>
      <c r="BL246" s="239">
        <f t="shared" si="467"/>
        <v>0</v>
      </c>
      <c r="BM246" s="175"/>
      <c r="BN246" s="238">
        <f t="shared" si="468"/>
        <v>0</v>
      </c>
      <c r="BO246" s="239">
        <f t="shared" si="469"/>
        <v>0</v>
      </c>
      <c r="BP246" s="175"/>
      <c r="BQ246" s="238">
        <f t="shared" si="470"/>
        <v>0</v>
      </c>
      <c r="BR246" s="239">
        <f t="shared" si="471"/>
        <v>0</v>
      </c>
      <c r="BS246" s="175"/>
      <c r="BT246" s="238">
        <f t="shared" si="472"/>
        <v>0</v>
      </c>
      <c r="BU246" s="239">
        <f t="shared" si="473"/>
        <v>0</v>
      </c>
      <c r="BV246" s="175"/>
      <c r="BW246" s="238">
        <f t="shared" si="474"/>
        <v>0</v>
      </c>
      <c r="BX246" s="239">
        <f t="shared" si="475"/>
        <v>0</v>
      </c>
      <c r="BY246" s="175"/>
      <c r="BZ246" s="238">
        <f t="shared" si="476"/>
        <v>0</v>
      </c>
      <c r="CA246" s="239">
        <f t="shared" si="477"/>
        <v>0</v>
      </c>
      <c r="CB246" s="175"/>
      <c r="CC246" s="238">
        <f t="shared" si="478"/>
        <v>0</v>
      </c>
      <c r="CD246" s="239">
        <f t="shared" si="479"/>
        <v>0</v>
      </c>
      <c r="CE246" s="175"/>
      <c r="CF246" s="238">
        <f t="shared" si="480"/>
        <v>0</v>
      </c>
      <c r="CG246" s="239">
        <f t="shared" si="481"/>
        <v>0</v>
      </c>
      <c r="CH246" s="175"/>
      <c r="CI246" s="238">
        <f t="shared" si="482"/>
        <v>0</v>
      </c>
      <c r="CJ246" s="239">
        <f t="shared" si="483"/>
        <v>0</v>
      </c>
      <c r="CK246" s="175"/>
      <c r="CL246" s="238">
        <f t="shared" si="484"/>
        <v>0</v>
      </c>
      <c r="CM246" s="239">
        <f t="shared" si="485"/>
        <v>0</v>
      </c>
      <c r="CN246" s="175"/>
      <c r="CO246" s="238">
        <f t="shared" si="486"/>
        <v>0</v>
      </c>
      <c r="CP246" s="239">
        <f t="shared" si="487"/>
        <v>0</v>
      </c>
      <c r="CQ246" s="175"/>
      <c r="CR246" s="238">
        <f t="shared" si="488"/>
        <v>0</v>
      </c>
      <c r="CS246" s="239">
        <f t="shared" si="489"/>
        <v>0</v>
      </c>
      <c r="CT246" s="175"/>
      <c r="CU246" s="238">
        <f t="shared" si="490"/>
        <v>0</v>
      </c>
      <c r="CV246" s="239">
        <f t="shared" si="491"/>
        <v>0</v>
      </c>
      <c r="CW246" s="175"/>
      <c r="CX246" s="238">
        <f t="shared" si="492"/>
        <v>0</v>
      </c>
      <c r="CY246" s="239">
        <f t="shared" si="493"/>
        <v>0</v>
      </c>
      <c r="CZ246" s="175"/>
      <c r="DA246" s="238">
        <f t="shared" si="494"/>
        <v>0</v>
      </c>
      <c r="DB246" s="239">
        <f t="shared" si="495"/>
        <v>0</v>
      </c>
      <c r="DC246" s="175"/>
      <c r="DD246" s="238">
        <f t="shared" si="496"/>
        <v>0</v>
      </c>
      <c r="DE246" s="239">
        <f t="shared" si="497"/>
        <v>0</v>
      </c>
      <c r="DF246" s="175"/>
      <c r="DG246" s="238">
        <f t="shared" si="498"/>
        <v>0</v>
      </c>
      <c r="DH246" s="239">
        <f t="shared" si="499"/>
        <v>0</v>
      </c>
      <c r="DI246" s="175"/>
      <c r="DJ246" s="238">
        <f t="shared" si="500"/>
        <v>0</v>
      </c>
      <c r="DK246" s="239">
        <f t="shared" si="501"/>
        <v>0</v>
      </c>
      <c r="DL246" s="175"/>
      <c r="DM246" s="238">
        <f t="shared" si="502"/>
        <v>0</v>
      </c>
      <c r="DN246" s="239">
        <f t="shared" si="503"/>
        <v>0</v>
      </c>
      <c r="DO246" s="175"/>
      <c r="DP246" s="238">
        <f t="shared" si="504"/>
        <v>0</v>
      </c>
      <c r="DQ246" s="239">
        <f t="shared" si="505"/>
        <v>0</v>
      </c>
      <c r="DR246" s="175"/>
      <c r="DS246" s="238">
        <f t="shared" si="506"/>
        <v>0</v>
      </c>
      <c r="DT246" s="239">
        <f t="shared" si="507"/>
        <v>0</v>
      </c>
      <c r="DU246" s="175"/>
      <c r="DV246" s="238">
        <f t="shared" si="508"/>
        <v>0</v>
      </c>
      <c r="DW246" s="239">
        <f t="shared" si="509"/>
        <v>0</v>
      </c>
      <c r="DX246" s="175"/>
      <c r="DY246" s="238">
        <f t="shared" si="510"/>
        <v>0</v>
      </c>
      <c r="DZ246" s="239">
        <f t="shared" si="511"/>
        <v>0</v>
      </c>
      <c r="EA246" s="175"/>
      <c r="EB246" s="238">
        <f t="shared" si="512"/>
        <v>0</v>
      </c>
      <c r="EC246" s="239">
        <f t="shared" si="513"/>
        <v>0</v>
      </c>
      <c r="ED246" s="175"/>
      <c r="EE246" s="238">
        <f t="shared" si="514"/>
        <v>0</v>
      </c>
      <c r="EF246" s="239">
        <f t="shared" si="515"/>
        <v>0</v>
      </c>
      <c r="EG246" s="175"/>
      <c r="EH246" s="238">
        <f t="shared" si="516"/>
        <v>0</v>
      </c>
      <c r="EI246" s="239">
        <f t="shared" si="517"/>
        <v>0</v>
      </c>
      <c r="EJ246" s="175"/>
      <c r="EK246" s="238">
        <f t="shared" si="518"/>
        <v>0</v>
      </c>
      <c r="EL246" s="239">
        <f t="shared" si="519"/>
        <v>0</v>
      </c>
      <c r="EM246" s="175"/>
      <c r="EN246" s="238">
        <f t="shared" si="520"/>
        <v>0</v>
      </c>
      <c r="EO246" s="239">
        <f t="shared" si="521"/>
        <v>0</v>
      </c>
      <c r="EP246" s="175"/>
      <c r="EQ246" s="238">
        <f t="shared" si="522"/>
        <v>0</v>
      </c>
      <c r="ER246" s="239">
        <f t="shared" si="523"/>
        <v>0</v>
      </c>
      <c r="ES246" s="175"/>
      <c r="ET246" s="238">
        <f t="shared" si="524"/>
        <v>0</v>
      </c>
      <c r="EU246" s="239">
        <f t="shared" si="525"/>
        <v>0</v>
      </c>
      <c r="EV246" s="175"/>
      <c r="EW246" s="238">
        <f t="shared" si="526"/>
        <v>0</v>
      </c>
      <c r="EX246" s="239">
        <f t="shared" si="527"/>
        <v>0</v>
      </c>
      <c r="EY246" s="175"/>
      <c r="EZ246" s="238">
        <f t="shared" si="528"/>
        <v>0</v>
      </c>
      <c r="FA246" s="239">
        <f t="shared" si="529"/>
        <v>0</v>
      </c>
      <c r="FB246" s="175"/>
      <c r="FC246" s="238">
        <f t="shared" si="530"/>
        <v>0</v>
      </c>
      <c r="FD246" s="239">
        <f t="shared" si="531"/>
        <v>0</v>
      </c>
      <c r="FE246" s="175"/>
      <c r="FF246" s="238">
        <f t="shared" si="532"/>
        <v>0</v>
      </c>
      <c r="FG246" s="239">
        <f t="shared" si="533"/>
        <v>0</v>
      </c>
      <c r="FH246" s="175"/>
      <c r="FI246" s="238">
        <f t="shared" si="534"/>
        <v>0</v>
      </c>
      <c r="FJ246" s="239">
        <f t="shared" si="535"/>
        <v>0</v>
      </c>
      <c r="FK246" s="175"/>
      <c r="FL246" s="238">
        <f t="shared" si="536"/>
        <v>0</v>
      </c>
      <c r="FM246" s="239">
        <f t="shared" si="537"/>
        <v>0</v>
      </c>
      <c r="FN246" s="175"/>
      <c r="FO246" s="238">
        <f t="shared" si="538"/>
        <v>0</v>
      </c>
      <c r="FP246" s="239">
        <f t="shared" si="539"/>
        <v>0</v>
      </c>
      <c r="FQ246" s="175"/>
      <c r="FR246" s="238">
        <f t="shared" si="540"/>
        <v>0</v>
      </c>
      <c r="FS246" s="239">
        <f t="shared" si="541"/>
        <v>0</v>
      </c>
      <c r="FT246" s="175"/>
      <c r="FU246" s="238">
        <f t="shared" si="399"/>
        <v>0</v>
      </c>
      <c r="FV246" s="239">
        <f t="shared" si="400"/>
        <v>0</v>
      </c>
      <c r="FW246" s="175"/>
      <c r="FX246" s="238">
        <f t="shared" si="401"/>
        <v>0</v>
      </c>
      <c r="FY246" s="239">
        <f t="shared" si="402"/>
        <v>0</v>
      </c>
      <c r="FZ246" s="175"/>
      <c r="GA246" s="238">
        <f t="shared" si="403"/>
        <v>0</v>
      </c>
      <c r="GB246" s="239">
        <f t="shared" si="404"/>
        <v>0</v>
      </c>
      <c r="GC246" s="175"/>
      <c r="GD246" s="238">
        <f t="shared" si="405"/>
        <v>0</v>
      </c>
      <c r="GE246" s="239">
        <f t="shared" si="406"/>
        <v>0</v>
      </c>
      <c r="GF246" s="175"/>
      <c r="GG246" s="238">
        <f t="shared" si="407"/>
        <v>0</v>
      </c>
      <c r="GH246" s="239">
        <f t="shared" si="408"/>
        <v>0</v>
      </c>
      <c r="GI246" s="175"/>
      <c r="GJ246" s="238">
        <f t="shared" si="409"/>
        <v>0</v>
      </c>
      <c r="GK246" s="239">
        <f t="shared" si="410"/>
        <v>0</v>
      </c>
      <c r="GL246" s="175"/>
      <c r="GM246" s="238">
        <f t="shared" si="411"/>
        <v>0</v>
      </c>
      <c r="GN246" s="239">
        <f t="shared" si="412"/>
        <v>0</v>
      </c>
      <c r="GO246" s="175"/>
      <c r="GP246" s="238">
        <f t="shared" si="413"/>
        <v>0</v>
      </c>
      <c r="GQ246" s="239">
        <f t="shared" si="414"/>
        <v>0</v>
      </c>
      <c r="GR246" s="175"/>
      <c r="GS246" s="238">
        <f t="shared" si="415"/>
        <v>0</v>
      </c>
      <c r="GT246" s="239">
        <f t="shared" si="416"/>
        <v>0</v>
      </c>
      <c r="GU246" s="175"/>
      <c r="GV246" s="238">
        <f t="shared" si="417"/>
        <v>0</v>
      </c>
      <c r="GW246" s="239">
        <f t="shared" si="418"/>
        <v>0</v>
      </c>
      <c r="GX246" s="175"/>
      <c r="GY246" s="238">
        <f t="shared" si="419"/>
        <v>0</v>
      </c>
      <c r="GZ246" s="239">
        <f t="shared" si="420"/>
        <v>0</v>
      </c>
      <c r="HA246" s="175"/>
      <c r="HB246" s="238">
        <f t="shared" si="421"/>
        <v>0</v>
      </c>
      <c r="HC246" s="239">
        <f t="shared" si="422"/>
        <v>0</v>
      </c>
      <c r="HD246" s="175"/>
      <c r="HE246" s="238">
        <f t="shared" si="423"/>
        <v>0</v>
      </c>
      <c r="HF246" s="239">
        <f t="shared" si="424"/>
        <v>0</v>
      </c>
      <c r="HG246" s="175"/>
      <c r="HH246" s="238">
        <f t="shared" si="425"/>
        <v>0</v>
      </c>
      <c r="HI246" s="239">
        <f t="shared" si="426"/>
        <v>0</v>
      </c>
      <c r="HJ246" s="175"/>
      <c r="HK246" s="238">
        <f t="shared" si="427"/>
        <v>0</v>
      </c>
      <c r="HL246" s="239">
        <f t="shared" si="428"/>
        <v>0</v>
      </c>
      <c r="HM246" s="242">
        <f t="shared" si="542"/>
        <v>0</v>
      </c>
      <c r="HN246" s="108">
        <f t="shared" si="543"/>
        <v>0</v>
      </c>
    </row>
    <row r="247" spans="1:222" s="2" customFormat="1" hidden="1" x14ac:dyDescent="0.2">
      <c r="A247" s="173"/>
      <c r="B247" s="176"/>
      <c r="C247" s="370"/>
      <c r="D247" s="370"/>
      <c r="E247" s="370"/>
      <c r="F247" s="369"/>
      <c r="G247" s="177"/>
      <c r="H247" s="178"/>
      <c r="I247" s="39"/>
      <c r="J247" s="174">
        <f t="shared" si="431"/>
        <v>0</v>
      </c>
      <c r="K247" s="175"/>
      <c r="L247" s="238">
        <f t="shared" si="432"/>
        <v>0</v>
      </c>
      <c r="M247" s="239">
        <f t="shared" si="433"/>
        <v>0</v>
      </c>
      <c r="N247" s="175"/>
      <c r="O247" s="238">
        <f t="shared" si="434"/>
        <v>0</v>
      </c>
      <c r="P247" s="239">
        <f t="shared" si="435"/>
        <v>0</v>
      </c>
      <c r="Q247" s="175"/>
      <c r="R247" s="238">
        <f t="shared" si="436"/>
        <v>0</v>
      </c>
      <c r="S247" s="239">
        <f t="shared" si="437"/>
        <v>0</v>
      </c>
      <c r="T247" s="175"/>
      <c r="U247" s="238">
        <f t="shared" si="438"/>
        <v>0</v>
      </c>
      <c r="V247" s="239">
        <f t="shared" si="439"/>
        <v>0</v>
      </c>
      <c r="W247" s="175"/>
      <c r="X247" s="238">
        <f t="shared" si="440"/>
        <v>0</v>
      </c>
      <c r="Y247" s="239">
        <f t="shared" si="441"/>
        <v>0</v>
      </c>
      <c r="Z247" s="175"/>
      <c r="AA247" s="238">
        <f t="shared" si="442"/>
        <v>0</v>
      </c>
      <c r="AB247" s="239">
        <f t="shared" si="443"/>
        <v>0</v>
      </c>
      <c r="AC247" s="175"/>
      <c r="AD247" s="238">
        <f t="shared" si="444"/>
        <v>0</v>
      </c>
      <c r="AE247" s="239">
        <f t="shared" si="445"/>
        <v>0</v>
      </c>
      <c r="AF247" s="175"/>
      <c r="AG247" s="238">
        <f t="shared" si="446"/>
        <v>0</v>
      </c>
      <c r="AH247" s="239">
        <f t="shared" si="447"/>
        <v>0</v>
      </c>
      <c r="AI247" s="175"/>
      <c r="AJ247" s="238">
        <f t="shared" si="448"/>
        <v>0</v>
      </c>
      <c r="AK247" s="239">
        <f t="shared" si="449"/>
        <v>0</v>
      </c>
      <c r="AL247" s="175"/>
      <c r="AM247" s="238">
        <f t="shared" si="450"/>
        <v>0</v>
      </c>
      <c r="AN247" s="239">
        <f t="shared" si="451"/>
        <v>0</v>
      </c>
      <c r="AO247" s="175"/>
      <c r="AP247" s="238">
        <f t="shared" si="452"/>
        <v>0</v>
      </c>
      <c r="AQ247" s="239">
        <f t="shared" si="453"/>
        <v>0</v>
      </c>
      <c r="AR247" s="175"/>
      <c r="AS247" s="238">
        <f t="shared" si="454"/>
        <v>0</v>
      </c>
      <c r="AT247" s="239">
        <f t="shared" si="455"/>
        <v>0</v>
      </c>
      <c r="AU247" s="175"/>
      <c r="AV247" s="238">
        <f t="shared" si="456"/>
        <v>0</v>
      </c>
      <c r="AW247" s="239">
        <f t="shared" si="457"/>
        <v>0</v>
      </c>
      <c r="AX247" s="175"/>
      <c r="AY247" s="238">
        <f t="shared" si="458"/>
        <v>0</v>
      </c>
      <c r="AZ247" s="239">
        <f t="shared" si="459"/>
        <v>0</v>
      </c>
      <c r="BA247" s="175"/>
      <c r="BB247" s="238">
        <f t="shared" si="460"/>
        <v>0</v>
      </c>
      <c r="BC247" s="239">
        <f t="shared" si="461"/>
        <v>0</v>
      </c>
      <c r="BD247" s="175"/>
      <c r="BE247" s="238">
        <f t="shared" si="462"/>
        <v>0</v>
      </c>
      <c r="BF247" s="239">
        <f t="shared" si="463"/>
        <v>0</v>
      </c>
      <c r="BG247" s="175"/>
      <c r="BH247" s="238">
        <f t="shared" si="464"/>
        <v>0</v>
      </c>
      <c r="BI247" s="239">
        <f t="shared" si="465"/>
        <v>0</v>
      </c>
      <c r="BJ247" s="175"/>
      <c r="BK247" s="238">
        <f t="shared" si="466"/>
        <v>0</v>
      </c>
      <c r="BL247" s="239">
        <f t="shared" si="467"/>
        <v>0</v>
      </c>
      <c r="BM247" s="175"/>
      <c r="BN247" s="238">
        <f t="shared" si="468"/>
        <v>0</v>
      </c>
      <c r="BO247" s="239">
        <f t="shared" si="469"/>
        <v>0</v>
      </c>
      <c r="BP247" s="175"/>
      <c r="BQ247" s="238">
        <f t="shared" si="470"/>
        <v>0</v>
      </c>
      <c r="BR247" s="239">
        <f t="shared" si="471"/>
        <v>0</v>
      </c>
      <c r="BS247" s="175"/>
      <c r="BT247" s="238">
        <f t="shared" si="472"/>
        <v>0</v>
      </c>
      <c r="BU247" s="239">
        <f t="shared" si="473"/>
        <v>0</v>
      </c>
      <c r="BV247" s="175"/>
      <c r="BW247" s="238">
        <f t="shared" si="474"/>
        <v>0</v>
      </c>
      <c r="BX247" s="239">
        <f t="shared" si="475"/>
        <v>0</v>
      </c>
      <c r="BY247" s="175"/>
      <c r="BZ247" s="238">
        <f t="shared" si="476"/>
        <v>0</v>
      </c>
      <c r="CA247" s="239">
        <f t="shared" si="477"/>
        <v>0</v>
      </c>
      <c r="CB247" s="175"/>
      <c r="CC247" s="238">
        <f t="shared" si="478"/>
        <v>0</v>
      </c>
      <c r="CD247" s="239">
        <f t="shared" si="479"/>
        <v>0</v>
      </c>
      <c r="CE247" s="175"/>
      <c r="CF247" s="238">
        <f t="shared" si="480"/>
        <v>0</v>
      </c>
      <c r="CG247" s="239">
        <f t="shared" si="481"/>
        <v>0</v>
      </c>
      <c r="CH247" s="175"/>
      <c r="CI247" s="238">
        <f t="shared" si="482"/>
        <v>0</v>
      </c>
      <c r="CJ247" s="239">
        <f t="shared" si="483"/>
        <v>0</v>
      </c>
      <c r="CK247" s="175"/>
      <c r="CL247" s="238">
        <f t="shared" si="484"/>
        <v>0</v>
      </c>
      <c r="CM247" s="239">
        <f t="shared" si="485"/>
        <v>0</v>
      </c>
      <c r="CN247" s="175"/>
      <c r="CO247" s="238">
        <f t="shared" si="486"/>
        <v>0</v>
      </c>
      <c r="CP247" s="239">
        <f t="shared" si="487"/>
        <v>0</v>
      </c>
      <c r="CQ247" s="175"/>
      <c r="CR247" s="238">
        <f t="shared" si="488"/>
        <v>0</v>
      </c>
      <c r="CS247" s="239">
        <f t="shared" si="489"/>
        <v>0</v>
      </c>
      <c r="CT247" s="175"/>
      <c r="CU247" s="238">
        <f t="shared" si="490"/>
        <v>0</v>
      </c>
      <c r="CV247" s="239">
        <f t="shared" si="491"/>
        <v>0</v>
      </c>
      <c r="CW247" s="175"/>
      <c r="CX247" s="238">
        <f t="shared" si="492"/>
        <v>0</v>
      </c>
      <c r="CY247" s="239">
        <f t="shared" si="493"/>
        <v>0</v>
      </c>
      <c r="CZ247" s="175"/>
      <c r="DA247" s="238">
        <f t="shared" si="494"/>
        <v>0</v>
      </c>
      <c r="DB247" s="239">
        <f t="shared" si="495"/>
        <v>0</v>
      </c>
      <c r="DC247" s="175"/>
      <c r="DD247" s="238">
        <f t="shared" si="496"/>
        <v>0</v>
      </c>
      <c r="DE247" s="239">
        <f t="shared" si="497"/>
        <v>0</v>
      </c>
      <c r="DF247" s="175"/>
      <c r="DG247" s="238">
        <f t="shared" si="498"/>
        <v>0</v>
      </c>
      <c r="DH247" s="239">
        <f t="shared" si="499"/>
        <v>0</v>
      </c>
      <c r="DI247" s="175"/>
      <c r="DJ247" s="238">
        <f t="shared" si="500"/>
        <v>0</v>
      </c>
      <c r="DK247" s="239">
        <f t="shared" si="501"/>
        <v>0</v>
      </c>
      <c r="DL247" s="175"/>
      <c r="DM247" s="238">
        <f t="shared" si="502"/>
        <v>0</v>
      </c>
      <c r="DN247" s="239">
        <f t="shared" si="503"/>
        <v>0</v>
      </c>
      <c r="DO247" s="175"/>
      <c r="DP247" s="238">
        <f t="shared" si="504"/>
        <v>0</v>
      </c>
      <c r="DQ247" s="239">
        <f t="shared" si="505"/>
        <v>0</v>
      </c>
      <c r="DR247" s="175"/>
      <c r="DS247" s="238">
        <f t="shared" si="506"/>
        <v>0</v>
      </c>
      <c r="DT247" s="239">
        <f t="shared" si="507"/>
        <v>0</v>
      </c>
      <c r="DU247" s="175"/>
      <c r="DV247" s="238">
        <f t="shared" si="508"/>
        <v>0</v>
      </c>
      <c r="DW247" s="239">
        <f t="shared" si="509"/>
        <v>0</v>
      </c>
      <c r="DX247" s="175"/>
      <c r="DY247" s="238">
        <f t="shared" si="510"/>
        <v>0</v>
      </c>
      <c r="DZ247" s="239">
        <f t="shared" si="511"/>
        <v>0</v>
      </c>
      <c r="EA247" s="175"/>
      <c r="EB247" s="238">
        <f t="shared" si="512"/>
        <v>0</v>
      </c>
      <c r="EC247" s="239">
        <f t="shared" si="513"/>
        <v>0</v>
      </c>
      <c r="ED247" s="175"/>
      <c r="EE247" s="238">
        <f t="shared" si="514"/>
        <v>0</v>
      </c>
      <c r="EF247" s="239">
        <f t="shared" si="515"/>
        <v>0</v>
      </c>
      <c r="EG247" s="175"/>
      <c r="EH247" s="238">
        <f t="shared" si="516"/>
        <v>0</v>
      </c>
      <c r="EI247" s="239">
        <f t="shared" si="517"/>
        <v>0</v>
      </c>
      <c r="EJ247" s="175"/>
      <c r="EK247" s="238">
        <f t="shared" si="518"/>
        <v>0</v>
      </c>
      <c r="EL247" s="239">
        <f t="shared" si="519"/>
        <v>0</v>
      </c>
      <c r="EM247" s="175"/>
      <c r="EN247" s="238">
        <f t="shared" si="520"/>
        <v>0</v>
      </c>
      <c r="EO247" s="239">
        <f t="shared" si="521"/>
        <v>0</v>
      </c>
      <c r="EP247" s="175"/>
      <c r="EQ247" s="238">
        <f t="shared" si="522"/>
        <v>0</v>
      </c>
      <c r="ER247" s="239">
        <f t="shared" si="523"/>
        <v>0</v>
      </c>
      <c r="ES247" s="175"/>
      <c r="ET247" s="238">
        <f t="shared" si="524"/>
        <v>0</v>
      </c>
      <c r="EU247" s="239">
        <f t="shared" si="525"/>
        <v>0</v>
      </c>
      <c r="EV247" s="175"/>
      <c r="EW247" s="238">
        <f t="shared" si="526"/>
        <v>0</v>
      </c>
      <c r="EX247" s="239">
        <f t="shared" si="527"/>
        <v>0</v>
      </c>
      <c r="EY247" s="175"/>
      <c r="EZ247" s="238">
        <f t="shared" si="528"/>
        <v>0</v>
      </c>
      <c r="FA247" s="239">
        <f t="shared" si="529"/>
        <v>0</v>
      </c>
      <c r="FB247" s="175"/>
      <c r="FC247" s="238">
        <f t="shared" si="530"/>
        <v>0</v>
      </c>
      <c r="FD247" s="239">
        <f t="shared" si="531"/>
        <v>0</v>
      </c>
      <c r="FE247" s="175"/>
      <c r="FF247" s="238">
        <f t="shared" si="532"/>
        <v>0</v>
      </c>
      <c r="FG247" s="239">
        <f t="shared" si="533"/>
        <v>0</v>
      </c>
      <c r="FH247" s="175"/>
      <c r="FI247" s="238">
        <f t="shared" si="534"/>
        <v>0</v>
      </c>
      <c r="FJ247" s="239">
        <f t="shared" si="535"/>
        <v>0</v>
      </c>
      <c r="FK247" s="175"/>
      <c r="FL247" s="238">
        <f t="shared" si="536"/>
        <v>0</v>
      </c>
      <c r="FM247" s="239">
        <f t="shared" si="537"/>
        <v>0</v>
      </c>
      <c r="FN247" s="175"/>
      <c r="FO247" s="238">
        <f t="shared" si="538"/>
        <v>0</v>
      </c>
      <c r="FP247" s="239">
        <f t="shared" si="539"/>
        <v>0</v>
      </c>
      <c r="FQ247" s="175"/>
      <c r="FR247" s="238">
        <f t="shared" si="540"/>
        <v>0</v>
      </c>
      <c r="FS247" s="239">
        <f t="shared" si="541"/>
        <v>0</v>
      </c>
      <c r="FT247" s="175"/>
      <c r="FU247" s="238">
        <f t="shared" si="399"/>
        <v>0</v>
      </c>
      <c r="FV247" s="239">
        <f t="shared" si="400"/>
        <v>0</v>
      </c>
      <c r="FW247" s="175"/>
      <c r="FX247" s="238">
        <f t="shared" si="401"/>
        <v>0</v>
      </c>
      <c r="FY247" s="239">
        <f t="shared" si="402"/>
        <v>0</v>
      </c>
      <c r="FZ247" s="175"/>
      <c r="GA247" s="238">
        <f t="shared" si="403"/>
        <v>0</v>
      </c>
      <c r="GB247" s="239">
        <f t="shared" si="404"/>
        <v>0</v>
      </c>
      <c r="GC247" s="175"/>
      <c r="GD247" s="238">
        <f t="shared" si="405"/>
        <v>0</v>
      </c>
      <c r="GE247" s="239">
        <f t="shared" si="406"/>
        <v>0</v>
      </c>
      <c r="GF247" s="175"/>
      <c r="GG247" s="238">
        <f t="shared" si="407"/>
        <v>0</v>
      </c>
      <c r="GH247" s="239">
        <f t="shared" si="408"/>
        <v>0</v>
      </c>
      <c r="GI247" s="175"/>
      <c r="GJ247" s="238">
        <f t="shared" si="409"/>
        <v>0</v>
      </c>
      <c r="GK247" s="239">
        <f t="shared" si="410"/>
        <v>0</v>
      </c>
      <c r="GL247" s="175"/>
      <c r="GM247" s="238">
        <f t="shared" si="411"/>
        <v>0</v>
      </c>
      <c r="GN247" s="239">
        <f t="shared" si="412"/>
        <v>0</v>
      </c>
      <c r="GO247" s="175"/>
      <c r="GP247" s="238">
        <f t="shared" si="413"/>
        <v>0</v>
      </c>
      <c r="GQ247" s="239">
        <f t="shared" si="414"/>
        <v>0</v>
      </c>
      <c r="GR247" s="175"/>
      <c r="GS247" s="238">
        <f t="shared" si="415"/>
        <v>0</v>
      </c>
      <c r="GT247" s="239">
        <f t="shared" si="416"/>
        <v>0</v>
      </c>
      <c r="GU247" s="175"/>
      <c r="GV247" s="238">
        <f t="shared" si="417"/>
        <v>0</v>
      </c>
      <c r="GW247" s="239">
        <f t="shared" si="418"/>
        <v>0</v>
      </c>
      <c r="GX247" s="175"/>
      <c r="GY247" s="238">
        <f t="shared" si="419"/>
        <v>0</v>
      </c>
      <c r="GZ247" s="239">
        <f t="shared" si="420"/>
        <v>0</v>
      </c>
      <c r="HA247" s="175"/>
      <c r="HB247" s="238">
        <f t="shared" si="421"/>
        <v>0</v>
      </c>
      <c r="HC247" s="239">
        <f t="shared" si="422"/>
        <v>0</v>
      </c>
      <c r="HD247" s="175"/>
      <c r="HE247" s="238">
        <f t="shared" si="423"/>
        <v>0</v>
      </c>
      <c r="HF247" s="239">
        <f t="shared" si="424"/>
        <v>0</v>
      </c>
      <c r="HG247" s="175"/>
      <c r="HH247" s="238">
        <f t="shared" si="425"/>
        <v>0</v>
      </c>
      <c r="HI247" s="239">
        <f t="shared" si="426"/>
        <v>0</v>
      </c>
      <c r="HJ247" s="175"/>
      <c r="HK247" s="238">
        <f t="shared" si="427"/>
        <v>0</v>
      </c>
      <c r="HL247" s="239">
        <f t="shared" si="428"/>
        <v>0</v>
      </c>
      <c r="HM247" s="242">
        <f t="shared" si="542"/>
        <v>0</v>
      </c>
      <c r="HN247" s="108">
        <f t="shared" si="543"/>
        <v>0</v>
      </c>
    </row>
    <row r="248" spans="1:222" s="2" customFormat="1" hidden="1" x14ac:dyDescent="0.2">
      <c r="A248" s="173"/>
      <c r="B248" s="176"/>
      <c r="C248" s="370"/>
      <c r="D248" s="370"/>
      <c r="E248" s="370"/>
      <c r="F248" s="369"/>
      <c r="G248" s="177"/>
      <c r="H248" s="178"/>
      <c r="I248" s="39"/>
      <c r="J248" s="174">
        <f t="shared" si="431"/>
        <v>0</v>
      </c>
      <c r="K248" s="175"/>
      <c r="L248" s="238">
        <f t="shared" si="432"/>
        <v>0</v>
      </c>
      <c r="M248" s="239">
        <f t="shared" si="433"/>
        <v>0</v>
      </c>
      <c r="N248" s="175"/>
      <c r="O248" s="238">
        <f t="shared" si="434"/>
        <v>0</v>
      </c>
      <c r="P248" s="239">
        <f t="shared" si="435"/>
        <v>0</v>
      </c>
      <c r="Q248" s="175"/>
      <c r="R248" s="238">
        <f t="shared" si="436"/>
        <v>0</v>
      </c>
      <c r="S248" s="239">
        <f t="shared" si="437"/>
        <v>0</v>
      </c>
      <c r="T248" s="175"/>
      <c r="U248" s="238">
        <f t="shared" si="438"/>
        <v>0</v>
      </c>
      <c r="V248" s="239">
        <f t="shared" si="439"/>
        <v>0</v>
      </c>
      <c r="W248" s="175"/>
      <c r="X248" s="238">
        <f t="shared" si="440"/>
        <v>0</v>
      </c>
      <c r="Y248" s="239">
        <f t="shared" si="441"/>
        <v>0</v>
      </c>
      <c r="Z248" s="175"/>
      <c r="AA248" s="238">
        <f t="shared" si="442"/>
        <v>0</v>
      </c>
      <c r="AB248" s="239">
        <f t="shared" si="443"/>
        <v>0</v>
      </c>
      <c r="AC248" s="175"/>
      <c r="AD248" s="238">
        <f t="shared" si="444"/>
        <v>0</v>
      </c>
      <c r="AE248" s="239">
        <f t="shared" si="445"/>
        <v>0</v>
      </c>
      <c r="AF248" s="175"/>
      <c r="AG248" s="238">
        <f t="shared" si="446"/>
        <v>0</v>
      </c>
      <c r="AH248" s="239">
        <f t="shared" si="447"/>
        <v>0</v>
      </c>
      <c r="AI248" s="175"/>
      <c r="AJ248" s="238">
        <f t="shared" si="448"/>
        <v>0</v>
      </c>
      <c r="AK248" s="239">
        <f t="shared" si="449"/>
        <v>0</v>
      </c>
      <c r="AL248" s="175"/>
      <c r="AM248" s="238">
        <f t="shared" si="450"/>
        <v>0</v>
      </c>
      <c r="AN248" s="239">
        <f t="shared" si="451"/>
        <v>0</v>
      </c>
      <c r="AO248" s="175"/>
      <c r="AP248" s="238">
        <f t="shared" si="452"/>
        <v>0</v>
      </c>
      <c r="AQ248" s="239">
        <f t="shared" si="453"/>
        <v>0</v>
      </c>
      <c r="AR248" s="175"/>
      <c r="AS248" s="238">
        <f t="shared" si="454"/>
        <v>0</v>
      </c>
      <c r="AT248" s="239">
        <f t="shared" si="455"/>
        <v>0</v>
      </c>
      <c r="AU248" s="175"/>
      <c r="AV248" s="238">
        <f t="shared" si="456"/>
        <v>0</v>
      </c>
      <c r="AW248" s="239">
        <f t="shared" si="457"/>
        <v>0</v>
      </c>
      <c r="AX248" s="175"/>
      <c r="AY248" s="238">
        <f t="shared" si="458"/>
        <v>0</v>
      </c>
      <c r="AZ248" s="239">
        <f t="shared" si="459"/>
        <v>0</v>
      </c>
      <c r="BA248" s="175"/>
      <c r="BB248" s="238">
        <f t="shared" si="460"/>
        <v>0</v>
      </c>
      <c r="BC248" s="239">
        <f t="shared" si="461"/>
        <v>0</v>
      </c>
      <c r="BD248" s="175"/>
      <c r="BE248" s="238">
        <f t="shared" si="462"/>
        <v>0</v>
      </c>
      <c r="BF248" s="239">
        <f t="shared" si="463"/>
        <v>0</v>
      </c>
      <c r="BG248" s="175"/>
      <c r="BH248" s="238">
        <f t="shared" si="464"/>
        <v>0</v>
      </c>
      <c r="BI248" s="239">
        <f t="shared" si="465"/>
        <v>0</v>
      </c>
      <c r="BJ248" s="175"/>
      <c r="BK248" s="238">
        <f t="shared" si="466"/>
        <v>0</v>
      </c>
      <c r="BL248" s="239">
        <f t="shared" si="467"/>
        <v>0</v>
      </c>
      <c r="BM248" s="175"/>
      <c r="BN248" s="238">
        <f t="shared" si="468"/>
        <v>0</v>
      </c>
      <c r="BO248" s="239">
        <f t="shared" si="469"/>
        <v>0</v>
      </c>
      <c r="BP248" s="175"/>
      <c r="BQ248" s="238">
        <f t="shared" si="470"/>
        <v>0</v>
      </c>
      <c r="BR248" s="239">
        <f t="shared" si="471"/>
        <v>0</v>
      </c>
      <c r="BS248" s="175"/>
      <c r="BT248" s="238">
        <f t="shared" si="472"/>
        <v>0</v>
      </c>
      <c r="BU248" s="239">
        <f t="shared" si="473"/>
        <v>0</v>
      </c>
      <c r="BV248" s="175"/>
      <c r="BW248" s="238">
        <f t="shared" si="474"/>
        <v>0</v>
      </c>
      <c r="BX248" s="239">
        <f t="shared" si="475"/>
        <v>0</v>
      </c>
      <c r="BY248" s="175"/>
      <c r="BZ248" s="238">
        <f t="shared" si="476"/>
        <v>0</v>
      </c>
      <c r="CA248" s="239">
        <f t="shared" si="477"/>
        <v>0</v>
      </c>
      <c r="CB248" s="175"/>
      <c r="CC248" s="238">
        <f t="shared" si="478"/>
        <v>0</v>
      </c>
      <c r="CD248" s="239">
        <f t="shared" si="479"/>
        <v>0</v>
      </c>
      <c r="CE248" s="175"/>
      <c r="CF248" s="238">
        <f t="shared" si="480"/>
        <v>0</v>
      </c>
      <c r="CG248" s="239">
        <f t="shared" si="481"/>
        <v>0</v>
      </c>
      <c r="CH248" s="175"/>
      <c r="CI248" s="238">
        <f t="shared" si="482"/>
        <v>0</v>
      </c>
      <c r="CJ248" s="239">
        <f t="shared" si="483"/>
        <v>0</v>
      </c>
      <c r="CK248" s="175"/>
      <c r="CL248" s="238">
        <f t="shared" si="484"/>
        <v>0</v>
      </c>
      <c r="CM248" s="239">
        <f t="shared" si="485"/>
        <v>0</v>
      </c>
      <c r="CN248" s="175"/>
      <c r="CO248" s="238">
        <f t="shared" si="486"/>
        <v>0</v>
      </c>
      <c r="CP248" s="239">
        <f t="shared" si="487"/>
        <v>0</v>
      </c>
      <c r="CQ248" s="175"/>
      <c r="CR248" s="238">
        <f t="shared" si="488"/>
        <v>0</v>
      </c>
      <c r="CS248" s="239">
        <f t="shared" si="489"/>
        <v>0</v>
      </c>
      <c r="CT248" s="175"/>
      <c r="CU248" s="238">
        <f t="shared" si="490"/>
        <v>0</v>
      </c>
      <c r="CV248" s="239">
        <f t="shared" si="491"/>
        <v>0</v>
      </c>
      <c r="CW248" s="175"/>
      <c r="CX248" s="238">
        <f t="shared" si="492"/>
        <v>0</v>
      </c>
      <c r="CY248" s="239">
        <f t="shared" si="493"/>
        <v>0</v>
      </c>
      <c r="CZ248" s="175"/>
      <c r="DA248" s="238">
        <f t="shared" si="494"/>
        <v>0</v>
      </c>
      <c r="DB248" s="239">
        <f t="shared" si="495"/>
        <v>0</v>
      </c>
      <c r="DC248" s="175"/>
      <c r="DD248" s="238">
        <f t="shared" si="496"/>
        <v>0</v>
      </c>
      <c r="DE248" s="239">
        <f t="shared" si="497"/>
        <v>0</v>
      </c>
      <c r="DF248" s="175"/>
      <c r="DG248" s="238">
        <f t="shared" si="498"/>
        <v>0</v>
      </c>
      <c r="DH248" s="239">
        <f t="shared" si="499"/>
        <v>0</v>
      </c>
      <c r="DI248" s="175"/>
      <c r="DJ248" s="238">
        <f t="shared" si="500"/>
        <v>0</v>
      </c>
      <c r="DK248" s="239">
        <f t="shared" si="501"/>
        <v>0</v>
      </c>
      <c r="DL248" s="175"/>
      <c r="DM248" s="238">
        <f t="shared" si="502"/>
        <v>0</v>
      </c>
      <c r="DN248" s="239">
        <f t="shared" si="503"/>
        <v>0</v>
      </c>
      <c r="DO248" s="175"/>
      <c r="DP248" s="238">
        <f t="shared" si="504"/>
        <v>0</v>
      </c>
      <c r="DQ248" s="239">
        <f t="shared" si="505"/>
        <v>0</v>
      </c>
      <c r="DR248" s="175"/>
      <c r="DS248" s="238">
        <f t="shared" si="506"/>
        <v>0</v>
      </c>
      <c r="DT248" s="239">
        <f t="shared" si="507"/>
        <v>0</v>
      </c>
      <c r="DU248" s="175"/>
      <c r="DV248" s="238">
        <f t="shared" si="508"/>
        <v>0</v>
      </c>
      <c r="DW248" s="239">
        <f t="shared" si="509"/>
        <v>0</v>
      </c>
      <c r="DX248" s="175"/>
      <c r="DY248" s="238">
        <f t="shared" si="510"/>
        <v>0</v>
      </c>
      <c r="DZ248" s="239">
        <f t="shared" si="511"/>
        <v>0</v>
      </c>
      <c r="EA248" s="175"/>
      <c r="EB248" s="238">
        <f t="shared" si="512"/>
        <v>0</v>
      </c>
      <c r="EC248" s="239">
        <f t="shared" si="513"/>
        <v>0</v>
      </c>
      <c r="ED248" s="175"/>
      <c r="EE248" s="238">
        <f t="shared" si="514"/>
        <v>0</v>
      </c>
      <c r="EF248" s="239">
        <f t="shared" si="515"/>
        <v>0</v>
      </c>
      <c r="EG248" s="175"/>
      <c r="EH248" s="238">
        <f t="shared" si="516"/>
        <v>0</v>
      </c>
      <c r="EI248" s="239">
        <f t="shared" si="517"/>
        <v>0</v>
      </c>
      <c r="EJ248" s="175"/>
      <c r="EK248" s="238">
        <f t="shared" si="518"/>
        <v>0</v>
      </c>
      <c r="EL248" s="239">
        <f t="shared" si="519"/>
        <v>0</v>
      </c>
      <c r="EM248" s="175"/>
      <c r="EN248" s="238">
        <f t="shared" si="520"/>
        <v>0</v>
      </c>
      <c r="EO248" s="239">
        <f t="shared" si="521"/>
        <v>0</v>
      </c>
      <c r="EP248" s="175"/>
      <c r="EQ248" s="238">
        <f t="shared" si="522"/>
        <v>0</v>
      </c>
      <c r="ER248" s="239">
        <f t="shared" si="523"/>
        <v>0</v>
      </c>
      <c r="ES248" s="175"/>
      <c r="ET248" s="238">
        <f t="shared" si="524"/>
        <v>0</v>
      </c>
      <c r="EU248" s="239">
        <f t="shared" si="525"/>
        <v>0</v>
      </c>
      <c r="EV248" s="175"/>
      <c r="EW248" s="238">
        <f t="shared" si="526"/>
        <v>0</v>
      </c>
      <c r="EX248" s="239">
        <f t="shared" si="527"/>
        <v>0</v>
      </c>
      <c r="EY248" s="175"/>
      <c r="EZ248" s="238">
        <f t="shared" si="528"/>
        <v>0</v>
      </c>
      <c r="FA248" s="239">
        <f t="shared" si="529"/>
        <v>0</v>
      </c>
      <c r="FB248" s="175"/>
      <c r="FC248" s="238">
        <f t="shared" si="530"/>
        <v>0</v>
      </c>
      <c r="FD248" s="239">
        <f t="shared" si="531"/>
        <v>0</v>
      </c>
      <c r="FE248" s="175"/>
      <c r="FF248" s="238">
        <f t="shared" si="532"/>
        <v>0</v>
      </c>
      <c r="FG248" s="239">
        <f t="shared" si="533"/>
        <v>0</v>
      </c>
      <c r="FH248" s="175"/>
      <c r="FI248" s="238">
        <f t="shared" si="534"/>
        <v>0</v>
      </c>
      <c r="FJ248" s="239">
        <f t="shared" si="535"/>
        <v>0</v>
      </c>
      <c r="FK248" s="175"/>
      <c r="FL248" s="238">
        <f t="shared" si="536"/>
        <v>0</v>
      </c>
      <c r="FM248" s="239">
        <f t="shared" si="537"/>
        <v>0</v>
      </c>
      <c r="FN248" s="175"/>
      <c r="FO248" s="238">
        <f t="shared" si="538"/>
        <v>0</v>
      </c>
      <c r="FP248" s="239">
        <f t="shared" si="539"/>
        <v>0</v>
      </c>
      <c r="FQ248" s="175"/>
      <c r="FR248" s="238">
        <f t="shared" si="540"/>
        <v>0</v>
      </c>
      <c r="FS248" s="239">
        <f t="shared" si="541"/>
        <v>0</v>
      </c>
      <c r="FT248" s="175"/>
      <c r="FU248" s="238">
        <f t="shared" si="399"/>
        <v>0</v>
      </c>
      <c r="FV248" s="239">
        <f t="shared" si="400"/>
        <v>0</v>
      </c>
      <c r="FW248" s="175"/>
      <c r="FX248" s="238">
        <f t="shared" si="401"/>
        <v>0</v>
      </c>
      <c r="FY248" s="239">
        <f t="shared" si="402"/>
        <v>0</v>
      </c>
      <c r="FZ248" s="175"/>
      <c r="GA248" s="238">
        <f t="shared" si="403"/>
        <v>0</v>
      </c>
      <c r="GB248" s="239">
        <f t="shared" si="404"/>
        <v>0</v>
      </c>
      <c r="GC248" s="175"/>
      <c r="GD248" s="238">
        <f t="shared" si="405"/>
        <v>0</v>
      </c>
      <c r="GE248" s="239">
        <f t="shared" si="406"/>
        <v>0</v>
      </c>
      <c r="GF248" s="175"/>
      <c r="GG248" s="238">
        <f t="shared" si="407"/>
        <v>0</v>
      </c>
      <c r="GH248" s="239">
        <f t="shared" si="408"/>
        <v>0</v>
      </c>
      <c r="GI248" s="175"/>
      <c r="GJ248" s="238">
        <f t="shared" si="409"/>
        <v>0</v>
      </c>
      <c r="GK248" s="239">
        <f t="shared" si="410"/>
        <v>0</v>
      </c>
      <c r="GL248" s="175"/>
      <c r="GM248" s="238">
        <f t="shared" si="411"/>
        <v>0</v>
      </c>
      <c r="GN248" s="239">
        <f t="shared" si="412"/>
        <v>0</v>
      </c>
      <c r="GO248" s="175"/>
      <c r="GP248" s="238">
        <f t="shared" si="413"/>
        <v>0</v>
      </c>
      <c r="GQ248" s="239">
        <f t="shared" si="414"/>
        <v>0</v>
      </c>
      <c r="GR248" s="175"/>
      <c r="GS248" s="238">
        <f t="shared" si="415"/>
        <v>0</v>
      </c>
      <c r="GT248" s="239">
        <f t="shared" si="416"/>
        <v>0</v>
      </c>
      <c r="GU248" s="175"/>
      <c r="GV248" s="238">
        <f t="shared" si="417"/>
        <v>0</v>
      </c>
      <c r="GW248" s="239">
        <f t="shared" si="418"/>
        <v>0</v>
      </c>
      <c r="GX248" s="175"/>
      <c r="GY248" s="238">
        <f t="shared" si="419"/>
        <v>0</v>
      </c>
      <c r="GZ248" s="239">
        <f t="shared" si="420"/>
        <v>0</v>
      </c>
      <c r="HA248" s="175"/>
      <c r="HB248" s="238">
        <f t="shared" si="421"/>
        <v>0</v>
      </c>
      <c r="HC248" s="239">
        <f t="shared" si="422"/>
        <v>0</v>
      </c>
      <c r="HD248" s="175"/>
      <c r="HE248" s="238">
        <f t="shared" si="423"/>
        <v>0</v>
      </c>
      <c r="HF248" s="239">
        <f t="shared" si="424"/>
        <v>0</v>
      </c>
      <c r="HG248" s="175"/>
      <c r="HH248" s="238">
        <f t="shared" si="425"/>
        <v>0</v>
      </c>
      <c r="HI248" s="239">
        <f t="shared" si="426"/>
        <v>0</v>
      </c>
      <c r="HJ248" s="175"/>
      <c r="HK248" s="238">
        <f t="shared" si="427"/>
        <v>0</v>
      </c>
      <c r="HL248" s="239">
        <f t="shared" si="428"/>
        <v>0</v>
      </c>
      <c r="HM248" s="242">
        <f t="shared" si="542"/>
        <v>0</v>
      </c>
      <c r="HN248" s="108">
        <f t="shared" si="543"/>
        <v>0</v>
      </c>
    </row>
    <row r="249" spans="1:222" s="2" customFormat="1" hidden="1" x14ac:dyDescent="0.2">
      <c r="A249" s="173"/>
      <c r="B249" s="176"/>
      <c r="C249" s="370"/>
      <c r="D249" s="370"/>
      <c r="E249" s="370"/>
      <c r="F249" s="369"/>
      <c r="G249" s="177"/>
      <c r="H249" s="178"/>
      <c r="I249" s="39"/>
      <c r="J249" s="174">
        <f t="shared" si="431"/>
        <v>0</v>
      </c>
      <c r="K249" s="175"/>
      <c r="L249" s="238">
        <f t="shared" si="432"/>
        <v>0</v>
      </c>
      <c r="M249" s="239">
        <f t="shared" si="433"/>
        <v>0</v>
      </c>
      <c r="N249" s="175"/>
      <c r="O249" s="238">
        <f t="shared" si="434"/>
        <v>0</v>
      </c>
      <c r="P249" s="239">
        <f t="shared" si="435"/>
        <v>0</v>
      </c>
      <c r="Q249" s="175"/>
      <c r="R249" s="238">
        <f t="shared" si="436"/>
        <v>0</v>
      </c>
      <c r="S249" s="239">
        <f t="shared" si="437"/>
        <v>0</v>
      </c>
      <c r="T249" s="175"/>
      <c r="U249" s="238">
        <f t="shared" si="438"/>
        <v>0</v>
      </c>
      <c r="V249" s="239">
        <f t="shared" si="439"/>
        <v>0</v>
      </c>
      <c r="W249" s="175"/>
      <c r="X249" s="238">
        <f t="shared" si="440"/>
        <v>0</v>
      </c>
      <c r="Y249" s="239">
        <f t="shared" si="441"/>
        <v>0</v>
      </c>
      <c r="Z249" s="175"/>
      <c r="AA249" s="238">
        <f t="shared" si="442"/>
        <v>0</v>
      </c>
      <c r="AB249" s="239">
        <f t="shared" si="443"/>
        <v>0</v>
      </c>
      <c r="AC249" s="175"/>
      <c r="AD249" s="238">
        <f t="shared" si="444"/>
        <v>0</v>
      </c>
      <c r="AE249" s="239">
        <f t="shared" si="445"/>
        <v>0</v>
      </c>
      <c r="AF249" s="175"/>
      <c r="AG249" s="238">
        <f t="shared" si="446"/>
        <v>0</v>
      </c>
      <c r="AH249" s="239">
        <f t="shared" si="447"/>
        <v>0</v>
      </c>
      <c r="AI249" s="175"/>
      <c r="AJ249" s="238">
        <f t="shared" si="448"/>
        <v>0</v>
      </c>
      <c r="AK249" s="239">
        <f t="shared" si="449"/>
        <v>0</v>
      </c>
      <c r="AL249" s="175"/>
      <c r="AM249" s="238">
        <f t="shared" si="450"/>
        <v>0</v>
      </c>
      <c r="AN249" s="239">
        <f t="shared" si="451"/>
        <v>0</v>
      </c>
      <c r="AO249" s="175"/>
      <c r="AP249" s="238">
        <f t="shared" si="452"/>
        <v>0</v>
      </c>
      <c r="AQ249" s="239">
        <f t="shared" si="453"/>
        <v>0</v>
      </c>
      <c r="AR249" s="175"/>
      <c r="AS249" s="238">
        <f t="shared" si="454"/>
        <v>0</v>
      </c>
      <c r="AT249" s="239">
        <f t="shared" si="455"/>
        <v>0</v>
      </c>
      <c r="AU249" s="175"/>
      <c r="AV249" s="238">
        <f t="shared" si="456"/>
        <v>0</v>
      </c>
      <c r="AW249" s="239">
        <f t="shared" si="457"/>
        <v>0</v>
      </c>
      <c r="AX249" s="175"/>
      <c r="AY249" s="238">
        <f t="shared" si="458"/>
        <v>0</v>
      </c>
      <c r="AZ249" s="239">
        <f t="shared" si="459"/>
        <v>0</v>
      </c>
      <c r="BA249" s="175"/>
      <c r="BB249" s="238">
        <f t="shared" si="460"/>
        <v>0</v>
      </c>
      <c r="BC249" s="239">
        <f t="shared" si="461"/>
        <v>0</v>
      </c>
      <c r="BD249" s="175"/>
      <c r="BE249" s="238">
        <f t="shared" si="462"/>
        <v>0</v>
      </c>
      <c r="BF249" s="239">
        <f t="shared" si="463"/>
        <v>0</v>
      </c>
      <c r="BG249" s="175"/>
      <c r="BH249" s="238">
        <f t="shared" si="464"/>
        <v>0</v>
      </c>
      <c r="BI249" s="239">
        <f t="shared" si="465"/>
        <v>0</v>
      </c>
      <c r="BJ249" s="175"/>
      <c r="BK249" s="238">
        <f t="shared" si="466"/>
        <v>0</v>
      </c>
      <c r="BL249" s="239">
        <f t="shared" si="467"/>
        <v>0</v>
      </c>
      <c r="BM249" s="175"/>
      <c r="BN249" s="238">
        <f t="shared" si="468"/>
        <v>0</v>
      </c>
      <c r="BO249" s="239">
        <f t="shared" si="469"/>
        <v>0</v>
      </c>
      <c r="BP249" s="175"/>
      <c r="BQ249" s="238">
        <f t="shared" si="470"/>
        <v>0</v>
      </c>
      <c r="BR249" s="239">
        <f t="shared" si="471"/>
        <v>0</v>
      </c>
      <c r="BS249" s="175"/>
      <c r="BT249" s="238">
        <f t="shared" si="472"/>
        <v>0</v>
      </c>
      <c r="BU249" s="239">
        <f t="shared" si="473"/>
        <v>0</v>
      </c>
      <c r="BV249" s="175"/>
      <c r="BW249" s="238">
        <f t="shared" si="474"/>
        <v>0</v>
      </c>
      <c r="BX249" s="239">
        <f t="shared" si="475"/>
        <v>0</v>
      </c>
      <c r="BY249" s="175"/>
      <c r="BZ249" s="238">
        <f t="shared" si="476"/>
        <v>0</v>
      </c>
      <c r="CA249" s="239">
        <f t="shared" si="477"/>
        <v>0</v>
      </c>
      <c r="CB249" s="175"/>
      <c r="CC249" s="238">
        <f t="shared" si="478"/>
        <v>0</v>
      </c>
      <c r="CD249" s="239">
        <f t="shared" si="479"/>
        <v>0</v>
      </c>
      <c r="CE249" s="175"/>
      <c r="CF249" s="238">
        <f t="shared" si="480"/>
        <v>0</v>
      </c>
      <c r="CG249" s="239">
        <f t="shared" si="481"/>
        <v>0</v>
      </c>
      <c r="CH249" s="175"/>
      <c r="CI249" s="238">
        <f t="shared" si="482"/>
        <v>0</v>
      </c>
      <c r="CJ249" s="239">
        <f t="shared" si="483"/>
        <v>0</v>
      </c>
      <c r="CK249" s="175"/>
      <c r="CL249" s="238">
        <f t="shared" si="484"/>
        <v>0</v>
      </c>
      <c r="CM249" s="239">
        <f t="shared" si="485"/>
        <v>0</v>
      </c>
      <c r="CN249" s="175"/>
      <c r="CO249" s="238">
        <f t="shared" si="486"/>
        <v>0</v>
      </c>
      <c r="CP249" s="239">
        <f t="shared" si="487"/>
        <v>0</v>
      </c>
      <c r="CQ249" s="175"/>
      <c r="CR249" s="238">
        <f t="shared" si="488"/>
        <v>0</v>
      </c>
      <c r="CS249" s="239">
        <f t="shared" si="489"/>
        <v>0</v>
      </c>
      <c r="CT249" s="175"/>
      <c r="CU249" s="238">
        <f t="shared" si="490"/>
        <v>0</v>
      </c>
      <c r="CV249" s="239">
        <f t="shared" si="491"/>
        <v>0</v>
      </c>
      <c r="CW249" s="175"/>
      <c r="CX249" s="238">
        <f t="shared" si="492"/>
        <v>0</v>
      </c>
      <c r="CY249" s="239">
        <f t="shared" si="493"/>
        <v>0</v>
      </c>
      <c r="CZ249" s="175"/>
      <c r="DA249" s="238">
        <f t="shared" si="494"/>
        <v>0</v>
      </c>
      <c r="DB249" s="239">
        <f t="shared" si="495"/>
        <v>0</v>
      </c>
      <c r="DC249" s="175"/>
      <c r="DD249" s="238">
        <f t="shared" si="496"/>
        <v>0</v>
      </c>
      <c r="DE249" s="239">
        <f t="shared" si="497"/>
        <v>0</v>
      </c>
      <c r="DF249" s="175"/>
      <c r="DG249" s="238">
        <f t="shared" si="498"/>
        <v>0</v>
      </c>
      <c r="DH249" s="239">
        <f t="shared" si="499"/>
        <v>0</v>
      </c>
      <c r="DI249" s="175"/>
      <c r="DJ249" s="238">
        <f t="shared" si="500"/>
        <v>0</v>
      </c>
      <c r="DK249" s="239">
        <f t="shared" si="501"/>
        <v>0</v>
      </c>
      <c r="DL249" s="175"/>
      <c r="DM249" s="238">
        <f t="shared" si="502"/>
        <v>0</v>
      </c>
      <c r="DN249" s="239">
        <f t="shared" si="503"/>
        <v>0</v>
      </c>
      <c r="DO249" s="175"/>
      <c r="DP249" s="238">
        <f t="shared" si="504"/>
        <v>0</v>
      </c>
      <c r="DQ249" s="239">
        <f t="shared" si="505"/>
        <v>0</v>
      </c>
      <c r="DR249" s="175"/>
      <c r="DS249" s="238">
        <f t="shared" si="506"/>
        <v>0</v>
      </c>
      <c r="DT249" s="239">
        <f t="shared" si="507"/>
        <v>0</v>
      </c>
      <c r="DU249" s="175"/>
      <c r="DV249" s="238">
        <f t="shared" si="508"/>
        <v>0</v>
      </c>
      <c r="DW249" s="239">
        <f t="shared" si="509"/>
        <v>0</v>
      </c>
      <c r="DX249" s="175"/>
      <c r="DY249" s="238">
        <f t="shared" si="510"/>
        <v>0</v>
      </c>
      <c r="DZ249" s="239">
        <f t="shared" si="511"/>
        <v>0</v>
      </c>
      <c r="EA249" s="175"/>
      <c r="EB249" s="238">
        <f t="shared" si="512"/>
        <v>0</v>
      </c>
      <c r="EC249" s="239">
        <f t="shared" si="513"/>
        <v>0</v>
      </c>
      <c r="ED249" s="175"/>
      <c r="EE249" s="238">
        <f t="shared" si="514"/>
        <v>0</v>
      </c>
      <c r="EF249" s="239">
        <f t="shared" si="515"/>
        <v>0</v>
      </c>
      <c r="EG249" s="175"/>
      <c r="EH249" s="238">
        <f t="shared" si="516"/>
        <v>0</v>
      </c>
      <c r="EI249" s="239">
        <f t="shared" si="517"/>
        <v>0</v>
      </c>
      <c r="EJ249" s="175"/>
      <c r="EK249" s="238">
        <f t="shared" si="518"/>
        <v>0</v>
      </c>
      <c r="EL249" s="239">
        <f t="shared" si="519"/>
        <v>0</v>
      </c>
      <c r="EM249" s="175"/>
      <c r="EN249" s="238">
        <f t="shared" si="520"/>
        <v>0</v>
      </c>
      <c r="EO249" s="239">
        <f t="shared" si="521"/>
        <v>0</v>
      </c>
      <c r="EP249" s="175"/>
      <c r="EQ249" s="238">
        <f t="shared" si="522"/>
        <v>0</v>
      </c>
      <c r="ER249" s="239">
        <f t="shared" si="523"/>
        <v>0</v>
      </c>
      <c r="ES249" s="175"/>
      <c r="ET249" s="238">
        <f t="shared" si="524"/>
        <v>0</v>
      </c>
      <c r="EU249" s="239">
        <f t="shared" si="525"/>
        <v>0</v>
      </c>
      <c r="EV249" s="175"/>
      <c r="EW249" s="238">
        <f t="shared" si="526"/>
        <v>0</v>
      </c>
      <c r="EX249" s="239">
        <f t="shared" si="527"/>
        <v>0</v>
      </c>
      <c r="EY249" s="175"/>
      <c r="EZ249" s="238">
        <f t="shared" si="528"/>
        <v>0</v>
      </c>
      <c r="FA249" s="239">
        <f t="shared" si="529"/>
        <v>0</v>
      </c>
      <c r="FB249" s="175"/>
      <c r="FC249" s="238">
        <f t="shared" si="530"/>
        <v>0</v>
      </c>
      <c r="FD249" s="239">
        <f t="shared" si="531"/>
        <v>0</v>
      </c>
      <c r="FE249" s="175"/>
      <c r="FF249" s="238">
        <f t="shared" si="532"/>
        <v>0</v>
      </c>
      <c r="FG249" s="239">
        <f t="shared" si="533"/>
        <v>0</v>
      </c>
      <c r="FH249" s="175"/>
      <c r="FI249" s="238">
        <f t="shared" si="534"/>
        <v>0</v>
      </c>
      <c r="FJ249" s="239">
        <f t="shared" si="535"/>
        <v>0</v>
      </c>
      <c r="FK249" s="175"/>
      <c r="FL249" s="238">
        <f t="shared" si="536"/>
        <v>0</v>
      </c>
      <c r="FM249" s="239">
        <f t="shared" si="537"/>
        <v>0</v>
      </c>
      <c r="FN249" s="175"/>
      <c r="FO249" s="238">
        <f t="shared" si="538"/>
        <v>0</v>
      </c>
      <c r="FP249" s="239">
        <f t="shared" si="539"/>
        <v>0</v>
      </c>
      <c r="FQ249" s="175"/>
      <c r="FR249" s="238">
        <f t="shared" si="540"/>
        <v>0</v>
      </c>
      <c r="FS249" s="239">
        <f t="shared" si="541"/>
        <v>0</v>
      </c>
      <c r="FT249" s="175"/>
      <c r="FU249" s="238">
        <f t="shared" si="399"/>
        <v>0</v>
      </c>
      <c r="FV249" s="239">
        <f t="shared" si="400"/>
        <v>0</v>
      </c>
      <c r="FW249" s="175"/>
      <c r="FX249" s="238">
        <f t="shared" si="401"/>
        <v>0</v>
      </c>
      <c r="FY249" s="239">
        <f t="shared" si="402"/>
        <v>0</v>
      </c>
      <c r="FZ249" s="175"/>
      <c r="GA249" s="238">
        <f t="shared" si="403"/>
        <v>0</v>
      </c>
      <c r="GB249" s="239">
        <f t="shared" si="404"/>
        <v>0</v>
      </c>
      <c r="GC249" s="175"/>
      <c r="GD249" s="238">
        <f t="shared" si="405"/>
        <v>0</v>
      </c>
      <c r="GE249" s="239">
        <f t="shared" si="406"/>
        <v>0</v>
      </c>
      <c r="GF249" s="175"/>
      <c r="GG249" s="238">
        <f t="shared" si="407"/>
        <v>0</v>
      </c>
      <c r="GH249" s="239">
        <f t="shared" si="408"/>
        <v>0</v>
      </c>
      <c r="GI249" s="175"/>
      <c r="GJ249" s="238">
        <f t="shared" si="409"/>
        <v>0</v>
      </c>
      <c r="GK249" s="239">
        <f t="shared" si="410"/>
        <v>0</v>
      </c>
      <c r="GL249" s="175"/>
      <c r="GM249" s="238">
        <f t="shared" si="411"/>
        <v>0</v>
      </c>
      <c r="GN249" s="239">
        <f t="shared" si="412"/>
        <v>0</v>
      </c>
      <c r="GO249" s="175"/>
      <c r="GP249" s="238">
        <f t="shared" si="413"/>
        <v>0</v>
      </c>
      <c r="GQ249" s="239">
        <f t="shared" si="414"/>
        <v>0</v>
      </c>
      <c r="GR249" s="175"/>
      <c r="GS249" s="238">
        <f t="shared" si="415"/>
        <v>0</v>
      </c>
      <c r="GT249" s="239">
        <f t="shared" si="416"/>
        <v>0</v>
      </c>
      <c r="GU249" s="175"/>
      <c r="GV249" s="238">
        <f t="shared" si="417"/>
        <v>0</v>
      </c>
      <c r="GW249" s="239">
        <f t="shared" si="418"/>
        <v>0</v>
      </c>
      <c r="GX249" s="175"/>
      <c r="GY249" s="238">
        <f t="shared" si="419"/>
        <v>0</v>
      </c>
      <c r="GZ249" s="239">
        <f t="shared" si="420"/>
        <v>0</v>
      </c>
      <c r="HA249" s="175"/>
      <c r="HB249" s="238">
        <f t="shared" si="421"/>
        <v>0</v>
      </c>
      <c r="HC249" s="239">
        <f t="shared" si="422"/>
        <v>0</v>
      </c>
      <c r="HD249" s="175"/>
      <c r="HE249" s="238">
        <f t="shared" si="423"/>
        <v>0</v>
      </c>
      <c r="HF249" s="239">
        <f t="shared" si="424"/>
        <v>0</v>
      </c>
      <c r="HG249" s="175"/>
      <c r="HH249" s="238">
        <f t="shared" si="425"/>
        <v>0</v>
      </c>
      <c r="HI249" s="239">
        <f t="shared" si="426"/>
        <v>0</v>
      </c>
      <c r="HJ249" s="175"/>
      <c r="HK249" s="238">
        <f t="shared" si="427"/>
        <v>0</v>
      </c>
      <c r="HL249" s="239">
        <f t="shared" si="428"/>
        <v>0</v>
      </c>
      <c r="HM249" s="242">
        <f t="shared" si="542"/>
        <v>0</v>
      </c>
      <c r="HN249" s="108">
        <f t="shared" si="543"/>
        <v>0</v>
      </c>
    </row>
    <row r="250" spans="1:222" s="2" customFormat="1" hidden="1" x14ac:dyDescent="0.2">
      <c r="A250" s="173"/>
      <c r="B250" s="176"/>
      <c r="C250" s="370"/>
      <c r="D250" s="370"/>
      <c r="E250" s="370"/>
      <c r="F250" s="369"/>
      <c r="G250" s="177"/>
      <c r="H250" s="178"/>
      <c r="I250" s="39"/>
      <c r="J250" s="174">
        <f t="shared" si="431"/>
        <v>0</v>
      </c>
      <c r="K250" s="175"/>
      <c r="L250" s="238">
        <f t="shared" si="432"/>
        <v>0</v>
      </c>
      <c r="M250" s="239">
        <f t="shared" si="433"/>
        <v>0</v>
      </c>
      <c r="N250" s="175"/>
      <c r="O250" s="238">
        <f t="shared" si="434"/>
        <v>0</v>
      </c>
      <c r="P250" s="239">
        <f t="shared" si="435"/>
        <v>0</v>
      </c>
      <c r="Q250" s="175"/>
      <c r="R250" s="238">
        <f t="shared" si="436"/>
        <v>0</v>
      </c>
      <c r="S250" s="239">
        <f t="shared" si="437"/>
        <v>0</v>
      </c>
      <c r="T250" s="175"/>
      <c r="U250" s="238">
        <f t="shared" si="438"/>
        <v>0</v>
      </c>
      <c r="V250" s="239">
        <f t="shared" si="439"/>
        <v>0</v>
      </c>
      <c r="W250" s="175"/>
      <c r="X250" s="238">
        <f t="shared" si="440"/>
        <v>0</v>
      </c>
      <c r="Y250" s="239">
        <f t="shared" si="441"/>
        <v>0</v>
      </c>
      <c r="Z250" s="175"/>
      <c r="AA250" s="238">
        <f t="shared" si="442"/>
        <v>0</v>
      </c>
      <c r="AB250" s="239">
        <f t="shared" si="443"/>
        <v>0</v>
      </c>
      <c r="AC250" s="175"/>
      <c r="AD250" s="238">
        <f t="shared" si="444"/>
        <v>0</v>
      </c>
      <c r="AE250" s="239">
        <f t="shared" si="445"/>
        <v>0</v>
      </c>
      <c r="AF250" s="175"/>
      <c r="AG250" s="238">
        <f t="shared" si="446"/>
        <v>0</v>
      </c>
      <c r="AH250" s="239">
        <f t="shared" si="447"/>
        <v>0</v>
      </c>
      <c r="AI250" s="175"/>
      <c r="AJ250" s="238">
        <f t="shared" si="448"/>
        <v>0</v>
      </c>
      <c r="AK250" s="239">
        <f t="shared" si="449"/>
        <v>0</v>
      </c>
      <c r="AL250" s="175"/>
      <c r="AM250" s="238">
        <f t="shared" si="450"/>
        <v>0</v>
      </c>
      <c r="AN250" s="239">
        <f t="shared" si="451"/>
        <v>0</v>
      </c>
      <c r="AO250" s="175"/>
      <c r="AP250" s="238">
        <f t="shared" si="452"/>
        <v>0</v>
      </c>
      <c r="AQ250" s="239">
        <f t="shared" si="453"/>
        <v>0</v>
      </c>
      <c r="AR250" s="175"/>
      <c r="AS250" s="238">
        <f t="shared" si="454"/>
        <v>0</v>
      </c>
      <c r="AT250" s="239">
        <f t="shared" si="455"/>
        <v>0</v>
      </c>
      <c r="AU250" s="175"/>
      <c r="AV250" s="238">
        <f t="shared" si="456"/>
        <v>0</v>
      </c>
      <c r="AW250" s="239">
        <f t="shared" si="457"/>
        <v>0</v>
      </c>
      <c r="AX250" s="175"/>
      <c r="AY250" s="238">
        <f t="shared" si="458"/>
        <v>0</v>
      </c>
      <c r="AZ250" s="239">
        <f t="shared" si="459"/>
        <v>0</v>
      </c>
      <c r="BA250" s="175"/>
      <c r="BB250" s="238">
        <f t="shared" si="460"/>
        <v>0</v>
      </c>
      <c r="BC250" s="239">
        <f t="shared" si="461"/>
        <v>0</v>
      </c>
      <c r="BD250" s="175"/>
      <c r="BE250" s="238">
        <f t="shared" si="462"/>
        <v>0</v>
      </c>
      <c r="BF250" s="239">
        <f t="shared" si="463"/>
        <v>0</v>
      </c>
      <c r="BG250" s="175"/>
      <c r="BH250" s="238">
        <f t="shared" si="464"/>
        <v>0</v>
      </c>
      <c r="BI250" s="239">
        <f t="shared" si="465"/>
        <v>0</v>
      </c>
      <c r="BJ250" s="175"/>
      <c r="BK250" s="238">
        <f t="shared" si="466"/>
        <v>0</v>
      </c>
      <c r="BL250" s="239">
        <f t="shared" si="467"/>
        <v>0</v>
      </c>
      <c r="BM250" s="175"/>
      <c r="BN250" s="238">
        <f t="shared" si="468"/>
        <v>0</v>
      </c>
      <c r="BO250" s="239">
        <f t="shared" si="469"/>
        <v>0</v>
      </c>
      <c r="BP250" s="175"/>
      <c r="BQ250" s="238">
        <f t="shared" si="470"/>
        <v>0</v>
      </c>
      <c r="BR250" s="239">
        <f t="shared" si="471"/>
        <v>0</v>
      </c>
      <c r="BS250" s="175"/>
      <c r="BT250" s="238">
        <f t="shared" si="472"/>
        <v>0</v>
      </c>
      <c r="BU250" s="239">
        <f t="shared" si="473"/>
        <v>0</v>
      </c>
      <c r="BV250" s="175"/>
      <c r="BW250" s="238">
        <f t="shared" si="474"/>
        <v>0</v>
      </c>
      <c r="BX250" s="239">
        <f t="shared" si="475"/>
        <v>0</v>
      </c>
      <c r="BY250" s="175"/>
      <c r="BZ250" s="238">
        <f t="shared" si="476"/>
        <v>0</v>
      </c>
      <c r="CA250" s="239">
        <f t="shared" si="477"/>
        <v>0</v>
      </c>
      <c r="CB250" s="175"/>
      <c r="CC250" s="238">
        <f t="shared" si="478"/>
        <v>0</v>
      </c>
      <c r="CD250" s="239">
        <f t="shared" si="479"/>
        <v>0</v>
      </c>
      <c r="CE250" s="175"/>
      <c r="CF250" s="238">
        <f t="shared" si="480"/>
        <v>0</v>
      </c>
      <c r="CG250" s="239">
        <f t="shared" si="481"/>
        <v>0</v>
      </c>
      <c r="CH250" s="175"/>
      <c r="CI250" s="238">
        <f t="shared" si="482"/>
        <v>0</v>
      </c>
      <c r="CJ250" s="239">
        <f t="shared" si="483"/>
        <v>0</v>
      </c>
      <c r="CK250" s="175"/>
      <c r="CL250" s="238">
        <f t="shared" si="484"/>
        <v>0</v>
      </c>
      <c r="CM250" s="239">
        <f t="shared" si="485"/>
        <v>0</v>
      </c>
      <c r="CN250" s="175"/>
      <c r="CO250" s="238">
        <f t="shared" si="486"/>
        <v>0</v>
      </c>
      <c r="CP250" s="239">
        <f t="shared" si="487"/>
        <v>0</v>
      </c>
      <c r="CQ250" s="175"/>
      <c r="CR250" s="238">
        <f t="shared" si="488"/>
        <v>0</v>
      </c>
      <c r="CS250" s="239">
        <f t="shared" si="489"/>
        <v>0</v>
      </c>
      <c r="CT250" s="175"/>
      <c r="CU250" s="238">
        <f t="shared" si="490"/>
        <v>0</v>
      </c>
      <c r="CV250" s="239">
        <f t="shared" si="491"/>
        <v>0</v>
      </c>
      <c r="CW250" s="175"/>
      <c r="CX250" s="238">
        <f t="shared" si="492"/>
        <v>0</v>
      </c>
      <c r="CY250" s="239">
        <f t="shared" si="493"/>
        <v>0</v>
      </c>
      <c r="CZ250" s="175"/>
      <c r="DA250" s="238">
        <f t="shared" si="494"/>
        <v>0</v>
      </c>
      <c r="DB250" s="239">
        <f t="shared" si="495"/>
        <v>0</v>
      </c>
      <c r="DC250" s="175"/>
      <c r="DD250" s="238">
        <f t="shared" si="496"/>
        <v>0</v>
      </c>
      <c r="DE250" s="239">
        <f t="shared" si="497"/>
        <v>0</v>
      </c>
      <c r="DF250" s="175"/>
      <c r="DG250" s="238">
        <f t="shared" si="498"/>
        <v>0</v>
      </c>
      <c r="DH250" s="239">
        <f t="shared" si="499"/>
        <v>0</v>
      </c>
      <c r="DI250" s="175"/>
      <c r="DJ250" s="238">
        <f t="shared" si="500"/>
        <v>0</v>
      </c>
      <c r="DK250" s="239">
        <f t="shared" si="501"/>
        <v>0</v>
      </c>
      <c r="DL250" s="175"/>
      <c r="DM250" s="238">
        <f t="shared" si="502"/>
        <v>0</v>
      </c>
      <c r="DN250" s="239">
        <f t="shared" si="503"/>
        <v>0</v>
      </c>
      <c r="DO250" s="175"/>
      <c r="DP250" s="238">
        <f t="shared" si="504"/>
        <v>0</v>
      </c>
      <c r="DQ250" s="239">
        <f t="shared" si="505"/>
        <v>0</v>
      </c>
      <c r="DR250" s="175"/>
      <c r="DS250" s="238">
        <f t="shared" si="506"/>
        <v>0</v>
      </c>
      <c r="DT250" s="239">
        <f t="shared" si="507"/>
        <v>0</v>
      </c>
      <c r="DU250" s="175"/>
      <c r="DV250" s="238">
        <f t="shared" si="508"/>
        <v>0</v>
      </c>
      <c r="DW250" s="239">
        <f t="shared" si="509"/>
        <v>0</v>
      </c>
      <c r="DX250" s="175"/>
      <c r="DY250" s="238">
        <f t="shared" si="510"/>
        <v>0</v>
      </c>
      <c r="DZ250" s="239">
        <f t="shared" si="511"/>
        <v>0</v>
      </c>
      <c r="EA250" s="175"/>
      <c r="EB250" s="238">
        <f t="shared" si="512"/>
        <v>0</v>
      </c>
      <c r="EC250" s="239">
        <f t="shared" si="513"/>
        <v>0</v>
      </c>
      <c r="ED250" s="175"/>
      <c r="EE250" s="238">
        <f t="shared" si="514"/>
        <v>0</v>
      </c>
      <c r="EF250" s="239">
        <f t="shared" si="515"/>
        <v>0</v>
      </c>
      <c r="EG250" s="175"/>
      <c r="EH250" s="238">
        <f t="shared" si="516"/>
        <v>0</v>
      </c>
      <c r="EI250" s="239">
        <f t="shared" si="517"/>
        <v>0</v>
      </c>
      <c r="EJ250" s="175"/>
      <c r="EK250" s="238">
        <f t="shared" si="518"/>
        <v>0</v>
      </c>
      <c r="EL250" s="239">
        <f t="shared" si="519"/>
        <v>0</v>
      </c>
      <c r="EM250" s="175"/>
      <c r="EN250" s="238">
        <f t="shared" si="520"/>
        <v>0</v>
      </c>
      <c r="EO250" s="239">
        <f t="shared" si="521"/>
        <v>0</v>
      </c>
      <c r="EP250" s="175"/>
      <c r="EQ250" s="238">
        <f t="shared" si="522"/>
        <v>0</v>
      </c>
      <c r="ER250" s="239">
        <f t="shared" si="523"/>
        <v>0</v>
      </c>
      <c r="ES250" s="175"/>
      <c r="ET250" s="238">
        <f t="shared" si="524"/>
        <v>0</v>
      </c>
      <c r="EU250" s="239">
        <f t="shared" si="525"/>
        <v>0</v>
      </c>
      <c r="EV250" s="175"/>
      <c r="EW250" s="238">
        <f t="shared" si="526"/>
        <v>0</v>
      </c>
      <c r="EX250" s="239">
        <f t="shared" si="527"/>
        <v>0</v>
      </c>
      <c r="EY250" s="175"/>
      <c r="EZ250" s="238">
        <f t="shared" si="528"/>
        <v>0</v>
      </c>
      <c r="FA250" s="239">
        <f t="shared" si="529"/>
        <v>0</v>
      </c>
      <c r="FB250" s="175"/>
      <c r="FC250" s="238">
        <f t="shared" si="530"/>
        <v>0</v>
      </c>
      <c r="FD250" s="239">
        <f t="shared" si="531"/>
        <v>0</v>
      </c>
      <c r="FE250" s="175"/>
      <c r="FF250" s="238">
        <f t="shared" si="532"/>
        <v>0</v>
      </c>
      <c r="FG250" s="239">
        <f t="shared" si="533"/>
        <v>0</v>
      </c>
      <c r="FH250" s="175"/>
      <c r="FI250" s="238">
        <f t="shared" si="534"/>
        <v>0</v>
      </c>
      <c r="FJ250" s="239">
        <f t="shared" si="535"/>
        <v>0</v>
      </c>
      <c r="FK250" s="175"/>
      <c r="FL250" s="238">
        <f t="shared" si="536"/>
        <v>0</v>
      </c>
      <c r="FM250" s="239">
        <f t="shared" si="537"/>
        <v>0</v>
      </c>
      <c r="FN250" s="175"/>
      <c r="FO250" s="238">
        <f t="shared" si="538"/>
        <v>0</v>
      </c>
      <c r="FP250" s="239">
        <f t="shared" si="539"/>
        <v>0</v>
      </c>
      <c r="FQ250" s="175"/>
      <c r="FR250" s="238">
        <f t="shared" si="540"/>
        <v>0</v>
      </c>
      <c r="FS250" s="239">
        <f t="shared" si="541"/>
        <v>0</v>
      </c>
      <c r="FT250" s="175"/>
      <c r="FU250" s="238">
        <f t="shared" si="399"/>
        <v>0</v>
      </c>
      <c r="FV250" s="239">
        <f t="shared" si="400"/>
        <v>0</v>
      </c>
      <c r="FW250" s="175"/>
      <c r="FX250" s="238">
        <f t="shared" si="401"/>
        <v>0</v>
      </c>
      <c r="FY250" s="239">
        <f t="shared" si="402"/>
        <v>0</v>
      </c>
      <c r="FZ250" s="175"/>
      <c r="GA250" s="238">
        <f t="shared" si="403"/>
        <v>0</v>
      </c>
      <c r="GB250" s="239">
        <f t="shared" si="404"/>
        <v>0</v>
      </c>
      <c r="GC250" s="175"/>
      <c r="GD250" s="238">
        <f t="shared" si="405"/>
        <v>0</v>
      </c>
      <c r="GE250" s="239">
        <f t="shared" si="406"/>
        <v>0</v>
      </c>
      <c r="GF250" s="175"/>
      <c r="GG250" s="238">
        <f t="shared" si="407"/>
        <v>0</v>
      </c>
      <c r="GH250" s="239">
        <f t="shared" si="408"/>
        <v>0</v>
      </c>
      <c r="GI250" s="175"/>
      <c r="GJ250" s="238">
        <f t="shared" si="409"/>
        <v>0</v>
      </c>
      <c r="GK250" s="239">
        <f t="shared" si="410"/>
        <v>0</v>
      </c>
      <c r="GL250" s="175"/>
      <c r="GM250" s="238">
        <f t="shared" si="411"/>
        <v>0</v>
      </c>
      <c r="GN250" s="239">
        <f t="shared" si="412"/>
        <v>0</v>
      </c>
      <c r="GO250" s="175"/>
      <c r="GP250" s="238">
        <f t="shared" si="413"/>
        <v>0</v>
      </c>
      <c r="GQ250" s="239">
        <f t="shared" si="414"/>
        <v>0</v>
      </c>
      <c r="GR250" s="175"/>
      <c r="GS250" s="238">
        <f t="shared" si="415"/>
        <v>0</v>
      </c>
      <c r="GT250" s="239">
        <f t="shared" si="416"/>
        <v>0</v>
      </c>
      <c r="GU250" s="175"/>
      <c r="GV250" s="238">
        <f t="shared" si="417"/>
        <v>0</v>
      </c>
      <c r="GW250" s="239">
        <f t="shared" si="418"/>
        <v>0</v>
      </c>
      <c r="GX250" s="175"/>
      <c r="GY250" s="238">
        <f t="shared" si="419"/>
        <v>0</v>
      </c>
      <c r="GZ250" s="239">
        <f t="shared" si="420"/>
        <v>0</v>
      </c>
      <c r="HA250" s="175"/>
      <c r="HB250" s="238">
        <f t="shared" si="421"/>
        <v>0</v>
      </c>
      <c r="HC250" s="239">
        <f t="shared" si="422"/>
        <v>0</v>
      </c>
      <c r="HD250" s="175"/>
      <c r="HE250" s="238">
        <f t="shared" si="423"/>
        <v>0</v>
      </c>
      <c r="HF250" s="239">
        <f t="shared" si="424"/>
        <v>0</v>
      </c>
      <c r="HG250" s="175"/>
      <c r="HH250" s="238">
        <f t="shared" si="425"/>
        <v>0</v>
      </c>
      <c r="HI250" s="239">
        <f t="shared" si="426"/>
        <v>0</v>
      </c>
      <c r="HJ250" s="175"/>
      <c r="HK250" s="238">
        <f t="shared" si="427"/>
        <v>0</v>
      </c>
      <c r="HL250" s="239">
        <f t="shared" si="428"/>
        <v>0</v>
      </c>
      <c r="HM250" s="242">
        <f t="shared" si="542"/>
        <v>0</v>
      </c>
      <c r="HN250" s="108">
        <f t="shared" si="543"/>
        <v>0</v>
      </c>
    </row>
    <row r="251" spans="1:222" s="2" customFormat="1" hidden="1" x14ac:dyDescent="0.2">
      <c r="A251" s="173"/>
      <c r="B251" s="176"/>
      <c r="C251" s="370"/>
      <c r="D251" s="370"/>
      <c r="E251" s="370"/>
      <c r="F251" s="369"/>
      <c r="G251" s="177"/>
      <c r="H251" s="178"/>
      <c r="I251" s="39"/>
      <c r="J251" s="174">
        <f t="shared" si="431"/>
        <v>0</v>
      </c>
      <c r="K251" s="175"/>
      <c r="L251" s="238">
        <f t="shared" si="432"/>
        <v>0</v>
      </c>
      <c r="M251" s="239">
        <f t="shared" si="433"/>
        <v>0</v>
      </c>
      <c r="N251" s="175"/>
      <c r="O251" s="238">
        <f t="shared" si="434"/>
        <v>0</v>
      </c>
      <c r="P251" s="239">
        <f t="shared" si="435"/>
        <v>0</v>
      </c>
      <c r="Q251" s="175"/>
      <c r="R251" s="238">
        <f t="shared" si="436"/>
        <v>0</v>
      </c>
      <c r="S251" s="239">
        <f t="shared" si="437"/>
        <v>0</v>
      </c>
      <c r="T251" s="175"/>
      <c r="U251" s="238">
        <f t="shared" si="438"/>
        <v>0</v>
      </c>
      <c r="V251" s="239">
        <f t="shared" si="439"/>
        <v>0</v>
      </c>
      <c r="W251" s="175"/>
      <c r="X251" s="238">
        <f t="shared" si="440"/>
        <v>0</v>
      </c>
      <c r="Y251" s="239">
        <f t="shared" si="441"/>
        <v>0</v>
      </c>
      <c r="Z251" s="175"/>
      <c r="AA251" s="238">
        <f t="shared" si="442"/>
        <v>0</v>
      </c>
      <c r="AB251" s="239">
        <f t="shared" si="443"/>
        <v>0</v>
      </c>
      <c r="AC251" s="175"/>
      <c r="AD251" s="238">
        <f t="shared" si="444"/>
        <v>0</v>
      </c>
      <c r="AE251" s="239">
        <f t="shared" si="445"/>
        <v>0</v>
      </c>
      <c r="AF251" s="175"/>
      <c r="AG251" s="238">
        <f t="shared" si="446"/>
        <v>0</v>
      </c>
      <c r="AH251" s="239">
        <f t="shared" si="447"/>
        <v>0</v>
      </c>
      <c r="AI251" s="175"/>
      <c r="AJ251" s="238">
        <f t="shared" si="448"/>
        <v>0</v>
      </c>
      <c r="AK251" s="239">
        <f t="shared" si="449"/>
        <v>0</v>
      </c>
      <c r="AL251" s="175"/>
      <c r="AM251" s="238">
        <f t="shared" si="450"/>
        <v>0</v>
      </c>
      <c r="AN251" s="239">
        <f t="shared" si="451"/>
        <v>0</v>
      </c>
      <c r="AO251" s="175"/>
      <c r="AP251" s="238">
        <f t="shared" si="452"/>
        <v>0</v>
      </c>
      <c r="AQ251" s="239">
        <f t="shared" si="453"/>
        <v>0</v>
      </c>
      <c r="AR251" s="175"/>
      <c r="AS251" s="238">
        <f t="shared" si="454"/>
        <v>0</v>
      </c>
      <c r="AT251" s="239">
        <f t="shared" si="455"/>
        <v>0</v>
      </c>
      <c r="AU251" s="175"/>
      <c r="AV251" s="238">
        <f t="shared" si="456"/>
        <v>0</v>
      </c>
      <c r="AW251" s="239">
        <f t="shared" si="457"/>
        <v>0</v>
      </c>
      <c r="AX251" s="175"/>
      <c r="AY251" s="238">
        <f t="shared" si="458"/>
        <v>0</v>
      </c>
      <c r="AZ251" s="239">
        <f t="shared" si="459"/>
        <v>0</v>
      </c>
      <c r="BA251" s="175"/>
      <c r="BB251" s="238">
        <f t="shared" si="460"/>
        <v>0</v>
      </c>
      <c r="BC251" s="239">
        <f t="shared" si="461"/>
        <v>0</v>
      </c>
      <c r="BD251" s="175"/>
      <c r="BE251" s="238">
        <f t="shared" si="462"/>
        <v>0</v>
      </c>
      <c r="BF251" s="239">
        <f t="shared" si="463"/>
        <v>0</v>
      </c>
      <c r="BG251" s="175"/>
      <c r="BH251" s="238">
        <f t="shared" si="464"/>
        <v>0</v>
      </c>
      <c r="BI251" s="239">
        <f t="shared" si="465"/>
        <v>0</v>
      </c>
      <c r="BJ251" s="175"/>
      <c r="BK251" s="238">
        <f t="shared" si="466"/>
        <v>0</v>
      </c>
      <c r="BL251" s="239">
        <f t="shared" si="467"/>
        <v>0</v>
      </c>
      <c r="BM251" s="175"/>
      <c r="BN251" s="238">
        <f t="shared" si="468"/>
        <v>0</v>
      </c>
      <c r="BO251" s="239">
        <f t="shared" si="469"/>
        <v>0</v>
      </c>
      <c r="BP251" s="175"/>
      <c r="BQ251" s="238">
        <f t="shared" si="470"/>
        <v>0</v>
      </c>
      <c r="BR251" s="239">
        <f t="shared" si="471"/>
        <v>0</v>
      </c>
      <c r="BS251" s="175"/>
      <c r="BT251" s="238">
        <f t="shared" si="472"/>
        <v>0</v>
      </c>
      <c r="BU251" s="239">
        <f t="shared" si="473"/>
        <v>0</v>
      </c>
      <c r="BV251" s="175"/>
      <c r="BW251" s="238">
        <f t="shared" si="474"/>
        <v>0</v>
      </c>
      <c r="BX251" s="239">
        <f t="shared" si="475"/>
        <v>0</v>
      </c>
      <c r="BY251" s="175"/>
      <c r="BZ251" s="238">
        <f t="shared" si="476"/>
        <v>0</v>
      </c>
      <c r="CA251" s="239">
        <f t="shared" si="477"/>
        <v>0</v>
      </c>
      <c r="CB251" s="175"/>
      <c r="CC251" s="238">
        <f t="shared" si="478"/>
        <v>0</v>
      </c>
      <c r="CD251" s="239">
        <f t="shared" si="479"/>
        <v>0</v>
      </c>
      <c r="CE251" s="175"/>
      <c r="CF251" s="238">
        <f t="shared" si="480"/>
        <v>0</v>
      </c>
      <c r="CG251" s="239">
        <f t="shared" si="481"/>
        <v>0</v>
      </c>
      <c r="CH251" s="175"/>
      <c r="CI251" s="238">
        <f t="shared" si="482"/>
        <v>0</v>
      </c>
      <c r="CJ251" s="239">
        <f t="shared" si="483"/>
        <v>0</v>
      </c>
      <c r="CK251" s="175"/>
      <c r="CL251" s="238">
        <f t="shared" si="484"/>
        <v>0</v>
      </c>
      <c r="CM251" s="239">
        <f t="shared" si="485"/>
        <v>0</v>
      </c>
      <c r="CN251" s="175"/>
      <c r="CO251" s="238">
        <f t="shared" si="486"/>
        <v>0</v>
      </c>
      <c r="CP251" s="239">
        <f t="shared" si="487"/>
        <v>0</v>
      </c>
      <c r="CQ251" s="175"/>
      <c r="CR251" s="238">
        <f t="shared" si="488"/>
        <v>0</v>
      </c>
      <c r="CS251" s="239">
        <f t="shared" si="489"/>
        <v>0</v>
      </c>
      <c r="CT251" s="175"/>
      <c r="CU251" s="238">
        <f t="shared" si="490"/>
        <v>0</v>
      </c>
      <c r="CV251" s="239">
        <f t="shared" si="491"/>
        <v>0</v>
      </c>
      <c r="CW251" s="175"/>
      <c r="CX251" s="238">
        <f t="shared" si="492"/>
        <v>0</v>
      </c>
      <c r="CY251" s="239">
        <f t="shared" si="493"/>
        <v>0</v>
      </c>
      <c r="CZ251" s="175"/>
      <c r="DA251" s="238">
        <f t="shared" si="494"/>
        <v>0</v>
      </c>
      <c r="DB251" s="239">
        <f t="shared" si="495"/>
        <v>0</v>
      </c>
      <c r="DC251" s="175"/>
      <c r="DD251" s="238">
        <f t="shared" si="496"/>
        <v>0</v>
      </c>
      <c r="DE251" s="239">
        <f t="shared" si="497"/>
        <v>0</v>
      </c>
      <c r="DF251" s="175"/>
      <c r="DG251" s="238">
        <f t="shared" si="498"/>
        <v>0</v>
      </c>
      <c r="DH251" s="239">
        <f t="shared" si="499"/>
        <v>0</v>
      </c>
      <c r="DI251" s="175"/>
      <c r="DJ251" s="238">
        <f t="shared" si="500"/>
        <v>0</v>
      </c>
      <c r="DK251" s="239">
        <f t="shared" si="501"/>
        <v>0</v>
      </c>
      <c r="DL251" s="175"/>
      <c r="DM251" s="238">
        <f t="shared" si="502"/>
        <v>0</v>
      </c>
      <c r="DN251" s="239">
        <f t="shared" si="503"/>
        <v>0</v>
      </c>
      <c r="DO251" s="175"/>
      <c r="DP251" s="238">
        <f t="shared" si="504"/>
        <v>0</v>
      </c>
      <c r="DQ251" s="239">
        <f t="shared" si="505"/>
        <v>0</v>
      </c>
      <c r="DR251" s="175"/>
      <c r="DS251" s="238">
        <f t="shared" si="506"/>
        <v>0</v>
      </c>
      <c r="DT251" s="239">
        <f t="shared" si="507"/>
        <v>0</v>
      </c>
      <c r="DU251" s="175"/>
      <c r="DV251" s="238">
        <f t="shared" si="508"/>
        <v>0</v>
      </c>
      <c r="DW251" s="239">
        <f t="shared" si="509"/>
        <v>0</v>
      </c>
      <c r="DX251" s="175"/>
      <c r="DY251" s="238">
        <f t="shared" si="510"/>
        <v>0</v>
      </c>
      <c r="DZ251" s="239">
        <f t="shared" si="511"/>
        <v>0</v>
      </c>
      <c r="EA251" s="175"/>
      <c r="EB251" s="238">
        <f t="shared" si="512"/>
        <v>0</v>
      </c>
      <c r="EC251" s="239">
        <f t="shared" si="513"/>
        <v>0</v>
      </c>
      <c r="ED251" s="175"/>
      <c r="EE251" s="238">
        <f t="shared" si="514"/>
        <v>0</v>
      </c>
      <c r="EF251" s="239">
        <f t="shared" si="515"/>
        <v>0</v>
      </c>
      <c r="EG251" s="175"/>
      <c r="EH251" s="238">
        <f t="shared" si="516"/>
        <v>0</v>
      </c>
      <c r="EI251" s="239">
        <f t="shared" si="517"/>
        <v>0</v>
      </c>
      <c r="EJ251" s="175"/>
      <c r="EK251" s="238">
        <f t="shared" si="518"/>
        <v>0</v>
      </c>
      <c r="EL251" s="239">
        <f t="shared" si="519"/>
        <v>0</v>
      </c>
      <c r="EM251" s="175"/>
      <c r="EN251" s="238">
        <f t="shared" si="520"/>
        <v>0</v>
      </c>
      <c r="EO251" s="239">
        <f t="shared" si="521"/>
        <v>0</v>
      </c>
      <c r="EP251" s="175"/>
      <c r="EQ251" s="238">
        <f t="shared" si="522"/>
        <v>0</v>
      </c>
      <c r="ER251" s="239">
        <f t="shared" si="523"/>
        <v>0</v>
      </c>
      <c r="ES251" s="175"/>
      <c r="ET251" s="238">
        <f t="shared" si="524"/>
        <v>0</v>
      </c>
      <c r="EU251" s="239">
        <f t="shared" si="525"/>
        <v>0</v>
      </c>
      <c r="EV251" s="175"/>
      <c r="EW251" s="238">
        <f t="shared" si="526"/>
        <v>0</v>
      </c>
      <c r="EX251" s="239">
        <f t="shared" si="527"/>
        <v>0</v>
      </c>
      <c r="EY251" s="175"/>
      <c r="EZ251" s="238">
        <f t="shared" si="528"/>
        <v>0</v>
      </c>
      <c r="FA251" s="239">
        <f t="shared" si="529"/>
        <v>0</v>
      </c>
      <c r="FB251" s="175"/>
      <c r="FC251" s="238">
        <f t="shared" si="530"/>
        <v>0</v>
      </c>
      <c r="FD251" s="239">
        <f t="shared" si="531"/>
        <v>0</v>
      </c>
      <c r="FE251" s="175"/>
      <c r="FF251" s="238">
        <f t="shared" si="532"/>
        <v>0</v>
      </c>
      <c r="FG251" s="239">
        <f t="shared" si="533"/>
        <v>0</v>
      </c>
      <c r="FH251" s="175"/>
      <c r="FI251" s="238">
        <f t="shared" si="534"/>
        <v>0</v>
      </c>
      <c r="FJ251" s="239">
        <f t="shared" si="535"/>
        <v>0</v>
      </c>
      <c r="FK251" s="175"/>
      <c r="FL251" s="238">
        <f t="shared" si="536"/>
        <v>0</v>
      </c>
      <c r="FM251" s="239">
        <f t="shared" si="537"/>
        <v>0</v>
      </c>
      <c r="FN251" s="175"/>
      <c r="FO251" s="238">
        <f t="shared" si="538"/>
        <v>0</v>
      </c>
      <c r="FP251" s="239">
        <f t="shared" si="539"/>
        <v>0</v>
      </c>
      <c r="FQ251" s="175"/>
      <c r="FR251" s="238">
        <f t="shared" si="540"/>
        <v>0</v>
      </c>
      <c r="FS251" s="239">
        <f t="shared" si="541"/>
        <v>0</v>
      </c>
      <c r="FT251" s="175"/>
      <c r="FU251" s="238">
        <f t="shared" si="399"/>
        <v>0</v>
      </c>
      <c r="FV251" s="239">
        <f t="shared" si="400"/>
        <v>0</v>
      </c>
      <c r="FW251" s="175"/>
      <c r="FX251" s="238">
        <f t="shared" si="401"/>
        <v>0</v>
      </c>
      <c r="FY251" s="239">
        <f t="shared" si="402"/>
        <v>0</v>
      </c>
      <c r="FZ251" s="175"/>
      <c r="GA251" s="238">
        <f t="shared" si="403"/>
        <v>0</v>
      </c>
      <c r="GB251" s="239">
        <f t="shared" si="404"/>
        <v>0</v>
      </c>
      <c r="GC251" s="175"/>
      <c r="GD251" s="238">
        <f t="shared" si="405"/>
        <v>0</v>
      </c>
      <c r="GE251" s="239">
        <f t="shared" si="406"/>
        <v>0</v>
      </c>
      <c r="GF251" s="175"/>
      <c r="GG251" s="238">
        <f t="shared" si="407"/>
        <v>0</v>
      </c>
      <c r="GH251" s="239">
        <f t="shared" si="408"/>
        <v>0</v>
      </c>
      <c r="GI251" s="175"/>
      <c r="GJ251" s="238">
        <f t="shared" si="409"/>
        <v>0</v>
      </c>
      <c r="GK251" s="239">
        <f t="shared" si="410"/>
        <v>0</v>
      </c>
      <c r="GL251" s="175"/>
      <c r="GM251" s="238">
        <f t="shared" si="411"/>
        <v>0</v>
      </c>
      <c r="GN251" s="239">
        <f t="shared" si="412"/>
        <v>0</v>
      </c>
      <c r="GO251" s="175"/>
      <c r="GP251" s="238">
        <f t="shared" si="413"/>
        <v>0</v>
      </c>
      <c r="GQ251" s="239">
        <f t="shared" si="414"/>
        <v>0</v>
      </c>
      <c r="GR251" s="175"/>
      <c r="GS251" s="238">
        <f t="shared" si="415"/>
        <v>0</v>
      </c>
      <c r="GT251" s="239">
        <f t="shared" si="416"/>
        <v>0</v>
      </c>
      <c r="GU251" s="175"/>
      <c r="GV251" s="238">
        <f t="shared" si="417"/>
        <v>0</v>
      </c>
      <c r="GW251" s="239">
        <f t="shared" si="418"/>
        <v>0</v>
      </c>
      <c r="GX251" s="175"/>
      <c r="GY251" s="238">
        <f t="shared" si="419"/>
        <v>0</v>
      </c>
      <c r="GZ251" s="239">
        <f t="shared" si="420"/>
        <v>0</v>
      </c>
      <c r="HA251" s="175"/>
      <c r="HB251" s="238">
        <f t="shared" si="421"/>
        <v>0</v>
      </c>
      <c r="HC251" s="239">
        <f t="shared" si="422"/>
        <v>0</v>
      </c>
      <c r="HD251" s="175"/>
      <c r="HE251" s="238">
        <f t="shared" si="423"/>
        <v>0</v>
      </c>
      <c r="HF251" s="239">
        <f t="shared" si="424"/>
        <v>0</v>
      </c>
      <c r="HG251" s="175"/>
      <c r="HH251" s="238">
        <f t="shared" si="425"/>
        <v>0</v>
      </c>
      <c r="HI251" s="239">
        <f t="shared" si="426"/>
        <v>0</v>
      </c>
      <c r="HJ251" s="175"/>
      <c r="HK251" s="238">
        <f t="shared" si="427"/>
        <v>0</v>
      </c>
      <c r="HL251" s="239">
        <f t="shared" si="428"/>
        <v>0</v>
      </c>
      <c r="HM251" s="242">
        <f t="shared" si="542"/>
        <v>0</v>
      </c>
      <c r="HN251" s="108">
        <f t="shared" si="543"/>
        <v>0</v>
      </c>
    </row>
    <row r="252" spans="1:222" s="2" customFormat="1" hidden="1" x14ac:dyDescent="0.2">
      <c r="A252" s="173"/>
      <c r="B252" s="176"/>
      <c r="C252" s="370"/>
      <c r="D252" s="370"/>
      <c r="E252" s="370"/>
      <c r="F252" s="369"/>
      <c r="G252" s="177"/>
      <c r="H252" s="178"/>
      <c r="I252" s="39"/>
      <c r="J252" s="174">
        <f t="shared" si="431"/>
        <v>0</v>
      </c>
      <c r="K252" s="175"/>
      <c r="L252" s="238">
        <f t="shared" si="432"/>
        <v>0</v>
      </c>
      <c r="M252" s="239">
        <f t="shared" si="433"/>
        <v>0</v>
      </c>
      <c r="N252" s="175"/>
      <c r="O252" s="238">
        <f t="shared" si="434"/>
        <v>0</v>
      </c>
      <c r="P252" s="239">
        <f t="shared" si="435"/>
        <v>0</v>
      </c>
      <c r="Q252" s="175"/>
      <c r="R252" s="238">
        <f t="shared" si="436"/>
        <v>0</v>
      </c>
      <c r="S252" s="239">
        <f t="shared" si="437"/>
        <v>0</v>
      </c>
      <c r="T252" s="175"/>
      <c r="U252" s="238">
        <f t="shared" si="438"/>
        <v>0</v>
      </c>
      <c r="V252" s="239">
        <f t="shared" si="439"/>
        <v>0</v>
      </c>
      <c r="W252" s="175"/>
      <c r="X252" s="238">
        <f t="shared" si="440"/>
        <v>0</v>
      </c>
      <c r="Y252" s="239">
        <f t="shared" si="441"/>
        <v>0</v>
      </c>
      <c r="Z252" s="175"/>
      <c r="AA252" s="238">
        <f t="shared" si="442"/>
        <v>0</v>
      </c>
      <c r="AB252" s="239">
        <f t="shared" si="443"/>
        <v>0</v>
      </c>
      <c r="AC252" s="175"/>
      <c r="AD252" s="238">
        <f t="shared" si="444"/>
        <v>0</v>
      </c>
      <c r="AE252" s="239">
        <f t="shared" si="445"/>
        <v>0</v>
      </c>
      <c r="AF252" s="175"/>
      <c r="AG252" s="238">
        <f t="shared" si="446"/>
        <v>0</v>
      </c>
      <c r="AH252" s="239">
        <f t="shared" si="447"/>
        <v>0</v>
      </c>
      <c r="AI252" s="175"/>
      <c r="AJ252" s="238">
        <f t="shared" si="448"/>
        <v>0</v>
      </c>
      <c r="AK252" s="239">
        <f t="shared" si="449"/>
        <v>0</v>
      </c>
      <c r="AL252" s="175"/>
      <c r="AM252" s="238">
        <f t="shared" si="450"/>
        <v>0</v>
      </c>
      <c r="AN252" s="239">
        <f t="shared" si="451"/>
        <v>0</v>
      </c>
      <c r="AO252" s="175"/>
      <c r="AP252" s="238">
        <f t="shared" si="452"/>
        <v>0</v>
      </c>
      <c r="AQ252" s="239">
        <f t="shared" si="453"/>
        <v>0</v>
      </c>
      <c r="AR252" s="175"/>
      <c r="AS252" s="238">
        <f t="shared" si="454"/>
        <v>0</v>
      </c>
      <c r="AT252" s="239">
        <f t="shared" si="455"/>
        <v>0</v>
      </c>
      <c r="AU252" s="175"/>
      <c r="AV252" s="238">
        <f t="shared" si="456"/>
        <v>0</v>
      </c>
      <c r="AW252" s="239">
        <f t="shared" si="457"/>
        <v>0</v>
      </c>
      <c r="AX252" s="175"/>
      <c r="AY252" s="238">
        <f t="shared" si="458"/>
        <v>0</v>
      </c>
      <c r="AZ252" s="239">
        <f t="shared" si="459"/>
        <v>0</v>
      </c>
      <c r="BA252" s="175"/>
      <c r="BB252" s="238">
        <f t="shared" si="460"/>
        <v>0</v>
      </c>
      <c r="BC252" s="239">
        <f t="shared" si="461"/>
        <v>0</v>
      </c>
      <c r="BD252" s="175"/>
      <c r="BE252" s="238">
        <f t="shared" si="462"/>
        <v>0</v>
      </c>
      <c r="BF252" s="239">
        <f t="shared" si="463"/>
        <v>0</v>
      </c>
      <c r="BG252" s="175"/>
      <c r="BH252" s="238">
        <f t="shared" si="464"/>
        <v>0</v>
      </c>
      <c r="BI252" s="239">
        <f t="shared" si="465"/>
        <v>0</v>
      </c>
      <c r="BJ252" s="175"/>
      <c r="BK252" s="238">
        <f t="shared" si="466"/>
        <v>0</v>
      </c>
      <c r="BL252" s="239">
        <f t="shared" si="467"/>
        <v>0</v>
      </c>
      <c r="BM252" s="175"/>
      <c r="BN252" s="238">
        <f t="shared" si="468"/>
        <v>0</v>
      </c>
      <c r="BO252" s="239">
        <f t="shared" si="469"/>
        <v>0</v>
      </c>
      <c r="BP252" s="175"/>
      <c r="BQ252" s="238">
        <f t="shared" si="470"/>
        <v>0</v>
      </c>
      <c r="BR252" s="239">
        <f t="shared" si="471"/>
        <v>0</v>
      </c>
      <c r="BS252" s="175"/>
      <c r="BT252" s="238">
        <f t="shared" si="472"/>
        <v>0</v>
      </c>
      <c r="BU252" s="239">
        <f t="shared" si="473"/>
        <v>0</v>
      </c>
      <c r="BV252" s="175"/>
      <c r="BW252" s="238">
        <f t="shared" si="474"/>
        <v>0</v>
      </c>
      <c r="BX252" s="239">
        <f t="shared" si="475"/>
        <v>0</v>
      </c>
      <c r="BY252" s="175"/>
      <c r="BZ252" s="238">
        <f t="shared" si="476"/>
        <v>0</v>
      </c>
      <c r="CA252" s="239">
        <f t="shared" si="477"/>
        <v>0</v>
      </c>
      <c r="CB252" s="175"/>
      <c r="CC252" s="238">
        <f t="shared" si="478"/>
        <v>0</v>
      </c>
      <c r="CD252" s="239">
        <f t="shared" si="479"/>
        <v>0</v>
      </c>
      <c r="CE252" s="175"/>
      <c r="CF252" s="238">
        <f t="shared" si="480"/>
        <v>0</v>
      </c>
      <c r="CG252" s="239">
        <f t="shared" si="481"/>
        <v>0</v>
      </c>
      <c r="CH252" s="175"/>
      <c r="CI252" s="238">
        <f t="shared" si="482"/>
        <v>0</v>
      </c>
      <c r="CJ252" s="239">
        <f t="shared" si="483"/>
        <v>0</v>
      </c>
      <c r="CK252" s="175"/>
      <c r="CL252" s="238">
        <f t="shared" si="484"/>
        <v>0</v>
      </c>
      <c r="CM252" s="239">
        <f t="shared" si="485"/>
        <v>0</v>
      </c>
      <c r="CN252" s="175"/>
      <c r="CO252" s="238">
        <f t="shared" si="486"/>
        <v>0</v>
      </c>
      <c r="CP252" s="239">
        <f t="shared" si="487"/>
        <v>0</v>
      </c>
      <c r="CQ252" s="175"/>
      <c r="CR252" s="238">
        <f t="shared" si="488"/>
        <v>0</v>
      </c>
      <c r="CS252" s="239">
        <f t="shared" si="489"/>
        <v>0</v>
      </c>
      <c r="CT252" s="175"/>
      <c r="CU252" s="238">
        <f t="shared" si="490"/>
        <v>0</v>
      </c>
      <c r="CV252" s="239">
        <f t="shared" si="491"/>
        <v>0</v>
      </c>
      <c r="CW252" s="175"/>
      <c r="CX252" s="238">
        <f t="shared" si="492"/>
        <v>0</v>
      </c>
      <c r="CY252" s="239">
        <f t="shared" si="493"/>
        <v>0</v>
      </c>
      <c r="CZ252" s="175"/>
      <c r="DA252" s="238">
        <f t="shared" si="494"/>
        <v>0</v>
      </c>
      <c r="DB252" s="239">
        <f t="shared" si="495"/>
        <v>0</v>
      </c>
      <c r="DC252" s="175"/>
      <c r="DD252" s="238">
        <f t="shared" si="496"/>
        <v>0</v>
      </c>
      <c r="DE252" s="239">
        <f t="shared" si="497"/>
        <v>0</v>
      </c>
      <c r="DF252" s="175"/>
      <c r="DG252" s="238">
        <f t="shared" si="498"/>
        <v>0</v>
      </c>
      <c r="DH252" s="239">
        <f t="shared" si="499"/>
        <v>0</v>
      </c>
      <c r="DI252" s="175"/>
      <c r="DJ252" s="238">
        <f t="shared" si="500"/>
        <v>0</v>
      </c>
      <c r="DK252" s="239">
        <f t="shared" si="501"/>
        <v>0</v>
      </c>
      <c r="DL252" s="175"/>
      <c r="DM252" s="238">
        <f t="shared" si="502"/>
        <v>0</v>
      </c>
      <c r="DN252" s="239">
        <f t="shared" si="503"/>
        <v>0</v>
      </c>
      <c r="DO252" s="175"/>
      <c r="DP252" s="238">
        <f t="shared" si="504"/>
        <v>0</v>
      </c>
      <c r="DQ252" s="239">
        <f t="shared" si="505"/>
        <v>0</v>
      </c>
      <c r="DR252" s="175"/>
      <c r="DS252" s="238">
        <f t="shared" si="506"/>
        <v>0</v>
      </c>
      <c r="DT252" s="239">
        <f t="shared" si="507"/>
        <v>0</v>
      </c>
      <c r="DU252" s="175"/>
      <c r="DV252" s="238">
        <f t="shared" si="508"/>
        <v>0</v>
      </c>
      <c r="DW252" s="239">
        <f t="shared" si="509"/>
        <v>0</v>
      </c>
      <c r="DX252" s="175"/>
      <c r="DY252" s="238">
        <f t="shared" si="510"/>
        <v>0</v>
      </c>
      <c r="DZ252" s="239">
        <f t="shared" si="511"/>
        <v>0</v>
      </c>
      <c r="EA252" s="175"/>
      <c r="EB252" s="238">
        <f t="shared" si="512"/>
        <v>0</v>
      </c>
      <c r="EC252" s="239">
        <f t="shared" si="513"/>
        <v>0</v>
      </c>
      <c r="ED252" s="175"/>
      <c r="EE252" s="238">
        <f t="shared" si="514"/>
        <v>0</v>
      </c>
      <c r="EF252" s="239">
        <f t="shared" si="515"/>
        <v>0</v>
      </c>
      <c r="EG252" s="175"/>
      <c r="EH252" s="238">
        <f t="shared" si="516"/>
        <v>0</v>
      </c>
      <c r="EI252" s="239">
        <f t="shared" si="517"/>
        <v>0</v>
      </c>
      <c r="EJ252" s="175"/>
      <c r="EK252" s="238">
        <f t="shared" si="518"/>
        <v>0</v>
      </c>
      <c r="EL252" s="239">
        <f t="shared" si="519"/>
        <v>0</v>
      </c>
      <c r="EM252" s="175"/>
      <c r="EN252" s="238">
        <f t="shared" si="520"/>
        <v>0</v>
      </c>
      <c r="EO252" s="239">
        <f t="shared" si="521"/>
        <v>0</v>
      </c>
      <c r="EP252" s="175"/>
      <c r="EQ252" s="238">
        <f t="shared" si="522"/>
        <v>0</v>
      </c>
      <c r="ER252" s="239">
        <f t="shared" si="523"/>
        <v>0</v>
      </c>
      <c r="ES252" s="175"/>
      <c r="ET252" s="238">
        <f t="shared" si="524"/>
        <v>0</v>
      </c>
      <c r="EU252" s="239">
        <f t="shared" si="525"/>
        <v>0</v>
      </c>
      <c r="EV252" s="175"/>
      <c r="EW252" s="238">
        <f t="shared" si="526"/>
        <v>0</v>
      </c>
      <c r="EX252" s="239">
        <f t="shared" si="527"/>
        <v>0</v>
      </c>
      <c r="EY252" s="175"/>
      <c r="EZ252" s="238">
        <f t="shared" si="528"/>
        <v>0</v>
      </c>
      <c r="FA252" s="239">
        <f t="shared" si="529"/>
        <v>0</v>
      </c>
      <c r="FB252" s="175"/>
      <c r="FC252" s="238">
        <f t="shared" si="530"/>
        <v>0</v>
      </c>
      <c r="FD252" s="239">
        <f t="shared" si="531"/>
        <v>0</v>
      </c>
      <c r="FE252" s="175"/>
      <c r="FF252" s="238">
        <f t="shared" si="532"/>
        <v>0</v>
      </c>
      <c r="FG252" s="239">
        <f t="shared" si="533"/>
        <v>0</v>
      </c>
      <c r="FH252" s="175"/>
      <c r="FI252" s="238">
        <f t="shared" si="534"/>
        <v>0</v>
      </c>
      <c r="FJ252" s="239">
        <f t="shared" si="535"/>
        <v>0</v>
      </c>
      <c r="FK252" s="175"/>
      <c r="FL252" s="238">
        <f t="shared" si="536"/>
        <v>0</v>
      </c>
      <c r="FM252" s="239">
        <f t="shared" si="537"/>
        <v>0</v>
      </c>
      <c r="FN252" s="175"/>
      <c r="FO252" s="238">
        <f t="shared" si="538"/>
        <v>0</v>
      </c>
      <c r="FP252" s="239">
        <f t="shared" si="539"/>
        <v>0</v>
      </c>
      <c r="FQ252" s="175"/>
      <c r="FR252" s="238">
        <f t="shared" si="540"/>
        <v>0</v>
      </c>
      <c r="FS252" s="239">
        <f t="shared" si="541"/>
        <v>0</v>
      </c>
      <c r="FT252" s="175"/>
      <c r="FU252" s="238">
        <f t="shared" si="399"/>
        <v>0</v>
      </c>
      <c r="FV252" s="239">
        <f t="shared" si="400"/>
        <v>0</v>
      </c>
      <c r="FW252" s="175"/>
      <c r="FX252" s="238">
        <f t="shared" si="401"/>
        <v>0</v>
      </c>
      <c r="FY252" s="239">
        <f t="shared" si="402"/>
        <v>0</v>
      </c>
      <c r="FZ252" s="175"/>
      <c r="GA252" s="238">
        <f t="shared" si="403"/>
        <v>0</v>
      </c>
      <c r="GB252" s="239">
        <f t="shared" si="404"/>
        <v>0</v>
      </c>
      <c r="GC252" s="175"/>
      <c r="GD252" s="238">
        <f t="shared" si="405"/>
        <v>0</v>
      </c>
      <c r="GE252" s="239">
        <f t="shared" si="406"/>
        <v>0</v>
      </c>
      <c r="GF252" s="175"/>
      <c r="GG252" s="238">
        <f t="shared" si="407"/>
        <v>0</v>
      </c>
      <c r="GH252" s="239">
        <f t="shared" si="408"/>
        <v>0</v>
      </c>
      <c r="GI252" s="175"/>
      <c r="GJ252" s="238">
        <f t="shared" si="409"/>
        <v>0</v>
      </c>
      <c r="GK252" s="239">
        <f t="shared" si="410"/>
        <v>0</v>
      </c>
      <c r="GL252" s="175"/>
      <c r="GM252" s="238">
        <f t="shared" si="411"/>
        <v>0</v>
      </c>
      <c r="GN252" s="239">
        <f t="shared" si="412"/>
        <v>0</v>
      </c>
      <c r="GO252" s="175"/>
      <c r="GP252" s="238">
        <f t="shared" si="413"/>
        <v>0</v>
      </c>
      <c r="GQ252" s="239">
        <f t="shared" si="414"/>
        <v>0</v>
      </c>
      <c r="GR252" s="175"/>
      <c r="GS252" s="238">
        <f t="shared" si="415"/>
        <v>0</v>
      </c>
      <c r="GT252" s="239">
        <f t="shared" si="416"/>
        <v>0</v>
      </c>
      <c r="GU252" s="175"/>
      <c r="GV252" s="238">
        <f t="shared" si="417"/>
        <v>0</v>
      </c>
      <c r="GW252" s="239">
        <f t="shared" si="418"/>
        <v>0</v>
      </c>
      <c r="GX252" s="175"/>
      <c r="GY252" s="238">
        <f t="shared" si="419"/>
        <v>0</v>
      </c>
      <c r="GZ252" s="239">
        <f t="shared" si="420"/>
        <v>0</v>
      </c>
      <c r="HA252" s="175"/>
      <c r="HB252" s="238">
        <f t="shared" si="421"/>
        <v>0</v>
      </c>
      <c r="HC252" s="239">
        <f t="shared" si="422"/>
        <v>0</v>
      </c>
      <c r="HD252" s="175"/>
      <c r="HE252" s="238">
        <f t="shared" si="423"/>
        <v>0</v>
      </c>
      <c r="HF252" s="239">
        <f t="shared" si="424"/>
        <v>0</v>
      </c>
      <c r="HG252" s="175"/>
      <c r="HH252" s="238">
        <f t="shared" si="425"/>
        <v>0</v>
      </c>
      <c r="HI252" s="239">
        <f t="shared" si="426"/>
        <v>0</v>
      </c>
      <c r="HJ252" s="175"/>
      <c r="HK252" s="238">
        <f t="shared" si="427"/>
        <v>0</v>
      </c>
      <c r="HL252" s="239">
        <f t="shared" si="428"/>
        <v>0</v>
      </c>
      <c r="HM252" s="242">
        <f t="shared" si="542"/>
        <v>0</v>
      </c>
      <c r="HN252" s="108">
        <f t="shared" si="543"/>
        <v>0</v>
      </c>
    </row>
    <row r="253" spans="1:222" s="2" customFormat="1" hidden="1" x14ac:dyDescent="0.2">
      <c r="A253" s="173"/>
      <c r="B253" s="176"/>
      <c r="C253" s="370"/>
      <c r="D253" s="370"/>
      <c r="E253" s="370"/>
      <c r="F253" s="369"/>
      <c r="G253" s="177"/>
      <c r="H253" s="178"/>
      <c r="I253" s="39"/>
      <c r="J253" s="174">
        <f t="shared" si="431"/>
        <v>0</v>
      </c>
      <c r="K253" s="175"/>
      <c r="L253" s="238">
        <f t="shared" si="432"/>
        <v>0</v>
      </c>
      <c r="M253" s="239">
        <f t="shared" si="433"/>
        <v>0</v>
      </c>
      <c r="N253" s="175"/>
      <c r="O253" s="238">
        <f t="shared" si="434"/>
        <v>0</v>
      </c>
      <c r="P253" s="239">
        <f t="shared" si="435"/>
        <v>0</v>
      </c>
      <c r="Q253" s="175"/>
      <c r="R253" s="238">
        <f t="shared" si="436"/>
        <v>0</v>
      </c>
      <c r="S253" s="239">
        <f t="shared" si="437"/>
        <v>0</v>
      </c>
      <c r="T253" s="175"/>
      <c r="U253" s="238">
        <f t="shared" si="438"/>
        <v>0</v>
      </c>
      <c r="V253" s="239">
        <f t="shared" si="439"/>
        <v>0</v>
      </c>
      <c r="W253" s="175"/>
      <c r="X253" s="238">
        <f t="shared" si="440"/>
        <v>0</v>
      </c>
      <c r="Y253" s="239">
        <f t="shared" si="441"/>
        <v>0</v>
      </c>
      <c r="Z253" s="175"/>
      <c r="AA253" s="238">
        <f t="shared" si="442"/>
        <v>0</v>
      </c>
      <c r="AB253" s="239">
        <f t="shared" si="443"/>
        <v>0</v>
      </c>
      <c r="AC253" s="175"/>
      <c r="AD253" s="238">
        <f t="shared" si="444"/>
        <v>0</v>
      </c>
      <c r="AE253" s="239">
        <f t="shared" si="445"/>
        <v>0</v>
      </c>
      <c r="AF253" s="175"/>
      <c r="AG253" s="238">
        <f t="shared" si="446"/>
        <v>0</v>
      </c>
      <c r="AH253" s="239">
        <f t="shared" si="447"/>
        <v>0</v>
      </c>
      <c r="AI253" s="175"/>
      <c r="AJ253" s="238">
        <f t="shared" si="448"/>
        <v>0</v>
      </c>
      <c r="AK253" s="239">
        <f t="shared" si="449"/>
        <v>0</v>
      </c>
      <c r="AL253" s="175"/>
      <c r="AM253" s="238">
        <f t="shared" si="450"/>
        <v>0</v>
      </c>
      <c r="AN253" s="239">
        <f t="shared" si="451"/>
        <v>0</v>
      </c>
      <c r="AO253" s="175"/>
      <c r="AP253" s="238">
        <f t="shared" si="452"/>
        <v>0</v>
      </c>
      <c r="AQ253" s="239">
        <f t="shared" si="453"/>
        <v>0</v>
      </c>
      <c r="AR253" s="175"/>
      <c r="AS253" s="238">
        <f t="shared" si="454"/>
        <v>0</v>
      </c>
      <c r="AT253" s="239">
        <f t="shared" si="455"/>
        <v>0</v>
      </c>
      <c r="AU253" s="175"/>
      <c r="AV253" s="238">
        <f t="shared" si="456"/>
        <v>0</v>
      </c>
      <c r="AW253" s="239">
        <f t="shared" si="457"/>
        <v>0</v>
      </c>
      <c r="AX253" s="175"/>
      <c r="AY253" s="238">
        <f t="shared" si="458"/>
        <v>0</v>
      </c>
      <c r="AZ253" s="239">
        <f t="shared" si="459"/>
        <v>0</v>
      </c>
      <c r="BA253" s="175"/>
      <c r="BB253" s="238">
        <f t="shared" si="460"/>
        <v>0</v>
      </c>
      <c r="BC253" s="239">
        <f t="shared" si="461"/>
        <v>0</v>
      </c>
      <c r="BD253" s="175"/>
      <c r="BE253" s="238">
        <f t="shared" si="462"/>
        <v>0</v>
      </c>
      <c r="BF253" s="239">
        <f t="shared" si="463"/>
        <v>0</v>
      </c>
      <c r="BG253" s="175"/>
      <c r="BH253" s="238">
        <f t="shared" si="464"/>
        <v>0</v>
      </c>
      <c r="BI253" s="239">
        <f t="shared" si="465"/>
        <v>0</v>
      </c>
      <c r="BJ253" s="175"/>
      <c r="BK253" s="238">
        <f t="shared" si="466"/>
        <v>0</v>
      </c>
      <c r="BL253" s="239">
        <f t="shared" si="467"/>
        <v>0</v>
      </c>
      <c r="BM253" s="175"/>
      <c r="BN253" s="238">
        <f t="shared" si="468"/>
        <v>0</v>
      </c>
      <c r="BO253" s="239">
        <f t="shared" si="469"/>
        <v>0</v>
      </c>
      <c r="BP253" s="175"/>
      <c r="BQ253" s="238">
        <f t="shared" si="470"/>
        <v>0</v>
      </c>
      <c r="BR253" s="239">
        <f t="shared" si="471"/>
        <v>0</v>
      </c>
      <c r="BS253" s="175"/>
      <c r="BT253" s="238">
        <f t="shared" si="472"/>
        <v>0</v>
      </c>
      <c r="BU253" s="239">
        <f t="shared" si="473"/>
        <v>0</v>
      </c>
      <c r="BV253" s="175"/>
      <c r="BW253" s="238">
        <f t="shared" si="474"/>
        <v>0</v>
      </c>
      <c r="BX253" s="239">
        <f t="shared" si="475"/>
        <v>0</v>
      </c>
      <c r="BY253" s="175"/>
      <c r="BZ253" s="238">
        <f t="shared" si="476"/>
        <v>0</v>
      </c>
      <c r="CA253" s="239">
        <f t="shared" si="477"/>
        <v>0</v>
      </c>
      <c r="CB253" s="175"/>
      <c r="CC253" s="238">
        <f t="shared" si="478"/>
        <v>0</v>
      </c>
      <c r="CD253" s="239">
        <f t="shared" si="479"/>
        <v>0</v>
      </c>
      <c r="CE253" s="175"/>
      <c r="CF253" s="238">
        <f t="shared" si="480"/>
        <v>0</v>
      </c>
      <c r="CG253" s="239">
        <f t="shared" si="481"/>
        <v>0</v>
      </c>
      <c r="CH253" s="175"/>
      <c r="CI253" s="238">
        <f t="shared" si="482"/>
        <v>0</v>
      </c>
      <c r="CJ253" s="239">
        <f t="shared" si="483"/>
        <v>0</v>
      </c>
      <c r="CK253" s="175"/>
      <c r="CL253" s="238">
        <f t="shared" si="484"/>
        <v>0</v>
      </c>
      <c r="CM253" s="239">
        <f t="shared" si="485"/>
        <v>0</v>
      </c>
      <c r="CN253" s="175"/>
      <c r="CO253" s="238">
        <f t="shared" si="486"/>
        <v>0</v>
      </c>
      <c r="CP253" s="239">
        <f t="shared" si="487"/>
        <v>0</v>
      </c>
      <c r="CQ253" s="175"/>
      <c r="CR253" s="238">
        <f t="shared" si="488"/>
        <v>0</v>
      </c>
      <c r="CS253" s="239">
        <f t="shared" si="489"/>
        <v>0</v>
      </c>
      <c r="CT253" s="175"/>
      <c r="CU253" s="238">
        <f t="shared" si="490"/>
        <v>0</v>
      </c>
      <c r="CV253" s="239">
        <f t="shared" si="491"/>
        <v>0</v>
      </c>
      <c r="CW253" s="175"/>
      <c r="CX253" s="238">
        <f t="shared" si="492"/>
        <v>0</v>
      </c>
      <c r="CY253" s="239">
        <f t="shared" si="493"/>
        <v>0</v>
      </c>
      <c r="CZ253" s="175"/>
      <c r="DA253" s="238">
        <f t="shared" si="494"/>
        <v>0</v>
      </c>
      <c r="DB253" s="239">
        <f t="shared" si="495"/>
        <v>0</v>
      </c>
      <c r="DC253" s="175"/>
      <c r="DD253" s="238">
        <f t="shared" si="496"/>
        <v>0</v>
      </c>
      <c r="DE253" s="239">
        <f t="shared" si="497"/>
        <v>0</v>
      </c>
      <c r="DF253" s="175"/>
      <c r="DG253" s="238">
        <f t="shared" si="498"/>
        <v>0</v>
      </c>
      <c r="DH253" s="239">
        <f t="shared" si="499"/>
        <v>0</v>
      </c>
      <c r="DI253" s="175"/>
      <c r="DJ253" s="238">
        <f t="shared" si="500"/>
        <v>0</v>
      </c>
      <c r="DK253" s="239">
        <f t="shared" si="501"/>
        <v>0</v>
      </c>
      <c r="DL253" s="175"/>
      <c r="DM253" s="238">
        <f t="shared" si="502"/>
        <v>0</v>
      </c>
      <c r="DN253" s="239">
        <f t="shared" si="503"/>
        <v>0</v>
      </c>
      <c r="DO253" s="175"/>
      <c r="DP253" s="238">
        <f t="shared" si="504"/>
        <v>0</v>
      </c>
      <c r="DQ253" s="239">
        <f t="shared" si="505"/>
        <v>0</v>
      </c>
      <c r="DR253" s="175"/>
      <c r="DS253" s="238">
        <f t="shared" si="506"/>
        <v>0</v>
      </c>
      <c r="DT253" s="239">
        <f t="shared" si="507"/>
        <v>0</v>
      </c>
      <c r="DU253" s="175"/>
      <c r="DV253" s="238">
        <f t="shared" si="508"/>
        <v>0</v>
      </c>
      <c r="DW253" s="239">
        <f t="shared" si="509"/>
        <v>0</v>
      </c>
      <c r="DX253" s="175"/>
      <c r="DY253" s="238">
        <f t="shared" si="510"/>
        <v>0</v>
      </c>
      <c r="DZ253" s="239">
        <f t="shared" si="511"/>
        <v>0</v>
      </c>
      <c r="EA253" s="175"/>
      <c r="EB253" s="238">
        <f t="shared" si="512"/>
        <v>0</v>
      </c>
      <c r="EC253" s="239">
        <f t="shared" si="513"/>
        <v>0</v>
      </c>
      <c r="ED253" s="175"/>
      <c r="EE253" s="238">
        <f t="shared" si="514"/>
        <v>0</v>
      </c>
      <c r="EF253" s="239">
        <f t="shared" si="515"/>
        <v>0</v>
      </c>
      <c r="EG253" s="175"/>
      <c r="EH253" s="238">
        <f t="shared" si="516"/>
        <v>0</v>
      </c>
      <c r="EI253" s="239">
        <f t="shared" si="517"/>
        <v>0</v>
      </c>
      <c r="EJ253" s="175"/>
      <c r="EK253" s="238">
        <f t="shared" si="518"/>
        <v>0</v>
      </c>
      <c r="EL253" s="239">
        <f t="shared" si="519"/>
        <v>0</v>
      </c>
      <c r="EM253" s="175"/>
      <c r="EN253" s="238">
        <f t="shared" si="520"/>
        <v>0</v>
      </c>
      <c r="EO253" s="239">
        <f t="shared" si="521"/>
        <v>0</v>
      </c>
      <c r="EP253" s="175"/>
      <c r="EQ253" s="238">
        <f t="shared" si="522"/>
        <v>0</v>
      </c>
      <c r="ER253" s="239">
        <f t="shared" si="523"/>
        <v>0</v>
      </c>
      <c r="ES253" s="175"/>
      <c r="ET253" s="238">
        <f t="shared" si="524"/>
        <v>0</v>
      </c>
      <c r="EU253" s="239">
        <f t="shared" si="525"/>
        <v>0</v>
      </c>
      <c r="EV253" s="175"/>
      <c r="EW253" s="238">
        <f t="shared" si="526"/>
        <v>0</v>
      </c>
      <c r="EX253" s="239">
        <f t="shared" si="527"/>
        <v>0</v>
      </c>
      <c r="EY253" s="175"/>
      <c r="EZ253" s="238">
        <f t="shared" si="528"/>
        <v>0</v>
      </c>
      <c r="FA253" s="239">
        <f t="shared" si="529"/>
        <v>0</v>
      </c>
      <c r="FB253" s="175"/>
      <c r="FC253" s="238">
        <f t="shared" si="530"/>
        <v>0</v>
      </c>
      <c r="FD253" s="239">
        <f t="shared" si="531"/>
        <v>0</v>
      </c>
      <c r="FE253" s="175"/>
      <c r="FF253" s="238">
        <f t="shared" si="532"/>
        <v>0</v>
      </c>
      <c r="FG253" s="239">
        <f t="shared" si="533"/>
        <v>0</v>
      </c>
      <c r="FH253" s="175"/>
      <c r="FI253" s="238">
        <f t="shared" si="534"/>
        <v>0</v>
      </c>
      <c r="FJ253" s="239">
        <f t="shared" si="535"/>
        <v>0</v>
      </c>
      <c r="FK253" s="175"/>
      <c r="FL253" s="238">
        <f t="shared" si="536"/>
        <v>0</v>
      </c>
      <c r="FM253" s="239">
        <f t="shared" si="537"/>
        <v>0</v>
      </c>
      <c r="FN253" s="175"/>
      <c r="FO253" s="238">
        <f t="shared" si="538"/>
        <v>0</v>
      </c>
      <c r="FP253" s="239">
        <f t="shared" si="539"/>
        <v>0</v>
      </c>
      <c r="FQ253" s="175"/>
      <c r="FR253" s="238">
        <f t="shared" si="540"/>
        <v>0</v>
      </c>
      <c r="FS253" s="239">
        <f t="shared" si="541"/>
        <v>0</v>
      </c>
      <c r="FT253" s="175"/>
      <c r="FU253" s="238">
        <f t="shared" si="399"/>
        <v>0</v>
      </c>
      <c r="FV253" s="239">
        <f t="shared" si="400"/>
        <v>0</v>
      </c>
      <c r="FW253" s="175"/>
      <c r="FX253" s="238">
        <f t="shared" si="401"/>
        <v>0</v>
      </c>
      <c r="FY253" s="239">
        <f t="shared" si="402"/>
        <v>0</v>
      </c>
      <c r="FZ253" s="175"/>
      <c r="GA253" s="238">
        <f t="shared" si="403"/>
        <v>0</v>
      </c>
      <c r="GB253" s="239">
        <f t="shared" si="404"/>
        <v>0</v>
      </c>
      <c r="GC253" s="175"/>
      <c r="GD253" s="238">
        <f t="shared" si="405"/>
        <v>0</v>
      </c>
      <c r="GE253" s="239">
        <f t="shared" si="406"/>
        <v>0</v>
      </c>
      <c r="GF253" s="175"/>
      <c r="GG253" s="238">
        <f t="shared" si="407"/>
        <v>0</v>
      </c>
      <c r="GH253" s="239">
        <f t="shared" si="408"/>
        <v>0</v>
      </c>
      <c r="GI253" s="175"/>
      <c r="GJ253" s="238">
        <f t="shared" si="409"/>
        <v>0</v>
      </c>
      <c r="GK253" s="239">
        <f t="shared" si="410"/>
        <v>0</v>
      </c>
      <c r="GL253" s="175"/>
      <c r="GM253" s="238">
        <f t="shared" si="411"/>
        <v>0</v>
      </c>
      <c r="GN253" s="239">
        <f t="shared" si="412"/>
        <v>0</v>
      </c>
      <c r="GO253" s="175"/>
      <c r="GP253" s="238">
        <f t="shared" si="413"/>
        <v>0</v>
      </c>
      <c r="GQ253" s="239">
        <f t="shared" si="414"/>
        <v>0</v>
      </c>
      <c r="GR253" s="175"/>
      <c r="GS253" s="238">
        <f t="shared" si="415"/>
        <v>0</v>
      </c>
      <c r="GT253" s="239">
        <f t="shared" si="416"/>
        <v>0</v>
      </c>
      <c r="GU253" s="175"/>
      <c r="GV253" s="238">
        <f t="shared" si="417"/>
        <v>0</v>
      </c>
      <c r="GW253" s="239">
        <f t="shared" si="418"/>
        <v>0</v>
      </c>
      <c r="GX253" s="175"/>
      <c r="GY253" s="238">
        <f t="shared" si="419"/>
        <v>0</v>
      </c>
      <c r="GZ253" s="239">
        <f t="shared" si="420"/>
        <v>0</v>
      </c>
      <c r="HA253" s="175"/>
      <c r="HB253" s="238">
        <f t="shared" si="421"/>
        <v>0</v>
      </c>
      <c r="HC253" s="239">
        <f t="shared" si="422"/>
        <v>0</v>
      </c>
      <c r="HD253" s="175"/>
      <c r="HE253" s="238">
        <f t="shared" si="423"/>
        <v>0</v>
      </c>
      <c r="HF253" s="239">
        <f t="shared" si="424"/>
        <v>0</v>
      </c>
      <c r="HG253" s="175"/>
      <c r="HH253" s="238">
        <f t="shared" si="425"/>
        <v>0</v>
      </c>
      <c r="HI253" s="239">
        <f t="shared" si="426"/>
        <v>0</v>
      </c>
      <c r="HJ253" s="175"/>
      <c r="HK253" s="238">
        <f t="shared" si="427"/>
        <v>0</v>
      </c>
      <c r="HL253" s="239">
        <f t="shared" si="428"/>
        <v>0</v>
      </c>
      <c r="HM253" s="242">
        <f t="shared" si="542"/>
        <v>0</v>
      </c>
      <c r="HN253" s="108">
        <f t="shared" si="543"/>
        <v>0</v>
      </c>
    </row>
    <row r="254" spans="1:222" s="2" customFormat="1" hidden="1" x14ac:dyDescent="0.2">
      <c r="A254" s="173"/>
      <c r="B254" s="176"/>
      <c r="C254" s="370"/>
      <c r="D254" s="370"/>
      <c r="E254" s="370"/>
      <c r="F254" s="369"/>
      <c r="G254" s="177"/>
      <c r="H254" s="178"/>
      <c r="I254" s="39"/>
      <c r="J254" s="174">
        <f t="shared" si="431"/>
        <v>0</v>
      </c>
      <c r="K254" s="175"/>
      <c r="L254" s="238">
        <f t="shared" si="432"/>
        <v>0</v>
      </c>
      <c r="M254" s="239">
        <f t="shared" si="433"/>
        <v>0</v>
      </c>
      <c r="N254" s="175"/>
      <c r="O254" s="238">
        <f t="shared" si="434"/>
        <v>0</v>
      </c>
      <c r="P254" s="239">
        <f t="shared" si="435"/>
        <v>0</v>
      </c>
      <c r="Q254" s="175"/>
      <c r="R254" s="238">
        <f t="shared" si="436"/>
        <v>0</v>
      </c>
      <c r="S254" s="239">
        <f t="shared" si="437"/>
        <v>0</v>
      </c>
      <c r="T254" s="175"/>
      <c r="U254" s="238">
        <f t="shared" si="438"/>
        <v>0</v>
      </c>
      <c r="V254" s="239">
        <f t="shared" si="439"/>
        <v>0</v>
      </c>
      <c r="W254" s="175"/>
      <c r="X254" s="238">
        <f t="shared" si="440"/>
        <v>0</v>
      </c>
      <c r="Y254" s="239">
        <f t="shared" si="441"/>
        <v>0</v>
      </c>
      <c r="Z254" s="175"/>
      <c r="AA254" s="238">
        <f t="shared" si="442"/>
        <v>0</v>
      </c>
      <c r="AB254" s="239">
        <f t="shared" si="443"/>
        <v>0</v>
      </c>
      <c r="AC254" s="175"/>
      <c r="AD254" s="238">
        <f t="shared" si="444"/>
        <v>0</v>
      </c>
      <c r="AE254" s="239">
        <f t="shared" si="445"/>
        <v>0</v>
      </c>
      <c r="AF254" s="175"/>
      <c r="AG254" s="238">
        <f t="shared" si="446"/>
        <v>0</v>
      </c>
      <c r="AH254" s="239">
        <f t="shared" si="447"/>
        <v>0</v>
      </c>
      <c r="AI254" s="175"/>
      <c r="AJ254" s="238">
        <f t="shared" si="448"/>
        <v>0</v>
      </c>
      <c r="AK254" s="239">
        <f t="shared" si="449"/>
        <v>0</v>
      </c>
      <c r="AL254" s="175"/>
      <c r="AM254" s="238">
        <f t="shared" si="450"/>
        <v>0</v>
      </c>
      <c r="AN254" s="239">
        <f t="shared" si="451"/>
        <v>0</v>
      </c>
      <c r="AO254" s="175"/>
      <c r="AP254" s="238">
        <f t="shared" si="452"/>
        <v>0</v>
      </c>
      <c r="AQ254" s="239">
        <f t="shared" si="453"/>
        <v>0</v>
      </c>
      <c r="AR254" s="175"/>
      <c r="AS254" s="238">
        <f t="shared" si="454"/>
        <v>0</v>
      </c>
      <c r="AT254" s="239">
        <f t="shared" si="455"/>
        <v>0</v>
      </c>
      <c r="AU254" s="175"/>
      <c r="AV254" s="238">
        <f t="shared" si="456"/>
        <v>0</v>
      </c>
      <c r="AW254" s="239">
        <f t="shared" si="457"/>
        <v>0</v>
      </c>
      <c r="AX254" s="175"/>
      <c r="AY254" s="238">
        <f t="shared" si="458"/>
        <v>0</v>
      </c>
      <c r="AZ254" s="239">
        <f t="shared" si="459"/>
        <v>0</v>
      </c>
      <c r="BA254" s="175"/>
      <c r="BB254" s="238">
        <f t="shared" si="460"/>
        <v>0</v>
      </c>
      <c r="BC254" s="239">
        <f t="shared" si="461"/>
        <v>0</v>
      </c>
      <c r="BD254" s="175"/>
      <c r="BE254" s="238">
        <f t="shared" si="462"/>
        <v>0</v>
      </c>
      <c r="BF254" s="239">
        <f t="shared" si="463"/>
        <v>0</v>
      </c>
      <c r="BG254" s="175"/>
      <c r="BH254" s="238">
        <f t="shared" si="464"/>
        <v>0</v>
      </c>
      <c r="BI254" s="239">
        <f t="shared" si="465"/>
        <v>0</v>
      </c>
      <c r="BJ254" s="175"/>
      <c r="BK254" s="238">
        <f t="shared" si="466"/>
        <v>0</v>
      </c>
      <c r="BL254" s="239">
        <f t="shared" si="467"/>
        <v>0</v>
      </c>
      <c r="BM254" s="175"/>
      <c r="BN254" s="238">
        <f t="shared" si="468"/>
        <v>0</v>
      </c>
      <c r="BO254" s="239">
        <f t="shared" si="469"/>
        <v>0</v>
      </c>
      <c r="BP254" s="175"/>
      <c r="BQ254" s="238">
        <f t="shared" si="470"/>
        <v>0</v>
      </c>
      <c r="BR254" s="239">
        <f t="shared" si="471"/>
        <v>0</v>
      </c>
      <c r="BS254" s="175"/>
      <c r="BT254" s="238">
        <f t="shared" si="472"/>
        <v>0</v>
      </c>
      <c r="BU254" s="239">
        <f t="shared" si="473"/>
        <v>0</v>
      </c>
      <c r="BV254" s="175"/>
      <c r="BW254" s="238">
        <f t="shared" si="474"/>
        <v>0</v>
      </c>
      <c r="BX254" s="239">
        <f t="shared" si="475"/>
        <v>0</v>
      </c>
      <c r="BY254" s="175"/>
      <c r="BZ254" s="238">
        <f t="shared" si="476"/>
        <v>0</v>
      </c>
      <c r="CA254" s="239">
        <f t="shared" si="477"/>
        <v>0</v>
      </c>
      <c r="CB254" s="175"/>
      <c r="CC254" s="238">
        <f t="shared" si="478"/>
        <v>0</v>
      </c>
      <c r="CD254" s="239">
        <f t="shared" si="479"/>
        <v>0</v>
      </c>
      <c r="CE254" s="175"/>
      <c r="CF254" s="238">
        <f t="shared" si="480"/>
        <v>0</v>
      </c>
      <c r="CG254" s="239">
        <f t="shared" si="481"/>
        <v>0</v>
      </c>
      <c r="CH254" s="175"/>
      <c r="CI254" s="238">
        <f t="shared" si="482"/>
        <v>0</v>
      </c>
      <c r="CJ254" s="239">
        <f t="shared" si="483"/>
        <v>0</v>
      </c>
      <c r="CK254" s="175"/>
      <c r="CL254" s="238">
        <f t="shared" si="484"/>
        <v>0</v>
      </c>
      <c r="CM254" s="239">
        <f t="shared" si="485"/>
        <v>0</v>
      </c>
      <c r="CN254" s="175"/>
      <c r="CO254" s="238">
        <f t="shared" si="486"/>
        <v>0</v>
      </c>
      <c r="CP254" s="239">
        <f t="shared" si="487"/>
        <v>0</v>
      </c>
      <c r="CQ254" s="175"/>
      <c r="CR254" s="238">
        <f t="shared" si="488"/>
        <v>0</v>
      </c>
      <c r="CS254" s="239">
        <f t="shared" si="489"/>
        <v>0</v>
      </c>
      <c r="CT254" s="175"/>
      <c r="CU254" s="238">
        <f t="shared" si="490"/>
        <v>0</v>
      </c>
      <c r="CV254" s="239">
        <f t="shared" si="491"/>
        <v>0</v>
      </c>
      <c r="CW254" s="175"/>
      <c r="CX254" s="238">
        <f t="shared" si="492"/>
        <v>0</v>
      </c>
      <c r="CY254" s="239">
        <f t="shared" si="493"/>
        <v>0</v>
      </c>
      <c r="CZ254" s="175"/>
      <c r="DA254" s="238">
        <f t="shared" si="494"/>
        <v>0</v>
      </c>
      <c r="DB254" s="239">
        <f t="shared" si="495"/>
        <v>0</v>
      </c>
      <c r="DC254" s="175"/>
      <c r="DD254" s="238">
        <f t="shared" si="496"/>
        <v>0</v>
      </c>
      <c r="DE254" s="239">
        <f t="shared" si="497"/>
        <v>0</v>
      </c>
      <c r="DF254" s="175"/>
      <c r="DG254" s="238">
        <f t="shared" si="498"/>
        <v>0</v>
      </c>
      <c r="DH254" s="239">
        <f t="shared" si="499"/>
        <v>0</v>
      </c>
      <c r="DI254" s="175"/>
      <c r="DJ254" s="238">
        <f t="shared" si="500"/>
        <v>0</v>
      </c>
      <c r="DK254" s="239">
        <f t="shared" si="501"/>
        <v>0</v>
      </c>
      <c r="DL254" s="175"/>
      <c r="DM254" s="238">
        <f t="shared" si="502"/>
        <v>0</v>
      </c>
      <c r="DN254" s="239">
        <f t="shared" si="503"/>
        <v>0</v>
      </c>
      <c r="DO254" s="175"/>
      <c r="DP254" s="238">
        <f t="shared" si="504"/>
        <v>0</v>
      </c>
      <c r="DQ254" s="239">
        <f t="shared" si="505"/>
        <v>0</v>
      </c>
      <c r="DR254" s="175"/>
      <c r="DS254" s="238">
        <f t="shared" si="506"/>
        <v>0</v>
      </c>
      <c r="DT254" s="239">
        <f t="shared" si="507"/>
        <v>0</v>
      </c>
      <c r="DU254" s="175"/>
      <c r="DV254" s="238">
        <f t="shared" si="508"/>
        <v>0</v>
      </c>
      <c r="DW254" s="239">
        <f t="shared" si="509"/>
        <v>0</v>
      </c>
      <c r="DX254" s="175"/>
      <c r="DY254" s="238">
        <f t="shared" si="510"/>
        <v>0</v>
      </c>
      <c r="DZ254" s="239">
        <f t="shared" si="511"/>
        <v>0</v>
      </c>
      <c r="EA254" s="175"/>
      <c r="EB254" s="238">
        <f t="shared" si="512"/>
        <v>0</v>
      </c>
      <c r="EC254" s="239">
        <f t="shared" si="513"/>
        <v>0</v>
      </c>
      <c r="ED254" s="175"/>
      <c r="EE254" s="238">
        <f t="shared" si="514"/>
        <v>0</v>
      </c>
      <c r="EF254" s="239">
        <f t="shared" si="515"/>
        <v>0</v>
      </c>
      <c r="EG254" s="175"/>
      <c r="EH254" s="238">
        <f t="shared" si="516"/>
        <v>0</v>
      </c>
      <c r="EI254" s="239">
        <f t="shared" si="517"/>
        <v>0</v>
      </c>
      <c r="EJ254" s="175"/>
      <c r="EK254" s="238">
        <f t="shared" si="518"/>
        <v>0</v>
      </c>
      <c r="EL254" s="239">
        <f t="shared" si="519"/>
        <v>0</v>
      </c>
      <c r="EM254" s="175"/>
      <c r="EN254" s="238">
        <f t="shared" si="520"/>
        <v>0</v>
      </c>
      <c r="EO254" s="239">
        <f t="shared" si="521"/>
        <v>0</v>
      </c>
      <c r="EP254" s="175"/>
      <c r="EQ254" s="238">
        <f t="shared" si="522"/>
        <v>0</v>
      </c>
      <c r="ER254" s="239">
        <f t="shared" si="523"/>
        <v>0</v>
      </c>
      <c r="ES254" s="175"/>
      <c r="ET254" s="238">
        <f t="shared" si="524"/>
        <v>0</v>
      </c>
      <c r="EU254" s="239">
        <f t="shared" si="525"/>
        <v>0</v>
      </c>
      <c r="EV254" s="175"/>
      <c r="EW254" s="238">
        <f t="shared" si="526"/>
        <v>0</v>
      </c>
      <c r="EX254" s="239">
        <f t="shared" si="527"/>
        <v>0</v>
      </c>
      <c r="EY254" s="175"/>
      <c r="EZ254" s="238">
        <f t="shared" si="528"/>
        <v>0</v>
      </c>
      <c r="FA254" s="239">
        <f t="shared" si="529"/>
        <v>0</v>
      </c>
      <c r="FB254" s="175"/>
      <c r="FC254" s="238">
        <f t="shared" si="530"/>
        <v>0</v>
      </c>
      <c r="FD254" s="239">
        <f t="shared" si="531"/>
        <v>0</v>
      </c>
      <c r="FE254" s="175"/>
      <c r="FF254" s="238">
        <f t="shared" si="532"/>
        <v>0</v>
      </c>
      <c r="FG254" s="239">
        <f t="shared" si="533"/>
        <v>0</v>
      </c>
      <c r="FH254" s="175"/>
      <c r="FI254" s="238">
        <f t="shared" si="534"/>
        <v>0</v>
      </c>
      <c r="FJ254" s="239">
        <f t="shared" si="535"/>
        <v>0</v>
      </c>
      <c r="FK254" s="175"/>
      <c r="FL254" s="238">
        <f t="shared" si="536"/>
        <v>0</v>
      </c>
      <c r="FM254" s="239">
        <f t="shared" si="537"/>
        <v>0</v>
      </c>
      <c r="FN254" s="175"/>
      <c r="FO254" s="238">
        <f t="shared" si="538"/>
        <v>0</v>
      </c>
      <c r="FP254" s="239">
        <f t="shared" si="539"/>
        <v>0</v>
      </c>
      <c r="FQ254" s="175"/>
      <c r="FR254" s="238">
        <f t="shared" si="540"/>
        <v>0</v>
      </c>
      <c r="FS254" s="239">
        <f t="shared" si="541"/>
        <v>0</v>
      </c>
      <c r="FT254" s="175"/>
      <c r="FU254" s="238">
        <f t="shared" si="399"/>
        <v>0</v>
      </c>
      <c r="FV254" s="239">
        <f t="shared" si="400"/>
        <v>0</v>
      </c>
      <c r="FW254" s="175"/>
      <c r="FX254" s="238">
        <f t="shared" si="401"/>
        <v>0</v>
      </c>
      <c r="FY254" s="239">
        <f t="shared" si="402"/>
        <v>0</v>
      </c>
      <c r="FZ254" s="175"/>
      <c r="GA254" s="238">
        <f t="shared" si="403"/>
        <v>0</v>
      </c>
      <c r="GB254" s="239">
        <f t="shared" si="404"/>
        <v>0</v>
      </c>
      <c r="GC254" s="175"/>
      <c r="GD254" s="238">
        <f t="shared" si="405"/>
        <v>0</v>
      </c>
      <c r="GE254" s="239">
        <f t="shared" si="406"/>
        <v>0</v>
      </c>
      <c r="GF254" s="175"/>
      <c r="GG254" s="238">
        <f t="shared" si="407"/>
        <v>0</v>
      </c>
      <c r="GH254" s="239">
        <f t="shared" si="408"/>
        <v>0</v>
      </c>
      <c r="GI254" s="175"/>
      <c r="GJ254" s="238">
        <f t="shared" si="409"/>
        <v>0</v>
      </c>
      <c r="GK254" s="239">
        <f t="shared" si="410"/>
        <v>0</v>
      </c>
      <c r="GL254" s="175"/>
      <c r="GM254" s="238">
        <f t="shared" si="411"/>
        <v>0</v>
      </c>
      <c r="GN254" s="239">
        <f t="shared" si="412"/>
        <v>0</v>
      </c>
      <c r="GO254" s="175"/>
      <c r="GP254" s="238">
        <f t="shared" si="413"/>
        <v>0</v>
      </c>
      <c r="GQ254" s="239">
        <f t="shared" si="414"/>
        <v>0</v>
      </c>
      <c r="GR254" s="175"/>
      <c r="GS254" s="238">
        <f t="shared" si="415"/>
        <v>0</v>
      </c>
      <c r="GT254" s="239">
        <f t="shared" si="416"/>
        <v>0</v>
      </c>
      <c r="GU254" s="175"/>
      <c r="GV254" s="238">
        <f t="shared" si="417"/>
        <v>0</v>
      </c>
      <c r="GW254" s="239">
        <f t="shared" si="418"/>
        <v>0</v>
      </c>
      <c r="GX254" s="175"/>
      <c r="GY254" s="238">
        <f t="shared" si="419"/>
        <v>0</v>
      </c>
      <c r="GZ254" s="239">
        <f t="shared" si="420"/>
        <v>0</v>
      </c>
      <c r="HA254" s="175"/>
      <c r="HB254" s="238">
        <f t="shared" si="421"/>
        <v>0</v>
      </c>
      <c r="HC254" s="239">
        <f t="shared" si="422"/>
        <v>0</v>
      </c>
      <c r="HD254" s="175"/>
      <c r="HE254" s="238">
        <f t="shared" si="423"/>
        <v>0</v>
      </c>
      <c r="HF254" s="239">
        <f t="shared" si="424"/>
        <v>0</v>
      </c>
      <c r="HG254" s="175"/>
      <c r="HH254" s="238">
        <f t="shared" si="425"/>
        <v>0</v>
      </c>
      <c r="HI254" s="239">
        <f t="shared" si="426"/>
        <v>0</v>
      </c>
      <c r="HJ254" s="175"/>
      <c r="HK254" s="238">
        <f t="shared" si="427"/>
        <v>0</v>
      </c>
      <c r="HL254" s="239">
        <f t="shared" si="428"/>
        <v>0</v>
      </c>
      <c r="HM254" s="242">
        <f t="shared" si="542"/>
        <v>0</v>
      </c>
      <c r="HN254" s="108">
        <f t="shared" si="543"/>
        <v>0</v>
      </c>
    </row>
    <row r="255" spans="1:222" s="2" customFormat="1" hidden="1" x14ac:dyDescent="0.2">
      <c r="A255" s="173"/>
      <c r="B255" s="176"/>
      <c r="C255" s="370"/>
      <c r="D255" s="370"/>
      <c r="E255" s="370"/>
      <c r="F255" s="369"/>
      <c r="G255" s="177"/>
      <c r="H255" s="178"/>
      <c r="I255" s="39"/>
      <c r="J255" s="174">
        <f t="shared" si="431"/>
        <v>0</v>
      </c>
      <c r="K255" s="175"/>
      <c r="L255" s="238">
        <f t="shared" si="432"/>
        <v>0</v>
      </c>
      <c r="M255" s="239">
        <f t="shared" si="433"/>
        <v>0</v>
      </c>
      <c r="N255" s="175"/>
      <c r="O255" s="238">
        <f t="shared" si="434"/>
        <v>0</v>
      </c>
      <c r="P255" s="239">
        <f t="shared" si="435"/>
        <v>0</v>
      </c>
      <c r="Q255" s="175"/>
      <c r="R255" s="238">
        <f t="shared" si="436"/>
        <v>0</v>
      </c>
      <c r="S255" s="239">
        <f t="shared" si="437"/>
        <v>0</v>
      </c>
      <c r="T255" s="175"/>
      <c r="U255" s="238">
        <f t="shared" si="438"/>
        <v>0</v>
      </c>
      <c r="V255" s="239">
        <f t="shared" si="439"/>
        <v>0</v>
      </c>
      <c r="W255" s="175"/>
      <c r="X255" s="238">
        <f t="shared" si="440"/>
        <v>0</v>
      </c>
      <c r="Y255" s="239">
        <f t="shared" si="441"/>
        <v>0</v>
      </c>
      <c r="Z255" s="175"/>
      <c r="AA255" s="238">
        <f t="shared" si="442"/>
        <v>0</v>
      </c>
      <c r="AB255" s="239">
        <f t="shared" si="443"/>
        <v>0</v>
      </c>
      <c r="AC255" s="175"/>
      <c r="AD255" s="238">
        <f t="shared" si="444"/>
        <v>0</v>
      </c>
      <c r="AE255" s="239">
        <f t="shared" si="445"/>
        <v>0</v>
      </c>
      <c r="AF255" s="175"/>
      <c r="AG255" s="238">
        <f t="shared" si="446"/>
        <v>0</v>
      </c>
      <c r="AH255" s="239">
        <f t="shared" si="447"/>
        <v>0</v>
      </c>
      <c r="AI255" s="175"/>
      <c r="AJ255" s="238">
        <f t="shared" si="448"/>
        <v>0</v>
      </c>
      <c r="AK255" s="239">
        <f t="shared" si="449"/>
        <v>0</v>
      </c>
      <c r="AL255" s="175"/>
      <c r="AM255" s="238">
        <f t="shared" si="450"/>
        <v>0</v>
      </c>
      <c r="AN255" s="239">
        <f t="shared" si="451"/>
        <v>0</v>
      </c>
      <c r="AO255" s="175"/>
      <c r="AP255" s="238">
        <f t="shared" si="452"/>
        <v>0</v>
      </c>
      <c r="AQ255" s="239">
        <f t="shared" si="453"/>
        <v>0</v>
      </c>
      <c r="AR255" s="175"/>
      <c r="AS255" s="238">
        <f t="shared" si="454"/>
        <v>0</v>
      </c>
      <c r="AT255" s="239">
        <f t="shared" si="455"/>
        <v>0</v>
      </c>
      <c r="AU255" s="175"/>
      <c r="AV255" s="238">
        <f t="shared" si="456"/>
        <v>0</v>
      </c>
      <c r="AW255" s="239">
        <f t="shared" si="457"/>
        <v>0</v>
      </c>
      <c r="AX255" s="175"/>
      <c r="AY255" s="238">
        <f t="shared" si="458"/>
        <v>0</v>
      </c>
      <c r="AZ255" s="239">
        <f t="shared" si="459"/>
        <v>0</v>
      </c>
      <c r="BA255" s="175"/>
      <c r="BB255" s="238">
        <f t="shared" si="460"/>
        <v>0</v>
      </c>
      <c r="BC255" s="239">
        <f t="shared" si="461"/>
        <v>0</v>
      </c>
      <c r="BD255" s="175"/>
      <c r="BE255" s="238">
        <f t="shared" si="462"/>
        <v>0</v>
      </c>
      <c r="BF255" s="239">
        <f t="shared" si="463"/>
        <v>0</v>
      </c>
      <c r="BG255" s="175"/>
      <c r="BH255" s="238">
        <f t="shared" si="464"/>
        <v>0</v>
      </c>
      <c r="BI255" s="239">
        <f t="shared" si="465"/>
        <v>0</v>
      </c>
      <c r="BJ255" s="175"/>
      <c r="BK255" s="238">
        <f t="shared" si="466"/>
        <v>0</v>
      </c>
      <c r="BL255" s="239">
        <f t="shared" si="467"/>
        <v>0</v>
      </c>
      <c r="BM255" s="175"/>
      <c r="BN255" s="238">
        <f t="shared" si="468"/>
        <v>0</v>
      </c>
      <c r="BO255" s="239">
        <f t="shared" si="469"/>
        <v>0</v>
      </c>
      <c r="BP255" s="175"/>
      <c r="BQ255" s="238">
        <f t="shared" si="470"/>
        <v>0</v>
      </c>
      <c r="BR255" s="239">
        <f t="shared" si="471"/>
        <v>0</v>
      </c>
      <c r="BS255" s="175"/>
      <c r="BT255" s="238">
        <f t="shared" si="472"/>
        <v>0</v>
      </c>
      <c r="BU255" s="239">
        <f t="shared" si="473"/>
        <v>0</v>
      </c>
      <c r="BV255" s="175"/>
      <c r="BW255" s="238">
        <f t="shared" si="474"/>
        <v>0</v>
      </c>
      <c r="BX255" s="239">
        <f t="shared" si="475"/>
        <v>0</v>
      </c>
      <c r="BY255" s="175"/>
      <c r="BZ255" s="238">
        <f t="shared" si="476"/>
        <v>0</v>
      </c>
      <c r="CA255" s="239">
        <f t="shared" si="477"/>
        <v>0</v>
      </c>
      <c r="CB255" s="175"/>
      <c r="CC255" s="238">
        <f t="shared" si="478"/>
        <v>0</v>
      </c>
      <c r="CD255" s="239">
        <f t="shared" si="479"/>
        <v>0</v>
      </c>
      <c r="CE255" s="175"/>
      <c r="CF255" s="238">
        <f t="shared" si="480"/>
        <v>0</v>
      </c>
      <c r="CG255" s="239">
        <f t="shared" si="481"/>
        <v>0</v>
      </c>
      <c r="CH255" s="175"/>
      <c r="CI255" s="238">
        <f t="shared" si="482"/>
        <v>0</v>
      </c>
      <c r="CJ255" s="239">
        <f t="shared" si="483"/>
        <v>0</v>
      </c>
      <c r="CK255" s="175"/>
      <c r="CL255" s="238">
        <f t="shared" si="484"/>
        <v>0</v>
      </c>
      <c r="CM255" s="239">
        <f t="shared" si="485"/>
        <v>0</v>
      </c>
      <c r="CN255" s="175"/>
      <c r="CO255" s="238">
        <f t="shared" si="486"/>
        <v>0</v>
      </c>
      <c r="CP255" s="239">
        <f t="shared" si="487"/>
        <v>0</v>
      </c>
      <c r="CQ255" s="175"/>
      <c r="CR255" s="238">
        <f t="shared" si="488"/>
        <v>0</v>
      </c>
      <c r="CS255" s="239">
        <f t="shared" si="489"/>
        <v>0</v>
      </c>
      <c r="CT255" s="175"/>
      <c r="CU255" s="238">
        <f t="shared" si="490"/>
        <v>0</v>
      </c>
      <c r="CV255" s="239">
        <f t="shared" si="491"/>
        <v>0</v>
      </c>
      <c r="CW255" s="175"/>
      <c r="CX255" s="238">
        <f t="shared" si="492"/>
        <v>0</v>
      </c>
      <c r="CY255" s="239">
        <f t="shared" si="493"/>
        <v>0</v>
      </c>
      <c r="CZ255" s="175"/>
      <c r="DA255" s="238">
        <f t="shared" si="494"/>
        <v>0</v>
      </c>
      <c r="DB255" s="239">
        <f t="shared" si="495"/>
        <v>0</v>
      </c>
      <c r="DC255" s="175"/>
      <c r="DD255" s="238">
        <f t="shared" si="496"/>
        <v>0</v>
      </c>
      <c r="DE255" s="239">
        <f t="shared" si="497"/>
        <v>0</v>
      </c>
      <c r="DF255" s="175"/>
      <c r="DG255" s="238">
        <f t="shared" si="498"/>
        <v>0</v>
      </c>
      <c r="DH255" s="239">
        <f t="shared" si="499"/>
        <v>0</v>
      </c>
      <c r="DI255" s="175"/>
      <c r="DJ255" s="238">
        <f t="shared" si="500"/>
        <v>0</v>
      </c>
      <c r="DK255" s="239">
        <f t="shared" si="501"/>
        <v>0</v>
      </c>
      <c r="DL255" s="175"/>
      <c r="DM255" s="238">
        <f t="shared" si="502"/>
        <v>0</v>
      </c>
      <c r="DN255" s="239">
        <f t="shared" si="503"/>
        <v>0</v>
      </c>
      <c r="DO255" s="175"/>
      <c r="DP255" s="238">
        <f t="shared" si="504"/>
        <v>0</v>
      </c>
      <c r="DQ255" s="239">
        <f t="shared" si="505"/>
        <v>0</v>
      </c>
      <c r="DR255" s="175"/>
      <c r="DS255" s="238">
        <f t="shared" si="506"/>
        <v>0</v>
      </c>
      <c r="DT255" s="239">
        <f t="shared" si="507"/>
        <v>0</v>
      </c>
      <c r="DU255" s="175"/>
      <c r="DV255" s="238">
        <f t="shared" si="508"/>
        <v>0</v>
      </c>
      <c r="DW255" s="239">
        <f t="shared" si="509"/>
        <v>0</v>
      </c>
      <c r="DX255" s="175"/>
      <c r="DY255" s="238">
        <f t="shared" si="510"/>
        <v>0</v>
      </c>
      <c r="DZ255" s="239">
        <f t="shared" si="511"/>
        <v>0</v>
      </c>
      <c r="EA255" s="175"/>
      <c r="EB255" s="238">
        <f t="shared" si="512"/>
        <v>0</v>
      </c>
      <c r="EC255" s="239">
        <f t="shared" si="513"/>
        <v>0</v>
      </c>
      <c r="ED255" s="175"/>
      <c r="EE255" s="238">
        <f t="shared" si="514"/>
        <v>0</v>
      </c>
      <c r="EF255" s="239">
        <f t="shared" si="515"/>
        <v>0</v>
      </c>
      <c r="EG255" s="175"/>
      <c r="EH255" s="238">
        <f t="shared" si="516"/>
        <v>0</v>
      </c>
      <c r="EI255" s="239">
        <f t="shared" si="517"/>
        <v>0</v>
      </c>
      <c r="EJ255" s="175"/>
      <c r="EK255" s="238">
        <f t="shared" si="518"/>
        <v>0</v>
      </c>
      <c r="EL255" s="239">
        <f t="shared" si="519"/>
        <v>0</v>
      </c>
      <c r="EM255" s="175"/>
      <c r="EN255" s="238">
        <f t="shared" si="520"/>
        <v>0</v>
      </c>
      <c r="EO255" s="239">
        <f t="shared" si="521"/>
        <v>0</v>
      </c>
      <c r="EP255" s="175"/>
      <c r="EQ255" s="238">
        <f t="shared" si="522"/>
        <v>0</v>
      </c>
      <c r="ER255" s="239">
        <f t="shared" si="523"/>
        <v>0</v>
      </c>
      <c r="ES255" s="175"/>
      <c r="ET255" s="238">
        <f t="shared" si="524"/>
        <v>0</v>
      </c>
      <c r="EU255" s="239">
        <f t="shared" si="525"/>
        <v>0</v>
      </c>
      <c r="EV255" s="175"/>
      <c r="EW255" s="238">
        <f t="shared" si="526"/>
        <v>0</v>
      </c>
      <c r="EX255" s="239">
        <f t="shared" si="527"/>
        <v>0</v>
      </c>
      <c r="EY255" s="175"/>
      <c r="EZ255" s="238">
        <f t="shared" si="528"/>
        <v>0</v>
      </c>
      <c r="FA255" s="239">
        <f t="shared" si="529"/>
        <v>0</v>
      </c>
      <c r="FB255" s="175"/>
      <c r="FC255" s="238">
        <f t="shared" si="530"/>
        <v>0</v>
      </c>
      <c r="FD255" s="239">
        <f t="shared" si="531"/>
        <v>0</v>
      </c>
      <c r="FE255" s="175"/>
      <c r="FF255" s="238">
        <f t="shared" si="532"/>
        <v>0</v>
      </c>
      <c r="FG255" s="239">
        <f t="shared" si="533"/>
        <v>0</v>
      </c>
      <c r="FH255" s="175"/>
      <c r="FI255" s="238">
        <f t="shared" si="534"/>
        <v>0</v>
      </c>
      <c r="FJ255" s="239">
        <f t="shared" si="535"/>
        <v>0</v>
      </c>
      <c r="FK255" s="175"/>
      <c r="FL255" s="238">
        <f t="shared" si="536"/>
        <v>0</v>
      </c>
      <c r="FM255" s="239">
        <f t="shared" si="537"/>
        <v>0</v>
      </c>
      <c r="FN255" s="175"/>
      <c r="FO255" s="238">
        <f t="shared" si="538"/>
        <v>0</v>
      </c>
      <c r="FP255" s="239">
        <f t="shared" si="539"/>
        <v>0</v>
      </c>
      <c r="FQ255" s="175"/>
      <c r="FR255" s="238">
        <f t="shared" si="540"/>
        <v>0</v>
      </c>
      <c r="FS255" s="239">
        <f t="shared" si="541"/>
        <v>0</v>
      </c>
      <c r="FT255" s="175"/>
      <c r="FU255" s="238">
        <f t="shared" si="399"/>
        <v>0</v>
      </c>
      <c r="FV255" s="239">
        <f t="shared" si="400"/>
        <v>0</v>
      </c>
      <c r="FW255" s="175"/>
      <c r="FX255" s="238">
        <f t="shared" si="401"/>
        <v>0</v>
      </c>
      <c r="FY255" s="239">
        <f t="shared" si="402"/>
        <v>0</v>
      </c>
      <c r="FZ255" s="175"/>
      <c r="GA255" s="238">
        <f t="shared" si="403"/>
        <v>0</v>
      </c>
      <c r="GB255" s="239">
        <f t="shared" si="404"/>
        <v>0</v>
      </c>
      <c r="GC255" s="175"/>
      <c r="GD255" s="238">
        <f t="shared" si="405"/>
        <v>0</v>
      </c>
      <c r="GE255" s="239">
        <f t="shared" si="406"/>
        <v>0</v>
      </c>
      <c r="GF255" s="175"/>
      <c r="GG255" s="238">
        <f t="shared" si="407"/>
        <v>0</v>
      </c>
      <c r="GH255" s="239">
        <f t="shared" si="408"/>
        <v>0</v>
      </c>
      <c r="GI255" s="175"/>
      <c r="GJ255" s="238">
        <f t="shared" si="409"/>
        <v>0</v>
      </c>
      <c r="GK255" s="239">
        <f t="shared" si="410"/>
        <v>0</v>
      </c>
      <c r="GL255" s="175"/>
      <c r="GM255" s="238">
        <f t="shared" si="411"/>
        <v>0</v>
      </c>
      <c r="GN255" s="239">
        <f t="shared" si="412"/>
        <v>0</v>
      </c>
      <c r="GO255" s="175"/>
      <c r="GP255" s="238">
        <f t="shared" si="413"/>
        <v>0</v>
      </c>
      <c r="GQ255" s="239">
        <f t="shared" si="414"/>
        <v>0</v>
      </c>
      <c r="GR255" s="175"/>
      <c r="GS255" s="238">
        <f t="shared" si="415"/>
        <v>0</v>
      </c>
      <c r="GT255" s="239">
        <f t="shared" si="416"/>
        <v>0</v>
      </c>
      <c r="GU255" s="175"/>
      <c r="GV255" s="238">
        <f t="shared" si="417"/>
        <v>0</v>
      </c>
      <c r="GW255" s="239">
        <f t="shared" si="418"/>
        <v>0</v>
      </c>
      <c r="GX255" s="175"/>
      <c r="GY255" s="238">
        <f t="shared" si="419"/>
        <v>0</v>
      </c>
      <c r="GZ255" s="239">
        <f t="shared" si="420"/>
        <v>0</v>
      </c>
      <c r="HA255" s="175"/>
      <c r="HB255" s="238">
        <f t="shared" si="421"/>
        <v>0</v>
      </c>
      <c r="HC255" s="239">
        <f t="shared" si="422"/>
        <v>0</v>
      </c>
      <c r="HD255" s="175"/>
      <c r="HE255" s="238">
        <f t="shared" si="423"/>
        <v>0</v>
      </c>
      <c r="HF255" s="239">
        <f t="shared" si="424"/>
        <v>0</v>
      </c>
      <c r="HG255" s="175"/>
      <c r="HH255" s="238">
        <f t="shared" si="425"/>
        <v>0</v>
      </c>
      <c r="HI255" s="239">
        <f t="shared" si="426"/>
        <v>0</v>
      </c>
      <c r="HJ255" s="175"/>
      <c r="HK255" s="238">
        <f t="shared" si="427"/>
        <v>0</v>
      </c>
      <c r="HL255" s="239">
        <f t="shared" si="428"/>
        <v>0</v>
      </c>
      <c r="HM255" s="242">
        <f t="shared" si="542"/>
        <v>0</v>
      </c>
      <c r="HN255" s="108">
        <f t="shared" si="543"/>
        <v>0</v>
      </c>
    </row>
    <row r="256" spans="1:222" s="2" customFormat="1" hidden="1" x14ac:dyDescent="0.2">
      <c r="A256" s="173"/>
      <c r="B256" s="176"/>
      <c r="C256" s="370"/>
      <c r="D256" s="370"/>
      <c r="E256" s="370"/>
      <c r="F256" s="369"/>
      <c r="G256" s="177"/>
      <c r="H256" s="178"/>
      <c r="I256" s="39"/>
      <c r="J256" s="174">
        <f t="shared" si="431"/>
        <v>0</v>
      </c>
      <c r="K256" s="175"/>
      <c r="L256" s="238">
        <f t="shared" si="432"/>
        <v>0</v>
      </c>
      <c r="M256" s="239">
        <f t="shared" si="433"/>
        <v>0</v>
      </c>
      <c r="N256" s="175"/>
      <c r="O256" s="238">
        <f t="shared" si="434"/>
        <v>0</v>
      </c>
      <c r="P256" s="239">
        <f t="shared" si="435"/>
        <v>0</v>
      </c>
      <c r="Q256" s="175"/>
      <c r="R256" s="238">
        <f t="shared" si="436"/>
        <v>0</v>
      </c>
      <c r="S256" s="239">
        <f t="shared" si="437"/>
        <v>0</v>
      </c>
      <c r="T256" s="175"/>
      <c r="U256" s="238">
        <f t="shared" si="438"/>
        <v>0</v>
      </c>
      <c r="V256" s="239">
        <f t="shared" si="439"/>
        <v>0</v>
      </c>
      <c r="W256" s="175"/>
      <c r="X256" s="238">
        <f t="shared" si="440"/>
        <v>0</v>
      </c>
      <c r="Y256" s="239">
        <f t="shared" si="441"/>
        <v>0</v>
      </c>
      <c r="Z256" s="175"/>
      <c r="AA256" s="238">
        <f t="shared" si="442"/>
        <v>0</v>
      </c>
      <c r="AB256" s="239">
        <f t="shared" si="443"/>
        <v>0</v>
      </c>
      <c r="AC256" s="175"/>
      <c r="AD256" s="238">
        <f t="shared" si="444"/>
        <v>0</v>
      </c>
      <c r="AE256" s="239">
        <f t="shared" si="445"/>
        <v>0</v>
      </c>
      <c r="AF256" s="175"/>
      <c r="AG256" s="238">
        <f t="shared" si="446"/>
        <v>0</v>
      </c>
      <c r="AH256" s="239">
        <f t="shared" si="447"/>
        <v>0</v>
      </c>
      <c r="AI256" s="175"/>
      <c r="AJ256" s="238">
        <f t="shared" si="448"/>
        <v>0</v>
      </c>
      <c r="AK256" s="239">
        <f t="shared" si="449"/>
        <v>0</v>
      </c>
      <c r="AL256" s="175"/>
      <c r="AM256" s="238">
        <f t="shared" si="450"/>
        <v>0</v>
      </c>
      <c r="AN256" s="239">
        <f t="shared" si="451"/>
        <v>0</v>
      </c>
      <c r="AO256" s="175"/>
      <c r="AP256" s="238">
        <f t="shared" si="452"/>
        <v>0</v>
      </c>
      <c r="AQ256" s="239">
        <f t="shared" si="453"/>
        <v>0</v>
      </c>
      <c r="AR256" s="175"/>
      <c r="AS256" s="238">
        <f t="shared" si="454"/>
        <v>0</v>
      </c>
      <c r="AT256" s="239">
        <f t="shared" si="455"/>
        <v>0</v>
      </c>
      <c r="AU256" s="175"/>
      <c r="AV256" s="238">
        <f t="shared" si="456"/>
        <v>0</v>
      </c>
      <c r="AW256" s="239">
        <f t="shared" si="457"/>
        <v>0</v>
      </c>
      <c r="AX256" s="175"/>
      <c r="AY256" s="238">
        <f t="shared" si="458"/>
        <v>0</v>
      </c>
      <c r="AZ256" s="239">
        <f t="shared" si="459"/>
        <v>0</v>
      </c>
      <c r="BA256" s="175"/>
      <c r="BB256" s="238">
        <f t="shared" si="460"/>
        <v>0</v>
      </c>
      <c r="BC256" s="239">
        <f t="shared" si="461"/>
        <v>0</v>
      </c>
      <c r="BD256" s="175"/>
      <c r="BE256" s="238">
        <f t="shared" si="462"/>
        <v>0</v>
      </c>
      <c r="BF256" s="239">
        <f t="shared" si="463"/>
        <v>0</v>
      </c>
      <c r="BG256" s="175"/>
      <c r="BH256" s="238">
        <f t="shared" si="464"/>
        <v>0</v>
      </c>
      <c r="BI256" s="239">
        <f t="shared" si="465"/>
        <v>0</v>
      </c>
      <c r="BJ256" s="175"/>
      <c r="BK256" s="238">
        <f t="shared" si="466"/>
        <v>0</v>
      </c>
      <c r="BL256" s="239">
        <f t="shared" si="467"/>
        <v>0</v>
      </c>
      <c r="BM256" s="175"/>
      <c r="BN256" s="238">
        <f t="shared" si="468"/>
        <v>0</v>
      </c>
      <c r="BO256" s="239">
        <f t="shared" si="469"/>
        <v>0</v>
      </c>
      <c r="BP256" s="175"/>
      <c r="BQ256" s="238">
        <f t="shared" si="470"/>
        <v>0</v>
      </c>
      <c r="BR256" s="239">
        <f t="shared" si="471"/>
        <v>0</v>
      </c>
      <c r="BS256" s="175"/>
      <c r="BT256" s="238">
        <f t="shared" si="472"/>
        <v>0</v>
      </c>
      <c r="BU256" s="239">
        <f t="shared" si="473"/>
        <v>0</v>
      </c>
      <c r="BV256" s="175"/>
      <c r="BW256" s="238">
        <f t="shared" si="474"/>
        <v>0</v>
      </c>
      <c r="BX256" s="239">
        <f t="shared" si="475"/>
        <v>0</v>
      </c>
      <c r="BY256" s="175"/>
      <c r="BZ256" s="238">
        <f t="shared" si="476"/>
        <v>0</v>
      </c>
      <c r="CA256" s="239">
        <f t="shared" si="477"/>
        <v>0</v>
      </c>
      <c r="CB256" s="175"/>
      <c r="CC256" s="238">
        <f t="shared" si="478"/>
        <v>0</v>
      </c>
      <c r="CD256" s="239">
        <f t="shared" si="479"/>
        <v>0</v>
      </c>
      <c r="CE256" s="175"/>
      <c r="CF256" s="238">
        <f t="shared" si="480"/>
        <v>0</v>
      </c>
      <c r="CG256" s="239">
        <f t="shared" si="481"/>
        <v>0</v>
      </c>
      <c r="CH256" s="175"/>
      <c r="CI256" s="238">
        <f t="shared" si="482"/>
        <v>0</v>
      </c>
      <c r="CJ256" s="239">
        <f t="shared" si="483"/>
        <v>0</v>
      </c>
      <c r="CK256" s="175"/>
      <c r="CL256" s="238">
        <f t="shared" si="484"/>
        <v>0</v>
      </c>
      <c r="CM256" s="239">
        <f t="shared" si="485"/>
        <v>0</v>
      </c>
      <c r="CN256" s="175"/>
      <c r="CO256" s="238">
        <f t="shared" si="486"/>
        <v>0</v>
      </c>
      <c r="CP256" s="239">
        <f t="shared" si="487"/>
        <v>0</v>
      </c>
      <c r="CQ256" s="175"/>
      <c r="CR256" s="238">
        <f t="shared" si="488"/>
        <v>0</v>
      </c>
      <c r="CS256" s="239">
        <f t="shared" si="489"/>
        <v>0</v>
      </c>
      <c r="CT256" s="175"/>
      <c r="CU256" s="238">
        <f t="shared" si="490"/>
        <v>0</v>
      </c>
      <c r="CV256" s="239">
        <f t="shared" si="491"/>
        <v>0</v>
      </c>
      <c r="CW256" s="175"/>
      <c r="CX256" s="238">
        <f t="shared" si="492"/>
        <v>0</v>
      </c>
      <c r="CY256" s="239">
        <f t="shared" si="493"/>
        <v>0</v>
      </c>
      <c r="CZ256" s="175"/>
      <c r="DA256" s="238">
        <f t="shared" si="494"/>
        <v>0</v>
      </c>
      <c r="DB256" s="239">
        <f t="shared" si="495"/>
        <v>0</v>
      </c>
      <c r="DC256" s="175"/>
      <c r="DD256" s="238">
        <f t="shared" si="496"/>
        <v>0</v>
      </c>
      <c r="DE256" s="239">
        <f t="shared" si="497"/>
        <v>0</v>
      </c>
      <c r="DF256" s="175"/>
      <c r="DG256" s="238">
        <f t="shared" si="498"/>
        <v>0</v>
      </c>
      <c r="DH256" s="239">
        <f t="shared" si="499"/>
        <v>0</v>
      </c>
      <c r="DI256" s="175"/>
      <c r="DJ256" s="238">
        <f t="shared" si="500"/>
        <v>0</v>
      </c>
      <c r="DK256" s="239">
        <f t="shared" si="501"/>
        <v>0</v>
      </c>
      <c r="DL256" s="175"/>
      <c r="DM256" s="238">
        <f t="shared" si="502"/>
        <v>0</v>
      </c>
      <c r="DN256" s="239">
        <f t="shared" si="503"/>
        <v>0</v>
      </c>
      <c r="DO256" s="175"/>
      <c r="DP256" s="238">
        <f t="shared" si="504"/>
        <v>0</v>
      </c>
      <c r="DQ256" s="239">
        <f t="shared" si="505"/>
        <v>0</v>
      </c>
      <c r="DR256" s="175"/>
      <c r="DS256" s="238">
        <f t="shared" si="506"/>
        <v>0</v>
      </c>
      <c r="DT256" s="239">
        <f t="shared" si="507"/>
        <v>0</v>
      </c>
      <c r="DU256" s="175"/>
      <c r="DV256" s="238">
        <f t="shared" si="508"/>
        <v>0</v>
      </c>
      <c r="DW256" s="239">
        <f t="shared" si="509"/>
        <v>0</v>
      </c>
      <c r="DX256" s="175"/>
      <c r="DY256" s="238">
        <f t="shared" si="510"/>
        <v>0</v>
      </c>
      <c r="DZ256" s="239">
        <f t="shared" si="511"/>
        <v>0</v>
      </c>
      <c r="EA256" s="175"/>
      <c r="EB256" s="238">
        <f t="shared" si="512"/>
        <v>0</v>
      </c>
      <c r="EC256" s="239">
        <f t="shared" si="513"/>
        <v>0</v>
      </c>
      <c r="ED256" s="175"/>
      <c r="EE256" s="238">
        <f t="shared" si="514"/>
        <v>0</v>
      </c>
      <c r="EF256" s="239">
        <f t="shared" si="515"/>
        <v>0</v>
      </c>
      <c r="EG256" s="175"/>
      <c r="EH256" s="238">
        <f t="shared" si="516"/>
        <v>0</v>
      </c>
      <c r="EI256" s="239">
        <f t="shared" si="517"/>
        <v>0</v>
      </c>
      <c r="EJ256" s="175"/>
      <c r="EK256" s="238">
        <f t="shared" si="518"/>
        <v>0</v>
      </c>
      <c r="EL256" s="239">
        <f t="shared" si="519"/>
        <v>0</v>
      </c>
      <c r="EM256" s="175"/>
      <c r="EN256" s="238">
        <f t="shared" si="520"/>
        <v>0</v>
      </c>
      <c r="EO256" s="239">
        <f t="shared" si="521"/>
        <v>0</v>
      </c>
      <c r="EP256" s="175"/>
      <c r="EQ256" s="238">
        <f t="shared" si="522"/>
        <v>0</v>
      </c>
      <c r="ER256" s="239">
        <f t="shared" si="523"/>
        <v>0</v>
      </c>
      <c r="ES256" s="175"/>
      <c r="ET256" s="238">
        <f t="shared" si="524"/>
        <v>0</v>
      </c>
      <c r="EU256" s="239">
        <f t="shared" si="525"/>
        <v>0</v>
      </c>
      <c r="EV256" s="175"/>
      <c r="EW256" s="238">
        <f t="shared" si="526"/>
        <v>0</v>
      </c>
      <c r="EX256" s="239">
        <f t="shared" si="527"/>
        <v>0</v>
      </c>
      <c r="EY256" s="175"/>
      <c r="EZ256" s="238">
        <f t="shared" si="528"/>
        <v>0</v>
      </c>
      <c r="FA256" s="239">
        <f t="shared" si="529"/>
        <v>0</v>
      </c>
      <c r="FB256" s="175"/>
      <c r="FC256" s="238">
        <f t="shared" si="530"/>
        <v>0</v>
      </c>
      <c r="FD256" s="239">
        <f t="shared" si="531"/>
        <v>0</v>
      </c>
      <c r="FE256" s="175"/>
      <c r="FF256" s="238">
        <f t="shared" si="532"/>
        <v>0</v>
      </c>
      <c r="FG256" s="239">
        <f t="shared" si="533"/>
        <v>0</v>
      </c>
      <c r="FH256" s="175"/>
      <c r="FI256" s="238">
        <f t="shared" si="534"/>
        <v>0</v>
      </c>
      <c r="FJ256" s="239">
        <f t="shared" si="535"/>
        <v>0</v>
      </c>
      <c r="FK256" s="175"/>
      <c r="FL256" s="238">
        <f t="shared" si="536"/>
        <v>0</v>
      </c>
      <c r="FM256" s="239">
        <f t="shared" si="537"/>
        <v>0</v>
      </c>
      <c r="FN256" s="175"/>
      <c r="FO256" s="238">
        <f t="shared" si="538"/>
        <v>0</v>
      </c>
      <c r="FP256" s="239">
        <f t="shared" si="539"/>
        <v>0</v>
      </c>
      <c r="FQ256" s="175"/>
      <c r="FR256" s="238">
        <f t="shared" si="540"/>
        <v>0</v>
      </c>
      <c r="FS256" s="239">
        <f t="shared" si="541"/>
        <v>0</v>
      </c>
      <c r="FT256" s="175"/>
      <c r="FU256" s="238">
        <f t="shared" si="399"/>
        <v>0</v>
      </c>
      <c r="FV256" s="239">
        <f t="shared" si="400"/>
        <v>0</v>
      </c>
      <c r="FW256" s="175"/>
      <c r="FX256" s="238">
        <f t="shared" si="401"/>
        <v>0</v>
      </c>
      <c r="FY256" s="239">
        <f t="shared" si="402"/>
        <v>0</v>
      </c>
      <c r="FZ256" s="175"/>
      <c r="GA256" s="238">
        <f t="shared" si="403"/>
        <v>0</v>
      </c>
      <c r="GB256" s="239">
        <f t="shared" si="404"/>
        <v>0</v>
      </c>
      <c r="GC256" s="175"/>
      <c r="GD256" s="238">
        <f t="shared" si="405"/>
        <v>0</v>
      </c>
      <c r="GE256" s="239">
        <f t="shared" si="406"/>
        <v>0</v>
      </c>
      <c r="GF256" s="175"/>
      <c r="GG256" s="238">
        <f t="shared" si="407"/>
        <v>0</v>
      </c>
      <c r="GH256" s="239">
        <f t="shared" si="408"/>
        <v>0</v>
      </c>
      <c r="GI256" s="175"/>
      <c r="GJ256" s="238">
        <f t="shared" si="409"/>
        <v>0</v>
      </c>
      <c r="GK256" s="239">
        <f t="shared" si="410"/>
        <v>0</v>
      </c>
      <c r="GL256" s="175"/>
      <c r="GM256" s="238">
        <f t="shared" si="411"/>
        <v>0</v>
      </c>
      <c r="GN256" s="239">
        <f t="shared" si="412"/>
        <v>0</v>
      </c>
      <c r="GO256" s="175"/>
      <c r="GP256" s="238">
        <f t="shared" si="413"/>
        <v>0</v>
      </c>
      <c r="GQ256" s="239">
        <f t="shared" si="414"/>
        <v>0</v>
      </c>
      <c r="GR256" s="175"/>
      <c r="GS256" s="238">
        <f t="shared" si="415"/>
        <v>0</v>
      </c>
      <c r="GT256" s="239">
        <f t="shared" si="416"/>
        <v>0</v>
      </c>
      <c r="GU256" s="175"/>
      <c r="GV256" s="238">
        <f t="shared" si="417"/>
        <v>0</v>
      </c>
      <c r="GW256" s="239">
        <f t="shared" si="418"/>
        <v>0</v>
      </c>
      <c r="GX256" s="175"/>
      <c r="GY256" s="238">
        <f t="shared" si="419"/>
        <v>0</v>
      </c>
      <c r="GZ256" s="239">
        <f t="shared" si="420"/>
        <v>0</v>
      </c>
      <c r="HA256" s="175"/>
      <c r="HB256" s="238">
        <f t="shared" si="421"/>
        <v>0</v>
      </c>
      <c r="HC256" s="239">
        <f t="shared" si="422"/>
        <v>0</v>
      </c>
      <c r="HD256" s="175"/>
      <c r="HE256" s="238">
        <f t="shared" si="423"/>
        <v>0</v>
      </c>
      <c r="HF256" s="239">
        <f t="shared" si="424"/>
        <v>0</v>
      </c>
      <c r="HG256" s="175"/>
      <c r="HH256" s="238">
        <f t="shared" si="425"/>
        <v>0</v>
      </c>
      <c r="HI256" s="239">
        <f t="shared" si="426"/>
        <v>0</v>
      </c>
      <c r="HJ256" s="175"/>
      <c r="HK256" s="238">
        <f t="shared" si="427"/>
        <v>0</v>
      </c>
      <c r="HL256" s="239">
        <f t="shared" si="428"/>
        <v>0</v>
      </c>
      <c r="HM256" s="242">
        <f t="shared" si="542"/>
        <v>0</v>
      </c>
      <c r="HN256" s="108">
        <f t="shared" si="543"/>
        <v>0</v>
      </c>
    </row>
    <row r="257" spans="1:222" s="2" customFormat="1" hidden="1" x14ac:dyDescent="0.2">
      <c r="A257" s="173"/>
      <c r="B257" s="176"/>
      <c r="C257" s="370"/>
      <c r="D257" s="370"/>
      <c r="E257" s="370"/>
      <c r="F257" s="369"/>
      <c r="G257" s="177"/>
      <c r="H257" s="178"/>
      <c r="I257" s="39"/>
      <c r="J257" s="174">
        <f t="shared" si="431"/>
        <v>0</v>
      </c>
      <c r="K257" s="175"/>
      <c r="L257" s="238">
        <f t="shared" si="432"/>
        <v>0</v>
      </c>
      <c r="M257" s="239">
        <f t="shared" si="433"/>
        <v>0</v>
      </c>
      <c r="N257" s="175"/>
      <c r="O257" s="238">
        <f t="shared" si="434"/>
        <v>0</v>
      </c>
      <c r="P257" s="239">
        <f t="shared" si="435"/>
        <v>0</v>
      </c>
      <c r="Q257" s="175"/>
      <c r="R257" s="238">
        <f t="shared" si="436"/>
        <v>0</v>
      </c>
      <c r="S257" s="239">
        <f t="shared" si="437"/>
        <v>0</v>
      </c>
      <c r="T257" s="175"/>
      <c r="U257" s="238">
        <f t="shared" si="438"/>
        <v>0</v>
      </c>
      <c r="V257" s="239">
        <f t="shared" si="439"/>
        <v>0</v>
      </c>
      <c r="W257" s="175"/>
      <c r="X257" s="238">
        <f t="shared" si="440"/>
        <v>0</v>
      </c>
      <c r="Y257" s="239">
        <f t="shared" si="441"/>
        <v>0</v>
      </c>
      <c r="Z257" s="175"/>
      <c r="AA257" s="238">
        <f t="shared" si="442"/>
        <v>0</v>
      </c>
      <c r="AB257" s="239">
        <f t="shared" si="443"/>
        <v>0</v>
      </c>
      <c r="AC257" s="175"/>
      <c r="AD257" s="238">
        <f t="shared" si="444"/>
        <v>0</v>
      </c>
      <c r="AE257" s="239">
        <f t="shared" si="445"/>
        <v>0</v>
      </c>
      <c r="AF257" s="175"/>
      <c r="AG257" s="238">
        <f t="shared" si="446"/>
        <v>0</v>
      </c>
      <c r="AH257" s="239">
        <f t="shared" si="447"/>
        <v>0</v>
      </c>
      <c r="AI257" s="175"/>
      <c r="AJ257" s="238">
        <f t="shared" si="448"/>
        <v>0</v>
      </c>
      <c r="AK257" s="239">
        <f t="shared" si="449"/>
        <v>0</v>
      </c>
      <c r="AL257" s="175"/>
      <c r="AM257" s="238">
        <f t="shared" si="450"/>
        <v>0</v>
      </c>
      <c r="AN257" s="239">
        <f t="shared" si="451"/>
        <v>0</v>
      </c>
      <c r="AO257" s="175"/>
      <c r="AP257" s="238">
        <f t="shared" si="452"/>
        <v>0</v>
      </c>
      <c r="AQ257" s="239">
        <f t="shared" si="453"/>
        <v>0</v>
      </c>
      <c r="AR257" s="175"/>
      <c r="AS257" s="238">
        <f t="shared" si="454"/>
        <v>0</v>
      </c>
      <c r="AT257" s="239">
        <f t="shared" si="455"/>
        <v>0</v>
      </c>
      <c r="AU257" s="175"/>
      <c r="AV257" s="238">
        <f t="shared" si="456"/>
        <v>0</v>
      </c>
      <c r="AW257" s="239">
        <f t="shared" si="457"/>
        <v>0</v>
      </c>
      <c r="AX257" s="175"/>
      <c r="AY257" s="238">
        <f t="shared" si="458"/>
        <v>0</v>
      </c>
      <c r="AZ257" s="239">
        <f t="shared" si="459"/>
        <v>0</v>
      </c>
      <c r="BA257" s="175"/>
      <c r="BB257" s="238">
        <f t="shared" si="460"/>
        <v>0</v>
      </c>
      <c r="BC257" s="239">
        <f t="shared" si="461"/>
        <v>0</v>
      </c>
      <c r="BD257" s="175"/>
      <c r="BE257" s="238">
        <f t="shared" si="462"/>
        <v>0</v>
      </c>
      <c r="BF257" s="239">
        <f t="shared" si="463"/>
        <v>0</v>
      </c>
      <c r="BG257" s="175"/>
      <c r="BH257" s="238">
        <f t="shared" si="464"/>
        <v>0</v>
      </c>
      <c r="BI257" s="239">
        <f t="shared" si="465"/>
        <v>0</v>
      </c>
      <c r="BJ257" s="175"/>
      <c r="BK257" s="238">
        <f t="shared" si="466"/>
        <v>0</v>
      </c>
      <c r="BL257" s="239">
        <f t="shared" si="467"/>
        <v>0</v>
      </c>
      <c r="BM257" s="175"/>
      <c r="BN257" s="238">
        <f t="shared" si="468"/>
        <v>0</v>
      </c>
      <c r="BO257" s="239">
        <f t="shared" si="469"/>
        <v>0</v>
      </c>
      <c r="BP257" s="175"/>
      <c r="BQ257" s="238">
        <f t="shared" si="470"/>
        <v>0</v>
      </c>
      <c r="BR257" s="239">
        <f t="shared" si="471"/>
        <v>0</v>
      </c>
      <c r="BS257" s="175"/>
      <c r="BT257" s="238">
        <f t="shared" si="472"/>
        <v>0</v>
      </c>
      <c r="BU257" s="239">
        <f t="shared" si="473"/>
        <v>0</v>
      </c>
      <c r="BV257" s="175"/>
      <c r="BW257" s="238">
        <f t="shared" si="474"/>
        <v>0</v>
      </c>
      <c r="BX257" s="239">
        <f t="shared" si="475"/>
        <v>0</v>
      </c>
      <c r="BY257" s="175"/>
      <c r="BZ257" s="238">
        <f t="shared" si="476"/>
        <v>0</v>
      </c>
      <c r="CA257" s="239">
        <f t="shared" si="477"/>
        <v>0</v>
      </c>
      <c r="CB257" s="175"/>
      <c r="CC257" s="238">
        <f t="shared" si="478"/>
        <v>0</v>
      </c>
      <c r="CD257" s="239">
        <f t="shared" si="479"/>
        <v>0</v>
      </c>
      <c r="CE257" s="175"/>
      <c r="CF257" s="238">
        <f t="shared" si="480"/>
        <v>0</v>
      </c>
      <c r="CG257" s="239">
        <f t="shared" si="481"/>
        <v>0</v>
      </c>
      <c r="CH257" s="175"/>
      <c r="CI257" s="238">
        <f t="shared" si="482"/>
        <v>0</v>
      </c>
      <c r="CJ257" s="239">
        <f t="shared" si="483"/>
        <v>0</v>
      </c>
      <c r="CK257" s="175"/>
      <c r="CL257" s="238">
        <f t="shared" si="484"/>
        <v>0</v>
      </c>
      <c r="CM257" s="239">
        <f t="shared" si="485"/>
        <v>0</v>
      </c>
      <c r="CN257" s="175"/>
      <c r="CO257" s="238">
        <f t="shared" si="486"/>
        <v>0</v>
      </c>
      <c r="CP257" s="239">
        <f t="shared" si="487"/>
        <v>0</v>
      </c>
      <c r="CQ257" s="175"/>
      <c r="CR257" s="238">
        <f t="shared" si="488"/>
        <v>0</v>
      </c>
      <c r="CS257" s="239">
        <f t="shared" si="489"/>
        <v>0</v>
      </c>
      <c r="CT257" s="175"/>
      <c r="CU257" s="238">
        <f t="shared" si="490"/>
        <v>0</v>
      </c>
      <c r="CV257" s="239">
        <f t="shared" si="491"/>
        <v>0</v>
      </c>
      <c r="CW257" s="175"/>
      <c r="CX257" s="238">
        <f t="shared" si="492"/>
        <v>0</v>
      </c>
      <c r="CY257" s="239">
        <f t="shared" si="493"/>
        <v>0</v>
      </c>
      <c r="CZ257" s="175"/>
      <c r="DA257" s="238">
        <f t="shared" si="494"/>
        <v>0</v>
      </c>
      <c r="DB257" s="239">
        <f t="shared" si="495"/>
        <v>0</v>
      </c>
      <c r="DC257" s="175"/>
      <c r="DD257" s="238">
        <f t="shared" si="496"/>
        <v>0</v>
      </c>
      <c r="DE257" s="239">
        <f t="shared" si="497"/>
        <v>0</v>
      </c>
      <c r="DF257" s="175"/>
      <c r="DG257" s="238">
        <f t="shared" si="498"/>
        <v>0</v>
      </c>
      <c r="DH257" s="239">
        <f t="shared" si="499"/>
        <v>0</v>
      </c>
      <c r="DI257" s="175"/>
      <c r="DJ257" s="238">
        <f t="shared" si="500"/>
        <v>0</v>
      </c>
      <c r="DK257" s="239">
        <f t="shared" si="501"/>
        <v>0</v>
      </c>
      <c r="DL257" s="175"/>
      <c r="DM257" s="238">
        <f t="shared" si="502"/>
        <v>0</v>
      </c>
      <c r="DN257" s="239">
        <f t="shared" si="503"/>
        <v>0</v>
      </c>
      <c r="DO257" s="175"/>
      <c r="DP257" s="238">
        <f t="shared" si="504"/>
        <v>0</v>
      </c>
      <c r="DQ257" s="239">
        <f t="shared" si="505"/>
        <v>0</v>
      </c>
      <c r="DR257" s="175"/>
      <c r="DS257" s="238">
        <f t="shared" si="506"/>
        <v>0</v>
      </c>
      <c r="DT257" s="239">
        <f t="shared" si="507"/>
        <v>0</v>
      </c>
      <c r="DU257" s="175"/>
      <c r="DV257" s="238">
        <f t="shared" si="508"/>
        <v>0</v>
      </c>
      <c r="DW257" s="239">
        <f t="shared" si="509"/>
        <v>0</v>
      </c>
      <c r="DX257" s="175"/>
      <c r="DY257" s="238">
        <f t="shared" si="510"/>
        <v>0</v>
      </c>
      <c r="DZ257" s="239">
        <f t="shared" si="511"/>
        <v>0</v>
      </c>
      <c r="EA257" s="175"/>
      <c r="EB257" s="238">
        <f t="shared" si="512"/>
        <v>0</v>
      </c>
      <c r="EC257" s="239">
        <f t="shared" si="513"/>
        <v>0</v>
      </c>
      <c r="ED257" s="175"/>
      <c r="EE257" s="238">
        <f t="shared" si="514"/>
        <v>0</v>
      </c>
      <c r="EF257" s="239">
        <f t="shared" si="515"/>
        <v>0</v>
      </c>
      <c r="EG257" s="175"/>
      <c r="EH257" s="238">
        <f t="shared" si="516"/>
        <v>0</v>
      </c>
      <c r="EI257" s="239">
        <f t="shared" si="517"/>
        <v>0</v>
      </c>
      <c r="EJ257" s="175"/>
      <c r="EK257" s="238">
        <f t="shared" si="518"/>
        <v>0</v>
      </c>
      <c r="EL257" s="239">
        <f t="shared" si="519"/>
        <v>0</v>
      </c>
      <c r="EM257" s="175"/>
      <c r="EN257" s="238">
        <f t="shared" si="520"/>
        <v>0</v>
      </c>
      <c r="EO257" s="239">
        <f t="shared" si="521"/>
        <v>0</v>
      </c>
      <c r="EP257" s="175"/>
      <c r="EQ257" s="238">
        <f t="shared" si="522"/>
        <v>0</v>
      </c>
      <c r="ER257" s="239">
        <f t="shared" si="523"/>
        <v>0</v>
      </c>
      <c r="ES257" s="175"/>
      <c r="ET257" s="238">
        <f t="shared" si="524"/>
        <v>0</v>
      </c>
      <c r="EU257" s="239">
        <f t="shared" si="525"/>
        <v>0</v>
      </c>
      <c r="EV257" s="175"/>
      <c r="EW257" s="238">
        <f t="shared" si="526"/>
        <v>0</v>
      </c>
      <c r="EX257" s="239">
        <f t="shared" si="527"/>
        <v>0</v>
      </c>
      <c r="EY257" s="175"/>
      <c r="EZ257" s="238">
        <f t="shared" si="528"/>
        <v>0</v>
      </c>
      <c r="FA257" s="239">
        <f t="shared" si="529"/>
        <v>0</v>
      </c>
      <c r="FB257" s="175"/>
      <c r="FC257" s="238">
        <f t="shared" si="530"/>
        <v>0</v>
      </c>
      <c r="FD257" s="239">
        <f t="shared" si="531"/>
        <v>0</v>
      </c>
      <c r="FE257" s="175"/>
      <c r="FF257" s="238">
        <f t="shared" si="532"/>
        <v>0</v>
      </c>
      <c r="FG257" s="239">
        <f t="shared" si="533"/>
        <v>0</v>
      </c>
      <c r="FH257" s="175"/>
      <c r="FI257" s="238">
        <f t="shared" si="534"/>
        <v>0</v>
      </c>
      <c r="FJ257" s="239">
        <f t="shared" si="535"/>
        <v>0</v>
      </c>
      <c r="FK257" s="175"/>
      <c r="FL257" s="238">
        <f t="shared" si="536"/>
        <v>0</v>
      </c>
      <c r="FM257" s="239">
        <f t="shared" si="537"/>
        <v>0</v>
      </c>
      <c r="FN257" s="175"/>
      <c r="FO257" s="238">
        <f t="shared" si="538"/>
        <v>0</v>
      </c>
      <c r="FP257" s="239">
        <f t="shared" si="539"/>
        <v>0</v>
      </c>
      <c r="FQ257" s="175"/>
      <c r="FR257" s="238">
        <f t="shared" si="540"/>
        <v>0</v>
      </c>
      <c r="FS257" s="239">
        <f t="shared" si="541"/>
        <v>0</v>
      </c>
      <c r="FT257" s="175"/>
      <c r="FU257" s="238">
        <f t="shared" si="399"/>
        <v>0</v>
      </c>
      <c r="FV257" s="239">
        <f t="shared" si="400"/>
        <v>0</v>
      </c>
      <c r="FW257" s="175"/>
      <c r="FX257" s="238">
        <f t="shared" si="401"/>
        <v>0</v>
      </c>
      <c r="FY257" s="239">
        <f t="shared" si="402"/>
        <v>0</v>
      </c>
      <c r="FZ257" s="175"/>
      <c r="GA257" s="238">
        <f t="shared" si="403"/>
        <v>0</v>
      </c>
      <c r="GB257" s="239">
        <f t="shared" si="404"/>
        <v>0</v>
      </c>
      <c r="GC257" s="175"/>
      <c r="GD257" s="238">
        <f t="shared" si="405"/>
        <v>0</v>
      </c>
      <c r="GE257" s="239">
        <f t="shared" si="406"/>
        <v>0</v>
      </c>
      <c r="GF257" s="175"/>
      <c r="GG257" s="238">
        <f t="shared" si="407"/>
        <v>0</v>
      </c>
      <c r="GH257" s="239">
        <f t="shared" si="408"/>
        <v>0</v>
      </c>
      <c r="GI257" s="175"/>
      <c r="GJ257" s="238">
        <f t="shared" si="409"/>
        <v>0</v>
      </c>
      <c r="GK257" s="239">
        <f t="shared" si="410"/>
        <v>0</v>
      </c>
      <c r="GL257" s="175"/>
      <c r="GM257" s="238">
        <f t="shared" si="411"/>
        <v>0</v>
      </c>
      <c r="GN257" s="239">
        <f t="shared" si="412"/>
        <v>0</v>
      </c>
      <c r="GO257" s="175"/>
      <c r="GP257" s="238">
        <f t="shared" si="413"/>
        <v>0</v>
      </c>
      <c r="GQ257" s="239">
        <f t="shared" si="414"/>
        <v>0</v>
      </c>
      <c r="GR257" s="175"/>
      <c r="GS257" s="238">
        <f t="shared" si="415"/>
        <v>0</v>
      </c>
      <c r="GT257" s="239">
        <f t="shared" si="416"/>
        <v>0</v>
      </c>
      <c r="GU257" s="175"/>
      <c r="GV257" s="238">
        <f t="shared" si="417"/>
        <v>0</v>
      </c>
      <c r="GW257" s="239">
        <f t="shared" si="418"/>
        <v>0</v>
      </c>
      <c r="GX257" s="175"/>
      <c r="GY257" s="238">
        <f t="shared" si="419"/>
        <v>0</v>
      </c>
      <c r="GZ257" s="239">
        <f t="shared" si="420"/>
        <v>0</v>
      </c>
      <c r="HA257" s="175"/>
      <c r="HB257" s="238">
        <f t="shared" si="421"/>
        <v>0</v>
      </c>
      <c r="HC257" s="239">
        <f t="shared" si="422"/>
        <v>0</v>
      </c>
      <c r="HD257" s="175"/>
      <c r="HE257" s="238">
        <f t="shared" si="423"/>
        <v>0</v>
      </c>
      <c r="HF257" s="239">
        <f t="shared" si="424"/>
        <v>0</v>
      </c>
      <c r="HG257" s="175"/>
      <c r="HH257" s="238">
        <f t="shared" si="425"/>
        <v>0</v>
      </c>
      <c r="HI257" s="239">
        <f t="shared" si="426"/>
        <v>0</v>
      </c>
      <c r="HJ257" s="175"/>
      <c r="HK257" s="238">
        <f t="shared" si="427"/>
        <v>0</v>
      </c>
      <c r="HL257" s="239">
        <f t="shared" si="428"/>
        <v>0</v>
      </c>
      <c r="HM257" s="242">
        <f t="shared" si="542"/>
        <v>0</v>
      </c>
      <c r="HN257" s="108">
        <f t="shared" si="543"/>
        <v>0</v>
      </c>
    </row>
    <row r="258" spans="1:222" s="2" customFormat="1" hidden="1" x14ac:dyDescent="0.2">
      <c r="A258" s="173"/>
      <c r="B258" s="176"/>
      <c r="C258" s="370"/>
      <c r="D258" s="370"/>
      <c r="E258" s="370"/>
      <c r="F258" s="369"/>
      <c r="G258" s="177"/>
      <c r="H258" s="178"/>
      <c r="I258" s="39"/>
      <c r="J258" s="174">
        <f t="shared" si="431"/>
        <v>0</v>
      </c>
      <c r="K258" s="175"/>
      <c r="L258" s="238">
        <f t="shared" si="432"/>
        <v>0</v>
      </c>
      <c r="M258" s="239">
        <f t="shared" si="433"/>
        <v>0</v>
      </c>
      <c r="N258" s="175"/>
      <c r="O258" s="238">
        <f t="shared" si="434"/>
        <v>0</v>
      </c>
      <c r="P258" s="239">
        <f t="shared" si="435"/>
        <v>0</v>
      </c>
      <c r="Q258" s="175"/>
      <c r="R258" s="238">
        <f t="shared" si="436"/>
        <v>0</v>
      </c>
      <c r="S258" s="239">
        <f t="shared" si="437"/>
        <v>0</v>
      </c>
      <c r="T258" s="175"/>
      <c r="U258" s="238">
        <f t="shared" si="438"/>
        <v>0</v>
      </c>
      <c r="V258" s="239">
        <f t="shared" si="439"/>
        <v>0</v>
      </c>
      <c r="W258" s="175"/>
      <c r="X258" s="238">
        <f t="shared" si="440"/>
        <v>0</v>
      </c>
      <c r="Y258" s="239">
        <f t="shared" si="441"/>
        <v>0</v>
      </c>
      <c r="Z258" s="175"/>
      <c r="AA258" s="238">
        <f t="shared" si="442"/>
        <v>0</v>
      </c>
      <c r="AB258" s="239">
        <f t="shared" si="443"/>
        <v>0</v>
      </c>
      <c r="AC258" s="175"/>
      <c r="AD258" s="238">
        <f t="shared" si="444"/>
        <v>0</v>
      </c>
      <c r="AE258" s="239">
        <f t="shared" si="445"/>
        <v>0</v>
      </c>
      <c r="AF258" s="175"/>
      <c r="AG258" s="238">
        <f t="shared" si="446"/>
        <v>0</v>
      </c>
      <c r="AH258" s="239">
        <f t="shared" si="447"/>
        <v>0</v>
      </c>
      <c r="AI258" s="175"/>
      <c r="AJ258" s="238">
        <f t="shared" si="448"/>
        <v>0</v>
      </c>
      <c r="AK258" s="239">
        <f t="shared" si="449"/>
        <v>0</v>
      </c>
      <c r="AL258" s="175"/>
      <c r="AM258" s="238">
        <f t="shared" si="450"/>
        <v>0</v>
      </c>
      <c r="AN258" s="239">
        <f t="shared" si="451"/>
        <v>0</v>
      </c>
      <c r="AO258" s="175"/>
      <c r="AP258" s="238">
        <f t="shared" si="452"/>
        <v>0</v>
      </c>
      <c r="AQ258" s="239">
        <f t="shared" si="453"/>
        <v>0</v>
      </c>
      <c r="AR258" s="175"/>
      <c r="AS258" s="238">
        <f t="shared" si="454"/>
        <v>0</v>
      </c>
      <c r="AT258" s="239">
        <f t="shared" si="455"/>
        <v>0</v>
      </c>
      <c r="AU258" s="175"/>
      <c r="AV258" s="238">
        <f t="shared" si="456"/>
        <v>0</v>
      </c>
      <c r="AW258" s="239">
        <f t="shared" si="457"/>
        <v>0</v>
      </c>
      <c r="AX258" s="175"/>
      <c r="AY258" s="238">
        <f t="shared" si="458"/>
        <v>0</v>
      </c>
      <c r="AZ258" s="239">
        <f t="shared" si="459"/>
        <v>0</v>
      </c>
      <c r="BA258" s="175"/>
      <c r="BB258" s="238">
        <f t="shared" si="460"/>
        <v>0</v>
      </c>
      <c r="BC258" s="239">
        <f t="shared" si="461"/>
        <v>0</v>
      </c>
      <c r="BD258" s="175"/>
      <c r="BE258" s="238">
        <f t="shared" si="462"/>
        <v>0</v>
      </c>
      <c r="BF258" s="239">
        <f t="shared" si="463"/>
        <v>0</v>
      </c>
      <c r="BG258" s="175"/>
      <c r="BH258" s="238">
        <f t="shared" si="464"/>
        <v>0</v>
      </c>
      <c r="BI258" s="239">
        <f t="shared" si="465"/>
        <v>0</v>
      </c>
      <c r="BJ258" s="175"/>
      <c r="BK258" s="238">
        <f t="shared" si="466"/>
        <v>0</v>
      </c>
      <c r="BL258" s="239">
        <f t="shared" si="467"/>
        <v>0</v>
      </c>
      <c r="BM258" s="175"/>
      <c r="BN258" s="238">
        <f t="shared" si="468"/>
        <v>0</v>
      </c>
      <c r="BO258" s="239">
        <f t="shared" si="469"/>
        <v>0</v>
      </c>
      <c r="BP258" s="175"/>
      <c r="BQ258" s="238">
        <f t="shared" si="470"/>
        <v>0</v>
      </c>
      <c r="BR258" s="239">
        <f t="shared" si="471"/>
        <v>0</v>
      </c>
      <c r="BS258" s="175"/>
      <c r="BT258" s="238">
        <f t="shared" si="472"/>
        <v>0</v>
      </c>
      <c r="BU258" s="239">
        <f t="shared" si="473"/>
        <v>0</v>
      </c>
      <c r="BV258" s="175"/>
      <c r="BW258" s="238">
        <f t="shared" si="474"/>
        <v>0</v>
      </c>
      <c r="BX258" s="239">
        <f t="shared" si="475"/>
        <v>0</v>
      </c>
      <c r="BY258" s="175"/>
      <c r="BZ258" s="238">
        <f t="shared" si="476"/>
        <v>0</v>
      </c>
      <c r="CA258" s="239">
        <f t="shared" si="477"/>
        <v>0</v>
      </c>
      <c r="CB258" s="175"/>
      <c r="CC258" s="238">
        <f t="shared" si="478"/>
        <v>0</v>
      </c>
      <c r="CD258" s="239">
        <f t="shared" si="479"/>
        <v>0</v>
      </c>
      <c r="CE258" s="175"/>
      <c r="CF258" s="238">
        <f t="shared" si="480"/>
        <v>0</v>
      </c>
      <c r="CG258" s="239">
        <f t="shared" si="481"/>
        <v>0</v>
      </c>
      <c r="CH258" s="175"/>
      <c r="CI258" s="238">
        <f t="shared" si="482"/>
        <v>0</v>
      </c>
      <c r="CJ258" s="239">
        <f t="shared" si="483"/>
        <v>0</v>
      </c>
      <c r="CK258" s="175"/>
      <c r="CL258" s="238">
        <f t="shared" si="484"/>
        <v>0</v>
      </c>
      <c r="CM258" s="239">
        <f t="shared" si="485"/>
        <v>0</v>
      </c>
      <c r="CN258" s="175"/>
      <c r="CO258" s="238">
        <f t="shared" si="486"/>
        <v>0</v>
      </c>
      <c r="CP258" s="239">
        <f t="shared" si="487"/>
        <v>0</v>
      </c>
      <c r="CQ258" s="175"/>
      <c r="CR258" s="238">
        <f t="shared" si="488"/>
        <v>0</v>
      </c>
      <c r="CS258" s="239">
        <f t="shared" si="489"/>
        <v>0</v>
      </c>
      <c r="CT258" s="175"/>
      <c r="CU258" s="238">
        <f t="shared" si="490"/>
        <v>0</v>
      </c>
      <c r="CV258" s="239">
        <f t="shared" si="491"/>
        <v>0</v>
      </c>
      <c r="CW258" s="175"/>
      <c r="CX258" s="238">
        <f t="shared" si="492"/>
        <v>0</v>
      </c>
      <c r="CY258" s="239">
        <f t="shared" si="493"/>
        <v>0</v>
      </c>
      <c r="CZ258" s="175"/>
      <c r="DA258" s="238">
        <f t="shared" si="494"/>
        <v>0</v>
      </c>
      <c r="DB258" s="239">
        <f t="shared" si="495"/>
        <v>0</v>
      </c>
      <c r="DC258" s="175"/>
      <c r="DD258" s="238">
        <f t="shared" si="496"/>
        <v>0</v>
      </c>
      <c r="DE258" s="239">
        <f t="shared" si="497"/>
        <v>0</v>
      </c>
      <c r="DF258" s="175"/>
      <c r="DG258" s="238">
        <f t="shared" si="498"/>
        <v>0</v>
      </c>
      <c r="DH258" s="239">
        <f t="shared" si="499"/>
        <v>0</v>
      </c>
      <c r="DI258" s="175"/>
      <c r="DJ258" s="238">
        <f t="shared" si="500"/>
        <v>0</v>
      </c>
      <c r="DK258" s="239">
        <f t="shared" si="501"/>
        <v>0</v>
      </c>
      <c r="DL258" s="175"/>
      <c r="DM258" s="238">
        <f t="shared" si="502"/>
        <v>0</v>
      </c>
      <c r="DN258" s="239">
        <f t="shared" si="503"/>
        <v>0</v>
      </c>
      <c r="DO258" s="175"/>
      <c r="DP258" s="238">
        <f t="shared" si="504"/>
        <v>0</v>
      </c>
      <c r="DQ258" s="239">
        <f t="shared" si="505"/>
        <v>0</v>
      </c>
      <c r="DR258" s="175"/>
      <c r="DS258" s="238">
        <f t="shared" si="506"/>
        <v>0</v>
      </c>
      <c r="DT258" s="239">
        <f t="shared" si="507"/>
        <v>0</v>
      </c>
      <c r="DU258" s="175"/>
      <c r="DV258" s="238">
        <f t="shared" si="508"/>
        <v>0</v>
      </c>
      <c r="DW258" s="239">
        <f t="shared" si="509"/>
        <v>0</v>
      </c>
      <c r="DX258" s="175"/>
      <c r="DY258" s="238">
        <f t="shared" si="510"/>
        <v>0</v>
      </c>
      <c r="DZ258" s="239">
        <f t="shared" si="511"/>
        <v>0</v>
      </c>
      <c r="EA258" s="175"/>
      <c r="EB258" s="238">
        <f t="shared" si="512"/>
        <v>0</v>
      </c>
      <c r="EC258" s="239">
        <f t="shared" si="513"/>
        <v>0</v>
      </c>
      <c r="ED258" s="175"/>
      <c r="EE258" s="238">
        <f t="shared" si="514"/>
        <v>0</v>
      </c>
      <c r="EF258" s="239">
        <f t="shared" si="515"/>
        <v>0</v>
      </c>
      <c r="EG258" s="175"/>
      <c r="EH258" s="238">
        <f t="shared" si="516"/>
        <v>0</v>
      </c>
      <c r="EI258" s="239">
        <f t="shared" si="517"/>
        <v>0</v>
      </c>
      <c r="EJ258" s="175"/>
      <c r="EK258" s="238">
        <f t="shared" si="518"/>
        <v>0</v>
      </c>
      <c r="EL258" s="239">
        <f t="shared" si="519"/>
        <v>0</v>
      </c>
      <c r="EM258" s="175"/>
      <c r="EN258" s="238">
        <f t="shared" si="520"/>
        <v>0</v>
      </c>
      <c r="EO258" s="239">
        <f t="shared" si="521"/>
        <v>0</v>
      </c>
      <c r="EP258" s="175"/>
      <c r="EQ258" s="238">
        <f t="shared" si="522"/>
        <v>0</v>
      </c>
      <c r="ER258" s="239">
        <f t="shared" si="523"/>
        <v>0</v>
      </c>
      <c r="ES258" s="175"/>
      <c r="ET258" s="238">
        <f t="shared" si="524"/>
        <v>0</v>
      </c>
      <c r="EU258" s="239">
        <f t="shared" si="525"/>
        <v>0</v>
      </c>
      <c r="EV258" s="175"/>
      <c r="EW258" s="238">
        <f t="shared" si="526"/>
        <v>0</v>
      </c>
      <c r="EX258" s="239">
        <f t="shared" si="527"/>
        <v>0</v>
      </c>
      <c r="EY258" s="175"/>
      <c r="EZ258" s="238">
        <f t="shared" si="528"/>
        <v>0</v>
      </c>
      <c r="FA258" s="239">
        <f t="shared" si="529"/>
        <v>0</v>
      </c>
      <c r="FB258" s="175"/>
      <c r="FC258" s="238">
        <f t="shared" si="530"/>
        <v>0</v>
      </c>
      <c r="FD258" s="239">
        <f t="shared" si="531"/>
        <v>0</v>
      </c>
      <c r="FE258" s="175"/>
      <c r="FF258" s="238">
        <f t="shared" si="532"/>
        <v>0</v>
      </c>
      <c r="FG258" s="239">
        <f t="shared" si="533"/>
        <v>0</v>
      </c>
      <c r="FH258" s="175"/>
      <c r="FI258" s="238">
        <f t="shared" si="534"/>
        <v>0</v>
      </c>
      <c r="FJ258" s="239">
        <f t="shared" si="535"/>
        <v>0</v>
      </c>
      <c r="FK258" s="175"/>
      <c r="FL258" s="238">
        <f t="shared" si="536"/>
        <v>0</v>
      </c>
      <c r="FM258" s="239">
        <f t="shared" si="537"/>
        <v>0</v>
      </c>
      <c r="FN258" s="175"/>
      <c r="FO258" s="238">
        <f t="shared" si="538"/>
        <v>0</v>
      </c>
      <c r="FP258" s="239">
        <f t="shared" si="539"/>
        <v>0</v>
      </c>
      <c r="FQ258" s="175"/>
      <c r="FR258" s="238">
        <f t="shared" si="540"/>
        <v>0</v>
      </c>
      <c r="FS258" s="239">
        <f t="shared" si="541"/>
        <v>0</v>
      </c>
      <c r="FT258" s="175"/>
      <c r="FU258" s="238">
        <f t="shared" si="399"/>
        <v>0</v>
      </c>
      <c r="FV258" s="239">
        <f t="shared" si="400"/>
        <v>0</v>
      </c>
      <c r="FW258" s="175"/>
      <c r="FX258" s="238">
        <f t="shared" si="401"/>
        <v>0</v>
      </c>
      <c r="FY258" s="239">
        <f t="shared" si="402"/>
        <v>0</v>
      </c>
      <c r="FZ258" s="175"/>
      <c r="GA258" s="238">
        <f t="shared" si="403"/>
        <v>0</v>
      </c>
      <c r="GB258" s="239">
        <f t="shared" si="404"/>
        <v>0</v>
      </c>
      <c r="GC258" s="175"/>
      <c r="GD258" s="238">
        <f t="shared" si="405"/>
        <v>0</v>
      </c>
      <c r="GE258" s="239">
        <f t="shared" si="406"/>
        <v>0</v>
      </c>
      <c r="GF258" s="175"/>
      <c r="GG258" s="238">
        <f t="shared" si="407"/>
        <v>0</v>
      </c>
      <c r="GH258" s="239">
        <f t="shared" si="408"/>
        <v>0</v>
      </c>
      <c r="GI258" s="175"/>
      <c r="GJ258" s="238">
        <f t="shared" si="409"/>
        <v>0</v>
      </c>
      <c r="GK258" s="239">
        <f t="shared" si="410"/>
        <v>0</v>
      </c>
      <c r="GL258" s="175"/>
      <c r="GM258" s="238">
        <f t="shared" si="411"/>
        <v>0</v>
      </c>
      <c r="GN258" s="239">
        <f t="shared" si="412"/>
        <v>0</v>
      </c>
      <c r="GO258" s="175"/>
      <c r="GP258" s="238">
        <f t="shared" si="413"/>
        <v>0</v>
      </c>
      <c r="GQ258" s="239">
        <f t="shared" si="414"/>
        <v>0</v>
      </c>
      <c r="GR258" s="175"/>
      <c r="GS258" s="238">
        <f t="shared" si="415"/>
        <v>0</v>
      </c>
      <c r="GT258" s="239">
        <f t="shared" si="416"/>
        <v>0</v>
      </c>
      <c r="GU258" s="175"/>
      <c r="GV258" s="238">
        <f t="shared" si="417"/>
        <v>0</v>
      </c>
      <c r="GW258" s="239">
        <f t="shared" si="418"/>
        <v>0</v>
      </c>
      <c r="GX258" s="175"/>
      <c r="GY258" s="238">
        <f t="shared" si="419"/>
        <v>0</v>
      </c>
      <c r="GZ258" s="239">
        <f t="shared" si="420"/>
        <v>0</v>
      </c>
      <c r="HA258" s="175"/>
      <c r="HB258" s="238">
        <f t="shared" si="421"/>
        <v>0</v>
      </c>
      <c r="HC258" s="239">
        <f t="shared" si="422"/>
        <v>0</v>
      </c>
      <c r="HD258" s="175"/>
      <c r="HE258" s="238">
        <f t="shared" si="423"/>
        <v>0</v>
      </c>
      <c r="HF258" s="239">
        <f t="shared" si="424"/>
        <v>0</v>
      </c>
      <c r="HG258" s="175"/>
      <c r="HH258" s="238">
        <f t="shared" si="425"/>
        <v>0</v>
      </c>
      <c r="HI258" s="239">
        <f t="shared" si="426"/>
        <v>0</v>
      </c>
      <c r="HJ258" s="175"/>
      <c r="HK258" s="238">
        <f t="shared" si="427"/>
        <v>0</v>
      </c>
      <c r="HL258" s="239">
        <f t="shared" si="428"/>
        <v>0</v>
      </c>
      <c r="HM258" s="242">
        <f t="shared" si="542"/>
        <v>0</v>
      </c>
      <c r="HN258" s="108">
        <f t="shared" si="543"/>
        <v>0</v>
      </c>
    </row>
    <row r="259" spans="1:222" s="2" customFormat="1" hidden="1" x14ac:dyDescent="0.2">
      <c r="A259" s="173"/>
      <c r="B259" s="176"/>
      <c r="C259" s="370"/>
      <c r="D259" s="370"/>
      <c r="E259" s="370"/>
      <c r="F259" s="369"/>
      <c r="G259" s="177"/>
      <c r="H259" s="178"/>
      <c r="I259" s="39"/>
      <c r="J259" s="174">
        <f t="shared" si="431"/>
        <v>0</v>
      </c>
      <c r="K259" s="175"/>
      <c r="L259" s="238">
        <f t="shared" si="432"/>
        <v>0</v>
      </c>
      <c r="M259" s="239">
        <f t="shared" si="433"/>
        <v>0</v>
      </c>
      <c r="N259" s="175"/>
      <c r="O259" s="238">
        <f t="shared" si="434"/>
        <v>0</v>
      </c>
      <c r="P259" s="239">
        <f t="shared" si="435"/>
        <v>0</v>
      </c>
      <c r="Q259" s="175"/>
      <c r="R259" s="238">
        <f t="shared" si="436"/>
        <v>0</v>
      </c>
      <c r="S259" s="239">
        <f t="shared" si="437"/>
        <v>0</v>
      </c>
      <c r="T259" s="175"/>
      <c r="U259" s="238">
        <f t="shared" si="438"/>
        <v>0</v>
      </c>
      <c r="V259" s="239">
        <f t="shared" si="439"/>
        <v>0</v>
      </c>
      <c r="W259" s="175"/>
      <c r="X259" s="238">
        <f t="shared" si="440"/>
        <v>0</v>
      </c>
      <c r="Y259" s="239">
        <f t="shared" si="441"/>
        <v>0</v>
      </c>
      <c r="Z259" s="175"/>
      <c r="AA259" s="238">
        <f t="shared" si="442"/>
        <v>0</v>
      </c>
      <c r="AB259" s="239">
        <f t="shared" si="443"/>
        <v>0</v>
      </c>
      <c r="AC259" s="175"/>
      <c r="AD259" s="238">
        <f t="shared" si="444"/>
        <v>0</v>
      </c>
      <c r="AE259" s="239">
        <f t="shared" si="445"/>
        <v>0</v>
      </c>
      <c r="AF259" s="175"/>
      <c r="AG259" s="238">
        <f t="shared" si="446"/>
        <v>0</v>
      </c>
      <c r="AH259" s="239">
        <f t="shared" si="447"/>
        <v>0</v>
      </c>
      <c r="AI259" s="175"/>
      <c r="AJ259" s="238">
        <f t="shared" si="448"/>
        <v>0</v>
      </c>
      <c r="AK259" s="239">
        <f t="shared" si="449"/>
        <v>0</v>
      </c>
      <c r="AL259" s="175"/>
      <c r="AM259" s="238">
        <f t="shared" si="450"/>
        <v>0</v>
      </c>
      <c r="AN259" s="239">
        <f t="shared" si="451"/>
        <v>0</v>
      </c>
      <c r="AO259" s="175"/>
      <c r="AP259" s="238">
        <f t="shared" si="452"/>
        <v>0</v>
      </c>
      <c r="AQ259" s="239">
        <f t="shared" si="453"/>
        <v>0</v>
      </c>
      <c r="AR259" s="175"/>
      <c r="AS259" s="238">
        <f t="shared" si="454"/>
        <v>0</v>
      </c>
      <c r="AT259" s="239">
        <f t="shared" si="455"/>
        <v>0</v>
      </c>
      <c r="AU259" s="175"/>
      <c r="AV259" s="238">
        <f t="shared" si="456"/>
        <v>0</v>
      </c>
      <c r="AW259" s="239">
        <f t="shared" si="457"/>
        <v>0</v>
      </c>
      <c r="AX259" s="175"/>
      <c r="AY259" s="238">
        <f t="shared" si="458"/>
        <v>0</v>
      </c>
      <c r="AZ259" s="239">
        <f t="shared" si="459"/>
        <v>0</v>
      </c>
      <c r="BA259" s="175"/>
      <c r="BB259" s="238">
        <f t="shared" si="460"/>
        <v>0</v>
      </c>
      <c r="BC259" s="239">
        <f t="shared" si="461"/>
        <v>0</v>
      </c>
      <c r="BD259" s="175"/>
      <c r="BE259" s="238">
        <f t="shared" si="462"/>
        <v>0</v>
      </c>
      <c r="BF259" s="239">
        <f t="shared" si="463"/>
        <v>0</v>
      </c>
      <c r="BG259" s="175"/>
      <c r="BH259" s="238">
        <f t="shared" si="464"/>
        <v>0</v>
      </c>
      <c r="BI259" s="239">
        <f t="shared" si="465"/>
        <v>0</v>
      </c>
      <c r="BJ259" s="175"/>
      <c r="BK259" s="238">
        <f t="shared" si="466"/>
        <v>0</v>
      </c>
      <c r="BL259" s="239">
        <f t="shared" si="467"/>
        <v>0</v>
      </c>
      <c r="BM259" s="175"/>
      <c r="BN259" s="238">
        <f t="shared" si="468"/>
        <v>0</v>
      </c>
      <c r="BO259" s="239">
        <f t="shared" si="469"/>
        <v>0</v>
      </c>
      <c r="BP259" s="175"/>
      <c r="BQ259" s="238">
        <f t="shared" si="470"/>
        <v>0</v>
      </c>
      <c r="BR259" s="239">
        <f t="shared" si="471"/>
        <v>0</v>
      </c>
      <c r="BS259" s="175"/>
      <c r="BT259" s="238">
        <f t="shared" si="472"/>
        <v>0</v>
      </c>
      <c r="BU259" s="239">
        <f t="shared" si="473"/>
        <v>0</v>
      </c>
      <c r="BV259" s="175"/>
      <c r="BW259" s="238">
        <f t="shared" si="474"/>
        <v>0</v>
      </c>
      <c r="BX259" s="239">
        <f t="shared" si="475"/>
        <v>0</v>
      </c>
      <c r="BY259" s="175"/>
      <c r="BZ259" s="238">
        <f t="shared" si="476"/>
        <v>0</v>
      </c>
      <c r="CA259" s="239">
        <f t="shared" si="477"/>
        <v>0</v>
      </c>
      <c r="CB259" s="175"/>
      <c r="CC259" s="238">
        <f t="shared" si="478"/>
        <v>0</v>
      </c>
      <c r="CD259" s="239">
        <f t="shared" si="479"/>
        <v>0</v>
      </c>
      <c r="CE259" s="175"/>
      <c r="CF259" s="238">
        <f t="shared" si="480"/>
        <v>0</v>
      </c>
      <c r="CG259" s="239">
        <f t="shared" si="481"/>
        <v>0</v>
      </c>
      <c r="CH259" s="175"/>
      <c r="CI259" s="238">
        <f t="shared" si="482"/>
        <v>0</v>
      </c>
      <c r="CJ259" s="239">
        <f t="shared" si="483"/>
        <v>0</v>
      </c>
      <c r="CK259" s="175"/>
      <c r="CL259" s="238">
        <f t="shared" si="484"/>
        <v>0</v>
      </c>
      <c r="CM259" s="239">
        <f t="shared" si="485"/>
        <v>0</v>
      </c>
      <c r="CN259" s="175"/>
      <c r="CO259" s="238">
        <f t="shared" si="486"/>
        <v>0</v>
      </c>
      <c r="CP259" s="239">
        <f t="shared" si="487"/>
        <v>0</v>
      </c>
      <c r="CQ259" s="175"/>
      <c r="CR259" s="238">
        <f t="shared" si="488"/>
        <v>0</v>
      </c>
      <c r="CS259" s="239">
        <f t="shared" si="489"/>
        <v>0</v>
      </c>
      <c r="CT259" s="175"/>
      <c r="CU259" s="238">
        <f t="shared" si="490"/>
        <v>0</v>
      </c>
      <c r="CV259" s="239">
        <f t="shared" si="491"/>
        <v>0</v>
      </c>
      <c r="CW259" s="175"/>
      <c r="CX259" s="238">
        <f t="shared" si="492"/>
        <v>0</v>
      </c>
      <c r="CY259" s="239">
        <f t="shared" si="493"/>
        <v>0</v>
      </c>
      <c r="CZ259" s="175"/>
      <c r="DA259" s="238">
        <f t="shared" si="494"/>
        <v>0</v>
      </c>
      <c r="DB259" s="239">
        <f t="shared" si="495"/>
        <v>0</v>
      </c>
      <c r="DC259" s="175"/>
      <c r="DD259" s="238">
        <f t="shared" si="496"/>
        <v>0</v>
      </c>
      <c r="DE259" s="239">
        <f t="shared" si="497"/>
        <v>0</v>
      </c>
      <c r="DF259" s="175"/>
      <c r="DG259" s="238">
        <f t="shared" si="498"/>
        <v>0</v>
      </c>
      <c r="DH259" s="239">
        <f t="shared" si="499"/>
        <v>0</v>
      </c>
      <c r="DI259" s="175"/>
      <c r="DJ259" s="238">
        <f t="shared" si="500"/>
        <v>0</v>
      </c>
      <c r="DK259" s="239">
        <f t="shared" si="501"/>
        <v>0</v>
      </c>
      <c r="DL259" s="175"/>
      <c r="DM259" s="238">
        <f t="shared" si="502"/>
        <v>0</v>
      </c>
      <c r="DN259" s="239">
        <f t="shared" si="503"/>
        <v>0</v>
      </c>
      <c r="DO259" s="175"/>
      <c r="DP259" s="238">
        <f t="shared" si="504"/>
        <v>0</v>
      </c>
      <c r="DQ259" s="239">
        <f t="shared" si="505"/>
        <v>0</v>
      </c>
      <c r="DR259" s="175"/>
      <c r="DS259" s="238">
        <f t="shared" si="506"/>
        <v>0</v>
      </c>
      <c r="DT259" s="239">
        <f t="shared" si="507"/>
        <v>0</v>
      </c>
      <c r="DU259" s="175"/>
      <c r="DV259" s="238">
        <f t="shared" si="508"/>
        <v>0</v>
      </c>
      <c r="DW259" s="239">
        <f t="shared" si="509"/>
        <v>0</v>
      </c>
      <c r="DX259" s="175"/>
      <c r="DY259" s="238">
        <f t="shared" si="510"/>
        <v>0</v>
      </c>
      <c r="DZ259" s="239">
        <f t="shared" si="511"/>
        <v>0</v>
      </c>
      <c r="EA259" s="175"/>
      <c r="EB259" s="238">
        <f t="shared" si="512"/>
        <v>0</v>
      </c>
      <c r="EC259" s="239">
        <f t="shared" si="513"/>
        <v>0</v>
      </c>
      <c r="ED259" s="175"/>
      <c r="EE259" s="238">
        <f t="shared" si="514"/>
        <v>0</v>
      </c>
      <c r="EF259" s="239">
        <f t="shared" si="515"/>
        <v>0</v>
      </c>
      <c r="EG259" s="175"/>
      <c r="EH259" s="238">
        <f t="shared" si="516"/>
        <v>0</v>
      </c>
      <c r="EI259" s="239">
        <f t="shared" si="517"/>
        <v>0</v>
      </c>
      <c r="EJ259" s="175"/>
      <c r="EK259" s="238">
        <f t="shared" si="518"/>
        <v>0</v>
      </c>
      <c r="EL259" s="239">
        <f t="shared" si="519"/>
        <v>0</v>
      </c>
      <c r="EM259" s="175"/>
      <c r="EN259" s="238">
        <f t="shared" si="520"/>
        <v>0</v>
      </c>
      <c r="EO259" s="239">
        <f t="shared" si="521"/>
        <v>0</v>
      </c>
      <c r="EP259" s="175"/>
      <c r="EQ259" s="238">
        <f t="shared" si="522"/>
        <v>0</v>
      </c>
      <c r="ER259" s="239">
        <f t="shared" si="523"/>
        <v>0</v>
      </c>
      <c r="ES259" s="175"/>
      <c r="ET259" s="238">
        <f t="shared" si="524"/>
        <v>0</v>
      </c>
      <c r="EU259" s="239">
        <f t="shared" si="525"/>
        <v>0</v>
      </c>
      <c r="EV259" s="175"/>
      <c r="EW259" s="238">
        <f t="shared" si="526"/>
        <v>0</v>
      </c>
      <c r="EX259" s="239">
        <f t="shared" si="527"/>
        <v>0</v>
      </c>
      <c r="EY259" s="175"/>
      <c r="EZ259" s="238">
        <f t="shared" si="528"/>
        <v>0</v>
      </c>
      <c r="FA259" s="239">
        <f t="shared" si="529"/>
        <v>0</v>
      </c>
      <c r="FB259" s="175"/>
      <c r="FC259" s="238">
        <f t="shared" si="530"/>
        <v>0</v>
      </c>
      <c r="FD259" s="239">
        <f t="shared" si="531"/>
        <v>0</v>
      </c>
      <c r="FE259" s="175"/>
      <c r="FF259" s="238">
        <f t="shared" si="532"/>
        <v>0</v>
      </c>
      <c r="FG259" s="239">
        <f t="shared" si="533"/>
        <v>0</v>
      </c>
      <c r="FH259" s="175"/>
      <c r="FI259" s="238">
        <f t="shared" si="534"/>
        <v>0</v>
      </c>
      <c r="FJ259" s="239">
        <f t="shared" si="535"/>
        <v>0</v>
      </c>
      <c r="FK259" s="175"/>
      <c r="FL259" s="238">
        <f t="shared" si="536"/>
        <v>0</v>
      </c>
      <c r="FM259" s="239">
        <f t="shared" si="537"/>
        <v>0</v>
      </c>
      <c r="FN259" s="175"/>
      <c r="FO259" s="238">
        <f t="shared" si="538"/>
        <v>0</v>
      </c>
      <c r="FP259" s="239">
        <f t="shared" si="539"/>
        <v>0</v>
      </c>
      <c r="FQ259" s="175"/>
      <c r="FR259" s="238">
        <f t="shared" si="540"/>
        <v>0</v>
      </c>
      <c r="FS259" s="239">
        <f t="shared" si="541"/>
        <v>0</v>
      </c>
      <c r="FT259" s="175"/>
      <c r="FU259" s="238">
        <f t="shared" si="399"/>
        <v>0</v>
      </c>
      <c r="FV259" s="239">
        <f t="shared" si="400"/>
        <v>0</v>
      </c>
      <c r="FW259" s="175"/>
      <c r="FX259" s="238">
        <f t="shared" si="401"/>
        <v>0</v>
      </c>
      <c r="FY259" s="239">
        <f t="shared" si="402"/>
        <v>0</v>
      </c>
      <c r="FZ259" s="175"/>
      <c r="GA259" s="238">
        <f t="shared" si="403"/>
        <v>0</v>
      </c>
      <c r="GB259" s="239">
        <f t="shared" si="404"/>
        <v>0</v>
      </c>
      <c r="GC259" s="175"/>
      <c r="GD259" s="238">
        <f t="shared" si="405"/>
        <v>0</v>
      </c>
      <c r="GE259" s="239">
        <f t="shared" si="406"/>
        <v>0</v>
      </c>
      <c r="GF259" s="175"/>
      <c r="GG259" s="238">
        <f t="shared" si="407"/>
        <v>0</v>
      </c>
      <c r="GH259" s="239">
        <f t="shared" si="408"/>
        <v>0</v>
      </c>
      <c r="GI259" s="175"/>
      <c r="GJ259" s="238">
        <f t="shared" si="409"/>
        <v>0</v>
      </c>
      <c r="GK259" s="239">
        <f t="shared" si="410"/>
        <v>0</v>
      </c>
      <c r="GL259" s="175"/>
      <c r="GM259" s="238">
        <f t="shared" si="411"/>
        <v>0</v>
      </c>
      <c r="GN259" s="239">
        <f t="shared" si="412"/>
        <v>0</v>
      </c>
      <c r="GO259" s="175"/>
      <c r="GP259" s="238">
        <f t="shared" si="413"/>
        <v>0</v>
      </c>
      <c r="GQ259" s="239">
        <f t="shared" si="414"/>
        <v>0</v>
      </c>
      <c r="GR259" s="175"/>
      <c r="GS259" s="238">
        <f t="shared" si="415"/>
        <v>0</v>
      </c>
      <c r="GT259" s="239">
        <f t="shared" si="416"/>
        <v>0</v>
      </c>
      <c r="GU259" s="175"/>
      <c r="GV259" s="238">
        <f t="shared" si="417"/>
        <v>0</v>
      </c>
      <c r="GW259" s="239">
        <f t="shared" si="418"/>
        <v>0</v>
      </c>
      <c r="GX259" s="175"/>
      <c r="GY259" s="238">
        <f t="shared" si="419"/>
        <v>0</v>
      </c>
      <c r="GZ259" s="239">
        <f t="shared" si="420"/>
        <v>0</v>
      </c>
      <c r="HA259" s="175"/>
      <c r="HB259" s="238">
        <f t="shared" si="421"/>
        <v>0</v>
      </c>
      <c r="HC259" s="239">
        <f t="shared" si="422"/>
        <v>0</v>
      </c>
      <c r="HD259" s="175"/>
      <c r="HE259" s="238">
        <f t="shared" si="423"/>
        <v>0</v>
      </c>
      <c r="HF259" s="239">
        <f t="shared" si="424"/>
        <v>0</v>
      </c>
      <c r="HG259" s="175"/>
      <c r="HH259" s="238">
        <f t="shared" si="425"/>
        <v>0</v>
      </c>
      <c r="HI259" s="239">
        <f t="shared" si="426"/>
        <v>0</v>
      </c>
      <c r="HJ259" s="175"/>
      <c r="HK259" s="238">
        <f t="shared" si="427"/>
        <v>0</v>
      </c>
      <c r="HL259" s="239">
        <f t="shared" si="428"/>
        <v>0</v>
      </c>
      <c r="HM259" s="242">
        <f t="shared" si="542"/>
        <v>0</v>
      </c>
      <c r="HN259" s="108">
        <f t="shared" si="543"/>
        <v>0</v>
      </c>
    </row>
    <row r="260" spans="1:222" s="2" customFormat="1" hidden="1" x14ac:dyDescent="0.2">
      <c r="A260" s="173"/>
      <c r="B260" s="176"/>
      <c r="C260" s="370"/>
      <c r="D260" s="370"/>
      <c r="E260" s="370"/>
      <c r="F260" s="369"/>
      <c r="G260" s="177"/>
      <c r="H260" s="178"/>
      <c r="I260" s="39"/>
      <c r="J260" s="174">
        <f t="shared" si="431"/>
        <v>0</v>
      </c>
      <c r="K260" s="175"/>
      <c r="L260" s="238">
        <f t="shared" si="432"/>
        <v>0</v>
      </c>
      <c r="M260" s="239">
        <f t="shared" si="433"/>
        <v>0</v>
      </c>
      <c r="N260" s="175"/>
      <c r="O260" s="238">
        <f t="shared" si="434"/>
        <v>0</v>
      </c>
      <c r="P260" s="239">
        <f t="shared" si="435"/>
        <v>0</v>
      </c>
      <c r="Q260" s="175"/>
      <c r="R260" s="238">
        <f t="shared" si="436"/>
        <v>0</v>
      </c>
      <c r="S260" s="239">
        <f t="shared" si="437"/>
        <v>0</v>
      </c>
      <c r="T260" s="175"/>
      <c r="U260" s="238">
        <f t="shared" si="438"/>
        <v>0</v>
      </c>
      <c r="V260" s="239">
        <f t="shared" si="439"/>
        <v>0</v>
      </c>
      <c r="W260" s="175"/>
      <c r="X260" s="238">
        <f t="shared" si="440"/>
        <v>0</v>
      </c>
      <c r="Y260" s="239">
        <f t="shared" si="441"/>
        <v>0</v>
      </c>
      <c r="Z260" s="175"/>
      <c r="AA260" s="238">
        <f t="shared" si="442"/>
        <v>0</v>
      </c>
      <c r="AB260" s="239">
        <f t="shared" si="443"/>
        <v>0</v>
      </c>
      <c r="AC260" s="175"/>
      <c r="AD260" s="238">
        <f t="shared" si="444"/>
        <v>0</v>
      </c>
      <c r="AE260" s="239">
        <f t="shared" si="445"/>
        <v>0</v>
      </c>
      <c r="AF260" s="175"/>
      <c r="AG260" s="238">
        <f t="shared" si="446"/>
        <v>0</v>
      </c>
      <c r="AH260" s="239">
        <f t="shared" si="447"/>
        <v>0</v>
      </c>
      <c r="AI260" s="175"/>
      <c r="AJ260" s="238">
        <f t="shared" si="448"/>
        <v>0</v>
      </c>
      <c r="AK260" s="239">
        <f t="shared" si="449"/>
        <v>0</v>
      </c>
      <c r="AL260" s="175"/>
      <c r="AM260" s="238">
        <f t="shared" si="450"/>
        <v>0</v>
      </c>
      <c r="AN260" s="239">
        <f t="shared" si="451"/>
        <v>0</v>
      </c>
      <c r="AO260" s="175"/>
      <c r="AP260" s="238">
        <f t="shared" si="452"/>
        <v>0</v>
      </c>
      <c r="AQ260" s="239">
        <f t="shared" si="453"/>
        <v>0</v>
      </c>
      <c r="AR260" s="175"/>
      <c r="AS260" s="238">
        <f t="shared" si="454"/>
        <v>0</v>
      </c>
      <c r="AT260" s="239">
        <f t="shared" si="455"/>
        <v>0</v>
      </c>
      <c r="AU260" s="175"/>
      <c r="AV260" s="238">
        <f t="shared" si="456"/>
        <v>0</v>
      </c>
      <c r="AW260" s="239">
        <f t="shared" si="457"/>
        <v>0</v>
      </c>
      <c r="AX260" s="175"/>
      <c r="AY260" s="238">
        <f t="shared" si="458"/>
        <v>0</v>
      </c>
      <c r="AZ260" s="239">
        <f t="shared" si="459"/>
        <v>0</v>
      </c>
      <c r="BA260" s="175"/>
      <c r="BB260" s="238">
        <f t="shared" si="460"/>
        <v>0</v>
      </c>
      <c r="BC260" s="239">
        <f t="shared" si="461"/>
        <v>0</v>
      </c>
      <c r="BD260" s="175"/>
      <c r="BE260" s="238">
        <f t="shared" si="462"/>
        <v>0</v>
      </c>
      <c r="BF260" s="239">
        <f t="shared" si="463"/>
        <v>0</v>
      </c>
      <c r="BG260" s="175"/>
      <c r="BH260" s="238">
        <f t="shared" si="464"/>
        <v>0</v>
      </c>
      <c r="BI260" s="239">
        <f t="shared" si="465"/>
        <v>0</v>
      </c>
      <c r="BJ260" s="175"/>
      <c r="BK260" s="238">
        <f t="shared" si="466"/>
        <v>0</v>
      </c>
      <c r="BL260" s="239">
        <f t="shared" si="467"/>
        <v>0</v>
      </c>
      <c r="BM260" s="175"/>
      <c r="BN260" s="238">
        <f t="shared" si="468"/>
        <v>0</v>
      </c>
      <c r="BO260" s="239">
        <f t="shared" si="469"/>
        <v>0</v>
      </c>
      <c r="BP260" s="175"/>
      <c r="BQ260" s="238">
        <f t="shared" si="470"/>
        <v>0</v>
      </c>
      <c r="BR260" s="239">
        <f t="shared" si="471"/>
        <v>0</v>
      </c>
      <c r="BS260" s="175"/>
      <c r="BT260" s="238">
        <f t="shared" si="472"/>
        <v>0</v>
      </c>
      <c r="BU260" s="239">
        <f t="shared" si="473"/>
        <v>0</v>
      </c>
      <c r="BV260" s="175"/>
      <c r="BW260" s="238">
        <f t="shared" si="474"/>
        <v>0</v>
      </c>
      <c r="BX260" s="239">
        <f t="shared" si="475"/>
        <v>0</v>
      </c>
      <c r="BY260" s="175"/>
      <c r="BZ260" s="238">
        <f t="shared" si="476"/>
        <v>0</v>
      </c>
      <c r="CA260" s="239">
        <f t="shared" si="477"/>
        <v>0</v>
      </c>
      <c r="CB260" s="175"/>
      <c r="CC260" s="238">
        <f t="shared" si="478"/>
        <v>0</v>
      </c>
      <c r="CD260" s="239">
        <f t="shared" si="479"/>
        <v>0</v>
      </c>
      <c r="CE260" s="175"/>
      <c r="CF260" s="238">
        <f t="shared" si="480"/>
        <v>0</v>
      </c>
      <c r="CG260" s="239">
        <f t="shared" si="481"/>
        <v>0</v>
      </c>
      <c r="CH260" s="175"/>
      <c r="CI260" s="238">
        <f t="shared" si="482"/>
        <v>0</v>
      </c>
      <c r="CJ260" s="239">
        <f t="shared" si="483"/>
        <v>0</v>
      </c>
      <c r="CK260" s="175"/>
      <c r="CL260" s="238">
        <f t="shared" si="484"/>
        <v>0</v>
      </c>
      <c r="CM260" s="239">
        <f t="shared" si="485"/>
        <v>0</v>
      </c>
      <c r="CN260" s="175"/>
      <c r="CO260" s="238">
        <f t="shared" si="486"/>
        <v>0</v>
      </c>
      <c r="CP260" s="239">
        <f t="shared" si="487"/>
        <v>0</v>
      </c>
      <c r="CQ260" s="175"/>
      <c r="CR260" s="238">
        <f t="shared" si="488"/>
        <v>0</v>
      </c>
      <c r="CS260" s="239">
        <f t="shared" si="489"/>
        <v>0</v>
      </c>
      <c r="CT260" s="175"/>
      <c r="CU260" s="238">
        <f t="shared" si="490"/>
        <v>0</v>
      </c>
      <c r="CV260" s="239">
        <f t="shared" si="491"/>
        <v>0</v>
      </c>
      <c r="CW260" s="175"/>
      <c r="CX260" s="238">
        <f t="shared" si="492"/>
        <v>0</v>
      </c>
      <c r="CY260" s="239">
        <f t="shared" si="493"/>
        <v>0</v>
      </c>
      <c r="CZ260" s="175"/>
      <c r="DA260" s="238">
        <f t="shared" si="494"/>
        <v>0</v>
      </c>
      <c r="DB260" s="239">
        <f t="shared" si="495"/>
        <v>0</v>
      </c>
      <c r="DC260" s="175"/>
      <c r="DD260" s="238">
        <f t="shared" si="496"/>
        <v>0</v>
      </c>
      <c r="DE260" s="239">
        <f t="shared" si="497"/>
        <v>0</v>
      </c>
      <c r="DF260" s="175"/>
      <c r="DG260" s="238">
        <f t="shared" si="498"/>
        <v>0</v>
      </c>
      <c r="DH260" s="239">
        <f t="shared" si="499"/>
        <v>0</v>
      </c>
      <c r="DI260" s="175"/>
      <c r="DJ260" s="238">
        <f t="shared" si="500"/>
        <v>0</v>
      </c>
      <c r="DK260" s="239">
        <f t="shared" si="501"/>
        <v>0</v>
      </c>
      <c r="DL260" s="175"/>
      <c r="DM260" s="238">
        <f t="shared" si="502"/>
        <v>0</v>
      </c>
      <c r="DN260" s="239">
        <f t="shared" si="503"/>
        <v>0</v>
      </c>
      <c r="DO260" s="175"/>
      <c r="DP260" s="238">
        <f t="shared" si="504"/>
        <v>0</v>
      </c>
      <c r="DQ260" s="239">
        <f t="shared" si="505"/>
        <v>0</v>
      </c>
      <c r="DR260" s="175"/>
      <c r="DS260" s="238">
        <f t="shared" si="506"/>
        <v>0</v>
      </c>
      <c r="DT260" s="239">
        <f t="shared" si="507"/>
        <v>0</v>
      </c>
      <c r="DU260" s="175"/>
      <c r="DV260" s="238">
        <f t="shared" si="508"/>
        <v>0</v>
      </c>
      <c r="DW260" s="239">
        <f t="shared" si="509"/>
        <v>0</v>
      </c>
      <c r="DX260" s="175"/>
      <c r="DY260" s="238">
        <f t="shared" si="510"/>
        <v>0</v>
      </c>
      <c r="DZ260" s="239">
        <f t="shared" si="511"/>
        <v>0</v>
      </c>
      <c r="EA260" s="175"/>
      <c r="EB260" s="238">
        <f t="shared" si="512"/>
        <v>0</v>
      </c>
      <c r="EC260" s="239">
        <f t="shared" si="513"/>
        <v>0</v>
      </c>
      <c r="ED260" s="175"/>
      <c r="EE260" s="238">
        <f t="shared" si="514"/>
        <v>0</v>
      </c>
      <c r="EF260" s="239">
        <f t="shared" si="515"/>
        <v>0</v>
      </c>
      <c r="EG260" s="175"/>
      <c r="EH260" s="238">
        <f t="shared" si="516"/>
        <v>0</v>
      </c>
      <c r="EI260" s="239">
        <f t="shared" si="517"/>
        <v>0</v>
      </c>
      <c r="EJ260" s="175"/>
      <c r="EK260" s="238">
        <f t="shared" si="518"/>
        <v>0</v>
      </c>
      <c r="EL260" s="239">
        <f t="shared" si="519"/>
        <v>0</v>
      </c>
      <c r="EM260" s="175"/>
      <c r="EN260" s="238">
        <f t="shared" si="520"/>
        <v>0</v>
      </c>
      <c r="EO260" s="239">
        <f t="shared" si="521"/>
        <v>0</v>
      </c>
      <c r="EP260" s="175"/>
      <c r="EQ260" s="238">
        <f t="shared" si="522"/>
        <v>0</v>
      </c>
      <c r="ER260" s="239">
        <f t="shared" si="523"/>
        <v>0</v>
      </c>
      <c r="ES260" s="175"/>
      <c r="ET260" s="238">
        <f t="shared" si="524"/>
        <v>0</v>
      </c>
      <c r="EU260" s="239">
        <f t="shared" si="525"/>
        <v>0</v>
      </c>
      <c r="EV260" s="175"/>
      <c r="EW260" s="238">
        <f t="shared" si="526"/>
        <v>0</v>
      </c>
      <c r="EX260" s="239">
        <f t="shared" si="527"/>
        <v>0</v>
      </c>
      <c r="EY260" s="175"/>
      <c r="EZ260" s="238">
        <f t="shared" si="528"/>
        <v>0</v>
      </c>
      <c r="FA260" s="239">
        <f t="shared" si="529"/>
        <v>0</v>
      </c>
      <c r="FB260" s="175"/>
      <c r="FC260" s="238">
        <f t="shared" si="530"/>
        <v>0</v>
      </c>
      <c r="FD260" s="239">
        <f t="shared" si="531"/>
        <v>0</v>
      </c>
      <c r="FE260" s="175"/>
      <c r="FF260" s="238">
        <f t="shared" si="532"/>
        <v>0</v>
      </c>
      <c r="FG260" s="239">
        <f t="shared" si="533"/>
        <v>0</v>
      </c>
      <c r="FH260" s="175"/>
      <c r="FI260" s="238">
        <f t="shared" si="534"/>
        <v>0</v>
      </c>
      <c r="FJ260" s="239">
        <f t="shared" si="535"/>
        <v>0</v>
      </c>
      <c r="FK260" s="175"/>
      <c r="FL260" s="238">
        <f t="shared" si="536"/>
        <v>0</v>
      </c>
      <c r="FM260" s="239">
        <f t="shared" si="537"/>
        <v>0</v>
      </c>
      <c r="FN260" s="175"/>
      <c r="FO260" s="238">
        <f t="shared" si="538"/>
        <v>0</v>
      </c>
      <c r="FP260" s="239">
        <f t="shared" si="539"/>
        <v>0</v>
      </c>
      <c r="FQ260" s="175"/>
      <c r="FR260" s="238">
        <f t="shared" si="540"/>
        <v>0</v>
      </c>
      <c r="FS260" s="239">
        <f t="shared" si="541"/>
        <v>0</v>
      </c>
      <c r="FT260" s="175"/>
      <c r="FU260" s="238">
        <f t="shared" si="399"/>
        <v>0</v>
      </c>
      <c r="FV260" s="239">
        <f t="shared" si="400"/>
        <v>0</v>
      </c>
      <c r="FW260" s="175"/>
      <c r="FX260" s="238">
        <f t="shared" si="401"/>
        <v>0</v>
      </c>
      <c r="FY260" s="239">
        <f t="shared" si="402"/>
        <v>0</v>
      </c>
      <c r="FZ260" s="175"/>
      <c r="GA260" s="238">
        <f t="shared" si="403"/>
        <v>0</v>
      </c>
      <c r="GB260" s="239">
        <f t="shared" si="404"/>
        <v>0</v>
      </c>
      <c r="GC260" s="175"/>
      <c r="GD260" s="238">
        <f t="shared" si="405"/>
        <v>0</v>
      </c>
      <c r="GE260" s="239">
        <f t="shared" si="406"/>
        <v>0</v>
      </c>
      <c r="GF260" s="175"/>
      <c r="GG260" s="238">
        <f t="shared" si="407"/>
        <v>0</v>
      </c>
      <c r="GH260" s="239">
        <f t="shared" si="408"/>
        <v>0</v>
      </c>
      <c r="GI260" s="175"/>
      <c r="GJ260" s="238">
        <f t="shared" si="409"/>
        <v>0</v>
      </c>
      <c r="GK260" s="239">
        <f t="shared" si="410"/>
        <v>0</v>
      </c>
      <c r="GL260" s="175"/>
      <c r="GM260" s="238">
        <f t="shared" si="411"/>
        <v>0</v>
      </c>
      <c r="GN260" s="239">
        <f t="shared" si="412"/>
        <v>0</v>
      </c>
      <c r="GO260" s="175"/>
      <c r="GP260" s="238">
        <f t="shared" si="413"/>
        <v>0</v>
      </c>
      <c r="GQ260" s="239">
        <f t="shared" si="414"/>
        <v>0</v>
      </c>
      <c r="GR260" s="175"/>
      <c r="GS260" s="238">
        <f t="shared" si="415"/>
        <v>0</v>
      </c>
      <c r="GT260" s="239">
        <f t="shared" si="416"/>
        <v>0</v>
      </c>
      <c r="GU260" s="175"/>
      <c r="GV260" s="238">
        <f t="shared" si="417"/>
        <v>0</v>
      </c>
      <c r="GW260" s="239">
        <f t="shared" si="418"/>
        <v>0</v>
      </c>
      <c r="GX260" s="175"/>
      <c r="GY260" s="238">
        <f t="shared" si="419"/>
        <v>0</v>
      </c>
      <c r="GZ260" s="239">
        <f t="shared" si="420"/>
        <v>0</v>
      </c>
      <c r="HA260" s="175"/>
      <c r="HB260" s="238">
        <f t="shared" si="421"/>
        <v>0</v>
      </c>
      <c r="HC260" s="239">
        <f t="shared" si="422"/>
        <v>0</v>
      </c>
      <c r="HD260" s="175"/>
      <c r="HE260" s="238">
        <f t="shared" si="423"/>
        <v>0</v>
      </c>
      <c r="HF260" s="239">
        <f t="shared" si="424"/>
        <v>0</v>
      </c>
      <c r="HG260" s="175"/>
      <c r="HH260" s="238">
        <f t="shared" si="425"/>
        <v>0</v>
      </c>
      <c r="HI260" s="239">
        <f t="shared" si="426"/>
        <v>0</v>
      </c>
      <c r="HJ260" s="175"/>
      <c r="HK260" s="238">
        <f t="shared" si="427"/>
        <v>0</v>
      </c>
      <c r="HL260" s="239">
        <f t="shared" si="428"/>
        <v>0</v>
      </c>
      <c r="HM260" s="242">
        <f t="shared" si="542"/>
        <v>0</v>
      </c>
      <c r="HN260" s="108">
        <f t="shared" si="543"/>
        <v>0</v>
      </c>
    </row>
    <row r="261" spans="1:222" s="2" customFormat="1" hidden="1" x14ac:dyDescent="0.2">
      <c r="A261" s="173"/>
      <c r="B261" s="176"/>
      <c r="C261" s="370"/>
      <c r="D261" s="370"/>
      <c r="E261" s="370"/>
      <c r="F261" s="369"/>
      <c r="G261" s="177"/>
      <c r="H261" s="178"/>
      <c r="I261" s="39"/>
      <c r="J261" s="174">
        <f t="shared" si="431"/>
        <v>0</v>
      </c>
      <c r="K261" s="175"/>
      <c r="L261" s="238">
        <f t="shared" si="432"/>
        <v>0</v>
      </c>
      <c r="M261" s="239">
        <f t="shared" si="433"/>
        <v>0</v>
      </c>
      <c r="N261" s="175"/>
      <c r="O261" s="238">
        <f t="shared" si="434"/>
        <v>0</v>
      </c>
      <c r="P261" s="239">
        <f t="shared" si="435"/>
        <v>0</v>
      </c>
      <c r="Q261" s="175"/>
      <c r="R261" s="238">
        <f t="shared" si="436"/>
        <v>0</v>
      </c>
      <c r="S261" s="239">
        <f t="shared" si="437"/>
        <v>0</v>
      </c>
      <c r="T261" s="175"/>
      <c r="U261" s="238">
        <f t="shared" si="438"/>
        <v>0</v>
      </c>
      <c r="V261" s="239">
        <f t="shared" si="439"/>
        <v>0</v>
      </c>
      <c r="W261" s="175"/>
      <c r="X261" s="238">
        <f t="shared" si="440"/>
        <v>0</v>
      </c>
      <c r="Y261" s="239">
        <f t="shared" si="441"/>
        <v>0</v>
      </c>
      <c r="Z261" s="175"/>
      <c r="AA261" s="238">
        <f t="shared" si="442"/>
        <v>0</v>
      </c>
      <c r="AB261" s="239">
        <f t="shared" si="443"/>
        <v>0</v>
      </c>
      <c r="AC261" s="175"/>
      <c r="AD261" s="238">
        <f t="shared" si="444"/>
        <v>0</v>
      </c>
      <c r="AE261" s="239">
        <f t="shared" si="445"/>
        <v>0</v>
      </c>
      <c r="AF261" s="175"/>
      <c r="AG261" s="238">
        <f t="shared" si="446"/>
        <v>0</v>
      </c>
      <c r="AH261" s="239">
        <f t="shared" si="447"/>
        <v>0</v>
      </c>
      <c r="AI261" s="175"/>
      <c r="AJ261" s="238">
        <f t="shared" si="448"/>
        <v>0</v>
      </c>
      <c r="AK261" s="239">
        <f t="shared" si="449"/>
        <v>0</v>
      </c>
      <c r="AL261" s="175"/>
      <c r="AM261" s="238">
        <f t="shared" si="450"/>
        <v>0</v>
      </c>
      <c r="AN261" s="239">
        <f t="shared" si="451"/>
        <v>0</v>
      </c>
      <c r="AO261" s="175"/>
      <c r="AP261" s="238">
        <f t="shared" si="452"/>
        <v>0</v>
      </c>
      <c r="AQ261" s="239">
        <f t="shared" si="453"/>
        <v>0</v>
      </c>
      <c r="AR261" s="175"/>
      <c r="AS261" s="238">
        <f t="shared" si="454"/>
        <v>0</v>
      </c>
      <c r="AT261" s="239">
        <f t="shared" si="455"/>
        <v>0</v>
      </c>
      <c r="AU261" s="175"/>
      <c r="AV261" s="238">
        <f t="shared" si="456"/>
        <v>0</v>
      </c>
      <c r="AW261" s="239">
        <f t="shared" si="457"/>
        <v>0</v>
      </c>
      <c r="AX261" s="175"/>
      <c r="AY261" s="238">
        <f t="shared" si="458"/>
        <v>0</v>
      </c>
      <c r="AZ261" s="239">
        <f t="shared" si="459"/>
        <v>0</v>
      </c>
      <c r="BA261" s="175"/>
      <c r="BB261" s="238">
        <f t="shared" si="460"/>
        <v>0</v>
      </c>
      <c r="BC261" s="239">
        <f t="shared" si="461"/>
        <v>0</v>
      </c>
      <c r="BD261" s="175"/>
      <c r="BE261" s="238">
        <f t="shared" si="462"/>
        <v>0</v>
      </c>
      <c r="BF261" s="239">
        <f t="shared" si="463"/>
        <v>0</v>
      </c>
      <c r="BG261" s="175"/>
      <c r="BH261" s="238">
        <f t="shared" si="464"/>
        <v>0</v>
      </c>
      <c r="BI261" s="239">
        <f t="shared" si="465"/>
        <v>0</v>
      </c>
      <c r="BJ261" s="175"/>
      <c r="BK261" s="238">
        <f t="shared" si="466"/>
        <v>0</v>
      </c>
      <c r="BL261" s="239">
        <f t="shared" si="467"/>
        <v>0</v>
      </c>
      <c r="BM261" s="175"/>
      <c r="BN261" s="238">
        <f t="shared" si="468"/>
        <v>0</v>
      </c>
      <c r="BO261" s="239">
        <f t="shared" si="469"/>
        <v>0</v>
      </c>
      <c r="BP261" s="175"/>
      <c r="BQ261" s="238">
        <f t="shared" si="470"/>
        <v>0</v>
      </c>
      <c r="BR261" s="239">
        <f t="shared" si="471"/>
        <v>0</v>
      </c>
      <c r="BS261" s="175"/>
      <c r="BT261" s="238">
        <f t="shared" si="472"/>
        <v>0</v>
      </c>
      <c r="BU261" s="239">
        <f t="shared" si="473"/>
        <v>0</v>
      </c>
      <c r="BV261" s="175"/>
      <c r="BW261" s="238">
        <f t="shared" si="474"/>
        <v>0</v>
      </c>
      <c r="BX261" s="239">
        <f t="shared" si="475"/>
        <v>0</v>
      </c>
      <c r="BY261" s="175"/>
      <c r="BZ261" s="238">
        <f t="shared" si="476"/>
        <v>0</v>
      </c>
      <c r="CA261" s="239">
        <f t="shared" si="477"/>
        <v>0</v>
      </c>
      <c r="CB261" s="175"/>
      <c r="CC261" s="238">
        <f t="shared" si="478"/>
        <v>0</v>
      </c>
      <c r="CD261" s="239">
        <f t="shared" si="479"/>
        <v>0</v>
      </c>
      <c r="CE261" s="175"/>
      <c r="CF261" s="238">
        <f t="shared" si="480"/>
        <v>0</v>
      </c>
      <c r="CG261" s="239">
        <f t="shared" si="481"/>
        <v>0</v>
      </c>
      <c r="CH261" s="175"/>
      <c r="CI261" s="238">
        <f t="shared" si="482"/>
        <v>0</v>
      </c>
      <c r="CJ261" s="239">
        <f t="shared" si="483"/>
        <v>0</v>
      </c>
      <c r="CK261" s="175"/>
      <c r="CL261" s="238">
        <f t="shared" si="484"/>
        <v>0</v>
      </c>
      <c r="CM261" s="239">
        <f t="shared" si="485"/>
        <v>0</v>
      </c>
      <c r="CN261" s="175"/>
      <c r="CO261" s="238">
        <f t="shared" si="486"/>
        <v>0</v>
      </c>
      <c r="CP261" s="239">
        <f t="shared" si="487"/>
        <v>0</v>
      </c>
      <c r="CQ261" s="175"/>
      <c r="CR261" s="238">
        <f t="shared" si="488"/>
        <v>0</v>
      </c>
      <c r="CS261" s="239">
        <f t="shared" si="489"/>
        <v>0</v>
      </c>
      <c r="CT261" s="175"/>
      <c r="CU261" s="238">
        <f t="shared" si="490"/>
        <v>0</v>
      </c>
      <c r="CV261" s="239">
        <f t="shared" si="491"/>
        <v>0</v>
      </c>
      <c r="CW261" s="175"/>
      <c r="CX261" s="238">
        <f t="shared" si="492"/>
        <v>0</v>
      </c>
      <c r="CY261" s="239">
        <f t="shared" si="493"/>
        <v>0</v>
      </c>
      <c r="CZ261" s="175"/>
      <c r="DA261" s="238">
        <f t="shared" si="494"/>
        <v>0</v>
      </c>
      <c r="DB261" s="239">
        <f t="shared" si="495"/>
        <v>0</v>
      </c>
      <c r="DC261" s="175"/>
      <c r="DD261" s="238">
        <f t="shared" si="496"/>
        <v>0</v>
      </c>
      <c r="DE261" s="239">
        <f t="shared" si="497"/>
        <v>0</v>
      </c>
      <c r="DF261" s="175"/>
      <c r="DG261" s="238">
        <f t="shared" si="498"/>
        <v>0</v>
      </c>
      <c r="DH261" s="239">
        <f t="shared" si="499"/>
        <v>0</v>
      </c>
      <c r="DI261" s="175"/>
      <c r="DJ261" s="238">
        <f t="shared" si="500"/>
        <v>0</v>
      </c>
      <c r="DK261" s="239">
        <f t="shared" si="501"/>
        <v>0</v>
      </c>
      <c r="DL261" s="175"/>
      <c r="DM261" s="238">
        <f t="shared" si="502"/>
        <v>0</v>
      </c>
      <c r="DN261" s="239">
        <f t="shared" si="503"/>
        <v>0</v>
      </c>
      <c r="DO261" s="175"/>
      <c r="DP261" s="238">
        <f t="shared" si="504"/>
        <v>0</v>
      </c>
      <c r="DQ261" s="239">
        <f t="shared" si="505"/>
        <v>0</v>
      </c>
      <c r="DR261" s="175"/>
      <c r="DS261" s="238">
        <f t="shared" si="506"/>
        <v>0</v>
      </c>
      <c r="DT261" s="239">
        <f t="shared" si="507"/>
        <v>0</v>
      </c>
      <c r="DU261" s="175"/>
      <c r="DV261" s="238">
        <f t="shared" si="508"/>
        <v>0</v>
      </c>
      <c r="DW261" s="239">
        <f t="shared" si="509"/>
        <v>0</v>
      </c>
      <c r="DX261" s="175"/>
      <c r="DY261" s="238">
        <f t="shared" si="510"/>
        <v>0</v>
      </c>
      <c r="DZ261" s="239">
        <f t="shared" si="511"/>
        <v>0</v>
      </c>
      <c r="EA261" s="175"/>
      <c r="EB261" s="238">
        <f t="shared" si="512"/>
        <v>0</v>
      </c>
      <c r="EC261" s="239">
        <f t="shared" si="513"/>
        <v>0</v>
      </c>
      <c r="ED261" s="175"/>
      <c r="EE261" s="238">
        <f t="shared" si="514"/>
        <v>0</v>
      </c>
      <c r="EF261" s="239">
        <f t="shared" si="515"/>
        <v>0</v>
      </c>
      <c r="EG261" s="175"/>
      <c r="EH261" s="238">
        <f t="shared" si="516"/>
        <v>0</v>
      </c>
      <c r="EI261" s="239">
        <f t="shared" si="517"/>
        <v>0</v>
      </c>
      <c r="EJ261" s="175"/>
      <c r="EK261" s="238">
        <f t="shared" si="518"/>
        <v>0</v>
      </c>
      <c r="EL261" s="239">
        <f t="shared" si="519"/>
        <v>0</v>
      </c>
      <c r="EM261" s="175"/>
      <c r="EN261" s="238">
        <f t="shared" si="520"/>
        <v>0</v>
      </c>
      <c r="EO261" s="239">
        <f t="shared" si="521"/>
        <v>0</v>
      </c>
      <c r="EP261" s="175"/>
      <c r="EQ261" s="238">
        <f t="shared" si="522"/>
        <v>0</v>
      </c>
      <c r="ER261" s="239">
        <f t="shared" si="523"/>
        <v>0</v>
      </c>
      <c r="ES261" s="175"/>
      <c r="ET261" s="238">
        <f t="shared" si="524"/>
        <v>0</v>
      </c>
      <c r="EU261" s="239">
        <f t="shared" si="525"/>
        <v>0</v>
      </c>
      <c r="EV261" s="175"/>
      <c r="EW261" s="238">
        <f t="shared" si="526"/>
        <v>0</v>
      </c>
      <c r="EX261" s="239">
        <f t="shared" si="527"/>
        <v>0</v>
      </c>
      <c r="EY261" s="175"/>
      <c r="EZ261" s="238">
        <f t="shared" si="528"/>
        <v>0</v>
      </c>
      <c r="FA261" s="239">
        <f t="shared" si="529"/>
        <v>0</v>
      </c>
      <c r="FB261" s="175"/>
      <c r="FC261" s="238">
        <f t="shared" si="530"/>
        <v>0</v>
      </c>
      <c r="FD261" s="239">
        <f t="shared" si="531"/>
        <v>0</v>
      </c>
      <c r="FE261" s="175"/>
      <c r="FF261" s="238">
        <f t="shared" si="532"/>
        <v>0</v>
      </c>
      <c r="FG261" s="239">
        <f t="shared" si="533"/>
        <v>0</v>
      </c>
      <c r="FH261" s="175"/>
      <c r="FI261" s="238">
        <f t="shared" si="534"/>
        <v>0</v>
      </c>
      <c r="FJ261" s="239">
        <f t="shared" si="535"/>
        <v>0</v>
      </c>
      <c r="FK261" s="175"/>
      <c r="FL261" s="238">
        <f t="shared" si="536"/>
        <v>0</v>
      </c>
      <c r="FM261" s="239">
        <f t="shared" si="537"/>
        <v>0</v>
      </c>
      <c r="FN261" s="175"/>
      <c r="FO261" s="238">
        <f t="shared" si="538"/>
        <v>0</v>
      </c>
      <c r="FP261" s="239">
        <f t="shared" si="539"/>
        <v>0</v>
      </c>
      <c r="FQ261" s="175"/>
      <c r="FR261" s="238">
        <f t="shared" si="540"/>
        <v>0</v>
      </c>
      <c r="FS261" s="239">
        <f t="shared" si="541"/>
        <v>0</v>
      </c>
      <c r="FT261" s="175"/>
      <c r="FU261" s="238">
        <f t="shared" si="399"/>
        <v>0</v>
      </c>
      <c r="FV261" s="239">
        <f t="shared" si="400"/>
        <v>0</v>
      </c>
      <c r="FW261" s="175"/>
      <c r="FX261" s="238">
        <f t="shared" si="401"/>
        <v>0</v>
      </c>
      <c r="FY261" s="239">
        <f t="shared" si="402"/>
        <v>0</v>
      </c>
      <c r="FZ261" s="175"/>
      <c r="GA261" s="238">
        <f t="shared" si="403"/>
        <v>0</v>
      </c>
      <c r="GB261" s="239">
        <f t="shared" si="404"/>
        <v>0</v>
      </c>
      <c r="GC261" s="175"/>
      <c r="GD261" s="238">
        <f t="shared" si="405"/>
        <v>0</v>
      </c>
      <c r="GE261" s="239">
        <f t="shared" si="406"/>
        <v>0</v>
      </c>
      <c r="GF261" s="175"/>
      <c r="GG261" s="238">
        <f t="shared" si="407"/>
        <v>0</v>
      </c>
      <c r="GH261" s="239">
        <f t="shared" si="408"/>
        <v>0</v>
      </c>
      <c r="GI261" s="175"/>
      <c r="GJ261" s="238">
        <f t="shared" si="409"/>
        <v>0</v>
      </c>
      <c r="GK261" s="239">
        <f t="shared" si="410"/>
        <v>0</v>
      </c>
      <c r="GL261" s="175"/>
      <c r="GM261" s="238">
        <f t="shared" si="411"/>
        <v>0</v>
      </c>
      <c r="GN261" s="239">
        <f t="shared" si="412"/>
        <v>0</v>
      </c>
      <c r="GO261" s="175"/>
      <c r="GP261" s="238">
        <f t="shared" si="413"/>
        <v>0</v>
      </c>
      <c r="GQ261" s="239">
        <f t="shared" si="414"/>
        <v>0</v>
      </c>
      <c r="GR261" s="175"/>
      <c r="GS261" s="238">
        <f t="shared" si="415"/>
        <v>0</v>
      </c>
      <c r="GT261" s="239">
        <f t="shared" si="416"/>
        <v>0</v>
      </c>
      <c r="GU261" s="175"/>
      <c r="GV261" s="238">
        <f t="shared" si="417"/>
        <v>0</v>
      </c>
      <c r="GW261" s="239">
        <f t="shared" si="418"/>
        <v>0</v>
      </c>
      <c r="GX261" s="175"/>
      <c r="GY261" s="238">
        <f t="shared" si="419"/>
        <v>0</v>
      </c>
      <c r="GZ261" s="239">
        <f t="shared" si="420"/>
        <v>0</v>
      </c>
      <c r="HA261" s="175"/>
      <c r="HB261" s="238">
        <f t="shared" si="421"/>
        <v>0</v>
      </c>
      <c r="HC261" s="239">
        <f t="shared" si="422"/>
        <v>0</v>
      </c>
      <c r="HD261" s="175"/>
      <c r="HE261" s="238">
        <f t="shared" si="423"/>
        <v>0</v>
      </c>
      <c r="HF261" s="239">
        <f t="shared" si="424"/>
        <v>0</v>
      </c>
      <c r="HG261" s="175"/>
      <c r="HH261" s="238">
        <f t="shared" si="425"/>
        <v>0</v>
      </c>
      <c r="HI261" s="239">
        <f t="shared" si="426"/>
        <v>0</v>
      </c>
      <c r="HJ261" s="175"/>
      <c r="HK261" s="238">
        <f t="shared" si="427"/>
        <v>0</v>
      </c>
      <c r="HL261" s="239">
        <f t="shared" si="428"/>
        <v>0</v>
      </c>
      <c r="HM261" s="242">
        <f t="shared" si="542"/>
        <v>0</v>
      </c>
      <c r="HN261" s="108">
        <f t="shared" si="543"/>
        <v>0</v>
      </c>
    </row>
    <row r="262" spans="1:222" s="2" customFormat="1" hidden="1" x14ac:dyDescent="0.2">
      <c r="A262" s="173"/>
      <c r="B262" s="176"/>
      <c r="C262" s="370"/>
      <c r="D262" s="370"/>
      <c r="E262" s="370"/>
      <c r="F262" s="369"/>
      <c r="G262" s="177"/>
      <c r="H262" s="178"/>
      <c r="I262" s="39"/>
      <c r="J262" s="174">
        <f t="shared" si="431"/>
        <v>0</v>
      </c>
      <c r="K262" s="175"/>
      <c r="L262" s="238">
        <f t="shared" si="432"/>
        <v>0</v>
      </c>
      <c r="M262" s="239">
        <f t="shared" si="433"/>
        <v>0</v>
      </c>
      <c r="N262" s="175"/>
      <c r="O262" s="238">
        <f t="shared" si="434"/>
        <v>0</v>
      </c>
      <c r="P262" s="239">
        <f t="shared" si="435"/>
        <v>0</v>
      </c>
      <c r="Q262" s="175"/>
      <c r="R262" s="238">
        <f t="shared" si="436"/>
        <v>0</v>
      </c>
      <c r="S262" s="239">
        <f t="shared" si="437"/>
        <v>0</v>
      </c>
      <c r="T262" s="175"/>
      <c r="U262" s="238">
        <f t="shared" si="438"/>
        <v>0</v>
      </c>
      <c r="V262" s="239">
        <f t="shared" si="439"/>
        <v>0</v>
      </c>
      <c r="W262" s="175"/>
      <c r="X262" s="238">
        <f t="shared" si="440"/>
        <v>0</v>
      </c>
      <c r="Y262" s="239">
        <f t="shared" si="441"/>
        <v>0</v>
      </c>
      <c r="Z262" s="175"/>
      <c r="AA262" s="238">
        <f t="shared" si="442"/>
        <v>0</v>
      </c>
      <c r="AB262" s="239">
        <f t="shared" si="443"/>
        <v>0</v>
      </c>
      <c r="AC262" s="175"/>
      <c r="AD262" s="238">
        <f t="shared" si="444"/>
        <v>0</v>
      </c>
      <c r="AE262" s="239">
        <f t="shared" si="445"/>
        <v>0</v>
      </c>
      <c r="AF262" s="175"/>
      <c r="AG262" s="238">
        <f t="shared" si="446"/>
        <v>0</v>
      </c>
      <c r="AH262" s="239">
        <f t="shared" si="447"/>
        <v>0</v>
      </c>
      <c r="AI262" s="175"/>
      <c r="AJ262" s="238">
        <f t="shared" si="448"/>
        <v>0</v>
      </c>
      <c r="AK262" s="239">
        <f t="shared" si="449"/>
        <v>0</v>
      </c>
      <c r="AL262" s="175"/>
      <c r="AM262" s="238">
        <f t="shared" si="450"/>
        <v>0</v>
      </c>
      <c r="AN262" s="239">
        <f t="shared" si="451"/>
        <v>0</v>
      </c>
      <c r="AO262" s="175"/>
      <c r="AP262" s="238">
        <f t="shared" si="452"/>
        <v>0</v>
      </c>
      <c r="AQ262" s="239">
        <f t="shared" si="453"/>
        <v>0</v>
      </c>
      <c r="AR262" s="175"/>
      <c r="AS262" s="238">
        <f t="shared" si="454"/>
        <v>0</v>
      </c>
      <c r="AT262" s="239">
        <f t="shared" si="455"/>
        <v>0</v>
      </c>
      <c r="AU262" s="175"/>
      <c r="AV262" s="238">
        <f t="shared" si="456"/>
        <v>0</v>
      </c>
      <c r="AW262" s="239">
        <f t="shared" si="457"/>
        <v>0</v>
      </c>
      <c r="AX262" s="175"/>
      <c r="AY262" s="238">
        <f t="shared" si="458"/>
        <v>0</v>
      </c>
      <c r="AZ262" s="239">
        <f t="shared" si="459"/>
        <v>0</v>
      </c>
      <c r="BA262" s="175"/>
      <c r="BB262" s="238">
        <f t="shared" si="460"/>
        <v>0</v>
      </c>
      <c r="BC262" s="239">
        <f t="shared" si="461"/>
        <v>0</v>
      </c>
      <c r="BD262" s="175"/>
      <c r="BE262" s="238">
        <f t="shared" si="462"/>
        <v>0</v>
      </c>
      <c r="BF262" s="239">
        <f t="shared" si="463"/>
        <v>0</v>
      </c>
      <c r="BG262" s="175"/>
      <c r="BH262" s="238">
        <f t="shared" si="464"/>
        <v>0</v>
      </c>
      <c r="BI262" s="239">
        <f t="shared" si="465"/>
        <v>0</v>
      </c>
      <c r="BJ262" s="175"/>
      <c r="BK262" s="238">
        <f t="shared" si="466"/>
        <v>0</v>
      </c>
      <c r="BL262" s="239">
        <f t="shared" si="467"/>
        <v>0</v>
      </c>
      <c r="BM262" s="175"/>
      <c r="BN262" s="238">
        <f t="shared" si="468"/>
        <v>0</v>
      </c>
      <c r="BO262" s="239">
        <f t="shared" si="469"/>
        <v>0</v>
      </c>
      <c r="BP262" s="175"/>
      <c r="BQ262" s="238">
        <f t="shared" si="470"/>
        <v>0</v>
      </c>
      <c r="BR262" s="239">
        <f t="shared" si="471"/>
        <v>0</v>
      </c>
      <c r="BS262" s="175"/>
      <c r="BT262" s="238">
        <f t="shared" si="472"/>
        <v>0</v>
      </c>
      <c r="BU262" s="239">
        <f t="shared" si="473"/>
        <v>0</v>
      </c>
      <c r="BV262" s="175"/>
      <c r="BW262" s="238">
        <f t="shared" si="474"/>
        <v>0</v>
      </c>
      <c r="BX262" s="239">
        <f t="shared" si="475"/>
        <v>0</v>
      </c>
      <c r="BY262" s="175"/>
      <c r="BZ262" s="238">
        <f t="shared" si="476"/>
        <v>0</v>
      </c>
      <c r="CA262" s="239">
        <f t="shared" si="477"/>
        <v>0</v>
      </c>
      <c r="CB262" s="175"/>
      <c r="CC262" s="238">
        <f t="shared" si="478"/>
        <v>0</v>
      </c>
      <c r="CD262" s="239">
        <f t="shared" si="479"/>
        <v>0</v>
      </c>
      <c r="CE262" s="175"/>
      <c r="CF262" s="238">
        <f t="shared" si="480"/>
        <v>0</v>
      </c>
      <c r="CG262" s="239">
        <f t="shared" si="481"/>
        <v>0</v>
      </c>
      <c r="CH262" s="175"/>
      <c r="CI262" s="238">
        <f t="shared" si="482"/>
        <v>0</v>
      </c>
      <c r="CJ262" s="239">
        <f t="shared" si="483"/>
        <v>0</v>
      </c>
      <c r="CK262" s="175"/>
      <c r="CL262" s="238">
        <f t="shared" si="484"/>
        <v>0</v>
      </c>
      <c r="CM262" s="239">
        <f t="shared" si="485"/>
        <v>0</v>
      </c>
      <c r="CN262" s="175"/>
      <c r="CO262" s="238">
        <f t="shared" si="486"/>
        <v>0</v>
      </c>
      <c r="CP262" s="239">
        <f t="shared" si="487"/>
        <v>0</v>
      </c>
      <c r="CQ262" s="175"/>
      <c r="CR262" s="238">
        <f t="shared" si="488"/>
        <v>0</v>
      </c>
      <c r="CS262" s="239">
        <f t="shared" si="489"/>
        <v>0</v>
      </c>
      <c r="CT262" s="175"/>
      <c r="CU262" s="238">
        <f t="shared" si="490"/>
        <v>0</v>
      </c>
      <c r="CV262" s="239">
        <f t="shared" si="491"/>
        <v>0</v>
      </c>
      <c r="CW262" s="175"/>
      <c r="CX262" s="238">
        <f t="shared" si="492"/>
        <v>0</v>
      </c>
      <c r="CY262" s="239">
        <f t="shared" si="493"/>
        <v>0</v>
      </c>
      <c r="CZ262" s="175"/>
      <c r="DA262" s="238">
        <f t="shared" si="494"/>
        <v>0</v>
      </c>
      <c r="DB262" s="239">
        <f t="shared" si="495"/>
        <v>0</v>
      </c>
      <c r="DC262" s="175"/>
      <c r="DD262" s="238">
        <f t="shared" si="496"/>
        <v>0</v>
      </c>
      <c r="DE262" s="239">
        <f t="shared" si="497"/>
        <v>0</v>
      </c>
      <c r="DF262" s="175"/>
      <c r="DG262" s="238">
        <f t="shared" si="498"/>
        <v>0</v>
      </c>
      <c r="DH262" s="239">
        <f t="shared" si="499"/>
        <v>0</v>
      </c>
      <c r="DI262" s="175"/>
      <c r="DJ262" s="238">
        <f t="shared" si="500"/>
        <v>0</v>
      </c>
      <c r="DK262" s="239">
        <f t="shared" si="501"/>
        <v>0</v>
      </c>
      <c r="DL262" s="175"/>
      <c r="DM262" s="238">
        <f t="shared" si="502"/>
        <v>0</v>
      </c>
      <c r="DN262" s="239">
        <f t="shared" si="503"/>
        <v>0</v>
      </c>
      <c r="DO262" s="175"/>
      <c r="DP262" s="238">
        <f t="shared" si="504"/>
        <v>0</v>
      </c>
      <c r="DQ262" s="239">
        <f t="shared" si="505"/>
        <v>0</v>
      </c>
      <c r="DR262" s="175"/>
      <c r="DS262" s="238">
        <f t="shared" si="506"/>
        <v>0</v>
      </c>
      <c r="DT262" s="239">
        <f t="shared" si="507"/>
        <v>0</v>
      </c>
      <c r="DU262" s="175"/>
      <c r="DV262" s="238">
        <f t="shared" si="508"/>
        <v>0</v>
      </c>
      <c r="DW262" s="239">
        <f t="shared" si="509"/>
        <v>0</v>
      </c>
      <c r="DX262" s="175"/>
      <c r="DY262" s="238">
        <f t="shared" si="510"/>
        <v>0</v>
      </c>
      <c r="DZ262" s="239">
        <f t="shared" si="511"/>
        <v>0</v>
      </c>
      <c r="EA262" s="175"/>
      <c r="EB262" s="238">
        <f t="shared" si="512"/>
        <v>0</v>
      </c>
      <c r="EC262" s="239">
        <f t="shared" si="513"/>
        <v>0</v>
      </c>
      <c r="ED262" s="175"/>
      <c r="EE262" s="238">
        <f t="shared" si="514"/>
        <v>0</v>
      </c>
      <c r="EF262" s="239">
        <f t="shared" si="515"/>
        <v>0</v>
      </c>
      <c r="EG262" s="175"/>
      <c r="EH262" s="238">
        <f t="shared" si="516"/>
        <v>0</v>
      </c>
      <c r="EI262" s="239">
        <f t="shared" si="517"/>
        <v>0</v>
      </c>
      <c r="EJ262" s="175"/>
      <c r="EK262" s="238">
        <f t="shared" si="518"/>
        <v>0</v>
      </c>
      <c r="EL262" s="239">
        <f t="shared" si="519"/>
        <v>0</v>
      </c>
      <c r="EM262" s="175"/>
      <c r="EN262" s="238">
        <f t="shared" si="520"/>
        <v>0</v>
      </c>
      <c r="EO262" s="239">
        <f t="shared" si="521"/>
        <v>0</v>
      </c>
      <c r="EP262" s="175"/>
      <c r="EQ262" s="238">
        <f t="shared" si="522"/>
        <v>0</v>
      </c>
      <c r="ER262" s="239">
        <f t="shared" si="523"/>
        <v>0</v>
      </c>
      <c r="ES262" s="175"/>
      <c r="ET262" s="238">
        <f t="shared" si="524"/>
        <v>0</v>
      </c>
      <c r="EU262" s="239">
        <f t="shared" si="525"/>
        <v>0</v>
      </c>
      <c r="EV262" s="175"/>
      <c r="EW262" s="238">
        <f t="shared" si="526"/>
        <v>0</v>
      </c>
      <c r="EX262" s="239">
        <f t="shared" si="527"/>
        <v>0</v>
      </c>
      <c r="EY262" s="175"/>
      <c r="EZ262" s="238">
        <f t="shared" si="528"/>
        <v>0</v>
      </c>
      <c r="FA262" s="239">
        <f t="shared" si="529"/>
        <v>0</v>
      </c>
      <c r="FB262" s="175"/>
      <c r="FC262" s="238">
        <f t="shared" si="530"/>
        <v>0</v>
      </c>
      <c r="FD262" s="239">
        <f t="shared" si="531"/>
        <v>0</v>
      </c>
      <c r="FE262" s="175"/>
      <c r="FF262" s="238">
        <f t="shared" si="532"/>
        <v>0</v>
      </c>
      <c r="FG262" s="239">
        <f t="shared" si="533"/>
        <v>0</v>
      </c>
      <c r="FH262" s="175"/>
      <c r="FI262" s="238">
        <f t="shared" si="534"/>
        <v>0</v>
      </c>
      <c r="FJ262" s="239">
        <f t="shared" si="535"/>
        <v>0</v>
      </c>
      <c r="FK262" s="175"/>
      <c r="FL262" s="238">
        <f t="shared" si="536"/>
        <v>0</v>
      </c>
      <c r="FM262" s="239">
        <f t="shared" si="537"/>
        <v>0</v>
      </c>
      <c r="FN262" s="175"/>
      <c r="FO262" s="238">
        <f t="shared" si="538"/>
        <v>0</v>
      </c>
      <c r="FP262" s="239">
        <f t="shared" si="539"/>
        <v>0</v>
      </c>
      <c r="FQ262" s="175"/>
      <c r="FR262" s="238">
        <f t="shared" si="540"/>
        <v>0</v>
      </c>
      <c r="FS262" s="239">
        <f t="shared" si="541"/>
        <v>0</v>
      </c>
      <c r="FT262" s="175"/>
      <c r="FU262" s="238">
        <f t="shared" si="399"/>
        <v>0</v>
      </c>
      <c r="FV262" s="239">
        <f t="shared" si="400"/>
        <v>0</v>
      </c>
      <c r="FW262" s="175"/>
      <c r="FX262" s="238">
        <f t="shared" si="401"/>
        <v>0</v>
      </c>
      <c r="FY262" s="239">
        <f t="shared" si="402"/>
        <v>0</v>
      </c>
      <c r="FZ262" s="175"/>
      <c r="GA262" s="238">
        <f t="shared" si="403"/>
        <v>0</v>
      </c>
      <c r="GB262" s="239">
        <f t="shared" si="404"/>
        <v>0</v>
      </c>
      <c r="GC262" s="175"/>
      <c r="GD262" s="238">
        <f t="shared" si="405"/>
        <v>0</v>
      </c>
      <c r="GE262" s="239">
        <f t="shared" si="406"/>
        <v>0</v>
      </c>
      <c r="GF262" s="175"/>
      <c r="GG262" s="238">
        <f t="shared" si="407"/>
        <v>0</v>
      </c>
      <c r="GH262" s="239">
        <f t="shared" si="408"/>
        <v>0</v>
      </c>
      <c r="GI262" s="175"/>
      <c r="GJ262" s="238">
        <f t="shared" si="409"/>
        <v>0</v>
      </c>
      <c r="GK262" s="239">
        <f t="shared" si="410"/>
        <v>0</v>
      </c>
      <c r="GL262" s="175"/>
      <c r="GM262" s="238">
        <f t="shared" si="411"/>
        <v>0</v>
      </c>
      <c r="GN262" s="239">
        <f t="shared" si="412"/>
        <v>0</v>
      </c>
      <c r="GO262" s="175"/>
      <c r="GP262" s="238">
        <f t="shared" si="413"/>
        <v>0</v>
      </c>
      <c r="GQ262" s="239">
        <f t="shared" si="414"/>
        <v>0</v>
      </c>
      <c r="GR262" s="175"/>
      <c r="GS262" s="238">
        <f t="shared" si="415"/>
        <v>0</v>
      </c>
      <c r="GT262" s="239">
        <f t="shared" si="416"/>
        <v>0</v>
      </c>
      <c r="GU262" s="175"/>
      <c r="GV262" s="238">
        <f t="shared" si="417"/>
        <v>0</v>
      </c>
      <c r="GW262" s="239">
        <f t="shared" si="418"/>
        <v>0</v>
      </c>
      <c r="GX262" s="175"/>
      <c r="GY262" s="238">
        <f t="shared" si="419"/>
        <v>0</v>
      </c>
      <c r="GZ262" s="239">
        <f t="shared" si="420"/>
        <v>0</v>
      </c>
      <c r="HA262" s="175"/>
      <c r="HB262" s="238">
        <f t="shared" si="421"/>
        <v>0</v>
      </c>
      <c r="HC262" s="239">
        <f t="shared" si="422"/>
        <v>0</v>
      </c>
      <c r="HD262" s="175"/>
      <c r="HE262" s="238">
        <f t="shared" si="423"/>
        <v>0</v>
      </c>
      <c r="HF262" s="239">
        <f t="shared" si="424"/>
        <v>0</v>
      </c>
      <c r="HG262" s="175"/>
      <c r="HH262" s="238">
        <f t="shared" si="425"/>
        <v>0</v>
      </c>
      <c r="HI262" s="239">
        <f t="shared" si="426"/>
        <v>0</v>
      </c>
      <c r="HJ262" s="175"/>
      <c r="HK262" s="238">
        <f t="shared" si="427"/>
        <v>0</v>
      </c>
      <c r="HL262" s="239">
        <f t="shared" si="428"/>
        <v>0</v>
      </c>
      <c r="HM262" s="242">
        <f t="shared" si="542"/>
        <v>0</v>
      </c>
      <c r="HN262" s="108">
        <f t="shared" si="543"/>
        <v>0</v>
      </c>
    </row>
    <row r="263" spans="1:222" s="2" customFormat="1" hidden="1" x14ac:dyDescent="0.2">
      <c r="A263" s="173"/>
      <c r="B263" s="176"/>
      <c r="C263" s="370"/>
      <c r="D263" s="370"/>
      <c r="E263" s="370"/>
      <c r="F263" s="369"/>
      <c r="G263" s="177"/>
      <c r="H263" s="178"/>
      <c r="I263" s="39"/>
      <c r="J263" s="174">
        <f t="shared" si="431"/>
        <v>0</v>
      </c>
      <c r="K263" s="175"/>
      <c r="L263" s="238">
        <f t="shared" si="432"/>
        <v>0</v>
      </c>
      <c r="M263" s="239">
        <f t="shared" si="433"/>
        <v>0</v>
      </c>
      <c r="N263" s="175"/>
      <c r="O263" s="238">
        <f t="shared" si="434"/>
        <v>0</v>
      </c>
      <c r="P263" s="239">
        <f t="shared" si="435"/>
        <v>0</v>
      </c>
      <c r="Q263" s="175"/>
      <c r="R263" s="238">
        <f t="shared" si="436"/>
        <v>0</v>
      </c>
      <c r="S263" s="239">
        <f t="shared" si="437"/>
        <v>0</v>
      </c>
      <c r="T263" s="175"/>
      <c r="U263" s="238">
        <f t="shared" si="438"/>
        <v>0</v>
      </c>
      <c r="V263" s="239">
        <f t="shared" si="439"/>
        <v>0</v>
      </c>
      <c r="W263" s="175"/>
      <c r="X263" s="238">
        <f t="shared" si="440"/>
        <v>0</v>
      </c>
      <c r="Y263" s="239">
        <f t="shared" si="441"/>
        <v>0</v>
      </c>
      <c r="Z263" s="175"/>
      <c r="AA263" s="238">
        <f t="shared" si="442"/>
        <v>0</v>
      </c>
      <c r="AB263" s="239">
        <f t="shared" si="443"/>
        <v>0</v>
      </c>
      <c r="AC263" s="175"/>
      <c r="AD263" s="238">
        <f t="shared" si="444"/>
        <v>0</v>
      </c>
      <c r="AE263" s="239">
        <f t="shared" si="445"/>
        <v>0</v>
      </c>
      <c r="AF263" s="175"/>
      <c r="AG263" s="238">
        <f t="shared" si="446"/>
        <v>0</v>
      </c>
      <c r="AH263" s="239">
        <f t="shared" si="447"/>
        <v>0</v>
      </c>
      <c r="AI263" s="175"/>
      <c r="AJ263" s="238">
        <f t="shared" si="448"/>
        <v>0</v>
      </c>
      <c r="AK263" s="239">
        <f t="shared" si="449"/>
        <v>0</v>
      </c>
      <c r="AL263" s="175"/>
      <c r="AM263" s="238">
        <f t="shared" si="450"/>
        <v>0</v>
      </c>
      <c r="AN263" s="239">
        <f t="shared" si="451"/>
        <v>0</v>
      </c>
      <c r="AO263" s="175"/>
      <c r="AP263" s="238">
        <f t="shared" si="452"/>
        <v>0</v>
      </c>
      <c r="AQ263" s="239">
        <f t="shared" si="453"/>
        <v>0</v>
      </c>
      <c r="AR263" s="175"/>
      <c r="AS263" s="238">
        <f t="shared" si="454"/>
        <v>0</v>
      </c>
      <c r="AT263" s="239">
        <f t="shared" si="455"/>
        <v>0</v>
      </c>
      <c r="AU263" s="175"/>
      <c r="AV263" s="238">
        <f t="shared" si="456"/>
        <v>0</v>
      </c>
      <c r="AW263" s="239">
        <f t="shared" si="457"/>
        <v>0</v>
      </c>
      <c r="AX263" s="175"/>
      <c r="AY263" s="238">
        <f t="shared" si="458"/>
        <v>0</v>
      </c>
      <c r="AZ263" s="239">
        <f t="shared" si="459"/>
        <v>0</v>
      </c>
      <c r="BA263" s="175"/>
      <c r="BB263" s="238">
        <f t="shared" si="460"/>
        <v>0</v>
      </c>
      <c r="BC263" s="239">
        <f t="shared" si="461"/>
        <v>0</v>
      </c>
      <c r="BD263" s="175"/>
      <c r="BE263" s="238">
        <f t="shared" si="462"/>
        <v>0</v>
      </c>
      <c r="BF263" s="239">
        <f t="shared" si="463"/>
        <v>0</v>
      </c>
      <c r="BG263" s="175"/>
      <c r="BH263" s="238">
        <f t="shared" si="464"/>
        <v>0</v>
      </c>
      <c r="BI263" s="239">
        <f t="shared" si="465"/>
        <v>0</v>
      </c>
      <c r="BJ263" s="175"/>
      <c r="BK263" s="238">
        <f t="shared" si="466"/>
        <v>0</v>
      </c>
      <c r="BL263" s="239">
        <f t="shared" si="467"/>
        <v>0</v>
      </c>
      <c r="BM263" s="175"/>
      <c r="BN263" s="238">
        <f t="shared" si="468"/>
        <v>0</v>
      </c>
      <c r="BO263" s="239">
        <f t="shared" si="469"/>
        <v>0</v>
      </c>
      <c r="BP263" s="175"/>
      <c r="BQ263" s="238">
        <f t="shared" si="470"/>
        <v>0</v>
      </c>
      <c r="BR263" s="239">
        <f t="shared" si="471"/>
        <v>0</v>
      </c>
      <c r="BS263" s="175"/>
      <c r="BT263" s="238">
        <f t="shared" si="472"/>
        <v>0</v>
      </c>
      <c r="BU263" s="239">
        <f t="shared" si="473"/>
        <v>0</v>
      </c>
      <c r="BV263" s="175"/>
      <c r="BW263" s="238">
        <f t="shared" si="474"/>
        <v>0</v>
      </c>
      <c r="BX263" s="239">
        <f t="shared" si="475"/>
        <v>0</v>
      </c>
      <c r="BY263" s="175"/>
      <c r="BZ263" s="238">
        <f t="shared" si="476"/>
        <v>0</v>
      </c>
      <c r="CA263" s="239">
        <f t="shared" si="477"/>
        <v>0</v>
      </c>
      <c r="CB263" s="175"/>
      <c r="CC263" s="238">
        <f t="shared" si="478"/>
        <v>0</v>
      </c>
      <c r="CD263" s="239">
        <f t="shared" si="479"/>
        <v>0</v>
      </c>
      <c r="CE263" s="175"/>
      <c r="CF263" s="238">
        <f t="shared" si="480"/>
        <v>0</v>
      </c>
      <c r="CG263" s="239">
        <f t="shared" si="481"/>
        <v>0</v>
      </c>
      <c r="CH263" s="175"/>
      <c r="CI263" s="238">
        <f t="shared" si="482"/>
        <v>0</v>
      </c>
      <c r="CJ263" s="239">
        <f t="shared" si="483"/>
        <v>0</v>
      </c>
      <c r="CK263" s="175"/>
      <c r="CL263" s="238">
        <f t="shared" si="484"/>
        <v>0</v>
      </c>
      <c r="CM263" s="239">
        <f t="shared" si="485"/>
        <v>0</v>
      </c>
      <c r="CN263" s="175"/>
      <c r="CO263" s="238">
        <f t="shared" si="486"/>
        <v>0</v>
      </c>
      <c r="CP263" s="239">
        <f t="shared" si="487"/>
        <v>0</v>
      </c>
      <c r="CQ263" s="175"/>
      <c r="CR263" s="238">
        <f t="shared" si="488"/>
        <v>0</v>
      </c>
      <c r="CS263" s="239">
        <f t="shared" si="489"/>
        <v>0</v>
      </c>
      <c r="CT263" s="175"/>
      <c r="CU263" s="238">
        <f t="shared" si="490"/>
        <v>0</v>
      </c>
      <c r="CV263" s="239">
        <f t="shared" si="491"/>
        <v>0</v>
      </c>
      <c r="CW263" s="175"/>
      <c r="CX263" s="238">
        <f t="shared" si="492"/>
        <v>0</v>
      </c>
      <c r="CY263" s="239">
        <f t="shared" si="493"/>
        <v>0</v>
      </c>
      <c r="CZ263" s="175"/>
      <c r="DA263" s="238">
        <f t="shared" si="494"/>
        <v>0</v>
      </c>
      <c r="DB263" s="239">
        <f t="shared" si="495"/>
        <v>0</v>
      </c>
      <c r="DC263" s="175"/>
      <c r="DD263" s="238">
        <f t="shared" si="496"/>
        <v>0</v>
      </c>
      <c r="DE263" s="239">
        <f t="shared" si="497"/>
        <v>0</v>
      </c>
      <c r="DF263" s="175"/>
      <c r="DG263" s="238">
        <f t="shared" si="498"/>
        <v>0</v>
      </c>
      <c r="DH263" s="239">
        <f t="shared" si="499"/>
        <v>0</v>
      </c>
      <c r="DI263" s="175"/>
      <c r="DJ263" s="238">
        <f t="shared" si="500"/>
        <v>0</v>
      </c>
      <c r="DK263" s="239">
        <f t="shared" si="501"/>
        <v>0</v>
      </c>
      <c r="DL263" s="175"/>
      <c r="DM263" s="238">
        <f t="shared" si="502"/>
        <v>0</v>
      </c>
      <c r="DN263" s="239">
        <f t="shared" si="503"/>
        <v>0</v>
      </c>
      <c r="DO263" s="175"/>
      <c r="DP263" s="238">
        <f t="shared" si="504"/>
        <v>0</v>
      </c>
      <c r="DQ263" s="239">
        <f t="shared" si="505"/>
        <v>0</v>
      </c>
      <c r="DR263" s="175"/>
      <c r="DS263" s="238">
        <f t="shared" si="506"/>
        <v>0</v>
      </c>
      <c r="DT263" s="239">
        <f t="shared" si="507"/>
        <v>0</v>
      </c>
      <c r="DU263" s="175"/>
      <c r="DV263" s="238">
        <f t="shared" si="508"/>
        <v>0</v>
      </c>
      <c r="DW263" s="239">
        <f t="shared" si="509"/>
        <v>0</v>
      </c>
      <c r="DX263" s="175"/>
      <c r="DY263" s="238">
        <f t="shared" si="510"/>
        <v>0</v>
      </c>
      <c r="DZ263" s="239">
        <f t="shared" si="511"/>
        <v>0</v>
      </c>
      <c r="EA263" s="175"/>
      <c r="EB263" s="238">
        <f t="shared" si="512"/>
        <v>0</v>
      </c>
      <c r="EC263" s="239">
        <f t="shared" si="513"/>
        <v>0</v>
      </c>
      <c r="ED263" s="175"/>
      <c r="EE263" s="238">
        <f t="shared" si="514"/>
        <v>0</v>
      </c>
      <c r="EF263" s="239">
        <f t="shared" si="515"/>
        <v>0</v>
      </c>
      <c r="EG263" s="175"/>
      <c r="EH263" s="238">
        <f t="shared" si="516"/>
        <v>0</v>
      </c>
      <c r="EI263" s="239">
        <f t="shared" si="517"/>
        <v>0</v>
      </c>
      <c r="EJ263" s="175"/>
      <c r="EK263" s="238">
        <f t="shared" si="518"/>
        <v>0</v>
      </c>
      <c r="EL263" s="239">
        <f t="shared" si="519"/>
        <v>0</v>
      </c>
      <c r="EM263" s="175"/>
      <c r="EN263" s="238">
        <f t="shared" si="520"/>
        <v>0</v>
      </c>
      <c r="EO263" s="239">
        <f t="shared" si="521"/>
        <v>0</v>
      </c>
      <c r="EP263" s="175"/>
      <c r="EQ263" s="238">
        <f t="shared" si="522"/>
        <v>0</v>
      </c>
      <c r="ER263" s="239">
        <f t="shared" si="523"/>
        <v>0</v>
      </c>
      <c r="ES263" s="175"/>
      <c r="ET263" s="238">
        <f t="shared" si="524"/>
        <v>0</v>
      </c>
      <c r="EU263" s="239">
        <f t="shared" si="525"/>
        <v>0</v>
      </c>
      <c r="EV263" s="175"/>
      <c r="EW263" s="238">
        <f t="shared" si="526"/>
        <v>0</v>
      </c>
      <c r="EX263" s="239">
        <f t="shared" si="527"/>
        <v>0</v>
      </c>
      <c r="EY263" s="175"/>
      <c r="EZ263" s="238">
        <f t="shared" si="528"/>
        <v>0</v>
      </c>
      <c r="FA263" s="239">
        <f t="shared" si="529"/>
        <v>0</v>
      </c>
      <c r="FB263" s="175"/>
      <c r="FC263" s="238">
        <f t="shared" si="530"/>
        <v>0</v>
      </c>
      <c r="FD263" s="239">
        <f t="shared" si="531"/>
        <v>0</v>
      </c>
      <c r="FE263" s="175"/>
      <c r="FF263" s="238">
        <f t="shared" si="532"/>
        <v>0</v>
      </c>
      <c r="FG263" s="239">
        <f t="shared" si="533"/>
        <v>0</v>
      </c>
      <c r="FH263" s="175"/>
      <c r="FI263" s="238">
        <f t="shared" si="534"/>
        <v>0</v>
      </c>
      <c r="FJ263" s="239">
        <f t="shared" si="535"/>
        <v>0</v>
      </c>
      <c r="FK263" s="175"/>
      <c r="FL263" s="238">
        <f t="shared" si="536"/>
        <v>0</v>
      </c>
      <c r="FM263" s="239">
        <f t="shared" si="537"/>
        <v>0</v>
      </c>
      <c r="FN263" s="175"/>
      <c r="FO263" s="238">
        <f t="shared" si="538"/>
        <v>0</v>
      </c>
      <c r="FP263" s="239">
        <f t="shared" si="539"/>
        <v>0</v>
      </c>
      <c r="FQ263" s="175"/>
      <c r="FR263" s="238">
        <f t="shared" si="540"/>
        <v>0</v>
      </c>
      <c r="FS263" s="239">
        <f t="shared" si="541"/>
        <v>0</v>
      </c>
      <c r="FT263" s="175"/>
      <c r="FU263" s="238">
        <f t="shared" si="399"/>
        <v>0</v>
      </c>
      <c r="FV263" s="239">
        <f t="shared" si="400"/>
        <v>0</v>
      </c>
      <c r="FW263" s="175"/>
      <c r="FX263" s="238">
        <f t="shared" si="401"/>
        <v>0</v>
      </c>
      <c r="FY263" s="239">
        <f t="shared" si="402"/>
        <v>0</v>
      </c>
      <c r="FZ263" s="175"/>
      <c r="GA263" s="238">
        <f t="shared" si="403"/>
        <v>0</v>
      </c>
      <c r="GB263" s="239">
        <f t="shared" si="404"/>
        <v>0</v>
      </c>
      <c r="GC263" s="175"/>
      <c r="GD263" s="238">
        <f t="shared" si="405"/>
        <v>0</v>
      </c>
      <c r="GE263" s="239">
        <f t="shared" si="406"/>
        <v>0</v>
      </c>
      <c r="GF263" s="175"/>
      <c r="GG263" s="238">
        <f t="shared" si="407"/>
        <v>0</v>
      </c>
      <c r="GH263" s="239">
        <f t="shared" si="408"/>
        <v>0</v>
      </c>
      <c r="GI263" s="175"/>
      <c r="GJ263" s="238">
        <f t="shared" si="409"/>
        <v>0</v>
      </c>
      <c r="GK263" s="239">
        <f t="shared" si="410"/>
        <v>0</v>
      </c>
      <c r="GL263" s="175"/>
      <c r="GM263" s="238">
        <f t="shared" si="411"/>
        <v>0</v>
      </c>
      <c r="GN263" s="239">
        <f t="shared" si="412"/>
        <v>0</v>
      </c>
      <c r="GO263" s="175"/>
      <c r="GP263" s="238">
        <f t="shared" si="413"/>
        <v>0</v>
      </c>
      <c r="GQ263" s="239">
        <f t="shared" si="414"/>
        <v>0</v>
      </c>
      <c r="GR263" s="175"/>
      <c r="GS263" s="238">
        <f t="shared" si="415"/>
        <v>0</v>
      </c>
      <c r="GT263" s="239">
        <f t="shared" si="416"/>
        <v>0</v>
      </c>
      <c r="GU263" s="175"/>
      <c r="GV263" s="238">
        <f t="shared" si="417"/>
        <v>0</v>
      </c>
      <c r="GW263" s="239">
        <f t="shared" si="418"/>
        <v>0</v>
      </c>
      <c r="GX263" s="175"/>
      <c r="GY263" s="238">
        <f t="shared" si="419"/>
        <v>0</v>
      </c>
      <c r="GZ263" s="239">
        <f t="shared" si="420"/>
        <v>0</v>
      </c>
      <c r="HA263" s="175"/>
      <c r="HB263" s="238">
        <f t="shared" si="421"/>
        <v>0</v>
      </c>
      <c r="HC263" s="239">
        <f t="shared" si="422"/>
        <v>0</v>
      </c>
      <c r="HD263" s="175"/>
      <c r="HE263" s="238">
        <f t="shared" si="423"/>
        <v>0</v>
      </c>
      <c r="HF263" s="239">
        <f t="shared" si="424"/>
        <v>0</v>
      </c>
      <c r="HG263" s="175"/>
      <c r="HH263" s="238">
        <f t="shared" si="425"/>
        <v>0</v>
      </c>
      <c r="HI263" s="239">
        <f t="shared" si="426"/>
        <v>0</v>
      </c>
      <c r="HJ263" s="175"/>
      <c r="HK263" s="238">
        <f t="shared" si="427"/>
        <v>0</v>
      </c>
      <c r="HL263" s="239">
        <f t="shared" si="428"/>
        <v>0</v>
      </c>
      <c r="HM263" s="242">
        <f t="shared" si="542"/>
        <v>0</v>
      </c>
      <c r="HN263" s="108">
        <f t="shared" si="543"/>
        <v>0</v>
      </c>
    </row>
    <row r="264" spans="1:222" s="2" customFormat="1" hidden="1" x14ac:dyDescent="0.2">
      <c r="A264" s="173"/>
      <c r="B264" s="176"/>
      <c r="C264" s="370"/>
      <c r="D264" s="370"/>
      <c r="E264" s="370"/>
      <c r="F264" s="369"/>
      <c r="G264" s="177"/>
      <c r="H264" s="178"/>
      <c r="I264" s="39"/>
      <c r="J264" s="174">
        <f t="shared" si="431"/>
        <v>0</v>
      </c>
      <c r="K264" s="175"/>
      <c r="L264" s="238">
        <f t="shared" si="432"/>
        <v>0</v>
      </c>
      <c r="M264" s="239">
        <f t="shared" si="433"/>
        <v>0</v>
      </c>
      <c r="N264" s="175"/>
      <c r="O264" s="238">
        <f t="shared" si="434"/>
        <v>0</v>
      </c>
      <c r="P264" s="239">
        <f t="shared" si="435"/>
        <v>0</v>
      </c>
      <c r="Q264" s="175"/>
      <c r="R264" s="238">
        <f t="shared" si="436"/>
        <v>0</v>
      </c>
      <c r="S264" s="239">
        <f t="shared" si="437"/>
        <v>0</v>
      </c>
      <c r="T264" s="175"/>
      <c r="U264" s="238">
        <f t="shared" si="438"/>
        <v>0</v>
      </c>
      <c r="V264" s="239">
        <f t="shared" si="439"/>
        <v>0</v>
      </c>
      <c r="W264" s="175"/>
      <c r="X264" s="238">
        <f t="shared" si="440"/>
        <v>0</v>
      </c>
      <c r="Y264" s="239">
        <f t="shared" si="441"/>
        <v>0</v>
      </c>
      <c r="Z264" s="175"/>
      <c r="AA264" s="238">
        <f t="shared" si="442"/>
        <v>0</v>
      </c>
      <c r="AB264" s="239">
        <f t="shared" si="443"/>
        <v>0</v>
      </c>
      <c r="AC264" s="175"/>
      <c r="AD264" s="238">
        <f t="shared" si="444"/>
        <v>0</v>
      </c>
      <c r="AE264" s="239">
        <f t="shared" si="445"/>
        <v>0</v>
      </c>
      <c r="AF264" s="175"/>
      <c r="AG264" s="238">
        <f t="shared" si="446"/>
        <v>0</v>
      </c>
      <c r="AH264" s="239">
        <f t="shared" si="447"/>
        <v>0</v>
      </c>
      <c r="AI264" s="175"/>
      <c r="AJ264" s="238">
        <f t="shared" si="448"/>
        <v>0</v>
      </c>
      <c r="AK264" s="239">
        <f t="shared" si="449"/>
        <v>0</v>
      </c>
      <c r="AL264" s="175"/>
      <c r="AM264" s="238">
        <f t="shared" si="450"/>
        <v>0</v>
      </c>
      <c r="AN264" s="239">
        <f t="shared" si="451"/>
        <v>0</v>
      </c>
      <c r="AO264" s="175"/>
      <c r="AP264" s="238">
        <f t="shared" si="452"/>
        <v>0</v>
      </c>
      <c r="AQ264" s="239">
        <f t="shared" si="453"/>
        <v>0</v>
      </c>
      <c r="AR264" s="175"/>
      <c r="AS264" s="238">
        <f t="shared" si="454"/>
        <v>0</v>
      </c>
      <c r="AT264" s="239">
        <f t="shared" si="455"/>
        <v>0</v>
      </c>
      <c r="AU264" s="175"/>
      <c r="AV264" s="238">
        <f t="shared" si="456"/>
        <v>0</v>
      </c>
      <c r="AW264" s="239">
        <f t="shared" si="457"/>
        <v>0</v>
      </c>
      <c r="AX264" s="175"/>
      <c r="AY264" s="238">
        <f t="shared" si="458"/>
        <v>0</v>
      </c>
      <c r="AZ264" s="239">
        <f t="shared" si="459"/>
        <v>0</v>
      </c>
      <c r="BA264" s="175"/>
      <c r="BB264" s="238">
        <f t="shared" si="460"/>
        <v>0</v>
      </c>
      <c r="BC264" s="239">
        <f t="shared" si="461"/>
        <v>0</v>
      </c>
      <c r="BD264" s="175"/>
      <c r="BE264" s="238">
        <f t="shared" si="462"/>
        <v>0</v>
      </c>
      <c r="BF264" s="239">
        <f t="shared" si="463"/>
        <v>0</v>
      </c>
      <c r="BG264" s="175"/>
      <c r="BH264" s="238">
        <f t="shared" si="464"/>
        <v>0</v>
      </c>
      <c r="BI264" s="239">
        <f t="shared" si="465"/>
        <v>0</v>
      </c>
      <c r="BJ264" s="175"/>
      <c r="BK264" s="238">
        <f t="shared" si="466"/>
        <v>0</v>
      </c>
      <c r="BL264" s="239">
        <f t="shared" si="467"/>
        <v>0</v>
      </c>
      <c r="BM264" s="175"/>
      <c r="BN264" s="238">
        <f t="shared" si="468"/>
        <v>0</v>
      </c>
      <c r="BO264" s="239">
        <f t="shared" si="469"/>
        <v>0</v>
      </c>
      <c r="BP264" s="175"/>
      <c r="BQ264" s="238">
        <f t="shared" si="470"/>
        <v>0</v>
      </c>
      <c r="BR264" s="239">
        <f t="shared" si="471"/>
        <v>0</v>
      </c>
      <c r="BS264" s="175"/>
      <c r="BT264" s="238">
        <f t="shared" si="472"/>
        <v>0</v>
      </c>
      <c r="BU264" s="239">
        <f t="shared" si="473"/>
        <v>0</v>
      </c>
      <c r="BV264" s="175"/>
      <c r="BW264" s="238">
        <f t="shared" si="474"/>
        <v>0</v>
      </c>
      <c r="BX264" s="239">
        <f t="shared" si="475"/>
        <v>0</v>
      </c>
      <c r="BY264" s="175"/>
      <c r="BZ264" s="238">
        <f t="shared" si="476"/>
        <v>0</v>
      </c>
      <c r="CA264" s="239">
        <f t="shared" si="477"/>
        <v>0</v>
      </c>
      <c r="CB264" s="175"/>
      <c r="CC264" s="238">
        <f t="shared" si="478"/>
        <v>0</v>
      </c>
      <c r="CD264" s="239">
        <f t="shared" si="479"/>
        <v>0</v>
      </c>
      <c r="CE264" s="175"/>
      <c r="CF264" s="238">
        <f t="shared" si="480"/>
        <v>0</v>
      </c>
      <c r="CG264" s="239">
        <f t="shared" si="481"/>
        <v>0</v>
      </c>
      <c r="CH264" s="175"/>
      <c r="CI264" s="238">
        <f t="shared" si="482"/>
        <v>0</v>
      </c>
      <c r="CJ264" s="239">
        <f t="shared" si="483"/>
        <v>0</v>
      </c>
      <c r="CK264" s="175"/>
      <c r="CL264" s="238">
        <f t="shared" si="484"/>
        <v>0</v>
      </c>
      <c r="CM264" s="239">
        <f t="shared" si="485"/>
        <v>0</v>
      </c>
      <c r="CN264" s="175"/>
      <c r="CO264" s="238">
        <f t="shared" si="486"/>
        <v>0</v>
      </c>
      <c r="CP264" s="239">
        <f t="shared" si="487"/>
        <v>0</v>
      </c>
      <c r="CQ264" s="175"/>
      <c r="CR264" s="238">
        <f t="shared" si="488"/>
        <v>0</v>
      </c>
      <c r="CS264" s="239">
        <f t="shared" si="489"/>
        <v>0</v>
      </c>
      <c r="CT264" s="175"/>
      <c r="CU264" s="238">
        <f t="shared" si="490"/>
        <v>0</v>
      </c>
      <c r="CV264" s="239">
        <f t="shared" si="491"/>
        <v>0</v>
      </c>
      <c r="CW264" s="175"/>
      <c r="CX264" s="238">
        <f t="shared" si="492"/>
        <v>0</v>
      </c>
      <c r="CY264" s="239">
        <f t="shared" si="493"/>
        <v>0</v>
      </c>
      <c r="CZ264" s="175"/>
      <c r="DA264" s="238">
        <f t="shared" si="494"/>
        <v>0</v>
      </c>
      <c r="DB264" s="239">
        <f t="shared" si="495"/>
        <v>0</v>
      </c>
      <c r="DC264" s="175"/>
      <c r="DD264" s="238">
        <f t="shared" si="496"/>
        <v>0</v>
      </c>
      <c r="DE264" s="239">
        <f t="shared" si="497"/>
        <v>0</v>
      </c>
      <c r="DF264" s="175"/>
      <c r="DG264" s="238">
        <f t="shared" si="498"/>
        <v>0</v>
      </c>
      <c r="DH264" s="239">
        <f t="shared" si="499"/>
        <v>0</v>
      </c>
      <c r="DI264" s="175"/>
      <c r="DJ264" s="238">
        <f t="shared" si="500"/>
        <v>0</v>
      </c>
      <c r="DK264" s="239">
        <f t="shared" si="501"/>
        <v>0</v>
      </c>
      <c r="DL264" s="175"/>
      <c r="DM264" s="238">
        <f t="shared" si="502"/>
        <v>0</v>
      </c>
      <c r="DN264" s="239">
        <f t="shared" si="503"/>
        <v>0</v>
      </c>
      <c r="DO264" s="175"/>
      <c r="DP264" s="238">
        <f t="shared" si="504"/>
        <v>0</v>
      </c>
      <c r="DQ264" s="239">
        <f t="shared" si="505"/>
        <v>0</v>
      </c>
      <c r="DR264" s="175"/>
      <c r="DS264" s="238">
        <f t="shared" si="506"/>
        <v>0</v>
      </c>
      <c r="DT264" s="239">
        <f t="shared" si="507"/>
        <v>0</v>
      </c>
      <c r="DU264" s="175"/>
      <c r="DV264" s="238">
        <f t="shared" si="508"/>
        <v>0</v>
      </c>
      <c r="DW264" s="239">
        <f t="shared" si="509"/>
        <v>0</v>
      </c>
      <c r="DX264" s="175"/>
      <c r="DY264" s="238">
        <f t="shared" si="510"/>
        <v>0</v>
      </c>
      <c r="DZ264" s="239">
        <f t="shared" si="511"/>
        <v>0</v>
      </c>
      <c r="EA264" s="175"/>
      <c r="EB264" s="238">
        <f t="shared" si="512"/>
        <v>0</v>
      </c>
      <c r="EC264" s="239">
        <f t="shared" si="513"/>
        <v>0</v>
      </c>
      <c r="ED264" s="175"/>
      <c r="EE264" s="238">
        <f t="shared" si="514"/>
        <v>0</v>
      </c>
      <c r="EF264" s="239">
        <f t="shared" si="515"/>
        <v>0</v>
      </c>
      <c r="EG264" s="175"/>
      <c r="EH264" s="238">
        <f t="shared" si="516"/>
        <v>0</v>
      </c>
      <c r="EI264" s="239">
        <f t="shared" si="517"/>
        <v>0</v>
      </c>
      <c r="EJ264" s="175"/>
      <c r="EK264" s="238">
        <f t="shared" si="518"/>
        <v>0</v>
      </c>
      <c r="EL264" s="239">
        <f t="shared" si="519"/>
        <v>0</v>
      </c>
      <c r="EM264" s="175"/>
      <c r="EN264" s="238">
        <f t="shared" si="520"/>
        <v>0</v>
      </c>
      <c r="EO264" s="239">
        <f t="shared" si="521"/>
        <v>0</v>
      </c>
      <c r="EP264" s="175"/>
      <c r="EQ264" s="238">
        <f t="shared" si="522"/>
        <v>0</v>
      </c>
      <c r="ER264" s="239">
        <f t="shared" si="523"/>
        <v>0</v>
      </c>
      <c r="ES264" s="175"/>
      <c r="ET264" s="238">
        <f t="shared" si="524"/>
        <v>0</v>
      </c>
      <c r="EU264" s="239">
        <f t="shared" si="525"/>
        <v>0</v>
      </c>
      <c r="EV264" s="175"/>
      <c r="EW264" s="238">
        <f t="shared" si="526"/>
        <v>0</v>
      </c>
      <c r="EX264" s="239">
        <f t="shared" si="527"/>
        <v>0</v>
      </c>
      <c r="EY264" s="175"/>
      <c r="EZ264" s="238">
        <f t="shared" si="528"/>
        <v>0</v>
      </c>
      <c r="FA264" s="239">
        <f t="shared" si="529"/>
        <v>0</v>
      </c>
      <c r="FB264" s="175"/>
      <c r="FC264" s="238">
        <f t="shared" si="530"/>
        <v>0</v>
      </c>
      <c r="FD264" s="239">
        <f t="shared" si="531"/>
        <v>0</v>
      </c>
      <c r="FE264" s="175"/>
      <c r="FF264" s="238">
        <f t="shared" si="532"/>
        <v>0</v>
      </c>
      <c r="FG264" s="239">
        <f t="shared" si="533"/>
        <v>0</v>
      </c>
      <c r="FH264" s="175"/>
      <c r="FI264" s="238">
        <f t="shared" si="534"/>
        <v>0</v>
      </c>
      <c r="FJ264" s="239">
        <f t="shared" si="535"/>
        <v>0</v>
      </c>
      <c r="FK264" s="175"/>
      <c r="FL264" s="238">
        <f t="shared" si="536"/>
        <v>0</v>
      </c>
      <c r="FM264" s="239">
        <f t="shared" si="537"/>
        <v>0</v>
      </c>
      <c r="FN264" s="175"/>
      <c r="FO264" s="238">
        <f t="shared" si="538"/>
        <v>0</v>
      </c>
      <c r="FP264" s="239">
        <f t="shared" si="539"/>
        <v>0</v>
      </c>
      <c r="FQ264" s="175"/>
      <c r="FR264" s="238">
        <f t="shared" si="540"/>
        <v>0</v>
      </c>
      <c r="FS264" s="239">
        <f t="shared" si="541"/>
        <v>0</v>
      </c>
      <c r="FT264" s="175"/>
      <c r="FU264" s="238">
        <f t="shared" si="399"/>
        <v>0</v>
      </c>
      <c r="FV264" s="239">
        <f t="shared" si="400"/>
        <v>0</v>
      </c>
      <c r="FW264" s="175"/>
      <c r="FX264" s="238">
        <f t="shared" si="401"/>
        <v>0</v>
      </c>
      <c r="FY264" s="239">
        <f t="shared" si="402"/>
        <v>0</v>
      </c>
      <c r="FZ264" s="175"/>
      <c r="GA264" s="238">
        <f t="shared" si="403"/>
        <v>0</v>
      </c>
      <c r="GB264" s="239">
        <f t="shared" si="404"/>
        <v>0</v>
      </c>
      <c r="GC264" s="175"/>
      <c r="GD264" s="238">
        <f t="shared" si="405"/>
        <v>0</v>
      </c>
      <c r="GE264" s="239">
        <f t="shared" si="406"/>
        <v>0</v>
      </c>
      <c r="GF264" s="175"/>
      <c r="GG264" s="238">
        <f t="shared" si="407"/>
        <v>0</v>
      </c>
      <c r="GH264" s="239">
        <f t="shared" si="408"/>
        <v>0</v>
      </c>
      <c r="GI264" s="175"/>
      <c r="GJ264" s="238">
        <f t="shared" si="409"/>
        <v>0</v>
      </c>
      <c r="GK264" s="239">
        <f t="shared" si="410"/>
        <v>0</v>
      </c>
      <c r="GL264" s="175"/>
      <c r="GM264" s="238">
        <f t="shared" si="411"/>
        <v>0</v>
      </c>
      <c r="GN264" s="239">
        <f t="shared" si="412"/>
        <v>0</v>
      </c>
      <c r="GO264" s="175"/>
      <c r="GP264" s="238">
        <f t="shared" si="413"/>
        <v>0</v>
      </c>
      <c r="GQ264" s="239">
        <f t="shared" si="414"/>
        <v>0</v>
      </c>
      <c r="GR264" s="175"/>
      <c r="GS264" s="238">
        <f t="shared" si="415"/>
        <v>0</v>
      </c>
      <c r="GT264" s="239">
        <f t="shared" si="416"/>
        <v>0</v>
      </c>
      <c r="GU264" s="175"/>
      <c r="GV264" s="238">
        <f t="shared" si="417"/>
        <v>0</v>
      </c>
      <c r="GW264" s="239">
        <f t="shared" si="418"/>
        <v>0</v>
      </c>
      <c r="GX264" s="175"/>
      <c r="GY264" s="238">
        <f t="shared" si="419"/>
        <v>0</v>
      </c>
      <c r="GZ264" s="239">
        <f t="shared" si="420"/>
        <v>0</v>
      </c>
      <c r="HA264" s="175"/>
      <c r="HB264" s="238">
        <f t="shared" si="421"/>
        <v>0</v>
      </c>
      <c r="HC264" s="239">
        <f t="shared" si="422"/>
        <v>0</v>
      </c>
      <c r="HD264" s="175"/>
      <c r="HE264" s="238">
        <f t="shared" si="423"/>
        <v>0</v>
      </c>
      <c r="HF264" s="239">
        <f t="shared" si="424"/>
        <v>0</v>
      </c>
      <c r="HG264" s="175"/>
      <c r="HH264" s="238">
        <f t="shared" si="425"/>
        <v>0</v>
      </c>
      <c r="HI264" s="239">
        <f t="shared" si="426"/>
        <v>0</v>
      </c>
      <c r="HJ264" s="175"/>
      <c r="HK264" s="238">
        <f t="shared" si="427"/>
        <v>0</v>
      </c>
      <c r="HL264" s="239">
        <f t="shared" si="428"/>
        <v>0</v>
      </c>
      <c r="HM264" s="242">
        <f t="shared" si="542"/>
        <v>0</v>
      </c>
      <c r="HN264" s="108">
        <f t="shared" si="543"/>
        <v>0</v>
      </c>
    </row>
    <row r="265" spans="1:222" s="2" customFormat="1" hidden="1" x14ac:dyDescent="0.2">
      <c r="A265" s="173"/>
      <c r="B265" s="176"/>
      <c r="C265" s="370"/>
      <c r="D265" s="370"/>
      <c r="E265" s="370"/>
      <c r="F265" s="369"/>
      <c r="G265" s="177"/>
      <c r="H265" s="178"/>
      <c r="I265" s="39"/>
      <c r="J265" s="174">
        <f t="shared" si="431"/>
        <v>0</v>
      </c>
      <c r="K265" s="175"/>
      <c r="L265" s="238">
        <f t="shared" si="432"/>
        <v>0</v>
      </c>
      <c r="M265" s="239">
        <f t="shared" si="433"/>
        <v>0</v>
      </c>
      <c r="N265" s="175"/>
      <c r="O265" s="238">
        <f t="shared" si="434"/>
        <v>0</v>
      </c>
      <c r="P265" s="239">
        <f t="shared" si="435"/>
        <v>0</v>
      </c>
      <c r="Q265" s="175"/>
      <c r="R265" s="238">
        <f t="shared" si="436"/>
        <v>0</v>
      </c>
      <c r="S265" s="239">
        <f t="shared" si="437"/>
        <v>0</v>
      </c>
      <c r="T265" s="175"/>
      <c r="U265" s="238">
        <f t="shared" si="438"/>
        <v>0</v>
      </c>
      <c r="V265" s="239">
        <f t="shared" si="439"/>
        <v>0</v>
      </c>
      <c r="W265" s="175"/>
      <c r="X265" s="238">
        <f t="shared" si="440"/>
        <v>0</v>
      </c>
      <c r="Y265" s="239">
        <f t="shared" si="441"/>
        <v>0</v>
      </c>
      <c r="Z265" s="175"/>
      <c r="AA265" s="238">
        <f t="shared" si="442"/>
        <v>0</v>
      </c>
      <c r="AB265" s="239">
        <f t="shared" si="443"/>
        <v>0</v>
      </c>
      <c r="AC265" s="175"/>
      <c r="AD265" s="238">
        <f t="shared" si="444"/>
        <v>0</v>
      </c>
      <c r="AE265" s="239">
        <f t="shared" si="445"/>
        <v>0</v>
      </c>
      <c r="AF265" s="175"/>
      <c r="AG265" s="238">
        <f t="shared" si="446"/>
        <v>0</v>
      </c>
      <c r="AH265" s="239">
        <f t="shared" si="447"/>
        <v>0</v>
      </c>
      <c r="AI265" s="175"/>
      <c r="AJ265" s="238">
        <f t="shared" si="448"/>
        <v>0</v>
      </c>
      <c r="AK265" s="239">
        <f t="shared" si="449"/>
        <v>0</v>
      </c>
      <c r="AL265" s="175"/>
      <c r="AM265" s="238">
        <f t="shared" si="450"/>
        <v>0</v>
      </c>
      <c r="AN265" s="239">
        <f t="shared" si="451"/>
        <v>0</v>
      </c>
      <c r="AO265" s="175"/>
      <c r="AP265" s="238">
        <f t="shared" si="452"/>
        <v>0</v>
      </c>
      <c r="AQ265" s="239">
        <f t="shared" si="453"/>
        <v>0</v>
      </c>
      <c r="AR265" s="175"/>
      <c r="AS265" s="238">
        <f t="shared" si="454"/>
        <v>0</v>
      </c>
      <c r="AT265" s="239">
        <f t="shared" si="455"/>
        <v>0</v>
      </c>
      <c r="AU265" s="175"/>
      <c r="AV265" s="238">
        <f t="shared" si="456"/>
        <v>0</v>
      </c>
      <c r="AW265" s="239">
        <f t="shared" si="457"/>
        <v>0</v>
      </c>
      <c r="AX265" s="175"/>
      <c r="AY265" s="238">
        <f t="shared" si="458"/>
        <v>0</v>
      </c>
      <c r="AZ265" s="239">
        <f t="shared" si="459"/>
        <v>0</v>
      </c>
      <c r="BA265" s="175"/>
      <c r="BB265" s="238">
        <f t="shared" si="460"/>
        <v>0</v>
      </c>
      <c r="BC265" s="239">
        <f t="shared" si="461"/>
        <v>0</v>
      </c>
      <c r="BD265" s="175"/>
      <c r="BE265" s="238">
        <f t="shared" si="462"/>
        <v>0</v>
      </c>
      <c r="BF265" s="239">
        <f t="shared" si="463"/>
        <v>0</v>
      </c>
      <c r="BG265" s="175"/>
      <c r="BH265" s="238">
        <f t="shared" si="464"/>
        <v>0</v>
      </c>
      <c r="BI265" s="239">
        <f t="shared" si="465"/>
        <v>0</v>
      </c>
      <c r="BJ265" s="175"/>
      <c r="BK265" s="238">
        <f t="shared" si="466"/>
        <v>0</v>
      </c>
      <c r="BL265" s="239">
        <f t="shared" si="467"/>
        <v>0</v>
      </c>
      <c r="BM265" s="175"/>
      <c r="BN265" s="238">
        <f t="shared" si="468"/>
        <v>0</v>
      </c>
      <c r="BO265" s="239">
        <f t="shared" si="469"/>
        <v>0</v>
      </c>
      <c r="BP265" s="175"/>
      <c r="BQ265" s="238">
        <f t="shared" si="470"/>
        <v>0</v>
      </c>
      <c r="BR265" s="239">
        <f t="shared" si="471"/>
        <v>0</v>
      </c>
      <c r="BS265" s="175"/>
      <c r="BT265" s="238">
        <f t="shared" si="472"/>
        <v>0</v>
      </c>
      <c r="BU265" s="239">
        <f t="shared" si="473"/>
        <v>0</v>
      </c>
      <c r="BV265" s="175"/>
      <c r="BW265" s="238">
        <f t="shared" si="474"/>
        <v>0</v>
      </c>
      <c r="BX265" s="239">
        <f t="shared" si="475"/>
        <v>0</v>
      </c>
      <c r="BY265" s="175"/>
      <c r="BZ265" s="238">
        <f t="shared" si="476"/>
        <v>0</v>
      </c>
      <c r="CA265" s="239">
        <f t="shared" si="477"/>
        <v>0</v>
      </c>
      <c r="CB265" s="175"/>
      <c r="CC265" s="238">
        <f t="shared" si="478"/>
        <v>0</v>
      </c>
      <c r="CD265" s="239">
        <f t="shared" si="479"/>
        <v>0</v>
      </c>
      <c r="CE265" s="175"/>
      <c r="CF265" s="238">
        <f t="shared" si="480"/>
        <v>0</v>
      </c>
      <c r="CG265" s="239">
        <f t="shared" si="481"/>
        <v>0</v>
      </c>
      <c r="CH265" s="175"/>
      <c r="CI265" s="238">
        <f t="shared" si="482"/>
        <v>0</v>
      </c>
      <c r="CJ265" s="239">
        <f t="shared" si="483"/>
        <v>0</v>
      </c>
      <c r="CK265" s="175"/>
      <c r="CL265" s="238">
        <f t="shared" si="484"/>
        <v>0</v>
      </c>
      <c r="CM265" s="239">
        <f t="shared" si="485"/>
        <v>0</v>
      </c>
      <c r="CN265" s="175"/>
      <c r="CO265" s="238">
        <f t="shared" si="486"/>
        <v>0</v>
      </c>
      <c r="CP265" s="239">
        <f t="shared" si="487"/>
        <v>0</v>
      </c>
      <c r="CQ265" s="175"/>
      <c r="CR265" s="238">
        <f t="shared" si="488"/>
        <v>0</v>
      </c>
      <c r="CS265" s="239">
        <f t="shared" si="489"/>
        <v>0</v>
      </c>
      <c r="CT265" s="175"/>
      <c r="CU265" s="238">
        <f t="shared" si="490"/>
        <v>0</v>
      </c>
      <c r="CV265" s="239">
        <f t="shared" si="491"/>
        <v>0</v>
      </c>
      <c r="CW265" s="175"/>
      <c r="CX265" s="238">
        <f t="shared" si="492"/>
        <v>0</v>
      </c>
      <c r="CY265" s="239">
        <f t="shared" si="493"/>
        <v>0</v>
      </c>
      <c r="CZ265" s="175"/>
      <c r="DA265" s="238">
        <f t="shared" si="494"/>
        <v>0</v>
      </c>
      <c r="DB265" s="239">
        <f t="shared" si="495"/>
        <v>0</v>
      </c>
      <c r="DC265" s="175"/>
      <c r="DD265" s="238">
        <f t="shared" si="496"/>
        <v>0</v>
      </c>
      <c r="DE265" s="239">
        <f t="shared" si="497"/>
        <v>0</v>
      </c>
      <c r="DF265" s="175"/>
      <c r="DG265" s="238">
        <f t="shared" si="498"/>
        <v>0</v>
      </c>
      <c r="DH265" s="239">
        <f t="shared" si="499"/>
        <v>0</v>
      </c>
      <c r="DI265" s="175"/>
      <c r="DJ265" s="238">
        <f t="shared" si="500"/>
        <v>0</v>
      </c>
      <c r="DK265" s="239">
        <f t="shared" si="501"/>
        <v>0</v>
      </c>
      <c r="DL265" s="175"/>
      <c r="DM265" s="238">
        <f t="shared" si="502"/>
        <v>0</v>
      </c>
      <c r="DN265" s="239">
        <f t="shared" si="503"/>
        <v>0</v>
      </c>
      <c r="DO265" s="175"/>
      <c r="DP265" s="238">
        <f t="shared" si="504"/>
        <v>0</v>
      </c>
      <c r="DQ265" s="239">
        <f t="shared" si="505"/>
        <v>0</v>
      </c>
      <c r="DR265" s="175"/>
      <c r="DS265" s="238">
        <f t="shared" si="506"/>
        <v>0</v>
      </c>
      <c r="DT265" s="239">
        <f t="shared" si="507"/>
        <v>0</v>
      </c>
      <c r="DU265" s="175"/>
      <c r="DV265" s="238">
        <f t="shared" si="508"/>
        <v>0</v>
      </c>
      <c r="DW265" s="239">
        <f t="shared" si="509"/>
        <v>0</v>
      </c>
      <c r="DX265" s="175"/>
      <c r="DY265" s="238">
        <f t="shared" si="510"/>
        <v>0</v>
      </c>
      <c r="DZ265" s="239">
        <f t="shared" si="511"/>
        <v>0</v>
      </c>
      <c r="EA265" s="175"/>
      <c r="EB265" s="238">
        <f t="shared" si="512"/>
        <v>0</v>
      </c>
      <c r="EC265" s="239">
        <f t="shared" si="513"/>
        <v>0</v>
      </c>
      <c r="ED265" s="175"/>
      <c r="EE265" s="238">
        <f t="shared" si="514"/>
        <v>0</v>
      </c>
      <c r="EF265" s="239">
        <f t="shared" si="515"/>
        <v>0</v>
      </c>
      <c r="EG265" s="175"/>
      <c r="EH265" s="238">
        <f t="shared" si="516"/>
        <v>0</v>
      </c>
      <c r="EI265" s="239">
        <f t="shared" si="517"/>
        <v>0</v>
      </c>
      <c r="EJ265" s="175"/>
      <c r="EK265" s="238">
        <f t="shared" si="518"/>
        <v>0</v>
      </c>
      <c r="EL265" s="239">
        <f t="shared" si="519"/>
        <v>0</v>
      </c>
      <c r="EM265" s="175"/>
      <c r="EN265" s="238">
        <f t="shared" si="520"/>
        <v>0</v>
      </c>
      <c r="EO265" s="239">
        <f t="shared" si="521"/>
        <v>0</v>
      </c>
      <c r="EP265" s="175"/>
      <c r="EQ265" s="238">
        <f t="shared" si="522"/>
        <v>0</v>
      </c>
      <c r="ER265" s="239">
        <f t="shared" si="523"/>
        <v>0</v>
      </c>
      <c r="ES265" s="175"/>
      <c r="ET265" s="238">
        <f t="shared" si="524"/>
        <v>0</v>
      </c>
      <c r="EU265" s="239">
        <f t="shared" si="525"/>
        <v>0</v>
      </c>
      <c r="EV265" s="175"/>
      <c r="EW265" s="238">
        <f t="shared" si="526"/>
        <v>0</v>
      </c>
      <c r="EX265" s="239">
        <f t="shared" si="527"/>
        <v>0</v>
      </c>
      <c r="EY265" s="175"/>
      <c r="EZ265" s="238">
        <f t="shared" si="528"/>
        <v>0</v>
      </c>
      <c r="FA265" s="239">
        <f t="shared" si="529"/>
        <v>0</v>
      </c>
      <c r="FB265" s="175"/>
      <c r="FC265" s="238">
        <f t="shared" si="530"/>
        <v>0</v>
      </c>
      <c r="FD265" s="239">
        <f t="shared" si="531"/>
        <v>0</v>
      </c>
      <c r="FE265" s="175"/>
      <c r="FF265" s="238">
        <f t="shared" si="532"/>
        <v>0</v>
      </c>
      <c r="FG265" s="239">
        <f t="shared" si="533"/>
        <v>0</v>
      </c>
      <c r="FH265" s="175"/>
      <c r="FI265" s="238">
        <f t="shared" si="534"/>
        <v>0</v>
      </c>
      <c r="FJ265" s="239">
        <f t="shared" si="535"/>
        <v>0</v>
      </c>
      <c r="FK265" s="175"/>
      <c r="FL265" s="238">
        <f t="shared" si="536"/>
        <v>0</v>
      </c>
      <c r="FM265" s="239">
        <f t="shared" si="537"/>
        <v>0</v>
      </c>
      <c r="FN265" s="175"/>
      <c r="FO265" s="238">
        <f t="shared" si="538"/>
        <v>0</v>
      </c>
      <c r="FP265" s="239">
        <f t="shared" si="539"/>
        <v>0</v>
      </c>
      <c r="FQ265" s="175"/>
      <c r="FR265" s="238">
        <f t="shared" si="540"/>
        <v>0</v>
      </c>
      <c r="FS265" s="239">
        <f t="shared" si="541"/>
        <v>0</v>
      </c>
      <c r="FT265" s="175"/>
      <c r="FU265" s="238">
        <f t="shared" si="399"/>
        <v>0</v>
      </c>
      <c r="FV265" s="239">
        <f t="shared" si="400"/>
        <v>0</v>
      </c>
      <c r="FW265" s="175"/>
      <c r="FX265" s="238">
        <f t="shared" si="401"/>
        <v>0</v>
      </c>
      <c r="FY265" s="239">
        <f t="shared" si="402"/>
        <v>0</v>
      </c>
      <c r="FZ265" s="175"/>
      <c r="GA265" s="238">
        <f t="shared" si="403"/>
        <v>0</v>
      </c>
      <c r="GB265" s="239">
        <f t="shared" si="404"/>
        <v>0</v>
      </c>
      <c r="GC265" s="175"/>
      <c r="GD265" s="238">
        <f t="shared" si="405"/>
        <v>0</v>
      </c>
      <c r="GE265" s="239">
        <f t="shared" si="406"/>
        <v>0</v>
      </c>
      <c r="GF265" s="175"/>
      <c r="GG265" s="238">
        <f t="shared" si="407"/>
        <v>0</v>
      </c>
      <c r="GH265" s="239">
        <f t="shared" si="408"/>
        <v>0</v>
      </c>
      <c r="GI265" s="175"/>
      <c r="GJ265" s="238">
        <f t="shared" si="409"/>
        <v>0</v>
      </c>
      <c r="GK265" s="239">
        <f t="shared" si="410"/>
        <v>0</v>
      </c>
      <c r="GL265" s="175"/>
      <c r="GM265" s="238">
        <f t="shared" si="411"/>
        <v>0</v>
      </c>
      <c r="GN265" s="239">
        <f t="shared" si="412"/>
        <v>0</v>
      </c>
      <c r="GO265" s="175"/>
      <c r="GP265" s="238">
        <f t="shared" si="413"/>
        <v>0</v>
      </c>
      <c r="GQ265" s="239">
        <f t="shared" si="414"/>
        <v>0</v>
      </c>
      <c r="GR265" s="175"/>
      <c r="GS265" s="238">
        <f t="shared" si="415"/>
        <v>0</v>
      </c>
      <c r="GT265" s="239">
        <f t="shared" si="416"/>
        <v>0</v>
      </c>
      <c r="GU265" s="175"/>
      <c r="GV265" s="238">
        <f t="shared" si="417"/>
        <v>0</v>
      </c>
      <c r="GW265" s="239">
        <f t="shared" si="418"/>
        <v>0</v>
      </c>
      <c r="GX265" s="175"/>
      <c r="GY265" s="238">
        <f t="shared" si="419"/>
        <v>0</v>
      </c>
      <c r="GZ265" s="239">
        <f t="shared" si="420"/>
        <v>0</v>
      </c>
      <c r="HA265" s="175"/>
      <c r="HB265" s="238">
        <f t="shared" si="421"/>
        <v>0</v>
      </c>
      <c r="HC265" s="239">
        <f t="shared" si="422"/>
        <v>0</v>
      </c>
      <c r="HD265" s="175"/>
      <c r="HE265" s="238">
        <f t="shared" si="423"/>
        <v>0</v>
      </c>
      <c r="HF265" s="239">
        <f t="shared" si="424"/>
        <v>0</v>
      </c>
      <c r="HG265" s="175"/>
      <c r="HH265" s="238">
        <f t="shared" si="425"/>
        <v>0</v>
      </c>
      <c r="HI265" s="239">
        <f t="shared" si="426"/>
        <v>0</v>
      </c>
      <c r="HJ265" s="175"/>
      <c r="HK265" s="238">
        <f t="shared" si="427"/>
        <v>0</v>
      </c>
      <c r="HL265" s="239">
        <f t="shared" si="428"/>
        <v>0</v>
      </c>
      <c r="HM265" s="242">
        <f t="shared" si="542"/>
        <v>0</v>
      </c>
      <c r="HN265" s="108">
        <f t="shared" si="543"/>
        <v>0</v>
      </c>
    </row>
    <row r="266" spans="1:222" s="2" customFormat="1" hidden="1" x14ac:dyDescent="0.2">
      <c r="A266" s="173"/>
      <c r="B266" s="176"/>
      <c r="C266" s="370"/>
      <c r="D266" s="370"/>
      <c r="E266" s="370"/>
      <c r="F266" s="369"/>
      <c r="G266" s="177"/>
      <c r="H266" s="178"/>
      <c r="I266" s="39"/>
      <c r="J266" s="174">
        <f t="shared" ref="J266:J329" si="544">IFERROR(+G266/H266,0)</f>
        <v>0</v>
      </c>
      <c r="K266" s="175"/>
      <c r="L266" s="238">
        <f t="shared" ref="L266:L329" si="545">+K266*K$7</f>
        <v>0</v>
      </c>
      <c r="M266" s="239">
        <f t="shared" ref="M266:M329" si="546">$J266*L266</f>
        <v>0</v>
      </c>
      <c r="N266" s="175"/>
      <c r="O266" s="238">
        <f t="shared" ref="O266:O329" si="547">+N266*N$7</f>
        <v>0</v>
      </c>
      <c r="P266" s="239">
        <f t="shared" ref="P266:P329" si="548">$J266*O266</f>
        <v>0</v>
      </c>
      <c r="Q266" s="175"/>
      <c r="R266" s="238">
        <f t="shared" ref="R266:R329" si="549">+Q266*Q$7</f>
        <v>0</v>
      </c>
      <c r="S266" s="239">
        <f t="shared" ref="S266:S329" si="550">$J266*R266</f>
        <v>0</v>
      </c>
      <c r="T266" s="175"/>
      <c r="U266" s="238">
        <f t="shared" ref="U266:U329" si="551">+T266*T$7</f>
        <v>0</v>
      </c>
      <c r="V266" s="239">
        <f t="shared" ref="V266:V329" si="552">$J266*U266</f>
        <v>0</v>
      </c>
      <c r="W266" s="175"/>
      <c r="X266" s="238">
        <f t="shared" ref="X266:X329" si="553">+W266*W$7</f>
        <v>0</v>
      </c>
      <c r="Y266" s="239">
        <f t="shared" ref="Y266:Y329" si="554">$J266*X266</f>
        <v>0</v>
      </c>
      <c r="Z266" s="175"/>
      <c r="AA266" s="238">
        <f t="shared" ref="AA266:AA329" si="555">+Z266*Z$7</f>
        <v>0</v>
      </c>
      <c r="AB266" s="239">
        <f t="shared" ref="AB266:AB329" si="556">$J266*AA266</f>
        <v>0</v>
      </c>
      <c r="AC266" s="175"/>
      <c r="AD266" s="238">
        <f t="shared" ref="AD266:AD329" si="557">+AC266*AC$7</f>
        <v>0</v>
      </c>
      <c r="AE266" s="239">
        <f t="shared" ref="AE266:AE329" si="558">$J266*AD266</f>
        <v>0</v>
      </c>
      <c r="AF266" s="175"/>
      <c r="AG266" s="238">
        <f t="shared" ref="AG266:AG329" si="559">+AF266*AF$7</f>
        <v>0</v>
      </c>
      <c r="AH266" s="239">
        <f t="shared" ref="AH266:AH329" si="560">$J266*AG266</f>
        <v>0</v>
      </c>
      <c r="AI266" s="175"/>
      <c r="AJ266" s="238">
        <f t="shared" ref="AJ266:AJ329" si="561">+AI266*AI$7</f>
        <v>0</v>
      </c>
      <c r="AK266" s="239">
        <f t="shared" ref="AK266:AK329" si="562">$J266*AJ266</f>
        <v>0</v>
      </c>
      <c r="AL266" s="175"/>
      <c r="AM266" s="238">
        <f t="shared" ref="AM266:AM329" si="563">+AL266*AL$7</f>
        <v>0</v>
      </c>
      <c r="AN266" s="239">
        <f t="shared" ref="AN266:AN329" si="564">$J266*AM266</f>
        <v>0</v>
      </c>
      <c r="AO266" s="175"/>
      <c r="AP266" s="238">
        <f t="shared" ref="AP266:AP329" si="565">+AO266*AO$7</f>
        <v>0</v>
      </c>
      <c r="AQ266" s="239">
        <f t="shared" ref="AQ266:AQ329" si="566">$J266*AP266</f>
        <v>0</v>
      </c>
      <c r="AR266" s="175"/>
      <c r="AS266" s="238">
        <f t="shared" ref="AS266:AS329" si="567">+AR266*AR$7</f>
        <v>0</v>
      </c>
      <c r="AT266" s="239">
        <f t="shared" ref="AT266:AT329" si="568">$J266*AS266</f>
        <v>0</v>
      </c>
      <c r="AU266" s="175"/>
      <c r="AV266" s="238">
        <f t="shared" ref="AV266:AV329" si="569">+AU266*AU$7</f>
        <v>0</v>
      </c>
      <c r="AW266" s="239">
        <f t="shared" ref="AW266:AW329" si="570">$J266*AV266</f>
        <v>0</v>
      </c>
      <c r="AX266" s="175"/>
      <c r="AY266" s="238">
        <f t="shared" ref="AY266:AY329" si="571">+AX266*AX$7</f>
        <v>0</v>
      </c>
      <c r="AZ266" s="239">
        <f t="shared" ref="AZ266:AZ329" si="572">$J266*AY266</f>
        <v>0</v>
      </c>
      <c r="BA266" s="175"/>
      <c r="BB266" s="238">
        <f t="shared" ref="BB266:BB329" si="573">+BA266*BA$7</f>
        <v>0</v>
      </c>
      <c r="BC266" s="239">
        <f t="shared" ref="BC266:BC329" si="574">$J266*BB266</f>
        <v>0</v>
      </c>
      <c r="BD266" s="175"/>
      <c r="BE266" s="238">
        <f t="shared" ref="BE266:BE329" si="575">+BD266*BD$7</f>
        <v>0</v>
      </c>
      <c r="BF266" s="239">
        <f t="shared" ref="BF266:BF329" si="576">$J266*BE266</f>
        <v>0</v>
      </c>
      <c r="BG266" s="175"/>
      <c r="BH266" s="238">
        <f t="shared" ref="BH266:BH329" si="577">+BG266*BG$7</f>
        <v>0</v>
      </c>
      <c r="BI266" s="239">
        <f t="shared" ref="BI266:BI329" si="578">$J266*BH266</f>
        <v>0</v>
      </c>
      <c r="BJ266" s="175"/>
      <c r="BK266" s="238">
        <f t="shared" ref="BK266:BK329" si="579">+BJ266*BJ$7</f>
        <v>0</v>
      </c>
      <c r="BL266" s="239">
        <f t="shared" ref="BL266:BL329" si="580">$J266*BK266</f>
        <v>0</v>
      </c>
      <c r="BM266" s="175"/>
      <c r="BN266" s="238">
        <f t="shared" ref="BN266:BN329" si="581">+BM266*BM$7</f>
        <v>0</v>
      </c>
      <c r="BO266" s="239">
        <f t="shared" ref="BO266:BO329" si="582">$J266*BN266</f>
        <v>0</v>
      </c>
      <c r="BP266" s="175"/>
      <c r="BQ266" s="238">
        <f t="shared" ref="BQ266:BQ329" si="583">+BP266*BP$7</f>
        <v>0</v>
      </c>
      <c r="BR266" s="239">
        <f t="shared" ref="BR266:BR329" si="584">$J266*BQ266</f>
        <v>0</v>
      </c>
      <c r="BS266" s="175"/>
      <c r="BT266" s="238">
        <f t="shared" ref="BT266:BT329" si="585">+BS266*BS$7</f>
        <v>0</v>
      </c>
      <c r="BU266" s="239">
        <f t="shared" ref="BU266:BU329" si="586">$J266*BT266</f>
        <v>0</v>
      </c>
      <c r="BV266" s="175"/>
      <c r="BW266" s="238">
        <f t="shared" ref="BW266:BW329" si="587">+BV266*BV$7</f>
        <v>0</v>
      </c>
      <c r="BX266" s="239">
        <f t="shared" ref="BX266:BX329" si="588">$J266*BW266</f>
        <v>0</v>
      </c>
      <c r="BY266" s="175"/>
      <c r="BZ266" s="238">
        <f t="shared" ref="BZ266:BZ329" si="589">+BY266*BY$7</f>
        <v>0</v>
      </c>
      <c r="CA266" s="239">
        <f t="shared" ref="CA266:CA329" si="590">$J266*BZ266</f>
        <v>0</v>
      </c>
      <c r="CB266" s="175"/>
      <c r="CC266" s="238">
        <f t="shared" ref="CC266:CC329" si="591">+CB266*CB$7</f>
        <v>0</v>
      </c>
      <c r="CD266" s="239">
        <f t="shared" ref="CD266:CD329" si="592">$J266*CC266</f>
        <v>0</v>
      </c>
      <c r="CE266" s="175"/>
      <c r="CF266" s="238">
        <f t="shared" ref="CF266:CF329" si="593">+CE266*CE$7</f>
        <v>0</v>
      </c>
      <c r="CG266" s="239">
        <f t="shared" ref="CG266:CG329" si="594">$J266*CF266</f>
        <v>0</v>
      </c>
      <c r="CH266" s="175"/>
      <c r="CI266" s="238">
        <f t="shared" ref="CI266:CI329" si="595">+CH266*CH$7</f>
        <v>0</v>
      </c>
      <c r="CJ266" s="239">
        <f t="shared" ref="CJ266:CJ329" si="596">$J266*CI266</f>
        <v>0</v>
      </c>
      <c r="CK266" s="175"/>
      <c r="CL266" s="238">
        <f t="shared" ref="CL266:CL329" si="597">+CK266*CK$7</f>
        <v>0</v>
      </c>
      <c r="CM266" s="239">
        <f t="shared" ref="CM266:CM329" si="598">$J266*CL266</f>
        <v>0</v>
      </c>
      <c r="CN266" s="175"/>
      <c r="CO266" s="238">
        <f t="shared" ref="CO266:CO329" si="599">+CN266*CN$7</f>
        <v>0</v>
      </c>
      <c r="CP266" s="239">
        <f t="shared" ref="CP266:CP329" si="600">$J266*CO266</f>
        <v>0</v>
      </c>
      <c r="CQ266" s="175"/>
      <c r="CR266" s="238">
        <f t="shared" ref="CR266:CR329" si="601">+CQ266*CQ$7</f>
        <v>0</v>
      </c>
      <c r="CS266" s="239">
        <f t="shared" ref="CS266:CS329" si="602">$J266*CR266</f>
        <v>0</v>
      </c>
      <c r="CT266" s="175"/>
      <c r="CU266" s="238">
        <f t="shared" ref="CU266:CU329" si="603">+CT266*CT$7</f>
        <v>0</v>
      </c>
      <c r="CV266" s="239">
        <f t="shared" ref="CV266:CV329" si="604">$J266*CU266</f>
        <v>0</v>
      </c>
      <c r="CW266" s="175"/>
      <c r="CX266" s="238">
        <f t="shared" ref="CX266:CX329" si="605">+CW266*CW$7</f>
        <v>0</v>
      </c>
      <c r="CY266" s="239">
        <f t="shared" ref="CY266:CY329" si="606">$J266*CX266</f>
        <v>0</v>
      </c>
      <c r="CZ266" s="175"/>
      <c r="DA266" s="238">
        <f t="shared" ref="DA266:DA329" si="607">+CZ266*CZ$7</f>
        <v>0</v>
      </c>
      <c r="DB266" s="239">
        <f t="shared" ref="DB266:DB329" si="608">$J266*DA266</f>
        <v>0</v>
      </c>
      <c r="DC266" s="175"/>
      <c r="DD266" s="238">
        <f t="shared" ref="DD266:DD329" si="609">+DC266*DC$7</f>
        <v>0</v>
      </c>
      <c r="DE266" s="239">
        <f t="shared" ref="DE266:DE329" si="610">$J266*DD266</f>
        <v>0</v>
      </c>
      <c r="DF266" s="175"/>
      <c r="DG266" s="238">
        <f t="shared" ref="DG266:DG329" si="611">+DF266*DF$7</f>
        <v>0</v>
      </c>
      <c r="DH266" s="239">
        <f t="shared" ref="DH266:DH329" si="612">$J266*DG266</f>
        <v>0</v>
      </c>
      <c r="DI266" s="175"/>
      <c r="DJ266" s="238">
        <f t="shared" ref="DJ266:DJ329" si="613">+DI266*DI$7</f>
        <v>0</v>
      </c>
      <c r="DK266" s="239">
        <f t="shared" ref="DK266:DK329" si="614">$J266*DJ266</f>
        <v>0</v>
      </c>
      <c r="DL266" s="175"/>
      <c r="DM266" s="238">
        <f t="shared" ref="DM266:DM329" si="615">+DL266*DL$7</f>
        <v>0</v>
      </c>
      <c r="DN266" s="239">
        <f t="shared" ref="DN266:DN329" si="616">$J266*DM266</f>
        <v>0</v>
      </c>
      <c r="DO266" s="175"/>
      <c r="DP266" s="238">
        <f t="shared" ref="DP266:DP329" si="617">+DO266*DO$7</f>
        <v>0</v>
      </c>
      <c r="DQ266" s="239">
        <f t="shared" ref="DQ266:DQ329" si="618">$J266*DP266</f>
        <v>0</v>
      </c>
      <c r="DR266" s="175"/>
      <c r="DS266" s="238">
        <f t="shared" ref="DS266:DS329" si="619">+DR266*DR$7</f>
        <v>0</v>
      </c>
      <c r="DT266" s="239">
        <f t="shared" ref="DT266:DT329" si="620">$J266*DS266</f>
        <v>0</v>
      </c>
      <c r="DU266" s="175"/>
      <c r="DV266" s="238">
        <f t="shared" ref="DV266:DV329" si="621">+DU266*DU$7</f>
        <v>0</v>
      </c>
      <c r="DW266" s="239">
        <f t="shared" ref="DW266:DW329" si="622">$J266*DV266</f>
        <v>0</v>
      </c>
      <c r="DX266" s="175"/>
      <c r="DY266" s="238">
        <f t="shared" ref="DY266:DY329" si="623">+DX266*DX$7</f>
        <v>0</v>
      </c>
      <c r="DZ266" s="239">
        <f t="shared" ref="DZ266:DZ329" si="624">$J266*DY266</f>
        <v>0</v>
      </c>
      <c r="EA266" s="175"/>
      <c r="EB266" s="238">
        <f t="shared" ref="EB266:EB329" si="625">+EA266*EA$7</f>
        <v>0</v>
      </c>
      <c r="EC266" s="239">
        <f t="shared" ref="EC266:EC329" si="626">$J266*EB266</f>
        <v>0</v>
      </c>
      <c r="ED266" s="175"/>
      <c r="EE266" s="238">
        <f t="shared" ref="EE266:EE329" si="627">+ED266*ED$7</f>
        <v>0</v>
      </c>
      <c r="EF266" s="239">
        <f t="shared" ref="EF266:EF329" si="628">$J266*EE266</f>
        <v>0</v>
      </c>
      <c r="EG266" s="175"/>
      <c r="EH266" s="238">
        <f t="shared" ref="EH266:EH329" si="629">+EG266*EG$7</f>
        <v>0</v>
      </c>
      <c r="EI266" s="239">
        <f t="shared" ref="EI266:EI329" si="630">$J266*EH266</f>
        <v>0</v>
      </c>
      <c r="EJ266" s="175"/>
      <c r="EK266" s="238">
        <f t="shared" ref="EK266:EK329" si="631">+EJ266*EJ$7</f>
        <v>0</v>
      </c>
      <c r="EL266" s="239">
        <f t="shared" ref="EL266:EL329" si="632">$J266*EK266</f>
        <v>0</v>
      </c>
      <c r="EM266" s="175"/>
      <c r="EN266" s="238">
        <f t="shared" ref="EN266:EN329" si="633">+EM266*EM$7</f>
        <v>0</v>
      </c>
      <c r="EO266" s="239">
        <f t="shared" ref="EO266:EO329" si="634">$J266*EN266</f>
        <v>0</v>
      </c>
      <c r="EP266" s="175"/>
      <c r="EQ266" s="238">
        <f t="shared" ref="EQ266:EQ329" si="635">+EP266*EP$7</f>
        <v>0</v>
      </c>
      <c r="ER266" s="239">
        <f t="shared" ref="ER266:ER329" si="636">$J266*EQ266</f>
        <v>0</v>
      </c>
      <c r="ES266" s="175"/>
      <c r="ET266" s="238">
        <f t="shared" ref="ET266:ET329" si="637">+ES266*ES$7</f>
        <v>0</v>
      </c>
      <c r="EU266" s="239">
        <f t="shared" ref="EU266:EU329" si="638">$J266*ET266</f>
        <v>0</v>
      </c>
      <c r="EV266" s="175"/>
      <c r="EW266" s="238">
        <f t="shared" ref="EW266:EW329" si="639">+EV266*EV$7</f>
        <v>0</v>
      </c>
      <c r="EX266" s="239">
        <f t="shared" ref="EX266:EX329" si="640">$J266*EW266</f>
        <v>0</v>
      </c>
      <c r="EY266" s="175"/>
      <c r="EZ266" s="238">
        <f t="shared" ref="EZ266:EZ329" si="641">+EY266*EY$7</f>
        <v>0</v>
      </c>
      <c r="FA266" s="239">
        <f t="shared" ref="FA266:FA329" si="642">$J266*EZ266</f>
        <v>0</v>
      </c>
      <c r="FB266" s="175"/>
      <c r="FC266" s="238">
        <f t="shared" ref="FC266:FC329" si="643">+FB266*FB$7</f>
        <v>0</v>
      </c>
      <c r="FD266" s="239">
        <f t="shared" ref="FD266:FD329" si="644">$J266*FC266</f>
        <v>0</v>
      </c>
      <c r="FE266" s="175"/>
      <c r="FF266" s="238">
        <f t="shared" ref="FF266:FF329" si="645">+FE266*FE$7</f>
        <v>0</v>
      </c>
      <c r="FG266" s="239">
        <f t="shared" ref="FG266:FG329" si="646">$J266*FF266</f>
        <v>0</v>
      </c>
      <c r="FH266" s="175"/>
      <c r="FI266" s="238">
        <f t="shared" ref="FI266:FI329" si="647">+FH266*FH$7</f>
        <v>0</v>
      </c>
      <c r="FJ266" s="239">
        <f t="shared" ref="FJ266:FJ329" si="648">$J266*FI266</f>
        <v>0</v>
      </c>
      <c r="FK266" s="175"/>
      <c r="FL266" s="238">
        <f t="shared" ref="FL266:FL329" si="649">+FK266*FK$7</f>
        <v>0</v>
      </c>
      <c r="FM266" s="239">
        <f t="shared" ref="FM266:FM329" si="650">$J266*FL266</f>
        <v>0</v>
      </c>
      <c r="FN266" s="175"/>
      <c r="FO266" s="238">
        <f t="shared" ref="FO266:FO329" si="651">+FN266*FN$7</f>
        <v>0</v>
      </c>
      <c r="FP266" s="239">
        <f t="shared" ref="FP266:FP329" si="652">$J266*FO266</f>
        <v>0</v>
      </c>
      <c r="FQ266" s="175"/>
      <c r="FR266" s="238">
        <f t="shared" ref="FR266:FR329" si="653">+FQ266*FQ$7</f>
        <v>0</v>
      </c>
      <c r="FS266" s="239">
        <f t="shared" ref="FS266:FS329" si="654">$J266*FR266</f>
        <v>0</v>
      </c>
      <c r="FT266" s="175"/>
      <c r="FU266" s="238">
        <f t="shared" si="399"/>
        <v>0</v>
      </c>
      <c r="FV266" s="239">
        <f t="shared" si="400"/>
        <v>0</v>
      </c>
      <c r="FW266" s="175"/>
      <c r="FX266" s="238">
        <f t="shared" si="401"/>
        <v>0</v>
      </c>
      <c r="FY266" s="239">
        <f t="shared" si="402"/>
        <v>0</v>
      </c>
      <c r="FZ266" s="175"/>
      <c r="GA266" s="238">
        <f t="shared" si="403"/>
        <v>0</v>
      </c>
      <c r="GB266" s="239">
        <f t="shared" si="404"/>
        <v>0</v>
      </c>
      <c r="GC266" s="175"/>
      <c r="GD266" s="238">
        <f t="shared" si="405"/>
        <v>0</v>
      </c>
      <c r="GE266" s="239">
        <f t="shared" si="406"/>
        <v>0</v>
      </c>
      <c r="GF266" s="175"/>
      <c r="GG266" s="238">
        <f t="shared" si="407"/>
        <v>0</v>
      </c>
      <c r="GH266" s="239">
        <f t="shared" si="408"/>
        <v>0</v>
      </c>
      <c r="GI266" s="175"/>
      <c r="GJ266" s="238">
        <f t="shared" si="409"/>
        <v>0</v>
      </c>
      <c r="GK266" s="239">
        <f t="shared" si="410"/>
        <v>0</v>
      </c>
      <c r="GL266" s="175"/>
      <c r="GM266" s="238">
        <f t="shared" si="411"/>
        <v>0</v>
      </c>
      <c r="GN266" s="239">
        <f t="shared" si="412"/>
        <v>0</v>
      </c>
      <c r="GO266" s="175"/>
      <c r="GP266" s="238">
        <f t="shared" si="413"/>
        <v>0</v>
      </c>
      <c r="GQ266" s="239">
        <f t="shared" si="414"/>
        <v>0</v>
      </c>
      <c r="GR266" s="175"/>
      <c r="GS266" s="238">
        <f t="shared" si="415"/>
        <v>0</v>
      </c>
      <c r="GT266" s="239">
        <f t="shared" si="416"/>
        <v>0</v>
      </c>
      <c r="GU266" s="175"/>
      <c r="GV266" s="238">
        <f t="shared" si="417"/>
        <v>0</v>
      </c>
      <c r="GW266" s="239">
        <f t="shared" si="418"/>
        <v>0</v>
      </c>
      <c r="GX266" s="175"/>
      <c r="GY266" s="238">
        <f t="shared" si="419"/>
        <v>0</v>
      </c>
      <c r="GZ266" s="239">
        <f t="shared" si="420"/>
        <v>0</v>
      </c>
      <c r="HA266" s="175"/>
      <c r="HB266" s="238">
        <f t="shared" si="421"/>
        <v>0</v>
      </c>
      <c r="HC266" s="239">
        <f t="shared" si="422"/>
        <v>0</v>
      </c>
      <c r="HD266" s="175"/>
      <c r="HE266" s="238">
        <f t="shared" si="423"/>
        <v>0</v>
      </c>
      <c r="HF266" s="239">
        <f t="shared" si="424"/>
        <v>0</v>
      </c>
      <c r="HG266" s="175"/>
      <c r="HH266" s="238">
        <f t="shared" si="425"/>
        <v>0</v>
      </c>
      <c r="HI266" s="239">
        <f t="shared" si="426"/>
        <v>0</v>
      </c>
      <c r="HJ266" s="175"/>
      <c r="HK266" s="238">
        <f t="shared" si="427"/>
        <v>0</v>
      </c>
      <c r="HL266" s="239">
        <f t="shared" si="428"/>
        <v>0</v>
      </c>
      <c r="HM266" s="242">
        <f t="shared" si="542"/>
        <v>0</v>
      </c>
      <c r="HN266" s="108">
        <f t="shared" si="543"/>
        <v>0</v>
      </c>
    </row>
    <row r="267" spans="1:222" s="2" customFormat="1" hidden="1" x14ac:dyDescent="0.2">
      <c r="A267" s="173"/>
      <c r="B267" s="176"/>
      <c r="C267" s="370"/>
      <c r="D267" s="370"/>
      <c r="E267" s="370"/>
      <c r="F267" s="369"/>
      <c r="G267" s="177"/>
      <c r="H267" s="178"/>
      <c r="I267" s="39"/>
      <c r="J267" s="174">
        <f t="shared" si="544"/>
        <v>0</v>
      </c>
      <c r="K267" s="175"/>
      <c r="L267" s="238">
        <f t="shared" si="545"/>
        <v>0</v>
      </c>
      <c r="M267" s="239">
        <f t="shared" si="546"/>
        <v>0</v>
      </c>
      <c r="N267" s="175"/>
      <c r="O267" s="238">
        <f t="shared" si="547"/>
        <v>0</v>
      </c>
      <c r="P267" s="239">
        <f t="shared" si="548"/>
        <v>0</v>
      </c>
      <c r="Q267" s="175"/>
      <c r="R267" s="238">
        <f t="shared" si="549"/>
        <v>0</v>
      </c>
      <c r="S267" s="239">
        <f t="shared" si="550"/>
        <v>0</v>
      </c>
      <c r="T267" s="175"/>
      <c r="U267" s="238">
        <f t="shared" si="551"/>
        <v>0</v>
      </c>
      <c r="V267" s="239">
        <f t="shared" si="552"/>
        <v>0</v>
      </c>
      <c r="W267" s="175"/>
      <c r="X267" s="238">
        <f t="shared" si="553"/>
        <v>0</v>
      </c>
      <c r="Y267" s="239">
        <f t="shared" si="554"/>
        <v>0</v>
      </c>
      <c r="Z267" s="175"/>
      <c r="AA267" s="238">
        <f t="shared" si="555"/>
        <v>0</v>
      </c>
      <c r="AB267" s="239">
        <f t="shared" si="556"/>
        <v>0</v>
      </c>
      <c r="AC267" s="175"/>
      <c r="AD267" s="238">
        <f t="shared" si="557"/>
        <v>0</v>
      </c>
      <c r="AE267" s="239">
        <f t="shared" si="558"/>
        <v>0</v>
      </c>
      <c r="AF267" s="175"/>
      <c r="AG267" s="238">
        <f t="shared" si="559"/>
        <v>0</v>
      </c>
      <c r="AH267" s="239">
        <f t="shared" si="560"/>
        <v>0</v>
      </c>
      <c r="AI267" s="175"/>
      <c r="AJ267" s="238">
        <f t="shared" si="561"/>
        <v>0</v>
      </c>
      <c r="AK267" s="239">
        <f t="shared" si="562"/>
        <v>0</v>
      </c>
      <c r="AL267" s="175"/>
      <c r="AM267" s="238">
        <f t="shared" si="563"/>
        <v>0</v>
      </c>
      <c r="AN267" s="239">
        <f t="shared" si="564"/>
        <v>0</v>
      </c>
      <c r="AO267" s="175"/>
      <c r="AP267" s="238">
        <f t="shared" si="565"/>
        <v>0</v>
      </c>
      <c r="AQ267" s="239">
        <f t="shared" si="566"/>
        <v>0</v>
      </c>
      <c r="AR267" s="175"/>
      <c r="AS267" s="238">
        <f t="shared" si="567"/>
        <v>0</v>
      </c>
      <c r="AT267" s="239">
        <f t="shared" si="568"/>
        <v>0</v>
      </c>
      <c r="AU267" s="175"/>
      <c r="AV267" s="238">
        <f t="shared" si="569"/>
        <v>0</v>
      </c>
      <c r="AW267" s="239">
        <f t="shared" si="570"/>
        <v>0</v>
      </c>
      <c r="AX267" s="175"/>
      <c r="AY267" s="238">
        <f t="shared" si="571"/>
        <v>0</v>
      </c>
      <c r="AZ267" s="239">
        <f t="shared" si="572"/>
        <v>0</v>
      </c>
      <c r="BA267" s="175"/>
      <c r="BB267" s="238">
        <f t="shared" si="573"/>
        <v>0</v>
      </c>
      <c r="BC267" s="239">
        <f t="shared" si="574"/>
        <v>0</v>
      </c>
      <c r="BD267" s="175"/>
      <c r="BE267" s="238">
        <f t="shared" si="575"/>
        <v>0</v>
      </c>
      <c r="BF267" s="239">
        <f t="shared" si="576"/>
        <v>0</v>
      </c>
      <c r="BG267" s="175"/>
      <c r="BH267" s="238">
        <f t="shared" si="577"/>
        <v>0</v>
      </c>
      <c r="BI267" s="239">
        <f t="shared" si="578"/>
        <v>0</v>
      </c>
      <c r="BJ267" s="175"/>
      <c r="BK267" s="238">
        <f t="shared" si="579"/>
        <v>0</v>
      </c>
      <c r="BL267" s="239">
        <f t="shared" si="580"/>
        <v>0</v>
      </c>
      <c r="BM267" s="175"/>
      <c r="BN267" s="238">
        <f t="shared" si="581"/>
        <v>0</v>
      </c>
      <c r="BO267" s="239">
        <f t="shared" si="582"/>
        <v>0</v>
      </c>
      <c r="BP267" s="175"/>
      <c r="BQ267" s="238">
        <f t="shared" si="583"/>
        <v>0</v>
      </c>
      <c r="BR267" s="239">
        <f t="shared" si="584"/>
        <v>0</v>
      </c>
      <c r="BS267" s="175"/>
      <c r="BT267" s="238">
        <f t="shared" si="585"/>
        <v>0</v>
      </c>
      <c r="BU267" s="239">
        <f t="shared" si="586"/>
        <v>0</v>
      </c>
      <c r="BV267" s="175"/>
      <c r="BW267" s="238">
        <f t="shared" si="587"/>
        <v>0</v>
      </c>
      <c r="BX267" s="239">
        <f t="shared" si="588"/>
        <v>0</v>
      </c>
      <c r="BY267" s="175"/>
      <c r="BZ267" s="238">
        <f t="shared" si="589"/>
        <v>0</v>
      </c>
      <c r="CA267" s="239">
        <f t="shared" si="590"/>
        <v>0</v>
      </c>
      <c r="CB267" s="175"/>
      <c r="CC267" s="238">
        <f t="shared" si="591"/>
        <v>0</v>
      </c>
      <c r="CD267" s="239">
        <f t="shared" si="592"/>
        <v>0</v>
      </c>
      <c r="CE267" s="175"/>
      <c r="CF267" s="238">
        <f t="shared" si="593"/>
        <v>0</v>
      </c>
      <c r="CG267" s="239">
        <f t="shared" si="594"/>
        <v>0</v>
      </c>
      <c r="CH267" s="175"/>
      <c r="CI267" s="238">
        <f t="shared" si="595"/>
        <v>0</v>
      </c>
      <c r="CJ267" s="239">
        <f t="shared" si="596"/>
        <v>0</v>
      </c>
      <c r="CK267" s="175"/>
      <c r="CL267" s="238">
        <f t="shared" si="597"/>
        <v>0</v>
      </c>
      <c r="CM267" s="239">
        <f t="shared" si="598"/>
        <v>0</v>
      </c>
      <c r="CN267" s="175"/>
      <c r="CO267" s="238">
        <f t="shared" si="599"/>
        <v>0</v>
      </c>
      <c r="CP267" s="239">
        <f t="shared" si="600"/>
        <v>0</v>
      </c>
      <c r="CQ267" s="175"/>
      <c r="CR267" s="238">
        <f t="shared" si="601"/>
        <v>0</v>
      </c>
      <c r="CS267" s="239">
        <f t="shared" si="602"/>
        <v>0</v>
      </c>
      <c r="CT267" s="175"/>
      <c r="CU267" s="238">
        <f t="shared" si="603"/>
        <v>0</v>
      </c>
      <c r="CV267" s="239">
        <f t="shared" si="604"/>
        <v>0</v>
      </c>
      <c r="CW267" s="175"/>
      <c r="CX267" s="238">
        <f t="shared" si="605"/>
        <v>0</v>
      </c>
      <c r="CY267" s="239">
        <f t="shared" si="606"/>
        <v>0</v>
      </c>
      <c r="CZ267" s="175"/>
      <c r="DA267" s="238">
        <f t="shared" si="607"/>
        <v>0</v>
      </c>
      <c r="DB267" s="239">
        <f t="shared" si="608"/>
        <v>0</v>
      </c>
      <c r="DC267" s="175"/>
      <c r="DD267" s="238">
        <f t="shared" si="609"/>
        <v>0</v>
      </c>
      <c r="DE267" s="239">
        <f t="shared" si="610"/>
        <v>0</v>
      </c>
      <c r="DF267" s="175"/>
      <c r="DG267" s="238">
        <f t="shared" si="611"/>
        <v>0</v>
      </c>
      <c r="DH267" s="239">
        <f t="shared" si="612"/>
        <v>0</v>
      </c>
      <c r="DI267" s="175"/>
      <c r="DJ267" s="238">
        <f t="shared" si="613"/>
        <v>0</v>
      </c>
      <c r="DK267" s="239">
        <f t="shared" si="614"/>
        <v>0</v>
      </c>
      <c r="DL267" s="175"/>
      <c r="DM267" s="238">
        <f t="shared" si="615"/>
        <v>0</v>
      </c>
      <c r="DN267" s="239">
        <f t="shared" si="616"/>
        <v>0</v>
      </c>
      <c r="DO267" s="175"/>
      <c r="DP267" s="238">
        <f t="shared" si="617"/>
        <v>0</v>
      </c>
      <c r="DQ267" s="239">
        <f t="shared" si="618"/>
        <v>0</v>
      </c>
      <c r="DR267" s="175"/>
      <c r="DS267" s="238">
        <f t="shared" si="619"/>
        <v>0</v>
      </c>
      <c r="DT267" s="239">
        <f t="shared" si="620"/>
        <v>0</v>
      </c>
      <c r="DU267" s="175"/>
      <c r="DV267" s="238">
        <f t="shared" si="621"/>
        <v>0</v>
      </c>
      <c r="DW267" s="239">
        <f t="shared" si="622"/>
        <v>0</v>
      </c>
      <c r="DX267" s="175"/>
      <c r="DY267" s="238">
        <f t="shared" si="623"/>
        <v>0</v>
      </c>
      <c r="DZ267" s="239">
        <f t="shared" si="624"/>
        <v>0</v>
      </c>
      <c r="EA267" s="175"/>
      <c r="EB267" s="238">
        <f t="shared" si="625"/>
        <v>0</v>
      </c>
      <c r="EC267" s="239">
        <f t="shared" si="626"/>
        <v>0</v>
      </c>
      <c r="ED267" s="175"/>
      <c r="EE267" s="238">
        <f t="shared" si="627"/>
        <v>0</v>
      </c>
      <c r="EF267" s="239">
        <f t="shared" si="628"/>
        <v>0</v>
      </c>
      <c r="EG267" s="175"/>
      <c r="EH267" s="238">
        <f t="shared" si="629"/>
        <v>0</v>
      </c>
      <c r="EI267" s="239">
        <f t="shared" si="630"/>
        <v>0</v>
      </c>
      <c r="EJ267" s="175"/>
      <c r="EK267" s="238">
        <f t="shared" si="631"/>
        <v>0</v>
      </c>
      <c r="EL267" s="239">
        <f t="shared" si="632"/>
        <v>0</v>
      </c>
      <c r="EM267" s="175"/>
      <c r="EN267" s="238">
        <f t="shared" si="633"/>
        <v>0</v>
      </c>
      <c r="EO267" s="239">
        <f t="shared" si="634"/>
        <v>0</v>
      </c>
      <c r="EP267" s="175"/>
      <c r="EQ267" s="238">
        <f t="shared" si="635"/>
        <v>0</v>
      </c>
      <c r="ER267" s="239">
        <f t="shared" si="636"/>
        <v>0</v>
      </c>
      <c r="ES267" s="175"/>
      <c r="ET267" s="238">
        <f t="shared" si="637"/>
        <v>0</v>
      </c>
      <c r="EU267" s="239">
        <f t="shared" si="638"/>
        <v>0</v>
      </c>
      <c r="EV267" s="175"/>
      <c r="EW267" s="238">
        <f t="shared" si="639"/>
        <v>0</v>
      </c>
      <c r="EX267" s="239">
        <f t="shared" si="640"/>
        <v>0</v>
      </c>
      <c r="EY267" s="175"/>
      <c r="EZ267" s="238">
        <f t="shared" si="641"/>
        <v>0</v>
      </c>
      <c r="FA267" s="239">
        <f t="shared" si="642"/>
        <v>0</v>
      </c>
      <c r="FB267" s="175"/>
      <c r="FC267" s="238">
        <f t="shared" si="643"/>
        <v>0</v>
      </c>
      <c r="FD267" s="239">
        <f t="shared" si="644"/>
        <v>0</v>
      </c>
      <c r="FE267" s="175"/>
      <c r="FF267" s="238">
        <f t="shared" si="645"/>
        <v>0</v>
      </c>
      <c r="FG267" s="239">
        <f t="shared" si="646"/>
        <v>0</v>
      </c>
      <c r="FH267" s="175"/>
      <c r="FI267" s="238">
        <f t="shared" si="647"/>
        <v>0</v>
      </c>
      <c r="FJ267" s="239">
        <f t="shared" si="648"/>
        <v>0</v>
      </c>
      <c r="FK267" s="175"/>
      <c r="FL267" s="238">
        <f t="shared" si="649"/>
        <v>0</v>
      </c>
      <c r="FM267" s="239">
        <f t="shared" si="650"/>
        <v>0</v>
      </c>
      <c r="FN267" s="175"/>
      <c r="FO267" s="238">
        <f t="shared" si="651"/>
        <v>0</v>
      </c>
      <c r="FP267" s="239">
        <f t="shared" si="652"/>
        <v>0</v>
      </c>
      <c r="FQ267" s="175"/>
      <c r="FR267" s="238">
        <f t="shared" si="653"/>
        <v>0</v>
      </c>
      <c r="FS267" s="239">
        <f t="shared" si="654"/>
        <v>0</v>
      </c>
      <c r="FT267" s="175"/>
      <c r="FU267" s="238">
        <f t="shared" si="399"/>
        <v>0</v>
      </c>
      <c r="FV267" s="239">
        <f t="shared" si="400"/>
        <v>0</v>
      </c>
      <c r="FW267" s="175"/>
      <c r="FX267" s="238">
        <f t="shared" si="401"/>
        <v>0</v>
      </c>
      <c r="FY267" s="239">
        <f t="shared" si="402"/>
        <v>0</v>
      </c>
      <c r="FZ267" s="175"/>
      <c r="GA267" s="238">
        <f t="shared" si="403"/>
        <v>0</v>
      </c>
      <c r="GB267" s="239">
        <f t="shared" si="404"/>
        <v>0</v>
      </c>
      <c r="GC267" s="175"/>
      <c r="GD267" s="238">
        <f t="shared" si="405"/>
        <v>0</v>
      </c>
      <c r="GE267" s="239">
        <f t="shared" si="406"/>
        <v>0</v>
      </c>
      <c r="GF267" s="175"/>
      <c r="GG267" s="238">
        <f t="shared" si="407"/>
        <v>0</v>
      </c>
      <c r="GH267" s="239">
        <f t="shared" si="408"/>
        <v>0</v>
      </c>
      <c r="GI267" s="175"/>
      <c r="GJ267" s="238">
        <f t="shared" si="409"/>
        <v>0</v>
      </c>
      <c r="GK267" s="239">
        <f t="shared" si="410"/>
        <v>0</v>
      </c>
      <c r="GL267" s="175"/>
      <c r="GM267" s="238">
        <f t="shared" si="411"/>
        <v>0</v>
      </c>
      <c r="GN267" s="239">
        <f t="shared" si="412"/>
        <v>0</v>
      </c>
      <c r="GO267" s="175"/>
      <c r="GP267" s="238">
        <f t="shared" si="413"/>
        <v>0</v>
      </c>
      <c r="GQ267" s="239">
        <f t="shared" si="414"/>
        <v>0</v>
      </c>
      <c r="GR267" s="175"/>
      <c r="GS267" s="238">
        <f t="shared" si="415"/>
        <v>0</v>
      </c>
      <c r="GT267" s="239">
        <f t="shared" si="416"/>
        <v>0</v>
      </c>
      <c r="GU267" s="175"/>
      <c r="GV267" s="238">
        <f t="shared" si="417"/>
        <v>0</v>
      </c>
      <c r="GW267" s="239">
        <f t="shared" si="418"/>
        <v>0</v>
      </c>
      <c r="GX267" s="175"/>
      <c r="GY267" s="238">
        <f t="shared" si="419"/>
        <v>0</v>
      </c>
      <c r="GZ267" s="239">
        <f t="shared" si="420"/>
        <v>0</v>
      </c>
      <c r="HA267" s="175"/>
      <c r="HB267" s="238">
        <f t="shared" si="421"/>
        <v>0</v>
      </c>
      <c r="HC267" s="239">
        <f t="shared" si="422"/>
        <v>0</v>
      </c>
      <c r="HD267" s="175"/>
      <c r="HE267" s="238">
        <f t="shared" si="423"/>
        <v>0</v>
      </c>
      <c r="HF267" s="239">
        <f t="shared" si="424"/>
        <v>0</v>
      </c>
      <c r="HG267" s="175"/>
      <c r="HH267" s="238">
        <f t="shared" si="425"/>
        <v>0</v>
      </c>
      <c r="HI267" s="239">
        <f t="shared" si="426"/>
        <v>0</v>
      </c>
      <c r="HJ267" s="175"/>
      <c r="HK267" s="238">
        <f t="shared" si="427"/>
        <v>0</v>
      </c>
      <c r="HL267" s="239">
        <f t="shared" si="428"/>
        <v>0</v>
      </c>
      <c r="HM267" s="242">
        <f t="shared" si="542"/>
        <v>0</v>
      </c>
      <c r="HN267" s="108">
        <f t="shared" si="543"/>
        <v>0</v>
      </c>
    </row>
    <row r="268" spans="1:222" s="2" customFormat="1" hidden="1" x14ac:dyDescent="0.2">
      <c r="A268" s="173"/>
      <c r="B268" s="176"/>
      <c r="C268" s="370"/>
      <c r="D268" s="370"/>
      <c r="E268" s="370"/>
      <c r="F268" s="369"/>
      <c r="G268" s="177"/>
      <c r="H268" s="178"/>
      <c r="I268" s="39"/>
      <c r="J268" s="174">
        <f t="shared" si="544"/>
        <v>0</v>
      </c>
      <c r="K268" s="175"/>
      <c r="L268" s="238">
        <f t="shared" si="545"/>
        <v>0</v>
      </c>
      <c r="M268" s="239">
        <f t="shared" si="546"/>
        <v>0</v>
      </c>
      <c r="N268" s="175"/>
      <c r="O268" s="238">
        <f t="shared" si="547"/>
        <v>0</v>
      </c>
      <c r="P268" s="239">
        <f t="shared" si="548"/>
        <v>0</v>
      </c>
      <c r="Q268" s="175"/>
      <c r="R268" s="238">
        <f t="shared" si="549"/>
        <v>0</v>
      </c>
      <c r="S268" s="239">
        <f t="shared" si="550"/>
        <v>0</v>
      </c>
      <c r="T268" s="175"/>
      <c r="U268" s="238">
        <f t="shared" si="551"/>
        <v>0</v>
      </c>
      <c r="V268" s="239">
        <f t="shared" si="552"/>
        <v>0</v>
      </c>
      <c r="W268" s="175"/>
      <c r="X268" s="238">
        <f t="shared" si="553"/>
        <v>0</v>
      </c>
      <c r="Y268" s="239">
        <f t="shared" si="554"/>
        <v>0</v>
      </c>
      <c r="Z268" s="175"/>
      <c r="AA268" s="238">
        <f t="shared" si="555"/>
        <v>0</v>
      </c>
      <c r="AB268" s="239">
        <f t="shared" si="556"/>
        <v>0</v>
      </c>
      <c r="AC268" s="175"/>
      <c r="AD268" s="238">
        <f t="shared" si="557"/>
        <v>0</v>
      </c>
      <c r="AE268" s="239">
        <f t="shared" si="558"/>
        <v>0</v>
      </c>
      <c r="AF268" s="175"/>
      <c r="AG268" s="238">
        <f t="shared" si="559"/>
        <v>0</v>
      </c>
      <c r="AH268" s="239">
        <f t="shared" si="560"/>
        <v>0</v>
      </c>
      <c r="AI268" s="175"/>
      <c r="AJ268" s="238">
        <f t="shared" si="561"/>
        <v>0</v>
      </c>
      <c r="AK268" s="239">
        <f t="shared" si="562"/>
        <v>0</v>
      </c>
      <c r="AL268" s="175"/>
      <c r="AM268" s="238">
        <f t="shared" si="563"/>
        <v>0</v>
      </c>
      <c r="AN268" s="239">
        <f t="shared" si="564"/>
        <v>0</v>
      </c>
      <c r="AO268" s="175"/>
      <c r="AP268" s="238">
        <f t="shared" si="565"/>
        <v>0</v>
      </c>
      <c r="AQ268" s="239">
        <f t="shared" si="566"/>
        <v>0</v>
      </c>
      <c r="AR268" s="175"/>
      <c r="AS268" s="238">
        <f t="shared" si="567"/>
        <v>0</v>
      </c>
      <c r="AT268" s="239">
        <f t="shared" si="568"/>
        <v>0</v>
      </c>
      <c r="AU268" s="175"/>
      <c r="AV268" s="238">
        <f t="shared" si="569"/>
        <v>0</v>
      </c>
      <c r="AW268" s="239">
        <f t="shared" si="570"/>
        <v>0</v>
      </c>
      <c r="AX268" s="175"/>
      <c r="AY268" s="238">
        <f t="shared" si="571"/>
        <v>0</v>
      </c>
      <c r="AZ268" s="239">
        <f t="shared" si="572"/>
        <v>0</v>
      </c>
      <c r="BA268" s="175"/>
      <c r="BB268" s="238">
        <f t="shared" si="573"/>
        <v>0</v>
      </c>
      <c r="BC268" s="239">
        <f t="shared" si="574"/>
        <v>0</v>
      </c>
      <c r="BD268" s="175"/>
      <c r="BE268" s="238">
        <f t="shared" si="575"/>
        <v>0</v>
      </c>
      <c r="BF268" s="239">
        <f t="shared" si="576"/>
        <v>0</v>
      </c>
      <c r="BG268" s="175"/>
      <c r="BH268" s="238">
        <f t="shared" si="577"/>
        <v>0</v>
      </c>
      <c r="BI268" s="239">
        <f t="shared" si="578"/>
        <v>0</v>
      </c>
      <c r="BJ268" s="175"/>
      <c r="BK268" s="238">
        <f t="shared" si="579"/>
        <v>0</v>
      </c>
      <c r="BL268" s="239">
        <f t="shared" si="580"/>
        <v>0</v>
      </c>
      <c r="BM268" s="175"/>
      <c r="BN268" s="238">
        <f t="shared" si="581"/>
        <v>0</v>
      </c>
      <c r="BO268" s="239">
        <f t="shared" si="582"/>
        <v>0</v>
      </c>
      <c r="BP268" s="175"/>
      <c r="BQ268" s="238">
        <f t="shared" si="583"/>
        <v>0</v>
      </c>
      <c r="BR268" s="239">
        <f t="shared" si="584"/>
        <v>0</v>
      </c>
      <c r="BS268" s="175"/>
      <c r="BT268" s="238">
        <f t="shared" si="585"/>
        <v>0</v>
      </c>
      <c r="BU268" s="239">
        <f t="shared" si="586"/>
        <v>0</v>
      </c>
      <c r="BV268" s="175"/>
      <c r="BW268" s="238">
        <f t="shared" si="587"/>
        <v>0</v>
      </c>
      <c r="BX268" s="239">
        <f t="shared" si="588"/>
        <v>0</v>
      </c>
      <c r="BY268" s="175"/>
      <c r="BZ268" s="238">
        <f t="shared" si="589"/>
        <v>0</v>
      </c>
      <c r="CA268" s="239">
        <f t="shared" si="590"/>
        <v>0</v>
      </c>
      <c r="CB268" s="175"/>
      <c r="CC268" s="238">
        <f t="shared" si="591"/>
        <v>0</v>
      </c>
      <c r="CD268" s="239">
        <f t="shared" si="592"/>
        <v>0</v>
      </c>
      <c r="CE268" s="175"/>
      <c r="CF268" s="238">
        <f t="shared" si="593"/>
        <v>0</v>
      </c>
      <c r="CG268" s="239">
        <f t="shared" si="594"/>
        <v>0</v>
      </c>
      <c r="CH268" s="175"/>
      <c r="CI268" s="238">
        <f t="shared" si="595"/>
        <v>0</v>
      </c>
      <c r="CJ268" s="239">
        <f t="shared" si="596"/>
        <v>0</v>
      </c>
      <c r="CK268" s="175"/>
      <c r="CL268" s="238">
        <f t="shared" si="597"/>
        <v>0</v>
      </c>
      <c r="CM268" s="239">
        <f t="shared" si="598"/>
        <v>0</v>
      </c>
      <c r="CN268" s="175"/>
      <c r="CO268" s="238">
        <f t="shared" si="599"/>
        <v>0</v>
      </c>
      <c r="CP268" s="239">
        <f t="shared" si="600"/>
        <v>0</v>
      </c>
      <c r="CQ268" s="175"/>
      <c r="CR268" s="238">
        <f t="shared" si="601"/>
        <v>0</v>
      </c>
      <c r="CS268" s="239">
        <f t="shared" si="602"/>
        <v>0</v>
      </c>
      <c r="CT268" s="175"/>
      <c r="CU268" s="238">
        <f t="shared" si="603"/>
        <v>0</v>
      </c>
      <c r="CV268" s="239">
        <f t="shared" si="604"/>
        <v>0</v>
      </c>
      <c r="CW268" s="175"/>
      <c r="CX268" s="238">
        <f t="shared" si="605"/>
        <v>0</v>
      </c>
      <c r="CY268" s="239">
        <f t="shared" si="606"/>
        <v>0</v>
      </c>
      <c r="CZ268" s="175"/>
      <c r="DA268" s="238">
        <f t="shared" si="607"/>
        <v>0</v>
      </c>
      <c r="DB268" s="239">
        <f t="shared" si="608"/>
        <v>0</v>
      </c>
      <c r="DC268" s="175"/>
      <c r="DD268" s="238">
        <f t="shared" si="609"/>
        <v>0</v>
      </c>
      <c r="DE268" s="239">
        <f t="shared" si="610"/>
        <v>0</v>
      </c>
      <c r="DF268" s="175"/>
      <c r="DG268" s="238">
        <f t="shared" si="611"/>
        <v>0</v>
      </c>
      <c r="DH268" s="239">
        <f t="shared" si="612"/>
        <v>0</v>
      </c>
      <c r="DI268" s="175"/>
      <c r="DJ268" s="238">
        <f t="shared" si="613"/>
        <v>0</v>
      </c>
      <c r="DK268" s="239">
        <f t="shared" si="614"/>
        <v>0</v>
      </c>
      <c r="DL268" s="175"/>
      <c r="DM268" s="238">
        <f t="shared" si="615"/>
        <v>0</v>
      </c>
      <c r="DN268" s="239">
        <f t="shared" si="616"/>
        <v>0</v>
      </c>
      <c r="DO268" s="175"/>
      <c r="DP268" s="238">
        <f t="shared" si="617"/>
        <v>0</v>
      </c>
      <c r="DQ268" s="239">
        <f t="shared" si="618"/>
        <v>0</v>
      </c>
      <c r="DR268" s="175"/>
      <c r="DS268" s="238">
        <f t="shared" si="619"/>
        <v>0</v>
      </c>
      <c r="DT268" s="239">
        <f t="shared" si="620"/>
        <v>0</v>
      </c>
      <c r="DU268" s="175"/>
      <c r="DV268" s="238">
        <f t="shared" si="621"/>
        <v>0</v>
      </c>
      <c r="DW268" s="239">
        <f t="shared" si="622"/>
        <v>0</v>
      </c>
      <c r="DX268" s="175"/>
      <c r="DY268" s="238">
        <f t="shared" si="623"/>
        <v>0</v>
      </c>
      <c r="DZ268" s="239">
        <f t="shared" si="624"/>
        <v>0</v>
      </c>
      <c r="EA268" s="175"/>
      <c r="EB268" s="238">
        <f t="shared" si="625"/>
        <v>0</v>
      </c>
      <c r="EC268" s="239">
        <f t="shared" si="626"/>
        <v>0</v>
      </c>
      <c r="ED268" s="175"/>
      <c r="EE268" s="238">
        <f t="shared" si="627"/>
        <v>0</v>
      </c>
      <c r="EF268" s="239">
        <f t="shared" si="628"/>
        <v>0</v>
      </c>
      <c r="EG268" s="175"/>
      <c r="EH268" s="238">
        <f t="shared" si="629"/>
        <v>0</v>
      </c>
      <c r="EI268" s="239">
        <f t="shared" si="630"/>
        <v>0</v>
      </c>
      <c r="EJ268" s="175"/>
      <c r="EK268" s="238">
        <f t="shared" si="631"/>
        <v>0</v>
      </c>
      <c r="EL268" s="239">
        <f t="shared" si="632"/>
        <v>0</v>
      </c>
      <c r="EM268" s="175"/>
      <c r="EN268" s="238">
        <f t="shared" si="633"/>
        <v>0</v>
      </c>
      <c r="EO268" s="239">
        <f t="shared" si="634"/>
        <v>0</v>
      </c>
      <c r="EP268" s="175"/>
      <c r="EQ268" s="238">
        <f t="shared" si="635"/>
        <v>0</v>
      </c>
      <c r="ER268" s="239">
        <f t="shared" si="636"/>
        <v>0</v>
      </c>
      <c r="ES268" s="175"/>
      <c r="ET268" s="238">
        <f t="shared" si="637"/>
        <v>0</v>
      </c>
      <c r="EU268" s="239">
        <f t="shared" si="638"/>
        <v>0</v>
      </c>
      <c r="EV268" s="175"/>
      <c r="EW268" s="238">
        <f t="shared" si="639"/>
        <v>0</v>
      </c>
      <c r="EX268" s="239">
        <f t="shared" si="640"/>
        <v>0</v>
      </c>
      <c r="EY268" s="175"/>
      <c r="EZ268" s="238">
        <f t="shared" si="641"/>
        <v>0</v>
      </c>
      <c r="FA268" s="239">
        <f t="shared" si="642"/>
        <v>0</v>
      </c>
      <c r="FB268" s="175"/>
      <c r="FC268" s="238">
        <f t="shared" si="643"/>
        <v>0</v>
      </c>
      <c r="FD268" s="239">
        <f t="shared" si="644"/>
        <v>0</v>
      </c>
      <c r="FE268" s="175"/>
      <c r="FF268" s="238">
        <f t="shared" si="645"/>
        <v>0</v>
      </c>
      <c r="FG268" s="239">
        <f t="shared" si="646"/>
        <v>0</v>
      </c>
      <c r="FH268" s="175"/>
      <c r="FI268" s="238">
        <f t="shared" si="647"/>
        <v>0</v>
      </c>
      <c r="FJ268" s="239">
        <f t="shared" si="648"/>
        <v>0</v>
      </c>
      <c r="FK268" s="175"/>
      <c r="FL268" s="238">
        <f t="shared" si="649"/>
        <v>0</v>
      </c>
      <c r="FM268" s="239">
        <f t="shared" si="650"/>
        <v>0</v>
      </c>
      <c r="FN268" s="175"/>
      <c r="FO268" s="238">
        <f t="shared" si="651"/>
        <v>0</v>
      </c>
      <c r="FP268" s="239">
        <f t="shared" si="652"/>
        <v>0</v>
      </c>
      <c r="FQ268" s="175"/>
      <c r="FR268" s="238">
        <f t="shared" si="653"/>
        <v>0</v>
      </c>
      <c r="FS268" s="239">
        <f t="shared" si="654"/>
        <v>0</v>
      </c>
      <c r="FT268" s="175"/>
      <c r="FU268" s="238">
        <f t="shared" si="399"/>
        <v>0</v>
      </c>
      <c r="FV268" s="239">
        <f t="shared" si="400"/>
        <v>0</v>
      </c>
      <c r="FW268" s="175"/>
      <c r="FX268" s="238">
        <f t="shared" si="401"/>
        <v>0</v>
      </c>
      <c r="FY268" s="239">
        <f t="shared" si="402"/>
        <v>0</v>
      </c>
      <c r="FZ268" s="175"/>
      <c r="GA268" s="238">
        <f t="shared" si="403"/>
        <v>0</v>
      </c>
      <c r="GB268" s="239">
        <f t="shared" si="404"/>
        <v>0</v>
      </c>
      <c r="GC268" s="175"/>
      <c r="GD268" s="238">
        <f t="shared" si="405"/>
        <v>0</v>
      </c>
      <c r="GE268" s="239">
        <f t="shared" si="406"/>
        <v>0</v>
      </c>
      <c r="GF268" s="175"/>
      <c r="GG268" s="238">
        <f t="shared" si="407"/>
        <v>0</v>
      </c>
      <c r="GH268" s="239">
        <f t="shared" si="408"/>
        <v>0</v>
      </c>
      <c r="GI268" s="175"/>
      <c r="GJ268" s="238">
        <f t="shared" si="409"/>
        <v>0</v>
      </c>
      <c r="GK268" s="239">
        <f t="shared" si="410"/>
        <v>0</v>
      </c>
      <c r="GL268" s="175"/>
      <c r="GM268" s="238">
        <f t="shared" si="411"/>
        <v>0</v>
      </c>
      <c r="GN268" s="239">
        <f t="shared" si="412"/>
        <v>0</v>
      </c>
      <c r="GO268" s="175"/>
      <c r="GP268" s="238">
        <f t="shared" si="413"/>
        <v>0</v>
      </c>
      <c r="GQ268" s="239">
        <f t="shared" si="414"/>
        <v>0</v>
      </c>
      <c r="GR268" s="175"/>
      <c r="GS268" s="238">
        <f t="shared" si="415"/>
        <v>0</v>
      </c>
      <c r="GT268" s="239">
        <f t="shared" si="416"/>
        <v>0</v>
      </c>
      <c r="GU268" s="175"/>
      <c r="GV268" s="238">
        <f t="shared" si="417"/>
        <v>0</v>
      </c>
      <c r="GW268" s="239">
        <f t="shared" si="418"/>
        <v>0</v>
      </c>
      <c r="GX268" s="175"/>
      <c r="GY268" s="238">
        <f t="shared" si="419"/>
        <v>0</v>
      </c>
      <c r="GZ268" s="239">
        <f t="shared" si="420"/>
        <v>0</v>
      </c>
      <c r="HA268" s="175"/>
      <c r="HB268" s="238">
        <f t="shared" si="421"/>
        <v>0</v>
      </c>
      <c r="HC268" s="239">
        <f t="shared" si="422"/>
        <v>0</v>
      </c>
      <c r="HD268" s="175"/>
      <c r="HE268" s="238">
        <f t="shared" si="423"/>
        <v>0</v>
      </c>
      <c r="HF268" s="239">
        <f t="shared" si="424"/>
        <v>0</v>
      </c>
      <c r="HG268" s="175"/>
      <c r="HH268" s="238">
        <f t="shared" si="425"/>
        <v>0</v>
      </c>
      <c r="HI268" s="239">
        <f t="shared" si="426"/>
        <v>0</v>
      </c>
      <c r="HJ268" s="175"/>
      <c r="HK268" s="238">
        <f t="shared" si="427"/>
        <v>0</v>
      </c>
      <c r="HL268" s="239">
        <f t="shared" si="428"/>
        <v>0</v>
      </c>
      <c r="HM268" s="242">
        <f t="shared" si="542"/>
        <v>0</v>
      </c>
      <c r="HN268" s="108">
        <f t="shared" si="543"/>
        <v>0</v>
      </c>
    </row>
    <row r="269" spans="1:222" s="2" customFormat="1" hidden="1" x14ac:dyDescent="0.2">
      <c r="A269" s="173"/>
      <c r="B269" s="176"/>
      <c r="C269" s="370"/>
      <c r="D269" s="370"/>
      <c r="E269" s="370"/>
      <c r="F269" s="369"/>
      <c r="G269" s="177"/>
      <c r="H269" s="178"/>
      <c r="I269" s="39"/>
      <c r="J269" s="174">
        <f t="shared" si="544"/>
        <v>0</v>
      </c>
      <c r="K269" s="175"/>
      <c r="L269" s="238">
        <f t="shared" si="545"/>
        <v>0</v>
      </c>
      <c r="M269" s="239">
        <f t="shared" si="546"/>
        <v>0</v>
      </c>
      <c r="N269" s="175"/>
      <c r="O269" s="238">
        <f t="shared" si="547"/>
        <v>0</v>
      </c>
      <c r="P269" s="239">
        <f t="shared" si="548"/>
        <v>0</v>
      </c>
      <c r="Q269" s="175"/>
      <c r="R269" s="238">
        <f t="shared" si="549"/>
        <v>0</v>
      </c>
      <c r="S269" s="239">
        <f t="shared" si="550"/>
        <v>0</v>
      </c>
      <c r="T269" s="175"/>
      <c r="U269" s="238">
        <f t="shared" si="551"/>
        <v>0</v>
      </c>
      <c r="V269" s="239">
        <f t="shared" si="552"/>
        <v>0</v>
      </c>
      <c r="W269" s="175"/>
      <c r="X269" s="238">
        <f t="shared" si="553"/>
        <v>0</v>
      </c>
      <c r="Y269" s="239">
        <f t="shared" si="554"/>
        <v>0</v>
      </c>
      <c r="Z269" s="175"/>
      <c r="AA269" s="238">
        <f t="shared" si="555"/>
        <v>0</v>
      </c>
      <c r="AB269" s="239">
        <f t="shared" si="556"/>
        <v>0</v>
      </c>
      <c r="AC269" s="175"/>
      <c r="AD269" s="238">
        <f t="shared" si="557"/>
        <v>0</v>
      </c>
      <c r="AE269" s="239">
        <f t="shared" si="558"/>
        <v>0</v>
      </c>
      <c r="AF269" s="175"/>
      <c r="AG269" s="238">
        <f t="shared" si="559"/>
        <v>0</v>
      </c>
      <c r="AH269" s="239">
        <f t="shared" si="560"/>
        <v>0</v>
      </c>
      <c r="AI269" s="175"/>
      <c r="AJ269" s="238">
        <f t="shared" si="561"/>
        <v>0</v>
      </c>
      <c r="AK269" s="239">
        <f t="shared" si="562"/>
        <v>0</v>
      </c>
      <c r="AL269" s="175"/>
      <c r="AM269" s="238">
        <f t="shared" si="563"/>
        <v>0</v>
      </c>
      <c r="AN269" s="239">
        <f t="shared" si="564"/>
        <v>0</v>
      </c>
      <c r="AO269" s="175"/>
      <c r="AP269" s="238">
        <f t="shared" si="565"/>
        <v>0</v>
      </c>
      <c r="AQ269" s="239">
        <f t="shared" si="566"/>
        <v>0</v>
      </c>
      <c r="AR269" s="175"/>
      <c r="AS269" s="238">
        <f t="shared" si="567"/>
        <v>0</v>
      </c>
      <c r="AT269" s="239">
        <f t="shared" si="568"/>
        <v>0</v>
      </c>
      <c r="AU269" s="175"/>
      <c r="AV269" s="238">
        <f t="shared" si="569"/>
        <v>0</v>
      </c>
      <c r="AW269" s="239">
        <f t="shared" si="570"/>
        <v>0</v>
      </c>
      <c r="AX269" s="175"/>
      <c r="AY269" s="238">
        <f t="shared" si="571"/>
        <v>0</v>
      </c>
      <c r="AZ269" s="239">
        <f t="shared" si="572"/>
        <v>0</v>
      </c>
      <c r="BA269" s="175"/>
      <c r="BB269" s="238">
        <f t="shared" si="573"/>
        <v>0</v>
      </c>
      <c r="BC269" s="239">
        <f t="shared" si="574"/>
        <v>0</v>
      </c>
      <c r="BD269" s="175"/>
      <c r="BE269" s="238">
        <f t="shared" si="575"/>
        <v>0</v>
      </c>
      <c r="BF269" s="239">
        <f t="shared" si="576"/>
        <v>0</v>
      </c>
      <c r="BG269" s="175"/>
      <c r="BH269" s="238">
        <f t="shared" si="577"/>
        <v>0</v>
      </c>
      <c r="BI269" s="239">
        <f t="shared" si="578"/>
        <v>0</v>
      </c>
      <c r="BJ269" s="175"/>
      <c r="BK269" s="238">
        <f t="shared" si="579"/>
        <v>0</v>
      </c>
      <c r="BL269" s="239">
        <f t="shared" si="580"/>
        <v>0</v>
      </c>
      <c r="BM269" s="175"/>
      <c r="BN269" s="238">
        <f t="shared" si="581"/>
        <v>0</v>
      </c>
      <c r="BO269" s="239">
        <f t="shared" si="582"/>
        <v>0</v>
      </c>
      <c r="BP269" s="175"/>
      <c r="BQ269" s="238">
        <f t="shared" si="583"/>
        <v>0</v>
      </c>
      <c r="BR269" s="239">
        <f t="shared" si="584"/>
        <v>0</v>
      </c>
      <c r="BS269" s="175"/>
      <c r="BT269" s="238">
        <f t="shared" si="585"/>
        <v>0</v>
      </c>
      <c r="BU269" s="239">
        <f t="shared" si="586"/>
        <v>0</v>
      </c>
      <c r="BV269" s="175"/>
      <c r="BW269" s="238">
        <f t="shared" si="587"/>
        <v>0</v>
      </c>
      <c r="BX269" s="239">
        <f t="shared" si="588"/>
        <v>0</v>
      </c>
      <c r="BY269" s="175"/>
      <c r="BZ269" s="238">
        <f t="shared" si="589"/>
        <v>0</v>
      </c>
      <c r="CA269" s="239">
        <f t="shared" si="590"/>
        <v>0</v>
      </c>
      <c r="CB269" s="175"/>
      <c r="CC269" s="238">
        <f t="shared" si="591"/>
        <v>0</v>
      </c>
      <c r="CD269" s="239">
        <f t="shared" si="592"/>
        <v>0</v>
      </c>
      <c r="CE269" s="175"/>
      <c r="CF269" s="238">
        <f t="shared" si="593"/>
        <v>0</v>
      </c>
      <c r="CG269" s="239">
        <f t="shared" si="594"/>
        <v>0</v>
      </c>
      <c r="CH269" s="175"/>
      <c r="CI269" s="238">
        <f t="shared" si="595"/>
        <v>0</v>
      </c>
      <c r="CJ269" s="239">
        <f t="shared" si="596"/>
        <v>0</v>
      </c>
      <c r="CK269" s="175"/>
      <c r="CL269" s="238">
        <f t="shared" si="597"/>
        <v>0</v>
      </c>
      <c r="CM269" s="239">
        <f t="shared" si="598"/>
        <v>0</v>
      </c>
      <c r="CN269" s="175"/>
      <c r="CO269" s="238">
        <f t="shared" si="599"/>
        <v>0</v>
      </c>
      <c r="CP269" s="239">
        <f t="shared" si="600"/>
        <v>0</v>
      </c>
      <c r="CQ269" s="175"/>
      <c r="CR269" s="238">
        <f t="shared" si="601"/>
        <v>0</v>
      </c>
      <c r="CS269" s="239">
        <f t="shared" si="602"/>
        <v>0</v>
      </c>
      <c r="CT269" s="175"/>
      <c r="CU269" s="238">
        <f t="shared" si="603"/>
        <v>0</v>
      </c>
      <c r="CV269" s="239">
        <f t="shared" si="604"/>
        <v>0</v>
      </c>
      <c r="CW269" s="175"/>
      <c r="CX269" s="238">
        <f t="shared" si="605"/>
        <v>0</v>
      </c>
      <c r="CY269" s="239">
        <f t="shared" si="606"/>
        <v>0</v>
      </c>
      <c r="CZ269" s="175"/>
      <c r="DA269" s="238">
        <f t="shared" si="607"/>
        <v>0</v>
      </c>
      <c r="DB269" s="239">
        <f t="shared" si="608"/>
        <v>0</v>
      </c>
      <c r="DC269" s="175"/>
      <c r="DD269" s="238">
        <f t="shared" si="609"/>
        <v>0</v>
      </c>
      <c r="DE269" s="239">
        <f t="shared" si="610"/>
        <v>0</v>
      </c>
      <c r="DF269" s="175"/>
      <c r="DG269" s="238">
        <f t="shared" si="611"/>
        <v>0</v>
      </c>
      <c r="DH269" s="239">
        <f t="shared" si="612"/>
        <v>0</v>
      </c>
      <c r="DI269" s="175"/>
      <c r="DJ269" s="238">
        <f t="shared" si="613"/>
        <v>0</v>
      </c>
      <c r="DK269" s="239">
        <f t="shared" si="614"/>
        <v>0</v>
      </c>
      <c r="DL269" s="175"/>
      <c r="DM269" s="238">
        <f t="shared" si="615"/>
        <v>0</v>
      </c>
      <c r="DN269" s="239">
        <f t="shared" si="616"/>
        <v>0</v>
      </c>
      <c r="DO269" s="175"/>
      <c r="DP269" s="238">
        <f t="shared" si="617"/>
        <v>0</v>
      </c>
      <c r="DQ269" s="239">
        <f t="shared" si="618"/>
        <v>0</v>
      </c>
      <c r="DR269" s="175"/>
      <c r="DS269" s="238">
        <f t="shared" si="619"/>
        <v>0</v>
      </c>
      <c r="DT269" s="239">
        <f t="shared" si="620"/>
        <v>0</v>
      </c>
      <c r="DU269" s="175"/>
      <c r="DV269" s="238">
        <f t="shared" si="621"/>
        <v>0</v>
      </c>
      <c r="DW269" s="239">
        <f t="shared" si="622"/>
        <v>0</v>
      </c>
      <c r="DX269" s="175"/>
      <c r="DY269" s="238">
        <f t="shared" si="623"/>
        <v>0</v>
      </c>
      <c r="DZ269" s="239">
        <f t="shared" si="624"/>
        <v>0</v>
      </c>
      <c r="EA269" s="175"/>
      <c r="EB269" s="238">
        <f t="shared" si="625"/>
        <v>0</v>
      </c>
      <c r="EC269" s="239">
        <f t="shared" si="626"/>
        <v>0</v>
      </c>
      <c r="ED269" s="175"/>
      <c r="EE269" s="238">
        <f t="shared" si="627"/>
        <v>0</v>
      </c>
      <c r="EF269" s="239">
        <f t="shared" si="628"/>
        <v>0</v>
      </c>
      <c r="EG269" s="175"/>
      <c r="EH269" s="238">
        <f t="shared" si="629"/>
        <v>0</v>
      </c>
      <c r="EI269" s="239">
        <f t="shared" si="630"/>
        <v>0</v>
      </c>
      <c r="EJ269" s="175"/>
      <c r="EK269" s="238">
        <f t="shared" si="631"/>
        <v>0</v>
      </c>
      <c r="EL269" s="239">
        <f t="shared" si="632"/>
        <v>0</v>
      </c>
      <c r="EM269" s="175"/>
      <c r="EN269" s="238">
        <f t="shared" si="633"/>
        <v>0</v>
      </c>
      <c r="EO269" s="239">
        <f t="shared" si="634"/>
        <v>0</v>
      </c>
      <c r="EP269" s="175"/>
      <c r="EQ269" s="238">
        <f t="shared" si="635"/>
        <v>0</v>
      </c>
      <c r="ER269" s="239">
        <f t="shared" si="636"/>
        <v>0</v>
      </c>
      <c r="ES269" s="175"/>
      <c r="ET269" s="238">
        <f t="shared" si="637"/>
        <v>0</v>
      </c>
      <c r="EU269" s="239">
        <f t="shared" si="638"/>
        <v>0</v>
      </c>
      <c r="EV269" s="175"/>
      <c r="EW269" s="238">
        <f t="shared" si="639"/>
        <v>0</v>
      </c>
      <c r="EX269" s="239">
        <f t="shared" si="640"/>
        <v>0</v>
      </c>
      <c r="EY269" s="175"/>
      <c r="EZ269" s="238">
        <f t="shared" si="641"/>
        <v>0</v>
      </c>
      <c r="FA269" s="239">
        <f t="shared" si="642"/>
        <v>0</v>
      </c>
      <c r="FB269" s="175"/>
      <c r="FC269" s="238">
        <f t="shared" si="643"/>
        <v>0</v>
      </c>
      <c r="FD269" s="239">
        <f t="shared" si="644"/>
        <v>0</v>
      </c>
      <c r="FE269" s="175"/>
      <c r="FF269" s="238">
        <f t="shared" si="645"/>
        <v>0</v>
      </c>
      <c r="FG269" s="239">
        <f t="shared" si="646"/>
        <v>0</v>
      </c>
      <c r="FH269" s="175"/>
      <c r="FI269" s="238">
        <f t="shared" si="647"/>
        <v>0</v>
      </c>
      <c r="FJ269" s="239">
        <f t="shared" si="648"/>
        <v>0</v>
      </c>
      <c r="FK269" s="175"/>
      <c r="FL269" s="238">
        <f t="shared" si="649"/>
        <v>0</v>
      </c>
      <c r="FM269" s="239">
        <f t="shared" si="650"/>
        <v>0</v>
      </c>
      <c r="FN269" s="175"/>
      <c r="FO269" s="238">
        <f t="shared" si="651"/>
        <v>0</v>
      </c>
      <c r="FP269" s="239">
        <f t="shared" si="652"/>
        <v>0</v>
      </c>
      <c r="FQ269" s="175"/>
      <c r="FR269" s="238">
        <f t="shared" si="653"/>
        <v>0</v>
      </c>
      <c r="FS269" s="239">
        <f t="shared" si="654"/>
        <v>0</v>
      </c>
      <c r="FT269" s="175"/>
      <c r="FU269" s="238">
        <f t="shared" si="399"/>
        <v>0</v>
      </c>
      <c r="FV269" s="239">
        <f t="shared" si="400"/>
        <v>0</v>
      </c>
      <c r="FW269" s="175"/>
      <c r="FX269" s="238">
        <f t="shared" si="401"/>
        <v>0</v>
      </c>
      <c r="FY269" s="239">
        <f t="shared" si="402"/>
        <v>0</v>
      </c>
      <c r="FZ269" s="175"/>
      <c r="GA269" s="238">
        <f t="shared" si="403"/>
        <v>0</v>
      </c>
      <c r="GB269" s="239">
        <f t="shared" si="404"/>
        <v>0</v>
      </c>
      <c r="GC269" s="175"/>
      <c r="GD269" s="238">
        <f t="shared" si="405"/>
        <v>0</v>
      </c>
      <c r="GE269" s="239">
        <f t="shared" si="406"/>
        <v>0</v>
      </c>
      <c r="GF269" s="175"/>
      <c r="GG269" s="238">
        <f t="shared" si="407"/>
        <v>0</v>
      </c>
      <c r="GH269" s="239">
        <f t="shared" si="408"/>
        <v>0</v>
      </c>
      <c r="GI269" s="175"/>
      <c r="GJ269" s="238">
        <f t="shared" si="409"/>
        <v>0</v>
      </c>
      <c r="GK269" s="239">
        <f t="shared" si="410"/>
        <v>0</v>
      </c>
      <c r="GL269" s="175"/>
      <c r="GM269" s="238">
        <f t="shared" si="411"/>
        <v>0</v>
      </c>
      <c r="GN269" s="239">
        <f t="shared" si="412"/>
        <v>0</v>
      </c>
      <c r="GO269" s="175"/>
      <c r="GP269" s="238">
        <f t="shared" si="413"/>
        <v>0</v>
      </c>
      <c r="GQ269" s="239">
        <f t="shared" si="414"/>
        <v>0</v>
      </c>
      <c r="GR269" s="175"/>
      <c r="GS269" s="238">
        <f t="shared" si="415"/>
        <v>0</v>
      </c>
      <c r="GT269" s="239">
        <f t="shared" si="416"/>
        <v>0</v>
      </c>
      <c r="GU269" s="175"/>
      <c r="GV269" s="238">
        <f t="shared" si="417"/>
        <v>0</v>
      </c>
      <c r="GW269" s="239">
        <f t="shared" si="418"/>
        <v>0</v>
      </c>
      <c r="GX269" s="175"/>
      <c r="GY269" s="238">
        <f t="shared" si="419"/>
        <v>0</v>
      </c>
      <c r="GZ269" s="239">
        <f t="shared" si="420"/>
        <v>0</v>
      </c>
      <c r="HA269" s="175"/>
      <c r="HB269" s="238">
        <f t="shared" si="421"/>
        <v>0</v>
      </c>
      <c r="HC269" s="239">
        <f t="shared" si="422"/>
        <v>0</v>
      </c>
      <c r="HD269" s="175"/>
      <c r="HE269" s="238">
        <f t="shared" si="423"/>
        <v>0</v>
      </c>
      <c r="HF269" s="239">
        <f t="shared" si="424"/>
        <v>0</v>
      </c>
      <c r="HG269" s="175"/>
      <c r="HH269" s="238">
        <f t="shared" si="425"/>
        <v>0</v>
      </c>
      <c r="HI269" s="239">
        <f t="shared" si="426"/>
        <v>0</v>
      </c>
      <c r="HJ269" s="175"/>
      <c r="HK269" s="238">
        <f t="shared" si="427"/>
        <v>0</v>
      </c>
      <c r="HL269" s="239">
        <f t="shared" si="428"/>
        <v>0</v>
      </c>
      <c r="HM269" s="242">
        <f t="shared" si="542"/>
        <v>0</v>
      </c>
      <c r="HN269" s="108">
        <f t="shared" si="543"/>
        <v>0</v>
      </c>
    </row>
    <row r="270" spans="1:222" s="2" customFormat="1" hidden="1" x14ac:dyDescent="0.2">
      <c r="A270" s="173"/>
      <c r="B270" s="176"/>
      <c r="C270" s="370"/>
      <c r="D270" s="370"/>
      <c r="E270" s="370"/>
      <c r="F270" s="369"/>
      <c r="G270" s="177"/>
      <c r="H270" s="178"/>
      <c r="I270" s="39"/>
      <c r="J270" s="174">
        <f t="shared" si="544"/>
        <v>0</v>
      </c>
      <c r="K270" s="175"/>
      <c r="L270" s="238">
        <f t="shared" si="545"/>
        <v>0</v>
      </c>
      <c r="M270" s="239">
        <f t="shared" si="546"/>
        <v>0</v>
      </c>
      <c r="N270" s="175"/>
      <c r="O270" s="238">
        <f t="shared" si="547"/>
        <v>0</v>
      </c>
      <c r="P270" s="239">
        <f t="shared" si="548"/>
        <v>0</v>
      </c>
      <c r="Q270" s="175"/>
      <c r="R270" s="238">
        <f t="shared" si="549"/>
        <v>0</v>
      </c>
      <c r="S270" s="239">
        <f t="shared" si="550"/>
        <v>0</v>
      </c>
      <c r="T270" s="175"/>
      <c r="U270" s="238">
        <f t="shared" si="551"/>
        <v>0</v>
      </c>
      <c r="V270" s="239">
        <f t="shared" si="552"/>
        <v>0</v>
      </c>
      <c r="W270" s="175"/>
      <c r="X270" s="238">
        <f t="shared" si="553"/>
        <v>0</v>
      </c>
      <c r="Y270" s="239">
        <f t="shared" si="554"/>
        <v>0</v>
      </c>
      <c r="Z270" s="175"/>
      <c r="AA270" s="238">
        <f t="shared" si="555"/>
        <v>0</v>
      </c>
      <c r="AB270" s="239">
        <f t="shared" si="556"/>
        <v>0</v>
      </c>
      <c r="AC270" s="175"/>
      <c r="AD270" s="238">
        <f t="shared" si="557"/>
        <v>0</v>
      </c>
      <c r="AE270" s="239">
        <f t="shared" si="558"/>
        <v>0</v>
      </c>
      <c r="AF270" s="175"/>
      <c r="AG270" s="238">
        <f t="shared" si="559"/>
        <v>0</v>
      </c>
      <c r="AH270" s="239">
        <f t="shared" si="560"/>
        <v>0</v>
      </c>
      <c r="AI270" s="175"/>
      <c r="AJ270" s="238">
        <f t="shared" si="561"/>
        <v>0</v>
      </c>
      <c r="AK270" s="239">
        <f t="shared" si="562"/>
        <v>0</v>
      </c>
      <c r="AL270" s="175"/>
      <c r="AM270" s="238">
        <f t="shared" si="563"/>
        <v>0</v>
      </c>
      <c r="AN270" s="239">
        <f t="shared" si="564"/>
        <v>0</v>
      </c>
      <c r="AO270" s="175"/>
      <c r="AP270" s="238">
        <f t="shared" si="565"/>
        <v>0</v>
      </c>
      <c r="AQ270" s="239">
        <f t="shared" si="566"/>
        <v>0</v>
      </c>
      <c r="AR270" s="175"/>
      <c r="AS270" s="238">
        <f t="shared" si="567"/>
        <v>0</v>
      </c>
      <c r="AT270" s="239">
        <f t="shared" si="568"/>
        <v>0</v>
      </c>
      <c r="AU270" s="175"/>
      <c r="AV270" s="238">
        <f t="shared" si="569"/>
        <v>0</v>
      </c>
      <c r="AW270" s="239">
        <f t="shared" si="570"/>
        <v>0</v>
      </c>
      <c r="AX270" s="175"/>
      <c r="AY270" s="238">
        <f t="shared" si="571"/>
        <v>0</v>
      </c>
      <c r="AZ270" s="239">
        <f t="shared" si="572"/>
        <v>0</v>
      </c>
      <c r="BA270" s="175"/>
      <c r="BB270" s="238">
        <f t="shared" si="573"/>
        <v>0</v>
      </c>
      <c r="BC270" s="239">
        <f t="shared" si="574"/>
        <v>0</v>
      </c>
      <c r="BD270" s="175"/>
      <c r="BE270" s="238">
        <f t="shared" si="575"/>
        <v>0</v>
      </c>
      <c r="BF270" s="239">
        <f t="shared" si="576"/>
        <v>0</v>
      </c>
      <c r="BG270" s="175"/>
      <c r="BH270" s="238">
        <f t="shared" si="577"/>
        <v>0</v>
      </c>
      <c r="BI270" s="239">
        <f t="shared" si="578"/>
        <v>0</v>
      </c>
      <c r="BJ270" s="175"/>
      <c r="BK270" s="238">
        <f t="shared" si="579"/>
        <v>0</v>
      </c>
      <c r="BL270" s="239">
        <f t="shared" si="580"/>
        <v>0</v>
      </c>
      <c r="BM270" s="175"/>
      <c r="BN270" s="238">
        <f t="shared" si="581"/>
        <v>0</v>
      </c>
      <c r="BO270" s="239">
        <f t="shared" si="582"/>
        <v>0</v>
      </c>
      <c r="BP270" s="175"/>
      <c r="BQ270" s="238">
        <f t="shared" si="583"/>
        <v>0</v>
      </c>
      <c r="BR270" s="239">
        <f t="shared" si="584"/>
        <v>0</v>
      </c>
      <c r="BS270" s="175"/>
      <c r="BT270" s="238">
        <f t="shared" si="585"/>
        <v>0</v>
      </c>
      <c r="BU270" s="239">
        <f t="shared" si="586"/>
        <v>0</v>
      </c>
      <c r="BV270" s="175"/>
      <c r="BW270" s="238">
        <f t="shared" si="587"/>
        <v>0</v>
      </c>
      <c r="BX270" s="239">
        <f t="shared" si="588"/>
        <v>0</v>
      </c>
      <c r="BY270" s="175"/>
      <c r="BZ270" s="238">
        <f t="shared" si="589"/>
        <v>0</v>
      </c>
      <c r="CA270" s="239">
        <f t="shared" si="590"/>
        <v>0</v>
      </c>
      <c r="CB270" s="175"/>
      <c r="CC270" s="238">
        <f t="shared" si="591"/>
        <v>0</v>
      </c>
      <c r="CD270" s="239">
        <f t="shared" si="592"/>
        <v>0</v>
      </c>
      <c r="CE270" s="175"/>
      <c r="CF270" s="238">
        <f t="shared" si="593"/>
        <v>0</v>
      </c>
      <c r="CG270" s="239">
        <f t="shared" si="594"/>
        <v>0</v>
      </c>
      <c r="CH270" s="175"/>
      <c r="CI270" s="238">
        <f t="shared" si="595"/>
        <v>0</v>
      </c>
      <c r="CJ270" s="239">
        <f t="shared" si="596"/>
        <v>0</v>
      </c>
      <c r="CK270" s="175"/>
      <c r="CL270" s="238">
        <f t="shared" si="597"/>
        <v>0</v>
      </c>
      <c r="CM270" s="239">
        <f t="shared" si="598"/>
        <v>0</v>
      </c>
      <c r="CN270" s="175"/>
      <c r="CO270" s="238">
        <f t="shared" si="599"/>
        <v>0</v>
      </c>
      <c r="CP270" s="239">
        <f t="shared" si="600"/>
        <v>0</v>
      </c>
      <c r="CQ270" s="175"/>
      <c r="CR270" s="238">
        <f t="shared" si="601"/>
        <v>0</v>
      </c>
      <c r="CS270" s="239">
        <f t="shared" si="602"/>
        <v>0</v>
      </c>
      <c r="CT270" s="175"/>
      <c r="CU270" s="238">
        <f t="shared" si="603"/>
        <v>0</v>
      </c>
      <c r="CV270" s="239">
        <f t="shared" si="604"/>
        <v>0</v>
      </c>
      <c r="CW270" s="175"/>
      <c r="CX270" s="238">
        <f t="shared" si="605"/>
        <v>0</v>
      </c>
      <c r="CY270" s="239">
        <f t="shared" si="606"/>
        <v>0</v>
      </c>
      <c r="CZ270" s="175"/>
      <c r="DA270" s="238">
        <f t="shared" si="607"/>
        <v>0</v>
      </c>
      <c r="DB270" s="239">
        <f t="shared" si="608"/>
        <v>0</v>
      </c>
      <c r="DC270" s="175"/>
      <c r="DD270" s="238">
        <f t="shared" si="609"/>
        <v>0</v>
      </c>
      <c r="DE270" s="239">
        <f t="shared" si="610"/>
        <v>0</v>
      </c>
      <c r="DF270" s="175"/>
      <c r="DG270" s="238">
        <f t="shared" si="611"/>
        <v>0</v>
      </c>
      <c r="DH270" s="239">
        <f t="shared" si="612"/>
        <v>0</v>
      </c>
      <c r="DI270" s="175"/>
      <c r="DJ270" s="238">
        <f t="shared" si="613"/>
        <v>0</v>
      </c>
      <c r="DK270" s="239">
        <f t="shared" si="614"/>
        <v>0</v>
      </c>
      <c r="DL270" s="175"/>
      <c r="DM270" s="238">
        <f t="shared" si="615"/>
        <v>0</v>
      </c>
      <c r="DN270" s="239">
        <f t="shared" si="616"/>
        <v>0</v>
      </c>
      <c r="DO270" s="175"/>
      <c r="DP270" s="238">
        <f t="shared" si="617"/>
        <v>0</v>
      </c>
      <c r="DQ270" s="239">
        <f t="shared" si="618"/>
        <v>0</v>
      </c>
      <c r="DR270" s="175"/>
      <c r="DS270" s="238">
        <f t="shared" si="619"/>
        <v>0</v>
      </c>
      <c r="DT270" s="239">
        <f t="shared" si="620"/>
        <v>0</v>
      </c>
      <c r="DU270" s="175"/>
      <c r="DV270" s="238">
        <f t="shared" si="621"/>
        <v>0</v>
      </c>
      <c r="DW270" s="239">
        <f t="shared" si="622"/>
        <v>0</v>
      </c>
      <c r="DX270" s="175"/>
      <c r="DY270" s="238">
        <f t="shared" si="623"/>
        <v>0</v>
      </c>
      <c r="DZ270" s="239">
        <f t="shared" si="624"/>
        <v>0</v>
      </c>
      <c r="EA270" s="175"/>
      <c r="EB270" s="238">
        <f t="shared" si="625"/>
        <v>0</v>
      </c>
      <c r="EC270" s="239">
        <f t="shared" si="626"/>
        <v>0</v>
      </c>
      <c r="ED270" s="175"/>
      <c r="EE270" s="238">
        <f t="shared" si="627"/>
        <v>0</v>
      </c>
      <c r="EF270" s="239">
        <f t="shared" si="628"/>
        <v>0</v>
      </c>
      <c r="EG270" s="175"/>
      <c r="EH270" s="238">
        <f t="shared" si="629"/>
        <v>0</v>
      </c>
      <c r="EI270" s="239">
        <f t="shared" si="630"/>
        <v>0</v>
      </c>
      <c r="EJ270" s="175"/>
      <c r="EK270" s="238">
        <f t="shared" si="631"/>
        <v>0</v>
      </c>
      <c r="EL270" s="239">
        <f t="shared" si="632"/>
        <v>0</v>
      </c>
      <c r="EM270" s="175"/>
      <c r="EN270" s="238">
        <f t="shared" si="633"/>
        <v>0</v>
      </c>
      <c r="EO270" s="239">
        <f t="shared" si="634"/>
        <v>0</v>
      </c>
      <c r="EP270" s="175"/>
      <c r="EQ270" s="238">
        <f t="shared" si="635"/>
        <v>0</v>
      </c>
      <c r="ER270" s="239">
        <f t="shared" si="636"/>
        <v>0</v>
      </c>
      <c r="ES270" s="175"/>
      <c r="ET270" s="238">
        <f t="shared" si="637"/>
        <v>0</v>
      </c>
      <c r="EU270" s="239">
        <f t="shared" si="638"/>
        <v>0</v>
      </c>
      <c r="EV270" s="175"/>
      <c r="EW270" s="238">
        <f t="shared" si="639"/>
        <v>0</v>
      </c>
      <c r="EX270" s="239">
        <f t="shared" si="640"/>
        <v>0</v>
      </c>
      <c r="EY270" s="175"/>
      <c r="EZ270" s="238">
        <f t="shared" si="641"/>
        <v>0</v>
      </c>
      <c r="FA270" s="239">
        <f t="shared" si="642"/>
        <v>0</v>
      </c>
      <c r="FB270" s="175"/>
      <c r="FC270" s="238">
        <f t="shared" si="643"/>
        <v>0</v>
      </c>
      <c r="FD270" s="239">
        <f t="shared" si="644"/>
        <v>0</v>
      </c>
      <c r="FE270" s="175"/>
      <c r="FF270" s="238">
        <f t="shared" si="645"/>
        <v>0</v>
      </c>
      <c r="FG270" s="239">
        <f t="shared" si="646"/>
        <v>0</v>
      </c>
      <c r="FH270" s="175"/>
      <c r="FI270" s="238">
        <f t="shared" si="647"/>
        <v>0</v>
      </c>
      <c r="FJ270" s="239">
        <f t="shared" si="648"/>
        <v>0</v>
      </c>
      <c r="FK270" s="175"/>
      <c r="FL270" s="238">
        <f t="shared" si="649"/>
        <v>0</v>
      </c>
      <c r="FM270" s="239">
        <f t="shared" si="650"/>
        <v>0</v>
      </c>
      <c r="FN270" s="175"/>
      <c r="FO270" s="238">
        <f t="shared" si="651"/>
        <v>0</v>
      </c>
      <c r="FP270" s="239">
        <f t="shared" si="652"/>
        <v>0</v>
      </c>
      <c r="FQ270" s="175"/>
      <c r="FR270" s="238">
        <f t="shared" si="653"/>
        <v>0</v>
      </c>
      <c r="FS270" s="239">
        <f t="shared" si="654"/>
        <v>0</v>
      </c>
      <c r="FT270" s="175"/>
      <c r="FU270" s="238">
        <f t="shared" si="399"/>
        <v>0</v>
      </c>
      <c r="FV270" s="239">
        <f t="shared" si="400"/>
        <v>0</v>
      </c>
      <c r="FW270" s="175"/>
      <c r="FX270" s="238">
        <f t="shared" si="401"/>
        <v>0</v>
      </c>
      <c r="FY270" s="239">
        <f t="shared" si="402"/>
        <v>0</v>
      </c>
      <c r="FZ270" s="175"/>
      <c r="GA270" s="238">
        <f t="shared" si="403"/>
        <v>0</v>
      </c>
      <c r="GB270" s="239">
        <f t="shared" si="404"/>
        <v>0</v>
      </c>
      <c r="GC270" s="175"/>
      <c r="GD270" s="238">
        <f t="shared" si="405"/>
        <v>0</v>
      </c>
      <c r="GE270" s="239">
        <f t="shared" si="406"/>
        <v>0</v>
      </c>
      <c r="GF270" s="175"/>
      <c r="GG270" s="238">
        <f t="shared" si="407"/>
        <v>0</v>
      </c>
      <c r="GH270" s="239">
        <f t="shared" si="408"/>
        <v>0</v>
      </c>
      <c r="GI270" s="175"/>
      <c r="GJ270" s="238">
        <f t="shared" si="409"/>
        <v>0</v>
      </c>
      <c r="GK270" s="239">
        <f t="shared" si="410"/>
        <v>0</v>
      </c>
      <c r="GL270" s="175"/>
      <c r="GM270" s="238">
        <f t="shared" si="411"/>
        <v>0</v>
      </c>
      <c r="GN270" s="239">
        <f t="shared" si="412"/>
        <v>0</v>
      </c>
      <c r="GO270" s="175"/>
      <c r="GP270" s="238">
        <f t="shared" si="413"/>
        <v>0</v>
      </c>
      <c r="GQ270" s="239">
        <f t="shared" si="414"/>
        <v>0</v>
      </c>
      <c r="GR270" s="175"/>
      <c r="GS270" s="238">
        <f t="shared" si="415"/>
        <v>0</v>
      </c>
      <c r="GT270" s="239">
        <f t="shared" si="416"/>
        <v>0</v>
      </c>
      <c r="GU270" s="175"/>
      <c r="GV270" s="238">
        <f t="shared" si="417"/>
        <v>0</v>
      </c>
      <c r="GW270" s="239">
        <f t="shared" si="418"/>
        <v>0</v>
      </c>
      <c r="GX270" s="175"/>
      <c r="GY270" s="238">
        <f t="shared" si="419"/>
        <v>0</v>
      </c>
      <c r="GZ270" s="239">
        <f t="shared" si="420"/>
        <v>0</v>
      </c>
      <c r="HA270" s="175"/>
      <c r="HB270" s="238">
        <f t="shared" si="421"/>
        <v>0</v>
      </c>
      <c r="HC270" s="239">
        <f t="shared" si="422"/>
        <v>0</v>
      </c>
      <c r="HD270" s="175"/>
      <c r="HE270" s="238">
        <f t="shared" si="423"/>
        <v>0</v>
      </c>
      <c r="HF270" s="239">
        <f t="shared" si="424"/>
        <v>0</v>
      </c>
      <c r="HG270" s="175"/>
      <c r="HH270" s="238">
        <f t="shared" si="425"/>
        <v>0</v>
      </c>
      <c r="HI270" s="239">
        <f t="shared" si="426"/>
        <v>0</v>
      </c>
      <c r="HJ270" s="175"/>
      <c r="HK270" s="238">
        <f t="shared" si="427"/>
        <v>0</v>
      </c>
      <c r="HL270" s="239">
        <f t="shared" si="428"/>
        <v>0</v>
      </c>
      <c r="HM270" s="242">
        <f t="shared" ref="HM270:HM333" si="655">L270+O270+R270+U270+X270+AA270+AD270+AG270+AJ270+AM270+AP270+AS270+AV270+AY270+BB270+BE270+BH270+BK270+BN270+BQ270+BT270+BW270+BZ270+CC270+CF270+CI270+CL270+CO270+CR270+CU270+CX270+DA270+DD270+DG270+DJ270+DM270+DP270+DS270+DV270+DY270+EB270+EE270+EH270+EK270+EN270+EQ270+ET270+EW270+EZ270+FC270+FF270+FI270+FL270+FO270+FR270+FU270+FX270+GA270+GD270+GG270+GJ270+GM270+GP270+GS270+GV270+GY270+HB270+HE270+HH270+HK270</f>
        <v>0</v>
      </c>
      <c r="HN270" s="108">
        <f t="shared" ref="HN270:HN333" si="656">M270+P270+S270+V270+Y270+AB270+AE270+AH270+AK270+AN270+AQ270+AT270+AW270+AZ270+BC270+BF270+BI270+BL270+BO270+BR270+BU270+BX270+CA270+CD270+CG270+CJ270+CM270+CP270+CS270+CV270+CY270+DB270+DE270+DH270+DK270+DN270+DQ270+DT270+DW270+DZ270+EC270+EF270+EI270+EL270+EO270+ER270+EU270+EX270+FA270+FD270+FG270+FJ270+FM270+FP270+FS270+FV270+FY270+GB270+GE270+GH270+GK270+GN270+GQ270+GT270+GW270+GZ270+HC270+HF270+HI270+HL270</f>
        <v>0</v>
      </c>
    </row>
    <row r="271" spans="1:222" s="2" customFormat="1" hidden="1" x14ac:dyDescent="0.2">
      <c r="A271" s="173"/>
      <c r="B271" s="176"/>
      <c r="C271" s="370"/>
      <c r="D271" s="370"/>
      <c r="E271" s="370"/>
      <c r="F271" s="369"/>
      <c r="G271" s="177"/>
      <c r="H271" s="178"/>
      <c r="I271" s="39"/>
      <c r="J271" s="174">
        <f t="shared" si="544"/>
        <v>0</v>
      </c>
      <c r="K271" s="175"/>
      <c r="L271" s="238">
        <f t="shared" si="545"/>
        <v>0</v>
      </c>
      <c r="M271" s="239">
        <f t="shared" si="546"/>
        <v>0</v>
      </c>
      <c r="N271" s="175"/>
      <c r="O271" s="238">
        <f t="shared" si="547"/>
        <v>0</v>
      </c>
      <c r="P271" s="239">
        <f t="shared" si="548"/>
        <v>0</v>
      </c>
      <c r="Q271" s="175"/>
      <c r="R271" s="238">
        <f t="shared" si="549"/>
        <v>0</v>
      </c>
      <c r="S271" s="239">
        <f t="shared" si="550"/>
        <v>0</v>
      </c>
      <c r="T271" s="175"/>
      <c r="U271" s="238">
        <f t="shared" si="551"/>
        <v>0</v>
      </c>
      <c r="V271" s="239">
        <f t="shared" si="552"/>
        <v>0</v>
      </c>
      <c r="W271" s="175"/>
      <c r="X271" s="238">
        <f t="shared" si="553"/>
        <v>0</v>
      </c>
      <c r="Y271" s="239">
        <f t="shared" si="554"/>
        <v>0</v>
      </c>
      <c r="Z271" s="175"/>
      <c r="AA271" s="238">
        <f t="shared" si="555"/>
        <v>0</v>
      </c>
      <c r="AB271" s="239">
        <f t="shared" si="556"/>
        <v>0</v>
      </c>
      <c r="AC271" s="175"/>
      <c r="AD271" s="238">
        <f t="shared" si="557"/>
        <v>0</v>
      </c>
      <c r="AE271" s="239">
        <f t="shared" si="558"/>
        <v>0</v>
      </c>
      <c r="AF271" s="175"/>
      <c r="AG271" s="238">
        <f t="shared" si="559"/>
        <v>0</v>
      </c>
      <c r="AH271" s="239">
        <f t="shared" si="560"/>
        <v>0</v>
      </c>
      <c r="AI271" s="175"/>
      <c r="AJ271" s="238">
        <f t="shared" si="561"/>
        <v>0</v>
      </c>
      <c r="AK271" s="239">
        <f t="shared" si="562"/>
        <v>0</v>
      </c>
      <c r="AL271" s="175"/>
      <c r="AM271" s="238">
        <f t="shared" si="563"/>
        <v>0</v>
      </c>
      <c r="AN271" s="239">
        <f t="shared" si="564"/>
        <v>0</v>
      </c>
      <c r="AO271" s="175"/>
      <c r="AP271" s="238">
        <f t="shared" si="565"/>
        <v>0</v>
      </c>
      <c r="AQ271" s="239">
        <f t="shared" si="566"/>
        <v>0</v>
      </c>
      <c r="AR271" s="175"/>
      <c r="AS271" s="238">
        <f t="shared" si="567"/>
        <v>0</v>
      </c>
      <c r="AT271" s="239">
        <f t="shared" si="568"/>
        <v>0</v>
      </c>
      <c r="AU271" s="175"/>
      <c r="AV271" s="238">
        <f t="shared" si="569"/>
        <v>0</v>
      </c>
      <c r="AW271" s="239">
        <f t="shared" si="570"/>
        <v>0</v>
      </c>
      <c r="AX271" s="175"/>
      <c r="AY271" s="238">
        <f t="shared" si="571"/>
        <v>0</v>
      </c>
      <c r="AZ271" s="239">
        <f t="shared" si="572"/>
        <v>0</v>
      </c>
      <c r="BA271" s="175"/>
      <c r="BB271" s="238">
        <f t="shared" si="573"/>
        <v>0</v>
      </c>
      <c r="BC271" s="239">
        <f t="shared" si="574"/>
        <v>0</v>
      </c>
      <c r="BD271" s="175"/>
      <c r="BE271" s="238">
        <f t="shared" si="575"/>
        <v>0</v>
      </c>
      <c r="BF271" s="239">
        <f t="shared" si="576"/>
        <v>0</v>
      </c>
      <c r="BG271" s="175"/>
      <c r="BH271" s="238">
        <f t="shared" si="577"/>
        <v>0</v>
      </c>
      <c r="BI271" s="239">
        <f t="shared" si="578"/>
        <v>0</v>
      </c>
      <c r="BJ271" s="175"/>
      <c r="BK271" s="238">
        <f t="shared" si="579"/>
        <v>0</v>
      </c>
      <c r="BL271" s="239">
        <f t="shared" si="580"/>
        <v>0</v>
      </c>
      <c r="BM271" s="175"/>
      <c r="BN271" s="238">
        <f t="shared" si="581"/>
        <v>0</v>
      </c>
      <c r="BO271" s="239">
        <f t="shared" si="582"/>
        <v>0</v>
      </c>
      <c r="BP271" s="175"/>
      <c r="BQ271" s="238">
        <f t="shared" si="583"/>
        <v>0</v>
      </c>
      <c r="BR271" s="239">
        <f t="shared" si="584"/>
        <v>0</v>
      </c>
      <c r="BS271" s="175"/>
      <c r="BT271" s="238">
        <f t="shared" si="585"/>
        <v>0</v>
      </c>
      <c r="BU271" s="239">
        <f t="shared" si="586"/>
        <v>0</v>
      </c>
      <c r="BV271" s="175"/>
      <c r="BW271" s="238">
        <f t="shared" si="587"/>
        <v>0</v>
      </c>
      <c r="BX271" s="239">
        <f t="shared" si="588"/>
        <v>0</v>
      </c>
      <c r="BY271" s="175"/>
      <c r="BZ271" s="238">
        <f t="shared" si="589"/>
        <v>0</v>
      </c>
      <c r="CA271" s="239">
        <f t="shared" si="590"/>
        <v>0</v>
      </c>
      <c r="CB271" s="175"/>
      <c r="CC271" s="238">
        <f t="shared" si="591"/>
        <v>0</v>
      </c>
      <c r="CD271" s="239">
        <f t="shared" si="592"/>
        <v>0</v>
      </c>
      <c r="CE271" s="175"/>
      <c r="CF271" s="238">
        <f t="shared" si="593"/>
        <v>0</v>
      </c>
      <c r="CG271" s="239">
        <f t="shared" si="594"/>
        <v>0</v>
      </c>
      <c r="CH271" s="175"/>
      <c r="CI271" s="238">
        <f t="shared" si="595"/>
        <v>0</v>
      </c>
      <c r="CJ271" s="239">
        <f t="shared" si="596"/>
        <v>0</v>
      </c>
      <c r="CK271" s="175"/>
      <c r="CL271" s="238">
        <f t="shared" si="597"/>
        <v>0</v>
      </c>
      <c r="CM271" s="239">
        <f t="shared" si="598"/>
        <v>0</v>
      </c>
      <c r="CN271" s="175"/>
      <c r="CO271" s="238">
        <f t="shared" si="599"/>
        <v>0</v>
      </c>
      <c r="CP271" s="239">
        <f t="shared" si="600"/>
        <v>0</v>
      </c>
      <c r="CQ271" s="175"/>
      <c r="CR271" s="238">
        <f t="shared" si="601"/>
        <v>0</v>
      </c>
      <c r="CS271" s="239">
        <f t="shared" si="602"/>
        <v>0</v>
      </c>
      <c r="CT271" s="175"/>
      <c r="CU271" s="238">
        <f t="shared" si="603"/>
        <v>0</v>
      </c>
      <c r="CV271" s="239">
        <f t="shared" si="604"/>
        <v>0</v>
      </c>
      <c r="CW271" s="175"/>
      <c r="CX271" s="238">
        <f t="shared" si="605"/>
        <v>0</v>
      </c>
      <c r="CY271" s="239">
        <f t="shared" si="606"/>
        <v>0</v>
      </c>
      <c r="CZ271" s="175"/>
      <c r="DA271" s="238">
        <f t="shared" si="607"/>
        <v>0</v>
      </c>
      <c r="DB271" s="239">
        <f t="shared" si="608"/>
        <v>0</v>
      </c>
      <c r="DC271" s="175"/>
      <c r="DD271" s="238">
        <f t="shared" si="609"/>
        <v>0</v>
      </c>
      <c r="DE271" s="239">
        <f t="shared" si="610"/>
        <v>0</v>
      </c>
      <c r="DF271" s="175"/>
      <c r="DG271" s="238">
        <f t="shared" si="611"/>
        <v>0</v>
      </c>
      <c r="DH271" s="239">
        <f t="shared" si="612"/>
        <v>0</v>
      </c>
      <c r="DI271" s="175"/>
      <c r="DJ271" s="238">
        <f t="shared" si="613"/>
        <v>0</v>
      </c>
      <c r="DK271" s="239">
        <f t="shared" si="614"/>
        <v>0</v>
      </c>
      <c r="DL271" s="175"/>
      <c r="DM271" s="238">
        <f t="shared" si="615"/>
        <v>0</v>
      </c>
      <c r="DN271" s="239">
        <f t="shared" si="616"/>
        <v>0</v>
      </c>
      <c r="DO271" s="175"/>
      <c r="DP271" s="238">
        <f t="shared" si="617"/>
        <v>0</v>
      </c>
      <c r="DQ271" s="239">
        <f t="shared" si="618"/>
        <v>0</v>
      </c>
      <c r="DR271" s="175"/>
      <c r="DS271" s="238">
        <f t="shared" si="619"/>
        <v>0</v>
      </c>
      <c r="DT271" s="239">
        <f t="shared" si="620"/>
        <v>0</v>
      </c>
      <c r="DU271" s="175"/>
      <c r="DV271" s="238">
        <f t="shared" si="621"/>
        <v>0</v>
      </c>
      <c r="DW271" s="239">
        <f t="shared" si="622"/>
        <v>0</v>
      </c>
      <c r="DX271" s="175"/>
      <c r="DY271" s="238">
        <f t="shared" si="623"/>
        <v>0</v>
      </c>
      <c r="DZ271" s="239">
        <f t="shared" si="624"/>
        <v>0</v>
      </c>
      <c r="EA271" s="175"/>
      <c r="EB271" s="238">
        <f t="shared" si="625"/>
        <v>0</v>
      </c>
      <c r="EC271" s="239">
        <f t="shared" si="626"/>
        <v>0</v>
      </c>
      <c r="ED271" s="175"/>
      <c r="EE271" s="238">
        <f t="shared" si="627"/>
        <v>0</v>
      </c>
      <c r="EF271" s="239">
        <f t="shared" si="628"/>
        <v>0</v>
      </c>
      <c r="EG271" s="175"/>
      <c r="EH271" s="238">
        <f t="shared" si="629"/>
        <v>0</v>
      </c>
      <c r="EI271" s="239">
        <f t="shared" si="630"/>
        <v>0</v>
      </c>
      <c r="EJ271" s="175"/>
      <c r="EK271" s="238">
        <f t="shared" si="631"/>
        <v>0</v>
      </c>
      <c r="EL271" s="239">
        <f t="shared" si="632"/>
        <v>0</v>
      </c>
      <c r="EM271" s="175"/>
      <c r="EN271" s="238">
        <f t="shared" si="633"/>
        <v>0</v>
      </c>
      <c r="EO271" s="239">
        <f t="shared" si="634"/>
        <v>0</v>
      </c>
      <c r="EP271" s="175"/>
      <c r="EQ271" s="238">
        <f t="shared" si="635"/>
        <v>0</v>
      </c>
      <c r="ER271" s="239">
        <f t="shared" si="636"/>
        <v>0</v>
      </c>
      <c r="ES271" s="175"/>
      <c r="ET271" s="238">
        <f t="shared" si="637"/>
        <v>0</v>
      </c>
      <c r="EU271" s="239">
        <f t="shared" si="638"/>
        <v>0</v>
      </c>
      <c r="EV271" s="175"/>
      <c r="EW271" s="238">
        <f t="shared" si="639"/>
        <v>0</v>
      </c>
      <c r="EX271" s="239">
        <f t="shared" si="640"/>
        <v>0</v>
      </c>
      <c r="EY271" s="175"/>
      <c r="EZ271" s="238">
        <f t="shared" si="641"/>
        <v>0</v>
      </c>
      <c r="FA271" s="239">
        <f t="shared" si="642"/>
        <v>0</v>
      </c>
      <c r="FB271" s="175"/>
      <c r="FC271" s="238">
        <f t="shared" si="643"/>
        <v>0</v>
      </c>
      <c r="FD271" s="239">
        <f t="shared" si="644"/>
        <v>0</v>
      </c>
      <c r="FE271" s="175"/>
      <c r="FF271" s="238">
        <f t="shared" si="645"/>
        <v>0</v>
      </c>
      <c r="FG271" s="239">
        <f t="shared" si="646"/>
        <v>0</v>
      </c>
      <c r="FH271" s="175"/>
      <c r="FI271" s="238">
        <f t="shared" si="647"/>
        <v>0</v>
      </c>
      <c r="FJ271" s="239">
        <f t="shared" si="648"/>
        <v>0</v>
      </c>
      <c r="FK271" s="175"/>
      <c r="FL271" s="238">
        <f t="shared" si="649"/>
        <v>0</v>
      </c>
      <c r="FM271" s="239">
        <f t="shared" si="650"/>
        <v>0</v>
      </c>
      <c r="FN271" s="175"/>
      <c r="FO271" s="238">
        <f t="shared" si="651"/>
        <v>0</v>
      </c>
      <c r="FP271" s="239">
        <f t="shared" si="652"/>
        <v>0</v>
      </c>
      <c r="FQ271" s="175"/>
      <c r="FR271" s="238">
        <f t="shared" si="653"/>
        <v>0</v>
      </c>
      <c r="FS271" s="239">
        <f t="shared" si="654"/>
        <v>0</v>
      </c>
      <c r="FT271" s="175"/>
      <c r="FU271" s="238">
        <f t="shared" si="399"/>
        <v>0</v>
      </c>
      <c r="FV271" s="239">
        <f t="shared" si="400"/>
        <v>0</v>
      </c>
      <c r="FW271" s="175"/>
      <c r="FX271" s="238">
        <f t="shared" si="401"/>
        <v>0</v>
      </c>
      <c r="FY271" s="239">
        <f t="shared" si="402"/>
        <v>0</v>
      </c>
      <c r="FZ271" s="175"/>
      <c r="GA271" s="238">
        <f t="shared" si="403"/>
        <v>0</v>
      </c>
      <c r="GB271" s="239">
        <f t="shared" si="404"/>
        <v>0</v>
      </c>
      <c r="GC271" s="175"/>
      <c r="GD271" s="238">
        <f t="shared" si="405"/>
        <v>0</v>
      </c>
      <c r="GE271" s="239">
        <f t="shared" si="406"/>
        <v>0</v>
      </c>
      <c r="GF271" s="175"/>
      <c r="GG271" s="238">
        <f t="shared" si="407"/>
        <v>0</v>
      </c>
      <c r="GH271" s="239">
        <f t="shared" si="408"/>
        <v>0</v>
      </c>
      <c r="GI271" s="175"/>
      <c r="GJ271" s="238">
        <f t="shared" si="409"/>
        <v>0</v>
      </c>
      <c r="GK271" s="239">
        <f t="shared" si="410"/>
        <v>0</v>
      </c>
      <c r="GL271" s="175"/>
      <c r="GM271" s="238">
        <f t="shared" si="411"/>
        <v>0</v>
      </c>
      <c r="GN271" s="239">
        <f t="shared" si="412"/>
        <v>0</v>
      </c>
      <c r="GO271" s="175"/>
      <c r="GP271" s="238">
        <f t="shared" si="413"/>
        <v>0</v>
      </c>
      <c r="GQ271" s="239">
        <f t="shared" si="414"/>
        <v>0</v>
      </c>
      <c r="GR271" s="175"/>
      <c r="GS271" s="238">
        <f t="shared" si="415"/>
        <v>0</v>
      </c>
      <c r="GT271" s="239">
        <f t="shared" si="416"/>
        <v>0</v>
      </c>
      <c r="GU271" s="175"/>
      <c r="GV271" s="238">
        <f t="shared" si="417"/>
        <v>0</v>
      </c>
      <c r="GW271" s="239">
        <f t="shared" si="418"/>
        <v>0</v>
      </c>
      <c r="GX271" s="175"/>
      <c r="GY271" s="238">
        <f t="shared" si="419"/>
        <v>0</v>
      </c>
      <c r="GZ271" s="239">
        <f t="shared" si="420"/>
        <v>0</v>
      </c>
      <c r="HA271" s="175"/>
      <c r="HB271" s="238">
        <f t="shared" si="421"/>
        <v>0</v>
      </c>
      <c r="HC271" s="239">
        <f t="shared" si="422"/>
        <v>0</v>
      </c>
      <c r="HD271" s="175"/>
      <c r="HE271" s="238">
        <f t="shared" si="423"/>
        <v>0</v>
      </c>
      <c r="HF271" s="239">
        <f t="shared" si="424"/>
        <v>0</v>
      </c>
      <c r="HG271" s="175"/>
      <c r="HH271" s="238">
        <f t="shared" si="425"/>
        <v>0</v>
      </c>
      <c r="HI271" s="239">
        <f t="shared" si="426"/>
        <v>0</v>
      </c>
      <c r="HJ271" s="175"/>
      <c r="HK271" s="238">
        <f t="shared" si="427"/>
        <v>0</v>
      </c>
      <c r="HL271" s="239">
        <f t="shared" si="428"/>
        <v>0</v>
      </c>
      <c r="HM271" s="242">
        <f t="shared" si="655"/>
        <v>0</v>
      </c>
      <c r="HN271" s="108">
        <f t="shared" si="656"/>
        <v>0</v>
      </c>
    </row>
    <row r="272" spans="1:222" s="2" customFormat="1" hidden="1" x14ac:dyDescent="0.2">
      <c r="A272" s="173"/>
      <c r="B272" s="176"/>
      <c r="C272" s="370"/>
      <c r="D272" s="370"/>
      <c r="E272" s="370"/>
      <c r="F272" s="369"/>
      <c r="G272" s="177"/>
      <c r="H272" s="178"/>
      <c r="I272" s="39"/>
      <c r="J272" s="174">
        <f t="shared" si="544"/>
        <v>0</v>
      </c>
      <c r="K272" s="175"/>
      <c r="L272" s="238">
        <f t="shared" si="545"/>
        <v>0</v>
      </c>
      <c r="M272" s="239">
        <f t="shared" si="546"/>
        <v>0</v>
      </c>
      <c r="N272" s="175"/>
      <c r="O272" s="238">
        <f t="shared" si="547"/>
        <v>0</v>
      </c>
      <c r="P272" s="239">
        <f t="shared" si="548"/>
        <v>0</v>
      </c>
      <c r="Q272" s="175"/>
      <c r="R272" s="238">
        <f t="shared" si="549"/>
        <v>0</v>
      </c>
      <c r="S272" s="239">
        <f t="shared" si="550"/>
        <v>0</v>
      </c>
      <c r="T272" s="175"/>
      <c r="U272" s="238">
        <f t="shared" si="551"/>
        <v>0</v>
      </c>
      <c r="V272" s="239">
        <f t="shared" si="552"/>
        <v>0</v>
      </c>
      <c r="W272" s="175"/>
      <c r="X272" s="238">
        <f t="shared" si="553"/>
        <v>0</v>
      </c>
      <c r="Y272" s="239">
        <f t="shared" si="554"/>
        <v>0</v>
      </c>
      <c r="Z272" s="175"/>
      <c r="AA272" s="238">
        <f t="shared" si="555"/>
        <v>0</v>
      </c>
      <c r="AB272" s="239">
        <f t="shared" si="556"/>
        <v>0</v>
      </c>
      <c r="AC272" s="175"/>
      <c r="AD272" s="238">
        <f t="shared" si="557"/>
        <v>0</v>
      </c>
      <c r="AE272" s="239">
        <f t="shared" si="558"/>
        <v>0</v>
      </c>
      <c r="AF272" s="175"/>
      <c r="AG272" s="238">
        <f t="shared" si="559"/>
        <v>0</v>
      </c>
      <c r="AH272" s="239">
        <f t="shared" si="560"/>
        <v>0</v>
      </c>
      <c r="AI272" s="175"/>
      <c r="AJ272" s="238">
        <f t="shared" si="561"/>
        <v>0</v>
      </c>
      <c r="AK272" s="239">
        <f t="shared" si="562"/>
        <v>0</v>
      </c>
      <c r="AL272" s="175"/>
      <c r="AM272" s="238">
        <f t="shared" si="563"/>
        <v>0</v>
      </c>
      <c r="AN272" s="239">
        <f t="shared" si="564"/>
        <v>0</v>
      </c>
      <c r="AO272" s="175"/>
      <c r="AP272" s="238">
        <f t="shared" si="565"/>
        <v>0</v>
      </c>
      <c r="AQ272" s="239">
        <f t="shared" si="566"/>
        <v>0</v>
      </c>
      <c r="AR272" s="175"/>
      <c r="AS272" s="238">
        <f t="shared" si="567"/>
        <v>0</v>
      </c>
      <c r="AT272" s="239">
        <f t="shared" si="568"/>
        <v>0</v>
      </c>
      <c r="AU272" s="175"/>
      <c r="AV272" s="238">
        <f t="shared" si="569"/>
        <v>0</v>
      </c>
      <c r="AW272" s="239">
        <f t="shared" si="570"/>
        <v>0</v>
      </c>
      <c r="AX272" s="175"/>
      <c r="AY272" s="238">
        <f t="shared" si="571"/>
        <v>0</v>
      </c>
      <c r="AZ272" s="239">
        <f t="shared" si="572"/>
        <v>0</v>
      </c>
      <c r="BA272" s="175"/>
      <c r="BB272" s="238">
        <f t="shared" si="573"/>
        <v>0</v>
      </c>
      <c r="BC272" s="239">
        <f t="shared" si="574"/>
        <v>0</v>
      </c>
      <c r="BD272" s="175"/>
      <c r="BE272" s="238">
        <f t="shared" si="575"/>
        <v>0</v>
      </c>
      <c r="BF272" s="239">
        <f t="shared" si="576"/>
        <v>0</v>
      </c>
      <c r="BG272" s="175"/>
      <c r="BH272" s="238">
        <f t="shared" si="577"/>
        <v>0</v>
      </c>
      <c r="BI272" s="239">
        <f t="shared" si="578"/>
        <v>0</v>
      </c>
      <c r="BJ272" s="175"/>
      <c r="BK272" s="238">
        <f t="shared" si="579"/>
        <v>0</v>
      </c>
      <c r="BL272" s="239">
        <f t="shared" si="580"/>
        <v>0</v>
      </c>
      <c r="BM272" s="175"/>
      <c r="BN272" s="238">
        <f t="shared" si="581"/>
        <v>0</v>
      </c>
      <c r="BO272" s="239">
        <f t="shared" si="582"/>
        <v>0</v>
      </c>
      <c r="BP272" s="175"/>
      <c r="BQ272" s="238">
        <f t="shared" si="583"/>
        <v>0</v>
      </c>
      <c r="BR272" s="239">
        <f t="shared" si="584"/>
        <v>0</v>
      </c>
      <c r="BS272" s="175"/>
      <c r="BT272" s="238">
        <f t="shared" si="585"/>
        <v>0</v>
      </c>
      <c r="BU272" s="239">
        <f t="shared" si="586"/>
        <v>0</v>
      </c>
      <c r="BV272" s="175"/>
      <c r="BW272" s="238">
        <f t="shared" si="587"/>
        <v>0</v>
      </c>
      <c r="BX272" s="239">
        <f t="shared" si="588"/>
        <v>0</v>
      </c>
      <c r="BY272" s="175"/>
      <c r="BZ272" s="238">
        <f t="shared" si="589"/>
        <v>0</v>
      </c>
      <c r="CA272" s="239">
        <f t="shared" si="590"/>
        <v>0</v>
      </c>
      <c r="CB272" s="175"/>
      <c r="CC272" s="238">
        <f t="shared" si="591"/>
        <v>0</v>
      </c>
      <c r="CD272" s="239">
        <f t="shared" si="592"/>
        <v>0</v>
      </c>
      <c r="CE272" s="175"/>
      <c r="CF272" s="238">
        <f t="shared" si="593"/>
        <v>0</v>
      </c>
      <c r="CG272" s="239">
        <f t="shared" si="594"/>
        <v>0</v>
      </c>
      <c r="CH272" s="175"/>
      <c r="CI272" s="238">
        <f t="shared" si="595"/>
        <v>0</v>
      </c>
      <c r="CJ272" s="239">
        <f t="shared" si="596"/>
        <v>0</v>
      </c>
      <c r="CK272" s="175"/>
      <c r="CL272" s="238">
        <f t="shared" si="597"/>
        <v>0</v>
      </c>
      <c r="CM272" s="239">
        <f t="shared" si="598"/>
        <v>0</v>
      </c>
      <c r="CN272" s="175"/>
      <c r="CO272" s="238">
        <f t="shared" si="599"/>
        <v>0</v>
      </c>
      <c r="CP272" s="239">
        <f t="shared" si="600"/>
        <v>0</v>
      </c>
      <c r="CQ272" s="175"/>
      <c r="CR272" s="238">
        <f t="shared" si="601"/>
        <v>0</v>
      </c>
      <c r="CS272" s="239">
        <f t="shared" si="602"/>
        <v>0</v>
      </c>
      <c r="CT272" s="175"/>
      <c r="CU272" s="238">
        <f t="shared" si="603"/>
        <v>0</v>
      </c>
      <c r="CV272" s="239">
        <f t="shared" si="604"/>
        <v>0</v>
      </c>
      <c r="CW272" s="175"/>
      <c r="CX272" s="238">
        <f t="shared" si="605"/>
        <v>0</v>
      </c>
      <c r="CY272" s="239">
        <f t="shared" si="606"/>
        <v>0</v>
      </c>
      <c r="CZ272" s="175"/>
      <c r="DA272" s="238">
        <f t="shared" si="607"/>
        <v>0</v>
      </c>
      <c r="DB272" s="239">
        <f t="shared" si="608"/>
        <v>0</v>
      </c>
      <c r="DC272" s="175"/>
      <c r="DD272" s="238">
        <f t="shared" si="609"/>
        <v>0</v>
      </c>
      <c r="DE272" s="239">
        <f t="shared" si="610"/>
        <v>0</v>
      </c>
      <c r="DF272" s="175"/>
      <c r="DG272" s="238">
        <f t="shared" si="611"/>
        <v>0</v>
      </c>
      <c r="DH272" s="239">
        <f t="shared" si="612"/>
        <v>0</v>
      </c>
      <c r="DI272" s="175"/>
      <c r="DJ272" s="238">
        <f t="shared" si="613"/>
        <v>0</v>
      </c>
      <c r="DK272" s="239">
        <f t="shared" si="614"/>
        <v>0</v>
      </c>
      <c r="DL272" s="175"/>
      <c r="DM272" s="238">
        <f t="shared" si="615"/>
        <v>0</v>
      </c>
      <c r="DN272" s="239">
        <f t="shared" si="616"/>
        <v>0</v>
      </c>
      <c r="DO272" s="175"/>
      <c r="DP272" s="238">
        <f t="shared" si="617"/>
        <v>0</v>
      </c>
      <c r="DQ272" s="239">
        <f t="shared" si="618"/>
        <v>0</v>
      </c>
      <c r="DR272" s="175"/>
      <c r="DS272" s="238">
        <f t="shared" si="619"/>
        <v>0</v>
      </c>
      <c r="DT272" s="239">
        <f t="shared" si="620"/>
        <v>0</v>
      </c>
      <c r="DU272" s="175"/>
      <c r="DV272" s="238">
        <f t="shared" si="621"/>
        <v>0</v>
      </c>
      <c r="DW272" s="239">
        <f t="shared" si="622"/>
        <v>0</v>
      </c>
      <c r="DX272" s="175"/>
      <c r="DY272" s="238">
        <f t="shared" si="623"/>
        <v>0</v>
      </c>
      <c r="DZ272" s="239">
        <f t="shared" si="624"/>
        <v>0</v>
      </c>
      <c r="EA272" s="175"/>
      <c r="EB272" s="238">
        <f t="shared" si="625"/>
        <v>0</v>
      </c>
      <c r="EC272" s="239">
        <f t="shared" si="626"/>
        <v>0</v>
      </c>
      <c r="ED272" s="175"/>
      <c r="EE272" s="238">
        <f t="shared" si="627"/>
        <v>0</v>
      </c>
      <c r="EF272" s="239">
        <f t="shared" si="628"/>
        <v>0</v>
      </c>
      <c r="EG272" s="175"/>
      <c r="EH272" s="238">
        <f t="shared" si="629"/>
        <v>0</v>
      </c>
      <c r="EI272" s="239">
        <f t="shared" si="630"/>
        <v>0</v>
      </c>
      <c r="EJ272" s="175"/>
      <c r="EK272" s="238">
        <f t="shared" si="631"/>
        <v>0</v>
      </c>
      <c r="EL272" s="239">
        <f t="shared" si="632"/>
        <v>0</v>
      </c>
      <c r="EM272" s="175"/>
      <c r="EN272" s="238">
        <f t="shared" si="633"/>
        <v>0</v>
      </c>
      <c r="EO272" s="239">
        <f t="shared" si="634"/>
        <v>0</v>
      </c>
      <c r="EP272" s="175"/>
      <c r="EQ272" s="238">
        <f t="shared" si="635"/>
        <v>0</v>
      </c>
      <c r="ER272" s="239">
        <f t="shared" si="636"/>
        <v>0</v>
      </c>
      <c r="ES272" s="175"/>
      <c r="ET272" s="238">
        <f t="shared" si="637"/>
        <v>0</v>
      </c>
      <c r="EU272" s="239">
        <f t="shared" si="638"/>
        <v>0</v>
      </c>
      <c r="EV272" s="175"/>
      <c r="EW272" s="238">
        <f t="shared" si="639"/>
        <v>0</v>
      </c>
      <c r="EX272" s="239">
        <f t="shared" si="640"/>
        <v>0</v>
      </c>
      <c r="EY272" s="175"/>
      <c r="EZ272" s="238">
        <f t="shared" si="641"/>
        <v>0</v>
      </c>
      <c r="FA272" s="239">
        <f t="shared" si="642"/>
        <v>0</v>
      </c>
      <c r="FB272" s="175"/>
      <c r="FC272" s="238">
        <f t="shared" si="643"/>
        <v>0</v>
      </c>
      <c r="FD272" s="239">
        <f t="shared" si="644"/>
        <v>0</v>
      </c>
      <c r="FE272" s="175"/>
      <c r="FF272" s="238">
        <f t="shared" si="645"/>
        <v>0</v>
      </c>
      <c r="FG272" s="239">
        <f t="shared" si="646"/>
        <v>0</v>
      </c>
      <c r="FH272" s="175"/>
      <c r="FI272" s="238">
        <f t="shared" si="647"/>
        <v>0</v>
      </c>
      <c r="FJ272" s="239">
        <f t="shared" si="648"/>
        <v>0</v>
      </c>
      <c r="FK272" s="175"/>
      <c r="FL272" s="238">
        <f t="shared" si="649"/>
        <v>0</v>
      </c>
      <c r="FM272" s="239">
        <f t="shared" si="650"/>
        <v>0</v>
      </c>
      <c r="FN272" s="175"/>
      <c r="FO272" s="238">
        <f t="shared" si="651"/>
        <v>0</v>
      </c>
      <c r="FP272" s="239">
        <f t="shared" si="652"/>
        <v>0</v>
      </c>
      <c r="FQ272" s="175"/>
      <c r="FR272" s="238">
        <f t="shared" si="653"/>
        <v>0</v>
      </c>
      <c r="FS272" s="239">
        <f t="shared" si="654"/>
        <v>0</v>
      </c>
      <c r="FT272" s="175"/>
      <c r="FU272" s="238">
        <f t="shared" si="399"/>
        <v>0</v>
      </c>
      <c r="FV272" s="239">
        <f t="shared" si="400"/>
        <v>0</v>
      </c>
      <c r="FW272" s="175"/>
      <c r="FX272" s="238">
        <f t="shared" si="401"/>
        <v>0</v>
      </c>
      <c r="FY272" s="239">
        <f t="shared" si="402"/>
        <v>0</v>
      </c>
      <c r="FZ272" s="175"/>
      <c r="GA272" s="238">
        <f t="shared" si="403"/>
        <v>0</v>
      </c>
      <c r="GB272" s="239">
        <f t="shared" si="404"/>
        <v>0</v>
      </c>
      <c r="GC272" s="175"/>
      <c r="GD272" s="238">
        <f t="shared" si="405"/>
        <v>0</v>
      </c>
      <c r="GE272" s="239">
        <f t="shared" si="406"/>
        <v>0</v>
      </c>
      <c r="GF272" s="175"/>
      <c r="GG272" s="238">
        <f t="shared" si="407"/>
        <v>0</v>
      </c>
      <c r="GH272" s="239">
        <f t="shared" si="408"/>
        <v>0</v>
      </c>
      <c r="GI272" s="175"/>
      <c r="GJ272" s="238">
        <f t="shared" si="409"/>
        <v>0</v>
      </c>
      <c r="GK272" s="239">
        <f t="shared" si="410"/>
        <v>0</v>
      </c>
      <c r="GL272" s="175"/>
      <c r="GM272" s="238">
        <f t="shared" si="411"/>
        <v>0</v>
      </c>
      <c r="GN272" s="239">
        <f t="shared" si="412"/>
        <v>0</v>
      </c>
      <c r="GO272" s="175"/>
      <c r="GP272" s="238">
        <f t="shared" si="413"/>
        <v>0</v>
      </c>
      <c r="GQ272" s="239">
        <f t="shared" si="414"/>
        <v>0</v>
      </c>
      <c r="GR272" s="175"/>
      <c r="GS272" s="238">
        <f t="shared" si="415"/>
        <v>0</v>
      </c>
      <c r="GT272" s="239">
        <f t="shared" si="416"/>
        <v>0</v>
      </c>
      <c r="GU272" s="175"/>
      <c r="GV272" s="238">
        <f t="shared" si="417"/>
        <v>0</v>
      </c>
      <c r="GW272" s="239">
        <f t="shared" si="418"/>
        <v>0</v>
      </c>
      <c r="GX272" s="175"/>
      <c r="GY272" s="238">
        <f t="shared" si="419"/>
        <v>0</v>
      </c>
      <c r="GZ272" s="239">
        <f t="shared" si="420"/>
        <v>0</v>
      </c>
      <c r="HA272" s="175"/>
      <c r="HB272" s="238">
        <f t="shared" si="421"/>
        <v>0</v>
      </c>
      <c r="HC272" s="239">
        <f t="shared" si="422"/>
        <v>0</v>
      </c>
      <c r="HD272" s="175"/>
      <c r="HE272" s="238">
        <f t="shared" si="423"/>
        <v>0</v>
      </c>
      <c r="HF272" s="239">
        <f t="shared" si="424"/>
        <v>0</v>
      </c>
      <c r="HG272" s="175"/>
      <c r="HH272" s="238">
        <f t="shared" si="425"/>
        <v>0</v>
      </c>
      <c r="HI272" s="239">
        <f t="shared" si="426"/>
        <v>0</v>
      </c>
      <c r="HJ272" s="175"/>
      <c r="HK272" s="238">
        <f t="shared" si="427"/>
        <v>0</v>
      </c>
      <c r="HL272" s="239">
        <f t="shared" si="428"/>
        <v>0</v>
      </c>
      <c r="HM272" s="242">
        <f t="shared" si="655"/>
        <v>0</v>
      </c>
      <c r="HN272" s="108">
        <f t="shared" si="656"/>
        <v>0</v>
      </c>
    </row>
    <row r="273" spans="1:222" s="2" customFormat="1" hidden="1" x14ac:dyDescent="0.2">
      <c r="A273" s="173"/>
      <c r="B273" s="176"/>
      <c r="C273" s="370"/>
      <c r="D273" s="370"/>
      <c r="E273" s="370"/>
      <c r="F273" s="369"/>
      <c r="G273" s="177"/>
      <c r="H273" s="178"/>
      <c r="I273" s="39"/>
      <c r="J273" s="174">
        <f t="shared" si="544"/>
        <v>0</v>
      </c>
      <c r="K273" s="175"/>
      <c r="L273" s="238">
        <f t="shared" si="545"/>
        <v>0</v>
      </c>
      <c r="M273" s="239">
        <f t="shared" si="546"/>
        <v>0</v>
      </c>
      <c r="N273" s="175"/>
      <c r="O273" s="238">
        <f t="shared" si="547"/>
        <v>0</v>
      </c>
      <c r="P273" s="239">
        <f t="shared" si="548"/>
        <v>0</v>
      </c>
      <c r="Q273" s="175"/>
      <c r="R273" s="238">
        <f t="shared" si="549"/>
        <v>0</v>
      </c>
      <c r="S273" s="239">
        <f t="shared" si="550"/>
        <v>0</v>
      </c>
      <c r="T273" s="175"/>
      <c r="U273" s="238">
        <f t="shared" si="551"/>
        <v>0</v>
      </c>
      <c r="V273" s="239">
        <f t="shared" si="552"/>
        <v>0</v>
      </c>
      <c r="W273" s="175"/>
      <c r="X273" s="238">
        <f t="shared" si="553"/>
        <v>0</v>
      </c>
      <c r="Y273" s="239">
        <f t="shared" si="554"/>
        <v>0</v>
      </c>
      <c r="Z273" s="175"/>
      <c r="AA273" s="238">
        <f t="shared" si="555"/>
        <v>0</v>
      </c>
      <c r="AB273" s="239">
        <f t="shared" si="556"/>
        <v>0</v>
      </c>
      <c r="AC273" s="175"/>
      <c r="AD273" s="238">
        <f t="shared" si="557"/>
        <v>0</v>
      </c>
      <c r="AE273" s="239">
        <f t="shared" si="558"/>
        <v>0</v>
      </c>
      <c r="AF273" s="175"/>
      <c r="AG273" s="238">
        <f t="shared" si="559"/>
        <v>0</v>
      </c>
      <c r="AH273" s="239">
        <f t="shared" si="560"/>
        <v>0</v>
      </c>
      <c r="AI273" s="175"/>
      <c r="AJ273" s="238">
        <f t="shared" si="561"/>
        <v>0</v>
      </c>
      <c r="AK273" s="239">
        <f t="shared" si="562"/>
        <v>0</v>
      </c>
      <c r="AL273" s="175"/>
      <c r="AM273" s="238">
        <f t="shared" si="563"/>
        <v>0</v>
      </c>
      <c r="AN273" s="239">
        <f t="shared" si="564"/>
        <v>0</v>
      </c>
      <c r="AO273" s="175"/>
      <c r="AP273" s="238">
        <f t="shared" si="565"/>
        <v>0</v>
      </c>
      <c r="AQ273" s="239">
        <f t="shared" si="566"/>
        <v>0</v>
      </c>
      <c r="AR273" s="175"/>
      <c r="AS273" s="238">
        <f t="shared" si="567"/>
        <v>0</v>
      </c>
      <c r="AT273" s="239">
        <f t="shared" si="568"/>
        <v>0</v>
      </c>
      <c r="AU273" s="175"/>
      <c r="AV273" s="238">
        <f t="shared" si="569"/>
        <v>0</v>
      </c>
      <c r="AW273" s="239">
        <f t="shared" si="570"/>
        <v>0</v>
      </c>
      <c r="AX273" s="175"/>
      <c r="AY273" s="238">
        <f t="shared" si="571"/>
        <v>0</v>
      </c>
      <c r="AZ273" s="239">
        <f t="shared" si="572"/>
        <v>0</v>
      </c>
      <c r="BA273" s="175"/>
      <c r="BB273" s="238">
        <f t="shared" si="573"/>
        <v>0</v>
      </c>
      <c r="BC273" s="239">
        <f t="shared" si="574"/>
        <v>0</v>
      </c>
      <c r="BD273" s="175"/>
      <c r="BE273" s="238">
        <f t="shared" si="575"/>
        <v>0</v>
      </c>
      <c r="BF273" s="239">
        <f t="shared" si="576"/>
        <v>0</v>
      </c>
      <c r="BG273" s="175"/>
      <c r="BH273" s="238">
        <f t="shared" si="577"/>
        <v>0</v>
      </c>
      <c r="BI273" s="239">
        <f t="shared" si="578"/>
        <v>0</v>
      </c>
      <c r="BJ273" s="175"/>
      <c r="BK273" s="238">
        <f t="shared" si="579"/>
        <v>0</v>
      </c>
      <c r="BL273" s="239">
        <f t="shared" si="580"/>
        <v>0</v>
      </c>
      <c r="BM273" s="175"/>
      <c r="BN273" s="238">
        <f t="shared" si="581"/>
        <v>0</v>
      </c>
      <c r="BO273" s="239">
        <f t="shared" si="582"/>
        <v>0</v>
      </c>
      <c r="BP273" s="175"/>
      <c r="BQ273" s="238">
        <f t="shared" si="583"/>
        <v>0</v>
      </c>
      <c r="BR273" s="239">
        <f t="shared" si="584"/>
        <v>0</v>
      </c>
      <c r="BS273" s="175"/>
      <c r="BT273" s="238">
        <f t="shared" si="585"/>
        <v>0</v>
      </c>
      <c r="BU273" s="239">
        <f t="shared" si="586"/>
        <v>0</v>
      </c>
      <c r="BV273" s="175"/>
      <c r="BW273" s="238">
        <f t="shared" si="587"/>
        <v>0</v>
      </c>
      <c r="BX273" s="239">
        <f t="shared" si="588"/>
        <v>0</v>
      </c>
      <c r="BY273" s="175"/>
      <c r="BZ273" s="238">
        <f t="shared" si="589"/>
        <v>0</v>
      </c>
      <c r="CA273" s="239">
        <f t="shared" si="590"/>
        <v>0</v>
      </c>
      <c r="CB273" s="175"/>
      <c r="CC273" s="238">
        <f t="shared" si="591"/>
        <v>0</v>
      </c>
      <c r="CD273" s="239">
        <f t="shared" si="592"/>
        <v>0</v>
      </c>
      <c r="CE273" s="175"/>
      <c r="CF273" s="238">
        <f t="shared" si="593"/>
        <v>0</v>
      </c>
      <c r="CG273" s="239">
        <f t="shared" si="594"/>
        <v>0</v>
      </c>
      <c r="CH273" s="175"/>
      <c r="CI273" s="238">
        <f t="shared" si="595"/>
        <v>0</v>
      </c>
      <c r="CJ273" s="239">
        <f t="shared" si="596"/>
        <v>0</v>
      </c>
      <c r="CK273" s="175"/>
      <c r="CL273" s="238">
        <f t="shared" si="597"/>
        <v>0</v>
      </c>
      <c r="CM273" s="239">
        <f t="shared" si="598"/>
        <v>0</v>
      </c>
      <c r="CN273" s="175"/>
      <c r="CO273" s="238">
        <f t="shared" si="599"/>
        <v>0</v>
      </c>
      <c r="CP273" s="239">
        <f t="shared" si="600"/>
        <v>0</v>
      </c>
      <c r="CQ273" s="175"/>
      <c r="CR273" s="238">
        <f t="shared" si="601"/>
        <v>0</v>
      </c>
      <c r="CS273" s="239">
        <f t="shared" si="602"/>
        <v>0</v>
      </c>
      <c r="CT273" s="175"/>
      <c r="CU273" s="238">
        <f t="shared" si="603"/>
        <v>0</v>
      </c>
      <c r="CV273" s="239">
        <f t="shared" si="604"/>
        <v>0</v>
      </c>
      <c r="CW273" s="175"/>
      <c r="CX273" s="238">
        <f t="shared" si="605"/>
        <v>0</v>
      </c>
      <c r="CY273" s="239">
        <f t="shared" si="606"/>
        <v>0</v>
      </c>
      <c r="CZ273" s="175"/>
      <c r="DA273" s="238">
        <f t="shared" si="607"/>
        <v>0</v>
      </c>
      <c r="DB273" s="239">
        <f t="shared" si="608"/>
        <v>0</v>
      </c>
      <c r="DC273" s="175"/>
      <c r="DD273" s="238">
        <f t="shared" si="609"/>
        <v>0</v>
      </c>
      <c r="DE273" s="239">
        <f t="shared" si="610"/>
        <v>0</v>
      </c>
      <c r="DF273" s="175"/>
      <c r="DG273" s="238">
        <f t="shared" si="611"/>
        <v>0</v>
      </c>
      <c r="DH273" s="239">
        <f t="shared" si="612"/>
        <v>0</v>
      </c>
      <c r="DI273" s="175"/>
      <c r="DJ273" s="238">
        <f t="shared" si="613"/>
        <v>0</v>
      </c>
      <c r="DK273" s="239">
        <f t="shared" si="614"/>
        <v>0</v>
      </c>
      <c r="DL273" s="175"/>
      <c r="DM273" s="238">
        <f t="shared" si="615"/>
        <v>0</v>
      </c>
      <c r="DN273" s="239">
        <f t="shared" si="616"/>
        <v>0</v>
      </c>
      <c r="DO273" s="175"/>
      <c r="DP273" s="238">
        <f t="shared" si="617"/>
        <v>0</v>
      </c>
      <c r="DQ273" s="239">
        <f t="shared" si="618"/>
        <v>0</v>
      </c>
      <c r="DR273" s="175"/>
      <c r="DS273" s="238">
        <f t="shared" si="619"/>
        <v>0</v>
      </c>
      <c r="DT273" s="239">
        <f t="shared" si="620"/>
        <v>0</v>
      </c>
      <c r="DU273" s="175"/>
      <c r="DV273" s="238">
        <f t="shared" si="621"/>
        <v>0</v>
      </c>
      <c r="DW273" s="239">
        <f t="shared" si="622"/>
        <v>0</v>
      </c>
      <c r="DX273" s="175"/>
      <c r="DY273" s="238">
        <f t="shared" si="623"/>
        <v>0</v>
      </c>
      <c r="DZ273" s="239">
        <f t="shared" si="624"/>
        <v>0</v>
      </c>
      <c r="EA273" s="175"/>
      <c r="EB273" s="238">
        <f t="shared" si="625"/>
        <v>0</v>
      </c>
      <c r="EC273" s="239">
        <f t="shared" si="626"/>
        <v>0</v>
      </c>
      <c r="ED273" s="175"/>
      <c r="EE273" s="238">
        <f t="shared" si="627"/>
        <v>0</v>
      </c>
      <c r="EF273" s="239">
        <f t="shared" si="628"/>
        <v>0</v>
      </c>
      <c r="EG273" s="175"/>
      <c r="EH273" s="238">
        <f t="shared" si="629"/>
        <v>0</v>
      </c>
      <c r="EI273" s="239">
        <f t="shared" si="630"/>
        <v>0</v>
      </c>
      <c r="EJ273" s="175"/>
      <c r="EK273" s="238">
        <f t="shared" si="631"/>
        <v>0</v>
      </c>
      <c r="EL273" s="239">
        <f t="shared" si="632"/>
        <v>0</v>
      </c>
      <c r="EM273" s="175"/>
      <c r="EN273" s="238">
        <f t="shared" si="633"/>
        <v>0</v>
      </c>
      <c r="EO273" s="239">
        <f t="shared" si="634"/>
        <v>0</v>
      </c>
      <c r="EP273" s="175"/>
      <c r="EQ273" s="238">
        <f t="shared" si="635"/>
        <v>0</v>
      </c>
      <c r="ER273" s="239">
        <f t="shared" si="636"/>
        <v>0</v>
      </c>
      <c r="ES273" s="175"/>
      <c r="ET273" s="238">
        <f t="shared" si="637"/>
        <v>0</v>
      </c>
      <c r="EU273" s="239">
        <f t="shared" si="638"/>
        <v>0</v>
      </c>
      <c r="EV273" s="175"/>
      <c r="EW273" s="238">
        <f t="shared" si="639"/>
        <v>0</v>
      </c>
      <c r="EX273" s="239">
        <f t="shared" si="640"/>
        <v>0</v>
      </c>
      <c r="EY273" s="175"/>
      <c r="EZ273" s="238">
        <f t="shared" si="641"/>
        <v>0</v>
      </c>
      <c r="FA273" s="239">
        <f t="shared" si="642"/>
        <v>0</v>
      </c>
      <c r="FB273" s="175"/>
      <c r="FC273" s="238">
        <f t="shared" si="643"/>
        <v>0</v>
      </c>
      <c r="FD273" s="239">
        <f t="shared" si="644"/>
        <v>0</v>
      </c>
      <c r="FE273" s="175"/>
      <c r="FF273" s="238">
        <f t="shared" si="645"/>
        <v>0</v>
      </c>
      <c r="FG273" s="239">
        <f t="shared" si="646"/>
        <v>0</v>
      </c>
      <c r="FH273" s="175"/>
      <c r="FI273" s="238">
        <f t="shared" si="647"/>
        <v>0</v>
      </c>
      <c r="FJ273" s="239">
        <f t="shared" si="648"/>
        <v>0</v>
      </c>
      <c r="FK273" s="175"/>
      <c r="FL273" s="238">
        <f t="shared" si="649"/>
        <v>0</v>
      </c>
      <c r="FM273" s="239">
        <f t="shared" si="650"/>
        <v>0</v>
      </c>
      <c r="FN273" s="175"/>
      <c r="FO273" s="238">
        <f t="shared" si="651"/>
        <v>0</v>
      </c>
      <c r="FP273" s="239">
        <f t="shared" si="652"/>
        <v>0</v>
      </c>
      <c r="FQ273" s="175"/>
      <c r="FR273" s="238">
        <f t="shared" si="653"/>
        <v>0</v>
      </c>
      <c r="FS273" s="239">
        <f t="shared" si="654"/>
        <v>0</v>
      </c>
      <c r="FT273" s="175"/>
      <c r="FU273" s="238">
        <f t="shared" si="399"/>
        <v>0</v>
      </c>
      <c r="FV273" s="239">
        <f t="shared" si="400"/>
        <v>0</v>
      </c>
      <c r="FW273" s="175"/>
      <c r="FX273" s="238">
        <f t="shared" si="401"/>
        <v>0</v>
      </c>
      <c r="FY273" s="239">
        <f t="shared" si="402"/>
        <v>0</v>
      </c>
      <c r="FZ273" s="175"/>
      <c r="GA273" s="238">
        <f t="shared" si="403"/>
        <v>0</v>
      </c>
      <c r="GB273" s="239">
        <f t="shared" si="404"/>
        <v>0</v>
      </c>
      <c r="GC273" s="175"/>
      <c r="GD273" s="238">
        <f t="shared" si="405"/>
        <v>0</v>
      </c>
      <c r="GE273" s="239">
        <f t="shared" si="406"/>
        <v>0</v>
      </c>
      <c r="GF273" s="175"/>
      <c r="GG273" s="238">
        <f t="shared" si="407"/>
        <v>0</v>
      </c>
      <c r="GH273" s="239">
        <f t="shared" si="408"/>
        <v>0</v>
      </c>
      <c r="GI273" s="175"/>
      <c r="GJ273" s="238">
        <f t="shared" si="409"/>
        <v>0</v>
      </c>
      <c r="GK273" s="239">
        <f t="shared" si="410"/>
        <v>0</v>
      </c>
      <c r="GL273" s="175"/>
      <c r="GM273" s="238">
        <f t="shared" si="411"/>
        <v>0</v>
      </c>
      <c r="GN273" s="239">
        <f t="shared" si="412"/>
        <v>0</v>
      </c>
      <c r="GO273" s="175"/>
      <c r="GP273" s="238">
        <f t="shared" si="413"/>
        <v>0</v>
      </c>
      <c r="GQ273" s="239">
        <f t="shared" si="414"/>
        <v>0</v>
      </c>
      <c r="GR273" s="175"/>
      <c r="GS273" s="238">
        <f t="shared" si="415"/>
        <v>0</v>
      </c>
      <c r="GT273" s="239">
        <f t="shared" si="416"/>
        <v>0</v>
      </c>
      <c r="GU273" s="175"/>
      <c r="GV273" s="238">
        <f t="shared" si="417"/>
        <v>0</v>
      </c>
      <c r="GW273" s="239">
        <f t="shared" si="418"/>
        <v>0</v>
      </c>
      <c r="GX273" s="175"/>
      <c r="GY273" s="238">
        <f t="shared" si="419"/>
        <v>0</v>
      </c>
      <c r="GZ273" s="239">
        <f t="shared" si="420"/>
        <v>0</v>
      </c>
      <c r="HA273" s="175"/>
      <c r="HB273" s="238">
        <f t="shared" si="421"/>
        <v>0</v>
      </c>
      <c r="HC273" s="239">
        <f t="shared" si="422"/>
        <v>0</v>
      </c>
      <c r="HD273" s="175"/>
      <c r="HE273" s="238">
        <f t="shared" si="423"/>
        <v>0</v>
      </c>
      <c r="HF273" s="239">
        <f t="shared" si="424"/>
        <v>0</v>
      </c>
      <c r="HG273" s="175"/>
      <c r="HH273" s="238">
        <f t="shared" si="425"/>
        <v>0</v>
      </c>
      <c r="HI273" s="239">
        <f t="shared" si="426"/>
        <v>0</v>
      </c>
      <c r="HJ273" s="175"/>
      <c r="HK273" s="238">
        <f t="shared" si="427"/>
        <v>0</v>
      </c>
      <c r="HL273" s="239">
        <f t="shared" si="428"/>
        <v>0</v>
      </c>
      <c r="HM273" s="242">
        <f t="shared" si="655"/>
        <v>0</v>
      </c>
      <c r="HN273" s="108">
        <f t="shared" si="656"/>
        <v>0</v>
      </c>
    </row>
    <row r="274" spans="1:222" s="2" customFormat="1" hidden="1" x14ac:dyDescent="0.2">
      <c r="A274" s="173"/>
      <c r="B274" s="176"/>
      <c r="C274" s="370"/>
      <c r="D274" s="370"/>
      <c r="E274" s="370"/>
      <c r="F274" s="369"/>
      <c r="G274" s="177"/>
      <c r="H274" s="178"/>
      <c r="I274" s="39"/>
      <c r="J274" s="174">
        <f t="shared" si="544"/>
        <v>0</v>
      </c>
      <c r="K274" s="175"/>
      <c r="L274" s="238">
        <f t="shared" si="545"/>
        <v>0</v>
      </c>
      <c r="M274" s="239">
        <f t="shared" si="546"/>
        <v>0</v>
      </c>
      <c r="N274" s="175"/>
      <c r="O274" s="238">
        <f t="shared" si="547"/>
        <v>0</v>
      </c>
      <c r="P274" s="239">
        <f t="shared" si="548"/>
        <v>0</v>
      </c>
      <c r="Q274" s="175"/>
      <c r="R274" s="238">
        <f t="shared" si="549"/>
        <v>0</v>
      </c>
      <c r="S274" s="239">
        <f t="shared" si="550"/>
        <v>0</v>
      </c>
      <c r="T274" s="175"/>
      <c r="U274" s="238">
        <f t="shared" si="551"/>
        <v>0</v>
      </c>
      <c r="V274" s="239">
        <f t="shared" si="552"/>
        <v>0</v>
      </c>
      <c r="W274" s="175"/>
      <c r="X274" s="238">
        <f t="shared" si="553"/>
        <v>0</v>
      </c>
      <c r="Y274" s="239">
        <f t="shared" si="554"/>
        <v>0</v>
      </c>
      <c r="Z274" s="175"/>
      <c r="AA274" s="238">
        <f t="shared" si="555"/>
        <v>0</v>
      </c>
      <c r="AB274" s="239">
        <f t="shared" si="556"/>
        <v>0</v>
      </c>
      <c r="AC274" s="175"/>
      <c r="AD274" s="238">
        <f t="shared" si="557"/>
        <v>0</v>
      </c>
      <c r="AE274" s="239">
        <f t="shared" si="558"/>
        <v>0</v>
      </c>
      <c r="AF274" s="175"/>
      <c r="AG274" s="238">
        <f t="shared" si="559"/>
        <v>0</v>
      </c>
      <c r="AH274" s="239">
        <f t="shared" si="560"/>
        <v>0</v>
      </c>
      <c r="AI274" s="175"/>
      <c r="AJ274" s="238">
        <f t="shared" si="561"/>
        <v>0</v>
      </c>
      <c r="AK274" s="239">
        <f t="shared" si="562"/>
        <v>0</v>
      </c>
      <c r="AL274" s="175"/>
      <c r="AM274" s="238">
        <f t="shared" si="563"/>
        <v>0</v>
      </c>
      <c r="AN274" s="239">
        <f t="shared" si="564"/>
        <v>0</v>
      </c>
      <c r="AO274" s="175"/>
      <c r="AP274" s="238">
        <f t="shared" si="565"/>
        <v>0</v>
      </c>
      <c r="AQ274" s="239">
        <f t="shared" si="566"/>
        <v>0</v>
      </c>
      <c r="AR274" s="175"/>
      <c r="AS274" s="238">
        <f t="shared" si="567"/>
        <v>0</v>
      </c>
      <c r="AT274" s="239">
        <f t="shared" si="568"/>
        <v>0</v>
      </c>
      <c r="AU274" s="175"/>
      <c r="AV274" s="238">
        <f t="shared" si="569"/>
        <v>0</v>
      </c>
      <c r="AW274" s="239">
        <f t="shared" si="570"/>
        <v>0</v>
      </c>
      <c r="AX274" s="175"/>
      <c r="AY274" s="238">
        <f t="shared" si="571"/>
        <v>0</v>
      </c>
      <c r="AZ274" s="239">
        <f t="shared" si="572"/>
        <v>0</v>
      </c>
      <c r="BA274" s="175"/>
      <c r="BB274" s="238">
        <f t="shared" si="573"/>
        <v>0</v>
      </c>
      <c r="BC274" s="239">
        <f t="shared" si="574"/>
        <v>0</v>
      </c>
      <c r="BD274" s="175"/>
      <c r="BE274" s="238">
        <f t="shared" si="575"/>
        <v>0</v>
      </c>
      <c r="BF274" s="239">
        <f t="shared" si="576"/>
        <v>0</v>
      </c>
      <c r="BG274" s="175"/>
      <c r="BH274" s="238">
        <f t="shared" si="577"/>
        <v>0</v>
      </c>
      <c r="BI274" s="239">
        <f t="shared" si="578"/>
        <v>0</v>
      </c>
      <c r="BJ274" s="175"/>
      <c r="BK274" s="238">
        <f t="shared" si="579"/>
        <v>0</v>
      </c>
      <c r="BL274" s="239">
        <f t="shared" si="580"/>
        <v>0</v>
      </c>
      <c r="BM274" s="175"/>
      <c r="BN274" s="238">
        <f t="shared" si="581"/>
        <v>0</v>
      </c>
      <c r="BO274" s="239">
        <f t="shared" si="582"/>
        <v>0</v>
      </c>
      <c r="BP274" s="175"/>
      <c r="BQ274" s="238">
        <f t="shared" si="583"/>
        <v>0</v>
      </c>
      <c r="BR274" s="239">
        <f t="shared" si="584"/>
        <v>0</v>
      </c>
      <c r="BS274" s="175"/>
      <c r="BT274" s="238">
        <f t="shared" si="585"/>
        <v>0</v>
      </c>
      <c r="BU274" s="239">
        <f t="shared" si="586"/>
        <v>0</v>
      </c>
      <c r="BV274" s="175"/>
      <c r="BW274" s="238">
        <f t="shared" si="587"/>
        <v>0</v>
      </c>
      <c r="BX274" s="239">
        <f t="shared" si="588"/>
        <v>0</v>
      </c>
      <c r="BY274" s="175"/>
      <c r="BZ274" s="238">
        <f t="shared" si="589"/>
        <v>0</v>
      </c>
      <c r="CA274" s="239">
        <f t="shared" si="590"/>
        <v>0</v>
      </c>
      <c r="CB274" s="175"/>
      <c r="CC274" s="238">
        <f t="shared" si="591"/>
        <v>0</v>
      </c>
      <c r="CD274" s="239">
        <f t="shared" si="592"/>
        <v>0</v>
      </c>
      <c r="CE274" s="175"/>
      <c r="CF274" s="238">
        <f t="shared" si="593"/>
        <v>0</v>
      </c>
      <c r="CG274" s="239">
        <f t="shared" si="594"/>
        <v>0</v>
      </c>
      <c r="CH274" s="175"/>
      <c r="CI274" s="238">
        <f t="shared" si="595"/>
        <v>0</v>
      </c>
      <c r="CJ274" s="239">
        <f t="shared" si="596"/>
        <v>0</v>
      </c>
      <c r="CK274" s="175"/>
      <c r="CL274" s="238">
        <f t="shared" si="597"/>
        <v>0</v>
      </c>
      <c r="CM274" s="239">
        <f t="shared" si="598"/>
        <v>0</v>
      </c>
      <c r="CN274" s="175"/>
      <c r="CO274" s="238">
        <f t="shared" si="599"/>
        <v>0</v>
      </c>
      <c r="CP274" s="239">
        <f t="shared" si="600"/>
        <v>0</v>
      </c>
      <c r="CQ274" s="175"/>
      <c r="CR274" s="238">
        <f t="shared" si="601"/>
        <v>0</v>
      </c>
      <c r="CS274" s="239">
        <f t="shared" si="602"/>
        <v>0</v>
      </c>
      <c r="CT274" s="175"/>
      <c r="CU274" s="238">
        <f t="shared" si="603"/>
        <v>0</v>
      </c>
      <c r="CV274" s="239">
        <f t="shared" si="604"/>
        <v>0</v>
      </c>
      <c r="CW274" s="175"/>
      <c r="CX274" s="238">
        <f t="shared" si="605"/>
        <v>0</v>
      </c>
      <c r="CY274" s="239">
        <f t="shared" si="606"/>
        <v>0</v>
      </c>
      <c r="CZ274" s="175"/>
      <c r="DA274" s="238">
        <f t="shared" si="607"/>
        <v>0</v>
      </c>
      <c r="DB274" s="239">
        <f t="shared" si="608"/>
        <v>0</v>
      </c>
      <c r="DC274" s="175"/>
      <c r="DD274" s="238">
        <f t="shared" si="609"/>
        <v>0</v>
      </c>
      <c r="DE274" s="239">
        <f t="shared" si="610"/>
        <v>0</v>
      </c>
      <c r="DF274" s="175"/>
      <c r="DG274" s="238">
        <f t="shared" si="611"/>
        <v>0</v>
      </c>
      <c r="DH274" s="239">
        <f t="shared" si="612"/>
        <v>0</v>
      </c>
      <c r="DI274" s="175"/>
      <c r="DJ274" s="238">
        <f t="shared" si="613"/>
        <v>0</v>
      </c>
      <c r="DK274" s="239">
        <f t="shared" si="614"/>
        <v>0</v>
      </c>
      <c r="DL274" s="175"/>
      <c r="DM274" s="238">
        <f t="shared" si="615"/>
        <v>0</v>
      </c>
      <c r="DN274" s="239">
        <f t="shared" si="616"/>
        <v>0</v>
      </c>
      <c r="DO274" s="175"/>
      <c r="DP274" s="238">
        <f t="shared" si="617"/>
        <v>0</v>
      </c>
      <c r="DQ274" s="239">
        <f t="shared" si="618"/>
        <v>0</v>
      </c>
      <c r="DR274" s="175"/>
      <c r="DS274" s="238">
        <f t="shared" si="619"/>
        <v>0</v>
      </c>
      <c r="DT274" s="239">
        <f t="shared" si="620"/>
        <v>0</v>
      </c>
      <c r="DU274" s="175"/>
      <c r="DV274" s="238">
        <f t="shared" si="621"/>
        <v>0</v>
      </c>
      <c r="DW274" s="239">
        <f t="shared" si="622"/>
        <v>0</v>
      </c>
      <c r="DX274" s="175"/>
      <c r="DY274" s="238">
        <f t="shared" si="623"/>
        <v>0</v>
      </c>
      <c r="DZ274" s="239">
        <f t="shared" si="624"/>
        <v>0</v>
      </c>
      <c r="EA274" s="175"/>
      <c r="EB274" s="238">
        <f t="shared" si="625"/>
        <v>0</v>
      </c>
      <c r="EC274" s="239">
        <f t="shared" si="626"/>
        <v>0</v>
      </c>
      <c r="ED274" s="175"/>
      <c r="EE274" s="238">
        <f t="shared" si="627"/>
        <v>0</v>
      </c>
      <c r="EF274" s="239">
        <f t="shared" si="628"/>
        <v>0</v>
      </c>
      <c r="EG274" s="175"/>
      <c r="EH274" s="238">
        <f t="shared" si="629"/>
        <v>0</v>
      </c>
      <c r="EI274" s="239">
        <f t="shared" si="630"/>
        <v>0</v>
      </c>
      <c r="EJ274" s="175"/>
      <c r="EK274" s="238">
        <f t="shared" si="631"/>
        <v>0</v>
      </c>
      <c r="EL274" s="239">
        <f t="shared" si="632"/>
        <v>0</v>
      </c>
      <c r="EM274" s="175"/>
      <c r="EN274" s="238">
        <f t="shared" si="633"/>
        <v>0</v>
      </c>
      <c r="EO274" s="239">
        <f t="shared" si="634"/>
        <v>0</v>
      </c>
      <c r="EP274" s="175"/>
      <c r="EQ274" s="238">
        <f t="shared" si="635"/>
        <v>0</v>
      </c>
      <c r="ER274" s="239">
        <f t="shared" si="636"/>
        <v>0</v>
      </c>
      <c r="ES274" s="175"/>
      <c r="ET274" s="238">
        <f t="shared" si="637"/>
        <v>0</v>
      </c>
      <c r="EU274" s="239">
        <f t="shared" si="638"/>
        <v>0</v>
      </c>
      <c r="EV274" s="175"/>
      <c r="EW274" s="238">
        <f t="shared" si="639"/>
        <v>0</v>
      </c>
      <c r="EX274" s="239">
        <f t="shared" si="640"/>
        <v>0</v>
      </c>
      <c r="EY274" s="175"/>
      <c r="EZ274" s="238">
        <f t="shared" si="641"/>
        <v>0</v>
      </c>
      <c r="FA274" s="239">
        <f t="shared" si="642"/>
        <v>0</v>
      </c>
      <c r="FB274" s="175"/>
      <c r="FC274" s="238">
        <f t="shared" si="643"/>
        <v>0</v>
      </c>
      <c r="FD274" s="239">
        <f t="shared" si="644"/>
        <v>0</v>
      </c>
      <c r="FE274" s="175"/>
      <c r="FF274" s="238">
        <f t="shared" si="645"/>
        <v>0</v>
      </c>
      <c r="FG274" s="239">
        <f t="shared" si="646"/>
        <v>0</v>
      </c>
      <c r="FH274" s="175"/>
      <c r="FI274" s="238">
        <f t="shared" si="647"/>
        <v>0</v>
      </c>
      <c r="FJ274" s="239">
        <f t="shared" si="648"/>
        <v>0</v>
      </c>
      <c r="FK274" s="175"/>
      <c r="FL274" s="238">
        <f t="shared" si="649"/>
        <v>0</v>
      </c>
      <c r="FM274" s="239">
        <f t="shared" si="650"/>
        <v>0</v>
      </c>
      <c r="FN274" s="175"/>
      <c r="FO274" s="238">
        <f t="shared" si="651"/>
        <v>0</v>
      </c>
      <c r="FP274" s="239">
        <f t="shared" si="652"/>
        <v>0</v>
      </c>
      <c r="FQ274" s="175"/>
      <c r="FR274" s="238">
        <f t="shared" si="653"/>
        <v>0</v>
      </c>
      <c r="FS274" s="239">
        <f t="shared" si="654"/>
        <v>0</v>
      </c>
      <c r="FT274" s="175"/>
      <c r="FU274" s="238">
        <f t="shared" si="399"/>
        <v>0</v>
      </c>
      <c r="FV274" s="239">
        <f t="shared" si="400"/>
        <v>0</v>
      </c>
      <c r="FW274" s="175"/>
      <c r="FX274" s="238">
        <f t="shared" si="401"/>
        <v>0</v>
      </c>
      <c r="FY274" s="239">
        <f t="shared" si="402"/>
        <v>0</v>
      </c>
      <c r="FZ274" s="175"/>
      <c r="GA274" s="238">
        <f t="shared" si="403"/>
        <v>0</v>
      </c>
      <c r="GB274" s="239">
        <f t="shared" si="404"/>
        <v>0</v>
      </c>
      <c r="GC274" s="175"/>
      <c r="GD274" s="238">
        <f t="shared" si="405"/>
        <v>0</v>
      </c>
      <c r="GE274" s="239">
        <f t="shared" si="406"/>
        <v>0</v>
      </c>
      <c r="GF274" s="175"/>
      <c r="GG274" s="238">
        <f t="shared" si="407"/>
        <v>0</v>
      </c>
      <c r="GH274" s="239">
        <f t="shared" si="408"/>
        <v>0</v>
      </c>
      <c r="GI274" s="175"/>
      <c r="GJ274" s="238">
        <f t="shared" si="409"/>
        <v>0</v>
      </c>
      <c r="GK274" s="239">
        <f t="shared" si="410"/>
        <v>0</v>
      </c>
      <c r="GL274" s="175"/>
      <c r="GM274" s="238">
        <f t="shared" si="411"/>
        <v>0</v>
      </c>
      <c r="GN274" s="239">
        <f t="shared" si="412"/>
        <v>0</v>
      </c>
      <c r="GO274" s="175"/>
      <c r="GP274" s="238">
        <f t="shared" si="413"/>
        <v>0</v>
      </c>
      <c r="GQ274" s="239">
        <f t="shared" si="414"/>
        <v>0</v>
      </c>
      <c r="GR274" s="175"/>
      <c r="GS274" s="238">
        <f t="shared" si="415"/>
        <v>0</v>
      </c>
      <c r="GT274" s="239">
        <f t="shared" si="416"/>
        <v>0</v>
      </c>
      <c r="GU274" s="175"/>
      <c r="GV274" s="238">
        <f t="shared" si="417"/>
        <v>0</v>
      </c>
      <c r="GW274" s="239">
        <f t="shared" si="418"/>
        <v>0</v>
      </c>
      <c r="GX274" s="175"/>
      <c r="GY274" s="238">
        <f t="shared" si="419"/>
        <v>0</v>
      </c>
      <c r="GZ274" s="239">
        <f t="shared" si="420"/>
        <v>0</v>
      </c>
      <c r="HA274" s="175"/>
      <c r="HB274" s="238">
        <f t="shared" si="421"/>
        <v>0</v>
      </c>
      <c r="HC274" s="239">
        <f t="shared" si="422"/>
        <v>0</v>
      </c>
      <c r="HD274" s="175"/>
      <c r="HE274" s="238">
        <f t="shared" si="423"/>
        <v>0</v>
      </c>
      <c r="HF274" s="239">
        <f t="shared" si="424"/>
        <v>0</v>
      </c>
      <c r="HG274" s="175"/>
      <c r="HH274" s="238">
        <f t="shared" si="425"/>
        <v>0</v>
      </c>
      <c r="HI274" s="239">
        <f t="shared" si="426"/>
        <v>0</v>
      </c>
      <c r="HJ274" s="175"/>
      <c r="HK274" s="238">
        <f t="shared" si="427"/>
        <v>0</v>
      </c>
      <c r="HL274" s="239">
        <f t="shared" si="428"/>
        <v>0</v>
      </c>
      <c r="HM274" s="242">
        <f t="shared" si="655"/>
        <v>0</v>
      </c>
      <c r="HN274" s="108">
        <f t="shared" si="656"/>
        <v>0</v>
      </c>
    </row>
    <row r="275" spans="1:222" s="2" customFormat="1" hidden="1" x14ac:dyDescent="0.2">
      <c r="A275" s="173"/>
      <c r="B275" s="176"/>
      <c r="C275" s="370"/>
      <c r="D275" s="370"/>
      <c r="E275" s="370"/>
      <c r="F275" s="369"/>
      <c r="G275" s="177"/>
      <c r="H275" s="178"/>
      <c r="I275" s="39"/>
      <c r="J275" s="174">
        <f t="shared" si="544"/>
        <v>0</v>
      </c>
      <c r="K275" s="175"/>
      <c r="L275" s="238">
        <f t="shared" si="545"/>
        <v>0</v>
      </c>
      <c r="M275" s="239">
        <f t="shared" si="546"/>
        <v>0</v>
      </c>
      <c r="N275" s="175"/>
      <c r="O275" s="238">
        <f t="shared" si="547"/>
        <v>0</v>
      </c>
      <c r="P275" s="239">
        <f t="shared" si="548"/>
        <v>0</v>
      </c>
      <c r="Q275" s="175"/>
      <c r="R275" s="238">
        <f t="shared" si="549"/>
        <v>0</v>
      </c>
      <c r="S275" s="239">
        <f t="shared" si="550"/>
        <v>0</v>
      </c>
      <c r="T275" s="175"/>
      <c r="U275" s="238">
        <f t="shared" si="551"/>
        <v>0</v>
      </c>
      <c r="V275" s="239">
        <f t="shared" si="552"/>
        <v>0</v>
      </c>
      <c r="W275" s="175"/>
      <c r="X275" s="238">
        <f t="shared" si="553"/>
        <v>0</v>
      </c>
      <c r="Y275" s="239">
        <f t="shared" si="554"/>
        <v>0</v>
      </c>
      <c r="Z275" s="175"/>
      <c r="AA275" s="238">
        <f t="shared" si="555"/>
        <v>0</v>
      </c>
      <c r="AB275" s="239">
        <f t="shared" si="556"/>
        <v>0</v>
      </c>
      <c r="AC275" s="175"/>
      <c r="AD275" s="238">
        <f t="shared" si="557"/>
        <v>0</v>
      </c>
      <c r="AE275" s="239">
        <f t="shared" si="558"/>
        <v>0</v>
      </c>
      <c r="AF275" s="175"/>
      <c r="AG275" s="238">
        <f t="shared" si="559"/>
        <v>0</v>
      </c>
      <c r="AH275" s="239">
        <f t="shared" si="560"/>
        <v>0</v>
      </c>
      <c r="AI275" s="175"/>
      <c r="AJ275" s="238">
        <f t="shared" si="561"/>
        <v>0</v>
      </c>
      <c r="AK275" s="239">
        <f t="shared" si="562"/>
        <v>0</v>
      </c>
      <c r="AL275" s="175"/>
      <c r="AM275" s="238">
        <f t="shared" si="563"/>
        <v>0</v>
      </c>
      <c r="AN275" s="239">
        <f t="shared" si="564"/>
        <v>0</v>
      </c>
      <c r="AO275" s="175"/>
      <c r="AP275" s="238">
        <f t="shared" si="565"/>
        <v>0</v>
      </c>
      <c r="AQ275" s="239">
        <f t="shared" si="566"/>
        <v>0</v>
      </c>
      <c r="AR275" s="175"/>
      <c r="AS275" s="238">
        <f t="shared" si="567"/>
        <v>0</v>
      </c>
      <c r="AT275" s="239">
        <f t="shared" si="568"/>
        <v>0</v>
      </c>
      <c r="AU275" s="175"/>
      <c r="AV275" s="238">
        <f t="shared" si="569"/>
        <v>0</v>
      </c>
      <c r="AW275" s="239">
        <f t="shared" si="570"/>
        <v>0</v>
      </c>
      <c r="AX275" s="175"/>
      <c r="AY275" s="238">
        <f t="shared" si="571"/>
        <v>0</v>
      </c>
      <c r="AZ275" s="239">
        <f t="shared" si="572"/>
        <v>0</v>
      </c>
      <c r="BA275" s="175"/>
      <c r="BB275" s="238">
        <f t="shared" si="573"/>
        <v>0</v>
      </c>
      <c r="BC275" s="239">
        <f t="shared" si="574"/>
        <v>0</v>
      </c>
      <c r="BD275" s="175"/>
      <c r="BE275" s="238">
        <f t="shared" si="575"/>
        <v>0</v>
      </c>
      <c r="BF275" s="239">
        <f t="shared" si="576"/>
        <v>0</v>
      </c>
      <c r="BG275" s="175"/>
      <c r="BH275" s="238">
        <f t="shared" si="577"/>
        <v>0</v>
      </c>
      <c r="BI275" s="239">
        <f t="shared" si="578"/>
        <v>0</v>
      </c>
      <c r="BJ275" s="175"/>
      <c r="BK275" s="238">
        <f t="shared" si="579"/>
        <v>0</v>
      </c>
      <c r="BL275" s="239">
        <f t="shared" si="580"/>
        <v>0</v>
      </c>
      <c r="BM275" s="175"/>
      <c r="BN275" s="238">
        <f t="shared" si="581"/>
        <v>0</v>
      </c>
      <c r="BO275" s="239">
        <f t="shared" si="582"/>
        <v>0</v>
      </c>
      <c r="BP275" s="175"/>
      <c r="BQ275" s="238">
        <f t="shared" si="583"/>
        <v>0</v>
      </c>
      <c r="BR275" s="239">
        <f t="shared" si="584"/>
        <v>0</v>
      </c>
      <c r="BS275" s="175"/>
      <c r="BT275" s="238">
        <f t="shared" si="585"/>
        <v>0</v>
      </c>
      <c r="BU275" s="239">
        <f t="shared" si="586"/>
        <v>0</v>
      </c>
      <c r="BV275" s="175"/>
      <c r="BW275" s="238">
        <f t="shared" si="587"/>
        <v>0</v>
      </c>
      <c r="BX275" s="239">
        <f t="shared" si="588"/>
        <v>0</v>
      </c>
      <c r="BY275" s="175"/>
      <c r="BZ275" s="238">
        <f t="shared" si="589"/>
        <v>0</v>
      </c>
      <c r="CA275" s="239">
        <f t="shared" si="590"/>
        <v>0</v>
      </c>
      <c r="CB275" s="175"/>
      <c r="CC275" s="238">
        <f t="shared" si="591"/>
        <v>0</v>
      </c>
      <c r="CD275" s="239">
        <f t="shared" si="592"/>
        <v>0</v>
      </c>
      <c r="CE275" s="175"/>
      <c r="CF275" s="238">
        <f t="shared" si="593"/>
        <v>0</v>
      </c>
      <c r="CG275" s="239">
        <f t="shared" si="594"/>
        <v>0</v>
      </c>
      <c r="CH275" s="175"/>
      <c r="CI275" s="238">
        <f t="shared" si="595"/>
        <v>0</v>
      </c>
      <c r="CJ275" s="239">
        <f t="shared" si="596"/>
        <v>0</v>
      </c>
      <c r="CK275" s="175"/>
      <c r="CL275" s="238">
        <f t="shared" si="597"/>
        <v>0</v>
      </c>
      <c r="CM275" s="239">
        <f t="shared" si="598"/>
        <v>0</v>
      </c>
      <c r="CN275" s="175"/>
      <c r="CO275" s="238">
        <f t="shared" si="599"/>
        <v>0</v>
      </c>
      <c r="CP275" s="239">
        <f t="shared" si="600"/>
        <v>0</v>
      </c>
      <c r="CQ275" s="175"/>
      <c r="CR275" s="238">
        <f t="shared" si="601"/>
        <v>0</v>
      </c>
      <c r="CS275" s="239">
        <f t="shared" si="602"/>
        <v>0</v>
      </c>
      <c r="CT275" s="175"/>
      <c r="CU275" s="238">
        <f t="shared" si="603"/>
        <v>0</v>
      </c>
      <c r="CV275" s="239">
        <f t="shared" si="604"/>
        <v>0</v>
      </c>
      <c r="CW275" s="175"/>
      <c r="CX275" s="238">
        <f t="shared" si="605"/>
        <v>0</v>
      </c>
      <c r="CY275" s="239">
        <f t="shared" si="606"/>
        <v>0</v>
      </c>
      <c r="CZ275" s="175"/>
      <c r="DA275" s="238">
        <f t="shared" si="607"/>
        <v>0</v>
      </c>
      <c r="DB275" s="239">
        <f t="shared" si="608"/>
        <v>0</v>
      </c>
      <c r="DC275" s="175"/>
      <c r="DD275" s="238">
        <f t="shared" si="609"/>
        <v>0</v>
      </c>
      <c r="DE275" s="239">
        <f t="shared" si="610"/>
        <v>0</v>
      </c>
      <c r="DF275" s="175"/>
      <c r="DG275" s="238">
        <f t="shared" si="611"/>
        <v>0</v>
      </c>
      <c r="DH275" s="239">
        <f t="shared" si="612"/>
        <v>0</v>
      </c>
      <c r="DI275" s="175"/>
      <c r="DJ275" s="238">
        <f t="shared" si="613"/>
        <v>0</v>
      </c>
      <c r="DK275" s="239">
        <f t="shared" si="614"/>
        <v>0</v>
      </c>
      <c r="DL275" s="175"/>
      <c r="DM275" s="238">
        <f t="shared" si="615"/>
        <v>0</v>
      </c>
      <c r="DN275" s="239">
        <f t="shared" si="616"/>
        <v>0</v>
      </c>
      <c r="DO275" s="175"/>
      <c r="DP275" s="238">
        <f t="shared" si="617"/>
        <v>0</v>
      </c>
      <c r="DQ275" s="239">
        <f t="shared" si="618"/>
        <v>0</v>
      </c>
      <c r="DR275" s="175"/>
      <c r="DS275" s="238">
        <f t="shared" si="619"/>
        <v>0</v>
      </c>
      <c r="DT275" s="239">
        <f t="shared" si="620"/>
        <v>0</v>
      </c>
      <c r="DU275" s="175"/>
      <c r="DV275" s="238">
        <f t="shared" si="621"/>
        <v>0</v>
      </c>
      <c r="DW275" s="239">
        <f t="shared" si="622"/>
        <v>0</v>
      </c>
      <c r="DX275" s="175"/>
      <c r="DY275" s="238">
        <f t="shared" si="623"/>
        <v>0</v>
      </c>
      <c r="DZ275" s="239">
        <f t="shared" si="624"/>
        <v>0</v>
      </c>
      <c r="EA275" s="175"/>
      <c r="EB275" s="238">
        <f t="shared" si="625"/>
        <v>0</v>
      </c>
      <c r="EC275" s="239">
        <f t="shared" si="626"/>
        <v>0</v>
      </c>
      <c r="ED275" s="175"/>
      <c r="EE275" s="238">
        <f t="shared" si="627"/>
        <v>0</v>
      </c>
      <c r="EF275" s="239">
        <f t="shared" si="628"/>
        <v>0</v>
      </c>
      <c r="EG275" s="175"/>
      <c r="EH275" s="238">
        <f t="shared" si="629"/>
        <v>0</v>
      </c>
      <c r="EI275" s="239">
        <f t="shared" si="630"/>
        <v>0</v>
      </c>
      <c r="EJ275" s="175"/>
      <c r="EK275" s="238">
        <f t="shared" si="631"/>
        <v>0</v>
      </c>
      <c r="EL275" s="239">
        <f t="shared" si="632"/>
        <v>0</v>
      </c>
      <c r="EM275" s="175"/>
      <c r="EN275" s="238">
        <f t="shared" si="633"/>
        <v>0</v>
      </c>
      <c r="EO275" s="239">
        <f t="shared" si="634"/>
        <v>0</v>
      </c>
      <c r="EP275" s="175"/>
      <c r="EQ275" s="238">
        <f t="shared" si="635"/>
        <v>0</v>
      </c>
      <c r="ER275" s="239">
        <f t="shared" si="636"/>
        <v>0</v>
      </c>
      <c r="ES275" s="175"/>
      <c r="ET275" s="238">
        <f t="shared" si="637"/>
        <v>0</v>
      </c>
      <c r="EU275" s="239">
        <f t="shared" si="638"/>
        <v>0</v>
      </c>
      <c r="EV275" s="175"/>
      <c r="EW275" s="238">
        <f t="shared" si="639"/>
        <v>0</v>
      </c>
      <c r="EX275" s="239">
        <f t="shared" si="640"/>
        <v>0</v>
      </c>
      <c r="EY275" s="175"/>
      <c r="EZ275" s="238">
        <f t="shared" si="641"/>
        <v>0</v>
      </c>
      <c r="FA275" s="239">
        <f t="shared" si="642"/>
        <v>0</v>
      </c>
      <c r="FB275" s="175"/>
      <c r="FC275" s="238">
        <f t="shared" si="643"/>
        <v>0</v>
      </c>
      <c r="FD275" s="239">
        <f t="shared" si="644"/>
        <v>0</v>
      </c>
      <c r="FE275" s="175"/>
      <c r="FF275" s="238">
        <f t="shared" si="645"/>
        <v>0</v>
      </c>
      <c r="FG275" s="239">
        <f t="shared" si="646"/>
        <v>0</v>
      </c>
      <c r="FH275" s="175"/>
      <c r="FI275" s="238">
        <f t="shared" si="647"/>
        <v>0</v>
      </c>
      <c r="FJ275" s="239">
        <f t="shared" si="648"/>
        <v>0</v>
      </c>
      <c r="FK275" s="175"/>
      <c r="FL275" s="238">
        <f t="shared" si="649"/>
        <v>0</v>
      </c>
      <c r="FM275" s="239">
        <f t="shared" si="650"/>
        <v>0</v>
      </c>
      <c r="FN275" s="175"/>
      <c r="FO275" s="238">
        <f t="shared" si="651"/>
        <v>0</v>
      </c>
      <c r="FP275" s="239">
        <f t="shared" si="652"/>
        <v>0</v>
      </c>
      <c r="FQ275" s="175"/>
      <c r="FR275" s="238">
        <f t="shared" si="653"/>
        <v>0</v>
      </c>
      <c r="FS275" s="239">
        <f t="shared" si="654"/>
        <v>0</v>
      </c>
      <c r="FT275" s="175"/>
      <c r="FU275" s="238">
        <f t="shared" si="399"/>
        <v>0</v>
      </c>
      <c r="FV275" s="239">
        <f t="shared" si="400"/>
        <v>0</v>
      </c>
      <c r="FW275" s="175"/>
      <c r="FX275" s="238">
        <f t="shared" si="401"/>
        <v>0</v>
      </c>
      <c r="FY275" s="239">
        <f t="shared" si="402"/>
        <v>0</v>
      </c>
      <c r="FZ275" s="175"/>
      <c r="GA275" s="238">
        <f t="shared" si="403"/>
        <v>0</v>
      </c>
      <c r="GB275" s="239">
        <f t="shared" si="404"/>
        <v>0</v>
      </c>
      <c r="GC275" s="175"/>
      <c r="GD275" s="238">
        <f t="shared" si="405"/>
        <v>0</v>
      </c>
      <c r="GE275" s="239">
        <f t="shared" si="406"/>
        <v>0</v>
      </c>
      <c r="GF275" s="175"/>
      <c r="GG275" s="238">
        <f t="shared" si="407"/>
        <v>0</v>
      </c>
      <c r="GH275" s="239">
        <f t="shared" si="408"/>
        <v>0</v>
      </c>
      <c r="GI275" s="175"/>
      <c r="GJ275" s="238">
        <f t="shared" si="409"/>
        <v>0</v>
      </c>
      <c r="GK275" s="239">
        <f t="shared" si="410"/>
        <v>0</v>
      </c>
      <c r="GL275" s="175"/>
      <c r="GM275" s="238">
        <f t="shared" si="411"/>
        <v>0</v>
      </c>
      <c r="GN275" s="239">
        <f t="shared" si="412"/>
        <v>0</v>
      </c>
      <c r="GO275" s="175"/>
      <c r="GP275" s="238">
        <f t="shared" si="413"/>
        <v>0</v>
      </c>
      <c r="GQ275" s="239">
        <f t="shared" si="414"/>
        <v>0</v>
      </c>
      <c r="GR275" s="175"/>
      <c r="GS275" s="238">
        <f t="shared" si="415"/>
        <v>0</v>
      </c>
      <c r="GT275" s="239">
        <f t="shared" si="416"/>
        <v>0</v>
      </c>
      <c r="GU275" s="175"/>
      <c r="GV275" s="238">
        <f t="shared" si="417"/>
        <v>0</v>
      </c>
      <c r="GW275" s="239">
        <f t="shared" si="418"/>
        <v>0</v>
      </c>
      <c r="GX275" s="175"/>
      <c r="GY275" s="238">
        <f t="shared" si="419"/>
        <v>0</v>
      </c>
      <c r="GZ275" s="239">
        <f t="shared" si="420"/>
        <v>0</v>
      </c>
      <c r="HA275" s="175"/>
      <c r="HB275" s="238">
        <f t="shared" si="421"/>
        <v>0</v>
      </c>
      <c r="HC275" s="239">
        <f t="shared" si="422"/>
        <v>0</v>
      </c>
      <c r="HD275" s="175"/>
      <c r="HE275" s="238">
        <f t="shared" si="423"/>
        <v>0</v>
      </c>
      <c r="HF275" s="239">
        <f t="shared" si="424"/>
        <v>0</v>
      </c>
      <c r="HG275" s="175"/>
      <c r="HH275" s="238">
        <f t="shared" si="425"/>
        <v>0</v>
      </c>
      <c r="HI275" s="239">
        <f t="shared" si="426"/>
        <v>0</v>
      </c>
      <c r="HJ275" s="175"/>
      <c r="HK275" s="238">
        <f t="shared" si="427"/>
        <v>0</v>
      </c>
      <c r="HL275" s="239">
        <f t="shared" si="428"/>
        <v>0</v>
      </c>
      <c r="HM275" s="242">
        <f t="shared" si="655"/>
        <v>0</v>
      </c>
      <c r="HN275" s="108">
        <f t="shared" si="656"/>
        <v>0</v>
      </c>
    </row>
    <row r="276" spans="1:222" s="2" customFormat="1" hidden="1" x14ac:dyDescent="0.2">
      <c r="A276" s="173"/>
      <c r="B276" s="176"/>
      <c r="C276" s="370"/>
      <c r="D276" s="370"/>
      <c r="E276" s="370"/>
      <c r="F276" s="369"/>
      <c r="G276" s="177"/>
      <c r="H276" s="178"/>
      <c r="I276" s="39"/>
      <c r="J276" s="174">
        <f t="shared" si="544"/>
        <v>0</v>
      </c>
      <c r="K276" s="175"/>
      <c r="L276" s="238">
        <f t="shared" si="545"/>
        <v>0</v>
      </c>
      <c r="M276" s="239">
        <f t="shared" si="546"/>
        <v>0</v>
      </c>
      <c r="N276" s="175"/>
      <c r="O276" s="238">
        <f t="shared" si="547"/>
        <v>0</v>
      </c>
      <c r="P276" s="239">
        <f t="shared" si="548"/>
        <v>0</v>
      </c>
      <c r="Q276" s="175"/>
      <c r="R276" s="238">
        <f t="shared" si="549"/>
        <v>0</v>
      </c>
      <c r="S276" s="239">
        <f t="shared" si="550"/>
        <v>0</v>
      </c>
      <c r="T276" s="175"/>
      <c r="U276" s="238">
        <f t="shared" si="551"/>
        <v>0</v>
      </c>
      <c r="V276" s="239">
        <f t="shared" si="552"/>
        <v>0</v>
      </c>
      <c r="W276" s="175"/>
      <c r="X276" s="238">
        <f t="shared" si="553"/>
        <v>0</v>
      </c>
      <c r="Y276" s="239">
        <f t="shared" si="554"/>
        <v>0</v>
      </c>
      <c r="Z276" s="175"/>
      <c r="AA276" s="238">
        <f t="shared" si="555"/>
        <v>0</v>
      </c>
      <c r="AB276" s="239">
        <f t="shared" si="556"/>
        <v>0</v>
      </c>
      <c r="AC276" s="175"/>
      <c r="AD276" s="238">
        <f t="shared" si="557"/>
        <v>0</v>
      </c>
      <c r="AE276" s="239">
        <f t="shared" si="558"/>
        <v>0</v>
      </c>
      <c r="AF276" s="175"/>
      <c r="AG276" s="238">
        <f t="shared" si="559"/>
        <v>0</v>
      </c>
      <c r="AH276" s="239">
        <f t="shared" si="560"/>
        <v>0</v>
      </c>
      <c r="AI276" s="175"/>
      <c r="AJ276" s="238">
        <f t="shared" si="561"/>
        <v>0</v>
      </c>
      <c r="AK276" s="239">
        <f t="shared" si="562"/>
        <v>0</v>
      </c>
      <c r="AL276" s="175"/>
      <c r="AM276" s="238">
        <f t="shared" si="563"/>
        <v>0</v>
      </c>
      <c r="AN276" s="239">
        <f t="shared" si="564"/>
        <v>0</v>
      </c>
      <c r="AO276" s="175"/>
      <c r="AP276" s="238">
        <f t="shared" si="565"/>
        <v>0</v>
      </c>
      <c r="AQ276" s="239">
        <f t="shared" si="566"/>
        <v>0</v>
      </c>
      <c r="AR276" s="175"/>
      <c r="AS276" s="238">
        <f t="shared" si="567"/>
        <v>0</v>
      </c>
      <c r="AT276" s="239">
        <f t="shared" si="568"/>
        <v>0</v>
      </c>
      <c r="AU276" s="175"/>
      <c r="AV276" s="238">
        <f t="shared" si="569"/>
        <v>0</v>
      </c>
      <c r="AW276" s="239">
        <f t="shared" si="570"/>
        <v>0</v>
      </c>
      <c r="AX276" s="175"/>
      <c r="AY276" s="238">
        <f t="shared" si="571"/>
        <v>0</v>
      </c>
      <c r="AZ276" s="239">
        <f t="shared" si="572"/>
        <v>0</v>
      </c>
      <c r="BA276" s="175"/>
      <c r="BB276" s="238">
        <f t="shared" si="573"/>
        <v>0</v>
      </c>
      <c r="BC276" s="239">
        <f t="shared" si="574"/>
        <v>0</v>
      </c>
      <c r="BD276" s="175"/>
      <c r="BE276" s="238">
        <f t="shared" si="575"/>
        <v>0</v>
      </c>
      <c r="BF276" s="239">
        <f t="shared" si="576"/>
        <v>0</v>
      </c>
      <c r="BG276" s="175"/>
      <c r="BH276" s="238">
        <f t="shared" si="577"/>
        <v>0</v>
      </c>
      <c r="BI276" s="239">
        <f t="shared" si="578"/>
        <v>0</v>
      </c>
      <c r="BJ276" s="175"/>
      <c r="BK276" s="238">
        <f t="shared" si="579"/>
        <v>0</v>
      </c>
      <c r="BL276" s="239">
        <f t="shared" si="580"/>
        <v>0</v>
      </c>
      <c r="BM276" s="175"/>
      <c r="BN276" s="238">
        <f t="shared" si="581"/>
        <v>0</v>
      </c>
      <c r="BO276" s="239">
        <f t="shared" si="582"/>
        <v>0</v>
      </c>
      <c r="BP276" s="175"/>
      <c r="BQ276" s="238">
        <f t="shared" si="583"/>
        <v>0</v>
      </c>
      <c r="BR276" s="239">
        <f t="shared" si="584"/>
        <v>0</v>
      </c>
      <c r="BS276" s="175"/>
      <c r="BT276" s="238">
        <f t="shared" si="585"/>
        <v>0</v>
      </c>
      <c r="BU276" s="239">
        <f t="shared" si="586"/>
        <v>0</v>
      </c>
      <c r="BV276" s="175"/>
      <c r="BW276" s="238">
        <f t="shared" si="587"/>
        <v>0</v>
      </c>
      <c r="BX276" s="239">
        <f t="shared" si="588"/>
        <v>0</v>
      </c>
      <c r="BY276" s="175"/>
      <c r="BZ276" s="238">
        <f t="shared" si="589"/>
        <v>0</v>
      </c>
      <c r="CA276" s="239">
        <f t="shared" si="590"/>
        <v>0</v>
      </c>
      <c r="CB276" s="175"/>
      <c r="CC276" s="238">
        <f t="shared" si="591"/>
        <v>0</v>
      </c>
      <c r="CD276" s="239">
        <f t="shared" si="592"/>
        <v>0</v>
      </c>
      <c r="CE276" s="175"/>
      <c r="CF276" s="238">
        <f t="shared" si="593"/>
        <v>0</v>
      </c>
      <c r="CG276" s="239">
        <f t="shared" si="594"/>
        <v>0</v>
      </c>
      <c r="CH276" s="175"/>
      <c r="CI276" s="238">
        <f t="shared" si="595"/>
        <v>0</v>
      </c>
      <c r="CJ276" s="239">
        <f t="shared" si="596"/>
        <v>0</v>
      </c>
      <c r="CK276" s="175"/>
      <c r="CL276" s="238">
        <f t="shared" si="597"/>
        <v>0</v>
      </c>
      <c r="CM276" s="239">
        <f t="shared" si="598"/>
        <v>0</v>
      </c>
      <c r="CN276" s="175"/>
      <c r="CO276" s="238">
        <f t="shared" si="599"/>
        <v>0</v>
      </c>
      <c r="CP276" s="239">
        <f t="shared" si="600"/>
        <v>0</v>
      </c>
      <c r="CQ276" s="175"/>
      <c r="CR276" s="238">
        <f t="shared" si="601"/>
        <v>0</v>
      </c>
      <c r="CS276" s="239">
        <f t="shared" si="602"/>
        <v>0</v>
      </c>
      <c r="CT276" s="175"/>
      <c r="CU276" s="238">
        <f t="shared" si="603"/>
        <v>0</v>
      </c>
      <c r="CV276" s="239">
        <f t="shared" si="604"/>
        <v>0</v>
      </c>
      <c r="CW276" s="175"/>
      <c r="CX276" s="238">
        <f t="shared" si="605"/>
        <v>0</v>
      </c>
      <c r="CY276" s="239">
        <f t="shared" si="606"/>
        <v>0</v>
      </c>
      <c r="CZ276" s="175"/>
      <c r="DA276" s="238">
        <f t="shared" si="607"/>
        <v>0</v>
      </c>
      <c r="DB276" s="239">
        <f t="shared" si="608"/>
        <v>0</v>
      </c>
      <c r="DC276" s="175"/>
      <c r="DD276" s="238">
        <f t="shared" si="609"/>
        <v>0</v>
      </c>
      <c r="DE276" s="239">
        <f t="shared" si="610"/>
        <v>0</v>
      </c>
      <c r="DF276" s="175"/>
      <c r="DG276" s="238">
        <f t="shared" si="611"/>
        <v>0</v>
      </c>
      <c r="DH276" s="239">
        <f t="shared" si="612"/>
        <v>0</v>
      </c>
      <c r="DI276" s="175"/>
      <c r="DJ276" s="238">
        <f t="shared" si="613"/>
        <v>0</v>
      </c>
      <c r="DK276" s="239">
        <f t="shared" si="614"/>
        <v>0</v>
      </c>
      <c r="DL276" s="175"/>
      <c r="DM276" s="238">
        <f t="shared" si="615"/>
        <v>0</v>
      </c>
      <c r="DN276" s="239">
        <f t="shared" si="616"/>
        <v>0</v>
      </c>
      <c r="DO276" s="175"/>
      <c r="DP276" s="238">
        <f t="shared" si="617"/>
        <v>0</v>
      </c>
      <c r="DQ276" s="239">
        <f t="shared" si="618"/>
        <v>0</v>
      </c>
      <c r="DR276" s="175"/>
      <c r="DS276" s="238">
        <f t="shared" si="619"/>
        <v>0</v>
      </c>
      <c r="DT276" s="239">
        <f t="shared" si="620"/>
        <v>0</v>
      </c>
      <c r="DU276" s="175"/>
      <c r="DV276" s="238">
        <f t="shared" si="621"/>
        <v>0</v>
      </c>
      <c r="DW276" s="239">
        <f t="shared" si="622"/>
        <v>0</v>
      </c>
      <c r="DX276" s="175"/>
      <c r="DY276" s="238">
        <f t="shared" si="623"/>
        <v>0</v>
      </c>
      <c r="DZ276" s="239">
        <f t="shared" si="624"/>
        <v>0</v>
      </c>
      <c r="EA276" s="175"/>
      <c r="EB276" s="238">
        <f t="shared" si="625"/>
        <v>0</v>
      </c>
      <c r="EC276" s="239">
        <f t="shared" si="626"/>
        <v>0</v>
      </c>
      <c r="ED276" s="175"/>
      <c r="EE276" s="238">
        <f t="shared" si="627"/>
        <v>0</v>
      </c>
      <c r="EF276" s="239">
        <f t="shared" si="628"/>
        <v>0</v>
      </c>
      <c r="EG276" s="175"/>
      <c r="EH276" s="238">
        <f t="shared" si="629"/>
        <v>0</v>
      </c>
      <c r="EI276" s="239">
        <f t="shared" si="630"/>
        <v>0</v>
      </c>
      <c r="EJ276" s="175"/>
      <c r="EK276" s="238">
        <f t="shared" si="631"/>
        <v>0</v>
      </c>
      <c r="EL276" s="239">
        <f t="shared" si="632"/>
        <v>0</v>
      </c>
      <c r="EM276" s="175"/>
      <c r="EN276" s="238">
        <f t="shared" si="633"/>
        <v>0</v>
      </c>
      <c r="EO276" s="239">
        <f t="shared" si="634"/>
        <v>0</v>
      </c>
      <c r="EP276" s="175"/>
      <c r="EQ276" s="238">
        <f t="shared" si="635"/>
        <v>0</v>
      </c>
      <c r="ER276" s="239">
        <f t="shared" si="636"/>
        <v>0</v>
      </c>
      <c r="ES276" s="175"/>
      <c r="ET276" s="238">
        <f t="shared" si="637"/>
        <v>0</v>
      </c>
      <c r="EU276" s="239">
        <f t="shared" si="638"/>
        <v>0</v>
      </c>
      <c r="EV276" s="175"/>
      <c r="EW276" s="238">
        <f t="shared" si="639"/>
        <v>0</v>
      </c>
      <c r="EX276" s="239">
        <f t="shared" si="640"/>
        <v>0</v>
      </c>
      <c r="EY276" s="175"/>
      <c r="EZ276" s="238">
        <f t="shared" si="641"/>
        <v>0</v>
      </c>
      <c r="FA276" s="239">
        <f t="shared" si="642"/>
        <v>0</v>
      </c>
      <c r="FB276" s="175"/>
      <c r="FC276" s="238">
        <f t="shared" si="643"/>
        <v>0</v>
      </c>
      <c r="FD276" s="239">
        <f t="shared" si="644"/>
        <v>0</v>
      </c>
      <c r="FE276" s="175"/>
      <c r="FF276" s="238">
        <f t="shared" si="645"/>
        <v>0</v>
      </c>
      <c r="FG276" s="239">
        <f t="shared" si="646"/>
        <v>0</v>
      </c>
      <c r="FH276" s="175"/>
      <c r="FI276" s="238">
        <f t="shared" si="647"/>
        <v>0</v>
      </c>
      <c r="FJ276" s="239">
        <f t="shared" si="648"/>
        <v>0</v>
      </c>
      <c r="FK276" s="175"/>
      <c r="FL276" s="238">
        <f t="shared" si="649"/>
        <v>0</v>
      </c>
      <c r="FM276" s="239">
        <f t="shared" si="650"/>
        <v>0</v>
      </c>
      <c r="FN276" s="175"/>
      <c r="FO276" s="238">
        <f t="shared" si="651"/>
        <v>0</v>
      </c>
      <c r="FP276" s="239">
        <f t="shared" si="652"/>
        <v>0</v>
      </c>
      <c r="FQ276" s="175"/>
      <c r="FR276" s="238">
        <f t="shared" si="653"/>
        <v>0</v>
      </c>
      <c r="FS276" s="239">
        <f t="shared" si="654"/>
        <v>0</v>
      </c>
      <c r="FT276" s="175"/>
      <c r="FU276" s="238">
        <f t="shared" si="399"/>
        <v>0</v>
      </c>
      <c r="FV276" s="239">
        <f t="shared" si="400"/>
        <v>0</v>
      </c>
      <c r="FW276" s="175"/>
      <c r="FX276" s="238">
        <f t="shared" si="401"/>
        <v>0</v>
      </c>
      <c r="FY276" s="239">
        <f t="shared" si="402"/>
        <v>0</v>
      </c>
      <c r="FZ276" s="175"/>
      <c r="GA276" s="238">
        <f t="shared" si="403"/>
        <v>0</v>
      </c>
      <c r="GB276" s="239">
        <f t="shared" si="404"/>
        <v>0</v>
      </c>
      <c r="GC276" s="175"/>
      <c r="GD276" s="238">
        <f t="shared" si="405"/>
        <v>0</v>
      </c>
      <c r="GE276" s="239">
        <f t="shared" si="406"/>
        <v>0</v>
      </c>
      <c r="GF276" s="175"/>
      <c r="GG276" s="238">
        <f t="shared" si="407"/>
        <v>0</v>
      </c>
      <c r="GH276" s="239">
        <f t="shared" si="408"/>
        <v>0</v>
      </c>
      <c r="GI276" s="175"/>
      <c r="GJ276" s="238">
        <f t="shared" si="409"/>
        <v>0</v>
      </c>
      <c r="GK276" s="239">
        <f t="shared" si="410"/>
        <v>0</v>
      </c>
      <c r="GL276" s="175"/>
      <c r="GM276" s="238">
        <f t="shared" si="411"/>
        <v>0</v>
      </c>
      <c r="GN276" s="239">
        <f t="shared" si="412"/>
        <v>0</v>
      </c>
      <c r="GO276" s="175"/>
      <c r="GP276" s="238">
        <f t="shared" si="413"/>
        <v>0</v>
      </c>
      <c r="GQ276" s="239">
        <f t="shared" si="414"/>
        <v>0</v>
      </c>
      <c r="GR276" s="175"/>
      <c r="GS276" s="238">
        <f t="shared" si="415"/>
        <v>0</v>
      </c>
      <c r="GT276" s="239">
        <f t="shared" si="416"/>
        <v>0</v>
      </c>
      <c r="GU276" s="175"/>
      <c r="GV276" s="238">
        <f t="shared" si="417"/>
        <v>0</v>
      </c>
      <c r="GW276" s="239">
        <f t="shared" si="418"/>
        <v>0</v>
      </c>
      <c r="GX276" s="175"/>
      <c r="GY276" s="238">
        <f t="shared" si="419"/>
        <v>0</v>
      </c>
      <c r="GZ276" s="239">
        <f t="shared" si="420"/>
        <v>0</v>
      </c>
      <c r="HA276" s="175"/>
      <c r="HB276" s="238">
        <f t="shared" si="421"/>
        <v>0</v>
      </c>
      <c r="HC276" s="239">
        <f t="shared" si="422"/>
        <v>0</v>
      </c>
      <c r="HD276" s="175"/>
      <c r="HE276" s="238">
        <f t="shared" si="423"/>
        <v>0</v>
      </c>
      <c r="HF276" s="239">
        <f t="shared" si="424"/>
        <v>0</v>
      </c>
      <c r="HG276" s="175"/>
      <c r="HH276" s="238">
        <f t="shared" si="425"/>
        <v>0</v>
      </c>
      <c r="HI276" s="239">
        <f t="shared" si="426"/>
        <v>0</v>
      </c>
      <c r="HJ276" s="175"/>
      <c r="HK276" s="238">
        <f t="shared" si="427"/>
        <v>0</v>
      </c>
      <c r="HL276" s="239">
        <f t="shared" si="428"/>
        <v>0</v>
      </c>
      <c r="HM276" s="242">
        <f t="shared" si="655"/>
        <v>0</v>
      </c>
      <c r="HN276" s="108">
        <f t="shared" si="656"/>
        <v>0</v>
      </c>
    </row>
    <row r="277" spans="1:222" s="2" customFormat="1" hidden="1" x14ac:dyDescent="0.2">
      <c r="A277" s="173"/>
      <c r="B277" s="176"/>
      <c r="C277" s="370"/>
      <c r="D277" s="370"/>
      <c r="E277" s="370"/>
      <c r="F277" s="369"/>
      <c r="G277" s="177"/>
      <c r="H277" s="178"/>
      <c r="I277" s="39"/>
      <c r="J277" s="174">
        <f t="shared" si="544"/>
        <v>0</v>
      </c>
      <c r="K277" s="175"/>
      <c r="L277" s="238">
        <f t="shared" si="545"/>
        <v>0</v>
      </c>
      <c r="M277" s="239">
        <f t="shared" si="546"/>
        <v>0</v>
      </c>
      <c r="N277" s="175"/>
      <c r="O277" s="238">
        <f t="shared" si="547"/>
        <v>0</v>
      </c>
      <c r="P277" s="239">
        <f t="shared" si="548"/>
        <v>0</v>
      </c>
      <c r="Q277" s="175"/>
      <c r="R277" s="238">
        <f t="shared" si="549"/>
        <v>0</v>
      </c>
      <c r="S277" s="239">
        <f t="shared" si="550"/>
        <v>0</v>
      </c>
      <c r="T277" s="175"/>
      <c r="U277" s="238">
        <f t="shared" si="551"/>
        <v>0</v>
      </c>
      <c r="V277" s="239">
        <f t="shared" si="552"/>
        <v>0</v>
      </c>
      <c r="W277" s="175"/>
      <c r="X277" s="238">
        <f t="shared" si="553"/>
        <v>0</v>
      </c>
      <c r="Y277" s="239">
        <f t="shared" si="554"/>
        <v>0</v>
      </c>
      <c r="Z277" s="175"/>
      <c r="AA277" s="238">
        <f t="shared" si="555"/>
        <v>0</v>
      </c>
      <c r="AB277" s="239">
        <f t="shared" si="556"/>
        <v>0</v>
      </c>
      <c r="AC277" s="175"/>
      <c r="AD277" s="238">
        <f t="shared" si="557"/>
        <v>0</v>
      </c>
      <c r="AE277" s="239">
        <f t="shared" si="558"/>
        <v>0</v>
      </c>
      <c r="AF277" s="175"/>
      <c r="AG277" s="238">
        <f t="shared" si="559"/>
        <v>0</v>
      </c>
      <c r="AH277" s="239">
        <f t="shared" si="560"/>
        <v>0</v>
      </c>
      <c r="AI277" s="175"/>
      <c r="AJ277" s="238">
        <f t="shared" si="561"/>
        <v>0</v>
      </c>
      <c r="AK277" s="239">
        <f t="shared" si="562"/>
        <v>0</v>
      </c>
      <c r="AL277" s="175"/>
      <c r="AM277" s="238">
        <f t="shared" si="563"/>
        <v>0</v>
      </c>
      <c r="AN277" s="239">
        <f t="shared" si="564"/>
        <v>0</v>
      </c>
      <c r="AO277" s="175"/>
      <c r="AP277" s="238">
        <f t="shared" si="565"/>
        <v>0</v>
      </c>
      <c r="AQ277" s="239">
        <f t="shared" si="566"/>
        <v>0</v>
      </c>
      <c r="AR277" s="175"/>
      <c r="AS277" s="238">
        <f t="shared" si="567"/>
        <v>0</v>
      </c>
      <c r="AT277" s="239">
        <f t="shared" si="568"/>
        <v>0</v>
      </c>
      <c r="AU277" s="175"/>
      <c r="AV277" s="238">
        <f t="shared" si="569"/>
        <v>0</v>
      </c>
      <c r="AW277" s="239">
        <f t="shared" si="570"/>
        <v>0</v>
      </c>
      <c r="AX277" s="175"/>
      <c r="AY277" s="238">
        <f t="shared" si="571"/>
        <v>0</v>
      </c>
      <c r="AZ277" s="239">
        <f t="shared" si="572"/>
        <v>0</v>
      </c>
      <c r="BA277" s="175"/>
      <c r="BB277" s="238">
        <f t="shared" si="573"/>
        <v>0</v>
      </c>
      <c r="BC277" s="239">
        <f t="shared" si="574"/>
        <v>0</v>
      </c>
      <c r="BD277" s="175"/>
      <c r="BE277" s="238">
        <f t="shared" si="575"/>
        <v>0</v>
      </c>
      <c r="BF277" s="239">
        <f t="shared" si="576"/>
        <v>0</v>
      </c>
      <c r="BG277" s="175"/>
      <c r="BH277" s="238">
        <f t="shared" si="577"/>
        <v>0</v>
      </c>
      <c r="BI277" s="239">
        <f t="shared" si="578"/>
        <v>0</v>
      </c>
      <c r="BJ277" s="175"/>
      <c r="BK277" s="238">
        <f t="shared" si="579"/>
        <v>0</v>
      </c>
      <c r="BL277" s="239">
        <f t="shared" si="580"/>
        <v>0</v>
      </c>
      <c r="BM277" s="175"/>
      <c r="BN277" s="238">
        <f t="shared" si="581"/>
        <v>0</v>
      </c>
      <c r="BO277" s="239">
        <f t="shared" si="582"/>
        <v>0</v>
      </c>
      <c r="BP277" s="175"/>
      <c r="BQ277" s="238">
        <f t="shared" si="583"/>
        <v>0</v>
      </c>
      <c r="BR277" s="239">
        <f t="shared" si="584"/>
        <v>0</v>
      </c>
      <c r="BS277" s="175"/>
      <c r="BT277" s="238">
        <f t="shared" si="585"/>
        <v>0</v>
      </c>
      <c r="BU277" s="239">
        <f t="shared" si="586"/>
        <v>0</v>
      </c>
      <c r="BV277" s="175"/>
      <c r="BW277" s="238">
        <f t="shared" si="587"/>
        <v>0</v>
      </c>
      <c r="BX277" s="239">
        <f t="shared" si="588"/>
        <v>0</v>
      </c>
      <c r="BY277" s="175"/>
      <c r="BZ277" s="238">
        <f t="shared" si="589"/>
        <v>0</v>
      </c>
      <c r="CA277" s="239">
        <f t="shared" si="590"/>
        <v>0</v>
      </c>
      <c r="CB277" s="175"/>
      <c r="CC277" s="238">
        <f t="shared" si="591"/>
        <v>0</v>
      </c>
      <c r="CD277" s="239">
        <f t="shared" si="592"/>
        <v>0</v>
      </c>
      <c r="CE277" s="175"/>
      <c r="CF277" s="238">
        <f t="shared" si="593"/>
        <v>0</v>
      </c>
      <c r="CG277" s="239">
        <f t="shared" si="594"/>
        <v>0</v>
      </c>
      <c r="CH277" s="175"/>
      <c r="CI277" s="238">
        <f t="shared" si="595"/>
        <v>0</v>
      </c>
      <c r="CJ277" s="239">
        <f t="shared" si="596"/>
        <v>0</v>
      </c>
      <c r="CK277" s="175"/>
      <c r="CL277" s="238">
        <f t="shared" si="597"/>
        <v>0</v>
      </c>
      <c r="CM277" s="239">
        <f t="shared" si="598"/>
        <v>0</v>
      </c>
      <c r="CN277" s="175"/>
      <c r="CO277" s="238">
        <f t="shared" si="599"/>
        <v>0</v>
      </c>
      <c r="CP277" s="239">
        <f t="shared" si="600"/>
        <v>0</v>
      </c>
      <c r="CQ277" s="175"/>
      <c r="CR277" s="238">
        <f t="shared" si="601"/>
        <v>0</v>
      </c>
      <c r="CS277" s="239">
        <f t="shared" si="602"/>
        <v>0</v>
      </c>
      <c r="CT277" s="175"/>
      <c r="CU277" s="238">
        <f t="shared" si="603"/>
        <v>0</v>
      </c>
      <c r="CV277" s="239">
        <f t="shared" si="604"/>
        <v>0</v>
      </c>
      <c r="CW277" s="175"/>
      <c r="CX277" s="238">
        <f t="shared" si="605"/>
        <v>0</v>
      </c>
      <c r="CY277" s="239">
        <f t="shared" si="606"/>
        <v>0</v>
      </c>
      <c r="CZ277" s="175"/>
      <c r="DA277" s="238">
        <f t="shared" si="607"/>
        <v>0</v>
      </c>
      <c r="DB277" s="239">
        <f t="shared" si="608"/>
        <v>0</v>
      </c>
      <c r="DC277" s="175"/>
      <c r="DD277" s="238">
        <f t="shared" si="609"/>
        <v>0</v>
      </c>
      <c r="DE277" s="239">
        <f t="shared" si="610"/>
        <v>0</v>
      </c>
      <c r="DF277" s="175"/>
      <c r="DG277" s="238">
        <f t="shared" si="611"/>
        <v>0</v>
      </c>
      <c r="DH277" s="239">
        <f t="shared" si="612"/>
        <v>0</v>
      </c>
      <c r="DI277" s="175"/>
      <c r="DJ277" s="238">
        <f t="shared" si="613"/>
        <v>0</v>
      </c>
      <c r="DK277" s="239">
        <f t="shared" si="614"/>
        <v>0</v>
      </c>
      <c r="DL277" s="175"/>
      <c r="DM277" s="238">
        <f t="shared" si="615"/>
        <v>0</v>
      </c>
      <c r="DN277" s="239">
        <f t="shared" si="616"/>
        <v>0</v>
      </c>
      <c r="DO277" s="175"/>
      <c r="DP277" s="238">
        <f t="shared" si="617"/>
        <v>0</v>
      </c>
      <c r="DQ277" s="239">
        <f t="shared" si="618"/>
        <v>0</v>
      </c>
      <c r="DR277" s="175"/>
      <c r="DS277" s="238">
        <f t="shared" si="619"/>
        <v>0</v>
      </c>
      <c r="DT277" s="239">
        <f t="shared" si="620"/>
        <v>0</v>
      </c>
      <c r="DU277" s="175"/>
      <c r="DV277" s="238">
        <f t="shared" si="621"/>
        <v>0</v>
      </c>
      <c r="DW277" s="239">
        <f t="shared" si="622"/>
        <v>0</v>
      </c>
      <c r="DX277" s="175"/>
      <c r="DY277" s="238">
        <f t="shared" si="623"/>
        <v>0</v>
      </c>
      <c r="DZ277" s="239">
        <f t="shared" si="624"/>
        <v>0</v>
      </c>
      <c r="EA277" s="175"/>
      <c r="EB277" s="238">
        <f t="shared" si="625"/>
        <v>0</v>
      </c>
      <c r="EC277" s="239">
        <f t="shared" si="626"/>
        <v>0</v>
      </c>
      <c r="ED277" s="175"/>
      <c r="EE277" s="238">
        <f t="shared" si="627"/>
        <v>0</v>
      </c>
      <c r="EF277" s="239">
        <f t="shared" si="628"/>
        <v>0</v>
      </c>
      <c r="EG277" s="175"/>
      <c r="EH277" s="238">
        <f t="shared" si="629"/>
        <v>0</v>
      </c>
      <c r="EI277" s="239">
        <f t="shared" si="630"/>
        <v>0</v>
      </c>
      <c r="EJ277" s="175"/>
      <c r="EK277" s="238">
        <f t="shared" si="631"/>
        <v>0</v>
      </c>
      <c r="EL277" s="239">
        <f t="shared" si="632"/>
        <v>0</v>
      </c>
      <c r="EM277" s="175"/>
      <c r="EN277" s="238">
        <f t="shared" si="633"/>
        <v>0</v>
      </c>
      <c r="EO277" s="239">
        <f t="shared" si="634"/>
        <v>0</v>
      </c>
      <c r="EP277" s="175"/>
      <c r="EQ277" s="238">
        <f t="shared" si="635"/>
        <v>0</v>
      </c>
      <c r="ER277" s="239">
        <f t="shared" si="636"/>
        <v>0</v>
      </c>
      <c r="ES277" s="175"/>
      <c r="ET277" s="238">
        <f t="shared" si="637"/>
        <v>0</v>
      </c>
      <c r="EU277" s="239">
        <f t="shared" si="638"/>
        <v>0</v>
      </c>
      <c r="EV277" s="175"/>
      <c r="EW277" s="238">
        <f t="shared" si="639"/>
        <v>0</v>
      </c>
      <c r="EX277" s="239">
        <f t="shared" si="640"/>
        <v>0</v>
      </c>
      <c r="EY277" s="175"/>
      <c r="EZ277" s="238">
        <f t="shared" si="641"/>
        <v>0</v>
      </c>
      <c r="FA277" s="239">
        <f t="shared" si="642"/>
        <v>0</v>
      </c>
      <c r="FB277" s="175"/>
      <c r="FC277" s="238">
        <f t="shared" si="643"/>
        <v>0</v>
      </c>
      <c r="FD277" s="239">
        <f t="shared" si="644"/>
        <v>0</v>
      </c>
      <c r="FE277" s="175"/>
      <c r="FF277" s="238">
        <f t="shared" si="645"/>
        <v>0</v>
      </c>
      <c r="FG277" s="239">
        <f t="shared" si="646"/>
        <v>0</v>
      </c>
      <c r="FH277" s="175"/>
      <c r="FI277" s="238">
        <f t="shared" si="647"/>
        <v>0</v>
      </c>
      <c r="FJ277" s="239">
        <f t="shared" si="648"/>
        <v>0</v>
      </c>
      <c r="FK277" s="175"/>
      <c r="FL277" s="238">
        <f t="shared" si="649"/>
        <v>0</v>
      </c>
      <c r="FM277" s="239">
        <f t="shared" si="650"/>
        <v>0</v>
      </c>
      <c r="FN277" s="175"/>
      <c r="FO277" s="238">
        <f t="shared" si="651"/>
        <v>0</v>
      </c>
      <c r="FP277" s="239">
        <f t="shared" si="652"/>
        <v>0</v>
      </c>
      <c r="FQ277" s="175"/>
      <c r="FR277" s="238">
        <f t="shared" si="653"/>
        <v>0</v>
      </c>
      <c r="FS277" s="239">
        <f t="shared" si="654"/>
        <v>0</v>
      </c>
      <c r="FT277" s="175"/>
      <c r="FU277" s="238">
        <f t="shared" si="399"/>
        <v>0</v>
      </c>
      <c r="FV277" s="239">
        <f t="shared" si="400"/>
        <v>0</v>
      </c>
      <c r="FW277" s="175"/>
      <c r="FX277" s="238">
        <f t="shared" si="401"/>
        <v>0</v>
      </c>
      <c r="FY277" s="239">
        <f t="shared" si="402"/>
        <v>0</v>
      </c>
      <c r="FZ277" s="175"/>
      <c r="GA277" s="238">
        <f t="shared" si="403"/>
        <v>0</v>
      </c>
      <c r="GB277" s="239">
        <f t="shared" si="404"/>
        <v>0</v>
      </c>
      <c r="GC277" s="175"/>
      <c r="GD277" s="238">
        <f t="shared" si="405"/>
        <v>0</v>
      </c>
      <c r="GE277" s="239">
        <f t="shared" si="406"/>
        <v>0</v>
      </c>
      <c r="GF277" s="175"/>
      <c r="GG277" s="238">
        <f t="shared" si="407"/>
        <v>0</v>
      </c>
      <c r="GH277" s="239">
        <f t="shared" si="408"/>
        <v>0</v>
      </c>
      <c r="GI277" s="175"/>
      <c r="GJ277" s="238">
        <f t="shared" si="409"/>
        <v>0</v>
      </c>
      <c r="GK277" s="239">
        <f t="shared" si="410"/>
        <v>0</v>
      </c>
      <c r="GL277" s="175"/>
      <c r="GM277" s="238">
        <f t="shared" si="411"/>
        <v>0</v>
      </c>
      <c r="GN277" s="239">
        <f t="shared" si="412"/>
        <v>0</v>
      </c>
      <c r="GO277" s="175"/>
      <c r="GP277" s="238">
        <f t="shared" si="413"/>
        <v>0</v>
      </c>
      <c r="GQ277" s="239">
        <f t="shared" si="414"/>
        <v>0</v>
      </c>
      <c r="GR277" s="175"/>
      <c r="GS277" s="238">
        <f t="shared" si="415"/>
        <v>0</v>
      </c>
      <c r="GT277" s="239">
        <f t="shared" si="416"/>
        <v>0</v>
      </c>
      <c r="GU277" s="175"/>
      <c r="GV277" s="238">
        <f t="shared" si="417"/>
        <v>0</v>
      </c>
      <c r="GW277" s="239">
        <f t="shared" si="418"/>
        <v>0</v>
      </c>
      <c r="GX277" s="175"/>
      <c r="GY277" s="238">
        <f t="shared" si="419"/>
        <v>0</v>
      </c>
      <c r="GZ277" s="239">
        <f t="shared" si="420"/>
        <v>0</v>
      </c>
      <c r="HA277" s="175"/>
      <c r="HB277" s="238">
        <f t="shared" si="421"/>
        <v>0</v>
      </c>
      <c r="HC277" s="239">
        <f t="shared" si="422"/>
        <v>0</v>
      </c>
      <c r="HD277" s="175"/>
      <c r="HE277" s="238">
        <f t="shared" si="423"/>
        <v>0</v>
      </c>
      <c r="HF277" s="239">
        <f t="shared" si="424"/>
        <v>0</v>
      </c>
      <c r="HG277" s="175"/>
      <c r="HH277" s="238">
        <f t="shared" si="425"/>
        <v>0</v>
      </c>
      <c r="HI277" s="239">
        <f t="shared" si="426"/>
        <v>0</v>
      </c>
      <c r="HJ277" s="175"/>
      <c r="HK277" s="238">
        <f t="shared" si="427"/>
        <v>0</v>
      </c>
      <c r="HL277" s="239">
        <f t="shared" si="428"/>
        <v>0</v>
      </c>
      <c r="HM277" s="242">
        <f t="shared" si="655"/>
        <v>0</v>
      </c>
      <c r="HN277" s="108">
        <f t="shared" si="656"/>
        <v>0</v>
      </c>
    </row>
    <row r="278" spans="1:222" s="2" customFormat="1" hidden="1" x14ac:dyDescent="0.2">
      <c r="A278" s="173"/>
      <c r="B278" s="176"/>
      <c r="C278" s="370"/>
      <c r="D278" s="370"/>
      <c r="E278" s="370"/>
      <c r="F278" s="369"/>
      <c r="G278" s="177"/>
      <c r="H278" s="178"/>
      <c r="I278" s="39"/>
      <c r="J278" s="174">
        <f t="shared" si="544"/>
        <v>0</v>
      </c>
      <c r="K278" s="175"/>
      <c r="L278" s="238">
        <f t="shared" si="545"/>
        <v>0</v>
      </c>
      <c r="M278" s="239">
        <f t="shared" si="546"/>
        <v>0</v>
      </c>
      <c r="N278" s="175"/>
      <c r="O278" s="238">
        <f t="shared" si="547"/>
        <v>0</v>
      </c>
      <c r="P278" s="239">
        <f t="shared" si="548"/>
        <v>0</v>
      </c>
      <c r="Q278" s="175"/>
      <c r="R278" s="238">
        <f t="shared" si="549"/>
        <v>0</v>
      </c>
      <c r="S278" s="239">
        <f t="shared" si="550"/>
        <v>0</v>
      </c>
      <c r="T278" s="175"/>
      <c r="U278" s="238">
        <f t="shared" si="551"/>
        <v>0</v>
      </c>
      <c r="V278" s="239">
        <f t="shared" si="552"/>
        <v>0</v>
      </c>
      <c r="W278" s="175"/>
      <c r="X278" s="238">
        <f t="shared" si="553"/>
        <v>0</v>
      </c>
      <c r="Y278" s="239">
        <f t="shared" si="554"/>
        <v>0</v>
      </c>
      <c r="Z278" s="175"/>
      <c r="AA278" s="238">
        <f t="shared" si="555"/>
        <v>0</v>
      </c>
      <c r="AB278" s="239">
        <f t="shared" si="556"/>
        <v>0</v>
      </c>
      <c r="AC278" s="175"/>
      <c r="AD278" s="238">
        <f t="shared" si="557"/>
        <v>0</v>
      </c>
      <c r="AE278" s="239">
        <f t="shared" si="558"/>
        <v>0</v>
      </c>
      <c r="AF278" s="175"/>
      <c r="AG278" s="238">
        <f t="shared" si="559"/>
        <v>0</v>
      </c>
      <c r="AH278" s="239">
        <f t="shared" si="560"/>
        <v>0</v>
      </c>
      <c r="AI278" s="175"/>
      <c r="AJ278" s="238">
        <f t="shared" si="561"/>
        <v>0</v>
      </c>
      <c r="AK278" s="239">
        <f t="shared" si="562"/>
        <v>0</v>
      </c>
      <c r="AL278" s="175"/>
      <c r="AM278" s="238">
        <f t="shared" si="563"/>
        <v>0</v>
      </c>
      <c r="AN278" s="239">
        <f t="shared" si="564"/>
        <v>0</v>
      </c>
      <c r="AO278" s="175"/>
      <c r="AP278" s="238">
        <f t="shared" si="565"/>
        <v>0</v>
      </c>
      <c r="AQ278" s="239">
        <f t="shared" si="566"/>
        <v>0</v>
      </c>
      <c r="AR278" s="175"/>
      <c r="AS278" s="238">
        <f t="shared" si="567"/>
        <v>0</v>
      </c>
      <c r="AT278" s="239">
        <f t="shared" si="568"/>
        <v>0</v>
      </c>
      <c r="AU278" s="175"/>
      <c r="AV278" s="238">
        <f t="shared" si="569"/>
        <v>0</v>
      </c>
      <c r="AW278" s="239">
        <f t="shared" si="570"/>
        <v>0</v>
      </c>
      <c r="AX278" s="175"/>
      <c r="AY278" s="238">
        <f t="shared" si="571"/>
        <v>0</v>
      </c>
      <c r="AZ278" s="239">
        <f t="shared" si="572"/>
        <v>0</v>
      </c>
      <c r="BA278" s="175"/>
      <c r="BB278" s="238">
        <f t="shared" si="573"/>
        <v>0</v>
      </c>
      <c r="BC278" s="239">
        <f t="shared" si="574"/>
        <v>0</v>
      </c>
      <c r="BD278" s="175"/>
      <c r="BE278" s="238">
        <f t="shared" si="575"/>
        <v>0</v>
      </c>
      <c r="BF278" s="239">
        <f t="shared" si="576"/>
        <v>0</v>
      </c>
      <c r="BG278" s="175"/>
      <c r="BH278" s="238">
        <f t="shared" si="577"/>
        <v>0</v>
      </c>
      <c r="BI278" s="239">
        <f t="shared" si="578"/>
        <v>0</v>
      </c>
      <c r="BJ278" s="175"/>
      <c r="BK278" s="238">
        <f t="shared" si="579"/>
        <v>0</v>
      </c>
      <c r="BL278" s="239">
        <f t="shared" si="580"/>
        <v>0</v>
      </c>
      <c r="BM278" s="175"/>
      <c r="BN278" s="238">
        <f t="shared" si="581"/>
        <v>0</v>
      </c>
      <c r="BO278" s="239">
        <f t="shared" si="582"/>
        <v>0</v>
      </c>
      <c r="BP278" s="175"/>
      <c r="BQ278" s="238">
        <f t="shared" si="583"/>
        <v>0</v>
      </c>
      <c r="BR278" s="239">
        <f t="shared" si="584"/>
        <v>0</v>
      </c>
      <c r="BS278" s="175"/>
      <c r="BT278" s="238">
        <f t="shared" si="585"/>
        <v>0</v>
      </c>
      <c r="BU278" s="239">
        <f t="shared" si="586"/>
        <v>0</v>
      </c>
      <c r="BV278" s="175"/>
      <c r="BW278" s="238">
        <f t="shared" si="587"/>
        <v>0</v>
      </c>
      <c r="BX278" s="239">
        <f t="shared" si="588"/>
        <v>0</v>
      </c>
      <c r="BY278" s="175"/>
      <c r="BZ278" s="238">
        <f t="shared" si="589"/>
        <v>0</v>
      </c>
      <c r="CA278" s="239">
        <f t="shared" si="590"/>
        <v>0</v>
      </c>
      <c r="CB278" s="175"/>
      <c r="CC278" s="238">
        <f t="shared" si="591"/>
        <v>0</v>
      </c>
      <c r="CD278" s="239">
        <f t="shared" si="592"/>
        <v>0</v>
      </c>
      <c r="CE278" s="175"/>
      <c r="CF278" s="238">
        <f t="shared" si="593"/>
        <v>0</v>
      </c>
      <c r="CG278" s="239">
        <f t="shared" si="594"/>
        <v>0</v>
      </c>
      <c r="CH278" s="175"/>
      <c r="CI278" s="238">
        <f t="shared" si="595"/>
        <v>0</v>
      </c>
      <c r="CJ278" s="239">
        <f t="shared" si="596"/>
        <v>0</v>
      </c>
      <c r="CK278" s="175"/>
      <c r="CL278" s="238">
        <f t="shared" si="597"/>
        <v>0</v>
      </c>
      <c r="CM278" s="239">
        <f t="shared" si="598"/>
        <v>0</v>
      </c>
      <c r="CN278" s="175"/>
      <c r="CO278" s="238">
        <f t="shared" si="599"/>
        <v>0</v>
      </c>
      <c r="CP278" s="239">
        <f t="shared" si="600"/>
        <v>0</v>
      </c>
      <c r="CQ278" s="175"/>
      <c r="CR278" s="238">
        <f t="shared" si="601"/>
        <v>0</v>
      </c>
      <c r="CS278" s="239">
        <f t="shared" si="602"/>
        <v>0</v>
      </c>
      <c r="CT278" s="175"/>
      <c r="CU278" s="238">
        <f t="shared" si="603"/>
        <v>0</v>
      </c>
      <c r="CV278" s="239">
        <f t="shared" si="604"/>
        <v>0</v>
      </c>
      <c r="CW278" s="175"/>
      <c r="CX278" s="238">
        <f t="shared" si="605"/>
        <v>0</v>
      </c>
      <c r="CY278" s="239">
        <f t="shared" si="606"/>
        <v>0</v>
      </c>
      <c r="CZ278" s="175"/>
      <c r="DA278" s="238">
        <f t="shared" si="607"/>
        <v>0</v>
      </c>
      <c r="DB278" s="239">
        <f t="shared" si="608"/>
        <v>0</v>
      </c>
      <c r="DC278" s="175"/>
      <c r="DD278" s="238">
        <f t="shared" si="609"/>
        <v>0</v>
      </c>
      <c r="DE278" s="239">
        <f t="shared" si="610"/>
        <v>0</v>
      </c>
      <c r="DF278" s="175"/>
      <c r="DG278" s="238">
        <f t="shared" si="611"/>
        <v>0</v>
      </c>
      <c r="DH278" s="239">
        <f t="shared" si="612"/>
        <v>0</v>
      </c>
      <c r="DI278" s="175"/>
      <c r="DJ278" s="238">
        <f t="shared" si="613"/>
        <v>0</v>
      </c>
      <c r="DK278" s="239">
        <f t="shared" si="614"/>
        <v>0</v>
      </c>
      <c r="DL278" s="175"/>
      <c r="DM278" s="238">
        <f t="shared" si="615"/>
        <v>0</v>
      </c>
      <c r="DN278" s="239">
        <f t="shared" si="616"/>
        <v>0</v>
      </c>
      <c r="DO278" s="175"/>
      <c r="DP278" s="238">
        <f t="shared" si="617"/>
        <v>0</v>
      </c>
      <c r="DQ278" s="239">
        <f t="shared" si="618"/>
        <v>0</v>
      </c>
      <c r="DR278" s="175"/>
      <c r="DS278" s="238">
        <f t="shared" si="619"/>
        <v>0</v>
      </c>
      <c r="DT278" s="239">
        <f t="shared" si="620"/>
        <v>0</v>
      </c>
      <c r="DU278" s="175"/>
      <c r="DV278" s="238">
        <f t="shared" si="621"/>
        <v>0</v>
      </c>
      <c r="DW278" s="239">
        <f t="shared" si="622"/>
        <v>0</v>
      </c>
      <c r="DX278" s="175"/>
      <c r="DY278" s="238">
        <f t="shared" si="623"/>
        <v>0</v>
      </c>
      <c r="DZ278" s="239">
        <f t="shared" si="624"/>
        <v>0</v>
      </c>
      <c r="EA278" s="175"/>
      <c r="EB278" s="238">
        <f t="shared" si="625"/>
        <v>0</v>
      </c>
      <c r="EC278" s="239">
        <f t="shared" si="626"/>
        <v>0</v>
      </c>
      <c r="ED278" s="175"/>
      <c r="EE278" s="238">
        <f t="shared" si="627"/>
        <v>0</v>
      </c>
      <c r="EF278" s="239">
        <f t="shared" si="628"/>
        <v>0</v>
      </c>
      <c r="EG278" s="175"/>
      <c r="EH278" s="238">
        <f t="shared" si="629"/>
        <v>0</v>
      </c>
      <c r="EI278" s="239">
        <f t="shared" si="630"/>
        <v>0</v>
      </c>
      <c r="EJ278" s="175"/>
      <c r="EK278" s="238">
        <f t="shared" si="631"/>
        <v>0</v>
      </c>
      <c r="EL278" s="239">
        <f t="shared" si="632"/>
        <v>0</v>
      </c>
      <c r="EM278" s="175"/>
      <c r="EN278" s="238">
        <f t="shared" si="633"/>
        <v>0</v>
      </c>
      <c r="EO278" s="239">
        <f t="shared" si="634"/>
        <v>0</v>
      </c>
      <c r="EP278" s="175"/>
      <c r="EQ278" s="238">
        <f t="shared" si="635"/>
        <v>0</v>
      </c>
      <c r="ER278" s="239">
        <f t="shared" si="636"/>
        <v>0</v>
      </c>
      <c r="ES278" s="175"/>
      <c r="ET278" s="238">
        <f t="shared" si="637"/>
        <v>0</v>
      </c>
      <c r="EU278" s="239">
        <f t="shared" si="638"/>
        <v>0</v>
      </c>
      <c r="EV278" s="175"/>
      <c r="EW278" s="238">
        <f t="shared" si="639"/>
        <v>0</v>
      </c>
      <c r="EX278" s="239">
        <f t="shared" si="640"/>
        <v>0</v>
      </c>
      <c r="EY278" s="175"/>
      <c r="EZ278" s="238">
        <f t="shared" si="641"/>
        <v>0</v>
      </c>
      <c r="FA278" s="239">
        <f t="shared" si="642"/>
        <v>0</v>
      </c>
      <c r="FB278" s="175"/>
      <c r="FC278" s="238">
        <f t="shared" si="643"/>
        <v>0</v>
      </c>
      <c r="FD278" s="239">
        <f t="shared" si="644"/>
        <v>0</v>
      </c>
      <c r="FE278" s="175"/>
      <c r="FF278" s="238">
        <f t="shared" si="645"/>
        <v>0</v>
      </c>
      <c r="FG278" s="239">
        <f t="shared" si="646"/>
        <v>0</v>
      </c>
      <c r="FH278" s="175"/>
      <c r="FI278" s="238">
        <f t="shared" si="647"/>
        <v>0</v>
      </c>
      <c r="FJ278" s="239">
        <f t="shared" si="648"/>
        <v>0</v>
      </c>
      <c r="FK278" s="175"/>
      <c r="FL278" s="238">
        <f t="shared" si="649"/>
        <v>0</v>
      </c>
      <c r="FM278" s="239">
        <f t="shared" si="650"/>
        <v>0</v>
      </c>
      <c r="FN278" s="175"/>
      <c r="FO278" s="238">
        <f t="shared" si="651"/>
        <v>0</v>
      </c>
      <c r="FP278" s="239">
        <f t="shared" si="652"/>
        <v>0</v>
      </c>
      <c r="FQ278" s="175"/>
      <c r="FR278" s="238">
        <f t="shared" si="653"/>
        <v>0</v>
      </c>
      <c r="FS278" s="239">
        <f t="shared" si="654"/>
        <v>0</v>
      </c>
      <c r="FT278" s="175"/>
      <c r="FU278" s="238">
        <f t="shared" si="399"/>
        <v>0</v>
      </c>
      <c r="FV278" s="239">
        <f t="shared" si="400"/>
        <v>0</v>
      </c>
      <c r="FW278" s="175"/>
      <c r="FX278" s="238">
        <f t="shared" si="401"/>
        <v>0</v>
      </c>
      <c r="FY278" s="239">
        <f t="shared" si="402"/>
        <v>0</v>
      </c>
      <c r="FZ278" s="175"/>
      <c r="GA278" s="238">
        <f t="shared" si="403"/>
        <v>0</v>
      </c>
      <c r="GB278" s="239">
        <f t="shared" si="404"/>
        <v>0</v>
      </c>
      <c r="GC278" s="175"/>
      <c r="GD278" s="238">
        <f t="shared" si="405"/>
        <v>0</v>
      </c>
      <c r="GE278" s="239">
        <f t="shared" si="406"/>
        <v>0</v>
      </c>
      <c r="GF278" s="175"/>
      <c r="GG278" s="238">
        <f t="shared" si="407"/>
        <v>0</v>
      </c>
      <c r="GH278" s="239">
        <f t="shared" si="408"/>
        <v>0</v>
      </c>
      <c r="GI278" s="175"/>
      <c r="GJ278" s="238">
        <f t="shared" si="409"/>
        <v>0</v>
      </c>
      <c r="GK278" s="239">
        <f t="shared" si="410"/>
        <v>0</v>
      </c>
      <c r="GL278" s="175"/>
      <c r="GM278" s="238">
        <f t="shared" si="411"/>
        <v>0</v>
      </c>
      <c r="GN278" s="239">
        <f t="shared" si="412"/>
        <v>0</v>
      </c>
      <c r="GO278" s="175"/>
      <c r="GP278" s="238">
        <f t="shared" si="413"/>
        <v>0</v>
      </c>
      <c r="GQ278" s="239">
        <f t="shared" si="414"/>
        <v>0</v>
      </c>
      <c r="GR278" s="175"/>
      <c r="GS278" s="238">
        <f t="shared" si="415"/>
        <v>0</v>
      </c>
      <c r="GT278" s="239">
        <f t="shared" si="416"/>
        <v>0</v>
      </c>
      <c r="GU278" s="175"/>
      <c r="GV278" s="238">
        <f t="shared" si="417"/>
        <v>0</v>
      </c>
      <c r="GW278" s="239">
        <f t="shared" si="418"/>
        <v>0</v>
      </c>
      <c r="GX278" s="175"/>
      <c r="GY278" s="238">
        <f t="shared" si="419"/>
        <v>0</v>
      </c>
      <c r="GZ278" s="239">
        <f t="shared" si="420"/>
        <v>0</v>
      </c>
      <c r="HA278" s="175"/>
      <c r="HB278" s="238">
        <f t="shared" si="421"/>
        <v>0</v>
      </c>
      <c r="HC278" s="239">
        <f t="shared" si="422"/>
        <v>0</v>
      </c>
      <c r="HD278" s="175"/>
      <c r="HE278" s="238">
        <f t="shared" si="423"/>
        <v>0</v>
      </c>
      <c r="HF278" s="239">
        <f t="shared" si="424"/>
        <v>0</v>
      </c>
      <c r="HG278" s="175"/>
      <c r="HH278" s="238">
        <f t="shared" si="425"/>
        <v>0</v>
      </c>
      <c r="HI278" s="239">
        <f t="shared" si="426"/>
        <v>0</v>
      </c>
      <c r="HJ278" s="175"/>
      <c r="HK278" s="238">
        <f t="shared" si="427"/>
        <v>0</v>
      </c>
      <c r="HL278" s="239">
        <f t="shared" si="428"/>
        <v>0</v>
      </c>
      <c r="HM278" s="242">
        <f t="shared" si="655"/>
        <v>0</v>
      </c>
      <c r="HN278" s="108">
        <f t="shared" si="656"/>
        <v>0</v>
      </c>
    </row>
    <row r="279" spans="1:222" s="2" customFormat="1" hidden="1" x14ac:dyDescent="0.2">
      <c r="A279" s="173"/>
      <c r="B279" s="176"/>
      <c r="C279" s="370"/>
      <c r="D279" s="370"/>
      <c r="E279" s="370"/>
      <c r="F279" s="369"/>
      <c r="G279" s="177"/>
      <c r="H279" s="178"/>
      <c r="I279" s="39"/>
      <c r="J279" s="174">
        <f t="shared" si="544"/>
        <v>0</v>
      </c>
      <c r="K279" s="175"/>
      <c r="L279" s="238">
        <f t="shared" si="545"/>
        <v>0</v>
      </c>
      <c r="M279" s="239">
        <f t="shared" si="546"/>
        <v>0</v>
      </c>
      <c r="N279" s="175"/>
      <c r="O279" s="238">
        <f t="shared" si="547"/>
        <v>0</v>
      </c>
      <c r="P279" s="239">
        <f t="shared" si="548"/>
        <v>0</v>
      </c>
      <c r="Q279" s="175"/>
      <c r="R279" s="238">
        <f t="shared" si="549"/>
        <v>0</v>
      </c>
      <c r="S279" s="239">
        <f t="shared" si="550"/>
        <v>0</v>
      </c>
      <c r="T279" s="175"/>
      <c r="U279" s="238">
        <f t="shared" si="551"/>
        <v>0</v>
      </c>
      <c r="V279" s="239">
        <f t="shared" si="552"/>
        <v>0</v>
      </c>
      <c r="W279" s="175"/>
      <c r="X279" s="238">
        <f t="shared" si="553"/>
        <v>0</v>
      </c>
      <c r="Y279" s="239">
        <f t="shared" si="554"/>
        <v>0</v>
      </c>
      <c r="Z279" s="175"/>
      <c r="AA279" s="238">
        <f t="shared" si="555"/>
        <v>0</v>
      </c>
      <c r="AB279" s="239">
        <f t="shared" si="556"/>
        <v>0</v>
      </c>
      <c r="AC279" s="175"/>
      <c r="AD279" s="238">
        <f t="shared" si="557"/>
        <v>0</v>
      </c>
      <c r="AE279" s="239">
        <f t="shared" si="558"/>
        <v>0</v>
      </c>
      <c r="AF279" s="175"/>
      <c r="AG279" s="238">
        <f t="shared" si="559"/>
        <v>0</v>
      </c>
      <c r="AH279" s="239">
        <f t="shared" si="560"/>
        <v>0</v>
      </c>
      <c r="AI279" s="175"/>
      <c r="AJ279" s="238">
        <f t="shared" si="561"/>
        <v>0</v>
      </c>
      <c r="AK279" s="239">
        <f t="shared" si="562"/>
        <v>0</v>
      </c>
      <c r="AL279" s="175"/>
      <c r="AM279" s="238">
        <f t="shared" si="563"/>
        <v>0</v>
      </c>
      <c r="AN279" s="239">
        <f t="shared" si="564"/>
        <v>0</v>
      </c>
      <c r="AO279" s="175"/>
      <c r="AP279" s="238">
        <f t="shared" si="565"/>
        <v>0</v>
      </c>
      <c r="AQ279" s="239">
        <f t="shared" si="566"/>
        <v>0</v>
      </c>
      <c r="AR279" s="175"/>
      <c r="AS279" s="238">
        <f t="shared" si="567"/>
        <v>0</v>
      </c>
      <c r="AT279" s="239">
        <f t="shared" si="568"/>
        <v>0</v>
      </c>
      <c r="AU279" s="175"/>
      <c r="AV279" s="238">
        <f t="shared" si="569"/>
        <v>0</v>
      </c>
      <c r="AW279" s="239">
        <f t="shared" si="570"/>
        <v>0</v>
      </c>
      <c r="AX279" s="175"/>
      <c r="AY279" s="238">
        <f t="shared" si="571"/>
        <v>0</v>
      </c>
      <c r="AZ279" s="239">
        <f t="shared" si="572"/>
        <v>0</v>
      </c>
      <c r="BA279" s="175"/>
      <c r="BB279" s="238">
        <f t="shared" si="573"/>
        <v>0</v>
      </c>
      <c r="BC279" s="239">
        <f t="shared" si="574"/>
        <v>0</v>
      </c>
      <c r="BD279" s="175"/>
      <c r="BE279" s="238">
        <f t="shared" si="575"/>
        <v>0</v>
      </c>
      <c r="BF279" s="239">
        <f t="shared" si="576"/>
        <v>0</v>
      </c>
      <c r="BG279" s="175"/>
      <c r="BH279" s="238">
        <f t="shared" si="577"/>
        <v>0</v>
      </c>
      <c r="BI279" s="239">
        <f t="shared" si="578"/>
        <v>0</v>
      </c>
      <c r="BJ279" s="175"/>
      <c r="BK279" s="238">
        <f t="shared" si="579"/>
        <v>0</v>
      </c>
      <c r="BL279" s="239">
        <f t="shared" si="580"/>
        <v>0</v>
      </c>
      <c r="BM279" s="175"/>
      <c r="BN279" s="238">
        <f t="shared" si="581"/>
        <v>0</v>
      </c>
      <c r="BO279" s="239">
        <f t="shared" si="582"/>
        <v>0</v>
      </c>
      <c r="BP279" s="175"/>
      <c r="BQ279" s="238">
        <f t="shared" si="583"/>
        <v>0</v>
      </c>
      <c r="BR279" s="239">
        <f t="shared" si="584"/>
        <v>0</v>
      </c>
      <c r="BS279" s="175"/>
      <c r="BT279" s="238">
        <f t="shared" si="585"/>
        <v>0</v>
      </c>
      <c r="BU279" s="239">
        <f t="shared" si="586"/>
        <v>0</v>
      </c>
      <c r="BV279" s="175"/>
      <c r="BW279" s="238">
        <f t="shared" si="587"/>
        <v>0</v>
      </c>
      <c r="BX279" s="239">
        <f t="shared" si="588"/>
        <v>0</v>
      </c>
      <c r="BY279" s="175"/>
      <c r="BZ279" s="238">
        <f t="shared" si="589"/>
        <v>0</v>
      </c>
      <c r="CA279" s="239">
        <f t="shared" si="590"/>
        <v>0</v>
      </c>
      <c r="CB279" s="175"/>
      <c r="CC279" s="238">
        <f t="shared" si="591"/>
        <v>0</v>
      </c>
      <c r="CD279" s="239">
        <f t="shared" si="592"/>
        <v>0</v>
      </c>
      <c r="CE279" s="175"/>
      <c r="CF279" s="238">
        <f t="shared" si="593"/>
        <v>0</v>
      </c>
      <c r="CG279" s="239">
        <f t="shared" si="594"/>
        <v>0</v>
      </c>
      <c r="CH279" s="175"/>
      <c r="CI279" s="238">
        <f t="shared" si="595"/>
        <v>0</v>
      </c>
      <c r="CJ279" s="239">
        <f t="shared" si="596"/>
        <v>0</v>
      </c>
      <c r="CK279" s="175"/>
      <c r="CL279" s="238">
        <f t="shared" si="597"/>
        <v>0</v>
      </c>
      <c r="CM279" s="239">
        <f t="shared" si="598"/>
        <v>0</v>
      </c>
      <c r="CN279" s="175"/>
      <c r="CO279" s="238">
        <f t="shared" si="599"/>
        <v>0</v>
      </c>
      <c r="CP279" s="239">
        <f t="shared" si="600"/>
        <v>0</v>
      </c>
      <c r="CQ279" s="175"/>
      <c r="CR279" s="238">
        <f t="shared" si="601"/>
        <v>0</v>
      </c>
      <c r="CS279" s="239">
        <f t="shared" si="602"/>
        <v>0</v>
      </c>
      <c r="CT279" s="175"/>
      <c r="CU279" s="238">
        <f t="shared" si="603"/>
        <v>0</v>
      </c>
      <c r="CV279" s="239">
        <f t="shared" si="604"/>
        <v>0</v>
      </c>
      <c r="CW279" s="175"/>
      <c r="CX279" s="238">
        <f t="shared" si="605"/>
        <v>0</v>
      </c>
      <c r="CY279" s="239">
        <f t="shared" si="606"/>
        <v>0</v>
      </c>
      <c r="CZ279" s="175"/>
      <c r="DA279" s="238">
        <f t="shared" si="607"/>
        <v>0</v>
      </c>
      <c r="DB279" s="239">
        <f t="shared" si="608"/>
        <v>0</v>
      </c>
      <c r="DC279" s="175"/>
      <c r="DD279" s="238">
        <f t="shared" si="609"/>
        <v>0</v>
      </c>
      <c r="DE279" s="239">
        <f t="shared" si="610"/>
        <v>0</v>
      </c>
      <c r="DF279" s="175"/>
      <c r="DG279" s="238">
        <f t="shared" si="611"/>
        <v>0</v>
      </c>
      <c r="DH279" s="239">
        <f t="shared" si="612"/>
        <v>0</v>
      </c>
      <c r="DI279" s="175"/>
      <c r="DJ279" s="238">
        <f t="shared" si="613"/>
        <v>0</v>
      </c>
      <c r="DK279" s="239">
        <f t="shared" si="614"/>
        <v>0</v>
      </c>
      <c r="DL279" s="175"/>
      <c r="DM279" s="238">
        <f t="shared" si="615"/>
        <v>0</v>
      </c>
      <c r="DN279" s="239">
        <f t="shared" si="616"/>
        <v>0</v>
      </c>
      <c r="DO279" s="175"/>
      <c r="DP279" s="238">
        <f t="shared" si="617"/>
        <v>0</v>
      </c>
      <c r="DQ279" s="239">
        <f t="shared" si="618"/>
        <v>0</v>
      </c>
      <c r="DR279" s="175"/>
      <c r="DS279" s="238">
        <f t="shared" si="619"/>
        <v>0</v>
      </c>
      <c r="DT279" s="239">
        <f t="shared" si="620"/>
        <v>0</v>
      </c>
      <c r="DU279" s="175"/>
      <c r="DV279" s="238">
        <f t="shared" si="621"/>
        <v>0</v>
      </c>
      <c r="DW279" s="239">
        <f t="shared" si="622"/>
        <v>0</v>
      </c>
      <c r="DX279" s="175"/>
      <c r="DY279" s="238">
        <f t="shared" si="623"/>
        <v>0</v>
      </c>
      <c r="DZ279" s="239">
        <f t="shared" si="624"/>
        <v>0</v>
      </c>
      <c r="EA279" s="175"/>
      <c r="EB279" s="238">
        <f t="shared" si="625"/>
        <v>0</v>
      </c>
      <c r="EC279" s="239">
        <f t="shared" si="626"/>
        <v>0</v>
      </c>
      <c r="ED279" s="175"/>
      <c r="EE279" s="238">
        <f t="shared" si="627"/>
        <v>0</v>
      </c>
      <c r="EF279" s="239">
        <f t="shared" si="628"/>
        <v>0</v>
      </c>
      <c r="EG279" s="175"/>
      <c r="EH279" s="238">
        <f t="shared" si="629"/>
        <v>0</v>
      </c>
      <c r="EI279" s="239">
        <f t="shared" si="630"/>
        <v>0</v>
      </c>
      <c r="EJ279" s="175"/>
      <c r="EK279" s="238">
        <f t="shared" si="631"/>
        <v>0</v>
      </c>
      <c r="EL279" s="239">
        <f t="shared" si="632"/>
        <v>0</v>
      </c>
      <c r="EM279" s="175"/>
      <c r="EN279" s="238">
        <f t="shared" si="633"/>
        <v>0</v>
      </c>
      <c r="EO279" s="239">
        <f t="shared" si="634"/>
        <v>0</v>
      </c>
      <c r="EP279" s="175"/>
      <c r="EQ279" s="238">
        <f t="shared" si="635"/>
        <v>0</v>
      </c>
      <c r="ER279" s="239">
        <f t="shared" si="636"/>
        <v>0</v>
      </c>
      <c r="ES279" s="175"/>
      <c r="ET279" s="238">
        <f t="shared" si="637"/>
        <v>0</v>
      </c>
      <c r="EU279" s="239">
        <f t="shared" si="638"/>
        <v>0</v>
      </c>
      <c r="EV279" s="175"/>
      <c r="EW279" s="238">
        <f t="shared" si="639"/>
        <v>0</v>
      </c>
      <c r="EX279" s="239">
        <f t="shared" si="640"/>
        <v>0</v>
      </c>
      <c r="EY279" s="175"/>
      <c r="EZ279" s="238">
        <f t="shared" si="641"/>
        <v>0</v>
      </c>
      <c r="FA279" s="239">
        <f t="shared" si="642"/>
        <v>0</v>
      </c>
      <c r="FB279" s="175"/>
      <c r="FC279" s="238">
        <f t="shared" si="643"/>
        <v>0</v>
      </c>
      <c r="FD279" s="239">
        <f t="shared" si="644"/>
        <v>0</v>
      </c>
      <c r="FE279" s="175"/>
      <c r="FF279" s="238">
        <f t="shared" si="645"/>
        <v>0</v>
      </c>
      <c r="FG279" s="239">
        <f t="shared" si="646"/>
        <v>0</v>
      </c>
      <c r="FH279" s="175"/>
      <c r="FI279" s="238">
        <f t="shared" si="647"/>
        <v>0</v>
      </c>
      <c r="FJ279" s="239">
        <f t="shared" si="648"/>
        <v>0</v>
      </c>
      <c r="FK279" s="175"/>
      <c r="FL279" s="238">
        <f t="shared" si="649"/>
        <v>0</v>
      </c>
      <c r="FM279" s="239">
        <f t="shared" si="650"/>
        <v>0</v>
      </c>
      <c r="FN279" s="175"/>
      <c r="FO279" s="238">
        <f t="shared" si="651"/>
        <v>0</v>
      </c>
      <c r="FP279" s="239">
        <f t="shared" si="652"/>
        <v>0</v>
      </c>
      <c r="FQ279" s="175"/>
      <c r="FR279" s="238">
        <f t="shared" si="653"/>
        <v>0</v>
      </c>
      <c r="FS279" s="239">
        <f t="shared" si="654"/>
        <v>0</v>
      </c>
      <c r="FT279" s="175"/>
      <c r="FU279" s="238">
        <f t="shared" si="399"/>
        <v>0</v>
      </c>
      <c r="FV279" s="239">
        <f t="shared" si="400"/>
        <v>0</v>
      </c>
      <c r="FW279" s="175"/>
      <c r="FX279" s="238">
        <f t="shared" si="401"/>
        <v>0</v>
      </c>
      <c r="FY279" s="239">
        <f t="shared" si="402"/>
        <v>0</v>
      </c>
      <c r="FZ279" s="175"/>
      <c r="GA279" s="238">
        <f t="shared" si="403"/>
        <v>0</v>
      </c>
      <c r="GB279" s="239">
        <f t="shared" si="404"/>
        <v>0</v>
      </c>
      <c r="GC279" s="175"/>
      <c r="GD279" s="238">
        <f t="shared" si="405"/>
        <v>0</v>
      </c>
      <c r="GE279" s="239">
        <f t="shared" si="406"/>
        <v>0</v>
      </c>
      <c r="GF279" s="175"/>
      <c r="GG279" s="238">
        <f t="shared" si="407"/>
        <v>0</v>
      </c>
      <c r="GH279" s="239">
        <f t="shared" si="408"/>
        <v>0</v>
      </c>
      <c r="GI279" s="175"/>
      <c r="GJ279" s="238">
        <f t="shared" si="409"/>
        <v>0</v>
      </c>
      <c r="GK279" s="239">
        <f t="shared" si="410"/>
        <v>0</v>
      </c>
      <c r="GL279" s="175"/>
      <c r="GM279" s="238">
        <f t="shared" si="411"/>
        <v>0</v>
      </c>
      <c r="GN279" s="239">
        <f t="shared" si="412"/>
        <v>0</v>
      </c>
      <c r="GO279" s="175"/>
      <c r="GP279" s="238">
        <f t="shared" si="413"/>
        <v>0</v>
      </c>
      <c r="GQ279" s="239">
        <f t="shared" si="414"/>
        <v>0</v>
      </c>
      <c r="GR279" s="175"/>
      <c r="GS279" s="238">
        <f t="shared" si="415"/>
        <v>0</v>
      </c>
      <c r="GT279" s="239">
        <f t="shared" si="416"/>
        <v>0</v>
      </c>
      <c r="GU279" s="175"/>
      <c r="GV279" s="238">
        <f t="shared" si="417"/>
        <v>0</v>
      </c>
      <c r="GW279" s="239">
        <f t="shared" si="418"/>
        <v>0</v>
      </c>
      <c r="GX279" s="175"/>
      <c r="GY279" s="238">
        <f t="shared" si="419"/>
        <v>0</v>
      </c>
      <c r="GZ279" s="239">
        <f t="shared" si="420"/>
        <v>0</v>
      </c>
      <c r="HA279" s="175"/>
      <c r="HB279" s="238">
        <f t="shared" si="421"/>
        <v>0</v>
      </c>
      <c r="HC279" s="239">
        <f t="shared" si="422"/>
        <v>0</v>
      </c>
      <c r="HD279" s="175"/>
      <c r="HE279" s="238">
        <f t="shared" si="423"/>
        <v>0</v>
      </c>
      <c r="HF279" s="239">
        <f t="shared" si="424"/>
        <v>0</v>
      </c>
      <c r="HG279" s="175"/>
      <c r="HH279" s="238">
        <f t="shared" si="425"/>
        <v>0</v>
      </c>
      <c r="HI279" s="239">
        <f t="shared" si="426"/>
        <v>0</v>
      </c>
      <c r="HJ279" s="175"/>
      <c r="HK279" s="238">
        <f t="shared" si="427"/>
        <v>0</v>
      </c>
      <c r="HL279" s="239">
        <f t="shared" si="428"/>
        <v>0</v>
      </c>
      <c r="HM279" s="242">
        <f t="shared" si="655"/>
        <v>0</v>
      </c>
      <c r="HN279" s="108">
        <f t="shared" si="656"/>
        <v>0</v>
      </c>
    </row>
    <row r="280" spans="1:222" s="2" customFormat="1" hidden="1" x14ac:dyDescent="0.2">
      <c r="A280" s="173"/>
      <c r="B280" s="176"/>
      <c r="C280" s="370"/>
      <c r="D280" s="370"/>
      <c r="E280" s="370"/>
      <c r="F280" s="369"/>
      <c r="G280" s="177"/>
      <c r="H280" s="178"/>
      <c r="I280" s="39"/>
      <c r="J280" s="174">
        <f t="shared" si="544"/>
        <v>0</v>
      </c>
      <c r="K280" s="175"/>
      <c r="L280" s="238">
        <f t="shared" si="545"/>
        <v>0</v>
      </c>
      <c r="M280" s="239">
        <f t="shared" si="546"/>
        <v>0</v>
      </c>
      <c r="N280" s="175"/>
      <c r="O280" s="238">
        <f t="shared" si="547"/>
        <v>0</v>
      </c>
      <c r="P280" s="239">
        <f t="shared" si="548"/>
        <v>0</v>
      </c>
      <c r="Q280" s="175"/>
      <c r="R280" s="238">
        <f t="shared" si="549"/>
        <v>0</v>
      </c>
      <c r="S280" s="239">
        <f t="shared" si="550"/>
        <v>0</v>
      </c>
      <c r="T280" s="175"/>
      <c r="U280" s="238">
        <f t="shared" si="551"/>
        <v>0</v>
      </c>
      <c r="V280" s="239">
        <f t="shared" si="552"/>
        <v>0</v>
      </c>
      <c r="W280" s="175"/>
      <c r="X280" s="238">
        <f t="shared" si="553"/>
        <v>0</v>
      </c>
      <c r="Y280" s="239">
        <f t="shared" si="554"/>
        <v>0</v>
      </c>
      <c r="Z280" s="175"/>
      <c r="AA280" s="238">
        <f t="shared" si="555"/>
        <v>0</v>
      </c>
      <c r="AB280" s="239">
        <f t="shared" si="556"/>
        <v>0</v>
      </c>
      <c r="AC280" s="175"/>
      <c r="AD280" s="238">
        <f t="shared" si="557"/>
        <v>0</v>
      </c>
      <c r="AE280" s="239">
        <f t="shared" si="558"/>
        <v>0</v>
      </c>
      <c r="AF280" s="175"/>
      <c r="AG280" s="238">
        <f t="shared" si="559"/>
        <v>0</v>
      </c>
      <c r="AH280" s="239">
        <f t="shared" si="560"/>
        <v>0</v>
      </c>
      <c r="AI280" s="175"/>
      <c r="AJ280" s="238">
        <f t="shared" si="561"/>
        <v>0</v>
      </c>
      <c r="AK280" s="239">
        <f t="shared" si="562"/>
        <v>0</v>
      </c>
      <c r="AL280" s="175"/>
      <c r="AM280" s="238">
        <f t="shared" si="563"/>
        <v>0</v>
      </c>
      <c r="AN280" s="239">
        <f t="shared" si="564"/>
        <v>0</v>
      </c>
      <c r="AO280" s="175"/>
      <c r="AP280" s="238">
        <f t="shared" si="565"/>
        <v>0</v>
      </c>
      <c r="AQ280" s="239">
        <f t="shared" si="566"/>
        <v>0</v>
      </c>
      <c r="AR280" s="175"/>
      <c r="AS280" s="238">
        <f t="shared" si="567"/>
        <v>0</v>
      </c>
      <c r="AT280" s="239">
        <f t="shared" si="568"/>
        <v>0</v>
      </c>
      <c r="AU280" s="175"/>
      <c r="AV280" s="238">
        <f t="shared" si="569"/>
        <v>0</v>
      </c>
      <c r="AW280" s="239">
        <f t="shared" si="570"/>
        <v>0</v>
      </c>
      <c r="AX280" s="175"/>
      <c r="AY280" s="238">
        <f t="shared" si="571"/>
        <v>0</v>
      </c>
      <c r="AZ280" s="239">
        <f t="shared" si="572"/>
        <v>0</v>
      </c>
      <c r="BA280" s="175"/>
      <c r="BB280" s="238">
        <f t="shared" si="573"/>
        <v>0</v>
      </c>
      <c r="BC280" s="239">
        <f t="shared" si="574"/>
        <v>0</v>
      </c>
      <c r="BD280" s="175"/>
      <c r="BE280" s="238">
        <f t="shared" si="575"/>
        <v>0</v>
      </c>
      <c r="BF280" s="239">
        <f t="shared" si="576"/>
        <v>0</v>
      </c>
      <c r="BG280" s="175"/>
      <c r="BH280" s="238">
        <f t="shared" si="577"/>
        <v>0</v>
      </c>
      <c r="BI280" s="239">
        <f t="shared" si="578"/>
        <v>0</v>
      </c>
      <c r="BJ280" s="175"/>
      <c r="BK280" s="238">
        <f t="shared" si="579"/>
        <v>0</v>
      </c>
      <c r="BL280" s="239">
        <f t="shared" si="580"/>
        <v>0</v>
      </c>
      <c r="BM280" s="175"/>
      <c r="BN280" s="238">
        <f t="shared" si="581"/>
        <v>0</v>
      </c>
      <c r="BO280" s="239">
        <f t="shared" si="582"/>
        <v>0</v>
      </c>
      <c r="BP280" s="175"/>
      <c r="BQ280" s="238">
        <f t="shared" si="583"/>
        <v>0</v>
      </c>
      <c r="BR280" s="239">
        <f t="shared" si="584"/>
        <v>0</v>
      </c>
      <c r="BS280" s="175"/>
      <c r="BT280" s="238">
        <f t="shared" si="585"/>
        <v>0</v>
      </c>
      <c r="BU280" s="239">
        <f t="shared" si="586"/>
        <v>0</v>
      </c>
      <c r="BV280" s="175"/>
      <c r="BW280" s="238">
        <f t="shared" si="587"/>
        <v>0</v>
      </c>
      <c r="BX280" s="239">
        <f t="shared" si="588"/>
        <v>0</v>
      </c>
      <c r="BY280" s="175"/>
      <c r="BZ280" s="238">
        <f t="shared" si="589"/>
        <v>0</v>
      </c>
      <c r="CA280" s="239">
        <f t="shared" si="590"/>
        <v>0</v>
      </c>
      <c r="CB280" s="175"/>
      <c r="CC280" s="238">
        <f t="shared" si="591"/>
        <v>0</v>
      </c>
      <c r="CD280" s="239">
        <f t="shared" si="592"/>
        <v>0</v>
      </c>
      <c r="CE280" s="175"/>
      <c r="CF280" s="238">
        <f t="shared" si="593"/>
        <v>0</v>
      </c>
      <c r="CG280" s="239">
        <f t="shared" si="594"/>
        <v>0</v>
      </c>
      <c r="CH280" s="175"/>
      <c r="CI280" s="238">
        <f t="shared" si="595"/>
        <v>0</v>
      </c>
      <c r="CJ280" s="239">
        <f t="shared" si="596"/>
        <v>0</v>
      </c>
      <c r="CK280" s="175"/>
      <c r="CL280" s="238">
        <f t="shared" si="597"/>
        <v>0</v>
      </c>
      <c r="CM280" s="239">
        <f t="shared" si="598"/>
        <v>0</v>
      </c>
      <c r="CN280" s="175"/>
      <c r="CO280" s="238">
        <f t="shared" si="599"/>
        <v>0</v>
      </c>
      <c r="CP280" s="239">
        <f t="shared" si="600"/>
        <v>0</v>
      </c>
      <c r="CQ280" s="175"/>
      <c r="CR280" s="238">
        <f t="shared" si="601"/>
        <v>0</v>
      </c>
      <c r="CS280" s="239">
        <f t="shared" si="602"/>
        <v>0</v>
      </c>
      <c r="CT280" s="175"/>
      <c r="CU280" s="238">
        <f t="shared" si="603"/>
        <v>0</v>
      </c>
      <c r="CV280" s="239">
        <f t="shared" si="604"/>
        <v>0</v>
      </c>
      <c r="CW280" s="175"/>
      <c r="CX280" s="238">
        <f t="shared" si="605"/>
        <v>0</v>
      </c>
      <c r="CY280" s="239">
        <f t="shared" si="606"/>
        <v>0</v>
      </c>
      <c r="CZ280" s="175"/>
      <c r="DA280" s="238">
        <f t="shared" si="607"/>
        <v>0</v>
      </c>
      <c r="DB280" s="239">
        <f t="shared" si="608"/>
        <v>0</v>
      </c>
      <c r="DC280" s="175"/>
      <c r="DD280" s="238">
        <f t="shared" si="609"/>
        <v>0</v>
      </c>
      <c r="DE280" s="239">
        <f t="shared" si="610"/>
        <v>0</v>
      </c>
      <c r="DF280" s="175"/>
      <c r="DG280" s="238">
        <f t="shared" si="611"/>
        <v>0</v>
      </c>
      <c r="DH280" s="239">
        <f t="shared" si="612"/>
        <v>0</v>
      </c>
      <c r="DI280" s="175"/>
      <c r="DJ280" s="238">
        <f t="shared" si="613"/>
        <v>0</v>
      </c>
      <c r="DK280" s="239">
        <f t="shared" si="614"/>
        <v>0</v>
      </c>
      <c r="DL280" s="175"/>
      <c r="DM280" s="238">
        <f t="shared" si="615"/>
        <v>0</v>
      </c>
      <c r="DN280" s="239">
        <f t="shared" si="616"/>
        <v>0</v>
      </c>
      <c r="DO280" s="175"/>
      <c r="DP280" s="238">
        <f t="shared" si="617"/>
        <v>0</v>
      </c>
      <c r="DQ280" s="239">
        <f t="shared" si="618"/>
        <v>0</v>
      </c>
      <c r="DR280" s="175"/>
      <c r="DS280" s="238">
        <f t="shared" si="619"/>
        <v>0</v>
      </c>
      <c r="DT280" s="239">
        <f t="shared" si="620"/>
        <v>0</v>
      </c>
      <c r="DU280" s="175"/>
      <c r="DV280" s="238">
        <f t="shared" si="621"/>
        <v>0</v>
      </c>
      <c r="DW280" s="239">
        <f t="shared" si="622"/>
        <v>0</v>
      </c>
      <c r="DX280" s="175"/>
      <c r="DY280" s="238">
        <f t="shared" si="623"/>
        <v>0</v>
      </c>
      <c r="DZ280" s="239">
        <f t="shared" si="624"/>
        <v>0</v>
      </c>
      <c r="EA280" s="175"/>
      <c r="EB280" s="238">
        <f t="shared" si="625"/>
        <v>0</v>
      </c>
      <c r="EC280" s="239">
        <f t="shared" si="626"/>
        <v>0</v>
      </c>
      <c r="ED280" s="175"/>
      <c r="EE280" s="238">
        <f t="shared" si="627"/>
        <v>0</v>
      </c>
      <c r="EF280" s="239">
        <f t="shared" si="628"/>
        <v>0</v>
      </c>
      <c r="EG280" s="175"/>
      <c r="EH280" s="238">
        <f t="shared" si="629"/>
        <v>0</v>
      </c>
      <c r="EI280" s="239">
        <f t="shared" si="630"/>
        <v>0</v>
      </c>
      <c r="EJ280" s="175"/>
      <c r="EK280" s="238">
        <f t="shared" si="631"/>
        <v>0</v>
      </c>
      <c r="EL280" s="239">
        <f t="shared" si="632"/>
        <v>0</v>
      </c>
      <c r="EM280" s="175"/>
      <c r="EN280" s="238">
        <f t="shared" si="633"/>
        <v>0</v>
      </c>
      <c r="EO280" s="239">
        <f t="shared" si="634"/>
        <v>0</v>
      </c>
      <c r="EP280" s="175"/>
      <c r="EQ280" s="238">
        <f t="shared" si="635"/>
        <v>0</v>
      </c>
      <c r="ER280" s="239">
        <f t="shared" si="636"/>
        <v>0</v>
      </c>
      <c r="ES280" s="175"/>
      <c r="ET280" s="238">
        <f t="shared" si="637"/>
        <v>0</v>
      </c>
      <c r="EU280" s="239">
        <f t="shared" si="638"/>
        <v>0</v>
      </c>
      <c r="EV280" s="175"/>
      <c r="EW280" s="238">
        <f t="shared" si="639"/>
        <v>0</v>
      </c>
      <c r="EX280" s="239">
        <f t="shared" si="640"/>
        <v>0</v>
      </c>
      <c r="EY280" s="175"/>
      <c r="EZ280" s="238">
        <f t="shared" si="641"/>
        <v>0</v>
      </c>
      <c r="FA280" s="239">
        <f t="shared" si="642"/>
        <v>0</v>
      </c>
      <c r="FB280" s="175"/>
      <c r="FC280" s="238">
        <f t="shared" si="643"/>
        <v>0</v>
      </c>
      <c r="FD280" s="239">
        <f t="shared" si="644"/>
        <v>0</v>
      </c>
      <c r="FE280" s="175"/>
      <c r="FF280" s="238">
        <f t="shared" si="645"/>
        <v>0</v>
      </c>
      <c r="FG280" s="239">
        <f t="shared" si="646"/>
        <v>0</v>
      </c>
      <c r="FH280" s="175"/>
      <c r="FI280" s="238">
        <f t="shared" si="647"/>
        <v>0</v>
      </c>
      <c r="FJ280" s="239">
        <f t="shared" si="648"/>
        <v>0</v>
      </c>
      <c r="FK280" s="175"/>
      <c r="FL280" s="238">
        <f t="shared" si="649"/>
        <v>0</v>
      </c>
      <c r="FM280" s="239">
        <f t="shared" si="650"/>
        <v>0</v>
      </c>
      <c r="FN280" s="175"/>
      <c r="FO280" s="238">
        <f t="shared" si="651"/>
        <v>0</v>
      </c>
      <c r="FP280" s="239">
        <f t="shared" si="652"/>
        <v>0</v>
      </c>
      <c r="FQ280" s="175"/>
      <c r="FR280" s="238">
        <f t="shared" si="653"/>
        <v>0</v>
      </c>
      <c r="FS280" s="239">
        <f t="shared" si="654"/>
        <v>0</v>
      </c>
      <c r="FT280" s="175"/>
      <c r="FU280" s="238">
        <f t="shared" si="399"/>
        <v>0</v>
      </c>
      <c r="FV280" s="239">
        <f t="shared" si="400"/>
        <v>0</v>
      </c>
      <c r="FW280" s="175"/>
      <c r="FX280" s="238">
        <f t="shared" si="401"/>
        <v>0</v>
      </c>
      <c r="FY280" s="239">
        <f t="shared" si="402"/>
        <v>0</v>
      </c>
      <c r="FZ280" s="175"/>
      <c r="GA280" s="238">
        <f t="shared" si="403"/>
        <v>0</v>
      </c>
      <c r="GB280" s="239">
        <f t="shared" si="404"/>
        <v>0</v>
      </c>
      <c r="GC280" s="175"/>
      <c r="GD280" s="238">
        <f t="shared" si="405"/>
        <v>0</v>
      </c>
      <c r="GE280" s="239">
        <f t="shared" si="406"/>
        <v>0</v>
      </c>
      <c r="GF280" s="175"/>
      <c r="GG280" s="238">
        <f t="shared" si="407"/>
        <v>0</v>
      </c>
      <c r="GH280" s="239">
        <f t="shared" si="408"/>
        <v>0</v>
      </c>
      <c r="GI280" s="175"/>
      <c r="GJ280" s="238">
        <f t="shared" si="409"/>
        <v>0</v>
      </c>
      <c r="GK280" s="239">
        <f t="shared" si="410"/>
        <v>0</v>
      </c>
      <c r="GL280" s="175"/>
      <c r="GM280" s="238">
        <f t="shared" si="411"/>
        <v>0</v>
      </c>
      <c r="GN280" s="239">
        <f t="shared" si="412"/>
        <v>0</v>
      </c>
      <c r="GO280" s="175"/>
      <c r="GP280" s="238">
        <f t="shared" si="413"/>
        <v>0</v>
      </c>
      <c r="GQ280" s="239">
        <f t="shared" si="414"/>
        <v>0</v>
      </c>
      <c r="GR280" s="175"/>
      <c r="GS280" s="238">
        <f t="shared" si="415"/>
        <v>0</v>
      </c>
      <c r="GT280" s="239">
        <f t="shared" si="416"/>
        <v>0</v>
      </c>
      <c r="GU280" s="175"/>
      <c r="GV280" s="238">
        <f t="shared" si="417"/>
        <v>0</v>
      </c>
      <c r="GW280" s="239">
        <f t="shared" si="418"/>
        <v>0</v>
      </c>
      <c r="GX280" s="175"/>
      <c r="GY280" s="238">
        <f t="shared" si="419"/>
        <v>0</v>
      </c>
      <c r="GZ280" s="239">
        <f t="shared" si="420"/>
        <v>0</v>
      </c>
      <c r="HA280" s="175"/>
      <c r="HB280" s="238">
        <f t="shared" si="421"/>
        <v>0</v>
      </c>
      <c r="HC280" s="239">
        <f t="shared" si="422"/>
        <v>0</v>
      </c>
      <c r="HD280" s="175"/>
      <c r="HE280" s="238">
        <f t="shared" si="423"/>
        <v>0</v>
      </c>
      <c r="HF280" s="239">
        <f t="shared" si="424"/>
        <v>0</v>
      </c>
      <c r="HG280" s="175"/>
      <c r="HH280" s="238">
        <f t="shared" si="425"/>
        <v>0</v>
      </c>
      <c r="HI280" s="239">
        <f t="shared" si="426"/>
        <v>0</v>
      </c>
      <c r="HJ280" s="175"/>
      <c r="HK280" s="238">
        <f t="shared" si="427"/>
        <v>0</v>
      </c>
      <c r="HL280" s="239">
        <f t="shared" si="428"/>
        <v>0</v>
      </c>
      <c r="HM280" s="242">
        <f t="shared" si="655"/>
        <v>0</v>
      </c>
      <c r="HN280" s="108">
        <f t="shared" si="656"/>
        <v>0</v>
      </c>
    </row>
    <row r="281" spans="1:222" s="2" customFormat="1" hidden="1" x14ac:dyDescent="0.2">
      <c r="A281" s="173"/>
      <c r="B281" s="176"/>
      <c r="C281" s="370"/>
      <c r="D281" s="370"/>
      <c r="E281" s="370"/>
      <c r="F281" s="369"/>
      <c r="G281" s="177"/>
      <c r="H281" s="178"/>
      <c r="I281" s="39"/>
      <c r="J281" s="174">
        <f t="shared" si="544"/>
        <v>0</v>
      </c>
      <c r="K281" s="175"/>
      <c r="L281" s="238">
        <f t="shared" si="545"/>
        <v>0</v>
      </c>
      <c r="M281" s="239">
        <f t="shared" si="546"/>
        <v>0</v>
      </c>
      <c r="N281" s="175"/>
      <c r="O281" s="238">
        <f t="shared" si="547"/>
        <v>0</v>
      </c>
      <c r="P281" s="239">
        <f t="shared" si="548"/>
        <v>0</v>
      </c>
      <c r="Q281" s="175"/>
      <c r="R281" s="238">
        <f t="shared" si="549"/>
        <v>0</v>
      </c>
      <c r="S281" s="239">
        <f t="shared" si="550"/>
        <v>0</v>
      </c>
      <c r="T281" s="175"/>
      <c r="U281" s="238">
        <f t="shared" si="551"/>
        <v>0</v>
      </c>
      <c r="V281" s="239">
        <f t="shared" si="552"/>
        <v>0</v>
      </c>
      <c r="W281" s="175"/>
      <c r="X281" s="238">
        <f t="shared" si="553"/>
        <v>0</v>
      </c>
      <c r="Y281" s="239">
        <f t="shared" si="554"/>
        <v>0</v>
      </c>
      <c r="Z281" s="175"/>
      <c r="AA281" s="238">
        <f t="shared" si="555"/>
        <v>0</v>
      </c>
      <c r="AB281" s="239">
        <f t="shared" si="556"/>
        <v>0</v>
      </c>
      <c r="AC281" s="175"/>
      <c r="AD281" s="238">
        <f t="shared" si="557"/>
        <v>0</v>
      </c>
      <c r="AE281" s="239">
        <f t="shared" si="558"/>
        <v>0</v>
      </c>
      <c r="AF281" s="175"/>
      <c r="AG281" s="238">
        <f t="shared" si="559"/>
        <v>0</v>
      </c>
      <c r="AH281" s="239">
        <f t="shared" si="560"/>
        <v>0</v>
      </c>
      <c r="AI281" s="175"/>
      <c r="AJ281" s="238">
        <f t="shared" si="561"/>
        <v>0</v>
      </c>
      <c r="AK281" s="239">
        <f t="shared" si="562"/>
        <v>0</v>
      </c>
      <c r="AL281" s="175"/>
      <c r="AM281" s="238">
        <f t="shared" si="563"/>
        <v>0</v>
      </c>
      <c r="AN281" s="239">
        <f t="shared" si="564"/>
        <v>0</v>
      </c>
      <c r="AO281" s="175"/>
      <c r="AP281" s="238">
        <f t="shared" si="565"/>
        <v>0</v>
      </c>
      <c r="AQ281" s="239">
        <f t="shared" si="566"/>
        <v>0</v>
      </c>
      <c r="AR281" s="175"/>
      <c r="AS281" s="238">
        <f t="shared" si="567"/>
        <v>0</v>
      </c>
      <c r="AT281" s="239">
        <f t="shared" si="568"/>
        <v>0</v>
      </c>
      <c r="AU281" s="175"/>
      <c r="AV281" s="238">
        <f t="shared" si="569"/>
        <v>0</v>
      </c>
      <c r="AW281" s="239">
        <f t="shared" si="570"/>
        <v>0</v>
      </c>
      <c r="AX281" s="175"/>
      <c r="AY281" s="238">
        <f t="shared" si="571"/>
        <v>0</v>
      </c>
      <c r="AZ281" s="239">
        <f t="shared" si="572"/>
        <v>0</v>
      </c>
      <c r="BA281" s="175"/>
      <c r="BB281" s="238">
        <f t="shared" si="573"/>
        <v>0</v>
      </c>
      <c r="BC281" s="239">
        <f t="shared" si="574"/>
        <v>0</v>
      </c>
      <c r="BD281" s="175"/>
      <c r="BE281" s="238">
        <f t="shared" si="575"/>
        <v>0</v>
      </c>
      <c r="BF281" s="239">
        <f t="shared" si="576"/>
        <v>0</v>
      </c>
      <c r="BG281" s="175"/>
      <c r="BH281" s="238">
        <f t="shared" si="577"/>
        <v>0</v>
      </c>
      <c r="BI281" s="239">
        <f t="shared" si="578"/>
        <v>0</v>
      </c>
      <c r="BJ281" s="175"/>
      <c r="BK281" s="238">
        <f t="shared" si="579"/>
        <v>0</v>
      </c>
      <c r="BL281" s="239">
        <f t="shared" si="580"/>
        <v>0</v>
      </c>
      <c r="BM281" s="175"/>
      <c r="BN281" s="238">
        <f t="shared" si="581"/>
        <v>0</v>
      </c>
      <c r="BO281" s="239">
        <f t="shared" si="582"/>
        <v>0</v>
      </c>
      <c r="BP281" s="175"/>
      <c r="BQ281" s="238">
        <f t="shared" si="583"/>
        <v>0</v>
      </c>
      <c r="BR281" s="239">
        <f t="shared" si="584"/>
        <v>0</v>
      </c>
      <c r="BS281" s="175"/>
      <c r="BT281" s="238">
        <f t="shared" si="585"/>
        <v>0</v>
      </c>
      <c r="BU281" s="239">
        <f t="shared" si="586"/>
        <v>0</v>
      </c>
      <c r="BV281" s="175"/>
      <c r="BW281" s="238">
        <f t="shared" si="587"/>
        <v>0</v>
      </c>
      <c r="BX281" s="239">
        <f t="shared" si="588"/>
        <v>0</v>
      </c>
      <c r="BY281" s="175"/>
      <c r="BZ281" s="238">
        <f t="shared" si="589"/>
        <v>0</v>
      </c>
      <c r="CA281" s="239">
        <f t="shared" si="590"/>
        <v>0</v>
      </c>
      <c r="CB281" s="175"/>
      <c r="CC281" s="238">
        <f t="shared" si="591"/>
        <v>0</v>
      </c>
      <c r="CD281" s="239">
        <f t="shared" si="592"/>
        <v>0</v>
      </c>
      <c r="CE281" s="175"/>
      <c r="CF281" s="238">
        <f t="shared" si="593"/>
        <v>0</v>
      </c>
      <c r="CG281" s="239">
        <f t="shared" si="594"/>
        <v>0</v>
      </c>
      <c r="CH281" s="175"/>
      <c r="CI281" s="238">
        <f t="shared" si="595"/>
        <v>0</v>
      </c>
      <c r="CJ281" s="239">
        <f t="shared" si="596"/>
        <v>0</v>
      </c>
      <c r="CK281" s="175"/>
      <c r="CL281" s="238">
        <f t="shared" si="597"/>
        <v>0</v>
      </c>
      <c r="CM281" s="239">
        <f t="shared" si="598"/>
        <v>0</v>
      </c>
      <c r="CN281" s="175"/>
      <c r="CO281" s="238">
        <f t="shared" si="599"/>
        <v>0</v>
      </c>
      <c r="CP281" s="239">
        <f t="shared" si="600"/>
        <v>0</v>
      </c>
      <c r="CQ281" s="175"/>
      <c r="CR281" s="238">
        <f t="shared" si="601"/>
        <v>0</v>
      </c>
      <c r="CS281" s="239">
        <f t="shared" si="602"/>
        <v>0</v>
      </c>
      <c r="CT281" s="175"/>
      <c r="CU281" s="238">
        <f t="shared" si="603"/>
        <v>0</v>
      </c>
      <c r="CV281" s="239">
        <f t="shared" si="604"/>
        <v>0</v>
      </c>
      <c r="CW281" s="175"/>
      <c r="CX281" s="238">
        <f t="shared" si="605"/>
        <v>0</v>
      </c>
      <c r="CY281" s="239">
        <f t="shared" si="606"/>
        <v>0</v>
      </c>
      <c r="CZ281" s="175"/>
      <c r="DA281" s="238">
        <f t="shared" si="607"/>
        <v>0</v>
      </c>
      <c r="DB281" s="239">
        <f t="shared" si="608"/>
        <v>0</v>
      </c>
      <c r="DC281" s="175"/>
      <c r="DD281" s="238">
        <f t="shared" si="609"/>
        <v>0</v>
      </c>
      <c r="DE281" s="239">
        <f t="shared" si="610"/>
        <v>0</v>
      </c>
      <c r="DF281" s="175"/>
      <c r="DG281" s="238">
        <f t="shared" si="611"/>
        <v>0</v>
      </c>
      <c r="DH281" s="239">
        <f t="shared" si="612"/>
        <v>0</v>
      </c>
      <c r="DI281" s="175"/>
      <c r="DJ281" s="238">
        <f t="shared" si="613"/>
        <v>0</v>
      </c>
      <c r="DK281" s="239">
        <f t="shared" si="614"/>
        <v>0</v>
      </c>
      <c r="DL281" s="175"/>
      <c r="DM281" s="238">
        <f t="shared" si="615"/>
        <v>0</v>
      </c>
      <c r="DN281" s="239">
        <f t="shared" si="616"/>
        <v>0</v>
      </c>
      <c r="DO281" s="175"/>
      <c r="DP281" s="238">
        <f t="shared" si="617"/>
        <v>0</v>
      </c>
      <c r="DQ281" s="239">
        <f t="shared" si="618"/>
        <v>0</v>
      </c>
      <c r="DR281" s="175"/>
      <c r="DS281" s="238">
        <f t="shared" si="619"/>
        <v>0</v>
      </c>
      <c r="DT281" s="239">
        <f t="shared" si="620"/>
        <v>0</v>
      </c>
      <c r="DU281" s="175"/>
      <c r="DV281" s="238">
        <f t="shared" si="621"/>
        <v>0</v>
      </c>
      <c r="DW281" s="239">
        <f t="shared" si="622"/>
        <v>0</v>
      </c>
      <c r="DX281" s="175"/>
      <c r="DY281" s="238">
        <f t="shared" si="623"/>
        <v>0</v>
      </c>
      <c r="DZ281" s="239">
        <f t="shared" si="624"/>
        <v>0</v>
      </c>
      <c r="EA281" s="175"/>
      <c r="EB281" s="238">
        <f t="shared" si="625"/>
        <v>0</v>
      </c>
      <c r="EC281" s="239">
        <f t="shared" si="626"/>
        <v>0</v>
      </c>
      <c r="ED281" s="175"/>
      <c r="EE281" s="238">
        <f t="shared" si="627"/>
        <v>0</v>
      </c>
      <c r="EF281" s="239">
        <f t="shared" si="628"/>
        <v>0</v>
      </c>
      <c r="EG281" s="175"/>
      <c r="EH281" s="238">
        <f t="shared" si="629"/>
        <v>0</v>
      </c>
      <c r="EI281" s="239">
        <f t="shared" si="630"/>
        <v>0</v>
      </c>
      <c r="EJ281" s="175"/>
      <c r="EK281" s="238">
        <f t="shared" si="631"/>
        <v>0</v>
      </c>
      <c r="EL281" s="239">
        <f t="shared" si="632"/>
        <v>0</v>
      </c>
      <c r="EM281" s="175"/>
      <c r="EN281" s="238">
        <f t="shared" si="633"/>
        <v>0</v>
      </c>
      <c r="EO281" s="239">
        <f t="shared" si="634"/>
        <v>0</v>
      </c>
      <c r="EP281" s="175"/>
      <c r="EQ281" s="238">
        <f t="shared" si="635"/>
        <v>0</v>
      </c>
      <c r="ER281" s="239">
        <f t="shared" si="636"/>
        <v>0</v>
      </c>
      <c r="ES281" s="175"/>
      <c r="ET281" s="238">
        <f t="shared" si="637"/>
        <v>0</v>
      </c>
      <c r="EU281" s="239">
        <f t="shared" si="638"/>
        <v>0</v>
      </c>
      <c r="EV281" s="175"/>
      <c r="EW281" s="238">
        <f t="shared" si="639"/>
        <v>0</v>
      </c>
      <c r="EX281" s="239">
        <f t="shared" si="640"/>
        <v>0</v>
      </c>
      <c r="EY281" s="175"/>
      <c r="EZ281" s="238">
        <f t="shared" si="641"/>
        <v>0</v>
      </c>
      <c r="FA281" s="239">
        <f t="shared" si="642"/>
        <v>0</v>
      </c>
      <c r="FB281" s="175"/>
      <c r="FC281" s="238">
        <f t="shared" si="643"/>
        <v>0</v>
      </c>
      <c r="FD281" s="239">
        <f t="shared" si="644"/>
        <v>0</v>
      </c>
      <c r="FE281" s="175"/>
      <c r="FF281" s="238">
        <f t="shared" si="645"/>
        <v>0</v>
      </c>
      <c r="FG281" s="239">
        <f t="shared" si="646"/>
        <v>0</v>
      </c>
      <c r="FH281" s="175"/>
      <c r="FI281" s="238">
        <f t="shared" si="647"/>
        <v>0</v>
      </c>
      <c r="FJ281" s="239">
        <f t="shared" si="648"/>
        <v>0</v>
      </c>
      <c r="FK281" s="175"/>
      <c r="FL281" s="238">
        <f t="shared" si="649"/>
        <v>0</v>
      </c>
      <c r="FM281" s="239">
        <f t="shared" si="650"/>
        <v>0</v>
      </c>
      <c r="FN281" s="175"/>
      <c r="FO281" s="238">
        <f t="shared" si="651"/>
        <v>0</v>
      </c>
      <c r="FP281" s="239">
        <f t="shared" si="652"/>
        <v>0</v>
      </c>
      <c r="FQ281" s="175"/>
      <c r="FR281" s="238">
        <f t="shared" si="653"/>
        <v>0</v>
      </c>
      <c r="FS281" s="239">
        <f t="shared" si="654"/>
        <v>0</v>
      </c>
      <c r="FT281" s="175"/>
      <c r="FU281" s="238">
        <f t="shared" si="399"/>
        <v>0</v>
      </c>
      <c r="FV281" s="239">
        <f t="shared" si="400"/>
        <v>0</v>
      </c>
      <c r="FW281" s="175"/>
      <c r="FX281" s="238">
        <f t="shared" si="401"/>
        <v>0</v>
      </c>
      <c r="FY281" s="239">
        <f t="shared" si="402"/>
        <v>0</v>
      </c>
      <c r="FZ281" s="175"/>
      <c r="GA281" s="238">
        <f t="shared" si="403"/>
        <v>0</v>
      </c>
      <c r="GB281" s="239">
        <f t="shared" si="404"/>
        <v>0</v>
      </c>
      <c r="GC281" s="175"/>
      <c r="GD281" s="238">
        <f t="shared" si="405"/>
        <v>0</v>
      </c>
      <c r="GE281" s="239">
        <f t="shared" si="406"/>
        <v>0</v>
      </c>
      <c r="GF281" s="175"/>
      <c r="GG281" s="238">
        <f t="shared" si="407"/>
        <v>0</v>
      </c>
      <c r="GH281" s="239">
        <f t="shared" si="408"/>
        <v>0</v>
      </c>
      <c r="GI281" s="175"/>
      <c r="GJ281" s="238">
        <f t="shared" si="409"/>
        <v>0</v>
      </c>
      <c r="GK281" s="239">
        <f t="shared" si="410"/>
        <v>0</v>
      </c>
      <c r="GL281" s="175"/>
      <c r="GM281" s="238">
        <f t="shared" si="411"/>
        <v>0</v>
      </c>
      <c r="GN281" s="239">
        <f t="shared" si="412"/>
        <v>0</v>
      </c>
      <c r="GO281" s="175"/>
      <c r="GP281" s="238">
        <f t="shared" si="413"/>
        <v>0</v>
      </c>
      <c r="GQ281" s="239">
        <f t="shared" si="414"/>
        <v>0</v>
      </c>
      <c r="GR281" s="175"/>
      <c r="GS281" s="238">
        <f t="shared" si="415"/>
        <v>0</v>
      </c>
      <c r="GT281" s="239">
        <f t="shared" si="416"/>
        <v>0</v>
      </c>
      <c r="GU281" s="175"/>
      <c r="GV281" s="238">
        <f t="shared" si="417"/>
        <v>0</v>
      </c>
      <c r="GW281" s="239">
        <f t="shared" si="418"/>
        <v>0</v>
      </c>
      <c r="GX281" s="175"/>
      <c r="GY281" s="238">
        <f t="shared" si="419"/>
        <v>0</v>
      </c>
      <c r="GZ281" s="239">
        <f t="shared" si="420"/>
        <v>0</v>
      </c>
      <c r="HA281" s="175"/>
      <c r="HB281" s="238">
        <f t="shared" si="421"/>
        <v>0</v>
      </c>
      <c r="HC281" s="239">
        <f t="shared" si="422"/>
        <v>0</v>
      </c>
      <c r="HD281" s="175"/>
      <c r="HE281" s="238">
        <f t="shared" si="423"/>
        <v>0</v>
      </c>
      <c r="HF281" s="239">
        <f t="shared" si="424"/>
        <v>0</v>
      </c>
      <c r="HG281" s="175"/>
      <c r="HH281" s="238">
        <f t="shared" si="425"/>
        <v>0</v>
      </c>
      <c r="HI281" s="239">
        <f t="shared" si="426"/>
        <v>0</v>
      </c>
      <c r="HJ281" s="175"/>
      <c r="HK281" s="238">
        <f t="shared" si="427"/>
        <v>0</v>
      </c>
      <c r="HL281" s="239">
        <f t="shared" si="428"/>
        <v>0</v>
      </c>
      <c r="HM281" s="242">
        <f t="shared" si="655"/>
        <v>0</v>
      </c>
      <c r="HN281" s="108">
        <f t="shared" si="656"/>
        <v>0</v>
      </c>
    </row>
    <row r="282" spans="1:222" s="2" customFormat="1" hidden="1" x14ac:dyDescent="0.2">
      <c r="A282" s="173"/>
      <c r="B282" s="176"/>
      <c r="C282" s="370"/>
      <c r="D282" s="370"/>
      <c r="E282" s="370"/>
      <c r="F282" s="369"/>
      <c r="G282" s="177"/>
      <c r="H282" s="178"/>
      <c r="I282" s="39"/>
      <c r="J282" s="174">
        <f t="shared" si="544"/>
        <v>0</v>
      </c>
      <c r="K282" s="175"/>
      <c r="L282" s="238">
        <f t="shared" si="545"/>
        <v>0</v>
      </c>
      <c r="M282" s="239">
        <f t="shared" si="546"/>
        <v>0</v>
      </c>
      <c r="N282" s="175"/>
      <c r="O282" s="238">
        <f t="shared" si="547"/>
        <v>0</v>
      </c>
      <c r="P282" s="239">
        <f t="shared" si="548"/>
        <v>0</v>
      </c>
      <c r="Q282" s="175"/>
      <c r="R282" s="238">
        <f t="shared" si="549"/>
        <v>0</v>
      </c>
      <c r="S282" s="239">
        <f t="shared" si="550"/>
        <v>0</v>
      </c>
      <c r="T282" s="175"/>
      <c r="U282" s="238">
        <f t="shared" si="551"/>
        <v>0</v>
      </c>
      <c r="V282" s="239">
        <f t="shared" si="552"/>
        <v>0</v>
      </c>
      <c r="W282" s="175"/>
      <c r="X282" s="238">
        <f t="shared" si="553"/>
        <v>0</v>
      </c>
      <c r="Y282" s="239">
        <f t="shared" si="554"/>
        <v>0</v>
      </c>
      <c r="Z282" s="175"/>
      <c r="AA282" s="238">
        <f t="shared" si="555"/>
        <v>0</v>
      </c>
      <c r="AB282" s="239">
        <f t="shared" si="556"/>
        <v>0</v>
      </c>
      <c r="AC282" s="175"/>
      <c r="AD282" s="238">
        <f t="shared" si="557"/>
        <v>0</v>
      </c>
      <c r="AE282" s="239">
        <f t="shared" si="558"/>
        <v>0</v>
      </c>
      <c r="AF282" s="175"/>
      <c r="AG282" s="238">
        <f t="shared" si="559"/>
        <v>0</v>
      </c>
      <c r="AH282" s="239">
        <f t="shared" si="560"/>
        <v>0</v>
      </c>
      <c r="AI282" s="175"/>
      <c r="AJ282" s="238">
        <f t="shared" si="561"/>
        <v>0</v>
      </c>
      <c r="AK282" s="239">
        <f t="shared" si="562"/>
        <v>0</v>
      </c>
      <c r="AL282" s="175"/>
      <c r="AM282" s="238">
        <f t="shared" si="563"/>
        <v>0</v>
      </c>
      <c r="AN282" s="239">
        <f t="shared" si="564"/>
        <v>0</v>
      </c>
      <c r="AO282" s="175"/>
      <c r="AP282" s="238">
        <f t="shared" si="565"/>
        <v>0</v>
      </c>
      <c r="AQ282" s="239">
        <f t="shared" si="566"/>
        <v>0</v>
      </c>
      <c r="AR282" s="175"/>
      <c r="AS282" s="238">
        <f t="shared" si="567"/>
        <v>0</v>
      </c>
      <c r="AT282" s="239">
        <f t="shared" si="568"/>
        <v>0</v>
      </c>
      <c r="AU282" s="175"/>
      <c r="AV282" s="238">
        <f t="shared" si="569"/>
        <v>0</v>
      </c>
      <c r="AW282" s="239">
        <f t="shared" si="570"/>
        <v>0</v>
      </c>
      <c r="AX282" s="175"/>
      <c r="AY282" s="238">
        <f t="shared" si="571"/>
        <v>0</v>
      </c>
      <c r="AZ282" s="239">
        <f t="shared" si="572"/>
        <v>0</v>
      </c>
      <c r="BA282" s="175"/>
      <c r="BB282" s="238">
        <f t="shared" si="573"/>
        <v>0</v>
      </c>
      <c r="BC282" s="239">
        <f t="shared" si="574"/>
        <v>0</v>
      </c>
      <c r="BD282" s="175"/>
      <c r="BE282" s="238">
        <f t="shared" si="575"/>
        <v>0</v>
      </c>
      <c r="BF282" s="239">
        <f t="shared" si="576"/>
        <v>0</v>
      </c>
      <c r="BG282" s="175"/>
      <c r="BH282" s="238">
        <f t="shared" si="577"/>
        <v>0</v>
      </c>
      <c r="BI282" s="239">
        <f t="shared" si="578"/>
        <v>0</v>
      </c>
      <c r="BJ282" s="175"/>
      <c r="BK282" s="238">
        <f t="shared" si="579"/>
        <v>0</v>
      </c>
      <c r="BL282" s="239">
        <f t="shared" si="580"/>
        <v>0</v>
      </c>
      <c r="BM282" s="175"/>
      <c r="BN282" s="238">
        <f t="shared" si="581"/>
        <v>0</v>
      </c>
      <c r="BO282" s="239">
        <f t="shared" si="582"/>
        <v>0</v>
      </c>
      <c r="BP282" s="175"/>
      <c r="BQ282" s="238">
        <f t="shared" si="583"/>
        <v>0</v>
      </c>
      <c r="BR282" s="239">
        <f t="shared" si="584"/>
        <v>0</v>
      </c>
      <c r="BS282" s="175"/>
      <c r="BT282" s="238">
        <f t="shared" si="585"/>
        <v>0</v>
      </c>
      <c r="BU282" s="239">
        <f t="shared" si="586"/>
        <v>0</v>
      </c>
      <c r="BV282" s="175"/>
      <c r="BW282" s="238">
        <f t="shared" si="587"/>
        <v>0</v>
      </c>
      <c r="BX282" s="239">
        <f t="shared" si="588"/>
        <v>0</v>
      </c>
      <c r="BY282" s="175"/>
      <c r="BZ282" s="238">
        <f t="shared" si="589"/>
        <v>0</v>
      </c>
      <c r="CA282" s="239">
        <f t="shared" si="590"/>
        <v>0</v>
      </c>
      <c r="CB282" s="175"/>
      <c r="CC282" s="238">
        <f t="shared" si="591"/>
        <v>0</v>
      </c>
      <c r="CD282" s="239">
        <f t="shared" si="592"/>
        <v>0</v>
      </c>
      <c r="CE282" s="175"/>
      <c r="CF282" s="238">
        <f t="shared" si="593"/>
        <v>0</v>
      </c>
      <c r="CG282" s="239">
        <f t="shared" si="594"/>
        <v>0</v>
      </c>
      <c r="CH282" s="175"/>
      <c r="CI282" s="238">
        <f t="shared" si="595"/>
        <v>0</v>
      </c>
      <c r="CJ282" s="239">
        <f t="shared" si="596"/>
        <v>0</v>
      </c>
      <c r="CK282" s="175"/>
      <c r="CL282" s="238">
        <f t="shared" si="597"/>
        <v>0</v>
      </c>
      <c r="CM282" s="239">
        <f t="shared" si="598"/>
        <v>0</v>
      </c>
      <c r="CN282" s="175"/>
      <c r="CO282" s="238">
        <f t="shared" si="599"/>
        <v>0</v>
      </c>
      <c r="CP282" s="239">
        <f t="shared" si="600"/>
        <v>0</v>
      </c>
      <c r="CQ282" s="175"/>
      <c r="CR282" s="238">
        <f t="shared" si="601"/>
        <v>0</v>
      </c>
      <c r="CS282" s="239">
        <f t="shared" si="602"/>
        <v>0</v>
      </c>
      <c r="CT282" s="175"/>
      <c r="CU282" s="238">
        <f t="shared" si="603"/>
        <v>0</v>
      </c>
      <c r="CV282" s="239">
        <f t="shared" si="604"/>
        <v>0</v>
      </c>
      <c r="CW282" s="175"/>
      <c r="CX282" s="238">
        <f t="shared" si="605"/>
        <v>0</v>
      </c>
      <c r="CY282" s="239">
        <f t="shared" si="606"/>
        <v>0</v>
      </c>
      <c r="CZ282" s="175"/>
      <c r="DA282" s="238">
        <f t="shared" si="607"/>
        <v>0</v>
      </c>
      <c r="DB282" s="239">
        <f t="shared" si="608"/>
        <v>0</v>
      </c>
      <c r="DC282" s="175"/>
      <c r="DD282" s="238">
        <f t="shared" si="609"/>
        <v>0</v>
      </c>
      <c r="DE282" s="239">
        <f t="shared" si="610"/>
        <v>0</v>
      </c>
      <c r="DF282" s="175"/>
      <c r="DG282" s="238">
        <f t="shared" si="611"/>
        <v>0</v>
      </c>
      <c r="DH282" s="239">
        <f t="shared" si="612"/>
        <v>0</v>
      </c>
      <c r="DI282" s="175"/>
      <c r="DJ282" s="238">
        <f t="shared" si="613"/>
        <v>0</v>
      </c>
      <c r="DK282" s="239">
        <f t="shared" si="614"/>
        <v>0</v>
      </c>
      <c r="DL282" s="175"/>
      <c r="DM282" s="238">
        <f t="shared" si="615"/>
        <v>0</v>
      </c>
      <c r="DN282" s="239">
        <f t="shared" si="616"/>
        <v>0</v>
      </c>
      <c r="DO282" s="175"/>
      <c r="DP282" s="238">
        <f t="shared" si="617"/>
        <v>0</v>
      </c>
      <c r="DQ282" s="239">
        <f t="shared" si="618"/>
        <v>0</v>
      </c>
      <c r="DR282" s="175"/>
      <c r="DS282" s="238">
        <f t="shared" si="619"/>
        <v>0</v>
      </c>
      <c r="DT282" s="239">
        <f t="shared" si="620"/>
        <v>0</v>
      </c>
      <c r="DU282" s="175"/>
      <c r="DV282" s="238">
        <f t="shared" si="621"/>
        <v>0</v>
      </c>
      <c r="DW282" s="239">
        <f t="shared" si="622"/>
        <v>0</v>
      </c>
      <c r="DX282" s="175"/>
      <c r="DY282" s="238">
        <f t="shared" si="623"/>
        <v>0</v>
      </c>
      <c r="DZ282" s="239">
        <f t="shared" si="624"/>
        <v>0</v>
      </c>
      <c r="EA282" s="175"/>
      <c r="EB282" s="238">
        <f t="shared" si="625"/>
        <v>0</v>
      </c>
      <c r="EC282" s="239">
        <f t="shared" si="626"/>
        <v>0</v>
      </c>
      <c r="ED282" s="175"/>
      <c r="EE282" s="238">
        <f t="shared" si="627"/>
        <v>0</v>
      </c>
      <c r="EF282" s="239">
        <f t="shared" si="628"/>
        <v>0</v>
      </c>
      <c r="EG282" s="175"/>
      <c r="EH282" s="238">
        <f t="shared" si="629"/>
        <v>0</v>
      </c>
      <c r="EI282" s="239">
        <f t="shared" si="630"/>
        <v>0</v>
      </c>
      <c r="EJ282" s="175"/>
      <c r="EK282" s="238">
        <f t="shared" si="631"/>
        <v>0</v>
      </c>
      <c r="EL282" s="239">
        <f t="shared" si="632"/>
        <v>0</v>
      </c>
      <c r="EM282" s="175"/>
      <c r="EN282" s="238">
        <f t="shared" si="633"/>
        <v>0</v>
      </c>
      <c r="EO282" s="239">
        <f t="shared" si="634"/>
        <v>0</v>
      </c>
      <c r="EP282" s="175"/>
      <c r="EQ282" s="238">
        <f t="shared" si="635"/>
        <v>0</v>
      </c>
      <c r="ER282" s="239">
        <f t="shared" si="636"/>
        <v>0</v>
      </c>
      <c r="ES282" s="175"/>
      <c r="ET282" s="238">
        <f t="shared" si="637"/>
        <v>0</v>
      </c>
      <c r="EU282" s="239">
        <f t="shared" si="638"/>
        <v>0</v>
      </c>
      <c r="EV282" s="175"/>
      <c r="EW282" s="238">
        <f t="shared" si="639"/>
        <v>0</v>
      </c>
      <c r="EX282" s="239">
        <f t="shared" si="640"/>
        <v>0</v>
      </c>
      <c r="EY282" s="175"/>
      <c r="EZ282" s="238">
        <f t="shared" si="641"/>
        <v>0</v>
      </c>
      <c r="FA282" s="239">
        <f t="shared" si="642"/>
        <v>0</v>
      </c>
      <c r="FB282" s="175"/>
      <c r="FC282" s="238">
        <f t="shared" si="643"/>
        <v>0</v>
      </c>
      <c r="FD282" s="239">
        <f t="shared" si="644"/>
        <v>0</v>
      </c>
      <c r="FE282" s="175"/>
      <c r="FF282" s="238">
        <f t="shared" si="645"/>
        <v>0</v>
      </c>
      <c r="FG282" s="239">
        <f t="shared" si="646"/>
        <v>0</v>
      </c>
      <c r="FH282" s="175"/>
      <c r="FI282" s="238">
        <f t="shared" si="647"/>
        <v>0</v>
      </c>
      <c r="FJ282" s="239">
        <f t="shared" si="648"/>
        <v>0</v>
      </c>
      <c r="FK282" s="175"/>
      <c r="FL282" s="238">
        <f t="shared" si="649"/>
        <v>0</v>
      </c>
      <c r="FM282" s="239">
        <f t="shared" si="650"/>
        <v>0</v>
      </c>
      <c r="FN282" s="175"/>
      <c r="FO282" s="238">
        <f t="shared" si="651"/>
        <v>0</v>
      </c>
      <c r="FP282" s="239">
        <f t="shared" si="652"/>
        <v>0</v>
      </c>
      <c r="FQ282" s="175"/>
      <c r="FR282" s="238">
        <f t="shared" si="653"/>
        <v>0</v>
      </c>
      <c r="FS282" s="239">
        <f t="shared" si="654"/>
        <v>0</v>
      </c>
      <c r="FT282" s="175"/>
      <c r="FU282" s="238">
        <f t="shared" si="399"/>
        <v>0</v>
      </c>
      <c r="FV282" s="239">
        <f t="shared" si="400"/>
        <v>0</v>
      </c>
      <c r="FW282" s="175"/>
      <c r="FX282" s="238">
        <f t="shared" si="401"/>
        <v>0</v>
      </c>
      <c r="FY282" s="239">
        <f t="shared" si="402"/>
        <v>0</v>
      </c>
      <c r="FZ282" s="175"/>
      <c r="GA282" s="238">
        <f t="shared" si="403"/>
        <v>0</v>
      </c>
      <c r="GB282" s="239">
        <f t="shared" si="404"/>
        <v>0</v>
      </c>
      <c r="GC282" s="175"/>
      <c r="GD282" s="238">
        <f t="shared" si="405"/>
        <v>0</v>
      </c>
      <c r="GE282" s="239">
        <f t="shared" si="406"/>
        <v>0</v>
      </c>
      <c r="GF282" s="175"/>
      <c r="GG282" s="238">
        <f t="shared" si="407"/>
        <v>0</v>
      </c>
      <c r="GH282" s="239">
        <f t="shared" si="408"/>
        <v>0</v>
      </c>
      <c r="GI282" s="175"/>
      <c r="GJ282" s="238">
        <f t="shared" si="409"/>
        <v>0</v>
      </c>
      <c r="GK282" s="239">
        <f t="shared" si="410"/>
        <v>0</v>
      </c>
      <c r="GL282" s="175"/>
      <c r="GM282" s="238">
        <f t="shared" si="411"/>
        <v>0</v>
      </c>
      <c r="GN282" s="239">
        <f t="shared" si="412"/>
        <v>0</v>
      </c>
      <c r="GO282" s="175"/>
      <c r="GP282" s="238">
        <f t="shared" si="413"/>
        <v>0</v>
      </c>
      <c r="GQ282" s="239">
        <f t="shared" si="414"/>
        <v>0</v>
      </c>
      <c r="GR282" s="175"/>
      <c r="GS282" s="238">
        <f t="shared" si="415"/>
        <v>0</v>
      </c>
      <c r="GT282" s="239">
        <f t="shared" si="416"/>
        <v>0</v>
      </c>
      <c r="GU282" s="175"/>
      <c r="GV282" s="238">
        <f t="shared" si="417"/>
        <v>0</v>
      </c>
      <c r="GW282" s="239">
        <f t="shared" si="418"/>
        <v>0</v>
      </c>
      <c r="GX282" s="175"/>
      <c r="GY282" s="238">
        <f t="shared" si="419"/>
        <v>0</v>
      </c>
      <c r="GZ282" s="239">
        <f t="shared" si="420"/>
        <v>0</v>
      </c>
      <c r="HA282" s="175"/>
      <c r="HB282" s="238">
        <f t="shared" si="421"/>
        <v>0</v>
      </c>
      <c r="HC282" s="239">
        <f t="shared" si="422"/>
        <v>0</v>
      </c>
      <c r="HD282" s="175"/>
      <c r="HE282" s="238">
        <f t="shared" si="423"/>
        <v>0</v>
      </c>
      <c r="HF282" s="239">
        <f t="shared" si="424"/>
        <v>0</v>
      </c>
      <c r="HG282" s="175"/>
      <c r="HH282" s="238">
        <f t="shared" si="425"/>
        <v>0</v>
      </c>
      <c r="HI282" s="239">
        <f t="shared" si="426"/>
        <v>0</v>
      </c>
      <c r="HJ282" s="175"/>
      <c r="HK282" s="238">
        <f t="shared" si="427"/>
        <v>0</v>
      </c>
      <c r="HL282" s="239">
        <f t="shared" si="428"/>
        <v>0</v>
      </c>
      <c r="HM282" s="242">
        <f t="shared" si="655"/>
        <v>0</v>
      </c>
      <c r="HN282" s="108">
        <f t="shared" si="656"/>
        <v>0</v>
      </c>
    </row>
    <row r="283" spans="1:222" s="2" customFormat="1" hidden="1" x14ac:dyDescent="0.2">
      <c r="A283" s="173"/>
      <c r="B283" s="176"/>
      <c r="C283" s="370"/>
      <c r="D283" s="370"/>
      <c r="E283" s="370"/>
      <c r="F283" s="369"/>
      <c r="G283" s="177"/>
      <c r="H283" s="178"/>
      <c r="I283" s="39"/>
      <c r="J283" s="174">
        <f t="shared" si="544"/>
        <v>0</v>
      </c>
      <c r="K283" s="175"/>
      <c r="L283" s="238">
        <f t="shared" si="545"/>
        <v>0</v>
      </c>
      <c r="M283" s="239">
        <f t="shared" si="546"/>
        <v>0</v>
      </c>
      <c r="N283" s="175"/>
      <c r="O283" s="238">
        <f t="shared" si="547"/>
        <v>0</v>
      </c>
      <c r="P283" s="239">
        <f t="shared" si="548"/>
        <v>0</v>
      </c>
      <c r="Q283" s="175"/>
      <c r="R283" s="238">
        <f t="shared" si="549"/>
        <v>0</v>
      </c>
      <c r="S283" s="239">
        <f t="shared" si="550"/>
        <v>0</v>
      </c>
      <c r="T283" s="175"/>
      <c r="U283" s="238">
        <f t="shared" si="551"/>
        <v>0</v>
      </c>
      <c r="V283" s="239">
        <f t="shared" si="552"/>
        <v>0</v>
      </c>
      <c r="W283" s="175"/>
      <c r="X283" s="238">
        <f t="shared" si="553"/>
        <v>0</v>
      </c>
      <c r="Y283" s="239">
        <f t="shared" si="554"/>
        <v>0</v>
      </c>
      <c r="Z283" s="175"/>
      <c r="AA283" s="238">
        <f t="shared" si="555"/>
        <v>0</v>
      </c>
      <c r="AB283" s="239">
        <f t="shared" si="556"/>
        <v>0</v>
      </c>
      <c r="AC283" s="175"/>
      <c r="AD283" s="238">
        <f t="shared" si="557"/>
        <v>0</v>
      </c>
      <c r="AE283" s="239">
        <f t="shared" si="558"/>
        <v>0</v>
      </c>
      <c r="AF283" s="175"/>
      <c r="AG283" s="238">
        <f t="shared" si="559"/>
        <v>0</v>
      </c>
      <c r="AH283" s="239">
        <f t="shared" si="560"/>
        <v>0</v>
      </c>
      <c r="AI283" s="175"/>
      <c r="AJ283" s="238">
        <f t="shared" si="561"/>
        <v>0</v>
      </c>
      <c r="AK283" s="239">
        <f t="shared" si="562"/>
        <v>0</v>
      </c>
      <c r="AL283" s="175"/>
      <c r="AM283" s="238">
        <f t="shared" si="563"/>
        <v>0</v>
      </c>
      <c r="AN283" s="239">
        <f t="shared" si="564"/>
        <v>0</v>
      </c>
      <c r="AO283" s="175"/>
      <c r="AP283" s="238">
        <f t="shared" si="565"/>
        <v>0</v>
      </c>
      <c r="AQ283" s="239">
        <f t="shared" si="566"/>
        <v>0</v>
      </c>
      <c r="AR283" s="175"/>
      <c r="AS283" s="238">
        <f t="shared" si="567"/>
        <v>0</v>
      </c>
      <c r="AT283" s="239">
        <f t="shared" si="568"/>
        <v>0</v>
      </c>
      <c r="AU283" s="175"/>
      <c r="AV283" s="238">
        <f t="shared" si="569"/>
        <v>0</v>
      </c>
      <c r="AW283" s="239">
        <f t="shared" si="570"/>
        <v>0</v>
      </c>
      <c r="AX283" s="175"/>
      <c r="AY283" s="238">
        <f t="shared" si="571"/>
        <v>0</v>
      </c>
      <c r="AZ283" s="239">
        <f t="shared" si="572"/>
        <v>0</v>
      </c>
      <c r="BA283" s="175"/>
      <c r="BB283" s="238">
        <f t="shared" si="573"/>
        <v>0</v>
      </c>
      <c r="BC283" s="239">
        <f t="shared" si="574"/>
        <v>0</v>
      </c>
      <c r="BD283" s="175"/>
      <c r="BE283" s="238">
        <f t="shared" si="575"/>
        <v>0</v>
      </c>
      <c r="BF283" s="239">
        <f t="shared" si="576"/>
        <v>0</v>
      </c>
      <c r="BG283" s="175"/>
      <c r="BH283" s="238">
        <f t="shared" si="577"/>
        <v>0</v>
      </c>
      <c r="BI283" s="239">
        <f t="shared" si="578"/>
        <v>0</v>
      </c>
      <c r="BJ283" s="175"/>
      <c r="BK283" s="238">
        <f t="shared" si="579"/>
        <v>0</v>
      </c>
      <c r="BL283" s="239">
        <f t="shared" si="580"/>
        <v>0</v>
      </c>
      <c r="BM283" s="175"/>
      <c r="BN283" s="238">
        <f t="shared" si="581"/>
        <v>0</v>
      </c>
      <c r="BO283" s="239">
        <f t="shared" si="582"/>
        <v>0</v>
      </c>
      <c r="BP283" s="175"/>
      <c r="BQ283" s="238">
        <f t="shared" si="583"/>
        <v>0</v>
      </c>
      <c r="BR283" s="239">
        <f t="shared" si="584"/>
        <v>0</v>
      </c>
      <c r="BS283" s="175"/>
      <c r="BT283" s="238">
        <f t="shared" si="585"/>
        <v>0</v>
      </c>
      <c r="BU283" s="239">
        <f t="shared" si="586"/>
        <v>0</v>
      </c>
      <c r="BV283" s="175"/>
      <c r="BW283" s="238">
        <f t="shared" si="587"/>
        <v>0</v>
      </c>
      <c r="BX283" s="239">
        <f t="shared" si="588"/>
        <v>0</v>
      </c>
      <c r="BY283" s="175"/>
      <c r="BZ283" s="238">
        <f t="shared" si="589"/>
        <v>0</v>
      </c>
      <c r="CA283" s="239">
        <f t="shared" si="590"/>
        <v>0</v>
      </c>
      <c r="CB283" s="175"/>
      <c r="CC283" s="238">
        <f t="shared" si="591"/>
        <v>0</v>
      </c>
      <c r="CD283" s="239">
        <f t="shared" si="592"/>
        <v>0</v>
      </c>
      <c r="CE283" s="175"/>
      <c r="CF283" s="238">
        <f t="shared" si="593"/>
        <v>0</v>
      </c>
      <c r="CG283" s="239">
        <f t="shared" si="594"/>
        <v>0</v>
      </c>
      <c r="CH283" s="175"/>
      <c r="CI283" s="238">
        <f t="shared" si="595"/>
        <v>0</v>
      </c>
      <c r="CJ283" s="239">
        <f t="shared" si="596"/>
        <v>0</v>
      </c>
      <c r="CK283" s="175"/>
      <c r="CL283" s="238">
        <f t="shared" si="597"/>
        <v>0</v>
      </c>
      <c r="CM283" s="239">
        <f t="shared" si="598"/>
        <v>0</v>
      </c>
      <c r="CN283" s="175"/>
      <c r="CO283" s="238">
        <f t="shared" si="599"/>
        <v>0</v>
      </c>
      <c r="CP283" s="239">
        <f t="shared" si="600"/>
        <v>0</v>
      </c>
      <c r="CQ283" s="175"/>
      <c r="CR283" s="238">
        <f t="shared" si="601"/>
        <v>0</v>
      </c>
      <c r="CS283" s="239">
        <f t="shared" si="602"/>
        <v>0</v>
      </c>
      <c r="CT283" s="175"/>
      <c r="CU283" s="238">
        <f t="shared" si="603"/>
        <v>0</v>
      </c>
      <c r="CV283" s="239">
        <f t="shared" si="604"/>
        <v>0</v>
      </c>
      <c r="CW283" s="175"/>
      <c r="CX283" s="238">
        <f t="shared" si="605"/>
        <v>0</v>
      </c>
      <c r="CY283" s="239">
        <f t="shared" si="606"/>
        <v>0</v>
      </c>
      <c r="CZ283" s="175"/>
      <c r="DA283" s="238">
        <f t="shared" si="607"/>
        <v>0</v>
      </c>
      <c r="DB283" s="239">
        <f t="shared" si="608"/>
        <v>0</v>
      </c>
      <c r="DC283" s="175"/>
      <c r="DD283" s="238">
        <f t="shared" si="609"/>
        <v>0</v>
      </c>
      <c r="DE283" s="239">
        <f t="shared" si="610"/>
        <v>0</v>
      </c>
      <c r="DF283" s="175"/>
      <c r="DG283" s="238">
        <f t="shared" si="611"/>
        <v>0</v>
      </c>
      <c r="DH283" s="239">
        <f t="shared" si="612"/>
        <v>0</v>
      </c>
      <c r="DI283" s="175"/>
      <c r="DJ283" s="238">
        <f t="shared" si="613"/>
        <v>0</v>
      </c>
      <c r="DK283" s="239">
        <f t="shared" si="614"/>
        <v>0</v>
      </c>
      <c r="DL283" s="175"/>
      <c r="DM283" s="238">
        <f t="shared" si="615"/>
        <v>0</v>
      </c>
      <c r="DN283" s="239">
        <f t="shared" si="616"/>
        <v>0</v>
      </c>
      <c r="DO283" s="175"/>
      <c r="DP283" s="238">
        <f t="shared" si="617"/>
        <v>0</v>
      </c>
      <c r="DQ283" s="239">
        <f t="shared" si="618"/>
        <v>0</v>
      </c>
      <c r="DR283" s="175"/>
      <c r="DS283" s="238">
        <f t="shared" si="619"/>
        <v>0</v>
      </c>
      <c r="DT283" s="239">
        <f t="shared" si="620"/>
        <v>0</v>
      </c>
      <c r="DU283" s="175"/>
      <c r="DV283" s="238">
        <f t="shared" si="621"/>
        <v>0</v>
      </c>
      <c r="DW283" s="239">
        <f t="shared" si="622"/>
        <v>0</v>
      </c>
      <c r="DX283" s="175"/>
      <c r="DY283" s="238">
        <f t="shared" si="623"/>
        <v>0</v>
      </c>
      <c r="DZ283" s="239">
        <f t="shared" si="624"/>
        <v>0</v>
      </c>
      <c r="EA283" s="175"/>
      <c r="EB283" s="238">
        <f t="shared" si="625"/>
        <v>0</v>
      </c>
      <c r="EC283" s="239">
        <f t="shared" si="626"/>
        <v>0</v>
      </c>
      <c r="ED283" s="175"/>
      <c r="EE283" s="238">
        <f t="shared" si="627"/>
        <v>0</v>
      </c>
      <c r="EF283" s="239">
        <f t="shared" si="628"/>
        <v>0</v>
      </c>
      <c r="EG283" s="175"/>
      <c r="EH283" s="238">
        <f t="shared" si="629"/>
        <v>0</v>
      </c>
      <c r="EI283" s="239">
        <f t="shared" si="630"/>
        <v>0</v>
      </c>
      <c r="EJ283" s="175"/>
      <c r="EK283" s="238">
        <f t="shared" si="631"/>
        <v>0</v>
      </c>
      <c r="EL283" s="239">
        <f t="shared" si="632"/>
        <v>0</v>
      </c>
      <c r="EM283" s="175"/>
      <c r="EN283" s="238">
        <f t="shared" si="633"/>
        <v>0</v>
      </c>
      <c r="EO283" s="239">
        <f t="shared" si="634"/>
        <v>0</v>
      </c>
      <c r="EP283" s="175"/>
      <c r="EQ283" s="238">
        <f t="shared" si="635"/>
        <v>0</v>
      </c>
      <c r="ER283" s="239">
        <f t="shared" si="636"/>
        <v>0</v>
      </c>
      <c r="ES283" s="175"/>
      <c r="ET283" s="238">
        <f t="shared" si="637"/>
        <v>0</v>
      </c>
      <c r="EU283" s="239">
        <f t="shared" si="638"/>
        <v>0</v>
      </c>
      <c r="EV283" s="175"/>
      <c r="EW283" s="238">
        <f t="shared" si="639"/>
        <v>0</v>
      </c>
      <c r="EX283" s="239">
        <f t="shared" si="640"/>
        <v>0</v>
      </c>
      <c r="EY283" s="175"/>
      <c r="EZ283" s="238">
        <f t="shared" si="641"/>
        <v>0</v>
      </c>
      <c r="FA283" s="239">
        <f t="shared" si="642"/>
        <v>0</v>
      </c>
      <c r="FB283" s="175"/>
      <c r="FC283" s="238">
        <f t="shared" si="643"/>
        <v>0</v>
      </c>
      <c r="FD283" s="239">
        <f t="shared" si="644"/>
        <v>0</v>
      </c>
      <c r="FE283" s="175"/>
      <c r="FF283" s="238">
        <f t="shared" si="645"/>
        <v>0</v>
      </c>
      <c r="FG283" s="239">
        <f t="shared" si="646"/>
        <v>0</v>
      </c>
      <c r="FH283" s="175"/>
      <c r="FI283" s="238">
        <f t="shared" si="647"/>
        <v>0</v>
      </c>
      <c r="FJ283" s="239">
        <f t="shared" si="648"/>
        <v>0</v>
      </c>
      <c r="FK283" s="175"/>
      <c r="FL283" s="238">
        <f t="shared" si="649"/>
        <v>0</v>
      </c>
      <c r="FM283" s="239">
        <f t="shared" si="650"/>
        <v>0</v>
      </c>
      <c r="FN283" s="175"/>
      <c r="FO283" s="238">
        <f t="shared" si="651"/>
        <v>0</v>
      </c>
      <c r="FP283" s="239">
        <f t="shared" si="652"/>
        <v>0</v>
      </c>
      <c r="FQ283" s="175"/>
      <c r="FR283" s="238">
        <f t="shared" si="653"/>
        <v>0</v>
      </c>
      <c r="FS283" s="239">
        <f t="shared" si="654"/>
        <v>0</v>
      </c>
      <c r="FT283" s="175"/>
      <c r="FU283" s="238">
        <f t="shared" si="399"/>
        <v>0</v>
      </c>
      <c r="FV283" s="239">
        <f t="shared" si="400"/>
        <v>0</v>
      </c>
      <c r="FW283" s="175"/>
      <c r="FX283" s="238">
        <f t="shared" si="401"/>
        <v>0</v>
      </c>
      <c r="FY283" s="239">
        <f t="shared" si="402"/>
        <v>0</v>
      </c>
      <c r="FZ283" s="175"/>
      <c r="GA283" s="238">
        <f t="shared" si="403"/>
        <v>0</v>
      </c>
      <c r="GB283" s="239">
        <f t="shared" si="404"/>
        <v>0</v>
      </c>
      <c r="GC283" s="175"/>
      <c r="GD283" s="238">
        <f t="shared" si="405"/>
        <v>0</v>
      </c>
      <c r="GE283" s="239">
        <f t="shared" si="406"/>
        <v>0</v>
      </c>
      <c r="GF283" s="175"/>
      <c r="GG283" s="238">
        <f t="shared" si="407"/>
        <v>0</v>
      </c>
      <c r="GH283" s="239">
        <f t="shared" si="408"/>
        <v>0</v>
      </c>
      <c r="GI283" s="175"/>
      <c r="GJ283" s="238">
        <f t="shared" si="409"/>
        <v>0</v>
      </c>
      <c r="GK283" s="239">
        <f t="shared" si="410"/>
        <v>0</v>
      </c>
      <c r="GL283" s="175"/>
      <c r="GM283" s="238">
        <f t="shared" si="411"/>
        <v>0</v>
      </c>
      <c r="GN283" s="239">
        <f t="shared" si="412"/>
        <v>0</v>
      </c>
      <c r="GO283" s="175"/>
      <c r="GP283" s="238">
        <f t="shared" si="413"/>
        <v>0</v>
      </c>
      <c r="GQ283" s="239">
        <f t="shared" si="414"/>
        <v>0</v>
      </c>
      <c r="GR283" s="175"/>
      <c r="GS283" s="238">
        <f t="shared" si="415"/>
        <v>0</v>
      </c>
      <c r="GT283" s="239">
        <f t="shared" si="416"/>
        <v>0</v>
      </c>
      <c r="GU283" s="175"/>
      <c r="GV283" s="238">
        <f t="shared" si="417"/>
        <v>0</v>
      </c>
      <c r="GW283" s="239">
        <f t="shared" si="418"/>
        <v>0</v>
      </c>
      <c r="GX283" s="175"/>
      <c r="GY283" s="238">
        <f t="shared" si="419"/>
        <v>0</v>
      </c>
      <c r="GZ283" s="239">
        <f t="shared" si="420"/>
        <v>0</v>
      </c>
      <c r="HA283" s="175"/>
      <c r="HB283" s="238">
        <f t="shared" si="421"/>
        <v>0</v>
      </c>
      <c r="HC283" s="239">
        <f t="shared" si="422"/>
        <v>0</v>
      </c>
      <c r="HD283" s="175"/>
      <c r="HE283" s="238">
        <f t="shared" si="423"/>
        <v>0</v>
      </c>
      <c r="HF283" s="239">
        <f t="shared" si="424"/>
        <v>0</v>
      </c>
      <c r="HG283" s="175"/>
      <c r="HH283" s="238">
        <f t="shared" si="425"/>
        <v>0</v>
      </c>
      <c r="HI283" s="239">
        <f t="shared" si="426"/>
        <v>0</v>
      </c>
      <c r="HJ283" s="175"/>
      <c r="HK283" s="238">
        <f t="shared" si="427"/>
        <v>0</v>
      </c>
      <c r="HL283" s="239">
        <f t="shared" si="428"/>
        <v>0</v>
      </c>
      <c r="HM283" s="242">
        <f t="shared" si="655"/>
        <v>0</v>
      </c>
      <c r="HN283" s="108">
        <f t="shared" si="656"/>
        <v>0</v>
      </c>
    </row>
    <row r="284" spans="1:222" s="2" customFormat="1" hidden="1" x14ac:dyDescent="0.2">
      <c r="A284" s="173"/>
      <c r="B284" s="176"/>
      <c r="C284" s="370"/>
      <c r="D284" s="370"/>
      <c r="E284" s="370"/>
      <c r="F284" s="369"/>
      <c r="G284" s="177"/>
      <c r="H284" s="178"/>
      <c r="I284" s="39"/>
      <c r="J284" s="174">
        <f t="shared" si="544"/>
        <v>0</v>
      </c>
      <c r="K284" s="175"/>
      <c r="L284" s="238">
        <f t="shared" si="545"/>
        <v>0</v>
      </c>
      <c r="M284" s="239">
        <f t="shared" si="546"/>
        <v>0</v>
      </c>
      <c r="N284" s="175"/>
      <c r="O284" s="238">
        <f t="shared" si="547"/>
        <v>0</v>
      </c>
      <c r="P284" s="239">
        <f t="shared" si="548"/>
        <v>0</v>
      </c>
      <c r="Q284" s="175"/>
      <c r="R284" s="238">
        <f t="shared" si="549"/>
        <v>0</v>
      </c>
      <c r="S284" s="239">
        <f t="shared" si="550"/>
        <v>0</v>
      </c>
      <c r="T284" s="175"/>
      <c r="U284" s="238">
        <f t="shared" si="551"/>
        <v>0</v>
      </c>
      <c r="V284" s="239">
        <f t="shared" si="552"/>
        <v>0</v>
      </c>
      <c r="W284" s="175"/>
      <c r="X284" s="238">
        <f t="shared" si="553"/>
        <v>0</v>
      </c>
      <c r="Y284" s="239">
        <f t="shared" si="554"/>
        <v>0</v>
      </c>
      <c r="Z284" s="175"/>
      <c r="AA284" s="238">
        <f t="shared" si="555"/>
        <v>0</v>
      </c>
      <c r="AB284" s="239">
        <f t="shared" si="556"/>
        <v>0</v>
      </c>
      <c r="AC284" s="175"/>
      <c r="AD284" s="238">
        <f t="shared" si="557"/>
        <v>0</v>
      </c>
      <c r="AE284" s="239">
        <f t="shared" si="558"/>
        <v>0</v>
      </c>
      <c r="AF284" s="175"/>
      <c r="AG284" s="238">
        <f t="shared" si="559"/>
        <v>0</v>
      </c>
      <c r="AH284" s="239">
        <f t="shared" si="560"/>
        <v>0</v>
      </c>
      <c r="AI284" s="175"/>
      <c r="AJ284" s="238">
        <f t="shared" si="561"/>
        <v>0</v>
      </c>
      <c r="AK284" s="239">
        <f t="shared" si="562"/>
        <v>0</v>
      </c>
      <c r="AL284" s="175"/>
      <c r="AM284" s="238">
        <f t="shared" si="563"/>
        <v>0</v>
      </c>
      <c r="AN284" s="239">
        <f t="shared" si="564"/>
        <v>0</v>
      </c>
      <c r="AO284" s="175"/>
      <c r="AP284" s="238">
        <f t="shared" si="565"/>
        <v>0</v>
      </c>
      <c r="AQ284" s="239">
        <f t="shared" si="566"/>
        <v>0</v>
      </c>
      <c r="AR284" s="175"/>
      <c r="AS284" s="238">
        <f t="shared" si="567"/>
        <v>0</v>
      </c>
      <c r="AT284" s="239">
        <f t="shared" si="568"/>
        <v>0</v>
      </c>
      <c r="AU284" s="175"/>
      <c r="AV284" s="238">
        <f t="shared" si="569"/>
        <v>0</v>
      </c>
      <c r="AW284" s="239">
        <f t="shared" si="570"/>
        <v>0</v>
      </c>
      <c r="AX284" s="175"/>
      <c r="AY284" s="238">
        <f t="shared" si="571"/>
        <v>0</v>
      </c>
      <c r="AZ284" s="239">
        <f t="shared" si="572"/>
        <v>0</v>
      </c>
      <c r="BA284" s="175"/>
      <c r="BB284" s="238">
        <f t="shared" si="573"/>
        <v>0</v>
      </c>
      <c r="BC284" s="239">
        <f t="shared" si="574"/>
        <v>0</v>
      </c>
      <c r="BD284" s="175"/>
      <c r="BE284" s="238">
        <f t="shared" si="575"/>
        <v>0</v>
      </c>
      <c r="BF284" s="239">
        <f t="shared" si="576"/>
        <v>0</v>
      </c>
      <c r="BG284" s="175"/>
      <c r="BH284" s="238">
        <f t="shared" si="577"/>
        <v>0</v>
      </c>
      <c r="BI284" s="239">
        <f t="shared" si="578"/>
        <v>0</v>
      </c>
      <c r="BJ284" s="175"/>
      <c r="BK284" s="238">
        <f t="shared" si="579"/>
        <v>0</v>
      </c>
      <c r="BL284" s="239">
        <f t="shared" si="580"/>
        <v>0</v>
      </c>
      <c r="BM284" s="175"/>
      <c r="BN284" s="238">
        <f t="shared" si="581"/>
        <v>0</v>
      </c>
      <c r="BO284" s="239">
        <f t="shared" si="582"/>
        <v>0</v>
      </c>
      <c r="BP284" s="175"/>
      <c r="BQ284" s="238">
        <f t="shared" si="583"/>
        <v>0</v>
      </c>
      <c r="BR284" s="239">
        <f t="shared" si="584"/>
        <v>0</v>
      </c>
      <c r="BS284" s="175"/>
      <c r="BT284" s="238">
        <f t="shared" si="585"/>
        <v>0</v>
      </c>
      <c r="BU284" s="239">
        <f t="shared" si="586"/>
        <v>0</v>
      </c>
      <c r="BV284" s="175"/>
      <c r="BW284" s="238">
        <f t="shared" si="587"/>
        <v>0</v>
      </c>
      <c r="BX284" s="239">
        <f t="shared" si="588"/>
        <v>0</v>
      </c>
      <c r="BY284" s="175"/>
      <c r="BZ284" s="238">
        <f t="shared" si="589"/>
        <v>0</v>
      </c>
      <c r="CA284" s="239">
        <f t="shared" si="590"/>
        <v>0</v>
      </c>
      <c r="CB284" s="175"/>
      <c r="CC284" s="238">
        <f t="shared" si="591"/>
        <v>0</v>
      </c>
      <c r="CD284" s="239">
        <f t="shared" si="592"/>
        <v>0</v>
      </c>
      <c r="CE284" s="175"/>
      <c r="CF284" s="238">
        <f t="shared" si="593"/>
        <v>0</v>
      </c>
      <c r="CG284" s="239">
        <f t="shared" si="594"/>
        <v>0</v>
      </c>
      <c r="CH284" s="175"/>
      <c r="CI284" s="238">
        <f t="shared" si="595"/>
        <v>0</v>
      </c>
      <c r="CJ284" s="239">
        <f t="shared" si="596"/>
        <v>0</v>
      </c>
      <c r="CK284" s="175"/>
      <c r="CL284" s="238">
        <f t="shared" si="597"/>
        <v>0</v>
      </c>
      <c r="CM284" s="239">
        <f t="shared" si="598"/>
        <v>0</v>
      </c>
      <c r="CN284" s="175"/>
      <c r="CO284" s="238">
        <f t="shared" si="599"/>
        <v>0</v>
      </c>
      <c r="CP284" s="239">
        <f t="shared" si="600"/>
        <v>0</v>
      </c>
      <c r="CQ284" s="175"/>
      <c r="CR284" s="238">
        <f t="shared" si="601"/>
        <v>0</v>
      </c>
      <c r="CS284" s="239">
        <f t="shared" si="602"/>
        <v>0</v>
      </c>
      <c r="CT284" s="175"/>
      <c r="CU284" s="238">
        <f t="shared" si="603"/>
        <v>0</v>
      </c>
      <c r="CV284" s="239">
        <f t="shared" si="604"/>
        <v>0</v>
      </c>
      <c r="CW284" s="175"/>
      <c r="CX284" s="238">
        <f t="shared" si="605"/>
        <v>0</v>
      </c>
      <c r="CY284" s="239">
        <f t="shared" si="606"/>
        <v>0</v>
      </c>
      <c r="CZ284" s="175"/>
      <c r="DA284" s="238">
        <f t="shared" si="607"/>
        <v>0</v>
      </c>
      <c r="DB284" s="239">
        <f t="shared" si="608"/>
        <v>0</v>
      </c>
      <c r="DC284" s="175"/>
      <c r="DD284" s="238">
        <f t="shared" si="609"/>
        <v>0</v>
      </c>
      <c r="DE284" s="239">
        <f t="shared" si="610"/>
        <v>0</v>
      </c>
      <c r="DF284" s="175"/>
      <c r="DG284" s="238">
        <f t="shared" si="611"/>
        <v>0</v>
      </c>
      <c r="DH284" s="239">
        <f t="shared" si="612"/>
        <v>0</v>
      </c>
      <c r="DI284" s="175"/>
      <c r="DJ284" s="238">
        <f t="shared" si="613"/>
        <v>0</v>
      </c>
      <c r="DK284" s="239">
        <f t="shared" si="614"/>
        <v>0</v>
      </c>
      <c r="DL284" s="175"/>
      <c r="DM284" s="238">
        <f t="shared" si="615"/>
        <v>0</v>
      </c>
      <c r="DN284" s="239">
        <f t="shared" si="616"/>
        <v>0</v>
      </c>
      <c r="DO284" s="175"/>
      <c r="DP284" s="238">
        <f t="shared" si="617"/>
        <v>0</v>
      </c>
      <c r="DQ284" s="239">
        <f t="shared" si="618"/>
        <v>0</v>
      </c>
      <c r="DR284" s="175"/>
      <c r="DS284" s="238">
        <f t="shared" si="619"/>
        <v>0</v>
      </c>
      <c r="DT284" s="239">
        <f t="shared" si="620"/>
        <v>0</v>
      </c>
      <c r="DU284" s="175"/>
      <c r="DV284" s="238">
        <f t="shared" si="621"/>
        <v>0</v>
      </c>
      <c r="DW284" s="239">
        <f t="shared" si="622"/>
        <v>0</v>
      </c>
      <c r="DX284" s="175"/>
      <c r="DY284" s="238">
        <f t="shared" si="623"/>
        <v>0</v>
      </c>
      <c r="DZ284" s="239">
        <f t="shared" si="624"/>
        <v>0</v>
      </c>
      <c r="EA284" s="175"/>
      <c r="EB284" s="238">
        <f t="shared" si="625"/>
        <v>0</v>
      </c>
      <c r="EC284" s="239">
        <f t="shared" si="626"/>
        <v>0</v>
      </c>
      <c r="ED284" s="175"/>
      <c r="EE284" s="238">
        <f t="shared" si="627"/>
        <v>0</v>
      </c>
      <c r="EF284" s="239">
        <f t="shared" si="628"/>
        <v>0</v>
      </c>
      <c r="EG284" s="175"/>
      <c r="EH284" s="238">
        <f t="shared" si="629"/>
        <v>0</v>
      </c>
      <c r="EI284" s="239">
        <f t="shared" si="630"/>
        <v>0</v>
      </c>
      <c r="EJ284" s="175"/>
      <c r="EK284" s="238">
        <f t="shared" si="631"/>
        <v>0</v>
      </c>
      <c r="EL284" s="239">
        <f t="shared" si="632"/>
        <v>0</v>
      </c>
      <c r="EM284" s="175"/>
      <c r="EN284" s="238">
        <f t="shared" si="633"/>
        <v>0</v>
      </c>
      <c r="EO284" s="239">
        <f t="shared" si="634"/>
        <v>0</v>
      </c>
      <c r="EP284" s="175"/>
      <c r="EQ284" s="238">
        <f t="shared" si="635"/>
        <v>0</v>
      </c>
      <c r="ER284" s="239">
        <f t="shared" si="636"/>
        <v>0</v>
      </c>
      <c r="ES284" s="175"/>
      <c r="ET284" s="238">
        <f t="shared" si="637"/>
        <v>0</v>
      </c>
      <c r="EU284" s="239">
        <f t="shared" si="638"/>
        <v>0</v>
      </c>
      <c r="EV284" s="175"/>
      <c r="EW284" s="238">
        <f t="shared" si="639"/>
        <v>0</v>
      </c>
      <c r="EX284" s="239">
        <f t="shared" si="640"/>
        <v>0</v>
      </c>
      <c r="EY284" s="175"/>
      <c r="EZ284" s="238">
        <f t="shared" si="641"/>
        <v>0</v>
      </c>
      <c r="FA284" s="239">
        <f t="shared" si="642"/>
        <v>0</v>
      </c>
      <c r="FB284" s="175"/>
      <c r="FC284" s="238">
        <f t="shared" si="643"/>
        <v>0</v>
      </c>
      <c r="FD284" s="239">
        <f t="shared" si="644"/>
        <v>0</v>
      </c>
      <c r="FE284" s="175"/>
      <c r="FF284" s="238">
        <f t="shared" si="645"/>
        <v>0</v>
      </c>
      <c r="FG284" s="239">
        <f t="shared" si="646"/>
        <v>0</v>
      </c>
      <c r="FH284" s="175"/>
      <c r="FI284" s="238">
        <f t="shared" si="647"/>
        <v>0</v>
      </c>
      <c r="FJ284" s="239">
        <f t="shared" si="648"/>
        <v>0</v>
      </c>
      <c r="FK284" s="175"/>
      <c r="FL284" s="238">
        <f t="shared" si="649"/>
        <v>0</v>
      </c>
      <c r="FM284" s="239">
        <f t="shared" si="650"/>
        <v>0</v>
      </c>
      <c r="FN284" s="175"/>
      <c r="FO284" s="238">
        <f t="shared" si="651"/>
        <v>0</v>
      </c>
      <c r="FP284" s="239">
        <f t="shared" si="652"/>
        <v>0</v>
      </c>
      <c r="FQ284" s="175"/>
      <c r="FR284" s="238">
        <f t="shared" si="653"/>
        <v>0</v>
      </c>
      <c r="FS284" s="239">
        <f t="shared" si="654"/>
        <v>0</v>
      </c>
      <c r="FT284" s="175"/>
      <c r="FU284" s="238">
        <f t="shared" si="399"/>
        <v>0</v>
      </c>
      <c r="FV284" s="239">
        <f t="shared" si="400"/>
        <v>0</v>
      </c>
      <c r="FW284" s="175"/>
      <c r="FX284" s="238">
        <f t="shared" si="401"/>
        <v>0</v>
      </c>
      <c r="FY284" s="239">
        <f t="shared" si="402"/>
        <v>0</v>
      </c>
      <c r="FZ284" s="175"/>
      <c r="GA284" s="238">
        <f t="shared" si="403"/>
        <v>0</v>
      </c>
      <c r="GB284" s="239">
        <f t="shared" si="404"/>
        <v>0</v>
      </c>
      <c r="GC284" s="175"/>
      <c r="GD284" s="238">
        <f t="shared" si="405"/>
        <v>0</v>
      </c>
      <c r="GE284" s="239">
        <f t="shared" si="406"/>
        <v>0</v>
      </c>
      <c r="GF284" s="175"/>
      <c r="GG284" s="238">
        <f t="shared" si="407"/>
        <v>0</v>
      </c>
      <c r="GH284" s="239">
        <f t="shared" si="408"/>
        <v>0</v>
      </c>
      <c r="GI284" s="175"/>
      <c r="GJ284" s="238">
        <f t="shared" si="409"/>
        <v>0</v>
      </c>
      <c r="GK284" s="239">
        <f t="shared" si="410"/>
        <v>0</v>
      </c>
      <c r="GL284" s="175"/>
      <c r="GM284" s="238">
        <f t="shared" si="411"/>
        <v>0</v>
      </c>
      <c r="GN284" s="239">
        <f t="shared" si="412"/>
        <v>0</v>
      </c>
      <c r="GO284" s="175"/>
      <c r="GP284" s="238">
        <f t="shared" si="413"/>
        <v>0</v>
      </c>
      <c r="GQ284" s="239">
        <f t="shared" si="414"/>
        <v>0</v>
      </c>
      <c r="GR284" s="175"/>
      <c r="GS284" s="238">
        <f t="shared" si="415"/>
        <v>0</v>
      </c>
      <c r="GT284" s="239">
        <f t="shared" si="416"/>
        <v>0</v>
      </c>
      <c r="GU284" s="175"/>
      <c r="GV284" s="238">
        <f t="shared" si="417"/>
        <v>0</v>
      </c>
      <c r="GW284" s="239">
        <f t="shared" si="418"/>
        <v>0</v>
      </c>
      <c r="GX284" s="175"/>
      <c r="GY284" s="238">
        <f t="shared" si="419"/>
        <v>0</v>
      </c>
      <c r="GZ284" s="239">
        <f t="shared" si="420"/>
        <v>0</v>
      </c>
      <c r="HA284" s="175"/>
      <c r="HB284" s="238">
        <f t="shared" si="421"/>
        <v>0</v>
      </c>
      <c r="HC284" s="239">
        <f t="shared" si="422"/>
        <v>0</v>
      </c>
      <c r="HD284" s="175"/>
      <c r="HE284" s="238">
        <f t="shared" si="423"/>
        <v>0</v>
      </c>
      <c r="HF284" s="239">
        <f t="shared" si="424"/>
        <v>0</v>
      </c>
      <c r="HG284" s="175"/>
      <c r="HH284" s="238">
        <f t="shared" si="425"/>
        <v>0</v>
      </c>
      <c r="HI284" s="239">
        <f t="shared" si="426"/>
        <v>0</v>
      </c>
      <c r="HJ284" s="175"/>
      <c r="HK284" s="238">
        <f t="shared" si="427"/>
        <v>0</v>
      </c>
      <c r="HL284" s="239">
        <f t="shared" si="428"/>
        <v>0</v>
      </c>
      <c r="HM284" s="242">
        <f t="shared" si="655"/>
        <v>0</v>
      </c>
      <c r="HN284" s="108">
        <f t="shared" si="656"/>
        <v>0</v>
      </c>
    </row>
    <row r="285" spans="1:222" s="2" customFormat="1" hidden="1" x14ac:dyDescent="0.2">
      <c r="A285" s="173"/>
      <c r="B285" s="176"/>
      <c r="C285" s="370"/>
      <c r="D285" s="370"/>
      <c r="E285" s="370"/>
      <c r="F285" s="369"/>
      <c r="G285" s="177"/>
      <c r="H285" s="178"/>
      <c r="I285" s="39"/>
      <c r="J285" s="174">
        <f t="shared" si="544"/>
        <v>0</v>
      </c>
      <c r="K285" s="175"/>
      <c r="L285" s="238">
        <f t="shared" si="545"/>
        <v>0</v>
      </c>
      <c r="M285" s="239">
        <f t="shared" si="546"/>
        <v>0</v>
      </c>
      <c r="N285" s="175"/>
      <c r="O285" s="238">
        <f t="shared" si="547"/>
        <v>0</v>
      </c>
      <c r="P285" s="239">
        <f t="shared" si="548"/>
        <v>0</v>
      </c>
      <c r="Q285" s="175"/>
      <c r="R285" s="238">
        <f t="shared" si="549"/>
        <v>0</v>
      </c>
      <c r="S285" s="239">
        <f t="shared" si="550"/>
        <v>0</v>
      </c>
      <c r="T285" s="175"/>
      <c r="U285" s="238">
        <f t="shared" si="551"/>
        <v>0</v>
      </c>
      <c r="V285" s="239">
        <f t="shared" si="552"/>
        <v>0</v>
      </c>
      <c r="W285" s="175"/>
      <c r="X285" s="238">
        <f t="shared" si="553"/>
        <v>0</v>
      </c>
      <c r="Y285" s="239">
        <f t="shared" si="554"/>
        <v>0</v>
      </c>
      <c r="Z285" s="175"/>
      <c r="AA285" s="238">
        <f t="shared" si="555"/>
        <v>0</v>
      </c>
      <c r="AB285" s="239">
        <f t="shared" si="556"/>
        <v>0</v>
      </c>
      <c r="AC285" s="175"/>
      <c r="AD285" s="238">
        <f t="shared" si="557"/>
        <v>0</v>
      </c>
      <c r="AE285" s="239">
        <f t="shared" si="558"/>
        <v>0</v>
      </c>
      <c r="AF285" s="175"/>
      <c r="AG285" s="238">
        <f t="shared" si="559"/>
        <v>0</v>
      </c>
      <c r="AH285" s="239">
        <f t="shared" si="560"/>
        <v>0</v>
      </c>
      <c r="AI285" s="175"/>
      <c r="AJ285" s="238">
        <f t="shared" si="561"/>
        <v>0</v>
      </c>
      <c r="AK285" s="239">
        <f t="shared" si="562"/>
        <v>0</v>
      </c>
      <c r="AL285" s="175"/>
      <c r="AM285" s="238">
        <f t="shared" si="563"/>
        <v>0</v>
      </c>
      <c r="AN285" s="239">
        <f t="shared" si="564"/>
        <v>0</v>
      </c>
      <c r="AO285" s="175"/>
      <c r="AP285" s="238">
        <f t="shared" si="565"/>
        <v>0</v>
      </c>
      <c r="AQ285" s="239">
        <f t="shared" si="566"/>
        <v>0</v>
      </c>
      <c r="AR285" s="175"/>
      <c r="AS285" s="238">
        <f t="shared" si="567"/>
        <v>0</v>
      </c>
      <c r="AT285" s="239">
        <f t="shared" si="568"/>
        <v>0</v>
      </c>
      <c r="AU285" s="175"/>
      <c r="AV285" s="238">
        <f t="shared" si="569"/>
        <v>0</v>
      </c>
      <c r="AW285" s="239">
        <f t="shared" si="570"/>
        <v>0</v>
      </c>
      <c r="AX285" s="175"/>
      <c r="AY285" s="238">
        <f t="shared" si="571"/>
        <v>0</v>
      </c>
      <c r="AZ285" s="239">
        <f t="shared" si="572"/>
        <v>0</v>
      </c>
      <c r="BA285" s="175"/>
      <c r="BB285" s="238">
        <f t="shared" si="573"/>
        <v>0</v>
      </c>
      <c r="BC285" s="239">
        <f t="shared" si="574"/>
        <v>0</v>
      </c>
      <c r="BD285" s="175"/>
      <c r="BE285" s="238">
        <f t="shared" si="575"/>
        <v>0</v>
      </c>
      <c r="BF285" s="239">
        <f t="shared" si="576"/>
        <v>0</v>
      </c>
      <c r="BG285" s="175"/>
      <c r="BH285" s="238">
        <f t="shared" si="577"/>
        <v>0</v>
      </c>
      <c r="BI285" s="239">
        <f t="shared" si="578"/>
        <v>0</v>
      </c>
      <c r="BJ285" s="175"/>
      <c r="BK285" s="238">
        <f t="shared" si="579"/>
        <v>0</v>
      </c>
      <c r="BL285" s="239">
        <f t="shared" si="580"/>
        <v>0</v>
      </c>
      <c r="BM285" s="175"/>
      <c r="BN285" s="238">
        <f t="shared" si="581"/>
        <v>0</v>
      </c>
      <c r="BO285" s="239">
        <f t="shared" si="582"/>
        <v>0</v>
      </c>
      <c r="BP285" s="175"/>
      <c r="BQ285" s="238">
        <f t="shared" si="583"/>
        <v>0</v>
      </c>
      <c r="BR285" s="239">
        <f t="shared" si="584"/>
        <v>0</v>
      </c>
      <c r="BS285" s="175"/>
      <c r="BT285" s="238">
        <f t="shared" si="585"/>
        <v>0</v>
      </c>
      <c r="BU285" s="239">
        <f t="shared" si="586"/>
        <v>0</v>
      </c>
      <c r="BV285" s="175"/>
      <c r="BW285" s="238">
        <f t="shared" si="587"/>
        <v>0</v>
      </c>
      <c r="BX285" s="239">
        <f t="shared" si="588"/>
        <v>0</v>
      </c>
      <c r="BY285" s="175"/>
      <c r="BZ285" s="238">
        <f t="shared" si="589"/>
        <v>0</v>
      </c>
      <c r="CA285" s="239">
        <f t="shared" si="590"/>
        <v>0</v>
      </c>
      <c r="CB285" s="175"/>
      <c r="CC285" s="238">
        <f t="shared" si="591"/>
        <v>0</v>
      </c>
      <c r="CD285" s="239">
        <f t="shared" si="592"/>
        <v>0</v>
      </c>
      <c r="CE285" s="175"/>
      <c r="CF285" s="238">
        <f t="shared" si="593"/>
        <v>0</v>
      </c>
      <c r="CG285" s="239">
        <f t="shared" si="594"/>
        <v>0</v>
      </c>
      <c r="CH285" s="175"/>
      <c r="CI285" s="238">
        <f t="shared" si="595"/>
        <v>0</v>
      </c>
      <c r="CJ285" s="239">
        <f t="shared" si="596"/>
        <v>0</v>
      </c>
      <c r="CK285" s="175"/>
      <c r="CL285" s="238">
        <f t="shared" si="597"/>
        <v>0</v>
      </c>
      <c r="CM285" s="239">
        <f t="shared" si="598"/>
        <v>0</v>
      </c>
      <c r="CN285" s="175"/>
      <c r="CO285" s="238">
        <f t="shared" si="599"/>
        <v>0</v>
      </c>
      <c r="CP285" s="239">
        <f t="shared" si="600"/>
        <v>0</v>
      </c>
      <c r="CQ285" s="175"/>
      <c r="CR285" s="238">
        <f t="shared" si="601"/>
        <v>0</v>
      </c>
      <c r="CS285" s="239">
        <f t="shared" si="602"/>
        <v>0</v>
      </c>
      <c r="CT285" s="175"/>
      <c r="CU285" s="238">
        <f t="shared" si="603"/>
        <v>0</v>
      </c>
      <c r="CV285" s="239">
        <f t="shared" si="604"/>
        <v>0</v>
      </c>
      <c r="CW285" s="175"/>
      <c r="CX285" s="238">
        <f t="shared" si="605"/>
        <v>0</v>
      </c>
      <c r="CY285" s="239">
        <f t="shared" si="606"/>
        <v>0</v>
      </c>
      <c r="CZ285" s="175"/>
      <c r="DA285" s="238">
        <f t="shared" si="607"/>
        <v>0</v>
      </c>
      <c r="DB285" s="239">
        <f t="shared" si="608"/>
        <v>0</v>
      </c>
      <c r="DC285" s="175"/>
      <c r="DD285" s="238">
        <f t="shared" si="609"/>
        <v>0</v>
      </c>
      <c r="DE285" s="239">
        <f t="shared" si="610"/>
        <v>0</v>
      </c>
      <c r="DF285" s="175"/>
      <c r="DG285" s="238">
        <f t="shared" si="611"/>
        <v>0</v>
      </c>
      <c r="DH285" s="239">
        <f t="shared" si="612"/>
        <v>0</v>
      </c>
      <c r="DI285" s="175"/>
      <c r="DJ285" s="238">
        <f t="shared" si="613"/>
        <v>0</v>
      </c>
      <c r="DK285" s="239">
        <f t="shared" si="614"/>
        <v>0</v>
      </c>
      <c r="DL285" s="175"/>
      <c r="DM285" s="238">
        <f t="shared" si="615"/>
        <v>0</v>
      </c>
      <c r="DN285" s="239">
        <f t="shared" si="616"/>
        <v>0</v>
      </c>
      <c r="DO285" s="175"/>
      <c r="DP285" s="238">
        <f t="shared" si="617"/>
        <v>0</v>
      </c>
      <c r="DQ285" s="239">
        <f t="shared" si="618"/>
        <v>0</v>
      </c>
      <c r="DR285" s="175"/>
      <c r="DS285" s="238">
        <f t="shared" si="619"/>
        <v>0</v>
      </c>
      <c r="DT285" s="239">
        <f t="shared" si="620"/>
        <v>0</v>
      </c>
      <c r="DU285" s="175"/>
      <c r="DV285" s="238">
        <f t="shared" si="621"/>
        <v>0</v>
      </c>
      <c r="DW285" s="239">
        <f t="shared" si="622"/>
        <v>0</v>
      </c>
      <c r="DX285" s="175"/>
      <c r="DY285" s="238">
        <f t="shared" si="623"/>
        <v>0</v>
      </c>
      <c r="DZ285" s="239">
        <f t="shared" si="624"/>
        <v>0</v>
      </c>
      <c r="EA285" s="175"/>
      <c r="EB285" s="238">
        <f t="shared" si="625"/>
        <v>0</v>
      </c>
      <c r="EC285" s="239">
        <f t="shared" si="626"/>
        <v>0</v>
      </c>
      <c r="ED285" s="175"/>
      <c r="EE285" s="238">
        <f t="shared" si="627"/>
        <v>0</v>
      </c>
      <c r="EF285" s="239">
        <f t="shared" si="628"/>
        <v>0</v>
      </c>
      <c r="EG285" s="175"/>
      <c r="EH285" s="238">
        <f t="shared" si="629"/>
        <v>0</v>
      </c>
      <c r="EI285" s="239">
        <f t="shared" si="630"/>
        <v>0</v>
      </c>
      <c r="EJ285" s="175"/>
      <c r="EK285" s="238">
        <f t="shared" si="631"/>
        <v>0</v>
      </c>
      <c r="EL285" s="239">
        <f t="shared" si="632"/>
        <v>0</v>
      </c>
      <c r="EM285" s="175"/>
      <c r="EN285" s="238">
        <f t="shared" si="633"/>
        <v>0</v>
      </c>
      <c r="EO285" s="239">
        <f t="shared" si="634"/>
        <v>0</v>
      </c>
      <c r="EP285" s="175"/>
      <c r="EQ285" s="238">
        <f t="shared" si="635"/>
        <v>0</v>
      </c>
      <c r="ER285" s="239">
        <f t="shared" si="636"/>
        <v>0</v>
      </c>
      <c r="ES285" s="175"/>
      <c r="ET285" s="238">
        <f t="shared" si="637"/>
        <v>0</v>
      </c>
      <c r="EU285" s="239">
        <f t="shared" si="638"/>
        <v>0</v>
      </c>
      <c r="EV285" s="175"/>
      <c r="EW285" s="238">
        <f t="shared" si="639"/>
        <v>0</v>
      </c>
      <c r="EX285" s="239">
        <f t="shared" si="640"/>
        <v>0</v>
      </c>
      <c r="EY285" s="175"/>
      <c r="EZ285" s="238">
        <f t="shared" si="641"/>
        <v>0</v>
      </c>
      <c r="FA285" s="239">
        <f t="shared" si="642"/>
        <v>0</v>
      </c>
      <c r="FB285" s="175"/>
      <c r="FC285" s="238">
        <f t="shared" si="643"/>
        <v>0</v>
      </c>
      <c r="FD285" s="239">
        <f t="shared" si="644"/>
        <v>0</v>
      </c>
      <c r="FE285" s="175"/>
      <c r="FF285" s="238">
        <f t="shared" si="645"/>
        <v>0</v>
      </c>
      <c r="FG285" s="239">
        <f t="shared" si="646"/>
        <v>0</v>
      </c>
      <c r="FH285" s="175"/>
      <c r="FI285" s="238">
        <f t="shared" si="647"/>
        <v>0</v>
      </c>
      <c r="FJ285" s="239">
        <f t="shared" si="648"/>
        <v>0</v>
      </c>
      <c r="FK285" s="175"/>
      <c r="FL285" s="238">
        <f t="shared" si="649"/>
        <v>0</v>
      </c>
      <c r="FM285" s="239">
        <f t="shared" si="650"/>
        <v>0</v>
      </c>
      <c r="FN285" s="175"/>
      <c r="FO285" s="238">
        <f t="shared" si="651"/>
        <v>0</v>
      </c>
      <c r="FP285" s="239">
        <f t="shared" si="652"/>
        <v>0</v>
      </c>
      <c r="FQ285" s="175"/>
      <c r="FR285" s="238">
        <f t="shared" si="653"/>
        <v>0</v>
      </c>
      <c r="FS285" s="239">
        <f t="shared" si="654"/>
        <v>0</v>
      </c>
      <c r="FT285" s="175"/>
      <c r="FU285" s="238">
        <f t="shared" si="399"/>
        <v>0</v>
      </c>
      <c r="FV285" s="239">
        <f t="shared" si="400"/>
        <v>0</v>
      </c>
      <c r="FW285" s="175"/>
      <c r="FX285" s="238">
        <f t="shared" si="401"/>
        <v>0</v>
      </c>
      <c r="FY285" s="239">
        <f t="shared" si="402"/>
        <v>0</v>
      </c>
      <c r="FZ285" s="175"/>
      <c r="GA285" s="238">
        <f t="shared" si="403"/>
        <v>0</v>
      </c>
      <c r="GB285" s="239">
        <f t="shared" si="404"/>
        <v>0</v>
      </c>
      <c r="GC285" s="175"/>
      <c r="GD285" s="238">
        <f t="shared" si="405"/>
        <v>0</v>
      </c>
      <c r="GE285" s="239">
        <f t="shared" si="406"/>
        <v>0</v>
      </c>
      <c r="GF285" s="175"/>
      <c r="GG285" s="238">
        <f t="shared" si="407"/>
        <v>0</v>
      </c>
      <c r="GH285" s="239">
        <f t="shared" si="408"/>
        <v>0</v>
      </c>
      <c r="GI285" s="175"/>
      <c r="GJ285" s="238">
        <f t="shared" si="409"/>
        <v>0</v>
      </c>
      <c r="GK285" s="239">
        <f t="shared" si="410"/>
        <v>0</v>
      </c>
      <c r="GL285" s="175"/>
      <c r="GM285" s="238">
        <f t="shared" si="411"/>
        <v>0</v>
      </c>
      <c r="GN285" s="239">
        <f t="shared" si="412"/>
        <v>0</v>
      </c>
      <c r="GO285" s="175"/>
      <c r="GP285" s="238">
        <f t="shared" si="413"/>
        <v>0</v>
      </c>
      <c r="GQ285" s="239">
        <f t="shared" si="414"/>
        <v>0</v>
      </c>
      <c r="GR285" s="175"/>
      <c r="GS285" s="238">
        <f t="shared" si="415"/>
        <v>0</v>
      </c>
      <c r="GT285" s="239">
        <f t="shared" si="416"/>
        <v>0</v>
      </c>
      <c r="GU285" s="175"/>
      <c r="GV285" s="238">
        <f t="shared" si="417"/>
        <v>0</v>
      </c>
      <c r="GW285" s="239">
        <f t="shared" si="418"/>
        <v>0</v>
      </c>
      <c r="GX285" s="175"/>
      <c r="GY285" s="238">
        <f t="shared" si="419"/>
        <v>0</v>
      </c>
      <c r="GZ285" s="239">
        <f t="shared" si="420"/>
        <v>0</v>
      </c>
      <c r="HA285" s="175"/>
      <c r="HB285" s="238">
        <f t="shared" si="421"/>
        <v>0</v>
      </c>
      <c r="HC285" s="239">
        <f t="shared" si="422"/>
        <v>0</v>
      </c>
      <c r="HD285" s="175"/>
      <c r="HE285" s="238">
        <f t="shared" si="423"/>
        <v>0</v>
      </c>
      <c r="HF285" s="239">
        <f t="shared" si="424"/>
        <v>0</v>
      </c>
      <c r="HG285" s="175"/>
      <c r="HH285" s="238">
        <f t="shared" si="425"/>
        <v>0</v>
      </c>
      <c r="HI285" s="239">
        <f t="shared" si="426"/>
        <v>0</v>
      </c>
      <c r="HJ285" s="175"/>
      <c r="HK285" s="238">
        <f t="shared" si="427"/>
        <v>0</v>
      </c>
      <c r="HL285" s="239">
        <f t="shared" si="428"/>
        <v>0</v>
      </c>
      <c r="HM285" s="242">
        <f t="shared" si="655"/>
        <v>0</v>
      </c>
      <c r="HN285" s="108">
        <f t="shared" si="656"/>
        <v>0</v>
      </c>
    </row>
    <row r="286" spans="1:222" s="2" customFormat="1" hidden="1" x14ac:dyDescent="0.2">
      <c r="A286" s="173"/>
      <c r="B286" s="176"/>
      <c r="C286" s="370"/>
      <c r="D286" s="370"/>
      <c r="E286" s="370"/>
      <c r="F286" s="369"/>
      <c r="G286" s="177"/>
      <c r="H286" s="178"/>
      <c r="I286" s="39"/>
      <c r="J286" s="174">
        <f t="shared" si="544"/>
        <v>0</v>
      </c>
      <c r="K286" s="175"/>
      <c r="L286" s="238">
        <f t="shared" si="545"/>
        <v>0</v>
      </c>
      <c r="M286" s="239">
        <f t="shared" si="546"/>
        <v>0</v>
      </c>
      <c r="N286" s="175"/>
      <c r="O286" s="238">
        <f t="shared" si="547"/>
        <v>0</v>
      </c>
      <c r="P286" s="239">
        <f t="shared" si="548"/>
        <v>0</v>
      </c>
      <c r="Q286" s="175"/>
      <c r="R286" s="238">
        <f t="shared" si="549"/>
        <v>0</v>
      </c>
      <c r="S286" s="239">
        <f t="shared" si="550"/>
        <v>0</v>
      </c>
      <c r="T286" s="175"/>
      <c r="U286" s="238">
        <f t="shared" si="551"/>
        <v>0</v>
      </c>
      <c r="V286" s="239">
        <f t="shared" si="552"/>
        <v>0</v>
      </c>
      <c r="W286" s="175"/>
      <c r="X286" s="238">
        <f t="shared" si="553"/>
        <v>0</v>
      </c>
      <c r="Y286" s="239">
        <f t="shared" si="554"/>
        <v>0</v>
      </c>
      <c r="Z286" s="175"/>
      <c r="AA286" s="238">
        <f t="shared" si="555"/>
        <v>0</v>
      </c>
      <c r="AB286" s="239">
        <f t="shared" si="556"/>
        <v>0</v>
      </c>
      <c r="AC286" s="175"/>
      <c r="AD286" s="238">
        <f t="shared" si="557"/>
        <v>0</v>
      </c>
      <c r="AE286" s="239">
        <f t="shared" si="558"/>
        <v>0</v>
      </c>
      <c r="AF286" s="175"/>
      <c r="AG286" s="238">
        <f t="shared" si="559"/>
        <v>0</v>
      </c>
      <c r="AH286" s="239">
        <f t="shared" si="560"/>
        <v>0</v>
      </c>
      <c r="AI286" s="175"/>
      <c r="AJ286" s="238">
        <f t="shared" si="561"/>
        <v>0</v>
      </c>
      <c r="AK286" s="239">
        <f t="shared" si="562"/>
        <v>0</v>
      </c>
      <c r="AL286" s="175"/>
      <c r="AM286" s="238">
        <f t="shared" si="563"/>
        <v>0</v>
      </c>
      <c r="AN286" s="239">
        <f t="shared" si="564"/>
        <v>0</v>
      </c>
      <c r="AO286" s="175"/>
      <c r="AP286" s="238">
        <f t="shared" si="565"/>
        <v>0</v>
      </c>
      <c r="AQ286" s="239">
        <f t="shared" si="566"/>
        <v>0</v>
      </c>
      <c r="AR286" s="175"/>
      <c r="AS286" s="238">
        <f t="shared" si="567"/>
        <v>0</v>
      </c>
      <c r="AT286" s="239">
        <f t="shared" si="568"/>
        <v>0</v>
      </c>
      <c r="AU286" s="175"/>
      <c r="AV286" s="238">
        <f t="shared" si="569"/>
        <v>0</v>
      </c>
      <c r="AW286" s="239">
        <f t="shared" si="570"/>
        <v>0</v>
      </c>
      <c r="AX286" s="175"/>
      <c r="AY286" s="238">
        <f t="shared" si="571"/>
        <v>0</v>
      </c>
      <c r="AZ286" s="239">
        <f t="shared" si="572"/>
        <v>0</v>
      </c>
      <c r="BA286" s="175"/>
      <c r="BB286" s="238">
        <f t="shared" si="573"/>
        <v>0</v>
      </c>
      <c r="BC286" s="239">
        <f t="shared" si="574"/>
        <v>0</v>
      </c>
      <c r="BD286" s="175"/>
      <c r="BE286" s="238">
        <f t="shared" si="575"/>
        <v>0</v>
      </c>
      <c r="BF286" s="239">
        <f t="shared" si="576"/>
        <v>0</v>
      </c>
      <c r="BG286" s="175"/>
      <c r="BH286" s="238">
        <f t="shared" si="577"/>
        <v>0</v>
      </c>
      <c r="BI286" s="239">
        <f t="shared" si="578"/>
        <v>0</v>
      </c>
      <c r="BJ286" s="175"/>
      <c r="BK286" s="238">
        <f t="shared" si="579"/>
        <v>0</v>
      </c>
      <c r="BL286" s="239">
        <f t="shared" si="580"/>
        <v>0</v>
      </c>
      <c r="BM286" s="175"/>
      <c r="BN286" s="238">
        <f t="shared" si="581"/>
        <v>0</v>
      </c>
      <c r="BO286" s="239">
        <f t="shared" si="582"/>
        <v>0</v>
      </c>
      <c r="BP286" s="175"/>
      <c r="BQ286" s="238">
        <f t="shared" si="583"/>
        <v>0</v>
      </c>
      <c r="BR286" s="239">
        <f t="shared" si="584"/>
        <v>0</v>
      </c>
      <c r="BS286" s="175"/>
      <c r="BT286" s="238">
        <f t="shared" si="585"/>
        <v>0</v>
      </c>
      <c r="BU286" s="239">
        <f t="shared" si="586"/>
        <v>0</v>
      </c>
      <c r="BV286" s="175"/>
      <c r="BW286" s="238">
        <f t="shared" si="587"/>
        <v>0</v>
      </c>
      <c r="BX286" s="239">
        <f t="shared" si="588"/>
        <v>0</v>
      </c>
      <c r="BY286" s="175"/>
      <c r="BZ286" s="238">
        <f t="shared" si="589"/>
        <v>0</v>
      </c>
      <c r="CA286" s="239">
        <f t="shared" si="590"/>
        <v>0</v>
      </c>
      <c r="CB286" s="175"/>
      <c r="CC286" s="238">
        <f t="shared" si="591"/>
        <v>0</v>
      </c>
      <c r="CD286" s="239">
        <f t="shared" si="592"/>
        <v>0</v>
      </c>
      <c r="CE286" s="175"/>
      <c r="CF286" s="238">
        <f t="shared" si="593"/>
        <v>0</v>
      </c>
      <c r="CG286" s="239">
        <f t="shared" si="594"/>
        <v>0</v>
      </c>
      <c r="CH286" s="175"/>
      <c r="CI286" s="238">
        <f t="shared" si="595"/>
        <v>0</v>
      </c>
      <c r="CJ286" s="239">
        <f t="shared" si="596"/>
        <v>0</v>
      </c>
      <c r="CK286" s="175"/>
      <c r="CL286" s="238">
        <f t="shared" si="597"/>
        <v>0</v>
      </c>
      <c r="CM286" s="239">
        <f t="shared" si="598"/>
        <v>0</v>
      </c>
      <c r="CN286" s="175"/>
      <c r="CO286" s="238">
        <f t="shared" si="599"/>
        <v>0</v>
      </c>
      <c r="CP286" s="239">
        <f t="shared" si="600"/>
        <v>0</v>
      </c>
      <c r="CQ286" s="175"/>
      <c r="CR286" s="238">
        <f t="shared" si="601"/>
        <v>0</v>
      </c>
      <c r="CS286" s="239">
        <f t="shared" si="602"/>
        <v>0</v>
      </c>
      <c r="CT286" s="175"/>
      <c r="CU286" s="238">
        <f t="shared" si="603"/>
        <v>0</v>
      </c>
      <c r="CV286" s="239">
        <f t="shared" si="604"/>
        <v>0</v>
      </c>
      <c r="CW286" s="175"/>
      <c r="CX286" s="238">
        <f t="shared" si="605"/>
        <v>0</v>
      </c>
      <c r="CY286" s="239">
        <f t="shared" si="606"/>
        <v>0</v>
      </c>
      <c r="CZ286" s="175"/>
      <c r="DA286" s="238">
        <f t="shared" si="607"/>
        <v>0</v>
      </c>
      <c r="DB286" s="239">
        <f t="shared" si="608"/>
        <v>0</v>
      </c>
      <c r="DC286" s="175"/>
      <c r="DD286" s="238">
        <f t="shared" si="609"/>
        <v>0</v>
      </c>
      <c r="DE286" s="239">
        <f t="shared" si="610"/>
        <v>0</v>
      </c>
      <c r="DF286" s="175"/>
      <c r="DG286" s="238">
        <f t="shared" si="611"/>
        <v>0</v>
      </c>
      <c r="DH286" s="239">
        <f t="shared" si="612"/>
        <v>0</v>
      </c>
      <c r="DI286" s="175"/>
      <c r="DJ286" s="238">
        <f t="shared" si="613"/>
        <v>0</v>
      </c>
      <c r="DK286" s="239">
        <f t="shared" si="614"/>
        <v>0</v>
      </c>
      <c r="DL286" s="175"/>
      <c r="DM286" s="238">
        <f t="shared" si="615"/>
        <v>0</v>
      </c>
      <c r="DN286" s="239">
        <f t="shared" si="616"/>
        <v>0</v>
      </c>
      <c r="DO286" s="175"/>
      <c r="DP286" s="238">
        <f t="shared" si="617"/>
        <v>0</v>
      </c>
      <c r="DQ286" s="239">
        <f t="shared" si="618"/>
        <v>0</v>
      </c>
      <c r="DR286" s="175"/>
      <c r="DS286" s="238">
        <f t="shared" si="619"/>
        <v>0</v>
      </c>
      <c r="DT286" s="239">
        <f t="shared" si="620"/>
        <v>0</v>
      </c>
      <c r="DU286" s="175"/>
      <c r="DV286" s="238">
        <f t="shared" si="621"/>
        <v>0</v>
      </c>
      <c r="DW286" s="239">
        <f t="shared" si="622"/>
        <v>0</v>
      </c>
      <c r="DX286" s="175"/>
      <c r="DY286" s="238">
        <f t="shared" si="623"/>
        <v>0</v>
      </c>
      <c r="DZ286" s="239">
        <f t="shared" si="624"/>
        <v>0</v>
      </c>
      <c r="EA286" s="175"/>
      <c r="EB286" s="238">
        <f t="shared" si="625"/>
        <v>0</v>
      </c>
      <c r="EC286" s="239">
        <f t="shared" si="626"/>
        <v>0</v>
      </c>
      <c r="ED286" s="175"/>
      <c r="EE286" s="238">
        <f t="shared" si="627"/>
        <v>0</v>
      </c>
      <c r="EF286" s="239">
        <f t="shared" si="628"/>
        <v>0</v>
      </c>
      <c r="EG286" s="175"/>
      <c r="EH286" s="238">
        <f t="shared" si="629"/>
        <v>0</v>
      </c>
      <c r="EI286" s="239">
        <f t="shared" si="630"/>
        <v>0</v>
      </c>
      <c r="EJ286" s="175"/>
      <c r="EK286" s="238">
        <f t="shared" si="631"/>
        <v>0</v>
      </c>
      <c r="EL286" s="239">
        <f t="shared" si="632"/>
        <v>0</v>
      </c>
      <c r="EM286" s="175"/>
      <c r="EN286" s="238">
        <f t="shared" si="633"/>
        <v>0</v>
      </c>
      <c r="EO286" s="239">
        <f t="shared" si="634"/>
        <v>0</v>
      </c>
      <c r="EP286" s="175"/>
      <c r="EQ286" s="238">
        <f t="shared" si="635"/>
        <v>0</v>
      </c>
      <c r="ER286" s="239">
        <f t="shared" si="636"/>
        <v>0</v>
      </c>
      <c r="ES286" s="175"/>
      <c r="ET286" s="238">
        <f t="shared" si="637"/>
        <v>0</v>
      </c>
      <c r="EU286" s="239">
        <f t="shared" si="638"/>
        <v>0</v>
      </c>
      <c r="EV286" s="175"/>
      <c r="EW286" s="238">
        <f t="shared" si="639"/>
        <v>0</v>
      </c>
      <c r="EX286" s="239">
        <f t="shared" si="640"/>
        <v>0</v>
      </c>
      <c r="EY286" s="175"/>
      <c r="EZ286" s="238">
        <f t="shared" si="641"/>
        <v>0</v>
      </c>
      <c r="FA286" s="239">
        <f t="shared" si="642"/>
        <v>0</v>
      </c>
      <c r="FB286" s="175"/>
      <c r="FC286" s="238">
        <f t="shared" si="643"/>
        <v>0</v>
      </c>
      <c r="FD286" s="239">
        <f t="shared" si="644"/>
        <v>0</v>
      </c>
      <c r="FE286" s="175"/>
      <c r="FF286" s="238">
        <f t="shared" si="645"/>
        <v>0</v>
      </c>
      <c r="FG286" s="239">
        <f t="shared" si="646"/>
        <v>0</v>
      </c>
      <c r="FH286" s="175"/>
      <c r="FI286" s="238">
        <f t="shared" si="647"/>
        <v>0</v>
      </c>
      <c r="FJ286" s="239">
        <f t="shared" si="648"/>
        <v>0</v>
      </c>
      <c r="FK286" s="175"/>
      <c r="FL286" s="238">
        <f t="shared" si="649"/>
        <v>0</v>
      </c>
      <c r="FM286" s="239">
        <f t="shared" si="650"/>
        <v>0</v>
      </c>
      <c r="FN286" s="175"/>
      <c r="FO286" s="238">
        <f t="shared" si="651"/>
        <v>0</v>
      </c>
      <c r="FP286" s="239">
        <f t="shared" si="652"/>
        <v>0</v>
      </c>
      <c r="FQ286" s="175"/>
      <c r="FR286" s="238">
        <f t="shared" si="653"/>
        <v>0</v>
      </c>
      <c r="FS286" s="239">
        <f t="shared" si="654"/>
        <v>0</v>
      </c>
      <c r="FT286" s="175"/>
      <c r="FU286" s="238">
        <f t="shared" si="399"/>
        <v>0</v>
      </c>
      <c r="FV286" s="239">
        <f t="shared" si="400"/>
        <v>0</v>
      </c>
      <c r="FW286" s="175"/>
      <c r="FX286" s="238">
        <f t="shared" si="401"/>
        <v>0</v>
      </c>
      <c r="FY286" s="239">
        <f t="shared" si="402"/>
        <v>0</v>
      </c>
      <c r="FZ286" s="175"/>
      <c r="GA286" s="238">
        <f t="shared" si="403"/>
        <v>0</v>
      </c>
      <c r="GB286" s="239">
        <f t="shared" si="404"/>
        <v>0</v>
      </c>
      <c r="GC286" s="175"/>
      <c r="GD286" s="238">
        <f t="shared" si="405"/>
        <v>0</v>
      </c>
      <c r="GE286" s="239">
        <f t="shared" si="406"/>
        <v>0</v>
      </c>
      <c r="GF286" s="175"/>
      <c r="GG286" s="238">
        <f t="shared" si="407"/>
        <v>0</v>
      </c>
      <c r="GH286" s="239">
        <f t="shared" si="408"/>
        <v>0</v>
      </c>
      <c r="GI286" s="175"/>
      <c r="GJ286" s="238">
        <f t="shared" si="409"/>
        <v>0</v>
      </c>
      <c r="GK286" s="239">
        <f t="shared" si="410"/>
        <v>0</v>
      </c>
      <c r="GL286" s="175"/>
      <c r="GM286" s="238">
        <f t="shared" si="411"/>
        <v>0</v>
      </c>
      <c r="GN286" s="239">
        <f t="shared" si="412"/>
        <v>0</v>
      </c>
      <c r="GO286" s="175"/>
      <c r="GP286" s="238">
        <f t="shared" si="413"/>
        <v>0</v>
      </c>
      <c r="GQ286" s="239">
        <f t="shared" si="414"/>
        <v>0</v>
      </c>
      <c r="GR286" s="175"/>
      <c r="GS286" s="238">
        <f t="shared" si="415"/>
        <v>0</v>
      </c>
      <c r="GT286" s="239">
        <f t="shared" si="416"/>
        <v>0</v>
      </c>
      <c r="GU286" s="175"/>
      <c r="GV286" s="238">
        <f t="shared" si="417"/>
        <v>0</v>
      </c>
      <c r="GW286" s="239">
        <f t="shared" si="418"/>
        <v>0</v>
      </c>
      <c r="GX286" s="175"/>
      <c r="GY286" s="238">
        <f t="shared" si="419"/>
        <v>0</v>
      </c>
      <c r="GZ286" s="239">
        <f t="shared" si="420"/>
        <v>0</v>
      </c>
      <c r="HA286" s="175"/>
      <c r="HB286" s="238">
        <f t="shared" si="421"/>
        <v>0</v>
      </c>
      <c r="HC286" s="239">
        <f t="shared" si="422"/>
        <v>0</v>
      </c>
      <c r="HD286" s="175"/>
      <c r="HE286" s="238">
        <f t="shared" si="423"/>
        <v>0</v>
      </c>
      <c r="HF286" s="239">
        <f t="shared" si="424"/>
        <v>0</v>
      </c>
      <c r="HG286" s="175"/>
      <c r="HH286" s="238">
        <f t="shared" si="425"/>
        <v>0</v>
      </c>
      <c r="HI286" s="239">
        <f t="shared" si="426"/>
        <v>0</v>
      </c>
      <c r="HJ286" s="175"/>
      <c r="HK286" s="238">
        <f t="shared" si="427"/>
        <v>0</v>
      </c>
      <c r="HL286" s="239">
        <f t="shared" si="428"/>
        <v>0</v>
      </c>
      <c r="HM286" s="242">
        <f t="shared" si="655"/>
        <v>0</v>
      </c>
      <c r="HN286" s="108">
        <f t="shared" si="656"/>
        <v>0</v>
      </c>
    </row>
    <row r="287" spans="1:222" s="2" customFormat="1" hidden="1" x14ac:dyDescent="0.2">
      <c r="A287" s="173"/>
      <c r="B287" s="176"/>
      <c r="C287" s="370"/>
      <c r="D287" s="370"/>
      <c r="E287" s="370"/>
      <c r="F287" s="369"/>
      <c r="G287" s="177"/>
      <c r="H287" s="178"/>
      <c r="I287" s="39"/>
      <c r="J287" s="174">
        <f t="shared" si="544"/>
        <v>0</v>
      </c>
      <c r="K287" s="175"/>
      <c r="L287" s="238">
        <f t="shared" si="545"/>
        <v>0</v>
      </c>
      <c r="M287" s="239">
        <f t="shared" si="546"/>
        <v>0</v>
      </c>
      <c r="N287" s="175"/>
      <c r="O287" s="238">
        <f t="shared" si="547"/>
        <v>0</v>
      </c>
      <c r="P287" s="239">
        <f t="shared" si="548"/>
        <v>0</v>
      </c>
      <c r="Q287" s="175"/>
      <c r="R287" s="238">
        <f t="shared" si="549"/>
        <v>0</v>
      </c>
      <c r="S287" s="239">
        <f t="shared" si="550"/>
        <v>0</v>
      </c>
      <c r="T287" s="175"/>
      <c r="U287" s="238">
        <f t="shared" si="551"/>
        <v>0</v>
      </c>
      <c r="V287" s="239">
        <f t="shared" si="552"/>
        <v>0</v>
      </c>
      <c r="W287" s="175"/>
      <c r="X287" s="238">
        <f t="shared" si="553"/>
        <v>0</v>
      </c>
      <c r="Y287" s="239">
        <f t="shared" si="554"/>
        <v>0</v>
      </c>
      <c r="Z287" s="175"/>
      <c r="AA287" s="238">
        <f t="shared" si="555"/>
        <v>0</v>
      </c>
      <c r="AB287" s="239">
        <f t="shared" si="556"/>
        <v>0</v>
      </c>
      <c r="AC287" s="175"/>
      <c r="AD287" s="238">
        <f t="shared" si="557"/>
        <v>0</v>
      </c>
      <c r="AE287" s="239">
        <f t="shared" si="558"/>
        <v>0</v>
      </c>
      <c r="AF287" s="175"/>
      <c r="AG287" s="238">
        <f t="shared" si="559"/>
        <v>0</v>
      </c>
      <c r="AH287" s="239">
        <f t="shared" si="560"/>
        <v>0</v>
      </c>
      <c r="AI287" s="175"/>
      <c r="AJ287" s="238">
        <f t="shared" si="561"/>
        <v>0</v>
      </c>
      <c r="AK287" s="239">
        <f t="shared" si="562"/>
        <v>0</v>
      </c>
      <c r="AL287" s="175"/>
      <c r="AM287" s="238">
        <f t="shared" si="563"/>
        <v>0</v>
      </c>
      <c r="AN287" s="239">
        <f t="shared" si="564"/>
        <v>0</v>
      </c>
      <c r="AO287" s="175"/>
      <c r="AP287" s="238">
        <f t="shared" si="565"/>
        <v>0</v>
      </c>
      <c r="AQ287" s="239">
        <f t="shared" si="566"/>
        <v>0</v>
      </c>
      <c r="AR287" s="175"/>
      <c r="AS287" s="238">
        <f t="shared" si="567"/>
        <v>0</v>
      </c>
      <c r="AT287" s="239">
        <f t="shared" si="568"/>
        <v>0</v>
      </c>
      <c r="AU287" s="175"/>
      <c r="AV287" s="238">
        <f t="shared" si="569"/>
        <v>0</v>
      </c>
      <c r="AW287" s="239">
        <f t="shared" si="570"/>
        <v>0</v>
      </c>
      <c r="AX287" s="175"/>
      <c r="AY287" s="238">
        <f t="shared" si="571"/>
        <v>0</v>
      </c>
      <c r="AZ287" s="239">
        <f t="shared" si="572"/>
        <v>0</v>
      </c>
      <c r="BA287" s="175"/>
      <c r="BB287" s="238">
        <f t="shared" si="573"/>
        <v>0</v>
      </c>
      <c r="BC287" s="239">
        <f t="shared" si="574"/>
        <v>0</v>
      </c>
      <c r="BD287" s="175"/>
      <c r="BE287" s="238">
        <f t="shared" si="575"/>
        <v>0</v>
      </c>
      <c r="BF287" s="239">
        <f t="shared" si="576"/>
        <v>0</v>
      </c>
      <c r="BG287" s="175"/>
      <c r="BH287" s="238">
        <f t="shared" si="577"/>
        <v>0</v>
      </c>
      <c r="BI287" s="239">
        <f t="shared" si="578"/>
        <v>0</v>
      </c>
      <c r="BJ287" s="175"/>
      <c r="BK287" s="238">
        <f t="shared" si="579"/>
        <v>0</v>
      </c>
      <c r="BL287" s="239">
        <f t="shared" si="580"/>
        <v>0</v>
      </c>
      <c r="BM287" s="175"/>
      <c r="BN287" s="238">
        <f t="shared" si="581"/>
        <v>0</v>
      </c>
      <c r="BO287" s="239">
        <f t="shared" si="582"/>
        <v>0</v>
      </c>
      <c r="BP287" s="175"/>
      <c r="BQ287" s="238">
        <f t="shared" si="583"/>
        <v>0</v>
      </c>
      <c r="BR287" s="239">
        <f t="shared" si="584"/>
        <v>0</v>
      </c>
      <c r="BS287" s="175"/>
      <c r="BT287" s="238">
        <f t="shared" si="585"/>
        <v>0</v>
      </c>
      <c r="BU287" s="239">
        <f t="shared" si="586"/>
        <v>0</v>
      </c>
      <c r="BV287" s="175"/>
      <c r="BW287" s="238">
        <f t="shared" si="587"/>
        <v>0</v>
      </c>
      <c r="BX287" s="239">
        <f t="shared" si="588"/>
        <v>0</v>
      </c>
      <c r="BY287" s="175"/>
      <c r="BZ287" s="238">
        <f t="shared" si="589"/>
        <v>0</v>
      </c>
      <c r="CA287" s="239">
        <f t="shared" si="590"/>
        <v>0</v>
      </c>
      <c r="CB287" s="175"/>
      <c r="CC287" s="238">
        <f t="shared" si="591"/>
        <v>0</v>
      </c>
      <c r="CD287" s="239">
        <f t="shared" si="592"/>
        <v>0</v>
      </c>
      <c r="CE287" s="175"/>
      <c r="CF287" s="238">
        <f t="shared" si="593"/>
        <v>0</v>
      </c>
      <c r="CG287" s="239">
        <f t="shared" si="594"/>
        <v>0</v>
      </c>
      <c r="CH287" s="175"/>
      <c r="CI287" s="238">
        <f t="shared" si="595"/>
        <v>0</v>
      </c>
      <c r="CJ287" s="239">
        <f t="shared" si="596"/>
        <v>0</v>
      </c>
      <c r="CK287" s="175"/>
      <c r="CL287" s="238">
        <f t="shared" si="597"/>
        <v>0</v>
      </c>
      <c r="CM287" s="239">
        <f t="shared" si="598"/>
        <v>0</v>
      </c>
      <c r="CN287" s="175"/>
      <c r="CO287" s="238">
        <f t="shared" si="599"/>
        <v>0</v>
      </c>
      <c r="CP287" s="239">
        <f t="shared" si="600"/>
        <v>0</v>
      </c>
      <c r="CQ287" s="175"/>
      <c r="CR287" s="238">
        <f t="shared" si="601"/>
        <v>0</v>
      </c>
      <c r="CS287" s="239">
        <f t="shared" si="602"/>
        <v>0</v>
      </c>
      <c r="CT287" s="175"/>
      <c r="CU287" s="238">
        <f t="shared" si="603"/>
        <v>0</v>
      </c>
      <c r="CV287" s="239">
        <f t="shared" si="604"/>
        <v>0</v>
      </c>
      <c r="CW287" s="175"/>
      <c r="CX287" s="238">
        <f t="shared" si="605"/>
        <v>0</v>
      </c>
      <c r="CY287" s="239">
        <f t="shared" si="606"/>
        <v>0</v>
      </c>
      <c r="CZ287" s="175"/>
      <c r="DA287" s="238">
        <f t="shared" si="607"/>
        <v>0</v>
      </c>
      <c r="DB287" s="239">
        <f t="shared" si="608"/>
        <v>0</v>
      </c>
      <c r="DC287" s="175"/>
      <c r="DD287" s="238">
        <f t="shared" si="609"/>
        <v>0</v>
      </c>
      <c r="DE287" s="239">
        <f t="shared" si="610"/>
        <v>0</v>
      </c>
      <c r="DF287" s="175"/>
      <c r="DG287" s="238">
        <f t="shared" si="611"/>
        <v>0</v>
      </c>
      <c r="DH287" s="239">
        <f t="shared" si="612"/>
        <v>0</v>
      </c>
      <c r="DI287" s="175"/>
      <c r="DJ287" s="238">
        <f t="shared" si="613"/>
        <v>0</v>
      </c>
      <c r="DK287" s="239">
        <f t="shared" si="614"/>
        <v>0</v>
      </c>
      <c r="DL287" s="175"/>
      <c r="DM287" s="238">
        <f t="shared" si="615"/>
        <v>0</v>
      </c>
      <c r="DN287" s="239">
        <f t="shared" si="616"/>
        <v>0</v>
      </c>
      <c r="DO287" s="175"/>
      <c r="DP287" s="238">
        <f t="shared" si="617"/>
        <v>0</v>
      </c>
      <c r="DQ287" s="239">
        <f t="shared" si="618"/>
        <v>0</v>
      </c>
      <c r="DR287" s="175"/>
      <c r="DS287" s="238">
        <f t="shared" si="619"/>
        <v>0</v>
      </c>
      <c r="DT287" s="239">
        <f t="shared" si="620"/>
        <v>0</v>
      </c>
      <c r="DU287" s="175"/>
      <c r="DV287" s="238">
        <f t="shared" si="621"/>
        <v>0</v>
      </c>
      <c r="DW287" s="239">
        <f t="shared" si="622"/>
        <v>0</v>
      </c>
      <c r="DX287" s="175"/>
      <c r="DY287" s="238">
        <f t="shared" si="623"/>
        <v>0</v>
      </c>
      <c r="DZ287" s="239">
        <f t="shared" si="624"/>
        <v>0</v>
      </c>
      <c r="EA287" s="175"/>
      <c r="EB287" s="238">
        <f t="shared" si="625"/>
        <v>0</v>
      </c>
      <c r="EC287" s="239">
        <f t="shared" si="626"/>
        <v>0</v>
      </c>
      <c r="ED287" s="175"/>
      <c r="EE287" s="238">
        <f t="shared" si="627"/>
        <v>0</v>
      </c>
      <c r="EF287" s="239">
        <f t="shared" si="628"/>
        <v>0</v>
      </c>
      <c r="EG287" s="175"/>
      <c r="EH287" s="238">
        <f t="shared" si="629"/>
        <v>0</v>
      </c>
      <c r="EI287" s="239">
        <f t="shared" si="630"/>
        <v>0</v>
      </c>
      <c r="EJ287" s="175"/>
      <c r="EK287" s="238">
        <f t="shared" si="631"/>
        <v>0</v>
      </c>
      <c r="EL287" s="239">
        <f t="shared" si="632"/>
        <v>0</v>
      </c>
      <c r="EM287" s="175"/>
      <c r="EN287" s="238">
        <f t="shared" si="633"/>
        <v>0</v>
      </c>
      <c r="EO287" s="239">
        <f t="shared" si="634"/>
        <v>0</v>
      </c>
      <c r="EP287" s="175"/>
      <c r="EQ287" s="238">
        <f t="shared" si="635"/>
        <v>0</v>
      </c>
      <c r="ER287" s="239">
        <f t="shared" si="636"/>
        <v>0</v>
      </c>
      <c r="ES287" s="175"/>
      <c r="ET287" s="238">
        <f t="shared" si="637"/>
        <v>0</v>
      </c>
      <c r="EU287" s="239">
        <f t="shared" si="638"/>
        <v>0</v>
      </c>
      <c r="EV287" s="175"/>
      <c r="EW287" s="238">
        <f t="shared" si="639"/>
        <v>0</v>
      </c>
      <c r="EX287" s="239">
        <f t="shared" si="640"/>
        <v>0</v>
      </c>
      <c r="EY287" s="175"/>
      <c r="EZ287" s="238">
        <f t="shared" si="641"/>
        <v>0</v>
      </c>
      <c r="FA287" s="239">
        <f t="shared" si="642"/>
        <v>0</v>
      </c>
      <c r="FB287" s="175"/>
      <c r="FC287" s="238">
        <f t="shared" si="643"/>
        <v>0</v>
      </c>
      <c r="FD287" s="239">
        <f t="shared" si="644"/>
        <v>0</v>
      </c>
      <c r="FE287" s="175"/>
      <c r="FF287" s="238">
        <f t="shared" si="645"/>
        <v>0</v>
      </c>
      <c r="FG287" s="239">
        <f t="shared" si="646"/>
        <v>0</v>
      </c>
      <c r="FH287" s="175"/>
      <c r="FI287" s="238">
        <f t="shared" si="647"/>
        <v>0</v>
      </c>
      <c r="FJ287" s="239">
        <f t="shared" si="648"/>
        <v>0</v>
      </c>
      <c r="FK287" s="175"/>
      <c r="FL287" s="238">
        <f t="shared" si="649"/>
        <v>0</v>
      </c>
      <c r="FM287" s="239">
        <f t="shared" si="650"/>
        <v>0</v>
      </c>
      <c r="FN287" s="175"/>
      <c r="FO287" s="238">
        <f t="shared" si="651"/>
        <v>0</v>
      </c>
      <c r="FP287" s="239">
        <f t="shared" si="652"/>
        <v>0</v>
      </c>
      <c r="FQ287" s="175"/>
      <c r="FR287" s="238">
        <f t="shared" si="653"/>
        <v>0</v>
      </c>
      <c r="FS287" s="239">
        <f t="shared" si="654"/>
        <v>0</v>
      </c>
      <c r="FT287" s="175"/>
      <c r="FU287" s="238">
        <f t="shared" si="399"/>
        <v>0</v>
      </c>
      <c r="FV287" s="239">
        <f t="shared" si="400"/>
        <v>0</v>
      </c>
      <c r="FW287" s="175"/>
      <c r="FX287" s="238">
        <f t="shared" si="401"/>
        <v>0</v>
      </c>
      <c r="FY287" s="239">
        <f t="shared" si="402"/>
        <v>0</v>
      </c>
      <c r="FZ287" s="175"/>
      <c r="GA287" s="238">
        <f t="shared" si="403"/>
        <v>0</v>
      </c>
      <c r="GB287" s="239">
        <f t="shared" si="404"/>
        <v>0</v>
      </c>
      <c r="GC287" s="175"/>
      <c r="GD287" s="238">
        <f t="shared" si="405"/>
        <v>0</v>
      </c>
      <c r="GE287" s="239">
        <f t="shared" si="406"/>
        <v>0</v>
      </c>
      <c r="GF287" s="175"/>
      <c r="GG287" s="238">
        <f t="shared" si="407"/>
        <v>0</v>
      </c>
      <c r="GH287" s="239">
        <f t="shared" si="408"/>
        <v>0</v>
      </c>
      <c r="GI287" s="175"/>
      <c r="GJ287" s="238">
        <f t="shared" si="409"/>
        <v>0</v>
      </c>
      <c r="GK287" s="239">
        <f t="shared" si="410"/>
        <v>0</v>
      </c>
      <c r="GL287" s="175"/>
      <c r="GM287" s="238">
        <f t="shared" si="411"/>
        <v>0</v>
      </c>
      <c r="GN287" s="239">
        <f t="shared" si="412"/>
        <v>0</v>
      </c>
      <c r="GO287" s="175"/>
      <c r="GP287" s="238">
        <f t="shared" si="413"/>
        <v>0</v>
      </c>
      <c r="GQ287" s="239">
        <f t="shared" si="414"/>
        <v>0</v>
      </c>
      <c r="GR287" s="175"/>
      <c r="GS287" s="238">
        <f t="shared" si="415"/>
        <v>0</v>
      </c>
      <c r="GT287" s="239">
        <f t="shared" si="416"/>
        <v>0</v>
      </c>
      <c r="GU287" s="175"/>
      <c r="GV287" s="238">
        <f t="shared" si="417"/>
        <v>0</v>
      </c>
      <c r="GW287" s="239">
        <f t="shared" si="418"/>
        <v>0</v>
      </c>
      <c r="GX287" s="175"/>
      <c r="GY287" s="238">
        <f t="shared" si="419"/>
        <v>0</v>
      </c>
      <c r="GZ287" s="239">
        <f t="shared" si="420"/>
        <v>0</v>
      </c>
      <c r="HA287" s="175"/>
      <c r="HB287" s="238">
        <f t="shared" si="421"/>
        <v>0</v>
      </c>
      <c r="HC287" s="239">
        <f t="shared" si="422"/>
        <v>0</v>
      </c>
      <c r="HD287" s="175"/>
      <c r="HE287" s="238">
        <f t="shared" si="423"/>
        <v>0</v>
      </c>
      <c r="HF287" s="239">
        <f t="shared" si="424"/>
        <v>0</v>
      </c>
      <c r="HG287" s="175"/>
      <c r="HH287" s="238">
        <f t="shared" si="425"/>
        <v>0</v>
      </c>
      <c r="HI287" s="239">
        <f t="shared" si="426"/>
        <v>0</v>
      </c>
      <c r="HJ287" s="175"/>
      <c r="HK287" s="238">
        <f t="shared" si="427"/>
        <v>0</v>
      </c>
      <c r="HL287" s="239">
        <f t="shared" si="428"/>
        <v>0</v>
      </c>
      <c r="HM287" s="242">
        <f t="shared" si="655"/>
        <v>0</v>
      </c>
      <c r="HN287" s="108">
        <f t="shared" si="656"/>
        <v>0</v>
      </c>
    </row>
    <row r="288" spans="1:222" s="2" customFormat="1" hidden="1" x14ac:dyDescent="0.2">
      <c r="A288" s="173"/>
      <c r="B288" s="176"/>
      <c r="C288" s="370"/>
      <c r="D288" s="370"/>
      <c r="E288" s="370"/>
      <c r="F288" s="369"/>
      <c r="G288" s="177"/>
      <c r="H288" s="178"/>
      <c r="I288" s="39"/>
      <c r="J288" s="174">
        <f t="shared" si="544"/>
        <v>0</v>
      </c>
      <c r="K288" s="175"/>
      <c r="L288" s="238">
        <f t="shared" si="545"/>
        <v>0</v>
      </c>
      <c r="M288" s="239">
        <f t="shared" si="546"/>
        <v>0</v>
      </c>
      <c r="N288" s="175"/>
      <c r="O288" s="238">
        <f t="shared" si="547"/>
        <v>0</v>
      </c>
      <c r="P288" s="239">
        <f t="shared" si="548"/>
        <v>0</v>
      </c>
      <c r="Q288" s="175"/>
      <c r="R288" s="238">
        <f t="shared" si="549"/>
        <v>0</v>
      </c>
      <c r="S288" s="239">
        <f t="shared" si="550"/>
        <v>0</v>
      </c>
      <c r="T288" s="175"/>
      <c r="U288" s="238">
        <f t="shared" si="551"/>
        <v>0</v>
      </c>
      <c r="V288" s="239">
        <f t="shared" si="552"/>
        <v>0</v>
      </c>
      <c r="W288" s="175"/>
      <c r="X288" s="238">
        <f t="shared" si="553"/>
        <v>0</v>
      </c>
      <c r="Y288" s="239">
        <f t="shared" si="554"/>
        <v>0</v>
      </c>
      <c r="Z288" s="175"/>
      <c r="AA288" s="238">
        <f t="shared" si="555"/>
        <v>0</v>
      </c>
      <c r="AB288" s="239">
        <f t="shared" si="556"/>
        <v>0</v>
      </c>
      <c r="AC288" s="175"/>
      <c r="AD288" s="238">
        <f t="shared" si="557"/>
        <v>0</v>
      </c>
      <c r="AE288" s="239">
        <f t="shared" si="558"/>
        <v>0</v>
      </c>
      <c r="AF288" s="175"/>
      <c r="AG288" s="238">
        <f t="shared" si="559"/>
        <v>0</v>
      </c>
      <c r="AH288" s="239">
        <f t="shared" si="560"/>
        <v>0</v>
      </c>
      <c r="AI288" s="175"/>
      <c r="AJ288" s="238">
        <f t="shared" si="561"/>
        <v>0</v>
      </c>
      <c r="AK288" s="239">
        <f t="shared" si="562"/>
        <v>0</v>
      </c>
      <c r="AL288" s="175"/>
      <c r="AM288" s="238">
        <f t="shared" si="563"/>
        <v>0</v>
      </c>
      <c r="AN288" s="239">
        <f t="shared" si="564"/>
        <v>0</v>
      </c>
      <c r="AO288" s="175"/>
      <c r="AP288" s="238">
        <f t="shared" si="565"/>
        <v>0</v>
      </c>
      <c r="AQ288" s="239">
        <f t="shared" si="566"/>
        <v>0</v>
      </c>
      <c r="AR288" s="175"/>
      <c r="AS288" s="238">
        <f t="shared" si="567"/>
        <v>0</v>
      </c>
      <c r="AT288" s="239">
        <f t="shared" si="568"/>
        <v>0</v>
      </c>
      <c r="AU288" s="175"/>
      <c r="AV288" s="238">
        <f t="shared" si="569"/>
        <v>0</v>
      </c>
      <c r="AW288" s="239">
        <f t="shared" si="570"/>
        <v>0</v>
      </c>
      <c r="AX288" s="175"/>
      <c r="AY288" s="238">
        <f t="shared" si="571"/>
        <v>0</v>
      </c>
      <c r="AZ288" s="239">
        <f t="shared" si="572"/>
        <v>0</v>
      </c>
      <c r="BA288" s="175"/>
      <c r="BB288" s="238">
        <f t="shared" si="573"/>
        <v>0</v>
      </c>
      <c r="BC288" s="239">
        <f t="shared" si="574"/>
        <v>0</v>
      </c>
      <c r="BD288" s="175"/>
      <c r="BE288" s="238">
        <f t="shared" si="575"/>
        <v>0</v>
      </c>
      <c r="BF288" s="239">
        <f t="shared" si="576"/>
        <v>0</v>
      </c>
      <c r="BG288" s="175"/>
      <c r="BH288" s="238">
        <f t="shared" si="577"/>
        <v>0</v>
      </c>
      <c r="BI288" s="239">
        <f t="shared" si="578"/>
        <v>0</v>
      </c>
      <c r="BJ288" s="175"/>
      <c r="BK288" s="238">
        <f t="shared" si="579"/>
        <v>0</v>
      </c>
      <c r="BL288" s="239">
        <f t="shared" si="580"/>
        <v>0</v>
      </c>
      <c r="BM288" s="175"/>
      <c r="BN288" s="238">
        <f t="shared" si="581"/>
        <v>0</v>
      </c>
      <c r="BO288" s="239">
        <f t="shared" si="582"/>
        <v>0</v>
      </c>
      <c r="BP288" s="175"/>
      <c r="BQ288" s="238">
        <f t="shared" si="583"/>
        <v>0</v>
      </c>
      <c r="BR288" s="239">
        <f t="shared" si="584"/>
        <v>0</v>
      </c>
      <c r="BS288" s="175"/>
      <c r="BT288" s="238">
        <f t="shared" si="585"/>
        <v>0</v>
      </c>
      <c r="BU288" s="239">
        <f t="shared" si="586"/>
        <v>0</v>
      </c>
      <c r="BV288" s="175"/>
      <c r="BW288" s="238">
        <f t="shared" si="587"/>
        <v>0</v>
      </c>
      <c r="BX288" s="239">
        <f t="shared" si="588"/>
        <v>0</v>
      </c>
      <c r="BY288" s="175"/>
      <c r="BZ288" s="238">
        <f t="shared" si="589"/>
        <v>0</v>
      </c>
      <c r="CA288" s="239">
        <f t="shared" si="590"/>
        <v>0</v>
      </c>
      <c r="CB288" s="175"/>
      <c r="CC288" s="238">
        <f t="shared" si="591"/>
        <v>0</v>
      </c>
      <c r="CD288" s="239">
        <f t="shared" si="592"/>
        <v>0</v>
      </c>
      <c r="CE288" s="175"/>
      <c r="CF288" s="238">
        <f t="shared" si="593"/>
        <v>0</v>
      </c>
      <c r="CG288" s="239">
        <f t="shared" si="594"/>
        <v>0</v>
      </c>
      <c r="CH288" s="175"/>
      <c r="CI288" s="238">
        <f t="shared" si="595"/>
        <v>0</v>
      </c>
      <c r="CJ288" s="239">
        <f t="shared" si="596"/>
        <v>0</v>
      </c>
      <c r="CK288" s="175"/>
      <c r="CL288" s="238">
        <f t="shared" si="597"/>
        <v>0</v>
      </c>
      <c r="CM288" s="239">
        <f t="shared" si="598"/>
        <v>0</v>
      </c>
      <c r="CN288" s="175"/>
      <c r="CO288" s="238">
        <f t="shared" si="599"/>
        <v>0</v>
      </c>
      <c r="CP288" s="239">
        <f t="shared" si="600"/>
        <v>0</v>
      </c>
      <c r="CQ288" s="175"/>
      <c r="CR288" s="238">
        <f t="shared" si="601"/>
        <v>0</v>
      </c>
      <c r="CS288" s="239">
        <f t="shared" si="602"/>
        <v>0</v>
      </c>
      <c r="CT288" s="175"/>
      <c r="CU288" s="238">
        <f t="shared" si="603"/>
        <v>0</v>
      </c>
      <c r="CV288" s="239">
        <f t="shared" si="604"/>
        <v>0</v>
      </c>
      <c r="CW288" s="175"/>
      <c r="CX288" s="238">
        <f t="shared" si="605"/>
        <v>0</v>
      </c>
      <c r="CY288" s="239">
        <f t="shared" si="606"/>
        <v>0</v>
      </c>
      <c r="CZ288" s="175"/>
      <c r="DA288" s="238">
        <f t="shared" si="607"/>
        <v>0</v>
      </c>
      <c r="DB288" s="239">
        <f t="shared" si="608"/>
        <v>0</v>
      </c>
      <c r="DC288" s="175"/>
      <c r="DD288" s="238">
        <f t="shared" si="609"/>
        <v>0</v>
      </c>
      <c r="DE288" s="239">
        <f t="shared" si="610"/>
        <v>0</v>
      </c>
      <c r="DF288" s="175"/>
      <c r="DG288" s="238">
        <f t="shared" si="611"/>
        <v>0</v>
      </c>
      <c r="DH288" s="239">
        <f t="shared" si="612"/>
        <v>0</v>
      </c>
      <c r="DI288" s="175"/>
      <c r="DJ288" s="238">
        <f t="shared" si="613"/>
        <v>0</v>
      </c>
      <c r="DK288" s="239">
        <f t="shared" si="614"/>
        <v>0</v>
      </c>
      <c r="DL288" s="175"/>
      <c r="DM288" s="238">
        <f t="shared" si="615"/>
        <v>0</v>
      </c>
      <c r="DN288" s="239">
        <f t="shared" si="616"/>
        <v>0</v>
      </c>
      <c r="DO288" s="175"/>
      <c r="DP288" s="238">
        <f t="shared" si="617"/>
        <v>0</v>
      </c>
      <c r="DQ288" s="239">
        <f t="shared" si="618"/>
        <v>0</v>
      </c>
      <c r="DR288" s="175"/>
      <c r="DS288" s="238">
        <f t="shared" si="619"/>
        <v>0</v>
      </c>
      <c r="DT288" s="239">
        <f t="shared" si="620"/>
        <v>0</v>
      </c>
      <c r="DU288" s="175"/>
      <c r="DV288" s="238">
        <f t="shared" si="621"/>
        <v>0</v>
      </c>
      <c r="DW288" s="239">
        <f t="shared" si="622"/>
        <v>0</v>
      </c>
      <c r="DX288" s="175"/>
      <c r="DY288" s="238">
        <f t="shared" si="623"/>
        <v>0</v>
      </c>
      <c r="DZ288" s="239">
        <f t="shared" si="624"/>
        <v>0</v>
      </c>
      <c r="EA288" s="175"/>
      <c r="EB288" s="238">
        <f t="shared" si="625"/>
        <v>0</v>
      </c>
      <c r="EC288" s="239">
        <f t="shared" si="626"/>
        <v>0</v>
      </c>
      <c r="ED288" s="175"/>
      <c r="EE288" s="238">
        <f t="shared" si="627"/>
        <v>0</v>
      </c>
      <c r="EF288" s="239">
        <f t="shared" si="628"/>
        <v>0</v>
      </c>
      <c r="EG288" s="175"/>
      <c r="EH288" s="238">
        <f t="shared" si="629"/>
        <v>0</v>
      </c>
      <c r="EI288" s="239">
        <f t="shared" si="630"/>
        <v>0</v>
      </c>
      <c r="EJ288" s="175"/>
      <c r="EK288" s="238">
        <f t="shared" si="631"/>
        <v>0</v>
      </c>
      <c r="EL288" s="239">
        <f t="shared" si="632"/>
        <v>0</v>
      </c>
      <c r="EM288" s="175"/>
      <c r="EN288" s="238">
        <f t="shared" si="633"/>
        <v>0</v>
      </c>
      <c r="EO288" s="239">
        <f t="shared" si="634"/>
        <v>0</v>
      </c>
      <c r="EP288" s="175"/>
      <c r="EQ288" s="238">
        <f t="shared" si="635"/>
        <v>0</v>
      </c>
      <c r="ER288" s="239">
        <f t="shared" si="636"/>
        <v>0</v>
      </c>
      <c r="ES288" s="175"/>
      <c r="ET288" s="238">
        <f t="shared" si="637"/>
        <v>0</v>
      </c>
      <c r="EU288" s="239">
        <f t="shared" si="638"/>
        <v>0</v>
      </c>
      <c r="EV288" s="175"/>
      <c r="EW288" s="238">
        <f t="shared" si="639"/>
        <v>0</v>
      </c>
      <c r="EX288" s="239">
        <f t="shared" si="640"/>
        <v>0</v>
      </c>
      <c r="EY288" s="175"/>
      <c r="EZ288" s="238">
        <f t="shared" si="641"/>
        <v>0</v>
      </c>
      <c r="FA288" s="239">
        <f t="shared" si="642"/>
        <v>0</v>
      </c>
      <c r="FB288" s="175"/>
      <c r="FC288" s="238">
        <f t="shared" si="643"/>
        <v>0</v>
      </c>
      <c r="FD288" s="239">
        <f t="shared" si="644"/>
        <v>0</v>
      </c>
      <c r="FE288" s="175"/>
      <c r="FF288" s="238">
        <f t="shared" si="645"/>
        <v>0</v>
      </c>
      <c r="FG288" s="239">
        <f t="shared" si="646"/>
        <v>0</v>
      </c>
      <c r="FH288" s="175"/>
      <c r="FI288" s="238">
        <f t="shared" si="647"/>
        <v>0</v>
      </c>
      <c r="FJ288" s="239">
        <f t="shared" si="648"/>
        <v>0</v>
      </c>
      <c r="FK288" s="175"/>
      <c r="FL288" s="238">
        <f t="shared" si="649"/>
        <v>0</v>
      </c>
      <c r="FM288" s="239">
        <f t="shared" si="650"/>
        <v>0</v>
      </c>
      <c r="FN288" s="175"/>
      <c r="FO288" s="238">
        <f t="shared" si="651"/>
        <v>0</v>
      </c>
      <c r="FP288" s="239">
        <f t="shared" si="652"/>
        <v>0</v>
      </c>
      <c r="FQ288" s="175"/>
      <c r="FR288" s="238">
        <f t="shared" si="653"/>
        <v>0</v>
      </c>
      <c r="FS288" s="239">
        <f t="shared" si="654"/>
        <v>0</v>
      </c>
      <c r="FT288" s="175"/>
      <c r="FU288" s="238">
        <f t="shared" si="399"/>
        <v>0</v>
      </c>
      <c r="FV288" s="239">
        <f t="shared" si="400"/>
        <v>0</v>
      </c>
      <c r="FW288" s="175"/>
      <c r="FX288" s="238">
        <f t="shared" si="401"/>
        <v>0</v>
      </c>
      <c r="FY288" s="239">
        <f t="shared" si="402"/>
        <v>0</v>
      </c>
      <c r="FZ288" s="175"/>
      <c r="GA288" s="238">
        <f t="shared" si="403"/>
        <v>0</v>
      </c>
      <c r="GB288" s="239">
        <f t="shared" si="404"/>
        <v>0</v>
      </c>
      <c r="GC288" s="175"/>
      <c r="GD288" s="238">
        <f t="shared" si="405"/>
        <v>0</v>
      </c>
      <c r="GE288" s="239">
        <f t="shared" si="406"/>
        <v>0</v>
      </c>
      <c r="GF288" s="175"/>
      <c r="GG288" s="238">
        <f t="shared" si="407"/>
        <v>0</v>
      </c>
      <c r="GH288" s="239">
        <f t="shared" si="408"/>
        <v>0</v>
      </c>
      <c r="GI288" s="175"/>
      <c r="GJ288" s="238">
        <f t="shared" si="409"/>
        <v>0</v>
      </c>
      <c r="GK288" s="239">
        <f t="shared" si="410"/>
        <v>0</v>
      </c>
      <c r="GL288" s="175"/>
      <c r="GM288" s="238">
        <f t="shared" si="411"/>
        <v>0</v>
      </c>
      <c r="GN288" s="239">
        <f t="shared" si="412"/>
        <v>0</v>
      </c>
      <c r="GO288" s="175"/>
      <c r="GP288" s="238">
        <f t="shared" si="413"/>
        <v>0</v>
      </c>
      <c r="GQ288" s="239">
        <f t="shared" si="414"/>
        <v>0</v>
      </c>
      <c r="GR288" s="175"/>
      <c r="GS288" s="238">
        <f t="shared" si="415"/>
        <v>0</v>
      </c>
      <c r="GT288" s="239">
        <f t="shared" si="416"/>
        <v>0</v>
      </c>
      <c r="GU288" s="175"/>
      <c r="GV288" s="238">
        <f t="shared" si="417"/>
        <v>0</v>
      </c>
      <c r="GW288" s="239">
        <f t="shared" si="418"/>
        <v>0</v>
      </c>
      <c r="GX288" s="175"/>
      <c r="GY288" s="238">
        <f t="shared" si="419"/>
        <v>0</v>
      </c>
      <c r="GZ288" s="239">
        <f t="shared" si="420"/>
        <v>0</v>
      </c>
      <c r="HA288" s="175"/>
      <c r="HB288" s="238">
        <f t="shared" si="421"/>
        <v>0</v>
      </c>
      <c r="HC288" s="239">
        <f t="shared" si="422"/>
        <v>0</v>
      </c>
      <c r="HD288" s="175"/>
      <c r="HE288" s="238">
        <f t="shared" si="423"/>
        <v>0</v>
      </c>
      <c r="HF288" s="239">
        <f t="shared" si="424"/>
        <v>0</v>
      </c>
      <c r="HG288" s="175"/>
      <c r="HH288" s="238">
        <f t="shared" si="425"/>
        <v>0</v>
      </c>
      <c r="HI288" s="239">
        <f t="shared" si="426"/>
        <v>0</v>
      </c>
      <c r="HJ288" s="175"/>
      <c r="HK288" s="238">
        <f t="shared" si="427"/>
        <v>0</v>
      </c>
      <c r="HL288" s="239">
        <f t="shared" si="428"/>
        <v>0</v>
      </c>
      <c r="HM288" s="242">
        <f t="shared" si="655"/>
        <v>0</v>
      </c>
      <c r="HN288" s="108">
        <f t="shared" si="656"/>
        <v>0</v>
      </c>
    </row>
    <row r="289" spans="1:222" s="2" customFormat="1" hidden="1" x14ac:dyDescent="0.2">
      <c r="A289" s="173"/>
      <c r="B289" s="176"/>
      <c r="C289" s="370"/>
      <c r="D289" s="370"/>
      <c r="E289" s="370"/>
      <c r="F289" s="369"/>
      <c r="G289" s="177"/>
      <c r="H289" s="178"/>
      <c r="I289" s="39"/>
      <c r="J289" s="174">
        <f t="shared" si="544"/>
        <v>0</v>
      </c>
      <c r="K289" s="175"/>
      <c r="L289" s="238">
        <f t="shared" si="545"/>
        <v>0</v>
      </c>
      <c r="M289" s="239">
        <f t="shared" si="546"/>
        <v>0</v>
      </c>
      <c r="N289" s="175"/>
      <c r="O289" s="238">
        <f t="shared" si="547"/>
        <v>0</v>
      </c>
      <c r="P289" s="239">
        <f t="shared" si="548"/>
        <v>0</v>
      </c>
      <c r="Q289" s="175"/>
      <c r="R289" s="238">
        <f t="shared" si="549"/>
        <v>0</v>
      </c>
      <c r="S289" s="239">
        <f t="shared" si="550"/>
        <v>0</v>
      </c>
      <c r="T289" s="175"/>
      <c r="U289" s="238">
        <f t="shared" si="551"/>
        <v>0</v>
      </c>
      <c r="V289" s="239">
        <f t="shared" si="552"/>
        <v>0</v>
      </c>
      <c r="W289" s="175"/>
      <c r="X289" s="238">
        <f t="shared" si="553"/>
        <v>0</v>
      </c>
      <c r="Y289" s="239">
        <f t="shared" si="554"/>
        <v>0</v>
      </c>
      <c r="Z289" s="175"/>
      <c r="AA289" s="238">
        <f t="shared" si="555"/>
        <v>0</v>
      </c>
      <c r="AB289" s="239">
        <f t="shared" si="556"/>
        <v>0</v>
      </c>
      <c r="AC289" s="175"/>
      <c r="AD289" s="238">
        <f t="shared" si="557"/>
        <v>0</v>
      </c>
      <c r="AE289" s="239">
        <f t="shared" si="558"/>
        <v>0</v>
      </c>
      <c r="AF289" s="175"/>
      <c r="AG289" s="238">
        <f t="shared" si="559"/>
        <v>0</v>
      </c>
      <c r="AH289" s="239">
        <f t="shared" si="560"/>
        <v>0</v>
      </c>
      <c r="AI289" s="175"/>
      <c r="AJ289" s="238">
        <f t="shared" si="561"/>
        <v>0</v>
      </c>
      <c r="AK289" s="239">
        <f t="shared" si="562"/>
        <v>0</v>
      </c>
      <c r="AL289" s="175"/>
      <c r="AM289" s="238">
        <f t="shared" si="563"/>
        <v>0</v>
      </c>
      <c r="AN289" s="239">
        <f t="shared" si="564"/>
        <v>0</v>
      </c>
      <c r="AO289" s="175"/>
      <c r="AP289" s="238">
        <f t="shared" si="565"/>
        <v>0</v>
      </c>
      <c r="AQ289" s="239">
        <f t="shared" si="566"/>
        <v>0</v>
      </c>
      <c r="AR289" s="175"/>
      <c r="AS289" s="238">
        <f t="shared" si="567"/>
        <v>0</v>
      </c>
      <c r="AT289" s="239">
        <f t="shared" si="568"/>
        <v>0</v>
      </c>
      <c r="AU289" s="175"/>
      <c r="AV289" s="238">
        <f t="shared" si="569"/>
        <v>0</v>
      </c>
      <c r="AW289" s="239">
        <f t="shared" si="570"/>
        <v>0</v>
      </c>
      <c r="AX289" s="175"/>
      <c r="AY289" s="238">
        <f t="shared" si="571"/>
        <v>0</v>
      </c>
      <c r="AZ289" s="239">
        <f t="shared" si="572"/>
        <v>0</v>
      </c>
      <c r="BA289" s="175"/>
      <c r="BB289" s="238">
        <f t="shared" si="573"/>
        <v>0</v>
      </c>
      <c r="BC289" s="239">
        <f t="shared" si="574"/>
        <v>0</v>
      </c>
      <c r="BD289" s="175"/>
      <c r="BE289" s="238">
        <f t="shared" si="575"/>
        <v>0</v>
      </c>
      <c r="BF289" s="239">
        <f t="shared" si="576"/>
        <v>0</v>
      </c>
      <c r="BG289" s="175"/>
      <c r="BH289" s="238">
        <f t="shared" si="577"/>
        <v>0</v>
      </c>
      <c r="BI289" s="239">
        <f t="shared" si="578"/>
        <v>0</v>
      </c>
      <c r="BJ289" s="175"/>
      <c r="BK289" s="238">
        <f t="shared" si="579"/>
        <v>0</v>
      </c>
      <c r="BL289" s="239">
        <f t="shared" si="580"/>
        <v>0</v>
      </c>
      <c r="BM289" s="175"/>
      <c r="BN289" s="238">
        <f t="shared" si="581"/>
        <v>0</v>
      </c>
      <c r="BO289" s="239">
        <f t="shared" si="582"/>
        <v>0</v>
      </c>
      <c r="BP289" s="175"/>
      <c r="BQ289" s="238">
        <f t="shared" si="583"/>
        <v>0</v>
      </c>
      <c r="BR289" s="239">
        <f t="shared" si="584"/>
        <v>0</v>
      </c>
      <c r="BS289" s="175"/>
      <c r="BT289" s="238">
        <f t="shared" si="585"/>
        <v>0</v>
      </c>
      <c r="BU289" s="239">
        <f t="shared" si="586"/>
        <v>0</v>
      </c>
      <c r="BV289" s="175"/>
      <c r="BW289" s="238">
        <f t="shared" si="587"/>
        <v>0</v>
      </c>
      <c r="BX289" s="239">
        <f t="shared" si="588"/>
        <v>0</v>
      </c>
      <c r="BY289" s="175"/>
      <c r="BZ289" s="238">
        <f t="shared" si="589"/>
        <v>0</v>
      </c>
      <c r="CA289" s="239">
        <f t="shared" si="590"/>
        <v>0</v>
      </c>
      <c r="CB289" s="175"/>
      <c r="CC289" s="238">
        <f t="shared" si="591"/>
        <v>0</v>
      </c>
      <c r="CD289" s="239">
        <f t="shared" si="592"/>
        <v>0</v>
      </c>
      <c r="CE289" s="175"/>
      <c r="CF289" s="238">
        <f t="shared" si="593"/>
        <v>0</v>
      </c>
      <c r="CG289" s="239">
        <f t="shared" si="594"/>
        <v>0</v>
      </c>
      <c r="CH289" s="175"/>
      <c r="CI289" s="238">
        <f t="shared" si="595"/>
        <v>0</v>
      </c>
      <c r="CJ289" s="239">
        <f t="shared" si="596"/>
        <v>0</v>
      </c>
      <c r="CK289" s="175"/>
      <c r="CL289" s="238">
        <f t="shared" si="597"/>
        <v>0</v>
      </c>
      <c r="CM289" s="239">
        <f t="shared" si="598"/>
        <v>0</v>
      </c>
      <c r="CN289" s="175"/>
      <c r="CO289" s="238">
        <f t="shared" si="599"/>
        <v>0</v>
      </c>
      <c r="CP289" s="239">
        <f t="shared" si="600"/>
        <v>0</v>
      </c>
      <c r="CQ289" s="175"/>
      <c r="CR289" s="238">
        <f t="shared" si="601"/>
        <v>0</v>
      </c>
      <c r="CS289" s="239">
        <f t="shared" si="602"/>
        <v>0</v>
      </c>
      <c r="CT289" s="175"/>
      <c r="CU289" s="238">
        <f t="shared" si="603"/>
        <v>0</v>
      </c>
      <c r="CV289" s="239">
        <f t="shared" si="604"/>
        <v>0</v>
      </c>
      <c r="CW289" s="175"/>
      <c r="CX289" s="238">
        <f t="shared" si="605"/>
        <v>0</v>
      </c>
      <c r="CY289" s="239">
        <f t="shared" si="606"/>
        <v>0</v>
      </c>
      <c r="CZ289" s="175"/>
      <c r="DA289" s="238">
        <f t="shared" si="607"/>
        <v>0</v>
      </c>
      <c r="DB289" s="239">
        <f t="shared" si="608"/>
        <v>0</v>
      </c>
      <c r="DC289" s="175"/>
      <c r="DD289" s="238">
        <f t="shared" si="609"/>
        <v>0</v>
      </c>
      <c r="DE289" s="239">
        <f t="shared" si="610"/>
        <v>0</v>
      </c>
      <c r="DF289" s="175"/>
      <c r="DG289" s="238">
        <f t="shared" si="611"/>
        <v>0</v>
      </c>
      <c r="DH289" s="239">
        <f t="shared" si="612"/>
        <v>0</v>
      </c>
      <c r="DI289" s="175"/>
      <c r="DJ289" s="238">
        <f t="shared" si="613"/>
        <v>0</v>
      </c>
      <c r="DK289" s="239">
        <f t="shared" si="614"/>
        <v>0</v>
      </c>
      <c r="DL289" s="175"/>
      <c r="DM289" s="238">
        <f t="shared" si="615"/>
        <v>0</v>
      </c>
      <c r="DN289" s="239">
        <f t="shared" si="616"/>
        <v>0</v>
      </c>
      <c r="DO289" s="175"/>
      <c r="DP289" s="238">
        <f t="shared" si="617"/>
        <v>0</v>
      </c>
      <c r="DQ289" s="239">
        <f t="shared" si="618"/>
        <v>0</v>
      </c>
      <c r="DR289" s="175"/>
      <c r="DS289" s="238">
        <f t="shared" si="619"/>
        <v>0</v>
      </c>
      <c r="DT289" s="239">
        <f t="shared" si="620"/>
        <v>0</v>
      </c>
      <c r="DU289" s="175"/>
      <c r="DV289" s="238">
        <f t="shared" si="621"/>
        <v>0</v>
      </c>
      <c r="DW289" s="239">
        <f t="shared" si="622"/>
        <v>0</v>
      </c>
      <c r="DX289" s="175"/>
      <c r="DY289" s="238">
        <f t="shared" si="623"/>
        <v>0</v>
      </c>
      <c r="DZ289" s="239">
        <f t="shared" si="624"/>
        <v>0</v>
      </c>
      <c r="EA289" s="175"/>
      <c r="EB289" s="238">
        <f t="shared" si="625"/>
        <v>0</v>
      </c>
      <c r="EC289" s="239">
        <f t="shared" si="626"/>
        <v>0</v>
      </c>
      <c r="ED289" s="175"/>
      <c r="EE289" s="238">
        <f t="shared" si="627"/>
        <v>0</v>
      </c>
      <c r="EF289" s="239">
        <f t="shared" si="628"/>
        <v>0</v>
      </c>
      <c r="EG289" s="175"/>
      <c r="EH289" s="238">
        <f t="shared" si="629"/>
        <v>0</v>
      </c>
      <c r="EI289" s="239">
        <f t="shared" si="630"/>
        <v>0</v>
      </c>
      <c r="EJ289" s="175"/>
      <c r="EK289" s="238">
        <f t="shared" si="631"/>
        <v>0</v>
      </c>
      <c r="EL289" s="239">
        <f t="shared" si="632"/>
        <v>0</v>
      </c>
      <c r="EM289" s="175"/>
      <c r="EN289" s="238">
        <f t="shared" si="633"/>
        <v>0</v>
      </c>
      <c r="EO289" s="239">
        <f t="shared" si="634"/>
        <v>0</v>
      </c>
      <c r="EP289" s="175"/>
      <c r="EQ289" s="238">
        <f t="shared" si="635"/>
        <v>0</v>
      </c>
      <c r="ER289" s="239">
        <f t="shared" si="636"/>
        <v>0</v>
      </c>
      <c r="ES289" s="175"/>
      <c r="ET289" s="238">
        <f t="shared" si="637"/>
        <v>0</v>
      </c>
      <c r="EU289" s="239">
        <f t="shared" si="638"/>
        <v>0</v>
      </c>
      <c r="EV289" s="175"/>
      <c r="EW289" s="238">
        <f t="shared" si="639"/>
        <v>0</v>
      </c>
      <c r="EX289" s="239">
        <f t="shared" si="640"/>
        <v>0</v>
      </c>
      <c r="EY289" s="175"/>
      <c r="EZ289" s="238">
        <f t="shared" si="641"/>
        <v>0</v>
      </c>
      <c r="FA289" s="239">
        <f t="shared" si="642"/>
        <v>0</v>
      </c>
      <c r="FB289" s="175"/>
      <c r="FC289" s="238">
        <f t="shared" si="643"/>
        <v>0</v>
      </c>
      <c r="FD289" s="239">
        <f t="shared" si="644"/>
        <v>0</v>
      </c>
      <c r="FE289" s="175"/>
      <c r="FF289" s="238">
        <f t="shared" si="645"/>
        <v>0</v>
      </c>
      <c r="FG289" s="239">
        <f t="shared" si="646"/>
        <v>0</v>
      </c>
      <c r="FH289" s="175"/>
      <c r="FI289" s="238">
        <f t="shared" si="647"/>
        <v>0</v>
      </c>
      <c r="FJ289" s="239">
        <f t="shared" si="648"/>
        <v>0</v>
      </c>
      <c r="FK289" s="175"/>
      <c r="FL289" s="238">
        <f t="shared" si="649"/>
        <v>0</v>
      </c>
      <c r="FM289" s="239">
        <f t="shared" si="650"/>
        <v>0</v>
      </c>
      <c r="FN289" s="175"/>
      <c r="FO289" s="238">
        <f t="shared" si="651"/>
        <v>0</v>
      </c>
      <c r="FP289" s="239">
        <f t="shared" si="652"/>
        <v>0</v>
      </c>
      <c r="FQ289" s="175"/>
      <c r="FR289" s="238">
        <f t="shared" si="653"/>
        <v>0</v>
      </c>
      <c r="FS289" s="239">
        <f t="shared" si="654"/>
        <v>0</v>
      </c>
      <c r="FT289" s="175"/>
      <c r="FU289" s="238">
        <f t="shared" si="399"/>
        <v>0</v>
      </c>
      <c r="FV289" s="239">
        <f t="shared" si="400"/>
        <v>0</v>
      </c>
      <c r="FW289" s="175"/>
      <c r="FX289" s="238">
        <f t="shared" si="401"/>
        <v>0</v>
      </c>
      <c r="FY289" s="239">
        <f t="shared" si="402"/>
        <v>0</v>
      </c>
      <c r="FZ289" s="175"/>
      <c r="GA289" s="238">
        <f t="shared" si="403"/>
        <v>0</v>
      </c>
      <c r="GB289" s="239">
        <f t="shared" si="404"/>
        <v>0</v>
      </c>
      <c r="GC289" s="175"/>
      <c r="GD289" s="238">
        <f t="shared" si="405"/>
        <v>0</v>
      </c>
      <c r="GE289" s="239">
        <f t="shared" si="406"/>
        <v>0</v>
      </c>
      <c r="GF289" s="175"/>
      <c r="GG289" s="238">
        <f t="shared" si="407"/>
        <v>0</v>
      </c>
      <c r="GH289" s="239">
        <f t="shared" si="408"/>
        <v>0</v>
      </c>
      <c r="GI289" s="175"/>
      <c r="GJ289" s="238">
        <f t="shared" si="409"/>
        <v>0</v>
      </c>
      <c r="GK289" s="239">
        <f t="shared" si="410"/>
        <v>0</v>
      </c>
      <c r="GL289" s="175"/>
      <c r="GM289" s="238">
        <f t="shared" si="411"/>
        <v>0</v>
      </c>
      <c r="GN289" s="239">
        <f t="shared" si="412"/>
        <v>0</v>
      </c>
      <c r="GO289" s="175"/>
      <c r="GP289" s="238">
        <f t="shared" si="413"/>
        <v>0</v>
      </c>
      <c r="GQ289" s="239">
        <f t="shared" si="414"/>
        <v>0</v>
      </c>
      <c r="GR289" s="175"/>
      <c r="GS289" s="238">
        <f t="shared" si="415"/>
        <v>0</v>
      </c>
      <c r="GT289" s="239">
        <f t="shared" si="416"/>
        <v>0</v>
      </c>
      <c r="GU289" s="175"/>
      <c r="GV289" s="238">
        <f t="shared" si="417"/>
        <v>0</v>
      </c>
      <c r="GW289" s="239">
        <f t="shared" si="418"/>
        <v>0</v>
      </c>
      <c r="GX289" s="175"/>
      <c r="GY289" s="238">
        <f t="shared" si="419"/>
        <v>0</v>
      </c>
      <c r="GZ289" s="239">
        <f t="shared" si="420"/>
        <v>0</v>
      </c>
      <c r="HA289" s="175"/>
      <c r="HB289" s="238">
        <f t="shared" si="421"/>
        <v>0</v>
      </c>
      <c r="HC289" s="239">
        <f t="shared" si="422"/>
        <v>0</v>
      </c>
      <c r="HD289" s="175"/>
      <c r="HE289" s="238">
        <f t="shared" si="423"/>
        <v>0</v>
      </c>
      <c r="HF289" s="239">
        <f t="shared" si="424"/>
        <v>0</v>
      </c>
      <c r="HG289" s="175"/>
      <c r="HH289" s="238">
        <f t="shared" si="425"/>
        <v>0</v>
      </c>
      <c r="HI289" s="239">
        <f t="shared" si="426"/>
        <v>0</v>
      </c>
      <c r="HJ289" s="175"/>
      <c r="HK289" s="238">
        <f t="shared" si="427"/>
        <v>0</v>
      </c>
      <c r="HL289" s="239">
        <f t="shared" si="428"/>
        <v>0</v>
      </c>
      <c r="HM289" s="242">
        <f t="shared" si="655"/>
        <v>0</v>
      </c>
      <c r="HN289" s="108">
        <f t="shared" si="656"/>
        <v>0</v>
      </c>
    </row>
    <row r="290" spans="1:222" s="2" customFormat="1" hidden="1" x14ac:dyDescent="0.2">
      <c r="A290" s="173"/>
      <c r="B290" s="176"/>
      <c r="C290" s="370"/>
      <c r="D290" s="370"/>
      <c r="E290" s="370"/>
      <c r="F290" s="369"/>
      <c r="G290" s="177"/>
      <c r="H290" s="178"/>
      <c r="I290" s="39"/>
      <c r="J290" s="174">
        <f t="shared" si="544"/>
        <v>0</v>
      </c>
      <c r="K290" s="175"/>
      <c r="L290" s="238">
        <f t="shared" si="545"/>
        <v>0</v>
      </c>
      <c r="M290" s="239">
        <f t="shared" si="546"/>
        <v>0</v>
      </c>
      <c r="N290" s="175"/>
      <c r="O290" s="238">
        <f t="shared" si="547"/>
        <v>0</v>
      </c>
      <c r="P290" s="239">
        <f t="shared" si="548"/>
        <v>0</v>
      </c>
      <c r="Q290" s="175"/>
      <c r="R290" s="238">
        <f t="shared" si="549"/>
        <v>0</v>
      </c>
      <c r="S290" s="239">
        <f t="shared" si="550"/>
        <v>0</v>
      </c>
      <c r="T290" s="175"/>
      <c r="U290" s="238">
        <f t="shared" si="551"/>
        <v>0</v>
      </c>
      <c r="V290" s="239">
        <f t="shared" si="552"/>
        <v>0</v>
      </c>
      <c r="W290" s="175"/>
      <c r="X290" s="238">
        <f t="shared" si="553"/>
        <v>0</v>
      </c>
      <c r="Y290" s="239">
        <f t="shared" si="554"/>
        <v>0</v>
      </c>
      <c r="Z290" s="175"/>
      <c r="AA290" s="238">
        <f t="shared" si="555"/>
        <v>0</v>
      </c>
      <c r="AB290" s="239">
        <f t="shared" si="556"/>
        <v>0</v>
      </c>
      <c r="AC290" s="175"/>
      <c r="AD290" s="238">
        <f t="shared" si="557"/>
        <v>0</v>
      </c>
      <c r="AE290" s="239">
        <f t="shared" si="558"/>
        <v>0</v>
      </c>
      <c r="AF290" s="175"/>
      <c r="AG290" s="238">
        <f t="shared" si="559"/>
        <v>0</v>
      </c>
      <c r="AH290" s="239">
        <f t="shared" si="560"/>
        <v>0</v>
      </c>
      <c r="AI290" s="175"/>
      <c r="AJ290" s="238">
        <f t="shared" si="561"/>
        <v>0</v>
      </c>
      <c r="AK290" s="239">
        <f t="shared" si="562"/>
        <v>0</v>
      </c>
      <c r="AL290" s="175"/>
      <c r="AM290" s="238">
        <f t="shared" si="563"/>
        <v>0</v>
      </c>
      <c r="AN290" s="239">
        <f t="shared" si="564"/>
        <v>0</v>
      </c>
      <c r="AO290" s="175"/>
      <c r="AP290" s="238">
        <f t="shared" si="565"/>
        <v>0</v>
      </c>
      <c r="AQ290" s="239">
        <f t="shared" si="566"/>
        <v>0</v>
      </c>
      <c r="AR290" s="175"/>
      <c r="AS290" s="238">
        <f t="shared" si="567"/>
        <v>0</v>
      </c>
      <c r="AT290" s="239">
        <f t="shared" si="568"/>
        <v>0</v>
      </c>
      <c r="AU290" s="175"/>
      <c r="AV290" s="238">
        <f t="shared" si="569"/>
        <v>0</v>
      </c>
      <c r="AW290" s="239">
        <f t="shared" si="570"/>
        <v>0</v>
      </c>
      <c r="AX290" s="175"/>
      <c r="AY290" s="238">
        <f t="shared" si="571"/>
        <v>0</v>
      </c>
      <c r="AZ290" s="239">
        <f t="shared" si="572"/>
        <v>0</v>
      </c>
      <c r="BA290" s="175"/>
      <c r="BB290" s="238">
        <f t="shared" si="573"/>
        <v>0</v>
      </c>
      <c r="BC290" s="239">
        <f t="shared" si="574"/>
        <v>0</v>
      </c>
      <c r="BD290" s="175"/>
      <c r="BE290" s="238">
        <f t="shared" si="575"/>
        <v>0</v>
      </c>
      <c r="BF290" s="239">
        <f t="shared" si="576"/>
        <v>0</v>
      </c>
      <c r="BG290" s="175"/>
      <c r="BH290" s="238">
        <f t="shared" si="577"/>
        <v>0</v>
      </c>
      <c r="BI290" s="239">
        <f t="shared" si="578"/>
        <v>0</v>
      </c>
      <c r="BJ290" s="175"/>
      <c r="BK290" s="238">
        <f t="shared" si="579"/>
        <v>0</v>
      </c>
      <c r="BL290" s="239">
        <f t="shared" si="580"/>
        <v>0</v>
      </c>
      <c r="BM290" s="175"/>
      <c r="BN290" s="238">
        <f t="shared" si="581"/>
        <v>0</v>
      </c>
      <c r="BO290" s="239">
        <f t="shared" si="582"/>
        <v>0</v>
      </c>
      <c r="BP290" s="175"/>
      <c r="BQ290" s="238">
        <f t="shared" si="583"/>
        <v>0</v>
      </c>
      <c r="BR290" s="239">
        <f t="shared" si="584"/>
        <v>0</v>
      </c>
      <c r="BS290" s="175"/>
      <c r="BT290" s="238">
        <f t="shared" si="585"/>
        <v>0</v>
      </c>
      <c r="BU290" s="239">
        <f t="shared" si="586"/>
        <v>0</v>
      </c>
      <c r="BV290" s="175"/>
      <c r="BW290" s="238">
        <f t="shared" si="587"/>
        <v>0</v>
      </c>
      <c r="BX290" s="239">
        <f t="shared" si="588"/>
        <v>0</v>
      </c>
      <c r="BY290" s="175"/>
      <c r="BZ290" s="238">
        <f t="shared" si="589"/>
        <v>0</v>
      </c>
      <c r="CA290" s="239">
        <f t="shared" si="590"/>
        <v>0</v>
      </c>
      <c r="CB290" s="175"/>
      <c r="CC290" s="238">
        <f t="shared" si="591"/>
        <v>0</v>
      </c>
      <c r="CD290" s="239">
        <f t="shared" si="592"/>
        <v>0</v>
      </c>
      <c r="CE290" s="175"/>
      <c r="CF290" s="238">
        <f t="shared" si="593"/>
        <v>0</v>
      </c>
      <c r="CG290" s="239">
        <f t="shared" si="594"/>
        <v>0</v>
      </c>
      <c r="CH290" s="175"/>
      <c r="CI290" s="238">
        <f t="shared" si="595"/>
        <v>0</v>
      </c>
      <c r="CJ290" s="239">
        <f t="shared" si="596"/>
        <v>0</v>
      </c>
      <c r="CK290" s="175"/>
      <c r="CL290" s="238">
        <f t="shared" si="597"/>
        <v>0</v>
      </c>
      <c r="CM290" s="239">
        <f t="shared" si="598"/>
        <v>0</v>
      </c>
      <c r="CN290" s="175"/>
      <c r="CO290" s="238">
        <f t="shared" si="599"/>
        <v>0</v>
      </c>
      <c r="CP290" s="239">
        <f t="shared" si="600"/>
        <v>0</v>
      </c>
      <c r="CQ290" s="175"/>
      <c r="CR290" s="238">
        <f t="shared" si="601"/>
        <v>0</v>
      </c>
      <c r="CS290" s="239">
        <f t="shared" si="602"/>
        <v>0</v>
      </c>
      <c r="CT290" s="175"/>
      <c r="CU290" s="238">
        <f t="shared" si="603"/>
        <v>0</v>
      </c>
      <c r="CV290" s="239">
        <f t="shared" si="604"/>
        <v>0</v>
      </c>
      <c r="CW290" s="175"/>
      <c r="CX290" s="238">
        <f t="shared" si="605"/>
        <v>0</v>
      </c>
      <c r="CY290" s="239">
        <f t="shared" si="606"/>
        <v>0</v>
      </c>
      <c r="CZ290" s="175"/>
      <c r="DA290" s="238">
        <f t="shared" si="607"/>
        <v>0</v>
      </c>
      <c r="DB290" s="239">
        <f t="shared" si="608"/>
        <v>0</v>
      </c>
      <c r="DC290" s="175"/>
      <c r="DD290" s="238">
        <f t="shared" si="609"/>
        <v>0</v>
      </c>
      <c r="DE290" s="239">
        <f t="shared" si="610"/>
        <v>0</v>
      </c>
      <c r="DF290" s="175"/>
      <c r="DG290" s="238">
        <f t="shared" si="611"/>
        <v>0</v>
      </c>
      <c r="DH290" s="239">
        <f t="shared" si="612"/>
        <v>0</v>
      </c>
      <c r="DI290" s="175"/>
      <c r="DJ290" s="238">
        <f t="shared" si="613"/>
        <v>0</v>
      </c>
      <c r="DK290" s="239">
        <f t="shared" si="614"/>
        <v>0</v>
      </c>
      <c r="DL290" s="175"/>
      <c r="DM290" s="238">
        <f t="shared" si="615"/>
        <v>0</v>
      </c>
      <c r="DN290" s="239">
        <f t="shared" si="616"/>
        <v>0</v>
      </c>
      <c r="DO290" s="175"/>
      <c r="DP290" s="238">
        <f t="shared" si="617"/>
        <v>0</v>
      </c>
      <c r="DQ290" s="239">
        <f t="shared" si="618"/>
        <v>0</v>
      </c>
      <c r="DR290" s="175"/>
      <c r="DS290" s="238">
        <f t="shared" si="619"/>
        <v>0</v>
      </c>
      <c r="DT290" s="239">
        <f t="shared" si="620"/>
        <v>0</v>
      </c>
      <c r="DU290" s="175"/>
      <c r="DV290" s="238">
        <f t="shared" si="621"/>
        <v>0</v>
      </c>
      <c r="DW290" s="239">
        <f t="shared" si="622"/>
        <v>0</v>
      </c>
      <c r="DX290" s="175"/>
      <c r="DY290" s="238">
        <f t="shared" si="623"/>
        <v>0</v>
      </c>
      <c r="DZ290" s="239">
        <f t="shared" si="624"/>
        <v>0</v>
      </c>
      <c r="EA290" s="175"/>
      <c r="EB290" s="238">
        <f t="shared" si="625"/>
        <v>0</v>
      </c>
      <c r="EC290" s="239">
        <f t="shared" si="626"/>
        <v>0</v>
      </c>
      <c r="ED290" s="175"/>
      <c r="EE290" s="238">
        <f t="shared" si="627"/>
        <v>0</v>
      </c>
      <c r="EF290" s="239">
        <f t="shared" si="628"/>
        <v>0</v>
      </c>
      <c r="EG290" s="175"/>
      <c r="EH290" s="238">
        <f t="shared" si="629"/>
        <v>0</v>
      </c>
      <c r="EI290" s="239">
        <f t="shared" si="630"/>
        <v>0</v>
      </c>
      <c r="EJ290" s="175"/>
      <c r="EK290" s="238">
        <f t="shared" si="631"/>
        <v>0</v>
      </c>
      <c r="EL290" s="239">
        <f t="shared" si="632"/>
        <v>0</v>
      </c>
      <c r="EM290" s="175"/>
      <c r="EN290" s="238">
        <f t="shared" si="633"/>
        <v>0</v>
      </c>
      <c r="EO290" s="239">
        <f t="shared" si="634"/>
        <v>0</v>
      </c>
      <c r="EP290" s="175"/>
      <c r="EQ290" s="238">
        <f t="shared" si="635"/>
        <v>0</v>
      </c>
      <c r="ER290" s="239">
        <f t="shared" si="636"/>
        <v>0</v>
      </c>
      <c r="ES290" s="175"/>
      <c r="ET290" s="238">
        <f t="shared" si="637"/>
        <v>0</v>
      </c>
      <c r="EU290" s="239">
        <f t="shared" si="638"/>
        <v>0</v>
      </c>
      <c r="EV290" s="175"/>
      <c r="EW290" s="238">
        <f t="shared" si="639"/>
        <v>0</v>
      </c>
      <c r="EX290" s="239">
        <f t="shared" si="640"/>
        <v>0</v>
      </c>
      <c r="EY290" s="175"/>
      <c r="EZ290" s="238">
        <f t="shared" si="641"/>
        <v>0</v>
      </c>
      <c r="FA290" s="239">
        <f t="shared" si="642"/>
        <v>0</v>
      </c>
      <c r="FB290" s="175"/>
      <c r="FC290" s="238">
        <f t="shared" si="643"/>
        <v>0</v>
      </c>
      <c r="FD290" s="239">
        <f t="shared" si="644"/>
        <v>0</v>
      </c>
      <c r="FE290" s="175"/>
      <c r="FF290" s="238">
        <f t="shared" si="645"/>
        <v>0</v>
      </c>
      <c r="FG290" s="239">
        <f t="shared" si="646"/>
        <v>0</v>
      </c>
      <c r="FH290" s="175"/>
      <c r="FI290" s="238">
        <f t="shared" si="647"/>
        <v>0</v>
      </c>
      <c r="FJ290" s="239">
        <f t="shared" si="648"/>
        <v>0</v>
      </c>
      <c r="FK290" s="175"/>
      <c r="FL290" s="238">
        <f t="shared" si="649"/>
        <v>0</v>
      </c>
      <c r="FM290" s="239">
        <f t="shared" si="650"/>
        <v>0</v>
      </c>
      <c r="FN290" s="175"/>
      <c r="FO290" s="238">
        <f t="shared" si="651"/>
        <v>0</v>
      </c>
      <c r="FP290" s="239">
        <f t="shared" si="652"/>
        <v>0</v>
      </c>
      <c r="FQ290" s="175"/>
      <c r="FR290" s="238">
        <f t="shared" si="653"/>
        <v>0</v>
      </c>
      <c r="FS290" s="239">
        <f t="shared" si="654"/>
        <v>0</v>
      </c>
      <c r="FT290" s="175"/>
      <c r="FU290" s="238">
        <f t="shared" si="399"/>
        <v>0</v>
      </c>
      <c r="FV290" s="239">
        <f t="shared" si="400"/>
        <v>0</v>
      </c>
      <c r="FW290" s="175"/>
      <c r="FX290" s="238">
        <f t="shared" si="401"/>
        <v>0</v>
      </c>
      <c r="FY290" s="239">
        <f t="shared" si="402"/>
        <v>0</v>
      </c>
      <c r="FZ290" s="175"/>
      <c r="GA290" s="238">
        <f t="shared" si="403"/>
        <v>0</v>
      </c>
      <c r="GB290" s="239">
        <f t="shared" si="404"/>
        <v>0</v>
      </c>
      <c r="GC290" s="175"/>
      <c r="GD290" s="238">
        <f t="shared" si="405"/>
        <v>0</v>
      </c>
      <c r="GE290" s="239">
        <f t="shared" si="406"/>
        <v>0</v>
      </c>
      <c r="GF290" s="175"/>
      <c r="GG290" s="238">
        <f t="shared" si="407"/>
        <v>0</v>
      </c>
      <c r="GH290" s="239">
        <f t="shared" si="408"/>
        <v>0</v>
      </c>
      <c r="GI290" s="175"/>
      <c r="GJ290" s="238">
        <f t="shared" si="409"/>
        <v>0</v>
      </c>
      <c r="GK290" s="239">
        <f t="shared" si="410"/>
        <v>0</v>
      </c>
      <c r="GL290" s="175"/>
      <c r="GM290" s="238">
        <f t="shared" si="411"/>
        <v>0</v>
      </c>
      <c r="GN290" s="239">
        <f t="shared" si="412"/>
        <v>0</v>
      </c>
      <c r="GO290" s="175"/>
      <c r="GP290" s="238">
        <f t="shared" si="413"/>
        <v>0</v>
      </c>
      <c r="GQ290" s="239">
        <f t="shared" si="414"/>
        <v>0</v>
      </c>
      <c r="GR290" s="175"/>
      <c r="GS290" s="238">
        <f t="shared" si="415"/>
        <v>0</v>
      </c>
      <c r="GT290" s="239">
        <f t="shared" si="416"/>
        <v>0</v>
      </c>
      <c r="GU290" s="175"/>
      <c r="GV290" s="238">
        <f t="shared" si="417"/>
        <v>0</v>
      </c>
      <c r="GW290" s="239">
        <f t="shared" si="418"/>
        <v>0</v>
      </c>
      <c r="GX290" s="175"/>
      <c r="GY290" s="238">
        <f t="shared" si="419"/>
        <v>0</v>
      </c>
      <c r="GZ290" s="239">
        <f t="shared" si="420"/>
        <v>0</v>
      </c>
      <c r="HA290" s="175"/>
      <c r="HB290" s="238">
        <f t="shared" si="421"/>
        <v>0</v>
      </c>
      <c r="HC290" s="239">
        <f t="shared" si="422"/>
        <v>0</v>
      </c>
      <c r="HD290" s="175"/>
      <c r="HE290" s="238">
        <f t="shared" si="423"/>
        <v>0</v>
      </c>
      <c r="HF290" s="239">
        <f t="shared" si="424"/>
        <v>0</v>
      </c>
      <c r="HG290" s="175"/>
      <c r="HH290" s="238">
        <f t="shared" si="425"/>
        <v>0</v>
      </c>
      <c r="HI290" s="239">
        <f t="shared" si="426"/>
        <v>0</v>
      </c>
      <c r="HJ290" s="175"/>
      <c r="HK290" s="238">
        <f t="shared" si="427"/>
        <v>0</v>
      </c>
      <c r="HL290" s="239">
        <f t="shared" si="428"/>
        <v>0</v>
      </c>
      <c r="HM290" s="242">
        <f t="shared" si="655"/>
        <v>0</v>
      </c>
      <c r="HN290" s="108">
        <f t="shared" si="656"/>
        <v>0</v>
      </c>
    </row>
    <row r="291" spans="1:222" s="2" customFormat="1" hidden="1" x14ac:dyDescent="0.2">
      <c r="A291" s="173"/>
      <c r="B291" s="176"/>
      <c r="C291" s="370"/>
      <c r="D291" s="370"/>
      <c r="E291" s="370"/>
      <c r="F291" s="369"/>
      <c r="G291" s="177"/>
      <c r="H291" s="178"/>
      <c r="I291" s="39"/>
      <c r="J291" s="174">
        <f t="shared" si="544"/>
        <v>0</v>
      </c>
      <c r="K291" s="175"/>
      <c r="L291" s="238">
        <f t="shared" si="545"/>
        <v>0</v>
      </c>
      <c r="M291" s="239">
        <f t="shared" si="546"/>
        <v>0</v>
      </c>
      <c r="N291" s="175"/>
      <c r="O291" s="238">
        <f t="shared" si="547"/>
        <v>0</v>
      </c>
      <c r="P291" s="239">
        <f t="shared" si="548"/>
        <v>0</v>
      </c>
      <c r="Q291" s="175"/>
      <c r="R291" s="238">
        <f t="shared" si="549"/>
        <v>0</v>
      </c>
      <c r="S291" s="239">
        <f t="shared" si="550"/>
        <v>0</v>
      </c>
      <c r="T291" s="175"/>
      <c r="U291" s="238">
        <f t="shared" si="551"/>
        <v>0</v>
      </c>
      <c r="V291" s="239">
        <f t="shared" si="552"/>
        <v>0</v>
      </c>
      <c r="W291" s="175"/>
      <c r="X291" s="238">
        <f t="shared" si="553"/>
        <v>0</v>
      </c>
      <c r="Y291" s="239">
        <f t="shared" si="554"/>
        <v>0</v>
      </c>
      <c r="Z291" s="175"/>
      <c r="AA291" s="238">
        <f t="shared" si="555"/>
        <v>0</v>
      </c>
      <c r="AB291" s="239">
        <f t="shared" si="556"/>
        <v>0</v>
      </c>
      <c r="AC291" s="175"/>
      <c r="AD291" s="238">
        <f t="shared" si="557"/>
        <v>0</v>
      </c>
      <c r="AE291" s="239">
        <f t="shared" si="558"/>
        <v>0</v>
      </c>
      <c r="AF291" s="175"/>
      <c r="AG291" s="238">
        <f t="shared" si="559"/>
        <v>0</v>
      </c>
      <c r="AH291" s="239">
        <f t="shared" si="560"/>
        <v>0</v>
      </c>
      <c r="AI291" s="175"/>
      <c r="AJ291" s="238">
        <f t="shared" si="561"/>
        <v>0</v>
      </c>
      <c r="AK291" s="239">
        <f t="shared" si="562"/>
        <v>0</v>
      </c>
      <c r="AL291" s="175"/>
      <c r="AM291" s="238">
        <f t="shared" si="563"/>
        <v>0</v>
      </c>
      <c r="AN291" s="239">
        <f t="shared" si="564"/>
        <v>0</v>
      </c>
      <c r="AO291" s="175"/>
      <c r="AP291" s="238">
        <f t="shared" si="565"/>
        <v>0</v>
      </c>
      <c r="AQ291" s="239">
        <f t="shared" si="566"/>
        <v>0</v>
      </c>
      <c r="AR291" s="175"/>
      <c r="AS291" s="238">
        <f t="shared" si="567"/>
        <v>0</v>
      </c>
      <c r="AT291" s="239">
        <f t="shared" si="568"/>
        <v>0</v>
      </c>
      <c r="AU291" s="175"/>
      <c r="AV291" s="238">
        <f t="shared" si="569"/>
        <v>0</v>
      </c>
      <c r="AW291" s="239">
        <f t="shared" si="570"/>
        <v>0</v>
      </c>
      <c r="AX291" s="175"/>
      <c r="AY291" s="238">
        <f t="shared" si="571"/>
        <v>0</v>
      </c>
      <c r="AZ291" s="239">
        <f t="shared" si="572"/>
        <v>0</v>
      </c>
      <c r="BA291" s="175"/>
      <c r="BB291" s="238">
        <f t="shared" si="573"/>
        <v>0</v>
      </c>
      <c r="BC291" s="239">
        <f t="shared" si="574"/>
        <v>0</v>
      </c>
      <c r="BD291" s="175"/>
      <c r="BE291" s="238">
        <f t="shared" si="575"/>
        <v>0</v>
      </c>
      <c r="BF291" s="239">
        <f t="shared" si="576"/>
        <v>0</v>
      </c>
      <c r="BG291" s="175"/>
      <c r="BH291" s="238">
        <f t="shared" si="577"/>
        <v>0</v>
      </c>
      <c r="BI291" s="239">
        <f t="shared" si="578"/>
        <v>0</v>
      </c>
      <c r="BJ291" s="175"/>
      <c r="BK291" s="238">
        <f t="shared" si="579"/>
        <v>0</v>
      </c>
      <c r="BL291" s="239">
        <f t="shared" si="580"/>
        <v>0</v>
      </c>
      <c r="BM291" s="175"/>
      <c r="BN291" s="238">
        <f t="shared" si="581"/>
        <v>0</v>
      </c>
      <c r="BO291" s="239">
        <f t="shared" si="582"/>
        <v>0</v>
      </c>
      <c r="BP291" s="175"/>
      <c r="BQ291" s="238">
        <f t="shared" si="583"/>
        <v>0</v>
      </c>
      <c r="BR291" s="239">
        <f t="shared" si="584"/>
        <v>0</v>
      </c>
      <c r="BS291" s="175"/>
      <c r="BT291" s="238">
        <f t="shared" si="585"/>
        <v>0</v>
      </c>
      <c r="BU291" s="239">
        <f t="shared" si="586"/>
        <v>0</v>
      </c>
      <c r="BV291" s="175"/>
      <c r="BW291" s="238">
        <f t="shared" si="587"/>
        <v>0</v>
      </c>
      <c r="BX291" s="239">
        <f t="shared" si="588"/>
        <v>0</v>
      </c>
      <c r="BY291" s="175"/>
      <c r="BZ291" s="238">
        <f t="shared" si="589"/>
        <v>0</v>
      </c>
      <c r="CA291" s="239">
        <f t="shared" si="590"/>
        <v>0</v>
      </c>
      <c r="CB291" s="175"/>
      <c r="CC291" s="238">
        <f t="shared" si="591"/>
        <v>0</v>
      </c>
      <c r="CD291" s="239">
        <f t="shared" si="592"/>
        <v>0</v>
      </c>
      <c r="CE291" s="175"/>
      <c r="CF291" s="238">
        <f t="shared" si="593"/>
        <v>0</v>
      </c>
      <c r="CG291" s="239">
        <f t="shared" si="594"/>
        <v>0</v>
      </c>
      <c r="CH291" s="175"/>
      <c r="CI291" s="238">
        <f t="shared" si="595"/>
        <v>0</v>
      </c>
      <c r="CJ291" s="239">
        <f t="shared" si="596"/>
        <v>0</v>
      </c>
      <c r="CK291" s="175"/>
      <c r="CL291" s="238">
        <f t="shared" si="597"/>
        <v>0</v>
      </c>
      <c r="CM291" s="239">
        <f t="shared" si="598"/>
        <v>0</v>
      </c>
      <c r="CN291" s="175"/>
      <c r="CO291" s="238">
        <f t="shared" si="599"/>
        <v>0</v>
      </c>
      <c r="CP291" s="239">
        <f t="shared" si="600"/>
        <v>0</v>
      </c>
      <c r="CQ291" s="175"/>
      <c r="CR291" s="238">
        <f t="shared" si="601"/>
        <v>0</v>
      </c>
      <c r="CS291" s="239">
        <f t="shared" si="602"/>
        <v>0</v>
      </c>
      <c r="CT291" s="175"/>
      <c r="CU291" s="238">
        <f t="shared" si="603"/>
        <v>0</v>
      </c>
      <c r="CV291" s="239">
        <f t="shared" si="604"/>
        <v>0</v>
      </c>
      <c r="CW291" s="175"/>
      <c r="CX291" s="238">
        <f t="shared" si="605"/>
        <v>0</v>
      </c>
      <c r="CY291" s="239">
        <f t="shared" si="606"/>
        <v>0</v>
      </c>
      <c r="CZ291" s="175"/>
      <c r="DA291" s="238">
        <f t="shared" si="607"/>
        <v>0</v>
      </c>
      <c r="DB291" s="239">
        <f t="shared" si="608"/>
        <v>0</v>
      </c>
      <c r="DC291" s="175"/>
      <c r="DD291" s="238">
        <f t="shared" si="609"/>
        <v>0</v>
      </c>
      <c r="DE291" s="239">
        <f t="shared" si="610"/>
        <v>0</v>
      </c>
      <c r="DF291" s="175"/>
      <c r="DG291" s="238">
        <f t="shared" si="611"/>
        <v>0</v>
      </c>
      <c r="DH291" s="239">
        <f t="shared" si="612"/>
        <v>0</v>
      </c>
      <c r="DI291" s="175"/>
      <c r="DJ291" s="238">
        <f t="shared" si="613"/>
        <v>0</v>
      </c>
      <c r="DK291" s="239">
        <f t="shared" si="614"/>
        <v>0</v>
      </c>
      <c r="DL291" s="175"/>
      <c r="DM291" s="238">
        <f t="shared" si="615"/>
        <v>0</v>
      </c>
      <c r="DN291" s="239">
        <f t="shared" si="616"/>
        <v>0</v>
      </c>
      <c r="DO291" s="175"/>
      <c r="DP291" s="238">
        <f t="shared" si="617"/>
        <v>0</v>
      </c>
      <c r="DQ291" s="239">
        <f t="shared" si="618"/>
        <v>0</v>
      </c>
      <c r="DR291" s="175"/>
      <c r="DS291" s="238">
        <f t="shared" si="619"/>
        <v>0</v>
      </c>
      <c r="DT291" s="239">
        <f t="shared" si="620"/>
        <v>0</v>
      </c>
      <c r="DU291" s="175"/>
      <c r="DV291" s="238">
        <f t="shared" si="621"/>
        <v>0</v>
      </c>
      <c r="DW291" s="239">
        <f t="shared" si="622"/>
        <v>0</v>
      </c>
      <c r="DX291" s="175"/>
      <c r="DY291" s="238">
        <f t="shared" si="623"/>
        <v>0</v>
      </c>
      <c r="DZ291" s="239">
        <f t="shared" si="624"/>
        <v>0</v>
      </c>
      <c r="EA291" s="175"/>
      <c r="EB291" s="238">
        <f t="shared" si="625"/>
        <v>0</v>
      </c>
      <c r="EC291" s="239">
        <f t="shared" si="626"/>
        <v>0</v>
      </c>
      <c r="ED291" s="175"/>
      <c r="EE291" s="238">
        <f t="shared" si="627"/>
        <v>0</v>
      </c>
      <c r="EF291" s="239">
        <f t="shared" si="628"/>
        <v>0</v>
      </c>
      <c r="EG291" s="175"/>
      <c r="EH291" s="238">
        <f t="shared" si="629"/>
        <v>0</v>
      </c>
      <c r="EI291" s="239">
        <f t="shared" si="630"/>
        <v>0</v>
      </c>
      <c r="EJ291" s="175"/>
      <c r="EK291" s="238">
        <f t="shared" si="631"/>
        <v>0</v>
      </c>
      <c r="EL291" s="239">
        <f t="shared" si="632"/>
        <v>0</v>
      </c>
      <c r="EM291" s="175"/>
      <c r="EN291" s="238">
        <f t="shared" si="633"/>
        <v>0</v>
      </c>
      <c r="EO291" s="239">
        <f t="shared" si="634"/>
        <v>0</v>
      </c>
      <c r="EP291" s="175"/>
      <c r="EQ291" s="238">
        <f t="shared" si="635"/>
        <v>0</v>
      </c>
      <c r="ER291" s="239">
        <f t="shared" si="636"/>
        <v>0</v>
      </c>
      <c r="ES291" s="175"/>
      <c r="ET291" s="238">
        <f t="shared" si="637"/>
        <v>0</v>
      </c>
      <c r="EU291" s="239">
        <f t="shared" si="638"/>
        <v>0</v>
      </c>
      <c r="EV291" s="175"/>
      <c r="EW291" s="238">
        <f t="shared" si="639"/>
        <v>0</v>
      </c>
      <c r="EX291" s="239">
        <f t="shared" si="640"/>
        <v>0</v>
      </c>
      <c r="EY291" s="175"/>
      <c r="EZ291" s="238">
        <f t="shared" si="641"/>
        <v>0</v>
      </c>
      <c r="FA291" s="239">
        <f t="shared" si="642"/>
        <v>0</v>
      </c>
      <c r="FB291" s="175"/>
      <c r="FC291" s="238">
        <f t="shared" si="643"/>
        <v>0</v>
      </c>
      <c r="FD291" s="239">
        <f t="shared" si="644"/>
        <v>0</v>
      </c>
      <c r="FE291" s="175"/>
      <c r="FF291" s="238">
        <f t="shared" si="645"/>
        <v>0</v>
      </c>
      <c r="FG291" s="239">
        <f t="shared" si="646"/>
        <v>0</v>
      </c>
      <c r="FH291" s="175"/>
      <c r="FI291" s="238">
        <f t="shared" si="647"/>
        <v>0</v>
      </c>
      <c r="FJ291" s="239">
        <f t="shared" si="648"/>
        <v>0</v>
      </c>
      <c r="FK291" s="175"/>
      <c r="FL291" s="238">
        <f t="shared" si="649"/>
        <v>0</v>
      </c>
      <c r="FM291" s="239">
        <f t="shared" si="650"/>
        <v>0</v>
      </c>
      <c r="FN291" s="175"/>
      <c r="FO291" s="238">
        <f t="shared" si="651"/>
        <v>0</v>
      </c>
      <c r="FP291" s="239">
        <f t="shared" si="652"/>
        <v>0</v>
      </c>
      <c r="FQ291" s="175"/>
      <c r="FR291" s="238">
        <f t="shared" si="653"/>
        <v>0</v>
      </c>
      <c r="FS291" s="239">
        <f t="shared" si="654"/>
        <v>0</v>
      </c>
      <c r="FT291" s="175"/>
      <c r="FU291" s="238">
        <f t="shared" si="399"/>
        <v>0</v>
      </c>
      <c r="FV291" s="239">
        <f t="shared" si="400"/>
        <v>0</v>
      </c>
      <c r="FW291" s="175"/>
      <c r="FX291" s="238">
        <f t="shared" si="401"/>
        <v>0</v>
      </c>
      <c r="FY291" s="239">
        <f t="shared" si="402"/>
        <v>0</v>
      </c>
      <c r="FZ291" s="175"/>
      <c r="GA291" s="238">
        <f t="shared" si="403"/>
        <v>0</v>
      </c>
      <c r="GB291" s="239">
        <f t="shared" si="404"/>
        <v>0</v>
      </c>
      <c r="GC291" s="175"/>
      <c r="GD291" s="238">
        <f t="shared" si="405"/>
        <v>0</v>
      </c>
      <c r="GE291" s="239">
        <f t="shared" si="406"/>
        <v>0</v>
      </c>
      <c r="GF291" s="175"/>
      <c r="GG291" s="238">
        <f t="shared" si="407"/>
        <v>0</v>
      </c>
      <c r="GH291" s="239">
        <f t="shared" si="408"/>
        <v>0</v>
      </c>
      <c r="GI291" s="175"/>
      <c r="GJ291" s="238">
        <f t="shared" si="409"/>
        <v>0</v>
      </c>
      <c r="GK291" s="239">
        <f t="shared" si="410"/>
        <v>0</v>
      </c>
      <c r="GL291" s="175"/>
      <c r="GM291" s="238">
        <f t="shared" si="411"/>
        <v>0</v>
      </c>
      <c r="GN291" s="239">
        <f t="shared" si="412"/>
        <v>0</v>
      </c>
      <c r="GO291" s="175"/>
      <c r="GP291" s="238">
        <f t="shared" si="413"/>
        <v>0</v>
      </c>
      <c r="GQ291" s="239">
        <f t="shared" si="414"/>
        <v>0</v>
      </c>
      <c r="GR291" s="175"/>
      <c r="GS291" s="238">
        <f t="shared" si="415"/>
        <v>0</v>
      </c>
      <c r="GT291" s="239">
        <f t="shared" si="416"/>
        <v>0</v>
      </c>
      <c r="GU291" s="175"/>
      <c r="GV291" s="238">
        <f t="shared" si="417"/>
        <v>0</v>
      </c>
      <c r="GW291" s="239">
        <f t="shared" si="418"/>
        <v>0</v>
      </c>
      <c r="GX291" s="175"/>
      <c r="GY291" s="238">
        <f t="shared" si="419"/>
        <v>0</v>
      </c>
      <c r="GZ291" s="239">
        <f t="shared" si="420"/>
        <v>0</v>
      </c>
      <c r="HA291" s="175"/>
      <c r="HB291" s="238">
        <f t="shared" si="421"/>
        <v>0</v>
      </c>
      <c r="HC291" s="239">
        <f t="shared" si="422"/>
        <v>0</v>
      </c>
      <c r="HD291" s="175"/>
      <c r="HE291" s="238">
        <f t="shared" si="423"/>
        <v>0</v>
      </c>
      <c r="HF291" s="239">
        <f t="shared" si="424"/>
        <v>0</v>
      </c>
      <c r="HG291" s="175"/>
      <c r="HH291" s="238">
        <f t="shared" si="425"/>
        <v>0</v>
      </c>
      <c r="HI291" s="239">
        <f t="shared" si="426"/>
        <v>0</v>
      </c>
      <c r="HJ291" s="175"/>
      <c r="HK291" s="238">
        <f t="shared" si="427"/>
        <v>0</v>
      </c>
      <c r="HL291" s="239">
        <f t="shared" si="428"/>
        <v>0</v>
      </c>
      <c r="HM291" s="242">
        <f t="shared" si="655"/>
        <v>0</v>
      </c>
      <c r="HN291" s="108">
        <f t="shared" si="656"/>
        <v>0</v>
      </c>
    </row>
    <row r="292" spans="1:222" s="2" customFormat="1" hidden="1" x14ac:dyDescent="0.2">
      <c r="A292" s="173"/>
      <c r="B292" s="176"/>
      <c r="C292" s="370"/>
      <c r="D292" s="370"/>
      <c r="E292" s="370"/>
      <c r="F292" s="369"/>
      <c r="G292" s="177"/>
      <c r="H292" s="178"/>
      <c r="I292" s="39"/>
      <c r="J292" s="174">
        <f t="shared" si="544"/>
        <v>0</v>
      </c>
      <c r="K292" s="175"/>
      <c r="L292" s="238">
        <f t="shared" si="545"/>
        <v>0</v>
      </c>
      <c r="M292" s="239">
        <f t="shared" si="546"/>
        <v>0</v>
      </c>
      <c r="N292" s="175"/>
      <c r="O292" s="238">
        <f t="shared" si="547"/>
        <v>0</v>
      </c>
      <c r="P292" s="239">
        <f t="shared" si="548"/>
        <v>0</v>
      </c>
      <c r="Q292" s="175"/>
      <c r="R292" s="238">
        <f t="shared" si="549"/>
        <v>0</v>
      </c>
      <c r="S292" s="239">
        <f t="shared" si="550"/>
        <v>0</v>
      </c>
      <c r="T292" s="175"/>
      <c r="U292" s="238">
        <f t="shared" si="551"/>
        <v>0</v>
      </c>
      <c r="V292" s="239">
        <f t="shared" si="552"/>
        <v>0</v>
      </c>
      <c r="W292" s="175"/>
      <c r="X292" s="238">
        <f t="shared" si="553"/>
        <v>0</v>
      </c>
      <c r="Y292" s="239">
        <f t="shared" si="554"/>
        <v>0</v>
      </c>
      <c r="Z292" s="175"/>
      <c r="AA292" s="238">
        <f t="shared" si="555"/>
        <v>0</v>
      </c>
      <c r="AB292" s="239">
        <f t="shared" si="556"/>
        <v>0</v>
      </c>
      <c r="AC292" s="175"/>
      <c r="AD292" s="238">
        <f t="shared" si="557"/>
        <v>0</v>
      </c>
      <c r="AE292" s="239">
        <f t="shared" si="558"/>
        <v>0</v>
      </c>
      <c r="AF292" s="175"/>
      <c r="AG292" s="238">
        <f t="shared" si="559"/>
        <v>0</v>
      </c>
      <c r="AH292" s="239">
        <f t="shared" si="560"/>
        <v>0</v>
      </c>
      <c r="AI292" s="175"/>
      <c r="AJ292" s="238">
        <f t="shared" si="561"/>
        <v>0</v>
      </c>
      <c r="AK292" s="239">
        <f t="shared" si="562"/>
        <v>0</v>
      </c>
      <c r="AL292" s="175"/>
      <c r="AM292" s="238">
        <f t="shared" si="563"/>
        <v>0</v>
      </c>
      <c r="AN292" s="239">
        <f t="shared" si="564"/>
        <v>0</v>
      </c>
      <c r="AO292" s="175"/>
      <c r="AP292" s="238">
        <f t="shared" si="565"/>
        <v>0</v>
      </c>
      <c r="AQ292" s="239">
        <f t="shared" si="566"/>
        <v>0</v>
      </c>
      <c r="AR292" s="175"/>
      <c r="AS292" s="238">
        <f t="shared" si="567"/>
        <v>0</v>
      </c>
      <c r="AT292" s="239">
        <f t="shared" si="568"/>
        <v>0</v>
      </c>
      <c r="AU292" s="175"/>
      <c r="AV292" s="238">
        <f t="shared" si="569"/>
        <v>0</v>
      </c>
      <c r="AW292" s="239">
        <f t="shared" si="570"/>
        <v>0</v>
      </c>
      <c r="AX292" s="175"/>
      <c r="AY292" s="238">
        <f t="shared" si="571"/>
        <v>0</v>
      </c>
      <c r="AZ292" s="239">
        <f t="shared" si="572"/>
        <v>0</v>
      </c>
      <c r="BA292" s="175"/>
      <c r="BB292" s="238">
        <f t="shared" si="573"/>
        <v>0</v>
      </c>
      <c r="BC292" s="239">
        <f t="shared" si="574"/>
        <v>0</v>
      </c>
      <c r="BD292" s="175"/>
      <c r="BE292" s="238">
        <f t="shared" si="575"/>
        <v>0</v>
      </c>
      <c r="BF292" s="239">
        <f t="shared" si="576"/>
        <v>0</v>
      </c>
      <c r="BG292" s="175"/>
      <c r="BH292" s="238">
        <f t="shared" si="577"/>
        <v>0</v>
      </c>
      <c r="BI292" s="239">
        <f t="shared" si="578"/>
        <v>0</v>
      </c>
      <c r="BJ292" s="175"/>
      <c r="BK292" s="238">
        <f t="shared" si="579"/>
        <v>0</v>
      </c>
      <c r="BL292" s="239">
        <f t="shared" si="580"/>
        <v>0</v>
      </c>
      <c r="BM292" s="175"/>
      <c r="BN292" s="238">
        <f t="shared" si="581"/>
        <v>0</v>
      </c>
      <c r="BO292" s="239">
        <f t="shared" si="582"/>
        <v>0</v>
      </c>
      <c r="BP292" s="175"/>
      <c r="BQ292" s="238">
        <f t="shared" si="583"/>
        <v>0</v>
      </c>
      <c r="BR292" s="239">
        <f t="shared" si="584"/>
        <v>0</v>
      </c>
      <c r="BS292" s="175"/>
      <c r="BT292" s="238">
        <f t="shared" si="585"/>
        <v>0</v>
      </c>
      <c r="BU292" s="239">
        <f t="shared" si="586"/>
        <v>0</v>
      </c>
      <c r="BV292" s="175"/>
      <c r="BW292" s="238">
        <f t="shared" si="587"/>
        <v>0</v>
      </c>
      <c r="BX292" s="239">
        <f t="shared" si="588"/>
        <v>0</v>
      </c>
      <c r="BY292" s="175"/>
      <c r="BZ292" s="238">
        <f t="shared" si="589"/>
        <v>0</v>
      </c>
      <c r="CA292" s="239">
        <f t="shared" si="590"/>
        <v>0</v>
      </c>
      <c r="CB292" s="175"/>
      <c r="CC292" s="238">
        <f t="shared" si="591"/>
        <v>0</v>
      </c>
      <c r="CD292" s="239">
        <f t="shared" si="592"/>
        <v>0</v>
      </c>
      <c r="CE292" s="175"/>
      <c r="CF292" s="238">
        <f t="shared" si="593"/>
        <v>0</v>
      </c>
      <c r="CG292" s="239">
        <f t="shared" si="594"/>
        <v>0</v>
      </c>
      <c r="CH292" s="175"/>
      <c r="CI292" s="238">
        <f t="shared" si="595"/>
        <v>0</v>
      </c>
      <c r="CJ292" s="239">
        <f t="shared" si="596"/>
        <v>0</v>
      </c>
      <c r="CK292" s="175"/>
      <c r="CL292" s="238">
        <f t="shared" si="597"/>
        <v>0</v>
      </c>
      <c r="CM292" s="239">
        <f t="shared" si="598"/>
        <v>0</v>
      </c>
      <c r="CN292" s="175"/>
      <c r="CO292" s="238">
        <f t="shared" si="599"/>
        <v>0</v>
      </c>
      <c r="CP292" s="239">
        <f t="shared" si="600"/>
        <v>0</v>
      </c>
      <c r="CQ292" s="175"/>
      <c r="CR292" s="238">
        <f t="shared" si="601"/>
        <v>0</v>
      </c>
      <c r="CS292" s="239">
        <f t="shared" si="602"/>
        <v>0</v>
      </c>
      <c r="CT292" s="175"/>
      <c r="CU292" s="238">
        <f t="shared" si="603"/>
        <v>0</v>
      </c>
      <c r="CV292" s="239">
        <f t="shared" si="604"/>
        <v>0</v>
      </c>
      <c r="CW292" s="175"/>
      <c r="CX292" s="238">
        <f t="shared" si="605"/>
        <v>0</v>
      </c>
      <c r="CY292" s="239">
        <f t="shared" si="606"/>
        <v>0</v>
      </c>
      <c r="CZ292" s="175"/>
      <c r="DA292" s="238">
        <f t="shared" si="607"/>
        <v>0</v>
      </c>
      <c r="DB292" s="239">
        <f t="shared" si="608"/>
        <v>0</v>
      </c>
      <c r="DC292" s="175"/>
      <c r="DD292" s="238">
        <f t="shared" si="609"/>
        <v>0</v>
      </c>
      <c r="DE292" s="239">
        <f t="shared" si="610"/>
        <v>0</v>
      </c>
      <c r="DF292" s="175"/>
      <c r="DG292" s="238">
        <f t="shared" si="611"/>
        <v>0</v>
      </c>
      <c r="DH292" s="239">
        <f t="shared" si="612"/>
        <v>0</v>
      </c>
      <c r="DI292" s="175"/>
      <c r="DJ292" s="238">
        <f t="shared" si="613"/>
        <v>0</v>
      </c>
      <c r="DK292" s="239">
        <f t="shared" si="614"/>
        <v>0</v>
      </c>
      <c r="DL292" s="175"/>
      <c r="DM292" s="238">
        <f t="shared" si="615"/>
        <v>0</v>
      </c>
      <c r="DN292" s="239">
        <f t="shared" si="616"/>
        <v>0</v>
      </c>
      <c r="DO292" s="175"/>
      <c r="DP292" s="238">
        <f t="shared" si="617"/>
        <v>0</v>
      </c>
      <c r="DQ292" s="239">
        <f t="shared" si="618"/>
        <v>0</v>
      </c>
      <c r="DR292" s="175"/>
      <c r="DS292" s="238">
        <f t="shared" si="619"/>
        <v>0</v>
      </c>
      <c r="DT292" s="239">
        <f t="shared" si="620"/>
        <v>0</v>
      </c>
      <c r="DU292" s="175"/>
      <c r="DV292" s="238">
        <f t="shared" si="621"/>
        <v>0</v>
      </c>
      <c r="DW292" s="239">
        <f t="shared" si="622"/>
        <v>0</v>
      </c>
      <c r="DX292" s="175"/>
      <c r="DY292" s="238">
        <f t="shared" si="623"/>
        <v>0</v>
      </c>
      <c r="DZ292" s="239">
        <f t="shared" si="624"/>
        <v>0</v>
      </c>
      <c r="EA292" s="175"/>
      <c r="EB292" s="238">
        <f t="shared" si="625"/>
        <v>0</v>
      </c>
      <c r="EC292" s="239">
        <f t="shared" si="626"/>
        <v>0</v>
      </c>
      <c r="ED292" s="175"/>
      <c r="EE292" s="238">
        <f t="shared" si="627"/>
        <v>0</v>
      </c>
      <c r="EF292" s="239">
        <f t="shared" si="628"/>
        <v>0</v>
      </c>
      <c r="EG292" s="175"/>
      <c r="EH292" s="238">
        <f t="shared" si="629"/>
        <v>0</v>
      </c>
      <c r="EI292" s="239">
        <f t="shared" si="630"/>
        <v>0</v>
      </c>
      <c r="EJ292" s="175"/>
      <c r="EK292" s="238">
        <f t="shared" si="631"/>
        <v>0</v>
      </c>
      <c r="EL292" s="239">
        <f t="shared" si="632"/>
        <v>0</v>
      </c>
      <c r="EM292" s="175"/>
      <c r="EN292" s="238">
        <f t="shared" si="633"/>
        <v>0</v>
      </c>
      <c r="EO292" s="239">
        <f t="shared" si="634"/>
        <v>0</v>
      </c>
      <c r="EP292" s="175"/>
      <c r="EQ292" s="238">
        <f t="shared" si="635"/>
        <v>0</v>
      </c>
      <c r="ER292" s="239">
        <f t="shared" si="636"/>
        <v>0</v>
      </c>
      <c r="ES292" s="175"/>
      <c r="ET292" s="238">
        <f t="shared" si="637"/>
        <v>0</v>
      </c>
      <c r="EU292" s="239">
        <f t="shared" si="638"/>
        <v>0</v>
      </c>
      <c r="EV292" s="175"/>
      <c r="EW292" s="238">
        <f t="shared" si="639"/>
        <v>0</v>
      </c>
      <c r="EX292" s="239">
        <f t="shared" si="640"/>
        <v>0</v>
      </c>
      <c r="EY292" s="175"/>
      <c r="EZ292" s="238">
        <f t="shared" si="641"/>
        <v>0</v>
      </c>
      <c r="FA292" s="239">
        <f t="shared" si="642"/>
        <v>0</v>
      </c>
      <c r="FB292" s="175"/>
      <c r="FC292" s="238">
        <f t="shared" si="643"/>
        <v>0</v>
      </c>
      <c r="FD292" s="239">
        <f t="shared" si="644"/>
        <v>0</v>
      </c>
      <c r="FE292" s="175"/>
      <c r="FF292" s="238">
        <f t="shared" si="645"/>
        <v>0</v>
      </c>
      <c r="FG292" s="239">
        <f t="shared" si="646"/>
        <v>0</v>
      </c>
      <c r="FH292" s="175"/>
      <c r="FI292" s="238">
        <f t="shared" si="647"/>
        <v>0</v>
      </c>
      <c r="FJ292" s="239">
        <f t="shared" si="648"/>
        <v>0</v>
      </c>
      <c r="FK292" s="175"/>
      <c r="FL292" s="238">
        <f t="shared" si="649"/>
        <v>0</v>
      </c>
      <c r="FM292" s="239">
        <f t="shared" si="650"/>
        <v>0</v>
      </c>
      <c r="FN292" s="175"/>
      <c r="FO292" s="238">
        <f t="shared" si="651"/>
        <v>0</v>
      </c>
      <c r="FP292" s="239">
        <f t="shared" si="652"/>
        <v>0</v>
      </c>
      <c r="FQ292" s="175"/>
      <c r="FR292" s="238">
        <f t="shared" si="653"/>
        <v>0</v>
      </c>
      <c r="FS292" s="239">
        <f t="shared" si="654"/>
        <v>0</v>
      </c>
      <c r="FT292" s="175"/>
      <c r="FU292" s="238">
        <f t="shared" si="399"/>
        <v>0</v>
      </c>
      <c r="FV292" s="239">
        <f t="shared" si="400"/>
        <v>0</v>
      </c>
      <c r="FW292" s="175"/>
      <c r="FX292" s="238">
        <f t="shared" si="401"/>
        <v>0</v>
      </c>
      <c r="FY292" s="239">
        <f t="shared" si="402"/>
        <v>0</v>
      </c>
      <c r="FZ292" s="175"/>
      <c r="GA292" s="238">
        <f t="shared" si="403"/>
        <v>0</v>
      </c>
      <c r="GB292" s="239">
        <f t="shared" si="404"/>
        <v>0</v>
      </c>
      <c r="GC292" s="175"/>
      <c r="GD292" s="238">
        <f t="shared" si="405"/>
        <v>0</v>
      </c>
      <c r="GE292" s="239">
        <f t="shared" si="406"/>
        <v>0</v>
      </c>
      <c r="GF292" s="175"/>
      <c r="GG292" s="238">
        <f t="shared" si="407"/>
        <v>0</v>
      </c>
      <c r="GH292" s="239">
        <f t="shared" si="408"/>
        <v>0</v>
      </c>
      <c r="GI292" s="175"/>
      <c r="GJ292" s="238">
        <f t="shared" si="409"/>
        <v>0</v>
      </c>
      <c r="GK292" s="239">
        <f t="shared" si="410"/>
        <v>0</v>
      </c>
      <c r="GL292" s="175"/>
      <c r="GM292" s="238">
        <f t="shared" si="411"/>
        <v>0</v>
      </c>
      <c r="GN292" s="239">
        <f t="shared" si="412"/>
        <v>0</v>
      </c>
      <c r="GO292" s="175"/>
      <c r="GP292" s="238">
        <f t="shared" si="413"/>
        <v>0</v>
      </c>
      <c r="GQ292" s="239">
        <f t="shared" si="414"/>
        <v>0</v>
      </c>
      <c r="GR292" s="175"/>
      <c r="GS292" s="238">
        <f t="shared" si="415"/>
        <v>0</v>
      </c>
      <c r="GT292" s="239">
        <f t="shared" si="416"/>
        <v>0</v>
      </c>
      <c r="GU292" s="175"/>
      <c r="GV292" s="238">
        <f t="shared" si="417"/>
        <v>0</v>
      </c>
      <c r="GW292" s="239">
        <f t="shared" si="418"/>
        <v>0</v>
      </c>
      <c r="GX292" s="175"/>
      <c r="GY292" s="238">
        <f t="shared" si="419"/>
        <v>0</v>
      </c>
      <c r="GZ292" s="239">
        <f t="shared" si="420"/>
        <v>0</v>
      </c>
      <c r="HA292" s="175"/>
      <c r="HB292" s="238">
        <f t="shared" si="421"/>
        <v>0</v>
      </c>
      <c r="HC292" s="239">
        <f t="shared" si="422"/>
        <v>0</v>
      </c>
      <c r="HD292" s="175"/>
      <c r="HE292" s="238">
        <f t="shared" si="423"/>
        <v>0</v>
      </c>
      <c r="HF292" s="239">
        <f t="shared" si="424"/>
        <v>0</v>
      </c>
      <c r="HG292" s="175"/>
      <c r="HH292" s="238">
        <f t="shared" si="425"/>
        <v>0</v>
      </c>
      <c r="HI292" s="239">
        <f t="shared" si="426"/>
        <v>0</v>
      </c>
      <c r="HJ292" s="175"/>
      <c r="HK292" s="238">
        <f t="shared" si="427"/>
        <v>0</v>
      </c>
      <c r="HL292" s="239">
        <f t="shared" si="428"/>
        <v>0</v>
      </c>
      <c r="HM292" s="242">
        <f t="shared" si="655"/>
        <v>0</v>
      </c>
      <c r="HN292" s="108">
        <f t="shared" si="656"/>
        <v>0</v>
      </c>
    </row>
    <row r="293" spans="1:222" s="2" customFormat="1" hidden="1" x14ac:dyDescent="0.2">
      <c r="A293" s="173"/>
      <c r="B293" s="176"/>
      <c r="C293" s="370"/>
      <c r="D293" s="370"/>
      <c r="E293" s="370"/>
      <c r="F293" s="369"/>
      <c r="G293" s="177"/>
      <c r="H293" s="178"/>
      <c r="I293" s="39"/>
      <c r="J293" s="174">
        <f t="shared" si="544"/>
        <v>0</v>
      </c>
      <c r="K293" s="175"/>
      <c r="L293" s="238">
        <f t="shared" si="545"/>
        <v>0</v>
      </c>
      <c r="M293" s="239">
        <f t="shared" si="546"/>
        <v>0</v>
      </c>
      <c r="N293" s="175"/>
      <c r="O293" s="238">
        <f t="shared" si="547"/>
        <v>0</v>
      </c>
      <c r="P293" s="239">
        <f t="shared" si="548"/>
        <v>0</v>
      </c>
      <c r="Q293" s="175"/>
      <c r="R293" s="238">
        <f t="shared" si="549"/>
        <v>0</v>
      </c>
      <c r="S293" s="239">
        <f t="shared" si="550"/>
        <v>0</v>
      </c>
      <c r="T293" s="175"/>
      <c r="U293" s="238">
        <f t="shared" si="551"/>
        <v>0</v>
      </c>
      <c r="V293" s="239">
        <f t="shared" si="552"/>
        <v>0</v>
      </c>
      <c r="W293" s="175"/>
      <c r="X293" s="238">
        <f t="shared" si="553"/>
        <v>0</v>
      </c>
      <c r="Y293" s="239">
        <f t="shared" si="554"/>
        <v>0</v>
      </c>
      <c r="Z293" s="175"/>
      <c r="AA293" s="238">
        <f t="shared" si="555"/>
        <v>0</v>
      </c>
      <c r="AB293" s="239">
        <f t="shared" si="556"/>
        <v>0</v>
      </c>
      <c r="AC293" s="175"/>
      <c r="AD293" s="238">
        <f t="shared" si="557"/>
        <v>0</v>
      </c>
      <c r="AE293" s="239">
        <f t="shared" si="558"/>
        <v>0</v>
      </c>
      <c r="AF293" s="175"/>
      <c r="AG293" s="238">
        <f t="shared" si="559"/>
        <v>0</v>
      </c>
      <c r="AH293" s="239">
        <f t="shared" si="560"/>
        <v>0</v>
      </c>
      <c r="AI293" s="175"/>
      <c r="AJ293" s="238">
        <f t="shared" si="561"/>
        <v>0</v>
      </c>
      <c r="AK293" s="239">
        <f t="shared" si="562"/>
        <v>0</v>
      </c>
      <c r="AL293" s="175"/>
      <c r="AM293" s="238">
        <f t="shared" si="563"/>
        <v>0</v>
      </c>
      <c r="AN293" s="239">
        <f t="shared" si="564"/>
        <v>0</v>
      </c>
      <c r="AO293" s="175"/>
      <c r="AP293" s="238">
        <f t="shared" si="565"/>
        <v>0</v>
      </c>
      <c r="AQ293" s="239">
        <f t="shared" si="566"/>
        <v>0</v>
      </c>
      <c r="AR293" s="175"/>
      <c r="AS293" s="238">
        <f t="shared" si="567"/>
        <v>0</v>
      </c>
      <c r="AT293" s="239">
        <f t="shared" si="568"/>
        <v>0</v>
      </c>
      <c r="AU293" s="175"/>
      <c r="AV293" s="238">
        <f t="shared" si="569"/>
        <v>0</v>
      </c>
      <c r="AW293" s="239">
        <f t="shared" si="570"/>
        <v>0</v>
      </c>
      <c r="AX293" s="175"/>
      <c r="AY293" s="238">
        <f t="shared" si="571"/>
        <v>0</v>
      </c>
      <c r="AZ293" s="239">
        <f t="shared" si="572"/>
        <v>0</v>
      </c>
      <c r="BA293" s="175"/>
      <c r="BB293" s="238">
        <f t="shared" si="573"/>
        <v>0</v>
      </c>
      <c r="BC293" s="239">
        <f t="shared" si="574"/>
        <v>0</v>
      </c>
      <c r="BD293" s="175"/>
      <c r="BE293" s="238">
        <f t="shared" si="575"/>
        <v>0</v>
      </c>
      <c r="BF293" s="239">
        <f t="shared" si="576"/>
        <v>0</v>
      </c>
      <c r="BG293" s="175"/>
      <c r="BH293" s="238">
        <f t="shared" si="577"/>
        <v>0</v>
      </c>
      <c r="BI293" s="239">
        <f t="shared" si="578"/>
        <v>0</v>
      </c>
      <c r="BJ293" s="175"/>
      <c r="BK293" s="238">
        <f t="shared" si="579"/>
        <v>0</v>
      </c>
      <c r="BL293" s="239">
        <f t="shared" si="580"/>
        <v>0</v>
      </c>
      <c r="BM293" s="175"/>
      <c r="BN293" s="238">
        <f t="shared" si="581"/>
        <v>0</v>
      </c>
      <c r="BO293" s="239">
        <f t="shared" si="582"/>
        <v>0</v>
      </c>
      <c r="BP293" s="175"/>
      <c r="BQ293" s="238">
        <f t="shared" si="583"/>
        <v>0</v>
      </c>
      <c r="BR293" s="239">
        <f t="shared" si="584"/>
        <v>0</v>
      </c>
      <c r="BS293" s="175"/>
      <c r="BT293" s="238">
        <f t="shared" si="585"/>
        <v>0</v>
      </c>
      <c r="BU293" s="239">
        <f t="shared" si="586"/>
        <v>0</v>
      </c>
      <c r="BV293" s="175"/>
      <c r="BW293" s="238">
        <f t="shared" si="587"/>
        <v>0</v>
      </c>
      <c r="BX293" s="239">
        <f t="shared" si="588"/>
        <v>0</v>
      </c>
      <c r="BY293" s="175"/>
      <c r="BZ293" s="238">
        <f t="shared" si="589"/>
        <v>0</v>
      </c>
      <c r="CA293" s="239">
        <f t="shared" si="590"/>
        <v>0</v>
      </c>
      <c r="CB293" s="175"/>
      <c r="CC293" s="238">
        <f t="shared" si="591"/>
        <v>0</v>
      </c>
      <c r="CD293" s="239">
        <f t="shared" si="592"/>
        <v>0</v>
      </c>
      <c r="CE293" s="175"/>
      <c r="CF293" s="238">
        <f t="shared" si="593"/>
        <v>0</v>
      </c>
      <c r="CG293" s="239">
        <f t="shared" si="594"/>
        <v>0</v>
      </c>
      <c r="CH293" s="175"/>
      <c r="CI293" s="238">
        <f t="shared" si="595"/>
        <v>0</v>
      </c>
      <c r="CJ293" s="239">
        <f t="shared" si="596"/>
        <v>0</v>
      </c>
      <c r="CK293" s="175"/>
      <c r="CL293" s="238">
        <f t="shared" si="597"/>
        <v>0</v>
      </c>
      <c r="CM293" s="239">
        <f t="shared" si="598"/>
        <v>0</v>
      </c>
      <c r="CN293" s="175"/>
      <c r="CO293" s="238">
        <f t="shared" si="599"/>
        <v>0</v>
      </c>
      <c r="CP293" s="239">
        <f t="shared" si="600"/>
        <v>0</v>
      </c>
      <c r="CQ293" s="175"/>
      <c r="CR293" s="238">
        <f t="shared" si="601"/>
        <v>0</v>
      </c>
      <c r="CS293" s="239">
        <f t="shared" si="602"/>
        <v>0</v>
      </c>
      <c r="CT293" s="175"/>
      <c r="CU293" s="238">
        <f t="shared" si="603"/>
        <v>0</v>
      </c>
      <c r="CV293" s="239">
        <f t="shared" si="604"/>
        <v>0</v>
      </c>
      <c r="CW293" s="175"/>
      <c r="CX293" s="238">
        <f t="shared" si="605"/>
        <v>0</v>
      </c>
      <c r="CY293" s="239">
        <f t="shared" si="606"/>
        <v>0</v>
      </c>
      <c r="CZ293" s="175"/>
      <c r="DA293" s="238">
        <f t="shared" si="607"/>
        <v>0</v>
      </c>
      <c r="DB293" s="239">
        <f t="shared" si="608"/>
        <v>0</v>
      </c>
      <c r="DC293" s="175"/>
      <c r="DD293" s="238">
        <f t="shared" si="609"/>
        <v>0</v>
      </c>
      <c r="DE293" s="239">
        <f t="shared" si="610"/>
        <v>0</v>
      </c>
      <c r="DF293" s="175"/>
      <c r="DG293" s="238">
        <f t="shared" si="611"/>
        <v>0</v>
      </c>
      <c r="DH293" s="239">
        <f t="shared" si="612"/>
        <v>0</v>
      </c>
      <c r="DI293" s="175"/>
      <c r="DJ293" s="238">
        <f t="shared" si="613"/>
        <v>0</v>
      </c>
      <c r="DK293" s="239">
        <f t="shared" si="614"/>
        <v>0</v>
      </c>
      <c r="DL293" s="175"/>
      <c r="DM293" s="238">
        <f t="shared" si="615"/>
        <v>0</v>
      </c>
      <c r="DN293" s="239">
        <f t="shared" si="616"/>
        <v>0</v>
      </c>
      <c r="DO293" s="175"/>
      <c r="DP293" s="238">
        <f t="shared" si="617"/>
        <v>0</v>
      </c>
      <c r="DQ293" s="239">
        <f t="shared" si="618"/>
        <v>0</v>
      </c>
      <c r="DR293" s="175"/>
      <c r="DS293" s="238">
        <f t="shared" si="619"/>
        <v>0</v>
      </c>
      <c r="DT293" s="239">
        <f t="shared" si="620"/>
        <v>0</v>
      </c>
      <c r="DU293" s="175"/>
      <c r="DV293" s="238">
        <f t="shared" si="621"/>
        <v>0</v>
      </c>
      <c r="DW293" s="239">
        <f t="shared" si="622"/>
        <v>0</v>
      </c>
      <c r="DX293" s="175"/>
      <c r="DY293" s="238">
        <f t="shared" si="623"/>
        <v>0</v>
      </c>
      <c r="DZ293" s="239">
        <f t="shared" si="624"/>
        <v>0</v>
      </c>
      <c r="EA293" s="175"/>
      <c r="EB293" s="238">
        <f t="shared" si="625"/>
        <v>0</v>
      </c>
      <c r="EC293" s="239">
        <f t="shared" si="626"/>
        <v>0</v>
      </c>
      <c r="ED293" s="175"/>
      <c r="EE293" s="238">
        <f t="shared" si="627"/>
        <v>0</v>
      </c>
      <c r="EF293" s="239">
        <f t="shared" si="628"/>
        <v>0</v>
      </c>
      <c r="EG293" s="175"/>
      <c r="EH293" s="238">
        <f t="shared" si="629"/>
        <v>0</v>
      </c>
      <c r="EI293" s="239">
        <f t="shared" si="630"/>
        <v>0</v>
      </c>
      <c r="EJ293" s="175"/>
      <c r="EK293" s="238">
        <f t="shared" si="631"/>
        <v>0</v>
      </c>
      <c r="EL293" s="239">
        <f t="shared" si="632"/>
        <v>0</v>
      </c>
      <c r="EM293" s="175"/>
      <c r="EN293" s="238">
        <f t="shared" si="633"/>
        <v>0</v>
      </c>
      <c r="EO293" s="239">
        <f t="shared" si="634"/>
        <v>0</v>
      </c>
      <c r="EP293" s="175"/>
      <c r="EQ293" s="238">
        <f t="shared" si="635"/>
        <v>0</v>
      </c>
      <c r="ER293" s="239">
        <f t="shared" si="636"/>
        <v>0</v>
      </c>
      <c r="ES293" s="175"/>
      <c r="ET293" s="238">
        <f t="shared" si="637"/>
        <v>0</v>
      </c>
      <c r="EU293" s="239">
        <f t="shared" si="638"/>
        <v>0</v>
      </c>
      <c r="EV293" s="175"/>
      <c r="EW293" s="238">
        <f t="shared" si="639"/>
        <v>0</v>
      </c>
      <c r="EX293" s="239">
        <f t="shared" si="640"/>
        <v>0</v>
      </c>
      <c r="EY293" s="175"/>
      <c r="EZ293" s="238">
        <f t="shared" si="641"/>
        <v>0</v>
      </c>
      <c r="FA293" s="239">
        <f t="shared" si="642"/>
        <v>0</v>
      </c>
      <c r="FB293" s="175"/>
      <c r="FC293" s="238">
        <f t="shared" si="643"/>
        <v>0</v>
      </c>
      <c r="FD293" s="239">
        <f t="shared" si="644"/>
        <v>0</v>
      </c>
      <c r="FE293" s="175"/>
      <c r="FF293" s="238">
        <f t="shared" si="645"/>
        <v>0</v>
      </c>
      <c r="FG293" s="239">
        <f t="shared" si="646"/>
        <v>0</v>
      </c>
      <c r="FH293" s="175"/>
      <c r="FI293" s="238">
        <f t="shared" si="647"/>
        <v>0</v>
      </c>
      <c r="FJ293" s="239">
        <f t="shared" si="648"/>
        <v>0</v>
      </c>
      <c r="FK293" s="175"/>
      <c r="FL293" s="238">
        <f t="shared" si="649"/>
        <v>0</v>
      </c>
      <c r="FM293" s="239">
        <f t="shared" si="650"/>
        <v>0</v>
      </c>
      <c r="FN293" s="175"/>
      <c r="FO293" s="238">
        <f t="shared" si="651"/>
        <v>0</v>
      </c>
      <c r="FP293" s="239">
        <f t="shared" si="652"/>
        <v>0</v>
      </c>
      <c r="FQ293" s="175"/>
      <c r="FR293" s="238">
        <f t="shared" si="653"/>
        <v>0</v>
      </c>
      <c r="FS293" s="239">
        <f t="shared" si="654"/>
        <v>0</v>
      </c>
      <c r="FT293" s="175"/>
      <c r="FU293" s="238">
        <f t="shared" si="399"/>
        <v>0</v>
      </c>
      <c r="FV293" s="239">
        <f t="shared" si="400"/>
        <v>0</v>
      </c>
      <c r="FW293" s="175"/>
      <c r="FX293" s="238">
        <f t="shared" si="401"/>
        <v>0</v>
      </c>
      <c r="FY293" s="239">
        <f t="shared" si="402"/>
        <v>0</v>
      </c>
      <c r="FZ293" s="175"/>
      <c r="GA293" s="238">
        <f t="shared" si="403"/>
        <v>0</v>
      </c>
      <c r="GB293" s="239">
        <f t="shared" si="404"/>
        <v>0</v>
      </c>
      <c r="GC293" s="175"/>
      <c r="GD293" s="238">
        <f t="shared" si="405"/>
        <v>0</v>
      </c>
      <c r="GE293" s="239">
        <f t="shared" si="406"/>
        <v>0</v>
      </c>
      <c r="GF293" s="175"/>
      <c r="GG293" s="238">
        <f t="shared" si="407"/>
        <v>0</v>
      </c>
      <c r="GH293" s="239">
        <f t="shared" si="408"/>
        <v>0</v>
      </c>
      <c r="GI293" s="175"/>
      <c r="GJ293" s="238">
        <f t="shared" si="409"/>
        <v>0</v>
      </c>
      <c r="GK293" s="239">
        <f t="shared" si="410"/>
        <v>0</v>
      </c>
      <c r="GL293" s="175"/>
      <c r="GM293" s="238">
        <f t="shared" si="411"/>
        <v>0</v>
      </c>
      <c r="GN293" s="239">
        <f t="shared" si="412"/>
        <v>0</v>
      </c>
      <c r="GO293" s="175"/>
      <c r="GP293" s="238">
        <f t="shared" si="413"/>
        <v>0</v>
      </c>
      <c r="GQ293" s="239">
        <f t="shared" si="414"/>
        <v>0</v>
      </c>
      <c r="GR293" s="175"/>
      <c r="GS293" s="238">
        <f t="shared" si="415"/>
        <v>0</v>
      </c>
      <c r="GT293" s="239">
        <f t="shared" si="416"/>
        <v>0</v>
      </c>
      <c r="GU293" s="175"/>
      <c r="GV293" s="238">
        <f t="shared" si="417"/>
        <v>0</v>
      </c>
      <c r="GW293" s="239">
        <f t="shared" si="418"/>
        <v>0</v>
      </c>
      <c r="GX293" s="175"/>
      <c r="GY293" s="238">
        <f t="shared" si="419"/>
        <v>0</v>
      </c>
      <c r="GZ293" s="239">
        <f t="shared" si="420"/>
        <v>0</v>
      </c>
      <c r="HA293" s="175"/>
      <c r="HB293" s="238">
        <f t="shared" si="421"/>
        <v>0</v>
      </c>
      <c r="HC293" s="239">
        <f t="shared" si="422"/>
        <v>0</v>
      </c>
      <c r="HD293" s="175"/>
      <c r="HE293" s="238">
        <f t="shared" si="423"/>
        <v>0</v>
      </c>
      <c r="HF293" s="239">
        <f t="shared" si="424"/>
        <v>0</v>
      </c>
      <c r="HG293" s="175"/>
      <c r="HH293" s="238">
        <f t="shared" si="425"/>
        <v>0</v>
      </c>
      <c r="HI293" s="239">
        <f t="shared" si="426"/>
        <v>0</v>
      </c>
      <c r="HJ293" s="175"/>
      <c r="HK293" s="238">
        <f t="shared" si="427"/>
        <v>0</v>
      </c>
      <c r="HL293" s="239">
        <f t="shared" si="428"/>
        <v>0</v>
      </c>
      <c r="HM293" s="242">
        <f t="shared" si="655"/>
        <v>0</v>
      </c>
      <c r="HN293" s="108">
        <f t="shared" si="656"/>
        <v>0</v>
      </c>
    </row>
    <row r="294" spans="1:222" s="2" customFormat="1" hidden="1" x14ac:dyDescent="0.2">
      <c r="A294" s="173"/>
      <c r="B294" s="176"/>
      <c r="C294" s="370"/>
      <c r="D294" s="370"/>
      <c r="E294" s="370"/>
      <c r="F294" s="369"/>
      <c r="G294" s="177"/>
      <c r="H294" s="178"/>
      <c r="I294" s="39"/>
      <c r="J294" s="174">
        <f t="shared" si="544"/>
        <v>0</v>
      </c>
      <c r="K294" s="175"/>
      <c r="L294" s="238">
        <f t="shared" si="545"/>
        <v>0</v>
      </c>
      <c r="M294" s="239">
        <f t="shared" si="546"/>
        <v>0</v>
      </c>
      <c r="N294" s="175"/>
      <c r="O294" s="238">
        <f t="shared" si="547"/>
        <v>0</v>
      </c>
      <c r="P294" s="239">
        <f t="shared" si="548"/>
        <v>0</v>
      </c>
      <c r="Q294" s="175"/>
      <c r="R294" s="238">
        <f t="shared" si="549"/>
        <v>0</v>
      </c>
      <c r="S294" s="239">
        <f t="shared" si="550"/>
        <v>0</v>
      </c>
      <c r="T294" s="175"/>
      <c r="U294" s="238">
        <f t="shared" si="551"/>
        <v>0</v>
      </c>
      <c r="V294" s="239">
        <f t="shared" si="552"/>
        <v>0</v>
      </c>
      <c r="W294" s="175"/>
      <c r="X294" s="238">
        <f t="shared" si="553"/>
        <v>0</v>
      </c>
      <c r="Y294" s="239">
        <f t="shared" si="554"/>
        <v>0</v>
      </c>
      <c r="Z294" s="175"/>
      <c r="AA294" s="238">
        <f t="shared" si="555"/>
        <v>0</v>
      </c>
      <c r="AB294" s="239">
        <f t="shared" si="556"/>
        <v>0</v>
      </c>
      <c r="AC294" s="175"/>
      <c r="AD294" s="238">
        <f t="shared" si="557"/>
        <v>0</v>
      </c>
      <c r="AE294" s="239">
        <f t="shared" si="558"/>
        <v>0</v>
      </c>
      <c r="AF294" s="175"/>
      <c r="AG294" s="238">
        <f t="shared" si="559"/>
        <v>0</v>
      </c>
      <c r="AH294" s="239">
        <f t="shared" si="560"/>
        <v>0</v>
      </c>
      <c r="AI294" s="175"/>
      <c r="AJ294" s="238">
        <f t="shared" si="561"/>
        <v>0</v>
      </c>
      <c r="AK294" s="239">
        <f t="shared" si="562"/>
        <v>0</v>
      </c>
      <c r="AL294" s="175"/>
      <c r="AM294" s="238">
        <f t="shared" si="563"/>
        <v>0</v>
      </c>
      <c r="AN294" s="239">
        <f t="shared" si="564"/>
        <v>0</v>
      </c>
      <c r="AO294" s="175"/>
      <c r="AP294" s="238">
        <f t="shared" si="565"/>
        <v>0</v>
      </c>
      <c r="AQ294" s="239">
        <f t="shared" si="566"/>
        <v>0</v>
      </c>
      <c r="AR294" s="175"/>
      <c r="AS294" s="238">
        <f t="shared" si="567"/>
        <v>0</v>
      </c>
      <c r="AT294" s="239">
        <f t="shared" si="568"/>
        <v>0</v>
      </c>
      <c r="AU294" s="175"/>
      <c r="AV294" s="238">
        <f t="shared" si="569"/>
        <v>0</v>
      </c>
      <c r="AW294" s="239">
        <f t="shared" si="570"/>
        <v>0</v>
      </c>
      <c r="AX294" s="175"/>
      <c r="AY294" s="238">
        <f t="shared" si="571"/>
        <v>0</v>
      </c>
      <c r="AZ294" s="239">
        <f t="shared" si="572"/>
        <v>0</v>
      </c>
      <c r="BA294" s="175"/>
      <c r="BB294" s="238">
        <f t="shared" si="573"/>
        <v>0</v>
      </c>
      <c r="BC294" s="239">
        <f t="shared" si="574"/>
        <v>0</v>
      </c>
      <c r="BD294" s="175"/>
      <c r="BE294" s="238">
        <f t="shared" si="575"/>
        <v>0</v>
      </c>
      <c r="BF294" s="239">
        <f t="shared" si="576"/>
        <v>0</v>
      </c>
      <c r="BG294" s="175"/>
      <c r="BH294" s="238">
        <f t="shared" si="577"/>
        <v>0</v>
      </c>
      <c r="BI294" s="239">
        <f t="shared" si="578"/>
        <v>0</v>
      </c>
      <c r="BJ294" s="175"/>
      <c r="BK294" s="238">
        <f t="shared" si="579"/>
        <v>0</v>
      </c>
      <c r="BL294" s="239">
        <f t="shared" si="580"/>
        <v>0</v>
      </c>
      <c r="BM294" s="175"/>
      <c r="BN294" s="238">
        <f t="shared" si="581"/>
        <v>0</v>
      </c>
      <c r="BO294" s="239">
        <f t="shared" si="582"/>
        <v>0</v>
      </c>
      <c r="BP294" s="175"/>
      <c r="BQ294" s="238">
        <f t="shared" si="583"/>
        <v>0</v>
      </c>
      <c r="BR294" s="239">
        <f t="shared" si="584"/>
        <v>0</v>
      </c>
      <c r="BS294" s="175"/>
      <c r="BT294" s="238">
        <f t="shared" si="585"/>
        <v>0</v>
      </c>
      <c r="BU294" s="239">
        <f t="shared" si="586"/>
        <v>0</v>
      </c>
      <c r="BV294" s="175"/>
      <c r="BW294" s="238">
        <f t="shared" si="587"/>
        <v>0</v>
      </c>
      <c r="BX294" s="239">
        <f t="shared" si="588"/>
        <v>0</v>
      </c>
      <c r="BY294" s="175"/>
      <c r="BZ294" s="238">
        <f t="shared" si="589"/>
        <v>0</v>
      </c>
      <c r="CA294" s="239">
        <f t="shared" si="590"/>
        <v>0</v>
      </c>
      <c r="CB294" s="175"/>
      <c r="CC294" s="238">
        <f t="shared" si="591"/>
        <v>0</v>
      </c>
      <c r="CD294" s="239">
        <f t="shared" si="592"/>
        <v>0</v>
      </c>
      <c r="CE294" s="175"/>
      <c r="CF294" s="238">
        <f t="shared" si="593"/>
        <v>0</v>
      </c>
      <c r="CG294" s="239">
        <f t="shared" si="594"/>
        <v>0</v>
      </c>
      <c r="CH294" s="175"/>
      <c r="CI294" s="238">
        <f t="shared" si="595"/>
        <v>0</v>
      </c>
      <c r="CJ294" s="239">
        <f t="shared" si="596"/>
        <v>0</v>
      </c>
      <c r="CK294" s="175"/>
      <c r="CL294" s="238">
        <f t="shared" si="597"/>
        <v>0</v>
      </c>
      <c r="CM294" s="239">
        <f t="shared" si="598"/>
        <v>0</v>
      </c>
      <c r="CN294" s="175"/>
      <c r="CO294" s="238">
        <f t="shared" si="599"/>
        <v>0</v>
      </c>
      <c r="CP294" s="239">
        <f t="shared" si="600"/>
        <v>0</v>
      </c>
      <c r="CQ294" s="175"/>
      <c r="CR294" s="238">
        <f t="shared" si="601"/>
        <v>0</v>
      </c>
      <c r="CS294" s="239">
        <f t="shared" si="602"/>
        <v>0</v>
      </c>
      <c r="CT294" s="175"/>
      <c r="CU294" s="238">
        <f t="shared" si="603"/>
        <v>0</v>
      </c>
      <c r="CV294" s="239">
        <f t="shared" si="604"/>
        <v>0</v>
      </c>
      <c r="CW294" s="175"/>
      <c r="CX294" s="238">
        <f t="shared" si="605"/>
        <v>0</v>
      </c>
      <c r="CY294" s="239">
        <f t="shared" si="606"/>
        <v>0</v>
      </c>
      <c r="CZ294" s="175"/>
      <c r="DA294" s="238">
        <f t="shared" si="607"/>
        <v>0</v>
      </c>
      <c r="DB294" s="239">
        <f t="shared" si="608"/>
        <v>0</v>
      </c>
      <c r="DC294" s="175"/>
      <c r="DD294" s="238">
        <f t="shared" si="609"/>
        <v>0</v>
      </c>
      <c r="DE294" s="239">
        <f t="shared" si="610"/>
        <v>0</v>
      </c>
      <c r="DF294" s="175"/>
      <c r="DG294" s="238">
        <f t="shared" si="611"/>
        <v>0</v>
      </c>
      <c r="DH294" s="239">
        <f t="shared" si="612"/>
        <v>0</v>
      </c>
      <c r="DI294" s="175"/>
      <c r="DJ294" s="238">
        <f t="shared" si="613"/>
        <v>0</v>
      </c>
      <c r="DK294" s="239">
        <f t="shared" si="614"/>
        <v>0</v>
      </c>
      <c r="DL294" s="175"/>
      <c r="DM294" s="238">
        <f t="shared" si="615"/>
        <v>0</v>
      </c>
      <c r="DN294" s="239">
        <f t="shared" si="616"/>
        <v>0</v>
      </c>
      <c r="DO294" s="175"/>
      <c r="DP294" s="238">
        <f t="shared" si="617"/>
        <v>0</v>
      </c>
      <c r="DQ294" s="239">
        <f t="shared" si="618"/>
        <v>0</v>
      </c>
      <c r="DR294" s="175"/>
      <c r="DS294" s="238">
        <f t="shared" si="619"/>
        <v>0</v>
      </c>
      <c r="DT294" s="239">
        <f t="shared" si="620"/>
        <v>0</v>
      </c>
      <c r="DU294" s="175"/>
      <c r="DV294" s="238">
        <f t="shared" si="621"/>
        <v>0</v>
      </c>
      <c r="DW294" s="239">
        <f t="shared" si="622"/>
        <v>0</v>
      </c>
      <c r="DX294" s="175"/>
      <c r="DY294" s="238">
        <f t="shared" si="623"/>
        <v>0</v>
      </c>
      <c r="DZ294" s="239">
        <f t="shared" si="624"/>
        <v>0</v>
      </c>
      <c r="EA294" s="175"/>
      <c r="EB294" s="238">
        <f t="shared" si="625"/>
        <v>0</v>
      </c>
      <c r="EC294" s="239">
        <f t="shared" si="626"/>
        <v>0</v>
      </c>
      <c r="ED294" s="175"/>
      <c r="EE294" s="238">
        <f t="shared" si="627"/>
        <v>0</v>
      </c>
      <c r="EF294" s="239">
        <f t="shared" si="628"/>
        <v>0</v>
      </c>
      <c r="EG294" s="175"/>
      <c r="EH294" s="238">
        <f t="shared" si="629"/>
        <v>0</v>
      </c>
      <c r="EI294" s="239">
        <f t="shared" si="630"/>
        <v>0</v>
      </c>
      <c r="EJ294" s="175"/>
      <c r="EK294" s="238">
        <f t="shared" si="631"/>
        <v>0</v>
      </c>
      <c r="EL294" s="239">
        <f t="shared" si="632"/>
        <v>0</v>
      </c>
      <c r="EM294" s="175"/>
      <c r="EN294" s="238">
        <f t="shared" si="633"/>
        <v>0</v>
      </c>
      <c r="EO294" s="239">
        <f t="shared" si="634"/>
        <v>0</v>
      </c>
      <c r="EP294" s="175"/>
      <c r="EQ294" s="238">
        <f t="shared" si="635"/>
        <v>0</v>
      </c>
      <c r="ER294" s="239">
        <f t="shared" si="636"/>
        <v>0</v>
      </c>
      <c r="ES294" s="175"/>
      <c r="ET294" s="238">
        <f t="shared" si="637"/>
        <v>0</v>
      </c>
      <c r="EU294" s="239">
        <f t="shared" si="638"/>
        <v>0</v>
      </c>
      <c r="EV294" s="175"/>
      <c r="EW294" s="238">
        <f t="shared" si="639"/>
        <v>0</v>
      </c>
      <c r="EX294" s="239">
        <f t="shared" si="640"/>
        <v>0</v>
      </c>
      <c r="EY294" s="175"/>
      <c r="EZ294" s="238">
        <f t="shared" si="641"/>
        <v>0</v>
      </c>
      <c r="FA294" s="239">
        <f t="shared" si="642"/>
        <v>0</v>
      </c>
      <c r="FB294" s="175"/>
      <c r="FC294" s="238">
        <f t="shared" si="643"/>
        <v>0</v>
      </c>
      <c r="FD294" s="239">
        <f t="shared" si="644"/>
        <v>0</v>
      </c>
      <c r="FE294" s="175"/>
      <c r="FF294" s="238">
        <f t="shared" si="645"/>
        <v>0</v>
      </c>
      <c r="FG294" s="239">
        <f t="shared" si="646"/>
        <v>0</v>
      </c>
      <c r="FH294" s="175"/>
      <c r="FI294" s="238">
        <f t="shared" si="647"/>
        <v>0</v>
      </c>
      <c r="FJ294" s="239">
        <f t="shared" si="648"/>
        <v>0</v>
      </c>
      <c r="FK294" s="175"/>
      <c r="FL294" s="238">
        <f t="shared" si="649"/>
        <v>0</v>
      </c>
      <c r="FM294" s="239">
        <f t="shared" si="650"/>
        <v>0</v>
      </c>
      <c r="FN294" s="175"/>
      <c r="FO294" s="238">
        <f t="shared" si="651"/>
        <v>0</v>
      </c>
      <c r="FP294" s="239">
        <f t="shared" si="652"/>
        <v>0</v>
      </c>
      <c r="FQ294" s="175"/>
      <c r="FR294" s="238">
        <f t="shared" si="653"/>
        <v>0</v>
      </c>
      <c r="FS294" s="239">
        <f t="shared" si="654"/>
        <v>0</v>
      </c>
      <c r="FT294" s="175"/>
      <c r="FU294" s="238">
        <f t="shared" si="399"/>
        <v>0</v>
      </c>
      <c r="FV294" s="239">
        <f t="shared" si="400"/>
        <v>0</v>
      </c>
      <c r="FW294" s="175"/>
      <c r="FX294" s="238">
        <f t="shared" si="401"/>
        <v>0</v>
      </c>
      <c r="FY294" s="239">
        <f t="shared" si="402"/>
        <v>0</v>
      </c>
      <c r="FZ294" s="175"/>
      <c r="GA294" s="238">
        <f t="shared" si="403"/>
        <v>0</v>
      </c>
      <c r="GB294" s="239">
        <f t="shared" si="404"/>
        <v>0</v>
      </c>
      <c r="GC294" s="175"/>
      <c r="GD294" s="238">
        <f t="shared" si="405"/>
        <v>0</v>
      </c>
      <c r="GE294" s="239">
        <f t="shared" si="406"/>
        <v>0</v>
      </c>
      <c r="GF294" s="175"/>
      <c r="GG294" s="238">
        <f t="shared" si="407"/>
        <v>0</v>
      </c>
      <c r="GH294" s="239">
        <f t="shared" si="408"/>
        <v>0</v>
      </c>
      <c r="GI294" s="175"/>
      <c r="GJ294" s="238">
        <f t="shared" si="409"/>
        <v>0</v>
      </c>
      <c r="GK294" s="239">
        <f t="shared" si="410"/>
        <v>0</v>
      </c>
      <c r="GL294" s="175"/>
      <c r="GM294" s="238">
        <f t="shared" si="411"/>
        <v>0</v>
      </c>
      <c r="GN294" s="239">
        <f t="shared" si="412"/>
        <v>0</v>
      </c>
      <c r="GO294" s="175"/>
      <c r="GP294" s="238">
        <f t="shared" si="413"/>
        <v>0</v>
      </c>
      <c r="GQ294" s="239">
        <f t="shared" si="414"/>
        <v>0</v>
      </c>
      <c r="GR294" s="175"/>
      <c r="GS294" s="238">
        <f t="shared" si="415"/>
        <v>0</v>
      </c>
      <c r="GT294" s="239">
        <f t="shared" si="416"/>
        <v>0</v>
      </c>
      <c r="GU294" s="175"/>
      <c r="GV294" s="238">
        <f t="shared" si="417"/>
        <v>0</v>
      </c>
      <c r="GW294" s="239">
        <f t="shared" si="418"/>
        <v>0</v>
      </c>
      <c r="GX294" s="175"/>
      <c r="GY294" s="238">
        <f t="shared" si="419"/>
        <v>0</v>
      </c>
      <c r="GZ294" s="239">
        <f t="shared" si="420"/>
        <v>0</v>
      </c>
      <c r="HA294" s="175"/>
      <c r="HB294" s="238">
        <f t="shared" si="421"/>
        <v>0</v>
      </c>
      <c r="HC294" s="239">
        <f t="shared" si="422"/>
        <v>0</v>
      </c>
      <c r="HD294" s="175"/>
      <c r="HE294" s="238">
        <f t="shared" si="423"/>
        <v>0</v>
      </c>
      <c r="HF294" s="239">
        <f t="shared" si="424"/>
        <v>0</v>
      </c>
      <c r="HG294" s="175"/>
      <c r="HH294" s="238">
        <f t="shared" si="425"/>
        <v>0</v>
      </c>
      <c r="HI294" s="239">
        <f t="shared" si="426"/>
        <v>0</v>
      </c>
      <c r="HJ294" s="175"/>
      <c r="HK294" s="238">
        <f t="shared" si="427"/>
        <v>0</v>
      </c>
      <c r="HL294" s="239">
        <f t="shared" si="428"/>
        <v>0</v>
      </c>
      <c r="HM294" s="242">
        <f t="shared" si="655"/>
        <v>0</v>
      </c>
      <c r="HN294" s="108">
        <f t="shared" si="656"/>
        <v>0</v>
      </c>
    </row>
    <row r="295" spans="1:222" s="2" customFormat="1" hidden="1" x14ac:dyDescent="0.2">
      <c r="A295" s="173"/>
      <c r="B295" s="176"/>
      <c r="C295" s="370"/>
      <c r="D295" s="370"/>
      <c r="E295" s="370"/>
      <c r="F295" s="369"/>
      <c r="G295" s="177"/>
      <c r="H295" s="178"/>
      <c r="I295" s="39"/>
      <c r="J295" s="174">
        <f t="shared" si="544"/>
        <v>0</v>
      </c>
      <c r="K295" s="175"/>
      <c r="L295" s="238">
        <f t="shared" si="545"/>
        <v>0</v>
      </c>
      <c r="M295" s="239">
        <f t="shared" si="546"/>
        <v>0</v>
      </c>
      <c r="N295" s="175"/>
      <c r="O295" s="238">
        <f t="shared" si="547"/>
        <v>0</v>
      </c>
      <c r="P295" s="239">
        <f t="shared" si="548"/>
        <v>0</v>
      </c>
      <c r="Q295" s="175"/>
      <c r="R295" s="238">
        <f t="shared" si="549"/>
        <v>0</v>
      </c>
      <c r="S295" s="239">
        <f t="shared" si="550"/>
        <v>0</v>
      </c>
      <c r="T295" s="175"/>
      <c r="U295" s="238">
        <f t="shared" si="551"/>
        <v>0</v>
      </c>
      <c r="V295" s="239">
        <f t="shared" si="552"/>
        <v>0</v>
      </c>
      <c r="W295" s="175"/>
      <c r="X295" s="238">
        <f t="shared" si="553"/>
        <v>0</v>
      </c>
      <c r="Y295" s="239">
        <f t="shared" si="554"/>
        <v>0</v>
      </c>
      <c r="Z295" s="175"/>
      <c r="AA295" s="238">
        <f t="shared" si="555"/>
        <v>0</v>
      </c>
      <c r="AB295" s="239">
        <f t="shared" si="556"/>
        <v>0</v>
      </c>
      <c r="AC295" s="175"/>
      <c r="AD295" s="238">
        <f t="shared" si="557"/>
        <v>0</v>
      </c>
      <c r="AE295" s="239">
        <f t="shared" si="558"/>
        <v>0</v>
      </c>
      <c r="AF295" s="175"/>
      <c r="AG295" s="238">
        <f t="shared" si="559"/>
        <v>0</v>
      </c>
      <c r="AH295" s="239">
        <f t="shared" si="560"/>
        <v>0</v>
      </c>
      <c r="AI295" s="175"/>
      <c r="AJ295" s="238">
        <f t="shared" si="561"/>
        <v>0</v>
      </c>
      <c r="AK295" s="239">
        <f t="shared" si="562"/>
        <v>0</v>
      </c>
      <c r="AL295" s="175"/>
      <c r="AM295" s="238">
        <f t="shared" si="563"/>
        <v>0</v>
      </c>
      <c r="AN295" s="239">
        <f t="shared" si="564"/>
        <v>0</v>
      </c>
      <c r="AO295" s="175"/>
      <c r="AP295" s="238">
        <f t="shared" si="565"/>
        <v>0</v>
      </c>
      <c r="AQ295" s="239">
        <f t="shared" si="566"/>
        <v>0</v>
      </c>
      <c r="AR295" s="175"/>
      <c r="AS295" s="238">
        <f t="shared" si="567"/>
        <v>0</v>
      </c>
      <c r="AT295" s="239">
        <f t="shared" si="568"/>
        <v>0</v>
      </c>
      <c r="AU295" s="175"/>
      <c r="AV295" s="238">
        <f t="shared" si="569"/>
        <v>0</v>
      </c>
      <c r="AW295" s="239">
        <f t="shared" si="570"/>
        <v>0</v>
      </c>
      <c r="AX295" s="175"/>
      <c r="AY295" s="238">
        <f t="shared" si="571"/>
        <v>0</v>
      </c>
      <c r="AZ295" s="239">
        <f t="shared" si="572"/>
        <v>0</v>
      </c>
      <c r="BA295" s="175"/>
      <c r="BB295" s="238">
        <f t="shared" si="573"/>
        <v>0</v>
      </c>
      <c r="BC295" s="239">
        <f t="shared" si="574"/>
        <v>0</v>
      </c>
      <c r="BD295" s="175"/>
      <c r="BE295" s="238">
        <f t="shared" si="575"/>
        <v>0</v>
      </c>
      <c r="BF295" s="239">
        <f t="shared" si="576"/>
        <v>0</v>
      </c>
      <c r="BG295" s="175"/>
      <c r="BH295" s="238">
        <f t="shared" si="577"/>
        <v>0</v>
      </c>
      <c r="BI295" s="239">
        <f t="shared" si="578"/>
        <v>0</v>
      </c>
      <c r="BJ295" s="175"/>
      <c r="BK295" s="238">
        <f t="shared" si="579"/>
        <v>0</v>
      </c>
      <c r="BL295" s="239">
        <f t="shared" si="580"/>
        <v>0</v>
      </c>
      <c r="BM295" s="175"/>
      <c r="BN295" s="238">
        <f t="shared" si="581"/>
        <v>0</v>
      </c>
      <c r="BO295" s="239">
        <f t="shared" si="582"/>
        <v>0</v>
      </c>
      <c r="BP295" s="175"/>
      <c r="BQ295" s="238">
        <f t="shared" si="583"/>
        <v>0</v>
      </c>
      <c r="BR295" s="239">
        <f t="shared" si="584"/>
        <v>0</v>
      </c>
      <c r="BS295" s="175"/>
      <c r="BT295" s="238">
        <f t="shared" si="585"/>
        <v>0</v>
      </c>
      <c r="BU295" s="239">
        <f t="shared" si="586"/>
        <v>0</v>
      </c>
      <c r="BV295" s="175"/>
      <c r="BW295" s="238">
        <f t="shared" si="587"/>
        <v>0</v>
      </c>
      <c r="BX295" s="239">
        <f t="shared" si="588"/>
        <v>0</v>
      </c>
      <c r="BY295" s="175"/>
      <c r="BZ295" s="238">
        <f t="shared" si="589"/>
        <v>0</v>
      </c>
      <c r="CA295" s="239">
        <f t="shared" si="590"/>
        <v>0</v>
      </c>
      <c r="CB295" s="175"/>
      <c r="CC295" s="238">
        <f t="shared" si="591"/>
        <v>0</v>
      </c>
      <c r="CD295" s="239">
        <f t="shared" si="592"/>
        <v>0</v>
      </c>
      <c r="CE295" s="175"/>
      <c r="CF295" s="238">
        <f t="shared" si="593"/>
        <v>0</v>
      </c>
      <c r="CG295" s="239">
        <f t="shared" si="594"/>
        <v>0</v>
      </c>
      <c r="CH295" s="175"/>
      <c r="CI295" s="238">
        <f t="shared" si="595"/>
        <v>0</v>
      </c>
      <c r="CJ295" s="239">
        <f t="shared" si="596"/>
        <v>0</v>
      </c>
      <c r="CK295" s="175"/>
      <c r="CL295" s="238">
        <f t="shared" si="597"/>
        <v>0</v>
      </c>
      <c r="CM295" s="239">
        <f t="shared" si="598"/>
        <v>0</v>
      </c>
      <c r="CN295" s="175"/>
      <c r="CO295" s="238">
        <f t="shared" si="599"/>
        <v>0</v>
      </c>
      <c r="CP295" s="239">
        <f t="shared" si="600"/>
        <v>0</v>
      </c>
      <c r="CQ295" s="175"/>
      <c r="CR295" s="238">
        <f t="shared" si="601"/>
        <v>0</v>
      </c>
      <c r="CS295" s="239">
        <f t="shared" si="602"/>
        <v>0</v>
      </c>
      <c r="CT295" s="175"/>
      <c r="CU295" s="238">
        <f t="shared" si="603"/>
        <v>0</v>
      </c>
      <c r="CV295" s="239">
        <f t="shared" si="604"/>
        <v>0</v>
      </c>
      <c r="CW295" s="175"/>
      <c r="CX295" s="238">
        <f t="shared" si="605"/>
        <v>0</v>
      </c>
      <c r="CY295" s="239">
        <f t="shared" si="606"/>
        <v>0</v>
      </c>
      <c r="CZ295" s="175"/>
      <c r="DA295" s="238">
        <f t="shared" si="607"/>
        <v>0</v>
      </c>
      <c r="DB295" s="239">
        <f t="shared" si="608"/>
        <v>0</v>
      </c>
      <c r="DC295" s="175"/>
      <c r="DD295" s="238">
        <f t="shared" si="609"/>
        <v>0</v>
      </c>
      <c r="DE295" s="239">
        <f t="shared" si="610"/>
        <v>0</v>
      </c>
      <c r="DF295" s="175"/>
      <c r="DG295" s="238">
        <f t="shared" si="611"/>
        <v>0</v>
      </c>
      <c r="DH295" s="239">
        <f t="shared" si="612"/>
        <v>0</v>
      </c>
      <c r="DI295" s="175"/>
      <c r="DJ295" s="238">
        <f t="shared" si="613"/>
        <v>0</v>
      </c>
      <c r="DK295" s="239">
        <f t="shared" si="614"/>
        <v>0</v>
      </c>
      <c r="DL295" s="175"/>
      <c r="DM295" s="238">
        <f t="shared" si="615"/>
        <v>0</v>
      </c>
      <c r="DN295" s="239">
        <f t="shared" si="616"/>
        <v>0</v>
      </c>
      <c r="DO295" s="175"/>
      <c r="DP295" s="238">
        <f t="shared" si="617"/>
        <v>0</v>
      </c>
      <c r="DQ295" s="239">
        <f t="shared" si="618"/>
        <v>0</v>
      </c>
      <c r="DR295" s="175"/>
      <c r="DS295" s="238">
        <f t="shared" si="619"/>
        <v>0</v>
      </c>
      <c r="DT295" s="239">
        <f t="shared" si="620"/>
        <v>0</v>
      </c>
      <c r="DU295" s="175"/>
      <c r="DV295" s="238">
        <f t="shared" si="621"/>
        <v>0</v>
      </c>
      <c r="DW295" s="239">
        <f t="shared" si="622"/>
        <v>0</v>
      </c>
      <c r="DX295" s="175"/>
      <c r="DY295" s="238">
        <f t="shared" si="623"/>
        <v>0</v>
      </c>
      <c r="DZ295" s="239">
        <f t="shared" si="624"/>
        <v>0</v>
      </c>
      <c r="EA295" s="175"/>
      <c r="EB295" s="238">
        <f t="shared" si="625"/>
        <v>0</v>
      </c>
      <c r="EC295" s="239">
        <f t="shared" si="626"/>
        <v>0</v>
      </c>
      <c r="ED295" s="175"/>
      <c r="EE295" s="238">
        <f t="shared" si="627"/>
        <v>0</v>
      </c>
      <c r="EF295" s="239">
        <f t="shared" si="628"/>
        <v>0</v>
      </c>
      <c r="EG295" s="175"/>
      <c r="EH295" s="238">
        <f t="shared" si="629"/>
        <v>0</v>
      </c>
      <c r="EI295" s="239">
        <f t="shared" si="630"/>
        <v>0</v>
      </c>
      <c r="EJ295" s="175"/>
      <c r="EK295" s="238">
        <f t="shared" si="631"/>
        <v>0</v>
      </c>
      <c r="EL295" s="239">
        <f t="shared" si="632"/>
        <v>0</v>
      </c>
      <c r="EM295" s="175"/>
      <c r="EN295" s="238">
        <f t="shared" si="633"/>
        <v>0</v>
      </c>
      <c r="EO295" s="239">
        <f t="shared" si="634"/>
        <v>0</v>
      </c>
      <c r="EP295" s="175"/>
      <c r="EQ295" s="238">
        <f t="shared" si="635"/>
        <v>0</v>
      </c>
      <c r="ER295" s="239">
        <f t="shared" si="636"/>
        <v>0</v>
      </c>
      <c r="ES295" s="175"/>
      <c r="ET295" s="238">
        <f t="shared" si="637"/>
        <v>0</v>
      </c>
      <c r="EU295" s="239">
        <f t="shared" si="638"/>
        <v>0</v>
      </c>
      <c r="EV295" s="175"/>
      <c r="EW295" s="238">
        <f t="shared" si="639"/>
        <v>0</v>
      </c>
      <c r="EX295" s="239">
        <f t="shared" si="640"/>
        <v>0</v>
      </c>
      <c r="EY295" s="175"/>
      <c r="EZ295" s="238">
        <f t="shared" si="641"/>
        <v>0</v>
      </c>
      <c r="FA295" s="239">
        <f t="shared" si="642"/>
        <v>0</v>
      </c>
      <c r="FB295" s="175"/>
      <c r="FC295" s="238">
        <f t="shared" si="643"/>
        <v>0</v>
      </c>
      <c r="FD295" s="239">
        <f t="shared" si="644"/>
        <v>0</v>
      </c>
      <c r="FE295" s="175"/>
      <c r="FF295" s="238">
        <f t="shared" si="645"/>
        <v>0</v>
      </c>
      <c r="FG295" s="239">
        <f t="shared" si="646"/>
        <v>0</v>
      </c>
      <c r="FH295" s="175"/>
      <c r="FI295" s="238">
        <f t="shared" si="647"/>
        <v>0</v>
      </c>
      <c r="FJ295" s="239">
        <f t="shared" si="648"/>
        <v>0</v>
      </c>
      <c r="FK295" s="175"/>
      <c r="FL295" s="238">
        <f t="shared" si="649"/>
        <v>0</v>
      </c>
      <c r="FM295" s="239">
        <f t="shared" si="650"/>
        <v>0</v>
      </c>
      <c r="FN295" s="175"/>
      <c r="FO295" s="238">
        <f t="shared" si="651"/>
        <v>0</v>
      </c>
      <c r="FP295" s="239">
        <f t="shared" si="652"/>
        <v>0</v>
      </c>
      <c r="FQ295" s="175"/>
      <c r="FR295" s="238">
        <f t="shared" si="653"/>
        <v>0</v>
      </c>
      <c r="FS295" s="239">
        <f t="shared" si="654"/>
        <v>0</v>
      </c>
      <c r="FT295" s="175"/>
      <c r="FU295" s="238">
        <f t="shared" si="399"/>
        <v>0</v>
      </c>
      <c r="FV295" s="239">
        <f t="shared" si="400"/>
        <v>0</v>
      </c>
      <c r="FW295" s="175"/>
      <c r="FX295" s="238">
        <f t="shared" si="401"/>
        <v>0</v>
      </c>
      <c r="FY295" s="239">
        <f t="shared" si="402"/>
        <v>0</v>
      </c>
      <c r="FZ295" s="175"/>
      <c r="GA295" s="238">
        <f t="shared" si="403"/>
        <v>0</v>
      </c>
      <c r="GB295" s="239">
        <f t="shared" si="404"/>
        <v>0</v>
      </c>
      <c r="GC295" s="175"/>
      <c r="GD295" s="238">
        <f t="shared" si="405"/>
        <v>0</v>
      </c>
      <c r="GE295" s="239">
        <f t="shared" si="406"/>
        <v>0</v>
      </c>
      <c r="GF295" s="175"/>
      <c r="GG295" s="238">
        <f t="shared" si="407"/>
        <v>0</v>
      </c>
      <c r="GH295" s="239">
        <f t="shared" si="408"/>
        <v>0</v>
      </c>
      <c r="GI295" s="175"/>
      <c r="GJ295" s="238">
        <f t="shared" si="409"/>
        <v>0</v>
      </c>
      <c r="GK295" s="239">
        <f t="shared" si="410"/>
        <v>0</v>
      </c>
      <c r="GL295" s="175"/>
      <c r="GM295" s="238">
        <f t="shared" si="411"/>
        <v>0</v>
      </c>
      <c r="GN295" s="239">
        <f t="shared" si="412"/>
        <v>0</v>
      </c>
      <c r="GO295" s="175"/>
      <c r="GP295" s="238">
        <f t="shared" si="413"/>
        <v>0</v>
      </c>
      <c r="GQ295" s="239">
        <f t="shared" si="414"/>
        <v>0</v>
      </c>
      <c r="GR295" s="175"/>
      <c r="GS295" s="238">
        <f t="shared" si="415"/>
        <v>0</v>
      </c>
      <c r="GT295" s="239">
        <f t="shared" si="416"/>
        <v>0</v>
      </c>
      <c r="GU295" s="175"/>
      <c r="GV295" s="238">
        <f t="shared" si="417"/>
        <v>0</v>
      </c>
      <c r="GW295" s="239">
        <f t="shared" si="418"/>
        <v>0</v>
      </c>
      <c r="GX295" s="175"/>
      <c r="GY295" s="238">
        <f t="shared" si="419"/>
        <v>0</v>
      </c>
      <c r="GZ295" s="239">
        <f t="shared" si="420"/>
        <v>0</v>
      </c>
      <c r="HA295" s="175"/>
      <c r="HB295" s="238">
        <f t="shared" si="421"/>
        <v>0</v>
      </c>
      <c r="HC295" s="239">
        <f t="shared" si="422"/>
        <v>0</v>
      </c>
      <c r="HD295" s="175"/>
      <c r="HE295" s="238">
        <f t="shared" si="423"/>
        <v>0</v>
      </c>
      <c r="HF295" s="239">
        <f t="shared" si="424"/>
        <v>0</v>
      </c>
      <c r="HG295" s="175"/>
      <c r="HH295" s="238">
        <f t="shared" si="425"/>
        <v>0</v>
      </c>
      <c r="HI295" s="239">
        <f t="shared" si="426"/>
        <v>0</v>
      </c>
      <c r="HJ295" s="175"/>
      <c r="HK295" s="238">
        <f t="shared" si="427"/>
        <v>0</v>
      </c>
      <c r="HL295" s="239">
        <f t="shared" si="428"/>
        <v>0</v>
      </c>
      <c r="HM295" s="242">
        <f t="shared" si="655"/>
        <v>0</v>
      </c>
      <c r="HN295" s="108">
        <f t="shared" si="656"/>
        <v>0</v>
      </c>
    </row>
    <row r="296" spans="1:222" s="2" customFormat="1" hidden="1" x14ac:dyDescent="0.2">
      <c r="A296" s="173"/>
      <c r="B296" s="176"/>
      <c r="C296" s="370"/>
      <c r="D296" s="370"/>
      <c r="E296" s="370"/>
      <c r="F296" s="369"/>
      <c r="G296" s="177"/>
      <c r="H296" s="178"/>
      <c r="I296" s="39"/>
      <c r="J296" s="174">
        <f t="shared" si="544"/>
        <v>0</v>
      </c>
      <c r="K296" s="175"/>
      <c r="L296" s="238">
        <f t="shared" si="545"/>
        <v>0</v>
      </c>
      <c r="M296" s="239">
        <f t="shared" si="546"/>
        <v>0</v>
      </c>
      <c r="N296" s="175"/>
      <c r="O296" s="238">
        <f t="shared" si="547"/>
        <v>0</v>
      </c>
      <c r="P296" s="239">
        <f t="shared" si="548"/>
        <v>0</v>
      </c>
      <c r="Q296" s="175"/>
      <c r="R296" s="238">
        <f t="shared" si="549"/>
        <v>0</v>
      </c>
      <c r="S296" s="239">
        <f t="shared" si="550"/>
        <v>0</v>
      </c>
      <c r="T296" s="175"/>
      <c r="U296" s="238">
        <f t="shared" si="551"/>
        <v>0</v>
      </c>
      <c r="V296" s="239">
        <f t="shared" si="552"/>
        <v>0</v>
      </c>
      <c r="W296" s="175"/>
      <c r="X296" s="238">
        <f t="shared" si="553"/>
        <v>0</v>
      </c>
      <c r="Y296" s="239">
        <f t="shared" si="554"/>
        <v>0</v>
      </c>
      <c r="Z296" s="175"/>
      <c r="AA296" s="238">
        <f t="shared" si="555"/>
        <v>0</v>
      </c>
      <c r="AB296" s="239">
        <f t="shared" si="556"/>
        <v>0</v>
      </c>
      <c r="AC296" s="175"/>
      <c r="AD296" s="238">
        <f t="shared" si="557"/>
        <v>0</v>
      </c>
      <c r="AE296" s="239">
        <f t="shared" si="558"/>
        <v>0</v>
      </c>
      <c r="AF296" s="175"/>
      <c r="AG296" s="238">
        <f t="shared" si="559"/>
        <v>0</v>
      </c>
      <c r="AH296" s="239">
        <f t="shared" si="560"/>
        <v>0</v>
      </c>
      <c r="AI296" s="175"/>
      <c r="AJ296" s="238">
        <f t="shared" si="561"/>
        <v>0</v>
      </c>
      <c r="AK296" s="239">
        <f t="shared" si="562"/>
        <v>0</v>
      </c>
      <c r="AL296" s="175"/>
      <c r="AM296" s="238">
        <f t="shared" si="563"/>
        <v>0</v>
      </c>
      <c r="AN296" s="239">
        <f t="shared" si="564"/>
        <v>0</v>
      </c>
      <c r="AO296" s="175"/>
      <c r="AP296" s="238">
        <f t="shared" si="565"/>
        <v>0</v>
      </c>
      <c r="AQ296" s="239">
        <f t="shared" si="566"/>
        <v>0</v>
      </c>
      <c r="AR296" s="175"/>
      <c r="AS296" s="238">
        <f t="shared" si="567"/>
        <v>0</v>
      </c>
      <c r="AT296" s="239">
        <f t="shared" si="568"/>
        <v>0</v>
      </c>
      <c r="AU296" s="175"/>
      <c r="AV296" s="238">
        <f t="shared" si="569"/>
        <v>0</v>
      </c>
      <c r="AW296" s="239">
        <f t="shared" si="570"/>
        <v>0</v>
      </c>
      <c r="AX296" s="175"/>
      <c r="AY296" s="238">
        <f t="shared" si="571"/>
        <v>0</v>
      </c>
      <c r="AZ296" s="239">
        <f t="shared" si="572"/>
        <v>0</v>
      </c>
      <c r="BA296" s="175"/>
      <c r="BB296" s="238">
        <f t="shared" si="573"/>
        <v>0</v>
      </c>
      <c r="BC296" s="239">
        <f t="shared" si="574"/>
        <v>0</v>
      </c>
      <c r="BD296" s="175"/>
      <c r="BE296" s="238">
        <f t="shared" si="575"/>
        <v>0</v>
      </c>
      <c r="BF296" s="239">
        <f t="shared" si="576"/>
        <v>0</v>
      </c>
      <c r="BG296" s="175"/>
      <c r="BH296" s="238">
        <f t="shared" si="577"/>
        <v>0</v>
      </c>
      <c r="BI296" s="239">
        <f t="shared" si="578"/>
        <v>0</v>
      </c>
      <c r="BJ296" s="175"/>
      <c r="BK296" s="238">
        <f t="shared" si="579"/>
        <v>0</v>
      </c>
      <c r="BL296" s="239">
        <f t="shared" si="580"/>
        <v>0</v>
      </c>
      <c r="BM296" s="175"/>
      <c r="BN296" s="238">
        <f t="shared" si="581"/>
        <v>0</v>
      </c>
      <c r="BO296" s="239">
        <f t="shared" si="582"/>
        <v>0</v>
      </c>
      <c r="BP296" s="175"/>
      <c r="BQ296" s="238">
        <f t="shared" si="583"/>
        <v>0</v>
      </c>
      <c r="BR296" s="239">
        <f t="shared" si="584"/>
        <v>0</v>
      </c>
      <c r="BS296" s="175"/>
      <c r="BT296" s="238">
        <f t="shared" si="585"/>
        <v>0</v>
      </c>
      <c r="BU296" s="239">
        <f t="shared" si="586"/>
        <v>0</v>
      </c>
      <c r="BV296" s="175"/>
      <c r="BW296" s="238">
        <f t="shared" si="587"/>
        <v>0</v>
      </c>
      <c r="BX296" s="239">
        <f t="shared" si="588"/>
        <v>0</v>
      </c>
      <c r="BY296" s="175"/>
      <c r="BZ296" s="238">
        <f t="shared" si="589"/>
        <v>0</v>
      </c>
      <c r="CA296" s="239">
        <f t="shared" si="590"/>
        <v>0</v>
      </c>
      <c r="CB296" s="175"/>
      <c r="CC296" s="238">
        <f t="shared" si="591"/>
        <v>0</v>
      </c>
      <c r="CD296" s="239">
        <f t="shared" si="592"/>
        <v>0</v>
      </c>
      <c r="CE296" s="175"/>
      <c r="CF296" s="238">
        <f t="shared" si="593"/>
        <v>0</v>
      </c>
      <c r="CG296" s="239">
        <f t="shared" si="594"/>
        <v>0</v>
      </c>
      <c r="CH296" s="175"/>
      <c r="CI296" s="238">
        <f t="shared" si="595"/>
        <v>0</v>
      </c>
      <c r="CJ296" s="239">
        <f t="shared" si="596"/>
        <v>0</v>
      </c>
      <c r="CK296" s="175"/>
      <c r="CL296" s="238">
        <f t="shared" si="597"/>
        <v>0</v>
      </c>
      <c r="CM296" s="239">
        <f t="shared" si="598"/>
        <v>0</v>
      </c>
      <c r="CN296" s="175"/>
      <c r="CO296" s="238">
        <f t="shared" si="599"/>
        <v>0</v>
      </c>
      <c r="CP296" s="239">
        <f t="shared" si="600"/>
        <v>0</v>
      </c>
      <c r="CQ296" s="175"/>
      <c r="CR296" s="238">
        <f t="shared" si="601"/>
        <v>0</v>
      </c>
      <c r="CS296" s="239">
        <f t="shared" si="602"/>
        <v>0</v>
      </c>
      <c r="CT296" s="175"/>
      <c r="CU296" s="238">
        <f t="shared" si="603"/>
        <v>0</v>
      </c>
      <c r="CV296" s="239">
        <f t="shared" si="604"/>
        <v>0</v>
      </c>
      <c r="CW296" s="175"/>
      <c r="CX296" s="238">
        <f t="shared" si="605"/>
        <v>0</v>
      </c>
      <c r="CY296" s="239">
        <f t="shared" si="606"/>
        <v>0</v>
      </c>
      <c r="CZ296" s="175"/>
      <c r="DA296" s="238">
        <f t="shared" si="607"/>
        <v>0</v>
      </c>
      <c r="DB296" s="239">
        <f t="shared" si="608"/>
        <v>0</v>
      </c>
      <c r="DC296" s="175"/>
      <c r="DD296" s="238">
        <f t="shared" si="609"/>
        <v>0</v>
      </c>
      <c r="DE296" s="239">
        <f t="shared" si="610"/>
        <v>0</v>
      </c>
      <c r="DF296" s="175"/>
      <c r="DG296" s="238">
        <f t="shared" si="611"/>
        <v>0</v>
      </c>
      <c r="DH296" s="239">
        <f t="shared" si="612"/>
        <v>0</v>
      </c>
      <c r="DI296" s="175"/>
      <c r="DJ296" s="238">
        <f t="shared" si="613"/>
        <v>0</v>
      </c>
      <c r="DK296" s="239">
        <f t="shared" si="614"/>
        <v>0</v>
      </c>
      <c r="DL296" s="175"/>
      <c r="DM296" s="238">
        <f t="shared" si="615"/>
        <v>0</v>
      </c>
      <c r="DN296" s="239">
        <f t="shared" si="616"/>
        <v>0</v>
      </c>
      <c r="DO296" s="175"/>
      <c r="DP296" s="238">
        <f t="shared" si="617"/>
        <v>0</v>
      </c>
      <c r="DQ296" s="239">
        <f t="shared" si="618"/>
        <v>0</v>
      </c>
      <c r="DR296" s="175"/>
      <c r="DS296" s="238">
        <f t="shared" si="619"/>
        <v>0</v>
      </c>
      <c r="DT296" s="239">
        <f t="shared" si="620"/>
        <v>0</v>
      </c>
      <c r="DU296" s="175"/>
      <c r="DV296" s="238">
        <f t="shared" si="621"/>
        <v>0</v>
      </c>
      <c r="DW296" s="239">
        <f t="shared" si="622"/>
        <v>0</v>
      </c>
      <c r="DX296" s="175"/>
      <c r="DY296" s="238">
        <f t="shared" si="623"/>
        <v>0</v>
      </c>
      <c r="DZ296" s="239">
        <f t="shared" si="624"/>
        <v>0</v>
      </c>
      <c r="EA296" s="175"/>
      <c r="EB296" s="238">
        <f t="shared" si="625"/>
        <v>0</v>
      </c>
      <c r="EC296" s="239">
        <f t="shared" si="626"/>
        <v>0</v>
      </c>
      <c r="ED296" s="175"/>
      <c r="EE296" s="238">
        <f t="shared" si="627"/>
        <v>0</v>
      </c>
      <c r="EF296" s="239">
        <f t="shared" si="628"/>
        <v>0</v>
      </c>
      <c r="EG296" s="175"/>
      <c r="EH296" s="238">
        <f t="shared" si="629"/>
        <v>0</v>
      </c>
      <c r="EI296" s="239">
        <f t="shared" si="630"/>
        <v>0</v>
      </c>
      <c r="EJ296" s="175"/>
      <c r="EK296" s="238">
        <f t="shared" si="631"/>
        <v>0</v>
      </c>
      <c r="EL296" s="239">
        <f t="shared" si="632"/>
        <v>0</v>
      </c>
      <c r="EM296" s="175"/>
      <c r="EN296" s="238">
        <f t="shared" si="633"/>
        <v>0</v>
      </c>
      <c r="EO296" s="239">
        <f t="shared" si="634"/>
        <v>0</v>
      </c>
      <c r="EP296" s="175"/>
      <c r="EQ296" s="238">
        <f t="shared" si="635"/>
        <v>0</v>
      </c>
      <c r="ER296" s="239">
        <f t="shared" si="636"/>
        <v>0</v>
      </c>
      <c r="ES296" s="175"/>
      <c r="ET296" s="238">
        <f t="shared" si="637"/>
        <v>0</v>
      </c>
      <c r="EU296" s="239">
        <f t="shared" si="638"/>
        <v>0</v>
      </c>
      <c r="EV296" s="175"/>
      <c r="EW296" s="238">
        <f t="shared" si="639"/>
        <v>0</v>
      </c>
      <c r="EX296" s="239">
        <f t="shared" si="640"/>
        <v>0</v>
      </c>
      <c r="EY296" s="175"/>
      <c r="EZ296" s="238">
        <f t="shared" si="641"/>
        <v>0</v>
      </c>
      <c r="FA296" s="239">
        <f t="shared" si="642"/>
        <v>0</v>
      </c>
      <c r="FB296" s="175"/>
      <c r="FC296" s="238">
        <f t="shared" si="643"/>
        <v>0</v>
      </c>
      <c r="FD296" s="239">
        <f t="shared" si="644"/>
        <v>0</v>
      </c>
      <c r="FE296" s="175"/>
      <c r="FF296" s="238">
        <f t="shared" si="645"/>
        <v>0</v>
      </c>
      <c r="FG296" s="239">
        <f t="shared" si="646"/>
        <v>0</v>
      </c>
      <c r="FH296" s="175"/>
      <c r="FI296" s="238">
        <f t="shared" si="647"/>
        <v>0</v>
      </c>
      <c r="FJ296" s="239">
        <f t="shared" si="648"/>
        <v>0</v>
      </c>
      <c r="FK296" s="175"/>
      <c r="FL296" s="238">
        <f t="shared" si="649"/>
        <v>0</v>
      </c>
      <c r="FM296" s="239">
        <f t="shared" si="650"/>
        <v>0</v>
      </c>
      <c r="FN296" s="175"/>
      <c r="FO296" s="238">
        <f t="shared" si="651"/>
        <v>0</v>
      </c>
      <c r="FP296" s="239">
        <f t="shared" si="652"/>
        <v>0</v>
      </c>
      <c r="FQ296" s="175"/>
      <c r="FR296" s="238">
        <f t="shared" si="653"/>
        <v>0</v>
      </c>
      <c r="FS296" s="239">
        <f t="shared" si="654"/>
        <v>0</v>
      </c>
      <c r="FT296" s="175"/>
      <c r="FU296" s="238">
        <f t="shared" si="399"/>
        <v>0</v>
      </c>
      <c r="FV296" s="239">
        <f t="shared" si="400"/>
        <v>0</v>
      </c>
      <c r="FW296" s="175"/>
      <c r="FX296" s="238">
        <f t="shared" si="401"/>
        <v>0</v>
      </c>
      <c r="FY296" s="239">
        <f t="shared" si="402"/>
        <v>0</v>
      </c>
      <c r="FZ296" s="175"/>
      <c r="GA296" s="238">
        <f t="shared" si="403"/>
        <v>0</v>
      </c>
      <c r="GB296" s="239">
        <f t="shared" si="404"/>
        <v>0</v>
      </c>
      <c r="GC296" s="175"/>
      <c r="GD296" s="238">
        <f t="shared" si="405"/>
        <v>0</v>
      </c>
      <c r="GE296" s="239">
        <f t="shared" si="406"/>
        <v>0</v>
      </c>
      <c r="GF296" s="175"/>
      <c r="GG296" s="238">
        <f t="shared" si="407"/>
        <v>0</v>
      </c>
      <c r="GH296" s="239">
        <f t="shared" si="408"/>
        <v>0</v>
      </c>
      <c r="GI296" s="175"/>
      <c r="GJ296" s="238">
        <f t="shared" si="409"/>
        <v>0</v>
      </c>
      <c r="GK296" s="239">
        <f t="shared" si="410"/>
        <v>0</v>
      </c>
      <c r="GL296" s="175"/>
      <c r="GM296" s="238">
        <f t="shared" si="411"/>
        <v>0</v>
      </c>
      <c r="GN296" s="239">
        <f t="shared" si="412"/>
        <v>0</v>
      </c>
      <c r="GO296" s="175"/>
      <c r="GP296" s="238">
        <f t="shared" si="413"/>
        <v>0</v>
      </c>
      <c r="GQ296" s="239">
        <f t="shared" si="414"/>
        <v>0</v>
      </c>
      <c r="GR296" s="175"/>
      <c r="GS296" s="238">
        <f t="shared" si="415"/>
        <v>0</v>
      </c>
      <c r="GT296" s="239">
        <f t="shared" si="416"/>
        <v>0</v>
      </c>
      <c r="GU296" s="175"/>
      <c r="GV296" s="238">
        <f t="shared" si="417"/>
        <v>0</v>
      </c>
      <c r="GW296" s="239">
        <f t="shared" si="418"/>
        <v>0</v>
      </c>
      <c r="GX296" s="175"/>
      <c r="GY296" s="238">
        <f t="shared" si="419"/>
        <v>0</v>
      </c>
      <c r="GZ296" s="239">
        <f t="shared" si="420"/>
        <v>0</v>
      </c>
      <c r="HA296" s="175"/>
      <c r="HB296" s="238">
        <f t="shared" si="421"/>
        <v>0</v>
      </c>
      <c r="HC296" s="239">
        <f t="shared" si="422"/>
        <v>0</v>
      </c>
      <c r="HD296" s="175"/>
      <c r="HE296" s="238">
        <f t="shared" si="423"/>
        <v>0</v>
      </c>
      <c r="HF296" s="239">
        <f t="shared" si="424"/>
        <v>0</v>
      </c>
      <c r="HG296" s="175"/>
      <c r="HH296" s="238">
        <f t="shared" si="425"/>
        <v>0</v>
      </c>
      <c r="HI296" s="239">
        <f t="shared" si="426"/>
        <v>0</v>
      </c>
      <c r="HJ296" s="175"/>
      <c r="HK296" s="238">
        <f t="shared" si="427"/>
        <v>0</v>
      </c>
      <c r="HL296" s="239">
        <f t="shared" si="428"/>
        <v>0</v>
      </c>
      <c r="HM296" s="242">
        <f t="shared" si="655"/>
        <v>0</v>
      </c>
      <c r="HN296" s="108">
        <f t="shared" si="656"/>
        <v>0</v>
      </c>
    </row>
    <row r="297" spans="1:222" s="2" customFormat="1" hidden="1" x14ac:dyDescent="0.2">
      <c r="A297" s="173"/>
      <c r="B297" s="176"/>
      <c r="C297" s="370"/>
      <c r="D297" s="370"/>
      <c r="E297" s="370"/>
      <c r="F297" s="369"/>
      <c r="G297" s="177"/>
      <c r="H297" s="178"/>
      <c r="I297" s="39"/>
      <c r="J297" s="174">
        <f t="shared" si="544"/>
        <v>0</v>
      </c>
      <c r="K297" s="175"/>
      <c r="L297" s="238">
        <f t="shared" si="545"/>
        <v>0</v>
      </c>
      <c r="M297" s="239">
        <f t="shared" si="546"/>
        <v>0</v>
      </c>
      <c r="N297" s="175"/>
      <c r="O297" s="238">
        <f t="shared" si="547"/>
        <v>0</v>
      </c>
      <c r="P297" s="239">
        <f t="shared" si="548"/>
        <v>0</v>
      </c>
      <c r="Q297" s="175"/>
      <c r="R297" s="238">
        <f t="shared" si="549"/>
        <v>0</v>
      </c>
      <c r="S297" s="239">
        <f t="shared" si="550"/>
        <v>0</v>
      </c>
      <c r="T297" s="175"/>
      <c r="U297" s="238">
        <f t="shared" si="551"/>
        <v>0</v>
      </c>
      <c r="V297" s="239">
        <f t="shared" si="552"/>
        <v>0</v>
      </c>
      <c r="W297" s="175"/>
      <c r="X297" s="238">
        <f t="shared" si="553"/>
        <v>0</v>
      </c>
      <c r="Y297" s="239">
        <f t="shared" si="554"/>
        <v>0</v>
      </c>
      <c r="Z297" s="175"/>
      <c r="AA297" s="238">
        <f t="shared" si="555"/>
        <v>0</v>
      </c>
      <c r="AB297" s="239">
        <f t="shared" si="556"/>
        <v>0</v>
      </c>
      <c r="AC297" s="175"/>
      <c r="AD297" s="238">
        <f t="shared" si="557"/>
        <v>0</v>
      </c>
      <c r="AE297" s="239">
        <f t="shared" si="558"/>
        <v>0</v>
      </c>
      <c r="AF297" s="175"/>
      <c r="AG297" s="238">
        <f t="shared" si="559"/>
        <v>0</v>
      </c>
      <c r="AH297" s="239">
        <f t="shared" si="560"/>
        <v>0</v>
      </c>
      <c r="AI297" s="175"/>
      <c r="AJ297" s="238">
        <f t="shared" si="561"/>
        <v>0</v>
      </c>
      <c r="AK297" s="239">
        <f t="shared" si="562"/>
        <v>0</v>
      </c>
      <c r="AL297" s="175"/>
      <c r="AM297" s="238">
        <f t="shared" si="563"/>
        <v>0</v>
      </c>
      <c r="AN297" s="239">
        <f t="shared" si="564"/>
        <v>0</v>
      </c>
      <c r="AO297" s="175"/>
      <c r="AP297" s="238">
        <f t="shared" si="565"/>
        <v>0</v>
      </c>
      <c r="AQ297" s="239">
        <f t="shared" si="566"/>
        <v>0</v>
      </c>
      <c r="AR297" s="175"/>
      <c r="AS297" s="238">
        <f t="shared" si="567"/>
        <v>0</v>
      </c>
      <c r="AT297" s="239">
        <f t="shared" si="568"/>
        <v>0</v>
      </c>
      <c r="AU297" s="175"/>
      <c r="AV297" s="238">
        <f t="shared" si="569"/>
        <v>0</v>
      </c>
      <c r="AW297" s="239">
        <f t="shared" si="570"/>
        <v>0</v>
      </c>
      <c r="AX297" s="175"/>
      <c r="AY297" s="238">
        <f t="shared" si="571"/>
        <v>0</v>
      </c>
      <c r="AZ297" s="239">
        <f t="shared" si="572"/>
        <v>0</v>
      </c>
      <c r="BA297" s="175"/>
      <c r="BB297" s="238">
        <f t="shared" si="573"/>
        <v>0</v>
      </c>
      <c r="BC297" s="239">
        <f t="shared" si="574"/>
        <v>0</v>
      </c>
      <c r="BD297" s="175"/>
      <c r="BE297" s="238">
        <f t="shared" si="575"/>
        <v>0</v>
      </c>
      <c r="BF297" s="239">
        <f t="shared" si="576"/>
        <v>0</v>
      </c>
      <c r="BG297" s="175"/>
      <c r="BH297" s="238">
        <f t="shared" si="577"/>
        <v>0</v>
      </c>
      <c r="BI297" s="239">
        <f t="shared" si="578"/>
        <v>0</v>
      </c>
      <c r="BJ297" s="175"/>
      <c r="BK297" s="238">
        <f t="shared" si="579"/>
        <v>0</v>
      </c>
      <c r="BL297" s="239">
        <f t="shared" si="580"/>
        <v>0</v>
      </c>
      <c r="BM297" s="175"/>
      <c r="BN297" s="238">
        <f t="shared" si="581"/>
        <v>0</v>
      </c>
      <c r="BO297" s="239">
        <f t="shared" si="582"/>
        <v>0</v>
      </c>
      <c r="BP297" s="175"/>
      <c r="BQ297" s="238">
        <f t="shared" si="583"/>
        <v>0</v>
      </c>
      <c r="BR297" s="239">
        <f t="shared" si="584"/>
        <v>0</v>
      </c>
      <c r="BS297" s="175"/>
      <c r="BT297" s="238">
        <f t="shared" si="585"/>
        <v>0</v>
      </c>
      <c r="BU297" s="239">
        <f t="shared" si="586"/>
        <v>0</v>
      </c>
      <c r="BV297" s="175"/>
      <c r="BW297" s="238">
        <f t="shared" si="587"/>
        <v>0</v>
      </c>
      <c r="BX297" s="239">
        <f t="shared" si="588"/>
        <v>0</v>
      </c>
      <c r="BY297" s="175"/>
      <c r="BZ297" s="238">
        <f t="shared" si="589"/>
        <v>0</v>
      </c>
      <c r="CA297" s="239">
        <f t="shared" si="590"/>
        <v>0</v>
      </c>
      <c r="CB297" s="175"/>
      <c r="CC297" s="238">
        <f t="shared" si="591"/>
        <v>0</v>
      </c>
      <c r="CD297" s="239">
        <f t="shared" si="592"/>
        <v>0</v>
      </c>
      <c r="CE297" s="175"/>
      <c r="CF297" s="238">
        <f t="shared" si="593"/>
        <v>0</v>
      </c>
      <c r="CG297" s="239">
        <f t="shared" si="594"/>
        <v>0</v>
      </c>
      <c r="CH297" s="175"/>
      <c r="CI297" s="238">
        <f t="shared" si="595"/>
        <v>0</v>
      </c>
      <c r="CJ297" s="239">
        <f t="shared" si="596"/>
        <v>0</v>
      </c>
      <c r="CK297" s="175"/>
      <c r="CL297" s="238">
        <f t="shared" si="597"/>
        <v>0</v>
      </c>
      <c r="CM297" s="239">
        <f t="shared" si="598"/>
        <v>0</v>
      </c>
      <c r="CN297" s="175"/>
      <c r="CO297" s="238">
        <f t="shared" si="599"/>
        <v>0</v>
      </c>
      <c r="CP297" s="239">
        <f t="shared" si="600"/>
        <v>0</v>
      </c>
      <c r="CQ297" s="175"/>
      <c r="CR297" s="238">
        <f t="shared" si="601"/>
        <v>0</v>
      </c>
      <c r="CS297" s="239">
        <f t="shared" si="602"/>
        <v>0</v>
      </c>
      <c r="CT297" s="175"/>
      <c r="CU297" s="238">
        <f t="shared" si="603"/>
        <v>0</v>
      </c>
      <c r="CV297" s="239">
        <f t="shared" si="604"/>
        <v>0</v>
      </c>
      <c r="CW297" s="175"/>
      <c r="CX297" s="238">
        <f t="shared" si="605"/>
        <v>0</v>
      </c>
      <c r="CY297" s="239">
        <f t="shared" si="606"/>
        <v>0</v>
      </c>
      <c r="CZ297" s="175"/>
      <c r="DA297" s="238">
        <f t="shared" si="607"/>
        <v>0</v>
      </c>
      <c r="DB297" s="239">
        <f t="shared" si="608"/>
        <v>0</v>
      </c>
      <c r="DC297" s="175"/>
      <c r="DD297" s="238">
        <f t="shared" si="609"/>
        <v>0</v>
      </c>
      <c r="DE297" s="239">
        <f t="shared" si="610"/>
        <v>0</v>
      </c>
      <c r="DF297" s="175"/>
      <c r="DG297" s="238">
        <f t="shared" si="611"/>
        <v>0</v>
      </c>
      <c r="DH297" s="239">
        <f t="shared" si="612"/>
        <v>0</v>
      </c>
      <c r="DI297" s="175"/>
      <c r="DJ297" s="238">
        <f t="shared" si="613"/>
        <v>0</v>
      </c>
      <c r="DK297" s="239">
        <f t="shared" si="614"/>
        <v>0</v>
      </c>
      <c r="DL297" s="175"/>
      <c r="DM297" s="238">
        <f t="shared" si="615"/>
        <v>0</v>
      </c>
      <c r="DN297" s="239">
        <f t="shared" si="616"/>
        <v>0</v>
      </c>
      <c r="DO297" s="175"/>
      <c r="DP297" s="238">
        <f t="shared" si="617"/>
        <v>0</v>
      </c>
      <c r="DQ297" s="239">
        <f t="shared" si="618"/>
        <v>0</v>
      </c>
      <c r="DR297" s="175"/>
      <c r="DS297" s="238">
        <f t="shared" si="619"/>
        <v>0</v>
      </c>
      <c r="DT297" s="239">
        <f t="shared" si="620"/>
        <v>0</v>
      </c>
      <c r="DU297" s="175"/>
      <c r="DV297" s="238">
        <f t="shared" si="621"/>
        <v>0</v>
      </c>
      <c r="DW297" s="239">
        <f t="shared" si="622"/>
        <v>0</v>
      </c>
      <c r="DX297" s="175"/>
      <c r="DY297" s="238">
        <f t="shared" si="623"/>
        <v>0</v>
      </c>
      <c r="DZ297" s="239">
        <f t="shared" si="624"/>
        <v>0</v>
      </c>
      <c r="EA297" s="175"/>
      <c r="EB297" s="238">
        <f t="shared" si="625"/>
        <v>0</v>
      </c>
      <c r="EC297" s="239">
        <f t="shared" si="626"/>
        <v>0</v>
      </c>
      <c r="ED297" s="175"/>
      <c r="EE297" s="238">
        <f t="shared" si="627"/>
        <v>0</v>
      </c>
      <c r="EF297" s="239">
        <f t="shared" si="628"/>
        <v>0</v>
      </c>
      <c r="EG297" s="175"/>
      <c r="EH297" s="238">
        <f t="shared" si="629"/>
        <v>0</v>
      </c>
      <c r="EI297" s="239">
        <f t="shared" si="630"/>
        <v>0</v>
      </c>
      <c r="EJ297" s="175"/>
      <c r="EK297" s="238">
        <f t="shared" si="631"/>
        <v>0</v>
      </c>
      <c r="EL297" s="239">
        <f t="shared" si="632"/>
        <v>0</v>
      </c>
      <c r="EM297" s="175"/>
      <c r="EN297" s="238">
        <f t="shared" si="633"/>
        <v>0</v>
      </c>
      <c r="EO297" s="239">
        <f t="shared" si="634"/>
        <v>0</v>
      </c>
      <c r="EP297" s="175"/>
      <c r="EQ297" s="238">
        <f t="shared" si="635"/>
        <v>0</v>
      </c>
      <c r="ER297" s="239">
        <f t="shared" si="636"/>
        <v>0</v>
      </c>
      <c r="ES297" s="175"/>
      <c r="ET297" s="238">
        <f t="shared" si="637"/>
        <v>0</v>
      </c>
      <c r="EU297" s="239">
        <f t="shared" si="638"/>
        <v>0</v>
      </c>
      <c r="EV297" s="175"/>
      <c r="EW297" s="238">
        <f t="shared" si="639"/>
        <v>0</v>
      </c>
      <c r="EX297" s="239">
        <f t="shared" si="640"/>
        <v>0</v>
      </c>
      <c r="EY297" s="175"/>
      <c r="EZ297" s="238">
        <f t="shared" si="641"/>
        <v>0</v>
      </c>
      <c r="FA297" s="239">
        <f t="shared" si="642"/>
        <v>0</v>
      </c>
      <c r="FB297" s="175"/>
      <c r="FC297" s="238">
        <f t="shared" si="643"/>
        <v>0</v>
      </c>
      <c r="FD297" s="239">
        <f t="shared" si="644"/>
        <v>0</v>
      </c>
      <c r="FE297" s="175"/>
      <c r="FF297" s="238">
        <f t="shared" si="645"/>
        <v>0</v>
      </c>
      <c r="FG297" s="239">
        <f t="shared" si="646"/>
        <v>0</v>
      </c>
      <c r="FH297" s="175"/>
      <c r="FI297" s="238">
        <f t="shared" si="647"/>
        <v>0</v>
      </c>
      <c r="FJ297" s="239">
        <f t="shared" si="648"/>
        <v>0</v>
      </c>
      <c r="FK297" s="175"/>
      <c r="FL297" s="238">
        <f t="shared" si="649"/>
        <v>0</v>
      </c>
      <c r="FM297" s="239">
        <f t="shared" si="650"/>
        <v>0</v>
      </c>
      <c r="FN297" s="175"/>
      <c r="FO297" s="238">
        <f t="shared" si="651"/>
        <v>0</v>
      </c>
      <c r="FP297" s="239">
        <f t="shared" si="652"/>
        <v>0</v>
      </c>
      <c r="FQ297" s="175"/>
      <c r="FR297" s="238">
        <f t="shared" si="653"/>
        <v>0</v>
      </c>
      <c r="FS297" s="239">
        <f t="shared" si="654"/>
        <v>0</v>
      </c>
      <c r="FT297" s="175"/>
      <c r="FU297" s="238">
        <f t="shared" si="399"/>
        <v>0</v>
      </c>
      <c r="FV297" s="239">
        <f t="shared" si="400"/>
        <v>0</v>
      </c>
      <c r="FW297" s="175"/>
      <c r="FX297" s="238">
        <f t="shared" si="401"/>
        <v>0</v>
      </c>
      <c r="FY297" s="239">
        <f t="shared" si="402"/>
        <v>0</v>
      </c>
      <c r="FZ297" s="175"/>
      <c r="GA297" s="238">
        <f t="shared" si="403"/>
        <v>0</v>
      </c>
      <c r="GB297" s="239">
        <f t="shared" si="404"/>
        <v>0</v>
      </c>
      <c r="GC297" s="175"/>
      <c r="GD297" s="238">
        <f t="shared" si="405"/>
        <v>0</v>
      </c>
      <c r="GE297" s="239">
        <f t="shared" si="406"/>
        <v>0</v>
      </c>
      <c r="GF297" s="175"/>
      <c r="GG297" s="238">
        <f t="shared" si="407"/>
        <v>0</v>
      </c>
      <c r="GH297" s="239">
        <f t="shared" si="408"/>
        <v>0</v>
      </c>
      <c r="GI297" s="175"/>
      <c r="GJ297" s="238">
        <f t="shared" si="409"/>
        <v>0</v>
      </c>
      <c r="GK297" s="239">
        <f t="shared" si="410"/>
        <v>0</v>
      </c>
      <c r="GL297" s="175"/>
      <c r="GM297" s="238">
        <f t="shared" si="411"/>
        <v>0</v>
      </c>
      <c r="GN297" s="239">
        <f t="shared" si="412"/>
        <v>0</v>
      </c>
      <c r="GO297" s="175"/>
      <c r="GP297" s="238">
        <f t="shared" si="413"/>
        <v>0</v>
      </c>
      <c r="GQ297" s="239">
        <f t="shared" si="414"/>
        <v>0</v>
      </c>
      <c r="GR297" s="175"/>
      <c r="GS297" s="238">
        <f t="shared" si="415"/>
        <v>0</v>
      </c>
      <c r="GT297" s="239">
        <f t="shared" si="416"/>
        <v>0</v>
      </c>
      <c r="GU297" s="175"/>
      <c r="GV297" s="238">
        <f t="shared" si="417"/>
        <v>0</v>
      </c>
      <c r="GW297" s="239">
        <f t="shared" si="418"/>
        <v>0</v>
      </c>
      <c r="GX297" s="175"/>
      <c r="GY297" s="238">
        <f t="shared" si="419"/>
        <v>0</v>
      </c>
      <c r="GZ297" s="239">
        <f t="shared" si="420"/>
        <v>0</v>
      </c>
      <c r="HA297" s="175"/>
      <c r="HB297" s="238">
        <f t="shared" si="421"/>
        <v>0</v>
      </c>
      <c r="HC297" s="239">
        <f t="shared" si="422"/>
        <v>0</v>
      </c>
      <c r="HD297" s="175"/>
      <c r="HE297" s="238">
        <f t="shared" si="423"/>
        <v>0</v>
      </c>
      <c r="HF297" s="239">
        <f t="shared" si="424"/>
        <v>0</v>
      </c>
      <c r="HG297" s="175"/>
      <c r="HH297" s="238">
        <f t="shared" si="425"/>
        <v>0</v>
      </c>
      <c r="HI297" s="239">
        <f t="shared" si="426"/>
        <v>0</v>
      </c>
      <c r="HJ297" s="175"/>
      <c r="HK297" s="238">
        <f t="shared" si="427"/>
        <v>0</v>
      </c>
      <c r="HL297" s="239">
        <f t="shared" si="428"/>
        <v>0</v>
      </c>
      <c r="HM297" s="242">
        <f t="shared" si="655"/>
        <v>0</v>
      </c>
      <c r="HN297" s="108">
        <f t="shared" si="656"/>
        <v>0</v>
      </c>
    </row>
    <row r="298" spans="1:222" s="2" customFormat="1" hidden="1" x14ac:dyDescent="0.2">
      <c r="A298" s="173"/>
      <c r="B298" s="176"/>
      <c r="C298" s="370"/>
      <c r="D298" s="370"/>
      <c r="E298" s="370"/>
      <c r="F298" s="369"/>
      <c r="G298" s="177"/>
      <c r="H298" s="178"/>
      <c r="I298" s="39"/>
      <c r="J298" s="174">
        <f t="shared" si="544"/>
        <v>0</v>
      </c>
      <c r="K298" s="175"/>
      <c r="L298" s="238">
        <f t="shared" si="545"/>
        <v>0</v>
      </c>
      <c r="M298" s="239">
        <f t="shared" si="546"/>
        <v>0</v>
      </c>
      <c r="N298" s="175"/>
      <c r="O298" s="238">
        <f t="shared" si="547"/>
        <v>0</v>
      </c>
      <c r="P298" s="239">
        <f t="shared" si="548"/>
        <v>0</v>
      </c>
      <c r="Q298" s="175"/>
      <c r="R298" s="238">
        <f t="shared" si="549"/>
        <v>0</v>
      </c>
      <c r="S298" s="239">
        <f t="shared" si="550"/>
        <v>0</v>
      </c>
      <c r="T298" s="175"/>
      <c r="U298" s="238">
        <f t="shared" si="551"/>
        <v>0</v>
      </c>
      <c r="V298" s="239">
        <f t="shared" si="552"/>
        <v>0</v>
      </c>
      <c r="W298" s="175"/>
      <c r="X298" s="238">
        <f t="shared" si="553"/>
        <v>0</v>
      </c>
      <c r="Y298" s="239">
        <f t="shared" si="554"/>
        <v>0</v>
      </c>
      <c r="Z298" s="175"/>
      <c r="AA298" s="238">
        <f t="shared" si="555"/>
        <v>0</v>
      </c>
      <c r="AB298" s="239">
        <f t="shared" si="556"/>
        <v>0</v>
      </c>
      <c r="AC298" s="175"/>
      <c r="AD298" s="238">
        <f t="shared" si="557"/>
        <v>0</v>
      </c>
      <c r="AE298" s="239">
        <f t="shared" si="558"/>
        <v>0</v>
      </c>
      <c r="AF298" s="175"/>
      <c r="AG298" s="238">
        <f t="shared" si="559"/>
        <v>0</v>
      </c>
      <c r="AH298" s="239">
        <f t="shared" si="560"/>
        <v>0</v>
      </c>
      <c r="AI298" s="175"/>
      <c r="AJ298" s="238">
        <f t="shared" si="561"/>
        <v>0</v>
      </c>
      <c r="AK298" s="239">
        <f t="shared" si="562"/>
        <v>0</v>
      </c>
      <c r="AL298" s="175"/>
      <c r="AM298" s="238">
        <f t="shared" si="563"/>
        <v>0</v>
      </c>
      <c r="AN298" s="239">
        <f t="shared" si="564"/>
        <v>0</v>
      </c>
      <c r="AO298" s="175"/>
      <c r="AP298" s="238">
        <f t="shared" si="565"/>
        <v>0</v>
      </c>
      <c r="AQ298" s="239">
        <f t="shared" si="566"/>
        <v>0</v>
      </c>
      <c r="AR298" s="175"/>
      <c r="AS298" s="238">
        <f t="shared" si="567"/>
        <v>0</v>
      </c>
      <c r="AT298" s="239">
        <f t="shared" si="568"/>
        <v>0</v>
      </c>
      <c r="AU298" s="175"/>
      <c r="AV298" s="238">
        <f t="shared" si="569"/>
        <v>0</v>
      </c>
      <c r="AW298" s="239">
        <f t="shared" si="570"/>
        <v>0</v>
      </c>
      <c r="AX298" s="175"/>
      <c r="AY298" s="238">
        <f t="shared" si="571"/>
        <v>0</v>
      </c>
      <c r="AZ298" s="239">
        <f t="shared" si="572"/>
        <v>0</v>
      </c>
      <c r="BA298" s="175"/>
      <c r="BB298" s="238">
        <f t="shared" si="573"/>
        <v>0</v>
      </c>
      <c r="BC298" s="239">
        <f t="shared" si="574"/>
        <v>0</v>
      </c>
      <c r="BD298" s="175"/>
      <c r="BE298" s="238">
        <f t="shared" si="575"/>
        <v>0</v>
      </c>
      <c r="BF298" s="239">
        <f t="shared" si="576"/>
        <v>0</v>
      </c>
      <c r="BG298" s="175"/>
      <c r="BH298" s="238">
        <f t="shared" si="577"/>
        <v>0</v>
      </c>
      <c r="BI298" s="239">
        <f t="shared" si="578"/>
        <v>0</v>
      </c>
      <c r="BJ298" s="175"/>
      <c r="BK298" s="238">
        <f t="shared" si="579"/>
        <v>0</v>
      </c>
      <c r="BL298" s="239">
        <f t="shared" si="580"/>
        <v>0</v>
      </c>
      <c r="BM298" s="175"/>
      <c r="BN298" s="238">
        <f t="shared" si="581"/>
        <v>0</v>
      </c>
      <c r="BO298" s="239">
        <f t="shared" si="582"/>
        <v>0</v>
      </c>
      <c r="BP298" s="175"/>
      <c r="BQ298" s="238">
        <f t="shared" si="583"/>
        <v>0</v>
      </c>
      <c r="BR298" s="239">
        <f t="shared" si="584"/>
        <v>0</v>
      </c>
      <c r="BS298" s="175"/>
      <c r="BT298" s="238">
        <f t="shared" si="585"/>
        <v>0</v>
      </c>
      <c r="BU298" s="239">
        <f t="shared" si="586"/>
        <v>0</v>
      </c>
      <c r="BV298" s="175"/>
      <c r="BW298" s="238">
        <f t="shared" si="587"/>
        <v>0</v>
      </c>
      <c r="BX298" s="239">
        <f t="shared" si="588"/>
        <v>0</v>
      </c>
      <c r="BY298" s="175"/>
      <c r="BZ298" s="238">
        <f t="shared" si="589"/>
        <v>0</v>
      </c>
      <c r="CA298" s="239">
        <f t="shared" si="590"/>
        <v>0</v>
      </c>
      <c r="CB298" s="175"/>
      <c r="CC298" s="238">
        <f t="shared" si="591"/>
        <v>0</v>
      </c>
      <c r="CD298" s="239">
        <f t="shared" si="592"/>
        <v>0</v>
      </c>
      <c r="CE298" s="175"/>
      <c r="CF298" s="238">
        <f t="shared" si="593"/>
        <v>0</v>
      </c>
      <c r="CG298" s="239">
        <f t="shared" si="594"/>
        <v>0</v>
      </c>
      <c r="CH298" s="175"/>
      <c r="CI298" s="238">
        <f t="shared" si="595"/>
        <v>0</v>
      </c>
      <c r="CJ298" s="239">
        <f t="shared" si="596"/>
        <v>0</v>
      </c>
      <c r="CK298" s="175"/>
      <c r="CL298" s="238">
        <f t="shared" si="597"/>
        <v>0</v>
      </c>
      <c r="CM298" s="239">
        <f t="shared" si="598"/>
        <v>0</v>
      </c>
      <c r="CN298" s="175"/>
      <c r="CO298" s="238">
        <f t="shared" si="599"/>
        <v>0</v>
      </c>
      <c r="CP298" s="239">
        <f t="shared" si="600"/>
        <v>0</v>
      </c>
      <c r="CQ298" s="175"/>
      <c r="CR298" s="238">
        <f t="shared" si="601"/>
        <v>0</v>
      </c>
      <c r="CS298" s="239">
        <f t="shared" si="602"/>
        <v>0</v>
      </c>
      <c r="CT298" s="175"/>
      <c r="CU298" s="238">
        <f t="shared" si="603"/>
        <v>0</v>
      </c>
      <c r="CV298" s="239">
        <f t="shared" si="604"/>
        <v>0</v>
      </c>
      <c r="CW298" s="175"/>
      <c r="CX298" s="238">
        <f t="shared" si="605"/>
        <v>0</v>
      </c>
      <c r="CY298" s="239">
        <f t="shared" si="606"/>
        <v>0</v>
      </c>
      <c r="CZ298" s="175"/>
      <c r="DA298" s="238">
        <f t="shared" si="607"/>
        <v>0</v>
      </c>
      <c r="DB298" s="239">
        <f t="shared" si="608"/>
        <v>0</v>
      </c>
      <c r="DC298" s="175"/>
      <c r="DD298" s="238">
        <f t="shared" si="609"/>
        <v>0</v>
      </c>
      <c r="DE298" s="239">
        <f t="shared" si="610"/>
        <v>0</v>
      </c>
      <c r="DF298" s="175"/>
      <c r="DG298" s="238">
        <f t="shared" si="611"/>
        <v>0</v>
      </c>
      <c r="DH298" s="239">
        <f t="shared" si="612"/>
        <v>0</v>
      </c>
      <c r="DI298" s="175"/>
      <c r="DJ298" s="238">
        <f t="shared" si="613"/>
        <v>0</v>
      </c>
      <c r="DK298" s="239">
        <f t="shared" si="614"/>
        <v>0</v>
      </c>
      <c r="DL298" s="175"/>
      <c r="DM298" s="238">
        <f t="shared" si="615"/>
        <v>0</v>
      </c>
      <c r="DN298" s="239">
        <f t="shared" si="616"/>
        <v>0</v>
      </c>
      <c r="DO298" s="175"/>
      <c r="DP298" s="238">
        <f t="shared" si="617"/>
        <v>0</v>
      </c>
      <c r="DQ298" s="239">
        <f t="shared" si="618"/>
        <v>0</v>
      </c>
      <c r="DR298" s="175"/>
      <c r="DS298" s="238">
        <f t="shared" si="619"/>
        <v>0</v>
      </c>
      <c r="DT298" s="239">
        <f t="shared" si="620"/>
        <v>0</v>
      </c>
      <c r="DU298" s="175"/>
      <c r="DV298" s="238">
        <f t="shared" si="621"/>
        <v>0</v>
      </c>
      <c r="DW298" s="239">
        <f t="shared" si="622"/>
        <v>0</v>
      </c>
      <c r="DX298" s="175"/>
      <c r="DY298" s="238">
        <f t="shared" si="623"/>
        <v>0</v>
      </c>
      <c r="DZ298" s="239">
        <f t="shared" si="624"/>
        <v>0</v>
      </c>
      <c r="EA298" s="175"/>
      <c r="EB298" s="238">
        <f t="shared" si="625"/>
        <v>0</v>
      </c>
      <c r="EC298" s="239">
        <f t="shared" si="626"/>
        <v>0</v>
      </c>
      <c r="ED298" s="175"/>
      <c r="EE298" s="238">
        <f t="shared" si="627"/>
        <v>0</v>
      </c>
      <c r="EF298" s="239">
        <f t="shared" si="628"/>
        <v>0</v>
      </c>
      <c r="EG298" s="175"/>
      <c r="EH298" s="238">
        <f t="shared" si="629"/>
        <v>0</v>
      </c>
      <c r="EI298" s="239">
        <f t="shared" si="630"/>
        <v>0</v>
      </c>
      <c r="EJ298" s="175"/>
      <c r="EK298" s="238">
        <f t="shared" si="631"/>
        <v>0</v>
      </c>
      <c r="EL298" s="239">
        <f t="shared" si="632"/>
        <v>0</v>
      </c>
      <c r="EM298" s="175"/>
      <c r="EN298" s="238">
        <f t="shared" si="633"/>
        <v>0</v>
      </c>
      <c r="EO298" s="239">
        <f t="shared" si="634"/>
        <v>0</v>
      </c>
      <c r="EP298" s="175"/>
      <c r="EQ298" s="238">
        <f t="shared" si="635"/>
        <v>0</v>
      </c>
      <c r="ER298" s="239">
        <f t="shared" si="636"/>
        <v>0</v>
      </c>
      <c r="ES298" s="175"/>
      <c r="ET298" s="238">
        <f t="shared" si="637"/>
        <v>0</v>
      </c>
      <c r="EU298" s="239">
        <f t="shared" si="638"/>
        <v>0</v>
      </c>
      <c r="EV298" s="175"/>
      <c r="EW298" s="238">
        <f t="shared" si="639"/>
        <v>0</v>
      </c>
      <c r="EX298" s="239">
        <f t="shared" si="640"/>
        <v>0</v>
      </c>
      <c r="EY298" s="175"/>
      <c r="EZ298" s="238">
        <f t="shared" si="641"/>
        <v>0</v>
      </c>
      <c r="FA298" s="239">
        <f t="shared" si="642"/>
        <v>0</v>
      </c>
      <c r="FB298" s="175"/>
      <c r="FC298" s="238">
        <f t="shared" si="643"/>
        <v>0</v>
      </c>
      <c r="FD298" s="239">
        <f t="shared" si="644"/>
        <v>0</v>
      </c>
      <c r="FE298" s="175"/>
      <c r="FF298" s="238">
        <f t="shared" si="645"/>
        <v>0</v>
      </c>
      <c r="FG298" s="239">
        <f t="shared" si="646"/>
        <v>0</v>
      </c>
      <c r="FH298" s="175"/>
      <c r="FI298" s="238">
        <f t="shared" si="647"/>
        <v>0</v>
      </c>
      <c r="FJ298" s="239">
        <f t="shared" si="648"/>
        <v>0</v>
      </c>
      <c r="FK298" s="175"/>
      <c r="FL298" s="238">
        <f t="shared" si="649"/>
        <v>0</v>
      </c>
      <c r="FM298" s="239">
        <f t="shared" si="650"/>
        <v>0</v>
      </c>
      <c r="FN298" s="175"/>
      <c r="FO298" s="238">
        <f t="shared" si="651"/>
        <v>0</v>
      </c>
      <c r="FP298" s="239">
        <f t="shared" si="652"/>
        <v>0</v>
      </c>
      <c r="FQ298" s="175"/>
      <c r="FR298" s="238">
        <f t="shared" si="653"/>
        <v>0</v>
      </c>
      <c r="FS298" s="239">
        <f t="shared" si="654"/>
        <v>0</v>
      </c>
      <c r="FT298" s="175"/>
      <c r="FU298" s="238">
        <f t="shared" si="399"/>
        <v>0</v>
      </c>
      <c r="FV298" s="239">
        <f t="shared" si="400"/>
        <v>0</v>
      </c>
      <c r="FW298" s="175"/>
      <c r="FX298" s="238">
        <f t="shared" si="401"/>
        <v>0</v>
      </c>
      <c r="FY298" s="239">
        <f t="shared" si="402"/>
        <v>0</v>
      </c>
      <c r="FZ298" s="175"/>
      <c r="GA298" s="238">
        <f t="shared" si="403"/>
        <v>0</v>
      </c>
      <c r="GB298" s="239">
        <f t="shared" si="404"/>
        <v>0</v>
      </c>
      <c r="GC298" s="175"/>
      <c r="GD298" s="238">
        <f t="shared" si="405"/>
        <v>0</v>
      </c>
      <c r="GE298" s="239">
        <f t="shared" si="406"/>
        <v>0</v>
      </c>
      <c r="GF298" s="175"/>
      <c r="GG298" s="238">
        <f t="shared" si="407"/>
        <v>0</v>
      </c>
      <c r="GH298" s="239">
        <f t="shared" si="408"/>
        <v>0</v>
      </c>
      <c r="GI298" s="175"/>
      <c r="GJ298" s="238">
        <f t="shared" si="409"/>
        <v>0</v>
      </c>
      <c r="GK298" s="239">
        <f t="shared" si="410"/>
        <v>0</v>
      </c>
      <c r="GL298" s="175"/>
      <c r="GM298" s="238">
        <f t="shared" si="411"/>
        <v>0</v>
      </c>
      <c r="GN298" s="239">
        <f t="shared" si="412"/>
        <v>0</v>
      </c>
      <c r="GO298" s="175"/>
      <c r="GP298" s="238">
        <f t="shared" si="413"/>
        <v>0</v>
      </c>
      <c r="GQ298" s="239">
        <f t="shared" si="414"/>
        <v>0</v>
      </c>
      <c r="GR298" s="175"/>
      <c r="GS298" s="238">
        <f t="shared" si="415"/>
        <v>0</v>
      </c>
      <c r="GT298" s="239">
        <f t="shared" si="416"/>
        <v>0</v>
      </c>
      <c r="GU298" s="175"/>
      <c r="GV298" s="238">
        <f t="shared" si="417"/>
        <v>0</v>
      </c>
      <c r="GW298" s="239">
        <f t="shared" si="418"/>
        <v>0</v>
      </c>
      <c r="GX298" s="175"/>
      <c r="GY298" s="238">
        <f t="shared" si="419"/>
        <v>0</v>
      </c>
      <c r="GZ298" s="239">
        <f t="shared" si="420"/>
        <v>0</v>
      </c>
      <c r="HA298" s="175"/>
      <c r="HB298" s="238">
        <f t="shared" si="421"/>
        <v>0</v>
      </c>
      <c r="HC298" s="239">
        <f t="shared" si="422"/>
        <v>0</v>
      </c>
      <c r="HD298" s="175"/>
      <c r="HE298" s="238">
        <f t="shared" si="423"/>
        <v>0</v>
      </c>
      <c r="HF298" s="239">
        <f t="shared" si="424"/>
        <v>0</v>
      </c>
      <c r="HG298" s="175"/>
      <c r="HH298" s="238">
        <f t="shared" si="425"/>
        <v>0</v>
      </c>
      <c r="HI298" s="239">
        <f t="shared" si="426"/>
        <v>0</v>
      </c>
      <c r="HJ298" s="175"/>
      <c r="HK298" s="238">
        <f t="shared" si="427"/>
        <v>0</v>
      </c>
      <c r="HL298" s="239">
        <f t="shared" si="428"/>
        <v>0</v>
      </c>
      <c r="HM298" s="242">
        <f t="shared" si="655"/>
        <v>0</v>
      </c>
      <c r="HN298" s="108">
        <f t="shared" si="656"/>
        <v>0</v>
      </c>
    </row>
    <row r="299" spans="1:222" s="2" customFormat="1" hidden="1" x14ac:dyDescent="0.2">
      <c r="A299" s="173"/>
      <c r="B299" s="176"/>
      <c r="C299" s="370"/>
      <c r="D299" s="370"/>
      <c r="E299" s="370"/>
      <c r="F299" s="369"/>
      <c r="G299" s="177"/>
      <c r="H299" s="178"/>
      <c r="I299" s="39"/>
      <c r="J299" s="174">
        <f t="shared" si="544"/>
        <v>0</v>
      </c>
      <c r="K299" s="175"/>
      <c r="L299" s="238">
        <f t="shared" si="545"/>
        <v>0</v>
      </c>
      <c r="M299" s="239">
        <f t="shared" si="546"/>
        <v>0</v>
      </c>
      <c r="N299" s="175"/>
      <c r="O299" s="238">
        <f t="shared" si="547"/>
        <v>0</v>
      </c>
      <c r="P299" s="239">
        <f t="shared" si="548"/>
        <v>0</v>
      </c>
      <c r="Q299" s="175"/>
      <c r="R299" s="238">
        <f t="shared" si="549"/>
        <v>0</v>
      </c>
      <c r="S299" s="239">
        <f t="shared" si="550"/>
        <v>0</v>
      </c>
      <c r="T299" s="175"/>
      <c r="U299" s="238">
        <f t="shared" si="551"/>
        <v>0</v>
      </c>
      <c r="V299" s="239">
        <f t="shared" si="552"/>
        <v>0</v>
      </c>
      <c r="W299" s="175"/>
      <c r="X299" s="238">
        <f t="shared" si="553"/>
        <v>0</v>
      </c>
      <c r="Y299" s="239">
        <f t="shared" si="554"/>
        <v>0</v>
      </c>
      <c r="Z299" s="175"/>
      <c r="AA299" s="238">
        <f t="shared" si="555"/>
        <v>0</v>
      </c>
      <c r="AB299" s="239">
        <f t="shared" si="556"/>
        <v>0</v>
      </c>
      <c r="AC299" s="175"/>
      <c r="AD299" s="238">
        <f t="shared" si="557"/>
        <v>0</v>
      </c>
      <c r="AE299" s="239">
        <f t="shared" si="558"/>
        <v>0</v>
      </c>
      <c r="AF299" s="175"/>
      <c r="AG299" s="238">
        <f t="shared" si="559"/>
        <v>0</v>
      </c>
      <c r="AH299" s="239">
        <f t="shared" si="560"/>
        <v>0</v>
      </c>
      <c r="AI299" s="175"/>
      <c r="AJ299" s="238">
        <f t="shared" si="561"/>
        <v>0</v>
      </c>
      <c r="AK299" s="239">
        <f t="shared" si="562"/>
        <v>0</v>
      </c>
      <c r="AL299" s="175"/>
      <c r="AM299" s="238">
        <f t="shared" si="563"/>
        <v>0</v>
      </c>
      <c r="AN299" s="239">
        <f t="shared" si="564"/>
        <v>0</v>
      </c>
      <c r="AO299" s="175"/>
      <c r="AP299" s="238">
        <f t="shared" si="565"/>
        <v>0</v>
      </c>
      <c r="AQ299" s="239">
        <f t="shared" si="566"/>
        <v>0</v>
      </c>
      <c r="AR299" s="175"/>
      <c r="AS299" s="238">
        <f t="shared" si="567"/>
        <v>0</v>
      </c>
      <c r="AT299" s="239">
        <f t="shared" si="568"/>
        <v>0</v>
      </c>
      <c r="AU299" s="175"/>
      <c r="AV299" s="238">
        <f t="shared" si="569"/>
        <v>0</v>
      </c>
      <c r="AW299" s="239">
        <f t="shared" si="570"/>
        <v>0</v>
      </c>
      <c r="AX299" s="175"/>
      <c r="AY299" s="238">
        <f t="shared" si="571"/>
        <v>0</v>
      </c>
      <c r="AZ299" s="239">
        <f t="shared" si="572"/>
        <v>0</v>
      </c>
      <c r="BA299" s="175"/>
      <c r="BB299" s="238">
        <f t="shared" si="573"/>
        <v>0</v>
      </c>
      <c r="BC299" s="239">
        <f t="shared" si="574"/>
        <v>0</v>
      </c>
      <c r="BD299" s="175"/>
      <c r="BE299" s="238">
        <f t="shared" si="575"/>
        <v>0</v>
      </c>
      <c r="BF299" s="239">
        <f t="shared" si="576"/>
        <v>0</v>
      </c>
      <c r="BG299" s="175"/>
      <c r="BH299" s="238">
        <f t="shared" si="577"/>
        <v>0</v>
      </c>
      <c r="BI299" s="239">
        <f t="shared" si="578"/>
        <v>0</v>
      </c>
      <c r="BJ299" s="175"/>
      <c r="BK299" s="238">
        <f t="shared" si="579"/>
        <v>0</v>
      </c>
      <c r="BL299" s="239">
        <f t="shared" si="580"/>
        <v>0</v>
      </c>
      <c r="BM299" s="175"/>
      <c r="BN299" s="238">
        <f t="shared" si="581"/>
        <v>0</v>
      </c>
      <c r="BO299" s="239">
        <f t="shared" si="582"/>
        <v>0</v>
      </c>
      <c r="BP299" s="175"/>
      <c r="BQ299" s="238">
        <f t="shared" si="583"/>
        <v>0</v>
      </c>
      <c r="BR299" s="239">
        <f t="shared" si="584"/>
        <v>0</v>
      </c>
      <c r="BS299" s="175"/>
      <c r="BT299" s="238">
        <f t="shared" si="585"/>
        <v>0</v>
      </c>
      <c r="BU299" s="239">
        <f t="shared" si="586"/>
        <v>0</v>
      </c>
      <c r="BV299" s="175"/>
      <c r="BW299" s="238">
        <f t="shared" si="587"/>
        <v>0</v>
      </c>
      <c r="BX299" s="239">
        <f t="shared" si="588"/>
        <v>0</v>
      </c>
      <c r="BY299" s="175"/>
      <c r="BZ299" s="238">
        <f t="shared" si="589"/>
        <v>0</v>
      </c>
      <c r="CA299" s="239">
        <f t="shared" si="590"/>
        <v>0</v>
      </c>
      <c r="CB299" s="175"/>
      <c r="CC299" s="238">
        <f t="shared" si="591"/>
        <v>0</v>
      </c>
      <c r="CD299" s="239">
        <f t="shared" si="592"/>
        <v>0</v>
      </c>
      <c r="CE299" s="175"/>
      <c r="CF299" s="238">
        <f t="shared" si="593"/>
        <v>0</v>
      </c>
      <c r="CG299" s="239">
        <f t="shared" si="594"/>
        <v>0</v>
      </c>
      <c r="CH299" s="175"/>
      <c r="CI299" s="238">
        <f t="shared" si="595"/>
        <v>0</v>
      </c>
      <c r="CJ299" s="239">
        <f t="shared" si="596"/>
        <v>0</v>
      </c>
      <c r="CK299" s="175"/>
      <c r="CL299" s="238">
        <f t="shared" si="597"/>
        <v>0</v>
      </c>
      <c r="CM299" s="239">
        <f t="shared" si="598"/>
        <v>0</v>
      </c>
      <c r="CN299" s="175"/>
      <c r="CO299" s="238">
        <f t="shared" si="599"/>
        <v>0</v>
      </c>
      <c r="CP299" s="239">
        <f t="shared" si="600"/>
        <v>0</v>
      </c>
      <c r="CQ299" s="175"/>
      <c r="CR299" s="238">
        <f t="shared" si="601"/>
        <v>0</v>
      </c>
      <c r="CS299" s="239">
        <f t="shared" si="602"/>
        <v>0</v>
      </c>
      <c r="CT299" s="175"/>
      <c r="CU299" s="238">
        <f t="shared" si="603"/>
        <v>0</v>
      </c>
      <c r="CV299" s="239">
        <f t="shared" si="604"/>
        <v>0</v>
      </c>
      <c r="CW299" s="175"/>
      <c r="CX299" s="238">
        <f t="shared" si="605"/>
        <v>0</v>
      </c>
      <c r="CY299" s="239">
        <f t="shared" si="606"/>
        <v>0</v>
      </c>
      <c r="CZ299" s="175"/>
      <c r="DA299" s="238">
        <f t="shared" si="607"/>
        <v>0</v>
      </c>
      <c r="DB299" s="239">
        <f t="shared" si="608"/>
        <v>0</v>
      </c>
      <c r="DC299" s="175"/>
      <c r="DD299" s="238">
        <f t="shared" si="609"/>
        <v>0</v>
      </c>
      <c r="DE299" s="239">
        <f t="shared" si="610"/>
        <v>0</v>
      </c>
      <c r="DF299" s="175"/>
      <c r="DG299" s="238">
        <f t="shared" si="611"/>
        <v>0</v>
      </c>
      <c r="DH299" s="239">
        <f t="shared" si="612"/>
        <v>0</v>
      </c>
      <c r="DI299" s="175"/>
      <c r="DJ299" s="238">
        <f t="shared" si="613"/>
        <v>0</v>
      </c>
      <c r="DK299" s="239">
        <f t="shared" si="614"/>
        <v>0</v>
      </c>
      <c r="DL299" s="175"/>
      <c r="DM299" s="238">
        <f t="shared" si="615"/>
        <v>0</v>
      </c>
      <c r="DN299" s="239">
        <f t="shared" si="616"/>
        <v>0</v>
      </c>
      <c r="DO299" s="175"/>
      <c r="DP299" s="238">
        <f t="shared" si="617"/>
        <v>0</v>
      </c>
      <c r="DQ299" s="239">
        <f t="shared" si="618"/>
        <v>0</v>
      </c>
      <c r="DR299" s="175"/>
      <c r="DS299" s="238">
        <f t="shared" si="619"/>
        <v>0</v>
      </c>
      <c r="DT299" s="239">
        <f t="shared" si="620"/>
        <v>0</v>
      </c>
      <c r="DU299" s="175"/>
      <c r="DV299" s="238">
        <f t="shared" si="621"/>
        <v>0</v>
      </c>
      <c r="DW299" s="239">
        <f t="shared" si="622"/>
        <v>0</v>
      </c>
      <c r="DX299" s="175"/>
      <c r="DY299" s="238">
        <f t="shared" si="623"/>
        <v>0</v>
      </c>
      <c r="DZ299" s="239">
        <f t="shared" si="624"/>
        <v>0</v>
      </c>
      <c r="EA299" s="175"/>
      <c r="EB299" s="238">
        <f t="shared" si="625"/>
        <v>0</v>
      </c>
      <c r="EC299" s="239">
        <f t="shared" si="626"/>
        <v>0</v>
      </c>
      <c r="ED299" s="175"/>
      <c r="EE299" s="238">
        <f t="shared" si="627"/>
        <v>0</v>
      </c>
      <c r="EF299" s="239">
        <f t="shared" si="628"/>
        <v>0</v>
      </c>
      <c r="EG299" s="175"/>
      <c r="EH299" s="238">
        <f t="shared" si="629"/>
        <v>0</v>
      </c>
      <c r="EI299" s="239">
        <f t="shared" si="630"/>
        <v>0</v>
      </c>
      <c r="EJ299" s="175"/>
      <c r="EK299" s="238">
        <f t="shared" si="631"/>
        <v>0</v>
      </c>
      <c r="EL299" s="239">
        <f t="shared" si="632"/>
        <v>0</v>
      </c>
      <c r="EM299" s="175"/>
      <c r="EN299" s="238">
        <f t="shared" si="633"/>
        <v>0</v>
      </c>
      <c r="EO299" s="239">
        <f t="shared" si="634"/>
        <v>0</v>
      </c>
      <c r="EP299" s="175"/>
      <c r="EQ299" s="238">
        <f t="shared" si="635"/>
        <v>0</v>
      </c>
      <c r="ER299" s="239">
        <f t="shared" si="636"/>
        <v>0</v>
      </c>
      <c r="ES299" s="175"/>
      <c r="ET299" s="238">
        <f t="shared" si="637"/>
        <v>0</v>
      </c>
      <c r="EU299" s="239">
        <f t="shared" si="638"/>
        <v>0</v>
      </c>
      <c r="EV299" s="175"/>
      <c r="EW299" s="238">
        <f t="shared" si="639"/>
        <v>0</v>
      </c>
      <c r="EX299" s="239">
        <f t="shared" si="640"/>
        <v>0</v>
      </c>
      <c r="EY299" s="175"/>
      <c r="EZ299" s="238">
        <f t="shared" si="641"/>
        <v>0</v>
      </c>
      <c r="FA299" s="239">
        <f t="shared" si="642"/>
        <v>0</v>
      </c>
      <c r="FB299" s="175"/>
      <c r="FC299" s="238">
        <f t="shared" si="643"/>
        <v>0</v>
      </c>
      <c r="FD299" s="239">
        <f t="shared" si="644"/>
        <v>0</v>
      </c>
      <c r="FE299" s="175"/>
      <c r="FF299" s="238">
        <f t="shared" si="645"/>
        <v>0</v>
      </c>
      <c r="FG299" s="239">
        <f t="shared" si="646"/>
        <v>0</v>
      </c>
      <c r="FH299" s="175"/>
      <c r="FI299" s="238">
        <f t="shared" si="647"/>
        <v>0</v>
      </c>
      <c r="FJ299" s="239">
        <f t="shared" si="648"/>
        <v>0</v>
      </c>
      <c r="FK299" s="175"/>
      <c r="FL299" s="238">
        <f t="shared" si="649"/>
        <v>0</v>
      </c>
      <c r="FM299" s="239">
        <f t="shared" si="650"/>
        <v>0</v>
      </c>
      <c r="FN299" s="175"/>
      <c r="FO299" s="238">
        <f t="shared" si="651"/>
        <v>0</v>
      </c>
      <c r="FP299" s="239">
        <f t="shared" si="652"/>
        <v>0</v>
      </c>
      <c r="FQ299" s="175"/>
      <c r="FR299" s="238">
        <f t="shared" si="653"/>
        <v>0</v>
      </c>
      <c r="FS299" s="239">
        <f t="shared" si="654"/>
        <v>0</v>
      </c>
      <c r="FT299" s="175"/>
      <c r="FU299" s="238">
        <f t="shared" si="399"/>
        <v>0</v>
      </c>
      <c r="FV299" s="239">
        <f t="shared" si="400"/>
        <v>0</v>
      </c>
      <c r="FW299" s="175"/>
      <c r="FX299" s="238">
        <f t="shared" si="401"/>
        <v>0</v>
      </c>
      <c r="FY299" s="239">
        <f t="shared" si="402"/>
        <v>0</v>
      </c>
      <c r="FZ299" s="175"/>
      <c r="GA299" s="238">
        <f t="shared" si="403"/>
        <v>0</v>
      </c>
      <c r="GB299" s="239">
        <f t="shared" si="404"/>
        <v>0</v>
      </c>
      <c r="GC299" s="175"/>
      <c r="GD299" s="238">
        <f t="shared" si="405"/>
        <v>0</v>
      </c>
      <c r="GE299" s="239">
        <f t="shared" si="406"/>
        <v>0</v>
      </c>
      <c r="GF299" s="175"/>
      <c r="GG299" s="238">
        <f t="shared" si="407"/>
        <v>0</v>
      </c>
      <c r="GH299" s="239">
        <f t="shared" si="408"/>
        <v>0</v>
      </c>
      <c r="GI299" s="175"/>
      <c r="GJ299" s="238">
        <f t="shared" si="409"/>
        <v>0</v>
      </c>
      <c r="GK299" s="239">
        <f t="shared" si="410"/>
        <v>0</v>
      </c>
      <c r="GL299" s="175"/>
      <c r="GM299" s="238">
        <f t="shared" si="411"/>
        <v>0</v>
      </c>
      <c r="GN299" s="239">
        <f t="shared" si="412"/>
        <v>0</v>
      </c>
      <c r="GO299" s="175"/>
      <c r="GP299" s="238">
        <f t="shared" si="413"/>
        <v>0</v>
      </c>
      <c r="GQ299" s="239">
        <f t="shared" si="414"/>
        <v>0</v>
      </c>
      <c r="GR299" s="175"/>
      <c r="GS299" s="238">
        <f t="shared" si="415"/>
        <v>0</v>
      </c>
      <c r="GT299" s="239">
        <f t="shared" si="416"/>
        <v>0</v>
      </c>
      <c r="GU299" s="175"/>
      <c r="GV299" s="238">
        <f t="shared" si="417"/>
        <v>0</v>
      </c>
      <c r="GW299" s="239">
        <f t="shared" si="418"/>
        <v>0</v>
      </c>
      <c r="GX299" s="175"/>
      <c r="GY299" s="238">
        <f t="shared" si="419"/>
        <v>0</v>
      </c>
      <c r="GZ299" s="239">
        <f t="shared" si="420"/>
        <v>0</v>
      </c>
      <c r="HA299" s="175"/>
      <c r="HB299" s="238">
        <f t="shared" si="421"/>
        <v>0</v>
      </c>
      <c r="HC299" s="239">
        <f t="shared" si="422"/>
        <v>0</v>
      </c>
      <c r="HD299" s="175"/>
      <c r="HE299" s="238">
        <f t="shared" si="423"/>
        <v>0</v>
      </c>
      <c r="HF299" s="239">
        <f t="shared" si="424"/>
        <v>0</v>
      </c>
      <c r="HG299" s="175"/>
      <c r="HH299" s="238">
        <f t="shared" si="425"/>
        <v>0</v>
      </c>
      <c r="HI299" s="239">
        <f t="shared" si="426"/>
        <v>0</v>
      </c>
      <c r="HJ299" s="175"/>
      <c r="HK299" s="238">
        <f t="shared" si="427"/>
        <v>0</v>
      </c>
      <c r="HL299" s="239">
        <f t="shared" si="428"/>
        <v>0</v>
      </c>
      <c r="HM299" s="242">
        <f t="shared" si="655"/>
        <v>0</v>
      </c>
      <c r="HN299" s="108">
        <f t="shared" si="656"/>
        <v>0</v>
      </c>
    </row>
    <row r="300" spans="1:222" s="2" customFormat="1" hidden="1" x14ac:dyDescent="0.2">
      <c r="A300" s="173"/>
      <c r="B300" s="176"/>
      <c r="C300" s="370"/>
      <c r="D300" s="370"/>
      <c r="E300" s="370"/>
      <c r="F300" s="369"/>
      <c r="G300" s="177"/>
      <c r="H300" s="178"/>
      <c r="I300" s="39"/>
      <c r="J300" s="174">
        <f t="shared" si="544"/>
        <v>0</v>
      </c>
      <c r="K300" s="175"/>
      <c r="L300" s="238">
        <f t="shared" si="545"/>
        <v>0</v>
      </c>
      <c r="M300" s="239">
        <f t="shared" si="546"/>
        <v>0</v>
      </c>
      <c r="N300" s="175"/>
      <c r="O300" s="238">
        <f t="shared" si="547"/>
        <v>0</v>
      </c>
      <c r="P300" s="239">
        <f t="shared" si="548"/>
        <v>0</v>
      </c>
      <c r="Q300" s="175"/>
      <c r="R300" s="238">
        <f t="shared" si="549"/>
        <v>0</v>
      </c>
      <c r="S300" s="239">
        <f t="shared" si="550"/>
        <v>0</v>
      </c>
      <c r="T300" s="175"/>
      <c r="U300" s="238">
        <f t="shared" si="551"/>
        <v>0</v>
      </c>
      <c r="V300" s="239">
        <f t="shared" si="552"/>
        <v>0</v>
      </c>
      <c r="W300" s="175"/>
      <c r="X300" s="238">
        <f t="shared" si="553"/>
        <v>0</v>
      </c>
      <c r="Y300" s="239">
        <f t="shared" si="554"/>
        <v>0</v>
      </c>
      <c r="Z300" s="175"/>
      <c r="AA300" s="238">
        <f t="shared" si="555"/>
        <v>0</v>
      </c>
      <c r="AB300" s="239">
        <f t="shared" si="556"/>
        <v>0</v>
      </c>
      <c r="AC300" s="175"/>
      <c r="AD300" s="238">
        <f t="shared" si="557"/>
        <v>0</v>
      </c>
      <c r="AE300" s="239">
        <f t="shared" si="558"/>
        <v>0</v>
      </c>
      <c r="AF300" s="175"/>
      <c r="AG300" s="238">
        <f t="shared" si="559"/>
        <v>0</v>
      </c>
      <c r="AH300" s="239">
        <f t="shared" si="560"/>
        <v>0</v>
      </c>
      <c r="AI300" s="175"/>
      <c r="AJ300" s="238">
        <f t="shared" si="561"/>
        <v>0</v>
      </c>
      <c r="AK300" s="239">
        <f t="shared" si="562"/>
        <v>0</v>
      </c>
      <c r="AL300" s="175"/>
      <c r="AM300" s="238">
        <f t="shared" si="563"/>
        <v>0</v>
      </c>
      <c r="AN300" s="239">
        <f t="shared" si="564"/>
        <v>0</v>
      </c>
      <c r="AO300" s="175"/>
      <c r="AP300" s="238">
        <f t="shared" si="565"/>
        <v>0</v>
      </c>
      <c r="AQ300" s="239">
        <f t="shared" si="566"/>
        <v>0</v>
      </c>
      <c r="AR300" s="175"/>
      <c r="AS300" s="238">
        <f t="shared" si="567"/>
        <v>0</v>
      </c>
      <c r="AT300" s="239">
        <f t="shared" si="568"/>
        <v>0</v>
      </c>
      <c r="AU300" s="175"/>
      <c r="AV300" s="238">
        <f t="shared" si="569"/>
        <v>0</v>
      </c>
      <c r="AW300" s="239">
        <f t="shared" si="570"/>
        <v>0</v>
      </c>
      <c r="AX300" s="175"/>
      <c r="AY300" s="238">
        <f t="shared" si="571"/>
        <v>0</v>
      </c>
      <c r="AZ300" s="239">
        <f t="shared" si="572"/>
        <v>0</v>
      </c>
      <c r="BA300" s="175"/>
      <c r="BB300" s="238">
        <f t="shared" si="573"/>
        <v>0</v>
      </c>
      <c r="BC300" s="239">
        <f t="shared" si="574"/>
        <v>0</v>
      </c>
      <c r="BD300" s="175"/>
      <c r="BE300" s="238">
        <f t="shared" si="575"/>
        <v>0</v>
      </c>
      <c r="BF300" s="239">
        <f t="shared" si="576"/>
        <v>0</v>
      </c>
      <c r="BG300" s="175"/>
      <c r="BH300" s="238">
        <f t="shared" si="577"/>
        <v>0</v>
      </c>
      <c r="BI300" s="239">
        <f t="shared" si="578"/>
        <v>0</v>
      </c>
      <c r="BJ300" s="175"/>
      <c r="BK300" s="238">
        <f t="shared" si="579"/>
        <v>0</v>
      </c>
      <c r="BL300" s="239">
        <f t="shared" si="580"/>
        <v>0</v>
      </c>
      <c r="BM300" s="175"/>
      <c r="BN300" s="238">
        <f t="shared" si="581"/>
        <v>0</v>
      </c>
      <c r="BO300" s="239">
        <f t="shared" si="582"/>
        <v>0</v>
      </c>
      <c r="BP300" s="175"/>
      <c r="BQ300" s="238">
        <f t="shared" si="583"/>
        <v>0</v>
      </c>
      <c r="BR300" s="239">
        <f t="shared" si="584"/>
        <v>0</v>
      </c>
      <c r="BS300" s="175"/>
      <c r="BT300" s="238">
        <f t="shared" si="585"/>
        <v>0</v>
      </c>
      <c r="BU300" s="239">
        <f t="shared" si="586"/>
        <v>0</v>
      </c>
      <c r="BV300" s="175"/>
      <c r="BW300" s="238">
        <f t="shared" si="587"/>
        <v>0</v>
      </c>
      <c r="BX300" s="239">
        <f t="shared" si="588"/>
        <v>0</v>
      </c>
      <c r="BY300" s="175"/>
      <c r="BZ300" s="238">
        <f t="shared" si="589"/>
        <v>0</v>
      </c>
      <c r="CA300" s="239">
        <f t="shared" si="590"/>
        <v>0</v>
      </c>
      <c r="CB300" s="175"/>
      <c r="CC300" s="238">
        <f t="shared" si="591"/>
        <v>0</v>
      </c>
      <c r="CD300" s="239">
        <f t="shared" si="592"/>
        <v>0</v>
      </c>
      <c r="CE300" s="175"/>
      <c r="CF300" s="238">
        <f t="shared" si="593"/>
        <v>0</v>
      </c>
      <c r="CG300" s="239">
        <f t="shared" si="594"/>
        <v>0</v>
      </c>
      <c r="CH300" s="175"/>
      <c r="CI300" s="238">
        <f t="shared" si="595"/>
        <v>0</v>
      </c>
      <c r="CJ300" s="239">
        <f t="shared" si="596"/>
        <v>0</v>
      </c>
      <c r="CK300" s="175"/>
      <c r="CL300" s="238">
        <f t="shared" si="597"/>
        <v>0</v>
      </c>
      <c r="CM300" s="239">
        <f t="shared" si="598"/>
        <v>0</v>
      </c>
      <c r="CN300" s="175"/>
      <c r="CO300" s="238">
        <f t="shared" si="599"/>
        <v>0</v>
      </c>
      <c r="CP300" s="239">
        <f t="shared" si="600"/>
        <v>0</v>
      </c>
      <c r="CQ300" s="175"/>
      <c r="CR300" s="238">
        <f t="shared" si="601"/>
        <v>0</v>
      </c>
      <c r="CS300" s="239">
        <f t="shared" si="602"/>
        <v>0</v>
      </c>
      <c r="CT300" s="175"/>
      <c r="CU300" s="238">
        <f t="shared" si="603"/>
        <v>0</v>
      </c>
      <c r="CV300" s="239">
        <f t="shared" si="604"/>
        <v>0</v>
      </c>
      <c r="CW300" s="175"/>
      <c r="CX300" s="238">
        <f t="shared" si="605"/>
        <v>0</v>
      </c>
      <c r="CY300" s="239">
        <f t="shared" si="606"/>
        <v>0</v>
      </c>
      <c r="CZ300" s="175"/>
      <c r="DA300" s="238">
        <f t="shared" si="607"/>
        <v>0</v>
      </c>
      <c r="DB300" s="239">
        <f t="shared" si="608"/>
        <v>0</v>
      </c>
      <c r="DC300" s="175"/>
      <c r="DD300" s="238">
        <f t="shared" si="609"/>
        <v>0</v>
      </c>
      <c r="DE300" s="239">
        <f t="shared" si="610"/>
        <v>0</v>
      </c>
      <c r="DF300" s="175"/>
      <c r="DG300" s="238">
        <f t="shared" si="611"/>
        <v>0</v>
      </c>
      <c r="DH300" s="239">
        <f t="shared" si="612"/>
        <v>0</v>
      </c>
      <c r="DI300" s="175"/>
      <c r="DJ300" s="238">
        <f t="shared" si="613"/>
        <v>0</v>
      </c>
      <c r="DK300" s="239">
        <f t="shared" si="614"/>
        <v>0</v>
      </c>
      <c r="DL300" s="175"/>
      <c r="DM300" s="238">
        <f t="shared" si="615"/>
        <v>0</v>
      </c>
      <c r="DN300" s="239">
        <f t="shared" si="616"/>
        <v>0</v>
      </c>
      <c r="DO300" s="175"/>
      <c r="DP300" s="238">
        <f t="shared" si="617"/>
        <v>0</v>
      </c>
      <c r="DQ300" s="239">
        <f t="shared" si="618"/>
        <v>0</v>
      </c>
      <c r="DR300" s="175"/>
      <c r="DS300" s="238">
        <f t="shared" si="619"/>
        <v>0</v>
      </c>
      <c r="DT300" s="239">
        <f t="shared" si="620"/>
        <v>0</v>
      </c>
      <c r="DU300" s="175"/>
      <c r="DV300" s="238">
        <f t="shared" si="621"/>
        <v>0</v>
      </c>
      <c r="DW300" s="239">
        <f t="shared" si="622"/>
        <v>0</v>
      </c>
      <c r="DX300" s="175"/>
      <c r="DY300" s="238">
        <f t="shared" si="623"/>
        <v>0</v>
      </c>
      <c r="DZ300" s="239">
        <f t="shared" si="624"/>
        <v>0</v>
      </c>
      <c r="EA300" s="175"/>
      <c r="EB300" s="238">
        <f t="shared" si="625"/>
        <v>0</v>
      </c>
      <c r="EC300" s="239">
        <f t="shared" si="626"/>
        <v>0</v>
      </c>
      <c r="ED300" s="175"/>
      <c r="EE300" s="238">
        <f t="shared" si="627"/>
        <v>0</v>
      </c>
      <c r="EF300" s="239">
        <f t="shared" si="628"/>
        <v>0</v>
      </c>
      <c r="EG300" s="175"/>
      <c r="EH300" s="238">
        <f t="shared" si="629"/>
        <v>0</v>
      </c>
      <c r="EI300" s="239">
        <f t="shared" si="630"/>
        <v>0</v>
      </c>
      <c r="EJ300" s="175"/>
      <c r="EK300" s="238">
        <f t="shared" si="631"/>
        <v>0</v>
      </c>
      <c r="EL300" s="239">
        <f t="shared" si="632"/>
        <v>0</v>
      </c>
      <c r="EM300" s="175"/>
      <c r="EN300" s="238">
        <f t="shared" si="633"/>
        <v>0</v>
      </c>
      <c r="EO300" s="239">
        <f t="shared" si="634"/>
        <v>0</v>
      </c>
      <c r="EP300" s="175"/>
      <c r="EQ300" s="238">
        <f t="shared" si="635"/>
        <v>0</v>
      </c>
      <c r="ER300" s="239">
        <f t="shared" si="636"/>
        <v>0</v>
      </c>
      <c r="ES300" s="175"/>
      <c r="ET300" s="238">
        <f t="shared" si="637"/>
        <v>0</v>
      </c>
      <c r="EU300" s="239">
        <f t="shared" si="638"/>
        <v>0</v>
      </c>
      <c r="EV300" s="175"/>
      <c r="EW300" s="238">
        <f t="shared" si="639"/>
        <v>0</v>
      </c>
      <c r="EX300" s="239">
        <f t="shared" si="640"/>
        <v>0</v>
      </c>
      <c r="EY300" s="175"/>
      <c r="EZ300" s="238">
        <f t="shared" si="641"/>
        <v>0</v>
      </c>
      <c r="FA300" s="239">
        <f t="shared" si="642"/>
        <v>0</v>
      </c>
      <c r="FB300" s="175"/>
      <c r="FC300" s="238">
        <f t="shared" si="643"/>
        <v>0</v>
      </c>
      <c r="FD300" s="239">
        <f t="shared" si="644"/>
        <v>0</v>
      </c>
      <c r="FE300" s="175"/>
      <c r="FF300" s="238">
        <f t="shared" si="645"/>
        <v>0</v>
      </c>
      <c r="FG300" s="239">
        <f t="shared" si="646"/>
        <v>0</v>
      </c>
      <c r="FH300" s="175"/>
      <c r="FI300" s="238">
        <f t="shared" si="647"/>
        <v>0</v>
      </c>
      <c r="FJ300" s="239">
        <f t="shared" si="648"/>
        <v>0</v>
      </c>
      <c r="FK300" s="175"/>
      <c r="FL300" s="238">
        <f t="shared" si="649"/>
        <v>0</v>
      </c>
      <c r="FM300" s="239">
        <f t="shared" si="650"/>
        <v>0</v>
      </c>
      <c r="FN300" s="175"/>
      <c r="FO300" s="238">
        <f t="shared" si="651"/>
        <v>0</v>
      </c>
      <c r="FP300" s="239">
        <f t="shared" si="652"/>
        <v>0</v>
      </c>
      <c r="FQ300" s="175"/>
      <c r="FR300" s="238">
        <f t="shared" si="653"/>
        <v>0</v>
      </c>
      <c r="FS300" s="239">
        <f t="shared" si="654"/>
        <v>0</v>
      </c>
      <c r="FT300" s="175"/>
      <c r="FU300" s="238">
        <f t="shared" si="399"/>
        <v>0</v>
      </c>
      <c r="FV300" s="239">
        <f t="shared" si="400"/>
        <v>0</v>
      </c>
      <c r="FW300" s="175"/>
      <c r="FX300" s="238">
        <f t="shared" si="401"/>
        <v>0</v>
      </c>
      <c r="FY300" s="239">
        <f t="shared" si="402"/>
        <v>0</v>
      </c>
      <c r="FZ300" s="175"/>
      <c r="GA300" s="238">
        <f t="shared" si="403"/>
        <v>0</v>
      </c>
      <c r="GB300" s="239">
        <f t="shared" si="404"/>
        <v>0</v>
      </c>
      <c r="GC300" s="175"/>
      <c r="GD300" s="238">
        <f t="shared" si="405"/>
        <v>0</v>
      </c>
      <c r="GE300" s="239">
        <f t="shared" si="406"/>
        <v>0</v>
      </c>
      <c r="GF300" s="175"/>
      <c r="GG300" s="238">
        <f t="shared" si="407"/>
        <v>0</v>
      </c>
      <c r="GH300" s="239">
        <f t="shared" si="408"/>
        <v>0</v>
      </c>
      <c r="GI300" s="175"/>
      <c r="GJ300" s="238">
        <f t="shared" si="409"/>
        <v>0</v>
      </c>
      <c r="GK300" s="239">
        <f t="shared" si="410"/>
        <v>0</v>
      </c>
      <c r="GL300" s="175"/>
      <c r="GM300" s="238">
        <f t="shared" si="411"/>
        <v>0</v>
      </c>
      <c r="GN300" s="239">
        <f t="shared" si="412"/>
        <v>0</v>
      </c>
      <c r="GO300" s="175"/>
      <c r="GP300" s="238">
        <f t="shared" si="413"/>
        <v>0</v>
      </c>
      <c r="GQ300" s="239">
        <f t="shared" si="414"/>
        <v>0</v>
      </c>
      <c r="GR300" s="175"/>
      <c r="GS300" s="238">
        <f t="shared" si="415"/>
        <v>0</v>
      </c>
      <c r="GT300" s="239">
        <f t="shared" si="416"/>
        <v>0</v>
      </c>
      <c r="GU300" s="175"/>
      <c r="GV300" s="238">
        <f t="shared" si="417"/>
        <v>0</v>
      </c>
      <c r="GW300" s="239">
        <f t="shared" si="418"/>
        <v>0</v>
      </c>
      <c r="GX300" s="175"/>
      <c r="GY300" s="238">
        <f t="shared" si="419"/>
        <v>0</v>
      </c>
      <c r="GZ300" s="239">
        <f t="shared" si="420"/>
        <v>0</v>
      </c>
      <c r="HA300" s="175"/>
      <c r="HB300" s="238">
        <f t="shared" si="421"/>
        <v>0</v>
      </c>
      <c r="HC300" s="239">
        <f t="shared" si="422"/>
        <v>0</v>
      </c>
      <c r="HD300" s="175"/>
      <c r="HE300" s="238">
        <f t="shared" si="423"/>
        <v>0</v>
      </c>
      <c r="HF300" s="239">
        <f t="shared" si="424"/>
        <v>0</v>
      </c>
      <c r="HG300" s="175"/>
      <c r="HH300" s="238">
        <f t="shared" si="425"/>
        <v>0</v>
      </c>
      <c r="HI300" s="239">
        <f t="shared" si="426"/>
        <v>0</v>
      </c>
      <c r="HJ300" s="175"/>
      <c r="HK300" s="238">
        <f t="shared" si="427"/>
        <v>0</v>
      </c>
      <c r="HL300" s="239">
        <f t="shared" si="428"/>
        <v>0</v>
      </c>
      <c r="HM300" s="242">
        <f t="shared" si="655"/>
        <v>0</v>
      </c>
      <c r="HN300" s="108">
        <f t="shared" si="656"/>
        <v>0</v>
      </c>
    </row>
    <row r="301" spans="1:222" s="2" customFormat="1" hidden="1" x14ac:dyDescent="0.2">
      <c r="A301" s="173"/>
      <c r="B301" s="176"/>
      <c r="C301" s="370"/>
      <c r="D301" s="370"/>
      <c r="E301" s="370"/>
      <c r="F301" s="369"/>
      <c r="G301" s="177"/>
      <c r="H301" s="178"/>
      <c r="I301" s="39"/>
      <c r="J301" s="174">
        <f t="shared" si="544"/>
        <v>0</v>
      </c>
      <c r="K301" s="175"/>
      <c r="L301" s="238">
        <f t="shared" si="545"/>
        <v>0</v>
      </c>
      <c r="M301" s="239">
        <f t="shared" si="546"/>
        <v>0</v>
      </c>
      <c r="N301" s="175"/>
      <c r="O301" s="238">
        <f t="shared" si="547"/>
        <v>0</v>
      </c>
      <c r="P301" s="239">
        <f t="shared" si="548"/>
        <v>0</v>
      </c>
      <c r="Q301" s="175"/>
      <c r="R301" s="238">
        <f t="shared" si="549"/>
        <v>0</v>
      </c>
      <c r="S301" s="239">
        <f t="shared" si="550"/>
        <v>0</v>
      </c>
      <c r="T301" s="175"/>
      <c r="U301" s="238">
        <f t="shared" si="551"/>
        <v>0</v>
      </c>
      <c r="V301" s="239">
        <f t="shared" si="552"/>
        <v>0</v>
      </c>
      <c r="W301" s="175"/>
      <c r="X301" s="238">
        <f t="shared" si="553"/>
        <v>0</v>
      </c>
      <c r="Y301" s="239">
        <f t="shared" si="554"/>
        <v>0</v>
      </c>
      <c r="Z301" s="175"/>
      <c r="AA301" s="238">
        <f t="shared" si="555"/>
        <v>0</v>
      </c>
      <c r="AB301" s="239">
        <f t="shared" si="556"/>
        <v>0</v>
      </c>
      <c r="AC301" s="175"/>
      <c r="AD301" s="238">
        <f t="shared" si="557"/>
        <v>0</v>
      </c>
      <c r="AE301" s="239">
        <f t="shared" si="558"/>
        <v>0</v>
      </c>
      <c r="AF301" s="175"/>
      <c r="AG301" s="238">
        <f t="shared" si="559"/>
        <v>0</v>
      </c>
      <c r="AH301" s="239">
        <f t="shared" si="560"/>
        <v>0</v>
      </c>
      <c r="AI301" s="175"/>
      <c r="AJ301" s="238">
        <f t="shared" si="561"/>
        <v>0</v>
      </c>
      <c r="AK301" s="239">
        <f t="shared" si="562"/>
        <v>0</v>
      </c>
      <c r="AL301" s="175"/>
      <c r="AM301" s="238">
        <f t="shared" si="563"/>
        <v>0</v>
      </c>
      <c r="AN301" s="239">
        <f t="shared" si="564"/>
        <v>0</v>
      </c>
      <c r="AO301" s="175"/>
      <c r="AP301" s="238">
        <f t="shared" si="565"/>
        <v>0</v>
      </c>
      <c r="AQ301" s="239">
        <f t="shared" si="566"/>
        <v>0</v>
      </c>
      <c r="AR301" s="175"/>
      <c r="AS301" s="238">
        <f t="shared" si="567"/>
        <v>0</v>
      </c>
      <c r="AT301" s="239">
        <f t="shared" si="568"/>
        <v>0</v>
      </c>
      <c r="AU301" s="175"/>
      <c r="AV301" s="238">
        <f t="shared" si="569"/>
        <v>0</v>
      </c>
      <c r="AW301" s="239">
        <f t="shared" si="570"/>
        <v>0</v>
      </c>
      <c r="AX301" s="175"/>
      <c r="AY301" s="238">
        <f t="shared" si="571"/>
        <v>0</v>
      </c>
      <c r="AZ301" s="239">
        <f t="shared" si="572"/>
        <v>0</v>
      </c>
      <c r="BA301" s="175"/>
      <c r="BB301" s="238">
        <f t="shared" si="573"/>
        <v>0</v>
      </c>
      <c r="BC301" s="239">
        <f t="shared" si="574"/>
        <v>0</v>
      </c>
      <c r="BD301" s="175"/>
      <c r="BE301" s="238">
        <f t="shared" si="575"/>
        <v>0</v>
      </c>
      <c r="BF301" s="239">
        <f t="shared" si="576"/>
        <v>0</v>
      </c>
      <c r="BG301" s="175"/>
      <c r="BH301" s="238">
        <f t="shared" si="577"/>
        <v>0</v>
      </c>
      <c r="BI301" s="239">
        <f t="shared" si="578"/>
        <v>0</v>
      </c>
      <c r="BJ301" s="175"/>
      <c r="BK301" s="238">
        <f t="shared" si="579"/>
        <v>0</v>
      </c>
      <c r="BL301" s="239">
        <f t="shared" si="580"/>
        <v>0</v>
      </c>
      <c r="BM301" s="175"/>
      <c r="BN301" s="238">
        <f t="shared" si="581"/>
        <v>0</v>
      </c>
      <c r="BO301" s="239">
        <f t="shared" si="582"/>
        <v>0</v>
      </c>
      <c r="BP301" s="175"/>
      <c r="BQ301" s="238">
        <f t="shared" si="583"/>
        <v>0</v>
      </c>
      <c r="BR301" s="239">
        <f t="shared" si="584"/>
        <v>0</v>
      </c>
      <c r="BS301" s="175"/>
      <c r="BT301" s="238">
        <f t="shared" si="585"/>
        <v>0</v>
      </c>
      <c r="BU301" s="239">
        <f t="shared" si="586"/>
        <v>0</v>
      </c>
      <c r="BV301" s="175"/>
      <c r="BW301" s="238">
        <f t="shared" si="587"/>
        <v>0</v>
      </c>
      <c r="BX301" s="239">
        <f t="shared" si="588"/>
        <v>0</v>
      </c>
      <c r="BY301" s="175"/>
      <c r="BZ301" s="238">
        <f t="shared" si="589"/>
        <v>0</v>
      </c>
      <c r="CA301" s="239">
        <f t="shared" si="590"/>
        <v>0</v>
      </c>
      <c r="CB301" s="175"/>
      <c r="CC301" s="238">
        <f t="shared" si="591"/>
        <v>0</v>
      </c>
      <c r="CD301" s="239">
        <f t="shared" si="592"/>
        <v>0</v>
      </c>
      <c r="CE301" s="175"/>
      <c r="CF301" s="238">
        <f t="shared" si="593"/>
        <v>0</v>
      </c>
      <c r="CG301" s="239">
        <f t="shared" si="594"/>
        <v>0</v>
      </c>
      <c r="CH301" s="175"/>
      <c r="CI301" s="238">
        <f t="shared" si="595"/>
        <v>0</v>
      </c>
      <c r="CJ301" s="239">
        <f t="shared" si="596"/>
        <v>0</v>
      </c>
      <c r="CK301" s="175"/>
      <c r="CL301" s="238">
        <f t="shared" si="597"/>
        <v>0</v>
      </c>
      <c r="CM301" s="239">
        <f t="shared" si="598"/>
        <v>0</v>
      </c>
      <c r="CN301" s="175"/>
      <c r="CO301" s="238">
        <f t="shared" si="599"/>
        <v>0</v>
      </c>
      <c r="CP301" s="239">
        <f t="shared" si="600"/>
        <v>0</v>
      </c>
      <c r="CQ301" s="175"/>
      <c r="CR301" s="238">
        <f t="shared" si="601"/>
        <v>0</v>
      </c>
      <c r="CS301" s="239">
        <f t="shared" si="602"/>
        <v>0</v>
      </c>
      <c r="CT301" s="175"/>
      <c r="CU301" s="238">
        <f t="shared" si="603"/>
        <v>0</v>
      </c>
      <c r="CV301" s="239">
        <f t="shared" si="604"/>
        <v>0</v>
      </c>
      <c r="CW301" s="175"/>
      <c r="CX301" s="238">
        <f t="shared" si="605"/>
        <v>0</v>
      </c>
      <c r="CY301" s="239">
        <f t="shared" si="606"/>
        <v>0</v>
      </c>
      <c r="CZ301" s="175"/>
      <c r="DA301" s="238">
        <f t="shared" si="607"/>
        <v>0</v>
      </c>
      <c r="DB301" s="239">
        <f t="shared" si="608"/>
        <v>0</v>
      </c>
      <c r="DC301" s="175"/>
      <c r="DD301" s="238">
        <f t="shared" si="609"/>
        <v>0</v>
      </c>
      <c r="DE301" s="239">
        <f t="shared" si="610"/>
        <v>0</v>
      </c>
      <c r="DF301" s="175"/>
      <c r="DG301" s="238">
        <f t="shared" si="611"/>
        <v>0</v>
      </c>
      <c r="DH301" s="239">
        <f t="shared" si="612"/>
        <v>0</v>
      </c>
      <c r="DI301" s="175"/>
      <c r="DJ301" s="238">
        <f t="shared" si="613"/>
        <v>0</v>
      </c>
      <c r="DK301" s="239">
        <f t="shared" si="614"/>
        <v>0</v>
      </c>
      <c r="DL301" s="175"/>
      <c r="DM301" s="238">
        <f t="shared" si="615"/>
        <v>0</v>
      </c>
      <c r="DN301" s="239">
        <f t="shared" si="616"/>
        <v>0</v>
      </c>
      <c r="DO301" s="175"/>
      <c r="DP301" s="238">
        <f t="shared" si="617"/>
        <v>0</v>
      </c>
      <c r="DQ301" s="239">
        <f t="shared" si="618"/>
        <v>0</v>
      </c>
      <c r="DR301" s="175"/>
      <c r="DS301" s="238">
        <f t="shared" si="619"/>
        <v>0</v>
      </c>
      <c r="DT301" s="239">
        <f t="shared" si="620"/>
        <v>0</v>
      </c>
      <c r="DU301" s="175"/>
      <c r="DV301" s="238">
        <f t="shared" si="621"/>
        <v>0</v>
      </c>
      <c r="DW301" s="239">
        <f t="shared" si="622"/>
        <v>0</v>
      </c>
      <c r="DX301" s="175"/>
      <c r="DY301" s="238">
        <f t="shared" si="623"/>
        <v>0</v>
      </c>
      <c r="DZ301" s="239">
        <f t="shared" si="624"/>
        <v>0</v>
      </c>
      <c r="EA301" s="175"/>
      <c r="EB301" s="238">
        <f t="shared" si="625"/>
        <v>0</v>
      </c>
      <c r="EC301" s="239">
        <f t="shared" si="626"/>
        <v>0</v>
      </c>
      <c r="ED301" s="175"/>
      <c r="EE301" s="238">
        <f t="shared" si="627"/>
        <v>0</v>
      </c>
      <c r="EF301" s="239">
        <f t="shared" si="628"/>
        <v>0</v>
      </c>
      <c r="EG301" s="175"/>
      <c r="EH301" s="238">
        <f t="shared" si="629"/>
        <v>0</v>
      </c>
      <c r="EI301" s="239">
        <f t="shared" si="630"/>
        <v>0</v>
      </c>
      <c r="EJ301" s="175"/>
      <c r="EK301" s="238">
        <f t="shared" si="631"/>
        <v>0</v>
      </c>
      <c r="EL301" s="239">
        <f t="shared" si="632"/>
        <v>0</v>
      </c>
      <c r="EM301" s="175"/>
      <c r="EN301" s="238">
        <f t="shared" si="633"/>
        <v>0</v>
      </c>
      <c r="EO301" s="239">
        <f t="shared" si="634"/>
        <v>0</v>
      </c>
      <c r="EP301" s="175"/>
      <c r="EQ301" s="238">
        <f t="shared" si="635"/>
        <v>0</v>
      </c>
      <c r="ER301" s="239">
        <f t="shared" si="636"/>
        <v>0</v>
      </c>
      <c r="ES301" s="175"/>
      <c r="ET301" s="238">
        <f t="shared" si="637"/>
        <v>0</v>
      </c>
      <c r="EU301" s="239">
        <f t="shared" si="638"/>
        <v>0</v>
      </c>
      <c r="EV301" s="175"/>
      <c r="EW301" s="238">
        <f t="shared" si="639"/>
        <v>0</v>
      </c>
      <c r="EX301" s="239">
        <f t="shared" si="640"/>
        <v>0</v>
      </c>
      <c r="EY301" s="175"/>
      <c r="EZ301" s="238">
        <f t="shared" si="641"/>
        <v>0</v>
      </c>
      <c r="FA301" s="239">
        <f t="shared" si="642"/>
        <v>0</v>
      </c>
      <c r="FB301" s="175"/>
      <c r="FC301" s="238">
        <f t="shared" si="643"/>
        <v>0</v>
      </c>
      <c r="FD301" s="239">
        <f t="shared" si="644"/>
        <v>0</v>
      </c>
      <c r="FE301" s="175"/>
      <c r="FF301" s="238">
        <f t="shared" si="645"/>
        <v>0</v>
      </c>
      <c r="FG301" s="239">
        <f t="shared" si="646"/>
        <v>0</v>
      </c>
      <c r="FH301" s="175"/>
      <c r="FI301" s="238">
        <f t="shared" si="647"/>
        <v>0</v>
      </c>
      <c r="FJ301" s="239">
        <f t="shared" si="648"/>
        <v>0</v>
      </c>
      <c r="FK301" s="175"/>
      <c r="FL301" s="238">
        <f t="shared" si="649"/>
        <v>0</v>
      </c>
      <c r="FM301" s="239">
        <f t="shared" si="650"/>
        <v>0</v>
      </c>
      <c r="FN301" s="175"/>
      <c r="FO301" s="238">
        <f t="shared" si="651"/>
        <v>0</v>
      </c>
      <c r="FP301" s="239">
        <f t="shared" si="652"/>
        <v>0</v>
      </c>
      <c r="FQ301" s="175"/>
      <c r="FR301" s="238">
        <f t="shared" si="653"/>
        <v>0</v>
      </c>
      <c r="FS301" s="239">
        <f t="shared" si="654"/>
        <v>0</v>
      </c>
      <c r="FT301" s="175"/>
      <c r="FU301" s="238">
        <f t="shared" si="399"/>
        <v>0</v>
      </c>
      <c r="FV301" s="239">
        <f t="shared" si="400"/>
        <v>0</v>
      </c>
      <c r="FW301" s="175"/>
      <c r="FX301" s="238">
        <f t="shared" si="401"/>
        <v>0</v>
      </c>
      <c r="FY301" s="239">
        <f t="shared" si="402"/>
        <v>0</v>
      </c>
      <c r="FZ301" s="175"/>
      <c r="GA301" s="238">
        <f t="shared" si="403"/>
        <v>0</v>
      </c>
      <c r="GB301" s="239">
        <f t="shared" si="404"/>
        <v>0</v>
      </c>
      <c r="GC301" s="175"/>
      <c r="GD301" s="238">
        <f t="shared" si="405"/>
        <v>0</v>
      </c>
      <c r="GE301" s="239">
        <f t="shared" si="406"/>
        <v>0</v>
      </c>
      <c r="GF301" s="175"/>
      <c r="GG301" s="238">
        <f t="shared" si="407"/>
        <v>0</v>
      </c>
      <c r="GH301" s="239">
        <f t="shared" si="408"/>
        <v>0</v>
      </c>
      <c r="GI301" s="175"/>
      <c r="GJ301" s="238">
        <f t="shared" si="409"/>
        <v>0</v>
      </c>
      <c r="GK301" s="239">
        <f t="shared" si="410"/>
        <v>0</v>
      </c>
      <c r="GL301" s="175"/>
      <c r="GM301" s="238">
        <f t="shared" si="411"/>
        <v>0</v>
      </c>
      <c r="GN301" s="239">
        <f t="shared" si="412"/>
        <v>0</v>
      </c>
      <c r="GO301" s="175"/>
      <c r="GP301" s="238">
        <f t="shared" si="413"/>
        <v>0</v>
      </c>
      <c r="GQ301" s="239">
        <f t="shared" si="414"/>
        <v>0</v>
      </c>
      <c r="GR301" s="175"/>
      <c r="GS301" s="238">
        <f t="shared" si="415"/>
        <v>0</v>
      </c>
      <c r="GT301" s="239">
        <f t="shared" si="416"/>
        <v>0</v>
      </c>
      <c r="GU301" s="175"/>
      <c r="GV301" s="238">
        <f t="shared" si="417"/>
        <v>0</v>
      </c>
      <c r="GW301" s="239">
        <f t="shared" si="418"/>
        <v>0</v>
      </c>
      <c r="GX301" s="175"/>
      <c r="GY301" s="238">
        <f t="shared" si="419"/>
        <v>0</v>
      </c>
      <c r="GZ301" s="239">
        <f t="shared" si="420"/>
        <v>0</v>
      </c>
      <c r="HA301" s="175"/>
      <c r="HB301" s="238">
        <f t="shared" si="421"/>
        <v>0</v>
      </c>
      <c r="HC301" s="239">
        <f t="shared" si="422"/>
        <v>0</v>
      </c>
      <c r="HD301" s="175"/>
      <c r="HE301" s="238">
        <f t="shared" si="423"/>
        <v>0</v>
      </c>
      <c r="HF301" s="239">
        <f t="shared" si="424"/>
        <v>0</v>
      </c>
      <c r="HG301" s="175"/>
      <c r="HH301" s="238">
        <f t="shared" si="425"/>
        <v>0</v>
      </c>
      <c r="HI301" s="239">
        <f t="shared" si="426"/>
        <v>0</v>
      </c>
      <c r="HJ301" s="175"/>
      <c r="HK301" s="238">
        <f t="shared" si="427"/>
        <v>0</v>
      </c>
      <c r="HL301" s="239">
        <f t="shared" si="428"/>
        <v>0</v>
      </c>
      <c r="HM301" s="242">
        <f t="shared" si="655"/>
        <v>0</v>
      </c>
      <c r="HN301" s="108">
        <f t="shared" si="656"/>
        <v>0</v>
      </c>
    </row>
    <row r="302" spans="1:222" s="2" customFormat="1" hidden="1" x14ac:dyDescent="0.2">
      <c r="A302" s="173"/>
      <c r="B302" s="176"/>
      <c r="C302" s="370"/>
      <c r="D302" s="370"/>
      <c r="E302" s="370"/>
      <c r="F302" s="369"/>
      <c r="G302" s="177"/>
      <c r="H302" s="178"/>
      <c r="I302" s="39"/>
      <c r="J302" s="174">
        <f t="shared" si="544"/>
        <v>0</v>
      </c>
      <c r="K302" s="175"/>
      <c r="L302" s="238">
        <f t="shared" si="545"/>
        <v>0</v>
      </c>
      <c r="M302" s="239">
        <f t="shared" si="546"/>
        <v>0</v>
      </c>
      <c r="N302" s="175"/>
      <c r="O302" s="238">
        <f t="shared" si="547"/>
        <v>0</v>
      </c>
      <c r="P302" s="239">
        <f t="shared" si="548"/>
        <v>0</v>
      </c>
      <c r="Q302" s="175"/>
      <c r="R302" s="238">
        <f t="shared" si="549"/>
        <v>0</v>
      </c>
      <c r="S302" s="239">
        <f t="shared" si="550"/>
        <v>0</v>
      </c>
      <c r="T302" s="175"/>
      <c r="U302" s="238">
        <f t="shared" si="551"/>
        <v>0</v>
      </c>
      <c r="V302" s="239">
        <f t="shared" si="552"/>
        <v>0</v>
      </c>
      <c r="W302" s="175"/>
      <c r="X302" s="238">
        <f t="shared" si="553"/>
        <v>0</v>
      </c>
      <c r="Y302" s="239">
        <f t="shared" si="554"/>
        <v>0</v>
      </c>
      <c r="Z302" s="175"/>
      <c r="AA302" s="238">
        <f t="shared" si="555"/>
        <v>0</v>
      </c>
      <c r="AB302" s="239">
        <f t="shared" si="556"/>
        <v>0</v>
      </c>
      <c r="AC302" s="175"/>
      <c r="AD302" s="238">
        <f t="shared" si="557"/>
        <v>0</v>
      </c>
      <c r="AE302" s="239">
        <f t="shared" si="558"/>
        <v>0</v>
      </c>
      <c r="AF302" s="175"/>
      <c r="AG302" s="238">
        <f t="shared" si="559"/>
        <v>0</v>
      </c>
      <c r="AH302" s="239">
        <f t="shared" si="560"/>
        <v>0</v>
      </c>
      <c r="AI302" s="175"/>
      <c r="AJ302" s="238">
        <f t="shared" si="561"/>
        <v>0</v>
      </c>
      <c r="AK302" s="239">
        <f t="shared" si="562"/>
        <v>0</v>
      </c>
      <c r="AL302" s="175"/>
      <c r="AM302" s="238">
        <f t="shared" si="563"/>
        <v>0</v>
      </c>
      <c r="AN302" s="239">
        <f t="shared" si="564"/>
        <v>0</v>
      </c>
      <c r="AO302" s="175"/>
      <c r="AP302" s="238">
        <f t="shared" si="565"/>
        <v>0</v>
      </c>
      <c r="AQ302" s="239">
        <f t="shared" si="566"/>
        <v>0</v>
      </c>
      <c r="AR302" s="175"/>
      <c r="AS302" s="238">
        <f t="shared" si="567"/>
        <v>0</v>
      </c>
      <c r="AT302" s="239">
        <f t="shared" si="568"/>
        <v>0</v>
      </c>
      <c r="AU302" s="175"/>
      <c r="AV302" s="238">
        <f t="shared" si="569"/>
        <v>0</v>
      </c>
      <c r="AW302" s="239">
        <f t="shared" si="570"/>
        <v>0</v>
      </c>
      <c r="AX302" s="175"/>
      <c r="AY302" s="238">
        <f t="shared" si="571"/>
        <v>0</v>
      </c>
      <c r="AZ302" s="239">
        <f t="shared" si="572"/>
        <v>0</v>
      </c>
      <c r="BA302" s="175"/>
      <c r="BB302" s="238">
        <f t="shared" si="573"/>
        <v>0</v>
      </c>
      <c r="BC302" s="239">
        <f t="shared" si="574"/>
        <v>0</v>
      </c>
      <c r="BD302" s="175"/>
      <c r="BE302" s="238">
        <f t="shared" si="575"/>
        <v>0</v>
      </c>
      <c r="BF302" s="239">
        <f t="shared" si="576"/>
        <v>0</v>
      </c>
      <c r="BG302" s="175"/>
      <c r="BH302" s="238">
        <f t="shared" si="577"/>
        <v>0</v>
      </c>
      <c r="BI302" s="239">
        <f t="shared" si="578"/>
        <v>0</v>
      </c>
      <c r="BJ302" s="175"/>
      <c r="BK302" s="238">
        <f t="shared" si="579"/>
        <v>0</v>
      </c>
      <c r="BL302" s="239">
        <f t="shared" si="580"/>
        <v>0</v>
      </c>
      <c r="BM302" s="175"/>
      <c r="BN302" s="238">
        <f t="shared" si="581"/>
        <v>0</v>
      </c>
      <c r="BO302" s="239">
        <f t="shared" si="582"/>
        <v>0</v>
      </c>
      <c r="BP302" s="175"/>
      <c r="BQ302" s="238">
        <f t="shared" si="583"/>
        <v>0</v>
      </c>
      <c r="BR302" s="239">
        <f t="shared" si="584"/>
        <v>0</v>
      </c>
      <c r="BS302" s="175"/>
      <c r="BT302" s="238">
        <f t="shared" si="585"/>
        <v>0</v>
      </c>
      <c r="BU302" s="239">
        <f t="shared" si="586"/>
        <v>0</v>
      </c>
      <c r="BV302" s="175"/>
      <c r="BW302" s="238">
        <f t="shared" si="587"/>
        <v>0</v>
      </c>
      <c r="BX302" s="239">
        <f t="shared" si="588"/>
        <v>0</v>
      </c>
      <c r="BY302" s="175"/>
      <c r="BZ302" s="238">
        <f t="shared" si="589"/>
        <v>0</v>
      </c>
      <c r="CA302" s="239">
        <f t="shared" si="590"/>
        <v>0</v>
      </c>
      <c r="CB302" s="175"/>
      <c r="CC302" s="238">
        <f t="shared" si="591"/>
        <v>0</v>
      </c>
      <c r="CD302" s="239">
        <f t="shared" si="592"/>
        <v>0</v>
      </c>
      <c r="CE302" s="175"/>
      <c r="CF302" s="238">
        <f t="shared" si="593"/>
        <v>0</v>
      </c>
      <c r="CG302" s="239">
        <f t="shared" si="594"/>
        <v>0</v>
      </c>
      <c r="CH302" s="175"/>
      <c r="CI302" s="238">
        <f t="shared" si="595"/>
        <v>0</v>
      </c>
      <c r="CJ302" s="239">
        <f t="shared" si="596"/>
        <v>0</v>
      </c>
      <c r="CK302" s="175"/>
      <c r="CL302" s="238">
        <f t="shared" si="597"/>
        <v>0</v>
      </c>
      <c r="CM302" s="239">
        <f t="shared" si="598"/>
        <v>0</v>
      </c>
      <c r="CN302" s="175"/>
      <c r="CO302" s="238">
        <f t="shared" si="599"/>
        <v>0</v>
      </c>
      <c r="CP302" s="239">
        <f t="shared" si="600"/>
        <v>0</v>
      </c>
      <c r="CQ302" s="175"/>
      <c r="CR302" s="238">
        <f t="shared" si="601"/>
        <v>0</v>
      </c>
      <c r="CS302" s="239">
        <f t="shared" si="602"/>
        <v>0</v>
      </c>
      <c r="CT302" s="175"/>
      <c r="CU302" s="238">
        <f t="shared" si="603"/>
        <v>0</v>
      </c>
      <c r="CV302" s="239">
        <f t="shared" si="604"/>
        <v>0</v>
      </c>
      <c r="CW302" s="175"/>
      <c r="CX302" s="238">
        <f t="shared" si="605"/>
        <v>0</v>
      </c>
      <c r="CY302" s="239">
        <f t="shared" si="606"/>
        <v>0</v>
      </c>
      <c r="CZ302" s="175"/>
      <c r="DA302" s="238">
        <f t="shared" si="607"/>
        <v>0</v>
      </c>
      <c r="DB302" s="239">
        <f t="shared" si="608"/>
        <v>0</v>
      </c>
      <c r="DC302" s="175"/>
      <c r="DD302" s="238">
        <f t="shared" si="609"/>
        <v>0</v>
      </c>
      <c r="DE302" s="239">
        <f t="shared" si="610"/>
        <v>0</v>
      </c>
      <c r="DF302" s="175"/>
      <c r="DG302" s="238">
        <f t="shared" si="611"/>
        <v>0</v>
      </c>
      <c r="DH302" s="239">
        <f t="shared" si="612"/>
        <v>0</v>
      </c>
      <c r="DI302" s="175"/>
      <c r="DJ302" s="238">
        <f t="shared" si="613"/>
        <v>0</v>
      </c>
      <c r="DK302" s="239">
        <f t="shared" si="614"/>
        <v>0</v>
      </c>
      <c r="DL302" s="175"/>
      <c r="DM302" s="238">
        <f t="shared" si="615"/>
        <v>0</v>
      </c>
      <c r="DN302" s="239">
        <f t="shared" si="616"/>
        <v>0</v>
      </c>
      <c r="DO302" s="175"/>
      <c r="DP302" s="238">
        <f t="shared" si="617"/>
        <v>0</v>
      </c>
      <c r="DQ302" s="239">
        <f t="shared" si="618"/>
        <v>0</v>
      </c>
      <c r="DR302" s="175"/>
      <c r="DS302" s="238">
        <f t="shared" si="619"/>
        <v>0</v>
      </c>
      <c r="DT302" s="239">
        <f t="shared" si="620"/>
        <v>0</v>
      </c>
      <c r="DU302" s="175"/>
      <c r="DV302" s="238">
        <f t="shared" si="621"/>
        <v>0</v>
      </c>
      <c r="DW302" s="239">
        <f t="shared" si="622"/>
        <v>0</v>
      </c>
      <c r="DX302" s="175"/>
      <c r="DY302" s="238">
        <f t="shared" si="623"/>
        <v>0</v>
      </c>
      <c r="DZ302" s="239">
        <f t="shared" si="624"/>
        <v>0</v>
      </c>
      <c r="EA302" s="175"/>
      <c r="EB302" s="238">
        <f t="shared" si="625"/>
        <v>0</v>
      </c>
      <c r="EC302" s="239">
        <f t="shared" si="626"/>
        <v>0</v>
      </c>
      <c r="ED302" s="175"/>
      <c r="EE302" s="238">
        <f t="shared" si="627"/>
        <v>0</v>
      </c>
      <c r="EF302" s="239">
        <f t="shared" si="628"/>
        <v>0</v>
      </c>
      <c r="EG302" s="175"/>
      <c r="EH302" s="238">
        <f t="shared" si="629"/>
        <v>0</v>
      </c>
      <c r="EI302" s="239">
        <f t="shared" si="630"/>
        <v>0</v>
      </c>
      <c r="EJ302" s="175"/>
      <c r="EK302" s="238">
        <f t="shared" si="631"/>
        <v>0</v>
      </c>
      <c r="EL302" s="239">
        <f t="shared" si="632"/>
        <v>0</v>
      </c>
      <c r="EM302" s="175"/>
      <c r="EN302" s="238">
        <f t="shared" si="633"/>
        <v>0</v>
      </c>
      <c r="EO302" s="239">
        <f t="shared" si="634"/>
        <v>0</v>
      </c>
      <c r="EP302" s="175"/>
      <c r="EQ302" s="238">
        <f t="shared" si="635"/>
        <v>0</v>
      </c>
      <c r="ER302" s="239">
        <f t="shared" si="636"/>
        <v>0</v>
      </c>
      <c r="ES302" s="175"/>
      <c r="ET302" s="238">
        <f t="shared" si="637"/>
        <v>0</v>
      </c>
      <c r="EU302" s="239">
        <f t="shared" si="638"/>
        <v>0</v>
      </c>
      <c r="EV302" s="175"/>
      <c r="EW302" s="238">
        <f t="shared" si="639"/>
        <v>0</v>
      </c>
      <c r="EX302" s="239">
        <f t="shared" si="640"/>
        <v>0</v>
      </c>
      <c r="EY302" s="175"/>
      <c r="EZ302" s="238">
        <f t="shared" si="641"/>
        <v>0</v>
      </c>
      <c r="FA302" s="239">
        <f t="shared" si="642"/>
        <v>0</v>
      </c>
      <c r="FB302" s="175"/>
      <c r="FC302" s="238">
        <f t="shared" si="643"/>
        <v>0</v>
      </c>
      <c r="FD302" s="239">
        <f t="shared" si="644"/>
        <v>0</v>
      </c>
      <c r="FE302" s="175"/>
      <c r="FF302" s="238">
        <f t="shared" si="645"/>
        <v>0</v>
      </c>
      <c r="FG302" s="239">
        <f t="shared" si="646"/>
        <v>0</v>
      </c>
      <c r="FH302" s="175"/>
      <c r="FI302" s="238">
        <f t="shared" si="647"/>
        <v>0</v>
      </c>
      <c r="FJ302" s="239">
        <f t="shared" si="648"/>
        <v>0</v>
      </c>
      <c r="FK302" s="175"/>
      <c r="FL302" s="238">
        <f t="shared" si="649"/>
        <v>0</v>
      </c>
      <c r="FM302" s="239">
        <f t="shared" si="650"/>
        <v>0</v>
      </c>
      <c r="FN302" s="175"/>
      <c r="FO302" s="238">
        <f t="shared" si="651"/>
        <v>0</v>
      </c>
      <c r="FP302" s="239">
        <f t="shared" si="652"/>
        <v>0</v>
      </c>
      <c r="FQ302" s="175"/>
      <c r="FR302" s="238">
        <f t="shared" si="653"/>
        <v>0</v>
      </c>
      <c r="FS302" s="239">
        <f t="shared" si="654"/>
        <v>0</v>
      </c>
      <c r="FT302" s="175"/>
      <c r="FU302" s="238">
        <f t="shared" si="399"/>
        <v>0</v>
      </c>
      <c r="FV302" s="239">
        <f t="shared" si="400"/>
        <v>0</v>
      </c>
      <c r="FW302" s="175"/>
      <c r="FX302" s="238">
        <f t="shared" si="401"/>
        <v>0</v>
      </c>
      <c r="FY302" s="239">
        <f t="shared" si="402"/>
        <v>0</v>
      </c>
      <c r="FZ302" s="175"/>
      <c r="GA302" s="238">
        <f t="shared" si="403"/>
        <v>0</v>
      </c>
      <c r="GB302" s="239">
        <f t="shared" si="404"/>
        <v>0</v>
      </c>
      <c r="GC302" s="175"/>
      <c r="GD302" s="238">
        <f t="shared" si="405"/>
        <v>0</v>
      </c>
      <c r="GE302" s="239">
        <f t="shared" si="406"/>
        <v>0</v>
      </c>
      <c r="GF302" s="175"/>
      <c r="GG302" s="238">
        <f t="shared" si="407"/>
        <v>0</v>
      </c>
      <c r="GH302" s="239">
        <f t="shared" si="408"/>
        <v>0</v>
      </c>
      <c r="GI302" s="175"/>
      <c r="GJ302" s="238">
        <f t="shared" si="409"/>
        <v>0</v>
      </c>
      <c r="GK302" s="239">
        <f t="shared" si="410"/>
        <v>0</v>
      </c>
      <c r="GL302" s="175"/>
      <c r="GM302" s="238">
        <f t="shared" si="411"/>
        <v>0</v>
      </c>
      <c r="GN302" s="239">
        <f t="shared" si="412"/>
        <v>0</v>
      </c>
      <c r="GO302" s="175"/>
      <c r="GP302" s="238">
        <f t="shared" si="413"/>
        <v>0</v>
      </c>
      <c r="GQ302" s="239">
        <f t="shared" si="414"/>
        <v>0</v>
      </c>
      <c r="GR302" s="175"/>
      <c r="GS302" s="238">
        <f t="shared" si="415"/>
        <v>0</v>
      </c>
      <c r="GT302" s="239">
        <f t="shared" si="416"/>
        <v>0</v>
      </c>
      <c r="GU302" s="175"/>
      <c r="GV302" s="238">
        <f t="shared" si="417"/>
        <v>0</v>
      </c>
      <c r="GW302" s="239">
        <f t="shared" si="418"/>
        <v>0</v>
      </c>
      <c r="GX302" s="175"/>
      <c r="GY302" s="238">
        <f t="shared" si="419"/>
        <v>0</v>
      </c>
      <c r="GZ302" s="239">
        <f t="shared" si="420"/>
        <v>0</v>
      </c>
      <c r="HA302" s="175"/>
      <c r="HB302" s="238">
        <f t="shared" si="421"/>
        <v>0</v>
      </c>
      <c r="HC302" s="239">
        <f t="shared" si="422"/>
        <v>0</v>
      </c>
      <c r="HD302" s="175"/>
      <c r="HE302" s="238">
        <f t="shared" si="423"/>
        <v>0</v>
      </c>
      <c r="HF302" s="239">
        <f t="shared" si="424"/>
        <v>0</v>
      </c>
      <c r="HG302" s="175"/>
      <c r="HH302" s="238">
        <f t="shared" si="425"/>
        <v>0</v>
      </c>
      <c r="HI302" s="239">
        <f t="shared" si="426"/>
        <v>0</v>
      </c>
      <c r="HJ302" s="175"/>
      <c r="HK302" s="238">
        <f t="shared" si="427"/>
        <v>0</v>
      </c>
      <c r="HL302" s="239">
        <f t="shared" si="428"/>
        <v>0</v>
      </c>
      <c r="HM302" s="242">
        <f t="shared" si="655"/>
        <v>0</v>
      </c>
      <c r="HN302" s="108">
        <f t="shared" si="656"/>
        <v>0</v>
      </c>
    </row>
    <row r="303" spans="1:222" s="2" customFormat="1" hidden="1" x14ac:dyDescent="0.2">
      <c r="A303" s="173"/>
      <c r="B303" s="176"/>
      <c r="C303" s="370"/>
      <c r="D303" s="370"/>
      <c r="E303" s="370"/>
      <c r="F303" s="369"/>
      <c r="G303" s="177"/>
      <c r="H303" s="178"/>
      <c r="I303" s="39"/>
      <c r="J303" s="174">
        <f t="shared" si="544"/>
        <v>0</v>
      </c>
      <c r="K303" s="175"/>
      <c r="L303" s="238">
        <f t="shared" si="545"/>
        <v>0</v>
      </c>
      <c r="M303" s="239">
        <f t="shared" si="546"/>
        <v>0</v>
      </c>
      <c r="N303" s="175"/>
      <c r="O303" s="238">
        <f t="shared" si="547"/>
        <v>0</v>
      </c>
      <c r="P303" s="239">
        <f t="shared" si="548"/>
        <v>0</v>
      </c>
      <c r="Q303" s="175"/>
      <c r="R303" s="238">
        <f t="shared" si="549"/>
        <v>0</v>
      </c>
      <c r="S303" s="239">
        <f t="shared" si="550"/>
        <v>0</v>
      </c>
      <c r="T303" s="175"/>
      <c r="U303" s="238">
        <f t="shared" si="551"/>
        <v>0</v>
      </c>
      <c r="V303" s="239">
        <f t="shared" si="552"/>
        <v>0</v>
      </c>
      <c r="W303" s="175"/>
      <c r="X303" s="238">
        <f t="shared" si="553"/>
        <v>0</v>
      </c>
      <c r="Y303" s="239">
        <f t="shared" si="554"/>
        <v>0</v>
      </c>
      <c r="Z303" s="175"/>
      <c r="AA303" s="238">
        <f t="shared" si="555"/>
        <v>0</v>
      </c>
      <c r="AB303" s="239">
        <f t="shared" si="556"/>
        <v>0</v>
      </c>
      <c r="AC303" s="175"/>
      <c r="AD303" s="238">
        <f t="shared" si="557"/>
        <v>0</v>
      </c>
      <c r="AE303" s="239">
        <f t="shared" si="558"/>
        <v>0</v>
      </c>
      <c r="AF303" s="175"/>
      <c r="AG303" s="238">
        <f t="shared" si="559"/>
        <v>0</v>
      </c>
      <c r="AH303" s="239">
        <f t="shared" si="560"/>
        <v>0</v>
      </c>
      <c r="AI303" s="175"/>
      <c r="AJ303" s="238">
        <f t="shared" si="561"/>
        <v>0</v>
      </c>
      <c r="AK303" s="239">
        <f t="shared" si="562"/>
        <v>0</v>
      </c>
      <c r="AL303" s="175"/>
      <c r="AM303" s="238">
        <f t="shared" si="563"/>
        <v>0</v>
      </c>
      <c r="AN303" s="239">
        <f t="shared" si="564"/>
        <v>0</v>
      </c>
      <c r="AO303" s="175"/>
      <c r="AP303" s="238">
        <f t="shared" si="565"/>
        <v>0</v>
      </c>
      <c r="AQ303" s="239">
        <f t="shared" si="566"/>
        <v>0</v>
      </c>
      <c r="AR303" s="175"/>
      <c r="AS303" s="238">
        <f t="shared" si="567"/>
        <v>0</v>
      </c>
      <c r="AT303" s="239">
        <f t="shared" si="568"/>
        <v>0</v>
      </c>
      <c r="AU303" s="175"/>
      <c r="AV303" s="238">
        <f t="shared" si="569"/>
        <v>0</v>
      </c>
      <c r="AW303" s="239">
        <f t="shared" si="570"/>
        <v>0</v>
      </c>
      <c r="AX303" s="175"/>
      <c r="AY303" s="238">
        <f t="shared" si="571"/>
        <v>0</v>
      </c>
      <c r="AZ303" s="239">
        <f t="shared" si="572"/>
        <v>0</v>
      </c>
      <c r="BA303" s="175"/>
      <c r="BB303" s="238">
        <f t="shared" si="573"/>
        <v>0</v>
      </c>
      <c r="BC303" s="239">
        <f t="shared" si="574"/>
        <v>0</v>
      </c>
      <c r="BD303" s="175"/>
      <c r="BE303" s="238">
        <f t="shared" si="575"/>
        <v>0</v>
      </c>
      <c r="BF303" s="239">
        <f t="shared" si="576"/>
        <v>0</v>
      </c>
      <c r="BG303" s="175"/>
      <c r="BH303" s="238">
        <f t="shared" si="577"/>
        <v>0</v>
      </c>
      <c r="BI303" s="239">
        <f t="shared" si="578"/>
        <v>0</v>
      </c>
      <c r="BJ303" s="175"/>
      <c r="BK303" s="238">
        <f t="shared" si="579"/>
        <v>0</v>
      </c>
      <c r="BL303" s="239">
        <f t="shared" si="580"/>
        <v>0</v>
      </c>
      <c r="BM303" s="175"/>
      <c r="BN303" s="238">
        <f t="shared" si="581"/>
        <v>0</v>
      </c>
      <c r="BO303" s="239">
        <f t="shared" si="582"/>
        <v>0</v>
      </c>
      <c r="BP303" s="175"/>
      <c r="BQ303" s="238">
        <f t="shared" si="583"/>
        <v>0</v>
      </c>
      <c r="BR303" s="239">
        <f t="shared" si="584"/>
        <v>0</v>
      </c>
      <c r="BS303" s="175"/>
      <c r="BT303" s="238">
        <f t="shared" si="585"/>
        <v>0</v>
      </c>
      <c r="BU303" s="239">
        <f t="shared" si="586"/>
        <v>0</v>
      </c>
      <c r="BV303" s="175"/>
      <c r="BW303" s="238">
        <f t="shared" si="587"/>
        <v>0</v>
      </c>
      <c r="BX303" s="239">
        <f t="shared" si="588"/>
        <v>0</v>
      </c>
      <c r="BY303" s="175"/>
      <c r="BZ303" s="238">
        <f t="shared" si="589"/>
        <v>0</v>
      </c>
      <c r="CA303" s="239">
        <f t="shared" si="590"/>
        <v>0</v>
      </c>
      <c r="CB303" s="175"/>
      <c r="CC303" s="238">
        <f t="shared" si="591"/>
        <v>0</v>
      </c>
      <c r="CD303" s="239">
        <f t="shared" si="592"/>
        <v>0</v>
      </c>
      <c r="CE303" s="175"/>
      <c r="CF303" s="238">
        <f t="shared" si="593"/>
        <v>0</v>
      </c>
      <c r="CG303" s="239">
        <f t="shared" si="594"/>
        <v>0</v>
      </c>
      <c r="CH303" s="175"/>
      <c r="CI303" s="238">
        <f t="shared" si="595"/>
        <v>0</v>
      </c>
      <c r="CJ303" s="239">
        <f t="shared" si="596"/>
        <v>0</v>
      </c>
      <c r="CK303" s="175"/>
      <c r="CL303" s="238">
        <f t="shared" si="597"/>
        <v>0</v>
      </c>
      <c r="CM303" s="239">
        <f t="shared" si="598"/>
        <v>0</v>
      </c>
      <c r="CN303" s="175"/>
      <c r="CO303" s="238">
        <f t="shared" si="599"/>
        <v>0</v>
      </c>
      <c r="CP303" s="239">
        <f t="shared" si="600"/>
        <v>0</v>
      </c>
      <c r="CQ303" s="175"/>
      <c r="CR303" s="238">
        <f t="shared" si="601"/>
        <v>0</v>
      </c>
      <c r="CS303" s="239">
        <f t="shared" si="602"/>
        <v>0</v>
      </c>
      <c r="CT303" s="175"/>
      <c r="CU303" s="238">
        <f t="shared" si="603"/>
        <v>0</v>
      </c>
      <c r="CV303" s="239">
        <f t="shared" si="604"/>
        <v>0</v>
      </c>
      <c r="CW303" s="175"/>
      <c r="CX303" s="238">
        <f t="shared" si="605"/>
        <v>0</v>
      </c>
      <c r="CY303" s="239">
        <f t="shared" si="606"/>
        <v>0</v>
      </c>
      <c r="CZ303" s="175"/>
      <c r="DA303" s="238">
        <f t="shared" si="607"/>
        <v>0</v>
      </c>
      <c r="DB303" s="239">
        <f t="shared" si="608"/>
        <v>0</v>
      </c>
      <c r="DC303" s="175"/>
      <c r="DD303" s="238">
        <f t="shared" si="609"/>
        <v>0</v>
      </c>
      <c r="DE303" s="239">
        <f t="shared" si="610"/>
        <v>0</v>
      </c>
      <c r="DF303" s="175"/>
      <c r="DG303" s="238">
        <f t="shared" si="611"/>
        <v>0</v>
      </c>
      <c r="DH303" s="239">
        <f t="shared" si="612"/>
        <v>0</v>
      </c>
      <c r="DI303" s="175"/>
      <c r="DJ303" s="238">
        <f t="shared" si="613"/>
        <v>0</v>
      </c>
      <c r="DK303" s="239">
        <f t="shared" si="614"/>
        <v>0</v>
      </c>
      <c r="DL303" s="175"/>
      <c r="DM303" s="238">
        <f t="shared" si="615"/>
        <v>0</v>
      </c>
      <c r="DN303" s="239">
        <f t="shared" si="616"/>
        <v>0</v>
      </c>
      <c r="DO303" s="175"/>
      <c r="DP303" s="238">
        <f t="shared" si="617"/>
        <v>0</v>
      </c>
      <c r="DQ303" s="239">
        <f t="shared" si="618"/>
        <v>0</v>
      </c>
      <c r="DR303" s="175"/>
      <c r="DS303" s="238">
        <f t="shared" si="619"/>
        <v>0</v>
      </c>
      <c r="DT303" s="239">
        <f t="shared" si="620"/>
        <v>0</v>
      </c>
      <c r="DU303" s="175"/>
      <c r="DV303" s="238">
        <f t="shared" si="621"/>
        <v>0</v>
      </c>
      <c r="DW303" s="239">
        <f t="shared" si="622"/>
        <v>0</v>
      </c>
      <c r="DX303" s="175"/>
      <c r="DY303" s="238">
        <f t="shared" si="623"/>
        <v>0</v>
      </c>
      <c r="DZ303" s="239">
        <f t="shared" si="624"/>
        <v>0</v>
      </c>
      <c r="EA303" s="175"/>
      <c r="EB303" s="238">
        <f t="shared" si="625"/>
        <v>0</v>
      </c>
      <c r="EC303" s="239">
        <f t="shared" si="626"/>
        <v>0</v>
      </c>
      <c r="ED303" s="175"/>
      <c r="EE303" s="238">
        <f t="shared" si="627"/>
        <v>0</v>
      </c>
      <c r="EF303" s="239">
        <f t="shared" si="628"/>
        <v>0</v>
      </c>
      <c r="EG303" s="175"/>
      <c r="EH303" s="238">
        <f t="shared" si="629"/>
        <v>0</v>
      </c>
      <c r="EI303" s="239">
        <f t="shared" si="630"/>
        <v>0</v>
      </c>
      <c r="EJ303" s="175"/>
      <c r="EK303" s="238">
        <f t="shared" si="631"/>
        <v>0</v>
      </c>
      <c r="EL303" s="239">
        <f t="shared" si="632"/>
        <v>0</v>
      </c>
      <c r="EM303" s="175"/>
      <c r="EN303" s="238">
        <f t="shared" si="633"/>
        <v>0</v>
      </c>
      <c r="EO303" s="239">
        <f t="shared" si="634"/>
        <v>0</v>
      </c>
      <c r="EP303" s="175"/>
      <c r="EQ303" s="238">
        <f t="shared" si="635"/>
        <v>0</v>
      </c>
      <c r="ER303" s="239">
        <f t="shared" si="636"/>
        <v>0</v>
      </c>
      <c r="ES303" s="175"/>
      <c r="ET303" s="238">
        <f t="shared" si="637"/>
        <v>0</v>
      </c>
      <c r="EU303" s="239">
        <f t="shared" si="638"/>
        <v>0</v>
      </c>
      <c r="EV303" s="175"/>
      <c r="EW303" s="238">
        <f t="shared" si="639"/>
        <v>0</v>
      </c>
      <c r="EX303" s="239">
        <f t="shared" si="640"/>
        <v>0</v>
      </c>
      <c r="EY303" s="175"/>
      <c r="EZ303" s="238">
        <f t="shared" si="641"/>
        <v>0</v>
      </c>
      <c r="FA303" s="239">
        <f t="shared" si="642"/>
        <v>0</v>
      </c>
      <c r="FB303" s="175"/>
      <c r="FC303" s="238">
        <f t="shared" si="643"/>
        <v>0</v>
      </c>
      <c r="FD303" s="239">
        <f t="shared" si="644"/>
        <v>0</v>
      </c>
      <c r="FE303" s="175"/>
      <c r="FF303" s="238">
        <f t="shared" si="645"/>
        <v>0</v>
      </c>
      <c r="FG303" s="239">
        <f t="shared" si="646"/>
        <v>0</v>
      </c>
      <c r="FH303" s="175"/>
      <c r="FI303" s="238">
        <f t="shared" si="647"/>
        <v>0</v>
      </c>
      <c r="FJ303" s="239">
        <f t="shared" si="648"/>
        <v>0</v>
      </c>
      <c r="FK303" s="175"/>
      <c r="FL303" s="238">
        <f t="shared" si="649"/>
        <v>0</v>
      </c>
      <c r="FM303" s="239">
        <f t="shared" si="650"/>
        <v>0</v>
      </c>
      <c r="FN303" s="175"/>
      <c r="FO303" s="238">
        <f t="shared" si="651"/>
        <v>0</v>
      </c>
      <c r="FP303" s="239">
        <f t="shared" si="652"/>
        <v>0</v>
      </c>
      <c r="FQ303" s="175"/>
      <c r="FR303" s="238">
        <f t="shared" si="653"/>
        <v>0</v>
      </c>
      <c r="FS303" s="239">
        <f t="shared" si="654"/>
        <v>0</v>
      </c>
      <c r="FT303" s="175"/>
      <c r="FU303" s="238">
        <f t="shared" si="399"/>
        <v>0</v>
      </c>
      <c r="FV303" s="239">
        <f t="shared" si="400"/>
        <v>0</v>
      </c>
      <c r="FW303" s="175"/>
      <c r="FX303" s="238">
        <f t="shared" si="401"/>
        <v>0</v>
      </c>
      <c r="FY303" s="239">
        <f t="shared" si="402"/>
        <v>0</v>
      </c>
      <c r="FZ303" s="175"/>
      <c r="GA303" s="238">
        <f t="shared" si="403"/>
        <v>0</v>
      </c>
      <c r="GB303" s="239">
        <f t="shared" si="404"/>
        <v>0</v>
      </c>
      <c r="GC303" s="175"/>
      <c r="GD303" s="238">
        <f t="shared" si="405"/>
        <v>0</v>
      </c>
      <c r="GE303" s="239">
        <f t="shared" si="406"/>
        <v>0</v>
      </c>
      <c r="GF303" s="175"/>
      <c r="GG303" s="238">
        <f t="shared" si="407"/>
        <v>0</v>
      </c>
      <c r="GH303" s="239">
        <f t="shared" si="408"/>
        <v>0</v>
      </c>
      <c r="GI303" s="175"/>
      <c r="GJ303" s="238">
        <f t="shared" si="409"/>
        <v>0</v>
      </c>
      <c r="GK303" s="239">
        <f t="shared" si="410"/>
        <v>0</v>
      </c>
      <c r="GL303" s="175"/>
      <c r="GM303" s="238">
        <f t="shared" si="411"/>
        <v>0</v>
      </c>
      <c r="GN303" s="239">
        <f t="shared" si="412"/>
        <v>0</v>
      </c>
      <c r="GO303" s="175"/>
      <c r="GP303" s="238">
        <f t="shared" si="413"/>
        <v>0</v>
      </c>
      <c r="GQ303" s="239">
        <f t="shared" si="414"/>
        <v>0</v>
      </c>
      <c r="GR303" s="175"/>
      <c r="GS303" s="238">
        <f t="shared" si="415"/>
        <v>0</v>
      </c>
      <c r="GT303" s="239">
        <f t="shared" si="416"/>
        <v>0</v>
      </c>
      <c r="GU303" s="175"/>
      <c r="GV303" s="238">
        <f t="shared" si="417"/>
        <v>0</v>
      </c>
      <c r="GW303" s="239">
        <f t="shared" si="418"/>
        <v>0</v>
      </c>
      <c r="GX303" s="175"/>
      <c r="GY303" s="238">
        <f t="shared" si="419"/>
        <v>0</v>
      </c>
      <c r="GZ303" s="239">
        <f t="shared" si="420"/>
        <v>0</v>
      </c>
      <c r="HA303" s="175"/>
      <c r="HB303" s="238">
        <f t="shared" si="421"/>
        <v>0</v>
      </c>
      <c r="HC303" s="239">
        <f t="shared" si="422"/>
        <v>0</v>
      </c>
      <c r="HD303" s="175"/>
      <c r="HE303" s="238">
        <f t="shared" si="423"/>
        <v>0</v>
      </c>
      <c r="HF303" s="239">
        <f t="shared" si="424"/>
        <v>0</v>
      </c>
      <c r="HG303" s="175"/>
      <c r="HH303" s="238">
        <f t="shared" si="425"/>
        <v>0</v>
      </c>
      <c r="HI303" s="239">
        <f t="shared" si="426"/>
        <v>0</v>
      </c>
      <c r="HJ303" s="175"/>
      <c r="HK303" s="238">
        <f t="shared" si="427"/>
        <v>0</v>
      </c>
      <c r="HL303" s="239">
        <f t="shared" si="428"/>
        <v>0</v>
      </c>
      <c r="HM303" s="242">
        <f t="shared" si="655"/>
        <v>0</v>
      </c>
      <c r="HN303" s="108">
        <f t="shared" si="656"/>
        <v>0</v>
      </c>
    </row>
    <row r="304" spans="1:222" s="2" customFormat="1" hidden="1" x14ac:dyDescent="0.2">
      <c r="A304" s="173"/>
      <c r="B304" s="176"/>
      <c r="C304" s="370"/>
      <c r="D304" s="370"/>
      <c r="E304" s="370"/>
      <c r="F304" s="369"/>
      <c r="G304" s="177"/>
      <c r="H304" s="178"/>
      <c r="I304" s="39"/>
      <c r="J304" s="174">
        <f t="shared" si="544"/>
        <v>0</v>
      </c>
      <c r="K304" s="175"/>
      <c r="L304" s="238">
        <f t="shared" si="545"/>
        <v>0</v>
      </c>
      <c r="M304" s="239">
        <f t="shared" si="546"/>
        <v>0</v>
      </c>
      <c r="N304" s="175"/>
      <c r="O304" s="238">
        <f t="shared" si="547"/>
        <v>0</v>
      </c>
      <c r="P304" s="239">
        <f t="shared" si="548"/>
        <v>0</v>
      </c>
      <c r="Q304" s="175"/>
      <c r="R304" s="238">
        <f t="shared" si="549"/>
        <v>0</v>
      </c>
      <c r="S304" s="239">
        <f t="shared" si="550"/>
        <v>0</v>
      </c>
      <c r="T304" s="175"/>
      <c r="U304" s="238">
        <f t="shared" si="551"/>
        <v>0</v>
      </c>
      <c r="V304" s="239">
        <f t="shared" si="552"/>
        <v>0</v>
      </c>
      <c r="W304" s="175"/>
      <c r="X304" s="238">
        <f t="shared" si="553"/>
        <v>0</v>
      </c>
      <c r="Y304" s="239">
        <f t="shared" si="554"/>
        <v>0</v>
      </c>
      <c r="Z304" s="175"/>
      <c r="AA304" s="238">
        <f t="shared" si="555"/>
        <v>0</v>
      </c>
      <c r="AB304" s="239">
        <f t="shared" si="556"/>
        <v>0</v>
      </c>
      <c r="AC304" s="175"/>
      <c r="AD304" s="238">
        <f t="shared" si="557"/>
        <v>0</v>
      </c>
      <c r="AE304" s="239">
        <f t="shared" si="558"/>
        <v>0</v>
      </c>
      <c r="AF304" s="175"/>
      <c r="AG304" s="238">
        <f t="shared" si="559"/>
        <v>0</v>
      </c>
      <c r="AH304" s="239">
        <f t="shared" si="560"/>
        <v>0</v>
      </c>
      <c r="AI304" s="175"/>
      <c r="AJ304" s="238">
        <f t="shared" si="561"/>
        <v>0</v>
      </c>
      <c r="AK304" s="239">
        <f t="shared" si="562"/>
        <v>0</v>
      </c>
      <c r="AL304" s="175"/>
      <c r="AM304" s="238">
        <f t="shared" si="563"/>
        <v>0</v>
      </c>
      <c r="AN304" s="239">
        <f t="shared" si="564"/>
        <v>0</v>
      </c>
      <c r="AO304" s="175"/>
      <c r="AP304" s="238">
        <f t="shared" si="565"/>
        <v>0</v>
      </c>
      <c r="AQ304" s="239">
        <f t="shared" si="566"/>
        <v>0</v>
      </c>
      <c r="AR304" s="175"/>
      <c r="AS304" s="238">
        <f t="shared" si="567"/>
        <v>0</v>
      </c>
      <c r="AT304" s="239">
        <f t="shared" si="568"/>
        <v>0</v>
      </c>
      <c r="AU304" s="175"/>
      <c r="AV304" s="238">
        <f t="shared" si="569"/>
        <v>0</v>
      </c>
      <c r="AW304" s="239">
        <f t="shared" si="570"/>
        <v>0</v>
      </c>
      <c r="AX304" s="175"/>
      <c r="AY304" s="238">
        <f t="shared" si="571"/>
        <v>0</v>
      </c>
      <c r="AZ304" s="239">
        <f t="shared" si="572"/>
        <v>0</v>
      </c>
      <c r="BA304" s="175"/>
      <c r="BB304" s="238">
        <f t="shared" si="573"/>
        <v>0</v>
      </c>
      <c r="BC304" s="239">
        <f t="shared" si="574"/>
        <v>0</v>
      </c>
      <c r="BD304" s="175"/>
      <c r="BE304" s="238">
        <f t="shared" si="575"/>
        <v>0</v>
      </c>
      <c r="BF304" s="239">
        <f t="shared" si="576"/>
        <v>0</v>
      </c>
      <c r="BG304" s="175"/>
      <c r="BH304" s="238">
        <f t="shared" si="577"/>
        <v>0</v>
      </c>
      <c r="BI304" s="239">
        <f t="shared" si="578"/>
        <v>0</v>
      </c>
      <c r="BJ304" s="175"/>
      <c r="BK304" s="238">
        <f t="shared" si="579"/>
        <v>0</v>
      </c>
      <c r="BL304" s="239">
        <f t="shared" si="580"/>
        <v>0</v>
      </c>
      <c r="BM304" s="175"/>
      <c r="BN304" s="238">
        <f t="shared" si="581"/>
        <v>0</v>
      </c>
      <c r="BO304" s="239">
        <f t="shared" si="582"/>
        <v>0</v>
      </c>
      <c r="BP304" s="175"/>
      <c r="BQ304" s="238">
        <f t="shared" si="583"/>
        <v>0</v>
      </c>
      <c r="BR304" s="239">
        <f t="shared" si="584"/>
        <v>0</v>
      </c>
      <c r="BS304" s="175"/>
      <c r="BT304" s="238">
        <f t="shared" si="585"/>
        <v>0</v>
      </c>
      <c r="BU304" s="239">
        <f t="shared" si="586"/>
        <v>0</v>
      </c>
      <c r="BV304" s="175"/>
      <c r="BW304" s="238">
        <f t="shared" si="587"/>
        <v>0</v>
      </c>
      <c r="BX304" s="239">
        <f t="shared" si="588"/>
        <v>0</v>
      </c>
      <c r="BY304" s="175"/>
      <c r="BZ304" s="238">
        <f t="shared" si="589"/>
        <v>0</v>
      </c>
      <c r="CA304" s="239">
        <f t="shared" si="590"/>
        <v>0</v>
      </c>
      <c r="CB304" s="175"/>
      <c r="CC304" s="238">
        <f t="shared" si="591"/>
        <v>0</v>
      </c>
      <c r="CD304" s="239">
        <f t="shared" si="592"/>
        <v>0</v>
      </c>
      <c r="CE304" s="175"/>
      <c r="CF304" s="238">
        <f t="shared" si="593"/>
        <v>0</v>
      </c>
      <c r="CG304" s="239">
        <f t="shared" si="594"/>
        <v>0</v>
      </c>
      <c r="CH304" s="175"/>
      <c r="CI304" s="238">
        <f t="shared" si="595"/>
        <v>0</v>
      </c>
      <c r="CJ304" s="239">
        <f t="shared" si="596"/>
        <v>0</v>
      </c>
      <c r="CK304" s="175"/>
      <c r="CL304" s="238">
        <f t="shared" si="597"/>
        <v>0</v>
      </c>
      <c r="CM304" s="239">
        <f t="shared" si="598"/>
        <v>0</v>
      </c>
      <c r="CN304" s="175"/>
      <c r="CO304" s="238">
        <f t="shared" si="599"/>
        <v>0</v>
      </c>
      <c r="CP304" s="239">
        <f t="shared" si="600"/>
        <v>0</v>
      </c>
      <c r="CQ304" s="175"/>
      <c r="CR304" s="238">
        <f t="shared" si="601"/>
        <v>0</v>
      </c>
      <c r="CS304" s="239">
        <f t="shared" si="602"/>
        <v>0</v>
      </c>
      <c r="CT304" s="175"/>
      <c r="CU304" s="238">
        <f t="shared" si="603"/>
        <v>0</v>
      </c>
      <c r="CV304" s="239">
        <f t="shared" si="604"/>
        <v>0</v>
      </c>
      <c r="CW304" s="175"/>
      <c r="CX304" s="238">
        <f t="shared" si="605"/>
        <v>0</v>
      </c>
      <c r="CY304" s="239">
        <f t="shared" si="606"/>
        <v>0</v>
      </c>
      <c r="CZ304" s="175"/>
      <c r="DA304" s="238">
        <f t="shared" si="607"/>
        <v>0</v>
      </c>
      <c r="DB304" s="239">
        <f t="shared" si="608"/>
        <v>0</v>
      </c>
      <c r="DC304" s="175"/>
      <c r="DD304" s="238">
        <f t="shared" si="609"/>
        <v>0</v>
      </c>
      <c r="DE304" s="239">
        <f t="shared" si="610"/>
        <v>0</v>
      </c>
      <c r="DF304" s="175"/>
      <c r="DG304" s="238">
        <f t="shared" si="611"/>
        <v>0</v>
      </c>
      <c r="DH304" s="239">
        <f t="shared" si="612"/>
        <v>0</v>
      </c>
      <c r="DI304" s="175"/>
      <c r="DJ304" s="238">
        <f t="shared" si="613"/>
        <v>0</v>
      </c>
      <c r="DK304" s="239">
        <f t="shared" si="614"/>
        <v>0</v>
      </c>
      <c r="DL304" s="175"/>
      <c r="DM304" s="238">
        <f t="shared" si="615"/>
        <v>0</v>
      </c>
      <c r="DN304" s="239">
        <f t="shared" si="616"/>
        <v>0</v>
      </c>
      <c r="DO304" s="175"/>
      <c r="DP304" s="238">
        <f t="shared" si="617"/>
        <v>0</v>
      </c>
      <c r="DQ304" s="239">
        <f t="shared" si="618"/>
        <v>0</v>
      </c>
      <c r="DR304" s="175"/>
      <c r="DS304" s="238">
        <f t="shared" si="619"/>
        <v>0</v>
      </c>
      <c r="DT304" s="239">
        <f t="shared" si="620"/>
        <v>0</v>
      </c>
      <c r="DU304" s="175"/>
      <c r="DV304" s="238">
        <f t="shared" si="621"/>
        <v>0</v>
      </c>
      <c r="DW304" s="239">
        <f t="shared" si="622"/>
        <v>0</v>
      </c>
      <c r="DX304" s="175"/>
      <c r="DY304" s="238">
        <f t="shared" si="623"/>
        <v>0</v>
      </c>
      <c r="DZ304" s="239">
        <f t="shared" si="624"/>
        <v>0</v>
      </c>
      <c r="EA304" s="175"/>
      <c r="EB304" s="238">
        <f t="shared" si="625"/>
        <v>0</v>
      </c>
      <c r="EC304" s="239">
        <f t="shared" si="626"/>
        <v>0</v>
      </c>
      <c r="ED304" s="175"/>
      <c r="EE304" s="238">
        <f t="shared" si="627"/>
        <v>0</v>
      </c>
      <c r="EF304" s="239">
        <f t="shared" si="628"/>
        <v>0</v>
      </c>
      <c r="EG304" s="175"/>
      <c r="EH304" s="238">
        <f t="shared" si="629"/>
        <v>0</v>
      </c>
      <c r="EI304" s="239">
        <f t="shared" si="630"/>
        <v>0</v>
      </c>
      <c r="EJ304" s="175"/>
      <c r="EK304" s="238">
        <f t="shared" si="631"/>
        <v>0</v>
      </c>
      <c r="EL304" s="239">
        <f t="shared" si="632"/>
        <v>0</v>
      </c>
      <c r="EM304" s="175"/>
      <c r="EN304" s="238">
        <f t="shared" si="633"/>
        <v>0</v>
      </c>
      <c r="EO304" s="239">
        <f t="shared" si="634"/>
        <v>0</v>
      </c>
      <c r="EP304" s="175"/>
      <c r="EQ304" s="238">
        <f t="shared" si="635"/>
        <v>0</v>
      </c>
      <c r="ER304" s="239">
        <f t="shared" si="636"/>
        <v>0</v>
      </c>
      <c r="ES304" s="175"/>
      <c r="ET304" s="238">
        <f t="shared" si="637"/>
        <v>0</v>
      </c>
      <c r="EU304" s="239">
        <f t="shared" si="638"/>
        <v>0</v>
      </c>
      <c r="EV304" s="175"/>
      <c r="EW304" s="238">
        <f t="shared" si="639"/>
        <v>0</v>
      </c>
      <c r="EX304" s="239">
        <f t="shared" si="640"/>
        <v>0</v>
      </c>
      <c r="EY304" s="175"/>
      <c r="EZ304" s="238">
        <f t="shared" si="641"/>
        <v>0</v>
      </c>
      <c r="FA304" s="239">
        <f t="shared" si="642"/>
        <v>0</v>
      </c>
      <c r="FB304" s="175"/>
      <c r="FC304" s="238">
        <f t="shared" si="643"/>
        <v>0</v>
      </c>
      <c r="FD304" s="239">
        <f t="shared" si="644"/>
        <v>0</v>
      </c>
      <c r="FE304" s="175"/>
      <c r="FF304" s="238">
        <f t="shared" si="645"/>
        <v>0</v>
      </c>
      <c r="FG304" s="239">
        <f t="shared" si="646"/>
        <v>0</v>
      </c>
      <c r="FH304" s="175"/>
      <c r="FI304" s="238">
        <f t="shared" si="647"/>
        <v>0</v>
      </c>
      <c r="FJ304" s="239">
        <f t="shared" si="648"/>
        <v>0</v>
      </c>
      <c r="FK304" s="175"/>
      <c r="FL304" s="238">
        <f t="shared" si="649"/>
        <v>0</v>
      </c>
      <c r="FM304" s="239">
        <f t="shared" si="650"/>
        <v>0</v>
      </c>
      <c r="FN304" s="175"/>
      <c r="FO304" s="238">
        <f t="shared" si="651"/>
        <v>0</v>
      </c>
      <c r="FP304" s="239">
        <f t="shared" si="652"/>
        <v>0</v>
      </c>
      <c r="FQ304" s="175"/>
      <c r="FR304" s="238">
        <f t="shared" si="653"/>
        <v>0</v>
      </c>
      <c r="FS304" s="239">
        <f t="shared" si="654"/>
        <v>0</v>
      </c>
      <c r="FT304" s="175"/>
      <c r="FU304" s="238">
        <f t="shared" si="399"/>
        <v>0</v>
      </c>
      <c r="FV304" s="239">
        <f t="shared" si="400"/>
        <v>0</v>
      </c>
      <c r="FW304" s="175"/>
      <c r="FX304" s="238">
        <f t="shared" si="401"/>
        <v>0</v>
      </c>
      <c r="FY304" s="239">
        <f t="shared" si="402"/>
        <v>0</v>
      </c>
      <c r="FZ304" s="175"/>
      <c r="GA304" s="238">
        <f t="shared" si="403"/>
        <v>0</v>
      </c>
      <c r="GB304" s="239">
        <f t="shared" si="404"/>
        <v>0</v>
      </c>
      <c r="GC304" s="175"/>
      <c r="GD304" s="238">
        <f t="shared" si="405"/>
        <v>0</v>
      </c>
      <c r="GE304" s="239">
        <f t="shared" si="406"/>
        <v>0</v>
      </c>
      <c r="GF304" s="175"/>
      <c r="GG304" s="238">
        <f t="shared" si="407"/>
        <v>0</v>
      </c>
      <c r="GH304" s="239">
        <f t="shared" si="408"/>
        <v>0</v>
      </c>
      <c r="GI304" s="175"/>
      <c r="GJ304" s="238">
        <f t="shared" si="409"/>
        <v>0</v>
      </c>
      <c r="GK304" s="239">
        <f t="shared" si="410"/>
        <v>0</v>
      </c>
      <c r="GL304" s="175"/>
      <c r="GM304" s="238">
        <f t="shared" si="411"/>
        <v>0</v>
      </c>
      <c r="GN304" s="239">
        <f t="shared" si="412"/>
        <v>0</v>
      </c>
      <c r="GO304" s="175"/>
      <c r="GP304" s="238">
        <f t="shared" si="413"/>
        <v>0</v>
      </c>
      <c r="GQ304" s="239">
        <f t="shared" si="414"/>
        <v>0</v>
      </c>
      <c r="GR304" s="175"/>
      <c r="GS304" s="238">
        <f t="shared" si="415"/>
        <v>0</v>
      </c>
      <c r="GT304" s="239">
        <f t="shared" si="416"/>
        <v>0</v>
      </c>
      <c r="GU304" s="175"/>
      <c r="GV304" s="238">
        <f t="shared" si="417"/>
        <v>0</v>
      </c>
      <c r="GW304" s="239">
        <f t="shared" si="418"/>
        <v>0</v>
      </c>
      <c r="GX304" s="175"/>
      <c r="GY304" s="238">
        <f t="shared" si="419"/>
        <v>0</v>
      </c>
      <c r="GZ304" s="239">
        <f t="shared" si="420"/>
        <v>0</v>
      </c>
      <c r="HA304" s="175"/>
      <c r="HB304" s="238">
        <f t="shared" si="421"/>
        <v>0</v>
      </c>
      <c r="HC304" s="239">
        <f t="shared" si="422"/>
        <v>0</v>
      </c>
      <c r="HD304" s="175"/>
      <c r="HE304" s="238">
        <f t="shared" si="423"/>
        <v>0</v>
      </c>
      <c r="HF304" s="239">
        <f t="shared" si="424"/>
        <v>0</v>
      </c>
      <c r="HG304" s="175"/>
      <c r="HH304" s="238">
        <f t="shared" si="425"/>
        <v>0</v>
      </c>
      <c r="HI304" s="239">
        <f t="shared" si="426"/>
        <v>0</v>
      </c>
      <c r="HJ304" s="175"/>
      <c r="HK304" s="238">
        <f t="shared" si="427"/>
        <v>0</v>
      </c>
      <c r="HL304" s="239">
        <f t="shared" si="428"/>
        <v>0</v>
      </c>
      <c r="HM304" s="242">
        <f t="shared" si="655"/>
        <v>0</v>
      </c>
      <c r="HN304" s="108">
        <f t="shared" si="656"/>
        <v>0</v>
      </c>
    </row>
    <row r="305" spans="1:222" s="2" customFormat="1" hidden="1" x14ac:dyDescent="0.2">
      <c r="A305" s="173"/>
      <c r="B305" s="176"/>
      <c r="C305" s="370"/>
      <c r="D305" s="370"/>
      <c r="E305" s="370"/>
      <c r="F305" s="369"/>
      <c r="G305" s="177"/>
      <c r="H305" s="178"/>
      <c r="I305" s="39"/>
      <c r="J305" s="174">
        <f t="shared" si="544"/>
        <v>0</v>
      </c>
      <c r="K305" s="175"/>
      <c r="L305" s="238">
        <f t="shared" si="545"/>
        <v>0</v>
      </c>
      <c r="M305" s="239">
        <f t="shared" si="546"/>
        <v>0</v>
      </c>
      <c r="N305" s="175"/>
      <c r="O305" s="238">
        <f t="shared" si="547"/>
        <v>0</v>
      </c>
      <c r="P305" s="239">
        <f t="shared" si="548"/>
        <v>0</v>
      </c>
      <c r="Q305" s="175"/>
      <c r="R305" s="238">
        <f t="shared" si="549"/>
        <v>0</v>
      </c>
      <c r="S305" s="239">
        <f t="shared" si="550"/>
        <v>0</v>
      </c>
      <c r="T305" s="175"/>
      <c r="U305" s="238">
        <f t="shared" si="551"/>
        <v>0</v>
      </c>
      <c r="V305" s="239">
        <f t="shared" si="552"/>
        <v>0</v>
      </c>
      <c r="W305" s="175"/>
      <c r="X305" s="238">
        <f t="shared" si="553"/>
        <v>0</v>
      </c>
      <c r="Y305" s="239">
        <f t="shared" si="554"/>
        <v>0</v>
      </c>
      <c r="Z305" s="175"/>
      <c r="AA305" s="238">
        <f t="shared" si="555"/>
        <v>0</v>
      </c>
      <c r="AB305" s="239">
        <f t="shared" si="556"/>
        <v>0</v>
      </c>
      <c r="AC305" s="175"/>
      <c r="AD305" s="238">
        <f t="shared" si="557"/>
        <v>0</v>
      </c>
      <c r="AE305" s="239">
        <f t="shared" si="558"/>
        <v>0</v>
      </c>
      <c r="AF305" s="175"/>
      <c r="AG305" s="238">
        <f t="shared" si="559"/>
        <v>0</v>
      </c>
      <c r="AH305" s="239">
        <f t="shared" si="560"/>
        <v>0</v>
      </c>
      <c r="AI305" s="175"/>
      <c r="AJ305" s="238">
        <f t="shared" si="561"/>
        <v>0</v>
      </c>
      <c r="AK305" s="239">
        <f t="shared" si="562"/>
        <v>0</v>
      </c>
      <c r="AL305" s="175"/>
      <c r="AM305" s="238">
        <f t="shared" si="563"/>
        <v>0</v>
      </c>
      <c r="AN305" s="239">
        <f t="shared" si="564"/>
        <v>0</v>
      </c>
      <c r="AO305" s="175"/>
      <c r="AP305" s="238">
        <f t="shared" si="565"/>
        <v>0</v>
      </c>
      <c r="AQ305" s="239">
        <f t="shared" si="566"/>
        <v>0</v>
      </c>
      <c r="AR305" s="175"/>
      <c r="AS305" s="238">
        <f t="shared" si="567"/>
        <v>0</v>
      </c>
      <c r="AT305" s="239">
        <f t="shared" si="568"/>
        <v>0</v>
      </c>
      <c r="AU305" s="175"/>
      <c r="AV305" s="238">
        <f t="shared" si="569"/>
        <v>0</v>
      </c>
      <c r="AW305" s="239">
        <f t="shared" si="570"/>
        <v>0</v>
      </c>
      <c r="AX305" s="175"/>
      <c r="AY305" s="238">
        <f t="shared" si="571"/>
        <v>0</v>
      </c>
      <c r="AZ305" s="239">
        <f t="shared" si="572"/>
        <v>0</v>
      </c>
      <c r="BA305" s="175"/>
      <c r="BB305" s="238">
        <f t="shared" si="573"/>
        <v>0</v>
      </c>
      <c r="BC305" s="239">
        <f t="shared" si="574"/>
        <v>0</v>
      </c>
      <c r="BD305" s="175"/>
      <c r="BE305" s="238">
        <f t="shared" si="575"/>
        <v>0</v>
      </c>
      <c r="BF305" s="239">
        <f t="shared" si="576"/>
        <v>0</v>
      </c>
      <c r="BG305" s="175"/>
      <c r="BH305" s="238">
        <f t="shared" si="577"/>
        <v>0</v>
      </c>
      <c r="BI305" s="239">
        <f t="shared" si="578"/>
        <v>0</v>
      </c>
      <c r="BJ305" s="175"/>
      <c r="BK305" s="238">
        <f t="shared" si="579"/>
        <v>0</v>
      </c>
      <c r="BL305" s="239">
        <f t="shared" si="580"/>
        <v>0</v>
      </c>
      <c r="BM305" s="175"/>
      <c r="BN305" s="238">
        <f t="shared" si="581"/>
        <v>0</v>
      </c>
      <c r="BO305" s="239">
        <f t="shared" si="582"/>
        <v>0</v>
      </c>
      <c r="BP305" s="175"/>
      <c r="BQ305" s="238">
        <f t="shared" si="583"/>
        <v>0</v>
      </c>
      <c r="BR305" s="239">
        <f t="shared" si="584"/>
        <v>0</v>
      </c>
      <c r="BS305" s="175"/>
      <c r="BT305" s="238">
        <f t="shared" si="585"/>
        <v>0</v>
      </c>
      <c r="BU305" s="239">
        <f t="shared" si="586"/>
        <v>0</v>
      </c>
      <c r="BV305" s="175"/>
      <c r="BW305" s="238">
        <f t="shared" si="587"/>
        <v>0</v>
      </c>
      <c r="BX305" s="239">
        <f t="shared" si="588"/>
        <v>0</v>
      </c>
      <c r="BY305" s="175"/>
      <c r="BZ305" s="238">
        <f t="shared" si="589"/>
        <v>0</v>
      </c>
      <c r="CA305" s="239">
        <f t="shared" si="590"/>
        <v>0</v>
      </c>
      <c r="CB305" s="175"/>
      <c r="CC305" s="238">
        <f t="shared" si="591"/>
        <v>0</v>
      </c>
      <c r="CD305" s="239">
        <f t="shared" si="592"/>
        <v>0</v>
      </c>
      <c r="CE305" s="175"/>
      <c r="CF305" s="238">
        <f t="shared" si="593"/>
        <v>0</v>
      </c>
      <c r="CG305" s="239">
        <f t="shared" si="594"/>
        <v>0</v>
      </c>
      <c r="CH305" s="175"/>
      <c r="CI305" s="238">
        <f t="shared" si="595"/>
        <v>0</v>
      </c>
      <c r="CJ305" s="239">
        <f t="shared" si="596"/>
        <v>0</v>
      </c>
      <c r="CK305" s="175"/>
      <c r="CL305" s="238">
        <f t="shared" si="597"/>
        <v>0</v>
      </c>
      <c r="CM305" s="239">
        <f t="shared" si="598"/>
        <v>0</v>
      </c>
      <c r="CN305" s="175"/>
      <c r="CO305" s="238">
        <f t="shared" si="599"/>
        <v>0</v>
      </c>
      <c r="CP305" s="239">
        <f t="shared" si="600"/>
        <v>0</v>
      </c>
      <c r="CQ305" s="175"/>
      <c r="CR305" s="238">
        <f t="shared" si="601"/>
        <v>0</v>
      </c>
      <c r="CS305" s="239">
        <f t="shared" si="602"/>
        <v>0</v>
      </c>
      <c r="CT305" s="175"/>
      <c r="CU305" s="238">
        <f t="shared" si="603"/>
        <v>0</v>
      </c>
      <c r="CV305" s="239">
        <f t="shared" si="604"/>
        <v>0</v>
      </c>
      <c r="CW305" s="175"/>
      <c r="CX305" s="238">
        <f t="shared" si="605"/>
        <v>0</v>
      </c>
      <c r="CY305" s="239">
        <f t="shared" si="606"/>
        <v>0</v>
      </c>
      <c r="CZ305" s="175"/>
      <c r="DA305" s="238">
        <f t="shared" si="607"/>
        <v>0</v>
      </c>
      <c r="DB305" s="239">
        <f t="shared" si="608"/>
        <v>0</v>
      </c>
      <c r="DC305" s="175"/>
      <c r="DD305" s="238">
        <f t="shared" si="609"/>
        <v>0</v>
      </c>
      <c r="DE305" s="239">
        <f t="shared" si="610"/>
        <v>0</v>
      </c>
      <c r="DF305" s="175"/>
      <c r="DG305" s="238">
        <f t="shared" si="611"/>
        <v>0</v>
      </c>
      <c r="DH305" s="239">
        <f t="shared" si="612"/>
        <v>0</v>
      </c>
      <c r="DI305" s="175"/>
      <c r="DJ305" s="238">
        <f t="shared" si="613"/>
        <v>0</v>
      </c>
      <c r="DK305" s="239">
        <f t="shared" si="614"/>
        <v>0</v>
      </c>
      <c r="DL305" s="175"/>
      <c r="DM305" s="238">
        <f t="shared" si="615"/>
        <v>0</v>
      </c>
      <c r="DN305" s="239">
        <f t="shared" si="616"/>
        <v>0</v>
      </c>
      <c r="DO305" s="175"/>
      <c r="DP305" s="238">
        <f t="shared" si="617"/>
        <v>0</v>
      </c>
      <c r="DQ305" s="239">
        <f t="shared" si="618"/>
        <v>0</v>
      </c>
      <c r="DR305" s="175"/>
      <c r="DS305" s="238">
        <f t="shared" si="619"/>
        <v>0</v>
      </c>
      <c r="DT305" s="239">
        <f t="shared" si="620"/>
        <v>0</v>
      </c>
      <c r="DU305" s="175"/>
      <c r="DV305" s="238">
        <f t="shared" si="621"/>
        <v>0</v>
      </c>
      <c r="DW305" s="239">
        <f t="shared" si="622"/>
        <v>0</v>
      </c>
      <c r="DX305" s="175"/>
      <c r="DY305" s="238">
        <f t="shared" si="623"/>
        <v>0</v>
      </c>
      <c r="DZ305" s="239">
        <f t="shared" si="624"/>
        <v>0</v>
      </c>
      <c r="EA305" s="175"/>
      <c r="EB305" s="238">
        <f t="shared" si="625"/>
        <v>0</v>
      </c>
      <c r="EC305" s="239">
        <f t="shared" si="626"/>
        <v>0</v>
      </c>
      <c r="ED305" s="175"/>
      <c r="EE305" s="238">
        <f t="shared" si="627"/>
        <v>0</v>
      </c>
      <c r="EF305" s="239">
        <f t="shared" si="628"/>
        <v>0</v>
      </c>
      <c r="EG305" s="175"/>
      <c r="EH305" s="238">
        <f t="shared" si="629"/>
        <v>0</v>
      </c>
      <c r="EI305" s="239">
        <f t="shared" si="630"/>
        <v>0</v>
      </c>
      <c r="EJ305" s="175"/>
      <c r="EK305" s="238">
        <f t="shared" si="631"/>
        <v>0</v>
      </c>
      <c r="EL305" s="239">
        <f t="shared" si="632"/>
        <v>0</v>
      </c>
      <c r="EM305" s="175"/>
      <c r="EN305" s="238">
        <f t="shared" si="633"/>
        <v>0</v>
      </c>
      <c r="EO305" s="239">
        <f t="shared" si="634"/>
        <v>0</v>
      </c>
      <c r="EP305" s="175"/>
      <c r="EQ305" s="238">
        <f t="shared" si="635"/>
        <v>0</v>
      </c>
      <c r="ER305" s="239">
        <f t="shared" si="636"/>
        <v>0</v>
      </c>
      <c r="ES305" s="175"/>
      <c r="ET305" s="238">
        <f t="shared" si="637"/>
        <v>0</v>
      </c>
      <c r="EU305" s="239">
        <f t="shared" si="638"/>
        <v>0</v>
      </c>
      <c r="EV305" s="175"/>
      <c r="EW305" s="238">
        <f t="shared" si="639"/>
        <v>0</v>
      </c>
      <c r="EX305" s="239">
        <f t="shared" si="640"/>
        <v>0</v>
      </c>
      <c r="EY305" s="175"/>
      <c r="EZ305" s="238">
        <f t="shared" si="641"/>
        <v>0</v>
      </c>
      <c r="FA305" s="239">
        <f t="shared" si="642"/>
        <v>0</v>
      </c>
      <c r="FB305" s="175"/>
      <c r="FC305" s="238">
        <f t="shared" si="643"/>
        <v>0</v>
      </c>
      <c r="FD305" s="239">
        <f t="shared" si="644"/>
        <v>0</v>
      </c>
      <c r="FE305" s="175"/>
      <c r="FF305" s="238">
        <f t="shared" si="645"/>
        <v>0</v>
      </c>
      <c r="FG305" s="239">
        <f t="shared" si="646"/>
        <v>0</v>
      </c>
      <c r="FH305" s="175"/>
      <c r="FI305" s="238">
        <f t="shared" si="647"/>
        <v>0</v>
      </c>
      <c r="FJ305" s="239">
        <f t="shared" si="648"/>
        <v>0</v>
      </c>
      <c r="FK305" s="175"/>
      <c r="FL305" s="238">
        <f t="shared" si="649"/>
        <v>0</v>
      </c>
      <c r="FM305" s="239">
        <f t="shared" si="650"/>
        <v>0</v>
      </c>
      <c r="FN305" s="175"/>
      <c r="FO305" s="238">
        <f t="shared" si="651"/>
        <v>0</v>
      </c>
      <c r="FP305" s="239">
        <f t="shared" si="652"/>
        <v>0</v>
      </c>
      <c r="FQ305" s="175"/>
      <c r="FR305" s="238">
        <f t="shared" si="653"/>
        <v>0</v>
      </c>
      <c r="FS305" s="239">
        <f t="shared" si="654"/>
        <v>0</v>
      </c>
      <c r="FT305" s="175"/>
      <c r="FU305" s="238">
        <f t="shared" si="399"/>
        <v>0</v>
      </c>
      <c r="FV305" s="239">
        <f t="shared" si="400"/>
        <v>0</v>
      </c>
      <c r="FW305" s="175"/>
      <c r="FX305" s="238">
        <f t="shared" si="401"/>
        <v>0</v>
      </c>
      <c r="FY305" s="239">
        <f t="shared" si="402"/>
        <v>0</v>
      </c>
      <c r="FZ305" s="175"/>
      <c r="GA305" s="238">
        <f t="shared" si="403"/>
        <v>0</v>
      </c>
      <c r="GB305" s="239">
        <f t="shared" si="404"/>
        <v>0</v>
      </c>
      <c r="GC305" s="175"/>
      <c r="GD305" s="238">
        <f t="shared" si="405"/>
        <v>0</v>
      </c>
      <c r="GE305" s="239">
        <f t="shared" si="406"/>
        <v>0</v>
      </c>
      <c r="GF305" s="175"/>
      <c r="GG305" s="238">
        <f t="shared" si="407"/>
        <v>0</v>
      </c>
      <c r="GH305" s="239">
        <f t="shared" si="408"/>
        <v>0</v>
      </c>
      <c r="GI305" s="175"/>
      <c r="GJ305" s="238">
        <f t="shared" si="409"/>
        <v>0</v>
      </c>
      <c r="GK305" s="239">
        <f t="shared" si="410"/>
        <v>0</v>
      </c>
      <c r="GL305" s="175"/>
      <c r="GM305" s="238">
        <f t="shared" si="411"/>
        <v>0</v>
      </c>
      <c r="GN305" s="239">
        <f t="shared" si="412"/>
        <v>0</v>
      </c>
      <c r="GO305" s="175"/>
      <c r="GP305" s="238">
        <f t="shared" si="413"/>
        <v>0</v>
      </c>
      <c r="GQ305" s="239">
        <f t="shared" si="414"/>
        <v>0</v>
      </c>
      <c r="GR305" s="175"/>
      <c r="GS305" s="238">
        <f t="shared" si="415"/>
        <v>0</v>
      </c>
      <c r="GT305" s="239">
        <f t="shared" si="416"/>
        <v>0</v>
      </c>
      <c r="GU305" s="175"/>
      <c r="GV305" s="238">
        <f t="shared" si="417"/>
        <v>0</v>
      </c>
      <c r="GW305" s="239">
        <f t="shared" si="418"/>
        <v>0</v>
      </c>
      <c r="GX305" s="175"/>
      <c r="GY305" s="238">
        <f t="shared" si="419"/>
        <v>0</v>
      </c>
      <c r="GZ305" s="239">
        <f t="shared" si="420"/>
        <v>0</v>
      </c>
      <c r="HA305" s="175"/>
      <c r="HB305" s="238">
        <f t="shared" si="421"/>
        <v>0</v>
      </c>
      <c r="HC305" s="239">
        <f t="shared" si="422"/>
        <v>0</v>
      </c>
      <c r="HD305" s="175"/>
      <c r="HE305" s="238">
        <f t="shared" si="423"/>
        <v>0</v>
      </c>
      <c r="HF305" s="239">
        <f t="shared" si="424"/>
        <v>0</v>
      </c>
      <c r="HG305" s="175"/>
      <c r="HH305" s="238">
        <f t="shared" si="425"/>
        <v>0</v>
      </c>
      <c r="HI305" s="239">
        <f t="shared" si="426"/>
        <v>0</v>
      </c>
      <c r="HJ305" s="175"/>
      <c r="HK305" s="238">
        <f t="shared" si="427"/>
        <v>0</v>
      </c>
      <c r="HL305" s="239">
        <f t="shared" si="428"/>
        <v>0</v>
      </c>
      <c r="HM305" s="242">
        <f t="shared" si="655"/>
        <v>0</v>
      </c>
      <c r="HN305" s="108">
        <f t="shared" si="656"/>
        <v>0</v>
      </c>
    </row>
    <row r="306" spans="1:222" s="2" customFormat="1" hidden="1" x14ac:dyDescent="0.2">
      <c r="A306" s="173"/>
      <c r="B306" s="176"/>
      <c r="C306" s="370"/>
      <c r="D306" s="370"/>
      <c r="E306" s="370"/>
      <c r="F306" s="369"/>
      <c r="G306" s="177"/>
      <c r="H306" s="178"/>
      <c r="I306" s="39"/>
      <c r="J306" s="174">
        <f t="shared" si="544"/>
        <v>0</v>
      </c>
      <c r="K306" s="175"/>
      <c r="L306" s="238">
        <f t="shared" si="545"/>
        <v>0</v>
      </c>
      <c r="M306" s="239">
        <f t="shared" si="546"/>
        <v>0</v>
      </c>
      <c r="N306" s="175"/>
      <c r="O306" s="238">
        <f t="shared" si="547"/>
        <v>0</v>
      </c>
      <c r="P306" s="239">
        <f t="shared" si="548"/>
        <v>0</v>
      </c>
      <c r="Q306" s="175"/>
      <c r="R306" s="238">
        <f t="shared" si="549"/>
        <v>0</v>
      </c>
      <c r="S306" s="239">
        <f t="shared" si="550"/>
        <v>0</v>
      </c>
      <c r="T306" s="175"/>
      <c r="U306" s="238">
        <f t="shared" si="551"/>
        <v>0</v>
      </c>
      <c r="V306" s="239">
        <f t="shared" si="552"/>
        <v>0</v>
      </c>
      <c r="W306" s="175"/>
      <c r="X306" s="238">
        <f t="shared" si="553"/>
        <v>0</v>
      </c>
      <c r="Y306" s="239">
        <f t="shared" si="554"/>
        <v>0</v>
      </c>
      <c r="Z306" s="175"/>
      <c r="AA306" s="238">
        <f t="shared" si="555"/>
        <v>0</v>
      </c>
      <c r="AB306" s="239">
        <f t="shared" si="556"/>
        <v>0</v>
      </c>
      <c r="AC306" s="175"/>
      <c r="AD306" s="238">
        <f t="shared" si="557"/>
        <v>0</v>
      </c>
      <c r="AE306" s="239">
        <f t="shared" si="558"/>
        <v>0</v>
      </c>
      <c r="AF306" s="175"/>
      <c r="AG306" s="238">
        <f t="shared" si="559"/>
        <v>0</v>
      </c>
      <c r="AH306" s="239">
        <f t="shared" si="560"/>
        <v>0</v>
      </c>
      <c r="AI306" s="175"/>
      <c r="AJ306" s="238">
        <f t="shared" si="561"/>
        <v>0</v>
      </c>
      <c r="AK306" s="239">
        <f t="shared" si="562"/>
        <v>0</v>
      </c>
      <c r="AL306" s="175"/>
      <c r="AM306" s="238">
        <f t="shared" si="563"/>
        <v>0</v>
      </c>
      <c r="AN306" s="239">
        <f t="shared" si="564"/>
        <v>0</v>
      </c>
      <c r="AO306" s="175"/>
      <c r="AP306" s="238">
        <f t="shared" si="565"/>
        <v>0</v>
      </c>
      <c r="AQ306" s="239">
        <f t="shared" si="566"/>
        <v>0</v>
      </c>
      <c r="AR306" s="175"/>
      <c r="AS306" s="238">
        <f t="shared" si="567"/>
        <v>0</v>
      </c>
      <c r="AT306" s="239">
        <f t="shared" si="568"/>
        <v>0</v>
      </c>
      <c r="AU306" s="175"/>
      <c r="AV306" s="238">
        <f t="shared" si="569"/>
        <v>0</v>
      </c>
      <c r="AW306" s="239">
        <f t="shared" si="570"/>
        <v>0</v>
      </c>
      <c r="AX306" s="175"/>
      <c r="AY306" s="238">
        <f t="shared" si="571"/>
        <v>0</v>
      </c>
      <c r="AZ306" s="239">
        <f t="shared" si="572"/>
        <v>0</v>
      </c>
      <c r="BA306" s="175"/>
      <c r="BB306" s="238">
        <f t="shared" si="573"/>
        <v>0</v>
      </c>
      <c r="BC306" s="239">
        <f t="shared" si="574"/>
        <v>0</v>
      </c>
      <c r="BD306" s="175"/>
      <c r="BE306" s="238">
        <f t="shared" si="575"/>
        <v>0</v>
      </c>
      <c r="BF306" s="239">
        <f t="shared" si="576"/>
        <v>0</v>
      </c>
      <c r="BG306" s="175"/>
      <c r="BH306" s="238">
        <f t="shared" si="577"/>
        <v>0</v>
      </c>
      <c r="BI306" s="239">
        <f t="shared" si="578"/>
        <v>0</v>
      </c>
      <c r="BJ306" s="175"/>
      <c r="BK306" s="238">
        <f t="shared" si="579"/>
        <v>0</v>
      </c>
      <c r="BL306" s="239">
        <f t="shared" si="580"/>
        <v>0</v>
      </c>
      <c r="BM306" s="175"/>
      <c r="BN306" s="238">
        <f t="shared" si="581"/>
        <v>0</v>
      </c>
      <c r="BO306" s="239">
        <f t="shared" si="582"/>
        <v>0</v>
      </c>
      <c r="BP306" s="175"/>
      <c r="BQ306" s="238">
        <f t="shared" si="583"/>
        <v>0</v>
      </c>
      <c r="BR306" s="239">
        <f t="shared" si="584"/>
        <v>0</v>
      </c>
      <c r="BS306" s="175"/>
      <c r="BT306" s="238">
        <f t="shared" si="585"/>
        <v>0</v>
      </c>
      <c r="BU306" s="239">
        <f t="shared" si="586"/>
        <v>0</v>
      </c>
      <c r="BV306" s="175"/>
      <c r="BW306" s="238">
        <f t="shared" si="587"/>
        <v>0</v>
      </c>
      <c r="BX306" s="239">
        <f t="shared" si="588"/>
        <v>0</v>
      </c>
      <c r="BY306" s="175"/>
      <c r="BZ306" s="238">
        <f t="shared" si="589"/>
        <v>0</v>
      </c>
      <c r="CA306" s="239">
        <f t="shared" si="590"/>
        <v>0</v>
      </c>
      <c r="CB306" s="175"/>
      <c r="CC306" s="238">
        <f t="shared" si="591"/>
        <v>0</v>
      </c>
      <c r="CD306" s="239">
        <f t="shared" si="592"/>
        <v>0</v>
      </c>
      <c r="CE306" s="175"/>
      <c r="CF306" s="238">
        <f t="shared" si="593"/>
        <v>0</v>
      </c>
      <c r="CG306" s="239">
        <f t="shared" si="594"/>
        <v>0</v>
      </c>
      <c r="CH306" s="175"/>
      <c r="CI306" s="238">
        <f t="shared" si="595"/>
        <v>0</v>
      </c>
      <c r="CJ306" s="239">
        <f t="shared" si="596"/>
        <v>0</v>
      </c>
      <c r="CK306" s="175"/>
      <c r="CL306" s="238">
        <f t="shared" si="597"/>
        <v>0</v>
      </c>
      <c r="CM306" s="239">
        <f t="shared" si="598"/>
        <v>0</v>
      </c>
      <c r="CN306" s="175"/>
      <c r="CO306" s="238">
        <f t="shared" si="599"/>
        <v>0</v>
      </c>
      <c r="CP306" s="239">
        <f t="shared" si="600"/>
        <v>0</v>
      </c>
      <c r="CQ306" s="175"/>
      <c r="CR306" s="238">
        <f t="shared" si="601"/>
        <v>0</v>
      </c>
      <c r="CS306" s="239">
        <f t="shared" si="602"/>
        <v>0</v>
      </c>
      <c r="CT306" s="175"/>
      <c r="CU306" s="238">
        <f t="shared" si="603"/>
        <v>0</v>
      </c>
      <c r="CV306" s="239">
        <f t="shared" si="604"/>
        <v>0</v>
      </c>
      <c r="CW306" s="175"/>
      <c r="CX306" s="238">
        <f t="shared" si="605"/>
        <v>0</v>
      </c>
      <c r="CY306" s="239">
        <f t="shared" si="606"/>
        <v>0</v>
      </c>
      <c r="CZ306" s="175"/>
      <c r="DA306" s="238">
        <f t="shared" si="607"/>
        <v>0</v>
      </c>
      <c r="DB306" s="239">
        <f t="shared" si="608"/>
        <v>0</v>
      </c>
      <c r="DC306" s="175"/>
      <c r="DD306" s="238">
        <f t="shared" si="609"/>
        <v>0</v>
      </c>
      <c r="DE306" s="239">
        <f t="shared" si="610"/>
        <v>0</v>
      </c>
      <c r="DF306" s="175"/>
      <c r="DG306" s="238">
        <f t="shared" si="611"/>
        <v>0</v>
      </c>
      <c r="DH306" s="239">
        <f t="shared" si="612"/>
        <v>0</v>
      </c>
      <c r="DI306" s="175"/>
      <c r="DJ306" s="238">
        <f t="shared" si="613"/>
        <v>0</v>
      </c>
      <c r="DK306" s="239">
        <f t="shared" si="614"/>
        <v>0</v>
      </c>
      <c r="DL306" s="175"/>
      <c r="DM306" s="238">
        <f t="shared" si="615"/>
        <v>0</v>
      </c>
      <c r="DN306" s="239">
        <f t="shared" si="616"/>
        <v>0</v>
      </c>
      <c r="DO306" s="175"/>
      <c r="DP306" s="238">
        <f t="shared" si="617"/>
        <v>0</v>
      </c>
      <c r="DQ306" s="239">
        <f t="shared" si="618"/>
        <v>0</v>
      </c>
      <c r="DR306" s="175"/>
      <c r="DS306" s="238">
        <f t="shared" si="619"/>
        <v>0</v>
      </c>
      <c r="DT306" s="239">
        <f t="shared" si="620"/>
        <v>0</v>
      </c>
      <c r="DU306" s="175"/>
      <c r="DV306" s="238">
        <f t="shared" si="621"/>
        <v>0</v>
      </c>
      <c r="DW306" s="239">
        <f t="shared" si="622"/>
        <v>0</v>
      </c>
      <c r="DX306" s="175"/>
      <c r="DY306" s="238">
        <f t="shared" si="623"/>
        <v>0</v>
      </c>
      <c r="DZ306" s="239">
        <f t="shared" si="624"/>
        <v>0</v>
      </c>
      <c r="EA306" s="175"/>
      <c r="EB306" s="238">
        <f t="shared" si="625"/>
        <v>0</v>
      </c>
      <c r="EC306" s="239">
        <f t="shared" si="626"/>
        <v>0</v>
      </c>
      <c r="ED306" s="175"/>
      <c r="EE306" s="238">
        <f t="shared" si="627"/>
        <v>0</v>
      </c>
      <c r="EF306" s="239">
        <f t="shared" si="628"/>
        <v>0</v>
      </c>
      <c r="EG306" s="175"/>
      <c r="EH306" s="238">
        <f t="shared" si="629"/>
        <v>0</v>
      </c>
      <c r="EI306" s="239">
        <f t="shared" si="630"/>
        <v>0</v>
      </c>
      <c r="EJ306" s="175"/>
      <c r="EK306" s="238">
        <f t="shared" si="631"/>
        <v>0</v>
      </c>
      <c r="EL306" s="239">
        <f t="shared" si="632"/>
        <v>0</v>
      </c>
      <c r="EM306" s="175"/>
      <c r="EN306" s="238">
        <f t="shared" si="633"/>
        <v>0</v>
      </c>
      <c r="EO306" s="239">
        <f t="shared" si="634"/>
        <v>0</v>
      </c>
      <c r="EP306" s="175"/>
      <c r="EQ306" s="238">
        <f t="shared" si="635"/>
        <v>0</v>
      </c>
      <c r="ER306" s="239">
        <f t="shared" si="636"/>
        <v>0</v>
      </c>
      <c r="ES306" s="175"/>
      <c r="ET306" s="238">
        <f t="shared" si="637"/>
        <v>0</v>
      </c>
      <c r="EU306" s="239">
        <f t="shared" si="638"/>
        <v>0</v>
      </c>
      <c r="EV306" s="175"/>
      <c r="EW306" s="238">
        <f t="shared" si="639"/>
        <v>0</v>
      </c>
      <c r="EX306" s="239">
        <f t="shared" si="640"/>
        <v>0</v>
      </c>
      <c r="EY306" s="175"/>
      <c r="EZ306" s="238">
        <f t="shared" si="641"/>
        <v>0</v>
      </c>
      <c r="FA306" s="239">
        <f t="shared" si="642"/>
        <v>0</v>
      </c>
      <c r="FB306" s="175"/>
      <c r="FC306" s="238">
        <f t="shared" si="643"/>
        <v>0</v>
      </c>
      <c r="FD306" s="239">
        <f t="shared" si="644"/>
        <v>0</v>
      </c>
      <c r="FE306" s="175"/>
      <c r="FF306" s="238">
        <f t="shared" si="645"/>
        <v>0</v>
      </c>
      <c r="FG306" s="239">
        <f t="shared" si="646"/>
        <v>0</v>
      </c>
      <c r="FH306" s="175"/>
      <c r="FI306" s="238">
        <f t="shared" si="647"/>
        <v>0</v>
      </c>
      <c r="FJ306" s="239">
        <f t="shared" si="648"/>
        <v>0</v>
      </c>
      <c r="FK306" s="175"/>
      <c r="FL306" s="238">
        <f t="shared" si="649"/>
        <v>0</v>
      </c>
      <c r="FM306" s="239">
        <f t="shared" si="650"/>
        <v>0</v>
      </c>
      <c r="FN306" s="175"/>
      <c r="FO306" s="238">
        <f t="shared" si="651"/>
        <v>0</v>
      </c>
      <c r="FP306" s="239">
        <f t="shared" si="652"/>
        <v>0</v>
      </c>
      <c r="FQ306" s="175"/>
      <c r="FR306" s="238">
        <f t="shared" si="653"/>
        <v>0</v>
      </c>
      <c r="FS306" s="239">
        <f t="shared" si="654"/>
        <v>0</v>
      </c>
      <c r="FT306" s="175"/>
      <c r="FU306" s="238">
        <f t="shared" si="399"/>
        <v>0</v>
      </c>
      <c r="FV306" s="239">
        <f t="shared" si="400"/>
        <v>0</v>
      </c>
      <c r="FW306" s="175"/>
      <c r="FX306" s="238">
        <f t="shared" si="401"/>
        <v>0</v>
      </c>
      <c r="FY306" s="239">
        <f t="shared" si="402"/>
        <v>0</v>
      </c>
      <c r="FZ306" s="175"/>
      <c r="GA306" s="238">
        <f t="shared" si="403"/>
        <v>0</v>
      </c>
      <c r="GB306" s="239">
        <f t="shared" si="404"/>
        <v>0</v>
      </c>
      <c r="GC306" s="175"/>
      <c r="GD306" s="238">
        <f t="shared" si="405"/>
        <v>0</v>
      </c>
      <c r="GE306" s="239">
        <f t="shared" si="406"/>
        <v>0</v>
      </c>
      <c r="GF306" s="175"/>
      <c r="GG306" s="238">
        <f t="shared" si="407"/>
        <v>0</v>
      </c>
      <c r="GH306" s="239">
        <f t="shared" si="408"/>
        <v>0</v>
      </c>
      <c r="GI306" s="175"/>
      <c r="GJ306" s="238">
        <f t="shared" si="409"/>
        <v>0</v>
      </c>
      <c r="GK306" s="239">
        <f t="shared" si="410"/>
        <v>0</v>
      </c>
      <c r="GL306" s="175"/>
      <c r="GM306" s="238">
        <f t="shared" si="411"/>
        <v>0</v>
      </c>
      <c r="GN306" s="239">
        <f t="shared" si="412"/>
        <v>0</v>
      </c>
      <c r="GO306" s="175"/>
      <c r="GP306" s="238">
        <f t="shared" si="413"/>
        <v>0</v>
      </c>
      <c r="GQ306" s="239">
        <f t="shared" si="414"/>
        <v>0</v>
      </c>
      <c r="GR306" s="175"/>
      <c r="GS306" s="238">
        <f t="shared" si="415"/>
        <v>0</v>
      </c>
      <c r="GT306" s="239">
        <f t="shared" si="416"/>
        <v>0</v>
      </c>
      <c r="GU306" s="175"/>
      <c r="GV306" s="238">
        <f t="shared" si="417"/>
        <v>0</v>
      </c>
      <c r="GW306" s="239">
        <f t="shared" si="418"/>
        <v>0</v>
      </c>
      <c r="GX306" s="175"/>
      <c r="GY306" s="238">
        <f t="shared" si="419"/>
        <v>0</v>
      </c>
      <c r="GZ306" s="239">
        <f t="shared" si="420"/>
        <v>0</v>
      </c>
      <c r="HA306" s="175"/>
      <c r="HB306" s="238">
        <f t="shared" si="421"/>
        <v>0</v>
      </c>
      <c r="HC306" s="239">
        <f t="shared" si="422"/>
        <v>0</v>
      </c>
      <c r="HD306" s="175"/>
      <c r="HE306" s="238">
        <f t="shared" si="423"/>
        <v>0</v>
      </c>
      <c r="HF306" s="239">
        <f t="shared" si="424"/>
        <v>0</v>
      </c>
      <c r="HG306" s="175"/>
      <c r="HH306" s="238">
        <f t="shared" si="425"/>
        <v>0</v>
      </c>
      <c r="HI306" s="239">
        <f t="shared" si="426"/>
        <v>0</v>
      </c>
      <c r="HJ306" s="175"/>
      <c r="HK306" s="238">
        <f t="shared" si="427"/>
        <v>0</v>
      </c>
      <c r="HL306" s="239">
        <f t="shared" si="428"/>
        <v>0</v>
      </c>
      <c r="HM306" s="242">
        <f t="shared" si="655"/>
        <v>0</v>
      </c>
      <c r="HN306" s="108">
        <f t="shared" si="656"/>
        <v>0</v>
      </c>
    </row>
    <row r="307" spans="1:222" s="2" customFormat="1" hidden="1" x14ac:dyDescent="0.2">
      <c r="A307" s="173"/>
      <c r="B307" s="176"/>
      <c r="C307" s="370"/>
      <c r="D307" s="370"/>
      <c r="E307" s="370"/>
      <c r="F307" s="369"/>
      <c r="G307" s="177"/>
      <c r="H307" s="178"/>
      <c r="I307" s="39"/>
      <c r="J307" s="174">
        <f t="shared" si="544"/>
        <v>0</v>
      </c>
      <c r="K307" s="175"/>
      <c r="L307" s="238">
        <f t="shared" si="545"/>
        <v>0</v>
      </c>
      <c r="M307" s="239">
        <f t="shared" si="546"/>
        <v>0</v>
      </c>
      <c r="N307" s="175"/>
      <c r="O307" s="238">
        <f t="shared" si="547"/>
        <v>0</v>
      </c>
      <c r="P307" s="239">
        <f t="shared" si="548"/>
        <v>0</v>
      </c>
      <c r="Q307" s="175"/>
      <c r="R307" s="238">
        <f t="shared" si="549"/>
        <v>0</v>
      </c>
      <c r="S307" s="239">
        <f t="shared" si="550"/>
        <v>0</v>
      </c>
      <c r="T307" s="175"/>
      <c r="U307" s="238">
        <f t="shared" si="551"/>
        <v>0</v>
      </c>
      <c r="V307" s="239">
        <f t="shared" si="552"/>
        <v>0</v>
      </c>
      <c r="W307" s="175"/>
      <c r="X307" s="238">
        <f t="shared" si="553"/>
        <v>0</v>
      </c>
      <c r="Y307" s="239">
        <f t="shared" si="554"/>
        <v>0</v>
      </c>
      <c r="Z307" s="175"/>
      <c r="AA307" s="238">
        <f t="shared" si="555"/>
        <v>0</v>
      </c>
      <c r="AB307" s="239">
        <f t="shared" si="556"/>
        <v>0</v>
      </c>
      <c r="AC307" s="175"/>
      <c r="AD307" s="238">
        <f t="shared" si="557"/>
        <v>0</v>
      </c>
      <c r="AE307" s="239">
        <f t="shared" si="558"/>
        <v>0</v>
      </c>
      <c r="AF307" s="175"/>
      <c r="AG307" s="238">
        <f t="shared" si="559"/>
        <v>0</v>
      </c>
      <c r="AH307" s="239">
        <f t="shared" si="560"/>
        <v>0</v>
      </c>
      <c r="AI307" s="175"/>
      <c r="AJ307" s="238">
        <f t="shared" si="561"/>
        <v>0</v>
      </c>
      <c r="AK307" s="239">
        <f t="shared" si="562"/>
        <v>0</v>
      </c>
      <c r="AL307" s="175"/>
      <c r="AM307" s="238">
        <f t="shared" si="563"/>
        <v>0</v>
      </c>
      <c r="AN307" s="239">
        <f t="shared" si="564"/>
        <v>0</v>
      </c>
      <c r="AO307" s="175"/>
      <c r="AP307" s="238">
        <f t="shared" si="565"/>
        <v>0</v>
      </c>
      <c r="AQ307" s="239">
        <f t="shared" si="566"/>
        <v>0</v>
      </c>
      <c r="AR307" s="175"/>
      <c r="AS307" s="238">
        <f t="shared" si="567"/>
        <v>0</v>
      </c>
      <c r="AT307" s="239">
        <f t="shared" si="568"/>
        <v>0</v>
      </c>
      <c r="AU307" s="175"/>
      <c r="AV307" s="238">
        <f t="shared" si="569"/>
        <v>0</v>
      </c>
      <c r="AW307" s="239">
        <f t="shared" si="570"/>
        <v>0</v>
      </c>
      <c r="AX307" s="175"/>
      <c r="AY307" s="238">
        <f t="shared" si="571"/>
        <v>0</v>
      </c>
      <c r="AZ307" s="239">
        <f t="shared" si="572"/>
        <v>0</v>
      </c>
      <c r="BA307" s="175"/>
      <c r="BB307" s="238">
        <f t="shared" si="573"/>
        <v>0</v>
      </c>
      <c r="BC307" s="239">
        <f t="shared" si="574"/>
        <v>0</v>
      </c>
      <c r="BD307" s="175"/>
      <c r="BE307" s="238">
        <f t="shared" si="575"/>
        <v>0</v>
      </c>
      <c r="BF307" s="239">
        <f t="shared" si="576"/>
        <v>0</v>
      </c>
      <c r="BG307" s="175"/>
      <c r="BH307" s="238">
        <f t="shared" si="577"/>
        <v>0</v>
      </c>
      <c r="BI307" s="239">
        <f t="shared" si="578"/>
        <v>0</v>
      </c>
      <c r="BJ307" s="175"/>
      <c r="BK307" s="238">
        <f t="shared" si="579"/>
        <v>0</v>
      </c>
      <c r="BL307" s="239">
        <f t="shared" si="580"/>
        <v>0</v>
      </c>
      <c r="BM307" s="175"/>
      <c r="BN307" s="238">
        <f t="shared" si="581"/>
        <v>0</v>
      </c>
      <c r="BO307" s="239">
        <f t="shared" si="582"/>
        <v>0</v>
      </c>
      <c r="BP307" s="175"/>
      <c r="BQ307" s="238">
        <f t="shared" si="583"/>
        <v>0</v>
      </c>
      <c r="BR307" s="239">
        <f t="shared" si="584"/>
        <v>0</v>
      </c>
      <c r="BS307" s="175"/>
      <c r="BT307" s="238">
        <f t="shared" si="585"/>
        <v>0</v>
      </c>
      <c r="BU307" s="239">
        <f t="shared" si="586"/>
        <v>0</v>
      </c>
      <c r="BV307" s="175"/>
      <c r="BW307" s="238">
        <f t="shared" si="587"/>
        <v>0</v>
      </c>
      <c r="BX307" s="239">
        <f t="shared" si="588"/>
        <v>0</v>
      </c>
      <c r="BY307" s="175"/>
      <c r="BZ307" s="238">
        <f t="shared" si="589"/>
        <v>0</v>
      </c>
      <c r="CA307" s="239">
        <f t="shared" si="590"/>
        <v>0</v>
      </c>
      <c r="CB307" s="175"/>
      <c r="CC307" s="238">
        <f t="shared" si="591"/>
        <v>0</v>
      </c>
      <c r="CD307" s="239">
        <f t="shared" si="592"/>
        <v>0</v>
      </c>
      <c r="CE307" s="175"/>
      <c r="CF307" s="238">
        <f t="shared" si="593"/>
        <v>0</v>
      </c>
      <c r="CG307" s="239">
        <f t="shared" si="594"/>
        <v>0</v>
      </c>
      <c r="CH307" s="175"/>
      <c r="CI307" s="238">
        <f t="shared" si="595"/>
        <v>0</v>
      </c>
      <c r="CJ307" s="239">
        <f t="shared" si="596"/>
        <v>0</v>
      </c>
      <c r="CK307" s="175"/>
      <c r="CL307" s="238">
        <f t="shared" si="597"/>
        <v>0</v>
      </c>
      <c r="CM307" s="239">
        <f t="shared" si="598"/>
        <v>0</v>
      </c>
      <c r="CN307" s="175"/>
      <c r="CO307" s="238">
        <f t="shared" si="599"/>
        <v>0</v>
      </c>
      <c r="CP307" s="239">
        <f t="shared" si="600"/>
        <v>0</v>
      </c>
      <c r="CQ307" s="175"/>
      <c r="CR307" s="238">
        <f t="shared" si="601"/>
        <v>0</v>
      </c>
      <c r="CS307" s="239">
        <f t="shared" si="602"/>
        <v>0</v>
      </c>
      <c r="CT307" s="175"/>
      <c r="CU307" s="238">
        <f t="shared" si="603"/>
        <v>0</v>
      </c>
      <c r="CV307" s="239">
        <f t="shared" si="604"/>
        <v>0</v>
      </c>
      <c r="CW307" s="175"/>
      <c r="CX307" s="238">
        <f t="shared" si="605"/>
        <v>0</v>
      </c>
      <c r="CY307" s="239">
        <f t="shared" si="606"/>
        <v>0</v>
      </c>
      <c r="CZ307" s="175"/>
      <c r="DA307" s="238">
        <f t="shared" si="607"/>
        <v>0</v>
      </c>
      <c r="DB307" s="239">
        <f t="shared" si="608"/>
        <v>0</v>
      </c>
      <c r="DC307" s="175"/>
      <c r="DD307" s="238">
        <f t="shared" si="609"/>
        <v>0</v>
      </c>
      <c r="DE307" s="239">
        <f t="shared" si="610"/>
        <v>0</v>
      </c>
      <c r="DF307" s="175"/>
      <c r="DG307" s="238">
        <f t="shared" si="611"/>
        <v>0</v>
      </c>
      <c r="DH307" s="239">
        <f t="shared" si="612"/>
        <v>0</v>
      </c>
      <c r="DI307" s="175"/>
      <c r="DJ307" s="238">
        <f t="shared" si="613"/>
        <v>0</v>
      </c>
      <c r="DK307" s="239">
        <f t="shared" si="614"/>
        <v>0</v>
      </c>
      <c r="DL307" s="175"/>
      <c r="DM307" s="238">
        <f t="shared" si="615"/>
        <v>0</v>
      </c>
      <c r="DN307" s="239">
        <f t="shared" si="616"/>
        <v>0</v>
      </c>
      <c r="DO307" s="175"/>
      <c r="DP307" s="238">
        <f t="shared" si="617"/>
        <v>0</v>
      </c>
      <c r="DQ307" s="239">
        <f t="shared" si="618"/>
        <v>0</v>
      </c>
      <c r="DR307" s="175"/>
      <c r="DS307" s="238">
        <f t="shared" si="619"/>
        <v>0</v>
      </c>
      <c r="DT307" s="239">
        <f t="shared" si="620"/>
        <v>0</v>
      </c>
      <c r="DU307" s="175"/>
      <c r="DV307" s="238">
        <f t="shared" si="621"/>
        <v>0</v>
      </c>
      <c r="DW307" s="239">
        <f t="shared" si="622"/>
        <v>0</v>
      </c>
      <c r="DX307" s="175"/>
      <c r="DY307" s="238">
        <f t="shared" si="623"/>
        <v>0</v>
      </c>
      <c r="DZ307" s="239">
        <f t="shared" si="624"/>
        <v>0</v>
      </c>
      <c r="EA307" s="175"/>
      <c r="EB307" s="238">
        <f t="shared" si="625"/>
        <v>0</v>
      </c>
      <c r="EC307" s="239">
        <f t="shared" si="626"/>
        <v>0</v>
      </c>
      <c r="ED307" s="175"/>
      <c r="EE307" s="238">
        <f t="shared" si="627"/>
        <v>0</v>
      </c>
      <c r="EF307" s="239">
        <f t="shared" si="628"/>
        <v>0</v>
      </c>
      <c r="EG307" s="175"/>
      <c r="EH307" s="238">
        <f t="shared" si="629"/>
        <v>0</v>
      </c>
      <c r="EI307" s="239">
        <f t="shared" si="630"/>
        <v>0</v>
      </c>
      <c r="EJ307" s="175"/>
      <c r="EK307" s="238">
        <f t="shared" si="631"/>
        <v>0</v>
      </c>
      <c r="EL307" s="239">
        <f t="shared" si="632"/>
        <v>0</v>
      </c>
      <c r="EM307" s="175"/>
      <c r="EN307" s="238">
        <f t="shared" si="633"/>
        <v>0</v>
      </c>
      <c r="EO307" s="239">
        <f t="shared" si="634"/>
        <v>0</v>
      </c>
      <c r="EP307" s="175"/>
      <c r="EQ307" s="238">
        <f t="shared" si="635"/>
        <v>0</v>
      </c>
      <c r="ER307" s="239">
        <f t="shared" si="636"/>
        <v>0</v>
      </c>
      <c r="ES307" s="175"/>
      <c r="ET307" s="238">
        <f t="shared" si="637"/>
        <v>0</v>
      </c>
      <c r="EU307" s="239">
        <f t="shared" si="638"/>
        <v>0</v>
      </c>
      <c r="EV307" s="175"/>
      <c r="EW307" s="238">
        <f t="shared" si="639"/>
        <v>0</v>
      </c>
      <c r="EX307" s="239">
        <f t="shared" si="640"/>
        <v>0</v>
      </c>
      <c r="EY307" s="175"/>
      <c r="EZ307" s="238">
        <f t="shared" si="641"/>
        <v>0</v>
      </c>
      <c r="FA307" s="239">
        <f t="shared" si="642"/>
        <v>0</v>
      </c>
      <c r="FB307" s="175"/>
      <c r="FC307" s="238">
        <f t="shared" si="643"/>
        <v>0</v>
      </c>
      <c r="FD307" s="239">
        <f t="shared" si="644"/>
        <v>0</v>
      </c>
      <c r="FE307" s="175"/>
      <c r="FF307" s="238">
        <f t="shared" si="645"/>
        <v>0</v>
      </c>
      <c r="FG307" s="239">
        <f t="shared" si="646"/>
        <v>0</v>
      </c>
      <c r="FH307" s="175"/>
      <c r="FI307" s="238">
        <f t="shared" si="647"/>
        <v>0</v>
      </c>
      <c r="FJ307" s="239">
        <f t="shared" si="648"/>
        <v>0</v>
      </c>
      <c r="FK307" s="175"/>
      <c r="FL307" s="238">
        <f t="shared" si="649"/>
        <v>0</v>
      </c>
      <c r="FM307" s="239">
        <f t="shared" si="650"/>
        <v>0</v>
      </c>
      <c r="FN307" s="175"/>
      <c r="FO307" s="238">
        <f t="shared" si="651"/>
        <v>0</v>
      </c>
      <c r="FP307" s="239">
        <f t="shared" si="652"/>
        <v>0</v>
      </c>
      <c r="FQ307" s="175"/>
      <c r="FR307" s="238">
        <f t="shared" si="653"/>
        <v>0</v>
      </c>
      <c r="FS307" s="239">
        <f t="shared" si="654"/>
        <v>0</v>
      </c>
      <c r="FT307" s="175"/>
      <c r="FU307" s="238">
        <f t="shared" si="399"/>
        <v>0</v>
      </c>
      <c r="FV307" s="239">
        <f t="shared" si="400"/>
        <v>0</v>
      </c>
      <c r="FW307" s="175"/>
      <c r="FX307" s="238">
        <f t="shared" si="401"/>
        <v>0</v>
      </c>
      <c r="FY307" s="239">
        <f t="shared" si="402"/>
        <v>0</v>
      </c>
      <c r="FZ307" s="175"/>
      <c r="GA307" s="238">
        <f t="shared" si="403"/>
        <v>0</v>
      </c>
      <c r="GB307" s="239">
        <f t="shared" si="404"/>
        <v>0</v>
      </c>
      <c r="GC307" s="175"/>
      <c r="GD307" s="238">
        <f t="shared" si="405"/>
        <v>0</v>
      </c>
      <c r="GE307" s="239">
        <f t="shared" si="406"/>
        <v>0</v>
      </c>
      <c r="GF307" s="175"/>
      <c r="GG307" s="238">
        <f t="shared" si="407"/>
        <v>0</v>
      </c>
      <c r="GH307" s="239">
        <f t="shared" si="408"/>
        <v>0</v>
      </c>
      <c r="GI307" s="175"/>
      <c r="GJ307" s="238">
        <f t="shared" si="409"/>
        <v>0</v>
      </c>
      <c r="GK307" s="239">
        <f t="shared" si="410"/>
        <v>0</v>
      </c>
      <c r="GL307" s="175"/>
      <c r="GM307" s="238">
        <f t="shared" si="411"/>
        <v>0</v>
      </c>
      <c r="GN307" s="239">
        <f t="shared" si="412"/>
        <v>0</v>
      </c>
      <c r="GO307" s="175"/>
      <c r="GP307" s="238">
        <f t="shared" si="413"/>
        <v>0</v>
      </c>
      <c r="GQ307" s="239">
        <f t="shared" si="414"/>
        <v>0</v>
      </c>
      <c r="GR307" s="175"/>
      <c r="GS307" s="238">
        <f t="shared" si="415"/>
        <v>0</v>
      </c>
      <c r="GT307" s="239">
        <f t="shared" si="416"/>
        <v>0</v>
      </c>
      <c r="GU307" s="175"/>
      <c r="GV307" s="238">
        <f t="shared" si="417"/>
        <v>0</v>
      </c>
      <c r="GW307" s="239">
        <f t="shared" si="418"/>
        <v>0</v>
      </c>
      <c r="GX307" s="175"/>
      <c r="GY307" s="238">
        <f t="shared" si="419"/>
        <v>0</v>
      </c>
      <c r="GZ307" s="239">
        <f t="shared" si="420"/>
        <v>0</v>
      </c>
      <c r="HA307" s="175"/>
      <c r="HB307" s="238">
        <f t="shared" si="421"/>
        <v>0</v>
      </c>
      <c r="HC307" s="239">
        <f t="shared" si="422"/>
        <v>0</v>
      </c>
      <c r="HD307" s="175"/>
      <c r="HE307" s="238">
        <f t="shared" si="423"/>
        <v>0</v>
      </c>
      <c r="HF307" s="239">
        <f t="shared" si="424"/>
        <v>0</v>
      </c>
      <c r="HG307" s="175"/>
      <c r="HH307" s="238">
        <f t="shared" si="425"/>
        <v>0</v>
      </c>
      <c r="HI307" s="239">
        <f t="shared" si="426"/>
        <v>0</v>
      </c>
      <c r="HJ307" s="175"/>
      <c r="HK307" s="238">
        <f t="shared" si="427"/>
        <v>0</v>
      </c>
      <c r="HL307" s="239">
        <f t="shared" si="428"/>
        <v>0</v>
      </c>
      <c r="HM307" s="242">
        <f t="shared" si="655"/>
        <v>0</v>
      </c>
      <c r="HN307" s="108">
        <f t="shared" si="656"/>
        <v>0</v>
      </c>
    </row>
    <row r="308" spans="1:222" s="2" customFormat="1" hidden="1" x14ac:dyDescent="0.2">
      <c r="A308" s="173"/>
      <c r="B308" s="176"/>
      <c r="C308" s="370"/>
      <c r="D308" s="370"/>
      <c r="E308" s="370"/>
      <c r="F308" s="369"/>
      <c r="G308" s="177"/>
      <c r="H308" s="178"/>
      <c r="I308" s="39"/>
      <c r="J308" s="174">
        <f t="shared" si="544"/>
        <v>0</v>
      </c>
      <c r="K308" s="175"/>
      <c r="L308" s="238">
        <f t="shared" si="545"/>
        <v>0</v>
      </c>
      <c r="M308" s="239">
        <f t="shared" si="546"/>
        <v>0</v>
      </c>
      <c r="N308" s="175"/>
      <c r="O308" s="238">
        <f t="shared" si="547"/>
        <v>0</v>
      </c>
      <c r="P308" s="239">
        <f t="shared" si="548"/>
        <v>0</v>
      </c>
      <c r="Q308" s="175"/>
      <c r="R308" s="238">
        <f t="shared" si="549"/>
        <v>0</v>
      </c>
      <c r="S308" s="239">
        <f t="shared" si="550"/>
        <v>0</v>
      </c>
      <c r="T308" s="175"/>
      <c r="U308" s="238">
        <f t="shared" si="551"/>
        <v>0</v>
      </c>
      <c r="V308" s="239">
        <f t="shared" si="552"/>
        <v>0</v>
      </c>
      <c r="W308" s="175"/>
      <c r="X308" s="238">
        <f t="shared" si="553"/>
        <v>0</v>
      </c>
      <c r="Y308" s="239">
        <f t="shared" si="554"/>
        <v>0</v>
      </c>
      <c r="Z308" s="175"/>
      <c r="AA308" s="238">
        <f t="shared" si="555"/>
        <v>0</v>
      </c>
      <c r="AB308" s="239">
        <f t="shared" si="556"/>
        <v>0</v>
      </c>
      <c r="AC308" s="175"/>
      <c r="AD308" s="238">
        <f t="shared" si="557"/>
        <v>0</v>
      </c>
      <c r="AE308" s="239">
        <f t="shared" si="558"/>
        <v>0</v>
      </c>
      <c r="AF308" s="175"/>
      <c r="AG308" s="238">
        <f t="shared" si="559"/>
        <v>0</v>
      </c>
      <c r="AH308" s="239">
        <f t="shared" si="560"/>
        <v>0</v>
      </c>
      <c r="AI308" s="175"/>
      <c r="AJ308" s="238">
        <f t="shared" si="561"/>
        <v>0</v>
      </c>
      <c r="AK308" s="239">
        <f t="shared" si="562"/>
        <v>0</v>
      </c>
      <c r="AL308" s="175"/>
      <c r="AM308" s="238">
        <f t="shared" si="563"/>
        <v>0</v>
      </c>
      <c r="AN308" s="239">
        <f t="shared" si="564"/>
        <v>0</v>
      </c>
      <c r="AO308" s="175"/>
      <c r="AP308" s="238">
        <f t="shared" si="565"/>
        <v>0</v>
      </c>
      <c r="AQ308" s="239">
        <f t="shared" si="566"/>
        <v>0</v>
      </c>
      <c r="AR308" s="175"/>
      <c r="AS308" s="238">
        <f t="shared" si="567"/>
        <v>0</v>
      </c>
      <c r="AT308" s="239">
        <f t="shared" si="568"/>
        <v>0</v>
      </c>
      <c r="AU308" s="175"/>
      <c r="AV308" s="238">
        <f t="shared" si="569"/>
        <v>0</v>
      </c>
      <c r="AW308" s="239">
        <f t="shared" si="570"/>
        <v>0</v>
      </c>
      <c r="AX308" s="175"/>
      <c r="AY308" s="238">
        <f t="shared" si="571"/>
        <v>0</v>
      </c>
      <c r="AZ308" s="239">
        <f t="shared" si="572"/>
        <v>0</v>
      </c>
      <c r="BA308" s="175"/>
      <c r="BB308" s="238">
        <f t="shared" si="573"/>
        <v>0</v>
      </c>
      <c r="BC308" s="239">
        <f t="shared" si="574"/>
        <v>0</v>
      </c>
      <c r="BD308" s="175"/>
      <c r="BE308" s="238">
        <f t="shared" si="575"/>
        <v>0</v>
      </c>
      <c r="BF308" s="239">
        <f t="shared" si="576"/>
        <v>0</v>
      </c>
      <c r="BG308" s="175"/>
      <c r="BH308" s="238">
        <f t="shared" si="577"/>
        <v>0</v>
      </c>
      <c r="BI308" s="239">
        <f t="shared" si="578"/>
        <v>0</v>
      </c>
      <c r="BJ308" s="175"/>
      <c r="BK308" s="238">
        <f t="shared" si="579"/>
        <v>0</v>
      </c>
      <c r="BL308" s="239">
        <f t="shared" si="580"/>
        <v>0</v>
      </c>
      <c r="BM308" s="175"/>
      <c r="BN308" s="238">
        <f t="shared" si="581"/>
        <v>0</v>
      </c>
      <c r="BO308" s="239">
        <f t="shared" si="582"/>
        <v>0</v>
      </c>
      <c r="BP308" s="175"/>
      <c r="BQ308" s="238">
        <f t="shared" si="583"/>
        <v>0</v>
      </c>
      <c r="BR308" s="239">
        <f t="shared" si="584"/>
        <v>0</v>
      </c>
      <c r="BS308" s="175"/>
      <c r="BT308" s="238">
        <f t="shared" si="585"/>
        <v>0</v>
      </c>
      <c r="BU308" s="239">
        <f t="shared" si="586"/>
        <v>0</v>
      </c>
      <c r="BV308" s="175"/>
      <c r="BW308" s="238">
        <f t="shared" si="587"/>
        <v>0</v>
      </c>
      <c r="BX308" s="239">
        <f t="shared" si="588"/>
        <v>0</v>
      </c>
      <c r="BY308" s="175"/>
      <c r="BZ308" s="238">
        <f t="shared" si="589"/>
        <v>0</v>
      </c>
      <c r="CA308" s="239">
        <f t="shared" si="590"/>
        <v>0</v>
      </c>
      <c r="CB308" s="175"/>
      <c r="CC308" s="238">
        <f t="shared" si="591"/>
        <v>0</v>
      </c>
      <c r="CD308" s="239">
        <f t="shared" si="592"/>
        <v>0</v>
      </c>
      <c r="CE308" s="175"/>
      <c r="CF308" s="238">
        <f t="shared" si="593"/>
        <v>0</v>
      </c>
      <c r="CG308" s="239">
        <f t="shared" si="594"/>
        <v>0</v>
      </c>
      <c r="CH308" s="175"/>
      <c r="CI308" s="238">
        <f t="shared" si="595"/>
        <v>0</v>
      </c>
      <c r="CJ308" s="239">
        <f t="shared" si="596"/>
        <v>0</v>
      </c>
      <c r="CK308" s="175"/>
      <c r="CL308" s="238">
        <f t="shared" si="597"/>
        <v>0</v>
      </c>
      <c r="CM308" s="239">
        <f t="shared" si="598"/>
        <v>0</v>
      </c>
      <c r="CN308" s="175"/>
      <c r="CO308" s="238">
        <f t="shared" si="599"/>
        <v>0</v>
      </c>
      <c r="CP308" s="239">
        <f t="shared" si="600"/>
        <v>0</v>
      </c>
      <c r="CQ308" s="175"/>
      <c r="CR308" s="238">
        <f t="shared" si="601"/>
        <v>0</v>
      </c>
      <c r="CS308" s="239">
        <f t="shared" si="602"/>
        <v>0</v>
      </c>
      <c r="CT308" s="175"/>
      <c r="CU308" s="238">
        <f t="shared" si="603"/>
        <v>0</v>
      </c>
      <c r="CV308" s="239">
        <f t="shared" si="604"/>
        <v>0</v>
      </c>
      <c r="CW308" s="175"/>
      <c r="CX308" s="238">
        <f t="shared" si="605"/>
        <v>0</v>
      </c>
      <c r="CY308" s="239">
        <f t="shared" si="606"/>
        <v>0</v>
      </c>
      <c r="CZ308" s="175"/>
      <c r="DA308" s="238">
        <f t="shared" si="607"/>
        <v>0</v>
      </c>
      <c r="DB308" s="239">
        <f t="shared" si="608"/>
        <v>0</v>
      </c>
      <c r="DC308" s="175"/>
      <c r="DD308" s="238">
        <f t="shared" si="609"/>
        <v>0</v>
      </c>
      <c r="DE308" s="239">
        <f t="shared" si="610"/>
        <v>0</v>
      </c>
      <c r="DF308" s="175"/>
      <c r="DG308" s="238">
        <f t="shared" si="611"/>
        <v>0</v>
      </c>
      <c r="DH308" s="239">
        <f t="shared" si="612"/>
        <v>0</v>
      </c>
      <c r="DI308" s="175"/>
      <c r="DJ308" s="238">
        <f t="shared" si="613"/>
        <v>0</v>
      </c>
      <c r="DK308" s="239">
        <f t="shared" si="614"/>
        <v>0</v>
      </c>
      <c r="DL308" s="175"/>
      <c r="DM308" s="238">
        <f t="shared" si="615"/>
        <v>0</v>
      </c>
      <c r="DN308" s="239">
        <f t="shared" si="616"/>
        <v>0</v>
      </c>
      <c r="DO308" s="175"/>
      <c r="DP308" s="238">
        <f t="shared" si="617"/>
        <v>0</v>
      </c>
      <c r="DQ308" s="239">
        <f t="shared" si="618"/>
        <v>0</v>
      </c>
      <c r="DR308" s="175"/>
      <c r="DS308" s="238">
        <f t="shared" si="619"/>
        <v>0</v>
      </c>
      <c r="DT308" s="239">
        <f t="shared" si="620"/>
        <v>0</v>
      </c>
      <c r="DU308" s="175"/>
      <c r="DV308" s="238">
        <f t="shared" si="621"/>
        <v>0</v>
      </c>
      <c r="DW308" s="239">
        <f t="shared" si="622"/>
        <v>0</v>
      </c>
      <c r="DX308" s="175"/>
      <c r="DY308" s="238">
        <f t="shared" si="623"/>
        <v>0</v>
      </c>
      <c r="DZ308" s="239">
        <f t="shared" si="624"/>
        <v>0</v>
      </c>
      <c r="EA308" s="175"/>
      <c r="EB308" s="238">
        <f t="shared" si="625"/>
        <v>0</v>
      </c>
      <c r="EC308" s="239">
        <f t="shared" si="626"/>
        <v>0</v>
      </c>
      <c r="ED308" s="175"/>
      <c r="EE308" s="238">
        <f t="shared" si="627"/>
        <v>0</v>
      </c>
      <c r="EF308" s="239">
        <f t="shared" si="628"/>
        <v>0</v>
      </c>
      <c r="EG308" s="175"/>
      <c r="EH308" s="238">
        <f t="shared" si="629"/>
        <v>0</v>
      </c>
      <c r="EI308" s="239">
        <f t="shared" si="630"/>
        <v>0</v>
      </c>
      <c r="EJ308" s="175"/>
      <c r="EK308" s="238">
        <f t="shared" si="631"/>
        <v>0</v>
      </c>
      <c r="EL308" s="239">
        <f t="shared" si="632"/>
        <v>0</v>
      </c>
      <c r="EM308" s="175"/>
      <c r="EN308" s="238">
        <f t="shared" si="633"/>
        <v>0</v>
      </c>
      <c r="EO308" s="239">
        <f t="shared" si="634"/>
        <v>0</v>
      </c>
      <c r="EP308" s="175"/>
      <c r="EQ308" s="238">
        <f t="shared" si="635"/>
        <v>0</v>
      </c>
      <c r="ER308" s="239">
        <f t="shared" si="636"/>
        <v>0</v>
      </c>
      <c r="ES308" s="175"/>
      <c r="ET308" s="238">
        <f t="shared" si="637"/>
        <v>0</v>
      </c>
      <c r="EU308" s="239">
        <f t="shared" si="638"/>
        <v>0</v>
      </c>
      <c r="EV308" s="175"/>
      <c r="EW308" s="238">
        <f t="shared" si="639"/>
        <v>0</v>
      </c>
      <c r="EX308" s="239">
        <f t="shared" si="640"/>
        <v>0</v>
      </c>
      <c r="EY308" s="175"/>
      <c r="EZ308" s="238">
        <f t="shared" si="641"/>
        <v>0</v>
      </c>
      <c r="FA308" s="239">
        <f t="shared" si="642"/>
        <v>0</v>
      </c>
      <c r="FB308" s="175"/>
      <c r="FC308" s="238">
        <f t="shared" si="643"/>
        <v>0</v>
      </c>
      <c r="FD308" s="239">
        <f t="shared" si="644"/>
        <v>0</v>
      </c>
      <c r="FE308" s="175"/>
      <c r="FF308" s="238">
        <f t="shared" si="645"/>
        <v>0</v>
      </c>
      <c r="FG308" s="239">
        <f t="shared" si="646"/>
        <v>0</v>
      </c>
      <c r="FH308" s="175"/>
      <c r="FI308" s="238">
        <f t="shared" si="647"/>
        <v>0</v>
      </c>
      <c r="FJ308" s="239">
        <f t="shared" si="648"/>
        <v>0</v>
      </c>
      <c r="FK308" s="175"/>
      <c r="FL308" s="238">
        <f t="shared" si="649"/>
        <v>0</v>
      </c>
      <c r="FM308" s="239">
        <f t="shared" si="650"/>
        <v>0</v>
      </c>
      <c r="FN308" s="175"/>
      <c r="FO308" s="238">
        <f t="shared" si="651"/>
        <v>0</v>
      </c>
      <c r="FP308" s="239">
        <f t="shared" si="652"/>
        <v>0</v>
      </c>
      <c r="FQ308" s="175"/>
      <c r="FR308" s="238">
        <f t="shared" si="653"/>
        <v>0</v>
      </c>
      <c r="FS308" s="239">
        <f t="shared" si="654"/>
        <v>0</v>
      </c>
      <c r="FT308" s="175"/>
      <c r="FU308" s="238">
        <f t="shared" si="399"/>
        <v>0</v>
      </c>
      <c r="FV308" s="239">
        <f t="shared" si="400"/>
        <v>0</v>
      </c>
      <c r="FW308" s="175"/>
      <c r="FX308" s="238">
        <f t="shared" si="401"/>
        <v>0</v>
      </c>
      <c r="FY308" s="239">
        <f t="shared" si="402"/>
        <v>0</v>
      </c>
      <c r="FZ308" s="175"/>
      <c r="GA308" s="238">
        <f t="shared" si="403"/>
        <v>0</v>
      </c>
      <c r="GB308" s="239">
        <f t="shared" si="404"/>
        <v>0</v>
      </c>
      <c r="GC308" s="175"/>
      <c r="GD308" s="238">
        <f t="shared" si="405"/>
        <v>0</v>
      </c>
      <c r="GE308" s="239">
        <f t="shared" si="406"/>
        <v>0</v>
      </c>
      <c r="GF308" s="175"/>
      <c r="GG308" s="238">
        <f t="shared" si="407"/>
        <v>0</v>
      </c>
      <c r="GH308" s="239">
        <f t="shared" si="408"/>
        <v>0</v>
      </c>
      <c r="GI308" s="175"/>
      <c r="GJ308" s="238">
        <f t="shared" si="409"/>
        <v>0</v>
      </c>
      <c r="GK308" s="239">
        <f t="shared" si="410"/>
        <v>0</v>
      </c>
      <c r="GL308" s="175"/>
      <c r="GM308" s="238">
        <f t="shared" si="411"/>
        <v>0</v>
      </c>
      <c r="GN308" s="239">
        <f t="shared" si="412"/>
        <v>0</v>
      </c>
      <c r="GO308" s="175"/>
      <c r="GP308" s="238">
        <f t="shared" si="413"/>
        <v>0</v>
      </c>
      <c r="GQ308" s="239">
        <f t="shared" si="414"/>
        <v>0</v>
      </c>
      <c r="GR308" s="175"/>
      <c r="GS308" s="238">
        <f t="shared" si="415"/>
        <v>0</v>
      </c>
      <c r="GT308" s="239">
        <f t="shared" si="416"/>
        <v>0</v>
      </c>
      <c r="GU308" s="175"/>
      <c r="GV308" s="238">
        <f t="shared" si="417"/>
        <v>0</v>
      </c>
      <c r="GW308" s="239">
        <f t="shared" si="418"/>
        <v>0</v>
      </c>
      <c r="GX308" s="175"/>
      <c r="GY308" s="238">
        <f t="shared" si="419"/>
        <v>0</v>
      </c>
      <c r="GZ308" s="239">
        <f t="shared" si="420"/>
        <v>0</v>
      </c>
      <c r="HA308" s="175"/>
      <c r="HB308" s="238">
        <f t="shared" si="421"/>
        <v>0</v>
      </c>
      <c r="HC308" s="239">
        <f t="shared" si="422"/>
        <v>0</v>
      </c>
      <c r="HD308" s="175"/>
      <c r="HE308" s="238">
        <f t="shared" si="423"/>
        <v>0</v>
      </c>
      <c r="HF308" s="239">
        <f t="shared" si="424"/>
        <v>0</v>
      </c>
      <c r="HG308" s="175"/>
      <c r="HH308" s="238">
        <f t="shared" si="425"/>
        <v>0</v>
      </c>
      <c r="HI308" s="239">
        <f t="shared" si="426"/>
        <v>0</v>
      </c>
      <c r="HJ308" s="175"/>
      <c r="HK308" s="238">
        <f t="shared" si="427"/>
        <v>0</v>
      </c>
      <c r="HL308" s="239">
        <f t="shared" si="428"/>
        <v>0</v>
      </c>
      <c r="HM308" s="242">
        <f t="shared" si="655"/>
        <v>0</v>
      </c>
      <c r="HN308" s="108">
        <f t="shared" si="656"/>
        <v>0</v>
      </c>
    </row>
    <row r="309" spans="1:222" s="2" customFormat="1" hidden="1" x14ac:dyDescent="0.2">
      <c r="A309" s="173"/>
      <c r="B309" s="176"/>
      <c r="C309" s="370"/>
      <c r="D309" s="370"/>
      <c r="E309" s="370"/>
      <c r="F309" s="369"/>
      <c r="G309" s="177"/>
      <c r="H309" s="178"/>
      <c r="I309" s="39"/>
      <c r="J309" s="174">
        <f t="shared" si="544"/>
        <v>0</v>
      </c>
      <c r="K309" s="175"/>
      <c r="L309" s="238">
        <f t="shared" si="545"/>
        <v>0</v>
      </c>
      <c r="M309" s="239">
        <f t="shared" si="546"/>
        <v>0</v>
      </c>
      <c r="N309" s="175"/>
      <c r="O309" s="238">
        <f t="shared" si="547"/>
        <v>0</v>
      </c>
      <c r="P309" s="239">
        <f t="shared" si="548"/>
        <v>0</v>
      </c>
      <c r="Q309" s="175"/>
      <c r="R309" s="238">
        <f t="shared" si="549"/>
        <v>0</v>
      </c>
      <c r="S309" s="239">
        <f t="shared" si="550"/>
        <v>0</v>
      </c>
      <c r="T309" s="175"/>
      <c r="U309" s="238">
        <f t="shared" si="551"/>
        <v>0</v>
      </c>
      <c r="V309" s="239">
        <f t="shared" si="552"/>
        <v>0</v>
      </c>
      <c r="W309" s="175"/>
      <c r="X309" s="238">
        <f t="shared" si="553"/>
        <v>0</v>
      </c>
      <c r="Y309" s="239">
        <f t="shared" si="554"/>
        <v>0</v>
      </c>
      <c r="Z309" s="175"/>
      <c r="AA309" s="238">
        <f t="shared" si="555"/>
        <v>0</v>
      </c>
      <c r="AB309" s="239">
        <f t="shared" si="556"/>
        <v>0</v>
      </c>
      <c r="AC309" s="175"/>
      <c r="AD309" s="238">
        <f t="shared" si="557"/>
        <v>0</v>
      </c>
      <c r="AE309" s="239">
        <f t="shared" si="558"/>
        <v>0</v>
      </c>
      <c r="AF309" s="175"/>
      <c r="AG309" s="238">
        <f t="shared" si="559"/>
        <v>0</v>
      </c>
      <c r="AH309" s="239">
        <f t="shared" si="560"/>
        <v>0</v>
      </c>
      <c r="AI309" s="175"/>
      <c r="AJ309" s="238">
        <f t="shared" si="561"/>
        <v>0</v>
      </c>
      <c r="AK309" s="239">
        <f t="shared" si="562"/>
        <v>0</v>
      </c>
      <c r="AL309" s="175"/>
      <c r="AM309" s="238">
        <f t="shared" si="563"/>
        <v>0</v>
      </c>
      <c r="AN309" s="239">
        <f t="shared" si="564"/>
        <v>0</v>
      </c>
      <c r="AO309" s="175"/>
      <c r="AP309" s="238">
        <f t="shared" si="565"/>
        <v>0</v>
      </c>
      <c r="AQ309" s="239">
        <f t="shared" si="566"/>
        <v>0</v>
      </c>
      <c r="AR309" s="175"/>
      <c r="AS309" s="238">
        <f t="shared" si="567"/>
        <v>0</v>
      </c>
      <c r="AT309" s="239">
        <f t="shared" si="568"/>
        <v>0</v>
      </c>
      <c r="AU309" s="175"/>
      <c r="AV309" s="238">
        <f t="shared" si="569"/>
        <v>0</v>
      </c>
      <c r="AW309" s="239">
        <f t="shared" si="570"/>
        <v>0</v>
      </c>
      <c r="AX309" s="175"/>
      <c r="AY309" s="238">
        <f t="shared" si="571"/>
        <v>0</v>
      </c>
      <c r="AZ309" s="239">
        <f t="shared" si="572"/>
        <v>0</v>
      </c>
      <c r="BA309" s="175"/>
      <c r="BB309" s="238">
        <f t="shared" si="573"/>
        <v>0</v>
      </c>
      <c r="BC309" s="239">
        <f t="shared" si="574"/>
        <v>0</v>
      </c>
      <c r="BD309" s="175"/>
      <c r="BE309" s="238">
        <f t="shared" si="575"/>
        <v>0</v>
      </c>
      <c r="BF309" s="239">
        <f t="shared" si="576"/>
        <v>0</v>
      </c>
      <c r="BG309" s="175"/>
      <c r="BH309" s="238">
        <f t="shared" si="577"/>
        <v>0</v>
      </c>
      <c r="BI309" s="239">
        <f t="shared" si="578"/>
        <v>0</v>
      </c>
      <c r="BJ309" s="175"/>
      <c r="BK309" s="238">
        <f t="shared" si="579"/>
        <v>0</v>
      </c>
      <c r="BL309" s="239">
        <f t="shared" si="580"/>
        <v>0</v>
      </c>
      <c r="BM309" s="175"/>
      <c r="BN309" s="238">
        <f t="shared" si="581"/>
        <v>0</v>
      </c>
      <c r="BO309" s="239">
        <f t="shared" si="582"/>
        <v>0</v>
      </c>
      <c r="BP309" s="175"/>
      <c r="BQ309" s="238">
        <f t="shared" si="583"/>
        <v>0</v>
      </c>
      <c r="BR309" s="239">
        <f t="shared" si="584"/>
        <v>0</v>
      </c>
      <c r="BS309" s="175"/>
      <c r="BT309" s="238">
        <f t="shared" si="585"/>
        <v>0</v>
      </c>
      <c r="BU309" s="239">
        <f t="shared" si="586"/>
        <v>0</v>
      </c>
      <c r="BV309" s="175"/>
      <c r="BW309" s="238">
        <f t="shared" si="587"/>
        <v>0</v>
      </c>
      <c r="BX309" s="239">
        <f t="shared" si="588"/>
        <v>0</v>
      </c>
      <c r="BY309" s="175"/>
      <c r="BZ309" s="238">
        <f t="shared" si="589"/>
        <v>0</v>
      </c>
      <c r="CA309" s="239">
        <f t="shared" si="590"/>
        <v>0</v>
      </c>
      <c r="CB309" s="175"/>
      <c r="CC309" s="238">
        <f t="shared" si="591"/>
        <v>0</v>
      </c>
      <c r="CD309" s="239">
        <f t="shared" si="592"/>
        <v>0</v>
      </c>
      <c r="CE309" s="175"/>
      <c r="CF309" s="238">
        <f t="shared" si="593"/>
        <v>0</v>
      </c>
      <c r="CG309" s="239">
        <f t="shared" si="594"/>
        <v>0</v>
      </c>
      <c r="CH309" s="175"/>
      <c r="CI309" s="238">
        <f t="shared" si="595"/>
        <v>0</v>
      </c>
      <c r="CJ309" s="239">
        <f t="shared" si="596"/>
        <v>0</v>
      </c>
      <c r="CK309" s="175"/>
      <c r="CL309" s="238">
        <f t="shared" si="597"/>
        <v>0</v>
      </c>
      <c r="CM309" s="239">
        <f t="shared" si="598"/>
        <v>0</v>
      </c>
      <c r="CN309" s="175"/>
      <c r="CO309" s="238">
        <f t="shared" si="599"/>
        <v>0</v>
      </c>
      <c r="CP309" s="239">
        <f t="shared" si="600"/>
        <v>0</v>
      </c>
      <c r="CQ309" s="175"/>
      <c r="CR309" s="238">
        <f t="shared" si="601"/>
        <v>0</v>
      </c>
      <c r="CS309" s="239">
        <f t="shared" si="602"/>
        <v>0</v>
      </c>
      <c r="CT309" s="175"/>
      <c r="CU309" s="238">
        <f t="shared" si="603"/>
        <v>0</v>
      </c>
      <c r="CV309" s="239">
        <f t="shared" si="604"/>
        <v>0</v>
      </c>
      <c r="CW309" s="175"/>
      <c r="CX309" s="238">
        <f t="shared" si="605"/>
        <v>0</v>
      </c>
      <c r="CY309" s="239">
        <f t="shared" si="606"/>
        <v>0</v>
      </c>
      <c r="CZ309" s="175"/>
      <c r="DA309" s="238">
        <f t="shared" si="607"/>
        <v>0</v>
      </c>
      <c r="DB309" s="239">
        <f t="shared" si="608"/>
        <v>0</v>
      </c>
      <c r="DC309" s="175"/>
      <c r="DD309" s="238">
        <f t="shared" si="609"/>
        <v>0</v>
      </c>
      <c r="DE309" s="239">
        <f t="shared" si="610"/>
        <v>0</v>
      </c>
      <c r="DF309" s="175"/>
      <c r="DG309" s="238">
        <f t="shared" si="611"/>
        <v>0</v>
      </c>
      <c r="DH309" s="239">
        <f t="shared" si="612"/>
        <v>0</v>
      </c>
      <c r="DI309" s="175"/>
      <c r="DJ309" s="238">
        <f t="shared" si="613"/>
        <v>0</v>
      </c>
      <c r="DK309" s="239">
        <f t="shared" si="614"/>
        <v>0</v>
      </c>
      <c r="DL309" s="175"/>
      <c r="DM309" s="238">
        <f t="shared" si="615"/>
        <v>0</v>
      </c>
      <c r="DN309" s="239">
        <f t="shared" si="616"/>
        <v>0</v>
      </c>
      <c r="DO309" s="175"/>
      <c r="DP309" s="238">
        <f t="shared" si="617"/>
        <v>0</v>
      </c>
      <c r="DQ309" s="239">
        <f t="shared" si="618"/>
        <v>0</v>
      </c>
      <c r="DR309" s="175"/>
      <c r="DS309" s="238">
        <f t="shared" si="619"/>
        <v>0</v>
      </c>
      <c r="DT309" s="239">
        <f t="shared" si="620"/>
        <v>0</v>
      </c>
      <c r="DU309" s="175"/>
      <c r="DV309" s="238">
        <f t="shared" si="621"/>
        <v>0</v>
      </c>
      <c r="DW309" s="239">
        <f t="shared" si="622"/>
        <v>0</v>
      </c>
      <c r="DX309" s="175"/>
      <c r="DY309" s="238">
        <f t="shared" si="623"/>
        <v>0</v>
      </c>
      <c r="DZ309" s="239">
        <f t="shared" si="624"/>
        <v>0</v>
      </c>
      <c r="EA309" s="175"/>
      <c r="EB309" s="238">
        <f t="shared" si="625"/>
        <v>0</v>
      </c>
      <c r="EC309" s="239">
        <f t="shared" si="626"/>
        <v>0</v>
      </c>
      <c r="ED309" s="175"/>
      <c r="EE309" s="238">
        <f t="shared" si="627"/>
        <v>0</v>
      </c>
      <c r="EF309" s="239">
        <f t="shared" si="628"/>
        <v>0</v>
      </c>
      <c r="EG309" s="175"/>
      <c r="EH309" s="238">
        <f t="shared" si="629"/>
        <v>0</v>
      </c>
      <c r="EI309" s="239">
        <f t="shared" si="630"/>
        <v>0</v>
      </c>
      <c r="EJ309" s="175"/>
      <c r="EK309" s="238">
        <f t="shared" si="631"/>
        <v>0</v>
      </c>
      <c r="EL309" s="239">
        <f t="shared" si="632"/>
        <v>0</v>
      </c>
      <c r="EM309" s="175"/>
      <c r="EN309" s="238">
        <f t="shared" si="633"/>
        <v>0</v>
      </c>
      <c r="EO309" s="239">
        <f t="shared" si="634"/>
        <v>0</v>
      </c>
      <c r="EP309" s="175"/>
      <c r="EQ309" s="238">
        <f t="shared" si="635"/>
        <v>0</v>
      </c>
      <c r="ER309" s="239">
        <f t="shared" si="636"/>
        <v>0</v>
      </c>
      <c r="ES309" s="175"/>
      <c r="ET309" s="238">
        <f t="shared" si="637"/>
        <v>0</v>
      </c>
      <c r="EU309" s="239">
        <f t="shared" si="638"/>
        <v>0</v>
      </c>
      <c r="EV309" s="175"/>
      <c r="EW309" s="238">
        <f t="shared" si="639"/>
        <v>0</v>
      </c>
      <c r="EX309" s="239">
        <f t="shared" si="640"/>
        <v>0</v>
      </c>
      <c r="EY309" s="175"/>
      <c r="EZ309" s="238">
        <f t="shared" si="641"/>
        <v>0</v>
      </c>
      <c r="FA309" s="239">
        <f t="shared" si="642"/>
        <v>0</v>
      </c>
      <c r="FB309" s="175"/>
      <c r="FC309" s="238">
        <f t="shared" si="643"/>
        <v>0</v>
      </c>
      <c r="FD309" s="239">
        <f t="shared" si="644"/>
        <v>0</v>
      </c>
      <c r="FE309" s="175"/>
      <c r="FF309" s="238">
        <f t="shared" si="645"/>
        <v>0</v>
      </c>
      <c r="FG309" s="239">
        <f t="shared" si="646"/>
        <v>0</v>
      </c>
      <c r="FH309" s="175"/>
      <c r="FI309" s="238">
        <f t="shared" si="647"/>
        <v>0</v>
      </c>
      <c r="FJ309" s="239">
        <f t="shared" si="648"/>
        <v>0</v>
      </c>
      <c r="FK309" s="175"/>
      <c r="FL309" s="238">
        <f t="shared" si="649"/>
        <v>0</v>
      </c>
      <c r="FM309" s="239">
        <f t="shared" si="650"/>
        <v>0</v>
      </c>
      <c r="FN309" s="175"/>
      <c r="FO309" s="238">
        <f t="shared" si="651"/>
        <v>0</v>
      </c>
      <c r="FP309" s="239">
        <f t="shared" si="652"/>
        <v>0</v>
      </c>
      <c r="FQ309" s="175"/>
      <c r="FR309" s="238">
        <f t="shared" si="653"/>
        <v>0</v>
      </c>
      <c r="FS309" s="239">
        <f t="shared" si="654"/>
        <v>0</v>
      </c>
      <c r="FT309" s="175"/>
      <c r="FU309" s="238">
        <f t="shared" si="399"/>
        <v>0</v>
      </c>
      <c r="FV309" s="239">
        <f t="shared" si="400"/>
        <v>0</v>
      </c>
      <c r="FW309" s="175"/>
      <c r="FX309" s="238">
        <f t="shared" si="401"/>
        <v>0</v>
      </c>
      <c r="FY309" s="239">
        <f t="shared" si="402"/>
        <v>0</v>
      </c>
      <c r="FZ309" s="175"/>
      <c r="GA309" s="238">
        <f t="shared" si="403"/>
        <v>0</v>
      </c>
      <c r="GB309" s="239">
        <f t="shared" si="404"/>
        <v>0</v>
      </c>
      <c r="GC309" s="175"/>
      <c r="GD309" s="238">
        <f t="shared" si="405"/>
        <v>0</v>
      </c>
      <c r="GE309" s="239">
        <f t="shared" si="406"/>
        <v>0</v>
      </c>
      <c r="GF309" s="175"/>
      <c r="GG309" s="238">
        <f t="shared" si="407"/>
        <v>0</v>
      </c>
      <c r="GH309" s="239">
        <f t="shared" si="408"/>
        <v>0</v>
      </c>
      <c r="GI309" s="175"/>
      <c r="GJ309" s="238">
        <f t="shared" si="409"/>
        <v>0</v>
      </c>
      <c r="GK309" s="239">
        <f t="shared" si="410"/>
        <v>0</v>
      </c>
      <c r="GL309" s="175"/>
      <c r="GM309" s="238">
        <f t="shared" si="411"/>
        <v>0</v>
      </c>
      <c r="GN309" s="239">
        <f t="shared" si="412"/>
        <v>0</v>
      </c>
      <c r="GO309" s="175"/>
      <c r="GP309" s="238">
        <f t="shared" si="413"/>
        <v>0</v>
      </c>
      <c r="GQ309" s="239">
        <f t="shared" si="414"/>
        <v>0</v>
      </c>
      <c r="GR309" s="175"/>
      <c r="GS309" s="238">
        <f t="shared" si="415"/>
        <v>0</v>
      </c>
      <c r="GT309" s="239">
        <f t="shared" si="416"/>
        <v>0</v>
      </c>
      <c r="GU309" s="175"/>
      <c r="GV309" s="238">
        <f t="shared" si="417"/>
        <v>0</v>
      </c>
      <c r="GW309" s="239">
        <f t="shared" si="418"/>
        <v>0</v>
      </c>
      <c r="GX309" s="175"/>
      <c r="GY309" s="238">
        <f t="shared" si="419"/>
        <v>0</v>
      </c>
      <c r="GZ309" s="239">
        <f t="shared" si="420"/>
        <v>0</v>
      </c>
      <c r="HA309" s="175"/>
      <c r="HB309" s="238">
        <f t="shared" si="421"/>
        <v>0</v>
      </c>
      <c r="HC309" s="239">
        <f t="shared" si="422"/>
        <v>0</v>
      </c>
      <c r="HD309" s="175"/>
      <c r="HE309" s="238">
        <f t="shared" si="423"/>
        <v>0</v>
      </c>
      <c r="HF309" s="239">
        <f t="shared" si="424"/>
        <v>0</v>
      </c>
      <c r="HG309" s="175"/>
      <c r="HH309" s="238">
        <f t="shared" si="425"/>
        <v>0</v>
      </c>
      <c r="HI309" s="239">
        <f t="shared" si="426"/>
        <v>0</v>
      </c>
      <c r="HJ309" s="175"/>
      <c r="HK309" s="238">
        <f t="shared" si="427"/>
        <v>0</v>
      </c>
      <c r="HL309" s="239">
        <f t="shared" si="428"/>
        <v>0</v>
      </c>
      <c r="HM309" s="242">
        <f t="shared" si="655"/>
        <v>0</v>
      </c>
      <c r="HN309" s="108">
        <f t="shared" si="656"/>
        <v>0</v>
      </c>
    </row>
    <row r="310" spans="1:222" s="2" customFormat="1" hidden="1" x14ac:dyDescent="0.2">
      <c r="A310" s="173"/>
      <c r="B310" s="176"/>
      <c r="C310" s="370"/>
      <c r="D310" s="370"/>
      <c r="E310" s="370"/>
      <c r="F310" s="369"/>
      <c r="G310" s="177"/>
      <c r="H310" s="178"/>
      <c r="I310" s="39"/>
      <c r="J310" s="174">
        <f t="shared" si="544"/>
        <v>0</v>
      </c>
      <c r="K310" s="175"/>
      <c r="L310" s="238">
        <f t="shared" si="545"/>
        <v>0</v>
      </c>
      <c r="M310" s="239">
        <f t="shared" si="546"/>
        <v>0</v>
      </c>
      <c r="N310" s="175"/>
      <c r="O310" s="238">
        <f t="shared" si="547"/>
        <v>0</v>
      </c>
      <c r="P310" s="239">
        <f t="shared" si="548"/>
        <v>0</v>
      </c>
      <c r="Q310" s="175"/>
      <c r="R310" s="238">
        <f t="shared" si="549"/>
        <v>0</v>
      </c>
      <c r="S310" s="239">
        <f t="shared" si="550"/>
        <v>0</v>
      </c>
      <c r="T310" s="175"/>
      <c r="U310" s="238">
        <f t="shared" si="551"/>
        <v>0</v>
      </c>
      <c r="V310" s="239">
        <f t="shared" si="552"/>
        <v>0</v>
      </c>
      <c r="W310" s="175"/>
      <c r="X310" s="238">
        <f t="shared" si="553"/>
        <v>0</v>
      </c>
      <c r="Y310" s="239">
        <f t="shared" si="554"/>
        <v>0</v>
      </c>
      <c r="Z310" s="175"/>
      <c r="AA310" s="238">
        <f t="shared" si="555"/>
        <v>0</v>
      </c>
      <c r="AB310" s="239">
        <f t="shared" si="556"/>
        <v>0</v>
      </c>
      <c r="AC310" s="175"/>
      <c r="AD310" s="238">
        <f t="shared" si="557"/>
        <v>0</v>
      </c>
      <c r="AE310" s="239">
        <f t="shared" si="558"/>
        <v>0</v>
      </c>
      <c r="AF310" s="175"/>
      <c r="AG310" s="238">
        <f t="shared" si="559"/>
        <v>0</v>
      </c>
      <c r="AH310" s="239">
        <f t="shared" si="560"/>
        <v>0</v>
      </c>
      <c r="AI310" s="175"/>
      <c r="AJ310" s="238">
        <f t="shared" si="561"/>
        <v>0</v>
      </c>
      <c r="AK310" s="239">
        <f t="shared" si="562"/>
        <v>0</v>
      </c>
      <c r="AL310" s="175"/>
      <c r="AM310" s="238">
        <f t="shared" si="563"/>
        <v>0</v>
      </c>
      <c r="AN310" s="239">
        <f t="shared" si="564"/>
        <v>0</v>
      </c>
      <c r="AO310" s="175"/>
      <c r="AP310" s="238">
        <f t="shared" si="565"/>
        <v>0</v>
      </c>
      <c r="AQ310" s="239">
        <f t="shared" si="566"/>
        <v>0</v>
      </c>
      <c r="AR310" s="175"/>
      <c r="AS310" s="238">
        <f t="shared" si="567"/>
        <v>0</v>
      </c>
      <c r="AT310" s="239">
        <f t="shared" si="568"/>
        <v>0</v>
      </c>
      <c r="AU310" s="175"/>
      <c r="AV310" s="238">
        <f t="shared" si="569"/>
        <v>0</v>
      </c>
      <c r="AW310" s="239">
        <f t="shared" si="570"/>
        <v>0</v>
      </c>
      <c r="AX310" s="175"/>
      <c r="AY310" s="238">
        <f t="shared" si="571"/>
        <v>0</v>
      </c>
      <c r="AZ310" s="239">
        <f t="shared" si="572"/>
        <v>0</v>
      </c>
      <c r="BA310" s="175"/>
      <c r="BB310" s="238">
        <f t="shared" si="573"/>
        <v>0</v>
      </c>
      <c r="BC310" s="239">
        <f t="shared" si="574"/>
        <v>0</v>
      </c>
      <c r="BD310" s="175"/>
      <c r="BE310" s="238">
        <f t="shared" si="575"/>
        <v>0</v>
      </c>
      <c r="BF310" s="239">
        <f t="shared" si="576"/>
        <v>0</v>
      </c>
      <c r="BG310" s="175"/>
      <c r="BH310" s="238">
        <f t="shared" si="577"/>
        <v>0</v>
      </c>
      <c r="BI310" s="239">
        <f t="shared" si="578"/>
        <v>0</v>
      </c>
      <c r="BJ310" s="175"/>
      <c r="BK310" s="238">
        <f t="shared" si="579"/>
        <v>0</v>
      </c>
      <c r="BL310" s="239">
        <f t="shared" si="580"/>
        <v>0</v>
      </c>
      <c r="BM310" s="175"/>
      <c r="BN310" s="238">
        <f t="shared" si="581"/>
        <v>0</v>
      </c>
      <c r="BO310" s="239">
        <f t="shared" si="582"/>
        <v>0</v>
      </c>
      <c r="BP310" s="175"/>
      <c r="BQ310" s="238">
        <f t="shared" si="583"/>
        <v>0</v>
      </c>
      <c r="BR310" s="239">
        <f t="shared" si="584"/>
        <v>0</v>
      </c>
      <c r="BS310" s="175"/>
      <c r="BT310" s="238">
        <f t="shared" si="585"/>
        <v>0</v>
      </c>
      <c r="BU310" s="239">
        <f t="shared" si="586"/>
        <v>0</v>
      </c>
      <c r="BV310" s="175"/>
      <c r="BW310" s="238">
        <f t="shared" si="587"/>
        <v>0</v>
      </c>
      <c r="BX310" s="239">
        <f t="shared" si="588"/>
        <v>0</v>
      </c>
      <c r="BY310" s="175"/>
      <c r="BZ310" s="238">
        <f t="shared" si="589"/>
        <v>0</v>
      </c>
      <c r="CA310" s="239">
        <f t="shared" si="590"/>
        <v>0</v>
      </c>
      <c r="CB310" s="175"/>
      <c r="CC310" s="238">
        <f t="shared" si="591"/>
        <v>0</v>
      </c>
      <c r="CD310" s="239">
        <f t="shared" si="592"/>
        <v>0</v>
      </c>
      <c r="CE310" s="175"/>
      <c r="CF310" s="238">
        <f t="shared" si="593"/>
        <v>0</v>
      </c>
      <c r="CG310" s="239">
        <f t="shared" si="594"/>
        <v>0</v>
      </c>
      <c r="CH310" s="175"/>
      <c r="CI310" s="238">
        <f t="shared" si="595"/>
        <v>0</v>
      </c>
      <c r="CJ310" s="239">
        <f t="shared" si="596"/>
        <v>0</v>
      </c>
      <c r="CK310" s="175"/>
      <c r="CL310" s="238">
        <f t="shared" si="597"/>
        <v>0</v>
      </c>
      <c r="CM310" s="239">
        <f t="shared" si="598"/>
        <v>0</v>
      </c>
      <c r="CN310" s="175"/>
      <c r="CO310" s="238">
        <f t="shared" si="599"/>
        <v>0</v>
      </c>
      <c r="CP310" s="239">
        <f t="shared" si="600"/>
        <v>0</v>
      </c>
      <c r="CQ310" s="175"/>
      <c r="CR310" s="238">
        <f t="shared" si="601"/>
        <v>0</v>
      </c>
      <c r="CS310" s="239">
        <f t="shared" si="602"/>
        <v>0</v>
      </c>
      <c r="CT310" s="175"/>
      <c r="CU310" s="238">
        <f t="shared" si="603"/>
        <v>0</v>
      </c>
      <c r="CV310" s="239">
        <f t="shared" si="604"/>
        <v>0</v>
      </c>
      <c r="CW310" s="175"/>
      <c r="CX310" s="238">
        <f t="shared" si="605"/>
        <v>0</v>
      </c>
      <c r="CY310" s="239">
        <f t="shared" si="606"/>
        <v>0</v>
      </c>
      <c r="CZ310" s="175"/>
      <c r="DA310" s="238">
        <f t="shared" si="607"/>
        <v>0</v>
      </c>
      <c r="DB310" s="239">
        <f t="shared" si="608"/>
        <v>0</v>
      </c>
      <c r="DC310" s="175"/>
      <c r="DD310" s="238">
        <f t="shared" si="609"/>
        <v>0</v>
      </c>
      <c r="DE310" s="239">
        <f t="shared" si="610"/>
        <v>0</v>
      </c>
      <c r="DF310" s="175"/>
      <c r="DG310" s="238">
        <f t="shared" si="611"/>
        <v>0</v>
      </c>
      <c r="DH310" s="239">
        <f t="shared" si="612"/>
        <v>0</v>
      </c>
      <c r="DI310" s="175"/>
      <c r="DJ310" s="238">
        <f t="shared" si="613"/>
        <v>0</v>
      </c>
      <c r="DK310" s="239">
        <f t="shared" si="614"/>
        <v>0</v>
      </c>
      <c r="DL310" s="175"/>
      <c r="DM310" s="238">
        <f t="shared" si="615"/>
        <v>0</v>
      </c>
      <c r="DN310" s="239">
        <f t="shared" si="616"/>
        <v>0</v>
      </c>
      <c r="DO310" s="175"/>
      <c r="DP310" s="238">
        <f t="shared" si="617"/>
        <v>0</v>
      </c>
      <c r="DQ310" s="239">
        <f t="shared" si="618"/>
        <v>0</v>
      </c>
      <c r="DR310" s="175"/>
      <c r="DS310" s="238">
        <f t="shared" si="619"/>
        <v>0</v>
      </c>
      <c r="DT310" s="239">
        <f t="shared" si="620"/>
        <v>0</v>
      </c>
      <c r="DU310" s="175"/>
      <c r="DV310" s="238">
        <f t="shared" si="621"/>
        <v>0</v>
      </c>
      <c r="DW310" s="239">
        <f t="shared" si="622"/>
        <v>0</v>
      </c>
      <c r="DX310" s="175"/>
      <c r="DY310" s="238">
        <f t="shared" si="623"/>
        <v>0</v>
      </c>
      <c r="DZ310" s="239">
        <f t="shared" si="624"/>
        <v>0</v>
      </c>
      <c r="EA310" s="175"/>
      <c r="EB310" s="238">
        <f t="shared" si="625"/>
        <v>0</v>
      </c>
      <c r="EC310" s="239">
        <f t="shared" si="626"/>
        <v>0</v>
      </c>
      <c r="ED310" s="175"/>
      <c r="EE310" s="238">
        <f t="shared" si="627"/>
        <v>0</v>
      </c>
      <c r="EF310" s="239">
        <f t="shared" si="628"/>
        <v>0</v>
      </c>
      <c r="EG310" s="175"/>
      <c r="EH310" s="238">
        <f t="shared" si="629"/>
        <v>0</v>
      </c>
      <c r="EI310" s="239">
        <f t="shared" si="630"/>
        <v>0</v>
      </c>
      <c r="EJ310" s="175"/>
      <c r="EK310" s="238">
        <f t="shared" si="631"/>
        <v>0</v>
      </c>
      <c r="EL310" s="239">
        <f t="shared" si="632"/>
        <v>0</v>
      </c>
      <c r="EM310" s="175"/>
      <c r="EN310" s="238">
        <f t="shared" si="633"/>
        <v>0</v>
      </c>
      <c r="EO310" s="239">
        <f t="shared" si="634"/>
        <v>0</v>
      </c>
      <c r="EP310" s="175"/>
      <c r="EQ310" s="238">
        <f t="shared" si="635"/>
        <v>0</v>
      </c>
      <c r="ER310" s="239">
        <f t="shared" si="636"/>
        <v>0</v>
      </c>
      <c r="ES310" s="175"/>
      <c r="ET310" s="238">
        <f t="shared" si="637"/>
        <v>0</v>
      </c>
      <c r="EU310" s="239">
        <f t="shared" si="638"/>
        <v>0</v>
      </c>
      <c r="EV310" s="175"/>
      <c r="EW310" s="238">
        <f t="shared" si="639"/>
        <v>0</v>
      </c>
      <c r="EX310" s="239">
        <f t="shared" si="640"/>
        <v>0</v>
      </c>
      <c r="EY310" s="175"/>
      <c r="EZ310" s="238">
        <f t="shared" si="641"/>
        <v>0</v>
      </c>
      <c r="FA310" s="239">
        <f t="shared" si="642"/>
        <v>0</v>
      </c>
      <c r="FB310" s="175"/>
      <c r="FC310" s="238">
        <f t="shared" si="643"/>
        <v>0</v>
      </c>
      <c r="FD310" s="239">
        <f t="shared" si="644"/>
        <v>0</v>
      </c>
      <c r="FE310" s="175"/>
      <c r="FF310" s="238">
        <f t="shared" si="645"/>
        <v>0</v>
      </c>
      <c r="FG310" s="239">
        <f t="shared" si="646"/>
        <v>0</v>
      </c>
      <c r="FH310" s="175"/>
      <c r="FI310" s="238">
        <f t="shared" si="647"/>
        <v>0</v>
      </c>
      <c r="FJ310" s="239">
        <f t="shared" si="648"/>
        <v>0</v>
      </c>
      <c r="FK310" s="175"/>
      <c r="FL310" s="238">
        <f t="shared" si="649"/>
        <v>0</v>
      </c>
      <c r="FM310" s="239">
        <f t="shared" si="650"/>
        <v>0</v>
      </c>
      <c r="FN310" s="175"/>
      <c r="FO310" s="238">
        <f t="shared" si="651"/>
        <v>0</v>
      </c>
      <c r="FP310" s="239">
        <f t="shared" si="652"/>
        <v>0</v>
      </c>
      <c r="FQ310" s="175"/>
      <c r="FR310" s="238">
        <f t="shared" si="653"/>
        <v>0</v>
      </c>
      <c r="FS310" s="239">
        <f t="shared" si="654"/>
        <v>0</v>
      </c>
      <c r="FT310" s="175"/>
      <c r="FU310" s="238">
        <f t="shared" si="399"/>
        <v>0</v>
      </c>
      <c r="FV310" s="239">
        <f t="shared" si="400"/>
        <v>0</v>
      </c>
      <c r="FW310" s="175"/>
      <c r="FX310" s="238">
        <f t="shared" si="401"/>
        <v>0</v>
      </c>
      <c r="FY310" s="239">
        <f t="shared" si="402"/>
        <v>0</v>
      </c>
      <c r="FZ310" s="175"/>
      <c r="GA310" s="238">
        <f t="shared" si="403"/>
        <v>0</v>
      </c>
      <c r="GB310" s="239">
        <f t="shared" si="404"/>
        <v>0</v>
      </c>
      <c r="GC310" s="175"/>
      <c r="GD310" s="238">
        <f t="shared" si="405"/>
        <v>0</v>
      </c>
      <c r="GE310" s="239">
        <f t="shared" si="406"/>
        <v>0</v>
      </c>
      <c r="GF310" s="175"/>
      <c r="GG310" s="238">
        <f t="shared" si="407"/>
        <v>0</v>
      </c>
      <c r="GH310" s="239">
        <f t="shared" si="408"/>
        <v>0</v>
      </c>
      <c r="GI310" s="175"/>
      <c r="GJ310" s="238">
        <f t="shared" si="409"/>
        <v>0</v>
      </c>
      <c r="GK310" s="239">
        <f t="shared" si="410"/>
        <v>0</v>
      </c>
      <c r="GL310" s="175"/>
      <c r="GM310" s="238">
        <f t="shared" si="411"/>
        <v>0</v>
      </c>
      <c r="GN310" s="239">
        <f t="shared" si="412"/>
        <v>0</v>
      </c>
      <c r="GO310" s="175"/>
      <c r="GP310" s="238">
        <f t="shared" si="413"/>
        <v>0</v>
      </c>
      <c r="GQ310" s="239">
        <f t="shared" si="414"/>
        <v>0</v>
      </c>
      <c r="GR310" s="175"/>
      <c r="GS310" s="238">
        <f t="shared" si="415"/>
        <v>0</v>
      </c>
      <c r="GT310" s="239">
        <f t="shared" si="416"/>
        <v>0</v>
      </c>
      <c r="GU310" s="175"/>
      <c r="GV310" s="238">
        <f t="shared" si="417"/>
        <v>0</v>
      </c>
      <c r="GW310" s="239">
        <f t="shared" si="418"/>
        <v>0</v>
      </c>
      <c r="GX310" s="175"/>
      <c r="GY310" s="238">
        <f t="shared" si="419"/>
        <v>0</v>
      </c>
      <c r="GZ310" s="239">
        <f t="shared" si="420"/>
        <v>0</v>
      </c>
      <c r="HA310" s="175"/>
      <c r="HB310" s="238">
        <f t="shared" si="421"/>
        <v>0</v>
      </c>
      <c r="HC310" s="239">
        <f t="shared" si="422"/>
        <v>0</v>
      </c>
      <c r="HD310" s="175"/>
      <c r="HE310" s="238">
        <f t="shared" si="423"/>
        <v>0</v>
      </c>
      <c r="HF310" s="239">
        <f t="shared" si="424"/>
        <v>0</v>
      </c>
      <c r="HG310" s="175"/>
      <c r="HH310" s="238">
        <f t="shared" si="425"/>
        <v>0</v>
      </c>
      <c r="HI310" s="239">
        <f t="shared" si="426"/>
        <v>0</v>
      </c>
      <c r="HJ310" s="175"/>
      <c r="HK310" s="238">
        <f t="shared" si="427"/>
        <v>0</v>
      </c>
      <c r="HL310" s="239">
        <f t="shared" si="428"/>
        <v>0</v>
      </c>
      <c r="HM310" s="242">
        <f t="shared" si="655"/>
        <v>0</v>
      </c>
      <c r="HN310" s="108">
        <f t="shared" si="656"/>
        <v>0</v>
      </c>
    </row>
    <row r="311" spans="1:222" s="2" customFormat="1" hidden="1" x14ac:dyDescent="0.2">
      <c r="A311" s="173"/>
      <c r="B311" s="176"/>
      <c r="C311" s="370"/>
      <c r="D311" s="370"/>
      <c r="E311" s="370"/>
      <c r="F311" s="369"/>
      <c r="G311" s="177"/>
      <c r="H311" s="178"/>
      <c r="I311" s="39"/>
      <c r="J311" s="174">
        <f t="shared" si="544"/>
        <v>0</v>
      </c>
      <c r="K311" s="175"/>
      <c r="L311" s="238">
        <f t="shared" si="545"/>
        <v>0</v>
      </c>
      <c r="M311" s="239">
        <f t="shared" si="546"/>
        <v>0</v>
      </c>
      <c r="N311" s="175"/>
      <c r="O311" s="238">
        <f t="shared" si="547"/>
        <v>0</v>
      </c>
      <c r="P311" s="239">
        <f t="shared" si="548"/>
        <v>0</v>
      </c>
      <c r="Q311" s="175"/>
      <c r="R311" s="238">
        <f t="shared" si="549"/>
        <v>0</v>
      </c>
      <c r="S311" s="239">
        <f t="shared" si="550"/>
        <v>0</v>
      </c>
      <c r="T311" s="175"/>
      <c r="U311" s="238">
        <f t="shared" si="551"/>
        <v>0</v>
      </c>
      <c r="V311" s="239">
        <f t="shared" si="552"/>
        <v>0</v>
      </c>
      <c r="W311" s="175"/>
      <c r="X311" s="238">
        <f t="shared" si="553"/>
        <v>0</v>
      </c>
      <c r="Y311" s="239">
        <f t="shared" si="554"/>
        <v>0</v>
      </c>
      <c r="Z311" s="175"/>
      <c r="AA311" s="238">
        <f t="shared" si="555"/>
        <v>0</v>
      </c>
      <c r="AB311" s="239">
        <f t="shared" si="556"/>
        <v>0</v>
      </c>
      <c r="AC311" s="175"/>
      <c r="AD311" s="238">
        <f t="shared" si="557"/>
        <v>0</v>
      </c>
      <c r="AE311" s="239">
        <f t="shared" si="558"/>
        <v>0</v>
      </c>
      <c r="AF311" s="175"/>
      <c r="AG311" s="238">
        <f t="shared" si="559"/>
        <v>0</v>
      </c>
      <c r="AH311" s="239">
        <f t="shared" si="560"/>
        <v>0</v>
      </c>
      <c r="AI311" s="175"/>
      <c r="AJ311" s="238">
        <f t="shared" si="561"/>
        <v>0</v>
      </c>
      <c r="AK311" s="239">
        <f t="shared" si="562"/>
        <v>0</v>
      </c>
      <c r="AL311" s="175"/>
      <c r="AM311" s="238">
        <f t="shared" si="563"/>
        <v>0</v>
      </c>
      <c r="AN311" s="239">
        <f t="shared" si="564"/>
        <v>0</v>
      </c>
      <c r="AO311" s="175"/>
      <c r="AP311" s="238">
        <f t="shared" si="565"/>
        <v>0</v>
      </c>
      <c r="AQ311" s="239">
        <f t="shared" si="566"/>
        <v>0</v>
      </c>
      <c r="AR311" s="175"/>
      <c r="AS311" s="238">
        <f t="shared" si="567"/>
        <v>0</v>
      </c>
      <c r="AT311" s="239">
        <f t="shared" si="568"/>
        <v>0</v>
      </c>
      <c r="AU311" s="175"/>
      <c r="AV311" s="238">
        <f t="shared" si="569"/>
        <v>0</v>
      </c>
      <c r="AW311" s="239">
        <f t="shared" si="570"/>
        <v>0</v>
      </c>
      <c r="AX311" s="175"/>
      <c r="AY311" s="238">
        <f t="shared" si="571"/>
        <v>0</v>
      </c>
      <c r="AZ311" s="239">
        <f t="shared" si="572"/>
        <v>0</v>
      </c>
      <c r="BA311" s="175"/>
      <c r="BB311" s="238">
        <f t="shared" si="573"/>
        <v>0</v>
      </c>
      <c r="BC311" s="239">
        <f t="shared" si="574"/>
        <v>0</v>
      </c>
      <c r="BD311" s="175"/>
      <c r="BE311" s="238">
        <f t="shared" si="575"/>
        <v>0</v>
      </c>
      <c r="BF311" s="239">
        <f t="shared" si="576"/>
        <v>0</v>
      </c>
      <c r="BG311" s="175"/>
      <c r="BH311" s="238">
        <f t="shared" si="577"/>
        <v>0</v>
      </c>
      <c r="BI311" s="239">
        <f t="shared" si="578"/>
        <v>0</v>
      </c>
      <c r="BJ311" s="175"/>
      <c r="BK311" s="238">
        <f t="shared" si="579"/>
        <v>0</v>
      </c>
      <c r="BL311" s="239">
        <f t="shared" si="580"/>
        <v>0</v>
      </c>
      <c r="BM311" s="175"/>
      <c r="BN311" s="238">
        <f t="shared" si="581"/>
        <v>0</v>
      </c>
      <c r="BO311" s="239">
        <f t="shared" si="582"/>
        <v>0</v>
      </c>
      <c r="BP311" s="175"/>
      <c r="BQ311" s="238">
        <f t="shared" si="583"/>
        <v>0</v>
      </c>
      <c r="BR311" s="239">
        <f t="shared" si="584"/>
        <v>0</v>
      </c>
      <c r="BS311" s="175"/>
      <c r="BT311" s="238">
        <f t="shared" si="585"/>
        <v>0</v>
      </c>
      <c r="BU311" s="239">
        <f t="shared" si="586"/>
        <v>0</v>
      </c>
      <c r="BV311" s="175"/>
      <c r="BW311" s="238">
        <f t="shared" si="587"/>
        <v>0</v>
      </c>
      <c r="BX311" s="239">
        <f t="shared" si="588"/>
        <v>0</v>
      </c>
      <c r="BY311" s="175"/>
      <c r="BZ311" s="238">
        <f t="shared" si="589"/>
        <v>0</v>
      </c>
      <c r="CA311" s="239">
        <f t="shared" si="590"/>
        <v>0</v>
      </c>
      <c r="CB311" s="175"/>
      <c r="CC311" s="238">
        <f t="shared" si="591"/>
        <v>0</v>
      </c>
      <c r="CD311" s="239">
        <f t="shared" si="592"/>
        <v>0</v>
      </c>
      <c r="CE311" s="175"/>
      <c r="CF311" s="238">
        <f t="shared" si="593"/>
        <v>0</v>
      </c>
      <c r="CG311" s="239">
        <f t="shared" si="594"/>
        <v>0</v>
      </c>
      <c r="CH311" s="175"/>
      <c r="CI311" s="238">
        <f t="shared" si="595"/>
        <v>0</v>
      </c>
      <c r="CJ311" s="239">
        <f t="shared" si="596"/>
        <v>0</v>
      </c>
      <c r="CK311" s="175"/>
      <c r="CL311" s="238">
        <f t="shared" si="597"/>
        <v>0</v>
      </c>
      <c r="CM311" s="239">
        <f t="shared" si="598"/>
        <v>0</v>
      </c>
      <c r="CN311" s="175"/>
      <c r="CO311" s="238">
        <f t="shared" si="599"/>
        <v>0</v>
      </c>
      <c r="CP311" s="239">
        <f t="shared" si="600"/>
        <v>0</v>
      </c>
      <c r="CQ311" s="175"/>
      <c r="CR311" s="238">
        <f t="shared" si="601"/>
        <v>0</v>
      </c>
      <c r="CS311" s="239">
        <f t="shared" si="602"/>
        <v>0</v>
      </c>
      <c r="CT311" s="175"/>
      <c r="CU311" s="238">
        <f t="shared" si="603"/>
        <v>0</v>
      </c>
      <c r="CV311" s="239">
        <f t="shared" si="604"/>
        <v>0</v>
      </c>
      <c r="CW311" s="175"/>
      <c r="CX311" s="238">
        <f t="shared" si="605"/>
        <v>0</v>
      </c>
      <c r="CY311" s="239">
        <f t="shared" si="606"/>
        <v>0</v>
      </c>
      <c r="CZ311" s="175"/>
      <c r="DA311" s="238">
        <f t="shared" si="607"/>
        <v>0</v>
      </c>
      <c r="DB311" s="239">
        <f t="shared" si="608"/>
        <v>0</v>
      </c>
      <c r="DC311" s="175"/>
      <c r="DD311" s="238">
        <f t="shared" si="609"/>
        <v>0</v>
      </c>
      <c r="DE311" s="239">
        <f t="shared" si="610"/>
        <v>0</v>
      </c>
      <c r="DF311" s="175"/>
      <c r="DG311" s="238">
        <f t="shared" si="611"/>
        <v>0</v>
      </c>
      <c r="DH311" s="239">
        <f t="shared" si="612"/>
        <v>0</v>
      </c>
      <c r="DI311" s="175"/>
      <c r="DJ311" s="238">
        <f t="shared" si="613"/>
        <v>0</v>
      </c>
      <c r="DK311" s="239">
        <f t="shared" si="614"/>
        <v>0</v>
      </c>
      <c r="DL311" s="175"/>
      <c r="DM311" s="238">
        <f t="shared" si="615"/>
        <v>0</v>
      </c>
      <c r="DN311" s="239">
        <f t="shared" si="616"/>
        <v>0</v>
      </c>
      <c r="DO311" s="175"/>
      <c r="DP311" s="238">
        <f t="shared" si="617"/>
        <v>0</v>
      </c>
      <c r="DQ311" s="239">
        <f t="shared" si="618"/>
        <v>0</v>
      </c>
      <c r="DR311" s="175"/>
      <c r="DS311" s="238">
        <f t="shared" si="619"/>
        <v>0</v>
      </c>
      <c r="DT311" s="239">
        <f t="shared" si="620"/>
        <v>0</v>
      </c>
      <c r="DU311" s="175"/>
      <c r="DV311" s="238">
        <f t="shared" si="621"/>
        <v>0</v>
      </c>
      <c r="DW311" s="239">
        <f t="shared" si="622"/>
        <v>0</v>
      </c>
      <c r="DX311" s="175"/>
      <c r="DY311" s="238">
        <f t="shared" si="623"/>
        <v>0</v>
      </c>
      <c r="DZ311" s="239">
        <f t="shared" si="624"/>
        <v>0</v>
      </c>
      <c r="EA311" s="175"/>
      <c r="EB311" s="238">
        <f t="shared" si="625"/>
        <v>0</v>
      </c>
      <c r="EC311" s="239">
        <f t="shared" si="626"/>
        <v>0</v>
      </c>
      <c r="ED311" s="175"/>
      <c r="EE311" s="238">
        <f t="shared" si="627"/>
        <v>0</v>
      </c>
      <c r="EF311" s="239">
        <f t="shared" si="628"/>
        <v>0</v>
      </c>
      <c r="EG311" s="175"/>
      <c r="EH311" s="238">
        <f t="shared" si="629"/>
        <v>0</v>
      </c>
      <c r="EI311" s="239">
        <f t="shared" si="630"/>
        <v>0</v>
      </c>
      <c r="EJ311" s="175"/>
      <c r="EK311" s="238">
        <f t="shared" si="631"/>
        <v>0</v>
      </c>
      <c r="EL311" s="239">
        <f t="shared" si="632"/>
        <v>0</v>
      </c>
      <c r="EM311" s="175"/>
      <c r="EN311" s="238">
        <f t="shared" si="633"/>
        <v>0</v>
      </c>
      <c r="EO311" s="239">
        <f t="shared" si="634"/>
        <v>0</v>
      </c>
      <c r="EP311" s="175"/>
      <c r="EQ311" s="238">
        <f t="shared" si="635"/>
        <v>0</v>
      </c>
      <c r="ER311" s="239">
        <f t="shared" si="636"/>
        <v>0</v>
      </c>
      <c r="ES311" s="175"/>
      <c r="ET311" s="238">
        <f t="shared" si="637"/>
        <v>0</v>
      </c>
      <c r="EU311" s="239">
        <f t="shared" si="638"/>
        <v>0</v>
      </c>
      <c r="EV311" s="175"/>
      <c r="EW311" s="238">
        <f t="shared" si="639"/>
        <v>0</v>
      </c>
      <c r="EX311" s="239">
        <f t="shared" si="640"/>
        <v>0</v>
      </c>
      <c r="EY311" s="175"/>
      <c r="EZ311" s="238">
        <f t="shared" si="641"/>
        <v>0</v>
      </c>
      <c r="FA311" s="239">
        <f t="shared" si="642"/>
        <v>0</v>
      </c>
      <c r="FB311" s="175"/>
      <c r="FC311" s="238">
        <f t="shared" si="643"/>
        <v>0</v>
      </c>
      <c r="FD311" s="239">
        <f t="shared" si="644"/>
        <v>0</v>
      </c>
      <c r="FE311" s="175"/>
      <c r="FF311" s="238">
        <f t="shared" si="645"/>
        <v>0</v>
      </c>
      <c r="FG311" s="239">
        <f t="shared" si="646"/>
        <v>0</v>
      </c>
      <c r="FH311" s="175"/>
      <c r="FI311" s="238">
        <f t="shared" si="647"/>
        <v>0</v>
      </c>
      <c r="FJ311" s="239">
        <f t="shared" si="648"/>
        <v>0</v>
      </c>
      <c r="FK311" s="175"/>
      <c r="FL311" s="238">
        <f t="shared" si="649"/>
        <v>0</v>
      </c>
      <c r="FM311" s="239">
        <f t="shared" si="650"/>
        <v>0</v>
      </c>
      <c r="FN311" s="175"/>
      <c r="FO311" s="238">
        <f t="shared" si="651"/>
        <v>0</v>
      </c>
      <c r="FP311" s="239">
        <f t="shared" si="652"/>
        <v>0</v>
      </c>
      <c r="FQ311" s="175"/>
      <c r="FR311" s="238">
        <f t="shared" si="653"/>
        <v>0</v>
      </c>
      <c r="FS311" s="239">
        <f t="shared" si="654"/>
        <v>0</v>
      </c>
      <c r="FT311" s="175"/>
      <c r="FU311" s="238">
        <f t="shared" si="399"/>
        <v>0</v>
      </c>
      <c r="FV311" s="239">
        <f t="shared" si="400"/>
        <v>0</v>
      </c>
      <c r="FW311" s="175"/>
      <c r="FX311" s="238">
        <f t="shared" si="401"/>
        <v>0</v>
      </c>
      <c r="FY311" s="239">
        <f t="shared" si="402"/>
        <v>0</v>
      </c>
      <c r="FZ311" s="175"/>
      <c r="GA311" s="238">
        <f t="shared" si="403"/>
        <v>0</v>
      </c>
      <c r="GB311" s="239">
        <f t="shared" si="404"/>
        <v>0</v>
      </c>
      <c r="GC311" s="175"/>
      <c r="GD311" s="238">
        <f t="shared" si="405"/>
        <v>0</v>
      </c>
      <c r="GE311" s="239">
        <f t="shared" si="406"/>
        <v>0</v>
      </c>
      <c r="GF311" s="175"/>
      <c r="GG311" s="238">
        <f t="shared" si="407"/>
        <v>0</v>
      </c>
      <c r="GH311" s="239">
        <f t="shared" si="408"/>
        <v>0</v>
      </c>
      <c r="GI311" s="175"/>
      <c r="GJ311" s="238">
        <f t="shared" si="409"/>
        <v>0</v>
      </c>
      <c r="GK311" s="239">
        <f t="shared" si="410"/>
        <v>0</v>
      </c>
      <c r="GL311" s="175"/>
      <c r="GM311" s="238">
        <f t="shared" si="411"/>
        <v>0</v>
      </c>
      <c r="GN311" s="239">
        <f t="shared" si="412"/>
        <v>0</v>
      </c>
      <c r="GO311" s="175"/>
      <c r="GP311" s="238">
        <f t="shared" si="413"/>
        <v>0</v>
      </c>
      <c r="GQ311" s="239">
        <f t="shared" si="414"/>
        <v>0</v>
      </c>
      <c r="GR311" s="175"/>
      <c r="GS311" s="238">
        <f t="shared" si="415"/>
        <v>0</v>
      </c>
      <c r="GT311" s="239">
        <f t="shared" si="416"/>
        <v>0</v>
      </c>
      <c r="GU311" s="175"/>
      <c r="GV311" s="238">
        <f t="shared" si="417"/>
        <v>0</v>
      </c>
      <c r="GW311" s="239">
        <f t="shared" si="418"/>
        <v>0</v>
      </c>
      <c r="GX311" s="175"/>
      <c r="GY311" s="238">
        <f t="shared" si="419"/>
        <v>0</v>
      </c>
      <c r="GZ311" s="239">
        <f t="shared" si="420"/>
        <v>0</v>
      </c>
      <c r="HA311" s="175"/>
      <c r="HB311" s="238">
        <f t="shared" si="421"/>
        <v>0</v>
      </c>
      <c r="HC311" s="239">
        <f t="shared" si="422"/>
        <v>0</v>
      </c>
      <c r="HD311" s="175"/>
      <c r="HE311" s="238">
        <f t="shared" si="423"/>
        <v>0</v>
      </c>
      <c r="HF311" s="239">
        <f t="shared" si="424"/>
        <v>0</v>
      </c>
      <c r="HG311" s="175"/>
      <c r="HH311" s="238">
        <f t="shared" si="425"/>
        <v>0</v>
      </c>
      <c r="HI311" s="239">
        <f t="shared" si="426"/>
        <v>0</v>
      </c>
      <c r="HJ311" s="175"/>
      <c r="HK311" s="238">
        <f t="shared" si="427"/>
        <v>0</v>
      </c>
      <c r="HL311" s="239">
        <f t="shared" si="428"/>
        <v>0</v>
      </c>
      <c r="HM311" s="242">
        <f t="shared" si="655"/>
        <v>0</v>
      </c>
      <c r="HN311" s="108">
        <f t="shared" si="656"/>
        <v>0</v>
      </c>
    </row>
    <row r="312" spans="1:222" s="2" customFormat="1" hidden="1" x14ac:dyDescent="0.2">
      <c r="A312" s="173"/>
      <c r="B312" s="176"/>
      <c r="C312" s="370"/>
      <c r="D312" s="370"/>
      <c r="E312" s="370"/>
      <c r="F312" s="369"/>
      <c r="G312" s="177"/>
      <c r="H312" s="178"/>
      <c r="I312" s="39"/>
      <c r="J312" s="174">
        <f t="shared" si="544"/>
        <v>0</v>
      </c>
      <c r="K312" s="175"/>
      <c r="L312" s="238">
        <f t="shared" si="545"/>
        <v>0</v>
      </c>
      <c r="M312" s="239">
        <f t="shared" si="546"/>
        <v>0</v>
      </c>
      <c r="N312" s="175"/>
      <c r="O312" s="238">
        <f t="shared" si="547"/>
        <v>0</v>
      </c>
      <c r="P312" s="239">
        <f t="shared" si="548"/>
        <v>0</v>
      </c>
      <c r="Q312" s="175"/>
      <c r="R312" s="238">
        <f t="shared" si="549"/>
        <v>0</v>
      </c>
      <c r="S312" s="239">
        <f t="shared" si="550"/>
        <v>0</v>
      </c>
      <c r="T312" s="175"/>
      <c r="U312" s="238">
        <f t="shared" si="551"/>
        <v>0</v>
      </c>
      <c r="V312" s="239">
        <f t="shared" si="552"/>
        <v>0</v>
      </c>
      <c r="W312" s="175"/>
      <c r="X312" s="238">
        <f t="shared" si="553"/>
        <v>0</v>
      </c>
      <c r="Y312" s="239">
        <f t="shared" si="554"/>
        <v>0</v>
      </c>
      <c r="Z312" s="175"/>
      <c r="AA312" s="238">
        <f t="shared" si="555"/>
        <v>0</v>
      </c>
      <c r="AB312" s="239">
        <f t="shared" si="556"/>
        <v>0</v>
      </c>
      <c r="AC312" s="175"/>
      <c r="AD312" s="238">
        <f t="shared" si="557"/>
        <v>0</v>
      </c>
      <c r="AE312" s="239">
        <f t="shared" si="558"/>
        <v>0</v>
      </c>
      <c r="AF312" s="175"/>
      <c r="AG312" s="238">
        <f t="shared" si="559"/>
        <v>0</v>
      </c>
      <c r="AH312" s="239">
        <f t="shared" si="560"/>
        <v>0</v>
      </c>
      <c r="AI312" s="175"/>
      <c r="AJ312" s="238">
        <f t="shared" si="561"/>
        <v>0</v>
      </c>
      <c r="AK312" s="239">
        <f t="shared" si="562"/>
        <v>0</v>
      </c>
      <c r="AL312" s="175"/>
      <c r="AM312" s="238">
        <f t="shared" si="563"/>
        <v>0</v>
      </c>
      <c r="AN312" s="239">
        <f t="shared" si="564"/>
        <v>0</v>
      </c>
      <c r="AO312" s="175"/>
      <c r="AP312" s="238">
        <f t="shared" si="565"/>
        <v>0</v>
      </c>
      <c r="AQ312" s="239">
        <f t="shared" si="566"/>
        <v>0</v>
      </c>
      <c r="AR312" s="175"/>
      <c r="AS312" s="238">
        <f t="shared" si="567"/>
        <v>0</v>
      </c>
      <c r="AT312" s="239">
        <f t="shared" si="568"/>
        <v>0</v>
      </c>
      <c r="AU312" s="175"/>
      <c r="AV312" s="238">
        <f t="shared" si="569"/>
        <v>0</v>
      </c>
      <c r="AW312" s="239">
        <f t="shared" si="570"/>
        <v>0</v>
      </c>
      <c r="AX312" s="175"/>
      <c r="AY312" s="238">
        <f t="shared" si="571"/>
        <v>0</v>
      </c>
      <c r="AZ312" s="239">
        <f t="shared" si="572"/>
        <v>0</v>
      </c>
      <c r="BA312" s="175"/>
      <c r="BB312" s="238">
        <f t="shared" si="573"/>
        <v>0</v>
      </c>
      <c r="BC312" s="239">
        <f t="shared" si="574"/>
        <v>0</v>
      </c>
      <c r="BD312" s="175"/>
      <c r="BE312" s="238">
        <f t="shared" si="575"/>
        <v>0</v>
      </c>
      <c r="BF312" s="239">
        <f t="shared" si="576"/>
        <v>0</v>
      </c>
      <c r="BG312" s="175"/>
      <c r="BH312" s="238">
        <f t="shared" si="577"/>
        <v>0</v>
      </c>
      <c r="BI312" s="239">
        <f t="shared" si="578"/>
        <v>0</v>
      </c>
      <c r="BJ312" s="175"/>
      <c r="BK312" s="238">
        <f t="shared" si="579"/>
        <v>0</v>
      </c>
      <c r="BL312" s="239">
        <f t="shared" si="580"/>
        <v>0</v>
      </c>
      <c r="BM312" s="175"/>
      <c r="BN312" s="238">
        <f t="shared" si="581"/>
        <v>0</v>
      </c>
      <c r="BO312" s="239">
        <f t="shared" si="582"/>
        <v>0</v>
      </c>
      <c r="BP312" s="175"/>
      <c r="BQ312" s="238">
        <f t="shared" si="583"/>
        <v>0</v>
      </c>
      <c r="BR312" s="239">
        <f t="shared" si="584"/>
        <v>0</v>
      </c>
      <c r="BS312" s="175"/>
      <c r="BT312" s="238">
        <f t="shared" si="585"/>
        <v>0</v>
      </c>
      <c r="BU312" s="239">
        <f t="shared" si="586"/>
        <v>0</v>
      </c>
      <c r="BV312" s="175"/>
      <c r="BW312" s="238">
        <f t="shared" si="587"/>
        <v>0</v>
      </c>
      <c r="BX312" s="239">
        <f t="shared" si="588"/>
        <v>0</v>
      </c>
      <c r="BY312" s="175"/>
      <c r="BZ312" s="238">
        <f t="shared" si="589"/>
        <v>0</v>
      </c>
      <c r="CA312" s="239">
        <f t="shared" si="590"/>
        <v>0</v>
      </c>
      <c r="CB312" s="175"/>
      <c r="CC312" s="238">
        <f t="shared" si="591"/>
        <v>0</v>
      </c>
      <c r="CD312" s="239">
        <f t="shared" si="592"/>
        <v>0</v>
      </c>
      <c r="CE312" s="175"/>
      <c r="CF312" s="238">
        <f t="shared" si="593"/>
        <v>0</v>
      </c>
      <c r="CG312" s="239">
        <f t="shared" si="594"/>
        <v>0</v>
      </c>
      <c r="CH312" s="175"/>
      <c r="CI312" s="238">
        <f t="shared" si="595"/>
        <v>0</v>
      </c>
      <c r="CJ312" s="239">
        <f t="shared" si="596"/>
        <v>0</v>
      </c>
      <c r="CK312" s="175"/>
      <c r="CL312" s="238">
        <f t="shared" si="597"/>
        <v>0</v>
      </c>
      <c r="CM312" s="239">
        <f t="shared" si="598"/>
        <v>0</v>
      </c>
      <c r="CN312" s="175"/>
      <c r="CO312" s="238">
        <f t="shared" si="599"/>
        <v>0</v>
      </c>
      <c r="CP312" s="239">
        <f t="shared" si="600"/>
        <v>0</v>
      </c>
      <c r="CQ312" s="175"/>
      <c r="CR312" s="238">
        <f t="shared" si="601"/>
        <v>0</v>
      </c>
      <c r="CS312" s="239">
        <f t="shared" si="602"/>
        <v>0</v>
      </c>
      <c r="CT312" s="175"/>
      <c r="CU312" s="238">
        <f t="shared" si="603"/>
        <v>0</v>
      </c>
      <c r="CV312" s="239">
        <f t="shared" si="604"/>
        <v>0</v>
      </c>
      <c r="CW312" s="175"/>
      <c r="CX312" s="238">
        <f t="shared" si="605"/>
        <v>0</v>
      </c>
      <c r="CY312" s="239">
        <f t="shared" si="606"/>
        <v>0</v>
      </c>
      <c r="CZ312" s="175"/>
      <c r="DA312" s="238">
        <f t="shared" si="607"/>
        <v>0</v>
      </c>
      <c r="DB312" s="239">
        <f t="shared" si="608"/>
        <v>0</v>
      </c>
      <c r="DC312" s="175"/>
      <c r="DD312" s="238">
        <f t="shared" si="609"/>
        <v>0</v>
      </c>
      <c r="DE312" s="239">
        <f t="shared" si="610"/>
        <v>0</v>
      </c>
      <c r="DF312" s="175"/>
      <c r="DG312" s="238">
        <f t="shared" si="611"/>
        <v>0</v>
      </c>
      <c r="DH312" s="239">
        <f t="shared" si="612"/>
        <v>0</v>
      </c>
      <c r="DI312" s="175"/>
      <c r="DJ312" s="238">
        <f t="shared" si="613"/>
        <v>0</v>
      </c>
      <c r="DK312" s="239">
        <f t="shared" si="614"/>
        <v>0</v>
      </c>
      <c r="DL312" s="175"/>
      <c r="DM312" s="238">
        <f t="shared" si="615"/>
        <v>0</v>
      </c>
      <c r="DN312" s="239">
        <f t="shared" si="616"/>
        <v>0</v>
      </c>
      <c r="DO312" s="175"/>
      <c r="DP312" s="238">
        <f t="shared" si="617"/>
        <v>0</v>
      </c>
      <c r="DQ312" s="239">
        <f t="shared" si="618"/>
        <v>0</v>
      </c>
      <c r="DR312" s="175"/>
      <c r="DS312" s="238">
        <f t="shared" si="619"/>
        <v>0</v>
      </c>
      <c r="DT312" s="239">
        <f t="shared" si="620"/>
        <v>0</v>
      </c>
      <c r="DU312" s="175"/>
      <c r="DV312" s="238">
        <f t="shared" si="621"/>
        <v>0</v>
      </c>
      <c r="DW312" s="239">
        <f t="shared" si="622"/>
        <v>0</v>
      </c>
      <c r="DX312" s="175"/>
      <c r="DY312" s="238">
        <f t="shared" si="623"/>
        <v>0</v>
      </c>
      <c r="DZ312" s="239">
        <f t="shared" si="624"/>
        <v>0</v>
      </c>
      <c r="EA312" s="175"/>
      <c r="EB312" s="238">
        <f t="shared" si="625"/>
        <v>0</v>
      </c>
      <c r="EC312" s="239">
        <f t="shared" si="626"/>
        <v>0</v>
      </c>
      <c r="ED312" s="175"/>
      <c r="EE312" s="238">
        <f t="shared" si="627"/>
        <v>0</v>
      </c>
      <c r="EF312" s="239">
        <f t="shared" si="628"/>
        <v>0</v>
      </c>
      <c r="EG312" s="175"/>
      <c r="EH312" s="238">
        <f t="shared" si="629"/>
        <v>0</v>
      </c>
      <c r="EI312" s="239">
        <f t="shared" si="630"/>
        <v>0</v>
      </c>
      <c r="EJ312" s="175"/>
      <c r="EK312" s="238">
        <f t="shared" si="631"/>
        <v>0</v>
      </c>
      <c r="EL312" s="239">
        <f t="shared" si="632"/>
        <v>0</v>
      </c>
      <c r="EM312" s="175"/>
      <c r="EN312" s="238">
        <f t="shared" si="633"/>
        <v>0</v>
      </c>
      <c r="EO312" s="239">
        <f t="shared" si="634"/>
        <v>0</v>
      </c>
      <c r="EP312" s="175"/>
      <c r="EQ312" s="238">
        <f t="shared" si="635"/>
        <v>0</v>
      </c>
      <c r="ER312" s="239">
        <f t="shared" si="636"/>
        <v>0</v>
      </c>
      <c r="ES312" s="175"/>
      <c r="ET312" s="238">
        <f t="shared" si="637"/>
        <v>0</v>
      </c>
      <c r="EU312" s="239">
        <f t="shared" si="638"/>
        <v>0</v>
      </c>
      <c r="EV312" s="175"/>
      <c r="EW312" s="238">
        <f t="shared" si="639"/>
        <v>0</v>
      </c>
      <c r="EX312" s="239">
        <f t="shared" si="640"/>
        <v>0</v>
      </c>
      <c r="EY312" s="175"/>
      <c r="EZ312" s="238">
        <f t="shared" si="641"/>
        <v>0</v>
      </c>
      <c r="FA312" s="239">
        <f t="shared" si="642"/>
        <v>0</v>
      </c>
      <c r="FB312" s="175"/>
      <c r="FC312" s="238">
        <f t="shared" si="643"/>
        <v>0</v>
      </c>
      <c r="FD312" s="239">
        <f t="shared" si="644"/>
        <v>0</v>
      </c>
      <c r="FE312" s="175"/>
      <c r="FF312" s="238">
        <f t="shared" si="645"/>
        <v>0</v>
      </c>
      <c r="FG312" s="239">
        <f t="shared" si="646"/>
        <v>0</v>
      </c>
      <c r="FH312" s="175"/>
      <c r="FI312" s="238">
        <f t="shared" si="647"/>
        <v>0</v>
      </c>
      <c r="FJ312" s="239">
        <f t="shared" si="648"/>
        <v>0</v>
      </c>
      <c r="FK312" s="175"/>
      <c r="FL312" s="238">
        <f t="shared" si="649"/>
        <v>0</v>
      </c>
      <c r="FM312" s="239">
        <f t="shared" si="650"/>
        <v>0</v>
      </c>
      <c r="FN312" s="175"/>
      <c r="FO312" s="238">
        <f t="shared" si="651"/>
        <v>0</v>
      </c>
      <c r="FP312" s="239">
        <f t="shared" si="652"/>
        <v>0</v>
      </c>
      <c r="FQ312" s="175"/>
      <c r="FR312" s="238">
        <f t="shared" si="653"/>
        <v>0</v>
      </c>
      <c r="FS312" s="239">
        <f t="shared" si="654"/>
        <v>0</v>
      </c>
      <c r="FT312" s="175"/>
      <c r="FU312" s="238">
        <f t="shared" si="399"/>
        <v>0</v>
      </c>
      <c r="FV312" s="239">
        <f t="shared" si="400"/>
        <v>0</v>
      </c>
      <c r="FW312" s="175"/>
      <c r="FX312" s="238">
        <f t="shared" si="401"/>
        <v>0</v>
      </c>
      <c r="FY312" s="239">
        <f t="shared" si="402"/>
        <v>0</v>
      </c>
      <c r="FZ312" s="175"/>
      <c r="GA312" s="238">
        <f t="shared" si="403"/>
        <v>0</v>
      </c>
      <c r="GB312" s="239">
        <f t="shared" si="404"/>
        <v>0</v>
      </c>
      <c r="GC312" s="175"/>
      <c r="GD312" s="238">
        <f t="shared" si="405"/>
        <v>0</v>
      </c>
      <c r="GE312" s="239">
        <f t="shared" si="406"/>
        <v>0</v>
      </c>
      <c r="GF312" s="175"/>
      <c r="GG312" s="238">
        <f t="shared" si="407"/>
        <v>0</v>
      </c>
      <c r="GH312" s="239">
        <f t="shared" si="408"/>
        <v>0</v>
      </c>
      <c r="GI312" s="175"/>
      <c r="GJ312" s="238">
        <f t="shared" si="409"/>
        <v>0</v>
      </c>
      <c r="GK312" s="239">
        <f t="shared" si="410"/>
        <v>0</v>
      </c>
      <c r="GL312" s="175"/>
      <c r="GM312" s="238">
        <f t="shared" si="411"/>
        <v>0</v>
      </c>
      <c r="GN312" s="239">
        <f t="shared" si="412"/>
        <v>0</v>
      </c>
      <c r="GO312" s="175"/>
      <c r="GP312" s="238">
        <f t="shared" si="413"/>
        <v>0</v>
      </c>
      <c r="GQ312" s="239">
        <f t="shared" si="414"/>
        <v>0</v>
      </c>
      <c r="GR312" s="175"/>
      <c r="GS312" s="238">
        <f t="shared" si="415"/>
        <v>0</v>
      </c>
      <c r="GT312" s="239">
        <f t="shared" si="416"/>
        <v>0</v>
      </c>
      <c r="GU312" s="175"/>
      <c r="GV312" s="238">
        <f t="shared" si="417"/>
        <v>0</v>
      </c>
      <c r="GW312" s="239">
        <f t="shared" si="418"/>
        <v>0</v>
      </c>
      <c r="GX312" s="175"/>
      <c r="GY312" s="238">
        <f t="shared" si="419"/>
        <v>0</v>
      </c>
      <c r="GZ312" s="239">
        <f t="shared" si="420"/>
        <v>0</v>
      </c>
      <c r="HA312" s="175"/>
      <c r="HB312" s="238">
        <f t="shared" si="421"/>
        <v>0</v>
      </c>
      <c r="HC312" s="239">
        <f t="shared" si="422"/>
        <v>0</v>
      </c>
      <c r="HD312" s="175"/>
      <c r="HE312" s="238">
        <f t="shared" si="423"/>
        <v>0</v>
      </c>
      <c r="HF312" s="239">
        <f t="shared" si="424"/>
        <v>0</v>
      </c>
      <c r="HG312" s="175"/>
      <c r="HH312" s="238">
        <f t="shared" si="425"/>
        <v>0</v>
      </c>
      <c r="HI312" s="239">
        <f t="shared" si="426"/>
        <v>0</v>
      </c>
      <c r="HJ312" s="175"/>
      <c r="HK312" s="238">
        <f t="shared" si="427"/>
        <v>0</v>
      </c>
      <c r="HL312" s="239">
        <f t="shared" si="428"/>
        <v>0</v>
      </c>
      <c r="HM312" s="242">
        <f t="shared" si="655"/>
        <v>0</v>
      </c>
      <c r="HN312" s="108">
        <f t="shared" si="656"/>
        <v>0</v>
      </c>
    </row>
    <row r="313" spans="1:222" s="2" customFormat="1" hidden="1" x14ac:dyDescent="0.2">
      <c r="A313" s="173"/>
      <c r="B313" s="176"/>
      <c r="C313" s="370"/>
      <c r="D313" s="370"/>
      <c r="E313" s="370"/>
      <c r="F313" s="369"/>
      <c r="G313" s="177"/>
      <c r="H313" s="178"/>
      <c r="I313" s="39"/>
      <c r="J313" s="174">
        <f t="shared" si="544"/>
        <v>0</v>
      </c>
      <c r="K313" s="175"/>
      <c r="L313" s="238">
        <f t="shared" si="545"/>
        <v>0</v>
      </c>
      <c r="M313" s="239">
        <f t="shared" si="546"/>
        <v>0</v>
      </c>
      <c r="N313" s="175"/>
      <c r="O313" s="238">
        <f t="shared" si="547"/>
        <v>0</v>
      </c>
      <c r="P313" s="239">
        <f t="shared" si="548"/>
        <v>0</v>
      </c>
      <c r="Q313" s="175"/>
      <c r="R313" s="238">
        <f t="shared" si="549"/>
        <v>0</v>
      </c>
      <c r="S313" s="239">
        <f t="shared" si="550"/>
        <v>0</v>
      </c>
      <c r="T313" s="175"/>
      <c r="U313" s="238">
        <f t="shared" si="551"/>
        <v>0</v>
      </c>
      <c r="V313" s="239">
        <f t="shared" si="552"/>
        <v>0</v>
      </c>
      <c r="W313" s="175"/>
      <c r="X313" s="238">
        <f t="shared" si="553"/>
        <v>0</v>
      </c>
      <c r="Y313" s="239">
        <f t="shared" si="554"/>
        <v>0</v>
      </c>
      <c r="Z313" s="175"/>
      <c r="AA313" s="238">
        <f t="shared" si="555"/>
        <v>0</v>
      </c>
      <c r="AB313" s="239">
        <f t="shared" si="556"/>
        <v>0</v>
      </c>
      <c r="AC313" s="175"/>
      <c r="AD313" s="238">
        <f t="shared" si="557"/>
        <v>0</v>
      </c>
      <c r="AE313" s="239">
        <f t="shared" si="558"/>
        <v>0</v>
      </c>
      <c r="AF313" s="175"/>
      <c r="AG313" s="238">
        <f t="shared" si="559"/>
        <v>0</v>
      </c>
      <c r="AH313" s="239">
        <f t="shared" si="560"/>
        <v>0</v>
      </c>
      <c r="AI313" s="175"/>
      <c r="AJ313" s="238">
        <f t="shared" si="561"/>
        <v>0</v>
      </c>
      <c r="AK313" s="239">
        <f t="shared" si="562"/>
        <v>0</v>
      </c>
      <c r="AL313" s="175"/>
      <c r="AM313" s="238">
        <f t="shared" si="563"/>
        <v>0</v>
      </c>
      <c r="AN313" s="239">
        <f t="shared" si="564"/>
        <v>0</v>
      </c>
      <c r="AO313" s="175"/>
      <c r="AP313" s="238">
        <f t="shared" si="565"/>
        <v>0</v>
      </c>
      <c r="AQ313" s="239">
        <f t="shared" si="566"/>
        <v>0</v>
      </c>
      <c r="AR313" s="175"/>
      <c r="AS313" s="238">
        <f t="shared" si="567"/>
        <v>0</v>
      </c>
      <c r="AT313" s="239">
        <f t="shared" si="568"/>
        <v>0</v>
      </c>
      <c r="AU313" s="175"/>
      <c r="AV313" s="238">
        <f t="shared" si="569"/>
        <v>0</v>
      </c>
      <c r="AW313" s="239">
        <f t="shared" si="570"/>
        <v>0</v>
      </c>
      <c r="AX313" s="175"/>
      <c r="AY313" s="238">
        <f t="shared" si="571"/>
        <v>0</v>
      </c>
      <c r="AZ313" s="239">
        <f t="shared" si="572"/>
        <v>0</v>
      </c>
      <c r="BA313" s="175"/>
      <c r="BB313" s="238">
        <f t="shared" si="573"/>
        <v>0</v>
      </c>
      <c r="BC313" s="239">
        <f t="shared" si="574"/>
        <v>0</v>
      </c>
      <c r="BD313" s="175"/>
      <c r="BE313" s="238">
        <f t="shared" si="575"/>
        <v>0</v>
      </c>
      <c r="BF313" s="239">
        <f t="shared" si="576"/>
        <v>0</v>
      </c>
      <c r="BG313" s="175"/>
      <c r="BH313" s="238">
        <f t="shared" si="577"/>
        <v>0</v>
      </c>
      <c r="BI313" s="239">
        <f t="shared" si="578"/>
        <v>0</v>
      </c>
      <c r="BJ313" s="175"/>
      <c r="BK313" s="238">
        <f t="shared" si="579"/>
        <v>0</v>
      </c>
      <c r="BL313" s="239">
        <f t="shared" si="580"/>
        <v>0</v>
      </c>
      <c r="BM313" s="175"/>
      <c r="BN313" s="238">
        <f t="shared" si="581"/>
        <v>0</v>
      </c>
      <c r="BO313" s="239">
        <f t="shared" si="582"/>
        <v>0</v>
      </c>
      <c r="BP313" s="175"/>
      <c r="BQ313" s="238">
        <f t="shared" si="583"/>
        <v>0</v>
      </c>
      <c r="BR313" s="239">
        <f t="shared" si="584"/>
        <v>0</v>
      </c>
      <c r="BS313" s="175"/>
      <c r="BT313" s="238">
        <f t="shared" si="585"/>
        <v>0</v>
      </c>
      <c r="BU313" s="239">
        <f t="shared" si="586"/>
        <v>0</v>
      </c>
      <c r="BV313" s="175"/>
      <c r="BW313" s="238">
        <f t="shared" si="587"/>
        <v>0</v>
      </c>
      <c r="BX313" s="239">
        <f t="shared" si="588"/>
        <v>0</v>
      </c>
      <c r="BY313" s="175"/>
      <c r="BZ313" s="238">
        <f t="shared" si="589"/>
        <v>0</v>
      </c>
      <c r="CA313" s="239">
        <f t="shared" si="590"/>
        <v>0</v>
      </c>
      <c r="CB313" s="175"/>
      <c r="CC313" s="238">
        <f t="shared" si="591"/>
        <v>0</v>
      </c>
      <c r="CD313" s="239">
        <f t="shared" si="592"/>
        <v>0</v>
      </c>
      <c r="CE313" s="175"/>
      <c r="CF313" s="238">
        <f t="shared" si="593"/>
        <v>0</v>
      </c>
      <c r="CG313" s="239">
        <f t="shared" si="594"/>
        <v>0</v>
      </c>
      <c r="CH313" s="175"/>
      <c r="CI313" s="238">
        <f t="shared" si="595"/>
        <v>0</v>
      </c>
      <c r="CJ313" s="239">
        <f t="shared" si="596"/>
        <v>0</v>
      </c>
      <c r="CK313" s="175"/>
      <c r="CL313" s="238">
        <f t="shared" si="597"/>
        <v>0</v>
      </c>
      <c r="CM313" s="239">
        <f t="shared" si="598"/>
        <v>0</v>
      </c>
      <c r="CN313" s="175"/>
      <c r="CO313" s="238">
        <f t="shared" si="599"/>
        <v>0</v>
      </c>
      <c r="CP313" s="239">
        <f t="shared" si="600"/>
        <v>0</v>
      </c>
      <c r="CQ313" s="175"/>
      <c r="CR313" s="238">
        <f t="shared" si="601"/>
        <v>0</v>
      </c>
      <c r="CS313" s="239">
        <f t="shared" si="602"/>
        <v>0</v>
      </c>
      <c r="CT313" s="175"/>
      <c r="CU313" s="238">
        <f t="shared" si="603"/>
        <v>0</v>
      </c>
      <c r="CV313" s="239">
        <f t="shared" si="604"/>
        <v>0</v>
      </c>
      <c r="CW313" s="175"/>
      <c r="CX313" s="238">
        <f t="shared" si="605"/>
        <v>0</v>
      </c>
      <c r="CY313" s="239">
        <f t="shared" si="606"/>
        <v>0</v>
      </c>
      <c r="CZ313" s="175"/>
      <c r="DA313" s="238">
        <f t="shared" si="607"/>
        <v>0</v>
      </c>
      <c r="DB313" s="239">
        <f t="shared" si="608"/>
        <v>0</v>
      </c>
      <c r="DC313" s="175"/>
      <c r="DD313" s="238">
        <f t="shared" si="609"/>
        <v>0</v>
      </c>
      <c r="DE313" s="239">
        <f t="shared" si="610"/>
        <v>0</v>
      </c>
      <c r="DF313" s="175"/>
      <c r="DG313" s="238">
        <f t="shared" si="611"/>
        <v>0</v>
      </c>
      <c r="DH313" s="239">
        <f t="shared" si="612"/>
        <v>0</v>
      </c>
      <c r="DI313" s="175"/>
      <c r="DJ313" s="238">
        <f t="shared" si="613"/>
        <v>0</v>
      </c>
      <c r="DK313" s="239">
        <f t="shared" si="614"/>
        <v>0</v>
      </c>
      <c r="DL313" s="175"/>
      <c r="DM313" s="238">
        <f t="shared" si="615"/>
        <v>0</v>
      </c>
      <c r="DN313" s="239">
        <f t="shared" si="616"/>
        <v>0</v>
      </c>
      <c r="DO313" s="175"/>
      <c r="DP313" s="238">
        <f t="shared" si="617"/>
        <v>0</v>
      </c>
      <c r="DQ313" s="239">
        <f t="shared" si="618"/>
        <v>0</v>
      </c>
      <c r="DR313" s="175"/>
      <c r="DS313" s="238">
        <f t="shared" si="619"/>
        <v>0</v>
      </c>
      <c r="DT313" s="239">
        <f t="shared" si="620"/>
        <v>0</v>
      </c>
      <c r="DU313" s="175"/>
      <c r="DV313" s="238">
        <f t="shared" si="621"/>
        <v>0</v>
      </c>
      <c r="DW313" s="239">
        <f t="shared" si="622"/>
        <v>0</v>
      </c>
      <c r="DX313" s="175"/>
      <c r="DY313" s="238">
        <f t="shared" si="623"/>
        <v>0</v>
      </c>
      <c r="DZ313" s="239">
        <f t="shared" si="624"/>
        <v>0</v>
      </c>
      <c r="EA313" s="175"/>
      <c r="EB313" s="238">
        <f t="shared" si="625"/>
        <v>0</v>
      </c>
      <c r="EC313" s="239">
        <f t="shared" si="626"/>
        <v>0</v>
      </c>
      <c r="ED313" s="175"/>
      <c r="EE313" s="238">
        <f t="shared" si="627"/>
        <v>0</v>
      </c>
      <c r="EF313" s="239">
        <f t="shared" si="628"/>
        <v>0</v>
      </c>
      <c r="EG313" s="175"/>
      <c r="EH313" s="238">
        <f t="shared" si="629"/>
        <v>0</v>
      </c>
      <c r="EI313" s="239">
        <f t="shared" si="630"/>
        <v>0</v>
      </c>
      <c r="EJ313" s="175"/>
      <c r="EK313" s="238">
        <f t="shared" si="631"/>
        <v>0</v>
      </c>
      <c r="EL313" s="239">
        <f t="shared" si="632"/>
        <v>0</v>
      </c>
      <c r="EM313" s="175"/>
      <c r="EN313" s="238">
        <f t="shared" si="633"/>
        <v>0</v>
      </c>
      <c r="EO313" s="239">
        <f t="shared" si="634"/>
        <v>0</v>
      </c>
      <c r="EP313" s="175"/>
      <c r="EQ313" s="238">
        <f t="shared" si="635"/>
        <v>0</v>
      </c>
      <c r="ER313" s="239">
        <f t="shared" si="636"/>
        <v>0</v>
      </c>
      <c r="ES313" s="175"/>
      <c r="ET313" s="238">
        <f t="shared" si="637"/>
        <v>0</v>
      </c>
      <c r="EU313" s="239">
        <f t="shared" si="638"/>
        <v>0</v>
      </c>
      <c r="EV313" s="175"/>
      <c r="EW313" s="238">
        <f t="shared" si="639"/>
        <v>0</v>
      </c>
      <c r="EX313" s="239">
        <f t="shared" si="640"/>
        <v>0</v>
      </c>
      <c r="EY313" s="175"/>
      <c r="EZ313" s="238">
        <f t="shared" si="641"/>
        <v>0</v>
      </c>
      <c r="FA313" s="239">
        <f t="shared" si="642"/>
        <v>0</v>
      </c>
      <c r="FB313" s="175"/>
      <c r="FC313" s="238">
        <f t="shared" si="643"/>
        <v>0</v>
      </c>
      <c r="FD313" s="239">
        <f t="shared" si="644"/>
        <v>0</v>
      </c>
      <c r="FE313" s="175"/>
      <c r="FF313" s="238">
        <f t="shared" si="645"/>
        <v>0</v>
      </c>
      <c r="FG313" s="239">
        <f t="shared" si="646"/>
        <v>0</v>
      </c>
      <c r="FH313" s="175"/>
      <c r="FI313" s="238">
        <f t="shared" si="647"/>
        <v>0</v>
      </c>
      <c r="FJ313" s="239">
        <f t="shared" si="648"/>
        <v>0</v>
      </c>
      <c r="FK313" s="175"/>
      <c r="FL313" s="238">
        <f t="shared" si="649"/>
        <v>0</v>
      </c>
      <c r="FM313" s="239">
        <f t="shared" si="650"/>
        <v>0</v>
      </c>
      <c r="FN313" s="175"/>
      <c r="FO313" s="238">
        <f t="shared" si="651"/>
        <v>0</v>
      </c>
      <c r="FP313" s="239">
        <f t="shared" si="652"/>
        <v>0</v>
      </c>
      <c r="FQ313" s="175"/>
      <c r="FR313" s="238">
        <f t="shared" si="653"/>
        <v>0</v>
      </c>
      <c r="FS313" s="239">
        <f t="shared" si="654"/>
        <v>0</v>
      </c>
      <c r="FT313" s="175"/>
      <c r="FU313" s="238">
        <f t="shared" si="399"/>
        <v>0</v>
      </c>
      <c r="FV313" s="239">
        <f t="shared" si="400"/>
        <v>0</v>
      </c>
      <c r="FW313" s="175"/>
      <c r="FX313" s="238">
        <f t="shared" si="401"/>
        <v>0</v>
      </c>
      <c r="FY313" s="239">
        <f t="shared" si="402"/>
        <v>0</v>
      </c>
      <c r="FZ313" s="175"/>
      <c r="GA313" s="238">
        <f t="shared" si="403"/>
        <v>0</v>
      </c>
      <c r="GB313" s="239">
        <f t="shared" si="404"/>
        <v>0</v>
      </c>
      <c r="GC313" s="175"/>
      <c r="GD313" s="238">
        <f t="shared" si="405"/>
        <v>0</v>
      </c>
      <c r="GE313" s="239">
        <f t="shared" si="406"/>
        <v>0</v>
      </c>
      <c r="GF313" s="175"/>
      <c r="GG313" s="238">
        <f t="shared" si="407"/>
        <v>0</v>
      </c>
      <c r="GH313" s="239">
        <f t="shared" si="408"/>
        <v>0</v>
      </c>
      <c r="GI313" s="175"/>
      <c r="GJ313" s="238">
        <f t="shared" si="409"/>
        <v>0</v>
      </c>
      <c r="GK313" s="239">
        <f t="shared" si="410"/>
        <v>0</v>
      </c>
      <c r="GL313" s="175"/>
      <c r="GM313" s="238">
        <f t="shared" si="411"/>
        <v>0</v>
      </c>
      <c r="GN313" s="239">
        <f t="shared" si="412"/>
        <v>0</v>
      </c>
      <c r="GO313" s="175"/>
      <c r="GP313" s="238">
        <f t="shared" si="413"/>
        <v>0</v>
      </c>
      <c r="GQ313" s="239">
        <f t="shared" si="414"/>
        <v>0</v>
      </c>
      <c r="GR313" s="175"/>
      <c r="GS313" s="238">
        <f t="shared" si="415"/>
        <v>0</v>
      </c>
      <c r="GT313" s="239">
        <f t="shared" si="416"/>
        <v>0</v>
      </c>
      <c r="GU313" s="175"/>
      <c r="GV313" s="238">
        <f t="shared" si="417"/>
        <v>0</v>
      </c>
      <c r="GW313" s="239">
        <f t="shared" si="418"/>
        <v>0</v>
      </c>
      <c r="GX313" s="175"/>
      <c r="GY313" s="238">
        <f t="shared" si="419"/>
        <v>0</v>
      </c>
      <c r="GZ313" s="239">
        <f t="shared" si="420"/>
        <v>0</v>
      </c>
      <c r="HA313" s="175"/>
      <c r="HB313" s="238">
        <f t="shared" si="421"/>
        <v>0</v>
      </c>
      <c r="HC313" s="239">
        <f t="shared" si="422"/>
        <v>0</v>
      </c>
      <c r="HD313" s="175"/>
      <c r="HE313" s="238">
        <f t="shared" si="423"/>
        <v>0</v>
      </c>
      <c r="HF313" s="239">
        <f t="shared" si="424"/>
        <v>0</v>
      </c>
      <c r="HG313" s="175"/>
      <c r="HH313" s="238">
        <f t="shared" si="425"/>
        <v>0</v>
      </c>
      <c r="HI313" s="239">
        <f t="shared" si="426"/>
        <v>0</v>
      </c>
      <c r="HJ313" s="175"/>
      <c r="HK313" s="238">
        <f t="shared" si="427"/>
        <v>0</v>
      </c>
      <c r="HL313" s="239">
        <f t="shared" si="428"/>
        <v>0</v>
      </c>
      <c r="HM313" s="242">
        <f t="shared" si="655"/>
        <v>0</v>
      </c>
      <c r="HN313" s="108">
        <f t="shared" si="656"/>
        <v>0</v>
      </c>
    </row>
    <row r="314" spans="1:222" s="2" customFormat="1" hidden="1" x14ac:dyDescent="0.2">
      <c r="A314" s="173"/>
      <c r="B314" s="176"/>
      <c r="C314" s="370"/>
      <c r="D314" s="370"/>
      <c r="E314" s="370"/>
      <c r="F314" s="369"/>
      <c r="G314" s="177"/>
      <c r="H314" s="178"/>
      <c r="I314" s="39"/>
      <c r="J314" s="174">
        <f t="shared" si="544"/>
        <v>0</v>
      </c>
      <c r="K314" s="175"/>
      <c r="L314" s="238">
        <f t="shared" si="545"/>
        <v>0</v>
      </c>
      <c r="M314" s="239">
        <f t="shared" si="546"/>
        <v>0</v>
      </c>
      <c r="N314" s="175"/>
      <c r="O314" s="238">
        <f t="shared" si="547"/>
        <v>0</v>
      </c>
      <c r="P314" s="239">
        <f t="shared" si="548"/>
        <v>0</v>
      </c>
      <c r="Q314" s="175"/>
      <c r="R314" s="238">
        <f t="shared" si="549"/>
        <v>0</v>
      </c>
      <c r="S314" s="239">
        <f t="shared" si="550"/>
        <v>0</v>
      </c>
      <c r="T314" s="175"/>
      <c r="U314" s="238">
        <f t="shared" si="551"/>
        <v>0</v>
      </c>
      <c r="V314" s="239">
        <f t="shared" si="552"/>
        <v>0</v>
      </c>
      <c r="W314" s="175"/>
      <c r="X314" s="238">
        <f t="shared" si="553"/>
        <v>0</v>
      </c>
      <c r="Y314" s="239">
        <f t="shared" si="554"/>
        <v>0</v>
      </c>
      <c r="Z314" s="175"/>
      <c r="AA314" s="238">
        <f t="shared" si="555"/>
        <v>0</v>
      </c>
      <c r="AB314" s="239">
        <f t="shared" si="556"/>
        <v>0</v>
      </c>
      <c r="AC314" s="175"/>
      <c r="AD314" s="238">
        <f t="shared" si="557"/>
        <v>0</v>
      </c>
      <c r="AE314" s="239">
        <f t="shared" si="558"/>
        <v>0</v>
      </c>
      <c r="AF314" s="175"/>
      <c r="AG314" s="238">
        <f t="shared" si="559"/>
        <v>0</v>
      </c>
      <c r="AH314" s="239">
        <f t="shared" si="560"/>
        <v>0</v>
      </c>
      <c r="AI314" s="175"/>
      <c r="AJ314" s="238">
        <f t="shared" si="561"/>
        <v>0</v>
      </c>
      <c r="AK314" s="239">
        <f t="shared" si="562"/>
        <v>0</v>
      </c>
      <c r="AL314" s="175"/>
      <c r="AM314" s="238">
        <f t="shared" si="563"/>
        <v>0</v>
      </c>
      <c r="AN314" s="239">
        <f t="shared" si="564"/>
        <v>0</v>
      </c>
      <c r="AO314" s="175"/>
      <c r="AP314" s="238">
        <f t="shared" si="565"/>
        <v>0</v>
      </c>
      <c r="AQ314" s="239">
        <f t="shared" si="566"/>
        <v>0</v>
      </c>
      <c r="AR314" s="175"/>
      <c r="AS314" s="238">
        <f t="shared" si="567"/>
        <v>0</v>
      </c>
      <c r="AT314" s="239">
        <f t="shared" si="568"/>
        <v>0</v>
      </c>
      <c r="AU314" s="175"/>
      <c r="AV314" s="238">
        <f t="shared" si="569"/>
        <v>0</v>
      </c>
      <c r="AW314" s="239">
        <f t="shared" si="570"/>
        <v>0</v>
      </c>
      <c r="AX314" s="175"/>
      <c r="AY314" s="238">
        <f t="shared" si="571"/>
        <v>0</v>
      </c>
      <c r="AZ314" s="239">
        <f t="shared" si="572"/>
        <v>0</v>
      </c>
      <c r="BA314" s="175"/>
      <c r="BB314" s="238">
        <f t="shared" si="573"/>
        <v>0</v>
      </c>
      <c r="BC314" s="239">
        <f t="shared" si="574"/>
        <v>0</v>
      </c>
      <c r="BD314" s="175"/>
      <c r="BE314" s="238">
        <f t="shared" si="575"/>
        <v>0</v>
      </c>
      <c r="BF314" s="239">
        <f t="shared" si="576"/>
        <v>0</v>
      </c>
      <c r="BG314" s="175"/>
      <c r="BH314" s="238">
        <f t="shared" si="577"/>
        <v>0</v>
      </c>
      <c r="BI314" s="239">
        <f t="shared" si="578"/>
        <v>0</v>
      </c>
      <c r="BJ314" s="175"/>
      <c r="BK314" s="238">
        <f t="shared" si="579"/>
        <v>0</v>
      </c>
      <c r="BL314" s="239">
        <f t="shared" si="580"/>
        <v>0</v>
      </c>
      <c r="BM314" s="175"/>
      <c r="BN314" s="238">
        <f t="shared" si="581"/>
        <v>0</v>
      </c>
      <c r="BO314" s="239">
        <f t="shared" si="582"/>
        <v>0</v>
      </c>
      <c r="BP314" s="175"/>
      <c r="BQ314" s="238">
        <f t="shared" si="583"/>
        <v>0</v>
      </c>
      <c r="BR314" s="239">
        <f t="shared" si="584"/>
        <v>0</v>
      </c>
      <c r="BS314" s="175"/>
      <c r="BT314" s="238">
        <f t="shared" si="585"/>
        <v>0</v>
      </c>
      <c r="BU314" s="239">
        <f t="shared" si="586"/>
        <v>0</v>
      </c>
      <c r="BV314" s="175"/>
      <c r="BW314" s="238">
        <f t="shared" si="587"/>
        <v>0</v>
      </c>
      <c r="BX314" s="239">
        <f t="shared" si="588"/>
        <v>0</v>
      </c>
      <c r="BY314" s="175"/>
      <c r="BZ314" s="238">
        <f t="shared" si="589"/>
        <v>0</v>
      </c>
      <c r="CA314" s="239">
        <f t="shared" si="590"/>
        <v>0</v>
      </c>
      <c r="CB314" s="175"/>
      <c r="CC314" s="238">
        <f t="shared" si="591"/>
        <v>0</v>
      </c>
      <c r="CD314" s="239">
        <f t="shared" si="592"/>
        <v>0</v>
      </c>
      <c r="CE314" s="175"/>
      <c r="CF314" s="238">
        <f t="shared" si="593"/>
        <v>0</v>
      </c>
      <c r="CG314" s="239">
        <f t="shared" si="594"/>
        <v>0</v>
      </c>
      <c r="CH314" s="175"/>
      <c r="CI314" s="238">
        <f t="shared" si="595"/>
        <v>0</v>
      </c>
      <c r="CJ314" s="239">
        <f t="shared" si="596"/>
        <v>0</v>
      </c>
      <c r="CK314" s="175"/>
      <c r="CL314" s="238">
        <f t="shared" si="597"/>
        <v>0</v>
      </c>
      <c r="CM314" s="239">
        <f t="shared" si="598"/>
        <v>0</v>
      </c>
      <c r="CN314" s="175"/>
      <c r="CO314" s="238">
        <f t="shared" si="599"/>
        <v>0</v>
      </c>
      <c r="CP314" s="239">
        <f t="shared" si="600"/>
        <v>0</v>
      </c>
      <c r="CQ314" s="175"/>
      <c r="CR314" s="238">
        <f t="shared" si="601"/>
        <v>0</v>
      </c>
      <c r="CS314" s="239">
        <f t="shared" si="602"/>
        <v>0</v>
      </c>
      <c r="CT314" s="175"/>
      <c r="CU314" s="238">
        <f t="shared" si="603"/>
        <v>0</v>
      </c>
      <c r="CV314" s="239">
        <f t="shared" si="604"/>
        <v>0</v>
      </c>
      <c r="CW314" s="175"/>
      <c r="CX314" s="238">
        <f t="shared" si="605"/>
        <v>0</v>
      </c>
      <c r="CY314" s="239">
        <f t="shared" si="606"/>
        <v>0</v>
      </c>
      <c r="CZ314" s="175"/>
      <c r="DA314" s="238">
        <f t="shared" si="607"/>
        <v>0</v>
      </c>
      <c r="DB314" s="239">
        <f t="shared" si="608"/>
        <v>0</v>
      </c>
      <c r="DC314" s="175"/>
      <c r="DD314" s="238">
        <f t="shared" si="609"/>
        <v>0</v>
      </c>
      <c r="DE314" s="239">
        <f t="shared" si="610"/>
        <v>0</v>
      </c>
      <c r="DF314" s="175"/>
      <c r="DG314" s="238">
        <f t="shared" si="611"/>
        <v>0</v>
      </c>
      <c r="DH314" s="239">
        <f t="shared" si="612"/>
        <v>0</v>
      </c>
      <c r="DI314" s="175"/>
      <c r="DJ314" s="238">
        <f t="shared" si="613"/>
        <v>0</v>
      </c>
      <c r="DK314" s="239">
        <f t="shared" si="614"/>
        <v>0</v>
      </c>
      <c r="DL314" s="175"/>
      <c r="DM314" s="238">
        <f t="shared" si="615"/>
        <v>0</v>
      </c>
      <c r="DN314" s="239">
        <f t="shared" si="616"/>
        <v>0</v>
      </c>
      <c r="DO314" s="175"/>
      <c r="DP314" s="238">
        <f t="shared" si="617"/>
        <v>0</v>
      </c>
      <c r="DQ314" s="239">
        <f t="shared" si="618"/>
        <v>0</v>
      </c>
      <c r="DR314" s="175"/>
      <c r="DS314" s="238">
        <f t="shared" si="619"/>
        <v>0</v>
      </c>
      <c r="DT314" s="239">
        <f t="shared" si="620"/>
        <v>0</v>
      </c>
      <c r="DU314" s="175"/>
      <c r="DV314" s="238">
        <f t="shared" si="621"/>
        <v>0</v>
      </c>
      <c r="DW314" s="239">
        <f t="shared" si="622"/>
        <v>0</v>
      </c>
      <c r="DX314" s="175"/>
      <c r="DY314" s="238">
        <f t="shared" si="623"/>
        <v>0</v>
      </c>
      <c r="DZ314" s="239">
        <f t="shared" si="624"/>
        <v>0</v>
      </c>
      <c r="EA314" s="175"/>
      <c r="EB314" s="238">
        <f t="shared" si="625"/>
        <v>0</v>
      </c>
      <c r="EC314" s="239">
        <f t="shared" si="626"/>
        <v>0</v>
      </c>
      <c r="ED314" s="175"/>
      <c r="EE314" s="238">
        <f t="shared" si="627"/>
        <v>0</v>
      </c>
      <c r="EF314" s="239">
        <f t="shared" si="628"/>
        <v>0</v>
      </c>
      <c r="EG314" s="175"/>
      <c r="EH314" s="238">
        <f t="shared" si="629"/>
        <v>0</v>
      </c>
      <c r="EI314" s="239">
        <f t="shared" si="630"/>
        <v>0</v>
      </c>
      <c r="EJ314" s="175"/>
      <c r="EK314" s="238">
        <f t="shared" si="631"/>
        <v>0</v>
      </c>
      <c r="EL314" s="239">
        <f t="shared" si="632"/>
        <v>0</v>
      </c>
      <c r="EM314" s="175"/>
      <c r="EN314" s="238">
        <f t="shared" si="633"/>
        <v>0</v>
      </c>
      <c r="EO314" s="239">
        <f t="shared" si="634"/>
        <v>0</v>
      </c>
      <c r="EP314" s="175"/>
      <c r="EQ314" s="238">
        <f t="shared" si="635"/>
        <v>0</v>
      </c>
      <c r="ER314" s="239">
        <f t="shared" si="636"/>
        <v>0</v>
      </c>
      <c r="ES314" s="175"/>
      <c r="ET314" s="238">
        <f t="shared" si="637"/>
        <v>0</v>
      </c>
      <c r="EU314" s="239">
        <f t="shared" si="638"/>
        <v>0</v>
      </c>
      <c r="EV314" s="175"/>
      <c r="EW314" s="238">
        <f t="shared" si="639"/>
        <v>0</v>
      </c>
      <c r="EX314" s="239">
        <f t="shared" si="640"/>
        <v>0</v>
      </c>
      <c r="EY314" s="175"/>
      <c r="EZ314" s="238">
        <f t="shared" si="641"/>
        <v>0</v>
      </c>
      <c r="FA314" s="239">
        <f t="shared" si="642"/>
        <v>0</v>
      </c>
      <c r="FB314" s="175"/>
      <c r="FC314" s="238">
        <f t="shared" si="643"/>
        <v>0</v>
      </c>
      <c r="FD314" s="239">
        <f t="shared" si="644"/>
        <v>0</v>
      </c>
      <c r="FE314" s="175"/>
      <c r="FF314" s="238">
        <f t="shared" si="645"/>
        <v>0</v>
      </c>
      <c r="FG314" s="239">
        <f t="shared" si="646"/>
        <v>0</v>
      </c>
      <c r="FH314" s="175"/>
      <c r="FI314" s="238">
        <f t="shared" si="647"/>
        <v>0</v>
      </c>
      <c r="FJ314" s="239">
        <f t="shared" si="648"/>
        <v>0</v>
      </c>
      <c r="FK314" s="175"/>
      <c r="FL314" s="238">
        <f t="shared" si="649"/>
        <v>0</v>
      </c>
      <c r="FM314" s="239">
        <f t="shared" si="650"/>
        <v>0</v>
      </c>
      <c r="FN314" s="175"/>
      <c r="FO314" s="238">
        <f t="shared" si="651"/>
        <v>0</v>
      </c>
      <c r="FP314" s="239">
        <f t="shared" si="652"/>
        <v>0</v>
      </c>
      <c r="FQ314" s="175"/>
      <c r="FR314" s="238">
        <f t="shared" si="653"/>
        <v>0</v>
      </c>
      <c r="FS314" s="239">
        <f t="shared" si="654"/>
        <v>0</v>
      </c>
      <c r="FT314" s="175"/>
      <c r="FU314" s="238">
        <f t="shared" si="399"/>
        <v>0</v>
      </c>
      <c r="FV314" s="239">
        <f t="shared" si="400"/>
        <v>0</v>
      </c>
      <c r="FW314" s="175"/>
      <c r="FX314" s="238">
        <f t="shared" si="401"/>
        <v>0</v>
      </c>
      <c r="FY314" s="239">
        <f t="shared" si="402"/>
        <v>0</v>
      </c>
      <c r="FZ314" s="175"/>
      <c r="GA314" s="238">
        <f t="shared" si="403"/>
        <v>0</v>
      </c>
      <c r="GB314" s="239">
        <f t="shared" si="404"/>
        <v>0</v>
      </c>
      <c r="GC314" s="175"/>
      <c r="GD314" s="238">
        <f t="shared" si="405"/>
        <v>0</v>
      </c>
      <c r="GE314" s="239">
        <f t="shared" si="406"/>
        <v>0</v>
      </c>
      <c r="GF314" s="175"/>
      <c r="GG314" s="238">
        <f t="shared" si="407"/>
        <v>0</v>
      </c>
      <c r="GH314" s="239">
        <f t="shared" si="408"/>
        <v>0</v>
      </c>
      <c r="GI314" s="175"/>
      <c r="GJ314" s="238">
        <f t="shared" si="409"/>
        <v>0</v>
      </c>
      <c r="GK314" s="239">
        <f t="shared" si="410"/>
        <v>0</v>
      </c>
      <c r="GL314" s="175"/>
      <c r="GM314" s="238">
        <f t="shared" si="411"/>
        <v>0</v>
      </c>
      <c r="GN314" s="239">
        <f t="shared" si="412"/>
        <v>0</v>
      </c>
      <c r="GO314" s="175"/>
      <c r="GP314" s="238">
        <f t="shared" si="413"/>
        <v>0</v>
      </c>
      <c r="GQ314" s="239">
        <f t="shared" si="414"/>
        <v>0</v>
      </c>
      <c r="GR314" s="175"/>
      <c r="GS314" s="238">
        <f t="shared" si="415"/>
        <v>0</v>
      </c>
      <c r="GT314" s="239">
        <f t="shared" si="416"/>
        <v>0</v>
      </c>
      <c r="GU314" s="175"/>
      <c r="GV314" s="238">
        <f t="shared" si="417"/>
        <v>0</v>
      </c>
      <c r="GW314" s="239">
        <f t="shared" si="418"/>
        <v>0</v>
      </c>
      <c r="GX314" s="175"/>
      <c r="GY314" s="238">
        <f t="shared" si="419"/>
        <v>0</v>
      </c>
      <c r="GZ314" s="239">
        <f t="shared" si="420"/>
        <v>0</v>
      </c>
      <c r="HA314" s="175"/>
      <c r="HB314" s="238">
        <f t="shared" si="421"/>
        <v>0</v>
      </c>
      <c r="HC314" s="239">
        <f t="shared" si="422"/>
        <v>0</v>
      </c>
      <c r="HD314" s="175"/>
      <c r="HE314" s="238">
        <f t="shared" si="423"/>
        <v>0</v>
      </c>
      <c r="HF314" s="239">
        <f t="shared" si="424"/>
        <v>0</v>
      </c>
      <c r="HG314" s="175"/>
      <c r="HH314" s="238">
        <f t="shared" si="425"/>
        <v>0</v>
      </c>
      <c r="HI314" s="239">
        <f t="shared" si="426"/>
        <v>0</v>
      </c>
      <c r="HJ314" s="175"/>
      <c r="HK314" s="238">
        <f t="shared" si="427"/>
        <v>0</v>
      </c>
      <c r="HL314" s="239">
        <f t="shared" si="428"/>
        <v>0</v>
      </c>
      <c r="HM314" s="242">
        <f t="shared" si="655"/>
        <v>0</v>
      </c>
      <c r="HN314" s="108">
        <f t="shared" si="656"/>
        <v>0</v>
      </c>
    </row>
    <row r="315" spans="1:222" s="2" customFormat="1" hidden="1" x14ac:dyDescent="0.2">
      <c r="A315" s="173"/>
      <c r="B315" s="176"/>
      <c r="C315" s="370"/>
      <c r="D315" s="370"/>
      <c r="E315" s="370"/>
      <c r="F315" s="369"/>
      <c r="G315" s="177"/>
      <c r="H315" s="178"/>
      <c r="I315" s="39"/>
      <c r="J315" s="174">
        <f t="shared" si="544"/>
        <v>0</v>
      </c>
      <c r="K315" s="175"/>
      <c r="L315" s="238">
        <f t="shared" si="545"/>
        <v>0</v>
      </c>
      <c r="M315" s="239">
        <f t="shared" si="546"/>
        <v>0</v>
      </c>
      <c r="N315" s="175"/>
      <c r="O315" s="238">
        <f t="shared" si="547"/>
        <v>0</v>
      </c>
      <c r="P315" s="239">
        <f t="shared" si="548"/>
        <v>0</v>
      </c>
      <c r="Q315" s="175"/>
      <c r="R315" s="238">
        <f t="shared" si="549"/>
        <v>0</v>
      </c>
      <c r="S315" s="239">
        <f t="shared" si="550"/>
        <v>0</v>
      </c>
      <c r="T315" s="175"/>
      <c r="U315" s="238">
        <f t="shared" si="551"/>
        <v>0</v>
      </c>
      <c r="V315" s="239">
        <f t="shared" si="552"/>
        <v>0</v>
      </c>
      <c r="W315" s="175"/>
      <c r="X315" s="238">
        <f t="shared" si="553"/>
        <v>0</v>
      </c>
      <c r="Y315" s="239">
        <f t="shared" si="554"/>
        <v>0</v>
      </c>
      <c r="Z315" s="175"/>
      <c r="AA315" s="238">
        <f t="shared" si="555"/>
        <v>0</v>
      </c>
      <c r="AB315" s="239">
        <f t="shared" si="556"/>
        <v>0</v>
      </c>
      <c r="AC315" s="175"/>
      <c r="AD315" s="238">
        <f t="shared" si="557"/>
        <v>0</v>
      </c>
      <c r="AE315" s="239">
        <f t="shared" si="558"/>
        <v>0</v>
      </c>
      <c r="AF315" s="175"/>
      <c r="AG315" s="238">
        <f t="shared" si="559"/>
        <v>0</v>
      </c>
      <c r="AH315" s="239">
        <f t="shared" si="560"/>
        <v>0</v>
      </c>
      <c r="AI315" s="175"/>
      <c r="AJ315" s="238">
        <f t="shared" si="561"/>
        <v>0</v>
      </c>
      <c r="AK315" s="239">
        <f t="shared" si="562"/>
        <v>0</v>
      </c>
      <c r="AL315" s="175"/>
      <c r="AM315" s="238">
        <f t="shared" si="563"/>
        <v>0</v>
      </c>
      <c r="AN315" s="239">
        <f t="shared" si="564"/>
        <v>0</v>
      </c>
      <c r="AO315" s="175"/>
      <c r="AP315" s="238">
        <f t="shared" si="565"/>
        <v>0</v>
      </c>
      <c r="AQ315" s="239">
        <f t="shared" si="566"/>
        <v>0</v>
      </c>
      <c r="AR315" s="175"/>
      <c r="AS315" s="238">
        <f t="shared" si="567"/>
        <v>0</v>
      </c>
      <c r="AT315" s="239">
        <f t="shared" si="568"/>
        <v>0</v>
      </c>
      <c r="AU315" s="175"/>
      <c r="AV315" s="238">
        <f t="shared" si="569"/>
        <v>0</v>
      </c>
      <c r="AW315" s="239">
        <f t="shared" si="570"/>
        <v>0</v>
      </c>
      <c r="AX315" s="175"/>
      <c r="AY315" s="238">
        <f t="shared" si="571"/>
        <v>0</v>
      </c>
      <c r="AZ315" s="239">
        <f t="shared" si="572"/>
        <v>0</v>
      </c>
      <c r="BA315" s="175"/>
      <c r="BB315" s="238">
        <f t="shared" si="573"/>
        <v>0</v>
      </c>
      <c r="BC315" s="239">
        <f t="shared" si="574"/>
        <v>0</v>
      </c>
      <c r="BD315" s="175"/>
      <c r="BE315" s="238">
        <f t="shared" si="575"/>
        <v>0</v>
      </c>
      <c r="BF315" s="239">
        <f t="shared" si="576"/>
        <v>0</v>
      </c>
      <c r="BG315" s="175"/>
      <c r="BH315" s="238">
        <f t="shared" si="577"/>
        <v>0</v>
      </c>
      <c r="BI315" s="239">
        <f t="shared" si="578"/>
        <v>0</v>
      </c>
      <c r="BJ315" s="175"/>
      <c r="BK315" s="238">
        <f t="shared" si="579"/>
        <v>0</v>
      </c>
      <c r="BL315" s="239">
        <f t="shared" si="580"/>
        <v>0</v>
      </c>
      <c r="BM315" s="175"/>
      <c r="BN315" s="238">
        <f t="shared" si="581"/>
        <v>0</v>
      </c>
      <c r="BO315" s="239">
        <f t="shared" si="582"/>
        <v>0</v>
      </c>
      <c r="BP315" s="175"/>
      <c r="BQ315" s="238">
        <f t="shared" si="583"/>
        <v>0</v>
      </c>
      <c r="BR315" s="239">
        <f t="shared" si="584"/>
        <v>0</v>
      </c>
      <c r="BS315" s="175"/>
      <c r="BT315" s="238">
        <f t="shared" si="585"/>
        <v>0</v>
      </c>
      <c r="BU315" s="239">
        <f t="shared" si="586"/>
        <v>0</v>
      </c>
      <c r="BV315" s="175"/>
      <c r="BW315" s="238">
        <f t="shared" si="587"/>
        <v>0</v>
      </c>
      <c r="BX315" s="239">
        <f t="shared" si="588"/>
        <v>0</v>
      </c>
      <c r="BY315" s="175"/>
      <c r="BZ315" s="238">
        <f t="shared" si="589"/>
        <v>0</v>
      </c>
      <c r="CA315" s="239">
        <f t="shared" si="590"/>
        <v>0</v>
      </c>
      <c r="CB315" s="175"/>
      <c r="CC315" s="238">
        <f t="shared" si="591"/>
        <v>0</v>
      </c>
      <c r="CD315" s="239">
        <f t="shared" si="592"/>
        <v>0</v>
      </c>
      <c r="CE315" s="175"/>
      <c r="CF315" s="238">
        <f t="shared" si="593"/>
        <v>0</v>
      </c>
      <c r="CG315" s="239">
        <f t="shared" si="594"/>
        <v>0</v>
      </c>
      <c r="CH315" s="175"/>
      <c r="CI315" s="238">
        <f t="shared" si="595"/>
        <v>0</v>
      </c>
      <c r="CJ315" s="239">
        <f t="shared" si="596"/>
        <v>0</v>
      </c>
      <c r="CK315" s="175"/>
      <c r="CL315" s="238">
        <f t="shared" si="597"/>
        <v>0</v>
      </c>
      <c r="CM315" s="239">
        <f t="shared" si="598"/>
        <v>0</v>
      </c>
      <c r="CN315" s="175"/>
      <c r="CO315" s="238">
        <f t="shared" si="599"/>
        <v>0</v>
      </c>
      <c r="CP315" s="239">
        <f t="shared" si="600"/>
        <v>0</v>
      </c>
      <c r="CQ315" s="175"/>
      <c r="CR315" s="238">
        <f t="shared" si="601"/>
        <v>0</v>
      </c>
      <c r="CS315" s="239">
        <f t="shared" si="602"/>
        <v>0</v>
      </c>
      <c r="CT315" s="175"/>
      <c r="CU315" s="238">
        <f t="shared" si="603"/>
        <v>0</v>
      </c>
      <c r="CV315" s="239">
        <f t="shared" si="604"/>
        <v>0</v>
      </c>
      <c r="CW315" s="175"/>
      <c r="CX315" s="238">
        <f t="shared" si="605"/>
        <v>0</v>
      </c>
      <c r="CY315" s="239">
        <f t="shared" si="606"/>
        <v>0</v>
      </c>
      <c r="CZ315" s="175"/>
      <c r="DA315" s="238">
        <f t="shared" si="607"/>
        <v>0</v>
      </c>
      <c r="DB315" s="239">
        <f t="shared" si="608"/>
        <v>0</v>
      </c>
      <c r="DC315" s="175"/>
      <c r="DD315" s="238">
        <f t="shared" si="609"/>
        <v>0</v>
      </c>
      <c r="DE315" s="239">
        <f t="shared" si="610"/>
        <v>0</v>
      </c>
      <c r="DF315" s="175"/>
      <c r="DG315" s="238">
        <f t="shared" si="611"/>
        <v>0</v>
      </c>
      <c r="DH315" s="239">
        <f t="shared" si="612"/>
        <v>0</v>
      </c>
      <c r="DI315" s="175"/>
      <c r="DJ315" s="238">
        <f t="shared" si="613"/>
        <v>0</v>
      </c>
      <c r="DK315" s="239">
        <f t="shared" si="614"/>
        <v>0</v>
      </c>
      <c r="DL315" s="175"/>
      <c r="DM315" s="238">
        <f t="shared" si="615"/>
        <v>0</v>
      </c>
      <c r="DN315" s="239">
        <f t="shared" si="616"/>
        <v>0</v>
      </c>
      <c r="DO315" s="175"/>
      <c r="DP315" s="238">
        <f t="shared" si="617"/>
        <v>0</v>
      </c>
      <c r="DQ315" s="239">
        <f t="shared" si="618"/>
        <v>0</v>
      </c>
      <c r="DR315" s="175"/>
      <c r="DS315" s="238">
        <f t="shared" si="619"/>
        <v>0</v>
      </c>
      <c r="DT315" s="239">
        <f t="shared" si="620"/>
        <v>0</v>
      </c>
      <c r="DU315" s="175"/>
      <c r="DV315" s="238">
        <f t="shared" si="621"/>
        <v>0</v>
      </c>
      <c r="DW315" s="239">
        <f t="shared" si="622"/>
        <v>0</v>
      </c>
      <c r="DX315" s="175"/>
      <c r="DY315" s="238">
        <f t="shared" si="623"/>
        <v>0</v>
      </c>
      <c r="DZ315" s="239">
        <f t="shared" si="624"/>
        <v>0</v>
      </c>
      <c r="EA315" s="175"/>
      <c r="EB315" s="238">
        <f t="shared" si="625"/>
        <v>0</v>
      </c>
      <c r="EC315" s="239">
        <f t="shared" si="626"/>
        <v>0</v>
      </c>
      <c r="ED315" s="175"/>
      <c r="EE315" s="238">
        <f t="shared" si="627"/>
        <v>0</v>
      </c>
      <c r="EF315" s="239">
        <f t="shared" si="628"/>
        <v>0</v>
      </c>
      <c r="EG315" s="175"/>
      <c r="EH315" s="238">
        <f t="shared" si="629"/>
        <v>0</v>
      </c>
      <c r="EI315" s="239">
        <f t="shared" si="630"/>
        <v>0</v>
      </c>
      <c r="EJ315" s="175"/>
      <c r="EK315" s="238">
        <f t="shared" si="631"/>
        <v>0</v>
      </c>
      <c r="EL315" s="239">
        <f t="shared" si="632"/>
        <v>0</v>
      </c>
      <c r="EM315" s="175"/>
      <c r="EN315" s="238">
        <f t="shared" si="633"/>
        <v>0</v>
      </c>
      <c r="EO315" s="239">
        <f t="shared" si="634"/>
        <v>0</v>
      </c>
      <c r="EP315" s="175"/>
      <c r="EQ315" s="238">
        <f t="shared" si="635"/>
        <v>0</v>
      </c>
      <c r="ER315" s="239">
        <f t="shared" si="636"/>
        <v>0</v>
      </c>
      <c r="ES315" s="175"/>
      <c r="ET315" s="238">
        <f t="shared" si="637"/>
        <v>0</v>
      </c>
      <c r="EU315" s="239">
        <f t="shared" si="638"/>
        <v>0</v>
      </c>
      <c r="EV315" s="175"/>
      <c r="EW315" s="238">
        <f t="shared" si="639"/>
        <v>0</v>
      </c>
      <c r="EX315" s="239">
        <f t="shared" si="640"/>
        <v>0</v>
      </c>
      <c r="EY315" s="175"/>
      <c r="EZ315" s="238">
        <f t="shared" si="641"/>
        <v>0</v>
      </c>
      <c r="FA315" s="239">
        <f t="shared" si="642"/>
        <v>0</v>
      </c>
      <c r="FB315" s="175"/>
      <c r="FC315" s="238">
        <f t="shared" si="643"/>
        <v>0</v>
      </c>
      <c r="FD315" s="239">
        <f t="shared" si="644"/>
        <v>0</v>
      </c>
      <c r="FE315" s="175"/>
      <c r="FF315" s="238">
        <f t="shared" si="645"/>
        <v>0</v>
      </c>
      <c r="FG315" s="239">
        <f t="shared" si="646"/>
        <v>0</v>
      </c>
      <c r="FH315" s="175"/>
      <c r="FI315" s="238">
        <f t="shared" si="647"/>
        <v>0</v>
      </c>
      <c r="FJ315" s="239">
        <f t="shared" si="648"/>
        <v>0</v>
      </c>
      <c r="FK315" s="175"/>
      <c r="FL315" s="238">
        <f t="shared" si="649"/>
        <v>0</v>
      </c>
      <c r="FM315" s="239">
        <f t="shared" si="650"/>
        <v>0</v>
      </c>
      <c r="FN315" s="175"/>
      <c r="FO315" s="238">
        <f t="shared" si="651"/>
        <v>0</v>
      </c>
      <c r="FP315" s="239">
        <f t="shared" si="652"/>
        <v>0</v>
      </c>
      <c r="FQ315" s="175"/>
      <c r="FR315" s="238">
        <f t="shared" si="653"/>
        <v>0</v>
      </c>
      <c r="FS315" s="239">
        <f t="shared" si="654"/>
        <v>0</v>
      </c>
      <c r="FT315" s="175"/>
      <c r="FU315" s="238">
        <f t="shared" si="399"/>
        <v>0</v>
      </c>
      <c r="FV315" s="239">
        <f t="shared" si="400"/>
        <v>0</v>
      </c>
      <c r="FW315" s="175"/>
      <c r="FX315" s="238">
        <f t="shared" si="401"/>
        <v>0</v>
      </c>
      <c r="FY315" s="239">
        <f t="shared" si="402"/>
        <v>0</v>
      </c>
      <c r="FZ315" s="175"/>
      <c r="GA315" s="238">
        <f t="shared" si="403"/>
        <v>0</v>
      </c>
      <c r="GB315" s="239">
        <f t="shared" si="404"/>
        <v>0</v>
      </c>
      <c r="GC315" s="175"/>
      <c r="GD315" s="238">
        <f t="shared" si="405"/>
        <v>0</v>
      </c>
      <c r="GE315" s="239">
        <f t="shared" si="406"/>
        <v>0</v>
      </c>
      <c r="GF315" s="175"/>
      <c r="GG315" s="238">
        <f t="shared" si="407"/>
        <v>0</v>
      </c>
      <c r="GH315" s="239">
        <f t="shared" si="408"/>
        <v>0</v>
      </c>
      <c r="GI315" s="175"/>
      <c r="GJ315" s="238">
        <f t="shared" si="409"/>
        <v>0</v>
      </c>
      <c r="GK315" s="239">
        <f t="shared" si="410"/>
        <v>0</v>
      </c>
      <c r="GL315" s="175"/>
      <c r="GM315" s="238">
        <f t="shared" si="411"/>
        <v>0</v>
      </c>
      <c r="GN315" s="239">
        <f t="shared" si="412"/>
        <v>0</v>
      </c>
      <c r="GO315" s="175"/>
      <c r="GP315" s="238">
        <f t="shared" si="413"/>
        <v>0</v>
      </c>
      <c r="GQ315" s="239">
        <f t="shared" si="414"/>
        <v>0</v>
      </c>
      <c r="GR315" s="175"/>
      <c r="GS315" s="238">
        <f t="shared" si="415"/>
        <v>0</v>
      </c>
      <c r="GT315" s="239">
        <f t="shared" si="416"/>
        <v>0</v>
      </c>
      <c r="GU315" s="175"/>
      <c r="GV315" s="238">
        <f t="shared" si="417"/>
        <v>0</v>
      </c>
      <c r="GW315" s="239">
        <f t="shared" si="418"/>
        <v>0</v>
      </c>
      <c r="GX315" s="175"/>
      <c r="GY315" s="238">
        <f t="shared" si="419"/>
        <v>0</v>
      </c>
      <c r="GZ315" s="239">
        <f t="shared" si="420"/>
        <v>0</v>
      </c>
      <c r="HA315" s="175"/>
      <c r="HB315" s="238">
        <f t="shared" si="421"/>
        <v>0</v>
      </c>
      <c r="HC315" s="239">
        <f t="shared" si="422"/>
        <v>0</v>
      </c>
      <c r="HD315" s="175"/>
      <c r="HE315" s="238">
        <f t="shared" si="423"/>
        <v>0</v>
      </c>
      <c r="HF315" s="239">
        <f t="shared" si="424"/>
        <v>0</v>
      </c>
      <c r="HG315" s="175"/>
      <c r="HH315" s="238">
        <f t="shared" si="425"/>
        <v>0</v>
      </c>
      <c r="HI315" s="239">
        <f t="shared" si="426"/>
        <v>0</v>
      </c>
      <c r="HJ315" s="175"/>
      <c r="HK315" s="238">
        <f t="shared" si="427"/>
        <v>0</v>
      </c>
      <c r="HL315" s="239">
        <f t="shared" si="428"/>
        <v>0</v>
      </c>
      <c r="HM315" s="242">
        <f t="shared" si="655"/>
        <v>0</v>
      </c>
      <c r="HN315" s="108">
        <f t="shared" si="656"/>
        <v>0</v>
      </c>
    </row>
    <row r="316" spans="1:222" s="2" customFormat="1" hidden="1" x14ac:dyDescent="0.2">
      <c r="A316" s="173"/>
      <c r="B316" s="176"/>
      <c r="C316" s="370"/>
      <c r="D316" s="370"/>
      <c r="E316" s="370"/>
      <c r="F316" s="369"/>
      <c r="G316" s="177"/>
      <c r="H316" s="178"/>
      <c r="I316" s="39"/>
      <c r="J316" s="174">
        <f t="shared" si="544"/>
        <v>0</v>
      </c>
      <c r="K316" s="175"/>
      <c r="L316" s="238">
        <f t="shared" si="545"/>
        <v>0</v>
      </c>
      <c r="M316" s="239">
        <f t="shared" si="546"/>
        <v>0</v>
      </c>
      <c r="N316" s="175"/>
      <c r="O316" s="238">
        <f t="shared" si="547"/>
        <v>0</v>
      </c>
      <c r="P316" s="239">
        <f t="shared" si="548"/>
        <v>0</v>
      </c>
      <c r="Q316" s="175"/>
      <c r="R316" s="238">
        <f t="shared" si="549"/>
        <v>0</v>
      </c>
      <c r="S316" s="239">
        <f t="shared" si="550"/>
        <v>0</v>
      </c>
      <c r="T316" s="175"/>
      <c r="U316" s="238">
        <f t="shared" si="551"/>
        <v>0</v>
      </c>
      <c r="V316" s="239">
        <f t="shared" si="552"/>
        <v>0</v>
      </c>
      <c r="W316" s="175"/>
      <c r="X316" s="238">
        <f t="shared" si="553"/>
        <v>0</v>
      </c>
      <c r="Y316" s="239">
        <f t="shared" si="554"/>
        <v>0</v>
      </c>
      <c r="Z316" s="175"/>
      <c r="AA316" s="238">
        <f t="shared" si="555"/>
        <v>0</v>
      </c>
      <c r="AB316" s="239">
        <f t="shared" si="556"/>
        <v>0</v>
      </c>
      <c r="AC316" s="175"/>
      <c r="AD316" s="238">
        <f t="shared" si="557"/>
        <v>0</v>
      </c>
      <c r="AE316" s="239">
        <f t="shared" si="558"/>
        <v>0</v>
      </c>
      <c r="AF316" s="175"/>
      <c r="AG316" s="238">
        <f t="shared" si="559"/>
        <v>0</v>
      </c>
      <c r="AH316" s="239">
        <f t="shared" si="560"/>
        <v>0</v>
      </c>
      <c r="AI316" s="175"/>
      <c r="AJ316" s="238">
        <f t="shared" si="561"/>
        <v>0</v>
      </c>
      <c r="AK316" s="239">
        <f t="shared" si="562"/>
        <v>0</v>
      </c>
      <c r="AL316" s="175"/>
      <c r="AM316" s="238">
        <f t="shared" si="563"/>
        <v>0</v>
      </c>
      <c r="AN316" s="239">
        <f t="shared" si="564"/>
        <v>0</v>
      </c>
      <c r="AO316" s="175"/>
      <c r="AP316" s="238">
        <f t="shared" si="565"/>
        <v>0</v>
      </c>
      <c r="AQ316" s="239">
        <f t="shared" si="566"/>
        <v>0</v>
      </c>
      <c r="AR316" s="175"/>
      <c r="AS316" s="238">
        <f t="shared" si="567"/>
        <v>0</v>
      </c>
      <c r="AT316" s="239">
        <f t="shared" si="568"/>
        <v>0</v>
      </c>
      <c r="AU316" s="175"/>
      <c r="AV316" s="238">
        <f t="shared" si="569"/>
        <v>0</v>
      </c>
      <c r="AW316" s="239">
        <f t="shared" si="570"/>
        <v>0</v>
      </c>
      <c r="AX316" s="175"/>
      <c r="AY316" s="238">
        <f t="shared" si="571"/>
        <v>0</v>
      </c>
      <c r="AZ316" s="239">
        <f t="shared" si="572"/>
        <v>0</v>
      </c>
      <c r="BA316" s="175"/>
      <c r="BB316" s="238">
        <f t="shared" si="573"/>
        <v>0</v>
      </c>
      <c r="BC316" s="239">
        <f t="shared" si="574"/>
        <v>0</v>
      </c>
      <c r="BD316" s="175"/>
      <c r="BE316" s="238">
        <f t="shared" si="575"/>
        <v>0</v>
      </c>
      <c r="BF316" s="239">
        <f t="shared" si="576"/>
        <v>0</v>
      </c>
      <c r="BG316" s="175"/>
      <c r="BH316" s="238">
        <f t="shared" si="577"/>
        <v>0</v>
      </c>
      <c r="BI316" s="239">
        <f t="shared" si="578"/>
        <v>0</v>
      </c>
      <c r="BJ316" s="175"/>
      <c r="BK316" s="238">
        <f t="shared" si="579"/>
        <v>0</v>
      </c>
      <c r="BL316" s="239">
        <f t="shared" si="580"/>
        <v>0</v>
      </c>
      <c r="BM316" s="175"/>
      <c r="BN316" s="238">
        <f t="shared" si="581"/>
        <v>0</v>
      </c>
      <c r="BO316" s="239">
        <f t="shared" si="582"/>
        <v>0</v>
      </c>
      <c r="BP316" s="175"/>
      <c r="BQ316" s="238">
        <f t="shared" si="583"/>
        <v>0</v>
      </c>
      <c r="BR316" s="239">
        <f t="shared" si="584"/>
        <v>0</v>
      </c>
      <c r="BS316" s="175"/>
      <c r="BT316" s="238">
        <f t="shared" si="585"/>
        <v>0</v>
      </c>
      <c r="BU316" s="239">
        <f t="shared" si="586"/>
        <v>0</v>
      </c>
      <c r="BV316" s="175"/>
      <c r="BW316" s="238">
        <f t="shared" si="587"/>
        <v>0</v>
      </c>
      <c r="BX316" s="239">
        <f t="shared" si="588"/>
        <v>0</v>
      </c>
      <c r="BY316" s="175"/>
      <c r="BZ316" s="238">
        <f t="shared" si="589"/>
        <v>0</v>
      </c>
      <c r="CA316" s="239">
        <f t="shared" si="590"/>
        <v>0</v>
      </c>
      <c r="CB316" s="175"/>
      <c r="CC316" s="238">
        <f t="shared" si="591"/>
        <v>0</v>
      </c>
      <c r="CD316" s="239">
        <f t="shared" si="592"/>
        <v>0</v>
      </c>
      <c r="CE316" s="175"/>
      <c r="CF316" s="238">
        <f t="shared" si="593"/>
        <v>0</v>
      </c>
      <c r="CG316" s="239">
        <f t="shared" si="594"/>
        <v>0</v>
      </c>
      <c r="CH316" s="175"/>
      <c r="CI316" s="238">
        <f t="shared" si="595"/>
        <v>0</v>
      </c>
      <c r="CJ316" s="239">
        <f t="shared" si="596"/>
        <v>0</v>
      </c>
      <c r="CK316" s="175"/>
      <c r="CL316" s="238">
        <f t="shared" si="597"/>
        <v>0</v>
      </c>
      <c r="CM316" s="239">
        <f t="shared" si="598"/>
        <v>0</v>
      </c>
      <c r="CN316" s="175"/>
      <c r="CO316" s="238">
        <f t="shared" si="599"/>
        <v>0</v>
      </c>
      <c r="CP316" s="239">
        <f t="shared" si="600"/>
        <v>0</v>
      </c>
      <c r="CQ316" s="175"/>
      <c r="CR316" s="238">
        <f t="shared" si="601"/>
        <v>0</v>
      </c>
      <c r="CS316" s="239">
        <f t="shared" si="602"/>
        <v>0</v>
      </c>
      <c r="CT316" s="175"/>
      <c r="CU316" s="238">
        <f t="shared" si="603"/>
        <v>0</v>
      </c>
      <c r="CV316" s="239">
        <f t="shared" si="604"/>
        <v>0</v>
      </c>
      <c r="CW316" s="175"/>
      <c r="CX316" s="238">
        <f t="shared" si="605"/>
        <v>0</v>
      </c>
      <c r="CY316" s="239">
        <f t="shared" si="606"/>
        <v>0</v>
      </c>
      <c r="CZ316" s="175"/>
      <c r="DA316" s="238">
        <f t="shared" si="607"/>
        <v>0</v>
      </c>
      <c r="DB316" s="239">
        <f t="shared" si="608"/>
        <v>0</v>
      </c>
      <c r="DC316" s="175"/>
      <c r="DD316" s="238">
        <f t="shared" si="609"/>
        <v>0</v>
      </c>
      <c r="DE316" s="239">
        <f t="shared" si="610"/>
        <v>0</v>
      </c>
      <c r="DF316" s="175"/>
      <c r="DG316" s="238">
        <f t="shared" si="611"/>
        <v>0</v>
      </c>
      <c r="DH316" s="239">
        <f t="shared" si="612"/>
        <v>0</v>
      </c>
      <c r="DI316" s="175"/>
      <c r="DJ316" s="238">
        <f t="shared" si="613"/>
        <v>0</v>
      </c>
      <c r="DK316" s="239">
        <f t="shared" si="614"/>
        <v>0</v>
      </c>
      <c r="DL316" s="175"/>
      <c r="DM316" s="238">
        <f t="shared" si="615"/>
        <v>0</v>
      </c>
      <c r="DN316" s="239">
        <f t="shared" si="616"/>
        <v>0</v>
      </c>
      <c r="DO316" s="175"/>
      <c r="DP316" s="238">
        <f t="shared" si="617"/>
        <v>0</v>
      </c>
      <c r="DQ316" s="239">
        <f t="shared" si="618"/>
        <v>0</v>
      </c>
      <c r="DR316" s="175"/>
      <c r="DS316" s="238">
        <f t="shared" si="619"/>
        <v>0</v>
      </c>
      <c r="DT316" s="239">
        <f t="shared" si="620"/>
        <v>0</v>
      </c>
      <c r="DU316" s="175"/>
      <c r="DV316" s="238">
        <f t="shared" si="621"/>
        <v>0</v>
      </c>
      <c r="DW316" s="239">
        <f t="shared" si="622"/>
        <v>0</v>
      </c>
      <c r="DX316" s="175"/>
      <c r="DY316" s="238">
        <f t="shared" si="623"/>
        <v>0</v>
      </c>
      <c r="DZ316" s="239">
        <f t="shared" si="624"/>
        <v>0</v>
      </c>
      <c r="EA316" s="175"/>
      <c r="EB316" s="238">
        <f t="shared" si="625"/>
        <v>0</v>
      </c>
      <c r="EC316" s="239">
        <f t="shared" si="626"/>
        <v>0</v>
      </c>
      <c r="ED316" s="175"/>
      <c r="EE316" s="238">
        <f t="shared" si="627"/>
        <v>0</v>
      </c>
      <c r="EF316" s="239">
        <f t="shared" si="628"/>
        <v>0</v>
      </c>
      <c r="EG316" s="175"/>
      <c r="EH316" s="238">
        <f t="shared" si="629"/>
        <v>0</v>
      </c>
      <c r="EI316" s="239">
        <f t="shared" si="630"/>
        <v>0</v>
      </c>
      <c r="EJ316" s="175"/>
      <c r="EK316" s="238">
        <f t="shared" si="631"/>
        <v>0</v>
      </c>
      <c r="EL316" s="239">
        <f t="shared" si="632"/>
        <v>0</v>
      </c>
      <c r="EM316" s="175"/>
      <c r="EN316" s="238">
        <f t="shared" si="633"/>
        <v>0</v>
      </c>
      <c r="EO316" s="239">
        <f t="shared" si="634"/>
        <v>0</v>
      </c>
      <c r="EP316" s="175"/>
      <c r="EQ316" s="238">
        <f t="shared" si="635"/>
        <v>0</v>
      </c>
      <c r="ER316" s="239">
        <f t="shared" si="636"/>
        <v>0</v>
      </c>
      <c r="ES316" s="175"/>
      <c r="ET316" s="238">
        <f t="shared" si="637"/>
        <v>0</v>
      </c>
      <c r="EU316" s="239">
        <f t="shared" si="638"/>
        <v>0</v>
      </c>
      <c r="EV316" s="175"/>
      <c r="EW316" s="238">
        <f t="shared" si="639"/>
        <v>0</v>
      </c>
      <c r="EX316" s="239">
        <f t="shared" si="640"/>
        <v>0</v>
      </c>
      <c r="EY316" s="175"/>
      <c r="EZ316" s="238">
        <f t="shared" si="641"/>
        <v>0</v>
      </c>
      <c r="FA316" s="239">
        <f t="shared" si="642"/>
        <v>0</v>
      </c>
      <c r="FB316" s="175"/>
      <c r="FC316" s="238">
        <f t="shared" si="643"/>
        <v>0</v>
      </c>
      <c r="FD316" s="239">
        <f t="shared" si="644"/>
        <v>0</v>
      </c>
      <c r="FE316" s="175"/>
      <c r="FF316" s="238">
        <f t="shared" si="645"/>
        <v>0</v>
      </c>
      <c r="FG316" s="239">
        <f t="shared" si="646"/>
        <v>0</v>
      </c>
      <c r="FH316" s="175"/>
      <c r="FI316" s="238">
        <f t="shared" si="647"/>
        <v>0</v>
      </c>
      <c r="FJ316" s="239">
        <f t="shared" si="648"/>
        <v>0</v>
      </c>
      <c r="FK316" s="175"/>
      <c r="FL316" s="238">
        <f t="shared" si="649"/>
        <v>0</v>
      </c>
      <c r="FM316" s="239">
        <f t="shared" si="650"/>
        <v>0</v>
      </c>
      <c r="FN316" s="175"/>
      <c r="FO316" s="238">
        <f t="shared" si="651"/>
        <v>0</v>
      </c>
      <c r="FP316" s="239">
        <f t="shared" si="652"/>
        <v>0</v>
      </c>
      <c r="FQ316" s="175"/>
      <c r="FR316" s="238">
        <f t="shared" si="653"/>
        <v>0</v>
      </c>
      <c r="FS316" s="239">
        <f t="shared" si="654"/>
        <v>0</v>
      </c>
      <c r="FT316" s="175"/>
      <c r="FU316" s="238">
        <f t="shared" si="399"/>
        <v>0</v>
      </c>
      <c r="FV316" s="239">
        <f t="shared" si="400"/>
        <v>0</v>
      </c>
      <c r="FW316" s="175"/>
      <c r="FX316" s="238">
        <f t="shared" si="401"/>
        <v>0</v>
      </c>
      <c r="FY316" s="239">
        <f t="shared" si="402"/>
        <v>0</v>
      </c>
      <c r="FZ316" s="175"/>
      <c r="GA316" s="238">
        <f t="shared" si="403"/>
        <v>0</v>
      </c>
      <c r="GB316" s="239">
        <f t="shared" si="404"/>
        <v>0</v>
      </c>
      <c r="GC316" s="175"/>
      <c r="GD316" s="238">
        <f t="shared" si="405"/>
        <v>0</v>
      </c>
      <c r="GE316" s="239">
        <f t="shared" si="406"/>
        <v>0</v>
      </c>
      <c r="GF316" s="175"/>
      <c r="GG316" s="238">
        <f t="shared" si="407"/>
        <v>0</v>
      </c>
      <c r="GH316" s="239">
        <f t="shared" si="408"/>
        <v>0</v>
      </c>
      <c r="GI316" s="175"/>
      <c r="GJ316" s="238">
        <f t="shared" si="409"/>
        <v>0</v>
      </c>
      <c r="GK316" s="239">
        <f t="shared" si="410"/>
        <v>0</v>
      </c>
      <c r="GL316" s="175"/>
      <c r="GM316" s="238">
        <f t="shared" si="411"/>
        <v>0</v>
      </c>
      <c r="GN316" s="239">
        <f t="shared" si="412"/>
        <v>0</v>
      </c>
      <c r="GO316" s="175"/>
      <c r="GP316" s="238">
        <f t="shared" si="413"/>
        <v>0</v>
      </c>
      <c r="GQ316" s="239">
        <f t="shared" si="414"/>
        <v>0</v>
      </c>
      <c r="GR316" s="175"/>
      <c r="GS316" s="238">
        <f t="shared" si="415"/>
        <v>0</v>
      </c>
      <c r="GT316" s="239">
        <f t="shared" si="416"/>
        <v>0</v>
      </c>
      <c r="GU316" s="175"/>
      <c r="GV316" s="238">
        <f t="shared" si="417"/>
        <v>0</v>
      </c>
      <c r="GW316" s="239">
        <f t="shared" si="418"/>
        <v>0</v>
      </c>
      <c r="GX316" s="175"/>
      <c r="GY316" s="238">
        <f t="shared" si="419"/>
        <v>0</v>
      </c>
      <c r="GZ316" s="239">
        <f t="shared" si="420"/>
        <v>0</v>
      </c>
      <c r="HA316" s="175"/>
      <c r="HB316" s="238">
        <f t="shared" si="421"/>
        <v>0</v>
      </c>
      <c r="HC316" s="239">
        <f t="shared" si="422"/>
        <v>0</v>
      </c>
      <c r="HD316" s="175"/>
      <c r="HE316" s="238">
        <f t="shared" si="423"/>
        <v>0</v>
      </c>
      <c r="HF316" s="239">
        <f t="shared" si="424"/>
        <v>0</v>
      </c>
      <c r="HG316" s="175"/>
      <c r="HH316" s="238">
        <f t="shared" si="425"/>
        <v>0</v>
      </c>
      <c r="HI316" s="239">
        <f t="shared" si="426"/>
        <v>0</v>
      </c>
      <c r="HJ316" s="175"/>
      <c r="HK316" s="238">
        <f t="shared" si="427"/>
        <v>0</v>
      </c>
      <c r="HL316" s="239">
        <f t="shared" si="428"/>
        <v>0</v>
      </c>
      <c r="HM316" s="242">
        <f t="shared" si="655"/>
        <v>0</v>
      </c>
      <c r="HN316" s="108">
        <f t="shared" si="656"/>
        <v>0</v>
      </c>
    </row>
    <row r="317" spans="1:222" s="2" customFormat="1" hidden="1" x14ac:dyDescent="0.2">
      <c r="A317" s="173"/>
      <c r="B317" s="176"/>
      <c r="C317" s="370"/>
      <c r="D317" s="370"/>
      <c r="E317" s="370"/>
      <c r="F317" s="369"/>
      <c r="G317" s="177"/>
      <c r="H317" s="178"/>
      <c r="I317" s="39"/>
      <c r="J317" s="174">
        <f t="shared" si="544"/>
        <v>0</v>
      </c>
      <c r="K317" s="175"/>
      <c r="L317" s="238">
        <f t="shared" si="545"/>
        <v>0</v>
      </c>
      <c r="M317" s="239">
        <f t="shared" si="546"/>
        <v>0</v>
      </c>
      <c r="N317" s="175"/>
      <c r="O317" s="238">
        <f t="shared" si="547"/>
        <v>0</v>
      </c>
      <c r="P317" s="239">
        <f t="shared" si="548"/>
        <v>0</v>
      </c>
      <c r="Q317" s="175"/>
      <c r="R317" s="238">
        <f t="shared" si="549"/>
        <v>0</v>
      </c>
      <c r="S317" s="239">
        <f t="shared" si="550"/>
        <v>0</v>
      </c>
      <c r="T317" s="175"/>
      <c r="U317" s="238">
        <f t="shared" si="551"/>
        <v>0</v>
      </c>
      <c r="V317" s="239">
        <f t="shared" si="552"/>
        <v>0</v>
      </c>
      <c r="W317" s="175"/>
      <c r="X317" s="238">
        <f t="shared" si="553"/>
        <v>0</v>
      </c>
      <c r="Y317" s="239">
        <f t="shared" si="554"/>
        <v>0</v>
      </c>
      <c r="Z317" s="175"/>
      <c r="AA317" s="238">
        <f t="shared" si="555"/>
        <v>0</v>
      </c>
      <c r="AB317" s="239">
        <f t="shared" si="556"/>
        <v>0</v>
      </c>
      <c r="AC317" s="175"/>
      <c r="AD317" s="238">
        <f t="shared" si="557"/>
        <v>0</v>
      </c>
      <c r="AE317" s="239">
        <f t="shared" si="558"/>
        <v>0</v>
      </c>
      <c r="AF317" s="175"/>
      <c r="AG317" s="238">
        <f t="shared" si="559"/>
        <v>0</v>
      </c>
      <c r="AH317" s="239">
        <f t="shared" si="560"/>
        <v>0</v>
      </c>
      <c r="AI317" s="175"/>
      <c r="AJ317" s="238">
        <f t="shared" si="561"/>
        <v>0</v>
      </c>
      <c r="AK317" s="239">
        <f t="shared" si="562"/>
        <v>0</v>
      </c>
      <c r="AL317" s="175"/>
      <c r="AM317" s="238">
        <f t="shared" si="563"/>
        <v>0</v>
      </c>
      <c r="AN317" s="239">
        <f t="shared" si="564"/>
        <v>0</v>
      </c>
      <c r="AO317" s="175"/>
      <c r="AP317" s="238">
        <f t="shared" si="565"/>
        <v>0</v>
      </c>
      <c r="AQ317" s="239">
        <f t="shared" si="566"/>
        <v>0</v>
      </c>
      <c r="AR317" s="175"/>
      <c r="AS317" s="238">
        <f t="shared" si="567"/>
        <v>0</v>
      </c>
      <c r="AT317" s="239">
        <f t="shared" si="568"/>
        <v>0</v>
      </c>
      <c r="AU317" s="175"/>
      <c r="AV317" s="238">
        <f t="shared" si="569"/>
        <v>0</v>
      </c>
      <c r="AW317" s="239">
        <f t="shared" si="570"/>
        <v>0</v>
      </c>
      <c r="AX317" s="175"/>
      <c r="AY317" s="238">
        <f t="shared" si="571"/>
        <v>0</v>
      </c>
      <c r="AZ317" s="239">
        <f t="shared" si="572"/>
        <v>0</v>
      </c>
      <c r="BA317" s="175"/>
      <c r="BB317" s="238">
        <f t="shared" si="573"/>
        <v>0</v>
      </c>
      <c r="BC317" s="239">
        <f t="shared" si="574"/>
        <v>0</v>
      </c>
      <c r="BD317" s="175"/>
      <c r="BE317" s="238">
        <f t="shared" si="575"/>
        <v>0</v>
      </c>
      <c r="BF317" s="239">
        <f t="shared" si="576"/>
        <v>0</v>
      </c>
      <c r="BG317" s="175"/>
      <c r="BH317" s="238">
        <f t="shared" si="577"/>
        <v>0</v>
      </c>
      <c r="BI317" s="239">
        <f t="shared" si="578"/>
        <v>0</v>
      </c>
      <c r="BJ317" s="175"/>
      <c r="BK317" s="238">
        <f t="shared" si="579"/>
        <v>0</v>
      </c>
      <c r="BL317" s="239">
        <f t="shared" si="580"/>
        <v>0</v>
      </c>
      <c r="BM317" s="175"/>
      <c r="BN317" s="238">
        <f t="shared" si="581"/>
        <v>0</v>
      </c>
      <c r="BO317" s="239">
        <f t="shared" si="582"/>
        <v>0</v>
      </c>
      <c r="BP317" s="175"/>
      <c r="BQ317" s="238">
        <f t="shared" si="583"/>
        <v>0</v>
      </c>
      <c r="BR317" s="239">
        <f t="shared" si="584"/>
        <v>0</v>
      </c>
      <c r="BS317" s="175"/>
      <c r="BT317" s="238">
        <f t="shared" si="585"/>
        <v>0</v>
      </c>
      <c r="BU317" s="239">
        <f t="shared" si="586"/>
        <v>0</v>
      </c>
      <c r="BV317" s="175"/>
      <c r="BW317" s="238">
        <f t="shared" si="587"/>
        <v>0</v>
      </c>
      <c r="BX317" s="239">
        <f t="shared" si="588"/>
        <v>0</v>
      </c>
      <c r="BY317" s="175"/>
      <c r="BZ317" s="238">
        <f t="shared" si="589"/>
        <v>0</v>
      </c>
      <c r="CA317" s="239">
        <f t="shared" si="590"/>
        <v>0</v>
      </c>
      <c r="CB317" s="175"/>
      <c r="CC317" s="238">
        <f t="shared" si="591"/>
        <v>0</v>
      </c>
      <c r="CD317" s="239">
        <f t="shared" si="592"/>
        <v>0</v>
      </c>
      <c r="CE317" s="175"/>
      <c r="CF317" s="238">
        <f t="shared" si="593"/>
        <v>0</v>
      </c>
      <c r="CG317" s="239">
        <f t="shared" si="594"/>
        <v>0</v>
      </c>
      <c r="CH317" s="175"/>
      <c r="CI317" s="238">
        <f t="shared" si="595"/>
        <v>0</v>
      </c>
      <c r="CJ317" s="239">
        <f t="shared" si="596"/>
        <v>0</v>
      </c>
      <c r="CK317" s="175"/>
      <c r="CL317" s="238">
        <f t="shared" si="597"/>
        <v>0</v>
      </c>
      <c r="CM317" s="239">
        <f t="shared" si="598"/>
        <v>0</v>
      </c>
      <c r="CN317" s="175"/>
      <c r="CO317" s="238">
        <f t="shared" si="599"/>
        <v>0</v>
      </c>
      <c r="CP317" s="239">
        <f t="shared" si="600"/>
        <v>0</v>
      </c>
      <c r="CQ317" s="175"/>
      <c r="CR317" s="238">
        <f t="shared" si="601"/>
        <v>0</v>
      </c>
      <c r="CS317" s="239">
        <f t="shared" si="602"/>
        <v>0</v>
      </c>
      <c r="CT317" s="175"/>
      <c r="CU317" s="238">
        <f t="shared" si="603"/>
        <v>0</v>
      </c>
      <c r="CV317" s="239">
        <f t="shared" si="604"/>
        <v>0</v>
      </c>
      <c r="CW317" s="175"/>
      <c r="CX317" s="238">
        <f t="shared" si="605"/>
        <v>0</v>
      </c>
      <c r="CY317" s="239">
        <f t="shared" si="606"/>
        <v>0</v>
      </c>
      <c r="CZ317" s="175"/>
      <c r="DA317" s="238">
        <f t="shared" si="607"/>
        <v>0</v>
      </c>
      <c r="DB317" s="239">
        <f t="shared" si="608"/>
        <v>0</v>
      </c>
      <c r="DC317" s="175"/>
      <c r="DD317" s="238">
        <f t="shared" si="609"/>
        <v>0</v>
      </c>
      <c r="DE317" s="239">
        <f t="shared" si="610"/>
        <v>0</v>
      </c>
      <c r="DF317" s="175"/>
      <c r="DG317" s="238">
        <f t="shared" si="611"/>
        <v>0</v>
      </c>
      <c r="DH317" s="239">
        <f t="shared" si="612"/>
        <v>0</v>
      </c>
      <c r="DI317" s="175"/>
      <c r="DJ317" s="238">
        <f t="shared" si="613"/>
        <v>0</v>
      </c>
      <c r="DK317" s="239">
        <f t="shared" si="614"/>
        <v>0</v>
      </c>
      <c r="DL317" s="175"/>
      <c r="DM317" s="238">
        <f t="shared" si="615"/>
        <v>0</v>
      </c>
      <c r="DN317" s="239">
        <f t="shared" si="616"/>
        <v>0</v>
      </c>
      <c r="DO317" s="175"/>
      <c r="DP317" s="238">
        <f t="shared" si="617"/>
        <v>0</v>
      </c>
      <c r="DQ317" s="239">
        <f t="shared" si="618"/>
        <v>0</v>
      </c>
      <c r="DR317" s="175"/>
      <c r="DS317" s="238">
        <f t="shared" si="619"/>
        <v>0</v>
      </c>
      <c r="DT317" s="239">
        <f t="shared" si="620"/>
        <v>0</v>
      </c>
      <c r="DU317" s="175"/>
      <c r="DV317" s="238">
        <f t="shared" si="621"/>
        <v>0</v>
      </c>
      <c r="DW317" s="239">
        <f t="shared" si="622"/>
        <v>0</v>
      </c>
      <c r="DX317" s="175"/>
      <c r="DY317" s="238">
        <f t="shared" si="623"/>
        <v>0</v>
      </c>
      <c r="DZ317" s="239">
        <f t="shared" si="624"/>
        <v>0</v>
      </c>
      <c r="EA317" s="175"/>
      <c r="EB317" s="238">
        <f t="shared" si="625"/>
        <v>0</v>
      </c>
      <c r="EC317" s="239">
        <f t="shared" si="626"/>
        <v>0</v>
      </c>
      <c r="ED317" s="175"/>
      <c r="EE317" s="238">
        <f t="shared" si="627"/>
        <v>0</v>
      </c>
      <c r="EF317" s="239">
        <f t="shared" si="628"/>
        <v>0</v>
      </c>
      <c r="EG317" s="175"/>
      <c r="EH317" s="238">
        <f t="shared" si="629"/>
        <v>0</v>
      </c>
      <c r="EI317" s="239">
        <f t="shared" si="630"/>
        <v>0</v>
      </c>
      <c r="EJ317" s="175"/>
      <c r="EK317" s="238">
        <f t="shared" si="631"/>
        <v>0</v>
      </c>
      <c r="EL317" s="239">
        <f t="shared" si="632"/>
        <v>0</v>
      </c>
      <c r="EM317" s="175"/>
      <c r="EN317" s="238">
        <f t="shared" si="633"/>
        <v>0</v>
      </c>
      <c r="EO317" s="239">
        <f t="shared" si="634"/>
        <v>0</v>
      </c>
      <c r="EP317" s="175"/>
      <c r="EQ317" s="238">
        <f t="shared" si="635"/>
        <v>0</v>
      </c>
      <c r="ER317" s="239">
        <f t="shared" si="636"/>
        <v>0</v>
      </c>
      <c r="ES317" s="175"/>
      <c r="ET317" s="238">
        <f t="shared" si="637"/>
        <v>0</v>
      </c>
      <c r="EU317" s="239">
        <f t="shared" si="638"/>
        <v>0</v>
      </c>
      <c r="EV317" s="175"/>
      <c r="EW317" s="238">
        <f t="shared" si="639"/>
        <v>0</v>
      </c>
      <c r="EX317" s="239">
        <f t="shared" si="640"/>
        <v>0</v>
      </c>
      <c r="EY317" s="175"/>
      <c r="EZ317" s="238">
        <f t="shared" si="641"/>
        <v>0</v>
      </c>
      <c r="FA317" s="239">
        <f t="shared" si="642"/>
        <v>0</v>
      </c>
      <c r="FB317" s="175"/>
      <c r="FC317" s="238">
        <f t="shared" si="643"/>
        <v>0</v>
      </c>
      <c r="FD317" s="239">
        <f t="shared" si="644"/>
        <v>0</v>
      </c>
      <c r="FE317" s="175"/>
      <c r="FF317" s="238">
        <f t="shared" si="645"/>
        <v>0</v>
      </c>
      <c r="FG317" s="239">
        <f t="shared" si="646"/>
        <v>0</v>
      </c>
      <c r="FH317" s="175"/>
      <c r="FI317" s="238">
        <f t="shared" si="647"/>
        <v>0</v>
      </c>
      <c r="FJ317" s="239">
        <f t="shared" si="648"/>
        <v>0</v>
      </c>
      <c r="FK317" s="175"/>
      <c r="FL317" s="238">
        <f t="shared" si="649"/>
        <v>0</v>
      </c>
      <c r="FM317" s="239">
        <f t="shared" si="650"/>
        <v>0</v>
      </c>
      <c r="FN317" s="175"/>
      <c r="FO317" s="238">
        <f t="shared" si="651"/>
        <v>0</v>
      </c>
      <c r="FP317" s="239">
        <f t="shared" si="652"/>
        <v>0</v>
      </c>
      <c r="FQ317" s="175"/>
      <c r="FR317" s="238">
        <f t="shared" si="653"/>
        <v>0</v>
      </c>
      <c r="FS317" s="239">
        <f t="shared" si="654"/>
        <v>0</v>
      </c>
      <c r="FT317" s="175"/>
      <c r="FU317" s="238">
        <f t="shared" si="399"/>
        <v>0</v>
      </c>
      <c r="FV317" s="239">
        <f t="shared" si="400"/>
        <v>0</v>
      </c>
      <c r="FW317" s="175"/>
      <c r="FX317" s="238">
        <f t="shared" si="401"/>
        <v>0</v>
      </c>
      <c r="FY317" s="239">
        <f t="shared" si="402"/>
        <v>0</v>
      </c>
      <c r="FZ317" s="175"/>
      <c r="GA317" s="238">
        <f t="shared" si="403"/>
        <v>0</v>
      </c>
      <c r="GB317" s="239">
        <f t="shared" si="404"/>
        <v>0</v>
      </c>
      <c r="GC317" s="175"/>
      <c r="GD317" s="238">
        <f t="shared" si="405"/>
        <v>0</v>
      </c>
      <c r="GE317" s="239">
        <f t="shared" si="406"/>
        <v>0</v>
      </c>
      <c r="GF317" s="175"/>
      <c r="GG317" s="238">
        <f t="shared" si="407"/>
        <v>0</v>
      </c>
      <c r="GH317" s="239">
        <f t="shared" si="408"/>
        <v>0</v>
      </c>
      <c r="GI317" s="175"/>
      <c r="GJ317" s="238">
        <f t="shared" si="409"/>
        <v>0</v>
      </c>
      <c r="GK317" s="239">
        <f t="shared" si="410"/>
        <v>0</v>
      </c>
      <c r="GL317" s="175"/>
      <c r="GM317" s="238">
        <f t="shared" si="411"/>
        <v>0</v>
      </c>
      <c r="GN317" s="239">
        <f t="shared" si="412"/>
        <v>0</v>
      </c>
      <c r="GO317" s="175"/>
      <c r="GP317" s="238">
        <f t="shared" si="413"/>
        <v>0</v>
      </c>
      <c r="GQ317" s="239">
        <f t="shared" si="414"/>
        <v>0</v>
      </c>
      <c r="GR317" s="175"/>
      <c r="GS317" s="238">
        <f t="shared" si="415"/>
        <v>0</v>
      </c>
      <c r="GT317" s="239">
        <f t="shared" si="416"/>
        <v>0</v>
      </c>
      <c r="GU317" s="175"/>
      <c r="GV317" s="238">
        <f t="shared" si="417"/>
        <v>0</v>
      </c>
      <c r="GW317" s="239">
        <f t="shared" si="418"/>
        <v>0</v>
      </c>
      <c r="GX317" s="175"/>
      <c r="GY317" s="238">
        <f t="shared" si="419"/>
        <v>0</v>
      </c>
      <c r="GZ317" s="239">
        <f t="shared" si="420"/>
        <v>0</v>
      </c>
      <c r="HA317" s="175"/>
      <c r="HB317" s="238">
        <f t="shared" si="421"/>
        <v>0</v>
      </c>
      <c r="HC317" s="239">
        <f t="shared" si="422"/>
        <v>0</v>
      </c>
      <c r="HD317" s="175"/>
      <c r="HE317" s="238">
        <f t="shared" si="423"/>
        <v>0</v>
      </c>
      <c r="HF317" s="239">
        <f t="shared" si="424"/>
        <v>0</v>
      </c>
      <c r="HG317" s="175"/>
      <c r="HH317" s="238">
        <f t="shared" si="425"/>
        <v>0</v>
      </c>
      <c r="HI317" s="239">
        <f t="shared" si="426"/>
        <v>0</v>
      </c>
      <c r="HJ317" s="175"/>
      <c r="HK317" s="238">
        <f t="shared" si="427"/>
        <v>0</v>
      </c>
      <c r="HL317" s="239">
        <f t="shared" si="428"/>
        <v>0</v>
      </c>
      <c r="HM317" s="242">
        <f t="shared" si="655"/>
        <v>0</v>
      </c>
      <c r="HN317" s="108">
        <f t="shared" si="656"/>
        <v>0</v>
      </c>
    </row>
    <row r="318" spans="1:222" s="2" customFormat="1" hidden="1" x14ac:dyDescent="0.2">
      <c r="A318" s="173"/>
      <c r="B318" s="176"/>
      <c r="C318" s="370"/>
      <c r="D318" s="370"/>
      <c r="E318" s="370"/>
      <c r="F318" s="369"/>
      <c r="G318" s="177"/>
      <c r="H318" s="178"/>
      <c r="I318" s="39"/>
      <c r="J318" s="174">
        <f t="shared" si="544"/>
        <v>0</v>
      </c>
      <c r="K318" s="175"/>
      <c r="L318" s="238">
        <f t="shared" si="545"/>
        <v>0</v>
      </c>
      <c r="M318" s="239">
        <f t="shared" si="546"/>
        <v>0</v>
      </c>
      <c r="N318" s="175"/>
      <c r="O318" s="238">
        <f t="shared" si="547"/>
        <v>0</v>
      </c>
      <c r="P318" s="239">
        <f t="shared" si="548"/>
        <v>0</v>
      </c>
      <c r="Q318" s="175"/>
      <c r="R318" s="238">
        <f t="shared" si="549"/>
        <v>0</v>
      </c>
      <c r="S318" s="239">
        <f t="shared" si="550"/>
        <v>0</v>
      </c>
      <c r="T318" s="175"/>
      <c r="U318" s="238">
        <f t="shared" si="551"/>
        <v>0</v>
      </c>
      <c r="V318" s="239">
        <f t="shared" si="552"/>
        <v>0</v>
      </c>
      <c r="W318" s="175"/>
      <c r="X318" s="238">
        <f t="shared" si="553"/>
        <v>0</v>
      </c>
      <c r="Y318" s="239">
        <f t="shared" si="554"/>
        <v>0</v>
      </c>
      <c r="Z318" s="175"/>
      <c r="AA318" s="238">
        <f t="shared" si="555"/>
        <v>0</v>
      </c>
      <c r="AB318" s="239">
        <f t="shared" si="556"/>
        <v>0</v>
      </c>
      <c r="AC318" s="175"/>
      <c r="AD318" s="238">
        <f t="shared" si="557"/>
        <v>0</v>
      </c>
      <c r="AE318" s="239">
        <f t="shared" si="558"/>
        <v>0</v>
      </c>
      <c r="AF318" s="175"/>
      <c r="AG318" s="238">
        <f t="shared" si="559"/>
        <v>0</v>
      </c>
      <c r="AH318" s="239">
        <f t="shared" si="560"/>
        <v>0</v>
      </c>
      <c r="AI318" s="175"/>
      <c r="AJ318" s="238">
        <f t="shared" si="561"/>
        <v>0</v>
      </c>
      <c r="AK318" s="239">
        <f t="shared" si="562"/>
        <v>0</v>
      </c>
      <c r="AL318" s="175"/>
      <c r="AM318" s="238">
        <f t="shared" si="563"/>
        <v>0</v>
      </c>
      <c r="AN318" s="239">
        <f t="shared" si="564"/>
        <v>0</v>
      </c>
      <c r="AO318" s="175"/>
      <c r="AP318" s="238">
        <f t="shared" si="565"/>
        <v>0</v>
      </c>
      <c r="AQ318" s="239">
        <f t="shared" si="566"/>
        <v>0</v>
      </c>
      <c r="AR318" s="175"/>
      <c r="AS318" s="238">
        <f t="shared" si="567"/>
        <v>0</v>
      </c>
      <c r="AT318" s="239">
        <f t="shared" si="568"/>
        <v>0</v>
      </c>
      <c r="AU318" s="175"/>
      <c r="AV318" s="238">
        <f t="shared" si="569"/>
        <v>0</v>
      </c>
      <c r="AW318" s="239">
        <f t="shared" si="570"/>
        <v>0</v>
      </c>
      <c r="AX318" s="175"/>
      <c r="AY318" s="238">
        <f t="shared" si="571"/>
        <v>0</v>
      </c>
      <c r="AZ318" s="239">
        <f t="shared" si="572"/>
        <v>0</v>
      </c>
      <c r="BA318" s="175"/>
      <c r="BB318" s="238">
        <f t="shared" si="573"/>
        <v>0</v>
      </c>
      <c r="BC318" s="239">
        <f t="shared" si="574"/>
        <v>0</v>
      </c>
      <c r="BD318" s="175"/>
      <c r="BE318" s="238">
        <f t="shared" si="575"/>
        <v>0</v>
      </c>
      <c r="BF318" s="239">
        <f t="shared" si="576"/>
        <v>0</v>
      </c>
      <c r="BG318" s="175"/>
      <c r="BH318" s="238">
        <f t="shared" si="577"/>
        <v>0</v>
      </c>
      <c r="BI318" s="239">
        <f t="shared" si="578"/>
        <v>0</v>
      </c>
      <c r="BJ318" s="175"/>
      <c r="BK318" s="238">
        <f t="shared" si="579"/>
        <v>0</v>
      </c>
      <c r="BL318" s="239">
        <f t="shared" si="580"/>
        <v>0</v>
      </c>
      <c r="BM318" s="175"/>
      <c r="BN318" s="238">
        <f t="shared" si="581"/>
        <v>0</v>
      </c>
      <c r="BO318" s="239">
        <f t="shared" si="582"/>
        <v>0</v>
      </c>
      <c r="BP318" s="175"/>
      <c r="BQ318" s="238">
        <f t="shared" si="583"/>
        <v>0</v>
      </c>
      <c r="BR318" s="239">
        <f t="shared" si="584"/>
        <v>0</v>
      </c>
      <c r="BS318" s="175"/>
      <c r="BT318" s="238">
        <f t="shared" si="585"/>
        <v>0</v>
      </c>
      <c r="BU318" s="239">
        <f t="shared" si="586"/>
        <v>0</v>
      </c>
      <c r="BV318" s="175"/>
      <c r="BW318" s="238">
        <f t="shared" si="587"/>
        <v>0</v>
      </c>
      <c r="BX318" s="239">
        <f t="shared" si="588"/>
        <v>0</v>
      </c>
      <c r="BY318" s="175"/>
      <c r="BZ318" s="238">
        <f t="shared" si="589"/>
        <v>0</v>
      </c>
      <c r="CA318" s="239">
        <f t="shared" si="590"/>
        <v>0</v>
      </c>
      <c r="CB318" s="175"/>
      <c r="CC318" s="238">
        <f t="shared" si="591"/>
        <v>0</v>
      </c>
      <c r="CD318" s="239">
        <f t="shared" si="592"/>
        <v>0</v>
      </c>
      <c r="CE318" s="175"/>
      <c r="CF318" s="238">
        <f t="shared" si="593"/>
        <v>0</v>
      </c>
      <c r="CG318" s="239">
        <f t="shared" si="594"/>
        <v>0</v>
      </c>
      <c r="CH318" s="175"/>
      <c r="CI318" s="238">
        <f t="shared" si="595"/>
        <v>0</v>
      </c>
      <c r="CJ318" s="239">
        <f t="shared" si="596"/>
        <v>0</v>
      </c>
      <c r="CK318" s="175"/>
      <c r="CL318" s="238">
        <f t="shared" si="597"/>
        <v>0</v>
      </c>
      <c r="CM318" s="239">
        <f t="shared" si="598"/>
        <v>0</v>
      </c>
      <c r="CN318" s="175"/>
      <c r="CO318" s="238">
        <f t="shared" si="599"/>
        <v>0</v>
      </c>
      <c r="CP318" s="239">
        <f t="shared" si="600"/>
        <v>0</v>
      </c>
      <c r="CQ318" s="175"/>
      <c r="CR318" s="238">
        <f t="shared" si="601"/>
        <v>0</v>
      </c>
      <c r="CS318" s="239">
        <f t="shared" si="602"/>
        <v>0</v>
      </c>
      <c r="CT318" s="175"/>
      <c r="CU318" s="238">
        <f t="shared" si="603"/>
        <v>0</v>
      </c>
      <c r="CV318" s="239">
        <f t="shared" si="604"/>
        <v>0</v>
      </c>
      <c r="CW318" s="175"/>
      <c r="CX318" s="238">
        <f t="shared" si="605"/>
        <v>0</v>
      </c>
      <c r="CY318" s="239">
        <f t="shared" si="606"/>
        <v>0</v>
      </c>
      <c r="CZ318" s="175"/>
      <c r="DA318" s="238">
        <f t="shared" si="607"/>
        <v>0</v>
      </c>
      <c r="DB318" s="239">
        <f t="shared" si="608"/>
        <v>0</v>
      </c>
      <c r="DC318" s="175"/>
      <c r="DD318" s="238">
        <f t="shared" si="609"/>
        <v>0</v>
      </c>
      <c r="DE318" s="239">
        <f t="shared" si="610"/>
        <v>0</v>
      </c>
      <c r="DF318" s="175"/>
      <c r="DG318" s="238">
        <f t="shared" si="611"/>
        <v>0</v>
      </c>
      <c r="DH318" s="239">
        <f t="shared" si="612"/>
        <v>0</v>
      </c>
      <c r="DI318" s="175"/>
      <c r="DJ318" s="238">
        <f t="shared" si="613"/>
        <v>0</v>
      </c>
      <c r="DK318" s="239">
        <f t="shared" si="614"/>
        <v>0</v>
      </c>
      <c r="DL318" s="175"/>
      <c r="DM318" s="238">
        <f t="shared" si="615"/>
        <v>0</v>
      </c>
      <c r="DN318" s="239">
        <f t="shared" si="616"/>
        <v>0</v>
      </c>
      <c r="DO318" s="175"/>
      <c r="DP318" s="238">
        <f t="shared" si="617"/>
        <v>0</v>
      </c>
      <c r="DQ318" s="239">
        <f t="shared" si="618"/>
        <v>0</v>
      </c>
      <c r="DR318" s="175"/>
      <c r="DS318" s="238">
        <f t="shared" si="619"/>
        <v>0</v>
      </c>
      <c r="DT318" s="239">
        <f t="shared" si="620"/>
        <v>0</v>
      </c>
      <c r="DU318" s="175"/>
      <c r="DV318" s="238">
        <f t="shared" si="621"/>
        <v>0</v>
      </c>
      <c r="DW318" s="239">
        <f t="shared" si="622"/>
        <v>0</v>
      </c>
      <c r="DX318" s="175"/>
      <c r="DY318" s="238">
        <f t="shared" si="623"/>
        <v>0</v>
      </c>
      <c r="DZ318" s="239">
        <f t="shared" si="624"/>
        <v>0</v>
      </c>
      <c r="EA318" s="175"/>
      <c r="EB318" s="238">
        <f t="shared" si="625"/>
        <v>0</v>
      </c>
      <c r="EC318" s="239">
        <f t="shared" si="626"/>
        <v>0</v>
      </c>
      <c r="ED318" s="175"/>
      <c r="EE318" s="238">
        <f t="shared" si="627"/>
        <v>0</v>
      </c>
      <c r="EF318" s="239">
        <f t="shared" si="628"/>
        <v>0</v>
      </c>
      <c r="EG318" s="175"/>
      <c r="EH318" s="238">
        <f t="shared" si="629"/>
        <v>0</v>
      </c>
      <c r="EI318" s="239">
        <f t="shared" si="630"/>
        <v>0</v>
      </c>
      <c r="EJ318" s="175"/>
      <c r="EK318" s="238">
        <f t="shared" si="631"/>
        <v>0</v>
      </c>
      <c r="EL318" s="239">
        <f t="shared" si="632"/>
        <v>0</v>
      </c>
      <c r="EM318" s="175"/>
      <c r="EN318" s="238">
        <f t="shared" si="633"/>
        <v>0</v>
      </c>
      <c r="EO318" s="239">
        <f t="shared" si="634"/>
        <v>0</v>
      </c>
      <c r="EP318" s="175"/>
      <c r="EQ318" s="238">
        <f t="shared" si="635"/>
        <v>0</v>
      </c>
      <c r="ER318" s="239">
        <f t="shared" si="636"/>
        <v>0</v>
      </c>
      <c r="ES318" s="175"/>
      <c r="ET318" s="238">
        <f t="shared" si="637"/>
        <v>0</v>
      </c>
      <c r="EU318" s="239">
        <f t="shared" si="638"/>
        <v>0</v>
      </c>
      <c r="EV318" s="175"/>
      <c r="EW318" s="238">
        <f t="shared" si="639"/>
        <v>0</v>
      </c>
      <c r="EX318" s="239">
        <f t="shared" si="640"/>
        <v>0</v>
      </c>
      <c r="EY318" s="175"/>
      <c r="EZ318" s="238">
        <f t="shared" si="641"/>
        <v>0</v>
      </c>
      <c r="FA318" s="239">
        <f t="shared" si="642"/>
        <v>0</v>
      </c>
      <c r="FB318" s="175"/>
      <c r="FC318" s="238">
        <f t="shared" si="643"/>
        <v>0</v>
      </c>
      <c r="FD318" s="239">
        <f t="shared" si="644"/>
        <v>0</v>
      </c>
      <c r="FE318" s="175"/>
      <c r="FF318" s="238">
        <f t="shared" si="645"/>
        <v>0</v>
      </c>
      <c r="FG318" s="239">
        <f t="shared" si="646"/>
        <v>0</v>
      </c>
      <c r="FH318" s="175"/>
      <c r="FI318" s="238">
        <f t="shared" si="647"/>
        <v>0</v>
      </c>
      <c r="FJ318" s="239">
        <f t="shared" si="648"/>
        <v>0</v>
      </c>
      <c r="FK318" s="175"/>
      <c r="FL318" s="238">
        <f t="shared" si="649"/>
        <v>0</v>
      </c>
      <c r="FM318" s="239">
        <f t="shared" si="650"/>
        <v>0</v>
      </c>
      <c r="FN318" s="175"/>
      <c r="FO318" s="238">
        <f t="shared" si="651"/>
        <v>0</v>
      </c>
      <c r="FP318" s="239">
        <f t="shared" si="652"/>
        <v>0</v>
      </c>
      <c r="FQ318" s="175"/>
      <c r="FR318" s="238">
        <f t="shared" si="653"/>
        <v>0</v>
      </c>
      <c r="FS318" s="239">
        <f t="shared" si="654"/>
        <v>0</v>
      </c>
      <c r="FT318" s="175"/>
      <c r="FU318" s="238">
        <f t="shared" si="399"/>
        <v>0</v>
      </c>
      <c r="FV318" s="239">
        <f t="shared" si="400"/>
        <v>0</v>
      </c>
      <c r="FW318" s="175"/>
      <c r="FX318" s="238">
        <f t="shared" si="401"/>
        <v>0</v>
      </c>
      <c r="FY318" s="239">
        <f t="shared" si="402"/>
        <v>0</v>
      </c>
      <c r="FZ318" s="175"/>
      <c r="GA318" s="238">
        <f t="shared" si="403"/>
        <v>0</v>
      </c>
      <c r="GB318" s="239">
        <f t="shared" si="404"/>
        <v>0</v>
      </c>
      <c r="GC318" s="175"/>
      <c r="GD318" s="238">
        <f t="shared" si="405"/>
        <v>0</v>
      </c>
      <c r="GE318" s="239">
        <f t="shared" si="406"/>
        <v>0</v>
      </c>
      <c r="GF318" s="175"/>
      <c r="GG318" s="238">
        <f t="shared" si="407"/>
        <v>0</v>
      </c>
      <c r="GH318" s="239">
        <f t="shared" si="408"/>
        <v>0</v>
      </c>
      <c r="GI318" s="175"/>
      <c r="GJ318" s="238">
        <f t="shared" si="409"/>
        <v>0</v>
      </c>
      <c r="GK318" s="239">
        <f t="shared" si="410"/>
        <v>0</v>
      </c>
      <c r="GL318" s="175"/>
      <c r="GM318" s="238">
        <f t="shared" si="411"/>
        <v>0</v>
      </c>
      <c r="GN318" s="239">
        <f t="shared" si="412"/>
        <v>0</v>
      </c>
      <c r="GO318" s="175"/>
      <c r="GP318" s="238">
        <f t="shared" si="413"/>
        <v>0</v>
      </c>
      <c r="GQ318" s="239">
        <f t="shared" si="414"/>
        <v>0</v>
      </c>
      <c r="GR318" s="175"/>
      <c r="GS318" s="238">
        <f t="shared" si="415"/>
        <v>0</v>
      </c>
      <c r="GT318" s="239">
        <f t="shared" si="416"/>
        <v>0</v>
      </c>
      <c r="GU318" s="175"/>
      <c r="GV318" s="238">
        <f t="shared" si="417"/>
        <v>0</v>
      </c>
      <c r="GW318" s="239">
        <f t="shared" si="418"/>
        <v>0</v>
      </c>
      <c r="GX318" s="175"/>
      <c r="GY318" s="238">
        <f t="shared" si="419"/>
        <v>0</v>
      </c>
      <c r="GZ318" s="239">
        <f t="shared" si="420"/>
        <v>0</v>
      </c>
      <c r="HA318" s="175"/>
      <c r="HB318" s="238">
        <f t="shared" si="421"/>
        <v>0</v>
      </c>
      <c r="HC318" s="239">
        <f t="shared" si="422"/>
        <v>0</v>
      </c>
      <c r="HD318" s="175"/>
      <c r="HE318" s="238">
        <f t="shared" si="423"/>
        <v>0</v>
      </c>
      <c r="HF318" s="239">
        <f t="shared" si="424"/>
        <v>0</v>
      </c>
      <c r="HG318" s="175"/>
      <c r="HH318" s="238">
        <f t="shared" si="425"/>
        <v>0</v>
      </c>
      <c r="HI318" s="239">
        <f t="shared" si="426"/>
        <v>0</v>
      </c>
      <c r="HJ318" s="175"/>
      <c r="HK318" s="238">
        <f t="shared" si="427"/>
        <v>0</v>
      </c>
      <c r="HL318" s="239">
        <f t="shared" si="428"/>
        <v>0</v>
      </c>
      <c r="HM318" s="242">
        <f t="shared" si="655"/>
        <v>0</v>
      </c>
      <c r="HN318" s="108">
        <f t="shared" si="656"/>
        <v>0</v>
      </c>
    </row>
    <row r="319" spans="1:222" s="2" customFormat="1" hidden="1" x14ac:dyDescent="0.2">
      <c r="A319" s="173"/>
      <c r="B319" s="176"/>
      <c r="C319" s="370"/>
      <c r="D319" s="370"/>
      <c r="E319" s="370"/>
      <c r="F319" s="369"/>
      <c r="G319" s="177"/>
      <c r="H319" s="178"/>
      <c r="I319" s="39"/>
      <c r="J319" s="174">
        <f t="shared" si="544"/>
        <v>0</v>
      </c>
      <c r="K319" s="175"/>
      <c r="L319" s="238">
        <f t="shared" si="545"/>
        <v>0</v>
      </c>
      <c r="M319" s="239">
        <f t="shared" si="546"/>
        <v>0</v>
      </c>
      <c r="N319" s="175"/>
      <c r="O319" s="238">
        <f t="shared" si="547"/>
        <v>0</v>
      </c>
      <c r="P319" s="239">
        <f t="shared" si="548"/>
        <v>0</v>
      </c>
      <c r="Q319" s="175"/>
      <c r="R319" s="238">
        <f t="shared" si="549"/>
        <v>0</v>
      </c>
      <c r="S319" s="239">
        <f t="shared" si="550"/>
        <v>0</v>
      </c>
      <c r="T319" s="175"/>
      <c r="U319" s="238">
        <f t="shared" si="551"/>
        <v>0</v>
      </c>
      <c r="V319" s="239">
        <f t="shared" si="552"/>
        <v>0</v>
      </c>
      <c r="W319" s="175"/>
      <c r="X319" s="238">
        <f t="shared" si="553"/>
        <v>0</v>
      </c>
      <c r="Y319" s="239">
        <f t="shared" si="554"/>
        <v>0</v>
      </c>
      <c r="Z319" s="175"/>
      <c r="AA319" s="238">
        <f t="shared" si="555"/>
        <v>0</v>
      </c>
      <c r="AB319" s="239">
        <f t="shared" si="556"/>
        <v>0</v>
      </c>
      <c r="AC319" s="175"/>
      <c r="AD319" s="238">
        <f t="shared" si="557"/>
        <v>0</v>
      </c>
      <c r="AE319" s="239">
        <f t="shared" si="558"/>
        <v>0</v>
      </c>
      <c r="AF319" s="175"/>
      <c r="AG319" s="238">
        <f t="shared" si="559"/>
        <v>0</v>
      </c>
      <c r="AH319" s="239">
        <f t="shared" si="560"/>
        <v>0</v>
      </c>
      <c r="AI319" s="175"/>
      <c r="AJ319" s="238">
        <f t="shared" si="561"/>
        <v>0</v>
      </c>
      <c r="AK319" s="239">
        <f t="shared" si="562"/>
        <v>0</v>
      </c>
      <c r="AL319" s="175"/>
      <c r="AM319" s="238">
        <f t="shared" si="563"/>
        <v>0</v>
      </c>
      <c r="AN319" s="239">
        <f t="shared" si="564"/>
        <v>0</v>
      </c>
      <c r="AO319" s="175"/>
      <c r="AP319" s="238">
        <f t="shared" si="565"/>
        <v>0</v>
      </c>
      <c r="AQ319" s="239">
        <f t="shared" si="566"/>
        <v>0</v>
      </c>
      <c r="AR319" s="175"/>
      <c r="AS319" s="238">
        <f t="shared" si="567"/>
        <v>0</v>
      </c>
      <c r="AT319" s="239">
        <f t="shared" si="568"/>
        <v>0</v>
      </c>
      <c r="AU319" s="175"/>
      <c r="AV319" s="238">
        <f t="shared" si="569"/>
        <v>0</v>
      </c>
      <c r="AW319" s="239">
        <f t="shared" si="570"/>
        <v>0</v>
      </c>
      <c r="AX319" s="175"/>
      <c r="AY319" s="238">
        <f t="shared" si="571"/>
        <v>0</v>
      </c>
      <c r="AZ319" s="239">
        <f t="shared" si="572"/>
        <v>0</v>
      </c>
      <c r="BA319" s="175"/>
      <c r="BB319" s="238">
        <f t="shared" si="573"/>
        <v>0</v>
      </c>
      <c r="BC319" s="239">
        <f t="shared" si="574"/>
        <v>0</v>
      </c>
      <c r="BD319" s="175"/>
      <c r="BE319" s="238">
        <f t="shared" si="575"/>
        <v>0</v>
      </c>
      <c r="BF319" s="239">
        <f t="shared" si="576"/>
        <v>0</v>
      </c>
      <c r="BG319" s="175"/>
      <c r="BH319" s="238">
        <f t="shared" si="577"/>
        <v>0</v>
      </c>
      <c r="BI319" s="239">
        <f t="shared" si="578"/>
        <v>0</v>
      </c>
      <c r="BJ319" s="175"/>
      <c r="BK319" s="238">
        <f t="shared" si="579"/>
        <v>0</v>
      </c>
      <c r="BL319" s="239">
        <f t="shared" si="580"/>
        <v>0</v>
      </c>
      <c r="BM319" s="175"/>
      <c r="BN319" s="238">
        <f t="shared" si="581"/>
        <v>0</v>
      </c>
      <c r="BO319" s="239">
        <f t="shared" si="582"/>
        <v>0</v>
      </c>
      <c r="BP319" s="175"/>
      <c r="BQ319" s="238">
        <f t="shared" si="583"/>
        <v>0</v>
      </c>
      <c r="BR319" s="239">
        <f t="shared" si="584"/>
        <v>0</v>
      </c>
      <c r="BS319" s="175"/>
      <c r="BT319" s="238">
        <f t="shared" si="585"/>
        <v>0</v>
      </c>
      <c r="BU319" s="239">
        <f t="shared" si="586"/>
        <v>0</v>
      </c>
      <c r="BV319" s="175"/>
      <c r="BW319" s="238">
        <f t="shared" si="587"/>
        <v>0</v>
      </c>
      <c r="BX319" s="239">
        <f t="shared" si="588"/>
        <v>0</v>
      </c>
      <c r="BY319" s="175"/>
      <c r="BZ319" s="238">
        <f t="shared" si="589"/>
        <v>0</v>
      </c>
      <c r="CA319" s="239">
        <f t="shared" si="590"/>
        <v>0</v>
      </c>
      <c r="CB319" s="175"/>
      <c r="CC319" s="238">
        <f t="shared" si="591"/>
        <v>0</v>
      </c>
      <c r="CD319" s="239">
        <f t="shared" si="592"/>
        <v>0</v>
      </c>
      <c r="CE319" s="175"/>
      <c r="CF319" s="238">
        <f t="shared" si="593"/>
        <v>0</v>
      </c>
      <c r="CG319" s="239">
        <f t="shared" si="594"/>
        <v>0</v>
      </c>
      <c r="CH319" s="175"/>
      <c r="CI319" s="238">
        <f t="shared" si="595"/>
        <v>0</v>
      </c>
      <c r="CJ319" s="239">
        <f t="shared" si="596"/>
        <v>0</v>
      </c>
      <c r="CK319" s="175"/>
      <c r="CL319" s="238">
        <f t="shared" si="597"/>
        <v>0</v>
      </c>
      <c r="CM319" s="239">
        <f t="shared" si="598"/>
        <v>0</v>
      </c>
      <c r="CN319" s="175"/>
      <c r="CO319" s="238">
        <f t="shared" si="599"/>
        <v>0</v>
      </c>
      <c r="CP319" s="239">
        <f t="shared" si="600"/>
        <v>0</v>
      </c>
      <c r="CQ319" s="175"/>
      <c r="CR319" s="238">
        <f t="shared" si="601"/>
        <v>0</v>
      </c>
      <c r="CS319" s="239">
        <f t="shared" si="602"/>
        <v>0</v>
      </c>
      <c r="CT319" s="175"/>
      <c r="CU319" s="238">
        <f t="shared" si="603"/>
        <v>0</v>
      </c>
      <c r="CV319" s="239">
        <f t="shared" si="604"/>
        <v>0</v>
      </c>
      <c r="CW319" s="175"/>
      <c r="CX319" s="238">
        <f t="shared" si="605"/>
        <v>0</v>
      </c>
      <c r="CY319" s="239">
        <f t="shared" si="606"/>
        <v>0</v>
      </c>
      <c r="CZ319" s="175"/>
      <c r="DA319" s="238">
        <f t="shared" si="607"/>
        <v>0</v>
      </c>
      <c r="DB319" s="239">
        <f t="shared" si="608"/>
        <v>0</v>
      </c>
      <c r="DC319" s="175"/>
      <c r="DD319" s="238">
        <f t="shared" si="609"/>
        <v>0</v>
      </c>
      <c r="DE319" s="239">
        <f t="shared" si="610"/>
        <v>0</v>
      </c>
      <c r="DF319" s="175"/>
      <c r="DG319" s="238">
        <f t="shared" si="611"/>
        <v>0</v>
      </c>
      <c r="DH319" s="239">
        <f t="shared" si="612"/>
        <v>0</v>
      </c>
      <c r="DI319" s="175"/>
      <c r="DJ319" s="238">
        <f t="shared" si="613"/>
        <v>0</v>
      </c>
      <c r="DK319" s="239">
        <f t="shared" si="614"/>
        <v>0</v>
      </c>
      <c r="DL319" s="175"/>
      <c r="DM319" s="238">
        <f t="shared" si="615"/>
        <v>0</v>
      </c>
      <c r="DN319" s="239">
        <f t="shared" si="616"/>
        <v>0</v>
      </c>
      <c r="DO319" s="175"/>
      <c r="DP319" s="238">
        <f t="shared" si="617"/>
        <v>0</v>
      </c>
      <c r="DQ319" s="239">
        <f t="shared" si="618"/>
        <v>0</v>
      </c>
      <c r="DR319" s="175"/>
      <c r="DS319" s="238">
        <f t="shared" si="619"/>
        <v>0</v>
      </c>
      <c r="DT319" s="239">
        <f t="shared" si="620"/>
        <v>0</v>
      </c>
      <c r="DU319" s="175"/>
      <c r="DV319" s="238">
        <f t="shared" si="621"/>
        <v>0</v>
      </c>
      <c r="DW319" s="239">
        <f t="shared" si="622"/>
        <v>0</v>
      </c>
      <c r="DX319" s="175"/>
      <c r="DY319" s="238">
        <f t="shared" si="623"/>
        <v>0</v>
      </c>
      <c r="DZ319" s="239">
        <f t="shared" si="624"/>
        <v>0</v>
      </c>
      <c r="EA319" s="175"/>
      <c r="EB319" s="238">
        <f t="shared" si="625"/>
        <v>0</v>
      </c>
      <c r="EC319" s="239">
        <f t="shared" si="626"/>
        <v>0</v>
      </c>
      <c r="ED319" s="175"/>
      <c r="EE319" s="238">
        <f t="shared" si="627"/>
        <v>0</v>
      </c>
      <c r="EF319" s="239">
        <f t="shared" si="628"/>
        <v>0</v>
      </c>
      <c r="EG319" s="175"/>
      <c r="EH319" s="238">
        <f t="shared" si="629"/>
        <v>0</v>
      </c>
      <c r="EI319" s="239">
        <f t="shared" si="630"/>
        <v>0</v>
      </c>
      <c r="EJ319" s="175"/>
      <c r="EK319" s="238">
        <f t="shared" si="631"/>
        <v>0</v>
      </c>
      <c r="EL319" s="239">
        <f t="shared" si="632"/>
        <v>0</v>
      </c>
      <c r="EM319" s="175"/>
      <c r="EN319" s="238">
        <f t="shared" si="633"/>
        <v>0</v>
      </c>
      <c r="EO319" s="239">
        <f t="shared" si="634"/>
        <v>0</v>
      </c>
      <c r="EP319" s="175"/>
      <c r="EQ319" s="238">
        <f t="shared" si="635"/>
        <v>0</v>
      </c>
      <c r="ER319" s="239">
        <f t="shared" si="636"/>
        <v>0</v>
      </c>
      <c r="ES319" s="175"/>
      <c r="ET319" s="238">
        <f t="shared" si="637"/>
        <v>0</v>
      </c>
      <c r="EU319" s="239">
        <f t="shared" si="638"/>
        <v>0</v>
      </c>
      <c r="EV319" s="175"/>
      <c r="EW319" s="238">
        <f t="shared" si="639"/>
        <v>0</v>
      </c>
      <c r="EX319" s="239">
        <f t="shared" si="640"/>
        <v>0</v>
      </c>
      <c r="EY319" s="175"/>
      <c r="EZ319" s="238">
        <f t="shared" si="641"/>
        <v>0</v>
      </c>
      <c r="FA319" s="239">
        <f t="shared" si="642"/>
        <v>0</v>
      </c>
      <c r="FB319" s="175"/>
      <c r="FC319" s="238">
        <f t="shared" si="643"/>
        <v>0</v>
      </c>
      <c r="FD319" s="239">
        <f t="shared" si="644"/>
        <v>0</v>
      </c>
      <c r="FE319" s="175"/>
      <c r="FF319" s="238">
        <f t="shared" si="645"/>
        <v>0</v>
      </c>
      <c r="FG319" s="239">
        <f t="shared" si="646"/>
        <v>0</v>
      </c>
      <c r="FH319" s="175"/>
      <c r="FI319" s="238">
        <f t="shared" si="647"/>
        <v>0</v>
      </c>
      <c r="FJ319" s="239">
        <f t="shared" si="648"/>
        <v>0</v>
      </c>
      <c r="FK319" s="175"/>
      <c r="FL319" s="238">
        <f t="shared" si="649"/>
        <v>0</v>
      </c>
      <c r="FM319" s="239">
        <f t="shared" si="650"/>
        <v>0</v>
      </c>
      <c r="FN319" s="175"/>
      <c r="FO319" s="238">
        <f t="shared" si="651"/>
        <v>0</v>
      </c>
      <c r="FP319" s="239">
        <f t="shared" si="652"/>
        <v>0</v>
      </c>
      <c r="FQ319" s="175"/>
      <c r="FR319" s="238">
        <f t="shared" si="653"/>
        <v>0</v>
      </c>
      <c r="FS319" s="239">
        <f t="shared" si="654"/>
        <v>0</v>
      </c>
      <c r="FT319" s="175"/>
      <c r="FU319" s="238">
        <f t="shared" si="399"/>
        <v>0</v>
      </c>
      <c r="FV319" s="239">
        <f t="shared" si="400"/>
        <v>0</v>
      </c>
      <c r="FW319" s="175"/>
      <c r="FX319" s="238">
        <f t="shared" si="401"/>
        <v>0</v>
      </c>
      <c r="FY319" s="239">
        <f t="shared" si="402"/>
        <v>0</v>
      </c>
      <c r="FZ319" s="175"/>
      <c r="GA319" s="238">
        <f t="shared" si="403"/>
        <v>0</v>
      </c>
      <c r="GB319" s="239">
        <f t="shared" si="404"/>
        <v>0</v>
      </c>
      <c r="GC319" s="175"/>
      <c r="GD319" s="238">
        <f t="shared" si="405"/>
        <v>0</v>
      </c>
      <c r="GE319" s="239">
        <f t="shared" si="406"/>
        <v>0</v>
      </c>
      <c r="GF319" s="175"/>
      <c r="GG319" s="238">
        <f t="shared" si="407"/>
        <v>0</v>
      </c>
      <c r="GH319" s="239">
        <f t="shared" si="408"/>
        <v>0</v>
      </c>
      <c r="GI319" s="175"/>
      <c r="GJ319" s="238">
        <f t="shared" si="409"/>
        <v>0</v>
      </c>
      <c r="GK319" s="239">
        <f t="shared" si="410"/>
        <v>0</v>
      </c>
      <c r="GL319" s="175"/>
      <c r="GM319" s="238">
        <f t="shared" si="411"/>
        <v>0</v>
      </c>
      <c r="GN319" s="239">
        <f t="shared" si="412"/>
        <v>0</v>
      </c>
      <c r="GO319" s="175"/>
      <c r="GP319" s="238">
        <f t="shared" si="413"/>
        <v>0</v>
      </c>
      <c r="GQ319" s="239">
        <f t="shared" si="414"/>
        <v>0</v>
      </c>
      <c r="GR319" s="175"/>
      <c r="GS319" s="238">
        <f t="shared" si="415"/>
        <v>0</v>
      </c>
      <c r="GT319" s="239">
        <f t="shared" si="416"/>
        <v>0</v>
      </c>
      <c r="GU319" s="175"/>
      <c r="GV319" s="238">
        <f t="shared" si="417"/>
        <v>0</v>
      </c>
      <c r="GW319" s="239">
        <f t="shared" si="418"/>
        <v>0</v>
      </c>
      <c r="GX319" s="175"/>
      <c r="GY319" s="238">
        <f t="shared" si="419"/>
        <v>0</v>
      </c>
      <c r="GZ319" s="239">
        <f t="shared" si="420"/>
        <v>0</v>
      </c>
      <c r="HA319" s="175"/>
      <c r="HB319" s="238">
        <f t="shared" si="421"/>
        <v>0</v>
      </c>
      <c r="HC319" s="239">
        <f t="shared" si="422"/>
        <v>0</v>
      </c>
      <c r="HD319" s="175"/>
      <c r="HE319" s="238">
        <f t="shared" si="423"/>
        <v>0</v>
      </c>
      <c r="HF319" s="239">
        <f t="shared" si="424"/>
        <v>0</v>
      </c>
      <c r="HG319" s="175"/>
      <c r="HH319" s="238">
        <f t="shared" si="425"/>
        <v>0</v>
      </c>
      <c r="HI319" s="239">
        <f t="shared" si="426"/>
        <v>0</v>
      </c>
      <c r="HJ319" s="175"/>
      <c r="HK319" s="238">
        <f t="shared" si="427"/>
        <v>0</v>
      </c>
      <c r="HL319" s="239">
        <f t="shared" si="428"/>
        <v>0</v>
      </c>
      <c r="HM319" s="242">
        <f t="shared" si="655"/>
        <v>0</v>
      </c>
      <c r="HN319" s="108">
        <f t="shared" si="656"/>
        <v>0</v>
      </c>
    </row>
    <row r="320" spans="1:222" s="2" customFormat="1" hidden="1" x14ac:dyDescent="0.2">
      <c r="A320" s="173"/>
      <c r="B320" s="176"/>
      <c r="C320" s="370"/>
      <c r="D320" s="370"/>
      <c r="E320" s="370"/>
      <c r="F320" s="369"/>
      <c r="G320" s="177"/>
      <c r="H320" s="178"/>
      <c r="I320" s="39"/>
      <c r="J320" s="174">
        <f t="shared" si="544"/>
        <v>0</v>
      </c>
      <c r="K320" s="175"/>
      <c r="L320" s="238">
        <f t="shared" si="545"/>
        <v>0</v>
      </c>
      <c r="M320" s="239">
        <f t="shared" si="546"/>
        <v>0</v>
      </c>
      <c r="N320" s="175"/>
      <c r="O320" s="238">
        <f t="shared" si="547"/>
        <v>0</v>
      </c>
      <c r="P320" s="239">
        <f t="shared" si="548"/>
        <v>0</v>
      </c>
      <c r="Q320" s="175"/>
      <c r="R320" s="238">
        <f t="shared" si="549"/>
        <v>0</v>
      </c>
      <c r="S320" s="239">
        <f t="shared" si="550"/>
        <v>0</v>
      </c>
      <c r="T320" s="175"/>
      <c r="U320" s="238">
        <f t="shared" si="551"/>
        <v>0</v>
      </c>
      <c r="V320" s="239">
        <f t="shared" si="552"/>
        <v>0</v>
      </c>
      <c r="W320" s="175"/>
      <c r="X320" s="238">
        <f t="shared" si="553"/>
        <v>0</v>
      </c>
      <c r="Y320" s="239">
        <f t="shared" si="554"/>
        <v>0</v>
      </c>
      <c r="Z320" s="175"/>
      <c r="AA320" s="238">
        <f t="shared" si="555"/>
        <v>0</v>
      </c>
      <c r="AB320" s="239">
        <f t="shared" si="556"/>
        <v>0</v>
      </c>
      <c r="AC320" s="175"/>
      <c r="AD320" s="238">
        <f t="shared" si="557"/>
        <v>0</v>
      </c>
      <c r="AE320" s="239">
        <f t="shared" si="558"/>
        <v>0</v>
      </c>
      <c r="AF320" s="175"/>
      <c r="AG320" s="238">
        <f t="shared" si="559"/>
        <v>0</v>
      </c>
      <c r="AH320" s="239">
        <f t="shared" si="560"/>
        <v>0</v>
      </c>
      <c r="AI320" s="175"/>
      <c r="AJ320" s="238">
        <f t="shared" si="561"/>
        <v>0</v>
      </c>
      <c r="AK320" s="239">
        <f t="shared" si="562"/>
        <v>0</v>
      </c>
      <c r="AL320" s="175"/>
      <c r="AM320" s="238">
        <f t="shared" si="563"/>
        <v>0</v>
      </c>
      <c r="AN320" s="239">
        <f t="shared" si="564"/>
        <v>0</v>
      </c>
      <c r="AO320" s="175"/>
      <c r="AP320" s="238">
        <f t="shared" si="565"/>
        <v>0</v>
      </c>
      <c r="AQ320" s="239">
        <f t="shared" si="566"/>
        <v>0</v>
      </c>
      <c r="AR320" s="175"/>
      <c r="AS320" s="238">
        <f t="shared" si="567"/>
        <v>0</v>
      </c>
      <c r="AT320" s="239">
        <f t="shared" si="568"/>
        <v>0</v>
      </c>
      <c r="AU320" s="175"/>
      <c r="AV320" s="238">
        <f t="shared" si="569"/>
        <v>0</v>
      </c>
      <c r="AW320" s="239">
        <f t="shared" si="570"/>
        <v>0</v>
      </c>
      <c r="AX320" s="175"/>
      <c r="AY320" s="238">
        <f t="shared" si="571"/>
        <v>0</v>
      </c>
      <c r="AZ320" s="239">
        <f t="shared" si="572"/>
        <v>0</v>
      </c>
      <c r="BA320" s="175"/>
      <c r="BB320" s="238">
        <f t="shared" si="573"/>
        <v>0</v>
      </c>
      <c r="BC320" s="239">
        <f t="shared" si="574"/>
        <v>0</v>
      </c>
      <c r="BD320" s="175"/>
      <c r="BE320" s="238">
        <f t="shared" si="575"/>
        <v>0</v>
      </c>
      <c r="BF320" s="239">
        <f t="shared" si="576"/>
        <v>0</v>
      </c>
      <c r="BG320" s="175"/>
      <c r="BH320" s="238">
        <f t="shared" si="577"/>
        <v>0</v>
      </c>
      <c r="BI320" s="239">
        <f t="shared" si="578"/>
        <v>0</v>
      </c>
      <c r="BJ320" s="175"/>
      <c r="BK320" s="238">
        <f t="shared" si="579"/>
        <v>0</v>
      </c>
      <c r="BL320" s="239">
        <f t="shared" si="580"/>
        <v>0</v>
      </c>
      <c r="BM320" s="175"/>
      <c r="BN320" s="238">
        <f t="shared" si="581"/>
        <v>0</v>
      </c>
      <c r="BO320" s="239">
        <f t="shared" si="582"/>
        <v>0</v>
      </c>
      <c r="BP320" s="175"/>
      <c r="BQ320" s="238">
        <f t="shared" si="583"/>
        <v>0</v>
      </c>
      <c r="BR320" s="239">
        <f t="shared" si="584"/>
        <v>0</v>
      </c>
      <c r="BS320" s="175"/>
      <c r="BT320" s="238">
        <f t="shared" si="585"/>
        <v>0</v>
      </c>
      <c r="BU320" s="239">
        <f t="shared" si="586"/>
        <v>0</v>
      </c>
      <c r="BV320" s="175"/>
      <c r="BW320" s="238">
        <f t="shared" si="587"/>
        <v>0</v>
      </c>
      <c r="BX320" s="239">
        <f t="shared" si="588"/>
        <v>0</v>
      </c>
      <c r="BY320" s="175"/>
      <c r="BZ320" s="238">
        <f t="shared" si="589"/>
        <v>0</v>
      </c>
      <c r="CA320" s="239">
        <f t="shared" si="590"/>
        <v>0</v>
      </c>
      <c r="CB320" s="175"/>
      <c r="CC320" s="238">
        <f t="shared" si="591"/>
        <v>0</v>
      </c>
      <c r="CD320" s="239">
        <f t="shared" si="592"/>
        <v>0</v>
      </c>
      <c r="CE320" s="175"/>
      <c r="CF320" s="238">
        <f t="shared" si="593"/>
        <v>0</v>
      </c>
      <c r="CG320" s="239">
        <f t="shared" si="594"/>
        <v>0</v>
      </c>
      <c r="CH320" s="175"/>
      <c r="CI320" s="238">
        <f t="shared" si="595"/>
        <v>0</v>
      </c>
      <c r="CJ320" s="239">
        <f t="shared" si="596"/>
        <v>0</v>
      </c>
      <c r="CK320" s="175"/>
      <c r="CL320" s="238">
        <f t="shared" si="597"/>
        <v>0</v>
      </c>
      <c r="CM320" s="239">
        <f t="shared" si="598"/>
        <v>0</v>
      </c>
      <c r="CN320" s="175"/>
      <c r="CO320" s="238">
        <f t="shared" si="599"/>
        <v>0</v>
      </c>
      <c r="CP320" s="239">
        <f t="shared" si="600"/>
        <v>0</v>
      </c>
      <c r="CQ320" s="175"/>
      <c r="CR320" s="238">
        <f t="shared" si="601"/>
        <v>0</v>
      </c>
      <c r="CS320" s="239">
        <f t="shared" si="602"/>
        <v>0</v>
      </c>
      <c r="CT320" s="175"/>
      <c r="CU320" s="238">
        <f t="shared" si="603"/>
        <v>0</v>
      </c>
      <c r="CV320" s="239">
        <f t="shared" si="604"/>
        <v>0</v>
      </c>
      <c r="CW320" s="175"/>
      <c r="CX320" s="238">
        <f t="shared" si="605"/>
        <v>0</v>
      </c>
      <c r="CY320" s="239">
        <f t="shared" si="606"/>
        <v>0</v>
      </c>
      <c r="CZ320" s="175"/>
      <c r="DA320" s="238">
        <f t="shared" si="607"/>
        <v>0</v>
      </c>
      <c r="DB320" s="239">
        <f t="shared" si="608"/>
        <v>0</v>
      </c>
      <c r="DC320" s="175"/>
      <c r="DD320" s="238">
        <f t="shared" si="609"/>
        <v>0</v>
      </c>
      <c r="DE320" s="239">
        <f t="shared" si="610"/>
        <v>0</v>
      </c>
      <c r="DF320" s="175"/>
      <c r="DG320" s="238">
        <f t="shared" si="611"/>
        <v>0</v>
      </c>
      <c r="DH320" s="239">
        <f t="shared" si="612"/>
        <v>0</v>
      </c>
      <c r="DI320" s="175"/>
      <c r="DJ320" s="238">
        <f t="shared" si="613"/>
        <v>0</v>
      </c>
      <c r="DK320" s="239">
        <f t="shared" si="614"/>
        <v>0</v>
      </c>
      <c r="DL320" s="175"/>
      <c r="DM320" s="238">
        <f t="shared" si="615"/>
        <v>0</v>
      </c>
      <c r="DN320" s="239">
        <f t="shared" si="616"/>
        <v>0</v>
      </c>
      <c r="DO320" s="175"/>
      <c r="DP320" s="238">
        <f t="shared" si="617"/>
        <v>0</v>
      </c>
      <c r="DQ320" s="239">
        <f t="shared" si="618"/>
        <v>0</v>
      </c>
      <c r="DR320" s="175"/>
      <c r="DS320" s="238">
        <f t="shared" si="619"/>
        <v>0</v>
      </c>
      <c r="DT320" s="239">
        <f t="shared" si="620"/>
        <v>0</v>
      </c>
      <c r="DU320" s="175"/>
      <c r="DV320" s="238">
        <f t="shared" si="621"/>
        <v>0</v>
      </c>
      <c r="DW320" s="239">
        <f t="shared" si="622"/>
        <v>0</v>
      </c>
      <c r="DX320" s="175"/>
      <c r="DY320" s="238">
        <f t="shared" si="623"/>
        <v>0</v>
      </c>
      <c r="DZ320" s="239">
        <f t="shared" si="624"/>
        <v>0</v>
      </c>
      <c r="EA320" s="175"/>
      <c r="EB320" s="238">
        <f t="shared" si="625"/>
        <v>0</v>
      </c>
      <c r="EC320" s="239">
        <f t="shared" si="626"/>
        <v>0</v>
      </c>
      <c r="ED320" s="175"/>
      <c r="EE320" s="238">
        <f t="shared" si="627"/>
        <v>0</v>
      </c>
      <c r="EF320" s="239">
        <f t="shared" si="628"/>
        <v>0</v>
      </c>
      <c r="EG320" s="175"/>
      <c r="EH320" s="238">
        <f t="shared" si="629"/>
        <v>0</v>
      </c>
      <c r="EI320" s="239">
        <f t="shared" si="630"/>
        <v>0</v>
      </c>
      <c r="EJ320" s="175"/>
      <c r="EK320" s="238">
        <f t="shared" si="631"/>
        <v>0</v>
      </c>
      <c r="EL320" s="239">
        <f t="shared" si="632"/>
        <v>0</v>
      </c>
      <c r="EM320" s="175"/>
      <c r="EN320" s="238">
        <f t="shared" si="633"/>
        <v>0</v>
      </c>
      <c r="EO320" s="239">
        <f t="shared" si="634"/>
        <v>0</v>
      </c>
      <c r="EP320" s="175"/>
      <c r="EQ320" s="238">
        <f t="shared" si="635"/>
        <v>0</v>
      </c>
      <c r="ER320" s="239">
        <f t="shared" si="636"/>
        <v>0</v>
      </c>
      <c r="ES320" s="175"/>
      <c r="ET320" s="238">
        <f t="shared" si="637"/>
        <v>0</v>
      </c>
      <c r="EU320" s="239">
        <f t="shared" si="638"/>
        <v>0</v>
      </c>
      <c r="EV320" s="175"/>
      <c r="EW320" s="238">
        <f t="shared" si="639"/>
        <v>0</v>
      </c>
      <c r="EX320" s="239">
        <f t="shared" si="640"/>
        <v>0</v>
      </c>
      <c r="EY320" s="175"/>
      <c r="EZ320" s="238">
        <f t="shared" si="641"/>
        <v>0</v>
      </c>
      <c r="FA320" s="239">
        <f t="shared" si="642"/>
        <v>0</v>
      </c>
      <c r="FB320" s="175"/>
      <c r="FC320" s="238">
        <f t="shared" si="643"/>
        <v>0</v>
      </c>
      <c r="FD320" s="239">
        <f t="shared" si="644"/>
        <v>0</v>
      </c>
      <c r="FE320" s="175"/>
      <c r="FF320" s="238">
        <f t="shared" si="645"/>
        <v>0</v>
      </c>
      <c r="FG320" s="239">
        <f t="shared" si="646"/>
        <v>0</v>
      </c>
      <c r="FH320" s="175"/>
      <c r="FI320" s="238">
        <f t="shared" si="647"/>
        <v>0</v>
      </c>
      <c r="FJ320" s="239">
        <f t="shared" si="648"/>
        <v>0</v>
      </c>
      <c r="FK320" s="175"/>
      <c r="FL320" s="238">
        <f t="shared" si="649"/>
        <v>0</v>
      </c>
      <c r="FM320" s="239">
        <f t="shared" si="650"/>
        <v>0</v>
      </c>
      <c r="FN320" s="175"/>
      <c r="FO320" s="238">
        <f t="shared" si="651"/>
        <v>0</v>
      </c>
      <c r="FP320" s="239">
        <f t="shared" si="652"/>
        <v>0</v>
      </c>
      <c r="FQ320" s="175"/>
      <c r="FR320" s="238">
        <f t="shared" si="653"/>
        <v>0</v>
      </c>
      <c r="FS320" s="239">
        <f t="shared" si="654"/>
        <v>0</v>
      </c>
      <c r="FT320" s="175"/>
      <c r="FU320" s="238">
        <f t="shared" si="399"/>
        <v>0</v>
      </c>
      <c r="FV320" s="239">
        <f t="shared" si="400"/>
        <v>0</v>
      </c>
      <c r="FW320" s="175"/>
      <c r="FX320" s="238">
        <f t="shared" si="401"/>
        <v>0</v>
      </c>
      <c r="FY320" s="239">
        <f t="shared" si="402"/>
        <v>0</v>
      </c>
      <c r="FZ320" s="175"/>
      <c r="GA320" s="238">
        <f t="shared" si="403"/>
        <v>0</v>
      </c>
      <c r="GB320" s="239">
        <f t="shared" si="404"/>
        <v>0</v>
      </c>
      <c r="GC320" s="175"/>
      <c r="GD320" s="238">
        <f t="shared" si="405"/>
        <v>0</v>
      </c>
      <c r="GE320" s="239">
        <f t="shared" si="406"/>
        <v>0</v>
      </c>
      <c r="GF320" s="175"/>
      <c r="GG320" s="238">
        <f t="shared" si="407"/>
        <v>0</v>
      </c>
      <c r="GH320" s="239">
        <f t="shared" si="408"/>
        <v>0</v>
      </c>
      <c r="GI320" s="175"/>
      <c r="GJ320" s="238">
        <f t="shared" si="409"/>
        <v>0</v>
      </c>
      <c r="GK320" s="239">
        <f t="shared" si="410"/>
        <v>0</v>
      </c>
      <c r="GL320" s="175"/>
      <c r="GM320" s="238">
        <f t="shared" si="411"/>
        <v>0</v>
      </c>
      <c r="GN320" s="239">
        <f t="shared" si="412"/>
        <v>0</v>
      </c>
      <c r="GO320" s="175"/>
      <c r="GP320" s="238">
        <f t="shared" si="413"/>
        <v>0</v>
      </c>
      <c r="GQ320" s="239">
        <f t="shared" si="414"/>
        <v>0</v>
      </c>
      <c r="GR320" s="175"/>
      <c r="GS320" s="238">
        <f t="shared" si="415"/>
        <v>0</v>
      </c>
      <c r="GT320" s="239">
        <f t="shared" si="416"/>
        <v>0</v>
      </c>
      <c r="GU320" s="175"/>
      <c r="GV320" s="238">
        <f t="shared" si="417"/>
        <v>0</v>
      </c>
      <c r="GW320" s="239">
        <f t="shared" si="418"/>
        <v>0</v>
      </c>
      <c r="GX320" s="175"/>
      <c r="GY320" s="238">
        <f t="shared" si="419"/>
        <v>0</v>
      </c>
      <c r="GZ320" s="239">
        <f t="shared" si="420"/>
        <v>0</v>
      </c>
      <c r="HA320" s="175"/>
      <c r="HB320" s="238">
        <f t="shared" si="421"/>
        <v>0</v>
      </c>
      <c r="HC320" s="239">
        <f t="shared" si="422"/>
        <v>0</v>
      </c>
      <c r="HD320" s="175"/>
      <c r="HE320" s="238">
        <f t="shared" si="423"/>
        <v>0</v>
      </c>
      <c r="HF320" s="239">
        <f t="shared" si="424"/>
        <v>0</v>
      </c>
      <c r="HG320" s="175"/>
      <c r="HH320" s="238">
        <f t="shared" si="425"/>
        <v>0</v>
      </c>
      <c r="HI320" s="239">
        <f t="shared" si="426"/>
        <v>0</v>
      </c>
      <c r="HJ320" s="175"/>
      <c r="HK320" s="238">
        <f t="shared" si="427"/>
        <v>0</v>
      </c>
      <c r="HL320" s="239">
        <f t="shared" si="428"/>
        <v>0</v>
      </c>
      <c r="HM320" s="242">
        <f t="shared" si="655"/>
        <v>0</v>
      </c>
      <c r="HN320" s="108">
        <f t="shared" si="656"/>
        <v>0</v>
      </c>
    </row>
    <row r="321" spans="1:222" s="2" customFormat="1" hidden="1" x14ac:dyDescent="0.2">
      <c r="A321" s="173"/>
      <c r="B321" s="176"/>
      <c r="C321" s="370"/>
      <c r="D321" s="370"/>
      <c r="E321" s="370"/>
      <c r="F321" s="369"/>
      <c r="G321" s="177"/>
      <c r="H321" s="178"/>
      <c r="I321" s="39"/>
      <c r="J321" s="174">
        <f t="shared" si="544"/>
        <v>0</v>
      </c>
      <c r="K321" s="175"/>
      <c r="L321" s="238">
        <f t="shared" si="545"/>
        <v>0</v>
      </c>
      <c r="M321" s="239">
        <f t="shared" si="546"/>
        <v>0</v>
      </c>
      <c r="N321" s="175"/>
      <c r="O321" s="238">
        <f t="shared" si="547"/>
        <v>0</v>
      </c>
      <c r="P321" s="239">
        <f t="shared" si="548"/>
        <v>0</v>
      </c>
      <c r="Q321" s="175"/>
      <c r="R321" s="238">
        <f t="shared" si="549"/>
        <v>0</v>
      </c>
      <c r="S321" s="239">
        <f t="shared" si="550"/>
        <v>0</v>
      </c>
      <c r="T321" s="175"/>
      <c r="U321" s="238">
        <f t="shared" si="551"/>
        <v>0</v>
      </c>
      <c r="V321" s="239">
        <f t="shared" si="552"/>
        <v>0</v>
      </c>
      <c r="W321" s="175"/>
      <c r="X321" s="238">
        <f t="shared" si="553"/>
        <v>0</v>
      </c>
      <c r="Y321" s="239">
        <f t="shared" si="554"/>
        <v>0</v>
      </c>
      <c r="Z321" s="175"/>
      <c r="AA321" s="238">
        <f t="shared" si="555"/>
        <v>0</v>
      </c>
      <c r="AB321" s="239">
        <f t="shared" si="556"/>
        <v>0</v>
      </c>
      <c r="AC321" s="175"/>
      <c r="AD321" s="238">
        <f t="shared" si="557"/>
        <v>0</v>
      </c>
      <c r="AE321" s="239">
        <f t="shared" si="558"/>
        <v>0</v>
      </c>
      <c r="AF321" s="175"/>
      <c r="AG321" s="238">
        <f t="shared" si="559"/>
        <v>0</v>
      </c>
      <c r="AH321" s="239">
        <f t="shared" si="560"/>
        <v>0</v>
      </c>
      <c r="AI321" s="175"/>
      <c r="AJ321" s="238">
        <f t="shared" si="561"/>
        <v>0</v>
      </c>
      <c r="AK321" s="239">
        <f t="shared" si="562"/>
        <v>0</v>
      </c>
      <c r="AL321" s="175"/>
      <c r="AM321" s="238">
        <f t="shared" si="563"/>
        <v>0</v>
      </c>
      <c r="AN321" s="239">
        <f t="shared" si="564"/>
        <v>0</v>
      </c>
      <c r="AO321" s="175"/>
      <c r="AP321" s="238">
        <f t="shared" si="565"/>
        <v>0</v>
      </c>
      <c r="AQ321" s="239">
        <f t="shared" si="566"/>
        <v>0</v>
      </c>
      <c r="AR321" s="175"/>
      <c r="AS321" s="238">
        <f t="shared" si="567"/>
        <v>0</v>
      </c>
      <c r="AT321" s="239">
        <f t="shared" si="568"/>
        <v>0</v>
      </c>
      <c r="AU321" s="175"/>
      <c r="AV321" s="238">
        <f t="shared" si="569"/>
        <v>0</v>
      </c>
      <c r="AW321" s="239">
        <f t="shared" si="570"/>
        <v>0</v>
      </c>
      <c r="AX321" s="175"/>
      <c r="AY321" s="238">
        <f t="shared" si="571"/>
        <v>0</v>
      </c>
      <c r="AZ321" s="239">
        <f t="shared" si="572"/>
        <v>0</v>
      </c>
      <c r="BA321" s="175"/>
      <c r="BB321" s="238">
        <f t="shared" si="573"/>
        <v>0</v>
      </c>
      <c r="BC321" s="239">
        <f t="shared" si="574"/>
        <v>0</v>
      </c>
      <c r="BD321" s="175"/>
      <c r="BE321" s="238">
        <f t="shared" si="575"/>
        <v>0</v>
      </c>
      <c r="BF321" s="239">
        <f t="shared" si="576"/>
        <v>0</v>
      </c>
      <c r="BG321" s="175"/>
      <c r="BH321" s="238">
        <f t="shared" si="577"/>
        <v>0</v>
      </c>
      <c r="BI321" s="239">
        <f t="shared" si="578"/>
        <v>0</v>
      </c>
      <c r="BJ321" s="175"/>
      <c r="BK321" s="238">
        <f t="shared" si="579"/>
        <v>0</v>
      </c>
      <c r="BL321" s="239">
        <f t="shared" si="580"/>
        <v>0</v>
      </c>
      <c r="BM321" s="175"/>
      <c r="BN321" s="238">
        <f t="shared" si="581"/>
        <v>0</v>
      </c>
      <c r="BO321" s="239">
        <f t="shared" si="582"/>
        <v>0</v>
      </c>
      <c r="BP321" s="175"/>
      <c r="BQ321" s="238">
        <f t="shared" si="583"/>
        <v>0</v>
      </c>
      <c r="BR321" s="239">
        <f t="shared" si="584"/>
        <v>0</v>
      </c>
      <c r="BS321" s="175"/>
      <c r="BT321" s="238">
        <f t="shared" si="585"/>
        <v>0</v>
      </c>
      <c r="BU321" s="239">
        <f t="shared" si="586"/>
        <v>0</v>
      </c>
      <c r="BV321" s="175"/>
      <c r="BW321" s="238">
        <f t="shared" si="587"/>
        <v>0</v>
      </c>
      <c r="BX321" s="239">
        <f t="shared" si="588"/>
        <v>0</v>
      </c>
      <c r="BY321" s="175"/>
      <c r="BZ321" s="238">
        <f t="shared" si="589"/>
        <v>0</v>
      </c>
      <c r="CA321" s="239">
        <f t="shared" si="590"/>
        <v>0</v>
      </c>
      <c r="CB321" s="175"/>
      <c r="CC321" s="238">
        <f t="shared" si="591"/>
        <v>0</v>
      </c>
      <c r="CD321" s="239">
        <f t="shared" si="592"/>
        <v>0</v>
      </c>
      <c r="CE321" s="175"/>
      <c r="CF321" s="238">
        <f t="shared" si="593"/>
        <v>0</v>
      </c>
      <c r="CG321" s="239">
        <f t="shared" si="594"/>
        <v>0</v>
      </c>
      <c r="CH321" s="175"/>
      <c r="CI321" s="238">
        <f t="shared" si="595"/>
        <v>0</v>
      </c>
      <c r="CJ321" s="239">
        <f t="shared" si="596"/>
        <v>0</v>
      </c>
      <c r="CK321" s="175"/>
      <c r="CL321" s="238">
        <f t="shared" si="597"/>
        <v>0</v>
      </c>
      <c r="CM321" s="239">
        <f t="shared" si="598"/>
        <v>0</v>
      </c>
      <c r="CN321" s="175"/>
      <c r="CO321" s="238">
        <f t="shared" si="599"/>
        <v>0</v>
      </c>
      <c r="CP321" s="239">
        <f t="shared" si="600"/>
        <v>0</v>
      </c>
      <c r="CQ321" s="175"/>
      <c r="CR321" s="238">
        <f t="shared" si="601"/>
        <v>0</v>
      </c>
      <c r="CS321" s="239">
        <f t="shared" si="602"/>
        <v>0</v>
      </c>
      <c r="CT321" s="175"/>
      <c r="CU321" s="238">
        <f t="shared" si="603"/>
        <v>0</v>
      </c>
      <c r="CV321" s="239">
        <f t="shared" si="604"/>
        <v>0</v>
      </c>
      <c r="CW321" s="175"/>
      <c r="CX321" s="238">
        <f t="shared" si="605"/>
        <v>0</v>
      </c>
      <c r="CY321" s="239">
        <f t="shared" si="606"/>
        <v>0</v>
      </c>
      <c r="CZ321" s="175"/>
      <c r="DA321" s="238">
        <f t="shared" si="607"/>
        <v>0</v>
      </c>
      <c r="DB321" s="239">
        <f t="shared" si="608"/>
        <v>0</v>
      </c>
      <c r="DC321" s="175"/>
      <c r="DD321" s="238">
        <f t="shared" si="609"/>
        <v>0</v>
      </c>
      <c r="DE321" s="239">
        <f t="shared" si="610"/>
        <v>0</v>
      </c>
      <c r="DF321" s="175"/>
      <c r="DG321" s="238">
        <f t="shared" si="611"/>
        <v>0</v>
      </c>
      <c r="DH321" s="239">
        <f t="shared" si="612"/>
        <v>0</v>
      </c>
      <c r="DI321" s="175"/>
      <c r="DJ321" s="238">
        <f t="shared" si="613"/>
        <v>0</v>
      </c>
      <c r="DK321" s="239">
        <f t="shared" si="614"/>
        <v>0</v>
      </c>
      <c r="DL321" s="175"/>
      <c r="DM321" s="238">
        <f t="shared" si="615"/>
        <v>0</v>
      </c>
      <c r="DN321" s="239">
        <f t="shared" si="616"/>
        <v>0</v>
      </c>
      <c r="DO321" s="175"/>
      <c r="DP321" s="238">
        <f t="shared" si="617"/>
        <v>0</v>
      </c>
      <c r="DQ321" s="239">
        <f t="shared" si="618"/>
        <v>0</v>
      </c>
      <c r="DR321" s="175"/>
      <c r="DS321" s="238">
        <f t="shared" si="619"/>
        <v>0</v>
      </c>
      <c r="DT321" s="239">
        <f t="shared" si="620"/>
        <v>0</v>
      </c>
      <c r="DU321" s="175"/>
      <c r="DV321" s="238">
        <f t="shared" si="621"/>
        <v>0</v>
      </c>
      <c r="DW321" s="239">
        <f t="shared" si="622"/>
        <v>0</v>
      </c>
      <c r="DX321" s="175"/>
      <c r="DY321" s="238">
        <f t="shared" si="623"/>
        <v>0</v>
      </c>
      <c r="DZ321" s="239">
        <f t="shared" si="624"/>
        <v>0</v>
      </c>
      <c r="EA321" s="175"/>
      <c r="EB321" s="238">
        <f t="shared" si="625"/>
        <v>0</v>
      </c>
      <c r="EC321" s="239">
        <f t="shared" si="626"/>
        <v>0</v>
      </c>
      <c r="ED321" s="175"/>
      <c r="EE321" s="238">
        <f t="shared" si="627"/>
        <v>0</v>
      </c>
      <c r="EF321" s="239">
        <f t="shared" si="628"/>
        <v>0</v>
      </c>
      <c r="EG321" s="175"/>
      <c r="EH321" s="238">
        <f t="shared" si="629"/>
        <v>0</v>
      </c>
      <c r="EI321" s="239">
        <f t="shared" si="630"/>
        <v>0</v>
      </c>
      <c r="EJ321" s="175"/>
      <c r="EK321" s="238">
        <f t="shared" si="631"/>
        <v>0</v>
      </c>
      <c r="EL321" s="239">
        <f t="shared" si="632"/>
        <v>0</v>
      </c>
      <c r="EM321" s="175"/>
      <c r="EN321" s="238">
        <f t="shared" si="633"/>
        <v>0</v>
      </c>
      <c r="EO321" s="239">
        <f t="shared" si="634"/>
        <v>0</v>
      </c>
      <c r="EP321" s="175"/>
      <c r="EQ321" s="238">
        <f t="shared" si="635"/>
        <v>0</v>
      </c>
      <c r="ER321" s="239">
        <f t="shared" si="636"/>
        <v>0</v>
      </c>
      <c r="ES321" s="175"/>
      <c r="ET321" s="238">
        <f t="shared" si="637"/>
        <v>0</v>
      </c>
      <c r="EU321" s="239">
        <f t="shared" si="638"/>
        <v>0</v>
      </c>
      <c r="EV321" s="175"/>
      <c r="EW321" s="238">
        <f t="shared" si="639"/>
        <v>0</v>
      </c>
      <c r="EX321" s="239">
        <f t="shared" si="640"/>
        <v>0</v>
      </c>
      <c r="EY321" s="175"/>
      <c r="EZ321" s="238">
        <f t="shared" si="641"/>
        <v>0</v>
      </c>
      <c r="FA321" s="239">
        <f t="shared" si="642"/>
        <v>0</v>
      </c>
      <c r="FB321" s="175"/>
      <c r="FC321" s="238">
        <f t="shared" si="643"/>
        <v>0</v>
      </c>
      <c r="FD321" s="239">
        <f t="shared" si="644"/>
        <v>0</v>
      </c>
      <c r="FE321" s="175"/>
      <c r="FF321" s="238">
        <f t="shared" si="645"/>
        <v>0</v>
      </c>
      <c r="FG321" s="239">
        <f t="shared" si="646"/>
        <v>0</v>
      </c>
      <c r="FH321" s="175"/>
      <c r="FI321" s="238">
        <f t="shared" si="647"/>
        <v>0</v>
      </c>
      <c r="FJ321" s="239">
        <f t="shared" si="648"/>
        <v>0</v>
      </c>
      <c r="FK321" s="175"/>
      <c r="FL321" s="238">
        <f t="shared" si="649"/>
        <v>0</v>
      </c>
      <c r="FM321" s="239">
        <f t="shared" si="650"/>
        <v>0</v>
      </c>
      <c r="FN321" s="175"/>
      <c r="FO321" s="238">
        <f t="shared" si="651"/>
        <v>0</v>
      </c>
      <c r="FP321" s="239">
        <f t="shared" si="652"/>
        <v>0</v>
      </c>
      <c r="FQ321" s="175"/>
      <c r="FR321" s="238">
        <f t="shared" si="653"/>
        <v>0</v>
      </c>
      <c r="FS321" s="239">
        <f t="shared" si="654"/>
        <v>0</v>
      </c>
      <c r="FT321" s="175"/>
      <c r="FU321" s="238">
        <f t="shared" si="399"/>
        <v>0</v>
      </c>
      <c r="FV321" s="239">
        <f t="shared" si="400"/>
        <v>0</v>
      </c>
      <c r="FW321" s="175"/>
      <c r="FX321" s="238">
        <f t="shared" si="401"/>
        <v>0</v>
      </c>
      <c r="FY321" s="239">
        <f t="shared" si="402"/>
        <v>0</v>
      </c>
      <c r="FZ321" s="175"/>
      <c r="GA321" s="238">
        <f t="shared" si="403"/>
        <v>0</v>
      </c>
      <c r="GB321" s="239">
        <f t="shared" si="404"/>
        <v>0</v>
      </c>
      <c r="GC321" s="175"/>
      <c r="GD321" s="238">
        <f t="shared" si="405"/>
        <v>0</v>
      </c>
      <c r="GE321" s="239">
        <f t="shared" si="406"/>
        <v>0</v>
      </c>
      <c r="GF321" s="175"/>
      <c r="GG321" s="238">
        <f t="shared" si="407"/>
        <v>0</v>
      </c>
      <c r="GH321" s="239">
        <f t="shared" si="408"/>
        <v>0</v>
      </c>
      <c r="GI321" s="175"/>
      <c r="GJ321" s="238">
        <f t="shared" si="409"/>
        <v>0</v>
      </c>
      <c r="GK321" s="239">
        <f t="shared" si="410"/>
        <v>0</v>
      </c>
      <c r="GL321" s="175"/>
      <c r="GM321" s="238">
        <f t="shared" si="411"/>
        <v>0</v>
      </c>
      <c r="GN321" s="239">
        <f t="shared" si="412"/>
        <v>0</v>
      </c>
      <c r="GO321" s="175"/>
      <c r="GP321" s="238">
        <f t="shared" si="413"/>
        <v>0</v>
      </c>
      <c r="GQ321" s="239">
        <f t="shared" si="414"/>
        <v>0</v>
      </c>
      <c r="GR321" s="175"/>
      <c r="GS321" s="238">
        <f t="shared" si="415"/>
        <v>0</v>
      </c>
      <c r="GT321" s="239">
        <f t="shared" si="416"/>
        <v>0</v>
      </c>
      <c r="GU321" s="175"/>
      <c r="GV321" s="238">
        <f t="shared" si="417"/>
        <v>0</v>
      </c>
      <c r="GW321" s="239">
        <f t="shared" si="418"/>
        <v>0</v>
      </c>
      <c r="GX321" s="175"/>
      <c r="GY321" s="238">
        <f t="shared" si="419"/>
        <v>0</v>
      </c>
      <c r="GZ321" s="239">
        <f t="shared" si="420"/>
        <v>0</v>
      </c>
      <c r="HA321" s="175"/>
      <c r="HB321" s="238">
        <f t="shared" si="421"/>
        <v>0</v>
      </c>
      <c r="HC321" s="239">
        <f t="shared" si="422"/>
        <v>0</v>
      </c>
      <c r="HD321" s="175"/>
      <c r="HE321" s="238">
        <f t="shared" si="423"/>
        <v>0</v>
      </c>
      <c r="HF321" s="239">
        <f t="shared" si="424"/>
        <v>0</v>
      </c>
      <c r="HG321" s="175"/>
      <c r="HH321" s="238">
        <f t="shared" si="425"/>
        <v>0</v>
      </c>
      <c r="HI321" s="239">
        <f t="shared" si="426"/>
        <v>0</v>
      </c>
      <c r="HJ321" s="175"/>
      <c r="HK321" s="238">
        <f t="shared" si="427"/>
        <v>0</v>
      </c>
      <c r="HL321" s="239">
        <f t="shared" si="428"/>
        <v>0</v>
      </c>
      <c r="HM321" s="242">
        <f t="shared" si="655"/>
        <v>0</v>
      </c>
      <c r="HN321" s="108">
        <f t="shared" si="656"/>
        <v>0</v>
      </c>
    </row>
    <row r="322" spans="1:222" s="2" customFormat="1" hidden="1" x14ac:dyDescent="0.2">
      <c r="A322" s="173"/>
      <c r="B322" s="176"/>
      <c r="C322" s="370"/>
      <c r="D322" s="370"/>
      <c r="E322" s="370"/>
      <c r="F322" s="369"/>
      <c r="G322" s="177"/>
      <c r="H322" s="178"/>
      <c r="I322" s="39"/>
      <c r="J322" s="174">
        <f t="shared" si="544"/>
        <v>0</v>
      </c>
      <c r="K322" s="175"/>
      <c r="L322" s="238">
        <f t="shared" si="545"/>
        <v>0</v>
      </c>
      <c r="M322" s="239">
        <f t="shared" si="546"/>
        <v>0</v>
      </c>
      <c r="N322" s="175"/>
      <c r="O322" s="238">
        <f t="shared" si="547"/>
        <v>0</v>
      </c>
      <c r="P322" s="239">
        <f t="shared" si="548"/>
        <v>0</v>
      </c>
      <c r="Q322" s="175"/>
      <c r="R322" s="238">
        <f t="shared" si="549"/>
        <v>0</v>
      </c>
      <c r="S322" s="239">
        <f t="shared" si="550"/>
        <v>0</v>
      </c>
      <c r="T322" s="175"/>
      <c r="U322" s="238">
        <f t="shared" si="551"/>
        <v>0</v>
      </c>
      <c r="V322" s="239">
        <f t="shared" si="552"/>
        <v>0</v>
      </c>
      <c r="W322" s="175"/>
      <c r="X322" s="238">
        <f t="shared" si="553"/>
        <v>0</v>
      </c>
      <c r="Y322" s="239">
        <f t="shared" si="554"/>
        <v>0</v>
      </c>
      <c r="Z322" s="175"/>
      <c r="AA322" s="238">
        <f t="shared" si="555"/>
        <v>0</v>
      </c>
      <c r="AB322" s="239">
        <f t="shared" si="556"/>
        <v>0</v>
      </c>
      <c r="AC322" s="175"/>
      <c r="AD322" s="238">
        <f t="shared" si="557"/>
        <v>0</v>
      </c>
      <c r="AE322" s="239">
        <f t="shared" si="558"/>
        <v>0</v>
      </c>
      <c r="AF322" s="175"/>
      <c r="AG322" s="238">
        <f t="shared" si="559"/>
        <v>0</v>
      </c>
      <c r="AH322" s="239">
        <f t="shared" si="560"/>
        <v>0</v>
      </c>
      <c r="AI322" s="175"/>
      <c r="AJ322" s="238">
        <f t="shared" si="561"/>
        <v>0</v>
      </c>
      <c r="AK322" s="239">
        <f t="shared" si="562"/>
        <v>0</v>
      </c>
      <c r="AL322" s="175"/>
      <c r="AM322" s="238">
        <f t="shared" si="563"/>
        <v>0</v>
      </c>
      <c r="AN322" s="239">
        <f t="shared" si="564"/>
        <v>0</v>
      </c>
      <c r="AO322" s="175"/>
      <c r="AP322" s="238">
        <f t="shared" si="565"/>
        <v>0</v>
      </c>
      <c r="AQ322" s="239">
        <f t="shared" si="566"/>
        <v>0</v>
      </c>
      <c r="AR322" s="175"/>
      <c r="AS322" s="238">
        <f t="shared" si="567"/>
        <v>0</v>
      </c>
      <c r="AT322" s="239">
        <f t="shared" si="568"/>
        <v>0</v>
      </c>
      <c r="AU322" s="175"/>
      <c r="AV322" s="238">
        <f t="shared" si="569"/>
        <v>0</v>
      </c>
      <c r="AW322" s="239">
        <f t="shared" si="570"/>
        <v>0</v>
      </c>
      <c r="AX322" s="175"/>
      <c r="AY322" s="238">
        <f t="shared" si="571"/>
        <v>0</v>
      </c>
      <c r="AZ322" s="239">
        <f t="shared" si="572"/>
        <v>0</v>
      </c>
      <c r="BA322" s="175"/>
      <c r="BB322" s="238">
        <f t="shared" si="573"/>
        <v>0</v>
      </c>
      <c r="BC322" s="239">
        <f t="shared" si="574"/>
        <v>0</v>
      </c>
      <c r="BD322" s="175"/>
      <c r="BE322" s="238">
        <f t="shared" si="575"/>
        <v>0</v>
      </c>
      <c r="BF322" s="239">
        <f t="shared" si="576"/>
        <v>0</v>
      </c>
      <c r="BG322" s="175"/>
      <c r="BH322" s="238">
        <f t="shared" si="577"/>
        <v>0</v>
      </c>
      <c r="BI322" s="239">
        <f t="shared" si="578"/>
        <v>0</v>
      </c>
      <c r="BJ322" s="175"/>
      <c r="BK322" s="238">
        <f t="shared" si="579"/>
        <v>0</v>
      </c>
      <c r="BL322" s="239">
        <f t="shared" si="580"/>
        <v>0</v>
      </c>
      <c r="BM322" s="175"/>
      <c r="BN322" s="238">
        <f t="shared" si="581"/>
        <v>0</v>
      </c>
      <c r="BO322" s="239">
        <f t="shared" si="582"/>
        <v>0</v>
      </c>
      <c r="BP322" s="175"/>
      <c r="BQ322" s="238">
        <f t="shared" si="583"/>
        <v>0</v>
      </c>
      <c r="BR322" s="239">
        <f t="shared" si="584"/>
        <v>0</v>
      </c>
      <c r="BS322" s="175"/>
      <c r="BT322" s="238">
        <f t="shared" si="585"/>
        <v>0</v>
      </c>
      <c r="BU322" s="239">
        <f t="shared" si="586"/>
        <v>0</v>
      </c>
      <c r="BV322" s="175"/>
      <c r="BW322" s="238">
        <f t="shared" si="587"/>
        <v>0</v>
      </c>
      <c r="BX322" s="239">
        <f t="shared" si="588"/>
        <v>0</v>
      </c>
      <c r="BY322" s="175"/>
      <c r="BZ322" s="238">
        <f t="shared" si="589"/>
        <v>0</v>
      </c>
      <c r="CA322" s="239">
        <f t="shared" si="590"/>
        <v>0</v>
      </c>
      <c r="CB322" s="175"/>
      <c r="CC322" s="238">
        <f t="shared" si="591"/>
        <v>0</v>
      </c>
      <c r="CD322" s="239">
        <f t="shared" si="592"/>
        <v>0</v>
      </c>
      <c r="CE322" s="175"/>
      <c r="CF322" s="238">
        <f t="shared" si="593"/>
        <v>0</v>
      </c>
      <c r="CG322" s="239">
        <f t="shared" si="594"/>
        <v>0</v>
      </c>
      <c r="CH322" s="175"/>
      <c r="CI322" s="238">
        <f t="shared" si="595"/>
        <v>0</v>
      </c>
      <c r="CJ322" s="239">
        <f t="shared" si="596"/>
        <v>0</v>
      </c>
      <c r="CK322" s="175"/>
      <c r="CL322" s="238">
        <f t="shared" si="597"/>
        <v>0</v>
      </c>
      <c r="CM322" s="239">
        <f t="shared" si="598"/>
        <v>0</v>
      </c>
      <c r="CN322" s="175"/>
      <c r="CO322" s="238">
        <f t="shared" si="599"/>
        <v>0</v>
      </c>
      <c r="CP322" s="239">
        <f t="shared" si="600"/>
        <v>0</v>
      </c>
      <c r="CQ322" s="175"/>
      <c r="CR322" s="238">
        <f t="shared" si="601"/>
        <v>0</v>
      </c>
      <c r="CS322" s="239">
        <f t="shared" si="602"/>
        <v>0</v>
      </c>
      <c r="CT322" s="175"/>
      <c r="CU322" s="238">
        <f t="shared" si="603"/>
        <v>0</v>
      </c>
      <c r="CV322" s="239">
        <f t="shared" si="604"/>
        <v>0</v>
      </c>
      <c r="CW322" s="175"/>
      <c r="CX322" s="238">
        <f t="shared" si="605"/>
        <v>0</v>
      </c>
      <c r="CY322" s="239">
        <f t="shared" si="606"/>
        <v>0</v>
      </c>
      <c r="CZ322" s="175"/>
      <c r="DA322" s="238">
        <f t="shared" si="607"/>
        <v>0</v>
      </c>
      <c r="DB322" s="239">
        <f t="shared" si="608"/>
        <v>0</v>
      </c>
      <c r="DC322" s="175"/>
      <c r="DD322" s="238">
        <f t="shared" si="609"/>
        <v>0</v>
      </c>
      <c r="DE322" s="239">
        <f t="shared" si="610"/>
        <v>0</v>
      </c>
      <c r="DF322" s="175"/>
      <c r="DG322" s="238">
        <f t="shared" si="611"/>
        <v>0</v>
      </c>
      <c r="DH322" s="239">
        <f t="shared" si="612"/>
        <v>0</v>
      </c>
      <c r="DI322" s="175"/>
      <c r="DJ322" s="238">
        <f t="shared" si="613"/>
        <v>0</v>
      </c>
      <c r="DK322" s="239">
        <f t="shared" si="614"/>
        <v>0</v>
      </c>
      <c r="DL322" s="175"/>
      <c r="DM322" s="238">
        <f t="shared" si="615"/>
        <v>0</v>
      </c>
      <c r="DN322" s="239">
        <f t="shared" si="616"/>
        <v>0</v>
      </c>
      <c r="DO322" s="175"/>
      <c r="DP322" s="238">
        <f t="shared" si="617"/>
        <v>0</v>
      </c>
      <c r="DQ322" s="239">
        <f t="shared" si="618"/>
        <v>0</v>
      </c>
      <c r="DR322" s="175"/>
      <c r="DS322" s="238">
        <f t="shared" si="619"/>
        <v>0</v>
      </c>
      <c r="DT322" s="239">
        <f t="shared" si="620"/>
        <v>0</v>
      </c>
      <c r="DU322" s="175"/>
      <c r="DV322" s="238">
        <f t="shared" si="621"/>
        <v>0</v>
      </c>
      <c r="DW322" s="239">
        <f t="shared" si="622"/>
        <v>0</v>
      </c>
      <c r="DX322" s="175"/>
      <c r="DY322" s="238">
        <f t="shared" si="623"/>
        <v>0</v>
      </c>
      <c r="DZ322" s="239">
        <f t="shared" si="624"/>
        <v>0</v>
      </c>
      <c r="EA322" s="175"/>
      <c r="EB322" s="238">
        <f t="shared" si="625"/>
        <v>0</v>
      </c>
      <c r="EC322" s="239">
        <f t="shared" si="626"/>
        <v>0</v>
      </c>
      <c r="ED322" s="175"/>
      <c r="EE322" s="238">
        <f t="shared" si="627"/>
        <v>0</v>
      </c>
      <c r="EF322" s="239">
        <f t="shared" si="628"/>
        <v>0</v>
      </c>
      <c r="EG322" s="175"/>
      <c r="EH322" s="238">
        <f t="shared" si="629"/>
        <v>0</v>
      </c>
      <c r="EI322" s="239">
        <f t="shared" si="630"/>
        <v>0</v>
      </c>
      <c r="EJ322" s="175"/>
      <c r="EK322" s="238">
        <f t="shared" si="631"/>
        <v>0</v>
      </c>
      <c r="EL322" s="239">
        <f t="shared" si="632"/>
        <v>0</v>
      </c>
      <c r="EM322" s="175"/>
      <c r="EN322" s="238">
        <f t="shared" si="633"/>
        <v>0</v>
      </c>
      <c r="EO322" s="239">
        <f t="shared" si="634"/>
        <v>0</v>
      </c>
      <c r="EP322" s="175"/>
      <c r="EQ322" s="238">
        <f t="shared" si="635"/>
        <v>0</v>
      </c>
      <c r="ER322" s="239">
        <f t="shared" si="636"/>
        <v>0</v>
      </c>
      <c r="ES322" s="175"/>
      <c r="ET322" s="238">
        <f t="shared" si="637"/>
        <v>0</v>
      </c>
      <c r="EU322" s="239">
        <f t="shared" si="638"/>
        <v>0</v>
      </c>
      <c r="EV322" s="175"/>
      <c r="EW322" s="238">
        <f t="shared" si="639"/>
        <v>0</v>
      </c>
      <c r="EX322" s="239">
        <f t="shared" si="640"/>
        <v>0</v>
      </c>
      <c r="EY322" s="175"/>
      <c r="EZ322" s="238">
        <f t="shared" si="641"/>
        <v>0</v>
      </c>
      <c r="FA322" s="239">
        <f t="shared" si="642"/>
        <v>0</v>
      </c>
      <c r="FB322" s="175"/>
      <c r="FC322" s="238">
        <f t="shared" si="643"/>
        <v>0</v>
      </c>
      <c r="FD322" s="239">
        <f t="shared" si="644"/>
        <v>0</v>
      </c>
      <c r="FE322" s="175"/>
      <c r="FF322" s="238">
        <f t="shared" si="645"/>
        <v>0</v>
      </c>
      <c r="FG322" s="239">
        <f t="shared" si="646"/>
        <v>0</v>
      </c>
      <c r="FH322" s="175"/>
      <c r="FI322" s="238">
        <f t="shared" si="647"/>
        <v>0</v>
      </c>
      <c r="FJ322" s="239">
        <f t="shared" si="648"/>
        <v>0</v>
      </c>
      <c r="FK322" s="175"/>
      <c r="FL322" s="238">
        <f t="shared" si="649"/>
        <v>0</v>
      </c>
      <c r="FM322" s="239">
        <f t="shared" si="650"/>
        <v>0</v>
      </c>
      <c r="FN322" s="175"/>
      <c r="FO322" s="238">
        <f t="shared" si="651"/>
        <v>0</v>
      </c>
      <c r="FP322" s="239">
        <f t="shared" si="652"/>
        <v>0</v>
      </c>
      <c r="FQ322" s="175"/>
      <c r="FR322" s="238">
        <f t="shared" si="653"/>
        <v>0</v>
      </c>
      <c r="FS322" s="239">
        <f t="shared" si="654"/>
        <v>0</v>
      </c>
      <c r="FT322" s="175"/>
      <c r="FU322" s="238">
        <f t="shared" si="399"/>
        <v>0</v>
      </c>
      <c r="FV322" s="239">
        <f t="shared" si="400"/>
        <v>0</v>
      </c>
      <c r="FW322" s="175"/>
      <c r="FX322" s="238">
        <f t="shared" si="401"/>
        <v>0</v>
      </c>
      <c r="FY322" s="239">
        <f t="shared" si="402"/>
        <v>0</v>
      </c>
      <c r="FZ322" s="175"/>
      <c r="GA322" s="238">
        <f t="shared" si="403"/>
        <v>0</v>
      </c>
      <c r="GB322" s="239">
        <f t="shared" si="404"/>
        <v>0</v>
      </c>
      <c r="GC322" s="175"/>
      <c r="GD322" s="238">
        <f t="shared" si="405"/>
        <v>0</v>
      </c>
      <c r="GE322" s="239">
        <f t="shared" si="406"/>
        <v>0</v>
      </c>
      <c r="GF322" s="175"/>
      <c r="GG322" s="238">
        <f t="shared" si="407"/>
        <v>0</v>
      </c>
      <c r="GH322" s="239">
        <f t="shared" si="408"/>
        <v>0</v>
      </c>
      <c r="GI322" s="175"/>
      <c r="GJ322" s="238">
        <f t="shared" si="409"/>
        <v>0</v>
      </c>
      <c r="GK322" s="239">
        <f t="shared" si="410"/>
        <v>0</v>
      </c>
      <c r="GL322" s="175"/>
      <c r="GM322" s="238">
        <f t="shared" si="411"/>
        <v>0</v>
      </c>
      <c r="GN322" s="239">
        <f t="shared" si="412"/>
        <v>0</v>
      </c>
      <c r="GO322" s="175"/>
      <c r="GP322" s="238">
        <f t="shared" si="413"/>
        <v>0</v>
      </c>
      <c r="GQ322" s="239">
        <f t="shared" si="414"/>
        <v>0</v>
      </c>
      <c r="GR322" s="175"/>
      <c r="GS322" s="238">
        <f t="shared" si="415"/>
        <v>0</v>
      </c>
      <c r="GT322" s="239">
        <f t="shared" si="416"/>
        <v>0</v>
      </c>
      <c r="GU322" s="175"/>
      <c r="GV322" s="238">
        <f t="shared" si="417"/>
        <v>0</v>
      </c>
      <c r="GW322" s="239">
        <f t="shared" si="418"/>
        <v>0</v>
      </c>
      <c r="GX322" s="175"/>
      <c r="GY322" s="238">
        <f t="shared" si="419"/>
        <v>0</v>
      </c>
      <c r="GZ322" s="239">
        <f t="shared" si="420"/>
        <v>0</v>
      </c>
      <c r="HA322" s="175"/>
      <c r="HB322" s="238">
        <f t="shared" si="421"/>
        <v>0</v>
      </c>
      <c r="HC322" s="239">
        <f t="shared" si="422"/>
        <v>0</v>
      </c>
      <c r="HD322" s="175"/>
      <c r="HE322" s="238">
        <f t="shared" si="423"/>
        <v>0</v>
      </c>
      <c r="HF322" s="239">
        <f t="shared" si="424"/>
        <v>0</v>
      </c>
      <c r="HG322" s="175"/>
      <c r="HH322" s="238">
        <f t="shared" si="425"/>
        <v>0</v>
      </c>
      <c r="HI322" s="239">
        <f t="shared" si="426"/>
        <v>0</v>
      </c>
      <c r="HJ322" s="175"/>
      <c r="HK322" s="238">
        <f t="shared" si="427"/>
        <v>0</v>
      </c>
      <c r="HL322" s="239">
        <f t="shared" si="428"/>
        <v>0</v>
      </c>
      <c r="HM322" s="242">
        <f t="shared" si="655"/>
        <v>0</v>
      </c>
      <c r="HN322" s="108">
        <f t="shared" si="656"/>
        <v>0</v>
      </c>
    </row>
    <row r="323" spans="1:222" s="2" customFormat="1" hidden="1" x14ac:dyDescent="0.2">
      <c r="A323" s="173"/>
      <c r="B323" s="176"/>
      <c r="C323" s="370"/>
      <c r="D323" s="370"/>
      <c r="E323" s="370"/>
      <c r="F323" s="369"/>
      <c r="G323" s="177"/>
      <c r="H323" s="178"/>
      <c r="I323" s="39"/>
      <c r="J323" s="174">
        <f t="shared" si="544"/>
        <v>0</v>
      </c>
      <c r="K323" s="175"/>
      <c r="L323" s="238">
        <f t="shared" si="545"/>
        <v>0</v>
      </c>
      <c r="M323" s="239">
        <f t="shared" si="546"/>
        <v>0</v>
      </c>
      <c r="N323" s="175"/>
      <c r="O323" s="238">
        <f t="shared" si="547"/>
        <v>0</v>
      </c>
      <c r="P323" s="239">
        <f t="shared" si="548"/>
        <v>0</v>
      </c>
      <c r="Q323" s="175"/>
      <c r="R323" s="238">
        <f t="shared" si="549"/>
        <v>0</v>
      </c>
      <c r="S323" s="239">
        <f t="shared" si="550"/>
        <v>0</v>
      </c>
      <c r="T323" s="175"/>
      <c r="U323" s="238">
        <f t="shared" si="551"/>
        <v>0</v>
      </c>
      <c r="V323" s="239">
        <f t="shared" si="552"/>
        <v>0</v>
      </c>
      <c r="W323" s="175"/>
      <c r="X323" s="238">
        <f t="shared" si="553"/>
        <v>0</v>
      </c>
      <c r="Y323" s="239">
        <f t="shared" si="554"/>
        <v>0</v>
      </c>
      <c r="Z323" s="175"/>
      <c r="AA323" s="238">
        <f t="shared" si="555"/>
        <v>0</v>
      </c>
      <c r="AB323" s="239">
        <f t="shared" si="556"/>
        <v>0</v>
      </c>
      <c r="AC323" s="175"/>
      <c r="AD323" s="238">
        <f t="shared" si="557"/>
        <v>0</v>
      </c>
      <c r="AE323" s="239">
        <f t="shared" si="558"/>
        <v>0</v>
      </c>
      <c r="AF323" s="175"/>
      <c r="AG323" s="238">
        <f t="shared" si="559"/>
        <v>0</v>
      </c>
      <c r="AH323" s="239">
        <f t="shared" si="560"/>
        <v>0</v>
      </c>
      <c r="AI323" s="175"/>
      <c r="AJ323" s="238">
        <f t="shared" si="561"/>
        <v>0</v>
      </c>
      <c r="AK323" s="239">
        <f t="shared" si="562"/>
        <v>0</v>
      </c>
      <c r="AL323" s="175"/>
      <c r="AM323" s="238">
        <f t="shared" si="563"/>
        <v>0</v>
      </c>
      <c r="AN323" s="239">
        <f t="shared" si="564"/>
        <v>0</v>
      </c>
      <c r="AO323" s="175"/>
      <c r="AP323" s="238">
        <f t="shared" si="565"/>
        <v>0</v>
      </c>
      <c r="AQ323" s="239">
        <f t="shared" si="566"/>
        <v>0</v>
      </c>
      <c r="AR323" s="175"/>
      <c r="AS323" s="238">
        <f t="shared" si="567"/>
        <v>0</v>
      </c>
      <c r="AT323" s="239">
        <f t="shared" si="568"/>
        <v>0</v>
      </c>
      <c r="AU323" s="175"/>
      <c r="AV323" s="238">
        <f t="shared" si="569"/>
        <v>0</v>
      </c>
      <c r="AW323" s="239">
        <f t="shared" si="570"/>
        <v>0</v>
      </c>
      <c r="AX323" s="175"/>
      <c r="AY323" s="238">
        <f t="shared" si="571"/>
        <v>0</v>
      </c>
      <c r="AZ323" s="239">
        <f t="shared" si="572"/>
        <v>0</v>
      </c>
      <c r="BA323" s="175"/>
      <c r="BB323" s="238">
        <f t="shared" si="573"/>
        <v>0</v>
      </c>
      <c r="BC323" s="239">
        <f t="shared" si="574"/>
        <v>0</v>
      </c>
      <c r="BD323" s="175"/>
      <c r="BE323" s="238">
        <f t="shared" si="575"/>
        <v>0</v>
      </c>
      <c r="BF323" s="239">
        <f t="shared" si="576"/>
        <v>0</v>
      </c>
      <c r="BG323" s="175"/>
      <c r="BH323" s="238">
        <f t="shared" si="577"/>
        <v>0</v>
      </c>
      <c r="BI323" s="239">
        <f t="shared" si="578"/>
        <v>0</v>
      </c>
      <c r="BJ323" s="175"/>
      <c r="BK323" s="238">
        <f t="shared" si="579"/>
        <v>0</v>
      </c>
      <c r="BL323" s="239">
        <f t="shared" si="580"/>
        <v>0</v>
      </c>
      <c r="BM323" s="175"/>
      <c r="BN323" s="238">
        <f t="shared" si="581"/>
        <v>0</v>
      </c>
      <c r="BO323" s="239">
        <f t="shared" si="582"/>
        <v>0</v>
      </c>
      <c r="BP323" s="175"/>
      <c r="BQ323" s="238">
        <f t="shared" si="583"/>
        <v>0</v>
      </c>
      <c r="BR323" s="239">
        <f t="shared" si="584"/>
        <v>0</v>
      </c>
      <c r="BS323" s="175"/>
      <c r="BT323" s="238">
        <f t="shared" si="585"/>
        <v>0</v>
      </c>
      <c r="BU323" s="239">
        <f t="shared" si="586"/>
        <v>0</v>
      </c>
      <c r="BV323" s="175"/>
      <c r="BW323" s="238">
        <f t="shared" si="587"/>
        <v>0</v>
      </c>
      <c r="BX323" s="239">
        <f t="shared" si="588"/>
        <v>0</v>
      </c>
      <c r="BY323" s="175"/>
      <c r="BZ323" s="238">
        <f t="shared" si="589"/>
        <v>0</v>
      </c>
      <c r="CA323" s="239">
        <f t="shared" si="590"/>
        <v>0</v>
      </c>
      <c r="CB323" s="175"/>
      <c r="CC323" s="238">
        <f t="shared" si="591"/>
        <v>0</v>
      </c>
      <c r="CD323" s="239">
        <f t="shared" si="592"/>
        <v>0</v>
      </c>
      <c r="CE323" s="175"/>
      <c r="CF323" s="238">
        <f t="shared" si="593"/>
        <v>0</v>
      </c>
      <c r="CG323" s="239">
        <f t="shared" si="594"/>
        <v>0</v>
      </c>
      <c r="CH323" s="175"/>
      <c r="CI323" s="238">
        <f t="shared" si="595"/>
        <v>0</v>
      </c>
      <c r="CJ323" s="239">
        <f t="shared" si="596"/>
        <v>0</v>
      </c>
      <c r="CK323" s="175"/>
      <c r="CL323" s="238">
        <f t="shared" si="597"/>
        <v>0</v>
      </c>
      <c r="CM323" s="239">
        <f t="shared" si="598"/>
        <v>0</v>
      </c>
      <c r="CN323" s="175"/>
      <c r="CO323" s="238">
        <f t="shared" si="599"/>
        <v>0</v>
      </c>
      <c r="CP323" s="239">
        <f t="shared" si="600"/>
        <v>0</v>
      </c>
      <c r="CQ323" s="175"/>
      <c r="CR323" s="238">
        <f t="shared" si="601"/>
        <v>0</v>
      </c>
      <c r="CS323" s="239">
        <f t="shared" si="602"/>
        <v>0</v>
      </c>
      <c r="CT323" s="175"/>
      <c r="CU323" s="238">
        <f t="shared" si="603"/>
        <v>0</v>
      </c>
      <c r="CV323" s="239">
        <f t="shared" si="604"/>
        <v>0</v>
      </c>
      <c r="CW323" s="175"/>
      <c r="CX323" s="238">
        <f t="shared" si="605"/>
        <v>0</v>
      </c>
      <c r="CY323" s="239">
        <f t="shared" si="606"/>
        <v>0</v>
      </c>
      <c r="CZ323" s="175"/>
      <c r="DA323" s="238">
        <f t="shared" si="607"/>
        <v>0</v>
      </c>
      <c r="DB323" s="239">
        <f t="shared" si="608"/>
        <v>0</v>
      </c>
      <c r="DC323" s="175"/>
      <c r="DD323" s="238">
        <f t="shared" si="609"/>
        <v>0</v>
      </c>
      <c r="DE323" s="239">
        <f t="shared" si="610"/>
        <v>0</v>
      </c>
      <c r="DF323" s="175"/>
      <c r="DG323" s="238">
        <f t="shared" si="611"/>
        <v>0</v>
      </c>
      <c r="DH323" s="239">
        <f t="shared" si="612"/>
        <v>0</v>
      </c>
      <c r="DI323" s="175"/>
      <c r="DJ323" s="238">
        <f t="shared" si="613"/>
        <v>0</v>
      </c>
      <c r="DK323" s="239">
        <f t="shared" si="614"/>
        <v>0</v>
      </c>
      <c r="DL323" s="175"/>
      <c r="DM323" s="238">
        <f t="shared" si="615"/>
        <v>0</v>
      </c>
      <c r="DN323" s="239">
        <f t="shared" si="616"/>
        <v>0</v>
      </c>
      <c r="DO323" s="175"/>
      <c r="DP323" s="238">
        <f t="shared" si="617"/>
        <v>0</v>
      </c>
      <c r="DQ323" s="239">
        <f t="shared" si="618"/>
        <v>0</v>
      </c>
      <c r="DR323" s="175"/>
      <c r="DS323" s="238">
        <f t="shared" si="619"/>
        <v>0</v>
      </c>
      <c r="DT323" s="239">
        <f t="shared" si="620"/>
        <v>0</v>
      </c>
      <c r="DU323" s="175"/>
      <c r="DV323" s="238">
        <f t="shared" si="621"/>
        <v>0</v>
      </c>
      <c r="DW323" s="239">
        <f t="shared" si="622"/>
        <v>0</v>
      </c>
      <c r="DX323" s="175"/>
      <c r="DY323" s="238">
        <f t="shared" si="623"/>
        <v>0</v>
      </c>
      <c r="DZ323" s="239">
        <f t="shared" si="624"/>
        <v>0</v>
      </c>
      <c r="EA323" s="175"/>
      <c r="EB323" s="238">
        <f t="shared" si="625"/>
        <v>0</v>
      </c>
      <c r="EC323" s="239">
        <f t="shared" si="626"/>
        <v>0</v>
      </c>
      <c r="ED323" s="175"/>
      <c r="EE323" s="238">
        <f t="shared" si="627"/>
        <v>0</v>
      </c>
      <c r="EF323" s="239">
        <f t="shared" si="628"/>
        <v>0</v>
      </c>
      <c r="EG323" s="175"/>
      <c r="EH323" s="238">
        <f t="shared" si="629"/>
        <v>0</v>
      </c>
      <c r="EI323" s="239">
        <f t="shared" si="630"/>
        <v>0</v>
      </c>
      <c r="EJ323" s="175"/>
      <c r="EK323" s="238">
        <f t="shared" si="631"/>
        <v>0</v>
      </c>
      <c r="EL323" s="239">
        <f t="shared" si="632"/>
        <v>0</v>
      </c>
      <c r="EM323" s="175"/>
      <c r="EN323" s="238">
        <f t="shared" si="633"/>
        <v>0</v>
      </c>
      <c r="EO323" s="239">
        <f t="shared" si="634"/>
        <v>0</v>
      </c>
      <c r="EP323" s="175"/>
      <c r="EQ323" s="238">
        <f t="shared" si="635"/>
        <v>0</v>
      </c>
      <c r="ER323" s="239">
        <f t="shared" si="636"/>
        <v>0</v>
      </c>
      <c r="ES323" s="175"/>
      <c r="ET323" s="238">
        <f t="shared" si="637"/>
        <v>0</v>
      </c>
      <c r="EU323" s="239">
        <f t="shared" si="638"/>
        <v>0</v>
      </c>
      <c r="EV323" s="175"/>
      <c r="EW323" s="238">
        <f t="shared" si="639"/>
        <v>0</v>
      </c>
      <c r="EX323" s="239">
        <f t="shared" si="640"/>
        <v>0</v>
      </c>
      <c r="EY323" s="175"/>
      <c r="EZ323" s="238">
        <f t="shared" si="641"/>
        <v>0</v>
      </c>
      <c r="FA323" s="239">
        <f t="shared" si="642"/>
        <v>0</v>
      </c>
      <c r="FB323" s="175"/>
      <c r="FC323" s="238">
        <f t="shared" si="643"/>
        <v>0</v>
      </c>
      <c r="FD323" s="239">
        <f t="shared" si="644"/>
        <v>0</v>
      </c>
      <c r="FE323" s="175"/>
      <c r="FF323" s="238">
        <f t="shared" si="645"/>
        <v>0</v>
      </c>
      <c r="FG323" s="239">
        <f t="shared" si="646"/>
        <v>0</v>
      </c>
      <c r="FH323" s="175"/>
      <c r="FI323" s="238">
        <f t="shared" si="647"/>
        <v>0</v>
      </c>
      <c r="FJ323" s="239">
        <f t="shared" si="648"/>
        <v>0</v>
      </c>
      <c r="FK323" s="175"/>
      <c r="FL323" s="238">
        <f t="shared" si="649"/>
        <v>0</v>
      </c>
      <c r="FM323" s="239">
        <f t="shared" si="650"/>
        <v>0</v>
      </c>
      <c r="FN323" s="175"/>
      <c r="FO323" s="238">
        <f t="shared" si="651"/>
        <v>0</v>
      </c>
      <c r="FP323" s="239">
        <f t="shared" si="652"/>
        <v>0</v>
      </c>
      <c r="FQ323" s="175"/>
      <c r="FR323" s="238">
        <f t="shared" si="653"/>
        <v>0</v>
      </c>
      <c r="FS323" s="239">
        <f t="shared" si="654"/>
        <v>0</v>
      </c>
      <c r="FT323" s="175"/>
      <c r="FU323" s="238">
        <f t="shared" si="399"/>
        <v>0</v>
      </c>
      <c r="FV323" s="239">
        <f t="shared" si="400"/>
        <v>0</v>
      </c>
      <c r="FW323" s="175"/>
      <c r="FX323" s="238">
        <f t="shared" si="401"/>
        <v>0</v>
      </c>
      <c r="FY323" s="239">
        <f t="shared" si="402"/>
        <v>0</v>
      </c>
      <c r="FZ323" s="175"/>
      <c r="GA323" s="238">
        <f t="shared" si="403"/>
        <v>0</v>
      </c>
      <c r="GB323" s="239">
        <f t="shared" si="404"/>
        <v>0</v>
      </c>
      <c r="GC323" s="175"/>
      <c r="GD323" s="238">
        <f t="shared" si="405"/>
        <v>0</v>
      </c>
      <c r="GE323" s="239">
        <f t="shared" si="406"/>
        <v>0</v>
      </c>
      <c r="GF323" s="175"/>
      <c r="GG323" s="238">
        <f t="shared" si="407"/>
        <v>0</v>
      </c>
      <c r="GH323" s="239">
        <f t="shared" si="408"/>
        <v>0</v>
      </c>
      <c r="GI323" s="175"/>
      <c r="GJ323" s="238">
        <f t="shared" si="409"/>
        <v>0</v>
      </c>
      <c r="GK323" s="239">
        <f t="shared" si="410"/>
        <v>0</v>
      </c>
      <c r="GL323" s="175"/>
      <c r="GM323" s="238">
        <f t="shared" si="411"/>
        <v>0</v>
      </c>
      <c r="GN323" s="239">
        <f t="shared" si="412"/>
        <v>0</v>
      </c>
      <c r="GO323" s="175"/>
      <c r="GP323" s="238">
        <f t="shared" si="413"/>
        <v>0</v>
      </c>
      <c r="GQ323" s="239">
        <f t="shared" si="414"/>
        <v>0</v>
      </c>
      <c r="GR323" s="175"/>
      <c r="GS323" s="238">
        <f t="shared" si="415"/>
        <v>0</v>
      </c>
      <c r="GT323" s="239">
        <f t="shared" si="416"/>
        <v>0</v>
      </c>
      <c r="GU323" s="175"/>
      <c r="GV323" s="238">
        <f t="shared" si="417"/>
        <v>0</v>
      </c>
      <c r="GW323" s="239">
        <f t="shared" si="418"/>
        <v>0</v>
      </c>
      <c r="GX323" s="175"/>
      <c r="GY323" s="238">
        <f t="shared" si="419"/>
        <v>0</v>
      </c>
      <c r="GZ323" s="239">
        <f t="shared" si="420"/>
        <v>0</v>
      </c>
      <c r="HA323" s="175"/>
      <c r="HB323" s="238">
        <f t="shared" si="421"/>
        <v>0</v>
      </c>
      <c r="HC323" s="239">
        <f t="shared" si="422"/>
        <v>0</v>
      </c>
      <c r="HD323" s="175"/>
      <c r="HE323" s="238">
        <f t="shared" si="423"/>
        <v>0</v>
      </c>
      <c r="HF323" s="239">
        <f t="shared" si="424"/>
        <v>0</v>
      </c>
      <c r="HG323" s="175"/>
      <c r="HH323" s="238">
        <f t="shared" si="425"/>
        <v>0</v>
      </c>
      <c r="HI323" s="239">
        <f t="shared" si="426"/>
        <v>0</v>
      </c>
      <c r="HJ323" s="175"/>
      <c r="HK323" s="238">
        <f t="shared" si="427"/>
        <v>0</v>
      </c>
      <c r="HL323" s="239">
        <f t="shared" si="428"/>
        <v>0</v>
      </c>
      <c r="HM323" s="242">
        <f t="shared" si="655"/>
        <v>0</v>
      </c>
      <c r="HN323" s="108">
        <f t="shared" si="656"/>
        <v>0</v>
      </c>
    </row>
    <row r="324" spans="1:222" s="2" customFormat="1" hidden="1" x14ac:dyDescent="0.2">
      <c r="A324" s="173"/>
      <c r="B324" s="176"/>
      <c r="C324" s="370"/>
      <c r="D324" s="370"/>
      <c r="E324" s="370"/>
      <c r="F324" s="369"/>
      <c r="G324" s="177"/>
      <c r="H324" s="178"/>
      <c r="I324" s="39"/>
      <c r="J324" s="174">
        <f t="shared" si="544"/>
        <v>0</v>
      </c>
      <c r="K324" s="175"/>
      <c r="L324" s="238">
        <f t="shared" si="545"/>
        <v>0</v>
      </c>
      <c r="M324" s="239">
        <f t="shared" si="546"/>
        <v>0</v>
      </c>
      <c r="N324" s="175"/>
      <c r="O324" s="238">
        <f t="shared" si="547"/>
        <v>0</v>
      </c>
      <c r="P324" s="239">
        <f t="shared" si="548"/>
        <v>0</v>
      </c>
      <c r="Q324" s="175"/>
      <c r="R324" s="238">
        <f t="shared" si="549"/>
        <v>0</v>
      </c>
      <c r="S324" s="239">
        <f t="shared" si="550"/>
        <v>0</v>
      </c>
      <c r="T324" s="175"/>
      <c r="U324" s="238">
        <f t="shared" si="551"/>
        <v>0</v>
      </c>
      <c r="V324" s="239">
        <f t="shared" si="552"/>
        <v>0</v>
      </c>
      <c r="W324" s="175"/>
      <c r="X324" s="238">
        <f t="shared" si="553"/>
        <v>0</v>
      </c>
      <c r="Y324" s="239">
        <f t="shared" si="554"/>
        <v>0</v>
      </c>
      <c r="Z324" s="175"/>
      <c r="AA324" s="238">
        <f t="shared" si="555"/>
        <v>0</v>
      </c>
      <c r="AB324" s="239">
        <f t="shared" si="556"/>
        <v>0</v>
      </c>
      <c r="AC324" s="175"/>
      <c r="AD324" s="238">
        <f t="shared" si="557"/>
        <v>0</v>
      </c>
      <c r="AE324" s="239">
        <f t="shared" si="558"/>
        <v>0</v>
      </c>
      <c r="AF324" s="175"/>
      <c r="AG324" s="238">
        <f t="shared" si="559"/>
        <v>0</v>
      </c>
      <c r="AH324" s="239">
        <f t="shared" si="560"/>
        <v>0</v>
      </c>
      <c r="AI324" s="175"/>
      <c r="AJ324" s="238">
        <f t="shared" si="561"/>
        <v>0</v>
      </c>
      <c r="AK324" s="239">
        <f t="shared" si="562"/>
        <v>0</v>
      </c>
      <c r="AL324" s="175"/>
      <c r="AM324" s="238">
        <f t="shared" si="563"/>
        <v>0</v>
      </c>
      <c r="AN324" s="239">
        <f t="shared" si="564"/>
        <v>0</v>
      </c>
      <c r="AO324" s="175"/>
      <c r="AP324" s="238">
        <f t="shared" si="565"/>
        <v>0</v>
      </c>
      <c r="AQ324" s="239">
        <f t="shared" si="566"/>
        <v>0</v>
      </c>
      <c r="AR324" s="175"/>
      <c r="AS324" s="238">
        <f t="shared" si="567"/>
        <v>0</v>
      </c>
      <c r="AT324" s="239">
        <f t="shared" si="568"/>
        <v>0</v>
      </c>
      <c r="AU324" s="175"/>
      <c r="AV324" s="238">
        <f t="shared" si="569"/>
        <v>0</v>
      </c>
      <c r="AW324" s="239">
        <f t="shared" si="570"/>
        <v>0</v>
      </c>
      <c r="AX324" s="175"/>
      <c r="AY324" s="238">
        <f t="shared" si="571"/>
        <v>0</v>
      </c>
      <c r="AZ324" s="239">
        <f t="shared" si="572"/>
        <v>0</v>
      </c>
      <c r="BA324" s="175"/>
      <c r="BB324" s="238">
        <f t="shared" si="573"/>
        <v>0</v>
      </c>
      <c r="BC324" s="239">
        <f t="shared" si="574"/>
        <v>0</v>
      </c>
      <c r="BD324" s="175"/>
      <c r="BE324" s="238">
        <f t="shared" si="575"/>
        <v>0</v>
      </c>
      <c r="BF324" s="239">
        <f t="shared" si="576"/>
        <v>0</v>
      </c>
      <c r="BG324" s="175"/>
      <c r="BH324" s="238">
        <f t="shared" si="577"/>
        <v>0</v>
      </c>
      <c r="BI324" s="239">
        <f t="shared" si="578"/>
        <v>0</v>
      </c>
      <c r="BJ324" s="175"/>
      <c r="BK324" s="238">
        <f t="shared" si="579"/>
        <v>0</v>
      </c>
      <c r="BL324" s="239">
        <f t="shared" si="580"/>
        <v>0</v>
      </c>
      <c r="BM324" s="175"/>
      <c r="BN324" s="238">
        <f t="shared" si="581"/>
        <v>0</v>
      </c>
      <c r="BO324" s="239">
        <f t="shared" si="582"/>
        <v>0</v>
      </c>
      <c r="BP324" s="175"/>
      <c r="BQ324" s="238">
        <f t="shared" si="583"/>
        <v>0</v>
      </c>
      <c r="BR324" s="239">
        <f t="shared" si="584"/>
        <v>0</v>
      </c>
      <c r="BS324" s="175"/>
      <c r="BT324" s="238">
        <f t="shared" si="585"/>
        <v>0</v>
      </c>
      <c r="BU324" s="239">
        <f t="shared" si="586"/>
        <v>0</v>
      </c>
      <c r="BV324" s="175"/>
      <c r="BW324" s="238">
        <f t="shared" si="587"/>
        <v>0</v>
      </c>
      <c r="BX324" s="239">
        <f t="shared" si="588"/>
        <v>0</v>
      </c>
      <c r="BY324" s="175"/>
      <c r="BZ324" s="238">
        <f t="shared" si="589"/>
        <v>0</v>
      </c>
      <c r="CA324" s="239">
        <f t="shared" si="590"/>
        <v>0</v>
      </c>
      <c r="CB324" s="175"/>
      <c r="CC324" s="238">
        <f t="shared" si="591"/>
        <v>0</v>
      </c>
      <c r="CD324" s="239">
        <f t="shared" si="592"/>
        <v>0</v>
      </c>
      <c r="CE324" s="175"/>
      <c r="CF324" s="238">
        <f t="shared" si="593"/>
        <v>0</v>
      </c>
      <c r="CG324" s="239">
        <f t="shared" si="594"/>
        <v>0</v>
      </c>
      <c r="CH324" s="175"/>
      <c r="CI324" s="238">
        <f t="shared" si="595"/>
        <v>0</v>
      </c>
      <c r="CJ324" s="239">
        <f t="shared" si="596"/>
        <v>0</v>
      </c>
      <c r="CK324" s="175"/>
      <c r="CL324" s="238">
        <f t="shared" si="597"/>
        <v>0</v>
      </c>
      <c r="CM324" s="239">
        <f t="shared" si="598"/>
        <v>0</v>
      </c>
      <c r="CN324" s="175"/>
      <c r="CO324" s="238">
        <f t="shared" si="599"/>
        <v>0</v>
      </c>
      <c r="CP324" s="239">
        <f t="shared" si="600"/>
        <v>0</v>
      </c>
      <c r="CQ324" s="175"/>
      <c r="CR324" s="238">
        <f t="shared" si="601"/>
        <v>0</v>
      </c>
      <c r="CS324" s="239">
        <f t="shared" si="602"/>
        <v>0</v>
      </c>
      <c r="CT324" s="175"/>
      <c r="CU324" s="238">
        <f t="shared" si="603"/>
        <v>0</v>
      </c>
      <c r="CV324" s="239">
        <f t="shared" si="604"/>
        <v>0</v>
      </c>
      <c r="CW324" s="175"/>
      <c r="CX324" s="238">
        <f t="shared" si="605"/>
        <v>0</v>
      </c>
      <c r="CY324" s="239">
        <f t="shared" si="606"/>
        <v>0</v>
      </c>
      <c r="CZ324" s="175"/>
      <c r="DA324" s="238">
        <f t="shared" si="607"/>
        <v>0</v>
      </c>
      <c r="DB324" s="239">
        <f t="shared" si="608"/>
        <v>0</v>
      </c>
      <c r="DC324" s="175"/>
      <c r="DD324" s="238">
        <f t="shared" si="609"/>
        <v>0</v>
      </c>
      <c r="DE324" s="239">
        <f t="shared" si="610"/>
        <v>0</v>
      </c>
      <c r="DF324" s="175"/>
      <c r="DG324" s="238">
        <f t="shared" si="611"/>
        <v>0</v>
      </c>
      <c r="DH324" s="239">
        <f t="shared" si="612"/>
        <v>0</v>
      </c>
      <c r="DI324" s="175"/>
      <c r="DJ324" s="238">
        <f t="shared" si="613"/>
        <v>0</v>
      </c>
      <c r="DK324" s="239">
        <f t="shared" si="614"/>
        <v>0</v>
      </c>
      <c r="DL324" s="175"/>
      <c r="DM324" s="238">
        <f t="shared" si="615"/>
        <v>0</v>
      </c>
      <c r="DN324" s="239">
        <f t="shared" si="616"/>
        <v>0</v>
      </c>
      <c r="DO324" s="175"/>
      <c r="DP324" s="238">
        <f t="shared" si="617"/>
        <v>0</v>
      </c>
      <c r="DQ324" s="239">
        <f t="shared" si="618"/>
        <v>0</v>
      </c>
      <c r="DR324" s="175"/>
      <c r="DS324" s="238">
        <f t="shared" si="619"/>
        <v>0</v>
      </c>
      <c r="DT324" s="239">
        <f t="shared" si="620"/>
        <v>0</v>
      </c>
      <c r="DU324" s="175"/>
      <c r="DV324" s="238">
        <f t="shared" si="621"/>
        <v>0</v>
      </c>
      <c r="DW324" s="239">
        <f t="shared" si="622"/>
        <v>0</v>
      </c>
      <c r="DX324" s="175"/>
      <c r="DY324" s="238">
        <f t="shared" si="623"/>
        <v>0</v>
      </c>
      <c r="DZ324" s="239">
        <f t="shared" si="624"/>
        <v>0</v>
      </c>
      <c r="EA324" s="175"/>
      <c r="EB324" s="238">
        <f t="shared" si="625"/>
        <v>0</v>
      </c>
      <c r="EC324" s="239">
        <f t="shared" si="626"/>
        <v>0</v>
      </c>
      <c r="ED324" s="175"/>
      <c r="EE324" s="238">
        <f t="shared" si="627"/>
        <v>0</v>
      </c>
      <c r="EF324" s="239">
        <f t="shared" si="628"/>
        <v>0</v>
      </c>
      <c r="EG324" s="175"/>
      <c r="EH324" s="238">
        <f t="shared" si="629"/>
        <v>0</v>
      </c>
      <c r="EI324" s="239">
        <f t="shared" si="630"/>
        <v>0</v>
      </c>
      <c r="EJ324" s="175"/>
      <c r="EK324" s="238">
        <f t="shared" si="631"/>
        <v>0</v>
      </c>
      <c r="EL324" s="239">
        <f t="shared" si="632"/>
        <v>0</v>
      </c>
      <c r="EM324" s="175"/>
      <c r="EN324" s="238">
        <f t="shared" si="633"/>
        <v>0</v>
      </c>
      <c r="EO324" s="239">
        <f t="shared" si="634"/>
        <v>0</v>
      </c>
      <c r="EP324" s="175"/>
      <c r="EQ324" s="238">
        <f t="shared" si="635"/>
        <v>0</v>
      </c>
      <c r="ER324" s="239">
        <f t="shared" si="636"/>
        <v>0</v>
      </c>
      <c r="ES324" s="175"/>
      <c r="ET324" s="238">
        <f t="shared" si="637"/>
        <v>0</v>
      </c>
      <c r="EU324" s="239">
        <f t="shared" si="638"/>
        <v>0</v>
      </c>
      <c r="EV324" s="175"/>
      <c r="EW324" s="238">
        <f t="shared" si="639"/>
        <v>0</v>
      </c>
      <c r="EX324" s="239">
        <f t="shared" si="640"/>
        <v>0</v>
      </c>
      <c r="EY324" s="175"/>
      <c r="EZ324" s="238">
        <f t="shared" si="641"/>
        <v>0</v>
      </c>
      <c r="FA324" s="239">
        <f t="shared" si="642"/>
        <v>0</v>
      </c>
      <c r="FB324" s="175"/>
      <c r="FC324" s="238">
        <f t="shared" si="643"/>
        <v>0</v>
      </c>
      <c r="FD324" s="239">
        <f t="shared" si="644"/>
        <v>0</v>
      </c>
      <c r="FE324" s="175"/>
      <c r="FF324" s="238">
        <f t="shared" si="645"/>
        <v>0</v>
      </c>
      <c r="FG324" s="239">
        <f t="shared" si="646"/>
        <v>0</v>
      </c>
      <c r="FH324" s="175"/>
      <c r="FI324" s="238">
        <f t="shared" si="647"/>
        <v>0</v>
      </c>
      <c r="FJ324" s="239">
        <f t="shared" si="648"/>
        <v>0</v>
      </c>
      <c r="FK324" s="175"/>
      <c r="FL324" s="238">
        <f t="shared" si="649"/>
        <v>0</v>
      </c>
      <c r="FM324" s="239">
        <f t="shared" si="650"/>
        <v>0</v>
      </c>
      <c r="FN324" s="175"/>
      <c r="FO324" s="238">
        <f t="shared" si="651"/>
        <v>0</v>
      </c>
      <c r="FP324" s="239">
        <f t="shared" si="652"/>
        <v>0</v>
      </c>
      <c r="FQ324" s="175"/>
      <c r="FR324" s="238">
        <f t="shared" si="653"/>
        <v>0</v>
      </c>
      <c r="FS324" s="239">
        <f t="shared" si="654"/>
        <v>0</v>
      </c>
      <c r="FT324" s="175"/>
      <c r="FU324" s="238">
        <f t="shared" si="399"/>
        <v>0</v>
      </c>
      <c r="FV324" s="239">
        <f t="shared" si="400"/>
        <v>0</v>
      </c>
      <c r="FW324" s="175"/>
      <c r="FX324" s="238">
        <f t="shared" si="401"/>
        <v>0</v>
      </c>
      <c r="FY324" s="239">
        <f t="shared" si="402"/>
        <v>0</v>
      </c>
      <c r="FZ324" s="175"/>
      <c r="GA324" s="238">
        <f t="shared" si="403"/>
        <v>0</v>
      </c>
      <c r="GB324" s="239">
        <f t="shared" si="404"/>
        <v>0</v>
      </c>
      <c r="GC324" s="175"/>
      <c r="GD324" s="238">
        <f t="shared" si="405"/>
        <v>0</v>
      </c>
      <c r="GE324" s="239">
        <f t="shared" si="406"/>
        <v>0</v>
      </c>
      <c r="GF324" s="175"/>
      <c r="GG324" s="238">
        <f t="shared" si="407"/>
        <v>0</v>
      </c>
      <c r="GH324" s="239">
        <f t="shared" si="408"/>
        <v>0</v>
      </c>
      <c r="GI324" s="175"/>
      <c r="GJ324" s="238">
        <f t="shared" si="409"/>
        <v>0</v>
      </c>
      <c r="GK324" s="239">
        <f t="shared" si="410"/>
        <v>0</v>
      </c>
      <c r="GL324" s="175"/>
      <c r="GM324" s="238">
        <f t="shared" si="411"/>
        <v>0</v>
      </c>
      <c r="GN324" s="239">
        <f t="shared" si="412"/>
        <v>0</v>
      </c>
      <c r="GO324" s="175"/>
      <c r="GP324" s="238">
        <f t="shared" si="413"/>
        <v>0</v>
      </c>
      <c r="GQ324" s="239">
        <f t="shared" si="414"/>
        <v>0</v>
      </c>
      <c r="GR324" s="175"/>
      <c r="GS324" s="238">
        <f t="shared" si="415"/>
        <v>0</v>
      </c>
      <c r="GT324" s="239">
        <f t="shared" si="416"/>
        <v>0</v>
      </c>
      <c r="GU324" s="175"/>
      <c r="GV324" s="238">
        <f t="shared" si="417"/>
        <v>0</v>
      </c>
      <c r="GW324" s="239">
        <f t="shared" si="418"/>
        <v>0</v>
      </c>
      <c r="GX324" s="175"/>
      <c r="GY324" s="238">
        <f t="shared" si="419"/>
        <v>0</v>
      </c>
      <c r="GZ324" s="239">
        <f t="shared" si="420"/>
        <v>0</v>
      </c>
      <c r="HA324" s="175"/>
      <c r="HB324" s="238">
        <f t="shared" si="421"/>
        <v>0</v>
      </c>
      <c r="HC324" s="239">
        <f t="shared" si="422"/>
        <v>0</v>
      </c>
      <c r="HD324" s="175"/>
      <c r="HE324" s="238">
        <f t="shared" si="423"/>
        <v>0</v>
      </c>
      <c r="HF324" s="239">
        <f t="shared" si="424"/>
        <v>0</v>
      </c>
      <c r="HG324" s="175"/>
      <c r="HH324" s="238">
        <f t="shared" si="425"/>
        <v>0</v>
      </c>
      <c r="HI324" s="239">
        <f t="shared" si="426"/>
        <v>0</v>
      </c>
      <c r="HJ324" s="175"/>
      <c r="HK324" s="238">
        <f t="shared" si="427"/>
        <v>0</v>
      </c>
      <c r="HL324" s="239">
        <f t="shared" si="428"/>
        <v>0</v>
      </c>
      <c r="HM324" s="242">
        <f t="shared" si="655"/>
        <v>0</v>
      </c>
      <c r="HN324" s="108">
        <f t="shared" si="656"/>
        <v>0</v>
      </c>
    </row>
    <row r="325" spans="1:222" s="2" customFormat="1" hidden="1" x14ac:dyDescent="0.2">
      <c r="A325" s="173"/>
      <c r="B325" s="176"/>
      <c r="C325" s="370"/>
      <c r="D325" s="370"/>
      <c r="E325" s="370"/>
      <c r="F325" s="369"/>
      <c r="G325" s="177"/>
      <c r="H325" s="178"/>
      <c r="I325" s="39"/>
      <c r="J325" s="174">
        <f t="shared" si="544"/>
        <v>0</v>
      </c>
      <c r="K325" s="175"/>
      <c r="L325" s="238">
        <f t="shared" si="545"/>
        <v>0</v>
      </c>
      <c r="M325" s="239">
        <f t="shared" si="546"/>
        <v>0</v>
      </c>
      <c r="N325" s="175"/>
      <c r="O325" s="238">
        <f t="shared" si="547"/>
        <v>0</v>
      </c>
      <c r="P325" s="239">
        <f t="shared" si="548"/>
        <v>0</v>
      </c>
      <c r="Q325" s="175"/>
      <c r="R325" s="238">
        <f t="shared" si="549"/>
        <v>0</v>
      </c>
      <c r="S325" s="239">
        <f t="shared" si="550"/>
        <v>0</v>
      </c>
      <c r="T325" s="175"/>
      <c r="U325" s="238">
        <f t="shared" si="551"/>
        <v>0</v>
      </c>
      <c r="V325" s="239">
        <f t="shared" si="552"/>
        <v>0</v>
      </c>
      <c r="W325" s="175"/>
      <c r="X325" s="238">
        <f t="shared" si="553"/>
        <v>0</v>
      </c>
      <c r="Y325" s="239">
        <f t="shared" si="554"/>
        <v>0</v>
      </c>
      <c r="Z325" s="175"/>
      <c r="AA325" s="238">
        <f t="shared" si="555"/>
        <v>0</v>
      </c>
      <c r="AB325" s="239">
        <f t="shared" si="556"/>
        <v>0</v>
      </c>
      <c r="AC325" s="175"/>
      <c r="AD325" s="238">
        <f t="shared" si="557"/>
        <v>0</v>
      </c>
      <c r="AE325" s="239">
        <f t="shared" si="558"/>
        <v>0</v>
      </c>
      <c r="AF325" s="175"/>
      <c r="AG325" s="238">
        <f t="shared" si="559"/>
        <v>0</v>
      </c>
      <c r="AH325" s="239">
        <f t="shared" si="560"/>
        <v>0</v>
      </c>
      <c r="AI325" s="175"/>
      <c r="AJ325" s="238">
        <f t="shared" si="561"/>
        <v>0</v>
      </c>
      <c r="AK325" s="239">
        <f t="shared" si="562"/>
        <v>0</v>
      </c>
      <c r="AL325" s="175"/>
      <c r="AM325" s="238">
        <f t="shared" si="563"/>
        <v>0</v>
      </c>
      <c r="AN325" s="239">
        <f t="shared" si="564"/>
        <v>0</v>
      </c>
      <c r="AO325" s="175"/>
      <c r="AP325" s="238">
        <f t="shared" si="565"/>
        <v>0</v>
      </c>
      <c r="AQ325" s="239">
        <f t="shared" si="566"/>
        <v>0</v>
      </c>
      <c r="AR325" s="175"/>
      <c r="AS325" s="238">
        <f t="shared" si="567"/>
        <v>0</v>
      </c>
      <c r="AT325" s="239">
        <f t="shared" si="568"/>
        <v>0</v>
      </c>
      <c r="AU325" s="175"/>
      <c r="AV325" s="238">
        <f t="shared" si="569"/>
        <v>0</v>
      </c>
      <c r="AW325" s="239">
        <f t="shared" si="570"/>
        <v>0</v>
      </c>
      <c r="AX325" s="175"/>
      <c r="AY325" s="238">
        <f t="shared" si="571"/>
        <v>0</v>
      </c>
      <c r="AZ325" s="239">
        <f t="shared" si="572"/>
        <v>0</v>
      </c>
      <c r="BA325" s="175"/>
      <c r="BB325" s="238">
        <f t="shared" si="573"/>
        <v>0</v>
      </c>
      <c r="BC325" s="239">
        <f t="shared" si="574"/>
        <v>0</v>
      </c>
      <c r="BD325" s="175"/>
      <c r="BE325" s="238">
        <f t="shared" si="575"/>
        <v>0</v>
      </c>
      <c r="BF325" s="239">
        <f t="shared" si="576"/>
        <v>0</v>
      </c>
      <c r="BG325" s="175"/>
      <c r="BH325" s="238">
        <f t="shared" si="577"/>
        <v>0</v>
      </c>
      <c r="BI325" s="239">
        <f t="shared" si="578"/>
        <v>0</v>
      </c>
      <c r="BJ325" s="175"/>
      <c r="BK325" s="238">
        <f t="shared" si="579"/>
        <v>0</v>
      </c>
      <c r="BL325" s="239">
        <f t="shared" si="580"/>
        <v>0</v>
      </c>
      <c r="BM325" s="175"/>
      <c r="BN325" s="238">
        <f t="shared" si="581"/>
        <v>0</v>
      </c>
      <c r="BO325" s="239">
        <f t="shared" si="582"/>
        <v>0</v>
      </c>
      <c r="BP325" s="175"/>
      <c r="BQ325" s="238">
        <f t="shared" si="583"/>
        <v>0</v>
      </c>
      <c r="BR325" s="239">
        <f t="shared" si="584"/>
        <v>0</v>
      </c>
      <c r="BS325" s="175"/>
      <c r="BT325" s="238">
        <f t="shared" si="585"/>
        <v>0</v>
      </c>
      <c r="BU325" s="239">
        <f t="shared" si="586"/>
        <v>0</v>
      </c>
      <c r="BV325" s="175"/>
      <c r="BW325" s="238">
        <f t="shared" si="587"/>
        <v>0</v>
      </c>
      <c r="BX325" s="239">
        <f t="shared" si="588"/>
        <v>0</v>
      </c>
      <c r="BY325" s="175"/>
      <c r="BZ325" s="238">
        <f t="shared" si="589"/>
        <v>0</v>
      </c>
      <c r="CA325" s="239">
        <f t="shared" si="590"/>
        <v>0</v>
      </c>
      <c r="CB325" s="175"/>
      <c r="CC325" s="238">
        <f t="shared" si="591"/>
        <v>0</v>
      </c>
      <c r="CD325" s="239">
        <f t="shared" si="592"/>
        <v>0</v>
      </c>
      <c r="CE325" s="175"/>
      <c r="CF325" s="238">
        <f t="shared" si="593"/>
        <v>0</v>
      </c>
      <c r="CG325" s="239">
        <f t="shared" si="594"/>
        <v>0</v>
      </c>
      <c r="CH325" s="175"/>
      <c r="CI325" s="238">
        <f t="shared" si="595"/>
        <v>0</v>
      </c>
      <c r="CJ325" s="239">
        <f t="shared" si="596"/>
        <v>0</v>
      </c>
      <c r="CK325" s="175"/>
      <c r="CL325" s="238">
        <f t="shared" si="597"/>
        <v>0</v>
      </c>
      <c r="CM325" s="239">
        <f t="shared" si="598"/>
        <v>0</v>
      </c>
      <c r="CN325" s="175"/>
      <c r="CO325" s="238">
        <f t="shared" si="599"/>
        <v>0</v>
      </c>
      <c r="CP325" s="239">
        <f t="shared" si="600"/>
        <v>0</v>
      </c>
      <c r="CQ325" s="175"/>
      <c r="CR325" s="238">
        <f t="shared" si="601"/>
        <v>0</v>
      </c>
      <c r="CS325" s="239">
        <f t="shared" si="602"/>
        <v>0</v>
      </c>
      <c r="CT325" s="175"/>
      <c r="CU325" s="238">
        <f t="shared" si="603"/>
        <v>0</v>
      </c>
      <c r="CV325" s="239">
        <f t="shared" si="604"/>
        <v>0</v>
      </c>
      <c r="CW325" s="175"/>
      <c r="CX325" s="238">
        <f t="shared" si="605"/>
        <v>0</v>
      </c>
      <c r="CY325" s="239">
        <f t="shared" si="606"/>
        <v>0</v>
      </c>
      <c r="CZ325" s="175"/>
      <c r="DA325" s="238">
        <f t="shared" si="607"/>
        <v>0</v>
      </c>
      <c r="DB325" s="239">
        <f t="shared" si="608"/>
        <v>0</v>
      </c>
      <c r="DC325" s="175"/>
      <c r="DD325" s="238">
        <f t="shared" si="609"/>
        <v>0</v>
      </c>
      <c r="DE325" s="239">
        <f t="shared" si="610"/>
        <v>0</v>
      </c>
      <c r="DF325" s="175"/>
      <c r="DG325" s="238">
        <f t="shared" si="611"/>
        <v>0</v>
      </c>
      <c r="DH325" s="239">
        <f t="shared" si="612"/>
        <v>0</v>
      </c>
      <c r="DI325" s="175"/>
      <c r="DJ325" s="238">
        <f t="shared" si="613"/>
        <v>0</v>
      </c>
      <c r="DK325" s="239">
        <f t="shared" si="614"/>
        <v>0</v>
      </c>
      <c r="DL325" s="175"/>
      <c r="DM325" s="238">
        <f t="shared" si="615"/>
        <v>0</v>
      </c>
      <c r="DN325" s="239">
        <f t="shared" si="616"/>
        <v>0</v>
      </c>
      <c r="DO325" s="175"/>
      <c r="DP325" s="238">
        <f t="shared" si="617"/>
        <v>0</v>
      </c>
      <c r="DQ325" s="239">
        <f t="shared" si="618"/>
        <v>0</v>
      </c>
      <c r="DR325" s="175"/>
      <c r="DS325" s="238">
        <f t="shared" si="619"/>
        <v>0</v>
      </c>
      <c r="DT325" s="239">
        <f t="shared" si="620"/>
        <v>0</v>
      </c>
      <c r="DU325" s="175"/>
      <c r="DV325" s="238">
        <f t="shared" si="621"/>
        <v>0</v>
      </c>
      <c r="DW325" s="239">
        <f t="shared" si="622"/>
        <v>0</v>
      </c>
      <c r="DX325" s="175"/>
      <c r="DY325" s="238">
        <f t="shared" si="623"/>
        <v>0</v>
      </c>
      <c r="DZ325" s="239">
        <f t="shared" si="624"/>
        <v>0</v>
      </c>
      <c r="EA325" s="175"/>
      <c r="EB325" s="238">
        <f t="shared" si="625"/>
        <v>0</v>
      </c>
      <c r="EC325" s="239">
        <f t="shared" si="626"/>
        <v>0</v>
      </c>
      <c r="ED325" s="175"/>
      <c r="EE325" s="238">
        <f t="shared" si="627"/>
        <v>0</v>
      </c>
      <c r="EF325" s="239">
        <f t="shared" si="628"/>
        <v>0</v>
      </c>
      <c r="EG325" s="175"/>
      <c r="EH325" s="238">
        <f t="shared" si="629"/>
        <v>0</v>
      </c>
      <c r="EI325" s="239">
        <f t="shared" si="630"/>
        <v>0</v>
      </c>
      <c r="EJ325" s="175"/>
      <c r="EK325" s="238">
        <f t="shared" si="631"/>
        <v>0</v>
      </c>
      <c r="EL325" s="239">
        <f t="shared" si="632"/>
        <v>0</v>
      </c>
      <c r="EM325" s="175"/>
      <c r="EN325" s="238">
        <f t="shared" si="633"/>
        <v>0</v>
      </c>
      <c r="EO325" s="239">
        <f t="shared" si="634"/>
        <v>0</v>
      </c>
      <c r="EP325" s="175"/>
      <c r="EQ325" s="238">
        <f t="shared" si="635"/>
        <v>0</v>
      </c>
      <c r="ER325" s="239">
        <f t="shared" si="636"/>
        <v>0</v>
      </c>
      <c r="ES325" s="175"/>
      <c r="ET325" s="238">
        <f t="shared" si="637"/>
        <v>0</v>
      </c>
      <c r="EU325" s="239">
        <f t="shared" si="638"/>
        <v>0</v>
      </c>
      <c r="EV325" s="175"/>
      <c r="EW325" s="238">
        <f t="shared" si="639"/>
        <v>0</v>
      </c>
      <c r="EX325" s="239">
        <f t="shared" si="640"/>
        <v>0</v>
      </c>
      <c r="EY325" s="175"/>
      <c r="EZ325" s="238">
        <f t="shared" si="641"/>
        <v>0</v>
      </c>
      <c r="FA325" s="239">
        <f t="shared" si="642"/>
        <v>0</v>
      </c>
      <c r="FB325" s="175"/>
      <c r="FC325" s="238">
        <f t="shared" si="643"/>
        <v>0</v>
      </c>
      <c r="FD325" s="239">
        <f t="shared" si="644"/>
        <v>0</v>
      </c>
      <c r="FE325" s="175"/>
      <c r="FF325" s="238">
        <f t="shared" si="645"/>
        <v>0</v>
      </c>
      <c r="FG325" s="239">
        <f t="shared" si="646"/>
        <v>0</v>
      </c>
      <c r="FH325" s="175"/>
      <c r="FI325" s="238">
        <f t="shared" si="647"/>
        <v>0</v>
      </c>
      <c r="FJ325" s="239">
        <f t="shared" si="648"/>
        <v>0</v>
      </c>
      <c r="FK325" s="175"/>
      <c r="FL325" s="238">
        <f t="shared" si="649"/>
        <v>0</v>
      </c>
      <c r="FM325" s="239">
        <f t="shared" si="650"/>
        <v>0</v>
      </c>
      <c r="FN325" s="175"/>
      <c r="FO325" s="238">
        <f t="shared" si="651"/>
        <v>0</v>
      </c>
      <c r="FP325" s="239">
        <f t="shared" si="652"/>
        <v>0</v>
      </c>
      <c r="FQ325" s="175"/>
      <c r="FR325" s="238">
        <f t="shared" si="653"/>
        <v>0</v>
      </c>
      <c r="FS325" s="239">
        <f t="shared" si="654"/>
        <v>0</v>
      </c>
      <c r="FT325" s="175"/>
      <c r="FU325" s="238">
        <f t="shared" si="399"/>
        <v>0</v>
      </c>
      <c r="FV325" s="239">
        <f t="shared" si="400"/>
        <v>0</v>
      </c>
      <c r="FW325" s="175"/>
      <c r="FX325" s="238">
        <f t="shared" si="401"/>
        <v>0</v>
      </c>
      <c r="FY325" s="239">
        <f t="shared" si="402"/>
        <v>0</v>
      </c>
      <c r="FZ325" s="175"/>
      <c r="GA325" s="238">
        <f t="shared" si="403"/>
        <v>0</v>
      </c>
      <c r="GB325" s="239">
        <f t="shared" si="404"/>
        <v>0</v>
      </c>
      <c r="GC325" s="175"/>
      <c r="GD325" s="238">
        <f t="shared" si="405"/>
        <v>0</v>
      </c>
      <c r="GE325" s="239">
        <f t="shared" si="406"/>
        <v>0</v>
      </c>
      <c r="GF325" s="175"/>
      <c r="GG325" s="238">
        <f t="shared" si="407"/>
        <v>0</v>
      </c>
      <c r="GH325" s="239">
        <f t="shared" si="408"/>
        <v>0</v>
      </c>
      <c r="GI325" s="175"/>
      <c r="GJ325" s="238">
        <f t="shared" si="409"/>
        <v>0</v>
      </c>
      <c r="GK325" s="239">
        <f t="shared" si="410"/>
        <v>0</v>
      </c>
      <c r="GL325" s="175"/>
      <c r="GM325" s="238">
        <f t="shared" si="411"/>
        <v>0</v>
      </c>
      <c r="GN325" s="239">
        <f t="shared" si="412"/>
        <v>0</v>
      </c>
      <c r="GO325" s="175"/>
      <c r="GP325" s="238">
        <f t="shared" si="413"/>
        <v>0</v>
      </c>
      <c r="GQ325" s="239">
        <f t="shared" si="414"/>
        <v>0</v>
      </c>
      <c r="GR325" s="175"/>
      <c r="GS325" s="238">
        <f t="shared" si="415"/>
        <v>0</v>
      </c>
      <c r="GT325" s="239">
        <f t="shared" si="416"/>
        <v>0</v>
      </c>
      <c r="GU325" s="175"/>
      <c r="GV325" s="238">
        <f t="shared" si="417"/>
        <v>0</v>
      </c>
      <c r="GW325" s="239">
        <f t="shared" si="418"/>
        <v>0</v>
      </c>
      <c r="GX325" s="175"/>
      <c r="GY325" s="238">
        <f t="shared" si="419"/>
        <v>0</v>
      </c>
      <c r="GZ325" s="239">
        <f t="shared" si="420"/>
        <v>0</v>
      </c>
      <c r="HA325" s="175"/>
      <c r="HB325" s="238">
        <f t="shared" si="421"/>
        <v>0</v>
      </c>
      <c r="HC325" s="239">
        <f t="shared" si="422"/>
        <v>0</v>
      </c>
      <c r="HD325" s="175"/>
      <c r="HE325" s="238">
        <f t="shared" si="423"/>
        <v>0</v>
      </c>
      <c r="HF325" s="239">
        <f t="shared" si="424"/>
        <v>0</v>
      </c>
      <c r="HG325" s="175"/>
      <c r="HH325" s="238">
        <f t="shared" si="425"/>
        <v>0</v>
      </c>
      <c r="HI325" s="239">
        <f t="shared" si="426"/>
        <v>0</v>
      </c>
      <c r="HJ325" s="175"/>
      <c r="HK325" s="238">
        <f t="shared" si="427"/>
        <v>0</v>
      </c>
      <c r="HL325" s="239">
        <f t="shared" si="428"/>
        <v>0</v>
      </c>
      <c r="HM325" s="242">
        <f t="shared" si="655"/>
        <v>0</v>
      </c>
      <c r="HN325" s="108">
        <f t="shared" si="656"/>
        <v>0</v>
      </c>
    </row>
    <row r="326" spans="1:222" s="2" customFormat="1" hidden="1" x14ac:dyDescent="0.2">
      <c r="A326" s="173"/>
      <c r="B326" s="176"/>
      <c r="C326" s="370"/>
      <c r="D326" s="370"/>
      <c r="E326" s="370"/>
      <c r="F326" s="369"/>
      <c r="G326" s="177"/>
      <c r="H326" s="178"/>
      <c r="I326" s="39"/>
      <c r="J326" s="174">
        <f t="shared" si="544"/>
        <v>0</v>
      </c>
      <c r="K326" s="175"/>
      <c r="L326" s="238">
        <f t="shared" si="545"/>
        <v>0</v>
      </c>
      <c r="M326" s="239">
        <f t="shared" si="546"/>
        <v>0</v>
      </c>
      <c r="N326" s="175"/>
      <c r="O326" s="238">
        <f t="shared" si="547"/>
        <v>0</v>
      </c>
      <c r="P326" s="239">
        <f t="shared" si="548"/>
        <v>0</v>
      </c>
      <c r="Q326" s="175"/>
      <c r="R326" s="238">
        <f t="shared" si="549"/>
        <v>0</v>
      </c>
      <c r="S326" s="239">
        <f t="shared" si="550"/>
        <v>0</v>
      </c>
      <c r="T326" s="175"/>
      <c r="U326" s="238">
        <f t="shared" si="551"/>
        <v>0</v>
      </c>
      <c r="V326" s="239">
        <f t="shared" si="552"/>
        <v>0</v>
      </c>
      <c r="W326" s="175"/>
      <c r="X326" s="238">
        <f t="shared" si="553"/>
        <v>0</v>
      </c>
      <c r="Y326" s="239">
        <f t="shared" si="554"/>
        <v>0</v>
      </c>
      <c r="Z326" s="175"/>
      <c r="AA326" s="238">
        <f t="shared" si="555"/>
        <v>0</v>
      </c>
      <c r="AB326" s="239">
        <f t="shared" si="556"/>
        <v>0</v>
      </c>
      <c r="AC326" s="175"/>
      <c r="AD326" s="238">
        <f t="shared" si="557"/>
        <v>0</v>
      </c>
      <c r="AE326" s="239">
        <f t="shared" si="558"/>
        <v>0</v>
      </c>
      <c r="AF326" s="175"/>
      <c r="AG326" s="238">
        <f t="shared" si="559"/>
        <v>0</v>
      </c>
      <c r="AH326" s="239">
        <f t="shared" si="560"/>
        <v>0</v>
      </c>
      <c r="AI326" s="175"/>
      <c r="AJ326" s="238">
        <f t="shared" si="561"/>
        <v>0</v>
      </c>
      <c r="AK326" s="239">
        <f t="shared" si="562"/>
        <v>0</v>
      </c>
      <c r="AL326" s="175"/>
      <c r="AM326" s="238">
        <f t="shared" si="563"/>
        <v>0</v>
      </c>
      <c r="AN326" s="239">
        <f t="shared" si="564"/>
        <v>0</v>
      </c>
      <c r="AO326" s="175"/>
      <c r="AP326" s="238">
        <f t="shared" si="565"/>
        <v>0</v>
      </c>
      <c r="AQ326" s="239">
        <f t="shared" si="566"/>
        <v>0</v>
      </c>
      <c r="AR326" s="175"/>
      <c r="AS326" s="238">
        <f t="shared" si="567"/>
        <v>0</v>
      </c>
      <c r="AT326" s="239">
        <f t="shared" si="568"/>
        <v>0</v>
      </c>
      <c r="AU326" s="175"/>
      <c r="AV326" s="238">
        <f t="shared" si="569"/>
        <v>0</v>
      </c>
      <c r="AW326" s="239">
        <f t="shared" si="570"/>
        <v>0</v>
      </c>
      <c r="AX326" s="175"/>
      <c r="AY326" s="238">
        <f t="shared" si="571"/>
        <v>0</v>
      </c>
      <c r="AZ326" s="239">
        <f t="shared" si="572"/>
        <v>0</v>
      </c>
      <c r="BA326" s="175"/>
      <c r="BB326" s="238">
        <f t="shared" si="573"/>
        <v>0</v>
      </c>
      <c r="BC326" s="239">
        <f t="shared" si="574"/>
        <v>0</v>
      </c>
      <c r="BD326" s="175"/>
      <c r="BE326" s="238">
        <f t="shared" si="575"/>
        <v>0</v>
      </c>
      <c r="BF326" s="239">
        <f t="shared" si="576"/>
        <v>0</v>
      </c>
      <c r="BG326" s="175"/>
      <c r="BH326" s="238">
        <f t="shared" si="577"/>
        <v>0</v>
      </c>
      <c r="BI326" s="239">
        <f t="shared" si="578"/>
        <v>0</v>
      </c>
      <c r="BJ326" s="175"/>
      <c r="BK326" s="238">
        <f t="shared" si="579"/>
        <v>0</v>
      </c>
      <c r="BL326" s="239">
        <f t="shared" si="580"/>
        <v>0</v>
      </c>
      <c r="BM326" s="175"/>
      <c r="BN326" s="238">
        <f t="shared" si="581"/>
        <v>0</v>
      </c>
      <c r="BO326" s="239">
        <f t="shared" si="582"/>
        <v>0</v>
      </c>
      <c r="BP326" s="175"/>
      <c r="BQ326" s="238">
        <f t="shared" si="583"/>
        <v>0</v>
      </c>
      <c r="BR326" s="239">
        <f t="shared" si="584"/>
        <v>0</v>
      </c>
      <c r="BS326" s="175"/>
      <c r="BT326" s="238">
        <f t="shared" si="585"/>
        <v>0</v>
      </c>
      <c r="BU326" s="239">
        <f t="shared" si="586"/>
        <v>0</v>
      </c>
      <c r="BV326" s="175"/>
      <c r="BW326" s="238">
        <f t="shared" si="587"/>
        <v>0</v>
      </c>
      <c r="BX326" s="239">
        <f t="shared" si="588"/>
        <v>0</v>
      </c>
      <c r="BY326" s="175"/>
      <c r="BZ326" s="238">
        <f t="shared" si="589"/>
        <v>0</v>
      </c>
      <c r="CA326" s="239">
        <f t="shared" si="590"/>
        <v>0</v>
      </c>
      <c r="CB326" s="175"/>
      <c r="CC326" s="238">
        <f t="shared" si="591"/>
        <v>0</v>
      </c>
      <c r="CD326" s="239">
        <f t="shared" si="592"/>
        <v>0</v>
      </c>
      <c r="CE326" s="175"/>
      <c r="CF326" s="238">
        <f t="shared" si="593"/>
        <v>0</v>
      </c>
      <c r="CG326" s="239">
        <f t="shared" si="594"/>
        <v>0</v>
      </c>
      <c r="CH326" s="175"/>
      <c r="CI326" s="238">
        <f t="shared" si="595"/>
        <v>0</v>
      </c>
      <c r="CJ326" s="239">
        <f t="shared" si="596"/>
        <v>0</v>
      </c>
      <c r="CK326" s="175"/>
      <c r="CL326" s="238">
        <f t="shared" si="597"/>
        <v>0</v>
      </c>
      <c r="CM326" s="239">
        <f t="shared" si="598"/>
        <v>0</v>
      </c>
      <c r="CN326" s="175"/>
      <c r="CO326" s="238">
        <f t="shared" si="599"/>
        <v>0</v>
      </c>
      <c r="CP326" s="239">
        <f t="shared" si="600"/>
        <v>0</v>
      </c>
      <c r="CQ326" s="175"/>
      <c r="CR326" s="238">
        <f t="shared" si="601"/>
        <v>0</v>
      </c>
      <c r="CS326" s="239">
        <f t="shared" si="602"/>
        <v>0</v>
      </c>
      <c r="CT326" s="175"/>
      <c r="CU326" s="238">
        <f t="shared" si="603"/>
        <v>0</v>
      </c>
      <c r="CV326" s="239">
        <f t="shared" si="604"/>
        <v>0</v>
      </c>
      <c r="CW326" s="175"/>
      <c r="CX326" s="238">
        <f t="shared" si="605"/>
        <v>0</v>
      </c>
      <c r="CY326" s="239">
        <f t="shared" si="606"/>
        <v>0</v>
      </c>
      <c r="CZ326" s="175"/>
      <c r="DA326" s="238">
        <f t="shared" si="607"/>
        <v>0</v>
      </c>
      <c r="DB326" s="239">
        <f t="shared" si="608"/>
        <v>0</v>
      </c>
      <c r="DC326" s="175"/>
      <c r="DD326" s="238">
        <f t="shared" si="609"/>
        <v>0</v>
      </c>
      <c r="DE326" s="239">
        <f t="shared" si="610"/>
        <v>0</v>
      </c>
      <c r="DF326" s="175"/>
      <c r="DG326" s="238">
        <f t="shared" si="611"/>
        <v>0</v>
      </c>
      <c r="DH326" s="239">
        <f t="shared" si="612"/>
        <v>0</v>
      </c>
      <c r="DI326" s="175"/>
      <c r="DJ326" s="238">
        <f t="shared" si="613"/>
        <v>0</v>
      </c>
      <c r="DK326" s="239">
        <f t="shared" si="614"/>
        <v>0</v>
      </c>
      <c r="DL326" s="175"/>
      <c r="DM326" s="238">
        <f t="shared" si="615"/>
        <v>0</v>
      </c>
      <c r="DN326" s="239">
        <f t="shared" si="616"/>
        <v>0</v>
      </c>
      <c r="DO326" s="175"/>
      <c r="DP326" s="238">
        <f t="shared" si="617"/>
        <v>0</v>
      </c>
      <c r="DQ326" s="239">
        <f t="shared" si="618"/>
        <v>0</v>
      </c>
      <c r="DR326" s="175"/>
      <c r="DS326" s="238">
        <f t="shared" si="619"/>
        <v>0</v>
      </c>
      <c r="DT326" s="239">
        <f t="shared" si="620"/>
        <v>0</v>
      </c>
      <c r="DU326" s="175"/>
      <c r="DV326" s="238">
        <f t="shared" si="621"/>
        <v>0</v>
      </c>
      <c r="DW326" s="239">
        <f t="shared" si="622"/>
        <v>0</v>
      </c>
      <c r="DX326" s="175"/>
      <c r="DY326" s="238">
        <f t="shared" si="623"/>
        <v>0</v>
      </c>
      <c r="DZ326" s="239">
        <f t="shared" si="624"/>
        <v>0</v>
      </c>
      <c r="EA326" s="175"/>
      <c r="EB326" s="238">
        <f t="shared" si="625"/>
        <v>0</v>
      </c>
      <c r="EC326" s="239">
        <f t="shared" si="626"/>
        <v>0</v>
      </c>
      <c r="ED326" s="175"/>
      <c r="EE326" s="238">
        <f t="shared" si="627"/>
        <v>0</v>
      </c>
      <c r="EF326" s="239">
        <f t="shared" si="628"/>
        <v>0</v>
      </c>
      <c r="EG326" s="175"/>
      <c r="EH326" s="238">
        <f t="shared" si="629"/>
        <v>0</v>
      </c>
      <c r="EI326" s="239">
        <f t="shared" si="630"/>
        <v>0</v>
      </c>
      <c r="EJ326" s="175"/>
      <c r="EK326" s="238">
        <f t="shared" si="631"/>
        <v>0</v>
      </c>
      <c r="EL326" s="239">
        <f t="shared" si="632"/>
        <v>0</v>
      </c>
      <c r="EM326" s="175"/>
      <c r="EN326" s="238">
        <f t="shared" si="633"/>
        <v>0</v>
      </c>
      <c r="EO326" s="239">
        <f t="shared" si="634"/>
        <v>0</v>
      </c>
      <c r="EP326" s="175"/>
      <c r="EQ326" s="238">
        <f t="shared" si="635"/>
        <v>0</v>
      </c>
      <c r="ER326" s="239">
        <f t="shared" si="636"/>
        <v>0</v>
      </c>
      <c r="ES326" s="175"/>
      <c r="ET326" s="238">
        <f t="shared" si="637"/>
        <v>0</v>
      </c>
      <c r="EU326" s="239">
        <f t="shared" si="638"/>
        <v>0</v>
      </c>
      <c r="EV326" s="175"/>
      <c r="EW326" s="238">
        <f t="shared" si="639"/>
        <v>0</v>
      </c>
      <c r="EX326" s="239">
        <f t="shared" si="640"/>
        <v>0</v>
      </c>
      <c r="EY326" s="175"/>
      <c r="EZ326" s="238">
        <f t="shared" si="641"/>
        <v>0</v>
      </c>
      <c r="FA326" s="239">
        <f t="shared" si="642"/>
        <v>0</v>
      </c>
      <c r="FB326" s="175"/>
      <c r="FC326" s="238">
        <f t="shared" si="643"/>
        <v>0</v>
      </c>
      <c r="FD326" s="239">
        <f t="shared" si="644"/>
        <v>0</v>
      </c>
      <c r="FE326" s="175"/>
      <c r="FF326" s="238">
        <f t="shared" si="645"/>
        <v>0</v>
      </c>
      <c r="FG326" s="239">
        <f t="shared" si="646"/>
        <v>0</v>
      </c>
      <c r="FH326" s="175"/>
      <c r="FI326" s="238">
        <f t="shared" si="647"/>
        <v>0</v>
      </c>
      <c r="FJ326" s="239">
        <f t="shared" si="648"/>
        <v>0</v>
      </c>
      <c r="FK326" s="175"/>
      <c r="FL326" s="238">
        <f t="shared" si="649"/>
        <v>0</v>
      </c>
      <c r="FM326" s="239">
        <f t="shared" si="650"/>
        <v>0</v>
      </c>
      <c r="FN326" s="175"/>
      <c r="FO326" s="238">
        <f t="shared" si="651"/>
        <v>0</v>
      </c>
      <c r="FP326" s="239">
        <f t="shared" si="652"/>
        <v>0</v>
      </c>
      <c r="FQ326" s="175"/>
      <c r="FR326" s="238">
        <f t="shared" si="653"/>
        <v>0</v>
      </c>
      <c r="FS326" s="239">
        <f t="shared" si="654"/>
        <v>0</v>
      </c>
      <c r="FT326" s="175"/>
      <c r="FU326" s="238">
        <f t="shared" si="399"/>
        <v>0</v>
      </c>
      <c r="FV326" s="239">
        <f t="shared" si="400"/>
        <v>0</v>
      </c>
      <c r="FW326" s="175"/>
      <c r="FX326" s="238">
        <f t="shared" si="401"/>
        <v>0</v>
      </c>
      <c r="FY326" s="239">
        <f t="shared" si="402"/>
        <v>0</v>
      </c>
      <c r="FZ326" s="175"/>
      <c r="GA326" s="238">
        <f t="shared" si="403"/>
        <v>0</v>
      </c>
      <c r="GB326" s="239">
        <f t="shared" si="404"/>
        <v>0</v>
      </c>
      <c r="GC326" s="175"/>
      <c r="GD326" s="238">
        <f t="shared" si="405"/>
        <v>0</v>
      </c>
      <c r="GE326" s="239">
        <f t="shared" si="406"/>
        <v>0</v>
      </c>
      <c r="GF326" s="175"/>
      <c r="GG326" s="238">
        <f t="shared" si="407"/>
        <v>0</v>
      </c>
      <c r="GH326" s="239">
        <f t="shared" si="408"/>
        <v>0</v>
      </c>
      <c r="GI326" s="175"/>
      <c r="GJ326" s="238">
        <f t="shared" si="409"/>
        <v>0</v>
      </c>
      <c r="GK326" s="239">
        <f t="shared" si="410"/>
        <v>0</v>
      </c>
      <c r="GL326" s="175"/>
      <c r="GM326" s="238">
        <f t="shared" si="411"/>
        <v>0</v>
      </c>
      <c r="GN326" s="239">
        <f t="shared" si="412"/>
        <v>0</v>
      </c>
      <c r="GO326" s="175"/>
      <c r="GP326" s="238">
        <f t="shared" si="413"/>
        <v>0</v>
      </c>
      <c r="GQ326" s="239">
        <f t="shared" si="414"/>
        <v>0</v>
      </c>
      <c r="GR326" s="175"/>
      <c r="GS326" s="238">
        <f t="shared" si="415"/>
        <v>0</v>
      </c>
      <c r="GT326" s="239">
        <f t="shared" si="416"/>
        <v>0</v>
      </c>
      <c r="GU326" s="175"/>
      <c r="GV326" s="238">
        <f t="shared" si="417"/>
        <v>0</v>
      </c>
      <c r="GW326" s="239">
        <f t="shared" si="418"/>
        <v>0</v>
      </c>
      <c r="GX326" s="175"/>
      <c r="GY326" s="238">
        <f t="shared" si="419"/>
        <v>0</v>
      </c>
      <c r="GZ326" s="239">
        <f t="shared" si="420"/>
        <v>0</v>
      </c>
      <c r="HA326" s="175"/>
      <c r="HB326" s="238">
        <f t="shared" si="421"/>
        <v>0</v>
      </c>
      <c r="HC326" s="239">
        <f t="shared" si="422"/>
        <v>0</v>
      </c>
      <c r="HD326" s="175"/>
      <c r="HE326" s="238">
        <f t="shared" si="423"/>
        <v>0</v>
      </c>
      <c r="HF326" s="239">
        <f t="shared" si="424"/>
        <v>0</v>
      </c>
      <c r="HG326" s="175"/>
      <c r="HH326" s="238">
        <f t="shared" si="425"/>
        <v>0</v>
      </c>
      <c r="HI326" s="239">
        <f t="shared" si="426"/>
        <v>0</v>
      </c>
      <c r="HJ326" s="175"/>
      <c r="HK326" s="238">
        <f t="shared" si="427"/>
        <v>0</v>
      </c>
      <c r="HL326" s="239">
        <f t="shared" si="428"/>
        <v>0</v>
      </c>
      <c r="HM326" s="242">
        <f t="shared" si="655"/>
        <v>0</v>
      </c>
      <c r="HN326" s="108">
        <f t="shared" si="656"/>
        <v>0</v>
      </c>
    </row>
    <row r="327" spans="1:222" s="2" customFormat="1" hidden="1" x14ac:dyDescent="0.2">
      <c r="A327" s="173"/>
      <c r="B327" s="176"/>
      <c r="C327" s="370"/>
      <c r="D327" s="370"/>
      <c r="E327" s="370"/>
      <c r="F327" s="369"/>
      <c r="G327" s="177"/>
      <c r="H327" s="178"/>
      <c r="I327" s="39"/>
      <c r="J327" s="174">
        <f t="shared" si="544"/>
        <v>0</v>
      </c>
      <c r="K327" s="175"/>
      <c r="L327" s="238">
        <f t="shared" si="545"/>
        <v>0</v>
      </c>
      <c r="M327" s="239">
        <f t="shared" si="546"/>
        <v>0</v>
      </c>
      <c r="N327" s="175"/>
      <c r="O327" s="238">
        <f t="shared" si="547"/>
        <v>0</v>
      </c>
      <c r="P327" s="239">
        <f t="shared" si="548"/>
        <v>0</v>
      </c>
      <c r="Q327" s="175"/>
      <c r="R327" s="238">
        <f t="shared" si="549"/>
        <v>0</v>
      </c>
      <c r="S327" s="239">
        <f t="shared" si="550"/>
        <v>0</v>
      </c>
      <c r="T327" s="175"/>
      <c r="U327" s="238">
        <f t="shared" si="551"/>
        <v>0</v>
      </c>
      <c r="V327" s="239">
        <f t="shared" si="552"/>
        <v>0</v>
      </c>
      <c r="W327" s="175"/>
      <c r="X327" s="238">
        <f t="shared" si="553"/>
        <v>0</v>
      </c>
      <c r="Y327" s="239">
        <f t="shared" si="554"/>
        <v>0</v>
      </c>
      <c r="Z327" s="175"/>
      <c r="AA327" s="238">
        <f t="shared" si="555"/>
        <v>0</v>
      </c>
      <c r="AB327" s="239">
        <f t="shared" si="556"/>
        <v>0</v>
      </c>
      <c r="AC327" s="175"/>
      <c r="AD327" s="238">
        <f t="shared" si="557"/>
        <v>0</v>
      </c>
      <c r="AE327" s="239">
        <f t="shared" si="558"/>
        <v>0</v>
      </c>
      <c r="AF327" s="175"/>
      <c r="AG327" s="238">
        <f t="shared" si="559"/>
        <v>0</v>
      </c>
      <c r="AH327" s="239">
        <f t="shared" si="560"/>
        <v>0</v>
      </c>
      <c r="AI327" s="175"/>
      <c r="AJ327" s="238">
        <f t="shared" si="561"/>
        <v>0</v>
      </c>
      <c r="AK327" s="239">
        <f t="shared" si="562"/>
        <v>0</v>
      </c>
      <c r="AL327" s="175"/>
      <c r="AM327" s="238">
        <f t="shared" si="563"/>
        <v>0</v>
      </c>
      <c r="AN327" s="239">
        <f t="shared" si="564"/>
        <v>0</v>
      </c>
      <c r="AO327" s="175"/>
      <c r="AP327" s="238">
        <f t="shared" si="565"/>
        <v>0</v>
      </c>
      <c r="AQ327" s="239">
        <f t="shared" si="566"/>
        <v>0</v>
      </c>
      <c r="AR327" s="175"/>
      <c r="AS327" s="238">
        <f t="shared" si="567"/>
        <v>0</v>
      </c>
      <c r="AT327" s="239">
        <f t="shared" si="568"/>
        <v>0</v>
      </c>
      <c r="AU327" s="175"/>
      <c r="AV327" s="238">
        <f t="shared" si="569"/>
        <v>0</v>
      </c>
      <c r="AW327" s="239">
        <f t="shared" si="570"/>
        <v>0</v>
      </c>
      <c r="AX327" s="175"/>
      <c r="AY327" s="238">
        <f t="shared" si="571"/>
        <v>0</v>
      </c>
      <c r="AZ327" s="239">
        <f t="shared" si="572"/>
        <v>0</v>
      </c>
      <c r="BA327" s="175"/>
      <c r="BB327" s="238">
        <f t="shared" si="573"/>
        <v>0</v>
      </c>
      <c r="BC327" s="239">
        <f t="shared" si="574"/>
        <v>0</v>
      </c>
      <c r="BD327" s="175"/>
      <c r="BE327" s="238">
        <f t="shared" si="575"/>
        <v>0</v>
      </c>
      <c r="BF327" s="239">
        <f t="shared" si="576"/>
        <v>0</v>
      </c>
      <c r="BG327" s="175"/>
      <c r="BH327" s="238">
        <f t="shared" si="577"/>
        <v>0</v>
      </c>
      <c r="BI327" s="239">
        <f t="shared" si="578"/>
        <v>0</v>
      </c>
      <c r="BJ327" s="175"/>
      <c r="BK327" s="238">
        <f t="shared" si="579"/>
        <v>0</v>
      </c>
      <c r="BL327" s="239">
        <f t="shared" si="580"/>
        <v>0</v>
      </c>
      <c r="BM327" s="175"/>
      <c r="BN327" s="238">
        <f t="shared" si="581"/>
        <v>0</v>
      </c>
      <c r="BO327" s="239">
        <f t="shared" si="582"/>
        <v>0</v>
      </c>
      <c r="BP327" s="175"/>
      <c r="BQ327" s="238">
        <f t="shared" si="583"/>
        <v>0</v>
      </c>
      <c r="BR327" s="239">
        <f t="shared" si="584"/>
        <v>0</v>
      </c>
      <c r="BS327" s="175"/>
      <c r="BT327" s="238">
        <f t="shared" si="585"/>
        <v>0</v>
      </c>
      <c r="BU327" s="239">
        <f t="shared" si="586"/>
        <v>0</v>
      </c>
      <c r="BV327" s="175"/>
      <c r="BW327" s="238">
        <f t="shared" si="587"/>
        <v>0</v>
      </c>
      <c r="BX327" s="239">
        <f t="shared" si="588"/>
        <v>0</v>
      </c>
      <c r="BY327" s="175"/>
      <c r="BZ327" s="238">
        <f t="shared" si="589"/>
        <v>0</v>
      </c>
      <c r="CA327" s="239">
        <f t="shared" si="590"/>
        <v>0</v>
      </c>
      <c r="CB327" s="175"/>
      <c r="CC327" s="238">
        <f t="shared" si="591"/>
        <v>0</v>
      </c>
      <c r="CD327" s="239">
        <f t="shared" si="592"/>
        <v>0</v>
      </c>
      <c r="CE327" s="175"/>
      <c r="CF327" s="238">
        <f t="shared" si="593"/>
        <v>0</v>
      </c>
      <c r="CG327" s="239">
        <f t="shared" si="594"/>
        <v>0</v>
      </c>
      <c r="CH327" s="175"/>
      <c r="CI327" s="238">
        <f t="shared" si="595"/>
        <v>0</v>
      </c>
      <c r="CJ327" s="239">
        <f t="shared" si="596"/>
        <v>0</v>
      </c>
      <c r="CK327" s="175"/>
      <c r="CL327" s="238">
        <f t="shared" si="597"/>
        <v>0</v>
      </c>
      <c r="CM327" s="239">
        <f t="shared" si="598"/>
        <v>0</v>
      </c>
      <c r="CN327" s="175"/>
      <c r="CO327" s="238">
        <f t="shared" si="599"/>
        <v>0</v>
      </c>
      <c r="CP327" s="239">
        <f t="shared" si="600"/>
        <v>0</v>
      </c>
      <c r="CQ327" s="175"/>
      <c r="CR327" s="238">
        <f t="shared" si="601"/>
        <v>0</v>
      </c>
      <c r="CS327" s="239">
        <f t="shared" si="602"/>
        <v>0</v>
      </c>
      <c r="CT327" s="175"/>
      <c r="CU327" s="238">
        <f t="shared" si="603"/>
        <v>0</v>
      </c>
      <c r="CV327" s="239">
        <f t="shared" si="604"/>
        <v>0</v>
      </c>
      <c r="CW327" s="175"/>
      <c r="CX327" s="238">
        <f t="shared" si="605"/>
        <v>0</v>
      </c>
      <c r="CY327" s="239">
        <f t="shared" si="606"/>
        <v>0</v>
      </c>
      <c r="CZ327" s="175"/>
      <c r="DA327" s="238">
        <f t="shared" si="607"/>
        <v>0</v>
      </c>
      <c r="DB327" s="239">
        <f t="shared" si="608"/>
        <v>0</v>
      </c>
      <c r="DC327" s="175"/>
      <c r="DD327" s="238">
        <f t="shared" si="609"/>
        <v>0</v>
      </c>
      <c r="DE327" s="239">
        <f t="shared" si="610"/>
        <v>0</v>
      </c>
      <c r="DF327" s="175"/>
      <c r="DG327" s="238">
        <f t="shared" si="611"/>
        <v>0</v>
      </c>
      <c r="DH327" s="239">
        <f t="shared" si="612"/>
        <v>0</v>
      </c>
      <c r="DI327" s="175"/>
      <c r="DJ327" s="238">
        <f t="shared" si="613"/>
        <v>0</v>
      </c>
      <c r="DK327" s="239">
        <f t="shared" si="614"/>
        <v>0</v>
      </c>
      <c r="DL327" s="175"/>
      <c r="DM327" s="238">
        <f t="shared" si="615"/>
        <v>0</v>
      </c>
      <c r="DN327" s="239">
        <f t="shared" si="616"/>
        <v>0</v>
      </c>
      <c r="DO327" s="175"/>
      <c r="DP327" s="238">
        <f t="shared" si="617"/>
        <v>0</v>
      </c>
      <c r="DQ327" s="239">
        <f t="shared" si="618"/>
        <v>0</v>
      </c>
      <c r="DR327" s="175"/>
      <c r="DS327" s="238">
        <f t="shared" si="619"/>
        <v>0</v>
      </c>
      <c r="DT327" s="239">
        <f t="shared" si="620"/>
        <v>0</v>
      </c>
      <c r="DU327" s="175"/>
      <c r="DV327" s="238">
        <f t="shared" si="621"/>
        <v>0</v>
      </c>
      <c r="DW327" s="239">
        <f t="shared" si="622"/>
        <v>0</v>
      </c>
      <c r="DX327" s="175"/>
      <c r="DY327" s="238">
        <f t="shared" si="623"/>
        <v>0</v>
      </c>
      <c r="DZ327" s="239">
        <f t="shared" si="624"/>
        <v>0</v>
      </c>
      <c r="EA327" s="175"/>
      <c r="EB327" s="238">
        <f t="shared" si="625"/>
        <v>0</v>
      </c>
      <c r="EC327" s="239">
        <f t="shared" si="626"/>
        <v>0</v>
      </c>
      <c r="ED327" s="175"/>
      <c r="EE327" s="238">
        <f t="shared" si="627"/>
        <v>0</v>
      </c>
      <c r="EF327" s="239">
        <f t="shared" si="628"/>
        <v>0</v>
      </c>
      <c r="EG327" s="175"/>
      <c r="EH327" s="238">
        <f t="shared" si="629"/>
        <v>0</v>
      </c>
      <c r="EI327" s="239">
        <f t="shared" si="630"/>
        <v>0</v>
      </c>
      <c r="EJ327" s="175"/>
      <c r="EK327" s="238">
        <f t="shared" si="631"/>
        <v>0</v>
      </c>
      <c r="EL327" s="239">
        <f t="shared" si="632"/>
        <v>0</v>
      </c>
      <c r="EM327" s="175"/>
      <c r="EN327" s="238">
        <f t="shared" si="633"/>
        <v>0</v>
      </c>
      <c r="EO327" s="239">
        <f t="shared" si="634"/>
        <v>0</v>
      </c>
      <c r="EP327" s="175"/>
      <c r="EQ327" s="238">
        <f t="shared" si="635"/>
        <v>0</v>
      </c>
      <c r="ER327" s="239">
        <f t="shared" si="636"/>
        <v>0</v>
      </c>
      <c r="ES327" s="175"/>
      <c r="ET327" s="238">
        <f t="shared" si="637"/>
        <v>0</v>
      </c>
      <c r="EU327" s="239">
        <f t="shared" si="638"/>
        <v>0</v>
      </c>
      <c r="EV327" s="175"/>
      <c r="EW327" s="238">
        <f t="shared" si="639"/>
        <v>0</v>
      </c>
      <c r="EX327" s="239">
        <f t="shared" si="640"/>
        <v>0</v>
      </c>
      <c r="EY327" s="175"/>
      <c r="EZ327" s="238">
        <f t="shared" si="641"/>
        <v>0</v>
      </c>
      <c r="FA327" s="239">
        <f t="shared" si="642"/>
        <v>0</v>
      </c>
      <c r="FB327" s="175"/>
      <c r="FC327" s="238">
        <f t="shared" si="643"/>
        <v>0</v>
      </c>
      <c r="FD327" s="239">
        <f t="shared" si="644"/>
        <v>0</v>
      </c>
      <c r="FE327" s="175"/>
      <c r="FF327" s="238">
        <f t="shared" si="645"/>
        <v>0</v>
      </c>
      <c r="FG327" s="239">
        <f t="shared" si="646"/>
        <v>0</v>
      </c>
      <c r="FH327" s="175"/>
      <c r="FI327" s="238">
        <f t="shared" si="647"/>
        <v>0</v>
      </c>
      <c r="FJ327" s="239">
        <f t="shared" si="648"/>
        <v>0</v>
      </c>
      <c r="FK327" s="175"/>
      <c r="FL327" s="238">
        <f t="shared" si="649"/>
        <v>0</v>
      </c>
      <c r="FM327" s="239">
        <f t="shared" si="650"/>
        <v>0</v>
      </c>
      <c r="FN327" s="175"/>
      <c r="FO327" s="238">
        <f t="shared" si="651"/>
        <v>0</v>
      </c>
      <c r="FP327" s="239">
        <f t="shared" si="652"/>
        <v>0</v>
      </c>
      <c r="FQ327" s="175"/>
      <c r="FR327" s="238">
        <f t="shared" si="653"/>
        <v>0</v>
      </c>
      <c r="FS327" s="239">
        <f t="shared" si="654"/>
        <v>0</v>
      </c>
      <c r="FT327" s="175"/>
      <c r="FU327" s="238">
        <f t="shared" si="399"/>
        <v>0</v>
      </c>
      <c r="FV327" s="239">
        <f t="shared" si="400"/>
        <v>0</v>
      </c>
      <c r="FW327" s="175"/>
      <c r="FX327" s="238">
        <f t="shared" si="401"/>
        <v>0</v>
      </c>
      <c r="FY327" s="239">
        <f t="shared" si="402"/>
        <v>0</v>
      </c>
      <c r="FZ327" s="175"/>
      <c r="GA327" s="238">
        <f t="shared" si="403"/>
        <v>0</v>
      </c>
      <c r="GB327" s="239">
        <f t="shared" si="404"/>
        <v>0</v>
      </c>
      <c r="GC327" s="175"/>
      <c r="GD327" s="238">
        <f t="shared" si="405"/>
        <v>0</v>
      </c>
      <c r="GE327" s="239">
        <f t="shared" si="406"/>
        <v>0</v>
      </c>
      <c r="GF327" s="175"/>
      <c r="GG327" s="238">
        <f t="shared" si="407"/>
        <v>0</v>
      </c>
      <c r="GH327" s="239">
        <f t="shared" si="408"/>
        <v>0</v>
      </c>
      <c r="GI327" s="175"/>
      <c r="GJ327" s="238">
        <f t="shared" si="409"/>
        <v>0</v>
      </c>
      <c r="GK327" s="239">
        <f t="shared" si="410"/>
        <v>0</v>
      </c>
      <c r="GL327" s="175"/>
      <c r="GM327" s="238">
        <f t="shared" si="411"/>
        <v>0</v>
      </c>
      <c r="GN327" s="239">
        <f t="shared" si="412"/>
        <v>0</v>
      </c>
      <c r="GO327" s="175"/>
      <c r="GP327" s="238">
        <f t="shared" si="413"/>
        <v>0</v>
      </c>
      <c r="GQ327" s="239">
        <f t="shared" si="414"/>
        <v>0</v>
      </c>
      <c r="GR327" s="175"/>
      <c r="GS327" s="238">
        <f t="shared" si="415"/>
        <v>0</v>
      </c>
      <c r="GT327" s="239">
        <f t="shared" si="416"/>
        <v>0</v>
      </c>
      <c r="GU327" s="175"/>
      <c r="GV327" s="238">
        <f t="shared" si="417"/>
        <v>0</v>
      </c>
      <c r="GW327" s="239">
        <f t="shared" si="418"/>
        <v>0</v>
      </c>
      <c r="GX327" s="175"/>
      <c r="GY327" s="238">
        <f t="shared" si="419"/>
        <v>0</v>
      </c>
      <c r="GZ327" s="239">
        <f t="shared" si="420"/>
        <v>0</v>
      </c>
      <c r="HA327" s="175"/>
      <c r="HB327" s="238">
        <f t="shared" si="421"/>
        <v>0</v>
      </c>
      <c r="HC327" s="239">
        <f t="shared" si="422"/>
        <v>0</v>
      </c>
      <c r="HD327" s="175"/>
      <c r="HE327" s="238">
        <f t="shared" si="423"/>
        <v>0</v>
      </c>
      <c r="HF327" s="239">
        <f t="shared" si="424"/>
        <v>0</v>
      </c>
      <c r="HG327" s="175"/>
      <c r="HH327" s="238">
        <f t="shared" si="425"/>
        <v>0</v>
      </c>
      <c r="HI327" s="239">
        <f t="shared" si="426"/>
        <v>0</v>
      </c>
      <c r="HJ327" s="175"/>
      <c r="HK327" s="238">
        <f t="shared" si="427"/>
        <v>0</v>
      </c>
      <c r="HL327" s="239">
        <f t="shared" si="428"/>
        <v>0</v>
      </c>
      <c r="HM327" s="242">
        <f t="shared" si="655"/>
        <v>0</v>
      </c>
      <c r="HN327" s="108">
        <f t="shared" si="656"/>
        <v>0</v>
      </c>
    </row>
    <row r="328" spans="1:222" s="2" customFormat="1" hidden="1" x14ac:dyDescent="0.2">
      <c r="A328" s="173"/>
      <c r="B328" s="176"/>
      <c r="C328" s="370"/>
      <c r="D328" s="370"/>
      <c r="E328" s="370"/>
      <c r="F328" s="369"/>
      <c r="G328" s="177"/>
      <c r="H328" s="178"/>
      <c r="I328" s="39"/>
      <c r="J328" s="174">
        <f t="shared" si="544"/>
        <v>0</v>
      </c>
      <c r="K328" s="175"/>
      <c r="L328" s="238">
        <f t="shared" si="545"/>
        <v>0</v>
      </c>
      <c r="M328" s="239">
        <f t="shared" si="546"/>
        <v>0</v>
      </c>
      <c r="N328" s="175"/>
      <c r="O328" s="238">
        <f t="shared" si="547"/>
        <v>0</v>
      </c>
      <c r="P328" s="239">
        <f t="shared" si="548"/>
        <v>0</v>
      </c>
      <c r="Q328" s="175"/>
      <c r="R328" s="238">
        <f t="shared" si="549"/>
        <v>0</v>
      </c>
      <c r="S328" s="239">
        <f t="shared" si="550"/>
        <v>0</v>
      </c>
      <c r="T328" s="175"/>
      <c r="U328" s="238">
        <f t="shared" si="551"/>
        <v>0</v>
      </c>
      <c r="V328" s="239">
        <f t="shared" si="552"/>
        <v>0</v>
      </c>
      <c r="W328" s="175"/>
      <c r="X328" s="238">
        <f t="shared" si="553"/>
        <v>0</v>
      </c>
      <c r="Y328" s="239">
        <f t="shared" si="554"/>
        <v>0</v>
      </c>
      <c r="Z328" s="175"/>
      <c r="AA328" s="238">
        <f t="shared" si="555"/>
        <v>0</v>
      </c>
      <c r="AB328" s="239">
        <f t="shared" si="556"/>
        <v>0</v>
      </c>
      <c r="AC328" s="175"/>
      <c r="AD328" s="238">
        <f t="shared" si="557"/>
        <v>0</v>
      </c>
      <c r="AE328" s="239">
        <f t="shared" si="558"/>
        <v>0</v>
      </c>
      <c r="AF328" s="175"/>
      <c r="AG328" s="238">
        <f t="shared" si="559"/>
        <v>0</v>
      </c>
      <c r="AH328" s="239">
        <f t="shared" si="560"/>
        <v>0</v>
      </c>
      <c r="AI328" s="175"/>
      <c r="AJ328" s="238">
        <f t="shared" si="561"/>
        <v>0</v>
      </c>
      <c r="AK328" s="239">
        <f t="shared" si="562"/>
        <v>0</v>
      </c>
      <c r="AL328" s="175"/>
      <c r="AM328" s="238">
        <f t="shared" si="563"/>
        <v>0</v>
      </c>
      <c r="AN328" s="239">
        <f t="shared" si="564"/>
        <v>0</v>
      </c>
      <c r="AO328" s="175"/>
      <c r="AP328" s="238">
        <f t="shared" si="565"/>
        <v>0</v>
      </c>
      <c r="AQ328" s="239">
        <f t="shared" si="566"/>
        <v>0</v>
      </c>
      <c r="AR328" s="175"/>
      <c r="AS328" s="238">
        <f t="shared" si="567"/>
        <v>0</v>
      </c>
      <c r="AT328" s="239">
        <f t="shared" si="568"/>
        <v>0</v>
      </c>
      <c r="AU328" s="175"/>
      <c r="AV328" s="238">
        <f t="shared" si="569"/>
        <v>0</v>
      </c>
      <c r="AW328" s="239">
        <f t="shared" si="570"/>
        <v>0</v>
      </c>
      <c r="AX328" s="175"/>
      <c r="AY328" s="238">
        <f t="shared" si="571"/>
        <v>0</v>
      </c>
      <c r="AZ328" s="239">
        <f t="shared" si="572"/>
        <v>0</v>
      </c>
      <c r="BA328" s="175"/>
      <c r="BB328" s="238">
        <f t="shared" si="573"/>
        <v>0</v>
      </c>
      <c r="BC328" s="239">
        <f t="shared" si="574"/>
        <v>0</v>
      </c>
      <c r="BD328" s="175"/>
      <c r="BE328" s="238">
        <f t="shared" si="575"/>
        <v>0</v>
      </c>
      <c r="BF328" s="239">
        <f t="shared" si="576"/>
        <v>0</v>
      </c>
      <c r="BG328" s="175"/>
      <c r="BH328" s="238">
        <f t="shared" si="577"/>
        <v>0</v>
      </c>
      <c r="BI328" s="239">
        <f t="shared" si="578"/>
        <v>0</v>
      </c>
      <c r="BJ328" s="175"/>
      <c r="BK328" s="238">
        <f t="shared" si="579"/>
        <v>0</v>
      </c>
      <c r="BL328" s="239">
        <f t="shared" si="580"/>
        <v>0</v>
      </c>
      <c r="BM328" s="175"/>
      <c r="BN328" s="238">
        <f t="shared" si="581"/>
        <v>0</v>
      </c>
      <c r="BO328" s="239">
        <f t="shared" si="582"/>
        <v>0</v>
      </c>
      <c r="BP328" s="175"/>
      <c r="BQ328" s="238">
        <f t="shared" si="583"/>
        <v>0</v>
      </c>
      <c r="BR328" s="239">
        <f t="shared" si="584"/>
        <v>0</v>
      </c>
      <c r="BS328" s="175"/>
      <c r="BT328" s="238">
        <f t="shared" si="585"/>
        <v>0</v>
      </c>
      <c r="BU328" s="239">
        <f t="shared" si="586"/>
        <v>0</v>
      </c>
      <c r="BV328" s="175"/>
      <c r="BW328" s="238">
        <f t="shared" si="587"/>
        <v>0</v>
      </c>
      <c r="BX328" s="239">
        <f t="shared" si="588"/>
        <v>0</v>
      </c>
      <c r="BY328" s="175"/>
      <c r="BZ328" s="238">
        <f t="shared" si="589"/>
        <v>0</v>
      </c>
      <c r="CA328" s="239">
        <f t="shared" si="590"/>
        <v>0</v>
      </c>
      <c r="CB328" s="175"/>
      <c r="CC328" s="238">
        <f t="shared" si="591"/>
        <v>0</v>
      </c>
      <c r="CD328" s="239">
        <f t="shared" si="592"/>
        <v>0</v>
      </c>
      <c r="CE328" s="175"/>
      <c r="CF328" s="238">
        <f t="shared" si="593"/>
        <v>0</v>
      </c>
      <c r="CG328" s="239">
        <f t="shared" si="594"/>
        <v>0</v>
      </c>
      <c r="CH328" s="175"/>
      <c r="CI328" s="238">
        <f t="shared" si="595"/>
        <v>0</v>
      </c>
      <c r="CJ328" s="239">
        <f t="shared" si="596"/>
        <v>0</v>
      </c>
      <c r="CK328" s="175"/>
      <c r="CL328" s="238">
        <f t="shared" si="597"/>
        <v>0</v>
      </c>
      <c r="CM328" s="239">
        <f t="shared" si="598"/>
        <v>0</v>
      </c>
      <c r="CN328" s="175"/>
      <c r="CO328" s="238">
        <f t="shared" si="599"/>
        <v>0</v>
      </c>
      <c r="CP328" s="239">
        <f t="shared" si="600"/>
        <v>0</v>
      </c>
      <c r="CQ328" s="175"/>
      <c r="CR328" s="238">
        <f t="shared" si="601"/>
        <v>0</v>
      </c>
      <c r="CS328" s="239">
        <f t="shared" si="602"/>
        <v>0</v>
      </c>
      <c r="CT328" s="175"/>
      <c r="CU328" s="238">
        <f t="shared" si="603"/>
        <v>0</v>
      </c>
      <c r="CV328" s="239">
        <f t="shared" si="604"/>
        <v>0</v>
      </c>
      <c r="CW328" s="175"/>
      <c r="CX328" s="238">
        <f t="shared" si="605"/>
        <v>0</v>
      </c>
      <c r="CY328" s="239">
        <f t="shared" si="606"/>
        <v>0</v>
      </c>
      <c r="CZ328" s="175"/>
      <c r="DA328" s="238">
        <f t="shared" si="607"/>
        <v>0</v>
      </c>
      <c r="DB328" s="239">
        <f t="shared" si="608"/>
        <v>0</v>
      </c>
      <c r="DC328" s="175"/>
      <c r="DD328" s="238">
        <f t="shared" si="609"/>
        <v>0</v>
      </c>
      <c r="DE328" s="239">
        <f t="shared" si="610"/>
        <v>0</v>
      </c>
      <c r="DF328" s="175"/>
      <c r="DG328" s="238">
        <f t="shared" si="611"/>
        <v>0</v>
      </c>
      <c r="DH328" s="239">
        <f t="shared" si="612"/>
        <v>0</v>
      </c>
      <c r="DI328" s="175"/>
      <c r="DJ328" s="238">
        <f t="shared" si="613"/>
        <v>0</v>
      </c>
      <c r="DK328" s="239">
        <f t="shared" si="614"/>
        <v>0</v>
      </c>
      <c r="DL328" s="175"/>
      <c r="DM328" s="238">
        <f t="shared" si="615"/>
        <v>0</v>
      </c>
      <c r="DN328" s="239">
        <f t="shared" si="616"/>
        <v>0</v>
      </c>
      <c r="DO328" s="175"/>
      <c r="DP328" s="238">
        <f t="shared" si="617"/>
        <v>0</v>
      </c>
      <c r="DQ328" s="239">
        <f t="shared" si="618"/>
        <v>0</v>
      </c>
      <c r="DR328" s="175"/>
      <c r="DS328" s="238">
        <f t="shared" si="619"/>
        <v>0</v>
      </c>
      <c r="DT328" s="239">
        <f t="shared" si="620"/>
        <v>0</v>
      </c>
      <c r="DU328" s="175"/>
      <c r="DV328" s="238">
        <f t="shared" si="621"/>
        <v>0</v>
      </c>
      <c r="DW328" s="239">
        <f t="shared" si="622"/>
        <v>0</v>
      </c>
      <c r="DX328" s="175"/>
      <c r="DY328" s="238">
        <f t="shared" si="623"/>
        <v>0</v>
      </c>
      <c r="DZ328" s="239">
        <f t="shared" si="624"/>
        <v>0</v>
      </c>
      <c r="EA328" s="175"/>
      <c r="EB328" s="238">
        <f t="shared" si="625"/>
        <v>0</v>
      </c>
      <c r="EC328" s="239">
        <f t="shared" si="626"/>
        <v>0</v>
      </c>
      <c r="ED328" s="175"/>
      <c r="EE328" s="238">
        <f t="shared" si="627"/>
        <v>0</v>
      </c>
      <c r="EF328" s="239">
        <f t="shared" si="628"/>
        <v>0</v>
      </c>
      <c r="EG328" s="175"/>
      <c r="EH328" s="238">
        <f t="shared" si="629"/>
        <v>0</v>
      </c>
      <c r="EI328" s="239">
        <f t="shared" si="630"/>
        <v>0</v>
      </c>
      <c r="EJ328" s="175"/>
      <c r="EK328" s="238">
        <f t="shared" si="631"/>
        <v>0</v>
      </c>
      <c r="EL328" s="239">
        <f t="shared" si="632"/>
        <v>0</v>
      </c>
      <c r="EM328" s="175"/>
      <c r="EN328" s="238">
        <f t="shared" si="633"/>
        <v>0</v>
      </c>
      <c r="EO328" s="239">
        <f t="shared" si="634"/>
        <v>0</v>
      </c>
      <c r="EP328" s="175"/>
      <c r="EQ328" s="238">
        <f t="shared" si="635"/>
        <v>0</v>
      </c>
      <c r="ER328" s="239">
        <f t="shared" si="636"/>
        <v>0</v>
      </c>
      <c r="ES328" s="175"/>
      <c r="ET328" s="238">
        <f t="shared" si="637"/>
        <v>0</v>
      </c>
      <c r="EU328" s="239">
        <f t="shared" si="638"/>
        <v>0</v>
      </c>
      <c r="EV328" s="175"/>
      <c r="EW328" s="238">
        <f t="shared" si="639"/>
        <v>0</v>
      </c>
      <c r="EX328" s="239">
        <f t="shared" si="640"/>
        <v>0</v>
      </c>
      <c r="EY328" s="175"/>
      <c r="EZ328" s="238">
        <f t="shared" si="641"/>
        <v>0</v>
      </c>
      <c r="FA328" s="239">
        <f t="shared" si="642"/>
        <v>0</v>
      </c>
      <c r="FB328" s="175"/>
      <c r="FC328" s="238">
        <f t="shared" si="643"/>
        <v>0</v>
      </c>
      <c r="FD328" s="239">
        <f t="shared" si="644"/>
        <v>0</v>
      </c>
      <c r="FE328" s="175"/>
      <c r="FF328" s="238">
        <f t="shared" si="645"/>
        <v>0</v>
      </c>
      <c r="FG328" s="239">
        <f t="shared" si="646"/>
        <v>0</v>
      </c>
      <c r="FH328" s="175"/>
      <c r="FI328" s="238">
        <f t="shared" si="647"/>
        <v>0</v>
      </c>
      <c r="FJ328" s="239">
        <f t="shared" si="648"/>
        <v>0</v>
      </c>
      <c r="FK328" s="175"/>
      <c r="FL328" s="238">
        <f t="shared" si="649"/>
        <v>0</v>
      </c>
      <c r="FM328" s="239">
        <f t="shared" si="650"/>
        <v>0</v>
      </c>
      <c r="FN328" s="175"/>
      <c r="FO328" s="238">
        <f t="shared" si="651"/>
        <v>0</v>
      </c>
      <c r="FP328" s="239">
        <f t="shared" si="652"/>
        <v>0</v>
      </c>
      <c r="FQ328" s="175"/>
      <c r="FR328" s="238">
        <f t="shared" si="653"/>
        <v>0</v>
      </c>
      <c r="FS328" s="239">
        <f t="shared" si="654"/>
        <v>0</v>
      </c>
      <c r="FT328" s="175"/>
      <c r="FU328" s="238">
        <f t="shared" si="399"/>
        <v>0</v>
      </c>
      <c r="FV328" s="239">
        <f t="shared" si="400"/>
        <v>0</v>
      </c>
      <c r="FW328" s="175"/>
      <c r="FX328" s="238">
        <f t="shared" si="401"/>
        <v>0</v>
      </c>
      <c r="FY328" s="239">
        <f t="shared" si="402"/>
        <v>0</v>
      </c>
      <c r="FZ328" s="175"/>
      <c r="GA328" s="238">
        <f t="shared" si="403"/>
        <v>0</v>
      </c>
      <c r="GB328" s="239">
        <f t="shared" si="404"/>
        <v>0</v>
      </c>
      <c r="GC328" s="175"/>
      <c r="GD328" s="238">
        <f t="shared" si="405"/>
        <v>0</v>
      </c>
      <c r="GE328" s="239">
        <f t="shared" si="406"/>
        <v>0</v>
      </c>
      <c r="GF328" s="175"/>
      <c r="GG328" s="238">
        <f t="shared" si="407"/>
        <v>0</v>
      </c>
      <c r="GH328" s="239">
        <f t="shared" si="408"/>
        <v>0</v>
      </c>
      <c r="GI328" s="175"/>
      <c r="GJ328" s="238">
        <f t="shared" si="409"/>
        <v>0</v>
      </c>
      <c r="GK328" s="239">
        <f t="shared" si="410"/>
        <v>0</v>
      </c>
      <c r="GL328" s="175"/>
      <c r="GM328" s="238">
        <f t="shared" si="411"/>
        <v>0</v>
      </c>
      <c r="GN328" s="239">
        <f t="shared" si="412"/>
        <v>0</v>
      </c>
      <c r="GO328" s="175"/>
      <c r="GP328" s="238">
        <f t="shared" si="413"/>
        <v>0</v>
      </c>
      <c r="GQ328" s="239">
        <f t="shared" si="414"/>
        <v>0</v>
      </c>
      <c r="GR328" s="175"/>
      <c r="GS328" s="238">
        <f t="shared" si="415"/>
        <v>0</v>
      </c>
      <c r="GT328" s="239">
        <f t="shared" si="416"/>
        <v>0</v>
      </c>
      <c r="GU328" s="175"/>
      <c r="GV328" s="238">
        <f t="shared" si="417"/>
        <v>0</v>
      </c>
      <c r="GW328" s="239">
        <f t="shared" si="418"/>
        <v>0</v>
      </c>
      <c r="GX328" s="175"/>
      <c r="GY328" s="238">
        <f t="shared" si="419"/>
        <v>0</v>
      </c>
      <c r="GZ328" s="239">
        <f t="shared" si="420"/>
        <v>0</v>
      </c>
      <c r="HA328" s="175"/>
      <c r="HB328" s="238">
        <f t="shared" si="421"/>
        <v>0</v>
      </c>
      <c r="HC328" s="239">
        <f t="shared" si="422"/>
        <v>0</v>
      </c>
      <c r="HD328" s="175"/>
      <c r="HE328" s="238">
        <f t="shared" si="423"/>
        <v>0</v>
      </c>
      <c r="HF328" s="239">
        <f t="shared" si="424"/>
        <v>0</v>
      </c>
      <c r="HG328" s="175"/>
      <c r="HH328" s="238">
        <f t="shared" si="425"/>
        <v>0</v>
      </c>
      <c r="HI328" s="239">
        <f t="shared" si="426"/>
        <v>0</v>
      </c>
      <c r="HJ328" s="175"/>
      <c r="HK328" s="238">
        <f t="shared" si="427"/>
        <v>0</v>
      </c>
      <c r="HL328" s="239">
        <f t="shared" si="428"/>
        <v>0</v>
      </c>
      <c r="HM328" s="242">
        <f t="shared" si="655"/>
        <v>0</v>
      </c>
      <c r="HN328" s="108">
        <f t="shared" si="656"/>
        <v>0</v>
      </c>
    </row>
    <row r="329" spans="1:222" s="2" customFormat="1" hidden="1" x14ac:dyDescent="0.2">
      <c r="A329" s="173"/>
      <c r="B329" s="176"/>
      <c r="C329" s="370"/>
      <c r="D329" s="370"/>
      <c r="E329" s="370"/>
      <c r="F329" s="369"/>
      <c r="G329" s="177"/>
      <c r="H329" s="178"/>
      <c r="I329" s="39"/>
      <c r="J329" s="174">
        <f t="shared" si="544"/>
        <v>0</v>
      </c>
      <c r="K329" s="175"/>
      <c r="L329" s="238">
        <f t="shared" si="545"/>
        <v>0</v>
      </c>
      <c r="M329" s="239">
        <f t="shared" si="546"/>
        <v>0</v>
      </c>
      <c r="N329" s="175"/>
      <c r="O329" s="238">
        <f t="shared" si="547"/>
        <v>0</v>
      </c>
      <c r="P329" s="239">
        <f t="shared" si="548"/>
        <v>0</v>
      </c>
      <c r="Q329" s="175"/>
      <c r="R329" s="238">
        <f t="shared" si="549"/>
        <v>0</v>
      </c>
      <c r="S329" s="239">
        <f t="shared" si="550"/>
        <v>0</v>
      </c>
      <c r="T329" s="175"/>
      <c r="U329" s="238">
        <f t="shared" si="551"/>
        <v>0</v>
      </c>
      <c r="V329" s="239">
        <f t="shared" si="552"/>
        <v>0</v>
      </c>
      <c r="W329" s="175"/>
      <c r="X329" s="238">
        <f t="shared" si="553"/>
        <v>0</v>
      </c>
      <c r="Y329" s="239">
        <f t="shared" si="554"/>
        <v>0</v>
      </c>
      <c r="Z329" s="175"/>
      <c r="AA329" s="238">
        <f t="shared" si="555"/>
        <v>0</v>
      </c>
      <c r="AB329" s="239">
        <f t="shared" si="556"/>
        <v>0</v>
      </c>
      <c r="AC329" s="175"/>
      <c r="AD329" s="238">
        <f t="shared" si="557"/>
        <v>0</v>
      </c>
      <c r="AE329" s="239">
        <f t="shared" si="558"/>
        <v>0</v>
      </c>
      <c r="AF329" s="175"/>
      <c r="AG329" s="238">
        <f t="shared" si="559"/>
        <v>0</v>
      </c>
      <c r="AH329" s="239">
        <f t="shared" si="560"/>
        <v>0</v>
      </c>
      <c r="AI329" s="175"/>
      <c r="AJ329" s="238">
        <f t="shared" si="561"/>
        <v>0</v>
      </c>
      <c r="AK329" s="239">
        <f t="shared" si="562"/>
        <v>0</v>
      </c>
      <c r="AL329" s="175"/>
      <c r="AM329" s="238">
        <f t="shared" si="563"/>
        <v>0</v>
      </c>
      <c r="AN329" s="239">
        <f t="shared" si="564"/>
        <v>0</v>
      </c>
      <c r="AO329" s="175"/>
      <c r="AP329" s="238">
        <f t="shared" si="565"/>
        <v>0</v>
      </c>
      <c r="AQ329" s="239">
        <f t="shared" si="566"/>
        <v>0</v>
      </c>
      <c r="AR329" s="175"/>
      <c r="AS329" s="238">
        <f t="shared" si="567"/>
        <v>0</v>
      </c>
      <c r="AT329" s="239">
        <f t="shared" si="568"/>
        <v>0</v>
      </c>
      <c r="AU329" s="175"/>
      <c r="AV329" s="238">
        <f t="shared" si="569"/>
        <v>0</v>
      </c>
      <c r="AW329" s="239">
        <f t="shared" si="570"/>
        <v>0</v>
      </c>
      <c r="AX329" s="175"/>
      <c r="AY329" s="238">
        <f t="shared" si="571"/>
        <v>0</v>
      </c>
      <c r="AZ329" s="239">
        <f t="shared" si="572"/>
        <v>0</v>
      </c>
      <c r="BA329" s="175"/>
      <c r="BB329" s="238">
        <f t="shared" si="573"/>
        <v>0</v>
      </c>
      <c r="BC329" s="239">
        <f t="shared" si="574"/>
        <v>0</v>
      </c>
      <c r="BD329" s="175"/>
      <c r="BE329" s="238">
        <f t="shared" si="575"/>
        <v>0</v>
      </c>
      <c r="BF329" s="239">
        <f t="shared" si="576"/>
        <v>0</v>
      </c>
      <c r="BG329" s="175"/>
      <c r="BH329" s="238">
        <f t="shared" si="577"/>
        <v>0</v>
      </c>
      <c r="BI329" s="239">
        <f t="shared" si="578"/>
        <v>0</v>
      </c>
      <c r="BJ329" s="175"/>
      <c r="BK329" s="238">
        <f t="shared" si="579"/>
        <v>0</v>
      </c>
      <c r="BL329" s="239">
        <f t="shared" si="580"/>
        <v>0</v>
      </c>
      <c r="BM329" s="175"/>
      <c r="BN329" s="238">
        <f t="shared" si="581"/>
        <v>0</v>
      </c>
      <c r="BO329" s="239">
        <f t="shared" si="582"/>
        <v>0</v>
      </c>
      <c r="BP329" s="175"/>
      <c r="BQ329" s="238">
        <f t="shared" si="583"/>
        <v>0</v>
      </c>
      <c r="BR329" s="239">
        <f t="shared" si="584"/>
        <v>0</v>
      </c>
      <c r="BS329" s="175"/>
      <c r="BT329" s="238">
        <f t="shared" si="585"/>
        <v>0</v>
      </c>
      <c r="BU329" s="239">
        <f t="shared" si="586"/>
        <v>0</v>
      </c>
      <c r="BV329" s="175"/>
      <c r="BW329" s="238">
        <f t="shared" si="587"/>
        <v>0</v>
      </c>
      <c r="BX329" s="239">
        <f t="shared" si="588"/>
        <v>0</v>
      </c>
      <c r="BY329" s="175"/>
      <c r="BZ329" s="238">
        <f t="shared" si="589"/>
        <v>0</v>
      </c>
      <c r="CA329" s="239">
        <f t="shared" si="590"/>
        <v>0</v>
      </c>
      <c r="CB329" s="175"/>
      <c r="CC329" s="238">
        <f t="shared" si="591"/>
        <v>0</v>
      </c>
      <c r="CD329" s="239">
        <f t="shared" si="592"/>
        <v>0</v>
      </c>
      <c r="CE329" s="175"/>
      <c r="CF329" s="238">
        <f t="shared" si="593"/>
        <v>0</v>
      </c>
      <c r="CG329" s="239">
        <f t="shared" si="594"/>
        <v>0</v>
      </c>
      <c r="CH329" s="175"/>
      <c r="CI329" s="238">
        <f t="shared" si="595"/>
        <v>0</v>
      </c>
      <c r="CJ329" s="239">
        <f t="shared" si="596"/>
        <v>0</v>
      </c>
      <c r="CK329" s="175"/>
      <c r="CL329" s="238">
        <f t="shared" si="597"/>
        <v>0</v>
      </c>
      <c r="CM329" s="239">
        <f t="shared" si="598"/>
        <v>0</v>
      </c>
      <c r="CN329" s="175"/>
      <c r="CO329" s="238">
        <f t="shared" si="599"/>
        <v>0</v>
      </c>
      <c r="CP329" s="239">
        <f t="shared" si="600"/>
        <v>0</v>
      </c>
      <c r="CQ329" s="175"/>
      <c r="CR329" s="238">
        <f t="shared" si="601"/>
        <v>0</v>
      </c>
      <c r="CS329" s="239">
        <f t="shared" si="602"/>
        <v>0</v>
      </c>
      <c r="CT329" s="175"/>
      <c r="CU329" s="238">
        <f t="shared" si="603"/>
        <v>0</v>
      </c>
      <c r="CV329" s="239">
        <f t="shared" si="604"/>
        <v>0</v>
      </c>
      <c r="CW329" s="175"/>
      <c r="CX329" s="238">
        <f t="shared" si="605"/>
        <v>0</v>
      </c>
      <c r="CY329" s="239">
        <f t="shared" si="606"/>
        <v>0</v>
      </c>
      <c r="CZ329" s="175"/>
      <c r="DA329" s="238">
        <f t="shared" si="607"/>
        <v>0</v>
      </c>
      <c r="DB329" s="239">
        <f t="shared" si="608"/>
        <v>0</v>
      </c>
      <c r="DC329" s="175"/>
      <c r="DD329" s="238">
        <f t="shared" si="609"/>
        <v>0</v>
      </c>
      <c r="DE329" s="239">
        <f t="shared" si="610"/>
        <v>0</v>
      </c>
      <c r="DF329" s="175"/>
      <c r="DG329" s="238">
        <f t="shared" si="611"/>
        <v>0</v>
      </c>
      <c r="DH329" s="239">
        <f t="shared" si="612"/>
        <v>0</v>
      </c>
      <c r="DI329" s="175"/>
      <c r="DJ329" s="238">
        <f t="shared" si="613"/>
        <v>0</v>
      </c>
      <c r="DK329" s="239">
        <f t="shared" si="614"/>
        <v>0</v>
      </c>
      <c r="DL329" s="175"/>
      <c r="DM329" s="238">
        <f t="shared" si="615"/>
        <v>0</v>
      </c>
      <c r="DN329" s="239">
        <f t="shared" si="616"/>
        <v>0</v>
      </c>
      <c r="DO329" s="175"/>
      <c r="DP329" s="238">
        <f t="shared" si="617"/>
        <v>0</v>
      </c>
      <c r="DQ329" s="239">
        <f t="shared" si="618"/>
        <v>0</v>
      </c>
      <c r="DR329" s="175"/>
      <c r="DS329" s="238">
        <f t="shared" si="619"/>
        <v>0</v>
      </c>
      <c r="DT329" s="239">
        <f t="shared" si="620"/>
        <v>0</v>
      </c>
      <c r="DU329" s="175"/>
      <c r="DV329" s="238">
        <f t="shared" si="621"/>
        <v>0</v>
      </c>
      <c r="DW329" s="239">
        <f t="shared" si="622"/>
        <v>0</v>
      </c>
      <c r="DX329" s="175"/>
      <c r="DY329" s="238">
        <f t="shared" si="623"/>
        <v>0</v>
      </c>
      <c r="DZ329" s="239">
        <f t="shared" si="624"/>
        <v>0</v>
      </c>
      <c r="EA329" s="175"/>
      <c r="EB329" s="238">
        <f t="shared" si="625"/>
        <v>0</v>
      </c>
      <c r="EC329" s="239">
        <f t="shared" si="626"/>
        <v>0</v>
      </c>
      <c r="ED329" s="175"/>
      <c r="EE329" s="238">
        <f t="shared" si="627"/>
        <v>0</v>
      </c>
      <c r="EF329" s="239">
        <f t="shared" si="628"/>
        <v>0</v>
      </c>
      <c r="EG329" s="175"/>
      <c r="EH329" s="238">
        <f t="shared" si="629"/>
        <v>0</v>
      </c>
      <c r="EI329" s="239">
        <f t="shared" si="630"/>
        <v>0</v>
      </c>
      <c r="EJ329" s="175"/>
      <c r="EK329" s="238">
        <f t="shared" si="631"/>
        <v>0</v>
      </c>
      <c r="EL329" s="239">
        <f t="shared" si="632"/>
        <v>0</v>
      </c>
      <c r="EM329" s="175"/>
      <c r="EN329" s="238">
        <f t="shared" si="633"/>
        <v>0</v>
      </c>
      <c r="EO329" s="239">
        <f t="shared" si="634"/>
        <v>0</v>
      </c>
      <c r="EP329" s="175"/>
      <c r="EQ329" s="238">
        <f t="shared" si="635"/>
        <v>0</v>
      </c>
      <c r="ER329" s="239">
        <f t="shared" si="636"/>
        <v>0</v>
      </c>
      <c r="ES329" s="175"/>
      <c r="ET329" s="238">
        <f t="shared" si="637"/>
        <v>0</v>
      </c>
      <c r="EU329" s="239">
        <f t="shared" si="638"/>
        <v>0</v>
      </c>
      <c r="EV329" s="175"/>
      <c r="EW329" s="238">
        <f t="shared" si="639"/>
        <v>0</v>
      </c>
      <c r="EX329" s="239">
        <f t="shared" si="640"/>
        <v>0</v>
      </c>
      <c r="EY329" s="175"/>
      <c r="EZ329" s="238">
        <f t="shared" si="641"/>
        <v>0</v>
      </c>
      <c r="FA329" s="239">
        <f t="shared" si="642"/>
        <v>0</v>
      </c>
      <c r="FB329" s="175"/>
      <c r="FC329" s="238">
        <f t="shared" si="643"/>
        <v>0</v>
      </c>
      <c r="FD329" s="239">
        <f t="shared" si="644"/>
        <v>0</v>
      </c>
      <c r="FE329" s="175"/>
      <c r="FF329" s="238">
        <f t="shared" si="645"/>
        <v>0</v>
      </c>
      <c r="FG329" s="239">
        <f t="shared" si="646"/>
        <v>0</v>
      </c>
      <c r="FH329" s="175"/>
      <c r="FI329" s="238">
        <f t="shared" si="647"/>
        <v>0</v>
      </c>
      <c r="FJ329" s="239">
        <f t="shared" si="648"/>
        <v>0</v>
      </c>
      <c r="FK329" s="175"/>
      <c r="FL329" s="238">
        <f t="shared" si="649"/>
        <v>0</v>
      </c>
      <c r="FM329" s="239">
        <f t="shared" si="650"/>
        <v>0</v>
      </c>
      <c r="FN329" s="175"/>
      <c r="FO329" s="238">
        <f t="shared" si="651"/>
        <v>0</v>
      </c>
      <c r="FP329" s="239">
        <f t="shared" si="652"/>
        <v>0</v>
      </c>
      <c r="FQ329" s="175"/>
      <c r="FR329" s="238">
        <f t="shared" si="653"/>
        <v>0</v>
      </c>
      <c r="FS329" s="239">
        <f t="shared" si="654"/>
        <v>0</v>
      </c>
      <c r="FT329" s="175"/>
      <c r="FU329" s="238">
        <f t="shared" si="399"/>
        <v>0</v>
      </c>
      <c r="FV329" s="239">
        <f t="shared" si="400"/>
        <v>0</v>
      </c>
      <c r="FW329" s="175"/>
      <c r="FX329" s="238">
        <f t="shared" si="401"/>
        <v>0</v>
      </c>
      <c r="FY329" s="239">
        <f t="shared" si="402"/>
        <v>0</v>
      </c>
      <c r="FZ329" s="175"/>
      <c r="GA329" s="238">
        <f t="shared" si="403"/>
        <v>0</v>
      </c>
      <c r="GB329" s="239">
        <f t="shared" si="404"/>
        <v>0</v>
      </c>
      <c r="GC329" s="175"/>
      <c r="GD329" s="238">
        <f t="shared" si="405"/>
        <v>0</v>
      </c>
      <c r="GE329" s="239">
        <f t="shared" si="406"/>
        <v>0</v>
      </c>
      <c r="GF329" s="175"/>
      <c r="GG329" s="238">
        <f t="shared" si="407"/>
        <v>0</v>
      </c>
      <c r="GH329" s="239">
        <f t="shared" si="408"/>
        <v>0</v>
      </c>
      <c r="GI329" s="175"/>
      <c r="GJ329" s="238">
        <f t="shared" si="409"/>
        <v>0</v>
      </c>
      <c r="GK329" s="239">
        <f t="shared" si="410"/>
        <v>0</v>
      </c>
      <c r="GL329" s="175"/>
      <c r="GM329" s="238">
        <f t="shared" si="411"/>
        <v>0</v>
      </c>
      <c r="GN329" s="239">
        <f t="shared" si="412"/>
        <v>0</v>
      </c>
      <c r="GO329" s="175"/>
      <c r="GP329" s="238">
        <f t="shared" si="413"/>
        <v>0</v>
      </c>
      <c r="GQ329" s="239">
        <f t="shared" si="414"/>
        <v>0</v>
      </c>
      <c r="GR329" s="175"/>
      <c r="GS329" s="238">
        <f t="shared" si="415"/>
        <v>0</v>
      </c>
      <c r="GT329" s="239">
        <f t="shared" si="416"/>
        <v>0</v>
      </c>
      <c r="GU329" s="175"/>
      <c r="GV329" s="238">
        <f t="shared" si="417"/>
        <v>0</v>
      </c>
      <c r="GW329" s="239">
        <f t="shared" si="418"/>
        <v>0</v>
      </c>
      <c r="GX329" s="175"/>
      <c r="GY329" s="238">
        <f t="shared" si="419"/>
        <v>0</v>
      </c>
      <c r="GZ329" s="239">
        <f t="shared" si="420"/>
        <v>0</v>
      </c>
      <c r="HA329" s="175"/>
      <c r="HB329" s="238">
        <f t="shared" si="421"/>
        <v>0</v>
      </c>
      <c r="HC329" s="239">
        <f t="shared" si="422"/>
        <v>0</v>
      </c>
      <c r="HD329" s="175"/>
      <c r="HE329" s="238">
        <f t="shared" si="423"/>
        <v>0</v>
      </c>
      <c r="HF329" s="239">
        <f t="shared" si="424"/>
        <v>0</v>
      </c>
      <c r="HG329" s="175"/>
      <c r="HH329" s="238">
        <f t="shared" si="425"/>
        <v>0</v>
      </c>
      <c r="HI329" s="239">
        <f t="shared" si="426"/>
        <v>0</v>
      </c>
      <c r="HJ329" s="175"/>
      <c r="HK329" s="238">
        <f t="shared" si="427"/>
        <v>0</v>
      </c>
      <c r="HL329" s="239">
        <f t="shared" si="428"/>
        <v>0</v>
      </c>
      <c r="HM329" s="242">
        <f t="shared" si="655"/>
        <v>0</v>
      </c>
      <c r="HN329" s="108">
        <f t="shared" si="656"/>
        <v>0</v>
      </c>
    </row>
    <row r="330" spans="1:222" s="2" customFormat="1" hidden="1" x14ac:dyDescent="0.2">
      <c r="A330" s="173"/>
      <c r="B330" s="176"/>
      <c r="C330" s="370"/>
      <c r="D330" s="370"/>
      <c r="E330" s="370"/>
      <c r="F330" s="369"/>
      <c r="G330" s="177"/>
      <c r="H330" s="178"/>
      <c r="I330" s="39"/>
      <c r="J330" s="174">
        <f t="shared" ref="J330:J393" si="657">IFERROR(+G330/H330,0)</f>
        <v>0</v>
      </c>
      <c r="K330" s="175"/>
      <c r="L330" s="238">
        <f t="shared" ref="L330:L393" si="658">+K330*K$7</f>
        <v>0</v>
      </c>
      <c r="M330" s="239">
        <f t="shared" ref="M330:M393" si="659">$J330*L330</f>
        <v>0</v>
      </c>
      <c r="N330" s="175"/>
      <c r="O330" s="238">
        <f t="shared" ref="O330:O393" si="660">+N330*N$7</f>
        <v>0</v>
      </c>
      <c r="P330" s="239">
        <f t="shared" ref="P330:P393" si="661">$J330*O330</f>
        <v>0</v>
      </c>
      <c r="Q330" s="175"/>
      <c r="R330" s="238">
        <f t="shared" ref="R330:R393" si="662">+Q330*Q$7</f>
        <v>0</v>
      </c>
      <c r="S330" s="239">
        <f t="shared" ref="S330:S393" si="663">$J330*R330</f>
        <v>0</v>
      </c>
      <c r="T330" s="175"/>
      <c r="U330" s="238">
        <f t="shared" ref="U330:U393" si="664">+T330*T$7</f>
        <v>0</v>
      </c>
      <c r="V330" s="239">
        <f t="shared" ref="V330:V393" si="665">$J330*U330</f>
        <v>0</v>
      </c>
      <c r="W330" s="175"/>
      <c r="X330" s="238">
        <f t="shared" ref="X330:X393" si="666">+W330*W$7</f>
        <v>0</v>
      </c>
      <c r="Y330" s="239">
        <f t="shared" ref="Y330:Y393" si="667">$J330*X330</f>
        <v>0</v>
      </c>
      <c r="Z330" s="175"/>
      <c r="AA330" s="238">
        <f t="shared" ref="AA330:AA393" si="668">+Z330*Z$7</f>
        <v>0</v>
      </c>
      <c r="AB330" s="239">
        <f t="shared" ref="AB330:AB393" si="669">$J330*AA330</f>
        <v>0</v>
      </c>
      <c r="AC330" s="175"/>
      <c r="AD330" s="238">
        <f t="shared" ref="AD330:AD393" si="670">+AC330*AC$7</f>
        <v>0</v>
      </c>
      <c r="AE330" s="239">
        <f t="shared" ref="AE330:AE393" si="671">$J330*AD330</f>
        <v>0</v>
      </c>
      <c r="AF330" s="175"/>
      <c r="AG330" s="238">
        <f t="shared" ref="AG330:AG393" si="672">+AF330*AF$7</f>
        <v>0</v>
      </c>
      <c r="AH330" s="239">
        <f t="shared" ref="AH330:AH393" si="673">$J330*AG330</f>
        <v>0</v>
      </c>
      <c r="AI330" s="175"/>
      <c r="AJ330" s="238">
        <f t="shared" ref="AJ330:AJ393" si="674">+AI330*AI$7</f>
        <v>0</v>
      </c>
      <c r="AK330" s="239">
        <f t="shared" ref="AK330:AK393" si="675">$J330*AJ330</f>
        <v>0</v>
      </c>
      <c r="AL330" s="175"/>
      <c r="AM330" s="238">
        <f t="shared" ref="AM330:AM393" si="676">+AL330*AL$7</f>
        <v>0</v>
      </c>
      <c r="AN330" s="239">
        <f t="shared" ref="AN330:AN393" si="677">$J330*AM330</f>
        <v>0</v>
      </c>
      <c r="AO330" s="175"/>
      <c r="AP330" s="238">
        <f t="shared" ref="AP330:AP393" si="678">+AO330*AO$7</f>
        <v>0</v>
      </c>
      <c r="AQ330" s="239">
        <f t="shared" ref="AQ330:AQ393" si="679">$J330*AP330</f>
        <v>0</v>
      </c>
      <c r="AR330" s="175"/>
      <c r="AS330" s="238">
        <f t="shared" ref="AS330:AS393" si="680">+AR330*AR$7</f>
        <v>0</v>
      </c>
      <c r="AT330" s="239">
        <f t="shared" ref="AT330:AT393" si="681">$J330*AS330</f>
        <v>0</v>
      </c>
      <c r="AU330" s="175"/>
      <c r="AV330" s="238">
        <f t="shared" ref="AV330:AV393" si="682">+AU330*AU$7</f>
        <v>0</v>
      </c>
      <c r="AW330" s="239">
        <f t="shared" ref="AW330:AW393" si="683">$J330*AV330</f>
        <v>0</v>
      </c>
      <c r="AX330" s="175"/>
      <c r="AY330" s="238">
        <f t="shared" ref="AY330:AY393" si="684">+AX330*AX$7</f>
        <v>0</v>
      </c>
      <c r="AZ330" s="239">
        <f t="shared" ref="AZ330:AZ393" si="685">$J330*AY330</f>
        <v>0</v>
      </c>
      <c r="BA330" s="175"/>
      <c r="BB330" s="238">
        <f t="shared" ref="BB330:BB393" si="686">+BA330*BA$7</f>
        <v>0</v>
      </c>
      <c r="BC330" s="239">
        <f t="shared" ref="BC330:BC393" si="687">$J330*BB330</f>
        <v>0</v>
      </c>
      <c r="BD330" s="175"/>
      <c r="BE330" s="238">
        <f t="shared" ref="BE330:BE393" si="688">+BD330*BD$7</f>
        <v>0</v>
      </c>
      <c r="BF330" s="239">
        <f t="shared" ref="BF330:BF393" si="689">$J330*BE330</f>
        <v>0</v>
      </c>
      <c r="BG330" s="175"/>
      <c r="BH330" s="238">
        <f t="shared" ref="BH330:BH393" si="690">+BG330*BG$7</f>
        <v>0</v>
      </c>
      <c r="BI330" s="239">
        <f t="shared" ref="BI330:BI393" si="691">$J330*BH330</f>
        <v>0</v>
      </c>
      <c r="BJ330" s="175"/>
      <c r="BK330" s="238">
        <f t="shared" ref="BK330:BK393" si="692">+BJ330*BJ$7</f>
        <v>0</v>
      </c>
      <c r="BL330" s="239">
        <f t="shared" ref="BL330:BL393" si="693">$J330*BK330</f>
        <v>0</v>
      </c>
      <c r="BM330" s="175"/>
      <c r="BN330" s="238">
        <f t="shared" ref="BN330:BN393" si="694">+BM330*BM$7</f>
        <v>0</v>
      </c>
      <c r="BO330" s="239">
        <f t="shared" ref="BO330:BO393" si="695">$J330*BN330</f>
        <v>0</v>
      </c>
      <c r="BP330" s="175"/>
      <c r="BQ330" s="238">
        <f t="shared" ref="BQ330:BQ393" si="696">+BP330*BP$7</f>
        <v>0</v>
      </c>
      <c r="BR330" s="239">
        <f t="shared" ref="BR330:BR393" si="697">$J330*BQ330</f>
        <v>0</v>
      </c>
      <c r="BS330" s="175"/>
      <c r="BT330" s="238">
        <f t="shared" ref="BT330:BT393" si="698">+BS330*BS$7</f>
        <v>0</v>
      </c>
      <c r="BU330" s="239">
        <f t="shared" ref="BU330:BU393" si="699">$J330*BT330</f>
        <v>0</v>
      </c>
      <c r="BV330" s="175"/>
      <c r="BW330" s="238">
        <f t="shared" ref="BW330:BW393" si="700">+BV330*BV$7</f>
        <v>0</v>
      </c>
      <c r="BX330" s="239">
        <f t="shared" ref="BX330:BX393" si="701">$J330*BW330</f>
        <v>0</v>
      </c>
      <c r="BY330" s="175"/>
      <c r="BZ330" s="238">
        <f t="shared" ref="BZ330:BZ393" si="702">+BY330*BY$7</f>
        <v>0</v>
      </c>
      <c r="CA330" s="239">
        <f t="shared" ref="CA330:CA393" si="703">$J330*BZ330</f>
        <v>0</v>
      </c>
      <c r="CB330" s="175"/>
      <c r="CC330" s="238">
        <f t="shared" ref="CC330:CC393" si="704">+CB330*CB$7</f>
        <v>0</v>
      </c>
      <c r="CD330" s="239">
        <f t="shared" ref="CD330:CD393" si="705">$J330*CC330</f>
        <v>0</v>
      </c>
      <c r="CE330" s="175"/>
      <c r="CF330" s="238">
        <f t="shared" ref="CF330:CF393" si="706">+CE330*CE$7</f>
        <v>0</v>
      </c>
      <c r="CG330" s="239">
        <f t="shared" ref="CG330:CG393" si="707">$J330*CF330</f>
        <v>0</v>
      </c>
      <c r="CH330" s="175"/>
      <c r="CI330" s="238">
        <f t="shared" ref="CI330:CI393" si="708">+CH330*CH$7</f>
        <v>0</v>
      </c>
      <c r="CJ330" s="239">
        <f t="shared" ref="CJ330:CJ393" si="709">$J330*CI330</f>
        <v>0</v>
      </c>
      <c r="CK330" s="175"/>
      <c r="CL330" s="238">
        <f t="shared" ref="CL330:CL393" si="710">+CK330*CK$7</f>
        <v>0</v>
      </c>
      <c r="CM330" s="239">
        <f t="shared" ref="CM330:CM393" si="711">$J330*CL330</f>
        <v>0</v>
      </c>
      <c r="CN330" s="175"/>
      <c r="CO330" s="238">
        <f t="shared" ref="CO330:CO393" si="712">+CN330*CN$7</f>
        <v>0</v>
      </c>
      <c r="CP330" s="239">
        <f t="shared" ref="CP330:CP393" si="713">$J330*CO330</f>
        <v>0</v>
      </c>
      <c r="CQ330" s="175"/>
      <c r="CR330" s="238">
        <f t="shared" ref="CR330:CR393" si="714">+CQ330*CQ$7</f>
        <v>0</v>
      </c>
      <c r="CS330" s="239">
        <f t="shared" ref="CS330:CS393" si="715">$J330*CR330</f>
        <v>0</v>
      </c>
      <c r="CT330" s="175"/>
      <c r="CU330" s="238">
        <f t="shared" ref="CU330:CU393" si="716">+CT330*CT$7</f>
        <v>0</v>
      </c>
      <c r="CV330" s="239">
        <f t="shared" ref="CV330:CV393" si="717">$J330*CU330</f>
        <v>0</v>
      </c>
      <c r="CW330" s="175"/>
      <c r="CX330" s="238">
        <f t="shared" ref="CX330:CX393" si="718">+CW330*CW$7</f>
        <v>0</v>
      </c>
      <c r="CY330" s="239">
        <f t="shared" ref="CY330:CY393" si="719">$J330*CX330</f>
        <v>0</v>
      </c>
      <c r="CZ330" s="175"/>
      <c r="DA330" s="238">
        <f t="shared" ref="DA330:DA393" si="720">+CZ330*CZ$7</f>
        <v>0</v>
      </c>
      <c r="DB330" s="239">
        <f t="shared" ref="DB330:DB393" si="721">$J330*DA330</f>
        <v>0</v>
      </c>
      <c r="DC330" s="175"/>
      <c r="DD330" s="238">
        <f t="shared" ref="DD330:DD393" si="722">+DC330*DC$7</f>
        <v>0</v>
      </c>
      <c r="DE330" s="239">
        <f t="shared" ref="DE330:DE393" si="723">$J330*DD330</f>
        <v>0</v>
      </c>
      <c r="DF330" s="175"/>
      <c r="DG330" s="238">
        <f t="shared" ref="DG330:DG393" si="724">+DF330*DF$7</f>
        <v>0</v>
      </c>
      <c r="DH330" s="239">
        <f t="shared" ref="DH330:DH393" si="725">$J330*DG330</f>
        <v>0</v>
      </c>
      <c r="DI330" s="175"/>
      <c r="DJ330" s="238">
        <f t="shared" ref="DJ330:DJ393" si="726">+DI330*DI$7</f>
        <v>0</v>
      </c>
      <c r="DK330" s="239">
        <f t="shared" ref="DK330:DK393" si="727">$J330*DJ330</f>
        <v>0</v>
      </c>
      <c r="DL330" s="175"/>
      <c r="DM330" s="238">
        <f t="shared" ref="DM330:DM393" si="728">+DL330*DL$7</f>
        <v>0</v>
      </c>
      <c r="DN330" s="239">
        <f t="shared" ref="DN330:DN393" si="729">$J330*DM330</f>
        <v>0</v>
      </c>
      <c r="DO330" s="175"/>
      <c r="DP330" s="238">
        <f t="shared" ref="DP330:DP393" si="730">+DO330*DO$7</f>
        <v>0</v>
      </c>
      <c r="DQ330" s="239">
        <f t="shared" ref="DQ330:DQ393" si="731">$J330*DP330</f>
        <v>0</v>
      </c>
      <c r="DR330" s="175"/>
      <c r="DS330" s="238">
        <f t="shared" ref="DS330:DS393" si="732">+DR330*DR$7</f>
        <v>0</v>
      </c>
      <c r="DT330" s="239">
        <f t="shared" ref="DT330:DT393" si="733">$J330*DS330</f>
        <v>0</v>
      </c>
      <c r="DU330" s="175"/>
      <c r="DV330" s="238">
        <f t="shared" ref="DV330:DV393" si="734">+DU330*DU$7</f>
        <v>0</v>
      </c>
      <c r="DW330" s="239">
        <f t="shared" ref="DW330:DW393" si="735">$J330*DV330</f>
        <v>0</v>
      </c>
      <c r="DX330" s="175"/>
      <c r="DY330" s="238">
        <f t="shared" ref="DY330:DY393" si="736">+DX330*DX$7</f>
        <v>0</v>
      </c>
      <c r="DZ330" s="239">
        <f t="shared" ref="DZ330:DZ393" si="737">$J330*DY330</f>
        <v>0</v>
      </c>
      <c r="EA330" s="175"/>
      <c r="EB330" s="238">
        <f t="shared" ref="EB330:EB393" si="738">+EA330*EA$7</f>
        <v>0</v>
      </c>
      <c r="EC330" s="239">
        <f t="shared" ref="EC330:EC393" si="739">$J330*EB330</f>
        <v>0</v>
      </c>
      <c r="ED330" s="175"/>
      <c r="EE330" s="238">
        <f t="shared" ref="EE330:EE393" si="740">+ED330*ED$7</f>
        <v>0</v>
      </c>
      <c r="EF330" s="239">
        <f t="shared" ref="EF330:EF393" si="741">$J330*EE330</f>
        <v>0</v>
      </c>
      <c r="EG330" s="175"/>
      <c r="EH330" s="238">
        <f t="shared" ref="EH330:EH393" si="742">+EG330*EG$7</f>
        <v>0</v>
      </c>
      <c r="EI330" s="239">
        <f t="shared" ref="EI330:EI393" si="743">$J330*EH330</f>
        <v>0</v>
      </c>
      <c r="EJ330" s="175"/>
      <c r="EK330" s="238">
        <f t="shared" ref="EK330:EK393" si="744">+EJ330*EJ$7</f>
        <v>0</v>
      </c>
      <c r="EL330" s="239">
        <f t="shared" ref="EL330:EL393" si="745">$J330*EK330</f>
        <v>0</v>
      </c>
      <c r="EM330" s="175"/>
      <c r="EN330" s="238">
        <f t="shared" ref="EN330:EN393" si="746">+EM330*EM$7</f>
        <v>0</v>
      </c>
      <c r="EO330" s="239">
        <f t="shared" ref="EO330:EO393" si="747">$J330*EN330</f>
        <v>0</v>
      </c>
      <c r="EP330" s="175"/>
      <c r="EQ330" s="238">
        <f t="shared" ref="EQ330:EQ393" si="748">+EP330*EP$7</f>
        <v>0</v>
      </c>
      <c r="ER330" s="239">
        <f t="shared" ref="ER330:ER393" si="749">$J330*EQ330</f>
        <v>0</v>
      </c>
      <c r="ES330" s="175"/>
      <c r="ET330" s="238">
        <f t="shared" ref="ET330:ET393" si="750">+ES330*ES$7</f>
        <v>0</v>
      </c>
      <c r="EU330" s="239">
        <f t="shared" ref="EU330:EU393" si="751">$J330*ET330</f>
        <v>0</v>
      </c>
      <c r="EV330" s="175"/>
      <c r="EW330" s="238">
        <f t="shared" ref="EW330:EW393" si="752">+EV330*EV$7</f>
        <v>0</v>
      </c>
      <c r="EX330" s="239">
        <f t="shared" ref="EX330:EX393" si="753">$J330*EW330</f>
        <v>0</v>
      </c>
      <c r="EY330" s="175"/>
      <c r="EZ330" s="238">
        <f t="shared" ref="EZ330:EZ393" si="754">+EY330*EY$7</f>
        <v>0</v>
      </c>
      <c r="FA330" s="239">
        <f t="shared" ref="FA330:FA393" si="755">$J330*EZ330</f>
        <v>0</v>
      </c>
      <c r="FB330" s="175"/>
      <c r="FC330" s="238">
        <f t="shared" ref="FC330:FC393" si="756">+FB330*FB$7</f>
        <v>0</v>
      </c>
      <c r="FD330" s="239">
        <f t="shared" ref="FD330:FD393" si="757">$J330*FC330</f>
        <v>0</v>
      </c>
      <c r="FE330" s="175"/>
      <c r="FF330" s="238">
        <f t="shared" ref="FF330:FF393" si="758">+FE330*FE$7</f>
        <v>0</v>
      </c>
      <c r="FG330" s="239">
        <f t="shared" ref="FG330:FG393" si="759">$J330*FF330</f>
        <v>0</v>
      </c>
      <c r="FH330" s="175"/>
      <c r="FI330" s="238">
        <f t="shared" ref="FI330:FI393" si="760">+FH330*FH$7</f>
        <v>0</v>
      </c>
      <c r="FJ330" s="239">
        <f t="shared" ref="FJ330:FJ393" si="761">$J330*FI330</f>
        <v>0</v>
      </c>
      <c r="FK330" s="175"/>
      <c r="FL330" s="238">
        <f t="shared" ref="FL330:FL393" si="762">+FK330*FK$7</f>
        <v>0</v>
      </c>
      <c r="FM330" s="239">
        <f t="shared" ref="FM330:FM393" si="763">$J330*FL330</f>
        <v>0</v>
      </c>
      <c r="FN330" s="175"/>
      <c r="FO330" s="238">
        <f t="shared" ref="FO330:FO393" si="764">+FN330*FN$7</f>
        <v>0</v>
      </c>
      <c r="FP330" s="239">
        <f t="shared" ref="FP330:FP393" si="765">$J330*FO330</f>
        <v>0</v>
      </c>
      <c r="FQ330" s="175"/>
      <c r="FR330" s="238">
        <f t="shared" ref="FR330:FR393" si="766">+FQ330*FQ$7</f>
        <v>0</v>
      </c>
      <c r="FS330" s="239">
        <f t="shared" ref="FS330:FS393" si="767">$J330*FR330</f>
        <v>0</v>
      </c>
      <c r="FT330" s="175"/>
      <c r="FU330" s="238">
        <f t="shared" si="399"/>
        <v>0</v>
      </c>
      <c r="FV330" s="239">
        <f t="shared" si="400"/>
        <v>0</v>
      </c>
      <c r="FW330" s="175"/>
      <c r="FX330" s="238">
        <f t="shared" si="401"/>
        <v>0</v>
      </c>
      <c r="FY330" s="239">
        <f t="shared" si="402"/>
        <v>0</v>
      </c>
      <c r="FZ330" s="175"/>
      <c r="GA330" s="238">
        <f t="shared" si="403"/>
        <v>0</v>
      </c>
      <c r="GB330" s="239">
        <f t="shared" si="404"/>
        <v>0</v>
      </c>
      <c r="GC330" s="175"/>
      <c r="GD330" s="238">
        <f t="shared" si="405"/>
        <v>0</v>
      </c>
      <c r="GE330" s="239">
        <f t="shared" si="406"/>
        <v>0</v>
      </c>
      <c r="GF330" s="175"/>
      <c r="GG330" s="238">
        <f t="shared" si="407"/>
        <v>0</v>
      </c>
      <c r="GH330" s="239">
        <f t="shared" si="408"/>
        <v>0</v>
      </c>
      <c r="GI330" s="175"/>
      <c r="GJ330" s="238">
        <f t="shared" si="409"/>
        <v>0</v>
      </c>
      <c r="GK330" s="239">
        <f t="shared" si="410"/>
        <v>0</v>
      </c>
      <c r="GL330" s="175"/>
      <c r="GM330" s="238">
        <f t="shared" si="411"/>
        <v>0</v>
      </c>
      <c r="GN330" s="239">
        <f t="shared" si="412"/>
        <v>0</v>
      </c>
      <c r="GO330" s="175"/>
      <c r="GP330" s="238">
        <f t="shared" si="413"/>
        <v>0</v>
      </c>
      <c r="GQ330" s="239">
        <f t="shared" si="414"/>
        <v>0</v>
      </c>
      <c r="GR330" s="175"/>
      <c r="GS330" s="238">
        <f t="shared" si="415"/>
        <v>0</v>
      </c>
      <c r="GT330" s="239">
        <f t="shared" si="416"/>
        <v>0</v>
      </c>
      <c r="GU330" s="175"/>
      <c r="GV330" s="238">
        <f t="shared" si="417"/>
        <v>0</v>
      </c>
      <c r="GW330" s="239">
        <f t="shared" si="418"/>
        <v>0</v>
      </c>
      <c r="GX330" s="175"/>
      <c r="GY330" s="238">
        <f t="shared" si="419"/>
        <v>0</v>
      </c>
      <c r="GZ330" s="239">
        <f t="shared" si="420"/>
        <v>0</v>
      </c>
      <c r="HA330" s="175"/>
      <c r="HB330" s="238">
        <f t="shared" si="421"/>
        <v>0</v>
      </c>
      <c r="HC330" s="239">
        <f t="shared" si="422"/>
        <v>0</v>
      </c>
      <c r="HD330" s="175"/>
      <c r="HE330" s="238">
        <f t="shared" si="423"/>
        <v>0</v>
      </c>
      <c r="HF330" s="239">
        <f t="shared" si="424"/>
        <v>0</v>
      </c>
      <c r="HG330" s="175"/>
      <c r="HH330" s="238">
        <f t="shared" si="425"/>
        <v>0</v>
      </c>
      <c r="HI330" s="239">
        <f t="shared" si="426"/>
        <v>0</v>
      </c>
      <c r="HJ330" s="175"/>
      <c r="HK330" s="238">
        <f t="shared" si="427"/>
        <v>0</v>
      </c>
      <c r="HL330" s="239">
        <f t="shared" si="428"/>
        <v>0</v>
      </c>
      <c r="HM330" s="242">
        <f t="shared" si="655"/>
        <v>0</v>
      </c>
      <c r="HN330" s="108">
        <f t="shared" si="656"/>
        <v>0</v>
      </c>
    </row>
    <row r="331" spans="1:222" s="2" customFormat="1" hidden="1" x14ac:dyDescent="0.2">
      <c r="A331" s="173"/>
      <c r="B331" s="176"/>
      <c r="C331" s="370"/>
      <c r="D331" s="370"/>
      <c r="E331" s="370"/>
      <c r="F331" s="369"/>
      <c r="G331" s="177"/>
      <c r="H331" s="178"/>
      <c r="I331" s="39"/>
      <c r="J331" s="174">
        <f t="shared" si="657"/>
        <v>0</v>
      </c>
      <c r="K331" s="175"/>
      <c r="L331" s="238">
        <f t="shared" si="658"/>
        <v>0</v>
      </c>
      <c r="M331" s="239">
        <f t="shared" si="659"/>
        <v>0</v>
      </c>
      <c r="N331" s="175"/>
      <c r="O331" s="238">
        <f t="shared" si="660"/>
        <v>0</v>
      </c>
      <c r="P331" s="239">
        <f t="shared" si="661"/>
        <v>0</v>
      </c>
      <c r="Q331" s="175"/>
      <c r="R331" s="238">
        <f t="shared" si="662"/>
        <v>0</v>
      </c>
      <c r="S331" s="239">
        <f t="shared" si="663"/>
        <v>0</v>
      </c>
      <c r="T331" s="175"/>
      <c r="U331" s="238">
        <f t="shared" si="664"/>
        <v>0</v>
      </c>
      <c r="V331" s="239">
        <f t="shared" si="665"/>
        <v>0</v>
      </c>
      <c r="W331" s="175"/>
      <c r="X331" s="238">
        <f t="shared" si="666"/>
        <v>0</v>
      </c>
      <c r="Y331" s="239">
        <f t="shared" si="667"/>
        <v>0</v>
      </c>
      <c r="Z331" s="175"/>
      <c r="AA331" s="238">
        <f t="shared" si="668"/>
        <v>0</v>
      </c>
      <c r="AB331" s="239">
        <f t="shared" si="669"/>
        <v>0</v>
      </c>
      <c r="AC331" s="175"/>
      <c r="AD331" s="238">
        <f t="shared" si="670"/>
        <v>0</v>
      </c>
      <c r="AE331" s="239">
        <f t="shared" si="671"/>
        <v>0</v>
      </c>
      <c r="AF331" s="175"/>
      <c r="AG331" s="238">
        <f t="shared" si="672"/>
        <v>0</v>
      </c>
      <c r="AH331" s="239">
        <f t="shared" si="673"/>
        <v>0</v>
      </c>
      <c r="AI331" s="175"/>
      <c r="AJ331" s="238">
        <f t="shared" si="674"/>
        <v>0</v>
      </c>
      <c r="AK331" s="239">
        <f t="shared" si="675"/>
        <v>0</v>
      </c>
      <c r="AL331" s="175"/>
      <c r="AM331" s="238">
        <f t="shared" si="676"/>
        <v>0</v>
      </c>
      <c r="AN331" s="239">
        <f t="shared" si="677"/>
        <v>0</v>
      </c>
      <c r="AO331" s="175"/>
      <c r="AP331" s="238">
        <f t="shared" si="678"/>
        <v>0</v>
      </c>
      <c r="AQ331" s="239">
        <f t="shared" si="679"/>
        <v>0</v>
      </c>
      <c r="AR331" s="175"/>
      <c r="AS331" s="238">
        <f t="shared" si="680"/>
        <v>0</v>
      </c>
      <c r="AT331" s="239">
        <f t="shared" si="681"/>
        <v>0</v>
      </c>
      <c r="AU331" s="175"/>
      <c r="AV331" s="238">
        <f t="shared" si="682"/>
        <v>0</v>
      </c>
      <c r="AW331" s="239">
        <f t="shared" si="683"/>
        <v>0</v>
      </c>
      <c r="AX331" s="175"/>
      <c r="AY331" s="238">
        <f t="shared" si="684"/>
        <v>0</v>
      </c>
      <c r="AZ331" s="239">
        <f t="shared" si="685"/>
        <v>0</v>
      </c>
      <c r="BA331" s="175"/>
      <c r="BB331" s="238">
        <f t="shared" si="686"/>
        <v>0</v>
      </c>
      <c r="BC331" s="239">
        <f t="shared" si="687"/>
        <v>0</v>
      </c>
      <c r="BD331" s="175"/>
      <c r="BE331" s="238">
        <f t="shared" si="688"/>
        <v>0</v>
      </c>
      <c r="BF331" s="239">
        <f t="shared" si="689"/>
        <v>0</v>
      </c>
      <c r="BG331" s="175"/>
      <c r="BH331" s="238">
        <f t="shared" si="690"/>
        <v>0</v>
      </c>
      <c r="BI331" s="239">
        <f t="shared" si="691"/>
        <v>0</v>
      </c>
      <c r="BJ331" s="175"/>
      <c r="BK331" s="238">
        <f t="shared" si="692"/>
        <v>0</v>
      </c>
      <c r="BL331" s="239">
        <f t="shared" si="693"/>
        <v>0</v>
      </c>
      <c r="BM331" s="175"/>
      <c r="BN331" s="238">
        <f t="shared" si="694"/>
        <v>0</v>
      </c>
      <c r="BO331" s="239">
        <f t="shared" si="695"/>
        <v>0</v>
      </c>
      <c r="BP331" s="175"/>
      <c r="BQ331" s="238">
        <f t="shared" si="696"/>
        <v>0</v>
      </c>
      <c r="BR331" s="239">
        <f t="shared" si="697"/>
        <v>0</v>
      </c>
      <c r="BS331" s="175"/>
      <c r="BT331" s="238">
        <f t="shared" si="698"/>
        <v>0</v>
      </c>
      <c r="BU331" s="239">
        <f t="shared" si="699"/>
        <v>0</v>
      </c>
      <c r="BV331" s="175"/>
      <c r="BW331" s="238">
        <f t="shared" si="700"/>
        <v>0</v>
      </c>
      <c r="BX331" s="239">
        <f t="shared" si="701"/>
        <v>0</v>
      </c>
      <c r="BY331" s="175"/>
      <c r="BZ331" s="238">
        <f t="shared" si="702"/>
        <v>0</v>
      </c>
      <c r="CA331" s="239">
        <f t="shared" si="703"/>
        <v>0</v>
      </c>
      <c r="CB331" s="175"/>
      <c r="CC331" s="238">
        <f t="shared" si="704"/>
        <v>0</v>
      </c>
      <c r="CD331" s="239">
        <f t="shared" si="705"/>
        <v>0</v>
      </c>
      <c r="CE331" s="175"/>
      <c r="CF331" s="238">
        <f t="shared" si="706"/>
        <v>0</v>
      </c>
      <c r="CG331" s="239">
        <f t="shared" si="707"/>
        <v>0</v>
      </c>
      <c r="CH331" s="175"/>
      <c r="CI331" s="238">
        <f t="shared" si="708"/>
        <v>0</v>
      </c>
      <c r="CJ331" s="239">
        <f t="shared" si="709"/>
        <v>0</v>
      </c>
      <c r="CK331" s="175"/>
      <c r="CL331" s="238">
        <f t="shared" si="710"/>
        <v>0</v>
      </c>
      <c r="CM331" s="239">
        <f t="shared" si="711"/>
        <v>0</v>
      </c>
      <c r="CN331" s="175"/>
      <c r="CO331" s="238">
        <f t="shared" si="712"/>
        <v>0</v>
      </c>
      <c r="CP331" s="239">
        <f t="shared" si="713"/>
        <v>0</v>
      </c>
      <c r="CQ331" s="175"/>
      <c r="CR331" s="238">
        <f t="shared" si="714"/>
        <v>0</v>
      </c>
      <c r="CS331" s="239">
        <f t="shared" si="715"/>
        <v>0</v>
      </c>
      <c r="CT331" s="175"/>
      <c r="CU331" s="238">
        <f t="shared" si="716"/>
        <v>0</v>
      </c>
      <c r="CV331" s="239">
        <f t="shared" si="717"/>
        <v>0</v>
      </c>
      <c r="CW331" s="175"/>
      <c r="CX331" s="238">
        <f t="shared" si="718"/>
        <v>0</v>
      </c>
      <c r="CY331" s="239">
        <f t="shared" si="719"/>
        <v>0</v>
      </c>
      <c r="CZ331" s="175"/>
      <c r="DA331" s="238">
        <f t="shared" si="720"/>
        <v>0</v>
      </c>
      <c r="DB331" s="239">
        <f t="shared" si="721"/>
        <v>0</v>
      </c>
      <c r="DC331" s="175"/>
      <c r="DD331" s="238">
        <f t="shared" si="722"/>
        <v>0</v>
      </c>
      <c r="DE331" s="239">
        <f t="shared" si="723"/>
        <v>0</v>
      </c>
      <c r="DF331" s="175"/>
      <c r="DG331" s="238">
        <f t="shared" si="724"/>
        <v>0</v>
      </c>
      <c r="DH331" s="239">
        <f t="shared" si="725"/>
        <v>0</v>
      </c>
      <c r="DI331" s="175"/>
      <c r="DJ331" s="238">
        <f t="shared" si="726"/>
        <v>0</v>
      </c>
      <c r="DK331" s="239">
        <f t="shared" si="727"/>
        <v>0</v>
      </c>
      <c r="DL331" s="175"/>
      <c r="DM331" s="238">
        <f t="shared" si="728"/>
        <v>0</v>
      </c>
      <c r="DN331" s="239">
        <f t="shared" si="729"/>
        <v>0</v>
      </c>
      <c r="DO331" s="175"/>
      <c r="DP331" s="238">
        <f t="shared" si="730"/>
        <v>0</v>
      </c>
      <c r="DQ331" s="239">
        <f t="shared" si="731"/>
        <v>0</v>
      </c>
      <c r="DR331" s="175"/>
      <c r="DS331" s="238">
        <f t="shared" si="732"/>
        <v>0</v>
      </c>
      <c r="DT331" s="239">
        <f t="shared" si="733"/>
        <v>0</v>
      </c>
      <c r="DU331" s="175"/>
      <c r="DV331" s="238">
        <f t="shared" si="734"/>
        <v>0</v>
      </c>
      <c r="DW331" s="239">
        <f t="shared" si="735"/>
        <v>0</v>
      </c>
      <c r="DX331" s="175"/>
      <c r="DY331" s="238">
        <f t="shared" si="736"/>
        <v>0</v>
      </c>
      <c r="DZ331" s="239">
        <f t="shared" si="737"/>
        <v>0</v>
      </c>
      <c r="EA331" s="175"/>
      <c r="EB331" s="238">
        <f t="shared" si="738"/>
        <v>0</v>
      </c>
      <c r="EC331" s="239">
        <f t="shared" si="739"/>
        <v>0</v>
      </c>
      <c r="ED331" s="175"/>
      <c r="EE331" s="238">
        <f t="shared" si="740"/>
        <v>0</v>
      </c>
      <c r="EF331" s="239">
        <f t="shared" si="741"/>
        <v>0</v>
      </c>
      <c r="EG331" s="175"/>
      <c r="EH331" s="238">
        <f t="shared" si="742"/>
        <v>0</v>
      </c>
      <c r="EI331" s="239">
        <f t="shared" si="743"/>
        <v>0</v>
      </c>
      <c r="EJ331" s="175"/>
      <c r="EK331" s="238">
        <f t="shared" si="744"/>
        <v>0</v>
      </c>
      <c r="EL331" s="239">
        <f t="shared" si="745"/>
        <v>0</v>
      </c>
      <c r="EM331" s="175"/>
      <c r="EN331" s="238">
        <f t="shared" si="746"/>
        <v>0</v>
      </c>
      <c r="EO331" s="239">
        <f t="shared" si="747"/>
        <v>0</v>
      </c>
      <c r="EP331" s="175"/>
      <c r="EQ331" s="238">
        <f t="shared" si="748"/>
        <v>0</v>
      </c>
      <c r="ER331" s="239">
        <f t="shared" si="749"/>
        <v>0</v>
      </c>
      <c r="ES331" s="175"/>
      <c r="ET331" s="238">
        <f t="shared" si="750"/>
        <v>0</v>
      </c>
      <c r="EU331" s="239">
        <f t="shared" si="751"/>
        <v>0</v>
      </c>
      <c r="EV331" s="175"/>
      <c r="EW331" s="238">
        <f t="shared" si="752"/>
        <v>0</v>
      </c>
      <c r="EX331" s="239">
        <f t="shared" si="753"/>
        <v>0</v>
      </c>
      <c r="EY331" s="175"/>
      <c r="EZ331" s="238">
        <f t="shared" si="754"/>
        <v>0</v>
      </c>
      <c r="FA331" s="239">
        <f t="shared" si="755"/>
        <v>0</v>
      </c>
      <c r="FB331" s="175"/>
      <c r="FC331" s="238">
        <f t="shared" si="756"/>
        <v>0</v>
      </c>
      <c r="FD331" s="239">
        <f t="shared" si="757"/>
        <v>0</v>
      </c>
      <c r="FE331" s="175"/>
      <c r="FF331" s="238">
        <f t="shared" si="758"/>
        <v>0</v>
      </c>
      <c r="FG331" s="239">
        <f t="shared" si="759"/>
        <v>0</v>
      </c>
      <c r="FH331" s="175"/>
      <c r="FI331" s="238">
        <f t="shared" si="760"/>
        <v>0</v>
      </c>
      <c r="FJ331" s="239">
        <f t="shared" si="761"/>
        <v>0</v>
      </c>
      <c r="FK331" s="175"/>
      <c r="FL331" s="238">
        <f t="shared" si="762"/>
        <v>0</v>
      </c>
      <c r="FM331" s="239">
        <f t="shared" si="763"/>
        <v>0</v>
      </c>
      <c r="FN331" s="175"/>
      <c r="FO331" s="238">
        <f t="shared" si="764"/>
        <v>0</v>
      </c>
      <c r="FP331" s="239">
        <f t="shared" si="765"/>
        <v>0</v>
      </c>
      <c r="FQ331" s="175"/>
      <c r="FR331" s="238">
        <f t="shared" si="766"/>
        <v>0</v>
      </c>
      <c r="FS331" s="239">
        <f t="shared" si="767"/>
        <v>0</v>
      </c>
      <c r="FT331" s="175"/>
      <c r="FU331" s="238">
        <f t="shared" si="399"/>
        <v>0</v>
      </c>
      <c r="FV331" s="239">
        <f t="shared" si="400"/>
        <v>0</v>
      </c>
      <c r="FW331" s="175"/>
      <c r="FX331" s="238">
        <f t="shared" si="401"/>
        <v>0</v>
      </c>
      <c r="FY331" s="239">
        <f t="shared" si="402"/>
        <v>0</v>
      </c>
      <c r="FZ331" s="175"/>
      <c r="GA331" s="238">
        <f t="shared" si="403"/>
        <v>0</v>
      </c>
      <c r="GB331" s="239">
        <f t="shared" si="404"/>
        <v>0</v>
      </c>
      <c r="GC331" s="175"/>
      <c r="GD331" s="238">
        <f t="shared" si="405"/>
        <v>0</v>
      </c>
      <c r="GE331" s="239">
        <f t="shared" si="406"/>
        <v>0</v>
      </c>
      <c r="GF331" s="175"/>
      <c r="GG331" s="238">
        <f t="shared" si="407"/>
        <v>0</v>
      </c>
      <c r="GH331" s="239">
        <f t="shared" si="408"/>
        <v>0</v>
      </c>
      <c r="GI331" s="175"/>
      <c r="GJ331" s="238">
        <f t="shared" si="409"/>
        <v>0</v>
      </c>
      <c r="GK331" s="239">
        <f t="shared" si="410"/>
        <v>0</v>
      </c>
      <c r="GL331" s="175"/>
      <c r="GM331" s="238">
        <f t="shared" si="411"/>
        <v>0</v>
      </c>
      <c r="GN331" s="239">
        <f t="shared" si="412"/>
        <v>0</v>
      </c>
      <c r="GO331" s="175"/>
      <c r="GP331" s="238">
        <f t="shared" si="413"/>
        <v>0</v>
      </c>
      <c r="GQ331" s="239">
        <f t="shared" si="414"/>
        <v>0</v>
      </c>
      <c r="GR331" s="175"/>
      <c r="GS331" s="238">
        <f t="shared" si="415"/>
        <v>0</v>
      </c>
      <c r="GT331" s="239">
        <f t="shared" si="416"/>
        <v>0</v>
      </c>
      <c r="GU331" s="175"/>
      <c r="GV331" s="238">
        <f t="shared" si="417"/>
        <v>0</v>
      </c>
      <c r="GW331" s="239">
        <f t="shared" si="418"/>
        <v>0</v>
      </c>
      <c r="GX331" s="175"/>
      <c r="GY331" s="238">
        <f t="shared" si="419"/>
        <v>0</v>
      </c>
      <c r="GZ331" s="239">
        <f t="shared" si="420"/>
        <v>0</v>
      </c>
      <c r="HA331" s="175"/>
      <c r="HB331" s="238">
        <f t="shared" si="421"/>
        <v>0</v>
      </c>
      <c r="HC331" s="239">
        <f t="shared" si="422"/>
        <v>0</v>
      </c>
      <c r="HD331" s="175"/>
      <c r="HE331" s="238">
        <f t="shared" si="423"/>
        <v>0</v>
      </c>
      <c r="HF331" s="239">
        <f t="shared" si="424"/>
        <v>0</v>
      </c>
      <c r="HG331" s="175"/>
      <c r="HH331" s="238">
        <f t="shared" si="425"/>
        <v>0</v>
      </c>
      <c r="HI331" s="239">
        <f t="shared" si="426"/>
        <v>0</v>
      </c>
      <c r="HJ331" s="175"/>
      <c r="HK331" s="238">
        <f t="shared" si="427"/>
        <v>0</v>
      </c>
      <c r="HL331" s="239">
        <f t="shared" si="428"/>
        <v>0</v>
      </c>
      <c r="HM331" s="242">
        <f t="shared" si="655"/>
        <v>0</v>
      </c>
      <c r="HN331" s="108">
        <f t="shared" si="656"/>
        <v>0</v>
      </c>
    </row>
    <row r="332" spans="1:222" s="2" customFormat="1" hidden="1" x14ac:dyDescent="0.2">
      <c r="A332" s="173"/>
      <c r="B332" s="176"/>
      <c r="C332" s="370"/>
      <c r="D332" s="370"/>
      <c r="E332" s="370"/>
      <c r="F332" s="369"/>
      <c r="G332" s="177"/>
      <c r="H332" s="178"/>
      <c r="I332" s="39"/>
      <c r="J332" s="174">
        <f t="shared" si="657"/>
        <v>0</v>
      </c>
      <c r="K332" s="175"/>
      <c r="L332" s="238">
        <f t="shared" si="658"/>
        <v>0</v>
      </c>
      <c r="M332" s="239">
        <f t="shared" si="659"/>
        <v>0</v>
      </c>
      <c r="N332" s="175"/>
      <c r="O332" s="238">
        <f t="shared" si="660"/>
        <v>0</v>
      </c>
      <c r="P332" s="239">
        <f t="shared" si="661"/>
        <v>0</v>
      </c>
      <c r="Q332" s="175"/>
      <c r="R332" s="238">
        <f t="shared" si="662"/>
        <v>0</v>
      </c>
      <c r="S332" s="239">
        <f t="shared" si="663"/>
        <v>0</v>
      </c>
      <c r="T332" s="175"/>
      <c r="U332" s="238">
        <f t="shared" si="664"/>
        <v>0</v>
      </c>
      <c r="V332" s="239">
        <f t="shared" si="665"/>
        <v>0</v>
      </c>
      <c r="W332" s="175"/>
      <c r="X332" s="238">
        <f t="shared" si="666"/>
        <v>0</v>
      </c>
      <c r="Y332" s="239">
        <f t="shared" si="667"/>
        <v>0</v>
      </c>
      <c r="Z332" s="175"/>
      <c r="AA332" s="238">
        <f t="shared" si="668"/>
        <v>0</v>
      </c>
      <c r="AB332" s="239">
        <f t="shared" si="669"/>
        <v>0</v>
      </c>
      <c r="AC332" s="175"/>
      <c r="AD332" s="238">
        <f t="shared" si="670"/>
        <v>0</v>
      </c>
      <c r="AE332" s="239">
        <f t="shared" si="671"/>
        <v>0</v>
      </c>
      <c r="AF332" s="175"/>
      <c r="AG332" s="238">
        <f t="shared" si="672"/>
        <v>0</v>
      </c>
      <c r="AH332" s="239">
        <f t="shared" si="673"/>
        <v>0</v>
      </c>
      <c r="AI332" s="175"/>
      <c r="AJ332" s="238">
        <f t="shared" si="674"/>
        <v>0</v>
      </c>
      <c r="AK332" s="239">
        <f t="shared" si="675"/>
        <v>0</v>
      </c>
      <c r="AL332" s="175"/>
      <c r="AM332" s="238">
        <f t="shared" si="676"/>
        <v>0</v>
      </c>
      <c r="AN332" s="239">
        <f t="shared" si="677"/>
        <v>0</v>
      </c>
      <c r="AO332" s="175"/>
      <c r="AP332" s="238">
        <f t="shared" si="678"/>
        <v>0</v>
      </c>
      <c r="AQ332" s="239">
        <f t="shared" si="679"/>
        <v>0</v>
      </c>
      <c r="AR332" s="175"/>
      <c r="AS332" s="238">
        <f t="shared" si="680"/>
        <v>0</v>
      </c>
      <c r="AT332" s="239">
        <f t="shared" si="681"/>
        <v>0</v>
      </c>
      <c r="AU332" s="175"/>
      <c r="AV332" s="238">
        <f t="shared" si="682"/>
        <v>0</v>
      </c>
      <c r="AW332" s="239">
        <f t="shared" si="683"/>
        <v>0</v>
      </c>
      <c r="AX332" s="175"/>
      <c r="AY332" s="238">
        <f t="shared" si="684"/>
        <v>0</v>
      </c>
      <c r="AZ332" s="239">
        <f t="shared" si="685"/>
        <v>0</v>
      </c>
      <c r="BA332" s="175"/>
      <c r="BB332" s="238">
        <f t="shared" si="686"/>
        <v>0</v>
      </c>
      <c r="BC332" s="239">
        <f t="shared" si="687"/>
        <v>0</v>
      </c>
      <c r="BD332" s="175"/>
      <c r="BE332" s="238">
        <f t="shared" si="688"/>
        <v>0</v>
      </c>
      <c r="BF332" s="239">
        <f t="shared" si="689"/>
        <v>0</v>
      </c>
      <c r="BG332" s="175"/>
      <c r="BH332" s="238">
        <f t="shared" si="690"/>
        <v>0</v>
      </c>
      <c r="BI332" s="239">
        <f t="shared" si="691"/>
        <v>0</v>
      </c>
      <c r="BJ332" s="175"/>
      <c r="BK332" s="238">
        <f t="shared" si="692"/>
        <v>0</v>
      </c>
      <c r="BL332" s="239">
        <f t="shared" si="693"/>
        <v>0</v>
      </c>
      <c r="BM332" s="175"/>
      <c r="BN332" s="238">
        <f t="shared" si="694"/>
        <v>0</v>
      </c>
      <c r="BO332" s="239">
        <f t="shared" si="695"/>
        <v>0</v>
      </c>
      <c r="BP332" s="175"/>
      <c r="BQ332" s="238">
        <f t="shared" si="696"/>
        <v>0</v>
      </c>
      <c r="BR332" s="239">
        <f t="shared" si="697"/>
        <v>0</v>
      </c>
      <c r="BS332" s="175"/>
      <c r="BT332" s="238">
        <f t="shared" si="698"/>
        <v>0</v>
      </c>
      <c r="BU332" s="239">
        <f t="shared" si="699"/>
        <v>0</v>
      </c>
      <c r="BV332" s="175"/>
      <c r="BW332" s="238">
        <f t="shared" si="700"/>
        <v>0</v>
      </c>
      <c r="BX332" s="239">
        <f t="shared" si="701"/>
        <v>0</v>
      </c>
      <c r="BY332" s="175"/>
      <c r="BZ332" s="238">
        <f t="shared" si="702"/>
        <v>0</v>
      </c>
      <c r="CA332" s="239">
        <f t="shared" si="703"/>
        <v>0</v>
      </c>
      <c r="CB332" s="175"/>
      <c r="CC332" s="238">
        <f t="shared" si="704"/>
        <v>0</v>
      </c>
      <c r="CD332" s="239">
        <f t="shared" si="705"/>
        <v>0</v>
      </c>
      <c r="CE332" s="175"/>
      <c r="CF332" s="238">
        <f t="shared" si="706"/>
        <v>0</v>
      </c>
      <c r="CG332" s="239">
        <f t="shared" si="707"/>
        <v>0</v>
      </c>
      <c r="CH332" s="175"/>
      <c r="CI332" s="238">
        <f t="shared" si="708"/>
        <v>0</v>
      </c>
      <c r="CJ332" s="239">
        <f t="shared" si="709"/>
        <v>0</v>
      </c>
      <c r="CK332" s="175"/>
      <c r="CL332" s="238">
        <f t="shared" si="710"/>
        <v>0</v>
      </c>
      <c r="CM332" s="239">
        <f t="shared" si="711"/>
        <v>0</v>
      </c>
      <c r="CN332" s="175"/>
      <c r="CO332" s="238">
        <f t="shared" si="712"/>
        <v>0</v>
      </c>
      <c r="CP332" s="239">
        <f t="shared" si="713"/>
        <v>0</v>
      </c>
      <c r="CQ332" s="175"/>
      <c r="CR332" s="238">
        <f t="shared" si="714"/>
        <v>0</v>
      </c>
      <c r="CS332" s="239">
        <f t="shared" si="715"/>
        <v>0</v>
      </c>
      <c r="CT332" s="175"/>
      <c r="CU332" s="238">
        <f t="shared" si="716"/>
        <v>0</v>
      </c>
      <c r="CV332" s="239">
        <f t="shared" si="717"/>
        <v>0</v>
      </c>
      <c r="CW332" s="175"/>
      <c r="CX332" s="238">
        <f t="shared" si="718"/>
        <v>0</v>
      </c>
      <c r="CY332" s="239">
        <f t="shared" si="719"/>
        <v>0</v>
      </c>
      <c r="CZ332" s="175"/>
      <c r="DA332" s="238">
        <f t="shared" si="720"/>
        <v>0</v>
      </c>
      <c r="DB332" s="239">
        <f t="shared" si="721"/>
        <v>0</v>
      </c>
      <c r="DC332" s="175"/>
      <c r="DD332" s="238">
        <f t="shared" si="722"/>
        <v>0</v>
      </c>
      <c r="DE332" s="239">
        <f t="shared" si="723"/>
        <v>0</v>
      </c>
      <c r="DF332" s="175"/>
      <c r="DG332" s="238">
        <f t="shared" si="724"/>
        <v>0</v>
      </c>
      <c r="DH332" s="239">
        <f t="shared" si="725"/>
        <v>0</v>
      </c>
      <c r="DI332" s="175"/>
      <c r="DJ332" s="238">
        <f t="shared" si="726"/>
        <v>0</v>
      </c>
      <c r="DK332" s="239">
        <f t="shared" si="727"/>
        <v>0</v>
      </c>
      <c r="DL332" s="175"/>
      <c r="DM332" s="238">
        <f t="shared" si="728"/>
        <v>0</v>
      </c>
      <c r="DN332" s="239">
        <f t="shared" si="729"/>
        <v>0</v>
      </c>
      <c r="DO332" s="175"/>
      <c r="DP332" s="238">
        <f t="shared" si="730"/>
        <v>0</v>
      </c>
      <c r="DQ332" s="239">
        <f t="shared" si="731"/>
        <v>0</v>
      </c>
      <c r="DR332" s="175"/>
      <c r="DS332" s="238">
        <f t="shared" si="732"/>
        <v>0</v>
      </c>
      <c r="DT332" s="239">
        <f t="shared" si="733"/>
        <v>0</v>
      </c>
      <c r="DU332" s="175"/>
      <c r="DV332" s="238">
        <f t="shared" si="734"/>
        <v>0</v>
      </c>
      <c r="DW332" s="239">
        <f t="shared" si="735"/>
        <v>0</v>
      </c>
      <c r="DX332" s="175"/>
      <c r="DY332" s="238">
        <f t="shared" si="736"/>
        <v>0</v>
      </c>
      <c r="DZ332" s="239">
        <f t="shared" si="737"/>
        <v>0</v>
      </c>
      <c r="EA332" s="175"/>
      <c r="EB332" s="238">
        <f t="shared" si="738"/>
        <v>0</v>
      </c>
      <c r="EC332" s="239">
        <f t="shared" si="739"/>
        <v>0</v>
      </c>
      <c r="ED332" s="175"/>
      <c r="EE332" s="238">
        <f t="shared" si="740"/>
        <v>0</v>
      </c>
      <c r="EF332" s="239">
        <f t="shared" si="741"/>
        <v>0</v>
      </c>
      <c r="EG332" s="175"/>
      <c r="EH332" s="238">
        <f t="shared" si="742"/>
        <v>0</v>
      </c>
      <c r="EI332" s="239">
        <f t="shared" si="743"/>
        <v>0</v>
      </c>
      <c r="EJ332" s="175"/>
      <c r="EK332" s="238">
        <f t="shared" si="744"/>
        <v>0</v>
      </c>
      <c r="EL332" s="239">
        <f t="shared" si="745"/>
        <v>0</v>
      </c>
      <c r="EM332" s="175"/>
      <c r="EN332" s="238">
        <f t="shared" si="746"/>
        <v>0</v>
      </c>
      <c r="EO332" s="239">
        <f t="shared" si="747"/>
        <v>0</v>
      </c>
      <c r="EP332" s="175"/>
      <c r="EQ332" s="238">
        <f t="shared" si="748"/>
        <v>0</v>
      </c>
      <c r="ER332" s="239">
        <f t="shared" si="749"/>
        <v>0</v>
      </c>
      <c r="ES332" s="175"/>
      <c r="ET332" s="238">
        <f t="shared" si="750"/>
        <v>0</v>
      </c>
      <c r="EU332" s="239">
        <f t="shared" si="751"/>
        <v>0</v>
      </c>
      <c r="EV332" s="175"/>
      <c r="EW332" s="238">
        <f t="shared" si="752"/>
        <v>0</v>
      </c>
      <c r="EX332" s="239">
        <f t="shared" si="753"/>
        <v>0</v>
      </c>
      <c r="EY332" s="175"/>
      <c r="EZ332" s="238">
        <f t="shared" si="754"/>
        <v>0</v>
      </c>
      <c r="FA332" s="239">
        <f t="shared" si="755"/>
        <v>0</v>
      </c>
      <c r="FB332" s="175"/>
      <c r="FC332" s="238">
        <f t="shared" si="756"/>
        <v>0</v>
      </c>
      <c r="FD332" s="239">
        <f t="shared" si="757"/>
        <v>0</v>
      </c>
      <c r="FE332" s="175"/>
      <c r="FF332" s="238">
        <f t="shared" si="758"/>
        <v>0</v>
      </c>
      <c r="FG332" s="239">
        <f t="shared" si="759"/>
        <v>0</v>
      </c>
      <c r="FH332" s="175"/>
      <c r="FI332" s="238">
        <f t="shared" si="760"/>
        <v>0</v>
      </c>
      <c r="FJ332" s="239">
        <f t="shared" si="761"/>
        <v>0</v>
      </c>
      <c r="FK332" s="175"/>
      <c r="FL332" s="238">
        <f t="shared" si="762"/>
        <v>0</v>
      </c>
      <c r="FM332" s="239">
        <f t="shared" si="763"/>
        <v>0</v>
      </c>
      <c r="FN332" s="175"/>
      <c r="FO332" s="238">
        <f t="shared" si="764"/>
        <v>0</v>
      </c>
      <c r="FP332" s="239">
        <f t="shared" si="765"/>
        <v>0</v>
      </c>
      <c r="FQ332" s="175"/>
      <c r="FR332" s="238">
        <f t="shared" si="766"/>
        <v>0</v>
      </c>
      <c r="FS332" s="239">
        <f t="shared" si="767"/>
        <v>0</v>
      </c>
      <c r="FT332" s="175"/>
      <c r="FU332" s="238">
        <f t="shared" si="399"/>
        <v>0</v>
      </c>
      <c r="FV332" s="239">
        <f t="shared" si="400"/>
        <v>0</v>
      </c>
      <c r="FW332" s="175"/>
      <c r="FX332" s="238">
        <f t="shared" si="401"/>
        <v>0</v>
      </c>
      <c r="FY332" s="239">
        <f t="shared" si="402"/>
        <v>0</v>
      </c>
      <c r="FZ332" s="175"/>
      <c r="GA332" s="238">
        <f t="shared" si="403"/>
        <v>0</v>
      </c>
      <c r="GB332" s="239">
        <f t="shared" si="404"/>
        <v>0</v>
      </c>
      <c r="GC332" s="175"/>
      <c r="GD332" s="238">
        <f t="shared" si="405"/>
        <v>0</v>
      </c>
      <c r="GE332" s="239">
        <f t="shared" si="406"/>
        <v>0</v>
      </c>
      <c r="GF332" s="175"/>
      <c r="GG332" s="238">
        <f t="shared" si="407"/>
        <v>0</v>
      </c>
      <c r="GH332" s="239">
        <f t="shared" si="408"/>
        <v>0</v>
      </c>
      <c r="GI332" s="175"/>
      <c r="GJ332" s="238">
        <f t="shared" si="409"/>
        <v>0</v>
      </c>
      <c r="GK332" s="239">
        <f t="shared" si="410"/>
        <v>0</v>
      </c>
      <c r="GL332" s="175"/>
      <c r="GM332" s="238">
        <f t="shared" si="411"/>
        <v>0</v>
      </c>
      <c r="GN332" s="239">
        <f t="shared" si="412"/>
        <v>0</v>
      </c>
      <c r="GO332" s="175"/>
      <c r="GP332" s="238">
        <f t="shared" si="413"/>
        <v>0</v>
      </c>
      <c r="GQ332" s="239">
        <f t="shared" si="414"/>
        <v>0</v>
      </c>
      <c r="GR332" s="175"/>
      <c r="GS332" s="238">
        <f t="shared" si="415"/>
        <v>0</v>
      </c>
      <c r="GT332" s="239">
        <f t="shared" si="416"/>
        <v>0</v>
      </c>
      <c r="GU332" s="175"/>
      <c r="GV332" s="238">
        <f t="shared" si="417"/>
        <v>0</v>
      </c>
      <c r="GW332" s="239">
        <f t="shared" si="418"/>
        <v>0</v>
      </c>
      <c r="GX332" s="175"/>
      <c r="GY332" s="238">
        <f t="shared" si="419"/>
        <v>0</v>
      </c>
      <c r="GZ332" s="239">
        <f t="shared" si="420"/>
        <v>0</v>
      </c>
      <c r="HA332" s="175"/>
      <c r="HB332" s="238">
        <f t="shared" si="421"/>
        <v>0</v>
      </c>
      <c r="HC332" s="239">
        <f t="shared" si="422"/>
        <v>0</v>
      </c>
      <c r="HD332" s="175"/>
      <c r="HE332" s="238">
        <f t="shared" si="423"/>
        <v>0</v>
      </c>
      <c r="HF332" s="239">
        <f t="shared" si="424"/>
        <v>0</v>
      </c>
      <c r="HG332" s="175"/>
      <c r="HH332" s="238">
        <f t="shared" si="425"/>
        <v>0</v>
      </c>
      <c r="HI332" s="239">
        <f t="shared" si="426"/>
        <v>0</v>
      </c>
      <c r="HJ332" s="175"/>
      <c r="HK332" s="238">
        <f t="shared" si="427"/>
        <v>0</v>
      </c>
      <c r="HL332" s="239">
        <f t="shared" si="428"/>
        <v>0</v>
      </c>
      <c r="HM332" s="242">
        <f t="shared" si="655"/>
        <v>0</v>
      </c>
      <c r="HN332" s="108">
        <f t="shared" si="656"/>
        <v>0</v>
      </c>
    </row>
    <row r="333" spans="1:222" s="2" customFormat="1" hidden="1" x14ac:dyDescent="0.2">
      <c r="A333" s="173"/>
      <c r="B333" s="176"/>
      <c r="C333" s="370"/>
      <c r="D333" s="370"/>
      <c r="E333" s="370"/>
      <c r="F333" s="369"/>
      <c r="G333" s="177"/>
      <c r="H333" s="178"/>
      <c r="I333" s="39"/>
      <c r="J333" s="174">
        <f t="shared" si="657"/>
        <v>0</v>
      </c>
      <c r="K333" s="175"/>
      <c r="L333" s="238">
        <f t="shared" si="658"/>
        <v>0</v>
      </c>
      <c r="M333" s="239">
        <f t="shared" si="659"/>
        <v>0</v>
      </c>
      <c r="N333" s="175"/>
      <c r="O333" s="238">
        <f t="shared" si="660"/>
        <v>0</v>
      </c>
      <c r="P333" s="239">
        <f t="shared" si="661"/>
        <v>0</v>
      </c>
      <c r="Q333" s="175"/>
      <c r="R333" s="238">
        <f t="shared" si="662"/>
        <v>0</v>
      </c>
      <c r="S333" s="239">
        <f t="shared" si="663"/>
        <v>0</v>
      </c>
      <c r="T333" s="175"/>
      <c r="U333" s="238">
        <f t="shared" si="664"/>
        <v>0</v>
      </c>
      <c r="V333" s="239">
        <f t="shared" si="665"/>
        <v>0</v>
      </c>
      <c r="W333" s="175"/>
      <c r="X333" s="238">
        <f t="shared" si="666"/>
        <v>0</v>
      </c>
      <c r="Y333" s="239">
        <f t="shared" si="667"/>
        <v>0</v>
      </c>
      <c r="Z333" s="175"/>
      <c r="AA333" s="238">
        <f t="shared" si="668"/>
        <v>0</v>
      </c>
      <c r="AB333" s="239">
        <f t="shared" si="669"/>
        <v>0</v>
      </c>
      <c r="AC333" s="175"/>
      <c r="AD333" s="238">
        <f t="shared" si="670"/>
        <v>0</v>
      </c>
      <c r="AE333" s="239">
        <f t="shared" si="671"/>
        <v>0</v>
      </c>
      <c r="AF333" s="175"/>
      <c r="AG333" s="238">
        <f t="shared" si="672"/>
        <v>0</v>
      </c>
      <c r="AH333" s="239">
        <f t="shared" si="673"/>
        <v>0</v>
      </c>
      <c r="AI333" s="175"/>
      <c r="AJ333" s="238">
        <f t="shared" si="674"/>
        <v>0</v>
      </c>
      <c r="AK333" s="239">
        <f t="shared" si="675"/>
        <v>0</v>
      </c>
      <c r="AL333" s="175"/>
      <c r="AM333" s="238">
        <f t="shared" si="676"/>
        <v>0</v>
      </c>
      <c r="AN333" s="239">
        <f t="shared" si="677"/>
        <v>0</v>
      </c>
      <c r="AO333" s="175"/>
      <c r="AP333" s="238">
        <f t="shared" si="678"/>
        <v>0</v>
      </c>
      <c r="AQ333" s="239">
        <f t="shared" si="679"/>
        <v>0</v>
      </c>
      <c r="AR333" s="175"/>
      <c r="AS333" s="238">
        <f t="shared" si="680"/>
        <v>0</v>
      </c>
      <c r="AT333" s="239">
        <f t="shared" si="681"/>
        <v>0</v>
      </c>
      <c r="AU333" s="175"/>
      <c r="AV333" s="238">
        <f t="shared" si="682"/>
        <v>0</v>
      </c>
      <c r="AW333" s="239">
        <f t="shared" si="683"/>
        <v>0</v>
      </c>
      <c r="AX333" s="175"/>
      <c r="AY333" s="238">
        <f t="shared" si="684"/>
        <v>0</v>
      </c>
      <c r="AZ333" s="239">
        <f t="shared" si="685"/>
        <v>0</v>
      </c>
      <c r="BA333" s="175"/>
      <c r="BB333" s="238">
        <f t="shared" si="686"/>
        <v>0</v>
      </c>
      <c r="BC333" s="239">
        <f t="shared" si="687"/>
        <v>0</v>
      </c>
      <c r="BD333" s="175"/>
      <c r="BE333" s="238">
        <f t="shared" si="688"/>
        <v>0</v>
      </c>
      <c r="BF333" s="239">
        <f t="shared" si="689"/>
        <v>0</v>
      </c>
      <c r="BG333" s="175"/>
      <c r="BH333" s="238">
        <f t="shared" si="690"/>
        <v>0</v>
      </c>
      <c r="BI333" s="239">
        <f t="shared" si="691"/>
        <v>0</v>
      </c>
      <c r="BJ333" s="175"/>
      <c r="BK333" s="238">
        <f t="shared" si="692"/>
        <v>0</v>
      </c>
      <c r="BL333" s="239">
        <f t="shared" si="693"/>
        <v>0</v>
      </c>
      <c r="BM333" s="175"/>
      <c r="BN333" s="238">
        <f t="shared" si="694"/>
        <v>0</v>
      </c>
      <c r="BO333" s="239">
        <f t="shared" si="695"/>
        <v>0</v>
      </c>
      <c r="BP333" s="175"/>
      <c r="BQ333" s="238">
        <f t="shared" si="696"/>
        <v>0</v>
      </c>
      <c r="BR333" s="239">
        <f t="shared" si="697"/>
        <v>0</v>
      </c>
      <c r="BS333" s="175"/>
      <c r="BT333" s="238">
        <f t="shared" si="698"/>
        <v>0</v>
      </c>
      <c r="BU333" s="239">
        <f t="shared" si="699"/>
        <v>0</v>
      </c>
      <c r="BV333" s="175"/>
      <c r="BW333" s="238">
        <f t="shared" si="700"/>
        <v>0</v>
      </c>
      <c r="BX333" s="239">
        <f t="shared" si="701"/>
        <v>0</v>
      </c>
      <c r="BY333" s="175"/>
      <c r="BZ333" s="238">
        <f t="shared" si="702"/>
        <v>0</v>
      </c>
      <c r="CA333" s="239">
        <f t="shared" si="703"/>
        <v>0</v>
      </c>
      <c r="CB333" s="175"/>
      <c r="CC333" s="238">
        <f t="shared" si="704"/>
        <v>0</v>
      </c>
      <c r="CD333" s="239">
        <f t="shared" si="705"/>
        <v>0</v>
      </c>
      <c r="CE333" s="175"/>
      <c r="CF333" s="238">
        <f t="shared" si="706"/>
        <v>0</v>
      </c>
      <c r="CG333" s="239">
        <f t="shared" si="707"/>
        <v>0</v>
      </c>
      <c r="CH333" s="175"/>
      <c r="CI333" s="238">
        <f t="shared" si="708"/>
        <v>0</v>
      </c>
      <c r="CJ333" s="239">
        <f t="shared" si="709"/>
        <v>0</v>
      </c>
      <c r="CK333" s="175"/>
      <c r="CL333" s="238">
        <f t="shared" si="710"/>
        <v>0</v>
      </c>
      <c r="CM333" s="239">
        <f t="shared" si="711"/>
        <v>0</v>
      </c>
      <c r="CN333" s="175"/>
      <c r="CO333" s="238">
        <f t="shared" si="712"/>
        <v>0</v>
      </c>
      <c r="CP333" s="239">
        <f t="shared" si="713"/>
        <v>0</v>
      </c>
      <c r="CQ333" s="175"/>
      <c r="CR333" s="238">
        <f t="shared" si="714"/>
        <v>0</v>
      </c>
      <c r="CS333" s="239">
        <f t="shared" si="715"/>
        <v>0</v>
      </c>
      <c r="CT333" s="175"/>
      <c r="CU333" s="238">
        <f t="shared" si="716"/>
        <v>0</v>
      </c>
      <c r="CV333" s="239">
        <f t="shared" si="717"/>
        <v>0</v>
      </c>
      <c r="CW333" s="175"/>
      <c r="CX333" s="238">
        <f t="shared" si="718"/>
        <v>0</v>
      </c>
      <c r="CY333" s="239">
        <f t="shared" si="719"/>
        <v>0</v>
      </c>
      <c r="CZ333" s="175"/>
      <c r="DA333" s="238">
        <f t="shared" si="720"/>
        <v>0</v>
      </c>
      <c r="DB333" s="239">
        <f t="shared" si="721"/>
        <v>0</v>
      </c>
      <c r="DC333" s="175"/>
      <c r="DD333" s="238">
        <f t="shared" si="722"/>
        <v>0</v>
      </c>
      <c r="DE333" s="239">
        <f t="shared" si="723"/>
        <v>0</v>
      </c>
      <c r="DF333" s="175"/>
      <c r="DG333" s="238">
        <f t="shared" si="724"/>
        <v>0</v>
      </c>
      <c r="DH333" s="239">
        <f t="shared" si="725"/>
        <v>0</v>
      </c>
      <c r="DI333" s="175"/>
      <c r="DJ333" s="238">
        <f t="shared" si="726"/>
        <v>0</v>
      </c>
      <c r="DK333" s="239">
        <f t="shared" si="727"/>
        <v>0</v>
      </c>
      <c r="DL333" s="175"/>
      <c r="DM333" s="238">
        <f t="shared" si="728"/>
        <v>0</v>
      </c>
      <c r="DN333" s="239">
        <f t="shared" si="729"/>
        <v>0</v>
      </c>
      <c r="DO333" s="175"/>
      <c r="DP333" s="238">
        <f t="shared" si="730"/>
        <v>0</v>
      </c>
      <c r="DQ333" s="239">
        <f t="shared" si="731"/>
        <v>0</v>
      </c>
      <c r="DR333" s="175"/>
      <c r="DS333" s="238">
        <f t="shared" si="732"/>
        <v>0</v>
      </c>
      <c r="DT333" s="239">
        <f t="shared" si="733"/>
        <v>0</v>
      </c>
      <c r="DU333" s="175"/>
      <c r="DV333" s="238">
        <f t="shared" si="734"/>
        <v>0</v>
      </c>
      <c r="DW333" s="239">
        <f t="shared" si="735"/>
        <v>0</v>
      </c>
      <c r="DX333" s="175"/>
      <c r="DY333" s="238">
        <f t="shared" si="736"/>
        <v>0</v>
      </c>
      <c r="DZ333" s="239">
        <f t="shared" si="737"/>
        <v>0</v>
      </c>
      <c r="EA333" s="175"/>
      <c r="EB333" s="238">
        <f t="shared" si="738"/>
        <v>0</v>
      </c>
      <c r="EC333" s="239">
        <f t="shared" si="739"/>
        <v>0</v>
      </c>
      <c r="ED333" s="175"/>
      <c r="EE333" s="238">
        <f t="shared" si="740"/>
        <v>0</v>
      </c>
      <c r="EF333" s="239">
        <f t="shared" si="741"/>
        <v>0</v>
      </c>
      <c r="EG333" s="175"/>
      <c r="EH333" s="238">
        <f t="shared" si="742"/>
        <v>0</v>
      </c>
      <c r="EI333" s="239">
        <f t="shared" si="743"/>
        <v>0</v>
      </c>
      <c r="EJ333" s="175"/>
      <c r="EK333" s="238">
        <f t="shared" si="744"/>
        <v>0</v>
      </c>
      <c r="EL333" s="239">
        <f t="shared" si="745"/>
        <v>0</v>
      </c>
      <c r="EM333" s="175"/>
      <c r="EN333" s="238">
        <f t="shared" si="746"/>
        <v>0</v>
      </c>
      <c r="EO333" s="239">
        <f t="shared" si="747"/>
        <v>0</v>
      </c>
      <c r="EP333" s="175"/>
      <c r="EQ333" s="238">
        <f t="shared" si="748"/>
        <v>0</v>
      </c>
      <c r="ER333" s="239">
        <f t="shared" si="749"/>
        <v>0</v>
      </c>
      <c r="ES333" s="175"/>
      <c r="ET333" s="238">
        <f t="shared" si="750"/>
        <v>0</v>
      </c>
      <c r="EU333" s="239">
        <f t="shared" si="751"/>
        <v>0</v>
      </c>
      <c r="EV333" s="175"/>
      <c r="EW333" s="238">
        <f t="shared" si="752"/>
        <v>0</v>
      </c>
      <c r="EX333" s="239">
        <f t="shared" si="753"/>
        <v>0</v>
      </c>
      <c r="EY333" s="175"/>
      <c r="EZ333" s="238">
        <f t="shared" si="754"/>
        <v>0</v>
      </c>
      <c r="FA333" s="239">
        <f t="shared" si="755"/>
        <v>0</v>
      </c>
      <c r="FB333" s="175"/>
      <c r="FC333" s="238">
        <f t="shared" si="756"/>
        <v>0</v>
      </c>
      <c r="FD333" s="239">
        <f t="shared" si="757"/>
        <v>0</v>
      </c>
      <c r="FE333" s="175"/>
      <c r="FF333" s="238">
        <f t="shared" si="758"/>
        <v>0</v>
      </c>
      <c r="FG333" s="239">
        <f t="shared" si="759"/>
        <v>0</v>
      </c>
      <c r="FH333" s="175"/>
      <c r="FI333" s="238">
        <f t="shared" si="760"/>
        <v>0</v>
      </c>
      <c r="FJ333" s="239">
        <f t="shared" si="761"/>
        <v>0</v>
      </c>
      <c r="FK333" s="175"/>
      <c r="FL333" s="238">
        <f t="shared" si="762"/>
        <v>0</v>
      </c>
      <c r="FM333" s="239">
        <f t="shared" si="763"/>
        <v>0</v>
      </c>
      <c r="FN333" s="175"/>
      <c r="FO333" s="238">
        <f t="shared" si="764"/>
        <v>0</v>
      </c>
      <c r="FP333" s="239">
        <f t="shared" si="765"/>
        <v>0</v>
      </c>
      <c r="FQ333" s="175"/>
      <c r="FR333" s="238">
        <f t="shared" si="766"/>
        <v>0</v>
      </c>
      <c r="FS333" s="239">
        <f t="shared" si="767"/>
        <v>0</v>
      </c>
      <c r="FT333" s="175"/>
      <c r="FU333" s="238">
        <f t="shared" si="399"/>
        <v>0</v>
      </c>
      <c r="FV333" s="239">
        <f t="shared" si="400"/>
        <v>0</v>
      </c>
      <c r="FW333" s="175"/>
      <c r="FX333" s="238">
        <f t="shared" si="401"/>
        <v>0</v>
      </c>
      <c r="FY333" s="239">
        <f t="shared" si="402"/>
        <v>0</v>
      </c>
      <c r="FZ333" s="175"/>
      <c r="GA333" s="238">
        <f t="shared" si="403"/>
        <v>0</v>
      </c>
      <c r="GB333" s="239">
        <f t="shared" si="404"/>
        <v>0</v>
      </c>
      <c r="GC333" s="175"/>
      <c r="GD333" s="238">
        <f t="shared" si="405"/>
        <v>0</v>
      </c>
      <c r="GE333" s="239">
        <f t="shared" si="406"/>
        <v>0</v>
      </c>
      <c r="GF333" s="175"/>
      <c r="GG333" s="238">
        <f t="shared" si="407"/>
        <v>0</v>
      </c>
      <c r="GH333" s="239">
        <f t="shared" si="408"/>
        <v>0</v>
      </c>
      <c r="GI333" s="175"/>
      <c r="GJ333" s="238">
        <f t="shared" si="409"/>
        <v>0</v>
      </c>
      <c r="GK333" s="239">
        <f t="shared" si="410"/>
        <v>0</v>
      </c>
      <c r="GL333" s="175"/>
      <c r="GM333" s="238">
        <f t="shared" si="411"/>
        <v>0</v>
      </c>
      <c r="GN333" s="239">
        <f t="shared" si="412"/>
        <v>0</v>
      </c>
      <c r="GO333" s="175"/>
      <c r="GP333" s="238">
        <f t="shared" si="413"/>
        <v>0</v>
      </c>
      <c r="GQ333" s="239">
        <f t="shared" si="414"/>
        <v>0</v>
      </c>
      <c r="GR333" s="175"/>
      <c r="GS333" s="238">
        <f t="shared" si="415"/>
        <v>0</v>
      </c>
      <c r="GT333" s="239">
        <f t="shared" si="416"/>
        <v>0</v>
      </c>
      <c r="GU333" s="175"/>
      <c r="GV333" s="238">
        <f t="shared" si="417"/>
        <v>0</v>
      </c>
      <c r="GW333" s="239">
        <f t="shared" si="418"/>
        <v>0</v>
      </c>
      <c r="GX333" s="175"/>
      <c r="GY333" s="238">
        <f t="shared" si="419"/>
        <v>0</v>
      </c>
      <c r="GZ333" s="239">
        <f t="shared" si="420"/>
        <v>0</v>
      </c>
      <c r="HA333" s="175"/>
      <c r="HB333" s="238">
        <f t="shared" si="421"/>
        <v>0</v>
      </c>
      <c r="HC333" s="239">
        <f t="shared" si="422"/>
        <v>0</v>
      </c>
      <c r="HD333" s="175"/>
      <c r="HE333" s="238">
        <f t="shared" si="423"/>
        <v>0</v>
      </c>
      <c r="HF333" s="239">
        <f t="shared" si="424"/>
        <v>0</v>
      </c>
      <c r="HG333" s="175"/>
      <c r="HH333" s="238">
        <f t="shared" si="425"/>
        <v>0</v>
      </c>
      <c r="HI333" s="239">
        <f t="shared" si="426"/>
        <v>0</v>
      </c>
      <c r="HJ333" s="175"/>
      <c r="HK333" s="238">
        <f t="shared" si="427"/>
        <v>0</v>
      </c>
      <c r="HL333" s="239">
        <f t="shared" si="428"/>
        <v>0</v>
      </c>
      <c r="HM333" s="242">
        <f t="shared" si="655"/>
        <v>0</v>
      </c>
      <c r="HN333" s="108">
        <f t="shared" si="656"/>
        <v>0</v>
      </c>
    </row>
    <row r="334" spans="1:222" s="2" customFormat="1" hidden="1" x14ac:dyDescent="0.2">
      <c r="A334" s="173"/>
      <c r="B334" s="176"/>
      <c r="C334" s="370"/>
      <c r="D334" s="370"/>
      <c r="E334" s="370"/>
      <c r="F334" s="369"/>
      <c r="G334" s="177"/>
      <c r="H334" s="178"/>
      <c r="I334" s="39"/>
      <c r="J334" s="174">
        <f t="shared" si="657"/>
        <v>0</v>
      </c>
      <c r="K334" s="175"/>
      <c r="L334" s="238">
        <f t="shared" si="658"/>
        <v>0</v>
      </c>
      <c r="M334" s="239">
        <f t="shared" si="659"/>
        <v>0</v>
      </c>
      <c r="N334" s="175"/>
      <c r="O334" s="238">
        <f t="shared" si="660"/>
        <v>0</v>
      </c>
      <c r="P334" s="239">
        <f t="shared" si="661"/>
        <v>0</v>
      </c>
      <c r="Q334" s="175"/>
      <c r="R334" s="238">
        <f t="shared" si="662"/>
        <v>0</v>
      </c>
      <c r="S334" s="239">
        <f t="shared" si="663"/>
        <v>0</v>
      </c>
      <c r="T334" s="175"/>
      <c r="U334" s="238">
        <f t="shared" si="664"/>
        <v>0</v>
      </c>
      <c r="V334" s="239">
        <f t="shared" si="665"/>
        <v>0</v>
      </c>
      <c r="W334" s="175"/>
      <c r="X334" s="238">
        <f t="shared" si="666"/>
        <v>0</v>
      </c>
      <c r="Y334" s="239">
        <f t="shared" si="667"/>
        <v>0</v>
      </c>
      <c r="Z334" s="175"/>
      <c r="AA334" s="238">
        <f t="shared" si="668"/>
        <v>0</v>
      </c>
      <c r="AB334" s="239">
        <f t="shared" si="669"/>
        <v>0</v>
      </c>
      <c r="AC334" s="175"/>
      <c r="AD334" s="238">
        <f t="shared" si="670"/>
        <v>0</v>
      </c>
      <c r="AE334" s="239">
        <f t="shared" si="671"/>
        <v>0</v>
      </c>
      <c r="AF334" s="175"/>
      <c r="AG334" s="238">
        <f t="shared" si="672"/>
        <v>0</v>
      </c>
      <c r="AH334" s="239">
        <f t="shared" si="673"/>
        <v>0</v>
      </c>
      <c r="AI334" s="175"/>
      <c r="AJ334" s="238">
        <f t="shared" si="674"/>
        <v>0</v>
      </c>
      <c r="AK334" s="239">
        <f t="shared" si="675"/>
        <v>0</v>
      </c>
      <c r="AL334" s="175"/>
      <c r="AM334" s="238">
        <f t="shared" si="676"/>
        <v>0</v>
      </c>
      <c r="AN334" s="239">
        <f t="shared" si="677"/>
        <v>0</v>
      </c>
      <c r="AO334" s="175"/>
      <c r="AP334" s="238">
        <f t="shared" si="678"/>
        <v>0</v>
      </c>
      <c r="AQ334" s="239">
        <f t="shared" si="679"/>
        <v>0</v>
      </c>
      <c r="AR334" s="175"/>
      <c r="AS334" s="238">
        <f t="shared" si="680"/>
        <v>0</v>
      </c>
      <c r="AT334" s="239">
        <f t="shared" si="681"/>
        <v>0</v>
      </c>
      <c r="AU334" s="175"/>
      <c r="AV334" s="238">
        <f t="shared" si="682"/>
        <v>0</v>
      </c>
      <c r="AW334" s="239">
        <f t="shared" si="683"/>
        <v>0</v>
      </c>
      <c r="AX334" s="175"/>
      <c r="AY334" s="238">
        <f t="shared" si="684"/>
        <v>0</v>
      </c>
      <c r="AZ334" s="239">
        <f t="shared" si="685"/>
        <v>0</v>
      </c>
      <c r="BA334" s="175"/>
      <c r="BB334" s="238">
        <f t="shared" si="686"/>
        <v>0</v>
      </c>
      <c r="BC334" s="239">
        <f t="shared" si="687"/>
        <v>0</v>
      </c>
      <c r="BD334" s="175"/>
      <c r="BE334" s="238">
        <f t="shared" si="688"/>
        <v>0</v>
      </c>
      <c r="BF334" s="239">
        <f t="shared" si="689"/>
        <v>0</v>
      </c>
      <c r="BG334" s="175"/>
      <c r="BH334" s="238">
        <f t="shared" si="690"/>
        <v>0</v>
      </c>
      <c r="BI334" s="239">
        <f t="shared" si="691"/>
        <v>0</v>
      </c>
      <c r="BJ334" s="175"/>
      <c r="BK334" s="238">
        <f t="shared" si="692"/>
        <v>0</v>
      </c>
      <c r="BL334" s="239">
        <f t="shared" si="693"/>
        <v>0</v>
      </c>
      <c r="BM334" s="175"/>
      <c r="BN334" s="238">
        <f t="shared" si="694"/>
        <v>0</v>
      </c>
      <c r="BO334" s="239">
        <f t="shared" si="695"/>
        <v>0</v>
      </c>
      <c r="BP334" s="175"/>
      <c r="BQ334" s="238">
        <f t="shared" si="696"/>
        <v>0</v>
      </c>
      <c r="BR334" s="239">
        <f t="shared" si="697"/>
        <v>0</v>
      </c>
      <c r="BS334" s="175"/>
      <c r="BT334" s="238">
        <f t="shared" si="698"/>
        <v>0</v>
      </c>
      <c r="BU334" s="239">
        <f t="shared" si="699"/>
        <v>0</v>
      </c>
      <c r="BV334" s="175"/>
      <c r="BW334" s="238">
        <f t="shared" si="700"/>
        <v>0</v>
      </c>
      <c r="BX334" s="239">
        <f t="shared" si="701"/>
        <v>0</v>
      </c>
      <c r="BY334" s="175"/>
      <c r="BZ334" s="238">
        <f t="shared" si="702"/>
        <v>0</v>
      </c>
      <c r="CA334" s="239">
        <f t="shared" si="703"/>
        <v>0</v>
      </c>
      <c r="CB334" s="175"/>
      <c r="CC334" s="238">
        <f t="shared" si="704"/>
        <v>0</v>
      </c>
      <c r="CD334" s="239">
        <f t="shared" si="705"/>
        <v>0</v>
      </c>
      <c r="CE334" s="175"/>
      <c r="CF334" s="238">
        <f t="shared" si="706"/>
        <v>0</v>
      </c>
      <c r="CG334" s="239">
        <f t="shared" si="707"/>
        <v>0</v>
      </c>
      <c r="CH334" s="175"/>
      <c r="CI334" s="238">
        <f t="shared" si="708"/>
        <v>0</v>
      </c>
      <c r="CJ334" s="239">
        <f t="shared" si="709"/>
        <v>0</v>
      </c>
      <c r="CK334" s="175"/>
      <c r="CL334" s="238">
        <f t="shared" si="710"/>
        <v>0</v>
      </c>
      <c r="CM334" s="239">
        <f t="shared" si="711"/>
        <v>0</v>
      </c>
      <c r="CN334" s="175"/>
      <c r="CO334" s="238">
        <f t="shared" si="712"/>
        <v>0</v>
      </c>
      <c r="CP334" s="239">
        <f t="shared" si="713"/>
        <v>0</v>
      </c>
      <c r="CQ334" s="175"/>
      <c r="CR334" s="238">
        <f t="shared" si="714"/>
        <v>0</v>
      </c>
      <c r="CS334" s="239">
        <f t="shared" si="715"/>
        <v>0</v>
      </c>
      <c r="CT334" s="175"/>
      <c r="CU334" s="238">
        <f t="shared" si="716"/>
        <v>0</v>
      </c>
      <c r="CV334" s="239">
        <f t="shared" si="717"/>
        <v>0</v>
      </c>
      <c r="CW334" s="175"/>
      <c r="CX334" s="238">
        <f t="shared" si="718"/>
        <v>0</v>
      </c>
      <c r="CY334" s="239">
        <f t="shared" si="719"/>
        <v>0</v>
      </c>
      <c r="CZ334" s="175"/>
      <c r="DA334" s="238">
        <f t="shared" si="720"/>
        <v>0</v>
      </c>
      <c r="DB334" s="239">
        <f t="shared" si="721"/>
        <v>0</v>
      </c>
      <c r="DC334" s="175"/>
      <c r="DD334" s="238">
        <f t="shared" si="722"/>
        <v>0</v>
      </c>
      <c r="DE334" s="239">
        <f t="shared" si="723"/>
        <v>0</v>
      </c>
      <c r="DF334" s="175"/>
      <c r="DG334" s="238">
        <f t="shared" si="724"/>
        <v>0</v>
      </c>
      <c r="DH334" s="239">
        <f t="shared" si="725"/>
        <v>0</v>
      </c>
      <c r="DI334" s="175"/>
      <c r="DJ334" s="238">
        <f t="shared" si="726"/>
        <v>0</v>
      </c>
      <c r="DK334" s="239">
        <f t="shared" si="727"/>
        <v>0</v>
      </c>
      <c r="DL334" s="175"/>
      <c r="DM334" s="238">
        <f t="shared" si="728"/>
        <v>0</v>
      </c>
      <c r="DN334" s="239">
        <f t="shared" si="729"/>
        <v>0</v>
      </c>
      <c r="DO334" s="175"/>
      <c r="DP334" s="238">
        <f t="shared" si="730"/>
        <v>0</v>
      </c>
      <c r="DQ334" s="239">
        <f t="shared" si="731"/>
        <v>0</v>
      </c>
      <c r="DR334" s="175"/>
      <c r="DS334" s="238">
        <f t="shared" si="732"/>
        <v>0</v>
      </c>
      <c r="DT334" s="239">
        <f t="shared" si="733"/>
        <v>0</v>
      </c>
      <c r="DU334" s="175"/>
      <c r="DV334" s="238">
        <f t="shared" si="734"/>
        <v>0</v>
      </c>
      <c r="DW334" s="239">
        <f t="shared" si="735"/>
        <v>0</v>
      </c>
      <c r="DX334" s="175"/>
      <c r="DY334" s="238">
        <f t="shared" si="736"/>
        <v>0</v>
      </c>
      <c r="DZ334" s="239">
        <f t="shared" si="737"/>
        <v>0</v>
      </c>
      <c r="EA334" s="175"/>
      <c r="EB334" s="238">
        <f t="shared" si="738"/>
        <v>0</v>
      </c>
      <c r="EC334" s="239">
        <f t="shared" si="739"/>
        <v>0</v>
      </c>
      <c r="ED334" s="175"/>
      <c r="EE334" s="238">
        <f t="shared" si="740"/>
        <v>0</v>
      </c>
      <c r="EF334" s="239">
        <f t="shared" si="741"/>
        <v>0</v>
      </c>
      <c r="EG334" s="175"/>
      <c r="EH334" s="238">
        <f t="shared" si="742"/>
        <v>0</v>
      </c>
      <c r="EI334" s="239">
        <f t="shared" si="743"/>
        <v>0</v>
      </c>
      <c r="EJ334" s="175"/>
      <c r="EK334" s="238">
        <f t="shared" si="744"/>
        <v>0</v>
      </c>
      <c r="EL334" s="239">
        <f t="shared" si="745"/>
        <v>0</v>
      </c>
      <c r="EM334" s="175"/>
      <c r="EN334" s="238">
        <f t="shared" si="746"/>
        <v>0</v>
      </c>
      <c r="EO334" s="239">
        <f t="shared" si="747"/>
        <v>0</v>
      </c>
      <c r="EP334" s="175"/>
      <c r="EQ334" s="238">
        <f t="shared" si="748"/>
        <v>0</v>
      </c>
      <c r="ER334" s="239">
        <f t="shared" si="749"/>
        <v>0</v>
      </c>
      <c r="ES334" s="175"/>
      <c r="ET334" s="238">
        <f t="shared" si="750"/>
        <v>0</v>
      </c>
      <c r="EU334" s="239">
        <f t="shared" si="751"/>
        <v>0</v>
      </c>
      <c r="EV334" s="175"/>
      <c r="EW334" s="238">
        <f t="shared" si="752"/>
        <v>0</v>
      </c>
      <c r="EX334" s="239">
        <f t="shared" si="753"/>
        <v>0</v>
      </c>
      <c r="EY334" s="175"/>
      <c r="EZ334" s="238">
        <f t="shared" si="754"/>
        <v>0</v>
      </c>
      <c r="FA334" s="239">
        <f t="shared" si="755"/>
        <v>0</v>
      </c>
      <c r="FB334" s="175"/>
      <c r="FC334" s="238">
        <f t="shared" si="756"/>
        <v>0</v>
      </c>
      <c r="FD334" s="239">
        <f t="shared" si="757"/>
        <v>0</v>
      </c>
      <c r="FE334" s="175"/>
      <c r="FF334" s="238">
        <f t="shared" si="758"/>
        <v>0</v>
      </c>
      <c r="FG334" s="239">
        <f t="shared" si="759"/>
        <v>0</v>
      </c>
      <c r="FH334" s="175"/>
      <c r="FI334" s="238">
        <f t="shared" si="760"/>
        <v>0</v>
      </c>
      <c r="FJ334" s="239">
        <f t="shared" si="761"/>
        <v>0</v>
      </c>
      <c r="FK334" s="175"/>
      <c r="FL334" s="238">
        <f t="shared" si="762"/>
        <v>0</v>
      </c>
      <c r="FM334" s="239">
        <f t="shared" si="763"/>
        <v>0</v>
      </c>
      <c r="FN334" s="175"/>
      <c r="FO334" s="238">
        <f t="shared" si="764"/>
        <v>0</v>
      </c>
      <c r="FP334" s="239">
        <f t="shared" si="765"/>
        <v>0</v>
      </c>
      <c r="FQ334" s="175"/>
      <c r="FR334" s="238">
        <f t="shared" si="766"/>
        <v>0</v>
      </c>
      <c r="FS334" s="239">
        <f t="shared" si="767"/>
        <v>0</v>
      </c>
      <c r="FT334" s="175"/>
      <c r="FU334" s="238">
        <f t="shared" si="399"/>
        <v>0</v>
      </c>
      <c r="FV334" s="239">
        <f t="shared" si="400"/>
        <v>0</v>
      </c>
      <c r="FW334" s="175"/>
      <c r="FX334" s="238">
        <f t="shared" si="401"/>
        <v>0</v>
      </c>
      <c r="FY334" s="239">
        <f t="shared" si="402"/>
        <v>0</v>
      </c>
      <c r="FZ334" s="175"/>
      <c r="GA334" s="238">
        <f t="shared" si="403"/>
        <v>0</v>
      </c>
      <c r="GB334" s="239">
        <f t="shared" si="404"/>
        <v>0</v>
      </c>
      <c r="GC334" s="175"/>
      <c r="GD334" s="238">
        <f t="shared" si="405"/>
        <v>0</v>
      </c>
      <c r="GE334" s="239">
        <f t="shared" si="406"/>
        <v>0</v>
      </c>
      <c r="GF334" s="175"/>
      <c r="GG334" s="238">
        <f t="shared" si="407"/>
        <v>0</v>
      </c>
      <c r="GH334" s="239">
        <f t="shared" si="408"/>
        <v>0</v>
      </c>
      <c r="GI334" s="175"/>
      <c r="GJ334" s="238">
        <f t="shared" si="409"/>
        <v>0</v>
      </c>
      <c r="GK334" s="239">
        <f t="shared" si="410"/>
        <v>0</v>
      </c>
      <c r="GL334" s="175"/>
      <c r="GM334" s="238">
        <f t="shared" si="411"/>
        <v>0</v>
      </c>
      <c r="GN334" s="239">
        <f t="shared" si="412"/>
        <v>0</v>
      </c>
      <c r="GO334" s="175"/>
      <c r="GP334" s="238">
        <f t="shared" si="413"/>
        <v>0</v>
      </c>
      <c r="GQ334" s="239">
        <f t="shared" si="414"/>
        <v>0</v>
      </c>
      <c r="GR334" s="175"/>
      <c r="GS334" s="238">
        <f t="shared" si="415"/>
        <v>0</v>
      </c>
      <c r="GT334" s="239">
        <f t="shared" si="416"/>
        <v>0</v>
      </c>
      <c r="GU334" s="175"/>
      <c r="GV334" s="238">
        <f t="shared" si="417"/>
        <v>0</v>
      </c>
      <c r="GW334" s="239">
        <f t="shared" si="418"/>
        <v>0</v>
      </c>
      <c r="GX334" s="175"/>
      <c r="GY334" s="238">
        <f t="shared" si="419"/>
        <v>0</v>
      </c>
      <c r="GZ334" s="239">
        <f t="shared" si="420"/>
        <v>0</v>
      </c>
      <c r="HA334" s="175"/>
      <c r="HB334" s="238">
        <f t="shared" si="421"/>
        <v>0</v>
      </c>
      <c r="HC334" s="239">
        <f t="shared" si="422"/>
        <v>0</v>
      </c>
      <c r="HD334" s="175"/>
      <c r="HE334" s="238">
        <f t="shared" si="423"/>
        <v>0</v>
      </c>
      <c r="HF334" s="239">
        <f t="shared" si="424"/>
        <v>0</v>
      </c>
      <c r="HG334" s="175"/>
      <c r="HH334" s="238">
        <f t="shared" si="425"/>
        <v>0</v>
      </c>
      <c r="HI334" s="239">
        <f t="shared" si="426"/>
        <v>0</v>
      </c>
      <c r="HJ334" s="175"/>
      <c r="HK334" s="238">
        <f t="shared" si="427"/>
        <v>0</v>
      </c>
      <c r="HL334" s="239">
        <f t="shared" si="428"/>
        <v>0</v>
      </c>
      <c r="HM334" s="242">
        <f t="shared" ref="HM334:HM397" si="768">L334+O334+R334+U334+X334+AA334+AD334+AG334+AJ334+AM334+AP334+AS334+AV334+AY334+BB334+BE334+BH334+BK334+BN334+BQ334+BT334+BW334+BZ334+CC334+CF334+CI334+CL334+CO334+CR334+CU334+CX334+DA334+DD334+DG334+DJ334+DM334+DP334+DS334+DV334+DY334+EB334+EE334+EH334+EK334+EN334+EQ334+ET334+EW334+EZ334+FC334+FF334+FI334+FL334+FO334+FR334+FU334+FX334+GA334+GD334+GG334+GJ334+GM334+GP334+GS334+GV334+GY334+HB334+HE334+HH334+HK334</f>
        <v>0</v>
      </c>
      <c r="HN334" s="108">
        <f t="shared" ref="HN334:HN397" si="769">M334+P334+S334+V334+Y334+AB334+AE334+AH334+AK334+AN334+AQ334+AT334+AW334+AZ334+BC334+BF334+BI334+BL334+BO334+BR334+BU334+BX334+CA334+CD334+CG334+CJ334+CM334+CP334+CS334+CV334+CY334+DB334+DE334+DH334+DK334+DN334+DQ334+DT334+DW334+DZ334+EC334+EF334+EI334+EL334+EO334+ER334+EU334+EX334+FA334+FD334+FG334+FJ334+FM334+FP334+FS334+FV334+FY334+GB334+GE334+GH334+GK334+GN334+GQ334+GT334+GW334+GZ334+HC334+HF334+HI334+HL334</f>
        <v>0</v>
      </c>
    </row>
    <row r="335" spans="1:222" s="2" customFormat="1" hidden="1" x14ac:dyDescent="0.2">
      <c r="A335" s="173"/>
      <c r="B335" s="176"/>
      <c r="C335" s="370"/>
      <c r="D335" s="370"/>
      <c r="E335" s="370"/>
      <c r="F335" s="369"/>
      <c r="G335" s="177"/>
      <c r="H335" s="178"/>
      <c r="I335" s="39"/>
      <c r="J335" s="174">
        <f t="shared" si="657"/>
        <v>0</v>
      </c>
      <c r="K335" s="175"/>
      <c r="L335" s="238">
        <f t="shared" si="658"/>
        <v>0</v>
      </c>
      <c r="M335" s="239">
        <f t="shared" si="659"/>
        <v>0</v>
      </c>
      <c r="N335" s="175"/>
      <c r="O335" s="238">
        <f t="shared" si="660"/>
        <v>0</v>
      </c>
      <c r="P335" s="239">
        <f t="shared" si="661"/>
        <v>0</v>
      </c>
      <c r="Q335" s="175"/>
      <c r="R335" s="238">
        <f t="shared" si="662"/>
        <v>0</v>
      </c>
      <c r="S335" s="239">
        <f t="shared" si="663"/>
        <v>0</v>
      </c>
      <c r="T335" s="175"/>
      <c r="U335" s="238">
        <f t="shared" si="664"/>
        <v>0</v>
      </c>
      <c r="V335" s="239">
        <f t="shared" si="665"/>
        <v>0</v>
      </c>
      <c r="W335" s="175"/>
      <c r="X335" s="238">
        <f t="shared" si="666"/>
        <v>0</v>
      </c>
      <c r="Y335" s="239">
        <f t="shared" si="667"/>
        <v>0</v>
      </c>
      <c r="Z335" s="175"/>
      <c r="AA335" s="238">
        <f t="shared" si="668"/>
        <v>0</v>
      </c>
      <c r="AB335" s="239">
        <f t="shared" si="669"/>
        <v>0</v>
      </c>
      <c r="AC335" s="175"/>
      <c r="AD335" s="238">
        <f t="shared" si="670"/>
        <v>0</v>
      </c>
      <c r="AE335" s="239">
        <f t="shared" si="671"/>
        <v>0</v>
      </c>
      <c r="AF335" s="175"/>
      <c r="AG335" s="238">
        <f t="shared" si="672"/>
        <v>0</v>
      </c>
      <c r="AH335" s="239">
        <f t="shared" si="673"/>
        <v>0</v>
      </c>
      <c r="AI335" s="175"/>
      <c r="AJ335" s="238">
        <f t="shared" si="674"/>
        <v>0</v>
      </c>
      <c r="AK335" s="239">
        <f t="shared" si="675"/>
        <v>0</v>
      </c>
      <c r="AL335" s="175"/>
      <c r="AM335" s="238">
        <f t="shared" si="676"/>
        <v>0</v>
      </c>
      <c r="AN335" s="239">
        <f t="shared" si="677"/>
        <v>0</v>
      </c>
      <c r="AO335" s="175"/>
      <c r="AP335" s="238">
        <f t="shared" si="678"/>
        <v>0</v>
      </c>
      <c r="AQ335" s="239">
        <f t="shared" si="679"/>
        <v>0</v>
      </c>
      <c r="AR335" s="175"/>
      <c r="AS335" s="238">
        <f t="shared" si="680"/>
        <v>0</v>
      </c>
      <c r="AT335" s="239">
        <f t="shared" si="681"/>
        <v>0</v>
      </c>
      <c r="AU335" s="175"/>
      <c r="AV335" s="238">
        <f t="shared" si="682"/>
        <v>0</v>
      </c>
      <c r="AW335" s="239">
        <f t="shared" si="683"/>
        <v>0</v>
      </c>
      <c r="AX335" s="175"/>
      <c r="AY335" s="238">
        <f t="shared" si="684"/>
        <v>0</v>
      </c>
      <c r="AZ335" s="239">
        <f t="shared" si="685"/>
        <v>0</v>
      </c>
      <c r="BA335" s="175"/>
      <c r="BB335" s="238">
        <f t="shared" si="686"/>
        <v>0</v>
      </c>
      <c r="BC335" s="239">
        <f t="shared" si="687"/>
        <v>0</v>
      </c>
      <c r="BD335" s="175"/>
      <c r="BE335" s="238">
        <f t="shared" si="688"/>
        <v>0</v>
      </c>
      <c r="BF335" s="239">
        <f t="shared" si="689"/>
        <v>0</v>
      </c>
      <c r="BG335" s="175"/>
      <c r="BH335" s="238">
        <f t="shared" si="690"/>
        <v>0</v>
      </c>
      <c r="BI335" s="239">
        <f t="shared" si="691"/>
        <v>0</v>
      </c>
      <c r="BJ335" s="175"/>
      <c r="BK335" s="238">
        <f t="shared" si="692"/>
        <v>0</v>
      </c>
      <c r="BL335" s="239">
        <f t="shared" si="693"/>
        <v>0</v>
      </c>
      <c r="BM335" s="175"/>
      <c r="BN335" s="238">
        <f t="shared" si="694"/>
        <v>0</v>
      </c>
      <c r="BO335" s="239">
        <f t="shared" si="695"/>
        <v>0</v>
      </c>
      <c r="BP335" s="175"/>
      <c r="BQ335" s="238">
        <f t="shared" si="696"/>
        <v>0</v>
      </c>
      <c r="BR335" s="239">
        <f t="shared" si="697"/>
        <v>0</v>
      </c>
      <c r="BS335" s="175"/>
      <c r="BT335" s="238">
        <f t="shared" si="698"/>
        <v>0</v>
      </c>
      <c r="BU335" s="239">
        <f t="shared" si="699"/>
        <v>0</v>
      </c>
      <c r="BV335" s="175"/>
      <c r="BW335" s="238">
        <f t="shared" si="700"/>
        <v>0</v>
      </c>
      <c r="BX335" s="239">
        <f t="shared" si="701"/>
        <v>0</v>
      </c>
      <c r="BY335" s="175"/>
      <c r="BZ335" s="238">
        <f t="shared" si="702"/>
        <v>0</v>
      </c>
      <c r="CA335" s="239">
        <f t="shared" si="703"/>
        <v>0</v>
      </c>
      <c r="CB335" s="175"/>
      <c r="CC335" s="238">
        <f t="shared" si="704"/>
        <v>0</v>
      </c>
      <c r="CD335" s="239">
        <f t="shared" si="705"/>
        <v>0</v>
      </c>
      <c r="CE335" s="175"/>
      <c r="CF335" s="238">
        <f t="shared" si="706"/>
        <v>0</v>
      </c>
      <c r="CG335" s="239">
        <f t="shared" si="707"/>
        <v>0</v>
      </c>
      <c r="CH335" s="175"/>
      <c r="CI335" s="238">
        <f t="shared" si="708"/>
        <v>0</v>
      </c>
      <c r="CJ335" s="239">
        <f t="shared" si="709"/>
        <v>0</v>
      </c>
      <c r="CK335" s="175"/>
      <c r="CL335" s="238">
        <f t="shared" si="710"/>
        <v>0</v>
      </c>
      <c r="CM335" s="239">
        <f t="shared" si="711"/>
        <v>0</v>
      </c>
      <c r="CN335" s="175"/>
      <c r="CO335" s="238">
        <f t="shared" si="712"/>
        <v>0</v>
      </c>
      <c r="CP335" s="239">
        <f t="shared" si="713"/>
        <v>0</v>
      </c>
      <c r="CQ335" s="175"/>
      <c r="CR335" s="238">
        <f t="shared" si="714"/>
        <v>0</v>
      </c>
      <c r="CS335" s="239">
        <f t="shared" si="715"/>
        <v>0</v>
      </c>
      <c r="CT335" s="175"/>
      <c r="CU335" s="238">
        <f t="shared" si="716"/>
        <v>0</v>
      </c>
      <c r="CV335" s="239">
        <f t="shared" si="717"/>
        <v>0</v>
      </c>
      <c r="CW335" s="175"/>
      <c r="CX335" s="238">
        <f t="shared" si="718"/>
        <v>0</v>
      </c>
      <c r="CY335" s="239">
        <f t="shared" si="719"/>
        <v>0</v>
      </c>
      <c r="CZ335" s="175"/>
      <c r="DA335" s="238">
        <f t="shared" si="720"/>
        <v>0</v>
      </c>
      <c r="DB335" s="239">
        <f t="shared" si="721"/>
        <v>0</v>
      </c>
      <c r="DC335" s="175"/>
      <c r="DD335" s="238">
        <f t="shared" si="722"/>
        <v>0</v>
      </c>
      <c r="DE335" s="239">
        <f t="shared" si="723"/>
        <v>0</v>
      </c>
      <c r="DF335" s="175"/>
      <c r="DG335" s="238">
        <f t="shared" si="724"/>
        <v>0</v>
      </c>
      <c r="DH335" s="239">
        <f t="shared" si="725"/>
        <v>0</v>
      </c>
      <c r="DI335" s="175"/>
      <c r="DJ335" s="238">
        <f t="shared" si="726"/>
        <v>0</v>
      </c>
      <c r="DK335" s="239">
        <f t="shared" si="727"/>
        <v>0</v>
      </c>
      <c r="DL335" s="175"/>
      <c r="DM335" s="238">
        <f t="shared" si="728"/>
        <v>0</v>
      </c>
      <c r="DN335" s="239">
        <f t="shared" si="729"/>
        <v>0</v>
      </c>
      <c r="DO335" s="175"/>
      <c r="DP335" s="238">
        <f t="shared" si="730"/>
        <v>0</v>
      </c>
      <c r="DQ335" s="239">
        <f t="shared" si="731"/>
        <v>0</v>
      </c>
      <c r="DR335" s="175"/>
      <c r="DS335" s="238">
        <f t="shared" si="732"/>
        <v>0</v>
      </c>
      <c r="DT335" s="239">
        <f t="shared" si="733"/>
        <v>0</v>
      </c>
      <c r="DU335" s="175"/>
      <c r="DV335" s="238">
        <f t="shared" si="734"/>
        <v>0</v>
      </c>
      <c r="DW335" s="239">
        <f t="shared" si="735"/>
        <v>0</v>
      </c>
      <c r="DX335" s="175"/>
      <c r="DY335" s="238">
        <f t="shared" si="736"/>
        <v>0</v>
      </c>
      <c r="DZ335" s="239">
        <f t="shared" si="737"/>
        <v>0</v>
      </c>
      <c r="EA335" s="175"/>
      <c r="EB335" s="238">
        <f t="shared" si="738"/>
        <v>0</v>
      </c>
      <c r="EC335" s="239">
        <f t="shared" si="739"/>
        <v>0</v>
      </c>
      <c r="ED335" s="175"/>
      <c r="EE335" s="238">
        <f t="shared" si="740"/>
        <v>0</v>
      </c>
      <c r="EF335" s="239">
        <f t="shared" si="741"/>
        <v>0</v>
      </c>
      <c r="EG335" s="175"/>
      <c r="EH335" s="238">
        <f t="shared" si="742"/>
        <v>0</v>
      </c>
      <c r="EI335" s="239">
        <f t="shared" si="743"/>
        <v>0</v>
      </c>
      <c r="EJ335" s="175"/>
      <c r="EK335" s="238">
        <f t="shared" si="744"/>
        <v>0</v>
      </c>
      <c r="EL335" s="239">
        <f t="shared" si="745"/>
        <v>0</v>
      </c>
      <c r="EM335" s="175"/>
      <c r="EN335" s="238">
        <f t="shared" si="746"/>
        <v>0</v>
      </c>
      <c r="EO335" s="239">
        <f t="shared" si="747"/>
        <v>0</v>
      </c>
      <c r="EP335" s="175"/>
      <c r="EQ335" s="238">
        <f t="shared" si="748"/>
        <v>0</v>
      </c>
      <c r="ER335" s="239">
        <f t="shared" si="749"/>
        <v>0</v>
      </c>
      <c r="ES335" s="175"/>
      <c r="ET335" s="238">
        <f t="shared" si="750"/>
        <v>0</v>
      </c>
      <c r="EU335" s="239">
        <f t="shared" si="751"/>
        <v>0</v>
      </c>
      <c r="EV335" s="175"/>
      <c r="EW335" s="238">
        <f t="shared" si="752"/>
        <v>0</v>
      </c>
      <c r="EX335" s="239">
        <f t="shared" si="753"/>
        <v>0</v>
      </c>
      <c r="EY335" s="175"/>
      <c r="EZ335" s="238">
        <f t="shared" si="754"/>
        <v>0</v>
      </c>
      <c r="FA335" s="239">
        <f t="shared" si="755"/>
        <v>0</v>
      </c>
      <c r="FB335" s="175"/>
      <c r="FC335" s="238">
        <f t="shared" si="756"/>
        <v>0</v>
      </c>
      <c r="FD335" s="239">
        <f t="shared" si="757"/>
        <v>0</v>
      </c>
      <c r="FE335" s="175"/>
      <c r="FF335" s="238">
        <f t="shared" si="758"/>
        <v>0</v>
      </c>
      <c r="FG335" s="239">
        <f t="shared" si="759"/>
        <v>0</v>
      </c>
      <c r="FH335" s="175"/>
      <c r="FI335" s="238">
        <f t="shared" si="760"/>
        <v>0</v>
      </c>
      <c r="FJ335" s="239">
        <f t="shared" si="761"/>
        <v>0</v>
      </c>
      <c r="FK335" s="175"/>
      <c r="FL335" s="238">
        <f t="shared" si="762"/>
        <v>0</v>
      </c>
      <c r="FM335" s="239">
        <f t="shared" si="763"/>
        <v>0</v>
      </c>
      <c r="FN335" s="175"/>
      <c r="FO335" s="238">
        <f t="shared" si="764"/>
        <v>0</v>
      </c>
      <c r="FP335" s="239">
        <f t="shared" si="765"/>
        <v>0</v>
      </c>
      <c r="FQ335" s="175"/>
      <c r="FR335" s="238">
        <f t="shared" si="766"/>
        <v>0</v>
      </c>
      <c r="FS335" s="239">
        <f t="shared" si="767"/>
        <v>0</v>
      </c>
      <c r="FT335" s="175"/>
      <c r="FU335" s="238">
        <f t="shared" si="399"/>
        <v>0</v>
      </c>
      <c r="FV335" s="239">
        <f t="shared" si="400"/>
        <v>0</v>
      </c>
      <c r="FW335" s="175"/>
      <c r="FX335" s="238">
        <f t="shared" si="401"/>
        <v>0</v>
      </c>
      <c r="FY335" s="239">
        <f t="shared" si="402"/>
        <v>0</v>
      </c>
      <c r="FZ335" s="175"/>
      <c r="GA335" s="238">
        <f t="shared" si="403"/>
        <v>0</v>
      </c>
      <c r="GB335" s="239">
        <f t="shared" si="404"/>
        <v>0</v>
      </c>
      <c r="GC335" s="175"/>
      <c r="GD335" s="238">
        <f t="shared" si="405"/>
        <v>0</v>
      </c>
      <c r="GE335" s="239">
        <f t="shared" si="406"/>
        <v>0</v>
      </c>
      <c r="GF335" s="175"/>
      <c r="GG335" s="238">
        <f t="shared" si="407"/>
        <v>0</v>
      </c>
      <c r="GH335" s="239">
        <f t="shared" si="408"/>
        <v>0</v>
      </c>
      <c r="GI335" s="175"/>
      <c r="GJ335" s="238">
        <f t="shared" si="409"/>
        <v>0</v>
      </c>
      <c r="GK335" s="239">
        <f t="shared" si="410"/>
        <v>0</v>
      </c>
      <c r="GL335" s="175"/>
      <c r="GM335" s="238">
        <f t="shared" si="411"/>
        <v>0</v>
      </c>
      <c r="GN335" s="239">
        <f t="shared" si="412"/>
        <v>0</v>
      </c>
      <c r="GO335" s="175"/>
      <c r="GP335" s="238">
        <f t="shared" si="413"/>
        <v>0</v>
      </c>
      <c r="GQ335" s="239">
        <f t="shared" si="414"/>
        <v>0</v>
      </c>
      <c r="GR335" s="175"/>
      <c r="GS335" s="238">
        <f t="shared" si="415"/>
        <v>0</v>
      </c>
      <c r="GT335" s="239">
        <f t="shared" si="416"/>
        <v>0</v>
      </c>
      <c r="GU335" s="175"/>
      <c r="GV335" s="238">
        <f t="shared" si="417"/>
        <v>0</v>
      </c>
      <c r="GW335" s="239">
        <f t="shared" si="418"/>
        <v>0</v>
      </c>
      <c r="GX335" s="175"/>
      <c r="GY335" s="238">
        <f t="shared" si="419"/>
        <v>0</v>
      </c>
      <c r="GZ335" s="239">
        <f t="shared" si="420"/>
        <v>0</v>
      </c>
      <c r="HA335" s="175"/>
      <c r="HB335" s="238">
        <f t="shared" si="421"/>
        <v>0</v>
      </c>
      <c r="HC335" s="239">
        <f t="shared" si="422"/>
        <v>0</v>
      </c>
      <c r="HD335" s="175"/>
      <c r="HE335" s="238">
        <f t="shared" si="423"/>
        <v>0</v>
      </c>
      <c r="HF335" s="239">
        <f t="shared" si="424"/>
        <v>0</v>
      </c>
      <c r="HG335" s="175"/>
      <c r="HH335" s="238">
        <f t="shared" si="425"/>
        <v>0</v>
      </c>
      <c r="HI335" s="239">
        <f t="shared" si="426"/>
        <v>0</v>
      </c>
      <c r="HJ335" s="175"/>
      <c r="HK335" s="238">
        <f t="shared" si="427"/>
        <v>0</v>
      </c>
      <c r="HL335" s="239">
        <f t="shared" si="428"/>
        <v>0</v>
      </c>
      <c r="HM335" s="242">
        <f t="shared" si="768"/>
        <v>0</v>
      </c>
      <c r="HN335" s="108">
        <f t="shared" si="769"/>
        <v>0</v>
      </c>
    </row>
    <row r="336" spans="1:222" s="2" customFormat="1" hidden="1" x14ac:dyDescent="0.2">
      <c r="A336" s="173"/>
      <c r="B336" s="176"/>
      <c r="C336" s="370"/>
      <c r="D336" s="370"/>
      <c r="E336" s="370"/>
      <c r="F336" s="369"/>
      <c r="G336" s="177"/>
      <c r="H336" s="178"/>
      <c r="I336" s="39"/>
      <c r="J336" s="174">
        <f t="shared" si="657"/>
        <v>0</v>
      </c>
      <c r="K336" s="175"/>
      <c r="L336" s="238">
        <f t="shared" si="658"/>
        <v>0</v>
      </c>
      <c r="M336" s="239">
        <f t="shared" si="659"/>
        <v>0</v>
      </c>
      <c r="N336" s="175"/>
      <c r="O336" s="238">
        <f t="shared" si="660"/>
        <v>0</v>
      </c>
      <c r="P336" s="239">
        <f t="shared" si="661"/>
        <v>0</v>
      </c>
      <c r="Q336" s="175"/>
      <c r="R336" s="238">
        <f t="shared" si="662"/>
        <v>0</v>
      </c>
      <c r="S336" s="239">
        <f t="shared" si="663"/>
        <v>0</v>
      </c>
      <c r="T336" s="175"/>
      <c r="U336" s="238">
        <f t="shared" si="664"/>
        <v>0</v>
      </c>
      <c r="V336" s="239">
        <f t="shared" si="665"/>
        <v>0</v>
      </c>
      <c r="W336" s="175"/>
      <c r="X336" s="238">
        <f t="shared" si="666"/>
        <v>0</v>
      </c>
      <c r="Y336" s="239">
        <f t="shared" si="667"/>
        <v>0</v>
      </c>
      <c r="Z336" s="175"/>
      <c r="AA336" s="238">
        <f t="shared" si="668"/>
        <v>0</v>
      </c>
      <c r="AB336" s="239">
        <f t="shared" si="669"/>
        <v>0</v>
      </c>
      <c r="AC336" s="175"/>
      <c r="AD336" s="238">
        <f t="shared" si="670"/>
        <v>0</v>
      </c>
      <c r="AE336" s="239">
        <f t="shared" si="671"/>
        <v>0</v>
      </c>
      <c r="AF336" s="175"/>
      <c r="AG336" s="238">
        <f t="shared" si="672"/>
        <v>0</v>
      </c>
      <c r="AH336" s="239">
        <f t="shared" si="673"/>
        <v>0</v>
      </c>
      <c r="AI336" s="175"/>
      <c r="AJ336" s="238">
        <f t="shared" si="674"/>
        <v>0</v>
      </c>
      <c r="AK336" s="239">
        <f t="shared" si="675"/>
        <v>0</v>
      </c>
      <c r="AL336" s="175"/>
      <c r="AM336" s="238">
        <f t="shared" si="676"/>
        <v>0</v>
      </c>
      <c r="AN336" s="239">
        <f t="shared" si="677"/>
        <v>0</v>
      </c>
      <c r="AO336" s="175"/>
      <c r="AP336" s="238">
        <f t="shared" si="678"/>
        <v>0</v>
      </c>
      <c r="AQ336" s="239">
        <f t="shared" si="679"/>
        <v>0</v>
      </c>
      <c r="AR336" s="175"/>
      <c r="AS336" s="238">
        <f t="shared" si="680"/>
        <v>0</v>
      </c>
      <c r="AT336" s="239">
        <f t="shared" si="681"/>
        <v>0</v>
      </c>
      <c r="AU336" s="175"/>
      <c r="AV336" s="238">
        <f t="shared" si="682"/>
        <v>0</v>
      </c>
      <c r="AW336" s="239">
        <f t="shared" si="683"/>
        <v>0</v>
      </c>
      <c r="AX336" s="175"/>
      <c r="AY336" s="238">
        <f t="shared" si="684"/>
        <v>0</v>
      </c>
      <c r="AZ336" s="239">
        <f t="shared" si="685"/>
        <v>0</v>
      </c>
      <c r="BA336" s="175"/>
      <c r="BB336" s="238">
        <f t="shared" si="686"/>
        <v>0</v>
      </c>
      <c r="BC336" s="239">
        <f t="shared" si="687"/>
        <v>0</v>
      </c>
      <c r="BD336" s="175"/>
      <c r="BE336" s="238">
        <f t="shared" si="688"/>
        <v>0</v>
      </c>
      <c r="BF336" s="239">
        <f t="shared" si="689"/>
        <v>0</v>
      </c>
      <c r="BG336" s="175"/>
      <c r="BH336" s="238">
        <f t="shared" si="690"/>
        <v>0</v>
      </c>
      <c r="BI336" s="239">
        <f t="shared" si="691"/>
        <v>0</v>
      </c>
      <c r="BJ336" s="175"/>
      <c r="BK336" s="238">
        <f t="shared" si="692"/>
        <v>0</v>
      </c>
      <c r="BL336" s="239">
        <f t="shared" si="693"/>
        <v>0</v>
      </c>
      <c r="BM336" s="175"/>
      <c r="BN336" s="238">
        <f t="shared" si="694"/>
        <v>0</v>
      </c>
      <c r="BO336" s="239">
        <f t="shared" si="695"/>
        <v>0</v>
      </c>
      <c r="BP336" s="175"/>
      <c r="BQ336" s="238">
        <f t="shared" si="696"/>
        <v>0</v>
      </c>
      <c r="BR336" s="239">
        <f t="shared" si="697"/>
        <v>0</v>
      </c>
      <c r="BS336" s="175"/>
      <c r="BT336" s="238">
        <f t="shared" si="698"/>
        <v>0</v>
      </c>
      <c r="BU336" s="239">
        <f t="shared" si="699"/>
        <v>0</v>
      </c>
      <c r="BV336" s="175"/>
      <c r="BW336" s="238">
        <f t="shared" si="700"/>
        <v>0</v>
      </c>
      <c r="BX336" s="239">
        <f t="shared" si="701"/>
        <v>0</v>
      </c>
      <c r="BY336" s="175"/>
      <c r="BZ336" s="238">
        <f t="shared" si="702"/>
        <v>0</v>
      </c>
      <c r="CA336" s="239">
        <f t="shared" si="703"/>
        <v>0</v>
      </c>
      <c r="CB336" s="175"/>
      <c r="CC336" s="238">
        <f t="shared" si="704"/>
        <v>0</v>
      </c>
      <c r="CD336" s="239">
        <f t="shared" si="705"/>
        <v>0</v>
      </c>
      <c r="CE336" s="175"/>
      <c r="CF336" s="238">
        <f t="shared" si="706"/>
        <v>0</v>
      </c>
      <c r="CG336" s="239">
        <f t="shared" si="707"/>
        <v>0</v>
      </c>
      <c r="CH336" s="175"/>
      <c r="CI336" s="238">
        <f t="shared" si="708"/>
        <v>0</v>
      </c>
      <c r="CJ336" s="239">
        <f t="shared" si="709"/>
        <v>0</v>
      </c>
      <c r="CK336" s="175"/>
      <c r="CL336" s="238">
        <f t="shared" si="710"/>
        <v>0</v>
      </c>
      <c r="CM336" s="239">
        <f t="shared" si="711"/>
        <v>0</v>
      </c>
      <c r="CN336" s="175"/>
      <c r="CO336" s="238">
        <f t="shared" si="712"/>
        <v>0</v>
      </c>
      <c r="CP336" s="239">
        <f t="shared" si="713"/>
        <v>0</v>
      </c>
      <c r="CQ336" s="175"/>
      <c r="CR336" s="238">
        <f t="shared" si="714"/>
        <v>0</v>
      </c>
      <c r="CS336" s="239">
        <f t="shared" si="715"/>
        <v>0</v>
      </c>
      <c r="CT336" s="175"/>
      <c r="CU336" s="238">
        <f t="shared" si="716"/>
        <v>0</v>
      </c>
      <c r="CV336" s="239">
        <f t="shared" si="717"/>
        <v>0</v>
      </c>
      <c r="CW336" s="175"/>
      <c r="CX336" s="238">
        <f t="shared" si="718"/>
        <v>0</v>
      </c>
      <c r="CY336" s="239">
        <f t="shared" si="719"/>
        <v>0</v>
      </c>
      <c r="CZ336" s="175"/>
      <c r="DA336" s="238">
        <f t="shared" si="720"/>
        <v>0</v>
      </c>
      <c r="DB336" s="239">
        <f t="shared" si="721"/>
        <v>0</v>
      </c>
      <c r="DC336" s="175"/>
      <c r="DD336" s="238">
        <f t="shared" si="722"/>
        <v>0</v>
      </c>
      <c r="DE336" s="239">
        <f t="shared" si="723"/>
        <v>0</v>
      </c>
      <c r="DF336" s="175"/>
      <c r="DG336" s="238">
        <f t="shared" si="724"/>
        <v>0</v>
      </c>
      <c r="DH336" s="239">
        <f t="shared" si="725"/>
        <v>0</v>
      </c>
      <c r="DI336" s="175"/>
      <c r="DJ336" s="238">
        <f t="shared" si="726"/>
        <v>0</v>
      </c>
      <c r="DK336" s="239">
        <f t="shared" si="727"/>
        <v>0</v>
      </c>
      <c r="DL336" s="175"/>
      <c r="DM336" s="238">
        <f t="shared" si="728"/>
        <v>0</v>
      </c>
      <c r="DN336" s="239">
        <f t="shared" si="729"/>
        <v>0</v>
      </c>
      <c r="DO336" s="175"/>
      <c r="DP336" s="238">
        <f t="shared" si="730"/>
        <v>0</v>
      </c>
      <c r="DQ336" s="239">
        <f t="shared" si="731"/>
        <v>0</v>
      </c>
      <c r="DR336" s="175"/>
      <c r="DS336" s="238">
        <f t="shared" si="732"/>
        <v>0</v>
      </c>
      <c r="DT336" s="239">
        <f t="shared" si="733"/>
        <v>0</v>
      </c>
      <c r="DU336" s="175"/>
      <c r="DV336" s="238">
        <f t="shared" si="734"/>
        <v>0</v>
      </c>
      <c r="DW336" s="239">
        <f t="shared" si="735"/>
        <v>0</v>
      </c>
      <c r="DX336" s="175"/>
      <c r="DY336" s="238">
        <f t="shared" si="736"/>
        <v>0</v>
      </c>
      <c r="DZ336" s="239">
        <f t="shared" si="737"/>
        <v>0</v>
      </c>
      <c r="EA336" s="175"/>
      <c r="EB336" s="238">
        <f t="shared" si="738"/>
        <v>0</v>
      </c>
      <c r="EC336" s="239">
        <f t="shared" si="739"/>
        <v>0</v>
      </c>
      <c r="ED336" s="175"/>
      <c r="EE336" s="238">
        <f t="shared" si="740"/>
        <v>0</v>
      </c>
      <c r="EF336" s="239">
        <f t="shared" si="741"/>
        <v>0</v>
      </c>
      <c r="EG336" s="175"/>
      <c r="EH336" s="238">
        <f t="shared" si="742"/>
        <v>0</v>
      </c>
      <c r="EI336" s="239">
        <f t="shared" si="743"/>
        <v>0</v>
      </c>
      <c r="EJ336" s="175"/>
      <c r="EK336" s="238">
        <f t="shared" si="744"/>
        <v>0</v>
      </c>
      <c r="EL336" s="239">
        <f t="shared" si="745"/>
        <v>0</v>
      </c>
      <c r="EM336" s="175"/>
      <c r="EN336" s="238">
        <f t="shared" si="746"/>
        <v>0</v>
      </c>
      <c r="EO336" s="239">
        <f t="shared" si="747"/>
        <v>0</v>
      </c>
      <c r="EP336" s="175"/>
      <c r="EQ336" s="238">
        <f t="shared" si="748"/>
        <v>0</v>
      </c>
      <c r="ER336" s="239">
        <f t="shared" si="749"/>
        <v>0</v>
      </c>
      <c r="ES336" s="175"/>
      <c r="ET336" s="238">
        <f t="shared" si="750"/>
        <v>0</v>
      </c>
      <c r="EU336" s="239">
        <f t="shared" si="751"/>
        <v>0</v>
      </c>
      <c r="EV336" s="175"/>
      <c r="EW336" s="238">
        <f t="shared" si="752"/>
        <v>0</v>
      </c>
      <c r="EX336" s="239">
        <f t="shared" si="753"/>
        <v>0</v>
      </c>
      <c r="EY336" s="175"/>
      <c r="EZ336" s="238">
        <f t="shared" si="754"/>
        <v>0</v>
      </c>
      <c r="FA336" s="239">
        <f t="shared" si="755"/>
        <v>0</v>
      </c>
      <c r="FB336" s="175"/>
      <c r="FC336" s="238">
        <f t="shared" si="756"/>
        <v>0</v>
      </c>
      <c r="FD336" s="239">
        <f t="shared" si="757"/>
        <v>0</v>
      </c>
      <c r="FE336" s="175"/>
      <c r="FF336" s="238">
        <f t="shared" si="758"/>
        <v>0</v>
      </c>
      <c r="FG336" s="239">
        <f t="shared" si="759"/>
        <v>0</v>
      </c>
      <c r="FH336" s="175"/>
      <c r="FI336" s="238">
        <f t="shared" si="760"/>
        <v>0</v>
      </c>
      <c r="FJ336" s="239">
        <f t="shared" si="761"/>
        <v>0</v>
      </c>
      <c r="FK336" s="175"/>
      <c r="FL336" s="238">
        <f t="shared" si="762"/>
        <v>0</v>
      </c>
      <c r="FM336" s="239">
        <f t="shared" si="763"/>
        <v>0</v>
      </c>
      <c r="FN336" s="175"/>
      <c r="FO336" s="238">
        <f t="shared" si="764"/>
        <v>0</v>
      </c>
      <c r="FP336" s="239">
        <f t="shared" si="765"/>
        <v>0</v>
      </c>
      <c r="FQ336" s="175"/>
      <c r="FR336" s="238">
        <f t="shared" si="766"/>
        <v>0</v>
      </c>
      <c r="FS336" s="239">
        <f t="shared" si="767"/>
        <v>0</v>
      </c>
      <c r="FT336" s="175"/>
      <c r="FU336" s="238">
        <f t="shared" si="399"/>
        <v>0</v>
      </c>
      <c r="FV336" s="239">
        <f t="shared" si="400"/>
        <v>0</v>
      </c>
      <c r="FW336" s="175"/>
      <c r="FX336" s="238">
        <f t="shared" si="401"/>
        <v>0</v>
      </c>
      <c r="FY336" s="239">
        <f t="shared" si="402"/>
        <v>0</v>
      </c>
      <c r="FZ336" s="175"/>
      <c r="GA336" s="238">
        <f t="shared" si="403"/>
        <v>0</v>
      </c>
      <c r="GB336" s="239">
        <f t="shared" si="404"/>
        <v>0</v>
      </c>
      <c r="GC336" s="175"/>
      <c r="GD336" s="238">
        <f t="shared" si="405"/>
        <v>0</v>
      </c>
      <c r="GE336" s="239">
        <f t="shared" si="406"/>
        <v>0</v>
      </c>
      <c r="GF336" s="175"/>
      <c r="GG336" s="238">
        <f t="shared" si="407"/>
        <v>0</v>
      </c>
      <c r="GH336" s="239">
        <f t="shared" si="408"/>
        <v>0</v>
      </c>
      <c r="GI336" s="175"/>
      <c r="GJ336" s="238">
        <f t="shared" si="409"/>
        <v>0</v>
      </c>
      <c r="GK336" s="239">
        <f t="shared" si="410"/>
        <v>0</v>
      </c>
      <c r="GL336" s="175"/>
      <c r="GM336" s="238">
        <f t="shared" si="411"/>
        <v>0</v>
      </c>
      <c r="GN336" s="239">
        <f t="shared" si="412"/>
        <v>0</v>
      </c>
      <c r="GO336" s="175"/>
      <c r="GP336" s="238">
        <f t="shared" si="413"/>
        <v>0</v>
      </c>
      <c r="GQ336" s="239">
        <f t="shared" si="414"/>
        <v>0</v>
      </c>
      <c r="GR336" s="175"/>
      <c r="GS336" s="238">
        <f t="shared" si="415"/>
        <v>0</v>
      </c>
      <c r="GT336" s="239">
        <f t="shared" si="416"/>
        <v>0</v>
      </c>
      <c r="GU336" s="175"/>
      <c r="GV336" s="238">
        <f t="shared" si="417"/>
        <v>0</v>
      </c>
      <c r="GW336" s="239">
        <f t="shared" si="418"/>
        <v>0</v>
      </c>
      <c r="GX336" s="175"/>
      <c r="GY336" s="238">
        <f t="shared" si="419"/>
        <v>0</v>
      </c>
      <c r="GZ336" s="239">
        <f t="shared" si="420"/>
        <v>0</v>
      </c>
      <c r="HA336" s="175"/>
      <c r="HB336" s="238">
        <f t="shared" si="421"/>
        <v>0</v>
      </c>
      <c r="HC336" s="239">
        <f t="shared" si="422"/>
        <v>0</v>
      </c>
      <c r="HD336" s="175"/>
      <c r="HE336" s="238">
        <f t="shared" si="423"/>
        <v>0</v>
      </c>
      <c r="HF336" s="239">
        <f t="shared" si="424"/>
        <v>0</v>
      </c>
      <c r="HG336" s="175"/>
      <c r="HH336" s="238">
        <f t="shared" si="425"/>
        <v>0</v>
      </c>
      <c r="HI336" s="239">
        <f t="shared" si="426"/>
        <v>0</v>
      </c>
      <c r="HJ336" s="175"/>
      <c r="HK336" s="238">
        <f t="shared" si="427"/>
        <v>0</v>
      </c>
      <c r="HL336" s="239">
        <f t="shared" si="428"/>
        <v>0</v>
      </c>
      <c r="HM336" s="242">
        <f t="shared" si="768"/>
        <v>0</v>
      </c>
      <c r="HN336" s="108">
        <f t="shared" si="769"/>
        <v>0</v>
      </c>
    </row>
    <row r="337" spans="1:222" s="2" customFormat="1" hidden="1" x14ac:dyDescent="0.2">
      <c r="A337" s="173"/>
      <c r="B337" s="176"/>
      <c r="C337" s="370"/>
      <c r="D337" s="370"/>
      <c r="E337" s="370"/>
      <c r="F337" s="369"/>
      <c r="G337" s="177"/>
      <c r="H337" s="178"/>
      <c r="I337" s="39"/>
      <c r="J337" s="174">
        <f t="shared" si="657"/>
        <v>0</v>
      </c>
      <c r="K337" s="175"/>
      <c r="L337" s="238">
        <f t="shared" si="658"/>
        <v>0</v>
      </c>
      <c r="M337" s="239">
        <f t="shared" si="659"/>
        <v>0</v>
      </c>
      <c r="N337" s="175"/>
      <c r="O337" s="238">
        <f t="shared" si="660"/>
        <v>0</v>
      </c>
      <c r="P337" s="239">
        <f t="shared" si="661"/>
        <v>0</v>
      </c>
      <c r="Q337" s="175"/>
      <c r="R337" s="238">
        <f t="shared" si="662"/>
        <v>0</v>
      </c>
      <c r="S337" s="239">
        <f t="shared" si="663"/>
        <v>0</v>
      </c>
      <c r="T337" s="175"/>
      <c r="U337" s="238">
        <f t="shared" si="664"/>
        <v>0</v>
      </c>
      <c r="V337" s="239">
        <f t="shared" si="665"/>
        <v>0</v>
      </c>
      <c r="W337" s="175"/>
      <c r="X337" s="238">
        <f t="shared" si="666"/>
        <v>0</v>
      </c>
      <c r="Y337" s="239">
        <f t="shared" si="667"/>
        <v>0</v>
      </c>
      <c r="Z337" s="175"/>
      <c r="AA337" s="238">
        <f t="shared" si="668"/>
        <v>0</v>
      </c>
      <c r="AB337" s="239">
        <f t="shared" si="669"/>
        <v>0</v>
      </c>
      <c r="AC337" s="175"/>
      <c r="AD337" s="238">
        <f t="shared" si="670"/>
        <v>0</v>
      </c>
      <c r="AE337" s="239">
        <f t="shared" si="671"/>
        <v>0</v>
      </c>
      <c r="AF337" s="175"/>
      <c r="AG337" s="238">
        <f t="shared" si="672"/>
        <v>0</v>
      </c>
      <c r="AH337" s="239">
        <f t="shared" si="673"/>
        <v>0</v>
      </c>
      <c r="AI337" s="175"/>
      <c r="AJ337" s="238">
        <f t="shared" si="674"/>
        <v>0</v>
      </c>
      <c r="AK337" s="239">
        <f t="shared" si="675"/>
        <v>0</v>
      </c>
      <c r="AL337" s="175"/>
      <c r="AM337" s="238">
        <f t="shared" si="676"/>
        <v>0</v>
      </c>
      <c r="AN337" s="239">
        <f t="shared" si="677"/>
        <v>0</v>
      </c>
      <c r="AO337" s="175"/>
      <c r="AP337" s="238">
        <f t="shared" si="678"/>
        <v>0</v>
      </c>
      <c r="AQ337" s="239">
        <f t="shared" si="679"/>
        <v>0</v>
      </c>
      <c r="AR337" s="175"/>
      <c r="AS337" s="238">
        <f t="shared" si="680"/>
        <v>0</v>
      </c>
      <c r="AT337" s="239">
        <f t="shared" si="681"/>
        <v>0</v>
      </c>
      <c r="AU337" s="175"/>
      <c r="AV337" s="238">
        <f t="shared" si="682"/>
        <v>0</v>
      </c>
      <c r="AW337" s="239">
        <f t="shared" si="683"/>
        <v>0</v>
      </c>
      <c r="AX337" s="175"/>
      <c r="AY337" s="238">
        <f t="shared" si="684"/>
        <v>0</v>
      </c>
      <c r="AZ337" s="239">
        <f t="shared" si="685"/>
        <v>0</v>
      </c>
      <c r="BA337" s="175"/>
      <c r="BB337" s="238">
        <f t="shared" si="686"/>
        <v>0</v>
      </c>
      <c r="BC337" s="239">
        <f t="shared" si="687"/>
        <v>0</v>
      </c>
      <c r="BD337" s="175"/>
      <c r="BE337" s="238">
        <f t="shared" si="688"/>
        <v>0</v>
      </c>
      <c r="BF337" s="239">
        <f t="shared" si="689"/>
        <v>0</v>
      </c>
      <c r="BG337" s="175"/>
      <c r="BH337" s="238">
        <f t="shared" si="690"/>
        <v>0</v>
      </c>
      <c r="BI337" s="239">
        <f t="shared" si="691"/>
        <v>0</v>
      </c>
      <c r="BJ337" s="175"/>
      <c r="BK337" s="238">
        <f t="shared" si="692"/>
        <v>0</v>
      </c>
      <c r="BL337" s="239">
        <f t="shared" si="693"/>
        <v>0</v>
      </c>
      <c r="BM337" s="175"/>
      <c r="BN337" s="238">
        <f t="shared" si="694"/>
        <v>0</v>
      </c>
      <c r="BO337" s="239">
        <f t="shared" si="695"/>
        <v>0</v>
      </c>
      <c r="BP337" s="175"/>
      <c r="BQ337" s="238">
        <f t="shared" si="696"/>
        <v>0</v>
      </c>
      <c r="BR337" s="239">
        <f t="shared" si="697"/>
        <v>0</v>
      </c>
      <c r="BS337" s="175"/>
      <c r="BT337" s="238">
        <f t="shared" si="698"/>
        <v>0</v>
      </c>
      <c r="BU337" s="239">
        <f t="shared" si="699"/>
        <v>0</v>
      </c>
      <c r="BV337" s="175"/>
      <c r="BW337" s="238">
        <f t="shared" si="700"/>
        <v>0</v>
      </c>
      <c r="BX337" s="239">
        <f t="shared" si="701"/>
        <v>0</v>
      </c>
      <c r="BY337" s="175"/>
      <c r="BZ337" s="238">
        <f t="shared" si="702"/>
        <v>0</v>
      </c>
      <c r="CA337" s="239">
        <f t="shared" si="703"/>
        <v>0</v>
      </c>
      <c r="CB337" s="175"/>
      <c r="CC337" s="238">
        <f t="shared" si="704"/>
        <v>0</v>
      </c>
      <c r="CD337" s="239">
        <f t="shared" si="705"/>
        <v>0</v>
      </c>
      <c r="CE337" s="175"/>
      <c r="CF337" s="238">
        <f t="shared" si="706"/>
        <v>0</v>
      </c>
      <c r="CG337" s="239">
        <f t="shared" si="707"/>
        <v>0</v>
      </c>
      <c r="CH337" s="175"/>
      <c r="CI337" s="238">
        <f t="shared" si="708"/>
        <v>0</v>
      </c>
      <c r="CJ337" s="239">
        <f t="shared" si="709"/>
        <v>0</v>
      </c>
      <c r="CK337" s="175"/>
      <c r="CL337" s="238">
        <f t="shared" si="710"/>
        <v>0</v>
      </c>
      <c r="CM337" s="239">
        <f t="shared" si="711"/>
        <v>0</v>
      </c>
      <c r="CN337" s="175"/>
      <c r="CO337" s="238">
        <f t="shared" si="712"/>
        <v>0</v>
      </c>
      <c r="CP337" s="239">
        <f t="shared" si="713"/>
        <v>0</v>
      </c>
      <c r="CQ337" s="175"/>
      <c r="CR337" s="238">
        <f t="shared" si="714"/>
        <v>0</v>
      </c>
      <c r="CS337" s="239">
        <f t="shared" si="715"/>
        <v>0</v>
      </c>
      <c r="CT337" s="175"/>
      <c r="CU337" s="238">
        <f t="shared" si="716"/>
        <v>0</v>
      </c>
      <c r="CV337" s="239">
        <f t="shared" si="717"/>
        <v>0</v>
      </c>
      <c r="CW337" s="175"/>
      <c r="CX337" s="238">
        <f t="shared" si="718"/>
        <v>0</v>
      </c>
      <c r="CY337" s="239">
        <f t="shared" si="719"/>
        <v>0</v>
      </c>
      <c r="CZ337" s="175"/>
      <c r="DA337" s="238">
        <f t="shared" si="720"/>
        <v>0</v>
      </c>
      <c r="DB337" s="239">
        <f t="shared" si="721"/>
        <v>0</v>
      </c>
      <c r="DC337" s="175"/>
      <c r="DD337" s="238">
        <f t="shared" si="722"/>
        <v>0</v>
      </c>
      <c r="DE337" s="239">
        <f t="shared" si="723"/>
        <v>0</v>
      </c>
      <c r="DF337" s="175"/>
      <c r="DG337" s="238">
        <f t="shared" si="724"/>
        <v>0</v>
      </c>
      <c r="DH337" s="239">
        <f t="shared" si="725"/>
        <v>0</v>
      </c>
      <c r="DI337" s="175"/>
      <c r="DJ337" s="238">
        <f t="shared" si="726"/>
        <v>0</v>
      </c>
      <c r="DK337" s="239">
        <f t="shared" si="727"/>
        <v>0</v>
      </c>
      <c r="DL337" s="175"/>
      <c r="DM337" s="238">
        <f t="shared" si="728"/>
        <v>0</v>
      </c>
      <c r="DN337" s="239">
        <f t="shared" si="729"/>
        <v>0</v>
      </c>
      <c r="DO337" s="175"/>
      <c r="DP337" s="238">
        <f t="shared" si="730"/>
        <v>0</v>
      </c>
      <c r="DQ337" s="239">
        <f t="shared" si="731"/>
        <v>0</v>
      </c>
      <c r="DR337" s="175"/>
      <c r="DS337" s="238">
        <f t="shared" si="732"/>
        <v>0</v>
      </c>
      <c r="DT337" s="239">
        <f t="shared" si="733"/>
        <v>0</v>
      </c>
      <c r="DU337" s="175"/>
      <c r="DV337" s="238">
        <f t="shared" si="734"/>
        <v>0</v>
      </c>
      <c r="DW337" s="239">
        <f t="shared" si="735"/>
        <v>0</v>
      </c>
      <c r="DX337" s="175"/>
      <c r="DY337" s="238">
        <f t="shared" si="736"/>
        <v>0</v>
      </c>
      <c r="DZ337" s="239">
        <f t="shared" si="737"/>
        <v>0</v>
      </c>
      <c r="EA337" s="175"/>
      <c r="EB337" s="238">
        <f t="shared" si="738"/>
        <v>0</v>
      </c>
      <c r="EC337" s="239">
        <f t="shared" si="739"/>
        <v>0</v>
      </c>
      <c r="ED337" s="175"/>
      <c r="EE337" s="238">
        <f t="shared" si="740"/>
        <v>0</v>
      </c>
      <c r="EF337" s="239">
        <f t="shared" si="741"/>
        <v>0</v>
      </c>
      <c r="EG337" s="175"/>
      <c r="EH337" s="238">
        <f t="shared" si="742"/>
        <v>0</v>
      </c>
      <c r="EI337" s="239">
        <f t="shared" si="743"/>
        <v>0</v>
      </c>
      <c r="EJ337" s="175"/>
      <c r="EK337" s="238">
        <f t="shared" si="744"/>
        <v>0</v>
      </c>
      <c r="EL337" s="239">
        <f t="shared" si="745"/>
        <v>0</v>
      </c>
      <c r="EM337" s="175"/>
      <c r="EN337" s="238">
        <f t="shared" si="746"/>
        <v>0</v>
      </c>
      <c r="EO337" s="239">
        <f t="shared" si="747"/>
        <v>0</v>
      </c>
      <c r="EP337" s="175"/>
      <c r="EQ337" s="238">
        <f t="shared" si="748"/>
        <v>0</v>
      </c>
      <c r="ER337" s="239">
        <f t="shared" si="749"/>
        <v>0</v>
      </c>
      <c r="ES337" s="175"/>
      <c r="ET337" s="238">
        <f t="shared" si="750"/>
        <v>0</v>
      </c>
      <c r="EU337" s="239">
        <f t="shared" si="751"/>
        <v>0</v>
      </c>
      <c r="EV337" s="175"/>
      <c r="EW337" s="238">
        <f t="shared" si="752"/>
        <v>0</v>
      </c>
      <c r="EX337" s="239">
        <f t="shared" si="753"/>
        <v>0</v>
      </c>
      <c r="EY337" s="175"/>
      <c r="EZ337" s="238">
        <f t="shared" si="754"/>
        <v>0</v>
      </c>
      <c r="FA337" s="239">
        <f t="shared" si="755"/>
        <v>0</v>
      </c>
      <c r="FB337" s="175"/>
      <c r="FC337" s="238">
        <f t="shared" si="756"/>
        <v>0</v>
      </c>
      <c r="FD337" s="239">
        <f t="shared" si="757"/>
        <v>0</v>
      </c>
      <c r="FE337" s="175"/>
      <c r="FF337" s="238">
        <f t="shared" si="758"/>
        <v>0</v>
      </c>
      <c r="FG337" s="239">
        <f t="shared" si="759"/>
        <v>0</v>
      </c>
      <c r="FH337" s="175"/>
      <c r="FI337" s="238">
        <f t="shared" si="760"/>
        <v>0</v>
      </c>
      <c r="FJ337" s="239">
        <f t="shared" si="761"/>
        <v>0</v>
      </c>
      <c r="FK337" s="175"/>
      <c r="FL337" s="238">
        <f t="shared" si="762"/>
        <v>0</v>
      </c>
      <c r="FM337" s="239">
        <f t="shared" si="763"/>
        <v>0</v>
      </c>
      <c r="FN337" s="175"/>
      <c r="FO337" s="238">
        <f t="shared" si="764"/>
        <v>0</v>
      </c>
      <c r="FP337" s="239">
        <f t="shared" si="765"/>
        <v>0</v>
      </c>
      <c r="FQ337" s="175"/>
      <c r="FR337" s="238">
        <f t="shared" si="766"/>
        <v>0</v>
      </c>
      <c r="FS337" s="239">
        <f t="shared" si="767"/>
        <v>0</v>
      </c>
      <c r="FT337" s="175"/>
      <c r="FU337" s="238">
        <f t="shared" si="399"/>
        <v>0</v>
      </c>
      <c r="FV337" s="239">
        <f t="shared" si="400"/>
        <v>0</v>
      </c>
      <c r="FW337" s="175"/>
      <c r="FX337" s="238">
        <f t="shared" si="401"/>
        <v>0</v>
      </c>
      <c r="FY337" s="239">
        <f t="shared" si="402"/>
        <v>0</v>
      </c>
      <c r="FZ337" s="175"/>
      <c r="GA337" s="238">
        <f t="shared" si="403"/>
        <v>0</v>
      </c>
      <c r="GB337" s="239">
        <f t="shared" si="404"/>
        <v>0</v>
      </c>
      <c r="GC337" s="175"/>
      <c r="GD337" s="238">
        <f t="shared" si="405"/>
        <v>0</v>
      </c>
      <c r="GE337" s="239">
        <f t="shared" si="406"/>
        <v>0</v>
      </c>
      <c r="GF337" s="175"/>
      <c r="GG337" s="238">
        <f t="shared" si="407"/>
        <v>0</v>
      </c>
      <c r="GH337" s="239">
        <f t="shared" si="408"/>
        <v>0</v>
      </c>
      <c r="GI337" s="175"/>
      <c r="GJ337" s="238">
        <f t="shared" si="409"/>
        <v>0</v>
      </c>
      <c r="GK337" s="239">
        <f t="shared" si="410"/>
        <v>0</v>
      </c>
      <c r="GL337" s="175"/>
      <c r="GM337" s="238">
        <f t="shared" si="411"/>
        <v>0</v>
      </c>
      <c r="GN337" s="239">
        <f t="shared" si="412"/>
        <v>0</v>
      </c>
      <c r="GO337" s="175"/>
      <c r="GP337" s="238">
        <f t="shared" si="413"/>
        <v>0</v>
      </c>
      <c r="GQ337" s="239">
        <f t="shared" si="414"/>
        <v>0</v>
      </c>
      <c r="GR337" s="175"/>
      <c r="GS337" s="238">
        <f t="shared" si="415"/>
        <v>0</v>
      </c>
      <c r="GT337" s="239">
        <f t="shared" si="416"/>
        <v>0</v>
      </c>
      <c r="GU337" s="175"/>
      <c r="GV337" s="238">
        <f t="shared" si="417"/>
        <v>0</v>
      </c>
      <c r="GW337" s="239">
        <f t="shared" si="418"/>
        <v>0</v>
      </c>
      <c r="GX337" s="175"/>
      <c r="GY337" s="238">
        <f t="shared" si="419"/>
        <v>0</v>
      </c>
      <c r="GZ337" s="239">
        <f t="shared" si="420"/>
        <v>0</v>
      </c>
      <c r="HA337" s="175"/>
      <c r="HB337" s="238">
        <f t="shared" si="421"/>
        <v>0</v>
      </c>
      <c r="HC337" s="239">
        <f t="shared" si="422"/>
        <v>0</v>
      </c>
      <c r="HD337" s="175"/>
      <c r="HE337" s="238">
        <f t="shared" si="423"/>
        <v>0</v>
      </c>
      <c r="HF337" s="239">
        <f t="shared" si="424"/>
        <v>0</v>
      </c>
      <c r="HG337" s="175"/>
      <c r="HH337" s="238">
        <f t="shared" si="425"/>
        <v>0</v>
      </c>
      <c r="HI337" s="239">
        <f t="shared" si="426"/>
        <v>0</v>
      </c>
      <c r="HJ337" s="175"/>
      <c r="HK337" s="238">
        <f t="shared" si="427"/>
        <v>0</v>
      </c>
      <c r="HL337" s="239">
        <f t="shared" si="428"/>
        <v>0</v>
      </c>
      <c r="HM337" s="242">
        <f t="shared" si="768"/>
        <v>0</v>
      </c>
      <c r="HN337" s="108">
        <f t="shared" si="769"/>
        <v>0</v>
      </c>
    </row>
    <row r="338" spans="1:222" s="2" customFormat="1" hidden="1" x14ac:dyDescent="0.2">
      <c r="A338" s="173"/>
      <c r="B338" s="176"/>
      <c r="C338" s="370"/>
      <c r="D338" s="370"/>
      <c r="E338" s="370"/>
      <c r="F338" s="369"/>
      <c r="G338" s="177"/>
      <c r="H338" s="178"/>
      <c r="I338" s="39"/>
      <c r="J338" s="174">
        <f t="shared" si="657"/>
        <v>0</v>
      </c>
      <c r="K338" s="175"/>
      <c r="L338" s="238">
        <f t="shared" si="658"/>
        <v>0</v>
      </c>
      <c r="M338" s="239">
        <f t="shared" si="659"/>
        <v>0</v>
      </c>
      <c r="N338" s="175"/>
      <c r="O338" s="238">
        <f t="shared" si="660"/>
        <v>0</v>
      </c>
      <c r="P338" s="239">
        <f t="shared" si="661"/>
        <v>0</v>
      </c>
      <c r="Q338" s="175"/>
      <c r="R338" s="238">
        <f t="shared" si="662"/>
        <v>0</v>
      </c>
      <c r="S338" s="239">
        <f t="shared" si="663"/>
        <v>0</v>
      </c>
      <c r="T338" s="175"/>
      <c r="U338" s="238">
        <f t="shared" si="664"/>
        <v>0</v>
      </c>
      <c r="V338" s="239">
        <f t="shared" si="665"/>
        <v>0</v>
      </c>
      <c r="W338" s="175"/>
      <c r="X338" s="238">
        <f t="shared" si="666"/>
        <v>0</v>
      </c>
      <c r="Y338" s="239">
        <f t="shared" si="667"/>
        <v>0</v>
      </c>
      <c r="Z338" s="175"/>
      <c r="AA338" s="238">
        <f t="shared" si="668"/>
        <v>0</v>
      </c>
      <c r="AB338" s="239">
        <f t="shared" si="669"/>
        <v>0</v>
      </c>
      <c r="AC338" s="175"/>
      <c r="AD338" s="238">
        <f t="shared" si="670"/>
        <v>0</v>
      </c>
      <c r="AE338" s="239">
        <f t="shared" si="671"/>
        <v>0</v>
      </c>
      <c r="AF338" s="175"/>
      <c r="AG338" s="238">
        <f t="shared" si="672"/>
        <v>0</v>
      </c>
      <c r="AH338" s="239">
        <f t="shared" si="673"/>
        <v>0</v>
      </c>
      <c r="AI338" s="175"/>
      <c r="AJ338" s="238">
        <f t="shared" si="674"/>
        <v>0</v>
      </c>
      <c r="AK338" s="239">
        <f t="shared" si="675"/>
        <v>0</v>
      </c>
      <c r="AL338" s="175"/>
      <c r="AM338" s="238">
        <f t="shared" si="676"/>
        <v>0</v>
      </c>
      <c r="AN338" s="239">
        <f t="shared" si="677"/>
        <v>0</v>
      </c>
      <c r="AO338" s="175"/>
      <c r="AP338" s="238">
        <f t="shared" si="678"/>
        <v>0</v>
      </c>
      <c r="AQ338" s="239">
        <f t="shared" si="679"/>
        <v>0</v>
      </c>
      <c r="AR338" s="175"/>
      <c r="AS338" s="238">
        <f t="shared" si="680"/>
        <v>0</v>
      </c>
      <c r="AT338" s="239">
        <f t="shared" si="681"/>
        <v>0</v>
      </c>
      <c r="AU338" s="175"/>
      <c r="AV338" s="238">
        <f t="shared" si="682"/>
        <v>0</v>
      </c>
      <c r="AW338" s="239">
        <f t="shared" si="683"/>
        <v>0</v>
      </c>
      <c r="AX338" s="175"/>
      <c r="AY338" s="238">
        <f t="shared" si="684"/>
        <v>0</v>
      </c>
      <c r="AZ338" s="239">
        <f t="shared" si="685"/>
        <v>0</v>
      </c>
      <c r="BA338" s="175"/>
      <c r="BB338" s="238">
        <f t="shared" si="686"/>
        <v>0</v>
      </c>
      <c r="BC338" s="239">
        <f t="shared" si="687"/>
        <v>0</v>
      </c>
      <c r="BD338" s="175"/>
      <c r="BE338" s="238">
        <f t="shared" si="688"/>
        <v>0</v>
      </c>
      <c r="BF338" s="239">
        <f t="shared" si="689"/>
        <v>0</v>
      </c>
      <c r="BG338" s="175"/>
      <c r="BH338" s="238">
        <f t="shared" si="690"/>
        <v>0</v>
      </c>
      <c r="BI338" s="239">
        <f t="shared" si="691"/>
        <v>0</v>
      </c>
      <c r="BJ338" s="175"/>
      <c r="BK338" s="238">
        <f t="shared" si="692"/>
        <v>0</v>
      </c>
      <c r="BL338" s="239">
        <f t="shared" si="693"/>
        <v>0</v>
      </c>
      <c r="BM338" s="175"/>
      <c r="BN338" s="238">
        <f t="shared" si="694"/>
        <v>0</v>
      </c>
      <c r="BO338" s="239">
        <f t="shared" si="695"/>
        <v>0</v>
      </c>
      <c r="BP338" s="175"/>
      <c r="BQ338" s="238">
        <f t="shared" si="696"/>
        <v>0</v>
      </c>
      <c r="BR338" s="239">
        <f t="shared" si="697"/>
        <v>0</v>
      </c>
      <c r="BS338" s="175"/>
      <c r="BT338" s="238">
        <f t="shared" si="698"/>
        <v>0</v>
      </c>
      <c r="BU338" s="239">
        <f t="shared" si="699"/>
        <v>0</v>
      </c>
      <c r="BV338" s="175"/>
      <c r="BW338" s="238">
        <f t="shared" si="700"/>
        <v>0</v>
      </c>
      <c r="BX338" s="239">
        <f t="shared" si="701"/>
        <v>0</v>
      </c>
      <c r="BY338" s="175"/>
      <c r="BZ338" s="238">
        <f t="shared" si="702"/>
        <v>0</v>
      </c>
      <c r="CA338" s="239">
        <f t="shared" si="703"/>
        <v>0</v>
      </c>
      <c r="CB338" s="175"/>
      <c r="CC338" s="238">
        <f t="shared" si="704"/>
        <v>0</v>
      </c>
      <c r="CD338" s="239">
        <f t="shared" si="705"/>
        <v>0</v>
      </c>
      <c r="CE338" s="175"/>
      <c r="CF338" s="238">
        <f t="shared" si="706"/>
        <v>0</v>
      </c>
      <c r="CG338" s="239">
        <f t="shared" si="707"/>
        <v>0</v>
      </c>
      <c r="CH338" s="175"/>
      <c r="CI338" s="238">
        <f t="shared" si="708"/>
        <v>0</v>
      </c>
      <c r="CJ338" s="239">
        <f t="shared" si="709"/>
        <v>0</v>
      </c>
      <c r="CK338" s="175"/>
      <c r="CL338" s="238">
        <f t="shared" si="710"/>
        <v>0</v>
      </c>
      <c r="CM338" s="239">
        <f t="shared" si="711"/>
        <v>0</v>
      </c>
      <c r="CN338" s="175"/>
      <c r="CO338" s="238">
        <f t="shared" si="712"/>
        <v>0</v>
      </c>
      <c r="CP338" s="239">
        <f t="shared" si="713"/>
        <v>0</v>
      </c>
      <c r="CQ338" s="175"/>
      <c r="CR338" s="238">
        <f t="shared" si="714"/>
        <v>0</v>
      </c>
      <c r="CS338" s="239">
        <f t="shared" si="715"/>
        <v>0</v>
      </c>
      <c r="CT338" s="175"/>
      <c r="CU338" s="238">
        <f t="shared" si="716"/>
        <v>0</v>
      </c>
      <c r="CV338" s="239">
        <f t="shared" si="717"/>
        <v>0</v>
      </c>
      <c r="CW338" s="175"/>
      <c r="CX338" s="238">
        <f t="shared" si="718"/>
        <v>0</v>
      </c>
      <c r="CY338" s="239">
        <f t="shared" si="719"/>
        <v>0</v>
      </c>
      <c r="CZ338" s="175"/>
      <c r="DA338" s="238">
        <f t="shared" si="720"/>
        <v>0</v>
      </c>
      <c r="DB338" s="239">
        <f t="shared" si="721"/>
        <v>0</v>
      </c>
      <c r="DC338" s="175"/>
      <c r="DD338" s="238">
        <f t="shared" si="722"/>
        <v>0</v>
      </c>
      <c r="DE338" s="239">
        <f t="shared" si="723"/>
        <v>0</v>
      </c>
      <c r="DF338" s="175"/>
      <c r="DG338" s="238">
        <f t="shared" si="724"/>
        <v>0</v>
      </c>
      <c r="DH338" s="239">
        <f t="shared" si="725"/>
        <v>0</v>
      </c>
      <c r="DI338" s="175"/>
      <c r="DJ338" s="238">
        <f t="shared" si="726"/>
        <v>0</v>
      </c>
      <c r="DK338" s="239">
        <f t="shared" si="727"/>
        <v>0</v>
      </c>
      <c r="DL338" s="175"/>
      <c r="DM338" s="238">
        <f t="shared" si="728"/>
        <v>0</v>
      </c>
      <c r="DN338" s="239">
        <f t="shared" si="729"/>
        <v>0</v>
      </c>
      <c r="DO338" s="175"/>
      <c r="DP338" s="238">
        <f t="shared" si="730"/>
        <v>0</v>
      </c>
      <c r="DQ338" s="239">
        <f t="shared" si="731"/>
        <v>0</v>
      </c>
      <c r="DR338" s="175"/>
      <c r="DS338" s="238">
        <f t="shared" si="732"/>
        <v>0</v>
      </c>
      <c r="DT338" s="239">
        <f t="shared" si="733"/>
        <v>0</v>
      </c>
      <c r="DU338" s="175"/>
      <c r="DV338" s="238">
        <f t="shared" si="734"/>
        <v>0</v>
      </c>
      <c r="DW338" s="239">
        <f t="shared" si="735"/>
        <v>0</v>
      </c>
      <c r="DX338" s="175"/>
      <c r="DY338" s="238">
        <f t="shared" si="736"/>
        <v>0</v>
      </c>
      <c r="DZ338" s="239">
        <f t="shared" si="737"/>
        <v>0</v>
      </c>
      <c r="EA338" s="175"/>
      <c r="EB338" s="238">
        <f t="shared" si="738"/>
        <v>0</v>
      </c>
      <c r="EC338" s="239">
        <f t="shared" si="739"/>
        <v>0</v>
      </c>
      <c r="ED338" s="175"/>
      <c r="EE338" s="238">
        <f t="shared" si="740"/>
        <v>0</v>
      </c>
      <c r="EF338" s="239">
        <f t="shared" si="741"/>
        <v>0</v>
      </c>
      <c r="EG338" s="175"/>
      <c r="EH338" s="238">
        <f t="shared" si="742"/>
        <v>0</v>
      </c>
      <c r="EI338" s="239">
        <f t="shared" si="743"/>
        <v>0</v>
      </c>
      <c r="EJ338" s="175"/>
      <c r="EK338" s="238">
        <f t="shared" si="744"/>
        <v>0</v>
      </c>
      <c r="EL338" s="239">
        <f t="shared" si="745"/>
        <v>0</v>
      </c>
      <c r="EM338" s="175"/>
      <c r="EN338" s="238">
        <f t="shared" si="746"/>
        <v>0</v>
      </c>
      <c r="EO338" s="239">
        <f t="shared" si="747"/>
        <v>0</v>
      </c>
      <c r="EP338" s="175"/>
      <c r="EQ338" s="238">
        <f t="shared" si="748"/>
        <v>0</v>
      </c>
      <c r="ER338" s="239">
        <f t="shared" si="749"/>
        <v>0</v>
      </c>
      <c r="ES338" s="175"/>
      <c r="ET338" s="238">
        <f t="shared" si="750"/>
        <v>0</v>
      </c>
      <c r="EU338" s="239">
        <f t="shared" si="751"/>
        <v>0</v>
      </c>
      <c r="EV338" s="175"/>
      <c r="EW338" s="238">
        <f t="shared" si="752"/>
        <v>0</v>
      </c>
      <c r="EX338" s="239">
        <f t="shared" si="753"/>
        <v>0</v>
      </c>
      <c r="EY338" s="175"/>
      <c r="EZ338" s="238">
        <f t="shared" si="754"/>
        <v>0</v>
      </c>
      <c r="FA338" s="239">
        <f t="shared" si="755"/>
        <v>0</v>
      </c>
      <c r="FB338" s="175"/>
      <c r="FC338" s="238">
        <f t="shared" si="756"/>
        <v>0</v>
      </c>
      <c r="FD338" s="239">
        <f t="shared" si="757"/>
        <v>0</v>
      </c>
      <c r="FE338" s="175"/>
      <c r="FF338" s="238">
        <f t="shared" si="758"/>
        <v>0</v>
      </c>
      <c r="FG338" s="239">
        <f t="shared" si="759"/>
        <v>0</v>
      </c>
      <c r="FH338" s="175"/>
      <c r="FI338" s="238">
        <f t="shared" si="760"/>
        <v>0</v>
      </c>
      <c r="FJ338" s="239">
        <f t="shared" si="761"/>
        <v>0</v>
      </c>
      <c r="FK338" s="175"/>
      <c r="FL338" s="238">
        <f t="shared" si="762"/>
        <v>0</v>
      </c>
      <c r="FM338" s="239">
        <f t="shared" si="763"/>
        <v>0</v>
      </c>
      <c r="FN338" s="175"/>
      <c r="FO338" s="238">
        <f t="shared" si="764"/>
        <v>0</v>
      </c>
      <c r="FP338" s="239">
        <f t="shared" si="765"/>
        <v>0</v>
      </c>
      <c r="FQ338" s="175"/>
      <c r="FR338" s="238">
        <f t="shared" si="766"/>
        <v>0</v>
      </c>
      <c r="FS338" s="239">
        <f t="shared" si="767"/>
        <v>0</v>
      </c>
      <c r="FT338" s="175"/>
      <c r="FU338" s="238">
        <f t="shared" si="399"/>
        <v>0</v>
      </c>
      <c r="FV338" s="239">
        <f t="shared" si="400"/>
        <v>0</v>
      </c>
      <c r="FW338" s="175"/>
      <c r="FX338" s="238">
        <f t="shared" si="401"/>
        <v>0</v>
      </c>
      <c r="FY338" s="239">
        <f t="shared" si="402"/>
        <v>0</v>
      </c>
      <c r="FZ338" s="175"/>
      <c r="GA338" s="238">
        <f t="shared" si="403"/>
        <v>0</v>
      </c>
      <c r="GB338" s="239">
        <f t="shared" si="404"/>
        <v>0</v>
      </c>
      <c r="GC338" s="175"/>
      <c r="GD338" s="238">
        <f t="shared" si="405"/>
        <v>0</v>
      </c>
      <c r="GE338" s="239">
        <f t="shared" si="406"/>
        <v>0</v>
      </c>
      <c r="GF338" s="175"/>
      <c r="GG338" s="238">
        <f t="shared" si="407"/>
        <v>0</v>
      </c>
      <c r="GH338" s="239">
        <f t="shared" si="408"/>
        <v>0</v>
      </c>
      <c r="GI338" s="175"/>
      <c r="GJ338" s="238">
        <f t="shared" si="409"/>
        <v>0</v>
      </c>
      <c r="GK338" s="239">
        <f t="shared" si="410"/>
        <v>0</v>
      </c>
      <c r="GL338" s="175"/>
      <c r="GM338" s="238">
        <f t="shared" si="411"/>
        <v>0</v>
      </c>
      <c r="GN338" s="239">
        <f t="shared" si="412"/>
        <v>0</v>
      </c>
      <c r="GO338" s="175"/>
      <c r="GP338" s="238">
        <f t="shared" si="413"/>
        <v>0</v>
      </c>
      <c r="GQ338" s="239">
        <f t="shared" si="414"/>
        <v>0</v>
      </c>
      <c r="GR338" s="175"/>
      <c r="GS338" s="238">
        <f t="shared" si="415"/>
        <v>0</v>
      </c>
      <c r="GT338" s="239">
        <f t="shared" si="416"/>
        <v>0</v>
      </c>
      <c r="GU338" s="175"/>
      <c r="GV338" s="238">
        <f t="shared" si="417"/>
        <v>0</v>
      </c>
      <c r="GW338" s="239">
        <f t="shared" si="418"/>
        <v>0</v>
      </c>
      <c r="GX338" s="175"/>
      <c r="GY338" s="238">
        <f t="shared" si="419"/>
        <v>0</v>
      </c>
      <c r="GZ338" s="239">
        <f t="shared" si="420"/>
        <v>0</v>
      </c>
      <c r="HA338" s="175"/>
      <c r="HB338" s="238">
        <f t="shared" si="421"/>
        <v>0</v>
      </c>
      <c r="HC338" s="239">
        <f t="shared" si="422"/>
        <v>0</v>
      </c>
      <c r="HD338" s="175"/>
      <c r="HE338" s="238">
        <f t="shared" si="423"/>
        <v>0</v>
      </c>
      <c r="HF338" s="239">
        <f t="shared" si="424"/>
        <v>0</v>
      </c>
      <c r="HG338" s="175"/>
      <c r="HH338" s="238">
        <f t="shared" si="425"/>
        <v>0</v>
      </c>
      <c r="HI338" s="239">
        <f t="shared" si="426"/>
        <v>0</v>
      </c>
      <c r="HJ338" s="175"/>
      <c r="HK338" s="238">
        <f t="shared" si="427"/>
        <v>0</v>
      </c>
      <c r="HL338" s="239">
        <f t="shared" si="428"/>
        <v>0</v>
      </c>
      <c r="HM338" s="242">
        <f t="shared" si="768"/>
        <v>0</v>
      </c>
      <c r="HN338" s="108">
        <f t="shared" si="769"/>
        <v>0</v>
      </c>
    </row>
    <row r="339" spans="1:222" s="2" customFormat="1" hidden="1" x14ac:dyDescent="0.2">
      <c r="A339" s="173"/>
      <c r="B339" s="176"/>
      <c r="C339" s="370"/>
      <c r="D339" s="370"/>
      <c r="E339" s="370"/>
      <c r="F339" s="369"/>
      <c r="G339" s="177"/>
      <c r="H339" s="178"/>
      <c r="I339" s="39"/>
      <c r="J339" s="174">
        <f t="shared" si="657"/>
        <v>0</v>
      </c>
      <c r="K339" s="175"/>
      <c r="L339" s="238">
        <f t="shared" si="658"/>
        <v>0</v>
      </c>
      <c r="M339" s="239">
        <f t="shared" si="659"/>
        <v>0</v>
      </c>
      <c r="N339" s="175"/>
      <c r="O339" s="238">
        <f t="shared" si="660"/>
        <v>0</v>
      </c>
      <c r="P339" s="239">
        <f t="shared" si="661"/>
        <v>0</v>
      </c>
      <c r="Q339" s="175"/>
      <c r="R339" s="238">
        <f t="shared" si="662"/>
        <v>0</v>
      </c>
      <c r="S339" s="239">
        <f t="shared" si="663"/>
        <v>0</v>
      </c>
      <c r="T339" s="175"/>
      <c r="U339" s="238">
        <f t="shared" si="664"/>
        <v>0</v>
      </c>
      <c r="V339" s="239">
        <f t="shared" si="665"/>
        <v>0</v>
      </c>
      <c r="W339" s="175"/>
      <c r="X339" s="238">
        <f t="shared" si="666"/>
        <v>0</v>
      </c>
      <c r="Y339" s="239">
        <f t="shared" si="667"/>
        <v>0</v>
      </c>
      <c r="Z339" s="175"/>
      <c r="AA339" s="238">
        <f t="shared" si="668"/>
        <v>0</v>
      </c>
      <c r="AB339" s="239">
        <f t="shared" si="669"/>
        <v>0</v>
      </c>
      <c r="AC339" s="175"/>
      <c r="AD339" s="238">
        <f t="shared" si="670"/>
        <v>0</v>
      </c>
      <c r="AE339" s="239">
        <f t="shared" si="671"/>
        <v>0</v>
      </c>
      <c r="AF339" s="175"/>
      <c r="AG339" s="238">
        <f t="shared" si="672"/>
        <v>0</v>
      </c>
      <c r="AH339" s="239">
        <f t="shared" si="673"/>
        <v>0</v>
      </c>
      <c r="AI339" s="175"/>
      <c r="AJ339" s="238">
        <f t="shared" si="674"/>
        <v>0</v>
      </c>
      <c r="AK339" s="239">
        <f t="shared" si="675"/>
        <v>0</v>
      </c>
      <c r="AL339" s="175"/>
      <c r="AM339" s="238">
        <f t="shared" si="676"/>
        <v>0</v>
      </c>
      <c r="AN339" s="239">
        <f t="shared" si="677"/>
        <v>0</v>
      </c>
      <c r="AO339" s="175"/>
      <c r="AP339" s="238">
        <f t="shared" si="678"/>
        <v>0</v>
      </c>
      <c r="AQ339" s="239">
        <f t="shared" si="679"/>
        <v>0</v>
      </c>
      <c r="AR339" s="175"/>
      <c r="AS339" s="238">
        <f t="shared" si="680"/>
        <v>0</v>
      </c>
      <c r="AT339" s="239">
        <f t="shared" si="681"/>
        <v>0</v>
      </c>
      <c r="AU339" s="175"/>
      <c r="AV339" s="238">
        <f t="shared" si="682"/>
        <v>0</v>
      </c>
      <c r="AW339" s="239">
        <f t="shared" si="683"/>
        <v>0</v>
      </c>
      <c r="AX339" s="175"/>
      <c r="AY339" s="238">
        <f t="shared" si="684"/>
        <v>0</v>
      </c>
      <c r="AZ339" s="239">
        <f t="shared" si="685"/>
        <v>0</v>
      </c>
      <c r="BA339" s="175"/>
      <c r="BB339" s="238">
        <f t="shared" si="686"/>
        <v>0</v>
      </c>
      <c r="BC339" s="239">
        <f t="shared" si="687"/>
        <v>0</v>
      </c>
      <c r="BD339" s="175"/>
      <c r="BE339" s="238">
        <f t="shared" si="688"/>
        <v>0</v>
      </c>
      <c r="BF339" s="239">
        <f t="shared" si="689"/>
        <v>0</v>
      </c>
      <c r="BG339" s="175"/>
      <c r="BH339" s="238">
        <f t="shared" si="690"/>
        <v>0</v>
      </c>
      <c r="BI339" s="239">
        <f t="shared" si="691"/>
        <v>0</v>
      </c>
      <c r="BJ339" s="175"/>
      <c r="BK339" s="238">
        <f t="shared" si="692"/>
        <v>0</v>
      </c>
      <c r="BL339" s="239">
        <f t="shared" si="693"/>
        <v>0</v>
      </c>
      <c r="BM339" s="175"/>
      <c r="BN339" s="238">
        <f t="shared" si="694"/>
        <v>0</v>
      </c>
      <c r="BO339" s="239">
        <f t="shared" si="695"/>
        <v>0</v>
      </c>
      <c r="BP339" s="175"/>
      <c r="BQ339" s="238">
        <f t="shared" si="696"/>
        <v>0</v>
      </c>
      <c r="BR339" s="239">
        <f t="shared" si="697"/>
        <v>0</v>
      </c>
      <c r="BS339" s="175"/>
      <c r="BT339" s="238">
        <f t="shared" si="698"/>
        <v>0</v>
      </c>
      <c r="BU339" s="239">
        <f t="shared" si="699"/>
        <v>0</v>
      </c>
      <c r="BV339" s="175"/>
      <c r="BW339" s="238">
        <f t="shared" si="700"/>
        <v>0</v>
      </c>
      <c r="BX339" s="239">
        <f t="shared" si="701"/>
        <v>0</v>
      </c>
      <c r="BY339" s="175"/>
      <c r="BZ339" s="238">
        <f t="shared" si="702"/>
        <v>0</v>
      </c>
      <c r="CA339" s="239">
        <f t="shared" si="703"/>
        <v>0</v>
      </c>
      <c r="CB339" s="175"/>
      <c r="CC339" s="238">
        <f t="shared" si="704"/>
        <v>0</v>
      </c>
      <c r="CD339" s="239">
        <f t="shared" si="705"/>
        <v>0</v>
      </c>
      <c r="CE339" s="175"/>
      <c r="CF339" s="238">
        <f t="shared" si="706"/>
        <v>0</v>
      </c>
      <c r="CG339" s="239">
        <f t="shared" si="707"/>
        <v>0</v>
      </c>
      <c r="CH339" s="175"/>
      <c r="CI339" s="238">
        <f t="shared" si="708"/>
        <v>0</v>
      </c>
      <c r="CJ339" s="239">
        <f t="shared" si="709"/>
        <v>0</v>
      </c>
      <c r="CK339" s="175"/>
      <c r="CL339" s="238">
        <f t="shared" si="710"/>
        <v>0</v>
      </c>
      <c r="CM339" s="239">
        <f t="shared" si="711"/>
        <v>0</v>
      </c>
      <c r="CN339" s="175"/>
      <c r="CO339" s="238">
        <f t="shared" si="712"/>
        <v>0</v>
      </c>
      <c r="CP339" s="239">
        <f t="shared" si="713"/>
        <v>0</v>
      </c>
      <c r="CQ339" s="175"/>
      <c r="CR339" s="238">
        <f t="shared" si="714"/>
        <v>0</v>
      </c>
      <c r="CS339" s="239">
        <f t="shared" si="715"/>
        <v>0</v>
      </c>
      <c r="CT339" s="175"/>
      <c r="CU339" s="238">
        <f t="shared" si="716"/>
        <v>0</v>
      </c>
      <c r="CV339" s="239">
        <f t="shared" si="717"/>
        <v>0</v>
      </c>
      <c r="CW339" s="175"/>
      <c r="CX339" s="238">
        <f t="shared" si="718"/>
        <v>0</v>
      </c>
      <c r="CY339" s="239">
        <f t="shared" si="719"/>
        <v>0</v>
      </c>
      <c r="CZ339" s="175"/>
      <c r="DA339" s="238">
        <f t="shared" si="720"/>
        <v>0</v>
      </c>
      <c r="DB339" s="239">
        <f t="shared" si="721"/>
        <v>0</v>
      </c>
      <c r="DC339" s="175"/>
      <c r="DD339" s="238">
        <f t="shared" si="722"/>
        <v>0</v>
      </c>
      <c r="DE339" s="239">
        <f t="shared" si="723"/>
        <v>0</v>
      </c>
      <c r="DF339" s="175"/>
      <c r="DG339" s="238">
        <f t="shared" si="724"/>
        <v>0</v>
      </c>
      <c r="DH339" s="239">
        <f t="shared" si="725"/>
        <v>0</v>
      </c>
      <c r="DI339" s="175"/>
      <c r="DJ339" s="238">
        <f t="shared" si="726"/>
        <v>0</v>
      </c>
      <c r="DK339" s="239">
        <f t="shared" si="727"/>
        <v>0</v>
      </c>
      <c r="DL339" s="175"/>
      <c r="DM339" s="238">
        <f t="shared" si="728"/>
        <v>0</v>
      </c>
      <c r="DN339" s="239">
        <f t="shared" si="729"/>
        <v>0</v>
      </c>
      <c r="DO339" s="175"/>
      <c r="DP339" s="238">
        <f t="shared" si="730"/>
        <v>0</v>
      </c>
      <c r="DQ339" s="239">
        <f t="shared" si="731"/>
        <v>0</v>
      </c>
      <c r="DR339" s="175"/>
      <c r="DS339" s="238">
        <f t="shared" si="732"/>
        <v>0</v>
      </c>
      <c r="DT339" s="239">
        <f t="shared" si="733"/>
        <v>0</v>
      </c>
      <c r="DU339" s="175"/>
      <c r="DV339" s="238">
        <f t="shared" si="734"/>
        <v>0</v>
      </c>
      <c r="DW339" s="239">
        <f t="shared" si="735"/>
        <v>0</v>
      </c>
      <c r="DX339" s="175"/>
      <c r="DY339" s="238">
        <f t="shared" si="736"/>
        <v>0</v>
      </c>
      <c r="DZ339" s="239">
        <f t="shared" si="737"/>
        <v>0</v>
      </c>
      <c r="EA339" s="175"/>
      <c r="EB339" s="238">
        <f t="shared" si="738"/>
        <v>0</v>
      </c>
      <c r="EC339" s="239">
        <f t="shared" si="739"/>
        <v>0</v>
      </c>
      <c r="ED339" s="175"/>
      <c r="EE339" s="238">
        <f t="shared" si="740"/>
        <v>0</v>
      </c>
      <c r="EF339" s="239">
        <f t="shared" si="741"/>
        <v>0</v>
      </c>
      <c r="EG339" s="175"/>
      <c r="EH339" s="238">
        <f t="shared" si="742"/>
        <v>0</v>
      </c>
      <c r="EI339" s="239">
        <f t="shared" si="743"/>
        <v>0</v>
      </c>
      <c r="EJ339" s="175"/>
      <c r="EK339" s="238">
        <f t="shared" si="744"/>
        <v>0</v>
      </c>
      <c r="EL339" s="239">
        <f t="shared" si="745"/>
        <v>0</v>
      </c>
      <c r="EM339" s="175"/>
      <c r="EN339" s="238">
        <f t="shared" si="746"/>
        <v>0</v>
      </c>
      <c r="EO339" s="239">
        <f t="shared" si="747"/>
        <v>0</v>
      </c>
      <c r="EP339" s="175"/>
      <c r="EQ339" s="238">
        <f t="shared" si="748"/>
        <v>0</v>
      </c>
      <c r="ER339" s="239">
        <f t="shared" si="749"/>
        <v>0</v>
      </c>
      <c r="ES339" s="175"/>
      <c r="ET339" s="238">
        <f t="shared" si="750"/>
        <v>0</v>
      </c>
      <c r="EU339" s="239">
        <f t="shared" si="751"/>
        <v>0</v>
      </c>
      <c r="EV339" s="175"/>
      <c r="EW339" s="238">
        <f t="shared" si="752"/>
        <v>0</v>
      </c>
      <c r="EX339" s="239">
        <f t="shared" si="753"/>
        <v>0</v>
      </c>
      <c r="EY339" s="175"/>
      <c r="EZ339" s="238">
        <f t="shared" si="754"/>
        <v>0</v>
      </c>
      <c r="FA339" s="239">
        <f t="shared" si="755"/>
        <v>0</v>
      </c>
      <c r="FB339" s="175"/>
      <c r="FC339" s="238">
        <f t="shared" si="756"/>
        <v>0</v>
      </c>
      <c r="FD339" s="239">
        <f t="shared" si="757"/>
        <v>0</v>
      </c>
      <c r="FE339" s="175"/>
      <c r="FF339" s="238">
        <f t="shared" si="758"/>
        <v>0</v>
      </c>
      <c r="FG339" s="239">
        <f t="shared" si="759"/>
        <v>0</v>
      </c>
      <c r="FH339" s="175"/>
      <c r="FI339" s="238">
        <f t="shared" si="760"/>
        <v>0</v>
      </c>
      <c r="FJ339" s="239">
        <f t="shared" si="761"/>
        <v>0</v>
      </c>
      <c r="FK339" s="175"/>
      <c r="FL339" s="238">
        <f t="shared" si="762"/>
        <v>0</v>
      </c>
      <c r="FM339" s="239">
        <f t="shared" si="763"/>
        <v>0</v>
      </c>
      <c r="FN339" s="175"/>
      <c r="FO339" s="238">
        <f t="shared" si="764"/>
        <v>0</v>
      </c>
      <c r="FP339" s="239">
        <f t="shared" si="765"/>
        <v>0</v>
      </c>
      <c r="FQ339" s="175"/>
      <c r="FR339" s="238">
        <f t="shared" si="766"/>
        <v>0</v>
      </c>
      <c r="FS339" s="239">
        <f t="shared" si="767"/>
        <v>0</v>
      </c>
      <c r="FT339" s="175"/>
      <c r="FU339" s="238">
        <f t="shared" si="399"/>
        <v>0</v>
      </c>
      <c r="FV339" s="239">
        <f t="shared" si="400"/>
        <v>0</v>
      </c>
      <c r="FW339" s="175"/>
      <c r="FX339" s="238">
        <f t="shared" si="401"/>
        <v>0</v>
      </c>
      <c r="FY339" s="239">
        <f t="shared" si="402"/>
        <v>0</v>
      </c>
      <c r="FZ339" s="175"/>
      <c r="GA339" s="238">
        <f t="shared" si="403"/>
        <v>0</v>
      </c>
      <c r="GB339" s="239">
        <f t="shared" si="404"/>
        <v>0</v>
      </c>
      <c r="GC339" s="175"/>
      <c r="GD339" s="238">
        <f t="shared" si="405"/>
        <v>0</v>
      </c>
      <c r="GE339" s="239">
        <f t="shared" si="406"/>
        <v>0</v>
      </c>
      <c r="GF339" s="175"/>
      <c r="GG339" s="238">
        <f t="shared" si="407"/>
        <v>0</v>
      </c>
      <c r="GH339" s="239">
        <f t="shared" si="408"/>
        <v>0</v>
      </c>
      <c r="GI339" s="175"/>
      <c r="GJ339" s="238">
        <f t="shared" si="409"/>
        <v>0</v>
      </c>
      <c r="GK339" s="239">
        <f t="shared" si="410"/>
        <v>0</v>
      </c>
      <c r="GL339" s="175"/>
      <c r="GM339" s="238">
        <f t="shared" si="411"/>
        <v>0</v>
      </c>
      <c r="GN339" s="239">
        <f t="shared" si="412"/>
        <v>0</v>
      </c>
      <c r="GO339" s="175"/>
      <c r="GP339" s="238">
        <f t="shared" si="413"/>
        <v>0</v>
      </c>
      <c r="GQ339" s="239">
        <f t="shared" si="414"/>
        <v>0</v>
      </c>
      <c r="GR339" s="175"/>
      <c r="GS339" s="238">
        <f t="shared" si="415"/>
        <v>0</v>
      </c>
      <c r="GT339" s="239">
        <f t="shared" si="416"/>
        <v>0</v>
      </c>
      <c r="GU339" s="175"/>
      <c r="GV339" s="238">
        <f t="shared" si="417"/>
        <v>0</v>
      </c>
      <c r="GW339" s="239">
        <f t="shared" si="418"/>
        <v>0</v>
      </c>
      <c r="GX339" s="175"/>
      <c r="GY339" s="238">
        <f t="shared" si="419"/>
        <v>0</v>
      </c>
      <c r="GZ339" s="239">
        <f t="shared" si="420"/>
        <v>0</v>
      </c>
      <c r="HA339" s="175"/>
      <c r="HB339" s="238">
        <f t="shared" si="421"/>
        <v>0</v>
      </c>
      <c r="HC339" s="239">
        <f t="shared" si="422"/>
        <v>0</v>
      </c>
      <c r="HD339" s="175"/>
      <c r="HE339" s="238">
        <f t="shared" si="423"/>
        <v>0</v>
      </c>
      <c r="HF339" s="239">
        <f t="shared" si="424"/>
        <v>0</v>
      </c>
      <c r="HG339" s="175"/>
      <c r="HH339" s="238">
        <f t="shared" si="425"/>
        <v>0</v>
      </c>
      <c r="HI339" s="239">
        <f t="shared" si="426"/>
        <v>0</v>
      </c>
      <c r="HJ339" s="175"/>
      <c r="HK339" s="238">
        <f t="shared" si="427"/>
        <v>0</v>
      </c>
      <c r="HL339" s="239">
        <f t="shared" si="428"/>
        <v>0</v>
      </c>
      <c r="HM339" s="242">
        <f t="shared" si="768"/>
        <v>0</v>
      </c>
      <c r="HN339" s="108">
        <f t="shared" si="769"/>
        <v>0</v>
      </c>
    </row>
    <row r="340" spans="1:222" s="2" customFormat="1" hidden="1" x14ac:dyDescent="0.2">
      <c r="A340" s="173"/>
      <c r="B340" s="176"/>
      <c r="C340" s="370"/>
      <c r="D340" s="370"/>
      <c r="E340" s="370"/>
      <c r="F340" s="369"/>
      <c r="G340" s="177"/>
      <c r="H340" s="178"/>
      <c r="I340" s="39"/>
      <c r="J340" s="174">
        <f t="shared" si="657"/>
        <v>0</v>
      </c>
      <c r="K340" s="175"/>
      <c r="L340" s="238">
        <f t="shared" si="658"/>
        <v>0</v>
      </c>
      <c r="M340" s="239">
        <f t="shared" si="659"/>
        <v>0</v>
      </c>
      <c r="N340" s="175"/>
      <c r="O340" s="238">
        <f t="shared" si="660"/>
        <v>0</v>
      </c>
      <c r="P340" s="239">
        <f t="shared" si="661"/>
        <v>0</v>
      </c>
      <c r="Q340" s="175"/>
      <c r="R340" s="238">
        <f t="shared" si="662"/>
        <v>0</v>
      </c>
      <c r="S340" s="239">
        <f t="shared" si="663"/>
        <v>0</v>
      </c>
      <c r="T340" s="175"/>
      <c r="U340" s="238">
        <f t="shared" si="664"/>
        <v>0</v>
      </c>
      <c r="V340" s="239">
        <f t="shared" si="665"/>
        <v>0</v>
      </c>
      <c r="W340" s="175"/>
      <c r="X340" s="238">
        <f t="shared" si="666"/>
        <v>0</v>
      </c>
      <c r="Y340" s="239">
        <f t="shared" si="667"/>
        <v>0</v>
      </c>
      <c r="Z340" s="175"/>
      <c r="AA340" s="238">
        <f t="shared" si="668"/>
        <v>0</v>
      </c>
      <c r="AB340" s="239">
        <f t="shared" si="669"/>
        <v>0</v>
      </c>
      <c r="AC340" s="175"/>
      <c r="AD340" s="238">
        <f t="shared" si="670"/>
        <v>0</v>
      </c>
      <c r="AE340" s="239">
        <f t="shared" si="671"/>
        <v>0</v>
      </c>
      <c r="AF340" s="175"/>
      <c r="AG340" s="238">
        <f t="shared" si="672"/>
        <v>0</v>
      </c>
      <c r="AH340" s="239">
        <f t="shared" si="673"/>
        <v>0</v>
      </c>
      <c r="AI340" s="175"/>
      <c r="AJ340" s="238">
        <f t="shared" si="674"/>
        <v>0</v>
      </c>
      <c r="AK340" s="239">
        <f t="shared" si="675"/>
        <v>0</v>
      </c>
      <c r="AL340" s="175"/>
      <c r="AM340" s="238">
        <f t="shared" si="676"/>
        <v>0</v>
      </c>
      <c r="AN340" s="239">
        <f t="shared" si="677"/>
        <v>0</v>
      </c>
      <c r="AO340" s="175"/>
      <c r="AP340" s="238">
        <f t="shared" si="678"/>
        <v>0</v>
      </c>
      <c r="AQ340" s="239">
        <f t="shared" si="679"/>
        <v>0</v>
      </c>
      <c r="AR340" s="175"/>
      <c r="AS340" s="238">
        <f t="shared" si="680"/>
        <v>0</v>
      </c>
      <c r="AT340" s="239">
        <f t="shared" si="681"/>
        <v>0</v>
      </c>
      <c r="AU340" s="175"/>
      <c r="AV340" s="238">
        <f t="shared" si="682"/>
        <v>0</v>
      </c>
      <c r="AW340" s="239">
        <f t="shared" si="683"/>
        <v>0</v>
      </c>
      <c r="AX340" s="175"/>
      <c r="AY340" s="238">
        <f t="shared" si="684"/>
        <v>0</v>
      </c>
      <c r="AZ340" s="239">
        <f t="shared" si="685"/>
        <v>0</v>
      </c>
      <c r="BA340" s="175"/>
      <c r="BB340" s="238">
        <f t="shared" si="686"/>
        <v>0</v>
      </c>
      <c r="BC340" s="239">
        <f t="shared" si="687"/>
        <v>0</v>
      </c>
      <c r="BD340" s="175"/>
      <c r="BE340" s="238">
        <f t="shared" si="688"/>
        <v>0</v>
      </c>
      <c r="BF340" s="239">
        <f t="shared" si="689"/>
        <v>0</v>
      </c>
      <c r="BG340" s="175"/>
      <c r="BH340" s="238">
        <f t="shared" si="690"/>
        <v>0</v>
      </c>
      <c r="BI340" s="239">
        <f t="shared" si="691"/>
        <v>0</v>
      </c>
      <c r="BJ340" s="175"/>
      <c r="BK340" s="238">
        <f t="shared" si="692"/>
        <v>0</v>
      </c>
      <c r="BL340" s="239">
        <f t="shared" si="693"/>
        <v>0</v>
      </c>
      <c r="BM340" s="175"/>
      <c r="BN340" s="238">
        <f t="shared" si="694"/>
        <v>0</v>
      </c>
      <c r="BO340" s="239">
        <f t="shared" si="695"/>
        <v>0</v>
      </c>
      <c r="BP340" s="175"/>
      <c r="BQ340" s="238">
        <f t="shared" si="696"/>
        <v>0</v>
      </c>
      <c r="BR340" s="239">
        <f t="shared" si="697"/>
        <v>0</v>
      </c>
      <c r="BS340" s="175"/>
      <c r="BT340" s="238">
        <f t="shared" si="698"/>
        <v>0</v>
      </c>
      <c r="BU340" s="239">
        <f t="shared" si="699"/>
        <v>0</v>
      </c>
      <c r="BV340" s="175"/>
      <c r="BW340" s="238">
        <f t="shared" si="700"/>
        <v>0</v>
      </c>
      <c r="BX340" s="239">
        <f t="shared" si="701"/>
        <v>0</v>
      </c>
      <c r="BY340" s="175"/>
      <c r="BZ340" s="238">
        <f t="shared" si="702"/>
        <v>0</v>
      </c>
      <c r="CA340" s="239">
        <f t="shared" si="703"/>
        <v>0</v>
      </c>
      <c r="CB340" s="175"/>
      <c r="CC340" s="238">
        <f t="shared" si="704"/>
        <v>0</v>
      </c>
      <c r="CD340" s="239">
        <f t="shared" si="705"/>
        <v>0</v>
      </c>
      <c r="CE340" s="175"/>
      <c r="CF340" s="238">
        <f t="shared" si="706"/>
        <v>0</v>
      </c>
      <c r="CG340" s="239">
        <f t="shared" si="707"/>
        <v>0</v>
      </c>
      <c r="CH340" s="175"/>
      <c r="CI340" s="238">
        <f t="shared" si="708"/>
        <v>0</v>
      </c>
      <c r="CJ340" s="239">
        <f t="shared" si="709"/>
        <v>0</v>
      </c>
      <c r="CK340" s="175"/>
      <c r="CL340" s="238">
        <f t="shared" si="710"/>
        <v>0</v>
      </c>
      <c r="CM340" s="239">
        <f t="shared" si="711"/>
        <v>0</v>
      </c>
      <c r="CN340" s="175"/>
      <c r="CO340" s="238">
        <f t="shared" si="712"/>
        <v>0</v>
      </c>
      <c r="CP340" s="239">
        <f t="shared" si="713"/>
        <v>0</v>
      </c>
      <c r="CQ340" s="175"/>
      <c r="CR340" s="238">
        <f t="shared" si="714"/>
        <v>0</v>
      </c>
      <c r="CS340" s="239">
        <f t="shared" si="715"/>
        <v>0</v>
      </c>
      <c r="CT340" s="175"/>
      <c r="CU340" s="238">
        <f t="shared" si="716"/>
        <v>0</v>
      </c>
      <c r="CV340" s="239">
        <f t="shared" si="717"/>
        <v>0</v>
      </c>
      <c r="CW340" s="175"/>
      <c r="CX340" s="238">
        <f t="shared" si="718"/>
        <v>0</v>
      </c>
      <c r="CY340" s="239">
        <f t="shared" si="719"/>
        <v>0</v>
      </c>
      <c r="CZ340" s="175"/>
      <c r="DA340" s="238">
        <f t="shared" si="720"/>
        <v>0</v>
      </c>
      <c r="DB340" s="239">
        <f t="shared" si="721"/>
        <v>0</v>
      </c>
      <c r="DC340" s="175"/>
      <c r="DD340" s="238">
        <f t="shared" si="722"/>
        <v>0</v>
      </c>
      <c r="DE340" s="239">
        <f t="shared" si="723"/>
        <v>0</v>
      </c>
      <c r="DF340" s="175"/>
      <c r="DG340" s="238">
        <f t="shared" si="724"/>
        <v>0</v>
      </c>
      <c r="DH340" s="239">
        <f t="shared" si="725"/>
        <v>0</v>
      </c>
      <c r="DI340" s="175"/>
      <c r="DJ340" s="238">
        <f t="shared" si="726"/>
        <v>0</v>
      </c>
      <c r="DK340" s="239">
        <f t="shared" si="727"/>
        <v>0</v>
      </c>
      <c r="DL340" s="175"/>
      <c r="DM340" s="238">
        <f t="shared" si="728"/>
        <v>0</v>
      </c>
      <c r="DN340" s="239">
        <f t="shared" si="729"/>
        <v>0</v>
      </c>
      <c r="DO340" s="175"/>
      <c r="DP340" s="238">
        <f t="shared" si="730"/>
        <v>0</v>
      </c>
      <c r="DQ340" s="239">
        <f t="shared" si="731"/>
        <v>0</v>
      </c>
      <c r="DR340" s="175"/>
      <c r="DS340" s="238">
        <f t="shared" si="732"/>
        <v>0</v>
      </c>
      <c r="DT340" s="239">
        <f t="shared" si="733"/>
        <v>0</v>
      </c>
      <c r="DU340" s="175"/>
      <c r="DV340" s="238">
        <f t="shared" si="734"/>
        <v>0</v>
      </c>
      <c r="DW340" s="239">
        <f t="shared" si="735"/>
        <v>0</v>
      </c>
      <c r="DX340" s="175"/>
      <c r="DY340" s="238">
        <f t="shared" si="736"/>
        <v>0</v>
      </c>
      <c r="DZ340" s="239">
        <f t="shared" si="737"/>
        <v>0</v>
      </c>
      <c r="EA340" s="175"/>
      <c r="EB340" s="238">
        <f t="shared" si="738"/>
        <v>0</v>
      </c>
      <c r="EC340" s="239">
        <f t="shared" si="739"/>
        <v>0</v>
      </c>
      <c r="ED340" s="175"/>
      <c r="EE340" s="238">
        <f t="shared" si="740"/>
        <v>0</v>
      </c>
      <c r="EF340" s="239">
        <f t="shared" si="741"/>
        <v>0</v>
      </c>
      <c r="EG340" s="175"/>
      <c r="EH340" s="238">
        <f t="shared" si="742"/>
        <v>0</v>
      </c>
      <c r="EI340" s="239">
        <f t="shared" si="743"/>
        <v>0</v>
      </c>
      <c r="EJ340" s="175"/>
      <c r="EK340" s="238">
        <f t="shared" si="744"/>
        <v>0</v>
      </c>
      <c r="EL340" s="239">
        <f t="shared" si="745"/>
        <v>0</v>
      </c>
      <c r="EM340" s="175"/>
      <c r="EN340" s="238">
        <f t="shared" si="746"/>
        <v>0</v>
      </c>
      <c r="EO340" s="239">
        <f t="shared" si="747"/>
        <v>0</v>
      </c>
      <c r="EP340" s="175"/>
      <c r="EQ340" s="238">
        <f t="shared" si="748"/>
        <v>0</v>
      </c>
      <c r="ER340" s="239">
        <f t="shared" si="749"/>
        <v>0</v>
      </c>
      <c r="ES340" s="175"/>
      <c r="ET340" s="238">
        <f t="shared" si="750"/>
        <v>0</v>
      </c>
      <c r="EU340" s="239">
        <f t="shared" si="751"/>
        <v>0</v>
      </c>
      <c r="EV340" s="175"/>
      <c r="EW340" s="238">
        <f t="shared" si="752"/>
        <v>0</v>
      </c>
      <c r="EX340" s="239">
        <f t="shared" si="753"/>
        <v>0</v>
      </c>
      <c r="EY340" s="175"/>
      <c r="EZ340" s="238">
        <f t="shared" si="754"/>
        <v>0</v>
      </c>
      <c r="FA340" s="239">
        <f t="shared" si="755"/>
        <v>0</v>
      </c>
      <c r="FB340" s="175"/>
      <c r="FC340" s="238">
        <f t="shared" si="756"/>
        <v>0</v>
      </c>
      <c r="FD340" s="239">
        <f t="shared" si="757"/>
        <v>0</v>
      </c>
      <c r="FE340" s="175"/>
      <c r="FF340" s="238">
        <f t="shared" si="758"/>
        <v>0</v>
      </c>
      <c r="FG340" s="239">
        <f t="shared" si="759"/>
        <v>0</v>
      </c>
      <c r="FH340" s="175"/>
      <c r="FI340" s="238">
        <f t="shared" si="760"/>
        <v>0</v>
      </c>
      <c r="FJ340" s="239">
        <f t="shared" si="761"/>
        <v>0</v>
      </c>
      <c r="FK340" s="175"/>
      <c r="FL340" s="238">
        <f t="shared" si="762"/>
        <v>0</v>
      </c>
      <c r="FM340" s="239">
        <f t="shared" si="763"/>
        <v>0</v>
      </c>
      <c r="FN340" s="175"/>
      <c r="FO340" s="238">
        <f t="shared" si="764"/>
        <v>0</v>
      </c>
      <c r="FP340" s="239">
        <f t="shared" si="765"/>
        <v>0</v>
      </c>
      <c r="FQ340" s="175"/>
      <c r="FR340" s="238">
        <f t="shared" si="766"/>
        <v>0</v>
      </c>
      <c r="FS340" s="239">
        <f t="shared" si="767"/>
        <v>0</v>
      </c>
      <c r="FT340" s="175"/>
      <c r="FU340" s="238">
        <f t="shared" si="399"/>
        <v>0</v>
      </c>
      <c r="FV340" s="239">
        <f t="shared" si="400"/>
        <v>0</v>
      </c>
      <c r="FW340" s="175"/>
      <c r="FX340" s="238">
        <f t="shared" si="401"/>
        <v>0</v>
      </c>
      <c r="FY340" s="239">
        <f t="shared" si="402"/>
        <v>0</v>
      </c>
      <c r="FZ340" s="175"/>
      <c r="GA340" s="238">
        <f t="shared" si="403"/>
        <v>0</v>
      </c>
      <c r="GB340" s="239">
        <f t="shared" si="404"/>
        <v>0</v>
      </c>
      <c r="GC340" s="175"/>
      <c r="GD340" s="238">
        <f t="shared" si="405"/>
        <v>0</v>
      </c>
      <c r="GE340" s="239">
        <f t="shared" si="406"/>
        <v>0</v>
      </c>
      <c r="GF340" s="175"/>
      <c r="GG340" s="238">
        <f t="shared" si="407"/>
        <v>0</v>
      </c>
      <c r="GH340" s="239">
        <f t="shared" si="408"/>
        <v>0</v>
      </c>
      <c r="GI340" s="175"/>
      <c r="GJ340" s="238">
        <f t="shared" si="409"/>
        <v>0</v>
      </c>
      <c r="GK340" s="239">
        <f t="shared" si="410"/>
        <v>0</v>
      </c>
      <c r="GL340" s="175"/>
      <c r="GM340" s="238">
        <f t="shared" si="411"/>
        <v>0</v>
      </c>
      <c r="GN340" s="239">
        <f t="shared" si="412"/>
        <v>0</v>
      </c>
      <c r="GO340" s="175"/>
      <c r="GP340" s="238">
        <f t="shared" si="413"/>
        <v>0</v>
      </c>
      <c r="GQ340" s="239">
        <f t="shared" si="414"/>
        <v>0</v>
      </c>
      <c r="GR340" s="175"/>
      <c r="GS340" s="238">
        <f t="shared" si="415"/>
        <v>0</v>
      </c>
      <c r="GT340" s="239">
        <f t="shared" si="416"/>
        <v>0</v>
      </c>
      <c r="GU340" s="175"/>
      <c r="GV340" s="238">
        <f t="shared" si="417"/>
        <v>0</v>
      </c>
      <c r="GW340" s="239">
        <f t="shared" si="418"/>
        <v>0</v>
      </c>
      <c r="GX340" s="175"/>
      <c r="GY340" s="238">
        <f t="shared" si="419"/>
        <v>0</v>
      </c>
      <c r="GZ340" s="239">
        <f t="shared" si="420"/>
        <v>0</v>
      </c>
      <c r="HA340" s="175"/>
      <c r="HB340" s="238">
        <f t="shared" si="421"/>
        <v>0</v>
      </c>
      <c r="HC340" s="239">
        <f t="shared" si="422"/>
        <v>0</v>
      </c>
      <c r="HD340" s="175"/>
      <c r="HE340" s="238">
        <f t="shared" si="423"/>
        <v>0</v>
      </c>
      <c r="HF340" s="239">
        <f t="shared" si="424"/>
        <v>0</v>
      </c>
      <c r="HG340" s="175"/>
      <c r="HH340" s="238">
        <f t="shared" si="425"/>
        <v>0</v>
      </c>
      <c r="HI340" s="239">
        <f t="shared" si="426"/>
        <v>0</v>
      </c>
      <c r="HJ340" s="175"/>
      <c r="HK340" s="238">
        <f t="shared" si="427"/>
        <v>0</v>
      </c>
      <c r="HL340" s="239">
        <f t="shared" si="428"/>
        <v>0</v>
      </c>
      <c r="HM340" s="242">
        <f t="shared" si="768"/>
        <v>0</v>
      </c>
      <c r="HN340" s="108">
        <f t="shared" si="769"/>
        <v>0</v>
      </c>
    </row>
    <row r="341" spans="1:222" s="2" customFormat="1" hidden="1" x14ac:dyDescent="0.2">
      <c r="A341" s="173"/>
      <c r="B341" s="176"/>
      <c r="C341" s="370"/>
      <c r="D341" s="370"/>
      <c r="E341" s="370"/>
      <c r="F341" s="369"/>
      <c r="G341" s="177"/>
      <c r="H341" s="178"/>
      <c r="I341" s="39"/>
      <c r="J341" s="174">
        <f t="shared" si="657"/>
        <v>0</v>
      </c>
      <c r="K341" s="175"/>
      <c r="L341" s="238">
        <f t="shared" si="658"/>
        <v>0</v>
      </c>
      <c r="M341" s="239">
        <f t="shared" si="659"/>
        <v>0</v>
      </c>
      <c r="N341" s="175"/>
      <c r="O341" s="238">
        <f t="shared" si="660"/>
        <v>0</v>
      </c>
      <c r="P341" s="239">
        <f t="shared" si="661"/>
        <v>0</v>
      </c>
      <c r="Q341" s="175"/>
      <c r="R341" s="238">
        <f t="shared" si="662"/>
        <v>0</v>
      </c>
      <c r="S341" s="239">
        <f t="shared" si="663"/>
        <v>0</v>
      </c>
      <c r="T341" s="175"/>
      <c r="U341" s="238">
        <f t="shared" si="664"/>
        <v>0</v>
      </c>
      <c r="V341" s="239">
        <f t="shared" si="665"/>
        <v>0</v>
      </c>
      <c r="W341" s="175"/>
      <c r="X341" s="238">
        <f t="shared" si="666"/>
        <v>0</v>
      </c>
      <c r="Y341" s="239">
        <f t="shared" si="667"/>
        <v>0</v>
      </c>
      <c r="Z341" s="175"/>
      <c r="AA341" s="238">
        <f t="shared" si="668"/>
        <v>0</v>
      </c>
      <c r="AB341" s="239">
        <f t="shared" si="669"/>
        <v>0</v>
      </c>
      <c r="AC341" s="175"/>
      <c r="AD341" s="238">
        <f t="shared" si="670"/>
        <v>0</v>
      </c>
      <c r="AE341" s="239">
        <f t="shared" si="671"/>
        <v>0</v>
      </c>
      <c r="AF341" s="175"/>
      <c r="AG341" s="238">
        <f t="shared" si="672"/>
        <v>0</v>
      </c>
      <c r="AH341" s="239">
        <f t="shared" si="673"/>
        <v>0</v>
      </c>
      <c r="AI341" s="175"/>
      <c r="AJ341" s="238">
        <f t="shared" si="674"/>
        <v>0</v>
      </c>
      <c r="AK341" s="239">
        <f t="shared" si="675"/>
        <v>0</v>
      </c>
      <c r="AL341" s="175"/>
      <c r="AM341" s="238">
        <f t="shared" si="676"/>
        <v>0</v>
      </c>
      <c r="AN341" s="239">
        <f t="shared" si="677"/>
        <v>0</v>
      </c>
      <c r="AO341" s="175"/>
      <c r="AP341" s="238">
        <f t="shared" si="678"/>
        <v>0</v>
      </c>
      <c r="AQ341" s="239">
        <f t="shared" si="679"/>
        <v>0</v>
      </c>
      <c r="AR341" s="175"/>
      <c r="AS341" s="238">
        <f t="shared" si="680"/>
        <v>0</v>
      </c>
      <c r="AT341" s="239">
        <f t="shared" si="681"/>
        <v>0</v>
      </c>
      <c r="AU341" s="175"/>
      <c r="AV341" s="238">
        <f t="shared" si="682"/>
        <v>0</v>
      </c>
      <c r="AW341" s="239">
        <f t="shared" si="683"/>
        <v>0</v>
      </c>
      <c r="AX341" s="175"/>
      <c r="AY341" s="238">
        <f t="shared" si="684"/>
        <v>0</v>
      </c>
      <c r="AZ341" s="239">
        <f t="shared" si="685"/>
        <v>0</v>
      </c>
      <c r="BA341" s="175"/>
      <c r="BB341" s="238">
        <f t="shared" si="686"/>
        <v>0</v>
      </c>
      <c r="BC341" s="239">
        <f t="shared" si="687"/>
        <v>0</v>
      </c>
      <c r="BD341" s="175"/>
      <c r="BE341" s="238">
        <f t="shared" si="688"/>
        <v>0</v>
      </c>
      <c r="BF341" s="239">
        <f t="shared" si="689"/>
        <v>0</v>
      </c>
      <c r="BG341" s="175"/>
      <c r="BH341" s="238">
        <f t="shared" si="690"/>
        <v>0</v>
      </c>
      <c r="BI341" s="239">
        <f t="shared" si="691"/>
        <v>0</v>
      </c>
      <c r="BJ341" s="175"/>
      <c r="BK341" s="238">
        <f t="shared" si="692"/>
        <v>0</v>
      </c>
      <c r="BL341" s="239">
        <f t="shared" si="693"/>
        <v>0</v>
      </c>
      <c r="BM341" s="175"/>
      <c r="BN341" s="238">
        <f t="shared" si="694"/>
        <v>0</v>
      </c>
      <c r="BO341" s="239">
        <f t="shared" si="695"/>
        <v>0</v>
      </c>
      <c r="BP341" s="175"/>
      <c r="BQ341" s="238">
        <f t="shared" si="696"/>
        <v>0</v>
      </c>
      <c r="BR341" s="239">
        <f t="shared" si="697"/>
        <v>0</v>
      </c>
      <c r="BS341" s="175"/>
      <c r="BT341" s="238">
        <f t="shared" si="698"/>
        <v>0</v>
      </c>
      <c r="BU341" s="239">
        <f t="shared" si="699"/>
        <v>0</v>
      </c>
      <c r="BV341" s="175"/>
      <c r="BW341" s="238">
        <f t="shared" si="700"/>
        <v>0</v>
      </c>
      <c r="BX341" s="239">
        <f t="shared" si="701"/>
        <v>0</v>
      </c>
      <c r="BY341" s="175"/>
      <c r="BZ341" s="238">
        <f t="shared" si="702"/>
        <v>0</v>
      </c>
      <c r="CA341" s="239">
        <f t="shared" si="703"/>
        <v>0</v>
      </c>
      <c r="CB341" s="175"/>
      <c r="CC341" s="238">
        <f t="shared" si="704"/>
        <v>0</v>
      </c>
      <c r="CD341" s="239">
        <f t="shared" si="705"/>
        <v>0</v>
      </c>
      <c r="CE341" s="175"/>
      <c r="CF341" s="238">
        <f t="shared" si="706"/>
        <v>0</v>
      </c>
      <c r="CG341" s="239">
        <f t="shared" si="707"/>
        <v>0</v>
      </c>
      <c r="CH341" s="175"/>
      <c r="CI341" s="238">
        <f t="shared" si="708"/>
        <v>0</v>
      </c>
      <c r="CJ341" s="239">
        <f t="shared" si="709"/>
        <v>0</v>
      </c>
      <c r="CK341" s="175"/>
      <c r="CL341" s="238">
        <f t="shared" si="710"/>
        <v>0</v>
      </c>
      <c r="CM341" s="239">
        <f t="shared" si="711"/>
        <v>0</v>
      </c>
      <c r="CN341" s="175"/>
      <c r="CO341" s="238">
        <f t="shared" si="712"/>
        <v>0</v>
      </c>
      <c r="CP341" s="239">
        <f t="shared" si="713"/>
        <v>0</v>
      </c>
      <c r="CQ341" s="175"/>
      <c r="CR341" s="238">
        <f t="shared" si="714"/>
        <v>0</v>
      </c>
      <c r="CS341" s="239">
        <f t="shared" si="715"/>
        <v>0</v>
      </c>
      <c r="CT341" s="175"/>
      <c r="CU341" s="238">
        <f t="shared" si="716"/>
        <v>0</v>
      </c>
      <c r="CV341" s="239">
        <f t="shared" si="717"/>
        <v>0</v>
      </c>
      <c r="CW341" s="175"/>
      <c r="CX341" s="238">
        <f t="shared" si="718"/>
        <v>0</v>
      </c>
      <c r="CY341" s="239">
        <f t="shared" si="719"/>
        <v>0</v>
      </c>
      <c r="CZ341" s="175"/>
      <c r="DA341" s="238">
        <f t="shared" si="720"/>
        <v>0</v>
      </c>
      <c r="DB341" s="239">
        <f t="shared" si="721"/>
        <v>0</v>
      </c>
      <c r="DC341" s="175"/>
      <c r="DD341" s="238">
        <f t="shared" si="722"/>
        <v>0</v>
      </c>
      <c r="DE341" s="239">
        <f t="shared" si="723"/>
        <v>0</v>
      </c>
      <c r="DF341" s="175"/>
      <c r="DG341" s="238">
        <f t="shared" si="724"/>
        <v>0</v>
      </c>
      <c r="DH341" s="239">
        <f t="shared" si="725"/>
        <v>0</v>
      </c>
      <c r="DI341" s="175"/>
      <c r="DJ341" s="238">
        <f t="shared" si="726"/>
        <v>0</v>
      </c>
      <c r="DK341" s="239">
        <f t="shared" si="727"/>
        <v>0</v>
      </c>
      <c r="DL341" s="175"/>
      <c r="DM341" s="238">
        <f t="shared" si="728"/>
        <v>0</v>
      </c>
      <c r="DN341" s="239">
        <f t="shared" si="729"/>
        <v>0</v>
      </c>
      <c r="DO341" s="175"/>
      <c r="DP341" s="238">
        <f t="shared" si="730"/>
        <v>0</v>
      </c>
      <c r="DQ341" s="239">
        <f t="shared" si="731"/>
        <v>0</v>
      </c>
      <c r="DR341" s="175"/>
      <c r="DS341" s="238">
        <f t="shared" si="732"/>
        <v>0</v>
      </c>
      <c r="DT341" s="239">
        <f t="shared" si="733"/>
        <v>0</v>
      </c>
      <c r="DU341" s="175"/>
      <c r="DV341" s="238">
        <f t="shared" si="734"/>
        <v>0</v>
      </c>
      <c r="DW341" s="239">
        <f t="shared" si="735"/>
        <v>0</v>
      </c>
      <c r="DX341" s="175"/>
      <c r="DY341" s="238">
        <f t="shared" si="736"/>
        <v>0</v>
      </c>
      <c r="DZ341" s="239">
        <f t="shared" si="737"/>
        <v>0</v>
      </c>
      <c r="EA341" s="175"/>
      <c r="EB341" s="238">
        <f t="shared" si="738"/>
        <v>0</v>
      </c>
      <c r="EC341" s="239">
        <f t="shared" si="739"/>
        <v>0</v>
      </c>
      <c r="ED341" s="175"/>
      <c r="EE341" s="238">
        <f t="shared" si="740"/>
        <v>0</v>
      </c>
      <c r="EF341" s="239">
        <f t="shared" si="741"/>
        <v>0</v>
      </c>
      <c r="EG341" s="175"/>
      <c r="EH341" s="238">
        <f t="shared" si="742"/>
        <v>0</v>
      </c>
      <c r="EI341" s="239">
        <f t="shared" si="743"/>
        <v>0</v>
      </c>
      <c r="EJ341" s="175"/>
      <c r="EK341" s="238">
        <f t="shared" si="744"/>
        <v>0</v>
      </c>
      <c r="EL341" s="239">
        <f t="shared" si="745"/>
        <v>0</v>
      </c>
      <c r="EM341" s="175"/>
      <c r="EN341" s="238">
        <f t="shared" si="746"/>
        <v>0</v>
      </c>
      <c r="EO341" s="239">
        <f t="shared" si="747"/>
        <v>0</v>
      </c>
      <c r="EP341" s="175"/>
      <c r="EQ341" s="238">
        <f t="shared" si="748"/>
        <v>0</v>
      </c>
      <c r="ER341" s="239">
        <f t="shared" si="749"/>
        <v>0</v>
      </c>
      <c r="ES341" s="175"/>
      <c r="ET341" s="238">
        <f t="shared" si="750"/>
        <v>0</v>
      </c>
      <c r="EU341" s="239">
        <f t="shared" si="751"/>
        <v>0</v>
      </c>
      <c r="EV341" s="175"/>
      <c r="EW341" s="238">
        <f t="shared" si="752"/>
        <v>0</v>
      </c>
      <c r="EX341" s="239">
        <f t="shared" si="753"/>
        <v>0</v>
      </c>
      <c r="EY341" s="175"/>
      <c r="EZ341" s="238">
        <f t="shared" si="754"/>
        <v>0</v>
      </c>
      <c r="FA341" s="239">
        <f t="shared" si="755"/>
        <v>0</v>
      </c>
      <c r="FB341" s="175"/>
      <c r="FC341" s="238">
        <f t="shared" si="756"/>
        <v>0</v>
      </c>
      <c r="FD341" s="239">
        <f t="shared" si="757"/>
        <v>0</v>
      </c>
      <c r="FE341" s="175"/>
      <c r="FF341" s="238">
        <f t="shared" si="758"/>
        <v>0</v>
      </c>
      <c r="FG341" s="239">
        <f t="shared" si="759"/>
        <v>0</v>
      </c>
      <c r="FH341" s="175"/>
      <c r="FI341" s="238">
        <f t="shared" si="760"/>
        <v>0</v>
      </c>
      <c r="FJ341" s="239">
        <f t="shared" si="761"/>
        <v>0</v>
      </c>
      <c r="FK341" s="175"/>
      <c r="FL341" s="238">
        <f t="shared" si="762"/>
        <v>0</v>
      </c>
      <c r="FM341" s="239">
        <f t="shared" si="763"/>
        <v>0</v>
      </c>
      <c r="FN341" s="175"/>
      <c r="FO341" s="238">
        <f t="shared" si="764"/>
        <v>0</v>
      </c>
      <c r="FP341" s="239">
        <f t="shared" si="765"/>
        <v>0</v>
      </c>
      <c r="FQ341" s="175"/>
      <c r="FR341" s="238">
        <f t="shared" si="766"/>
        <v>0</v>
      </c>
      <c r="FS341" s="239">
        <f t="shared" si="767"/>
        <v>0</v>
      </c>
      <c r="FT341" s="175"/>
      <c r="FU341" s="238">
        <f t="shared" si="399"/>
        <v>0</v>
      </c>
      <c r="FV341" s="239">
        <f t="shared" si="400"/>
        <v>0</v>
      </c>
      <c r="FW341" s="175"/>
      <c r="FX341" s="238">
        <f t="shared" si="401"/>
        <v>0</v>
      </c>
      <c r="FY341" s="239">
        <f t="shared" si="402"/>
        <v>0</v>
      </c>
      <c r="FZ341" s="175"/>
      <c r="GA341" s="238">
        <f t="shared" si="403"/>
        <v>0</v>
      </c>
      <c r="GB341" s="239">
        <f t="shared" si="404"/>
        <v>0</v>
      </c>
      <c r="GC341" s="175"/>
      <c r="GD341" s="238">
        <f t="shared" si="405"/>
        <v>0</v>
      </c>
      <c r="GE341" s="239">
        <f t="shared" si="406"/>
        <v>0</v>
      </c>
      <c r="GF341" s="175"/>
      <c r="GG341" s="238">
        <f t="shared" si="407"/>
        <v>0</v>
      </c>
      <c r="GH341" s="239">
        <f t="shared" si="408"/>
        <v>0</v>
      </c>
      <c r="GI341" s="175"/>
      <c r="GJ341" s="238">
        <f t="shared" si="409"/>
        <v>0</v>
      </c>
      <c r="GK341" s="239">
        <f t="shared" si="410"/>
        <v>0</v>
      </c>
      <c r="GL341" s="175"/>
      <c r="GM341" s="238">
        <f t="shared" si="411"/>
        <v>0</v>
      </c>
      <c r="GN341" s="239">
        <f t="shared" si="412"/>
        <v>0</v>
      </c>
      <c r="GO341" s="175"/>
      <c r="GP341" s="238">
        <f t="shared" si="413"/>
        <v>0</v>
      </c>
      <c r="GQ341" s="239">
        <f t="shared" si="414"/>
        <v>0</v>
      </c>
      <c r="GR341" s="175"/>
      <c r="GS341" s="238">
        <f t="shared" si="415"/>
        <v>0</v>
      </c>
      <c r="GT341" s="239">
        <f t="shared" si="416"/>
        <v>0</v>
      </c>
      <c r="GU341" s="175"/>
      <c r="GV341" s="238">
        <f t="shared" si="417"/>
        <v>0</v>
      </c>
      <c r="GW341" s="239">
        <f t="shared" si="418"/>
        <v>0</v>
      </c>
      <c r="GX341" s="175"/>
      <c r="GY341" s="238">
        <f t="shared" si="419"/>
        <v>0</v>
      </c>
      <c r="GZ341" s="239">
        <f t="shared" si="420"/>
        <v>0</v>
      </c>
      <c r="HA341" s="175"/>
      <c r="HB341" s="238">
        <f t="shared" si="421"/>
        <v>0</v>
      </c>
      <c r="HC341" s="239">
        <f t="shared" si="422"/>
        <v>0</v>
      </c>
      <c r="HD341" s="175"/>
      <c r="HE341" s="238">
        <f t="shared" si="423"/>
        <v>0</v>
      </c>
      <c r="HF341" s="239">
        <f t="shared" si="424"/>
        <v>0</v>
      </c>
      <c r="HG341" s="175"/>
      <c r="HH341" s="238">
        <f t="shared" si="425"/>
        <v>0</v>
      </c>
      <c r="HI341" s="239">
        <f t="shared" si="426"/>
        <v>0</v>
      </c>
      <c r="HJ341" s="175"/>
      <c r="HK341" s="238">
        <f t="shared" si="427"/>
        <v>0</v>
      </c>
      <c r="HL341" s="239">
        <f t="shared" si="428"/>
        <v>0</v>
      </c>
      <c r="HM341" s="242">
        <f t="shared" si="768"/>
        <v>0</v>
      </c>
      <c r="HN341" s="108">
        <f t="shared" si="769"/>
        <v>0</v>
      </c>
    </row>
    <row r="342" spans="1:222" s="2" customFormat="1" hidden="1" x14ac:dyDescent="0.2">
      <c r="A342" s="173"/>
      <c r="B342" s="176"/>
      <c r="C342" s="370"/>
      <c r="D342" s="370"/>
      <c r="E342" s="370"/>
      <c r="F342" s="369"/>
      <c r="G342" s="177"/>
      <c r="H342" s="178"/>
      <c r="I342" s="39"/>
      <c r="J342" s="174">
        <f t="shared" si="657"/>
        <v>0</v>
      </c>
      <c r="K342" s="175"/>
      <c r="L342" s="238">
        <f t="shared" si="658"/>
        <v>0</v>
      </c>
      <c r="M342" s="239">
        <f t="shared" si="659"/>
        <v>0</v>
      </c>
      <c r="N342" s="175"/>
      <c r="O342" s="238">
        <f t="shared" si="660"/>
        <v>0</v>
      </c>
      <c r="P342" s="239">
        <f t="shared" si="661"/>
        <v>0</v>
      </c>
      <c r="Q342" s="175"/>
      <c r="R342" s="238">
        <f t="shared" si="662"/>
        <v>0</v>
      </c>
      <c r="S342" s="239">
        <f t="shared" si="663"/>
        <v>0</v>
      </c>
      <c r="T342" s="175"/>
      <c r="U342" s="238">
        <f t="shared" si="664"/>
        <v>0</v>
      </c>
      <c r="V342" s="239">
        <f t="shared" si="665"/>
        <v>0</v>
      </c>
      <c r="W342" s="175"/>
      <c r="X342" s="238">
        <f t="shared" si="666"/>
        <v>0</v>
      </c>
      <c r="Y342" s="239">
        <f t="shared" si="667"/>
        <v>0</v>
      </c>
      <c r="Z342" s="175"/>
      <c r="AA342" s="238">
        <f t="shared" si="668"/>
        <v>0</v>
      </c>
      <c r="AB342" s="239">
        <f t="shared" si="669"/>
        <v>0</v>
      </c>
      <c r="AC342" s="175"/>
      <c r="AD342" s="238">
        <f t="shared" si="670"/>
        <v>0</v>
      </c>
      <c r="AE342" s="239">
        <f t="shared" si="671"/>
        <v>0</v>
      </c>
      <c r="AF342" s="175"/>
      <c r="AG342" s="238">
        <f t="shared" si="672"/>
        <v>0</v>
      </c>
      <c r="AH342" s="239">
        <f t="shared" si="673"/>
        <v>0</v>
      </c>
      <c r="AI342" s="175"/>
      <c r="AJ342" s="238">
        <f t="shared" si="674"/>
        <v>0</v>
      </c>
      <c r="AK342" s="239">
        <f t="shared" si="675"/>
        <v>0</v>
      </c>
      <c r="AL342" s="175"/>
      <c r="AM342" s="238">
        <f t="shared" si="676"/>
        <v>0</v>
      </c>
      <c r="AN342" s="239">
        <f t="shared" si="677"/>
        <v>0</v>
      </c>
      <c r="AO342" s="175"/>
      <c r="AP342" s="238">
        <f t="shared" si="678"/>
        <v>0</v>
      </c>
      <c r="AQ342" s="239">
        <f t="shared" si="679"/>
        <v>0</v>
      </c>
      <c r="AR342" s="175"/>
      <c r="AS342" s="238">
        <f t="shared" si="680"/>
        <v>0</v>
      </c>
      <c r="AT342" s="239">
        <f t="shared" si="681"/>
        <v>0</v>
      </c>
      <c r="AU342" s="175"/>
      <c r="AV342" s="238">
        <f t="shared" si="682"/>
        <v>0</v>
      </c>
      <c r="AW342" s="239">
        <f t="shared" si="683"/>
        <v>0</v>
      </c>
      <c r="AX342" s="175"/>
      <c r="AY342" s="238">
        <f t="shared" si="684"/>
        <v>0</v>
      </c>
      <c r="AZ342" s="239">
        <f t="shared" si="685"/>
        <v>0</v>
      </c>
      <c r="BA342" s="175"/>
      <c r="BB342" s="238">
        <f t="shared" si="686"/>
        <v>0</v>
      </c>
      <c r="BC342" s="239">
        <f t="shared" si="687"/>
        <v>0</v>
      </c>
      <c r="BD342" s="175"/>
      <c r="BE342" s="238">
        <f t="shared" si="688"/>
        <v>0</v>
      </c>
      <c r="BF342" s="239">
        <f t="shared" si="689"/>
        <v>0</v>
      </c>
      <c r="BG342" s="175"/>
      <c r="BH342" s="238">
        <f t="shared" si="690"/>
        <v>0</v>
      </c>
      <c r="BI342" s="239">
        <f t="shared" si="691"/>
        <v>0</v>
      </c>
      <c r="BJ342" s="175"/>
      <c r="BK342" s="238">
        <f t="shared" si="692"/>
        <v>0</v>
      </c>
      <c r="BL342" s="239">
        <f t="shared" si="693"/>
        <v>0</v>
      </c>
      <c r="BM342" s="175"/>
      <c r="BN342" s="238">
        <f t="shared" si="694"/>
        <v>0</v>
      </c>
      <c r="BO342" s="239">
        <f t="shared" si="695"/>
        <v>0</v>
      </c>
      <c r="BP342" s="175"/>
      <c r="BQ342" s="238">
        <f t="shared" si="696"/>
        <v>0</v>
      </c>
      <c r="BR342" s="239">
        <f t="shared" si="697"/>
        <v>0</v>
      </c>
      <c r="BS342" s="175"/>
      <c r="BT342" s="238">
        <f t="shared" si="698"/>
        <v>0</v>
      </c>
      <c r="BU342" s="239">
        <f t="shared" si="699"/>
        <v>0</v>
      </c>
      <c r="BV342" s="175"/>
      <c r="BW342" s="238">
        <f t="shared" si="700"/>
        <v>0</v>
      </c>
      <c r="BX342" s="239">
        <f t="shared" si="701"/>
        <v>0</v>
      </c>
      <c r="BY342" s="175"/>
      <c r="BZ342" s="238">
        <f t="shared" si="702"/>
        <v>0</v>
      </c>
      <c r="CA342" s="239">
        <f t="shared" si="703"/>
        <v>0</v>
      </c>
      <c r="CB342" s="175"/>
      <c r="CC342" s="238">
        <f t="shared" si="704"/>
        <v>0</v>
      </c>
      <c r="CD342" s="239">
        <f t="shared" si="705"/>
        <v>0</v>
      </c>
      <c r="CE342" s="175"/>
      <c r="CF342" s="238">
        <f t="shared" si="706"/>
        <v>0</v>
      </c>
      <c r="CG342" s="239">
        <f t="shared" si="707"/>
        <v>0</v>
      </c>
      <c r="CH342" s="175"/>
      <c r="CI342" s="238">
        <f t="shared" si="708"/>
        <v>0</v>
      </c>
      <c r="CJ342" s="239">
        <f t="shared" si="709"/>
        <v>0</v>
      </c>
      <c r="CK342" s="175"/>
      <c r="CL342" s="238">
        <f t="shared" si="710"/>
        <v>0</v>
      </c>
      <c r="CM342" s="239">
        <f t="shared" si="711"/>
        <v>0</v>
      </c>
      <c r="CN342" s="175"/>
      <c r="CO342" s="238">
        <f t="shared" si="712"/>
        <v>0</v>
      </c>
      <c r="CP342" s="239">
        <f t="shared" si="713"/>
        <v>0</v>
      </c>
      <c r="CQ342" s="175"/>
      <c r="CR342" s="238">
        <f t="shared" si="714"/>
        <v>0</v>
      </c>
      <c r="CS342" s="239">
        <f t="shared" si="715"/>
        <v>0</v>
      </c>
      <c r="CT342" s="175"/>
      <c r="CU342" s="238">
        <f t="shared" si="716"/>
        <v>0</v>
      </c>
      <c r="CV342" s="239">
        <f t="shared" si="717"/>
        <v>0</v>
      </c>
      <c r="CW342" s="175"/>
      <c r="CX342" s="238">
        <f t="shared" si="718"/>
        <v>0</v>
      </c>
      <c r="CY342" s="239">
        <f t="shared" si="719"/>
        <v>0</v>
      </c>
      <c r="CZ342" s="175"/>
      <c r="DA342" s="238">
        <f t="shared" si="720"/>
        <v>0</v>
      </c>
      <c r="DB342" s="239">
        <f t="shared" si="721"/>
        <v>0</v>
      </c>
      <c r="DC342" s="175"/>
      <c r="DD342" s="238">
        <f t="shared" si="722"/>
        <v>0</v>
      </c>
      <c r="DE342" s="239">
        <f t="shared" si="723"/>
        <v>0</v>
      </c>
      <c r="DF342" s="175"/>
      <c r="DG342" s="238">
        <f t="shared" si="724"/>
        <v>0</v>
      </c>
      <c r="DH342" s="239">
        <f t="shared" si="725"/>
        <v>0</v>
      </c>
      <c r="DI342" s="175"/>
      <c r="DJ342" s="238">
        <f t="shared" si="726"/>
        <v>0</v>
      </c>
      <c r="DK342" s="239">
        <f t="shared" si="727"/>
        <v>0</v>
      </c>
      <c r="DL342" s="175"/>
      <c r="DM342" s="238">
        <f t="shared" si="728"/>
        <v>0</v>
      </c>
      <c r="DN342" s="239">
        <f t="shared" si="729"/>
        <v>0</v>
      </c>
      <c r="DO342" s="175"/>
      <c r="DP342" s="238">
        <f t="shared" si="730"/>
        <v>0</v>
      </c>
      <c r="DQ342" s="239">
        <f t="shared" si="731"/>
        <v>0</v>
      </c>
      <c r="DR342" s="175"/>
      <c r="DS342" s="238">
        <f t="shared" si="732"/>
        <v>0</v>
      </c>
      <c r="DT342" s="239">
        <f t="shared" si="733"/>
        <v>0</v>
      </c>
      <c r="DU342" s="175"/>
      <c r="DV342" s="238">
        <f t="shared" si="734"/>
        <v>0</v>
      </c>
      <c r="DW342" s="239">
        <f t="shared" si="735"/>
        <v>0</v>
      </c>
      <c r="DX342" s="175"/>
      <c r="DY342" s="238">
        <f t="shared" si="736"/>
        <v>0</v>
      </c>
      <c r="DZ342" s="239">
        <f t="shared" si="737"/>
        <v>0</v>
      </c>
      <c r="EA342" s="175"/>
      <c r="EB342" s="238">
        <f t="shared" si="738"/>
        <v>0</v>
      </c>
      <c r="EC342" s="239">
        <f t="shared" si="739"/>
        <v>0</v>
      </c>
      <c r="ED342" s="175"/>
      <c r="EE342" s="238">
        <f t="shared" si="740"/>
        <v>0</v>
      </c>
      <c r="EF342" s="239">
        <f t="shared" si="741"/>
        <v>0</v>
      </c>
      <c r="EG342" s="175"/>
      <c r="EH342" s="238">
        <f t="shared" si="742"/>
        <v>0</v>
      </c>
      <c r="EI342" s="239">
        <f t="shared" si="743"/>
        <v>0</v>
      </c>
      <c r="EJ342" s="175"/>
      <c r="EK342" s="238">
        <f t="shared" si="744"/>
        <v>0</v>
      </c>
      <c r="EL342" s="239">
        <f t="shared" si="745"/>
        <v>0</v>
      </c>
      <c r="EM342" s="175"/>
      <c r="EN342" s="238">
        <f t="shared" si="746"/>
        <v>0</v>
      </c>
      <c r="EO342" s="239">
        <f t="shared" si="747"/>
        <v>0</v>
      </c>
      <c r="EP342" s="175"/>
      <c r="EQ342" s="238">
        <f t="shared" si="748"/>
        <v>0</v>
      </c>
      <c r="ER342" s="239">
        <f t="shared" si="749"/>
        <v>0</v>
      </c>
      <c r="ES342" s="175"/>
      <c r="ET342" s="238">
        <f t="shared" si="750"/>
        <v>0</v>
      </c>
      <c r="EU342" s="239">
        <f t="shared" si="751"/>
        <v>0</v>
      </c>
      <c r="EV342" s="175"/>
      <c r="EW342" s="238">
        <f t="shared" si="752"/>
        <v>0</v>
      </c>
      <c r="EX342" s="239">
        <f t="shared" si="753"/>
        <v>0</v>
      </c>
      <c r="EY342" s="175"/>
      <c r="EZ342" s="238">
        <f t="shared" si="754"/>
        <v>0</v>
      </c>
      <c r="FA342" s="239">
        <f t="shared" si="755"/>
        <v>0</v>
      </c>
      <c r="FB342" s="175"/>
      <c r="FC342" s="238">
        <f t="shared" si="756"/>
        <v>0</v>
      </c>
      <c r="FD342" s="239">
        <f t="shared" si="757"/>
        <v>0</v>
      </c>
      <c r="FE342" s="175"/>
      <c r="FF342" s="238">
        <f t="shared" si="758"/>
        <v>0</v>
      </c>
      <c r="FG342" s="239">
        <f t="shared" si="759"/>
        <v>0</v>
      </c>
      <c r="FH342" s="175"/>
      <c r="FI342" s="238">
        <f t="shared" si="760"/>
        <v>0</v>
      </c>
      <c r="FJ342" s="239">
        <f t="shared" si="761"/>
        <v>0</v>
      </c>
      <c r="FK342" s="175"/>
      <c r="FL342" s="238">
        <f t="shared" si="762"/>
        <v>0</v>
      </c>
      <c r="FM342" s="239">
        <f t="shared" si="763"/>
        <v>0</v>
      </c>
      <c r="FN342" s="175"/>
      <c r="FO342" s="238">
        <f t="shared" si="764"/>
        <v>0</v>
      </c>
      <c r="FP342" s="239">
        <f t="shared" si="765"/>
        <v>0</v>
      </c>
      <c r="FQ342" s="175"/>
      <c r="FR342" s="238">
        <f t="shared" si="766"/>
        <v>0</v>
      </c>
      <c r="FS342" s="239">
        <f t="shared" si="767"/>
        <v>0</v>
      </c>
      <c r="FT342" s="175"/>
      <c r="FU342" s="238">
        <f t="shared" si="399"/>
        <v>0</v>
      </c>
      <c r="FV342" s="239">
        <f t="shared" si="400"/>
        <v>0</v>
      </c>
      <c r="FW342" s="175"/>
      <c r="FX342" s="238">
        <f t="shared" si="401"/>
        <v>0</v>
      </c>
      <c r="FY342" s="239">
        <f t="shared" si="402"/>
        <v>0</v>
      </c>
      <c r="FZ342" s="175"/>
      <c r="GA342" s="238">
        <f t="shared" si="403"/>
        <v>0</v>
      </c>
      <c r="GB342" s="239">
        <f t="shared" si="404"/>
        <v>0</v>
      </c>
      <c r="GC342" s="175"/>
      <c r="GD342" s="238">
        <f t="shared" si="405"/>
        <v>0</v>
      </c>
      <c r="GE342" s="239">
        <f t="shared" si="406"/>
        <v>0</v>
      </c>
      <c r="GF342" s="175"/>
      <c r="GG342" s="238">
        <f t="shared" si="407"/>
        <v>0</v>
      </c>
      <c r="GH342" s="239">
        <f t="shared" si="408"/>
        <v>0</v>
      </c>
      <c r="GI342" s="175"/>
      <c r="GJ342" s="238">
        <f t="shared" si="409"/>
        <v>0</v>
      </c>
      <c r="GK342" s="239">
        <f t="shared" si="410"/>
        <v>0</v>
      </c>
      <c r="GL342" s="175"/>
      <c r="GM342" s="238">
        <f t="shared" si="411"/>
        <v>0</v>
      </c>
      <c r="GN342" s="239">
        <f t="shared" si="412"/>
        <v>0</v>
      </c>
      <c r="GO342" s="175"/>
      <c r="GP342" s="238">
        <f t="shared" si="413"/>
        <v>0</v>
      </c>
      <c r="GQ342" s="239">
        <f t="shared" si="414"/>
        <v>0</v>
      </c>
      <c r="GR342" s="175"/>
      <c r="GS342" s="238">
        <f t="shared" si="415"/>
        <v>0</v>
      </c>
      <c r="GT342" s="239">
        <f t="shared" si="416"/>
        <v>0</v>
      </c>
      <c r="GU342" s="175"/>
      <c r="GV342" s="238">
        <f t="shared" si="417"/>
        <v>0</v>
      </c>
      <c r="GW342" s="239">
        <f t="shared" si="418"/>
        <v>0</v>
      </c>
      <c r="GX342" s="175"/>
      <c r="GY342" s="238">
        <f t="shared" si="419"/>
        <v>0</v>
      </c>
      <c r="GZ342" s="239">
        <f t="shared" si="420"/>
        <v>0</v>
      </c>
      <c r="HA342" s="175"/>
      <c r="HB342" s="238">
        <f t="shared" si="421"/>
        <v>0</v>
      </c>
      <c r="HC342" s="239">
        <f t="shared" si="422"/>
        <v>0</v>
      </c>
      <c r="HD342" s="175"/>
      <c r="HE342" s="238">
        <f t="shared" si="423"/>
        <v>0</v>
      </c>
      <c r="HF342" s="239">
        <f t="shared" si="424"/>
        <v>0</v>
      </c>
      <c r="HG342" s="175"/>
      <c r="HH342" s="238">
        <f t="shared" si="425"/>
        <v>0</v>
      </c>
      <c r="HI342" s="239">
        <f t="shared" si="426"/>
        <v>0</v>
      </c>
      <c r="HJ342" s="175"/>
      <c r="HK342" s="238">
        <f t="shared" si="427"/>
        <v>0</v>
      </c>
      <c r="HL342" s="239">
        <f t="shared" si="428"/>
        <v>0</v>
      </c>
      <c r="HM342" s="242">
        <f t="shared" si="768"/>
        <v>0</v>
      </c>
      <c r="HN342" s="108">
        <f t="shared" si="769"/>
        <v>0</v>
      </c>
    </row>
    <row r="343" spans="1:222" s="2" customFormat="1" hidden="1" x14ac:dyDescent="0.2">
      <c r="A343" s="173"/>
      <c r="B343" s="176"/>
      <c r="C343" s="370"/>
      <c r="D343" s="370"/>
      <c r="E343" s="370"/>
      <c r="F343" s="369"/>
      <c r="G343" s="177"/>
      <c r="H343" s="178"/>
      <c r="I343" s="39"/>
      <c r="J343" s="174">
        <f t="shared" si="657"/>
        <v>0</v>
      </c>
      <c r="K343" s="175"/>
      <c r="L343" s="238">
        <f t="shared" si="658"/>
        <v>0</v>
      </c>
      <c r="M343" s="239">
        <f t="shared" si="659"/>
        <v>0</v>
      </c>
      <c r="N343" s="175"/>
      <c r="O343" s="238">
        <f t="shared" si="660"/>
        <v>0</v>
      </c>
      <c r="P343" s="239">
        <f t="shared" si="661"/>
        <v>0</v>
      </c>
      <c r="Q343" s="175"/>
      <c r="R343" s="238">
        <f t="shared" si="662"/>
        <v>0</v>
      </c>
      <c r="S343" s="239">
        <f t="shared" si="663"/>
        <v>0</v>
      </c>
      <c r="T343" s="175"/>
      <c r="U343" s="238">
        <f t="shared" si="664"/>
        <v>0</v>
      </c>
      <c r="V343" s="239">
        <f t="shared" si="665"/>
        <v>0</v>
      </c>
      <c r="W343" s="175"/>
      <c r="X343" s="238">
        <f t="shared" si="666"/>
        <v>0</v>
      </c>
      <c r="Y343" s="239">
        <f t="shared" si="667"/>
        <v>0</v>
      </c>
      <c r="Z343" s="175"/>
      <c r="AA343" s="238">
        <f t="shared" si="668"/>
        <v>0</v>
      </c>
      <c r="AB343" s="239">
        <f t="shared" si="669"/>
        <v>0</v>
      </c>
      <c r="AC343" s="175"/>
      <c r="AD343" s="238">
        <f t="shared" si="670"/>
        <v>0</v>
      </c>
      <c r="AE343" s="239">
        <f t="shared" si="671"/>
        <v>0</v>
      </c>
      <c r="AF343" s="175"/>
      <c r="AG343" s="238">
        <f t="shared" si="672"/>
        <v>0</v>
      </c>
      <c r="AH343" s="239">
        <f t="shared" si="673"/>
        <v>0</v>
      </c>
      <c r="AI343" s="175"/>
      <c r="AJ343" s="238">
        <f t="shared" si="674"/>
        <v>0</v>
      </c>
      <c r="AK343" s="239">
        <f t="shared" si="675"/>
        <v>0</v>
      </c>
      <c r="AL343" s="175"/>
      <c r="AM343" s="238">
        <f t="shared" si="676"/>
        <v>0</v>
      </c>
      <c r="AN343" s="239">
        <f t="shared" si="677"/>
        <v>0</v>
      </c>
      <c r="AO343" s="175"/>
      <c r="AP343" s="238">
        <f t="shared" si="678"/>
        <v>0</v>
      </c>
      <c r="AQ343" s="239">
        <f t="shared" si="679"/>
        <v>0</v>
      </c>
      <c r="AR343" s="175"/>
      <c r="AS343" s="238">
        <f t="shared" si="680"/>
        <v>0</v>
      </c>
      <c r="AT343" s="239">
        <f t="shared" si="681"/>
        <v>0</v>
      </c>
      <c r="AU343" s="175"/>
      <c r="AV343" s="238">
        <f t="shared" si="682"/>
        <v>0</v>
      </c>
      <c r="AW343" s="239">
        <f t="shared" si="683"/>
        <v>0</v>
      </c>
      <c r="AX343" s="175"/>
      <c r="AY343" s="238">
        <f t="shared" si="684"/>
        <v>0</v>
      </c>
      <c r="AZ343" s="239">
        <f t="shared" si="685"/>
        <v>0</v>
      </c>
      <c r="BA343" s="175"/>
      <c r="BB343" s="238">
        <f t="shared" si="686"/>
        <v>0</v>
      </c>
      <c r="BC343" s="239">
        <f t="shared" si="687"/>
        <v>0</v>
      </c>
      <c r="BD343" s="175"/>
      <c r="BE343" s="238">
        <f t="shared" si="688"/>
        <v>0</v>
      </c>
      <c r="BF343" s="239">
        <f t="shared" si="689"/>
        <v>0</v>
      </c>
      <c r="BG343" s="175"/>
      <c r="BH343" s="238">
        <f t="shared" si="690"/>
        <v>0</v>
      </c>
      <c r="BI343" s="239">
        <f t="shared" si="691"/>
        <v>0</v>
      </c>
      <c r="BJ343" s="175"/>
      <c r="BK343" s="238">
        <f t="shared" si="692"/>
        <v>0</v>
      </c>
      <c r="BL343" s="239">
        <f t="shared" si="693"/>
        <v>0</v>
      </c>
      <c r="BM343" s="175"/>
      <c r="BN343" s="238">
        <f t="shared" si="694"/>
        <v>0</v>
      </c>
      <c r="BO343" s="239">
        <f t="shared" si="695"/>
        <v>0</v>
      </c>
      <c r="BP343" s="175"/>
      <c r="BQ343" s="238">
        <f t="shared" si="696"/>
        <v>0</v>
      </c>
      <c r="BR343" s="239">
        <f t="shared" si="697"/>
        <v>0</v>
      </c>
      <c r="BS343" s="175"/>
      <c r="BT343" s="238">
        <f t="shared" si="698"/>
        <v>0</v>
      </c>
      <c r="BU343" s="239">
        <f t="shared" si="699"/>
        <v>0</v>
      </c>
      <c r="BV343" s="175"/>
      <c r="BW343" s="238">
        <f t="shared" si="700"/>
        <v>0</v>
      </c>
      <c r="BX343" s="239">
        <f t="shared" si="701"/>
        <v>0</v>
      </c>
      <c r="BY343" s="175"/>
      <c r="BZ343" s="238">
        <f t="shared" si="702"/>
        <v>0</v>
      </c>
      <c r="CA343" s="239">
        <f t="shared" si="703"/>
        <v>0</v>
      </c>
      <c r="CB343" s="175"/>
      <c r="CC343" s="238">
        <f t="shared" si="704"/>
        <v>0</v>
      </c>
      <c r="CD343" s="239">
        <f t="shared" si="705"/>
        <v>0</v>
      </c>
      <c r="CE343" s="175"/>
      <c r="CF343" s="238">
        <f t="shared" si="706"/>
        <v>0</v>
      </c>
      <c r="CG343" s="239">
        <f t="shared" si="707"/>
        <v>0</v>
      </c>
      <c r="CH343" s="175"/>
      <c r="CI343" s="238">
        <f t="shared" si="708"/>
        <v>0</v>
      </c>
      <c r="CJ343" s="239">
        <f t="shared" si="709"/>
        <v>0</v>
      </c>
      <c r="CK343" s="175"/>
      <c r="CL343" s="238">
        <f t="shared" si="710"/>
        <v>0</v>
      </c>
      <c r="CM343" s="239">
        <f t="shared" si="711"/>
        <v>0</v>
      </c>
      <c r="CN343" s="175"/>
      <c r="CO343" s="238">
        <f t="shared" si="712"/>
        <v>0</v>
      </c>
      <c r="CP343" s="239">
        <f t="shared" si="713"/>
        <v>0</v>
      </c>
      <c r="CQ343" s="175"/>
      <c r="CR343" s="238">
        <f t="shared" si="714"/>
        <v>0</v>
      </c>
      <c r="CS343" s="239">
        <f t="shared" si="715"/>
        <v>0</v>
      </c>
      <c r="CT343" s="175"/>
      <c r="CU343" s="238">
        <f t="shared" si="716"/>
        <v>0</v>
      </c>
      <c r="CV343" s="239">
        <f t="shared" si="717"/>
        <v>0</v>
      </c>
      <c r="CW343" s="175"/>
      <c r="CX343" s="238">
        <f t="shared" si="718"/>
        <v>0</v>
      </c>
      <c r="CY343" s="239">
        <f t="shared" si="719"/>
        <v>0</v>
      </c>
      <c r="CZ343" s="175"/>
      <c r="DA343" s="238">
        <f t="shared" si="720"/>
        <v>0</v>
      </c>
      <c r="DB343" s="239">
        <f t="shared" si="721"/>
        <v>0</v>
      </c>
      <c r="DC343" s="175"/>
      <c r="DD343" s="238">
        <f t="shared" si="722"/>
        <v>0</v>
      </c>
      <c r="DE343" s="239">
        <f t="shared" si="723"/>
        <v>0</v>
      </c>
      <c r="DF343" s="175"/>
      <c r="DG343" s="238">
        <f t="shared" si="724"/>
        <v>0</v>
      </c>
      <c r="DH343" s="239">
        <f t="shared" si="725"/>
        <v>0</v>
      </c>
      <c r="DI343" s="175"/>
      <c r="DJ343" s="238">
        <f t="shared" si="726"/>
        <v>0</v>
      </c>
      <c r="DK343" s="239">
        <f t="shared" si="727"/>
        <v>0</v>
      </c>
      <c r="DL343" s="175"/>
      <c r="DM343" s="238">
        <f t="shared" si="728"/>
        <v>0</v>
      </c>
      <c r="DN343" s="239">
        <f t="shared" si="729"/>
        <v>0</v>
      </c>
      <c r="DO343" s="175"/>
      <c r="DP343" s="238">
        <f t="shared" si="730"/>
        <v>0</v>
      </c>
      <c r="DQ343" s="239">
        <f t="shared" si="731"/>
        <v>0</v>
      </c>
      <c r="DR343" s="175"/>
      <c r="DS343" s="238">
        <f t="shared" si="732"/>
        <v>0</v>
      </c>
      <c r="DT343" s="239">
        <f t="shared" si="733"/>
        <v>0</v>
      </c>
      <c r="DU343" s="175"/>
      <c r="DV343" s="238">
        <f t="shared" si="734"/>
        <v>0</v>
      </c>
      <c r="DW343" s="239">
        <f t="shared" si="735"/>
        <v>0</v>
      </c>
      <c r="DX343" s="175"/>
      <c r="DY343" s="238">
        <f t="shared" si="736"/>
        <v>0</v>
      </c>
      <c r="DZ343" s="239">
        <f t="shared" si="737"/>
        <v>0</v>
      </c>
      <c r="EA343" s="175"/>
      <c r="EB343" s="238">
        <f t="shared" si="738"/>
        <v>0</v>
      </c>
      <c r="EC343" s="239">
        <f t="shared" si="739"/>
        <v>0</v>
      </c>
      <c r="ED343" s="175"/>
      <c r="EE343" s="238">
        <f t="shared" si="740"/>
        <v>0</v>
      </c>
      <c r="EF343" s="239">
        <f t="shared" si="741"/>
        <v>0</v>
      </c>
      <c r="EG343" s="175"/>
      <c r="EH343" s="238">
        <f t="shared" si="742"/>
        <v>0</v>
      </c>
      <c r="EI343" s="239">
        <f t="shared" si="743"/>
        <v>0</v>
      </c>
      <c r="EJ343" s="175"/>
      <c r="EK343" s="238">
        <f t="shared" si="744"/>
        <v>0</v>
      </c>
      <c r="EL343" s="239">
        <f t="shared" si="745"/>
        <v>0</v>
      </c>
      <c r="EM343" s="175"/>
      <c r="EN343" s="238">
        <f t="shared" si="746"/>
        <v>0</v>
      </c>
      <c r="EO343" s="239">
        <f t="shared" si="747"/>
        <v>0</v>
      </c>
      <c r="EP343" s="175"/>
      <c r="EQ343" s="238">
        <f t="shared" si="748"/>
        <v>0</v>
      </c>
      <c r="ER343" s="239">
        <f t="shared" si="749"/>
        <v>0</v>
      </c>
      <c r="ES343" s="175"/>
      <c r="ET343" s="238">
        <f t="shared" si="750"/>
        <v>0</v>
      </c>
      <c r="EU343" s="239">
        <f t="shared" si="751"/>
        <v>0</v>
      </c>
      <c r="EV343" s="175"/>
      <c r="EW343" s="238">
        <f t="shared" si="752"/>
        <v>0</v>
      </c>
      <c r="EX343" s="239">
        <f t="shared" si="753"/>
        <v>0</v>
      </c>
      <c r="EY343" s="175"/>
      <c r="EZ343" s="238">
        <f t="shared" si="754"/>
        <v>0</v>
      </c>
      <c r="FA343" s="239">
        <f t="shared" si="755"/>
        <v>0</v>
      </c>
      <c r="FB343" s="175"/>
      <c r="FC343" s="238">
        <f t="shared" si="756"/>
        <v>0</v>
      </c>
      <c r="FD343" s="239">
        <f t="shared" si="757"/>
        <v>0</v>
      </c>
      <c r="FE343" s="175"/>
      <c r="FF343" s="238">
        <f t="shared" si="758"/>
        <v>0</v>
      </c>
      <c r="FG343" s="239">
        <f t="shared" si="759"/>
        <v>0</v>
      </c>
      <c r="FH343" s="175"/>
      <c r="FI343" s="238">
        <f t="shared" si="760"/>
        <v>0</v>
      </c>
      <c r="FJ343" s="239">
        <f t="shared" si="761"/>
        <v>0</v>
      </c>
      <c r="FK343" s="175"/>
      <c r="FL343" s="238">
        <f t="shared" si="762"/>
        <v>0</v>
      </c>
      <c r="FM343" s="239">
        <f t="shared" si="763"/>
        <v>0</v>
      </c>
      <c r="FN343" s="175"/>
      <c r="FO343" s="238">
        <f t="shared" si="764"/>
        <v>0</v>
      </c>
      <c r="FP343" s="239">
        <f t="shared" si="765"/>
        <v>0</v>
      </c>
      <c r="FQ343" s="175"/>
      <c r="FR343" s="238">
        <f t="shared" si="766"/>
        <v>0</v>
      </c>
      <c r="FS343" s="239">
        <f t="shared" si="767"/>
        <v>0</v>
      </c>
      <c r="FT343" s="175"/>
      <c r="FU343" s="238">
        <f t="shared" si="399"/>
        <v>0</v>
      </c>
      <c r="FV343" s="239">
        <f t="shared" si="400"/>
        <v>0</v>
      </c>
      <c r="FW343" s="175"/>
      <c r="FX343" s="238">
        <f t="shared" si="401"/>
        <v>0</v>
      </c>
      <c r="FY343" s="239">
        <f t="shared" si="402"/>
        <v>0</v>
      </c>
      <c r="FZ343" s="175"/>
      <c r="GA343" s="238">
        <f t="shared" si="403"/>
        <v>0</v>
      </c>
      <c r="GB343" s="239">
        <f t="shared" si="404"/>
        <v>0</v>
      </c>
      <c r="GC343" s="175"/>
      <c r="GD343" s="238">
        <f t="shared" si="405"/>
        <v>0</v>
      </c>
      <c r="GE343" s="239">
        <f t="shared" si="406"/>
        <v>0</v>
      </c>
      <c r="GF343" s="175"/>
      <c r="GG343" s="238">
        <f t="shared" si="407"/>
        <v>0</v>
      </c>
      <c r="GH343" s="239">
        <f t="shared" si="408"/>
        <v>0</v>
      </c>
      <c r="GI343" s="175"/>
      <c r="GJ343" s="238">
        <f t="shared" si="409"/>
        <v>0</v>
      </c>
      <c r="GK343" s="239">
        <f t="shared" si="410"/>
        <v>0</v>
      </c>
      <c r="GL343" s="175"/>
      <c r="GM343" s="238">
        <f t="shared" si="411"/>
        <v>0</v>
      </c>
      <c r="GN343" s="239">
        <f t="shared" si="412"/>
        <v>0</v>
      </c>
      <c r="GO343" s="175"/>
      <c r="GP343" s="238">
        <f t="shared" si="413"/>
        <v>0</v>
      </c>
      <c r="GQ343" s="239">
        <f t="shared" si="414"/>
        <v>0</v>
      </c>
      <c r="GR343" s="175"/>
      <c r="GS343" s="238">
        <f t="shared" si="415"/>
        <v>0</v>
      </c>
      <c r="GT343" s="239">
        <f t="shared" si="416"/>
        <v>0</v>
      </c>
      <c r="GU343" s="175"/>
      <c r="GV343" s="238">
        <f t="shared" si="417"/>
        <v>0</v>
      </c>
      <c r="GW343" s="239">
        <f t="shared" si="418"/>
        <v>0</v>
      </c>
      <c r="GX343" s="175"/>
      <c r="GY343" s="238">
        <f t="shared" si="419"/>
        <v>0</v>
      </c>
      <c r="GZ343" s="239">
        <f t="shared" si="420"/>
        <v>0</v>
      </c>
      <c r="HA343" s="175"/>
      <c r="HB343" s="238">
        <f t="shared" si="421"/>
        <v>0</v>
      </c>
      <c r="HC343" s="239">
        <f t="shared" si="422"/>
        <v>0</v>
      </c>
      <c r="HD343" s="175"/>
      <c r="HE343" s="238">
        <f t="shared" si="423"/>
        <v>0</v>
      </c>
      <c r="HF343" s="239">
        <f t="shared" si="424"/>
        <v>0</v>
      </c>
      <c r="HG343" s="175"/>
      <c r="HH343" s="238">
        <f t="shared" si="425"/>
        <v>0</v>
      </c>
      <c r="HI343" s="239">
        <f t="shared" si="426"/>
        <v>0</v>
      </c>
      <c r="HJ343" s="175"/>
      <c r="HK343" s="238">
        <f t="shared" si="427"/>
        <v>0</v>
      </c>
      <c r="HL343" s="239">
        <f t="shared" si="428"/>
        <v>0</v>
      </c>
      <c r="HM343" s="242">
        <f t="shared" si="768"/>
        <v>0</v>
      </c>
      <c r="HN343" s="108">
        <f t="shared" si="769"/>
        <v>0</v>
      </c>
    </row>
    <row r="344" spans="1:222" s="2" customFormat="1" hidden="1" x14ac:dyDescent="0.2">
      <c r="A344" s="173"/>
      <c r="B344" s="176"/>
      <c r="C344" s="370"/>
      <c r="D344" s="370"/>
      <c r="E344" s="370"/>
      <c r="F344" s="369"/>
      <c r="G344" s="177"/>
      <c r="H344" s="178"/>
      <c r="I344" s="39"/>
      <c r="J344" s="174">
        <f t="shared" si="657"/>
        <v>0</v>
      </c>
      <c r="K344" s="175"/>
      <c r="L344" s="238">
        <f t="shared" si="658"/>
        <v>0</v>
      </c>
      <c r="M344" s="239">
        <f t="shared" si="659"/>
        <v>0</v>
      </c>
      <c r="N344" s="175"/>
      <c r="O344" s="238">
        <f t="shared" si="660"/>
        <v>0</v>
      </c>
      <c r="P344" s="239">
        <f t="shared" si="661"/>
        <v>0</v>
      </c>
      <c r="Q344" s="175"/>
      <c r="R344" s="238">
        <f t="shared" si="662"/>
        <v>0</v>
      </c>
      <c r="S344" s="239">
        <f t="shared" si="663"/>
        <v>0</v>
      </c>
      <c r="T344" s="175"/>
      <c r="U344" s="238">
        <f t="shared" si="664"/>
        <v>0</v>
      </c>
      <c r="V344" s="239">
        <f t="shared" si="665"/>
        <v>0</v>
      </c>
      <c r="W344" s="175"/>
      <c r="X344" s="238">
        <f t="shared" si="666"/>
        <v>0</v>
      </c>
      <c r="Y344" s="239">
        <f t="shared" si="667"/>
        <v>0</v>
      </c>
      <c r="Z344" s="175"/>
      <c r="AA344" s="238">
        <f t="shared" si="668"/>
        <v>0</v>
      </c>
      <c r="AB344" s="239">
        <f t="shared" si="669"/>
        <v>0</v>
      </c>
      <c r="AC344" s="175"/>
      <c r="AD344" s="238">
        <f t="shared" si="670"/>
        <v>0</v>
      </c>
      <c r="AE344" s="239">
        <f t="shared" si="671"/>
        <v>0</v>
      </c>
      <c r="AF344" s="175"/>
      <c r="AG344" s="238">
        <f t="shared" si="672"/>
        <v>0</v>
      </c>
      <c r="AH344" s="239">
        <f t="shared" si="673"/>
        <v>0</v>
      </c>
      <c r="AI344" s="175"/>
      <c r="AJ344" s="238">
        <f t="shared" si="674"/>
        <v>0</v>
      </c>
      <c r="AK344" s="239">
        <f t="shared" si="675"/>
        <v>0</v>
      </c>
      <c r="AL344" s="175"/>
      <c r="AM344" s="238">
        <f t="shared" si="676"/>
        <v>0</v>
      </c>
      <c r="AN344" s="239">
        <f t="shared" si="677"/>
        <v>0</v>
      </c>
      <c r="AO344" s="175"/>
      <c r="AP344" s="238">
        <f t="shared" si="678"/>
        <v>0</v>
      </c>
      <c r="AQ344" s="239">
        <f t="shared" si="679"/>
        <v>0</v>
      </c>
      <c r="AR344" s="175"/>
      <c r="AS344" s="238">
        <f t="shared" si="680"/>
        <v>0</v>
      </c>
      <c r="AT344" s="239">
        <f t="shared" si="681"/>
        <v>0</v>
      </c>
      <c r="AU344" s="175"/>
      <c r="AV344" s="238">
        <f t="shared" si="682"/>
        <v>0</v>
      </c>
      <c r="AW344" s="239">
        <f t="shared" si="683"/>
        <v>0</v>
      </c>
      <c r="AX344" s="175"/>
      <c r="AY344" s="238">
        <f t="shared" si="684"/>
        <v>0</v>
      </c>
      <c r="AZ344" s="239">
        <f t="shared" si="685"/>
        <v>0</v>
      </c>
      <c r="BA344" s="175"/>
      <c r="BB344" s="238">
        <f t="shared" si="686"/>
        <v>0</v>
      </c>
      <c r="BC344" s="239">
        <f t="shared" si="687"/>
        <v>0</v>
      </c>
      <c r="BD344" s="175"/>
      <c r="BE344" s="238">
        <f t="shared" si="688"/>
        <v>0</v>
      </c>
      <c r="BF344" s="239">
        <f t="shared" si="689"/>
        <v>0</v>
      </c>
      <c r="BG344" s="175"/>
      <c r="BH344" s="238">
        <f t="shared" si="690"/>
        <v>0</v>
      </c>
      <c r="BI344" s="239">
        <f t="shared" si="691"/>
        <v>0</v>
      </c>
      <c r="BJ344" s="175"/>
      <c r="BK344" s="238">
        <f t="shared" si="692"/>
        <v>0</v>
      </c>
      <c r="BL344" s="239">
        <f t="shared" si="693"/>
        <v>0</v>
      </c>
      <c r="BM344" s="175"/>
      <c r="BN344" s="238">
        <f t="shared" si="694"/>
        <v>0</v>
      </c>
      <c r="BO344" s="239">
        <f t="shared" si="695"/>
        <v>0</v>
      </c>
      <c r="BP344" s="175"/>
      <c r="BQ344" s="238">
        <f t="shared" si="696"/>
        <v>0</v>
      </c>
      <c r="BR344" s="239">
        <f t="shared" si="697"/>
        <v>0</v>
      </c>
      <c r="BS344" s="175"/>
      <c r="BT344" s="238">
        <f t="shared" si="698"/>
        <v>0</v>
      </c>
      <c r="BU344" s="239">
        <f t="shared" si="699"/>
        <v>0</v>
      </c>
      <c r="BV344" s="175"/>
      <c r="BW344" s="238">
        <f t="shared" si="700"/>
        <v>0</v>
      </c>
      <c r="BX344" s="239">
        <f t="shared" si="701"/>
        <v>0</v>
      </c>
      <c r="BY344" s="175"/>
      <c r="BZ344" s="238">
        <f t="shared" si="702"/>
        <v>0</v>
      </c>
      <c r="CA344" s="239">
        <f t="shared" si="703"/>
        <v>0</v>
      </c>
      <c r="CB344" s="175"/>
      <c r="CC344" s="238">
        <f t="shared" si="704"/>
        <v>0</v>
      </c>
      <c r="CD344" s="239">
        <f t="shared" si="705"/>
        <v>0</v>
      </c>
      <c r="CE344" s="175"/>
      <c r="CF344" s="238">
        <f t="shared" si="706"/>
        <v>0</v>
      </c>
      <c r="CG344" s="239">
        <f t="shared" si="707"/>
        <v>0</v>
      </c>
      <c r="CH344" s="175"/>
      <c r="CI344" s="238">
        <f t="shared" si="708"/>
        <v>0</v>
      </c>
      <c r="CJ344" s="239">
        <f t="shared" si="709"/>
        <v>0</v>
      </c>
      <c r="CK344" s="175"/>
      <c r="CL344" s="238">
        <f t="shared" si="710"/>
        <v>0</v>
      </c>
      <c r="CM344" s="239">
        <f t="shared" si="711"/>
        <v>0</v>
      </c>
      <c r="CN344" s="175"/>
      <c r="CO344" s="238">
        <f t="shared" si="712"/>
        <v>0</v>
      </c>
      <c r="CP344" s="239">
        <f t="shared" si="713"/>
        <v>0</v>
      </c>
      <c r="CQ344" s="175"/>
      <c r="CR344" s="238">
        <f t="shared" si="714"/>
        <v>0</v>
      </c>
      <c r="CS344" s="239">
        <f t="shared" si="715"/>
        <v>0</v>
      </c>
      <c r="CT344" s="175"/>
      <c r="CU344" s="238">
        <f t="shared" si="716"/>
        <v>0</v>
      </c>
      <c r="CV344" s="239">
        <f t="shared" si="717"/>
        <v>0</v>
      </c>
      <c r="CW344" s="175"/>
      <c r="CX344" s="238">
        <f t="shared" si="718"/>
        <v>0</v>
      </c>
      <c r="CY344" s="239">
        <f t="shared" si="719"/>
        <v>0</v>
      </c>
      <c r="CZ344" s="175"/>
      <c r="DA344" s="238">
        <f t="shared" si="720"/>
        <v>0</v>
      </c>
      <c r="DB344" s="239">
        <f t="shared" si="721"/>
        <v>0</v>
      </c>
      <c r="DC344" s="175"/>
      <c r="DD344" s="238">
        <f t="shared" si="722"/>
        <v>0</v>
      </c>
      <c r="DE344" s="239">
        <f t="shared" si="723"/>
        <v>0</v>
      </c>
      <c r="DF344" s="175"/>
      <c r="DG344" s="238">
        <f t="shared" si="724"/>
        <v>0</v>
      </c>
      <c r="DH344" s="239">
        <f t="shared" si="725"/>
        <v>0</v>
      </c>
      <c r="DI344" s="175"/>
      <c r="DJ344" s="238">
        <f t="shared" si="726"/>
        <v>0</v>
      </c>
      <c r="DK344" s="239">
        <f t="shared" si="727"/>
        <v>0</v>
      </c>
      <c r="DL344" s="175"/>
      <c r="DM344" s="238">
        <f t="shared" si="728"/>
        <v>0</v>
      </c>
      <c r="DN344" s="239">
        <f t="shared" si="729"/>
        <v>0</v>
      </c>
      <c r="DO344" s="175"/>
      <c r="DP344" s="238">
        <f t="shared" si="730"/>
        <v>0</v>
      </c>
      <c r="DQ344" s="239">
        <f t="shared" si="731"/>
        <v>0</v>
      </c>
      <c r="DR344" s="175"/>
      <c r="DS344" s="238">
        <f t="shared" si="732"/>
        <v>0</v>
      </c>
      <c r="DT344" s="239">
        <f t="shared" si="733"/>
        <v>0</v>
      </c>
      <c r="DU344" s="175"/>
      <c r="DV344" s="238">
        <f t="shared" si="734"/>
        <v>0</v>
      </c>
      <c r="DW344" s="239">
        <f t="shared" si="735"/>
        <v>0</v>
      </c>
      <c r="DX344" s="175"/>
      <c r="DY344" s="238">
        <f t="shared" si="736"/>
        <v>0</v>
      </c>
      <c r="DZ344" s="239">
        <f t="shared" si="737"/>
        <v>0</v>
      </c>
      <c r="EA344" s="175"/>
      <c r="EB344" s="238">
        <f t="shared" si="738"/>
        <v>0</v>
      </c>
      <c r="EC344" s="239">
        <f t="shared" si="739"/>
        <v>0</v>
      </c>
      <c r="ED344" s="175"/>
      <c r="EE344" s="238">
        <f t="shared" si="740"/>
        <v>0</v>
      </c>
      <c r="EF344" s="239">
        <f t="shared" si="741"/>
        <v>0</v>
      </c>
      <c r="EG344" s="175"/>
      <c r="EH344" s="238">
        <f t="shared" si="742"/>
        <v>0</v>
      </c>
      <c r="EI344" s="239">
        <f t="shared" si="743"/>
        <v>0</v>
      </c>
      <c r="EJ344" s="175"/>
      <c r="EK344" s="238">
        <f t="shared" si="744"/>
        <v>0</v>
      </c>
      <c r="EL344" s="239">
        <f t="shared" si="745"/>
        <v>0</v>
      </c>
      <c r="EM344" s="175"/>
      <c r="EN344" s="238">
        <f t="shared" si="746"/>
        <v>0</v>
      </c>
      <c r="EO344" s="239">
        <f t="shared" si="747"/>
        <v>0</v>
      </c>
      <c r="EP344" s="175"/>
      <c r="EQ344" s="238">
        <f t="shared" si="748"/>
        <v>0</v>
      </c>
      <c r="ER344" s="239">
        <f t="shared" si="749"/>
        <v>0</v>
      </c>
      <c r="ES344" s="175"/>
      <c r="ET344" s="238">
        <f t="shared" si="750"/>
        <v>0</v>
      </c>
      <c r="EU344" s="239">
        <f t="shared" si="751"/>
        <v>0</v>
      </c>
      <c r="EV344" s="175"/>
      <c r="EW344" s="238">
        <f t="shared" si="752"/>
        <v>0</v>
      </c>
      <c r="EX344" s="239">
        <f t="shared" si="753"/>
        <v>0</v>
      </c>
      <c r="EY344" s="175"/>
      <c r="EZ344" s="238">
        <f t="shared" si="754"/>
        <v>0</v>
      </c>
      <c r="FA344" s="239">
        <f t="shared" si="755"/>
        <v>0</v>
      </c>
      <c r="FB344" s="175"/>
      <c r="FC344" s="238">
        <f t="shared" si="756"/>
        <v>0</v>
      </c>
      <c r="FD344" s="239">
        <f t="shared" si="757"/>
        <v>0</v>
      </c>
      <c r="FE344" s="175"/>
      <c r="FF344" s="238">
        <f t="shared" si="758"/>
        <v>0</v>
      </c>
      <c r="FG344" s="239">
        <f t="shared" si="759"/>
        <v>0</v>
      </c>
      <c r="FH344" s="175"/>
      <c r="FI344" s="238">
        <f t="shared" si="760"/>
        <v>0</v>
      </c>
      <c r="FJ344" s="239">
        <f t="shared" si="761"/>
        <v>0</v>
      </c>
      <c r="FK344" s="175"/>
      <c r="FL344" s="238">
        <f t="shared" si="762"/>
        <v>0</v>
      </c>
      <c r="FM344" s="239">
        <f t="shared" si="763"/>
        <v>0</v>
      </c>
      <c r="FN344" s="175"/>
      <c r="FO344" s="238">
        <f t="shared" si="764"/>
        <v>0</v>
      </c>
      <c r="FP344" s="239">
        <f t="shared" si="765"/>
        <v>0</v>
      </c>
      <c r="FQ344" s="175"/>
      <c r="FR344" s="238">
        <f t="shared" si="766"/>
        <v>0</v>
      </c>
      <c r="FS344" s="239">
        <f t="shared" si="767"/>
        <v>0</v>
      </c>
      <c r="FT344" s="175"/>
      <c r="FU344" s="238">
        <f t="shared" si="399"/>
        <v>0</v>
      </c>
      <c r="FV344" s="239">
        <f t="shared" si="400"/>
        <v>0</v>
      </c>
      <c r="FW344" s="175"/>
      <c r="FX344" s="238">
        <f t="shared" si="401"/>
        <v>0</v>
      </c>
      <c r="FY344" s="239">
        <f t="shared" si="402"/>
        <v>0</v>
      </c>
      <c r="FZ344" s="175"/>
      <c r="GA344" s="238">
        <f t="shared" si="403"/>
        <v>0</v>
      </c>
      <c r="GB344" s="239">
        <f t="shared" si="404"/>
        <v>0</v>
      </c>
      <c r="GC344" s="175"/>
      <c r="GD344" s="238">
        <f t="shared" si="405"/>
        <v>0</v>
      </c>
      <c r="GE344" s="239">
        <f t="shared" si="406"/>
        <v>0</v>
      </c>
      <c r="GF344" s="175"/>
      <c r="GG344" s="238">
        <f t="shared" si="407"/>
        <v>0</v>
      </c>
      <c r="GH344" s="239">
        <f t="shared" si="408"/>
        <v>0</v>
      </c>
      <c r="GI344" s="175"/>
      <c r="GJ344" s="238">
        <f t="shared" si="409"/>
        <v>0</v>
      </c>
      <c r="GK344" s="239">
        <f t="shared" si="410"/>
        <v>0</v>
      </c>
      <c r="GL344" s="175"/>
      <c r="GM344" s="238">
        <f t="shared" si="411"/>
        <v>0</v>
      </c>
      <c r="GN344" s="239">
        <f t="shared" si="412"/>
        <v>0</v>
      </c>
      <c r="GO344" s="175"/>
      <c r="GP344" s="238">
        <f t="shared" si="413"/>
        <v>0</v>
      </c>
      <c r="GQ344" s="239">
        <f t="shared" si="414"/>
        <v>0</v>
      </c>
      <c r="GR344" s="175"/>
      <c r="GS344" s="238">
        <f t="shared" si="415"/>
        <v>0</v>
      </c>
      <c r="GT344" s="239">
        <f t="shared" si="416"/>
        <v>0</v>
      </c>
      <c r="GU344" s="175"/>
      <c r="GV344" s="238">
        <f t="shared" si="417"/>
        <v>0</v>
      </c>
      <c r="GW344" s="239">
        <f t="shared" si="418"/>
        <v>0</v>
      </c>
      <c r="GX344" s="175"/>
      <c r="GY344" s="238">
        <f t="shared" si="419"/>
        <v>0</v>
      </c>
      <c r="GZ344" s="239">
        <f t="shared" si="420"/>
        <v>0</v>
      </c>
      <c r="HA344" s="175"/>
      <c r="HB344" s="238">
        <f t="shared" si="421"/>
        <v>0</v>
      </c>
      <c r="HC344" s="239">
        <f t="shared" si="422"/>
        <v>0</v>
      </c>
      <c r="HD344" s="175"/>
      <c r="HE344" s="238">
        <f t="shared" si="423"/>
        <v>0</v>
      </c>
      <c r="HF344" s="239">
        <f t="shared" si="424"/>
        <v>0</v>
      </c>
      <c r="HG344" s="175"/>
      <c r="HH344" s="238">
        <f t="shared" si="425"/>
        <v>0</v>
      </c>
      <c r="HI344" s="239">
        <f t="shared" si="426"/>
        <v>0</v>
      </c>
      <c r="HJ344" s="175"/>
      <c r="HK344" s="238">
        <f t="shared" si="427"/>
        <v>0</v>
      </c>
      <c r="HL344" s="239">
        <f t="shared" si="428"/>
        <v>0</v>
      </c>
      <c r="HM344" s="242">
        <f t="shared" si="768"/>
        <v>0</v>
      </c>
      <c r="HN344" s="108">
        <f t="shared" si="769"/>
        <v>0</v>
      </c>
    </row>
    <row r="345" spans="1:222" s="2" customFormat="1" hidden="1" x14ac:dyDescent="0.2">
      <c r="A345" s="173"/>
      <c r="B345" s="176"/>
      <c r="C345" s="370"/>
      <c r="D345" s="370"/>
      <c r="E345" s="370"/>
      <c r="F345" s="369"/>
      <c r="G345" s="177"/>
      <c r="H345" s="178"/>
      <c r="I345" s="39"/>
      <c r="J345" s="174">
        <f t="shared" si="657"/>
        <v>0</v>
      </c>
      <c r="K345" s="175"/>
      <c r="L345" s="238">
        <f t="shared" si="658"/>
        <v>0</v>
      </c>
      <c r="M345" s="239">
        <f t="shared" si="659"/>
        <v>0</v>
      </c>
      <c r="N345" s="175"/>
      <c r="O345" s="238">
        <f t="shared" si="660"/>
        <v>0</v>
      </c>
      <c r="P345" s="239">
        <f t="shared" si="661"/>
        <v>0</v>
      </c>
      <c r="Q345" s="175"/>
      <c r="R345" s="238">
        <f t="shared" si="662"/>
        <v>0</v>
      </c>
      <c r="S345" s="239">
        <f t="shared" si="663"/>
        <v>0</v>
      </c>
      <c r="T345" s="175"/>
      <c r="U345" s="238">
        <f t="shared" si="664"/>
        <v>0</v>
      </c>
      <c r="V345" s="239">
        <f t="shared" si="665"/>
        <v>0</v>
      </c>
      <c r="W345" s="175"/>
      <c r="X345" s="238">
        <f t="shared" si="666"/>
        <v>0</v>
      </c>
      <c r="Y345" s="239">
        <f t="shared" si="667"/>
        <v>0</v>
      </c>
      <c r="Z345" s="175"/>
      <c r="AA345" s="238">
        <f t="shared" si="668"/>
        <v>0</v>
      </c>
      <c r="AB345" s="239">
        <f t="shared" si="669"/>
        <v>0</v>
      </c>
      <c r="AC345" s="175"/>
      <c r="AD345" s="238">
        <f t="shared" si="670"/>
        <v>0</v>
      </c>
      <c r="AE345" s="239">
        <f t="shared" si="671"/>
        <v>0</v>
      </c>
      <c r="AF345" s="175"/>
      <c r="AG345" s="238">
        <f t="shared" si="672"/>
        <v>0</v>
      </c>
      <c r="AH345" s="239">
        <f t="shared" si="673"/>
        <v>0</v>
      </c>
      <c r="AI345" s="175"/>
      <c r="AJ345" s="238">
        <f t="shared" si="674"/>
        <v>0</v>
      </c>
      <c r="AK345" s="239">
        <f t="shared" si="675"/>
        <v>0</v>
      </c>
      <c r="AL345" s="175"/>
      <c r="AM345" s="238">
        <f t="shared" si="676"/>
        <v>0</v>
      </c>
      <c r="AN345" s="239">
        <f t="shared" si="677"/>
        <v>0</v>
      </c>
      <c r="AO345" s="175"/>
      <c r="AP345" s="238">
        <f t="shared" si="678"/>
        <v>0</v>
      </c>
      <c r="AQ345" s="239">
        <f t="shared" si="679"/>
        <v>0</v>
      </c>
      <c r="AR345" s="175"/>
      <c r="AS345" s="238">
        <f t="shared" si="680"/>
        <v>0</v>
      </c>
      <c r="AT345" s="239">
        <f t="shared" si="681"/>
        <v>0</v>
      </c>
      <c r="AU345" s="175"/>
      <c r="AV345" s="238">
        <f t="shared" si="682"/>
        <v>0</v>
      </c>
      <c r="AW345" s="239">
        <f t="shared" si="683"/>
        <v>0</v>
      </c>
      <c r="AX345" s="175"/>
      <c r="AY345" s="238">
        <f t="shared" si="684"/>
        <v>0</v>
      </c>
      <c r="AZ345" s="239">
        <f t="shared" si="685"/>
        <v>0</v>
      </c>
      <c r="BA345" s="175"/>
      <c r="BB345" s="238">
        <f t="shared" si="686"/>
        <v>0</v>
      </c>
      <c r="BC345" s="239">
        <f t="shared" si="687"/>
        <v>0</v>
      </c>
      <c r="BD345" s="175"/>
      <c r="BE345" s="238">
        <f t="shared" si="688"/>
        <v>0</v>
      </c>
      <c r="BF345" s="239">
        <f t="shared" si="689"/>
        <v>0</v>
      </c>
      <c r="BG345" s="175"/>
      <c r="BH345" s="238">
        <f t="shared" si="690"/>
        <v>0</v>
      </c>
      <c r="BI345" s="239">
        <f t="shared" si="691"/>
        <v>0</v>
      </c>
      <c r="BJ345" s="175"/>
      <c r="BK345" s="238">
        <f t="shared" si="692"/>
        <v>0</v>
      </c>
      <c r="BL345" s="239">
        <f t="shared" si="693"/>
        <v>0</v>
      </c>
      <c r="BM345" s="175"/>
      <c r="BN345" s="238">
        <f t="shared" si="694"/>
        <v>0</v>
      </c>
      <c r="BO345" s="239">
        <f t="shared" si="695"/>
        <v>0</v>
      </c>
      <c r="BP345" s="175"/>
      <c r="BQ345" s="238">
        <f t="shared" si="696"/>
        <v>0</v>
      </c>
      <c r="BR345" s="239">
        <f t="shared" si="697"/>
        <v>0</v>
      </c>
      <c r="BS345" s="175"/>
      <c r="BT345" s="238">
        <f t="shared" si="698"/>
        <v>0</v>
      </c>
      <c r="BU345" s="239">
        <f t="shared" si="699"/>
        <v>0</v>
      </c>
      <c r="BV345" s="175"/>
      <c r="BW345" s="238">
        <f t="shared" si="700"/>
        <v>0</v>
      </c>
      <c r="BX345" s="239">
        <f t="shared" si="701"/>
        <v>0</v>
      </c>
      <c r="BY345" s="175"/>
      <c r="BZ345" s="238">
        <f t="shared" si="702"/>
        <v>0</v>
      </c>
      <c r="CA345" s="239">
        <f t="shared" si="703"/>
        <v>0</v>
      </c>
      <c r="CB345" s="175"/>
      <c r="CC345" s="238">
        <f t="shared" si="704"/>
        <v>0</v>
      </c>
      <c r="CD345" s="239">
        <f t="shared" si="705"/>
        <v>0</v>
      </c>
      <c r="CE345" s="175"/>
      <c r="CF345" s="238">
        <f t="shared" si="706"/>
        <v>0</v>
      </c>
      <c r="CG345" s="239">
        <f t="shared" si="707"/>
        <v>0</v>
      </c>
      <c r="CH345" s="175"/>
      <c r="CI345" s="238">
        <f t="shared" si="708"/>
        <v>0</v>
      </c>
      <c r="CJ345" s="239">
        <f t="shared" si="709"/>
        <v>0</v>
      </c>
      <c r="CK345" s="175"/>
      <c r="CL345" s="238">
        <f t="shared" si="710"/>
        <v>0</v>
      </c>
      <c r="CM345" s="239">
        <f t="shared" si="711"/>
        <v>0</v>
      </c>
      <c r="CN345" s="175"/>
      <c r="CO345" s="238">
        <f t="shared" si="712"/>
        <v>0</v>
      </c>
      <c r="CP345" s="239">
        <f t="shared" si="713"/>
        <v>0</v>
      </c>
      <c r="CQ345" s="175"/>
      <c r="CR345" s="238">
        <f t="shared" si="714"/>
        <v>0</v>
      </c>
      <c r="CS345" s="239">
        <f t="shared" si="715"/>
        <v>0</v>
      </c>
      <c r="CT345" s="175"/>
      <c r="CU345" s="238">
        <f t="shared" si="716"/>
        <v>0</v>
      </c>
      <c r="CV345" s="239">
        <f t="shared" si="717"/>
        <v>0</v>
      </c>
      <c r="CW345" s="175"/>
      <c r="CX345" s="238">
        <f t="shared" si="718"/>
        <v>0</v>
      </c>
      <c r="CY345" s="239">
        <f t="shared" si="719"/>
        <v>0</v>
      </c>
      <c r="CZ345" s="175"/>
      <c r="DA345" s="238">
        <f t="shared" si="720"/>
        <v>0</v>
      </c>
      <c r="DB345" s="239">
        <f t="shared" si="721"/>
        <v>0</v>
      </c>
      <c r="DC345" s="175"/>
      <c r="DD345" s="238">
        <f t="shared" si="722"/>
        <v>0</v>
      </c>
      <c r="DE345" s="239">
        <f t="shared" si="723"/>
        <v>0</v>
      </c>
      <c r="DF345" s="175"/>
      <c r="DG345" s="238">
        <f t="shared" si="724"/>
        <v>0</v>
      </c>
      <c r="DH345" s="239">
        <f t="shared" si="725"/>
        <v>0</v>
      </c>
      <c r="DI345" s="175"/>
      <c r="DJ345" s="238">
        <f t="shared" si="726"/>
        <v>0</v>
      </c>
      <c r="DK345" s="239">
        <f t="shared" si="727"/>
        <v>0</v>
      </c>
      <c r="DL345" s="175"/>
      <c r="DM345" s="238">
        <f t="shared" si="728"/>
        <v>0</v>
      </c>
      <c r="DN345" s="239">
        <f t="shared" si="729"/>
        <v>0</v>
      </c>
      <c r="DO345" s="175"/>
      <c r="DP345" s="238">
        <f t="shared" si="730"/>
        <v>0</v>
      </c>
      <c r="DQ345" s="239">
        <f t="shared" si="731"/>
        <v>0</v>
      </c>
      <c r="DR345" s="175"/>
      <c r="DS345" s="238">
        <f t="shared" si="732"/>
        <v>0</v>
      </c>
      <c r="DT345" s="239">
        <f t="shared" si="733"/>
        <v>0</v>
      </c>
      <c r="DU345" s="175"/>
      <c r="DV345" s="238">
        <f t="shared" si="734"/>
        <v>0</v>
      </c>
      <c r="DW345" s="239">
        <f t="shared" si="735"/>
        <v>0</v>
      </c>
      <c r="DX345" s="175"/>
      <c r="DY345" s="238">
        <f t="shared" si="736"/>
        <v>0</v>
      </c>
      <c r="DZ345" s="239">
        <f t="shared" si="737"/>
        <v>0</v>
      </c>
      <c r="EA345" s="175"/>
      <c r="EB345" s="238">
        <f t="shared" si="738"/>
        <v>0</v>
      </c>
      <c r="EC345" s="239">
        <f t="shared" si="739"/>
        <v>0</v>
      </c>
      <c r="ED345" s="175"/>
      <c r="EE345" s="238">
        <f t="shared" si="740"/>
        <v>0</v>
      </c>
      <c r="EF345" s="239">
        <f t="shared" si="741"/>
        <v>0</v>
      </c>
      <c r="EG345" s="175"/>
      <c r="EH345" s="238">
        <f t="shared" si="742"/>
        <v>0</v>
      </c>
      <c r="EI345" s="239">
        <f t="shared" si="743"/>
        <v>0</v>
      </c>
      <c r="EJ345" s="175"/>
      <c r="EK345" s="238">
        <f t="shared" si="744"/>
        <v>0</v>
      </c>
      <c r="EL345" s="239">
        <f t="shared" si="745"/>
        <v>0</v>
      </c>
      <c r="EM345" s="175"/>
      <c r="EN345" s="238">
        <f t="shared" si="746"/>
        <v>0</v>
      </c>
      <c r="EO345" s="239">
        <f t="shared" si="747"/>
        <v>0</v>
      </c>
      <c r="EP345" s="175"/>
      <c r="EQ345" s="238">
        <f t="shared" si="748"/>
        <v>0</v>
      </c>
      <c r="ER345" s="239">
        <f t="shared" si="749"/>
        <v>0</v>
      </c>
      <c r="ES345" s="175"/>
      <c r="ET345" s="238">
        <f t="shared" si="750"/>
        <v>0</v>
      </c>
      <c r="EU345" s="239">
        <f t="shared" si="751"/>
        <v>0</v>
      </c>
      <c r="EV345" s="175"/>
      <c r="EW345" s="238">
        <f t="shared" si="752"/>
        <v>0</v>
      </c>
      <c r="EX345" s="239">
        <f t="shared" si="753"/>
        <v>0</v>
      </c>
      <c r="EY345" s="175"/>
      <c r="EZ345" s="238">
        <f t="shared" si="754"/>
        <v>0</v>
      </c>
      <c r="FA345" s="239">
        <f t="shared" si="755"/>
        <v>0</v>
      </c>
      <c r="FB345" s="175"/>
      <c r="FC345" s="238">
        <f t="shared" si="756"/>
        <v>0</v>
      </c>
      <c r="FD345" s="239">
        <f t="shared" si="757"/>
        <v>0</v>
      </c>
      <c r="FE345" s="175"/>
      <c r="FF345" s="238">
        <f t="shared" si="758"/>
        <v>0</v>
      </c>
      <c r="FG345" s="239">
        <f t="shared" si="759"/>
        <v>0</v>
      </c>
      <c r="FH345" s="175"/>
      <c r="FI345" s="238">
        <f t="shared" si="760"/>
        <v>0</v>
      </c>
      <c r="FJ345" s="239">
        <f t="shared" si="761"/>
        <v>0</v>
      </c>
      <c r="FK345" s="175"/>
      <c r="FL345" s="238">
        <f t="shared" si="762"/>
        <v>0</v>
      </c>
      <c r="FM345" s="239">
        <f t="shared" si="763"/>
        <v>0</v>
      </c>
      <c r="FN345" s="175"/>
      <c r="FO345" s="238">
        <f t="shared" si="764"/>
        <v>0</v>
      </c>
      <c r="FP345" s="239">
        <f t="shared" si="765"/>
        <v>0</v>
      </c>
      <c r="FQ345" s="175"/>
      <c r="FR345" s="238">
        <f t="shared" si="766"/>
        <v>0</v>
      </c>
      <c r="FS345" s="239">
        <f t="shared" si="767"/>
        <v>0</v>
      </c>
      <c r="FT345" s="175"/>
      <c r="FU345" s="238">
        <f t="shared" si="399"/>
        <v>0</v>
      </c>
      <c r="FV345" s="239">
        <f t="shared" si="400"/>
        <v>0</v>
      </c>
      <c r="FW345" s="175"/>
      <c r="FX345" s="238">
        <f t="shared" si="401"/>
        <v>0</v>
      </c>
      <c r="FY345" s="239">
        <f t="shared" si="402"/>
        <v>0</v>
      </c>
      <c r="FZ345" s="175"/>
      <c r="GA345" s="238">
        <f t="shared" si="403"/>
        <v>0</v>
      </c>
      <c r="GB345" s="239">
        <f t="shared" si="404"/>
        <v>0</v>
      </c>
      <c r="GC345" s="175"/>
      <c r="GD345" s="238">
        <f t="shared" si="405"/>
        <v>0</v>
      </c>
      <c r="GE345" s="239">
        <f t="shared" si="406"/>
        <v>0</v>
      </c>
      <c r="GF345" s="175"/>
      <c r="GG345" s="238">
        <f t="shared" si="407"/>
        <v>0</v>
      </c>
      <c r="GH345" s="239">
        <f t="shared" si="408"/>
        <v>0</v>
      </c>
      <c r="GI345" s="175"/>
      <c r="GJ345" s="238">
        <f t="shared" si="409"/>
        <v>0</v>
      </c>
      <c r="GK345" s="239">
        <f t="shared" si="410"/>
        <v>0</v>
      </c>
      <c r="GL345" s="175"/>
      <c r="GM345" s="238">
        <f t="shared" si="411"/>
        <v>0</v>
      </c>
      <c r="GN345" s="239">
        <f t="shared" si="412"/>
        <v>0</v>
      </c>
      <c r="GO345" s="175"/>
      <c r="GP345" s="238">
        <f t="shared" si="413"/>
        <v>0</v>
      </c>
      <c r="GQ345" s="239">
        <f t="shared" si="414"/>
        <v>0</v>
      </c>
      <c r="GR345" s="175"/>
      <c r="GS345" s="238">
        <f t="shared" si="415"/>
        <v>0</v>
      </c>
      <c r="GT345" s="239">
        <f t="shared" si="416"/>
        <v>0</v>
      </c>
      <c r="GU345" s="175"/>
      <c r="GV345" s="238">
        <f t="shared" si="417"/>
        <v>0</v>
      </c>
      <c r="GW345" s="239">
        <f t="shared" si="418"/>
        <v>0</v>
      </c>
      <c r="GX345" s="175"/>
      <c r="GY345" s="238">
        <f t="shared" si="419"/>
        <v>0</v>
      </c>
      <c r="GZ345" s="239">
        <f t="shared" si="420"/>
        <v>0</v>
      </c>
      <c r="HA345" s="175"/>
      <c r="HB345" s="238">
        <f t="shared" si="421"/>
        <v>0</v>
      </c>
      <c r="HC345" s="239">
        <f t="shared" si="422"/>
        <v>0</v>
      </c>
      <c r="HD345" s="175"/>
      <c r="HE345" s="238">
        <f t="shared" si="423"/>
        <v>0</v>
      </c>
      <c r="HF345" s="239">
        <f t="shared" si="424"/>
        <v>0</v>
      </c>
      <c r="HG345" s="175"/>
      <c r="HH345" s="238">
        <f t="shared" si="425"/>
        <v>0</v>
      </c>
      <c r="HI345" s="239">
        <f t="shared" si="426"/>
        <v>0</v>
      </c>
      <c r="HJ345" s="175"/>
      <c r="HK345" s="238">
        <f t="shared" si="427"/>
        <v>0</v>
      </c>
      <c r="HL345" s="239">
        <f t="shared" si="428"/>
        <v>0</v>
      </c>
      <c r="HM345" s="242">
        <f t="shared" si="768"/>
        <v>0</v>
      </c>
      <c r="HN345" s="108">
        <f t="shared" si="769"/>
        <v>0</v>
      </c>
    </row>
    <row r="346" spans="1:222" s="2" customFormat="1" hidden="1" x14ac:dyDescent="0.2">
      <c r="A346" s="173"/>
      <c r="B346" s="176"/>
      <c r="C346" s="370"/>
      <c r="D346" s="370"/>
      <c r="E346" s="370"/>
      <c r="F346" s="369"/>
      <c r="G346" s="177"/>
      <c r="H346" s="178"/>
      <c r="I346" s="39"/>
      <c r="J346" s="174">
        <f t="shared" si="657"/>
        <v>0</v>
      </c>
      <c r="K346" s="175"/>
      <c r="L346" s="238">
        <f t="shared" si="658"/>
        <v>0</v>
      </c>
      <c r="M346" s="239">
        <f t="shared" si="659"/>
        <v>0</v>
      </c>
      <c r="N346" s="175"/>
      <c r="O346" s="238">
        <f t="shared" si="660"/>
        <v>0</v>
      </c>
      <c r="P346" s="239">
        <f t="shared" si="661"/>
        <v>0</v>
      </c>
      <c r="Q346" s="175"/>
      <c r="R346" s="238">
        <f t="shared" si="662"/>
        <v>0</v>
      </c>
      <c r="S346" s="239">
        <f t="shared" si="663"/>
        <v>0</v>
      </c>
      <c r="T346" s="175"/>
      <c r="U346" s="238">
        <f t="shared" si="664"/>
        <v>0</v>
      </c>
      <c r="V346" s="239">
        <f t="shared" si="665"/>
        <v>0</v>
      </c>
      <c r="W346" s="175"/>
      <c r="X346" s="238">
        <f t="shared" si="666"/>
        <v>0</v>
      </c>
      <c r="Y346" s="239">
        <f t="shared" si="667"/>
        <v>0</v>
      </c>
      <c r="Z346" s="175"/>
      <c r="AA346" s="238">
        <f t="shared" si="668"/>
        <v>0</v>
      </c>
      <c r="AB346" s="239">
        <f t="shared" si="669"/>
        <v>0</v>
      </c>
      <c r="AC346" s="175"/>
      <c r="AD346" s="238">
        <f t="shared" si="670"/>
        <v>0</v>
      </c>
      <c r="AE346" s="239">
        <f t="shared" si="671"/>
        <v>0</v>
      </c>
      <c r="AF346" s="175"/>
      <c r="AG346" s="238">
        <f t="shared" si="672"/>
        <v>0</v>
      </c>
      <c r="AH346" s="239">
        <f t="shared" si="673"/>
        <v>0</v>
      </c>
      <c r="AI346" s="175"/>
      <c r="AJ346" s="238">
        <f t="shared" si="674"/>
        <v>0</v>
      </c>
      <c r="AK346" s="239">
        <f t="shared" si="675"/>
        <v>0</v>
      </c>
      <c r="AL346" s="175"/>
      <c r="AM346" s="238">
        <f t="shared" si="676"/>
        <v>0</v>
      </c>
      <c r="AN346" s="239">
        <f t="shared" si="677"/>
        <v>0</v>
      </c>
      <c r="AO346" s="175"/>
      <c r="AP346" s="238">
        <f t="shared" si="678"/>
        <v>0</v>
      </c>
      <c r="AQ346" s="239">
        <f t="shared" si="679"/>
        <v>0</v>
      </c>
      <c r="AR346" s="175"/>
      <c r="AS346" s="238">
        <f t="shared" si="680"/>
        <v>0</v>
      </c>
      <c r="AT346" s="239">
        <f t="shared" si="681"/>
        <v>0</v>
      </c>
      <c r="AU346" s="175"/>
      <c r="AV346" s="238">
        <f t="shared" si="682"/>
        <v>0</v>
      </c>
      <c r="AW346" s="239">
        <f t="shared" si="683"/>
        <v>0</v>
      </c>
      <c r="AX346" s="175"/>
      <c r="AY346" s="238">
        <f t="shared" si="684"/>
        <v>0</v>
      </c>
      <c r="AZ346" s="239">
        <f t="shared" si="685"/>
        <v>0</v>
      </c>
      <c r="BA346" s="175"/>
      <c r="BB346" s="238">
        <f t="shared" si="686"/>
        <v>0</v>
      </c>
      <c r="BC346" s="239">
        <f t="shared" si="687"/>
        <v>0</v>
      </c>
      <c r="BD346" s="175"/>
      <c r="BE346" s="238">
        <f t="shared" si="688"/>
        <v>0</v>
      </c>
      <c r="BF346" s="239">
        <f t="shared" si="689"/>
        <v>0</v>
      </c>
      <c r="BG346" s="175"/>
      <c r="BH346" s="238">
        <f t="shared" si="690"/>
        <v>0</v>
      </c>
      <c r="BI346" s="239">
        <f t="shared" si="691"/>
        <v>0</v>
      </c>
      <c r="BJ346" s="175"/>
      <c r="BK346" s="238">
        <f t="shared" si="692"/>
        <v>0</v>
      </c>
      <c r="BL346" s="239">
        <f t="shared" si="693"/>
        <v>0</v>
      </c>
      <c r="BM346" s="175"/>
      <c r="BN346" s="238">
        <f t="shared" si="694"/>
        <v>0</v>
      </c>
      <c r="BO346" s="239">
        <f t="shared" si="695"/>
        <v>0</v>
      </c>
      <c r="BP346" s="175"/>
      <c r="BQ346" s="238">
        <f t="shared" si="696"/>
        <v>0</v>
      </c>
      <c r="BR346" s="239">
        <f t="shared" si="697"/>
        <v>0</v>
      </c>
      <c r="BS346" s="175"/>
      <c r="BT346" s="238">
        <f t="shared" si="698"/>
        <v>0</v>
      </c>
      <c r="BU346" s="239">
        <f t="shared" si="699"/>
        <v>0</v>
      </c>
      <c r="BV346" s="175"/>
      <c r="BW346" s="238">
        <f t="shared" si="700"/>
        <v>0</v>
      </c>
      <c r="BX346" s="239">
        <f t="shared" si="701"/>
        <v>0</v>
      </c>
      <c r="BY346" s="175"/>
      <c r="BZ346" s="238">
        <f t="shared" si="702"/>
        <v>0</v>
      </c>
      <c r="CA346" s="239">
        <f t="shared" si="703"/>
        <v>0</v>
      </c>
      <c r="CB346" s="175"/>
      <c r="CC346" s="238">
        <f t="shared" si="704"/>
        <v>0</v>
      </c>
      <c r="CD346" s="239">
        <f t="shared" si="705"/>
        <v>0</v>
      </c>
      <c r="CE346" s="175"/>
      <c r="CF346" s="238">
        <f t="shared" si="706"/>
        <v>0</v>
      </c>
      <c r="CG346" s="239">
        <f t="shared" si="707"/>
        <v>0</v>
      </c>
      <c r="CH346" s="175"/>
      <c r="CI346" s="238">
        <f t="shared" si="708"/>
        <v>0</v>
      </c>
      <c r="CJ346" s="239">
        <f t="shared" si="709"/>
        <v>0</v>
      </c>
      <c r="CK346" s="175"/>
      <c r="CL346" s="238">
        <f t="shared" si="710"/>
        <v>0</v>
      </c>
      <c r="CM346" s="239">
        <f t="shared" si="711"/>
        <v>0</v>
      </c>
      <c r="CN346" s="175"/>
      <c r="CO346" s="238">
        <f t="shared" si="712"/>
        <v>0</v>
      </c>
      <c r="CP346" s="239">
        <f t="shared" si="713"/>
        <v>0</v>
      </c>
      <c r="CQ346" s="175"/>
      <c r="CR346" s="238">
        <f t="shared" si="714"/>
        <v>0</v>
      </c>
      <c r="CS346" s="239">
        <f t="shared" si="715"/>
        <v>0</v>
      </c>
      <c r="CT346" s="175"/>
      <c r="CU346" s="238">
        <f t="shared" si="716"/>
        <v>0</v>
      </c>
      <c r="CV346" s="239">
        <f t="shared" si="717"/>
        <v>0</v>
      </c>
      <c r="CW346" s="175"/>
      <c r="CX346" s="238">
        <f t="shared" si="718"/>
        <v>0</v>
      </c>
      <c r="CY346" s="239">
        <f t="shared" si="719"/>
        <v>0</v>
      </c>
      <c r="CZ346" s="175"/>
      <c r="DA346" s="238">
        <f t="shared" si="720"/>
        <v>0</v>
      </c>
      <c r="DB346" s="239">
        <f t="shared" si="721"/>
        <v>0</v>
      </c>
      <c r="DC346" s="175"/>
      <c r="DD346" s="238">
        <f t="shared" si="722"/>
        <v>0</v>
      </c>
      <c r="DE346" s="239">
        <f t="shared" si="723"/>
        <v>0</v>
      </c>
      <c r="DF346" s="175"/>
      <c r="DG346" s="238">
        <f t="shared" si="724"/>
        <v>0</v>
      </c>
      <c r="DH346" s="239">
        <f t="shared" si="725"/>
        <v>0</v>
      </c>
      <c r="DI346" s="175"/>
      <c r="DJ346" s="238">
        <f t="shared" si="726"/>
        <v>0</v>
      </c>
      <c r="DK346" s="239">
        <f t="shared" si="727"/>
        <v>0</v>
      </c>
      <c r="DL346" s="175"/>
      <c r="DM346" s="238">
        <f t="shared" si="728"/>
        <v>0</v>
      </c>
      <c r="DN346" s="239">
        <f t="shared" si="729"/>
        <v>0</v>
      </c>
      <c r="DO346" s="175"/>
      <c r="DP346" s="238">
        <f t="shared" si="730"/>
        <v>0</v>
      </c>
      <c r="DQ346" s="239">
        <f t="shared" si="731"/>
        <v>0</v>
      </c>
      <c r="DR346" s="175"/>
      <c r="DS346" s="238">
        <f t="shared" si="732"/>
        <v>0</v>
      </c>
      <c r="DT346" s="239">
        <f t="shared" si="733"/>
        <v>0</v>
      </c>
      <c r="DU346" s="175"/>
      <c r="DV346" s="238">
        <f t="shared" si="734"/>
        <v>0</v>
      </c>
      <c r="DW346" s="239">
        <f t="shared" si="735"/>
        <v>0</v>
      </c>
      <c r="DX346" s="175"/>
      <c r="DY346" s="238">
        <f t="shared" si="736"/>
        <v>0</v>
      </c>
      <c r="DZ346" s="239">
        <f t="shared" si="737"/>
        <v>0</v>
      </c>
      <c r="EA346" s="175"/>
      <c r="EB346" s="238">
        <f t="shared" si="738"/>
        <v>0</v>
      </c>
      <c r="EC346" s="239">
        <f t="shared" si="739"/>
        <v>0</v>
      </c>
      <c r="ED346" s="175"/>
      <c r="EE346" s="238">
        <f t="shared" si="740"/>
        <v>0</v>
      </c>
      <c r="EF346" s="239">
        <f t="shared" si="741"/>
        <v>0</v>
      </c>
      <c r="EG346" s="175"/>
      <c r="EH346" s="238">
        <f t="shared" si="742"/>
        <v>0</v>
      </c>
      <c r="EI346" s="239">
        <f t="shared" si="743"/>
        <v>0</v>
      </c>
      <c r="EJ346" s="175"/>
      <c r="EK346" s="238">
        <f t="shared" si="744"/>
        <v>0</v>
      </c>
      <c r="EL346" s="239">
        <f t="shared" si="745"/>
        <v>0</v>
      </c>
      <c r="EM346" s="175"/>
      <c r="EN346" s="238">
        <f t="shared" si="746"/>
        <v>0</v>
      </c>
      <c r="EO346" s="239">
        <f t="shared" si="747"/>
        <v>0</v>
      </c>
      <c r="EP346" s="175"/>
      <c r="EQ346" s="238">
        <f t="shared" si="748"/>
        <v>0</v>
      </c>
      <c r="ER346" s="239">
        <f t="shared" si="749"/>
        <v>0</v>
      </c>
      <c r="ES346" s="175"/>
      <c r="ET346" s="238">
        <f t="shared" si="750"/>
        <v>0</v>
      </c>
      <c r="EU346" s="239">
        <f t="shared" si="751"/>
        <v>0</v>
      </c>
      <c r="EV346" s="175"/>
      <c r="EW346" s="238">
        <f t="shared" si="752"/>
        <v>0</v>
      </c>
      <c r="EX346" s="239">
        <f t="shared" si="753"/>
        <v>0</v>
      </c>
      <c r="EY346" s="175"/>
      <c r="EZ346" s="238">
        <f t="shared" si="754"/>
        <v>0</v>
      </c>
      <c r="FA346" s="239">
        <f t="shared" si="755"/>
        <v>0</v>
      </c>
      <c r="FB346" s="175"/>
      <c r="FC346" s="238">
        <f t="shared" si="756"/>
        <v>0</v>
      </c>
      <c r="FD346" s="239">
        <f t="shared" si="757"/>
        <v>0</v>
      </c>
      <c r="FE346" s="175"/>
      <c r="FF346" s="238">
        <f t="shared" si="758"/>
        <v>0</v>
      </c>
      <c r="FG346" s="239">
        <f t="shared" si="759"/>
        <v>0</v>
      </c>
      <c r="FH346" s="175"/>
      <c r="FI346" s="238">
        <f t="shared" si="760"/>
        <v>0</v>
      </c>
      <c r="FJ346" s="239">
        <f t="shared" si="761"/>
        <v>0</v>
      </c>
      <c r="FK346" s="175"/>
      <c r="FL346" s="238">
        <f t="shared" si="762"/>
        <v>0</v>
      </c>
      <c r="FM346" s="239">
        <f t="shared" si="763"/>
        <v>0</v>
      </c>
      <c r="FN346" s="175"/>
      <c r="FO346" s="238">
        <f t="shared" si="764"/>
        <v>0</v>
      </c>
      <c r="FP346" s="239">
        <f t="shared" si="765"/>
        <v>0</v>
      </c>
      <c r="FQ346" s="175"/>
      <c r="FR346" s="238">
        <f t="shared" si="766"/>
        <v>0</v>
      </c>
      <c r="FS346" s="239">
        <f t="shared" si="767"/>
        <v>0</v>
      </c>
      <c r="FT346" s="175"/>
      <c r="FU346" s="238">
        <f t="shared" si="399"/>
        <v>0</v>
      </c>
      <c r="FV346" s="239">
        <f t="shared" si="400"/>
        <v>0</v>
      </c>
      <c r="FW346" s="175"/>
      <c r="FX346" s="238">
        <f t="shared" si="401"/>
        <v>0</v>
      </c>
      <c r="FY346" s="239">
        <f t="shared" si="402"/>
        <v>0</v>
      </c>
      <c r="FZ346" s="175"/>
      <c r="GA346" s="238">
        <f t="shared" si="403"/>
        <v>0</v>
      </c>
      <c r="GB346" s="239">
        <f t="shared" si="404"/>
        <v>0</v>
      </c>
      <c r="GC346" s="175"/>
      <c r="GD346" s="238">
        <f t="shared" si="405"/>
        <v>0</v>
      </c>
      <c r="GE346" s="239">
        <f t="shared" si="406"/>
        <v>0</v>
      </c>
      <c r="GF346" s="175"/>
      <c r="GG346" s="238">
        <f t="shared" si="407"/>
        <v>0</v>
      </c>
      <c r="GH346" s="239">
        <f t="shared" si="408"/>
        <v>0</v>
      </c>
      <c r="GI346" s="175"/>
      <c r="GJ346" s="238">
        <f t="shared" si="409"/>
        <v>0</v>
      </c>
      <c r="GK346" s="239">
        <f t="shared" si="410"/>
        <v>0</v>
      </c>
      <c r="GL346" s="175"/>
      <c r="GM346" s="238">
        <f t="shared" si="411"/>
        <v>0</v>
      </c>
      <c r="GN346" s="239">
        <f t="shared" si="412"/>
        <v>0</v>
      </c>
      <c r="GO346" s="175"/>
      <c r="GP346" s="238">
        <f t="shared" si="413"/>
        <v>0</v>
      </c>
      <c r="GQ346" s="239">
        <f t="shared" si="414"/>
        <v>0</v>
      </c>
      <c r="GR346" s="175"/>
      <c r="GS346" s="238">
        <f t="shared" si="415"/>
        <v>0</v>
      </c>
      <c r="GT346" s="239">
        <f t="shared" si="416"/>
        <v>0</v>
      </c>
      <c r="GU346" s="175"/>
      <c r="GV346" s="238">
        <f t="shared" si="417"/>
        <v>0</v>
      </c>
      <c r="GW346" s="239">
        <f t="shared" si="418"/>
        <v>0</v>
      </c>
      <c r="GX346" s="175"/>
      <c r="GY346" s="238">
        <f t="shared" si="419"/>
        <v>0</v>
      </c>
      <c r="GZ346" s="239">
        <f t="shared" si="420"/>
        <v>0</v>
      </c>
      <c r="HA346" s="175"/>
      <c r="HB346" s="238">
        <f t="shared" si="421"/>
        <v>0</v>
      </c>
      <c r="HC346" s="239">
        <f t="shared" si="422"/>
        <v>0</v>
      </c>
      <c r="HD346" s="175"/>
      <c r="HE346" s="238">
        <f t="shared" si="423"/>
        <v>0</v>
      </c>
      <c r="HF346" s="239">
        <f t="shared" si="424"/>
        <v>0</v>
      </c>
      <c r="HG346" s="175"/>
      <c r="HH346" s="238">
        <f t="shared" si="425"/>
        <v>0</v>
      </c>
      <c r="HI346" s="239">
        <f t="shared" si="426"/>
        <v>0</v>
      </c>
      <c r="HJ346" s="175"/>
      <c r="HK346" s="238">
        <f t="shared" si="427"/>
        <v>0</v>
      </c>
      <c r="HL346" s="239">
        <f t="shared" si="428"/>
        <v>0</v>
      </c>
      <c r="HM346" s="242">
        <f t="shared" si="768"/>
        <v>0</v>
      </c>
      <c r="HN346" s="108">
        <f t="shared" si="769"/>
        <v>0</v>
      </c>
    </row>
    <row r="347" spans="1:222" s="2" customFormat="1" hidden="1" x14ac:dyDescent="0.2">
      <c r="A347" s="173"/>
      <c r="B347" s="176"/>
      <c r="C347" s="370"/>
      <c r="D347" s="370"/>
      <c r="E347" s="370"/>
      <c r="F347" s="369"/>
      <c r="G347" s="177"/>
      <c r="H347" s="178"/>
      <c r="I347" s="39"/>
      <c r="J347" s="174">
        <f t="shared" si="657"/>
        <v>0</v>
      </c>
      <c r="K347" s="175"/>
      <c r="L347" s="238">
        <f t="shared" si="658"/>
        <v>0</v>
      </c>
      <c r="M347" s="239">
        <f t="shared" si="659"/>
        <v>0</v>
      </c>
      <c r="N347" s="175"/>
      <c r="O347" s="238">
        <f t="shared" si="660"/>
        <v>0</v>
      </c>
      <c r="P347" s="239">
        <f t="shared" si="661"/>
        <v>0</v>
      </c>
      <c r="Q347" s="175"/>
      <c r="R347" s="238">
        <f t="shared" si="662"/>
        <v>0</v>
      </c>
      <c r="S347" s="239">
        <f t="shared" si="663"/>
        <v>0</v>
      </c>
      <c r="T347" s="175"/>
      <c r="U347" s="238">
        <f t="shared" si="664"/>
        <v>0</v>
      </c>
      <c r="V347" s="239">
        <f t="shared" si="665"/>
        <v>0</v>
      </c>
      <c r="W347" s="175"/>
      <c r="X347" s="238">
        <f t="shared" si="666"/>
        <v>0</v>
      </c>
      <c r="Y347" s="239">
        <f t="shared" si="667"/>
        <v>0</v>
      </c>
      <c r="Z347" s="175"/>
      <c r="AA347" s="238">
        <f t="shared" si="668"/>
        <v>0</v>
      </c>
      <c r="AB347" s="239">
        <f t="shared" si="669"/>
        <v>0</v>
      </c>
      <c r="AC347" s="175"/>
      <c r="AD347" s="238">
        <f t="shared" si="670"/>
        <v>0</v>
      </c>
      <c r="AE347" s="239">
        <f t="shared" si="671"/>
        <v>0</v>
      </c>
      <c r="AF347" s="175"/>
      <c r="AG347" s="238">
        <f t="shared" si="672"/>
        <v>0</v>
      </c>
      <c r="AH347" s="239">
        <f t="shared" si="673"/>
        <v>0</v>
      </c>
      <c r="AI347" s="175"/>
      <c r="AJ347" s="238">
        <f t="shared" si="674"/>
        <v>0</v>
      </c>
      <c r="AK347" s="239">
        <f t="shared" si="675"/>
        <v>0</v>
      </c>
      <c r="AL347" s="175"/>
      <c r="AM347" s="238">
        <f t="shared" si="676"/>
        <v>0</v>
      </c>
      <c r="AN347" s="239">
        <f t="shared" si="677"/>
        <v>0</v>
      </c>
      <c r="AO347" s="175"/>
      <c r="AP347" s="238">
        <f t="shared" si="678"/>
        <v>0</v>
      </c>
      <c r="AQ347" s="239">
        <f t="shared" si="679"/>
        <v>0</v>
      </c>
      <c r="AR347" s="175"/>
      <c r="AS347" s="238">
        <f t="shared" si="680"/>
        <v>0</v>
      </c>
      <c r="AT347" s="239">
        <f t="shared" si="681"/>
        <v>0</v>
      </c>
      <c r="AU347" s="175"/>
      <c r="AV347" s="238">
        <f t="shared" si="682"/>
        <v>0</v>
      </c>
      <c r="AW347" s="239">
        <f t="shared" si="683"/>
        <v>0</v>
      </c>
      <c r="AX347" s="175"/>
      <c r="AY347" s="238">
        <f t="shared" si="684"/>
        <v>0</v>
      </c>
      <c r="AZ347" s="239">
        <f t="shared" si="685"/>
        <v>0</v>
      </c>
      <c r="BA347" s="175"/>
      <c r="BB347" s="238">
        <f t="shared" si="686"/>
        <v>0</v>
      </c>
      <c r="BC347" s="239">
        <f t="shared" si="687"/>
        <v>0</v>
      </c>
      <c r="BD347" s="175"/>
      <c r="BE347" s="238">
        <f t="shared" si="688"/>
        <v>0</v>
      </c>
      <c r="BF347" s="239">
        <f t="shared" si="689"/>
        <v>0</v>
      </c>
      <c r="BG347" s="175"/>
      <c r="BH347" s="238">
        <f t="shared" si="690"/>
        <v>0</v>
      </c>
      <c r="BI347" s="239">
        <f t="shared" si="691"/>
        <v>0</v>
      </c>
      <c r="BJ347" s="175"/>
      <c r="BK347" s="238">
        <f t="shared" si="692"/>
        <v>0</v>
      </c>
      <c r="BL347" s="239">
        <f t="shared" si="693"/>
        <v>0</v>
      </c>
      <c r="BM347" s="175"/>
      <c r="BN347" s="238">
        <f t="shared" si="694"/>
        <v>0</v>
      </c>
      <c r="BO347" s="239">
        <f t="shared" si="695"/>
        <v>0</v>
      </c>
      <c r="BP347" s="175"/>
      <c r="BQ347" s="238">
        <f t="shared" si="696"/>
        <v>0</v>
      </c>
      <c r="BR347" s="239">
        <f t="shared" si="697"/>
        <v>0</v>
      </c>
      <c r="BS347" s="175"/>
      <c r="BT347" s="238">
        <f t="shared" si="698"/>
        <v>0</v>
      </c>
      <c r="BU347" s="239">
        <f t="shared" si="699"/>
        <v>0</v>
      </c>
      <c r="BV347" s="175"/>
      <c r="BW347" s="238">
        <f t="shared" si="700"/>
        <v>0</v>
      </c>
      <c r="BX347" s="239">
        <f t="shared" si="701"/>
        <v>0</v>
      </c>
      <c r="BY347" s="175"/>
      <c r="BZ347" s="238">
        <f t="shared" si="702"/>
        <v>0</v>
      </c>
      <c r="CA347" s="239">
        <f t="shared" si="703"/>
        <v>0</v>
      </c>
      <c r="CB347" s="175"/>
      <c r="CC347" s="238">
        <f t="shared" si="704"/>
        <v>0</v>
      </c>
      <c r="CD347" s="239">
        <f t="shared" si="705"/>
        <v>0</v>
      </c>
      <c r="CE347" s="175"/>
      <c r="CF347" s="238">
        <f t="shared" si="706"/>
        <v>0</v>
      </c>
      <c r="CG347" s="239">
        <f t="shared" si="707"/>
        <v>0</v>
      </c>
      <c r="CH347" s="175"/>
      <c r="CI347" s="238">
        <f t="shared" si="708"/>
        <v>0</v>
      </c>
      <c r="CJ347" s="239">
        <f t="shared" si="709"/>
        <v>0</v>
      </c>
      <c r="CK347" s="175"/>
      <c r="CL347" s="238">
        <f t="shared" si="710"/>
        <v>0</v>
      </c>
      <c r="CM347" s="239">
        <f t="shared" si="711"/>
        <v>0</v>
      </c>
      <c r="CN347" s="175"/>
      <c r="CO347" s="238">
        <f t="shared" si="712"/>
        <v>0</v>
      </c>
      <c r="CP347" s="239">
        <f t="shared" si="713"/>
        <v>0</v>
      </c>
      <c r="CQ347" s="175"/>
      <c r="CR347" s="238">
        <f t="shared" si="714"/>
        <v>0</v>
      </c>
      <c r="CS347" s="239">
        <f t="shared" si="715"/>
        <v>0</v>
      </c>
      <c r="CT347" s="175"/>
      <c r="CU347" s="238">
        <f t="shared" si="716"/>
        <v>0</v>
      </c>
      <c r="CV347" s="239">
        <f t="shared" si="717"/>
        <v>0</v>
      </c>
      <c r="CW347" s="175"/>
      <c r="CX347" s="238">
        <f t="shared" si="718"/>
        <v>0</v>
      </c>
      <c r="CY347" s="239">
        <f t="shared" si="719"/>
        <v>0</v>
      </c>
      <c r="CZ347" s="175"/>
      <c r="DA347" s="238">
        <f t="shared" si="720"/>
        <v>0</v>
      </c>
      <c r="DB347" s="239">
        <f t="shared" si="721"/>
        <v>0</v>
      </c>
      <c r="DC347" s="175"/>
      <c r="DD347" s="238">
        <f t="shared" si="722"/>
        <v>0</v>
      </c>
      <c r="DE347" s="239">
        <f t="shared" si="723"/>
        <v>0</v>
      </c>
      <c r="DF347" s="175"/>
      <c r="DG347" s="238">
        <f t="shared" si="724"/>
        <v>0</v>
      </c>
      <c r="DH347" s="239">
        <f t="shared" si="725"/>
        <v>0</v>
      </c>
      <c r="DI347" s="175"/>
      <c r="DJ347" s="238">
        <f t="shared" si="726"/>
        <v>0</v>
      </c>
      <c r="DK347" s="239">
        <f t="shared" si="727"/>
        <v>0</v>
      </c>
      <c r="DL347" s="175"/>
      <c r="DM347" s="238">
        <f t="shared" si="728"/>
        <v>0</v>
      </c>
      <c r="DN347" s="239">
        <f t="shared" si="729"/>
        <v>0</v>
      </c>
      <c r="DO347" s="175"/>
      <c r="DP347" s="238">
        <f t="shared" si="730"/>
        <v>0</v>
      </c>
      <c r="DQ347" s="239">
        <f t="shared" si="731"/>
        <v>0</v>
      </c>
      <c r="DR347" s="175"/>
      <c r="DS347" s="238">
        <f t="shared" si="732"/>
        <v>0</v>
      </c>
      <c r="DT347" s="239">
        <f t="shared" si="733"/>
        <v>0</v>
      </c>
      <c r="DU347" s="175"/>
      <c r="DV347" s="238">
        <f t="shared" si="734"/>
        <v>0</v>
      </c>
      <c r="DW347" s="239">
        <f t="shared" si="735"/>
        <v>0</v>
      </c>
      <c r="DX347" s="175"/>
      <c r="DY347" s="238">
        <f t="shared" si="736"/>
        <v>0</v>
      </c>
      <c r="DZ347" s="239">
        <f t="shared" si="737"/>
        <v>0</v>
      </c>
      <c r="EA347" s="175"/>
      <c r="EB347" s="238">
        <f t="shared" si="738"/>
        <v>0</v>
      </c>
      <c r="EC347" s="239">
        <f t="shared" si="739"/>
        <v>0</v>
      </c>
      <c r="ED347" s="175"/>
      <c r="EE347" s="238">
        <f t="shared" si="740"/>
        <v>0</v>
      </c>
      <c r="EF347" s="239">
        <f t="shared" si="741"/>
        <v>0</v>
      </c>
      <c r="EG347" s="175"/>
      <c r="EH347" s="238">
        <f t="shared" si="742"/>
        <v>0</v>
      </c>
      <c r="EI347" s="239">
        <f t="shared" si="743"/>
        <v>0</v>
      </c>
      <c r="EJ347" s="175"/>
      <c r="EK347" s="238">
        <f t="shared" si="744"/>
        <v>0</v>
      </c>
      <c r="EL347" s="239">
        <f t="shared" si="745"/>
        <v>0</v>
      </c>
      <c r="EM347" s="175"/>
      <c r="EN347" s="238">
        <f t="shared" si="746"/>
        <v>0</v>
      </c>
      <c r="EO347" s="239">
        <f t="shared" si="747"/>
        <v>0</v>
      </c>
      <c r="EP347" s="175"/>
      <c r="EQ347" s="238">
        <f t="shared" si="748"/>
        <v>0</v>
      </c>
      <c r="ER347" s="239">
        <f t="shared" si="749"/>
        <v>0</v>
      </c>
      <c r="ES347" s="175"/>
      <c r="ET347" s="238">
        <f t="shared" si="750"/>
        <v>0</v>
      </c>
      <c r="EU347" s="239">
        <f t="shared" si="751"/>
        <v>0</v>
      </c>
      <c r="EV347" s="175"/>
      <c r="EW347" s="238">
        <f t="shared" si="752"/>
        <v>0</v>
      </c>
      <c r="EX347" s="239">
        <f t="shared" si="753"/>
        <v>0</v>
      </c>
      <c r="EY347" s="175"/>
      <c r="EZ347" s="238">
        <f t="shared" si="754"/>
        <v>0</v>
      </c>
      <c r="FA347" s="239">
        <f t="shared" si="755"/>
        <v>0</v>
      </c>
      <c r="FB347" s="175"/>
      <c r="FC347" s="238">
        <f t="shared" si="756"/>
        <v>0</v>
      </c>
      <c r="FD347" s="239">
        <f t="shared" si="757"/>
        <v>0</v>
      </c>
      <c r="FE347" s="175"/>
      <c r="FF347" s="238">
        <f t="shared" si="758"/>
        <v>0</v>
      </c>
      <c r="FG347" s="239">
        <f t="shared" si="759"/>
        <v>0</v>
      </c>
      <c r="FH347" s="175"/>
      <c r="FI347" s="238">
        <f t="shared" si="760"/>
        <v>0</v>
      </c>
      <c r="FJ347" s="239">
        <f t="shared" si="761"/>
        <v>0</v>
      </c>
      <c r="FK347" s="175"/>
      <c r="FL347" s="238">
        <f t="shared" si="762"/>
        <v>0</v>
      </c>
      <c r="FM347" s="239">
        <f t="shared" si="763"/>
        <v>0</v>
      </c>
      <c r="FN347" s="175"/>
      <c r="FO347" s="238">
        <f t="shared" si="764"/>
        <v>0</v>
      </c>
      <c r="FP347" s="239">
        <f t="shared" si="765"/>
        <v>0</v>
      </c>
      <c r="FQ347" s="175"/>
      <c r="FR347" s="238">
        <f t="shared" si="766"/>
        <v>0</v>
      </c>
      <c r="FS347" s="239">
        <f t="shared" si="767"/>
        <v>0</v>
      </c>
      <c r="FT347" s="175"/>
      <c r="FU347" s="238">
        <f t="shared" si="399"/>
        <v>0</v>
      </c>
      <c r="FV347" s="239">
        <f t="shared" si="400"/>
        <v>0</v>
      </c>
      <c r="FW347" s="175"/>
      <c r="FX347" s="238">
        <f t="shared" si="401"/>
        <v>0</v>
      </c>
      <c r="FY347" s="239">
        <f t="shared" si="402"/>
        <v>0</v>
      </c>
      <c r="FZ347" s="175"/>
      <c r="GA347" s="238">
        <f t="shared" si="403"/>
        <v>0</v>
      </c>
      <c r="GB347" s="239">
        <f t="shared" si="404"/>
        <v>0</v>
      </c>
      <c r="GC347" s="175"/>
      <c r="GD347" s="238">
        <f t="shared" si="405"/>
        <v>0</v>
      </c>
      <c r="GE347" s="239">
        <f t="shared" si="406"/>
        <v>0</v>
      </c>
      <c r="GF347" s="175"/>
      <c r="GG347" s="238">
        <f t="shared" si="407"/>
        <v>0</v>
      </c>
      <c r="GH347" s="239">
        <f t="shared" si="408"/>
        <v>0</v>
      </c>
      <c r="GI347" s="175"/>
      <c r="GJ347" s="238">
        <f t="shared" si="409"/>
        <v>0</v>
      </c>
      <c r="GK347" s="239">
        <f t="shared" si="410"/>
        <v>0</v>
      </c>
      <c r="GL347" s="175"/>
      <c r="GM347" s="238">
        <f t="shared" si="411"/>
        <v>0</v>
      </c>
      <c r="GN347" s="239">
        <f t="shared" si="412"/>
        <v>0</v>
      </c>
      <c r="GO347" s="175"/>
      <c r="GP347" s="238">
        <f t="shared" si="413"/>
        <v>0</v>
      </c>
      <c r="GQ347" s="239">
        <f t="shared" si="414"/>
        <v>0</v>
      </c>
      <c r="GR347" s="175"/>
      <c r="GS347" s="238">
        <f t="shared" si="415"/>
        <v>0</v>
      </c>
      <c r="GT347" s="239">
        <f t="shared" si="416"/>
        <v>0</v>
      </c>
      <c r="GU347" s="175"/>
      <c r="GV347" s="238">
        <f t="shared" si="417"/>
        <v>0</v>
      </c>
      <c r="GW347" s="239">
        <f t="shared" si="418"/>
        <v>0</v>
      </c>
      <c r="GX347" s="175"/>
      <c r="GY347" s="238">
        <f t="shared" si="419"/>
        <v>0</v>
      </c>
      <c r="GZ347" s="239">
        <f t="shared" si="420"/>
        <v>0</v>
      </c>
      <c r="HA347" s="175"/>
      <c r="HB347" s="238">
        <f t="shared" si="421"/>
        <v>0</v>
      </c>
      <c r="HC347" s="239">
        <f t="shared" si="422"/>
        <v>0</v>
      </c>
      <c r="HD347" s="175"/>
      <c r="HE347" s="238">
        <f t="shared" si="423"/>
        <v>0</v>
      </c>
      <c r="HF347" s="239">
        <f t="shared" si="424"/>
        <v>0</v>
      </c>
      <c r="HG347" s="175"/>
      <c r="HH347" s="238">
        <f t="shared" si="425"/>
        <v>0</v>
      </c>
      <c r="HI347" s="239">
        <f t="shared" si="426"/>
        <v>0</v>
      </c>
      <c r="HJ347" s="175"/>
      <c r="HK347" s="238">
        <f t="shared" si="427"/>
        <v>0</v>
      </c>
      <c r="HL347" s="239">
        <f t="shared" si="428"/>
        <v>0</v>
      </c>
      <c r="HM347" s="242">
        <f t="shared" si="768"/>
        <v>0</v>
      </c>
      <c r="HN347" s="108">
        <f t="shared" si="769"/>
        <v>0</v>
      </c>
    </row>
    <row r="348" spans="1:222" s="2" customFormat="1" hidden="1" x14ac:dyDescent="0.2">
      <c r="A348" s="173"/>
      <c r="B348" s="176"/>
      <c r="C348" s="370"/>
      <c r="D348" s="370"/>
      <c r="E348" s="370"/>
      <c r="F348" s="369"/>
      <c r="G348" s="177"/>
      <c r="H348" s="178"/>
      <c r="I348" s="39"/>
      <c r="J348" s="174">
        <f t="shared" si="657"/>
        <v>0</v>
      </c>
      <c r="K348" s="175"/>
      <c r="L348" s="238">
        <f t="shared" si="658"/>
        <v>0</v>
      </c>
      <c r="M348" s="239">
        <f t="shared" si="659"/>
        <v>0</v>
      </c>
      <c r="N348" s="175"/>
      <c r="O348" s="238">
        <f t="shared" si="660"/>
        <v>0</v>
      </c>
      <c r="P348" s="239">
        <f t="shared" si="661"/>
        <v>0</v>
      </c>
      <c r="Q348" s="175"/>
      <c r="R348" s="238">
        <f t="shared" si="662"/>
        <v>0</v>
      </c>
      <c r="S348" s="239">
        <f t="shared" si="663"/>
        <v>0</v>
      </c>
      <c r="T348" s="175"/>
      <c r="U348" s="238">
        <f t="shared" si="664"/>
        <v>0</v>
      </c>
      <c r="V348" s="239">
        <f t="shared" si="665"/>
        <v>0</v>
      </c>
      <c r="W348" s="175"/>
      <c r="X348" s="238">
        <f t="shared" si="666"/>
        <v>0</v>
      </c>
      <c r="Y348" s="239">
        <f t="shared" si="667"/>
        <v>0</v>
      </c>
      <c r="Z348" s="175"/>
      <c r="AA348" s="238">
        <f t="shared" si="668"/>
        <v>0</v>
      </c>
      <c r="AB348" s="239">
        <f t="shared" si="669"/>
        <v>0</v>
      </c>
      <c r="AC348" s="175"/>
      <c r="AD348" s="238">
        <f t="shared" si="670"/>
        <v>0</v>
      </c>
      <c r="AE348" s="239">
        <f t="shared" si="671"/>
        <v>0</v>
      </c>
      <c r="AF348" s="175"/>
      <c r="AG348" s="238">
        <f t="shared" si="672"/>
        <v>0</v>
      </c>
      <c r="AH348" s="239">
        <f t="shared" si="673"/>
        <v>0</v>
      </c>
      <c r="AI348" s="175"/>
      <c r="AJ348" s="238">
        <f t="shared" si="674"/>
        <v>0</v>
      </c>
      <c r="AK348" s="239">
        <f t="shared" si="675"/>
        <v>0</v>
      </c>
      <c r="AL348" s="175"/>
      <c r="AM348" s="238">
        <f t="shared" si="676"/>
        <v>0</v>
      </c>
      <c r="AN348" s="239">
        <f t="shared" si="677"/>
        <v>0</v>
      </c>
      <c r="AO348" s="175"/>
      <c r="AP348" s="238">
        <f t="shared" si="678"/>
        <v>0</v>
      </c>
      <c r="AQ348" s="239">
        <f t="shared" si="679"/>
        <v>0</v>
      </c>
      <c r="AR348" s="175"/>
      <c r="AS348" s="238">
        <f t="shared" si="680"/>
        <v>0</v>
      </c>
      <c r="AT348" s="239">
        <f t="shared" si="681"/>
        <v>0</v>
      </c>
      <c r="AU348" s="175"/>
      <c r="AV348" s="238">
        <f t="shared" si="682"/>
        <v>0</v>
      </c>
      <c r="AW348" s="239">
        <f t="shared" si="683"/>
        <v>0</v>
      </c>
      <c r="AX348" s="175"/>
      <c r="AY348" s="238">
        <f t="shared" si="684"/>
        <v>0</v>
      </c>
      <c r="AZ348" s="239">
        <f t="shared" si="685"/>
        <v>0</v>
      </c>
      <c r="BA348" s="175"/>
      <c r="BB348" s="238">
        <f t="shared" si="686"/>
        <v>0</v>
      </c>
      <c r="BC348" s="239">
        <f t="shared" si="687"/>
        <v>0</v>
      </c>
      <c r="BD348" s="175"/>
      <c r="BE348" s="238">
        <f t="shared" si="688"/>
        <v>0</v>
      </c>
      <c r="BF348" s="239">
        <f t="shared" si="689"/>
        <v>0</v>
      </c>
      <c r="BG348" s="175"/>
      <c r="BH348" s="238">
        <f t="shared" si="690"/>
        <v>0</v>
      </c>
      <c r="BI348" s="239">
        <f t="shared" si="691"/>
        <v>0</v>
      </c>
      <c r="BJ348" s="175"/>
      <c r="BK348" s="238">
        <f t="shared" si="692"/>
        <v>0</v>
      </c>
      <c r="BL348" s="239">
        <f t="shared" si="693"/>
        <v>0</v>
      </c>
      <c r="BM348" s="175"/>
      <c r="BN348" s="238">
        <f t="shared" si="694"/>
        <v>0</v>
      </c>
      <c r="BO348" s="239">
        <f t="shared" si="695"/>
        <v>0</v>
      </c>
      <c r="BP348" s="175"/>
      <c r="BQ348" s="238">
        <f t="shared" si="696"/>
        <v>0</v>
      </c>
      <c r="BR348" s="239">
        <f t="shared" si="697"/>
        <v>0</v>
      </c>
      <c r="BS348" s="175"/>
      <c r="BT348" s="238">
        <f t="shared" si="698"/>
        <v>0</v>
      </c>
      <c r="BU348" s="239">
        <f t="shared" si="699"/>
        <v>0</v>
      </c>
      <c r="BV348" s="175"/>
      <c r="BW348" s="238">
        <f t="shared" si="700"/>
        <v>0</v>
      </c>
      <c r="BX348" s="239">
        <f t="shared" si="701"/>
        <v>0</v>
      </c>
      <c r="BY348" s="175"/>
      <c r="BZ348" s="238">
        <f t="shared" si="702"/>
        <v>0</v>
      </c>
      <c r="CA348" s="239">
        <f t="shared" si="703"/>
        <v>0</v>
      </c>
      <c r="CB348" s="175"/>
      <c r="CC348" s="238">
        <f t="shared" si="704"/>
        <v>0</v>
      </c>
      <c r="CD348" s="239">
        <f t="shared" si="705"/>
        <v>0</v>
      </c>
      <c r="CE348" s="175"/>
      <c r="CF348" s="238">
        <f t="shared" si="706"/>
        <v>0</v>
      </c>
      <c r="CG348" s="239">
        <f t="shared" si="707"/>
        <v>0</v>
      </c>
      <c r="CH348" s="175"/>
      <c r="CI348" s="238">
        <f t="shared" si="708"/>
        <v>0</v>
      </c>
      <c r="CJ348" s="239">
        <f t="shared" si="709"/>
        <v>0</v>
      </c>
      <c r="CK348" s="175"/>
      <c r="CL348" s="238">
        <f t="shared" si="710"/>
        <v>0</v>
      </c>
      <c r="CM348" s="239">
        <f t="shared" si="711"/>
        <v>0</v>
      </c>
      <c r="CN348" s="175"/>
      <c r="CO348" s="238">
        <f t="shared" si="712"/>
        <v>0</v>
      </c>
      <c r="CP348" s="239">
        <f t="shared" si="713"/>
        <v>0</v>
      </c>
      <c r="CQ348" s="175"/>
      <c r="CR348" s="238">
        <f t="shared" si="714"/>
        <v>0</v>
      </c>
      <c r="CS348" s="239">
        <f t="shared" si="715"/>
        <v>0</v>
      </c>
      <c r="CT348" s="175"/>
      <c r="CU348" s="238">
        <f t="shared" si="716"/>
        <v>0</v>
      </c>
      <c r="CV348" s="239">
        <f t="shared" si="717"/>
        <v>0</v>
      </c>
      <c r="CW348" s="175"/>
      <c r="CX348" s="238">
        <f t="shared" si="718"/>
        <v>0</v>
      </c>
      <c r="CY348" s="239">
        <f t="shared" si="719"/>
        <v>0</v>
      </c>
      <c r="CZ348" s="175"/>
      <c r="DA348" s="238">
        <f t="shared" si="720"/>
        <v>0</v>
      </c>
      <c r="DB348" s="239">
        <f t="shared" si="721"/>
        <v>0</v>
      </c>
      <c r="DC348" s="175"/>
      <c r="DD348" s="238">
        <f t="shared" si="722"/>
        <v>0</v>
      </c>
      <c r="DE348" s="239">
        <f t="shared" si="723"/>
        <v>0</v>
      </c>
      <c r="DF348" s="175"/>
      <c r="DG348" s="238">
        <f t="shared" si="724"/>
        <v>0</v>
      </c>
      <c r="DH348" s="239">
        <f t="shared" si="725"/>
        <v>0</v>
      </c>
      <c r="DI348" s="175"/>
      <c r="DJ348" s="238">
        <f t="shared" si="726"/>
        <v>0</v>
      </c>
      <c r="DK348" s="239">
        <f t="shared" si="727"/>
        <v>0</v>
      </c>
      <c r="DL348" s="175"/>
      <c r="DM348" s="238">
        <f t="shared" si="728"/>
        <v>0</v>
      </c>
      <c r="DN348" s="239">
        <f t="shared" si="729"/>
        <v>0</v>
      </c>
      <c r="DO348" s="175"/>
      <c r="DP348" s="238">
        <f t="shared" si="730"/>
        <v>0</v>
      </c>
      <c r="DQ348" s="239">
        <f t="shared" si="731"/>
        <v>0</v>
      </c>
      <c r="DR348" s="175"/>
      <c r="DS348" s="238">
        <f t="shared" si="732"/>
        <v>0</v>
      </c>
      <c r="DT348" s="239">
        <f t="shared" si="733"/>
        <v>0</v>
      </c>
      <c r="DU348" s="175"/>
      <c r="DV348" s="238">
        <f t="shared" si="734"/>
        <v>0</v>
      </c>
      <c r="DW348" s="239">
        <f t="shared" si="735"/>
        <v>0</v>
      </c>
      <c r="DX348" s="175"/>
      <c r="DY348" s="238">
        <f t="shared" si="736"/>
        <v>0</v>
      </c>
      <c r="DZ348" s="239">
        <f t="shared" si="737"/>
        <v>0</v>
      </c>
      <c r="EA348" s="175"/>
      <c r="EB348" s="238">
        <f t="shared" si="738"/>
        <v>0</v>
      </c>
      <c r="EC348" s="239">
        <f t="shared" si="739"/>
        <v>0</v>
      </c>
      <c r="ED348" s="175"/>
      <c r="EE348" s="238">
        <f t="shared" si="740"/>
        <v>0</v>
      </c>
      <c r="EF348" s="239">
        <f t="shared" si="741"/>
        <v>0</v>
      </c>
      <c r="EG348" s="175"/>
      <c r="EH348" s="238">
        <f t="shared" si="742"/>
        <v>0</v>
      </c>
      <c r="EI348" s="239">
        <f t="shared" si="743"/>
        <v>0</v>
      </c>
      <c r="EJ348" s="175"/>
      <c r="EK348" s="238">
        <f t="shared" si="744"/>
        <v>0</v>
      </c>
      <c r="EL348" s="239">
        <f t="shared" si="745"/>
        <v>0</v>
      </c>
      <c r="EM348" s="175"/>
      <c r="EN348" s="238">
        <f t="shared" si="746"/>
        <v>0</v>
      </c>
      <c r="EO348" s="239">
        <f t="shared" si="747"/>
        <v>0</v>
      </c>
      <c r="EP348" s="175"/>
      <c r="EQ348" s="238">
        <f t="shared" si="748"/>
        <v>0</v>
      </c>
      <c r="ER348" s="239">
        <f t="shared" si="749"/>
        <v>0</v>
      </c>
      <c r="ES348" s="175"/>
      <c r="ET348" s="238">
        <f t="shared" si="750"/>
        <v>0</v>
      </c>
      <c r="EU348" s="239">
        <f t="shared" si="751"/>
        <v>0</v>
      </c>
      <c r="EV348" s="175"/>
      <c r="EW348" s="238">
        <f t="shared" si="752"/>
        <v>0</v>
      </c>
      <c r="EX348" s="239">
        <f t="shared" si="753"/>
        <v>0</v>
      </c>
      <c r="EY348" s="175"/>
      <c r="EZ348" s="238">
        <f t="shared" si="754"/>
        <v>0</v>
      </c>
      <c r="FA348" s="239">
        <f t="shared" si="755"/>
        <v>0</v>
      </c>
      <c r="FB348" s="175"/>
      <c r="FC348" s="238">
        <f t="shared" si="756"/>
        <v>0</v>
      </c>
      <c r="FD348" s="239">
        <f t="shared" si="757"/>
        <v>0</v>
      </c>
      <c r="FE348" s="175"/>
      <c r="FF348" s="238">
        <f t="shared" si="758"/>
        <v>0</v>
      </c>
      <c r="FG348" s="239">
        <f t="shared" si="759"/>
        <v>0</v>
      </c>
      <c r="FH348" s="175"/>
      <c r="FI348" s="238">
        <f t="shared" si="760"/>
        <v>0</v>
      </c>
      <c r="FJ348" s="239">
        <f t="shared" si="761"/>
        <v>0</v>
      </c>
      <c r="FK348" s="175"/>
      <c r="FL348" s="238">
        <f t="shared" si="762"/>
        <v>0</v>
      </c>
      <c r="FM348" s="239">
        <f t="shared" si="763"/>
        <v>0</v>
      </c>
      <c r="FN348" s="175"/>
      <c r="FO348" s="238">
        <f t="shared" si="764"/>
        <v>0</v>
      </c>
      <c r="FP348" s="239">
        <f t="shared" si="765"/>
        <v>0</v>
      </c>
      <c r="FQ348" s="175"/>
      <c r="FR348" s="238">
        <f t="shared" si="766"/>
        <v>0</v>
      </c>
      <c r="FS348" s="239">
        <f t="shared" si="767"/>
        <v>0</v>
      </c>
      <c r="FT348" s="175"/>
      <c r="FU348" s="238">
        <f t="shared" si="399"/>
        <v>0</v>
      </c>
      <c r="FV348" s="239">
        <f t="shared" si="400"/>
        <v>0</v>
      </c>
      <c r="FW348" s="175"/>
      <c r="FX348" s="238">
        <f t="shared" si="401"/>
        <v>0</v>
      </c>
      <c r="FY348" s="239">
        <f t="shared" si="402"/>
        <v>0</v>
      </c>
      <c r="FZ348" s="175"/>
      <c r="GA348" s="238">
        <f t="shared" si="403"/>
        <v>0</v>
      </c>
      <c r="GB348" s="239">
        <f t="shared" si="404"/>
        <v>0</v>
      </c>
      <c r="GC348" s="175"/>
      <c r="GD348" s="238">
        <f t="shared" si="405"/>
        <v>0</v>
      </c>
      <c r="GE348" s="239">
        <f t="shared" si="406"/>
        <v>0</v>
      </c>
      <c r="GF348" s="175"/>
      <c r="GG348" s="238">
        <f t="shared" si="407"/>
        <v>0</v>
      </c>
      <c r="GH348" s="239">
        <f t="shared" si="408"/>
        <v>0</v>
      </c>
      <c r="GI348" s="175"/>
      <c r="GJ348" s="238">
        <f t="shared" si="409"/>
        <v>0</v>
      </c>
      <c r="GK348" s="239">
        <f t="shared" si="410"/>
        <v>0</v>
      </c>
      <c r="GL348" s="175"/>
      <c r="GM348" s="238">
        <f t="shared" si="411"/>
        <v>0</v>
      </c>
      <c r="GN348" s="239">
        <f t="shared" si="412"/>
        <v>0</v>
      </c>
      <c r="GO348" s="175"/>
      <c r="GP348" s="238">
        <f t="shared" si="413"/>
        <v>0</v>
      </c>
      <c r="GQ348" s="239">
        <f t="shared" si="414"/>
        <v>0</v>
      </c>
      <c r="GR348" s="175"/>
      <c r="GS348" s="238">
        <f t="shared" si="415"/>
        <v>0</v>
      </c>
      <c r="GT348" s="239">
        <f t="shared" si="416"/>
        <v>0</v>
      </c>
      <c r="GU348" s="175"/>
      <c r="GV348" s="238">
        <f t="shared" si="417"/>
        <v>0</v>
      </c>
      <c r="GW348" s="239">
        <f t="shared" si="418"/>
        <v>0</v>
      </c>
      <c r="GX348" s="175"/>
      <c r="GY348" s="238">
        <f t="shared" si="419"/>
        <v>0</v>
      </c>
      <c r="GZ348" s="239">
        <f t="shared" si="420"/>
        <v>0</v>
      </c>
      <c r="HA348" s="175"/>
      <c r="HB348" s="238">
        <f t="shared" si="421"/>
        <v>0</v>
      </c>
      <c r="HC348" s="239">
        <f t="shared" si="422"/>
        <v>0</v>
      </c>
      <c r="HD348" s="175"/>
      <c r="HE348" s="238">
        <f t="shared" si="423"/>
        <v>0</v>
      </c>
      <c r="HF348" s="239">
        <f t="shared" si="424"/>
        <v>0</v>
      </c>
      <c r="HG348" s="175"/>
      <c r="HH348" s="238">
        <f t="shared" si="425"/>
        <v>0</v>
      </c>
      <c r="HI348" s="239">
        <f t="shared" si="426"/>
        <v>0</v>
      </c>
      <c r="HJ348" s="175"/>
      <c r="HK348" s="238">
        <f t="shared" si="427"/>
        <v>0</v>
      </c>
      <c r="HL348" s="239">
        <f t="shared" si="428"/>
        <v>0</v>
      </c>
      <c r="HM348" s="242">
        <f t="shared" si="768"/>
        <v>0</v>
      </c>
      <c r="HN348" s="108">
        <f t="shared" si="769"/>
        <v>0</v>
      </c>
    </row>
    <row r="349" spans="1:222" s="2" customFormat="1" hidden="1" x14ac:dyDescent="0.2">
      <c r="A349" s="173"/>
      <c r="B349" s="176"/>
      <c r="C349" s="370"/>
      <c r="D349" s="370"/>
      <c r="E349" s="370"/>
      <c r="F349" s="369"/>
      <c r="G349" s="177"/>
      <c r="H349" s="178"/>
      <c r="I349" s="39"/>
      <c r="J349" s="174">
        <f t="shared" si="657"/>
        <v>0</v>
      </c>
      <c r="K349" s="175"/>
      <c r="L349" s="238">
        <f t="shared" si="658"/>
        <v>0</v>
      </c>
      <c r="M349" s="239">
        <f t="shared" si="659"/>
        <v>0</v>
      </c>
      <c r="N349" s="175"/>
      <c r="O349" s="238">
        <f t="shared" si="660"/>
        <v>0</v>
      </c>
      <c r="P349" s="239">
        <f t="shared" si="661"/>
        <v>0</v>
      </c>
      <c r="Q349" s="175"/>
      <c r="R349" s="238">
        <f t="shared" si="662"/>
        <v>0</v>
      </c>
      <c r="S349" s="239">
        <f t="shared" si="663"/>
        <v>0</v>
      </c>
      <c r="T349" s="175"/>
      <c r="U349" s="238">
        <f t="shared" si="664"/>
        <v>0</v>
      </c>
      <c r="V349" s="239">
        <f t="shared" si="665"/>
        <v>0</v>
      </c>
      <c r="W349" s="175"/>
      <c r="X349" s="238">
        <f t="shared" si="666"/>
        <v>0</v>
      </c>
      <c r="Y349" s="239">
        <f t="shared" si="667"/>
        <v>0</v>
      </c>
      <c r="Z349" s="175"/>
      <c r="AA349" s="238">
        <f t="shared" si="668"/>
        <v>0</v>
      </c>
      <c r="AB349" s="239">
        <f t="shared" si="669"/>
        <v>0</v>
      </c>
      <c r="AC349" s="175"/>
      <c r="AD349" s="238">
        <f t="shared" si="670"/>
        <v>0</v>
      </c>
      <c r="AE349" s="239">
        <f t="shared" si="671"/>
        <v>0</v>
      </c>
      <c r="AF349" s="175"/>
      <c r="AG349" s="238">
        <f t="shared" si="672"/>
        <v>0</v>
      </c>
      <c r="AH349" s="239">
        <f t="shared" si="673"/>
        <v>0</v>
      </c>
      <c r="AI349" s="175"/>
      <c r="AJ349" s="238">
        <f t="shared" si="674"/>
        <v>0</v>
      </c>
      <c r="AK349" s="239">
        <f t="shared" si="675"/>
        <v>0</v>
      </c>
      <c r="AL349" s="175"/>
      <c r="AM349" s="238">
        <f t="shared" si="676"/>
        <v>0</v>
      </c>
      <c r="AN349" s="239">
        <f t="shared" si="677"/>
        <v>0</v>
      </c>
      <c r="AO349" s="175"/>
      <c r="AP349" s="238">
        <f t="shared" si="678"/>
        <v>0</v>
      </c>
      <c r="AQ349" s="239">
        <f t="shared" si="679"/>
        <v>0</v>
      </c>
      <c r="AR349" s="175"/>
      <c r="AS349" s="238">
        <f t="shared" si="680"/>
        <v>0</v>
      </c>
      <c r="AT349" s="239">
        <f t="shared" si="681"/>
        <v>0</v>
      </c>
      <c r="AU349" s="175"/>
      <c r="AV349" s="238">
        <f t="shared" si="682"/>
        <v>0</v>
      </c>
      <c r="AW349" s="239">
        <f t="shared" si="683"/>
        <v>0</v>
      </c>
      <c r="AX349" s="175"/>
      <c r="AY349" s="238">
        <f t="shared" si="684"/>
        <v>0</v>
      </c>
      <c r="AZ349" s="239">
        <f t="shared" si="685"/>
        <v>0</v>
      </c>
      <c r="BA349" s="175"/>
      <c r="BB349" s="238">
        <f t="shared" si="686"/>
        <v>0</v>
      </c>
      <c r="BC349" s="239">
        <f t="shared" si="687"/>
        <v>0</v>
      </c>
      <c r="BD349" s="175"/>
      <c r="BE349" s="238">
        <f t="shared" si="688"/>
        <v>0</v>
      </c>
      <c r="BF349" s="239">
        <f t="shared" si="689"/>
        <v>0</v>
      </c>
      <c r="BG349" s="175"/>
      <c r="BH349" s="238">
        <f t="shared" si="690"/>
        <v>0</v>
      </c>
      <c r="BI349" s="239">
        <f t="shared" si="691"/>
        <v>0</v>
      </c>
      <c r="BJ349" s="175"/>
      <c r="BK349" s="238">
        <f t="shared" si="692"/>
        <v>0</v>
      </c>
      <c r="BL349" s="239">
        <f t="shared" si="693"/>
        <v>0</v>
      </c>
      <c r="BM349" s="175"/>
      <c r="BN349" s="238">
        <f t="shared" si="694"/>
        <v>0</v>
      </c>
      <c r="BO349" s="239">
        <f t="shared" si="695"/>
        <v>0</v>
      </c>
      <c r="BP349" s="175"/>
      <c r="BQ349" s="238">
        <f t="shared" si="696"/>
        <v>0</v>
      </c>
      <c r="BR349" s="239">
        <f t="shared" si="697"/>
        <v>0</v>
      </c>
      <c r="BS349" s="175"/>
      <c r="BT349" s="238">
        <f t="shared" si="698"/>
        <v>0</v>
      </c>
      <c r="BU349" s="239">
        <f t="shared" si="699"/>
        <v>0</v>
      </c>
      <c r="BV349" s="175"/>
      <c r="BW349" s="238">
        <f t="shared" si="700"/>
        <v>0</v>
      </c>
      <c r="BX349" s="239">
        <f t="shared" si="701"/>
        <v>0</v>
      </c>
      <c r="BY349" s="175"/>
      <c r="BZ349" s="238">
        <f t="shared" si="702"/>
        <v>0</v>
      </c>
      <c r="CA349" s="239">
        <f t="shared" si="703"/>
        <v>0</v>
      </c>
      <c r="CB349" s="175"/>
      <c r="CC349" s="238">
        <f t="shared" si="704"/>
        <v>0</v>
      </c>
      <c r="CD349" s="239">
        <f t="shared" si="705"/>
        <v>0</v>
      </c>
      <c r="CE349" s="175"/>
      <c r="CF349" s="238">
        <f t="shared" si="706"/>
        <v>0</v>
      </c>
      <c r="CG349" s="239">
        <f t="shared" si="707"/>
        <v>0</v>
      </c>
      <c r="CH349" s="175"/>
      <c r="CI349" s="238">
        <f t="shared" si="708"/>
        <v>0</v>
      </c>
      <c r="CJ349" s="239">
        <f t="shared" si="709"/>
        <v>0</v>
      </c>
      <c r="CK349" s="175"/>
      <c r="CL349" s="238">
        <f t="shared" si="710"/>
        <v>0</v>
      </c>
      <c r="CM349" s="239">
        <f t="shared" si="711"/>
        <v>0</v>
      </c>
      <c r="CN349" s="175"/>
      <c r="CO349" s="238">
        <f t="shared" si="712"/>
        <v>0</v>
      </c>
      <c r="CP349" s="239">
        <f t="shared" si="713"/>
        <v>0</v>
      </c>
      <c r="CQ349" s="175"/>
      <c r="CR349" s="238">
        <f t="shared" si="714"/>
        <v>0</v>
      </c>
      <c r="CS349" s="239">
        <f t="shared" si="715"/>
        <v>0</v>
      </c>
      <c r="CT349" s="175"/>
      <c r="CU349" s="238">
        <f t="shared" si="716"/>
        <v>0</v>
      </c>
      <c r="CV349" s="239">
        <f t="shared" si="717"/>
        <v>0</v>
      </c>
      <c r="CW349" s="175"/>
      <c r="CX349" s="238">
        <f t="shared" si="718"/>
        <v>0</v>
      </c>
      <c r="CY349" s="239">
        <f t="shared" si="719"/>
        <v>0</v>
      </c>
      <c r="CZ349" s="175"/>
      <c r="DA349" s="238">
        <f t="shared" si="720"/>
        <v>0</v>
      </c>
      <c r="DB349" s="239">
        <f t="shared" si="721"/>
        <v>0</v>
      </c>
      <c r="DC349" s="175"/>
      <c r="DD349" s="238">
        <f t="shared" si="722"/>
        <v>0</v>
      </c>
      <c r="DE349" s="239">
        <f t="shared" si="723"/>
        <v>0</v>
      </c>
      <c r="DF349" s="175"/>
      <c r="DG349" s="238">
        <f t="shared" si="724"/>
        <v>0</v>
      </c>
      <c r="DH349" s="239">
        <f t="shared" si="725"/>
        <v>0</v>
      </c>
      <c r="DI349" s="175"/>
      <c r="DJ349" s="238">
        <f t="shared" si="726"/>
        <v>0</v>
      </c>
      <c r="DK349" s="239">
        <f t="shared" si="727"/>
        <v>0</v>
      </c>
      <c r="DL349" s="175"/>
      <c r="DM349" s="238">
        <f t="shared" si="728"/>
        <v>0</v>
      </c>
      <c r="DN349" s="239">
        <f t="shared" si="729"/>
        <v>0</v>
      </c>
      <c r="DO349" s="175"/>
      <c r="DP349" s="238">
        <f t="shared" si="730"/>
        <v>0</v>
      </c>
      <c r="DQ349" s="239">
        <f t="shared" si="731"/>
        <v>0</v>
      </c>
      <c r="DR349" s="175"/>
      <c r="DS349" s="238">
        <f t="shared" si="732"/>
        <v>0</v>
      </c>
      <c r="DT349" s="239">
        <f t="shared" si="733"/>
        <v>0</v>
      </c>
      <c r="DU349" s="175"/>
      <c r="DV349" s="238">
        <f t="shared" si="734"/>
        <v>0</v>
      </c>
      <c r="DW349" s="239">
        <f t="shared" si="735"/>
        <v>0</v>
      </c>
      <c r="DX349" s="175"/>
      <c r="DY349" s="238">
        <f t="shared" si="736"/>
        <v>0</v>
      </c>
      <c r="DZ349" s="239">
        <f t="shared" si="737"/>
        <v>0</v>
      </c>
      <c r="EA349" s="175"/>
      <c r="EB349" s="238">
        <f t="shared" si="738"/>
        <v>0</v>
      </c>
      <c r="EC349" s="239">
        <f t="shared" si="739"/>
        <v>0</v>
      </c>
      <c r="ED349" s="175"/>
      <c r="EE349" s="238">
        <f t="shared" si="740"/>
        <v>0</v>
      </c>
      <c r="EF349" s="239">
        <f t="shared" si="741"/>
        <v>0</v>
      </c>
      <c r="EG349" s="175"/>
      <c r="EH349" s="238">
        <f t="shared" si="742"/>
        <v>0</v>
      </c>
      <c r="EI349" s="239">
        <f t="shared" si="743"/>
        <v>0</v>
      </c>
      <c r="EJ349" s="175"/>
      <c r="EK349" s="238">
        <f t="shared" si="744"/>
        <v>0</v>
      </c>
      <c r="EL349" s="239">
        <f t="shared" si="745"/>
        <v>0</v>
      </c>
      <c r="EM349" s="175"/>
      <c r="EN349" s="238">
        <f t="shared" si="746"/>
        <v>0</v>
      </c>
      <c r="EO349" s="239">
        <f t="shared" si="747"/>
        <v>0</v>
      </c>
      <c r="EP349" s="175"/>
      <c r="EQ349" s="238">
        <f t="shared" si="748"/>
        <v>0</v>
      </c>
      <c r="ER349" s="239">
        <f t="shared" si="749"/>
        <v>0</v>
      </c>
      <c r="ES349" s="175"/>
      <c r="ET349" s="238">
        <f t="shared" si="750"/>
        <v>0</v>
      </c>
      <c r="EU349" s="239">
        <f t="shared" si="751"/>
        <v>0</v>
      </c>
      <c r="EV349" s="175"/>
      <c r="EW349" s="238">
        <f t="shared" si="752"/>
        <v>0</v>
      </c>
      <c r="EX349" s="239">
        <f t="shared" si="753"/>
        <v>0</v>
      </c>
      <c r="EY349" s="175"/>
      <c r="EZ349" s="238">
        <f t="shared" si="754"/>
        <v>0</v>
      </c>
      <c r="FA349" s="239">
        <f t="shared" si="755"/>
        <v>0</v>
      </c>
      <c r="FB349" s="175"/>
      <c r="FC349" s="238">
        <f t="shared" si="756"/>
        <v>0</v>
      </c>
      <c r="FD349" s="239">
        <f t="shared" si="757"/>
        <v>0</v>
      </c>
      <c r="FE349" s="175"/>
      <c r="FF349" s="238">
        <f t="shared" si="758"/>
        <v>0</v>
      </c>
      <c r="FG349" s="239">
        <f t="shared" si="759"/>
        <v>0</v>
      </c>
      <c r="FH349" s="175"/>
      <c r="FI349" s="238">
        <f t="shared" si="760"/>
        <v>0</v>
      </c>
      <c r="FJ349" s="239">
        <f t="shared" si="761"/>
        <v>0</v>
      </c>
      <c r="FK349" s="175"/>
      <c r="FL349" s="238">
        <f t="shared" si="762"/>
        <v>0</v>
      </c>
      <c r="FM349" s="239">
        <f t="shared" si="763"/>
        <v>0</v>
      </c>
      <c r="FN349" s="175"/>
      <c r="FO349" s="238">
        <f t="shared" si="764"/>
        <v>0</v>
      </c>
      <c r="FP349" s="239">
        <f t="shared" si="765"/>
        <v>0</v>
      </c>
      <c r="FQ349" s="175"/>
      <c r="FR349" s="238">
        <f t="shared" si="766"/>
        <v>0</v>
      </c>
      <c r="FS349" s="239">
        <f t="shared" si="767"/>
        <v>0</v>
      </c>
      <c r="FT349" s="175"/>
      <c r="FU349" s="238">
        <f t="shared" si="399"/>
        <v>0</v>
      </c>
      <c r="FV349" s="239">
        <f t="shared" si="400"/>
        <v>0</v>
      </c>
      <c r="FW349" s="175"/>
      <c r="FX349" s="238">
        <f t="shared" si="401"/>
        <v>0</v>
      </c>
      <c r="FY349" s="239">
        <f t="shared" si="402"/>
        <v>0</v>
      </c>
      <c r="FZ349" s="175"/>
      <c r="GA349" s="238">
        <f t="shared" si="403"/>
        <v>0</v>
      </c>
      <c r="GB349" s="239">
        <f t="shared" si="404"/>
        <v>0</v>
      </c>
      <c r="GC349" s="175"/>
      <c r="GD349" s="238">
        <f t="shared" si="405"/>
        <v>0</v>
      </c>
      <c r="GE349" s="239">
        <f t="shared" si="406"/>
        <v>0</v>
      </c>
      <c r="GF349" s="175"/>
      <c r="GG349" s="238">
        <f t="shared" si="407"/>
        <v>0</v>
      </c>
      <c r="GH349" s="239">
        <f t="shared" si="408"/>
        <v>0</v>
      </c>
      <c r="GI349" s="175"/>
      <c r="GJ349" s="238">
        <f t="shared" si="409"/>
        <v>0</v>
      </c>
      <c r="GK349" s="239">
        <f t="shared" si="410"/>
        <v>0</v>
      </c>
      <c r="GL349" s="175"/>
      <c r="GM349" s="238">
        <f t="shared" si="411"/>
        <v>0</v>
      </c>
      <c r="GN349" s="239">
        <f t="shared" si="412"/>
        <v>0</v>
      </c>
      <c r="GO349" s="175"/>
      <c r="GP349" s="238">
        <f t="shared" si="413"/>
        <v>0</v>
      </c>
      <c r="GQ349" s="239">
        <f t="shared" si="414"/>
        <v>0</v>
      </c>
      <c r="GR349" s="175"/>
      <c r="GS349" s="238">
        <f t="shared" si="415"/>
        <v>0</v>
      </c>
      <c r="GT349" s="239">
        <f t="shared" si="416"/>
        <v>0</v>
      </c>
      <c r="GU349" s="175"/>
      <c r="GV349" s="238">
        <f t="shared" si="417"/>
        <v>0</v>
      </c>
      <c r="GW349" s="239">
        <f t="shared" si="418"/>
        <v>0</v>
      </c>
      <c r="GX349" s="175"/>
      <c r="GY349" s="238">
        <f t="shared" si="419"/>
        <v>0</v>
      </c>
      <c r="GZ349" s="239">
        <f t="shared" si="420"/>
        <v>0</v>
      </c>
      <c r="HA349" s="175"/>
      <c r="HB349" s="238">
        <f t="shared" si="421"/>
        <v>0</v>
      </c>
      <c r="HC349" s="239">
        <f t="shared" si="422"/>
        <v>0</v>
      </c>
      <c r="HD349" s="175"/>
      <c r="HE349" s="238">
        <f t="shared" si="423"/>
        <v>0</v>
      </c>
      <c r="HF349" s="239">
        <f t="shared" si="424"/>
        <v>0</v>
      </c>
      <c r="HG349" s="175"/>
      <c r="HH349" s="238">
        <f t="shared" si="425"/>
        <v>0</v>
      </c>
      <c r="HI349" s="239">
        <f t="shared" si="426"/>
        <v>0</v>
      </c>
      <c r="HJ349" s="175"/>
      <c r="HK349" s="238">
        <f t="shared" si="427"/>
        <v>0</v>
      </c>
      <c r="HL349" s="239">
        <f t="shared" si="428"/>
        <v>0</v>
      </c>
      <c r="HM349" s="242">
        <f t="shared" si="768"/>
        <v>0</v>
      </c>
      <c r="HN349" s="108">
        <f t="shared" si="769"/>
        <v>0</v>
      </c>
    </row>
    <row r="350" spans="1:222" s="2" customFormat="1" hidden="1" x14ac:dyDescent="0.2">
      <c r="A350" s="173"/>
      <c r="B350" s="176"/>
      <c r="C350" s="370"/>
      <c r="D350" s="370"/>
      <c r="E350" s="370"/>
      <c r="F350" s="369"/>
      <c r="G350" s="177"/>
      <c r="H350" s="178"/>
      <c r="I350" s="39"/>
      <c r="J350" s="174">
        <f t="shared" si="657"/>
        <v>0</v>
      </c>
      <c r="K350" s="175"/>
      <c r="L350" s="238">
        <f t="shared" si="658"/>
        <v>0</v>
      </c>
      <c r="M350" s="239">
        <f t="shared" si="659"/>
        <v>0</v>
      </c>
      <c r="N350" s="175"/>
      <c r="O350" s="238">
        <f t="shared" si="660"/>
        <v>0</v>
      </c>
      <c r="P350" s="239">
        <f t="shared" si="661"/>
        <v>0</v>
      </c>
      <c r="Q350" s="175"/>
      <c r="R350" s="238">
        <f t="shared" si="662"/>
        <v>0</v>
      </c>
      <c r="S350" s="239">
        <f t="shared" si="663"/>
        <v>0</v>
      </c>
      <c r="T350" s="175"/>
      <c r="U350" s="238">
        <f t="shared" si="664"/>
        <v>0</v>
      </c>
      <c r="V350" s="239">
        <f t="shared" si="665"/>
        <v>0</v>
      </c>
      <c r="W350" s="175"/>
      <c r="X350" s="238">
        <f t="shared" si="666"/>
        <v>0</v>
      </c>
      <c r="Y350" s="239">
        <f t="shared" si="667"/>
        <v>0</v>
      </c>
      <c r="Z350" s="175"/>
      <c r="AA350" s="238">
        <f t="shared" si="668"/>
        <v>0</v>
      </c>
      <c r="AB350" s="239">
        <f t="shared" si="669"/>
        <v>0</v>
      </c>
      <c r="AC350" s="175"/>
      <c r="AD350" s="238">
        <f t="shared" si="670"/>
        <v>0</v>
      </c>
      <c r="AE350" s="239">
        <f t="shared" si="671"/>
        <v>0</v>
      </c>
      <c r="AF350" s="175"/>
      <c r="AG350" s="238">
        <f t="shared" si="672"/>
        <v>0</v>
      </c>
      <c r="AH350" s="239">
        <f t="shared" si="673"/>
        <v>0</v>
      </c>
      <c r="AI350" s="175"/>
      <c r="AJ350" s="238">
        <f t="shared" si="674"/>
        <v>0</v>
      </c>
      <c r="AK350" s="239">
        <f t="shared" si="675"/>
        <v>0</v>
      </c>
      <c r="AL350" s="175"/>
      <c r="AM350" s="238">
        <f t="shared" si="676"/>
        <v>0</v>
      </c>
      <c r="AN350" s="239">
        <f t="shared" si="677"/>
        <v>0</v>
      </c>
      <c r="AO350" s="175"/>
      <c r="AP350" s="238">
        <f t="shared" si="678"/>
        <v>0</v>
      </c>
      <c r="AQ350" s="239">
        <f t="shared" si="679"/>
        <v>0</v>
      </c>
      <c r="AR350" s="175"/>
      <c r="AS350" s="238">
        <f t="shared" si="680"/>
        <v>0</v>
      </c>
      <c r="AT350" s="239">
        <f t="shared" si="681"/>
        <v>0</v>
      </c>
      <c r="AU350" s="175"/>
      <c r="AV350" s="238">
        <f t="shared" si="682"/>
        <v>0</v>
      </c>
      <c r="AW350" s="239">
        <f t="shared" si="683"/>
        <v>0</v>
      </c>
      <c r="AX350" s="175"/>
      <c r="AY350" s="238">
        <f t="shared" si="684"/>
        <v>0</v>
      </c>
      <c r="AZ350" s="239">
        <f t="shared" si="685"/>
        <v>0</v>
      </c>
      <c r="BA350" s="175"/>
      <c r="BB350" s="238">
        <f t="shared" si="686"/>
        <v>0</v>
      </c>
      <c r="BC350" s="239">
        <f t="shared" si="687"/>
        <v>0</v>
      </c>
      <c r="BD350" s="175"/>
      <c r="BE350" s="238">
        <f t="shared" si="688"/>
        <v>0</v>
      </c>
      <c r="BF350" s="239">
        <f t="shared" si="689"/>
        <v>0</v>
      </c>
      <c r="BG350" s="175"/>
      <c r="BH350" s="238">
        <f t="shared" si="690"/>
        <v>0</v>
      </c>
      <c r="BI350" s="239">
        <f t="shared" si="691"/>
        <v>0</v>
      </c>
      <c r="BJ350" s="175"/>
      <c r="BK350" s="238">
        <f t="shared" si="692"/>
        <v>0</v>
      </c>
      <c r="BL350" s="239">
        <f t="shared" si="693"/>
        <v>0</v>
      </c>
      <c r="BM350" s="175"/>
      <c r="BN350" s="238">
        <f t="shared" si="694"/>
        <v>0</v>
      </c>
      <c r="BO350" s="239">
        <f t="shared" si="695"/>
        <v>0</v>
      </c>
      <c r="BP350" s="175"/>
      <c r="BQ350" s="238">
        <f t="shared" si="696"/>
        <v>0</v>
      </c>
      <c r="BR350" s="239">
        <f t="shared" si="697"/>
        <v>0</v>
      </c>
      <c r="BS350" s="175"/>
      <c r="BT350" s="238">
        <f t="shared" si="698"/>
        <v>0</v>
      </c>
      <c r="BU350" s="239">
        <f t="shared" si="699"/>
        <v>0</v>
      </c>
      <c r="BV350" s="175"/>
      <c r="BW350" s="238">
        <f t="shared" si="700"/>
        <v>0</v>
      </c>
      <c r="BX350" s="239">
        <f t="shared" si="701"/>
        <v>0</v>
      </c>
      <c r="BY350" s="175"/>
      <c r="BZ350" s="238">
        <f t="shared" si="702"/>
        <v>0</v>
      </c>
      <c r="CA350" s="239">
        <f t="shared" si="703"/>
        <v>0</v>
      </c>
      <c r="CB350" s="175"/>
      <c r="CC350" s="238">
        <f t="shared" si="704"/>
        <v>0</v>
      </c>
      <c r="CD350" s="239">
        <f t="shared" si="705"/>
        <v>0</v>
      </c>
      <c r="CE350" s="175"/>
      <c r="CF350" s="238">
        <f t="shared" si="706"/>
        <v>0</v>
      </c>
      <c r="CG350" s="239">
        <f t="shared" si="707"/>
        <v>0</v>
      </c>
      <c r="CH350" s="175"/>
      <c r="CI350" s="238">
        <f t="shared" si="708"/>
        <v>0</v>
      </c>
      <c r="CJ350" s="239">
        <f t="shared" si="709"/>
        <v>0</v>
      </c>
      <c r="CK350" s="175"/>
      <c r="CL350" s="238">
        <f t="shared" si="710"/>
        <v>0</v>
      </c>
      <c r="CM350" s="239">
        <f t="shared" si="711"/>
        <v>0</v>
      </c>
      <c r="CN350" s="175"/>
      <c r="CO350" s="238">
        <f t="shared" si="712"/>
        <v>0</v>
      </c>
      <c r="CP350" s="239">
        <f t="shared" si="713"/>
        <v>0</v>
      </c>
      <c r="CQ350" s="175"/>
      <c r="CR350" s="238">
        <f t="shared" si="714"/>
        <v>0</v>
      </c>
      <c r="CS350" s="239">
        <f t="shared" si="715"/>
        <v>0</v>
      </c>
      <c r="CT350" s="175"/>
      <c r="CU350" s="238">
        <f t="shared" si="716"/>
        <v>0</v>
      </c>
      <c r="CV350" s="239">
        <f t="shared" si="717"/>
        <v>0</v>
      </c>
      <c r="CW350" s="175"/>
      <c r="CX350" s="238">
        <f t="shared" si="718"/>
        <v>0</v>
      </c>
      <c r="CY350" s="239">
        <f t="shared" si="719"/>
        <v>0</v>
      </c>
      <c r="CZ350" s="175"/>
      <c r="DA350" s="238">
        <f t="shared" si="720"/>
        <v>0</v>
      </c>
      <c r="DB350" s="239">
        <f t="shared" si="721"/>
        <v>0</v>
      </c>
      <c r="DC350" s="175"/>
      <c r="DD350" s="238">
        <f t="shared" si="722"/>
        <v>0</v>
      </c>
      <c r="DE350" s="239">
        <f t="shared" si="723"/>
        <v>0</v>
      </c>
      <c r="DF350" s="175"/>
      <c r="DG350" s="238">
        <f t="shared" si="724"/>
        <v>0</v>
      </c>
      <c r="DH350" s="239">
        <f t="shared" si="725"/>
        <v>0</v>
      </c>
      <c r="DI350" s="175"/>
      <c r="DJ350" s="238">
        <f t="shared" si="726"/>
        <v>0</v>
      </c>
      <c r="DK350" s="239">
        <f t="shared" si="727"/>
        <v>0</v>
      </c>
      <c r="DL350" s="175"/>
      <c r="DM350" s="238">
        <f t="shared" si="728"/>
        <v>0</v>
      </c>
      <c r="DN350" s="239">
        <f t="shared" si="729"/>
        <v>0</v>
      </c>
      <c r="DO350" s="175"/>
      <c r="DP350" s="238">
        <f t="shared" si="730"/>
        <v>0</v>
      </c>
      <c r="DQ350" s="239">
        <f t="shared" si="731"/>
        <v>0</v>
      </c>
      <c r="DR350" s="175"/>
      <c r="DS350" s="238">
        <f t="shared" si="732"/>
        <v>0</v>
      </c>
      <c r="DT350" s="239">
        <f t="shared" si="733"/>
        <v>0</v>
      </c>
      <c r="DU350" s="175"/>
      <c r="DV350" s="238">
        <f t="shared" si="734"/>
        <v>0</v>
      </c>
      <c r="DW350" s="239">
        <f t="shared" si="735"/>
        <v>0</v>
      </c>
      <c r="DX350" s="175"/>
      <c r="DY350" s="238">
        <f t="shared" si="736"/>
        <v>0</v>
      </c>
      <c r="DZ350" s="239">
        <f t="shared" si="737"/>
        <v>0</v>
      </c>
      <c r="EA350" s="175"/>
      <c r="EB350" s="238">
        <f t="shared" si="738"/>
        <v>0</v>
      </c>
      <c r="EC350" s="239">
        <f t="shared" si="739"/>
        <v>0</v>
      </c>
      <c r="ED350" s="175"/>
      <c r="EE350" s="238">
        <f t="shared" si="740"/>
        <v>0</v>
      </c>
      <c r="EF350" s="239">
        <f t="shared" si="741"/>
        <v>0</v>
      </c>
      <c r="EG350" s="175"/>
      <c r="EH350" s="238">
        <f t="shared" si="742"/>
        <v>0</v>
      </c>
      <c r="EI350" s="239">
        <f t="shared" si="743"/>
        <v>0</v>
      </c>
      <c r="EJ350" s="175"/>
      <c r="EK350" s="238">
        <f t="shared" si="744"/>
        <v>0</v>
      </c>
      <c r="EL350" s="239">
        <f t="shared" si="745"/>
        <v>0</v>
      </c>
      <c r="EM350" s="175"/>
      <c r="EN350" s="238">
        <f t="shared" si="746"/>
        <v>0</v>
      </c>
      <c r="EO350" s="239">
        <f t="shared" si="747"/>
        <v>0</v>
      </c>
      <c r="EP350" s="175"/>
      <c r="EQ350" s="238">
        <f t="shared" si="748"/>
        <v>0</v>
      </c>
      <c r="ER350" s="239">
        <f t="shared" si="749"/>
        <v>0</v>
      </c>
      <c r="ES350" s="175"/>
      <c r="ET350" s="238">
        <f t="shared" si="750"/>
        <v>0</v>
      </c>
      <c r="EU350" s="239">
        <f t="shared" si="751"/>
        <v>0</v>
      </c>
      <c r="EV350" s="175"/>
      <c r="EW350" s="238">
        <f t="shared" si="752"/>
        <v>0</v>
      </c>
      <c r="EX350" s="239">
        <f t="shared" si="753"/>
        <v>0</v>
      </c>
      <c r="EY350" s="175"/>
      <c r="EZ350" s="238">
        <f t="shared" si="754"/>
        <v>0</v>
      </c>
      <c r="FA350" s="239">
        <f t="shared" si="755"/>
        <v>0</v>
      </c>
      <c r="FB350" s="175"/>
      <c r="FC350" s="238">
        <f t="shared" si="756"/>
        <v>0</v>
      </c>
      <c r="FD350" s="239">
        <f t="shared" si="757"/>
        <v>0</v>
      </c>
      <c r="FE350" s="175"/>
      <c r="FF350" s="238">
        <f t="shared" si="758"/>
        <v>0</v>
      </c>
      <c r="FG350" s="239">
        <f t="shared" si="759"/>
        <v>0</v>
      </c>
      <c r="FH350" s="175"/>
      <c r="FI350" s="238">
        <f t="shared" si="760"/>
        <v>0</v>
      </c>
      <c r="FJ350" s="239">
        <f t="shared" si="761"/>
        <v>0</v>
      </c>
      <c r="FK350" s="175"/>
      <c r="FL350" s="238">
        <f t="shared" si="762"/>
        <v>0</v>
      </c>
      <c r="FM350" s="239">
        <f t="shared" si="763"/>
        <v>0</v>
      </c>
      <c r="FN350" s="175"/>
      <c r="FO350" s="238">
        <f t="shared" si="764"/>
        <v>0</v>
      </c>
      <c r="FP350" s="239">
        <f t="shared" si="765"/>
        <v>0</v>
      </c>
      <c r="FQ350" s="175"/>
      <c r="FR350" s="238">
        <f t="shared" si="766"/>
        <v>0</v>
      </c>
      <c r="FS350" s="239">
        <f t="shared" si="767"/>
        <v>0</v>
      </c>
      <c r="FT350" s="175"/>
      <c r="FU350" s="238">
        <f t="shared" si="399"/>
        <v>0</v>
      </c>
      <c r="FV350" s="239">
        <f t="shared" si="400"/>
        <v>0</v>
      </c>
      <c r="FW350" s="175"/>
      <c r="FX350" s="238">
        <f t="shared" si="401"/>
        <v>0</v>
      </c>
      <c r="FY350" s="239">
        <f t="shared" si="402"/>
        <v>0</v>
      </c>
      <c r="FZ350" s="175"/>
      <c r="GA350" s="238">
        <f t="shared" si="403"/>
        <v>0</v>
      </c>
      <c r="GB350" s="239">
        <f t="shared" si="404"/>
        <v>0</v>
      </c>
      <c r="GC350" s="175"/>
      <c r="GD350" s="238">
        <f t="shared" si="405"/>
        <v>0</v>
      </c>
      <c r="GE350" s="239">
        <f t="shared" si="406"/>
        <v>0</v>
      </c>
      <c r="GF350" s="175"/>
      <c r="GG350" s="238">
        <f t="shared" si="407"/>
        <v>0</v>
      </c>
      <c r="GH350" s="239">
        <f t="shared" si="408"/>
        <v>0</v>
      </c>
      <c r="GI350" s="175"/>
      <c r="GJ350" s="238">
        <f t="shared" si="409"/>
        <v>0</v>
      </c>
      <c r="GK350" s="239">
        <f t="shared" si="410"/>
        <v>0</v>
      </c>
      <c r="GL350" s="175"/>
      <c r="GM350" s="238">
        <f t="shared" si="411"/>
        <v>0</v>
      </c>
      <c r="GN350" s="239">
        <f t="shared" si="412"/>
        <v>0</v>
      </c>
      <c r="GO350" s="175"/>
      <c r="GP350" s="238">
        <f t="shared" si="413"/>
        <v>0</v>
      </c>
      <c r="GQ350" s="239">
        <f t="shared" si="414"/>
        <v>0</v>
      </c>
      <c r="GR350" s="175"/>
      <c r="GS350" s="238">
        <f t="shared" si="415"/>
        <v>0</v>
      </c>
      <c r="GT350" s="239">
        <f t="shared" si="416"/>
        <v>0</v>
      </c>
      <c r="GU350" s="175"/>
      <c r="GV350" s="238">
        <f t="shared" si="417"/>
        <v>0</v>
      </c>
      <c r="GW350" s="239">
        <f t="shared" si="418"/>
        <v>0</v>
      </c>
      <c r="GX350" s="175"/>
      <c r="GY350" s="238">
        <f t="shared" si="419"/>
        <v>0</v>
      </c>
      <c r="GZ350" s="239">
        <f t="shared" si="420"/>
        <v>0</v>
      </c>
      <c r="HA350" s="175"/>
      <c r="HB350" s="238">
        <f t="shared" si="421"/>
        <v>0</v>
      </c>
      <c r="HC350" s="239">
        <f t="shared" si="422"/>
        <v>0</v>
      </c>
      <c r="HD350" s="175"/>
      <c r="HE350" s="238">
        <f t="shared" si="423"/>
        <v>0</v>
      </c>
      <c r="HF350" s="239">
        <f t="shared" si="424"/>
        <v>0</v>
      </c>
      <c r="HG350" s="175"/>
      <c r="HH350" s="238">
        <f t="shared" si="425"/>
        <v>0</v>
      </c>
      <c r="HI350" s="239">
        <f t="shared" si="426"/>
        <v>0</v>
      </c>
      <c r="HJ350" s="175"/>
      <c r="HK350" s="238">
        <f t="shared" si="427"/>
        <v>0</v>
      </c>
      <c r="HL350" s="239">
        <f t="shared" si="428"/>
        <v>0</v>
      </c>
      <c r="HM350" s="242">
        <f t="shared" si="768"/>
        <v>0</v>
      </c>
      <c r="HN350" s="108">
        <f t="shared" si="769"/>
        <v>0</v>
      </c>
    </row>
    <row r="351" spans="1:222" s="2" customFormat="1" hidden="1" x14ac:dyDescent="0.2">
      <c r="A351" s="173"/>
      <c r="B351" s="176"/>
      <c r="C351" s="370"/>
      <c r="D351" s="370"/>
      <c r="E351" s="370"/>
      <c r="F351" s="369"/>
      <c r="G351" s="177"/>
      <c r="H351" s="178"/>
      <c r="I351" s="39"/>
      <c r="J351" s="174">
        <f t="shared" si="657"/>
        <v>0</v>
      </c>
      <c r="K351" s="175"/>
      <c r="L351" s="238">
        <f t="shared" si="658"/>
        <v>0</v>
      </c>
      <c r="M351" s="239">
        <f t="shared" si="659"/>
        <v>0</v>
      </c>
      <c r="N351" s="175"/>
      <c r="O351" s="238">
        <f t="shared" si="660"/>
        <v>0</v>
      </c>
      <c r="P351" s="239">
        <f t="shared" si="661"/>
        <v>0</v>
      </c>
      <c r="Q351" s="175"/>
      <c r="R351" s="238">
        <f t="shared" si="662"/>
        <v>0</v>
      </c>
      <c r="S351" s="239">
        <f t="shared" si="663"/>
        <v>0</v>
      </c>
      <c r="T351" s="175"/>
      <c r="U351" s="238">
        <f t="shared" si="664"/>
        <v>0</v>
      </c>
      <c r="V351" s="239">
        <f t="shared" si="665"/>
        <v>0</v>
      </c>
      <c r="W351" s="175"/>
      <c r="X351" s="238">
        <f t="shared" si="666"/>
        <v>0</v>
      </c>
      <c r="Y351" s="239">
        <f t="shared" si="667"/>
        <v>0</v>
      </c>
      <c r="Z351" s="175"/>
      <c r="AA351" s="238">
        <f t="shared" si="668"/>
        <v>0</v>
      </c>
      <c r="AB351" s="239">
        <f t="shared" si="669"/>
        <v>0</v>
      </c>
      <c r="AC351" s="175"/>
      <c r="AD351" s="238">
        <f t="shared" si="670"/>
        <v>0</v>
      </c>
      <c r="AE351" s="239">
        <f t="shared" si="671"/>
        <v>0</v>
      </c>
      <c r="AF351" s="175"/>
      <c r="AG351" s="238">
        <f t="shared" si="672"/>
        <v>0</v>
      </c>
      <c r="AH351" s="239">
        <f t="shared" si="673"/>
        <v>0</v>
      </c>
      <c r="AI351" s="175"/>
      <c r="AJ351" s="238">
        <f t="shared" si="674"/>
        <v>0</v>
      </c>
      <c r="AK351" s="239">
        <f t="shared" si="675"/>
        <v>0</v>
      </c>
      <c r="AL351" s="175"/>
      <c r="AM351" s="238">
        <f t="shared" si="676"/>
        <v>0</v>
      </c>
      <c r="AN351" s="239">
        <f t="shared" si="677"/>
        <v>0</v>
      </c>
      <c r="AO351" s="175"/>
      <c r="AP351" s="238">
        <f t="shared" si="678"/>
        <v>0</v>
      </c>
      <c r="AQ351" s="239">
        <f t="shared" si="679"/>
        <v>0</v>
      </c>
      <c r="AR351" s="175"/>
      <c r="AS351" s="238">
        <f t="shared" si="680"/>
        <v>0</v>
      </c>
      <c r="AT351" s="239">
        <f t="shared" si="681"/>
        <v>0</v>
      </c>
      <c r="AU351" s="175"/>
      <c r="AV351" s="238">
        <f t="shared" si="682"/>
        <v>0</v>
      </c>
      <c r="AW351" s="239">
        <f t="shared" si="683"/>
        <v>0</v>
      </c>
      <c r="AX351" s="175"/>
      <c r="AY351" s="238">
        <f t="shared" si="684"/>
        <v>0</v>
      </c>
      <c r="AZ351" s="239">
        <f t="shared" si="685"/>
        <v>0</v>
      </c>
      <c r="BA351" s="175"/>
      <c r="BB351" s="238">
        <f t="shared" si="686"/>
        <v>0</v>
      </c>
      <c r="BC351" s="239">
        <f t="shared" si="687"/>
        <v>0</v>
      </c>
      <c r="BD351" s="175"/>
      <c r="BE351" s="238">
        <f t="shared" si="688"/>
        <v>0</v>
      </c>
      <c r="BF351" s="239">
        <f t="shared" si="689"/>
        <v>0</v>
      </c>
      <c r="BG351" s="175"/>
      <c r="BH351" s="238">
        <f t="shared" si="690"/>
        <v>0</v>
      </c>
      <c r="BI351" s="239">
        <f t="shared" si="691"/>
        <v>0</v>
      </c>
      <c r="BJ351" s="175"/>
      <c r="BK351" s="238">
        <f t="shared" si="692"/>
        <v>0</v>
      </c>
      <c r="BL351" s="239">
        <f t="shared" si="693"/>
        <v>0</v>
      </c>
      <c r="BM351" s="175"/>
      <c r="BN351" s="238">
        <f t="shared" si="694"/>
        <v>0</v>
      </c>
      <c r="BO351" s="239">
        <f t="shared" si="695"/>
        <v>0</v>
      </c>
      <c r="BP351" s="175"/>
      <c r="BQ351" s="238">
        <f t="shared" si="696"/>
        <v>0</v>
      </c>
      <c r="BR351" s="239">
        <f t="shared" si="697"/>
        <v>0</v>
      </c>
      <c r="BS351" s="175"/>
      <c r="BT351" s="238">
        <f t="shared" si="698"/>
        <v>0</v>
      </c>
      <c r="BU351" s="239">
        <f t="shared" si="699"/>
        <v>0</v>
      </c>
      <c r="BV351" s="175"/>
      <c r="BW351" s="238">
        <f t="shared" si="700"/>
        <v>0</v>
      </c>
      <c r="BX351" s="239">
        <f t="shared" si="701"/>
        <v>0</v>
      </c>
      <c r="BY351" s="175"/>
      <c r="BZ351" s="238">
        <f t="shared" si="702"/>
        <v>0</v>
      </c>
      <c r="CA351" s="239">
        <f t="shared" si="703"/>
        <v>0</v>
      </c>
      <c r="CB351" s="175"/>
      <c r="CC351" s="238">
        <f t="shared" si="704"/>
        <v>0</v>
      </c>
      <c r="CD351" s="239">
        <f t="shared" si="705"/>
        <v>0</v>
      </c>
      <c r="CE351" s="175"/>
      <c r="CF351" s="238">
        <f t="shared" si="706"/>
        <v>0</v>
      </c>
      <c r="CG351" s="239">
        <f t="shared" si="707"/>
        <v>0</v>
      </c>
      <c r="CH351" s="175"/>
      <c r="CI351" s="238">
        <f t="shared" si="708"/>
        <v>0</v>
      </c>
      <c r="CJ351" s="239">
        <f t="shared" si="709"/>
        <v>0</v>
      </c>
      <c r="CK351" s="175"/>
      <c r="CL351" s="238">
        <f t="shared" si="710"/>
        <v>0</v>
      </c>
      <c r="CM351" s="239">
        <f t="shared" si="711"/>
        <v>0</v>
      </c>
      <c r="CN351" s="175"/>
      <c r="CO351" s="238">
        <f t="shared" si="712"/>
        <v>0</v>
      </c>
      <c r="CP351" s="239">
        <f t="shared" si="713"/>
        <v>0</v>
      </c>
      <c r="CQ351" s="175"/>
      <c r="CR351" s="238">
        <f t="shared" si="714"/>
        <v>0</v>
      </c>
      <c r="CS351" s="239">
        <f t="shared" si="715"/>
        <v>0</v>
      </c>
      <c r="CT351" s="175"/>
      <c r="CU351" s="238">
        <f t="shared" si="716"/>
        <v>0</v>
      </c>
      <c r="CV351" s="239">
        <f t="shared" si="717"/>
        <v>0</v>
      </c>
      <c r="CW351" s="175"/>
      <c r="CX351" s="238">
        <f t="shared" si="718"/>
        <v>0</v>
      </c>
      <c r="CY351" s="239">
        <f t="shared" si="719"/>
        <v>0</v>
      </c>
      <c r="CZ351" s="175"/>
      <c r="DA351" s="238">
        <f t="shared" si="720"/>
        <v>0</v>
      </c>
      <c r="DB351" s="239">
        <f t="shared" si="721"/>
        <v>0</v>
      </c>
      <c r="DC351" s="175"/>
      <c r="DD351" s="238">
        <f t="shared" si="722"/>
        <v>0</v>
      </c>
      <c r="DE351" s="239">
        <f t="shared" si="723"/>
        <v>0</v>
      </c>
      <c r="DF351" s="175"/>
      <c r="DG351" s="238">
        <f t="shared" si="724"/>
        <v>0</v>
      </c>
      <c r="DH351" s="239">
        <f t="shared" si="725"/>
        <v>0</v>
      </c>
      <c r="DI351" s="175"/>
      <c r="DJ351" s="238">
        <f t="shared" si="726"/>
        <v>0</v>
      </c>
      <c r="DK351" s="239">
        <f t="shared" si="727"/>
        <v>0</v>
      </c>
      <c r="DL351" s="175"/>
      <c r="DM351" s="238">
        <f t="shared" si="728"/>
        <v>0</v>
      </c>
      <c r="DN351" s="239">
        <f t="shared" si="729"/>
        <v>0</v>
      </c>
      <c r="DO351" s="175"/>
      <c r="DP351" s="238">
        <f t="shared" si="730"/>
        <v>0</v>
      </c>
      <c r="DQ351" s="239">
        <f t="shared" si="731"/>
        <v>0</v>
      </c>
      <c r="DR351" s="175"/>
      <c r="DS351" s="238">
        <f t="shared" si="732"/>
        <v>0</v>
      </c>
      <c r="DT351" s="239">
        <f t="shared" si="733"/>
        <v>0</v>
      </c>
      <c r="DU351" s="175"/>
      <c r="DV351" s="238">
        <f t="shared" si="734"/>
        <v>0</v>
      </c>
      <c r="DW351" s="239">
        <f t="shared" si="735"/>
        <v>0</v>
      </c>
      <c r="DX351" s="175"/>
      <c r="DY351" s="238">
        <f t="shared" si="736"/>
        <v>0</v>
      </c>
      <c r="DZ351" s="239">
        <f t="shared" si="737"/>
        <v>0</v>
      </c>
      <c r="EA351" s="175"/>
      <c r="EB351" s="238">
        <f t="shared" si="738"/>
        <v>0</v>
      </c>
      <c r="EC351" s="239">
        <f t="shared" si="739"/>
        <v>0</v>
      </c>
      <c r="ED351" s="175"/>
      <c r="EE351" s="238">
        <f t="shared" si="740"/>
        <v>0</v>
      </c>
      <c r="EF351" s="239">
        <f t="shared" si="741"/>
        <v>0</v>
      </c>
      <c r="EG351" s="175"/>
      <c r="EH351" s="238">
        <f t="shared" si="742"/>
        <v>0</v>
      </c>
      <c r="EI351" s="239">
        <f t="shared" si="743"/>
        <v>0</v>
      </c>
      <c r="EJ351" s="175"/>
      <c r="EK351" s="238">
        <f t="shared" si="744"/>
        <v>0</v>
      </c>
      <c r="EL351" s="239">
        <f t="shared" si="745"/>
        <v>0</v>
      </c>
      <c r="EM351" s="175"/>
      <c r="EN351" s="238">
        <f t="shared" si="746"/>
        <v>0</v>
      </c>
      <c r="EO351" s="239">
        <f t="shared" si="747"/>
        <v>0</v>
      </c>
      <c r="EP351" s="175"/>
      <c r="EQ351" s="238">
        <f t="shared" si="748"/>
        <v>0</v>
      </c>
      <c r="ER351" s="239">
        <f t="shared" si="749"/>
        <v>0</v>
      </c>
      <c r="ES351" s="175"/>
      <c r="ET351" s="238">
        <f t="shared" si="750"/>
        <v>0</v>
      </c>
      <c r="EU351" s="239">
        <f t="shared" si="751"/>
        <v>0</v>
      </c>
      <c r="EV351" s="175"/>
      <c r="EW351" s="238">
        <f t="shared" si="752"/>
        <v>0</v>
      </c>
      <c r="EX351" s="239">
        <f t="shared" si="753"/>
        <v>0</v>
      </c>
      <c r="EY351" s="175"/>
      <c r="EZ351" s="238">
        <f t="shared" si="754"/>
        <v>0</v>
      </c>
      <c r="FA351" s="239">
        <f t="shared" si="755"/>
        <v>0</v>
      </c>
      <c r="FB351" s="175"/>
      <c r="FC351" s="238">
        <f t="shared" si="756"/>
        <v>0</v>
      </c>
      <c r="FD351" s="239">
        <f t="shared" si="757"/>
        <v>0</v>
      </c>
      <c r="FE351" s="175"/>
      <c r="FF351" s="238">
        <f t="shared" si="758"/>
        <v>0</v>
      </c>
      <c r="FG351" s="239">
        <f t="shared" si="759"/>
        <v>0</v>
      </c>
      <c r="FH351" s="175"/>
      <c r="FI351" s="238">
        <f t="shared" si="760"/>
        <v>0</v>
      </c>
      <c r="FJ351" s="239">
        <f t="shared" si="761"/>
        <v>0</v>
      </c>
      <c r="FK351" s="175"/>
      <c r="FL351" s="238">
        <f t="shared" si="762"/>
        <v>0</v>
      </c>
      <c r="FM351" s="239">
        <f t="shared" si="763"/>
        <v>0</v>
      </c>
      <c r="FN351" s="175"/>
      <c r="FO351" s="238">
        <f t="shared" si="764"/>
        <v>0</v>
      </c>
      <c r="FP351" s="239">
        <f t="shared" si="765"/>
        <v>0</v>
      </c>
      <c r="FQ351" s="175"/>
      <c r="FR351" s="238">
        <f t="shared" si="766"/>
        <v>0</v>
      </c>
      <c r="FS351" s="239">
        <f t="shared" si="767"/>
        <v>0</v>
      </c>
      <c r="FT351" s="175"/>
      <c r="FU351" s="238">
        <f t="shared" si="399"/>
        <v>0</v>
      </c>
      <c r="FV351" s="239">
        <f t="shared" si="400"/>
        <v>0</v>
      </c>
      <c r="FW351" s="175"/>
      <c r="FX351" s="238">
        <f t="shared" si="401"/>
        <v>0</v>
      </c>
      <c r="FY351" s="239">
        <f t="shared" si="402"/>
        <v>0</v>
      </c>
      <c r="FZ351" s="175"/>
      <c r="GA351" s="238">
        <f t="shared" si="403"/>
        <v>0</v>
      </c>
      <c r="GB351" s="239">
        <f t="shared" si="404"/>
        <v>0</v>
      </c>
      <c r="GC351" s="175"/>
      <c r="GD351" s="238">
        <f t="shared" si="405"/>
        <v>0</v>
      </c>
      <c r="GE351" s="239">
        <f t="shared" si="406"/>
        <v>0</v>
      </c>
      <c r="GF351" s="175"/>
      <c r="GG351" s="238">
        <f t="shared" si="407"/>
        <v>0</v>
      </c>
      <c r="GH351" s="239">
        <f t="shared" si="408"/>
        <v>0</v>
      </c>
      <c r="GI351" s="175"/>
      <c r="GJ351" s="238">
        <f t="shared" si="409"/>
        <v>0</v>
      </c>
      <c r="GK351" s="239">
        <f t="shared" si="410"/>
        <v>0</v>
      </c>
      <c r="GL351" s="175"/>
      <c r="GM351" s="238">
        <f t="shared" si="411"/>
        <v>0</v>
      </c>
      <c r="GN351" s="239">
        <f t="shared" si="412"/>
        <v>0</v>
      </c>
      <c r="GO351" s="175"/>
      <c r="GP351" s="238">
        <f t="shared" si="413"/>
        <v>0</v>
      </c>
      <c r="GQ351" s="239">
        <f t="shared" si="414"/>
        <v>0</v>
      </c>
      <c r="GR351" s="175"/>
      <c r="GS351" s="238">
        <f t="shared" si="415"/>
        <v>0</v>
      </c>
      <c r="GT351" s="239">
        <f t="shared" si="416"/>
        <v>0</v>
      </c>
      <c r="GU351" s="175"/>
      <c r="GV351" s="238">
        <f t="shared" si="417"/>
        <v>0</v>
      </c>
      <c r="GW351" s="239">
        <f t="shared" si="418"/>
        <v>0</v>
      </c>
      <c r="GX351" s="175"/>
      <c r="GY351" s="238">
        <f t="shared" si="419"/>
        <v>0</v>
      </c>
      <c r="GZ351" s="239">
        <f t="shared" si="420"/>
        <v>0</v>
      </c>
      <c r="HA351" s="175"/>
      <c r="HB351" s="238">
        <f t="shared" si="421"/>
        <v>0</v>
      </c>
      <c r="HC351" s="239">
        <f t="shared" si="422"/>
        <v>0</v>
      </c>
      <c r="HD351" s="175"/>
      <c r="HE351" s="238">
        <f t="shared" si="423"/>
        <v>0</v>
      </c>
      <c r="HF351" s="239">
        <f t="shared" si="424"/>
        <v>0</v>
      </c>
      <c r="HG351" s="175"/>
      <c r="HH351" s="238">
        <f t="shared" si="425"/>
        <v>0</v>
      </c>
      <c r="HI351" s="239">
        <f t="shared" si="426"/>
        <v>0</v>
      </c>
      <c r="HJ351" s="175"/>
      <c r="HK351" s="238">
        <f t="shared" si="427"/>
        <v>0</v>
      </c>
      <c r="HL351" s="239">
        <f t="shared" si="428"/>
        <v>0</v>
      </c>
      <c r="HM351" s="242">
        <f t="shared" si="768"/>
        <v>0</v>
      </c>
      <c r="HN351" s="108">
        <f t="shared" si="769"/>
        <v>0</v>
      </c>
    </row>
    <row r="352" spans="1:222" s="2" customFormat="1" hidden="1" x14ac:dyDescent="0.2">
      <c r="A352" s="173"/>
      <c r="B352" s="176"/>
      <c r="C352" s="370"/>
      <c r="D352" s="370"/>
      <c r="E352" s="370"/>
      <c r="F352" s="369"/>
      <c r="G352" s="177"/>
      <c r="H352" s="178"/>
      <c r="I352" s="39"/>
      <c r="J352" s="174">
        <f t="shared" si="657"/>
        <v>0</v>
      </c>
      <c r="K352" s="175"/>
      <c r="L352" s="238">
        <f t="shared" si="658"/>
        <v>0</v>
      </c>
      <c r="M352" s="239">
        <f t="shared" si="659"/>
        <v>0</v>
      </c>
      <c r="N352" s="175"/>
      <c r="O352" s="238">
        <f t="shared" si="660"/>
        <v>0</v>
      </c>
      <c r="P352" s="239">
        <f t="shared" si="661"/>
        <v>0</v>
      </c>
      <c r="Q352" s="175"/>
      <c r="R352" s="238">
        <f t="shared" si="662"/>
        <v>0</v>
      </c>
      <c r="S352" s="239">
        <f t="shared" si="663"/>
        <v>0</v>
      </c>
      <c r="T352" s="175"/>
      <c r="U352" s="238">
        <f t="shared" si="664"/>
        <v>0</v>
      </c>
      <c r="V352" s="239">
        <f t="shared" si="665"/>
        <v>0</v>
      </c>
      <c r="W352" s="175"/>
      <c r="X352" s="238">
        <f t="shared" si="666"/>
        <v>0</v>
      </c>
      <c r="Y352" s="239">
        <f t="shared" si="667"/>
        <v>0</v>
      </c>
      <c r="Z352" s="175"/>
      <c r="AA352" s="238">
        <f t="shared" si="668"/>
        <v>0</v>
      </c>
      <c r="AB352" s="239">
        <f t="shared" si="669"/>
        <v>0</v>
      </c>
      <c r="AC352" s="175"/>
      <c r="AD352" s="238">
        <f t="shared" si="670"/>
        <v>0</v>
      </c>
      <c r="AE352" s="239">
        <f t="shared" si="671"/>
        <v>0</v>
      </c>
      <c r="AF352" s="175"/>
      <c r="AG352" s="238">
        <f t="shared" si="672"/>
        <v>0</v>
      </c>
      <c r="AH352" s="239">
        <f t="shared" si="673"/>
        <v>0</v>
      </c>
      <c r="AI352" s="175"/>
      <c r="AJ352" s="238">
        <f t="shared" si="674"/>
        <v>0</v>
      </c>
      <c r="AK352" s="239">
        <f t="shared" si="675"/>
        <v>0</v>
      </c>
      <c r="AL352" s="175"/>
      <c r="AM352" s="238">
        <f t="shared" si="676"/>
        <v>0</v>
      </c>
      <c r="AN352" s="239">
        <f t="shared" si="677"/>
        <v>0</v>
      </c>
      <c r="AO352" s="175"/>
      <c r="AP352" s="238">
        <f t="shared" si="678"/>
        <v>0</v>
      </c>
      <c r="AQ352" s="239">
        <f t="shared" si="679"/>
        <v>0</v>
      </c>
      <c r="AR352" s="175"/>
      <c r="AS352" s="238">
        <f t="shared" si="680"/>
        <v>0</v>
      </c>
      <c r="AT352" s="239">
        <f t="shared" si="681"/>
        <v>0</v>
      </c>
      <c r="AU352" s="175"/>
      <c r="AV352" s="238">
        <f t="shared" si="682"/>
        <v>0</v>
      </c>
      <c r="AW352" s="239">
        <f t="shared" si="683"/>
        <v>0</v>
      </c>
      <c r="AX352" s="175"/>
      <c r="AY352" s="238">
        <f t="shared" si="684"/>
        <v>0</v>
      </c>
      <c r="AZ352" s="239">
        <f t="shared" si="685"/>
        <v>0</v>
      </c>
      <c r="BA352" s="175"/>
      <c r="BB352" s="238">
        <f t="shared" si="686"/>
        <v>0</v>
      </c>
      <c r="BC352" s="239">
        <f t="shared" si="687"/>
        <v>0</v>
      </c>
      <c r="BD352" s="175"/>
      <c r="BE352" s="238">
        <f t="shared" si="688"/>
        <v>0</v>
      </c>
      <c r="BF352" s="239">
        <f t="shared" si="689"/>
        <v>0</v>
      </c>
      <c r="BG352" s="175"/>
      <c r="BH352" s="238">
        <f t="shared" si="690"/>
        <v>0</v>
      </c>
      <c r="BI352" s="239">
        <f t="shared" si="691"/>
        <v>0</v>
      </c>
      <c r="BJ352" s="175"/>
      <c r="BK352" s="238">
        <f t="shared" si="692"/>
        <v>0</v>
      </c>
      <c r="BL352" s="239">
        <f t="shared" si="693"/>
        <v>0</v>
      </c>
      <c r="BM352" s="175"/>
      <c r="BN352" s="238">
        <f t="shared" si="694"/>
        <v>0</v>
      </c>
      <c r="BO352" s="239">
        <f t="shared" si="695"/>
        <v>0</v>
      </c>
      <c r="BP352" s="175"/>
      <c r="BQ352" s="238">
        <f t="shared" si="696"/>
        <v>0</v>
      </c>
      <c r="BR352" s="239">
        <f t="shared" si="697"/>
        <v>0</v>
      </c>
      <c r="BS352" s="175"/>
      <c r="BT352" s="238">
        <f t="shared" si="698"/>
        <v>0</v>
      </c>
      <c r="BU352" s="239">
        <f t="shared" si="699"/>
        <v>0</v>
      </c>
      <c r="BV352" s="175"/>
      <c r="BW352" s="238">
        <f t="shared" si="700"/>
        <v>0</v>
      </c>
      <c r="BX352" s="239">
        <f t="shared" si="701"/>
        <v>0</v>
      </c>
      <c r="BY352" s="175"/>
      <c r="BZ352" s="238">
        <f t="shared" si="702"/>
        <v>0</v>
      </c>
      <c r="CA352" s="239">
        <f t="shared" si="703"/>
        <v>0</v>
      </c>
      <c r="CB352" s="175"/>
      <c r="CC352" s="238">
        <f t="shared" si="704"/>
        <v>0</v>
      </c>
      <c r="CD352" s="239">
        <f t="shared" si="705"/>
        <v>0</v>
      </c>
      <c r="CE352" s="175"/>
      <c r="CF352" s="238">
        <f t="shared" si="706"/>
        <v>0</v>
      </c>
      <c r="CG352" s="239">
        <f t="shared" si="707"/>
        <v>0</v>
      </c>
      <c r="CH352" s="175"/>
      <c r="CI352" s="238">
        <f t="shared" si="708"/>
        <v>0</v>
      </c>
      <c r="CJ352" s="239">
        <f t="shared" si="709"/>
        <v>0</v>
      </c>
      <c r="CK352" s="175"/>
      <c r="CL352" s="238">
        <f t="shared" si="710"/>
        <v>0</v>
      </c>
      <c r="CM352" s="239">
        <f t="shared" si="711"/>
        <v>0</v>
      </c>
      <c r="CN352" s="175"/>
      <c r="CO352" s="238">
        <f t="shared" si="712"/>
        <v>0</v>
      </c>
      <c r="CP352" s="239">
        <f t="shared" si="713"/>
        <v>0</v>
      </c>
      <c r="CQ352" s="175"/>
      <c r="CR352" s="238">
        <f t="shared" si="714"/>
        <v>0</v>
      </c>
      <c r="CS352" s="239">
        <f t="shared" si="715"/>
        <v>0</v>
      </c>
      <c r="CT352" s="175"/>
      <c r="CU352" s="238">
        <f t="shared" si="716"/>
        <v>0</v>
      </c>
      <c r="CV352" s="239">
        <f t="shared" si="717"/>
        <v>0</v>
      </c>
      <c r="CW352" s="175"/>
      <c r="CX352" s="238">
        <f t="shared" si="718"/>
        <v>0</v>
      </c>
      <c r="CY352" s="239">
        <f t="shared" si="719"/>
        <v>0</v>
      </c>
      <c r="CZ352" s="175"/>
      <c r="DA352" s="238">
        <f t="shared" si="720"/>
        <v>0</v>
      </c>
      <c r="DB352" s="239">
        <f t="shared" si="721"/>
        <v>0</v>
      </c>
      <c r="DC352" s="175"/>
      <c r="DD352" s="238">
        <f t="shared" si="722"/>
        <v>0</v>
      </c>
      <c r="DE352" s="239">
        <f t="shared" si="723"/>
        <v>0</v>
      </c>
      <c r="DF352" s="175"/>
      <c r="DG352" s="238">
        <f t="shared" si="724"/>
        <v>0</v>
      </c>
      <c r="DH352" s="239">
        <f t="shared" si="725"/>
        <v>0</v>
      </c>
      <c r="DI352" s="175"/>
      <c r="DJ352" s="238">
        <f t="shared" si="726"/>
        <v>0</v>
      </c>
      <c r="DK352" s="239">
        <f t="shared" si="727"/>
        <v>0</v>
      </c>
      <c r="DL352" s="175"/>
      <c r="DM352" s="238">
        <f t="shared" si="728"/>
        <v>0</v>
      </c>
      <c r="DN352" s="239">
        <f t="shared" si="729"/>
        <v>0</v>
      </c>
      <c r="DO352" s="175"/>
      <c r="DP352" s="238">
        <f t="shared" si="730"/>
        <v>0</v>
      </c>
      <c r="DQ352" s="239">
        <f t="shared" si="731"/>
        <v>0</v>
      </c>
      <c r="DR352" s="175"/>
      <c r="DS352" s="238">
        <f t="shared" si="732"/>
        <v>0</v>
      </c>
      <c r="DT352" s="239">
        <f t="shared" si="733"/>
        <v>0</v>
      </c>
      <c r="DU352" s="175"/>
      <c r="DV352" s="238">
        <f t="shared" si="734"/>
        <v>0</v>
      </c>
      <c r="DW352" s="239">
        <f t="shared" si="735"/>
        <v>0</v>
      </c>
      <c r="DX352" s="175"/>
      <c r="DY352" s="238">
        <f t="shared" si="736"/>
        <v>0</v>
      </c>
      <c r="DZ352" s="239">
        <f t="shared" si="737"/>
        <v>0</v>
      </c>
      <c r="EA352" s="175"/>
      <c r="EB352" s="238">
        <f t="shared" si="738"/>
        <v>0</v>
      </c>
      <c r="EC352" s="239">
        <f t="shared" si="739"/>
        <v>0</v>
      </c>
      <c r="ED352" s="175"/>
      <c r="EE352" s="238">
        <f t="shared" si="740"/>
        <v>0</v>
      </c>
      <c r="EF352" s="239">
        <f t="shared" si="741"/>
        <v>0</v>
      </c>
      <c r="EG352" s="175"/>
      <c r="EH352" s="238">
        <f t="shared" si="742"/>
        <v>0</v>
      </c>
      <c r="EI352" s="239">
        <f t="shared" si="743"/>
        <v>0</v>
      </c>
      <c r="EJ352" s="175"/>
      <c r="EK352" s="238">
        <f t="shared" si="744"/>
        <v>0</v>
      </c>
      <c r="EL352" s="239">
        <f t="shared" si="745"/>
        <v>0</v>
      </c>
      <c r="EM352" s="175"/>
      <c r="EN352" s="238">
        <f t="shared" si="746"/>
        <v>0</v>
      </c>
      <c r="EO352" s="239">
        <f t="shared" si="747"/>
        <v>0</v>
      </c>
      <c r="EP352" s="175"/>
      <c r="EQ352" s="238">
        <f t="shared" si="748"/>
        <v>0</v>
      </c>
      <c r="ER352" s="239">
        <f t="shared" si="749"/>
        <v>0</v>
      </c>
      <c r="ES352" s="175"/>
      <c r="ET352" s="238">
        <f t="shared" si="750"/>
        <v>0</v>
      </c>
      <c r="EU352" s="239">
        <f t="shared" si="751"/>
        <v>0</v>
      </c>
      <c r="EV352" s="175"/>
      <c r="EW352" s="238">
        <f t="shared" si="752"/>
        <v>0</v>
      </c>
      <c r="EX352" s="239">
        <f t="shared" si="753"/>
        <v>0</v>
      </c>
      <c r="EY352" s="175"/>
      <c r="EZ352" s="238">
        <f t="shared" si="754"/>
        <v>0</v>
      </c>
      <c r="FA352" s="239">
        <f t="shared" si="755"/>
        <v>0</v>
      </c>
      <c r="FB352" s="175"/>
      <c r="FC352" s="238">
        <f t="shared" si="756"/>
        <v>0</v>
      </c>
      <c r="FD352" s="239">
        <f t="shared" si="757"/>
        <v>0</v>
      </c>
      <c r="FE352" s="175"/>
      <c r="FF352" s="238">
        <f t="shared" si="758"/>
        <v>0</v>
      </c>
      <c r="FG352" s="239">
        <f t="shared" si="759"/>
        <v>0</v>
      </c>
      <c r="FH352" s="175"/>
      <c r="FI352" s="238">
        <f t="shared" si="760"/>
        <v>0</v>
      </c>
      <c r="FJ352" s="239">
        <f t="shared" si="761"/>
        <v>0</v>
      </c>
      <c r="FK352" s="175"/>
      <c r="FL352" s="238">
        <f t="shared" si="762"/>
        <v>0</v>
      </c>
      <c r="FM352" s="239">
        <f t="shared" si="763"/>
        <v>0</v>
      </c>
      <c r="FN352" s="175"/>
      <c r="FO352" s="238">
        <f t="shared" si="764"/>
        <v>0</v>
      </c>
      <c r="FP352" s="239">
        <f t="shared" si="765"/>
        <v>0</v>
      </c>
      <c r="FQ352" s="175"/>
      <c r="FR352" s="238">
        <f t="shared" si="766"/>
        <v>0</v>
      </c>
      <c r="FS352" s="239">
        <f t="shared" si="767"/>
        <v>0</v>
      </c>
      <c r="FT352" s="175"/>
      <c r="FU352" s="238">
        <f t="shared" si="399"/>
        <v>0</v>
      </c>
      <c r="FV352" s="239">
        <f t="shared" si="400"/>
        <v>0</v>
      </c>
      <c r="FW352" s="175"/>
      <c r="FX352" s="238">
        <f t="shared" si="401"/>
        <v>0</v>
      </c>
      <c r="FY352" s="239">
        <f t="shared" si="402"/>
        <v>0</v>
      </c>
      <c r="FZ352" s="175"/>
      <c r="GA352" s="238">
        <f t="shared" si="403"/>
        <v>0</v>
      </c>
      <c r="GB352" s="239">
        <f t="shared" si="404"/>
        <v>0</v>
      </c>
      <c r="GC352" s="175"/>
      <c r="GD352" s="238">
        <f t="shared" si="405"/>
        <v>0</v>
      </c>
      <c r="GE352" s="239">
        <f t="shared" si="406"/>
        <v>0</v>
      </c>
      <c r="GF352" s="175"/>
      <c r="GG352" s="238">
        <f t="shared" si="407"/>
        <v>0</v>
      </c>
      <c r="GH352" s="239">
        <f t="shared" si="408"/>
        <v>0</v>
      </c>
      <c r="GI352" s="175"/>
      <c r="GJ352" s="238">
        <f t="shared" si="409"/>
        <v>0</v>
      </c>
      <c r="GK352" s="239">
        <f t="shared" si="410"/>
        <v>0</v>
      </c>
      <c r="GL352" s="175"/>
      <c r="GM352" s="238">
        <f t="shared" si="411"/>
        <v>0</v>
      </c>
      <c r="GN352" s="239">
        <f t="shared" si="412"/>
        <v>0</v>
      </c>
      <c r="GO352" s="175"/>
      <c r="GP352" s="238">
        <f t="shared" si="413"/>
        <v>0</v>
      </c>
      <c r="GQ352" s="239">
        <f t="shared" si="414"/>
        <v>0</v>
      </c>
      <c r="GR352" s="175"/>
      <c r="GS352" s="238">
        <f t="shared" si="415"/>
        <v>0</v>
      </c>
      <c r="GT352" s="239">
        <f t="shared" si="416"/>
        <v>0</v>
      </c>
      <c r="GU352" s="175"/>
      <c r="GV352" s="238">
        <f t="shared" si="417"/>
        <v>0</v>
      </c>
      <c r="GW352" s="239">
        <f t="shared" si="418"/>
        <v>0</v>
      </c>
      <c r="GX352" s="175"/>
      <c r="GY352" s="238">
        <f t="shared" si="419"/>
        <v>0</v>
      </c>
      <c r="GZ352" s="239">
        <f t="shared" si="420"/>
        <v>0</v>
      </c>
      <c r="HA352" s="175"/>
      <c r="HB352" s="238">
        <f t="shared" si="421"/>
        <v>0</v>
      </c>
      <c r="HC352" s="239">
        <f t="shared" si="422"/>
        <v>0</v>
      </c>
      <c r="HD352" s="175"/>
      <c r="HE352" s="238">
        <f t="shared" si="423"/>
        <v>0</v>
      </c>
      <c r="HF352" s="239">
        <f t="shared" si="424"/>
        <v>0</v>
      </c>
      <c r="HG352" s="175"/>
      <c r="HH352" s="238">
        <f t="shared" si="425"/>
        <v>0</v>
      </c>
      <c r="HI352" s="239">
        <f t="shared" si="426"/>
        <v>0</v>
      </c>
      <c r="HJ352" s="175"/>
      <c r="HK352" s="238">
        <f t="shared" si="427"/>
        <v>0</v>
      </c>
      <c r="HL352" s="239">
        <f t="shared" si="428"/>
        <v>0</v>
      </c>
      <c r="HM352" s="242">
        <f t="shared" si="768"/>
        <v>0</v>
      </c>
      <c r="HN352" s="108">
        <f t="shared" si="769"/>
        <v>0</v>
      </c>
    </row>
    <row r="353" spans="1:222" s="2" customFormat="1" hidden="1" x14ac:dyDescent="0.2">
      <c r="A353" s="173"/>
      <c r="B353" s="176"/>
      <c r="C353" s="370"/>
      <c r="D353" s="370"/>
      <c r="E353" s="370"/>
      <c r="F353" s="369"/>
      <c r="G353" s="177"/>
      <c r="H353" s="178"/>
      <c r="I353" s="39"/>
      <c r="J353" s="174">
        <f t="shared" si="657"/>
        <v>0</v>
      </c>
      <c r="K353" s="175"/>
      <c r="L353" s="238">
        <f t="shared" si="658"/>
        <v>0</v>
      </c>
      <c r="M353" s="239">
        <f t="shared" si="659"/>
        <v>0</v>
      </c>
      <c r="N353" s="175"/>
      <c r="O353" s="238">
        <f t="shared" si="660"/>
        <v>0</v>
      </c>
      <c r="P353" s="239">
        <f t="shared" si="661"/>
        <v>0</v>
      </c>
      <c r="Q353" s="175"/>
      <c r="R353" s="238">
        <f t="shared" si="662"/>
        <v>0</v>
      </c>
      <c r="S353" s="239">
        <f t="shared" si="663"/>
        <v>0</v>
      </c>
      <c r="T353" s="175"/>
      <c r="U353" s="238">
        <f t="shared" si="664"/>
        <v>0</v>
      </c>
      <c r="V353" s="239">
        <f t="shared" si="665"/>
        <v>0</v>
      </c>
      <c r="W353" s="175"/>
      <c r="X353" s="238">
        <f t="shared" si="666"/>
        <v>0</v>
      </c>
      <c r="Y353" s="239">
        <f t="shared" si="667"/>
        <v>0</v>
      </c>
      <c r="Z353" s="175"/>
      <c r="AA353" s="238">
        <f t="shared" si="668"/>
        <v>0</v>
      </c>
      <c r="AB353" s="239">
        <f t="shared" si="669"/>
        <v>0</v>
      </c>
      <c r="AC353" s="175"/>
      <c r="AD353" s="238">
        <f t="shared" si="670"/>
        <v>0</v>
      </c>
      <c r="AE353" s="239">
        <f t="shared" si="671"/>
        <v>0</v>
      </c>
      <c r="AF353" s="175"/>
      <c r="AG353" s="238">
        <f t="shared" si="672"/>
        <v>0</v>
      </c>
      <c r="AH353" s="239">
        <f t="shared" si="673"/>
        <v>0</v>
      </c>
      <c r="AI353" s="175"/>
      <c r="AJ353" s="238">
        <f t="shared" si="674"/>
        <v>0</v>
      </c>
      <c r="AK353" s="239">
        <f t="shared" si="675"/>
        <v>0</v>
      </c>
      <c r="AL353" s="175"/>
      <c r="AM353" s="238">
        <f t="shared" si="676"/>
        <v>0</v>
      </c>
      <c r="AN353" s="239">
        <f t="shared" si="677"/>
        <v>0</v>
      </c>
      <c r="AO353" s="175"/>
      <c r="AP353" s="238">
        <f t="shared" si="678"/>
        <v>0</v>
      </c>
      <c r="AQ353" s="239">
        <f t="shared" si="679"/>
        <v>0</v>
      </c>
      <c r="AR353" s="175"/>
      <c r="AS353" s="238">
        <f t="shared" si="680"/>
        <v>0</v>
      </c>
      <c r="AT353" s="239">
        <f t="shared" si="681"/>
        <v>0</v>
      </c>
      <c r="AU353" s="175"/>
      <c r="AV353" s="238">
        <f t="shared" si="682"/>
        <v>0</v>
      </c>
      <c r="AW353" s="239">
        <f t="shared" si="683"/>
        <v>0</v>
      </c>
      <c r="AX353" s="175"/>
      <c r="AY353" s="238">
        <f t="shared" si="684"/>
        <v>0</v>
      </c>
      <c r="AZ353" s="239">
        <f t="shared" si="685"/>
        <v>0</v>
      </c>
      <c r="BA353" s="175"/>
      <c r="BB353" s="238">
        <f t="shared" si="686"/>
        <v>0</v>
      </c>
      <c r="BC353" s="239">
        <f t="shared" si="687"/>
        <v>0</v>
      </c>
      <c r="BD353" s="175"/>
      <c r="BE353" s="238">
        <f t="shared" si="688"/>
        <v>0</v>
      </c>
      <c r="BF353" s="239">
        <f t="shared" si="689"/>
        <v>0</v>
      </c>
      <c r="BG353" s="175"/>
      <c r="BH353" s="238">
        <f t="shared" si="690"/>
        <v>0</v>
      </c>
      <c r="BI353" s="239">
        <f t="shared" si="691"/>
        <v>0</v>
      </c>
      <c r="BJ353" s="175"/>
      <c r="BK353" s="238">
        <f t="shared" si="692"/>
        <v>0</v>
      </c>
      <c r="BL353" s="239">
        <f t="shared" si="693"/>
        <v>0</v>
      </c>
      <c r="BM353" s="175"/>
      <c r="BN353" s="238">
        <f t="shared" si="694"/>
        <v>0</v>
      </c>
      <c r="BO353" s="239">
        <f t="shared" si="695"/>
        <v>0</v>
      </c>
      <c r="BP353" s="175"/>
      <c r="BQ353" s="238">
        <f t="shared" si="696"/>
        <v>0</v>
      </c>
      <c r="BR353" s="239">
        <f t="shared" si="697"/>
        <v>0</v>
      </c>
      <c r="BS353" s="175"/>
      <c r="BT353" s="238">
        <f t="shared" si="698"/>
        <v>0</v>
      </c>
      <c r="BU353" s="239">
        <f t="shared" si="699"/>
        <v>0</v>
      </c>
      <c r="BV353" s="175"/>
      <c r="BW353" s="238">
        <f t="shared" si="700"/>
        <v>0</v>
      </c>
      <c r="BX353" s="239">
        <f t="shared" si="701"/>
        <v>0</v>
      </c>
      <c r="BY353" s="175"/>
      <c r="BZ353" s="238">
        <f t="shared" si="702"/>
        <v>0</v>
      </c>
      <c r="CA353" s="239">
        <f t="shared" si="703"/>
        <v>0</v>
      </c>
      <c r="CB353" s="175"/>
      <c r="CC353" s="238">
        <f t="shared" si="704"/>
        <v>0</v>
      </c>
      <c r="CD353" s="239">
        <f t="shared" si="705"/>
        <v>0</v>
      </c>
      <c r="CE353" s="175"/>
      <c r="CF353" s="238">
        <f t="shared" si="706"/>
        <v>0</v>
      </c>
      <c r="CG353" s="239">
        <f t="shared" si="707"/>
        <v>0</v>
      </c>
      <c r="CH353" s="175"/>
      <c r="CI353" s="238">
        <f t="shared" si="708"/>
        <v>0</v>
      </c>
      <c r="CJ353" s="239">
        <f t="shared" si="709"/>
        <v>0</v>
      </c>
      <c r="CK353" s="175"/>
      <c r="CL353" s="238">
        <f t="shared" si="710"/>
        <v>0</v>
      </c>
      <c r="CM353" s="239">
        <f t="shared" si="711"/>
        <v>0</v>
      </c>
      <c r="CN353" s="175"/>
      <c r="CO353" s="238">
        <f t="shared" si="712"/>
        <v>0</v>
      </c>
      <c r="CP353" s="239">
        <f t="shared" si="713"/>
        <v>0</v>
      </c>
      <c r="CQ353" s="175"/>
      <c r="CR353" s="238">
        <f t="shared" si="714"/>
        <v>0</v>
      </c>
      <c r="CS353" s="239">
        <f t="shared" si="715"/>
        <v>0</v>
      </c>
      <c r="CT353" s="175"/>
      <c r="CU353" s="238">
        <f t="shared" si="716"/>
        <v>0</v>
      </c>
      <c r="CV353" s="239">
        <f t="shared" si="717"/>
        <v>0</v>
      </c>
      <c r="CW353" s="175"/>
      <c r="CX353" s="238">
        <f t="shared" si="718"/>
        <v>0</v>
      </c>
      <c r="CY353" s="239">
        <f t="shared" si="719"/>
        <v>0</v>
      </c>
      <c r="CZ353" s="175"/>
      <c r="DA353" s="238">
        <f t="shared" si="720"/>
        <v>0</v>
      </c>
      <c r="DB353" s="239">
        <f t="shared" si="721"/>
        <v>0</v>
      </c>
      <c r="DC353" s="175"/>
      <c r="DD353" s="238">
        <f t="shared" si="722"/>
        <v>0</v>
      </c>
      <c r="DE353" s="239">
        <f t="shared" si="723"/>
        <v>0</v>
      </c>
      <c r="DF353" s="175"/>
      <c r="DG353" s="238">
        <f t="shared" si="724"/>
        <v>0</v>
      </c>
      <c r="DH353" s="239">
        <f t="shared" si="725"/>
        <v>0</v>
      </c>
      <c r="DI353" s="175"/>
      <c r="DJ353" s="238">
        <f t="shared" si="726"/>
        <v>0</v>
      </c>
      <c r="DK353" s="239">
        <f t="shared" si="727"/>
        <v>0</v>
      </c>
      <c r="DL353" s="175"/>
      <c r="DM353" s="238">
        <f t="shared" si="728"/>
        <v>0</v>
      </c>
      <c r="DN353" s="239">
        <f t="shared" si="729"/>
        <v>0</v>
      </c>
      <c r="DO353" s="175"/>
      <c r="DP353" s="238">
        <f t="shared" si="730"/>
        <v>0</v>
      </c>
      <c r="DQ353" s="239">
        <f t="shared" si="731"/>
        <v>0</v>
      </c>
      <c r="DR353" s="175"/>
      <c r="DS353" s="238">
        <f t="shared" si="732"/>
        <v>0</v>
      </c>
      <c r="DT353" s="239">
        <f t="shared" si="733"/>
        <v>0</v>
      </c>
      <c r="DU353" s="175"/>
      <c r="DV353" s="238">
        <f t="shared" si="734"/>
        <v>0</v>
      </c>
      <c r="DW353" s="239">
        <f t="shared" si="735"/>
        <v>0</v>
      </c>
      <c r="DX353" s="175"/>
      <c r="DY353" s="238">
        <f t="shared" si="736"/>
        <v>0</v>
      </c>
      <c r="DZ353" s="239">
        <f t="shared" si="737"/>
        <v>0</v>
      </c>
      <c r="EA353" s="175"/>
      <c r="EB353" s="238">
        <f t="shared" si="738"/>
        <v>0</v>
      </c>
      <c r="EC353" s="239">
        <f t="shared" si="739"/>
        <v>0</v>
      </c>
      <c r="ED353" s="175"/>
      <c r="EE353" s="238">
        <f t="shared" si="740"/>
        <v>0</v>
      </c>
      <c r="EF353" s="239">
        <f t="shared" si="741"/>
        <v>0</v>
      </c>
      <c r="EG353" s="175"/>
      <c r="EH353" s="238">
        <f t="shared" si="742"/>
        <v>0</v>
      </c>
      <c r="EI353" s="239">
        <f t="shared" si="743"/>
        <v>0</v>
      </c>
      <c r="EJ353" s="175"/>
      <c r="EK353" s="238">
        <f t="shared" si="744"/>
        <v>0</v>
      </c>
      <c r="EL353" s="239">
        <f t="shared" si="745"/>
        <v>0</v>
      </c>
      <c r="EM353" s="175"/>
      <c r="EN353" s="238">
        <f t="shared" si="746"/>
        <v>0</v>
      </c>
      <c r="EO353" s="239">
        <f t="shared" si="747"/>
        <v>0</v>
      </c>
      <c r="EP353" s="175"/>
      <c r="EQ353" s="238">
        <f t="shared" si="748"/>
        <v>0</v>
      </c>
      <c r="ER353" s="239">
        <f t="shared" si="749"/>
        <v>0</v>
      </c>
      <c r="ES353" s="175"/>
      <c r="ET353" s="238">
        <f t="shared" si="750"/>
        <v>0</v>
      </c>
      <c r="EU353" s="239">
        <f t="shared" si="751"/>
        <v>0</v>
      </c>
      <c r="EV353" s="175"/>
      <c r="EW353" s="238">
        <f t="shared" si="752"/>
        <v>0</v>
      </c>
      <c r="EX353" s="239">
        <f t="shared" si="753"/>
        <v>0</v>
      </c>
      <c r="EY353" s="175"/>
      <c r="EZ353" s="238">
        <f t="shared" si="754"/>
        <v>0</v>
      </c>
      <c r="FA353" s="239">
        <f t="shared" si="755"/>
        <v>0</v>
      </c>
      <c r="FB353" s="175"/>
      <c r="FC353" s="238">
        <f t="shared" si="756"/>
        <v>0</v>
      </c>
      <c r="FD353" s="239">
        <f t="shared" si="757"/>
        <v>0</v>
      </c>
      <c r="FE353" s="175"/>
      <c r="FF353" s="238">
        <f t="shared" si="758"/>
        <v>0</v>
      </c>
      <c r="FG353" s="239">
        <f t="shared" si="759"/>
        <v>0</v>
      </c>
      <c r="FH353" s="175"/>
      <c r="FI353" s="238">
        <f t="shared" si="760"/>
        <v>0</v>
      </c>
      <c r="FJ353" s="239">
        <f t="shared" si="761"/>
        <v>0</v>
      </c>
      <c r="FK353" s="175"/>
      <c r="FL353" s="238">
        <f t="shared" si="762"/>
        <v>0</v>
      </c>
      <c r="FM353" s="239">
        <f t="shared" si="763"/>
        <v>0</v>
      </c>
      <c r="FN353" s="175"/>
      <c r="FO353" s="238">
        <f t="shared" si="764"/>
        <v>0</v>
      </c>
      <c r="FP353" s="239">
        <f t="shared" si="765"/>
        <v>0</v>
      </c>
      <c r="FQ353" s="175"/>
      <c r="FR353" s="238">
        <f t="shared" si="766"/>
        <v>0</v>
      </c>
      <c r="FS353" s="239">
        <f t="shared" si="767"/>
        <v>0</v>
      </c>
      <c r="FT353" s="175"/>
      <c r="FU353" s="238">
        <f t="shared" si="399"/>
        <v>0</v>
      </c>
      <c r="FV353" s="239">
        <f t="shared" si="400"/>
        <v>0</v>
      </c>
      <c r="FW353" s="175"/>
      <c r="FX353" s="238">
        <f t="shared" si="401"/>
        <v>0</v>
      </c>
      <c r="FY353" s="239">
        <f t="shared" si="402"/>
        <v>0</v>
      </c>
      <c r="FZ353" s="175"/>
      <c r="GA353" s="238">
        <f t="shared" si="403"/>
        <v>0</v>
      </c>
      <c r="GB353" s="239">
        <f t="shared" si="404"/>
        <v>0</v>
      </c>
      <c r="GC353" s="175"/>
      <c r="GD353" s="238">
        <f t="shared" si="405"/>
        <v>0</v>
      </c>
      <c r="GE353" s="239">
        <f t="shared" si="406"/>
        <v>0</v>
      </c>
      <c r="GF353" s="175"/>
      <c r="GG353" s="238">
        <f t="shared" si="407"/>
        <v>0</v>
      </c>
      <c r="GH353" s="239">
        <f t="shared" si="408"/>
        <v>0</v>
      </c>
      <c r="GI353" s="175"/>
      <c r="GJ353" s="238">
        <f t="shared" si="409"/>
        <v>0</v>
      </c>
      <c r="GK353" s="239">
        <f t="shared" si="410"/>
        <v>0</v>
      </c>
      <c r="GL353" s="175"/>
      <c r="GM353" s="238">
        <f t="shared" si="411"/>
        <v>0</v>
      </c>
      <c r="GN353" s="239">
        <f t="shared" si="412"/>
        <v>0</v>
      </c>
      <c r="GO353" s="175"/>
      <c r="GP353" s="238">
        <f t="shared" si="413"/>
        <v>0</v>
      </c>
      <c r="GQ353" s="239">
        <f t="shared" si="414"/>
        <v>0</v>
      </c>
      <c r="GR353" s="175"/>
      <c r="GS353" s="238">
        <f t="shared" si="415"/>
        <v>0</v>
      </c>
      <c r="GT353" s="239">
        <f t="shared" si="416"/>
        <v>0</v>
      </c>
      <c r="GU353" s="175"/>
      <c r="GV353" s="238">
        <f t="shared" si="417"/>
        <v>0</v>
      </c>
      <c r="GW353" s="239">
        <f t="shared" si="418"/>
        <v>0</v>
      </c>
      <c r="GX353" s="175"/>
      <c r="GY353" s="238">
        <f t="shared" si="419"/>
        <v>0</v>
      </c>
      <c r="GZ353" s="239">
        <f t="shared" si="420"/>
        <v>0</v>
      </c>
      <c r="HA353" s="175"/>
      <c r="HB353" s="238">
        <f t="shared" si="421"/>
        <v>0</v>
      </c>
      <c r="HC353" s="239">
        <f t="shared" si="422"/>
        <v>0</v>
      </c>
      <c r="HD353" s="175"/>
      <c r="HE353" s="238">
        <f t="shared" si="423"/>
        <v>0</v>
      </c>
      <c r="HF353" s="239">
        <f t="shared" si="424"/>
        <v>0</v>
      </c>
      <c r="HG353" s="175"/>
      <c r="HH353" s="238">
        <f t="shared" si="425"/>
        <v>0</v>
      </c>
      <c r="HI353" s="239">
        <f t="shared" si="426"/>
        <v>0</v>
      </c>
      <c r="HJ353" s="175"/>
      <c r="HK353" s="238">
        <f t="shared" si="427"/>
        <v>0</v>
      </c>
      <c r="HL353" s="239">
        <f t="shared" si="428"/>
        <v>0</v>
      </c>
      <c r="HM353" s="242">
        <f t="shared" si="768"/>
        <v>0</v>
      </c>
      <c r="HN353" s="108">
        <f t="shared" si="769"/>
        <v>0</v>
      </c>
    </row>
    <row r="354" spans="1:222" s="2" customFormat="1" hidden="1" x14ac:dyDescent="0.2">
      <c r="A354" s="173"/>
      <c r="B354" s="176"/>
      <c r="C354" s="370"/>
      <c r="D354" s="370"/>
      <c r="E354" s="370"/>
      <c r="F354" s="369"/>
      <c r="G354" s="177"/>
      <c r="H354" s="178"/>
      <c r="I354" s="39"/>
      <c r="J354" s="174">
        <f t="shared" si="657"/>
        <v>0</v>
      </c>
      <c r="K354" s="175"/>
      <c r="L354" s="238">
        <f t="shared" si="658"/>
        <v>0</v>
      </c>
      <c r="M354" s="239">
        <f t="shared" si="659"/>
        <v>0</v>
      </c>
      <c r="N354" s="175"/>
      <c r="O354" s="238">
        <f t="shared" si="660"/>
        <v>0</v>
      </c>
      <c r="P354" s="239">
        <f t="shared" si="661"/>
        <v>0</v>
      </c>
      <c r="Q354" s="175"/>
      <c r="R354" s="238">
        <f t="shared" si="662"/>
        <v>0</v>
      </c>
      <c r="S354" s="239">
        <f t="shared" si="663"/>
        <v>0</v>
      </c>
      <c r="T354" s="175"/>
      <c r="U354" s="238">
        <f t="shared" si="664"/>
        <v>0</v>
      </c>
      <c r="V354" s="239">
        <f t="shared" si="665"/>
        <v>0</v>
      </c>
      <c r="W354" s="175"/>
      <c r="X354" s="238">
        <f t="shared" si="666"/>
        <v>0</v>
      </c>
      <c r="Y354" s="239">
        <f t="shared" si="667"/>
        <v>0</v>
      </c>
      <c r="Z354" s="175"/>
      <c r="AA354" s="238">
        <f t="shared" si="668"/>
        <v>0</v>
      </c>
      <c r="AB354" s="239">
        <f t="shared" si="669"/>
        <v>0</v>
      </c>
      <c r="AC354" s="175"/>
      <c r="AD354" s="238">
        <f t="shared" si="670"/>
        <v>0</v>
      </c>
      <c r="AE354" s="239">
        <f t="shared" si="671"/>
        <v>0</v>
      </c>
      <c r="AF354" s="175"/>
      <c r="AG354" s="238">
        <f t="shared" si="672"/>
        <v>0</v>
      </c>
      <c r="AH354" s="239">
        <f t="shared" si="673"/>
        <v>0</v>
      </c>
      <c r="AI354" s="175"/>
      <c r="AJ354" s="238">
        <f t="shared" si="674"/>
        <v>0</v>
      </c>
      <c r="AK354" s="239">
        <f t="shared" si="675"/>
        <v>0</v>
      </c>
      <c r="AL354" s="175"/>
      <c r="AM354" s="238">
        <f t="shared" si="676"/>
        <v>0</v>
      </c>
      <c r="AN354" s="239">
        <f t="shared" si="677"/>
        <v>0</v>
      </c>
      <c r="AO354" s="175"/>
      <c r="AP354" s="238">
        <f t="shared" si="678"/>
        <v>0</v>
      </c>
      <c r="AQ354" s="239">
        <f t="shared" si="679"/>
        <v>0</v>
      </c>
      <c r="AR354" s="175"/>
      <c r="AS354" s="238">
        <f t="shared" si="680"/>
        <v>0</v>
      </c>
      <c r="AT354" s="239">
        <f t="shared" si="681"/>
        <v>0</v>
      </c>
      <c r="AU354" s="175"/>
      <c r="AV354" s="238">
        <f t="shared" si="682"/>
        <v>0</v>
      </c>
      <c r="AW354" s="239">
        <f t="shared" si="683"/>
        <v>0</v>
      </c>
      <c r="AX354" s="175"/>
      <c r="AY354" s="238">
        <f t="shared" si="684"/>
        <v>0</v>
      </c>
      <c r="AZ354" s="239">
        <f t="shared" si="685"/>
        <v>0</v>
      </c>
      <c r="BA354" s="175"/>
      <c r="BB354" s="238">
        <f t="shared" si="686"/>
        <v>0</v>
      </c>
      <c r="BC354" s="239">
        <f t="shared" si="687"/>
        <v>0</v>
      </c>
      <c r="BD354" s="175"/>
      <c r="BE354" s="238">
        <f t="shared" si="688"/>
        <v>0</v>
      </c>
      <c r="BF354" s="239">
        <f t="shared" si="689"/>
        <v>0</v>
      </c>
      <c r="BG354" s="175"/>
      <c r="BH354" s="238">
        <f t="shared" si="690"/>
        <v>0</v>
      </c>
      <c r="BI354" s="239">
        <f t="shared" si="691"/>
        <v>0</v>
      </c>
      <c r="BJ354" s="175"/>
      <c r="BK354" s="238">
        <f t="shared" si="692"/>
        <v>0</v>
      </c>
      <c r="BL354" s="239">
        <f t="shared" si="693"/>
        <v>0</v>
      </c>
      <c r="BM354" s="175"/>
      <c r="BN354" s="238">
        <f t="shared" si="694"/>
        <v>0</v>
      </c>
      <c r="BO354" s="239">
        <f t="shared" si="695"/>
        <v>0</v>
      </c>
      <c r="BP354" s="175"/>
      <c r="BQ354" s="238">
        <f t="shared" si="696"/>
        <v>0</v>
      </c>
      <c r="BR354" s="239">
        <f t="shared" si="697"/>
        <v>0</v>
      </c>
      <c r="BS354" s="175"/>
      <c r="BT354" s="238">
        <f t="shared" si="698"/>
        <v>0</v>
      </c>
      <c r="BU354" s="239">
        <f t="shared" si="699"/>
        <v>0</v>
      </c>
      <c r="BV354" s="175"/>
      <c r="BW354" s="238">
        <f t="shared" si="700"/>
        <v>0</v>
      </c>
      <c r="BX354" s="239">
        <f t="shared" si="701"/>
        <v>0</v>
      </c>
      <c r="BY354" s="175"/>
      <c r="BZ354" s="238">
        <f t="shared" si="702"/>
        <v>0</v>
      </c>
      <c r="CA354" s="239">
        <f t="shared" si="703"/>
        <v>0</v>
      </c>
      <c r="CB354" s="175"/>
      <c r="CC354" s="238">
        <f t="shared" si="704"/>
        <v>0</v>
      </c>
      <c r="CD354" s="239">
        <f t="shared" si="705"/>
        <v>0</v>
      </c>
      <c r="CE354" s="175"/>
      <c r="CF354" s="238">
        <f t="shared" si="706"/>
        <v>0</v>
      </c>
      <c r="CG354" s="239">
        <f t="shared" si="707"/>
        <v>0</v>
      </c>
      <c r="CH354" s="175"/>
      <c r="CI354" s="238">
        <f t="shared" si="708"/>
        <v>0</v>
      </c>
      <c r="CJ354" s="239">
        <f t="shared" si="709"/>
        <v>0</v>
      </c>
      <c r="CK354" s="175"/>
      <c r="CL354" s="238">
        <f t="shared" si="710"/>
        <v>0</v>
      </c>
      <c r="CM354" s="239">
        <f t="shared" si="711"/>
        <v>0</v>
      </c>
      <c r="CN354" s="175"/>
      <c r="CO354" s="238">
        <f t="shared" si="712"/>
        <v>0</v>
      </c>
      <c r="CP354" s="239">
        <f t="shared" si="713"/>
        <v>0</v>
      </c>
      <c r="CQ354" s="175"/>
      <c r="CR354" s="238">
        <f t="shared" si="714"/>
        <v>0</v>
      </c>
      <c r="CS354" s="239">
        <f t="shared" si="715"/>
        <v>0</v>
      </c>
      <c r="CT354" s="175"/>
      <c r="CU354" s="238">
        <f t="shared" si="716"/>
        <v>0</v>
      </c>
      <c r="CV354" s="239">
        <f t="shared" si="717"/>
        <v>0</v>
      </c>
      <c r="CW354" s="175"/>
      <c r="CX354" s="238">
        <f t="shared" si="718"/>
        <v>0</v>
      </c>
      <c r="CY354" s="239">
        <f t="shared" si="719"/>
        <v>0</v>
      </c>
      <c r="CZ354" s="175"/>
      <c r="DA354" s="238">
        <f t="shared" si="720"/>
        <v>0</v>
      </c>
      <c r="DB354" s="239">
        <f t="shared" si="721"/>
        <v>0</v>
      </c>
      <c r="DC354" s="175"/>
      <c r="DD354" s="238">
        <f t="shared" si="722"/>
        <v>0</v>
      </c>
      <c r="DE354" s="239">
        <f t="shared" si="723"/>
        <v>0</v>
      </c>
      <c r="DF354" s="175"/>
      <c r="DG354" s="238">
        <f t="shared" si="724"/>
        <v>0</v>
      </c>
      <c r="DH354" s="239">
        <f t="shared" si="725"/>
        <v>0</v>
      </c>
      <c r="DI354" s="175"/>
      <c r="DJ354" s="238">
        <f t="shared" si="726"/>
        <v>0</v>
      </c>
      <c r="DK354" s="239">
        <f t="shared" si="727"/>
        <v>0</v>
      </c>
      <c r="DL354" s="175"/>
      <c r="DM354" s="238">
        <f t="shared" si="728"/>
        <v>0</v>
      </c>
      <c r="DN354" s="239">
        <f t="shared" si="729"/>
        <v>0</v>
      </c>
      <c r="DO354" s="175"/>
      <c r="DP354" s="238">
        <f t="shared" si="730"/>
        <v>0</v>
      </c>
      <c r="DQ354" s="239">
        <f t="shared" si="731"/>
        <v>0</v>
      </c>
      <c r="DR354" s="175"/>
      <c r="DS354" s="238">
        <f t="shared" si="732"/>
        <v>0</v>
      </c>
      <c r="DT354" s="239">
        <f t="shared" si="733"/>
        <v>0</v>
      </c>
      <c r="DU354" s="175"/>
      <c r="DV354" s="238">
        <f t="shared" si="734"/>
        <v>0</v>
      </c>
      <c r="DW354" s="239">
        <f t="shared" si="735"/>
        <v>0</v>
      </c>
      <c r="DX354" s="175"/>
      <c r="DY354" s="238">
        <f t="shared" si="736"/>
        <v>0</v>
      </c>
      <c r="DZ354" s="239">
        <f t="shared" si="737"/>
        <v>0</v>
      </c>
      <c r="EA354" s="175"/>
      <c r="EB354" s="238">
        <f t="shared" si="738"/>
        <v>0</v>
      </c>
      <c r="EC354" s="239">
        <f t="shared" si="739"/>
        <v>0</v>
      </c>
      <c r="ED354" s="175"/>
      <c r="EE354" s="238">
        <f t="shared" si="740"/>
        <v>0</v>
      </c>
      <c r="EF354" s="239">
        <f t="shared" si="741"/>
        <v>0</v>
      </c>
      <c r="EG354" s="175"/>
      <c r="EH354" s="238">
        <f t="shared" si="742"/>
        <v>0</v>
      </c>
      <c r="EI354" s="239">
        <f t="shared" si="743"/>
        <v>0</v>
      </c>
      <c r="EJ354" s="175"/>
      <c r="EK354" s="238">
        <f t="shared" si="744"/>
        <v>0</v>
      </c>
      <c r="EL354" s="239">
        <f t="shared" si="745"/>
        <v>0</v>
      </c>
      <c r="EM354" s="175"/>
      <c r="EN354" s="238">
        <f t="shared" si="746"/>
        <v>0</v>
      </c>
      <c r="EO354" s="239">
        <f t="shared" si="747"/>
        <v>0</v>
      </c>
      <c r="EP354" s="175"/>
      <c r="EQ354" s="238">
        <f t="shared" si="748"/>
        <v>0</v>
      </c>
      <c r="ER354" s="239">
        <f t="shared" si="749"/>
        <v>0</v>
      </c>
      <c r="ES354" s="175"/>
      <c r="ET354" s="238">
        <f t="shared" si="750"/>
        <v>0</v>
      </c>
      <c r="EU354" s="239">
        <f t="shared" si="751"/>
        <v>0</v>
      </c>
      <c r="EV354" s="175"/>
      <c r="EW354" s="238">
        <f t="shared" si="752"/>
        <v>0</v>
      </c>
      <c r="EX354" s="239">
        <f t="shared" si="753"/>
        <v>0</v>
      </c>
      <c r="EY354" s="175"/>
      <c r="EZ354" s="238">
        <f t="shared" si="754"/>
        <v>0</v>
      </c>
      <c r="FA354" s="239">
        <f t="shared" si="755"/>
        <v>0</v>
      </c>
      <c r="FB354" s="175"/>
      <c r="FC354" s="238">
        <f t="shared" si="756"/>
        <v>0</v>
      </c>
      <c r="FD354" s="239">
        <f t="shared" si="757"/>
        <v>0</v>
      </c>
      <c r="FE354" s="175"/>
      <c r="FF354" s="238">
        <f t="shared" si="758"/>
        <v>0</v>
      </c>
      <c r="FG354" s="239">
        <f t="shared" si="759"/>
        <v>0</v>
      </c>
      <c r="FH354" s="175"/>
      <c r="FI354" s="238">
        <f t="shared" si="760"/>
        <v>0</v>
      </c>
      <c r="FJ354" s="239">
        <f t="shared" si="761"/>
        <v>0</v>
      </c>
      <c r="FK354" s="175"/>
      <c r="FL354" s="238">
        <f t="shared" si="762"/>
        <v>0</v>
      </c>
      <c r="FM354" s="239">
        <f t="shared" si="763"/>
        <v>0</v>
      </c>
      <c r="FN354" s="175"/>
      <c r="FO354" s="238">
        <f t="shared" si="764"/>
        <v>0</v>
      </c>
      <c r="FP354" s="239">
        <f t="shared" si="765"/>
        <v>0</v>
      </c>
      <c r="FQ354" s="175"/>
      <c r="FR354" s="238">
        <f t="shared" si="766"/>
        <v>0</v>
      </c>
      <c r="FS354" s="239">
        <f t="shared" si="767"/>
        <v>0</v>
      </c>
      <c r="FT354" s="175"/>
      <c r="FU354" s="238">
        <f t="shared" si="399"/>
        <v>0</v>
      </c>
      <c r="FV354" s="239">
        <f t="shared" si="400"/>
        <v>0</v>
      </c>
      <c r="FW354" s="175"/>
      <c r="FX354" s="238">
        <f t="shared" si="401"/>
        <v>0</v>
      </c>
      <c r="FY354" s="239">
        <f t="shared" si="402"/>
        <v>0</v>
      </c>
      <c r="FZ354" s="175"/>
      <c r="GA354" s="238">
        <f t="shared" si="403"/>
        <v>0</v>
      </c>
      <c r="GB354" s="239">
        <f t="shared" si="404"/>
        <v>0</v>
      </c>
      <c r="GC354" s="175"/>
      <c r="GD354" s="238">
        <f t="shared" si="405"/>
        <v>0</v>
      </c>
      <c r="GE354" s="239">
        <f t="shared" si="406"/>
        <v>0</v>
      </c>
      <c r="GF354" s="175"/>
      <c r="GG354" s="238">
        <f t="shared" si="407"/>
        <v>0</v>
      </c>
      <c r="GH354" s="239">
        <f t="shared" si="408"/>
        <v>0</v>
      </c>
      <c r="GI354" s="175"/>
      <c r="GJ354" s="238">
        <f t="shared" si="409"/>
        <v>0</v>
      </c>
      <c r="GK354" s="239">
        <f t="shared" si="410"/>
        <v>0</v>
      </c>
      <c r="GL354" s="175"/>
      <c r="GM354" s="238">
        <f t="shared" si="411"/>
        <v>0</v>
      </c>
      <c r="GN354" s="239">
        <f t="shared" si="412"/>
        <v>0</v>
      </c>
      <c r="GO354" s="175"/>
      <c r="GP354" s="238">
        <f t="shared" si="413"/>
        <v>0</v>
      </c>
      <c r="GQ354" s="239">
        <f t="shared" si="414"/>
        <v>0</v>
      </c>
      <c r="GR354" s="175"/>
      <c r="GS354" s="238">
        <f t="shared" si="415"/>
        <v>0</v>
      </c>
      <c r="GT354" s="239">
        <f t="shared" si="416"/>
        <v>0</v>
      </c>
      <c r="GU354" s="175"/>
      <c r="GV354" s="238">
        <f t="shared" si="417"/>
        <v>0</v>
      </c>
      <c r="GW354" s="239">
        <f t="shared" si="418"/>
        <v>0</v>
      </c>
      <c r="GX354" s="175"/>
      <c r="GY354" s="238">
        <f t="shared" si="419"/>
        <v>0</v>
      </c>
      <c r="GZ354" s="239">
        <f t="shared" si="420"/>
        <v>0</v>
      </c>
      <c r="HA354" s="175"/>
      <c r="HB354" s="238">
        <f t="shared" si="421"/>
        <v>0</v>
      </c>
      <c r="HC354" s="239">
        <f t="shared" si="422"/>
        <v>0</v>
      </c>
      <c r="HD354" s="175"/>
      <c r="HE354" s="238">
        <f t="shared" si="423"/>
        <v>0</v>
      </c>
      <c r="HF354" s="239">
        <f t="shared" si="424"/>
        <v>0</v>
      </c>
      <c r="HG354" s="175"/>
      <c r="HH354" s="238">
        <f t="shared" si="425"/>
        <v>0</v>
      </c>
      <c r="HI354" s="239">
        <f t="shared" si="426"/>
        <v>0</v>
      </c>
      <c r="HJ354" s="175"/>
      <c r="HK354" s="238">
        <f t="shared" si="427"/>
        <v>0</v>
      </c>
      <c r="HL354" s="239">
        <f t="shared" si="428"/>
        <v>0</v>
      </c>
      <c r="HM354" s="242">
        <f t="shared" si="768"/>
        <v>0</v>
      </c>
      <c r="HN354" s="108">
        <f t="shared" si="769"/>
        <v>0</v>
      </c>
    </row>
    <row r="355" spans="1:222" s="2" customFormat="1" hidden="1" x14ac:dyDescent="0.2">
      <c r="A355" s="173"/>
      <c r="B355" s="176"/>
      <c r="C355" s="370"/>
      <c r="D355" s="370"/>
      <c r="E355" s="370"/>
      <c r="F355" s="369"/>
      <c r="G355" s="177"/>
      <c r="H355" s="178"/>
      <c r="I355" s="39"/>
      <c r="J355" s="174">
        <f t="shared" si="657"/>
        <v>0</v>
      </c>
      <c r="K355" s="175"/>
      <c r="L355" s="238">
        <f t="shared" si="658"/>
        <v>0</v>
      </c>
      <c r="M355" s="239">
        <f t="shared" si="659"/>
        <v>0</v>
      </c>
      <c r="N355" s="175"/>
      <c r="O355" s="238">
        <f t="shared" si="660"/>
        <v>0</v>
      </c>
      <c r="P355" s="239">
        <f t="shared" si="661"/>
        <v>0</v>
      </c>
      <c r="Q355" s="175"/>
      <c r="R355" s="238">
        <f t="shared" si="662"/>
        <v>0</v>
      </c>
      <c r="S355" s="239">
        <f t="shared" si="663"/>
        <v>0</v>
      </c>
      <c r="T355" s="175"/>
      <c r="U355" s="238">
        <f t="shared" si="664"/>
        <v>0</v>
      </c>
      <c r="V355" s="239">
        <f t="shared" si="665"/>
        <v>0</v>
      </c>
      <c r="W355" s="175"/>
      <c r="X355" s="238">
        <f t="shared" si="666"/>
        <v>0</v>
      </c>
      <c r="Y355" s="239">
        <f t="shared" si="667"/>
        <v>0</v>
      </c>
      <c r="Z355" s="175"/>
      <c r="AA355" s="238">
        <f t="shared" si="668"/>
        <v>0</v>
      </c>
      <c r="AB355" s="239">
        <f t="shared" si="669"/>
        <v>0</v>
      </c>
      <c r="AC355" s="175"/>
      <c r="AD355" s="238">
        <f t="shared" si="670"/>
        <v>0</v>
      </c>
      <c r="AE355" s="239">
        <f t="shared" si="671"/>
        <v>0</v>
      </c>
      <c r="AF355" s="175"/>
      <c r="AG355" s="238">
        <f t="shared" si="672"/>
        <v>0</v>
      </c>
      <c r="AH355" s="239">
        <f t="shared" si="673"/>
        <v>0</v>
      </c>
      <c r="AI355" s="175"/>
      <c r="AJ355" s="238">
        <f t="shared" si="674"/>
        <v>0</v>
      </c>
      <c r="AK355" s="239">
        <f t="shared" si="675"/>
        <v>0</v>
      </c>
      <c r="AL355" s="175"/>
      <c r="AM355" s="238">
        <f t="shared" si="676"/>
        <v>0</v>
      </c>
      <c r="AN355" s="239">
        <f t="shared" si="677"/>
        <v>0</v>
      </c>
      <c r="AO355" s="175"/>
      <c r="AP355" s="238">
        <f t="shared" si="678"/>
        <v>0</v>
      </c>
      <c r="AQ355" s="239">
        <f t="shared" si="679"/>
        <v>0</v>
      </c>
      <c r="AR355" s="175"/>
      <c r="AS355" s="238">
        <f t="shared" si="680"/>
        <v>0</v>
      </c>
      <c r="AT355" s="239">
        <f t="shared" si="681"/>
        <v>0</v>
      </c>
      <c r="AU355" s="175"/>
      <c r="AV355" s="238">
        <f t="shared" si="682"/>
        <v>0</v>
      </c>
      <c r="AW355" s="239">
        <f t="shared" si="683"/>
        <v>0</v>
      </c>
      <c r="AX355" s="175"/>
      <c r="AY355" s="238">
        <f t="shared" si="684"/>
        <v>0</v>
      </c>
      <c r="AZ355" s="239">
        <f t="shared" si="685"/>
        <v>0</v>
      </c>
      <c r="BA355" s="175"/>
      <c r="BB355" s="238">
        <f t="shared" si="686"/>
        <v>0</v>
      </c>
      <c r="BC355" s="239">
        <f t="shared" si="687"/>
        <v>0</v>
      </c>
      <c r="BD355" s="175"/>
      <c r="BE355" s="238">
        <f t="shared" si="688"/>
        <v>0</v>
      </c>
      <c r="BF355" s="239">
        <f t="shared" si="689"/>
        <v>0</v>
      </c>
      <c r="BG355" s="175"/>
      <c r="BH355" s="238">
        <f t="shared" si="690"/>
        <v>0</v>
      </c>
      <c r="BI355" s="239">
        <f t="shared" si="691"/>
        <v>0</v>
      </c>
      <c r="BJ355" s="175"/>
      <c r="BK355" s="238">
        <f t="shared" si="692"/>
        <v>0</v>
      </c>
      <c r="BL355" s="239">
        <f t="shared" si="693"/>
        <v>0</v>
      </c>
      <c r="BM355" s="175"/>
      <c r="BN355" s="238">
        <f t="shared" si="694"/>
        <v>0</v>
      </c>
      <c r="BO355" s="239">
        <f t="shared" si="695"/>
        <v>0</v>
      </c>
      <c r="BP355" s="175"/>
      <c r="BQ355" s="238">
        <f t="shared" si="696"/>
        <v>0</v>
      </c>
      <c r="BR355" s="239">
        <f t="shared" si="697"/>
        <v>0</v>
      </c>
      <c r="BS355" s="175"/>
      <c r="BT355" s="238">
        <f t="shared" si="698"/>
        <v>0</v>
      </c>
      <c r="BU355" s="239">
        <f t="shared" si="699"/>
        <v>0</v>
      </c>
      <c r="BV355" s="175"/>
      <c r="BW355" s="238">
        <f t="shared" si="700"/>
        <v>0</v>
      </c>
      <c r="BX355" s="239">
        <f t="shared" si="701"/>
        <v>0</v>
      </c>
      <c r="BY355" s="175"/>
      <c r="BZ355" s="238">
        <f t="shared" si="702"/>
        <v>0</v>
      </c>
      <c r="CA355" s="239">
        <f t="shared" si="703"/>
        <v>0</v>
      </c>
      <c r="CB355" s="175"/>
      <c r="CC355" s="238">
        <f t="shared" si="704"/>
        <v>0</v>
      </c>
      <c r="CD355" s="239">
        <f t="shared" si="705"/>
        <v>0</v>
      </c>
      <c r="CE355" s="175"/>
      <c r="CF355" s="238">
        <f t="shared" si="706"/>
        <v>0</v>
      </c>
      <c r="CG355" s="239">
        <f t="shared" si="707"/>
        <v>0</v>
      </c>
      <c r="CH355" s="175"/>
      <c r="CI355" s="238">
        <f t="shared" si="708"/>
        <v>0</v>
      </c>
      <c r="CJ355" s="239">
        <f t="shared" si="709"/>
        <v>0</v>
      </c>
      <c r="CK355" s="175"/>
      <c r="CL355" s="238">
        <f t="shared" si="710"/>
        <v>0</v>
      </c>
      <c r="CM355" s="239">
        <f t="shared" si="711"/>
        <v>0</v>
      </c>
      <c r="CN355" s="175"/>
      <c r="CO355" s="238">
        <f t="shared" si="712"/>
        <v>0</v>
      </c>
      <c r="CP355" s="239">
        <f t="shared" si="713"/>
        <v>0</v>
      </c>
      <c r="CQ355" s="175"/>
      <c r="CR355" s="238">
        <f t="shared" si="714"/>
        <v>0</v>
      </c>
      <c r="CS355" s="239">
        <f t="shared" si="715"/>
        <v>0</v>
      </c>
      <c r="CT355" s="175"/>
      <c r="CU355" s="238">
        <f t="shared" si="716"/>
        <v>0</v>
      </c>
      <c r="CV355" s="239">
        <f t="shared" si="717"/>
        <v>0</v>
      </c>
      <c r="CW355" s="175"/>
      <c r="CX355" s="238">
        <f t="shared" si="718"/>
        <v>0</v>
      </c>
      <c r="CY355" s="239">
        <f t="shared" si="719"/>
        <v>0</v>
      </c>
      <c r="CZ355" s="175"/>
      <c r="DA355" s="238">
        <f t="shared" si="720"/>
        <v>0</v>
      </c>
      <c r="DB355" s="239">
        <f t="shared" si="721"/>
        <v>0</v>
      </c>
      <c r="DC355" s="175"/>
      <c r="DD355" s="238">
        <f t="shared" si="722"/>
        <v>0</v>
      </c>
      <c r="DE355" s="239">
        <f t="shared" si="723"/>
        <v>0</v>
      </c>
      <c r="DF355" s="175"/>
      <c r="DG355" s="238">
        <f t="shared" si="724"/>
        <v>0</v>
      </c>
      <c r="DH355" s="239">
        <f t="shared" si="725"/>
        <v>0</v>
      </c>
      <c r="DI355" s="175"/>
      <c r="DJ355" s="238">
        <f t="shared" si="726"/>
        <v>0</v>
      </c>
      <c r="DK355" s="239">
        <f t="shared" si="727"/>
        <v>0</v>
      </c>
      <c r="DL355" s="175"/>
      <c r="DM355" s="238">
        <f t="shared" si="728"/>
        <v>0</v>
      </c>
      <c r="DN355" s="239">
        <f t="shared" si="729"/>
        <v>0</v>
      </c>
      <c r="DO355" s="175"/>
      <c r="DP355" s="238">
        <f t="shared" si="730"/>
        <v>0</v>
      </c>
      <c r="DQ355" s="239">
        <f t="shared" si="731"/>
        <v>0</v>
      </c>
      <c r="DR355" s="175"/>
      <c r="DS355" s="238">
        <f t="shared" si="732"/>
        <v>0</v>
      </c>
      <c r="DT355" s="239">
        <f t="shared" si="733"/>
        <v>0</v>
      </c>
      <c r="DU355" s="175"/>
      <c r="DV355" s="238">
        <f t="shared" si="734"/>
        <v>0</v>
      </c>
      <c r="DW355" s="239">
        <f t="shared" si="735"/>
        <v>0</v>
      </c>
      <c r="DX355" s="175"/>
      <c r="DY355" s="238">
        <f t="shared" si="736"/>
        <v>0</v>
      </c>
      <c r="DZ355" s="239">
        <f t="shared" si="737"/>
        <v>0</v>
      </c>
      <c r="EA355" s="175"/>
      <c r="EB355" s="238">
        <f t="shared" si="738"/>
        <v>0</v>
      </c>
      <c r="EC355" s="239">
        <f t="shared" si="739"/>
        <v>0</v>
      </c>
      <c r="ED355" s="175"/>
      <c r="EE355" s="238">
        <f t="shared" si="740"/>
        <v>0</v>
      </c>
      <c r="EF355" s="239">
        <f t="shared" si="741"/>
        <v>0</v>
      </c>
      <c r="EG355" s="175"/>
      <c r="EH355" s="238">
        <f t="shared" si="742"/>
        <v>0</v>
      </c>
      <c r="EI355" s="239">
        <f t="shared" si="743"/>
        <v>0</v>
      </c>
      <c r="EJ355" s="175"/>
      <c r="EK355" s="238">
        <f t="shared" si="744"/>
        <v>0</v>
      </c>
      <c r="EL355" s="239">
        <f t="shared" si="745"/>
        <v>0</v>
      </c>
      <c r="EM355" s="175"/>
      <c r="EN355" s="238">
        <f t="shared" si="746"/>
        <v>0</v>
      </c>
      <c r="EO355" s="239">
        <f t="shared" si="747"/>
        <v>0</v>
      </c>
      <c r="EP355" s="175"/>
      <c r="EQ355" s="238">
        <f t="shared" si="748"/>
        <v>0</v>
      </c>
      <c r="ER355" s="239">
        <f t="shared" si="749"/>
        <v>0</v>
      </c>
      <c r="ES355" s="175"/>
      <c r="ET355" s="238">
        <f t="shared" si="750"/>
        <v>0</v>
      </c>
      <c r="EU355" s="239">
        <f t="shared" si="751"/>
        <v>0</v>
      </c>
      <c r="EV355" s="175"/>
      <c r="EW355" s="238">
        <f t="shared" si="752"/>
        <v>0</v>
      </c>
      <c r="EX355" s="239">
        <f t="shared" si="753"/>
        <v>0</v>
      </c>
      <c r="EY355" s="175"/>
      <c r="EZ355" s="238">
        <f t="shared" si="754"/>
        <v>0</v>
      </c>
      <c r="FA355" s="239">
        <f t="shared" si="755"/>
        <v>0</v>
      </c>
      <c r="FB355" s="175"/>
      <c r="FC355" s="238">
        <f t="shared" si="756"/>
        <v>0</v>
      </c>
      <c r="FD355" s="239">
        <f t="shared" si="757"/>
        <v>0</v>
      </c>
      <c r="FE355" s="175"/>
      <c r="FF355" s="238">
        <f t="shared" si="758"/>
        <v>0</v>
      </c>
      <c r="FG355" s="239">
        <f t="shared" si="759"/>
        <v>0</v>
      </c>
      <c r="FH355" s="175"/>
      <c r="FI355" s="238">
        <f t="shared" si="760"/>
        <v>0</v>
      </c>
      <c r="FJ355" s="239">
        <f t="shared" si="761"/>
        <v>0</v>
      </c>
      <c r="FK355" s="175"/>
      <c r="FL355" s="238">
        <f t="shared" si="762"/>
        <v>0</v>
      </c>
      <c r="FM355" s="239">
        <f t="shared" si="763"/>
        <v>0</v>
      </c>
      <c r="FN355" s="175"/>
      <c r="FO355" s="238">
        <f t="shared" si="764"/>
        <v>0</v>
      </c>
      <c r="FP355" s="239">
        <f t="shared" si="765"/>
        <v>0</v>
      </c>
      <c r="FQ355" s="175"/>
      <c r="FR355" s="238">
        <f t="shared" si="766"/>
        <v>0</v>
      </c>
      <c r="FS355" s="239">
        <f t="shared" si="767"/>
        <v>0</v>
      </c>
      <c r="FT355" s="175"/>
      <c r="FU355" s="238">
        <f t="shared" si="399"/>
        <v>0</v>
      </c>
      <c r="FV355" s="239">
        <f t="shared" si="400"/>
        <v>0</v>
      </c>
      <c r="FW355" s="175"/>
      <c r="FX355" s="238">
        <f t="shared" si="401"/>
        <v>0</v>
      </c>
      <c r="FY355" s="239">
        <f t="shared" si="402"/>
        <v>0</v>
      </c>
      <c r="FZ355" s="175"/>
      <c r="GA355" s="238">
        <f t="shared" si="403"/>
        <v>0</v>
      </c>
      <c r="GB355" s="239">
        <f t="shared" si="404"/>
        <v>0</v>
      </c>
      <c r="GC355" s="175"/>
      <c r="GD355" s="238">
        <f t="shared" si="405"/>
        <v>0</v>
      </c>
      <c r="GE355" s="239">
        <f t="shared" si="406"/>
        <v>0</v>
      </c>
      <c r="GF355" s="175"/>
      <c r="GG355" s="238">
        <f t="shared" si="407"/>
        <v>0</v>
      </c>
      <c r="GH355" s="239">
        <f t="shared" si="408"/>
        <v>0</v>
      </c>
      <c r="GI355" s="175"/>
      <c r="GJ355" s="238">
        <f t="shared" si="409"/>
        <v>0</v>
      </c>
      <c r="GK355" s="239">
        <f t="shared" si="410"/>
        <v>0</v>
      </c>
      <c r="GL355" s="175"/>
      <c r="GM355" s="238">
        <f t="shared" si="411"/>
        <v>0</v>
      </c>
      <c r="GN355" s="239">
        <f t="shared" si="412"/>
        <v>0</v>
      </c>
      <c r="GO355" s="175"/>
      <c r="GP355" s="238">
        <f t="shared" si="413"/>
        <v>0</v>
      </c>
      <c r="GQ355" s="239">
        <f t="shared" si="414"/>
        <v>0</v>
      </c>
      <c r="GR355" s="175"/>
      <c r="GS355" s="238">
        <f t="shared" si="415"/>
        <v>0</v>
      </c>
      <c r="GT355" s="239">
        <f t="shared" si="416"/>
        <v>0</v>
      </c>
      <c r="GU355" s="175"/>
      <c r="GV355" s="238">
        <f t="shared" si="417"/>
        <v>0</v>
      </c>
      <c r="GW355" s="239">
        <f t="shared" si="418"/>
        <v>0</v>
      </c>
      <c r="GX355" s="175"/>
      <c r="GY355" s="238">
        <f t="shared" si="419"/>
        <v>0</v>
      </c>
      <c r="GZ355" s="239">
        <f t="shared" si="420"/>
        <v>0</v>
      </c>
      <c r="HA355" s="175"/>
      <c r="HB355" s="238">
        <f t="shared" si="421"/>
        <v>0</v>
      </c>
      <c r="HC355" s="239">
        <f t="shared" si="422"/>
        <v>0</v>
      </c>
      <c r="HD355" s="175"/>
      <c r="HE355" s="238">
        <f t="shared" si="423"/>
        <v>0</v>
      </c>
      <c r="HF355" s="239">
        <f t="shared" si="424"/>
        <v>0</v>
      </c>
      <c r="HG355" s="175"/>
      <c r="HH355" s="238">
        <f t="shared" si="425"/>
        <v>0</v>
      </c>
      <c r="HI355" s="239">
        <f t="shared" si="426"/>
        <v>0</v>
      </c>
      <c r="HJ355" s="175"/>
      <c r="HK355" s="238">
        <f t="shared" si="427"/>
        <v>0</v>
      </c>
      <c r="HL355" s="239">
        <f t="shared" si="428"/>
        <v>0</v>
      </c>
      <c r="HM355" s="242">
        <f t="shared" si="768"/>
        <v>0</v>
      </c>
      <c r="HN355" s="108">
        <f t="shared" si="769"/>
        <v>0</v>
      </c>
    </row>
    <row r="356" spans="1:222" s="2" customFormat="1" hidden="1" x14ac:dyDescent="0.2">
      <c r="A356" s="173"/>
      <c r="B356" s="176"/>
      <c r="C356" s="370"/>
      <c r="D356" s="370"/>
      <c r="E356" s="370"/>
      <c r="F356" s="369"/>
      <c r="G356" s="177"/>
      <c r="H356" s="178"/>
      <c r="I356" s="39"/>
      <c r="J356" s="174">
        <f t="shared" si="657"/>
        <v>0</v>
      </c>
      <c r="K356" s="175"/>
      <c r="L356" s="238">
        <f t="shared" si="658"/>
        <v>0</v>
      </c>
      <c r="M356" s="239">
        <f t="shared" si="659"/>
        <v>0</v>
      </c>
      <c r="N356" s="175"/>
      <c r="O356" s="238">
        <f t="shared" si="660"/>
        <v>0</v>
      </c>
      <c r="P356" s="239">
        <f t="shared" si="661"/>
        <v>0</v>
      </c>
      <c r="Q356" s="175"/>
      <c r="R356" s="238">
        <f t="shared" si="662"/>
        <v>0</v>
      </c>
      <c r="S356" s="239">
        <f t="shared" si="663"/>
        <v>0</v>
      </c>
      <c r="T356" s="175"/>
      <c r="U356" s="238">
        <f t="shared" si="664"/>
        <v>0</v>
      </c>
      <c r="V356" s="239">
        <f t="shared" si="665"/>
        <v>0</v>
      </c>
      <c r="W356" s="175"/>
      <c r="X356" s="238">
        <f t="shared" si="666"/>
        <v>0</v>
      </c>
      <c r="Y356" s="239">
        <f t="shared" si="667"/>
        <v>0</v>
      </c>
      <c r="Z356" s="175"/>
      <c r="AA356" s="238">
        <f t="shared" si="668"/>
        <v>0</v>
      </c>
      <c r="AB356" s="239">
        <f t="shared" si="669"/>
        <v>0</v>
      </c>
      <c r="AC356" s="175"/>
      <c r="AD356" s="238">
        <f t="shared" si="670"/>
        <v>0</v>
      </c>
      <c r="AE356" s="239">
        <f t="shared" si="671"/>
        <v>0</v>
      </c>
      <c r="AF356" s="175"/>
      <c r="AG356" s="238">
        <f t="shared" si="672"/>
        <v>0</v>
      </c>
      <c r="AH356" s="239">
        <f t="shared" si="673"/>
        <v>0</v>
      </c>
      <c r="AI356" s="175"/>
      <c r="AJ356" s="238">
        <f t="shared" si="674"/>
        <v>0</v>
      </c>
      <c r="AK356" s="239">
        <f t="shared" si="675"/>
        <v>0</v>
      </c>
      <c r="AL356" s="175"/>
      <c r="AM356" s="238">
        <f t="shared" si="676"/>
        <v>0</v>
      </c>
      <c r="AN356" s="239">
        <f t="shared" si="677"/>
        <v>0</v>
      </c>
      <c r="AO356" s="175"/>
      <c r="AP356" s="238">
        <f t="shared" si="678"/>
        <v>0</v>
      </c>
      <c r="AQ356" s="239">
        <f t="shared" si="679"/>
        <v>0</v>
      </c>
      <c r="AR356" s="175"/>
      <c r="AS356" s="238">
        <f t="shared" si="680"/>
        <v>0</v>
      </c>
      <c r="AT356" s="239">
        <f t="shared" si="681"/>
        <v>0</v>
      </c>
      <c r="AU356" s="175"/>
      <c r="AV356" s="238">
        <f t="shared" si="682"/>
        <v>0</v>
      </c>
      <c r="AW356" s="239">
        <f t="shared" si="683"/>
        <v>0</v>
      </c>
      <c r="AX356" s="175"/>
      <c r="AY356" s="238">
        <f t="shared" si="684"/>
        <v>0</v>
      </c>
      <c r="AZ356" s="239">
        <f t="shared" si="685"/>
        <v>0</v>
      </c>
      <c r="BA356" s="175"/>
      <c r="BB356" s="238">
        <f t="shared" si="686"/>
        <v>0</v>
      </c>
      <c r="BC356" s="239">
        <f t="shared" si="687"/>
        <v>0</v>
      </c>
      <c r="BD356" s="175"/>
      <c r="BE356" s="238">
        <f t="shared" si="688"/>
        <v>0</v>
      </c>
      <c r="BF356" s="239">
        <f t="shared" si="689"/>
        <v>0</v>
      </c>
      <c r="BG356" s="175"/>
      <c r="BH356" s="238">
        <f t="shared" si="690"/>
        <v>0</v>
      </c>
      <c r="BI356" s="239">
        <f t="shared" si="691"/>
        <v>0</v>
      </c>
      <c r="BJ356" s="175"/>
      <c r="BK356" s="238">
        <f t="shared" si="692"/>
        <v>0</v>
      </c>
      <c r="BL356" s="239">
        <f t="shared" si="693"/>
        <v>0</v>
      </c>
      <c r="BM356" s="175"/>
      <c r="BN356" s="238">
        <f t="shared" si="694"/>
        <v>0</v>
      </c>
      <c r="BO356" s="239">
        <f t="shared" si="695"/>
        <v>0</v>
      </c>
      <c r="BP356" s="175"/>
      <c r="BQ356" s="238">
        <f t="shared" si="696"/>
        <v>0</v>
      </c>
      <c r="BR356" s="239">
        <f t="shared" si="697"/>
        <v>0</v>
      </c>
      <c r="BS356" s="175"/>
      <c r="BT356" s="238">
        <f t="shared" si="698"/>
        <v>0</v>
      </c>
      <c r="BU356" s="239">
        <f t="shared" si="699"/>
        <v>0</v>
      </c>
      <c r="BV356" s="175"/>
      <c r="BW356" s="238">
        <f t="shared" si="700"/>
        <v>0</v>
      </c>
      <c r="BX356" s="239">
        <f t="shared" si="701"/>
        <v>0</v>
      </c>
      <c r="BY356" s="175"/>
      <c r="BZ356" s="238">
        <f t="shared" si="702"/>
        <v>0</v>
      </c>
      <c r="CA356" s="239">
        <f t="shared" si="703"/>
        <v>0</v>
      </c>
      <c r="CB356" s="175"/>
      <c r="CC356" s="238">
        <f t="shared" si="704"/>
        <v>0</v>
      </c>
      <c r="CD356" s="239">
        <f t="shared" si="705"/>
        <v>0</v>
      </c>
      <c r="CE356" s="175"/>
      <c r="CF356" s="238">
        <f t="shared" si="706"/>
        <v>0</v>
      </c>
      <c r="CG356" s="239">
        <f t="shared" si="707"/>
        <v>0</v>
      </c>
      <c r="CH356" s="175"/>
      <c r="CI356" s="238">
        <f t="shared" si="708"/>
        <v>0</v>
      </c>
      <c r="CJ356" s="239">
        <f t="shared" si="709"/>
        <v>0</v>
      </c>
      <c r="CK356" s="175"/>
      <c r="CL356" s="238">
        <f t="shared" si="710"/>
        <v>0</v>
      </c>
      <c r="CM356" s="239">
        <f t="shared" si="711"/>
        <v>0</v>
      </c>
      <c r="CN356" s="175"/>
      <c r="CO356" s="238">
        <f t="shared" si="712"/>
        <v>0</v>
      </c>
      <c r="CP356" s="239">
        <f t="shared" si="713"/>
        <v>0</v>
      </c>
      <c r="CQ356" s="175"/>
      <c r="CR356" s="238">
        <f t="shared" si="714"/>
        <v>0</v>
      </c>
      <c r="CS356" s="239">
        <f t="shared" si="715"/>
        <v>0</v>
      </c>
      <c r="CT356" s="175"/>
      <c r="CU356" s="238">
        <f t="shared" si="716"/>
        <v>0</v>
      </c>
      <c r="CV356" s="239">
        <f t="shared" si="717"/>
        <v>0</v>
      </c>
      <c r="CW356" s="175"/>
      <c r="CX356" s="238">
        <f t="shared" si="718"/>
        <v>0</v>
      </c>
      <c r="CY356" s="239">
        <f t="shared" si="719"/>
        <v>0</v>
      </c>
      <c r="CZ356" s="175"/>
      <c r="DA356" s="238">
        <f t="shared" si="720"/>
        <v>0</v>
      </c>
      <c r="DB356" s="239">
        <f t="shared" si="721"/>
        <v>0</v>
      </c>
      <c r="DC356" s="175"/>
      <c r="DD356" s="238">
        <f t="shared" si="722"/>
        <v>0</v>
      </c>
      <c r="DE356" s="239">
        <f t="shared" si="723"/>
        <v>0</v>
      </c>
      <c r="DF356" s="175"/>
      <c r="DG356" s="238">
        <f t="shared" si="724"/>
        <v>0</v>
      </c>
      <c r="DH356" s="239">
        <f t="shared" si="725"/>
        <v>0</v>
      </c>
      <c r="DI356" s="175"/>
      <c r="DJ356" s="238">
        <f t="shared" si="726"/>
        <v>0</v>
      </c>
      <c r="DK356" s="239">
        <f t="shared" si="727"/>
        <v>0</v>
      </c>
      <c r="DL356" s="175"/>
      <c r="DM356" s="238">
        <f t="shared" si="728"/>
        <v>0</v>
      </c>
      <c r="DN356" s="239">
        <f t="shared" si="729"/>
        <v>0</v>
      </c>
      <c r="DO356" s="175"/>
      <c r="DP356" s="238">
        <f t="shared" si="730"/>
        <v>0</v>
      </c>
      <c r="DQ356" s="239">
        <f t="shared" si="731"/>
        <v>0</v>
      </c>
      <c r="DR356" s="175"/>
      <c r="DS356" s="238">
        <f t="shared" si="732"/>
        <v>0</v>
      </c>
      <c r="DT356" s="239">
        <f t="shared" si="733"/>
        <v>0</v>
      </c>
      <c r="DU356" s="175"/>
      <c r="DV356" s="238">
        <f t="shared" si="734"/>
        <v>0</v>
      </c>
      <c r="DW356" s="239">
        <f t="shared" si="735"/>
        <v>0</v>
      </c>
      <c r="DX356" s="175"/>
      <c r="DY356" s="238">
        <f t="shared" si="736"/>
        <v>0</v>
      </c>
      <c r="DZ356" s="239">
        <f t="shared" si="737"/>
        <v>0</v>
      </c>
      <c r="EA356" s="175"/>
      <c r="EB356" s="238">
        <f t="shared" si="738"/>
        <v>0</v>
      </c>
      <c r="EC356" s="239">
        <f t="shared" si="739"/>
        <v>0</v>
      </c>
      <c r="ED356" s="175"/>
      <c r="EE356" s="238">
        <f t="shared" si="740"/>
        <v>0</v>
      </c>
      <c r="EF356" s="239">
        <f t="shared" si="741"/>
        <v>0</v>
      </c>
      <c r="EG356" s="175"/>
      <c r="EH356" s="238">
        <f t="shared" si="742"/>
        <v>0</v>
      </c>
      <c r="EI356" s="239">
        <f t="shared" si="743"/>
        <v>0</v>
      </c>
      <c r="EJ356" s="175"/>
      <c r="EK356" s="238">
        <f t="shared" si="744"/>
        <v>0</v>
      </c>
      <c r="EL356" s="239">
        <f t="shared" si="745"/>
        <v>0</v>
      </c>
      <c r="EM356" s="175"/>
      <c r="EN356" s="238">
        <f t="shared" si="746"/>
        <v>0</v>
      </c>
      <c r="EO356" s="239">
        <f t="shared" si="747"/>
        <v>0</v>
      </c>
      <c r="EP356" s="175"/>
      <c r="EQ356" s="238">
        <f t="shared" si="748"/>
        <v>0</v>
      </c>
      <c r="ER356" s="239">
        <f t="shared" si="749"/>
        <v>0</v>
      </c>
      <c r="ES356" s="175"/>
      <c r="ET356" s="238">
        <f t="shared" si="750"/>
        <v>0</v>
      </c>
      <c r="EU356" s="239">
        <f t="shared" si="751"/>
        <v>0</v>
      </c>
      <c r="EV356" s="175"/>
      <c r="EW356" s="238">
        <f t="shared" si="752"/>
        <v>0</v>
      </c>
      <c r="EX356" s="239">
        <f t="shared" si="753"/>
        <v>0</v>
      </c>
      <c r="EY356" s="175"/>
      <c r="EZ356" s="238">
        <f t="shared" si="754"/>
        <v>0</v>
      </c>
      <c r="FA356" s="239">
        <f t="shared" si="755"/>
        <v>0</v>
      </c>
      <c r="FB356" s="175"/>
      <c r="FC356" s="238">
        <f t="shared" si="756"/>
        <v>0</v>
      </c>
      <c r="FD356" s="239">
        <f t="shared" si="757"/>
        <v>0</v>
      </c>
      <c r="FE356" s="175"/>
      <c r="FF356" s="238">
        <f t="shared" si="758"/>
        <v>0</v>
      </c>
      <c r="FG356" s="239">
        <f t="shared" si="759"/>
        <v>0</v>
      </c>
      <c r="FH356" s="175"/>
      <c r="FI356" s="238">
        <f t="shared" si="760"/>
        <v>0</v>
      </c>
      <c r="FJ356" s="239">
        <f t="shared" si="761"/>
        <v>0</v>
      </c>
      <c r="FK356" s="175"/>
      <c r="FL356" s="238">
        <f t="shared" si="762"/>
        <v>0</v>
      </c>
      <c r="FM356" s="239">
        <f t="shared" si="763"/>
        <v>0</v>
      </c>
      <c r="FN356" s="175"/>
      <c r="FO356" s="238">
        <f t="shared" si="764"/>
        <v>0</v>
      </c>
      <c r="FP356" s="239">
        <f t="shared" si="765"/>
        <v>0</v>
      </c>
      <c r="FQ356" s="175"/>
      <c r="FR356" s="238">
        <f t="shared" si="766"/>
        <v>0</v>
      </c>
      <c r="FS356" s="239">
        <f t="shared" si="767"/>
        <v>0</v>
      </c>
      <c r="FT356" s="175"/>
      <c r="FU356" s="238">
        <f t="shared" si="399"/>
        <v>0</v>
      </c>
      <c r="FV356" s="239">
        <f t="shared" si="400"/>
        <v>0</v>
      </c>
      <c r="FW356" s="175"/>
      <c r="FX356" s="238">
        <f t="shared" si="401"/>
        <v>0</v>
      </c>
      <c r="FY356" s="239">
        <f t="shared" si="402"/>
        <v>0</v>
      </c>
      <c r="FZ356" s="175"/>
      <c r="GA356" s="238">
        <f t="shared" si="403"/>
        <v>0</v>
      </c>
      <c r="GB356" s="239">
        <f t="shared" si="404"/>
        <v>0</v>
      </c>
      <c r="GC356" s="175"/>
      <c r="GD356" s="238">
        <f t="shared" si="405"/>
        <v>0</v>
      </c>
      <c r="GE356" s="239">
        <f t="shared" si="406"/>
        <v>0</v>
      </c>
      <c r="GF356" s="175"/>
      <c r="GG356" s="238">
        <f t="shared" si="407"/>
        <v>0</v>
      </c>
      <c r="GH356" s="239">
        <f t="shared" si="408"/>
        <v>0</v>
      </c>
      <c r="GI356" s="175"/>
      <c r="GJ356" s="238">
        <f t="shared" si="409"/>
        <v>0</v>
      </c>
      <c r="GK356" s="239">
        <f t="shared" si="410"/>
        <v>0</v>
      </c>
      <c r="GL356" s="175"/>
      <c r="GM356" s="238">
        <f t="shared" si="411"/>
        <v>0</v>
      </c>
      <c r="GN356" s="239">
        <f t="shared" si="412"/>
        <v>0</v>
      </c>
      <c r="GO356" s="175"/>
      <c r="GP356" s="238">
        <f t="shared" si="413"/>
        <v>0</v>
      </c>
      <c r="GQ356" s="239">
        <f t="shared" si="414"/>
        <v>0</v>
      </c>
      <c r="GR356" s="175"/>
      <c r="GS356" s="238">
        <f t="shared" si="415"/>
        <v>0</v>
      </c>
      <c r="GT356" s="239">
        <f t="shared" si="416"/>
        <v>0</v>
      </c>
      <c r="GU356" s="175"/>
      <c r="GV356" s="238">
        <f t="shared" si="417"/>
        <v>0</v>
      </c>
      <c r="GW356" s="239">
        <f t="shared" si="418"/>
        <v>0</v>
      </c>
      <c r="GX356" s="175"/>
      <c r="GY356" s="238">
        <f t="shared" si="419"/>
        <v>0</v>
      </c>
      <c r="GZ356" s="239">
        <f t="shared" si="420"/>
        <v>0</v>
      </c>
      <c r="HA356" s="175"/>
      <c r="HB356" s="238">
        <f t="shared" si="421"/>
        <v>0</v>
      </c>
      <c r="HC356" s="239">
        <f t="shared" si="422"/>
        <v>0</v>
      </c>
      <c r="HD356" s="175"/>
      <c r="HE356" s="238">
        <f t="shared" si="423"/>
        <v>0</v>
      </c>
      <c r="HF356" s="239">
        <f t="shared" si="424"/>
        <v>0</v>
      </c>
      <c r="HG356" s="175"/>
      <c r="HH356" s="238">
        <f t="shared" si="425"/>
        <v>0</v>
      </c>
      <c r="HI356" s="239">
        <f t="shared" si="426"/>
        <v>0</v>
      </c>
      <c r="HJ356" s="175"/>
      <c r="HK356" s="238">
        <f t="shared" si="427"/>
        <v>0</v>
      </c>
      <c r="HL356" s="239">
        <f t="shared" si="428"/>
        <v>0</v>
      </c>
      <c r="HM356" s="242">
        <f t="shared" si="768"/>
        <v>0</v>
      </c>
      <c r="HN356" s="108">
        <f t="shared" si="769"/>
        <v>0</v>
      </c>
    </row>
    <row r="357" spans="1:222" s="2" customFormat="1" hidden="1" x14ac:dyDescent="0.2">
      <c r="A357" s="173"/>
      <c r="B357" s="176"/>
      <c r="C357" s="370"/>
      <c r="D357" s="370"/>
      <c r="E357" s="370"/>
      <c r="F357" s="369"/>
      <c r="G357" s="177"/>
      <c r="H357" s="178"/>
      <c r="I357" s="39"/>
      <c r="J357" s="174">
        <f t="shared" si="657"/>
        <v>0</v>
      </c>
      <c r="K357" s="175"/>
      <c r="L357" s="238">
        <f t="shared" si="658"/>
        <v>0</v>
      </c>
      <c r="M357" s="239">
        <f t="shared" si="659"/>
        <v>0</v>
      </c>
      <c r="N357" s="175"/>
      <c r="O357" s="238">
        <f t="shared" si="660"/>
        <v>0</v>
      </c>
      <c r="P357" s="239">
        <f t="shared" si="661"/>
        <v>0</v>
      </c>
      <c r="Q357" s="175"/>
      <c r="R357" s="238">
        <f t="shared" si="662"/>
        <v>0</v>
      </c>
      <c r="S357" s="239">
        <f t="shared" si="663"/>
        <v>0</v>
      </c>
      <c r="T357" s="175"/>
      <c r="U357" s="238">
        <f t="shared" si="664"/>
        <v>0</v>
      </c>
      <c r="V357" s="239">
        <f t="shared" si="665"/>
        <v>0</v>
      </c>
      <c r="W357" s="175"/>
      <c r="X357" s="238">
        <f t="shared" si="666"/>
        <v>0</v>
      </c>
      <c r="Y357" s="239">
        <f t="shared" si="667"/>
        <v>0</v>
      </c>
      <c r="Z357" s="175"/>
      <c r="AA357" s="238">
        <f t="shared" si="668"/>
        <v>0</v>
      </c>
      <c r="AB357" s="239">
        <f t="shared" si="669"/>
        <v>0</v>
      </c>
      <c r="AC357" s="175"/>
      <c r="AD357" s="238">
        <f t="shared" si="670"/>
        <v>0</v>
      </c>
      <c r="AE357" s="239">
        <f t="shared" si="671"/>
        <v>0</v>
      </c>
      <c r="AF357" s="175"/>
      <c r="AG357" s="238">
        <f t="shared" si="672"/>
        <v>0</v>
      </c>
      <c r="AH357" s="239">
        <f t="shared" si="673"/>
        <v>0</v>
      </c>
      <c r="AI357" s="175"/>
      <c r="AJ357" s="238">
        <f t="shared" si="674"/>
        <v>0</v>
      </c>
      <c r="AK357" s="239">
        <f t="shared" si="675"/>
        <v>0</v>
      </c>
      <c r="AL357" s="175"/>
      <c r="AM357" s="238">
        <f t="shared" si="676"/>
        <v>0</v>
      </c>
      <c r="AN357" s="239">
        <f t="shared" si="677"/>
        <v>0</v>
      </c>
      <c r="AO357" s="175"/>
      <c r="AP357" s="238">
        <f t="shared" si="678"/>
        <v>0</v>
      </c>
      <c r="AQ357" s="239">
        <f t="shared" si="679"/>
        <v>0</v>
      </c>
      <c r="AR357" s="175"/>
      <c r="AS357" s="238">
        <f t="shared" si="680"/>
        <v>0</v>
      </c>
      <c r="AT357" s="239">
        <f t="shared" si="681"/>
        <v>0</v>
      </c>
      <c r="AU357" s="175"/>
      <c r="AV357" s="238">
        <f t="shared" si="682"/>
        <v>0</v>
      </c>
      <c r="AW357" s="239">
        <f t="shared" si="683"/>
        <v>0</v>
      </c>
      <c r="AX357" s="175"/>
      <c r="AY357" s="238">
        <f t="shared" si="684"/>
        <v>0</v>
      </c>
      <c r="AZ357" s="239">
        <f t="shared" si="685"/>
        <v>0</v>
      </c>
      <c r="BA357" s="175"/>
      <c r="BB357" s="238">
        <f t="shared" si="686"/>
        <v>0</v>
      </c>
      <c r="BC357" s="239">
        <f t="shared" si="687"/>
        <v>0</v>
      </c>
      <c r="BD357" s="175"/>
      <c r="BE357" s="238">
        <f t="shared" si="688"/>
        <v>0</v>
      </c>
      <c r="BF357" s="239">
        <f t="shared" si="689"/>
        <v>0</v>
      </c>
      <c r="BG357" s="175"/>
      <c r="BH357" s="238">
        <f t="shared" si="690"/>
        <v>0</v>
      </c>
      <c r="BI357" s="239">
        <f t="shared" si="691"/>
        <v>0</v>
      </c>
      <c r="BJ357" s="175"/>
      <c r="BK357" s="238">
        <f t="shared" si="692"/>
        <v>0</v>
      </c>
      <c r="BL357" s="239">
        <f t="shared" si="693"/>
        <v>0</v>
      </c>
      <c r="BM357" s="175"/>
      <c r="BN357" s="238">
        <f t="shared" si="694"/>
        <v>0</v>
      </c>
      <c r="BO357" s="239">
        <f t="shared" si="695"/>
        <v>0</v>
      </c>
      <c r="BP357" s="175"/>
      <c r="BQ357" s="238">
        <f t="shared" si="696"/>
        <v>0</v>
      </c>
      <c r="BR357" s="239">
        <f t="shared" si="697"/>
        <v>0</v>
      </c>
      <c r="BS357" s="175"/>
      <c r="BT357" s="238">
        <f t="shared" si="698"/>
        <v>0</v>
      </c>
      <c r="BU357" s="239">
        <f t="shared" si="699"/>
        <v>0</v>
      </c>
      <c r="BV357" s="175"/>
      <c r="BW357" s="238">
        <f t="shared" si="700"/>
        <v>0</v>
      </c>
      <c r="BX357" s="239">
        <f t="shared" si="701"/>
        <v>0</v>
      </c>
      <c r="BY357" s="175"/>
      <c r="BZ357" s="238">
        <f t="shared" si="702"/>
        <v>0</v>
      </c>
      <c r="CA357" s="239">
        <f t="shared" si="703"/>
        <v>0</v>
      </c>
      <c r="CB357" s="175"/>
      <c r="CC357" s="238">
        <f t="shared" si="704"/>
        <v>0</v>
      </c>
      <c r="CD357" s="239">
        <f t="shared" si="705"/>
        <v>0</v>
      </c>
      <c r="CE357" s="175"/>
      <c r="CF357" s="238">
        <f t="shared" si="706"/>
        <v>0</v>
      </c>
      <c r="CG357" s="239">
        <f t="shared" si="707"/>
        <v>0</v>
      </c>
      <c r="CH357" s="175"/>
      <c r="CI357" s="238">
        <f t="shared" si="708"/>
        <v>0</v>
      </c>
      <c r="CJ357" s="239">
        <f t="shared" si="709"/>
        <v>0</v>
      </c>
      <c r="CK357" s="175"/>
      <c r="CL357" s="238">
        <f t="shared" si="710"/>
        <v>0</v>
      </c>
      <c r="CM357" s="239">
        <f t="shared" si="711"/>
        <v>0</v>
      </c>
      <c r="CN357" s="175"/>
      <c r="CO357" s="238">
        <f t="shared" si="712"/>
        <v>0</v>
      </c>
      <c r="CP357" s="239">
        <f t="shared" si="713"/>
        <v>0</v>
      </c>
      <c r="CQ357" s="175"/>
      <c r="CR357" s="238">
        <f t="shared" si="714"/>
        <v>0</v>
      </c>
      <c r="CS357" s="239">
        <f t="shared" si="715"/>
        <v>0</v>
      </c>
      <c r="CT357" s="175"/>
      <c r="CU357" s="238">
        <f t="shared" si="716"/>
        <v>0</v>
      </c>
      <c r="CV357" s="239">
        <f t="shared" si="717"/>
        <v>0</v>
      </c>
      <c r="CW357" s="175"/>
      <c r="CX357" s="238">
        <f t="shared" si="718"/>
        <v>0</v>
      </c>
      <c r="CY357" s="239">
        <f t="shared" si="719"/>
        <v>0</v>
      </c>
      <c r="CZ357" s="175"/>
      <c r="DA357" s="238">
        <f t="shared" si="720"/>
        <v>0</v>
      </c>
      <c r="DB357" s="239">
        <f t="shared" si="721"/>
        <v>0</v>
      </c>
      <c r="DC357" s="175"/>
      <c r="DD357" s="238">
        <f t="shared" si="722"/>
        <v>0</v>
      </c>
      <c r="DE357" s="239">
        <f t="shared" si="723"/>
        <v>0</v>
      </c>
      <c r="DF357" s="175"/>
      <c r="DG357" s="238">
        <f t="shared" si="724"/>
        <v>0</v>
      </c>
      <c r="DH357" s="239">
        <f t="shared" si="725"/>
        <v>0</v>
      </c>
      <c r="DI357" s="175"/>
      <c r="DJ357" s="238">
        <f t="shared" si="726"/>
        <v>0</v>
      </c>
      <c r="DK357" s="239">
        <f t="shared" si="727"/>
        <v>0</v>
      </c>
      <c r="DL357" s="175"/>
      <c r="DM357" s="238">
        <f t="shared" si="728"/>
        <v>0</v>
      </c>
      <c r="DN357" s="239">
        <f t="shared" si="729"/>
        <v>0</v>
      </c>
      <c r="DO357" s="175"/>
      <c r="DP357" s="238">
        <f t="shared" si="730"/>
        <v>0</v>
      </c>
      <c r="DQ357" s="239">
        <f t="shared" si="731"/>
        <v>0</v>
      </c>
      <c r="DR357" s="175"/>
      <c r="DS357" s="238">
        <f t="shared" si="732"/>
        <v>0</v>
      </c>
      <c r="DT357" s="239">
        <f t="shared" si="733"/>
        <v>0</v>
      </c>
      <c r="DU357" s="175"/>
      <c r="DV357" s="238">
        <f t="shared" si="734"/>
        <v>0</v>
      </c>
      <c r="DW357" s="239">
        <f t="shared" si="735"/>
        <v>0</v>
      </c>
      <c r="DX357" s="175"/>
      <c r="DY357" s="238">
        <f t="shared" si="736"/>
        <v>0</v>
      </c>
      <c r="DZ357" s="239">
        <f t="shared" si="737"/>
        <v>0</v>
      </c>
      <c r="EA357" s="175"/>
      <c r="EB357" s="238">
        <f t="shared" si="738"/>
        <v>0</v>
      </c>
      <c r="EC357" s="239">
        <f t="shared" si="739"/>
        <v>0</v>
      </c>
      <c r="ED357" s="175"/>
      <c r="EE357" s="238">
        <f t="shared" si="740"/>
        <v>0</v>
      </c>
      <c r="EF357" s="239">
        <f t="shared" si="741"/>
        <v>0</v>
      </c>
      <c r="EG357" s="175"/>
      <c r="EH357" s="238">
        <f t="shared" si="742"/>
        <v>0</v>
      </c>
      <c r="EI357" s="239">
        <f t="shared" si="743"/>
        <v>0</v>
      </c>
      <c r="EJ357" s="175"/>
      <c r="EK357" s="238">
        <f t="shared" si="744"/>
        <v>0</v>
      </c>
      <c r="EL357" s="239">
        <f t="shared" si="745"/>
        <v>0</v>
      </c>
      <c r="EM357" s="175"/>
      <c r="EN357" s="238">
        <f t="shared" si="746"/>
        <v>0</v>
      </c>
      <c r="EO357" s="239">
        <f t="shared" si="747"/>
        <v>0</v>
      </c>
      <c r="EP357" s="175"/>
      <c r="EQ357" s="238">
        <f t="shared" si="748"/>
        <v>0</v>
      </c>
      <c r="ER357" s="239">
        <f t="shared" si="749"/>
        <v>0</v>
      </c>
      <c r="ES357" s="175"/>
      <c r="ET357" s="238">
        <f t="shared" si="750"/>
        <v>0</v>
      </c>
      <c r="EU357" s="239">
        <f t="shared" si="751"/>
        <v>0</v>
      </c>
      <c r="EV357" s="175"/>
      <c r="EW357" s="238">
        <f t="shared" si="752"/>
        <v>0</v>
      </c>
      <c r="EX357" s="239">
        <f t="shared" si="753"/>
        <v>0</v>
      </c>
      <c r="EY357" s="175"/>
      <c r="EZ357" s="238">
        <f t="shared" si="754"/>
        <v>0</v>
      </c>
      <c r="FA357" s="239">
        <f t="shared" si="755"/>
        <v>0</v>
      </c>
      <c r="FB357" s="175"/>
      <c r="FC357" s="238">
        <f t="shared" si="756"/>
        <v>0</v>
      </c>
      <c r="FD357" s="239">
        <f t="shared" si="757"/>
        <v>0</v>
      </c>
      <c r="FE357" s="175"/>
      <c r="FF357" s="238">
        <f t="shared" si="758"/>
        <v>0</v>
      </c>
      <c r="FG357" s="239">
        <f t="shared" si="759"/>
        <v>0</v>
      </c>
      <c r="FH357" s="175"/>
      <c r="FI357" s="238">
        <f t="shared" si="760"/>
        <v>0</v>
      </c>
      <c r="FJ357" s="239">
        <f t="shared" si="761"/>
        <v>0</v>
      </c>
      <c r="FK357" s="175"/>
      <c r="FL357" s="238">
        <f t="shared" si="762"/>
        <v>0</v>
      </c>
      <c r="FM357" s="239">
        <f t="shared" si="763"/>
        <v>0</v>
      </c>
      <c r="FN357" s="175"/>
      <c r="FO357" s="238">
        <f t="shared" si="764"/>
        <v>0</v>
      </c>
      <c r="FP357" s="239">
        <f t="shared" si="765"/>
        <v>0</v>
      </c>
      <c r="FQ357" s="175"/>
      <c r="FR357" s="238">
        <f t="shared" si="766"/>
        <v>0</v>
      </c>
      <c r="FS357" s="239">
        <f t="shared" si="767"/>
        <v>0</v>
      </c>
      <c r="FT357" s="175"/>
      <c r="FU357" s="238">
        <f t="shared" si="399"/>
        <v>0</v>
      </c>
      <c r="FV357" s="239">
        <f t="shared" si="400"/>
        <v>0</v>
      </c>
      <c r="FW357" s="175"/>
      <c r="FX357" s="238">
        <f t="shared" si="401"/>
        <v>0</v>
      </c>
      <c r="FY357" s="239">
        <f t="shared" si="402"/>
        <v>0</v>
      </c>
      <c r="FZ357" s="175"/>
      <c r="GA357" s="238">
        <f t="shared" si="403"/>
        <v>0</v>
      </c>
      <c r="GB357" s="239">
        <f t="shared" si="404"/>
        <v>0</v>
      </c>
      <c r="GC357" s="175"/>
      <c r="GD357" s="238">
        <f t="shared" si="405"/>
        <v>0</v>
      </c>
      <c r="GE357" s="239">
        <f t="shared" si="406"/>
        <v>0</v>
      </c>
      <c r="GF357" s="175"/>
      <c r="GG357" s="238">
        <f t="shared" si="407"/>
        <v>0</v>
      </c>
      <c r="GH357" s="239">
        <f t="shared" si="408"/>
        <v>0</v>
      </c>
      <c r="GI357" s="175"/>
      <c r="GJ357" s="238">
        <f t="shared" si="409"/>
        <v>0</v>
      </c>
      <c r="GK357" s="239">
        <f t="shared" si="410"/>
        <v>0</v>
      </c>
      <c r="GL357" s="175"/>
      <c r="GM357" s="238">
        <f t="shared" si="411"/>
        <v>0</v>
      </c>
      <c r="GN357" s="239">
        <f t="shared" si="412"/>
        <v>0</v>
      </c>
      <c r="GO357" s="175"/>
      <c r="GP357" s="238">
        <f t="shared" si="413"/>
        <v>0</v>
      </c>
      <c r="GQ357" s="239">
        <f t="shared" si="414"/>
        <v>0</v>
      </c>
      <c r="GR357" s="175"/>
      <c r="GS357" s="238">
        <f t="shared" si="415"/>
        <v>0</v>
      </c>
      <c r="GT357" s="239">
        <f t="shared" si="416"/>
        <v>0</v>
      </c>
      <c r="GU357" s="175"/>
      <c r="GV357" s="238">
        <f t="shared" si="417"/>
        <v>0</v>
      </c>
      <c r="GW357" s="239">
        <f t="shared" si="418"/>
        <v>0</v>
      </c>
      <c r="GX357" s="175"/>
      <c r="GY357" s="238">
        <f t="shared" si="419"/>
        <v>0</v>
      </c>
      <c r="GZ357" s="239">
        <f t="shared" si="420"/>
        <v>0</v>
      </c>
      <c r="HA357" s="175"/>
      <c r="HB357" s="238">
        <f t="shared" si="421"/>
        <v>0</v>
      </c>
      <c r="HC357" s="239">
        <f t="shared" si="422"/>
        <v>0</v>
      </c>
      <c r="HD357" s="175"/>
      <c r="HE357" s="238">
        <f t="shared" si="423"/>
        <v>0</v>
      </c>
      <c r="HF357" s="239">
        <f t="shared" si="424"/>
        <v>0</v>
      </c>
      <c r="HG357" s="175"/>
      <c r="HH357" s="238">
        <f t="shared" si="425"/>
        <v>0</v>
      </c>
      <c r="HI357" s="239">
        <f t="shared" si="426"/>
        <v>0</v>
      </c>
      <c r="HJ357" s="175"/>
      <c r="HK357" s="238">
        <f t="shared" si="427"/>
        <v>0</v>
      </c>
      <c r="HL357" s="239">
        <f t="shared" si="428"/>
        <v>0</v>
      </c>
      <c r="HM357" s="242">
        <f t="shared" si="768"/>
        <v>0</v>
      </c>
      <c r="HN357" s="108">
        <f t="shared" si="769"/>
        <v>0</v>
      </c>
    </row>
    <row r="358" spans="1:222" s="2" customFormat="1" hidden="1" x14ac:dyDescent="0.2">
      <c r="A358" s="173"/>
      <c r="B358" s="176"/>
      <c r="C358" s="370"/>
      <c r="D358" s="370"/>
      <c r="E358" s="370"/>
      <c r="F358" s="369"/>
      <c r="G358" s="177"/>
      <c r="H358" s="178"/>
      <c r="I358" s="39"/>
      <c r="J358" s="174">
        <f t="shared" si="657"/>
        <v>0</v>
      </c>
      <c r="K358" s="175"/>
      <c r="L358" s="238">
        <f t="shared" si="658"/>
        <v>0</v>
      </c>
      <c r="M358" s="239">
        <f t="shared" si="659"/>
        <v>0</v>
      </c>
      <c r="N358" s="175"/>
      <c r="O358" s="238">
        <f t="shared" si="660"/>
        <v>0</v>
      </c>
      <c r="P358" s="239">
        <f t="shared" si="661"/>
        <v>0</v>
      </c>
      <c r="Q358" s="175"/>
      <c r="R358" s="238">
        <f t="shared" si="662"/>
        <v>0</v>
      </c>
      <c r="S358" s="239">
        <f t="shared" si="663"/>
        <v>0</v>
      </c>
      <c r="T358" s="175"/>
      <c r="U358" s="238">
        <f t="shared" si="664"/>
        <v>0</v>
      </c>
      <c r="V358" s="239">
        <f t="shared" si="665"/>
        <v>0</v>
      </c>
      <c r="W358" s="175"/>
      <c r="X358" s="238">
        <f t="shared" si="666"/>
        <v>0</v>
      </c>
      <c r="Y358" s="239">
        <f t="shared" si="667"/>
        <v>0</v>
      </c>
      <c r="Z358" s="175"/>
      <c r="AA358" s="238">
        <f t="shared" si="668"/>
        <v>0</v>
      </c>
      <c r="AB358" s="239">
        <f t="shared" si="669"/>
        <v>0</v>
      </c>
      <c r="AC358" s="175"/>
      <c r="AD358" s="238">
        <f t="shared" si="670"/>
        <v>0</v>
      </c>
      <c r="AE358" s="239">
        <f t="shared" si="671"/>
        <v>0</v>
      </c>
      <c r="AF358" s="175"/>
      <c r="AG358" s="238">
        <f t="shared" si="672"/>
        <v>0</v>
      </c>
      <c r="AH358" s="239">
        <f t="shared" si="673"/>
        <v>0</v>
      </c>
      <c r="AI358" s="175"/>
      <c r="AJ358" s="238">
        <f t="shared" si="674"/>
        <v>0</v>
      </c>
      <c r="AK358" s="239">
        <f t="shared" si="675"/>
        <v>0</v>
      </c>
      <c r="AL358" s="175"/>
      <c r="AM358" s="238">
        <f t="shared" si="676"/>
        <v>0</v>
      </c>
      <c r="AN358" s="239">
        <f t="shared" si="677"/>
        <v>0</v>
      </c>
      <c r="AO358" s="175"/>
      <c r="AP358" s="238">
        <f t="shared" si="678"/>
        <v>0</v>
      </c>
      <c r="AQ358" s="239">
        <f t="shared" si="679"/>
        <v>0</v>
      </c>
      <c r="AR358" s="175"/>
      <c r="AS358" s="238">
        <f t="shared" si="680"/>
        <v>0</v>
      </c>
      <c r="AT358" s="239">
        <f t="shared" si="681"/>
        <v>0</v>
      </c>
      <c r="AU358" s="175"/>
      <c r="AV358" s="238">
        <f t="shared" si="682"/>
        <v>0</v>
      </c>
      <c r="AW358" s="239">
        <f t="shared" si="683"/>
        <v>0</v>
      </c>
      <c r="AX358" s="175"/>
      <c r="AY358" s="238">
        <f t="shared" si="684"/>
        <v>0</v>
      </c>
      <c r="AZ358" s="239">
        <f t="shared" si="685"/>
        <v>0</v>
      </c>
      <c r="BA358" s="175"/>
      <c r="BB358" s="238">
        <f t="shared" si="686"/>
        <v>0</v>
      </c>
      <c r="BC358" s="239">
        <f t="shared" si="687"/>
        <v>0</v>
      </c>
      <c r="BD358" s="175"/>
      <c r="BE358" s="238">
        <f t="shared" si="688"/>
        <v>0</v>
      </c>
      <c r="BF358" s="239">
        <f t="shared" si="689"/>
        <v>0</v>
      </c>
      <c r="BG358" s="175"/>
      <c r="BH358" s="238">
        <f t="shared" si="690"/>
        <v>0</v>
      </c>
      <c r="BI358" s="239">
        <f t="shared" si="691"/>
        <v>0</v>
      </c>
      <c r="BJ358" s="175"/>
      <c r="BK358" s="238">
        <f t="shared" si="692"/>
        <v>0</v>
      </c>
      <c r="BL358" s="239">
        <f t="shared" si="693"/>
        <v>0</v>
      </c>
      <c r="BM358" s="175"/>
      <c r="BN358" s="238">
        <f t="shared" si="694"/>
        <v>0</v>
      </c>
      <c r="BO358" s="239">
        <f t="shared" si="695"/>
        <v>0</v>
      </c>
      <c r="BP358" s="175"/>
      <c r="BQ358" s="238">
        <f t="shared" si="696"/>
        <v>0</v>
      </c>
      <c r="BR358" s="239">
        <f t="shared" si="697"/>
        <v>0</v>
      </c>
      <c r="BS358" s="175"/>
      <c r="BT358" s="238">
        <f t="shared" si="698"/>
        <v>0</v>
      </c>
      <c r="BU358" s="239">
        <f t="shared" si="699"/>
        <v>0</v>
      </c>
      <c r="BV358" s="175"/>
      <c r="BW358" s="238">
        <f t="shared" si="700"/>
        <v>0</v>
      </c>
      <c r="BX358" s="239">
        <f t="shared" si="701"/>
        <v>0</v>
      </c>
      <c r="BY358" s="175"/>
      <c r="BZ358" s="238">
        <f t="shared" si="702"/>
        <v>0</v>
      </c>
      <c r="CA358" s="239">
        <f t="shared" si="703"/>
        <v>0</v>
      </c>
      <c r="CB358" s="175"/>
      <c r="CC358" s="238">
        <f t="shared" si="704"/>
        <v>0</v>
      </c>
      <c r="CD358" s="239">
        <f t="shared" si="705"/>
        <v>0</v>
      </c>
      <c r="CE358" s="175"/>
      <c r="CF358" s="238">
        <f t="shared" si="706"/>
        <v>0</v>
      </c>
      <c r="CG358" s="239">
        <f t="shared" si="707"/>
        <v>0</v>
      </c>
      <c r="CH358" s="175"/>
      <c r="CI358" s="238">
        <f t="shared" si="708"/>
        <v>0</v>
      </c>
      <c r="CJ358" s="239">
        <f t="shared" si="709"/>
        <v>0</v>
      </c>
      <c r="CK358" s="175"/>
      <c r="CL358" s="238">
        <f t="shared" si="710"/>
        <v>0</v>
      </c>
      <c r="CM358" s="239">
        <f t="shared" si="711"/>
        <v>0</v>
      </c>
      <c r="CN358" s="175"/>
      <c r="CO358" s="238">
        <f t="shared" si="712"/>
        <v>0</v>
      </c>
      <c r="CP358" s="239">
        <f t="shared" si="713"/>
        <v>0</v>
      </c>
      <c r="CQ358" s="175"/>
      <c r="CR358" s="238">
        <f t="shared" si="714"/>
        <v>0</v>
      </c>
      <c r="CS358" s="239">
        <f t="shared" si="715"/>
        <v>0</v>
      </c>
      <c r="CT358" s="175"/>
      <c r="CU358" s="238">
        <f t="shared" si="716"/>
        <v>0</v>
      </c>
      <c r="CV358" s="239">
        <f t="shared" si="717"/>
        <v>0</v>
      </c>
      <c r="CW358" s="175"/>
      <c r="CX358" s="238">
        <f t="shared" si="718"/>
        <v>0</v>
      </c>
      <c r="CY358" s="239">
        <f t="shared" si="719"/>
        <v>0</v>
      </c>
      <c r="CZ358" s="175"/>
      <c r="DA358" s="238">
        <f t="shared" si="720"/>
        <v>0</v>
      </c>
      <c r="DB358" s="239">
        <f t="shared" si="721"/>
        <v>0</v>
      </c>
      <c r="DC358" s="175"/>
      <c r="DD358" s="238">
        <f t="shared" si="722"/>
        <v>0</v>
      </c>
      <c r="DE358" s="239">
        <f t="shared" si="723"/>
        <v>0</v>
      </c>
      <c r="DF358" s="175"/>
      <c r="DG358" s="238">
        <f t="shared" si="724"/>
        <v>0</v>
      </c>
      <c r="DH358" s="239">
        <f t="shared" si="725"/>
        <v>0</v>
      </c>
      <c r="DI358" s="175"/>
      <c r="DJ358" s="238">
        <f t="shared" si="726"/>
        <v>0</v>
      </c>
      <c r="DK358" s="239">
        <f t="shared" si="727"/>
        <v>0</v>
      </c>
      <c r="DL358" s="175"/>
      <c r="DM358" s="238">
        <f t="shared" si="728"/>
        <v>0</v>
      </c>
      <c r="DN358" s="239">
        <f t="shared" si="729"/>
        <v>0</v>
      </c>
      <c r="DO358" s="175"/>
      <c r="DP358" s="238">
        <f t="shared" si="730"/>
        <v>0</v>
      </c>
      <c r="DQ358" s="239">
        <f t="shared" si="731"/>
        <v>0</v>
      </c>
      <c r="DR358" s="175"/>
      <c r="DS358" s="238">
        <f t="shared" si="732"/>
        <v>0</v>
      </c>
      <c r="DT358" s="239">
        <f t="shared" si="733"/>
        <v>0</v>
      </c>
      <c r="DU358" s="175"/>
      <c r="DV358" s="238">
        <f t="shared" si="734"/>
        <v>0</v>
      </c>
      <c r="DW358" s="239">
        <f t="shared" si="735"/>
        <v>0</v>
      </c>
      <c r="DX358" s="175"/>
      <c r="DY358" s="238">
        <f t="shared" si="736"/>
        <v>0</v>
      </c>
      <c r="DZ358" s="239">
        <f t="shared" si="737"/>
        <v>0</v>
      </c>
      <c r="EA358" s="175"/>
      <c r="EB358" s="238">
        <f t="shared" si="738"/>
        <v>0</v>
      </c>
      <c r="EC358" s="239">
        <f t="shared" si="739"/>
        <v>0</v>
      </c>
      <c r="ED358" s="175"/>
      <c r="EE358" s="238">
        <f t="shared" si="740"/>
        <v>0</v>
      </c>
      <c r="EF358" s="239">
        <f t="shared" si="741"/>
        <v>0</v>
      </c>
      <c r="EG358" s="175"/>
      <c r="EH358" s="238">
        <f t="shared" si="742"/>
        <v>0</v>
      </c>
      <c r="EI358" s="239">
        <f t="shared" si="743"/>
        <v>0</v>
      </c>
      <c r="EJ358" s="175"/>
      <c r="EK358" s="238">
        <f t="shared" si="744"/>
        <v>0</v>
      </c>
      <c r="EL358" s="239">
        <f t="shared" si="745"/>
        <v>0</v>
      </c>
      <c r="EM358" s="175"/>
      <c r="EN358" s="238">
        <f t="shared" si="746"/>
        <v>0</v>
      </c>
      <c r="EO358" s="239">
        <f t="shared" si="747"/>
        <v>0</v>
      </c>
      <c r="EP358" s="175"/>
      <c r="EQ358" s="238">
        <f t="shared" si="748"/>
        <v>0</v>
      </c>
      <c r="ER358" s="239">
        <f t="shared" si="749"/>
        <v>0</v>
      </c>
      <c r="ES358" s="175"/>
      <c r="ET358" s="238">
        <f t="shared" si="750"/>
        <v>0</v>
      </c>
      <c r="EU358" s="239">
        <f t="shared" si="751"/>
        <v>0</v>
      </c>
      <c r="EV358" s="175"/>
      <c r="EW358" s="238">
        <f t="shared" si="752"/>
        <v>0</v>
      </c>
      <c r="EX358" s="239">
        <f t="shared" si="753"/>
        <v>0</v>
      </c>
      <c r="EY358" s="175"/>
      <c r="EZ358" s="238">
        <f t="shared" si="754"/>
        <v>0</v>
      </c>
      <c r="FA358" s="239">
        <f t="shared" si="755"/>
        <v>0</v>
      </c>
      <c r="FB358" s="175"/>
      <c r="FC358" s="238">
        <f t="shared" si="756"/>
        <v>0</v>
      </c>
      <c r="FD358" s="239">
        <f t="shared" si="757"/>
        <v>0</v>
      </c>
      <c r="FE358" s="175"/>
      <c r="FF358" s="238">
        <f t="shared" si="758"/>
        <v>0</v>
      </c>
      <c r="FG358" s="239">
        <f t="shared" si="759"/>
        <v>0</v>
      </c>
      <c r="FH358" s="175"/>
      <c r="FI358" s="238">
        <f t="shared" si="760"/>
        <v>0</v>
      </c>
      <c r="FJ358" s="239">
        <f t="shared" si="761"/>
        <v>0</v>
      </c>
      <c r="FK358" s="175"/>
      <c r="FL358" s="238">
        <f t="shared" si="762"/>
        <v>0</v>
      </c>
      <c r="FM358" s="239">
        <f t="shared" si="763"/>
        <v>0</v>
      </c>
      <c r="FN358" s="175"/>
      <c r="FO358" s="238">
        <f t="shared" si="764"/>
        <v>0</v>
      </c>
      <c r="FP358" s="239">
        <f t="shared" si="765"/>
        <v>0</v>
      </c>
      <c r="FQ358" s="175"/>
      <c r="FR358" s="238">
        <f t="shared" si="766"/>
        <v>0</v>
      </c>
      <c r="FS358" s="239">
        <f t="shared" si="767"/>
        <v>0</v>
      </c>
      <c r="FT358" s="175"/>
      <c r="FU358" s="238">
        <f t="shared" si="399"/>
        <v>0</v>
      </c>
      <c r="FV358" s="239">
        <f t="shared" si="400"/>
        <v>0</v>
      </c>
      <c r="FW358" s="175"/>
      <c r="FX358" s="238">
        <f t="shared" si="401"/>
        <v>0</v>
      </c>
      <c r="FY358" s="239">
        <f t="shared" si="402"/>
        <v>0</v>
      </c>
      <c r="FZ358" s="175"/>
      <c r="GA358" s="238">
        <f t="shared" si="403"/>
        <v>0</v>
      </c>
      <c r="GB358" s="239">
        <f t="shared" si="404"/>
        <v>0</v>
      </c>
      <c r="GC358" s="175"/>
      <c r="GD358" s="238">
        <f t="shared" si="405"/>
        <v>0</v>
      </c>
      <c r="GE358" s="239">
        <f t="shared" si="406"/>
        <v>0</v>
      </c>
      <c r="GF358" s="175"/>
      <c r="GG358" s="238">
        <f t="shared" si="407"/>
        <v>0</v>
      </c>
      <c r="GH358" s="239">
        <f t="shared" si="408"/>
        <v>0</v>
      </c>
      <c r="GI358" s="175"/>
      <c r="GJ358" s="238">
        <f t="shared" si="409"/>
        <v>0</v>
      </c>
      <c r="GK358" s="239">
        <f t="shared" si="410"/>
        <v>0</v>
      </c>
      <c r="GL358" s="175"/>
      <c r="GM358" s="238">
        <f t="shared" si="411"/>
        <v>0</v>
      </c>
      <c r="GN358" s="239">
        <f t="shared" si="412"/>
        <v>0</v>
      </c>
      <c r="GO358" s="175"/>
      <c r="GP358" s="238">
        <f t="shared" si="413"/>
        <v>0</v>
      </c>
      <c r="GQ358" s="239">
        <f t="shared" si="414"/>
        <v>0</v>
      </c>
      <c r="GR358" s="175"/>
      <c r="GS358" s="238">
        <f t="shared" si="415"/>
        <v>0</v>
      </c>
      <c r="GT358" s="239">
        <f t="shared" si="416"/>
        <v>0</v>
      </c>
      <c r="GU358" s="175"/>
      <c r="GV358" s="238">
        <f t="shared" si="417"/>
        <v>0</v>
      </c>
      <c r="GW358" s="239">
        <f t="shared" si="418"/>
        <v>0</v>
      </c>
      <c r="GX358" s="175"/>
      <c r="GY358" s="238">
        <f t="shared" si="419"/>
        <v>0</v>
      </c>
      <c r="GZ358" s="239">
        <f t="shared" si="420"/>
        <v>0</v>
      </c>
      <c r="HA358" s="175"/>
      <c r="HB358" s="238">
        <f t="shared" si="421"/>
        <v>0</v>
      </c>
      <c r="HC358" s="239">
        <f t="shared" si="422"/>
        <v>0</v>
      </c>
      <c r="HD358" s="175"/>
      <c r="HE358" s="238">
        <f t="shared" si="423"/>
        <v>0</v>
      </c>
      <c r="HF358" s="239">
        <f t="shared" si="424"/>
        <v>0</v>
      </c>
      <c r="HG358" s="175"/>
      <c r="HH358" s="238">
        <f t="shared" si="425"/>
        <v>0</v>
      </c>
      <c r="HI358" s="239">
        <f t="shared" si="426"/>
        <v>0</v>
      </c>
      <c r="HJ358" s="175"/>
      <c r="HK358" s="238">
        <f t="shared" si="427"/>
        <v>0</v>
      </c>
      <c r="HL358" s="239">
        <f t="shared" si="428"/>
        <v>0</v>
      </c>
      <c r="HM358" s="242">
        <f t="shared" si="768"/>
        <v>0</v>
      </c>
      <c r="HN358" s="108">
        <f t="shared" si="769"/>
        <v>0</v>
      </c>
    </row>
    <row r="359" spans="1:222" s="2" customFormat="1" hidden="1" x14ac:dyDescent="0.2">
      <c r="A359" s="173"/>
      <c r="B359" s="176"/>
      <c r="C359" s="370"/>
      <c r="D359" s="370"/>
      <c r="E359" s="370"/>
      <c r="F359" s="369"/>
      <c r="G359" s="177"/>
      <c r="H359" s="178"/>
      <c r="I359" s="39"/>
      <c r="J359" s="174">
        <f t="shared" si="657"/>
        <v>0</v>
      </c>
      <c r="K359" s="175"/>
      <c r="L359" s="238">
        <f t="shared" si="658"/>
        <v>0</v>
      </c>
      <c r="M359" s="239">
        <f t="shared" si="659"/>
        <v>0</v>
      </c>
      <c r="N359" s="175"/>
      <c r="O359" s="238">
        <f t="shared" si="660"/>
        <v>0</v>
      </c>
      <c r="P359" s="239">
        <f t="shared" si="661"/>
        <v>0</v>
      </c>
      <c r="Q359" s="175"/>
      <c r="R359" s="238">
        <f t="shared" si="662"/>
        <v>0</v>
      </c>
      <c r="S359" s="239">
        <f t="shared" si="663"/>
        <v>0</v>
      </c>
      <c r="T359" s="175"/>
      <c r="U359" s="238">
        <f t="shared" si="664"/>
        <v>0</v>
      </c>
      <c r="V359" s="239">
        <f t="shared" si="665"/>
        <v>0</v>
      </c>
      <c r="W359" s="175"/>
      <c r="X359" s="238">
        <f t="shared" si="666"/>
        <v>0</v>
      </c>
      <c r="Y359" s="239">
        <f t="shared" si="667"/>
        <v>0</v>
      </c>
      <c r="Z359" s="175"/>
      <c r="AA359" s="238">
        <f t="shared" si="668"/>
        <v>0</v>
      </c>
      <c r="AB359" s="239">
        <f t="shared" si="669"/>
        <v>0</v>
      </c>
      <c r="AC359" s="175"/>
      <c r="AD359" s="238">
        <f t="shared" si="670"/>
        <v>0</v>
      </c>
      <c r="AE359" s="239">
        <f t="shared" si="671"/>
        <v>0</v>
      </c>
      <c r="AF359" s="175"/>
      <c r="AG359" s="238">
        <f t="shared" si="672"/>
        <v>0</v>
      </c>
      <c r="AH359" s="239">
        <f t="shared" si="673"/>
        <v>0</v>
      </c>
      <c r="AI359" s="175"/>
      <c r="AJ359" s="238">
        <f t="shared" si="674"/>
        <v>0</v>
      </c>
      <c r="AK359" s="239">
        <f t="shared" si="675"/>
        <v>0</v>
      </c>
      <c r="AL359" s="175"/>
      <c r="AM359" s="238">
        <f t="shared" si="676"/>
        <v>0</v>
      </c>
      <c r="AN359" s="239">
        <f t="shared" si="677"/>
        <v>0</v>
      </c>
      <c r="AO359" s="175"/>
      <c r="AP359" s="238">
        <f t="shared" si="678"/>
        <v>0</v>
      </c>
      <c r="AQ359" s="239">
        <f t="shared" si="679"/>
        <v>0</v>
      </c>
      <c r="AR359" s="175"/>
      <c r="AS359" s="238">
        <f t="shared" si="680"/>
        <v>0</v>
      </c>
      <c r="AT359" s="239">
        <f t="shared" si="681"/>
        <v>0</v>
      </c>
      <c r="AU359" s="175"/>
      <c r="AV359" s="238">
        <f t="shared" si="682"/>
        <v>0</v>
      </c>
      <c r="AW359" s="239">
        <f t="shared" si="683"/>
        <v>0</v>
      </c>
      <c r="AX359" s="175"/>
      <c r="AY359" s="238">
        <f t="shared" si="684"/>
        <v>0</v>
      </c>
      <c r="AZ359" s="239">
        <f t="shared" si="685"/>
        <v>0</v>
      </c>
      <c r="BA359" s="175"/>
      <c r="BB359" s="238">
        <f t="shared" si="686"/>
        <v>0</v>
      </c>
      <c r="BC359" s="239">
        <f t="shared" si="687"/>
        <v>0</v>
      </c>
      <c r="BD359" s="175"/>
      <c r="BE359" s="238">
        <f t="shared" si="688"/>
        <v>0</v>
      </c>
      <c r="BF359" s="239">
        <f t="shared" si="689"/>
        <v>0</v>
      </c>
      <c r="BG359" s="175"/>
      <c r="BH359" s="238">
        <f t="shared" si="690"/>
        <v>0</v>
      </c>
      <c r="BI359" s="239">
        <f t="shared" si="691"/>
        <v>0</v>
      </c>
      <c r="BJ359" s="175"/>
      <c r="BK359" s="238">
        <f t="shared" si="692"/>
        <v>0</v>
      </c>
      <c r="BL359" s="239">
        <f t="shared" si="693"/>
        <v>0</v>
      </c>
      <c r="BM359" s="175"/>
      <c r="BN359" s="238">
        <f t="shared" si="694"/>
        <v>0</v>
      </c>
      <c r="BO359" s="239">
        <f t="shared" si="695"/>
        <v>0</v>
      </c>
      <c r="BP359" s="175"/>
      <c r="BQ359" s="238">
        <f t="shared" si="696"/>
        <v>0</v>
      </c>
      <c r="BR359" s="239">
        <f t="shared" si="697"/>
        <v>0</v>
      </c>
      <c r="BS359" s="175"/>
      <c r="BT359" s="238">
        <f t="shared" si="698"/>
        <v>0</v>
      </c>
      <c r="BU359" s="239">
        <f t="shared" si="699"/>
        <v>0</v>
      </c>
      <c r="BV359" s="175"/>
      <c r="BW359" s="238">
        <f t="shared" si="700"/>
        <v>0</v>
      </c>
      <c r="BX359" s="239">
        <f t="shared" si="701"/>
        <v>0</v>
      </c>
      <c r="BY359" s="175"/>
      <c r="BZ359" s="238">
        <f t="shared" si="702"/>
        <v>0</v>
      </c>
      <c r="CA359" s="239">
        <f t="shared" si="703"/>
        <v>0</v>
      </c>
      <c r="CB359" s="175"/>
      <c r="CC359" s="238">
        <f t="shared" si="704"/>
        <v>0</v>
      </c>
      <c r="CD359" s="239">
        <f t="shared" si="705"/>
        <v>0</v>
      </c>
      <c r="CE359" s="175"/>
      <c r="CF359" s="238">
        <f t="shared" si="706"/>
        <v>0</v>
      </c>
      <c r="CG359" s="239">
        <f t="shared" si="707"/>
        <v>0</v>
      </c>
      <c r="CH359" s="175"/>
      <c r="CI359" s="238">
        <f t="shared" si="708"/>
        <v>0</v>
      </c>
      <c r="CJ359" s="239">
        <f t="shared" si="709"/>
        <v>0</v>
      </c>
      <c r="CK359" s="175"/>
      <c r="CL359" s="238">
        <f t="shared" si="710"/>
        <v>0</v>
      </c>
      <c r="CM359" s="239">
        <f t="shared" si="711"/>
        <v>0</v>
      </c>
      <c r="CN359" s="175"/>
      <c r="CO359" s="238">
        <f t="shared" si="712"/>
        <v>0</v>
      </c>
      <c r="CP359" s="239">
        <f t="shared" si="713"/>
        <v>0</v>
      </c>
      <c r="CQ359" s="175"/>
      <c r="CR359" s="238">
        <f t="shared" si="714"/>
        <v>0</v>
      </c>
      <c r="CS359" s="239">
        <f t="shared" si="715"/>
        <v>0</v>
      </c>
      <c r="CT359" s="175"/>
      <c r="CU359" s="238">
        <f t="shared" si="716"/>
        <v>0</v>
      </c>
      <c r="CV359" s="239">
        <f t="shared" si="717"/>
        <v>0</v>
      </c>
      <c r="CW359" s="175"/>
      <c r="CX359" s="238">
        <f t="shared" si="718"/>
        <v>0</v>
      </c>
      <c r="CY359" s="239">
        <f t="shared" si="719"/>
        <v>0</v>
      </c>
      <c r="CZ359" s="175"/>
      <c r="DA359" s="238">
        <f t="shared" si="720"/>
        <v>0</v>
      </c>
      <c r="DB359" s="239">
        <f t="shared" si="721"/>
        <v>0</v>
      </c>
      <c r="DC359" s="175"/>
      <c r="DD359" s="238">
        <f t="shared" si="722"/>
        <v>0</v>
      </c>
      <c r="DE359" s="239">
        <f t="shared" si="723"/>
        <v>0</v>
      </c>
      <c r="DF359" s="175"/>
      <c r="DG359" s="238">
        <f t="shared" si="724"/>
        <v>0</v>
      </c>
      <c r="DH359" s="239">
        <f t="shared" si="725"/>
        <v>0</v>
      </c>
      <c r="DI359" s="175"/>
      <c r="DJ359" s="238">
        <f t="shared" si="726"/>
        <v>0</v>
      </c>
      <c r="DK359" s="239">
        <f t="shared" si="727"/>
        <v>0</v>
      </c>
      <c r="DL359" s="175"/>
      <c r="DM359" s="238">
        <f t="shared" si="728"/>
        <v>0</v>
      </c>
      <c r="DN359" s="239">
        <f t="shared" si="729"/>
        <v>0</v>
      </c>
      <c r="DO359" s="175"/>
      <c r="DP359" s="238">
        <f t="shared" si="730"/>
        <v>0</v>
      </c>
      <c r="DQ359" s="239">
        <f t="shared" si="731"/>
        <v>0</v>
      </c>
      <c r="DR359" s="175"/>
      <c r="DS359" s="238">
        <f t="shared" si="732"/>
        <v>0</v>
      </c>
      <c r="DT359" s="239">
        <f t="shared" si="733"/>
        <v>0</v>
      </c>
      <c r="DU359" s="175"/>
      <c r="DV359" s="238">
        <f t="shared" si="734"/>
        <v>0</v>
      </c>
      <c r="DW359" s="239">
        <f t="shared" si="735"/>
        <v>0</v>
      </c>
      <c r="DX359" s="175"/>
      <c r="DY359" s="238">
        <f t="shared" si="736"/>
        <v>0</v>
      </c>
      <c r="DZ359" s="239">
        <f t="shared" si="737"/>
        <v>0</v>
      </c>
      <c r="EA359" s="175"/>
      <c r="EB359" s="238">
        <f t="shared" si="738"/>
        <v>0</v>
      </c>
      <c r="EC359" s="239">
        <f t="shared" si="739"/>
        <v>0</v>
      </c>
      <c r="ED359" s="175"/>
      <c r="EE359" s="238">
        <f t="shared" si="740"/>
        <v>0</v>
      </c>
      <c r="EF359" s="239">
        <f t="shared" si="741"/>
        <v>0</v>
      </c>
      <c r="EG359" s="175"/>
      <c r="EH359" s="238">
        <f t="shared" si="742"/>
        <v>0</v>
      </c>
      <c r="EI359" s="239">
        <f t="shared" si="743"/>
        <v>0</v>
      </c>
      <c r="EJ359" s="175"/>
      <c r="EK359" s="238">
        <f t="shared" si="744"/>
        <v>0</v>
      </c>
      <c r="EL359" s="239">
        <f t="shared" si="745"/>
        <v>0</v>
      </c>
      <c r="EM359" s="175"/>
      <c r="EN359" s="238">
        <f t="shared" si="746"/>
        <v>0</v>
      </c>
      <c r="EO359" s="239">
        <f t="shared" si="747"/>
        <v>0</v>
      </c>
      <c r="EP359" s="175"/>
      <c r="EQ359" s="238">
        <f t="shared" si="748"/>
        <v>0</v>
      </c>
      <c r="ER359" s="239">
        <f t="shared" si="749"/>
        <v>0</v>
      </c>
      <c r="ES359" s="175"/>
      <c r="ET359" s="238">
        <f t="shared" si="750"/>
        <v>0</v>
      </c>
      <c r="EU359" s="239">
        <f t="shared" si="751"/>
        <v>0</v>
      </c>
      <c r="EV359" s="175"/>
      <c r="EW359" s="238">
        <f t="shared" si="752"/>
        <v>0</v>
      </c>
      <c r="EX359" s="239">
        <f t="shared" si="753"/>
        <v>0</v>
      </c>
      <c r="EY359" s="175"/>
      <c r="EZ359" s="238">
        <f t="shared" si="754"/>
        <v>0</v>
      </c>
      <c r="FA359" s="239">
        <f t="shared" si="755"/>
        <v>0</v>
      </c>
      <c r="FB359" s="175"/>
      <c r="FC359" s="238">
        <f t="shared" si="756"/>
        <v>0</v>
      </c>
      <c r="FD359" s="239">
        <f t="shared" si="757"/>
        <v>0</v>
      </c>
      <c r="FE359" s="175"/>
      <c r="FF359" s="238">
        <f t="shared" si="758"/>
        <v>0</v>
      </c>
      <c r="FG359" s="239">
        <f t="shared" si="759"/>
        <v>0</v>
      </c>
      <c r="FH359" s="175"/>
      <c r="FI359" s="238">
        <f t="shared" si="760"/>
        <v>0</v>
      </c>
      <c r="FJ359" s="239">
        <f t="shared" si="761"/>
        <v>0</v>
      </c>
      <c r="FK359" s="175"/>
      <c r="FL359" s="238">
        <f t="shared" si="762"/>
        <v>0</v>
      </c>
      <c r="FM359" s="239">
        <f t="shared" si="763"/>
        <v>0</v>
      </c>
      <c r="FN359" s="175"/>
      <c r="FO359" s="238">
        <f t="shared" si="764"/>
        <v>0</v>
      </c>
      <c r="FP359" s="239">
        <f t="shared" si="765"/>
        <v>0</v>
      </c>
      <c r="FQ359" s="175"/>
      <c r="FR359" s="238">
        <f t="shared" si="766"/>
        <v>0</v>
      </c>
      <c r="FS359" s="239">
        <f t="shared" si="767"/>
        <v>0</v>
      </c>
      <c r="FT359" s="175"/>
      <c r="FU359" s="238">
        <f t="shared" si="399"/>
        <v>0</v>
      </c>
      <c r="FV359" s="239">
        <f t="shared" si="400"/>
        <v>0</v>
      </c>
      <c r="FW359" s="175"/>
      <c r="FX359" s="238">
        <f t="shared" si="401"/>
        <v>0</v>
      </c>
      <c r="FY359" s="239">
        <f t="shared" si="402"/>
        <v>0</v>
      </c>
      <c r="FZ359" s="175"/>
      <c r="GA359" s="238">
        <f t="shared" si="403"/>
        <v>0</v>
      </c>
      <c r="GB359" s="239">
        <f t="shared" si="404"/>
        <v>0</v>
      </c>
      <c r="GC359" s="175"/>
      <c r="GD359" s="238">
        <f t="shared" si="405"/>
        <v>0</v>
      </c>
      <c r="GE359" s="239">
        <f t="shared" si="406"/>
        <v>0</v>
      </c>
      <c r="GF359" s="175"/>
      <c r="GG359" s="238">
        <f t="shared" si="407"/>
        <v>0</v>
      </c>
      <c r="GH359" s="239">
        <f t="shared" si="408"/>
        <v>0</v>
      </c>
      <c r="GI359" s="175"/>
      <c r="GJ359" s="238">
        <f t="shared" si="409"/>
        <v>0</v>
      </c>
      <c r="GK359" s="239">
        <f t="shared" si="410"/>
        <v>0</v>
      </c>
      <c r="GL359" s="175"/>
      <c r="GM359" s="238">
        <f t="shared" si="411"/>
        <v>0</v>
      </c>
      <c r="GN359" s="239">
        <f t="shared" si="412"/>
        <v>0</v>
      </c>
      <c r="GO359" s="175"/>
      <c r="GP359" s="238">
        <f t="shared" si="413"/>
        <v>0</v>
      </c>
      <c r="GQ359" s="239">
        <f t="shared" si="414"/>
        <v>0</v>
      </c>
      <c r="GR359" s="175"/>
      <c r="GS359" s="238">
        <f t="shared" si="415"/>
        <v>0</v>
      </c>
      <c r="GT359" s="239">
        <f t="shared" si="416"/>
        <v>0</v>
      </c>
      <c r="GU359" s="175"/>
      <c r="GV359" s="238">
        <f t="shared" si="417"/>
        <v>0</v>
      </c>
      <c r="GW359" s="239">
        <f t="shared" si="418"/>
        <v>0</v>
      </c>
      <c r="GX359" s="175"/>
      <c r="GY359" s="238">
        <f t="shared" si="419"/>
        <v>0</v>
      </c>
      <c r="GZ359" s="239">
        <f t="shared" si="420"/>
        <v>0</v>
      </c>
      <c r="HA359" s="175"/>
      <c r="HB359" s="238">
        <f t="shared" si="421"/>
        <v>0</v>
      </c>
      <c r="HC359" s="239">
        <f t="shared" si="422"/>
        <v>0</v>
      </c>
      <c r="HD359" s="175"/>
      <c r="HE359" s="238">
        <f t="shared" si="423"/>
        <v>0</v>
      </c>
      <c r="HF359" s="239">
        <f t="shared" si="424"/>
        <v>0</v>
      </c>
      <c r="HG359" s="175"/>
      <c r="HH359" s="238">
        <f t="shared" si="425"/>
        <v>0</v>
      </c>
      <c r="HI359" s="239">
        <f t="shared" si="426"/>
        <v>0</v>
      </c>
      <c r="HJ359" s="175"/>
      <c r="HK359" s="238">
        <f t="shared" si="427"/>
        <v>0</v>
      </c>
      <c r="HL359" s="239">
        <f t="shared" si="428"/>
        <v>0</v>
      </c>
      <c r="HM359" s="242">
        <f t="shared" si="768"/>
        <v>0</v>
      </c>
      <c r="HN359" s="108">
        <f t="shared" si="769"/>
        <v>0</v>
      </c>
    </row>
    <row r="360" spans="1:222" s="2" customFormat="1" hidden="1" x14ac:dyDescent="0.2">
      <c r="A360" s="173"/>
      <c r="B360" s="176"/>
      <c r="C360" s="370"/>
      <c r="D360" s="370"/>
      <c r="E360" s="370"/>
      <c r="F360" s="369"/>
      <c r="G360" s="177"/>
      <c r="H360" s="178"/>
      <c r="I360" s="39"/>
      <c r="J360" s="174">
        <f t="shared" si="657"/>
        <v>0</v>
      </c>
      <c r="K360" s="175"/>
      <c r="L360" s="238">
        <f t="shared" si="658"/>
        <v>0</v>
      </c>
      <c r="M360" s="239">
        <f t="shared" si="659"/>
        <v>0</v>
      </c>
      <c r="N360" s="175"/>
      <c r="O360" s="238">
        <f t="shared" si="660"/>
        <v>0</v>
      </c>
      <c r="P360" s="239">
        <f t="shared" si="661"/>
        <v>0</v>
      </c>
      <c r="Q360" s="175"/>
      <c r="R360" s="238">
        <f t="shared" si="662"/>
        <v>0</v>
      </c>
      <c r="S360" s="239">
        <f t="shared" si="663"/>
        <v>0</v>
      </c>
      <c r="T360" s="175"/>
      <c r="U360" s="238">
        <f t="shared" si="664"/>
        <v>0</v>
      </c>
      <c r="V360" s="239">
        <f t="shared" si="665"/>
        <v>0</v>
      </c>
      <c r="W360" s="175"/>
      <c r="X360" s="238">
        <f t="shared" si="666"/>
        <v>0</v>
      </c>
      <c r="Y360" s="239">
        <f t="shared" si="667"/>
        <v>0</v>
      </c>
      <c r="Z360" s="175"/>
      <c r="AA360" s="238">
        <f t="shared" si="668"/>
        <v>0</v>
      </c>
      <c r="AB360" s="239">
        <f t="shared" si="669"/>
        <v>0</v>
      </c>
      <c r="AC360" s="175"/>
      <c r="AD360" s="238">
        <f t="shared" si="670"/>
        <v>0</v>
      </c>
      <c r="AE360" s="239">
        <f t="shared" si="671"/>
        <v>0</v>
      </c>
      <c r="AF360" s="175"/>
      <c r="AG360" s="238">
        <f t="shared" si="672"/>
        <v>0</v>
      </c>
      <c r="AH360" s="239">
        <f t="shared" si="673"/>
        <v>0</v>
      </c>
      <c r="AI360" s="175"/>
      <c r="AJ360" s="238">
        <f t="shared" si="674"/>
        <v>0</v>
      </c>
      <c r="AK360" s="239">
        <f t="shared" si="675"/>
        <v>0</v>
      </c>
      <c r="AL360" s="175"/>
      <c r="AM360" s="238">
        <f t="shared" si="676"/>
        <v>0</v>
      </c>
      <c r="AN360" s="239">
        <f t="shared" si="677"/>
        <v>0</v>
      </c>
      <c r="AO360" s="175"/>
      <c r="AP360" s="238">
        <f t="shared" si="678"/>
        <v>0</v>
      </c>
      <c r="AQ360" s="239">
        <f t="shared" si="679"/>
        <v>0</v>
      </c>
      <c r="AR360" s="175"/>
      <c r="AS360" s="238">
        <f t="shared" si="680"/>
        <v>0</v>
      </c>
      <c r="AT360" s="239">
        <f t="shared" si="681"/>
        <v>0</v>
      </c>
      <c r="AU360" s="175"/>
      <c r="AV360" s="238">
        <f t="shared" si="682"/>
        <v>0</v>
      </c>
      <c r="AW360" s="239">
        <f t="shared" si="683"/>
        <v>0</v>
      </c>
      <c r="AX360" s="175"/>
      <c r="AY360" s="238">
        <f t="shared" si="684"/>
        <v>0</v>
      </c>
      <c r="AZ360" s="239">
        <f t="shared" si="685"/>
        <v>0</v>
      </c>
      <c r="BA360" s="175"/>
      <c r="BB360" s="238">
        <f t="shared" si="686"/>
        <v>0</v>
      </c>
      <c r="BC360" s="239">
        <f t="shared" si="687"/>
        <v>0</v>
      </c>
      <c r="BD360" s="175"/>
      <c r="BE360" s="238">
        <f t="shared" si="688"/>
        <v>0</v>
      </c>
      <c r="BF360" s="239">
        <f t="shared" si="689"/>
        <v>0</v>
      </c>
      <c r="BG360" s="175"/>
      <c r="BH360" s="238">
        <f t="shared" si="690"/>
        <v>0</v>
      </c>
      <c r="BI360" s="239">
        <f t="shared" si="691"/>
        <v>0</v>
      </c>
      <c r="BJ360" s="175"/>
      <c r="BK360" s="238">
        <f t="shared" si="692"/>
        <v>0</v>
      </c>
      <c r="BL360" s="239">
        <f t="shared" si="693"/>
        <v>0</v>
      </c>
      <c r="BM360" s="175"/>
      <c r="BN360" s="238">
        <f t="shared" si="694"/>
        <v>0</v>
      </c>
      <c r="BO360" s="239">
        <f t="shared" si="695"/>
        <v>0</v>
      </c>
      <c r="BP360" s="175"/>
      <c r="BQ360" s="238">
        <f t="shared" si="696"/>
        <v>0</v>
      </c>
      <c r="BR360" s="239">
        <f t="shared" si="697"/>
        <v>0</v>
      </c>
      <c r="BS360" s="175"/>
      <c r="BT360" s="238">
        <f t="shared" si="698"/>
        <v>0</v>
      </c>
      <c r="BU360" s="239">
        <f t="shared" si="699"/>
        <v>0</v>
      </c>
      <c r="BV360" s="175"/>
      <c r="BW360" s="238">
        <f t="shared" si="700"/>
        <v>0</v>
      </c>
      <c r="BX360" s="239">
        <f t="shared" si="701"/>
        <v>0</v>
      </c>
      <c r="BY360" s="175"/>
      <c r="BZ360" s="238">
        <f t="shared" si="702"/>
        <v>0</v>
      </c>
      <c r="CA360" s="239">
        <f t="shared" si="703"/>
        <v>0</v>
      </c>
      <c r="CB360" s="175"/>
      <c r="CC360" s="238">
        <f t="shared" si="704"/>
        <v>0</v>
      </c>
      <c r="CD360" s="239">
        <f t="shared" si="705"/>
        <v>0</v>
      </c>
      <c r="CE360" s="175"/>
      <c r="CF360" s="238">
        <f t="shared" si="706"/>
        <v>0</v>
      </c>
      <c r="CG360" s="239">
        <f t="shared" si="707"/>
        <v>0</v>
      </c>
      <c r="CH360" s="175"/>
      <c r="CI360" s="238">
        <f t="shared" si="708"/>
        <v>0</v>
      </c>
      <c r="CJ360" s="239">
        <f t="shared" si="709"/>
        <v>0</v>
      </c>
      <c r="CK360" s="175"/>
      <c r="CL360" s="238">
        <f t="shared" si="710"/>
        <v>0</v>
      </c>
      <c r="CM360" s="239">
        <f t="shared" si="711"/>
        <v>0</v>
      </c>
      <c r="CN360" s="175"/>
      <c r="CO360" s="238">
        <f t="shared" si="712"/>
        <v>0</v>
      </c>
      <c r="CP360" s="239">
        <f t="shared" si="713"/>
        <v>0</v>
      </c>
      <c r="CQ360" s="175"/>
      <c r="CR360" s="238">
        <f t="shared" si="714"/>
        <v>0</v>
      </c>
      <c r="CS360" s="239">
        <f t="shared" si="715"/>
        <v>0</v>
      </c>
      <c r="CT360" s="175"/>
      <c r="CU360" s="238">
        <f t="shared" si="716"/>
        <v>0</v>
      </c>
      <c r="CV360" s="239">
        <f t="shared" si="717"/>
        <v>0</v>
      </c>
      <c r="CW360" s="175"/>
      <c r="CX360" s="238">
        <f t="shared" si="718"/>
        <v>0</v>
      </c>
      <c r="CY360" s="239">
        <f t="shared" si="719"/>
        <v>0</v>
      </c>
      <c r="CZ360" s="175"/>
      <c r="DA360" s="238">
        <f t="shared" si="720"/>
        <v>0</v>
      </c>
      <c r="DB360" s="239">
        <f t="shared" si="721"/>
        <v>0</v>
      </c>
      <c r="DC360" s="175"/>
      <c r="DD360" s="238">
        <f t="shared" si="722"/>
        <v>0</v>
      </c>
      <c r="DE360" s="239">
        <f t="shared" si="723"/>
        <v>0</v>
      </c>
      <c r="DF360" s="175"/>
      <c r="DG360" s="238">
        <f t="shared" si="724"/>
        <v>0</v>
      </c>
      <c r="DH360" s="239">
        <f t="shared" si="725"/>
        <v>0</v>
      </c>
      <c r="DI360" s="175"/>
      <c r="DJ360" s="238">
        <f t="shared" si="726"/>
        <v>0</v>
      </c>
      <c r="DK360" s="239">
        <f t="shared" si="727"/>
        <v>0</v>
      </c>
      <c r="DL360" s="175"/>
      <c r="DM360" s="238">
        <f t="shared" si="728"/>
        <v>0</v>
      </c>
      <c r="DN360" s="239">
        <f t="shared" si="729"/>
        <v>0</v>
      </c>
      <c r="DO360" s="175"/>
      <c r="DP360" s="238">
        <f t="shared" si="730"/>
        <v>0</v>
      </c>
      <c r="DQ360" s="239">
        <f t="shared" si="731"/>
        <v>0</v>
      </c>
      <c r="DR360" s="175"/>
      <c r="DS360" s="238">
        <f t="shared" si="732"/>
        <v>0</v>
      </c>
      <c r="DT360" s="239">
        <f t="shared" si="733"/>
        <v>0</v>
      </c>
      <c r="DU360" s="175"/>
      <c r="DV360" s="238">
        <f t="shared" si="734"/>
        <v>0</v>
      </c>
      <c r="DW360" s="239">
        <f t="shared" si="735"/>
        <v>0</v>
      </c>
      <c r="DX360" s="175"/>
      <c r="DY360" s="238">
        <f t="shared" si="736"/>
        <v>0</v>
      </c>
      <c r="DZ360" s="239">
        <f t="shared" si="737"/>
        <v>0</v>
      </c>
      <c r="EA360" s="175"/>
      <c r="EB360" s="238">
        <f t="shared" si="738"/>
        <v>0</v>
      </c>
      <c r="EC360" s="239">
        <f t="shared" si="739"/>
        <v>0</v>
      </c>
      <c r="ED360" s="175"/>
      <c r="EE360" s="238">
        <f t="shared" si="740"/>
        <v>0</v>
      </c>
      <c r="EF360" s="239">
        <f t="shared" si="741"/>
        <v>0</v>
      </c>
      <c r="EG360" s="175"/>
      <c r="EH360" s="238">
        <f t="shared" si="742"/>
        <v>0</v>
      </c>
      <c r="EI360" s="239">
        <f t="shared" si="743"/>
        <v>0</v>
      </c>
      <c r="EJ360" s="175"/>
      <c r="EK360" s="238">
        <f t="shared" si="744"/>
        <v>0</v>
      </c>
      <c r="EL360" s="239">
        <f t="shared" si="745"/>
        <v>0</v>
      </c>
      <c r="EM360" s="175"/>
      <c r="EN360" s="238">
        <f t="shared" si="746"/>
        <v>0</v>
      </c>
      <c r="EO360" s="239">
        <f t="shared" si="747"/>
        <v>0</v>
      </c>
      <c r="EP360" s="175"/>
      <c r="EQ360" s="238">
        <f t="shared" si="748"/>
        <v>0</v>
      </c>
      <c r="ER360" s="239">
        <f t="shared" si="749"/>
        <v>0</v>
      </c>
      <c r="ES360" s="175"/>
      <c r="ET360" s="238">
        <f t="shared" si="750"/>
        <v>0</v>
      </c>
      <c r="EU360" s="239">
        <f t="shared" si="751"/>
        <v>0</v>
      </c>
      <c r="EV360" s="175"/>
      <c r="EW360" s="238">
        <f t="shared" si="752"/>
        <v>0</v>
      </c>
      <c r="EX360" s="239">
        <f t="shared" si="753"/>
        <v>0</v>
      </c>
      <c r="EY360" s="175"/>
      <c r="EZ360" s="238">
        <f t="shared" si="754"/>
        <v>0</v>
      </c>
      <c r="FA360" s="239">
        <f t="shared" si="755"/>
        <v>0</v>
      </c>
      <c r="FB360" s="175"/>
      <c r="FC360" s="238">
        <f t="shared" si="756"/>
        <v>0</v>
      </c>
      <c r="FD360" s="239">
        <f t="shared" si="757"/>
        <v>0</v>
      </c>
      <c r="FE360" s="175"/>
      <c r="FF360" s="238">
        <f t="shared" si="758"/>
        <v>0</v>
      </c>
      <c r="FG360" s="239">
        <f t="shared" si="759"/>
        <v>0</v>
      </c>
      <c r="FH360" s="175"/>
      <c r="FI360" s="238">
        <f t="shared" si="760"/>
        <v>0</v>
      </c>
      <c r="FJ360" s="239">
        <f t="shared" si="761"/>
        <v>0</v>
      </c>
      <c r="FK360" s="175"/>
      <c r="FL360" s="238">
        <f t="shared" si="762"/>
        <v>0</v>
      </c>
      <c r="FM360" s="239">
        <f t="shared" si="763"/>
        <v>0</v>
      </c>
      <c r="FN360" s="175"/>
      <c r="FO360" s="238">
        <f t="shared" si="764"/>
        <v>0</v>
      </c>
      <c r="FP360" s="239">
        <f t="shared" si="765"/>
        <v>0</v>
      </c>
      <c r="FQ360" s="175"/>
      <c r="FR360" s="238">
        <f t="shared" si="766"/>
        <v>0</v>
      </c>
      <c r="FS360" s="239">
        <f t="shared" si="767"/>
        <v>0</v>
      </c>
      <c r="FT360" s="175"/>
      <c r="FU360" s="238">
        <f t="shared" si="399"/>
        <v>0</v>
      </c>
      <c r="FV360" s="239">
        <f t="shared" si="400"/>
        <v>0</v>
      </c>
      <c r="FW360" s="175"/>
      <c r="FX360" s="238">
        <f t="shared" si="401"/>
        <v>0</v>
      </c>
      <c r="FY360" s="239">
        <f t="shared" si="402"/>
        <v>0</v>
      </c>
      <c r="FZ360" s="175"/>
      <c r="GA360" s="238">
        <f t="shared" si="403"/>
        <v>0</v>
      </c>
      <c r="GB360" s="239">
        <f t="shared" si="404"/>
        <v>0</v>
      </c>
      <c r="GC360" s="175"/>
      <c r="GD360" s="238">
        <f t="shared" si="405"/>
        <v>0</v>
      </c>
      <c r="GE360" s="239">
        <f t="shared" si="406"/>
        <v>0</v>
      </c>
      <c r="GF360" s="175"/>
      <c r="GG360" s="238">
        <f t="shared" si="407"/>
        <v>0</v>
      </c>
      <c r="GH360" s="239">
        <f t="shared" si="408"/>
        <v>0</v>
      </c>
      <c r="GI360" s="175"/>
      <c r="GJ360" s="238">
        <f t="shared" si="409"/>
        <v>0</v>
      </c>
      <c r="GK360" s="239">
        <f t="shared" si="410"/>
        <v>0</v>
      </c>
      <c r="GL360" s="175"/>
      <c r="GM360" s="238">
        <f t="shared" si="411"/>
        <v>0</v>
      </c>
      <c r="GN360" s="239">
        <f t="shared" si="412"/>
        <v>0</v>
      </c>
      <c r="GO360" s="175"/>
      <c r="GP360" s="238">
        <f t="shared" si="413"/>
        <v>0</v>
      </c>
      <c r="GQ360" s="239">
        <f t="shared" si="414"/>
        <v>0</v>
      </c>
      <c r="GR360" s="175"/>
      <c r="GS360" s="238">
        <f t="shared" si="415"/>
        <v>0</v>
      </c>
      <c r="GT360" s="239">
        <f t="shared" si="416"/>
        <v>0</v>
      </c>
      <c r="GU360" s="175"/>
      <c r="GV360" s="238">
        <f t="shared" si="417"/>
        <v>0</v>
      </c>
      <c r="GW360" s="239">
        <f t="shared" si="418"/>
        <v>0</v>
      </c>
      <c r="GX360" s="175"/>
      <c r="GY360" s="238">
        <f t="shared" si="419"/>
        <v>0</v>
      </c>
      <c r="GZ360" s="239">
        <f t="shared" si="420"/>
        <v>0</v>
      </c>
      <c r="HA360" s="175"/>
      <c r="HB360" s="238">
        <f t="shared" si="421"/>
        <v>0</v>
      </c>
      <c r="HC360" s="239">
        <f t="shared" si="422"/>
        <v>0</v>
      </c>
      <c r="HD360" s="175"/>
      <c r="HE360" s="238">
        <f t="shared" si="423"/>
        <v>0</v>
      </c>
      <c r="HF360" s="239">
        <f t="shared" si="424"/>
        <v>0</v>
      </c>
      <c r="HG360" s="175"/>
      <c r="HH360" s="238">
        <f t="shared" si="425"/>
        <v>0</v>
      </c>
      <c r="HI360" s="239">
        <f t="shared" si="426"/>
        <v>0</v>
      </c>
      <c r="HJ360" s="175"/>
      <c r="HK360" s="238">
        <f t="shared" si="427"/>
        <v>0</v>
      </c>
      <c r="HL360" s="239">
        <f t="shared" si="428"/>
        <v>0</v>
      </c>
      <c r="HM360" s="242">
        <f t="shared" si="768"/>
        <v>0</v>
      </c>
      <c r="HN360" s="108">
        <f t="shared" si="769"/>
        <v>0</v>
      </c>
    </row>
    <row r="361" spans="1:222" s="2" customFormat="1" hidden="1" x14ac:dyDescent="0.2">
      <c r="A361" s="173"/>
      <c r="B361" s="176"/>
      <c r="C361" s="370"/>
      <c r="D361" s="370"/>
      <c r="E361" s="370"/>
      <c r="F361" s="369"/>
      <c r="G361" s="177"/>
      <c r="H361" s="178"/>
      <c r="I361" s="39"/>
      <c r="J361" s="174">
        <f t="shared" si="657"/>
        <v>0</v>
      </c>
      <c r="K361" s="175"/>
      <c r="L361" s="238">
        <f t="shared" si="658"/>
        <v>0</v>
      </c>
      <c r="M361" s="239">
        <f t="shared" si="659"/>
        <v>0</v>
      </c>
      <c r="N361" s="175"/>
      <c r="O361" s="238">
        <f t="shared" si="660"/>
        <v>0</v>
      </c>
      <c r="P361" s="239">
        <f t="shared" si="661"/>
        <v>0</v>
      </c>
      <c r="Q361" s="175"/>
      <c r="R361" s="238">
        <f t="shared" si="662"/>
        <v>0</v>
      </c>
      <c r="S361" s="239">
        <f t="shared" si="663"/>
        <v>0</v>
      </c>
      <c r="T361" s="175"/>
      <c r="U361" s="238">
        <f t="shared" si="664"/>
        <v>0</v>
      </c>
      <c r="V361" s="239">
        <f t="shared" si="665"/>
        <v>0</v>
      </c>
      <c r="W361" s="175"/>
      <c r="X361" s="238">
        <f t="shared" si="666"/>
        <v>0</v>
      </c>
      <c r="Y361" s="239">
        <f t="shared" si="667"/>
        <v>0</v>
      </c>
      <c r="Z361" s="175"/>
      <c r="AA361" s="238">
        <f t="shared" si="668"/>
        <v>0</v>
      </c>
      <c r="AB361" s="239">
        <f t="shared" si="669"/>
        <v>0</v>
      </c>
      <c r="AC361" s="175"/>
      <c r="AD361" s="238">
        <f t="shared" si="670"/>
        <v>0</v>
      </c>
      <c r="AE361" s="239">
        <f t="shared" si="671"/>
        <v>0</v>
      </c>
      <c r="AF361" s="175"/>
      <c r="AG361" s="238">
        <f t="shared" si="672"/>
        <v>0</v>
      </c>
      <c r="AH361" s="239">
        <f t="shared" si="673"/>
        <v>0</v>
      </c>
      <c r="AI361" s="175"/>
      <c r="AJ361" s="238">
        <f t="shared" si="674"/>
        <v>0</v>
      </c>
      <c r="AK361" s="239">
        <f t="shared" si="675"/>
        <v>0</v>
      </c>
      <c r="AL361" s="175"/>
      <c r="AM361" s="238">
        <f t="shared" si="676"/>
        <v>0</v>
      </c>
      <c r="AN361" s="239">
        <f t="shared" si="677"/>
        <v>0</v>
      </c>
      <c r="AO361" s="175"/>
      <c r="AP361" s="238">
        <f t="shared" si="678"/>
        <v>0</v>
      </c>
      <c r="AQ361" s="239">
        <f t="shared" si="679"/>
        <v>0</v>
      </c>
      <c r="AR361" s="175"/>
      <c r="AS361" s="238">
        <f t="shared" si="680"/>
        <v>0</v>
      </c>
      <c r="AT361" s="239">
        <f t="shared" si="681"/>
        <v>0</v>
      </c>
      <c r="AU361" s="175"/>
      <c r="AV361" s="238">
        <f t="shared" si="682"/>
        <v>0</v>
      </c>
      <c r="AW361" s="239">
        <f t="shared" si="683"/>
        <v>0</v>
      </c>
      <c r="AX361" s="175"/>
      <c r="AY361" s="238">
        <f t="shared" si="684"/>
        <v>0</v>
      </c>
      <c r="AZ361" s="239">
        <f t="shared" si="685"/>
        <v>0</v>
      </c>
      <c r="BA361" s="175"/>
      <c r="BB361" s="238">
        <f t="shared" si="686"/>
        <v>0</v>
      </c>
      <c r="BC361" s="239">
        <f t="shared" si="687"/>
        <v>0</v>
      </c>
      <c r="BD361" s="175"/>
      <c r="BE361" s="238">
        <f t="shared" si="688"/>
        <v>0</v>
      </c>
      <c r="BF361" s="239">
        <f t="shared" si="689"/>
        <v>0</v>
      </c>
      <c r="BG361" s="175"/>
      <c r="BH361" s="238">
        <f t="shared" si="690"/>
        <v>0</v>
      </c>
      <c r="BI361" s="239">
        <f t="shared" si="691"/>
        <v>0</v>
      </c>
      <c r="BJ361" s="175"/>
      <c r="BK361" s="238">
        <f t="shared" si="692"/>
        <v>0</v>
      </c>
      <c r="BL361" s="239">
        <f t="shared" si="693"/>
        <v>0</v>
      </c>
      <c r="BM361" s="175"/>
      <c r="BN361" s="238">
        <f t="shared" si="694"/>
        <v>0</v>
      </c>
      <c r="BO361" s="239">
        <f t="shared" si="695"/>
        <v>0</v>
      </c>
      <c r="BP361" s="175"/>
      <c r="BQ361" s="238">
        <f t="shared" si="696"/>
        <v>0</v>
      </c>
      <c r="BR361" s="239">
        <f t="shared" si="697"/>
        <v>0</v>
      </c>
      <c r="BS361" s="175"/>
      <c r="BT361" s="238">
        <f t="shared" si="698"/>
        <v>0</v>
      </c>
      <c r="BU361" s="239">
        <f t="shared" si="699"/>
        <v>0</v>
      </c>
      <c r="BV361" s="175"/>
      <c r="BW361" s="238">
        <f t="shared" si="700"/>
        <v>0</v>
      </c>
      <c r="BX361" s="239">
        <f t="shared" si="701"/>
        <v>0</v>
      </c>
      <c r="BY361" s="175"/>
      <c r="BZ361" s="238">
        <f t="shared" si="702"/>
        <v>0</v>
      </c>
      <c r="CA361" s="239">
        <f t="shared" si="703"/>
        <v>0</v>
      </c>
      <c r="CB361" s="175"/>
      <c r="CC361" s="238">
        <f t="shared" si="704"/>
        <v>0</v>
      </c>
      <c r="CD361" s="239">
        <f t="shared" si="705"/>
        <v>0</v>
      </c>
      <c r="CE361" s="175"/>
      <c r="CF361" s="238">
        <f t="shared" si="706"/>
        <v>0</v>
      </c>
      <c r="CG361" s="239">
        <f t="shared" si="707"/>
        <v>0</v>
      </c>
      <c r="CH361" s="175"/>
      <c r="CI361" s="238">
        <f t="shared" si="708"/>
        <v>0</v>
      </c>
      <c r="CJ361" s="239">
        <f t="shared" si="709"/>
        <v>0</v>
      </c>
      <c r="CK361" s="175"/>
      <c r="CL361" s="238">
        <f t="shared" si="710"/>
        <v>0</v>
      </c>
      <c r="CM361" s="239">
        <f t="shared" si="711"/>
        <v>0</v>
      </c>
      <c r="CN361" s="175"/>
      <c r="CO361" s="238">
        <f t="shared" si="712"/>
        <v>0</v>
      </c>
      <c r="CP361" s="239">
        <f t="shared" si="713"/>
        <v>0</v>
      </c>
      <c r="CQ361" s="175"/>
      <c r="CR361" s="238">
        <f t="shared" si="714"/>
        <v>0</v>
      </c>
      <c r="CS361" s="239">
        <f t="shared" si="715"/>
        <v>0</v>
      </c>
      <c r="CT361" s="175"/>
      <c r="CU361" s="238">
        <f t="shared" si="716"/>
        <v>0</v>
      </c>
      <c r="CV361" s="239">
        <f t="shared" si="717"/>
        <v>0</v>
      </c>
      <c r="CW361" s="175"/>
      <c r="CX361" s="238">
        <f t="shared" si="718"/>
        <v>0</v>
      </c>
      <c r="CY361" s="239">
        <f t="shared" si="719"/>
        <v>0</v>
      </c>
      <c r="CZ361" s="175"/>
      <c r="DA361" s="238">
        <f t="shared" si="720"/>
        <v>0</v>
      </c>
      <c r="DB361" s="239">
        <f t="shared" si="721"/>
        <v>0</v>
      </c>
      <c r="DC361" s="175"/>
      <c r="DD361" s="238">
        <f t="shared" si="722"/>
        <v>0</v>
      </c>
      <c r="DE361" s="239">
        <f t="shared" si="723"/>
        <v>0</v>
      </c>
      <c r="DF361" s="175"/>
      <c r="DG361" s="238">
        <f t="shared" si="724"/>
        <v>0</v>
      </c>
      <c r="DH361" s="239">
        <f t="shared" si="725"/>
        <v>0</v>
      </c>
      <c r="DI361" s="175"/>
      <c r="DJ361" s="238">
        <f t="shared" si="726"/>
        <v>0</v>
      </c>
      <c r="DK361" s="239">
        <f t="shared" si="727"/>
        <v>0</v>
      </c>
      <c r="DL361" s="175"/>
      <c r="DM361" s="238">
        <f t="shared" si="728"/>
        <v>0</v>
      </c>
      <c r="DN361" s="239">
        <f t="shared" si="729"/>
        <v>0</v>
      </c>
      <c r="DO361" s="175"/>
      <c r="DP361" s="238">
        <f t="shared" si="730"/>
        <v>0</v>
      </c>
      <c r="DQ361" s="239">
        <f t="shared" si="731"/>
        <v>0</v>
      </c>
      <c r="DR361" s="175"/>
      <c r="DS361" s="238">
        <f t="shared" si="732"/>
        <v>0</v>
      </c>
      <c r="DT361" s="239">
        <f t="shared" si="733"/>
        <v>0</v>
      </c>
      <c r="DU361" s="175"/>
      <c r="DV361" s="238">
        <f t="shared" si="734"/>
        <v>0</v>
      </c>
      <c r="DW361" s="239">
        <f t="shared" si="735"/>
        <v>0</v>
      </c>
      <c r="DX361" s="175"/>
      <c r="DY361" s="238">
        <f t="shared" si="736"/>
        <v>0</v>
      </c>
      <c r="DZ361" s="239">
        <f t="shared" si="737"/>
        <v>0</v>
      </c>
      <c r="EA361" s="175"/>
      <c r="EB361" s="238">
        <f t="shared" si="738"/>
        <v>0</v>
      </c>
      <c r="EC361" s="239">
        <f t="shared" si="739"/>
        <v>0</v>
      </c>
      <c r="ED361" s="175"/>
      <c r="EE361" s="238">
        <f t="shared" si="740"/>
        <v>0</v>
      </c>
      <c r="EF361" s="239">
        <f t="shared" si="741"/>
        <v>0</v>
      </c>
      <c r="EG361" s="175"/>
      <c r="EH361" s="238">
        <f t="shared" si="742"/>
        <v>0</v>
      </c>
      <c r="EI361" s="239">
        <f t="shared" si="743"/>
        <v>0</v>
      </c>
      <c r="EJ361" s="175"/>
      <c r="EK361" s="238">
        <f t="shared" si="744"/>
        <v>0</v>
      </c>
      <c r="EL361" s="239">
        <f t="shared" si="745"/>
        <v>0</v>
      </c>
      <c r="EM361" s="175"/>
      <c r="EN361" s="238">
        <f t="shared" si="746"/>
        <v>0</v>
      </c>
      <c r="EO361" s="239">
        <f t="shared" si="747"/>
        <v>0</v>
      </c>
      <c r="EP361" s="175"/>
      <c r="EQ361" s="238">
        <f t="shared" si="748"/>
        <v>0</v>
      </c>
      <c r="ER361" s="239">
        <f t="shared" si="749"/>
        <v>0</v>
      </c>
      <c r="ES361" s="175"/>
      <c r="ET361" s="238">
        <f t="shared" si="750"/>
        <v>0</v>
      </c>
      <c r="EU361" s="239">
        <f t="shared" si="751"/>
        <v>0</v>
      </c>
      <c r="EV361" s="175"/>
      <c r="EW361" s="238">
        <f t="shared" si="752"/>
        <v>0</v>
      </c>
      <c r="EX361" s="239">
        <f t="shared" si="753"/>
        <v>0</v>
      </c>
      <c r="EY361" s="175"/>
      <c r="EZ361" s="238">
        <f t="shared" si="754"/>
        <v>0</v>
      </c>
      <c r="FA361" s="239">
        <f t="shared" si="755"/>
        <v>0</v>
      </c>
      <c r="FB361" s="175"/>
      <c r="FC361" s="238">
        <f t="shared" si="756"/>
        <v>0</v>
      </c>
      <c r="FD361" s="239">
        <f t="shared" si="757"/>
        <v>0</v>
      </c>
      <c r="FE361" s="175"/>
      <c r="FF361" s="238">
        <f t="shared" si="758"/>
        <v>0</v>
      </c>
      <c r="FG361" s="239">
        <f t="shared" si="759"/>
        <v>0</v>
      </c>
      <c r="FH361" s="175"/>
      <c r="FI361" s="238">
        <f t="shared" si="760"/>
        <v>0</v>
      </c>
      <c r="FJ361" s="239">
        <f t="shared" si="761"/>
        <v>0</v>
      </c>
      <c r="FK361" s="175"/>
      <c r="FL361" s="238">
        <f t="shared" si="762"/>
        <v>0</v>
      </c>
      <c r="FM361" s="239">
        <f t="shared" si="763"/>
        <v>0</v>
      </c>
      <c r="FN361" s="175"/>
      <c r="FO361" s="238">
        <f t="shared" si="764"/>
        <v>0</v>
      </c>
      <c r="FP361" s="239">
        <f t="shared" si="765"/>
        <v>0</v>
      </c>
      <c r="FQ361" s="175"/>
      <c r="FR361" s="238">
        <f t="shared" si="766"/>
        <v>0</v>
      </c>
      <c r="FS361" s="239">
        <f t="shared" si="767"/>
        <v>0</v>
      </c>
      <c r="FT361" s="175"/>
      <c r="FU361" s="238">
        <f t="shared" si="399"/>
        <v>0</v>
      </c>
      <c r="FV361" s="239">
        <f t="shared" si="400"/>
        <v>0</v>
      </c>
      <c r="FW361" s="175"/>
      <c r="FX361" s="238">
        <f t="shared" si="401"/>
        <v>0</v>
      </c>
      <c r="FY361" s="239">
        <f t="shared" si="402"/>
        <v>0</v>
      </c>
      <c r="FZ361" s="175"/>
      <c r="GA361" s="238">
        <f t="shared" si="403"/>
        <v>0</v>
      </c>
      <c r="GB361" s="239">
        <f t="shared" si="404"/>
        <v>0</v>
      </c>
      <c r="GC361" s="175"/>
      <c r="GD361" s="238">
        <f t="shared" si="405"/>
        <v>0</v>
      </c>
      <c r="GE361" s="239">
        <f t="shared" si="406"/>
        <v>0</v>
      </c>
      <c r="GF361" s="175"/>
      <c r="GG361" s="238">
        <f t="shared" si="407"/>
        <v>0</v>
      </c>
      <c r="GH361" s="239">
        <f t="shared" si="408"/>
        <v>0</v>
      </c>
      <c r="GI361" s="175"/>
      <c r="GJ361" s="238">
        <f t="shared" si="409"/>
        <v>0</v>
      </c>
      <c r="GK361" s="239">
        <f t="shared" si="410"/>
        <v>0</v>
      </c>
      <c r="GL361" s="175"/>
      <c r="GM361" s="238">
        <f t="shared" si="411"/>
        <v>0</v>
      </c>
      <c r="GN361" s="239">
        <f t="shared" si="412"/>
        <v>0</v>
      </c>
      <c r="GO361" s="175"/>
      <c r="GP361" s="238">
        <f t="shared" si="413"/>
        <v>0</v>
      </c>
      <c r="GQ361" s="239">
        <f t="shared" si="414"/>
        <v>0</v>
      </c>
      <c r="GR361" s="175"/>
      <c r="GS361" s="238">
        <f t="shared" si="415"/>
        <v>0</v>
      </c>
      <c r="GT361" s="239">
        <f t="shared" si="416"/>
        <v>0</v>
      </c>
      <c r="GU361" s="175"/>
      <c r="GV361" s="238">
        <f t="shared" si="417"/>
        <v>0</v>
      </c>
      <c r="GW361" s="239">
        <f t="shared" si="418"/>
        <v>0</v>
      </c>
      <c r="GX361" s="175"/>
      <c r="GY361" s="238">
        <f t="shared" si="419"/>
        <v>0</v>
      </c>
      <c r="GZ361" s="239">
        <f t="shared" si="420"/>
        <v>0</v>
      </c>
      <c r="HA361" s="175"/>
      <c r="HB361" s="238">
        <f t="shared" si="421"/>
        <v>0</v>
      </c>
      <c r="HC361" s="239">
        <f t="shared" si="422"/>
        <v>0</v>
      </c>
      <c r="HD361" s="175"/>
      <c r="HE361" s="238">
        <f t="shared" si="423"/>
        <v>0</v>
      </c>
      <c r="HF361" s="239">
        <f t="shared" si="424"/>
        <v>0</v>
      </c>
      <c r="HG361" s="175"/>
      <c r="HH361" s="238">
        <f t="shared" si="425"/>
        <v>0</v>
      </c>
      <c r="HI361" s="239">
        <f t="shared" si="426"/>
        <v>0</v>
      </c>
      <c r="HJ361" s="175"/>
      <c r="HK361" s="238">
        <f t="shared" si="427"/>
        <v>0</v>
      </c>
      <c r="HL361" s="239">
        <f t="shared" si="428"/>
        <v>0</v>
      </c>
      <c r="HM361" s="242">
        <f t="shared" si="768"/>
        <v>0</v>
      </c>
      <c r="HN361" s="108">
        <f t="shared" si="769"/>
        <v>0</v>
      </c>
    </row>
    <row r="362" spans="1:222" s="2" customFormat="1" hidden="1" x14ac:dyDescent="0.2">
      <c r="A362" s="173"/>
      <c r="B362" s="176"/>
      <c r="C362" s="370"/>
      <c r="D362" s="370"/>
      <c r="E362" s="370"/>
      <c r="F362" s="369"/>
      <c r="G362" s="177"/>
      <c r="H362" s="178"/>
      <c r="I362" s="39"/>
      <c r="J362" s="174">
        <f t="shared" si="657"/>
        <v>0</v>
      </c>
      <c r="K362" s="175"/>
      <c r="L362" s="238">
        <f t="shared" si="658"/>
        <v>0</v>
      </c>
      <c r="M362" s="239">
        <f t="shared" si="659"/>
        <v>0</v>
      </c>
      <c r="N362" s="175"/>
      <c r="O362" s="238">
        <f t="shared" si="660"/>
        <v>0</v>
      </c>
      <c r="P362" s="239">
        <f t="shared" si="661"/>
        <v>0</v>
      </c>
      <c r="Q362" s="175"/>
      <c r="R362" s="238">
        <f t="shared" si="662"/>
        <v>0</v>
      </c>
      <c r="S362" s="239">
        <f t="shared" si="663"/>
        <v>0</v>
      </c>
      <c r="T362" s="175"/>
      <c r="U362" s="238">
        <f t="shared" si="664"/>
        <v>0</v>
      </c>
      <c r="V362" s="239">
        <f t="shared" si="665"/>
        <v>0</v>
      </c>
      <c r="W362" s="175"/>
      <c r="X362" s="238">
        <f t="shared" si="666"/>
        <v>0</v>
      </c>
      <c r="Y362" s="239">
        <f t="shared" si="667"/>
        <v>0</v>
      </c>
      <c r="Z362" s="175"/>
      <c r="AA362" s="238">
        <f t="shared" si="668"/>
        <v>0</v>
      </c>
      <c r="AB362" s="239">
        <f t="shared" si="669"/>
        <v>0</v>
      </c>
      <c r="AC362" s="175"/>
      <c r="AD362" s="238">
        <f t="shared" si="670"/>
        <v>0</v>
      </c>
      <c r="AE362" s="239">
        <f t="shared" si="671"/>
        <v>0</v>
      </c>
      <c r="AF362" s="175"/>
      <c r="AG362" s="238">
        <f t="shared" si="672"/>
        <v>0</v>
      </c>
      <c r="AH362" s="239">
        <f t="shared" si="673"/>
        <v>0</v>
      </c>
      <c r="AI362" s="175"/>
      <c r="AJ362" s="238">
        <f t="shared" si="674"/>
        <v>0</v>
      </c>
      <c r="AK362" s="239">
        <f t="shared" si="675"/>
        <v>0</v>
      </c>
      <c r="AL362" s="175"/>
      <c r="AM362" s="238">
        <f t="shared" si="676"/>
        <v>0</v>
      </c>
      <c r="AN362" s="239">
        <f t="shared" si="677"/>
        <v>0</v>
      </c>
      <c r="AO362" s="175"/>
      <c r="AP362" s="238">
        <f t="shared" si="678"/>
        <v>0</v>
      </c>
      <c r="AQ362" s="239">
        <f t="shared" si="679"/>
        <v>0</v>
      </c>
      <c r="AR362" s="175"/>
      <c r="AS362" s="238">
        <f t="shared" si="680"/>
        <v>0</v>
      </c>
      <c r="AT362" s="239">
        <f t="shared" si="681"/>
        <v>0</v>
      </c>
      <c r="AU362" s="175"/>
      <c r="AV362" s="238">
        <f t="shared" si="682"/>
        <v>0</v>
      </c>
      <c r="AW362" s="239">
        <f t="shared" si="683"/>
        <v>0</v>
      </c>
      <c r="AX362" s="175"/>
      <c r="AY362" s="238">
        <f t="shared" si="684"/>
        <v>0</v>
      </c>
      <c r="AZ362" s="239">
        <f t="shared" si="685"/>
        <v>0</v>
      </c>
      <c r="BA362" s="175"/>
      <c r="BB362" s="238">
        <f t="shared" si="686"/>
        <v>0</v>
      </c>
      <c r="BC362" s="239">
        <f t="shared" si="687"/>
        <v>0</v>
      </c>
      <c r="BD362" s="175"/>
      <c r="BE362" s="238">
        <f t="shared" si="688"/>
        <v>0</v>
      </c>
      <c r="BF362" s="239">
        <f t="shared" si="689"/>
        <v>0</v>
      </c>
      <c r="BG362" s="175"/>
      <c r="BH362" s="238">
        <f t="shared" si="690"/>
        <v>0</v>
      </c>
      <c r="BI362" s="239">
        <f t="shared" si="691"/>
        <v>0</v>
      </c>
      <c r="BJ362" s="175"/>
      <c r="BK362" s="238">
        <f t="shared" si="692"/>
        <v>0</v>
      </c>
      <c r="BL362" s="239">
        <f t="shared" si="693"/>
        <v>0</v>
      </c>
      <c r="BM362" s="175"/>
      <c r="BN362" s="238">
        <f t="shared" si="694"/>
        <v>0</v>
      </c>
      <c r="BO362" s="239">
        <f t="shared" si="695"/>
        <v>0</v>
      </c>
      <c r="BP362" s="175"/>
      <c r="BQ362" s="238">
        <f t="shared" si="696"/>
        <v>0</v>
      </c>
      <c r="BR362" s="239">
        <f t="shared" si="697"/>
        <v>0</v>
      </c>
      <c r="BS362" s="175"/>
      <c r="BT362" s="238">
        <f t="shared" si="698"/>
        <v>0</v>
      </c>
      <c r="BU362" s="239">
        <f t="shared" si="699"/>
        <v>0</v>
      </c>
      <c r="BV362" s="175"/>
      <c r="BW362" s="238">
        <f t="shared" si="700"/>
        <v>0</v>
      </c>
      <c r="BX362" s="239">
        <f t="shared" si="701"/>
        <v>0</v>
      </c>
      <c r="BY362" s="175"/>
      <c r="BZ362" s="238">
        <f t="shared" si="702"/>
        <v>0</v>
      </c>
      <c r="CA362" s="239">
        <f t="shared" si="703"/>
        <v>0</v>
      </c>
      <c r="CB362" s="175"/>
      <c r="CC362" s="238">
        <f t="shared" si="704"/>
        <v>0</v>
      </c>
      <c r="CD362" s="239">
        <f t="shared" si="705"/>
        <v>0</v>
      </c>
      <c r="CE362" s="175"/>
      <c r="CF362" s="238">
        <f t="shared" si="706"/>
        <v>0</v>
      </c>
      <c r="CG362" s="239">
        <f t="shared" si="707"/>
        <v>0</v>
      </c>
      <c r="CH362" s="175"/>
      <c r="CI362" s="238">
        <f t="shared" si="708"/>
        <v>0</v>
      </c>
      <c r="CJ362" s="239">
        <f t="shared" si="709"/>
        <v>0</v>
      </c>
      <c r="CK362" s="175"/>
      <c r="CL362" s="238">
        <f t="shared" si="710"/>
        <v>0</v>
      </c>
      <c r="CM362" s="239">
        <f t="shared" si="711"/>
        <v>0</v>
      </c>
      <c r="CN362" s="175"/>
      <c r="CO362" s="238">
        <f t="shared" si="712"/>
        <v>0</v>
      </c>
      <c r="CP362" s="239">
        <f t="shared" si="713"/>
        <v>0</v>
      </c>
      <c r="CQ362" s="175"/>
      <c r="CR362" s="238">
        <f t="shared" si="714"/>
        <v>0</v>
      </c>
      <c r="CS362" s="239">
        <f t="shared" si="715"/>
        <v>0</v>
      </c>
      <c r="CT362" s="175"/>
      <c r="CU362" s="238">
        <f t="shared" si="716"/>
        <v>0</v>
      </c>
      <c r="CV362" s="239">
        <f t="shared" si="717"/>
        <v>0</v>
      </c>
      <c r="CW362" s="175"/>
      <c r="CX362" s="238">
        <f t="shared" si="718"/>
        <v>0</v>
      </c>
      <c r="CY362" s="239">
        <f t="shared" si="719"/>
        <v>0</v>
      </c>
      <c r="CZ362" s="175"/>
      <c r="DA362" s="238">
        <f t="shared" si="720"/>
        <v>0</v>
      </c>
      <c r="DB362" s="239">
        <f t="shared" si="721"/>
        <v>0</v>
      </c>
      <c r="DC362" s="175"/>
      <c r="DD362" s="238">
        <f t="shared" si="722"/>
        <v>0</v>
      </c>
      <c r="DE362" s="239">
        <f t="shared" si="723"/>
        <v>0</v>
      </c>
      <c r="DF362" s="175"/>
      <c r="DG362" s="238">
        <f t="shared" si="724"/>
        <v>0</v>
      </c>
      <c r="DH362" s="239">
        <f t="shared" si="725"/>
        <v>0</v>
      </c>
      <c r="DI362" s="175"/>
      <c r="DJ362" s="238">
        <f t="shared" si="726"/>
        <v>0</v>
      </c>
      <c r="DK362" s="239">
        <f t="shared" si="727"/>
        <v>0</v>
      </c>
      <c r="DL362" s="175"/>
      <c r="DM362" s="238">
        <f t="shared" si="728"/>
        <v>0</v>
      </c>
      <c r="DN362" s="239">
        <f t="shared" si="729"/>
        <v>0</v>
      </c>
      <c r="DO362" s="175"/>
      <c r="DP362" s="238">
        <f t="shared" si="730"/>
        <v>0</v>
      </c>
      <c r="DQ362" s="239">
        <f t="shared" si="731"/>
        <v>0</v>
      </c>
      <c r="DR362" s="175"/>
      <c r="DS362" s="238">
        <f t="shared" si="732"/>
        <v>0</v>
      </c>
      <c r="DT362" s="239">
        <f t="shared" si="733"/>
        <v>0</v>
      </c>
      <c r="DU362" s="175"/>
      <c r="DV362" s="238">
        <f t="shared" si="734"/>
        <v>0</v>
      </c>
      <c r="DW362" s="239">
        <f t="shared" si="735"/>
        <v>0</v>
      </c>
      <c r="DX362" s="175"/>
      <c r="DY362" s="238">
        <f t="shared" si="736"/>
        <v>0</v>
      </c>
      <c r="DZ362" s="239">
        <f t="shared" si="737"/>
        <v>0</v>
      </c>
      <c r="EA362" s="175"/>
      <c r="EB362" s="238">
        <f t="shared" si="738"/>
        <v>0</v>
      </c>
      <c r="EC362" s="239">
        <f t="shared" si="739"/>
        <v>0</v>
      </c>
      <c r="ED362" s="175"/>
      <c r="EE362" s="238">
        <f t="shared" si="740"/>
        <v>0</v>
      </c>
      <c r="EF362" s="239">
        <f t="shared" si="741"/>
        <v>0</v>
      </c>
      <c r="EG362" s="175"/>
      <c r="EH362" s="238">
        <f t="shared" si="742"/>
        <v>0</v>
      </c>
      <c r="EI362" s="239">
        <f t="shared" si="743"/>
        <v>0</v>
      </c>
      <c r="EJ362" s="175"/>
      <c r="EK362" s="238">
        <f t="shared" si="744"/>
        <v>0</v>
      </c>
      <c r="EL362" s="239">
        <f t="shared" si="745"/>
        <v>0</v>
      </c>
      <c r="EM362" s="175"/>
      <c r="EN362" s="238">
        <f t="shared" si="746"/>
        <v>0</v>
      </c>
      <c r="EO362" s="239">
        <f t="shared" si="747"/>
        <v>0</v>
      </c>
      <c r="EP362" s="175"/>
      <c r="EQ362" s="238">
        <f t="shared" si="748"/>
        <v>0</v>
      </c>
      <c r="ER362" s="239">
        <f t="shared" si="749"/>
        <v>0</v>
      </c>
      <c r="ES362" s="175"/>
      <c r="ET362" s="238">
        <f t="shared" si="750"/>
        <v>0</v>
      </c>
      <c r="EU362" s="239">
        <f t="shared" si="751"/>
        <v>0</v>
      </c>
      <c r="EV362" s="175"/>
      <c r="EW362" s="238">
        <f t="shared" si="752"/>
        <v>0</v>
      </c>
      <c r="EX362" s="239">
        <f t="shared" si="753"/>
        <v>0</v>
      </c>
      <c r="EY362" s="175"/>
      <c r="EZ362" s="238">
        <f t="shared" si="754"/>
        <v>0</v>
      </c>
      <c r="FA362" s="239">
        <f t="shared" si="755"/>
        <v>0</v>
      </c>
      <c r="FB362" s="175"/>
      <c r="FC362" s="238">
        <f t="shared" si="756"/>
        <v>0</v>
      </c>
      <c r="FD362" s="239">
        <f t="shared" si="757"/>
        <v>0</v>
      </c>
      <c r="FE362" s="175"/>
      <c r="FF362" s="238">
        <f t="shared" si="758"/>
        <v>0</v>
      </c>
      <c r="FG362" s="239">
        <f t="shared" si="759"/>
        <v>0</v>
      </c>
      <c r="FH362" s="175"/>
      <c r="FI362" s="238">
        <f t="shared" si="760"/>
        <v>0</v>
      </c>
      <c r="FJ362" s="239">
        <f t="shared" si="761"/>
        <v>0</v>
      </c>
      <c r="FK362" s="175"/>
      <c r="FL362" s="238">
        <f t="shared" si="762"/>
        <v>0</v>
      </c>
      <c r="FM362" s="239">
        <f t="shared" si="763"/>
        <v>0</v>
      </c>
      <c r="FN362" s="175"/>
      <c r="FO362" s="238">
        <f t="shared" si="764"/>
        <v>0</v>
      </c>
      <c r="FP362" s="239">
        <f t="shared" si="765"/>
        <v>0</v>
      </c>
      <c r="FQ362" s="175"/>
      <c r="FR362" s="238">
        <f t="shared" si="766"/>
        <v>0</v>
      </c>
      <c r="FS362" s="239">
        <f t="shared" si="767"/>
        <v>0</v>
      </c>
      <c r="FT362" s="175"/>
      <c r="FU362" s="238">
        <f t="shared" si="399"/>
        <v>0</v>
      </c>
      <c r="FV362" s="239">
        <f t="shared" si="400"/>
        <v>0</v>
      </c>
      <c r="FW362" s="175"/>
      <c r="FX362" s="238">
        <f t="shared" si="401"/>
        <v>0</v>
      </c>
      <c r="FY362" s="239">
        <f t="shared" si="402"/>
        <v>0</v>
      </c>
      <c r="FZ362" s="175"/>
      <c r="GA362" s="238">
        <f t="shared" si="403"/>
        <v>0</v>
      </c>
      <c r="GB362" s="239">
        <f t="shared" si="404"/>
        <v>0</v>
      </c>
      <c r="GC362" s="175"/>
      <c r="GD362" s="238">
        <f t="shared" si="405"/>
        <v>0</v>
      </c>
      <c r="GE362" s="239">
        <f t="shared" si="406"/>
        <v>0</v>
      </c>
      <c r="GF362" s="175"/>
      <c r="GG362" s="238">
        <f t="shared" si="407"/>
        <v>0</v>
      </c>
      <c r="GH362" s="239">
        <f t="shared" si="408"/>
        <v>0</v>
      </c>
      <c r="GI362" s="175"/>
      <c r="GJ362" s="238">
        <f t="shared" si="409"/>
        <v>0</v>
      </c>
      <c r="GK362" s="239">
        <f t="shared" si="410"/>
        <v>0</v>
      </c>
      <c r="GL362" s="175"/>
      <c r="GM362" s="238">
        <f t="shared" si="411"/>
        <v>0</v>
      </c>
      <c r="GN362" s="239">
        <f t="shared" si="412"/>
        <v>0</v>
      </c>
      <c r="GO362" s="175"/>
      <c r="GP362" s="238">
        <f t="shared" si="413"/>
        <v>0</v>
      </c>
      <c r="GQ362" s="239">
        <f t="shared" si="414"/>
        <v>0</v>
      </c>
      <c r="GR362" s="175"/>
      <c r="GS362" s="238">
        <f t="shared" si="415"/>
        <v>0</v>
      </c>
      <c r="GT362" s="239">
        <f t="shared" si="416"/>
        <v>0</v>
      </c>
      <c r="GU362" s="175"/>
      <c r="GV362" s="238">
        <f t="shared" si="417"/>
        <v>0</v>
      </c>
      <c r="GW362" s="239">
        <f t="shared" si="418"/>
        <v>0</v>
      </c>
      <c r="GX362" s="175"/>
      <c r="GY362" s="238">
        <f t="shared" si="419"/>
        <v>0</v>
      </c>
      <c r="GZ362" s="239">
        <f t="shared" si="420"/>
        <v>0</v>
      </c>
      <c r="HA362" s="175"/>
      <c r="HB362" s="238">
        <f t="shared" si="421"/>
        <v>0</v>
      </c>
      <c r="HC362" s="239">
        <f t="shared" si="422"/>
        <v>0</v>
      </c>
      <c r="HD362" s="175"/>
      <c r="HE362" s="238">
        <f t="shared" si="423"/>
        <v>0</v>
      </c>
      <c r="HF362" s="239">
        <f t="shared" si="424"/>
        <v>0</v>
      </c>
      <c r="HG362" s="175"/>
      <c r="HH362" s="238">
        <f t="shared" si="425"/>
        <v>0</v>
      </c>
      <c r="HI362" s="239">
        <f t="shared" si="426"/>
        <v>0</v>
      </c>
      <c r="HJ362" s="175"/>
      <c r="HK362" s="238">
        <f t="shared" si="427"/>
        <v>0</v>
      </c>
      <c r="HL362" s="239">
        <f t="shared" si="428"/>
        <v>0</v>
      </c>
      <c r="HM362" s="242">
        <f t="shared" si="768"/>
        <v>0</v>
      </c>
      <c r="HN362" s="108">
        <f t="shared" si="769"/>
        <v>0</v>
      </c>
    </row>
    <row r="363" spans="1:222" s="2" customFormat="1" hidden="1" x14ac:dyDescent="0.2">
      <c r="A363" s="173"/>
      <c r="B363" s="176"/>
      <c r="C363" s="370"/>
      <c r="D363" s="370"/>
      <c r="E363" s="370"/>
      <c r="F363" s="369"/>
      <c r="G363" s="177"/>
      <c r="H363" s="178"/>
      <c r="I363" s="39"/>
      <c r="J363" s="174">
        <f t="shared" si="657"/>
        <v>0</v>
      </c>
      <c r="K363" s="175"/>
      <c r="L363" s="238">
        <f t="shared" si="658"/>
        <v>0</v>
      </c>
      <c r="M363" s="239">
        <f t="shared" si="659"/>
        <v>0</v>
      </c>
      <c r="N363" s="175"/>
      <c r="O363" s="238">
        <f t="shared" si="660"/>
        <v>0</v>
      </c>
      <c r="P363" s="239">
        <f t="shared" si="661"/>
        <v>0</v>
      </c>
      <c r="Q363" s="175"/>
      <c r="R363" s="238">
        <f t="shared" si="662"/>
        <v>0</v>
      </c>
      <c r="S363" s="239">
        <f t="shared" si="663"/>
        <v>0</v>
      </c>
      <c r="T363" s="175"/>
      <c r="U363" s="238">
        <f t="shared" si="664"/>
        <v>0</v>
      </c>
      <c r="V363" s="239">
        <f t="shared" si="665"/>
        <v>0</v>
      </c>
      <c r="W363" s="175"/>
      <c r="X363" s="238">
        <f t="shared" si="666"/>
        <v>0</v>
      </c>
      <c r="Y363" s="239">
        <f t="shared" si="667"/>
        <v>0</v>
      </c>
      <c r="Z363" s="175"/>
      <c r="AA363" s="238">
        <f t="shared" si="668"/>
        <v>0</v>
      </c>
      <c r="AB363" s="239">
        <f t="shared" si="669"/>
        <v>0</v>
      </c>
      <c r="AC363" s="175"/>
      <c r="AD363" s="238">
        <f t="shared" si="670"/>
        <v>0</v>
      </c>
      <c r="AE363" s="239">
        <f t="shared" si="671"/>
        <v>0</v>
      </c>
      <c r="AF363" s="175"/>
      <c r="AG363" s="238">
        <f t="shared" si="672"/>
        <v>0</v>
      </c>
      <c r="AH363" s="239">
        <f t="shared" si="673"/>
        <v>0</v>
      </c>
      <c r="AI363" s="175"/>
      <c r="AJ363" s="238">
        <f t="shared" si="674"/>
        <v>0</v>
      </c>
      <c r="AK363" s="239">
        <f t="shared" si="675"/>
        <v>0</v>
      </c>
      <c r="AL363" s="175"/>
      <c r="AM363" s="238">
        <f t="shared" si="676"/>
        <v>0</v>
      </c>
      <c r="AN363" s="239">
        <f t="shared" si="677"/>
        <v>0</v>
      </c>
      <c r="AO363" s="175"/>
      <c r="AP363" s="238">
        <f t="shared" si="678"/>
        <v>0</v>
      </c>
      <c r="AQ363" s="239">
        <f t="shared" si="679"/>
        <v>0</v>
      </c>
      <c r="AR363" s="175"/>
      <c r="AS363" s="238">
        <f t="shared" si="680"/>
        <v>0</v>
      </c>
      <c r="AT363" s="239">
        <f t="shared" si="681"/>
        <v>0</v>
      </c>
      <c r="AU363" s="175"/>
      <c r="AV363" s="238">
        <f t="shared" si="682"/>
        <v>0</v>
      </c>
      <c r="AW363" s="239">
        <f t="shared" si="683"/>
        <v>0</v>
      </c>
      <c r="AX363" s="175"/>
      <c r="AY363" s="238">
        <f t="shared" si="684"/>
        <v>0</v>
      </c>
      <c r="AZ363" s="239">
        <f t="shared" si="685"/>
        <v>0</v>
      </c>
      <c r="BA363" s="175"/>
      <c r="BB363" s="238">
        <f t="shared" si="686"/>
        <v>0</v>
      </c>
      <c r="BC363" s="239">
        <f t="shared" si="687"/>
        <v>0</v>
      </c>
      <c r="BD363" s="175"/>
      <c r="BE363" s="238">
        <f t="shared" si="688"/>
        <v>0</v>
      </c>
      <c r="BF363" s="239">
        <f t="shared" si="689"/>
        <v>0</v>
      </c>
      <c r="BG363" s="175"/>
      <c r="BH363" s="238">
        <f t="shared" si="690"/>
        <v>0</v>
      </c>
      <c r="BI363" s="239">
        <f t="shared" si="691"/>
        <v>0</v>
      </c>
      <c r="BJ363" s="175"/>
      <c r="BK363" s="238">
        <f t="shared" si="692"/>
        <v>0</v>
      </c>
      <c r="BL363" s="239">
        <f t="shared" si="693"/>
        <v>0</v>
      </c>
      <c r="BM363" s="175"/>
      <c r="BN363" s="238">
        <f t="shared" si="694"/>
        <v>0</v>
      </c>
      <c r="BO363" s="239">
        <f t="shared" si="695"/>
        <v>0</v>
      </c>
      <c r="BP363" s="175"/>
      <c r="BQ363" s="238">
        <f t="shared" si="696"/>
        <v>0</v>
      </c>
      <c r="BR363" s="239">
        <f t="shared" si="697"/>
        <v>0</v>
      </c>
      <c r="BS363" s="175"/>
      <c r="BT363" s="238">
        <f t="shared" si="698"/>
        <v>0</v>
      </c>
      <c r="BU363" s="239">
        <f t="shared" si="699"/>
        <v>0</v>
      </c>
      <c r="BV363" s="175"/>
      <c r="BW363" s="238">
        <f t="shared" si="700"/>
        <v>0</v>
      </c>
      <c r="BX363" s="239">
        <f t="shared" si="701"/>
        <v>0</v>
      </c>
      <c r="BY363" s="175"/>
      <c r="BZ363" s="238">
        <f t="shared" si="702"/>
        <v>0</v>
      </c>
      <c r="CA363" s="239">
        <f t="shared" si="703"/>
        <v>0</v>
      </c>
      <c r="CB363" s="175"/>
      <c r="CC363" s="238">
        <f t="shared" si="704"/>
        <v>0</v>
      </c>
      <c r="CD363" s="239">
        <f t="shared" si="705"/>
        <v>0</v>
      </c>
      <c r="CE363" s="175"/>
      <c r="CF363" s="238">
        <f t="shared" si="706"/>
        <v>0</v>
      </c>
      <c r="CG363" s="239">
        <f t="shared" si="707"/>
        <v>0</v>
      </c>
      <c r="CH363" s="175"/>
      <c r="CI363" s="238">
        <f t="shared" si="708"/>
        <v>0</v>
      </c>
      <c r="CJ363" s="239">
        <f t="shared" si="709"/>
        <v>0</v>
      </c>
      <c r="CK363" s="175"/>
      <c r="CL363" s="238">
        <f t="shared" si="710"/>
        <v>0</v>
      </c>
      <c r="CM363" s="239">
        <f t="shared" si="711"/>
        <v>0</v>
      </c>
      <c r="CN363" s="175"/>
      <c r="CO363" s="238">
        <f t="shared" si="712"/>
        <v>0</v>
      </c>
      <c r="CP363" s="239">
        <f t="shared" si="713"/>
        <v>0</v>
      </c>
      <c r="CQ363" s="175"/>
      <c r="CR363" s="238">
        <f t="shared" si="714"/>
        <v>0</v>
      </c>
      <c r="CS363" s="239">
        <f t="shared" si="715"/>
        <v>0</v>
      </c>
      <c r="CT363" s="175"/>
      <c r="CU363" s="238">
        <f t="shared" si="716"/>
        <v>0</v>
      </c>
      <c r="CV363" s="239">
        <f t="shared" si="717"/>
        <v>0</v>
      </c>
      <c r="CW363" s="175"/>
      <c r="CX363" s="238">
        <f t="shared" si="718"/>
        <v>0</v>
      </c>
      <c r="CY363" s="239">
        <f t="shared" si="719"/>
        <v>0</v>
      </c>
      <c r="CZ363" s="175"/>
      <c r="DA363" s="238">
        <f t="shared" si="720"/>
        <v>0</v>
      </c>
      <c r="DB363" s="239">
        <f t="shared" si="721"/>
        <v>0</v>
      </c>
      <c r="DC363" s="175"/>
      <c r="DD363" s="238">
        <f t="shared" si="722"/>
        <v>0</v>
      </c>
      <c r="DE363" s="239">
        <f t="shared" si="723"/>
        <v>0</v>
      </c>
      <c r="DF363" s="175"/>
      <c r="DG363" s="238">
        <f t="shared" si="724"/>
        <v>0</v>
      </c>
      <c r="DH363" s="239">
        <f t="shared" si="725"/>
        <v>0</v>
      </c>
      <c r="DI363" s="175"/>
      <c r="DJ363" s="238">
        <f t="shared" si="726"/>
        <v>0</v>
      </c>
      <c r="DK363" s="239">
        <f t="shared" si="727"/>
        <v>0</v>
      </c>
      <c r="DL363" s="175"/>
      <c r="DM363" s="238">
        <f t="shared" si="728"/>
        <v>0</v>
      </c>
      <c r="DN363" s="239">
        <f t="shared" si="729"/>
        <v>0</v>
      </c>
      <c r="DO363" s="175"/>
      <c r="DP363" s="238">
        <f t="shared" si="730"/>
        <v>0</v>
      </c>
      <c r="DQ363" s="239">
        <f t="shared" si="731"/>
        <v>0</v>
      </c>
      <c r="DR363" s="175"/>
      <c r="DS363" s="238">
        <f t="shared" si="732"/>
        <v>0</v>
      </c>
      <c r="DT363" s="239">
        <f t="shared" si="733"/>
        <v>0</v>
      </c>
      <c r="DU363" s="175"/>
      <c r="DV363" s="238">
        <f t="shared" si="734"/>
        <v>0</v>
      </c>
      <c r="DW363" s="239">
        <f t="shared" si="735"/>
        <v>0</v>
      </c>
      <c r="DX363" s="175"/>
      <c r="DY363" s="238">
        <f t="shared" si="736"/>
        <v>0</v>
      </c>
      <c r="DZ363" s="239">
        <f t="shared" si="737"/>
        <v>0</v>
      </c>
      <c r="EA363" s="175"/>
      <c r="EB363" s="238">
        <f t="shared" si="738"/>
        <v>0</v>
      </c>
      <c r="EC363" s="239">
        <f t="shared" si="739"/>
        <v>0</v>
      </c>
      <c r="ED363" s="175"/>
      <c r="EE363" s="238">
        <f t="shared" si="740"/>
        <v>0</v>
      </c>
      <c r="EF363" s="239">
        <f t="shared" si="741"/>
        <v>0</v>
      </c>
      <c r="EG363" s="175"/>
      <c r="EH363" s="238">
        <f t="shared" si="742"/>
        <v>0</v>
      </c>
      <c r="EI363" s="239">
        <f t="shared" si="743"/>
        <v>0</v>
      </c>
      <c r="EJ363" s="175"/>
      <c r="EK363" s="238">
        <f t="shared" si="744"/>
        <v>0</v>
      </c>
      <c r="EL363" s="239">
        <f t="shared" si="745"/>
        <v>0</v>
      </c>
      <c r="EM363" s="175"/>
      <c r="EN363" s="238">
        <f t="shared" si="746"/>
        <v>0</v>
      </c>
      <c r="EO363" s="239">
        <f t="shared" si="747"/>
        <v>0</v>
      </c>
      <c r="EP363" s="175"/>
      <c r="EQ363" s="238">
        <f t="shared" si="748"/>
        <v>0</v>
      </c>
      <c r="ER363" s="239">
        <f t="shared" si="749"/>
        <v>0</v>
      </c>
      <c r="ES363" s="175"/>
      <c r="ET363" s="238">
        <f t="shared" si="750"/>
        <v>0</v>
      </c>
      <c r="EU363" s="239">
        <f t="shared" si="751"/>
        <v>0</v>
      </c>
      <c r="EV363" s="175"/>
      <c r="EW363" s="238">
        <f t="shared" si="752"/>
        <v>0</v>
      </c>
      <c r="EX363" s="239">
        <f t="shared" si="753"/>
        <v>0</v>
      </c>
      <c r="EY363" s="175"/>
      <c r="EZ363" s="238">
        <f t="shared" si="754"/>
        <v>0</v>
      </c>
      <c r="FA363" s="239">
        <f t="shared" si="755"/>
        <v>0</v>
      </c>
      <c r="FB363" s="175"/>
      <c r="FC363" s="238">
        <f t="shared" si="756"/>
        <v>0</v>
      </c>
      <c r="FD363" s="239">
        <f t="shared" si="757"/>
        <v>0</v>
      </c>
      <c r="FE363" s="175"/>
      <c r="FF363" s="238">
        <f t="shared" si="758"/>
        <v>0</v>
      </c>
      <c r="FG363" s="239">
        <f t="shared" si="759"/>
        <v>0</v>
      </c>
      <c r="FH363" s="175"/>
      <c r="FI363" s="238">
        <f t="shared" si="760"/>
        <v>0</v>
      </c>
      <c r="FJ363" s="239">
        <f t="shared" si="761"/>
        <v>0</v>
      </c>
      <c r="FK363" s="175"/>
      <c r="FL363" s="238">
        <f t="shared" si="762"/>
        <v>0</v>
      </c>
      <c r="FM363" s="239">
        <f t="shared" si="763"/>
        <v>0</v>
      </c>
      <c r="FN363" s="175"/>
      <c r="FO363" s="238">
        <f t="shared" si="764"/>
        <v>0</v>
      </c>
      <c r="FP363" s="239">
        <f t="shared" si="765"/>
        <v>0</v>
      </c>
      <c r="FQ363" s="175"/>
      <c r="FR363" s="238">
        <f t="shared" si="766"/>
        <v>0</v>
      </c>
      <c r="FS363" s="239">
        <f t="shared" si="767"/>
        <v>0</v>
      </c>
      <c r="FT363" s="175"/>
      <c r="FU363" s="238">
        <f t="shared" si="399"/>
        <v>0</v>
      </c>
      <c r="FV363" s="239">
        <f t="shared" si="400"/>
        <v>0</v>
      </c>
      <c r="FW363" s="175"/>
      <c r="FX363" s="238">
        <f t="shared" si="401"/>
        <v>0</v>
      </c>
      <c r="FY363" s="239">
        <f t="shared" si="402"/>
        <v>0</v>
      </c>
      <c r="FZ363" s="175"/>
      <c r="GA363" s="238">
        <f t="shared" si="403"/>
        <v>0</v>
      </c>
      <c r="GB363" s="239">
        <f t="shared" si="404"/>
        <v>0</v>
      </c>
      <c r="GC363" s="175"/>
      <c r="GD363" s="238">
        <f t="shared" si="405"/>
        <v>0</v>
      </c>
      <c r="GE363" s="239">
        <f t="shared" si="406"/>
        <v>0</v>
      </c>
      <c r="GF363" s="175"/>
      <c r="GG363" s="238">
        <f t="shared" si="407"/>
        <v>0</v>
      </c>
      <c r="GH363" s="239">
        <f t="shared" si="408"/>
        <v>0</v>
      </c>
      <c r="GI363" s="175"/>
      <c r="GJ363" s="238">
        <f t="shared" si="409"/>
        <v>0</v>
      </c>
      <c r="GK363" s="239">
        <f t="shared" si="410"/>
        <v>0</v>
      </c>
      <c r="GL363" s="175"/>
      <c r="GM363" s="238">
        <f t="shared" si="411"/>
        <v>0</v>
      </c>
      <c r="GN363" s="239">
        <f t="shared" si="412"/>
        <v>0</v>
      </c>
      <c r="GO363" s="175"/>
      <c r="GP363" s="238">
        <f t="shared" si="413"/>
        <v>0</v>
      </c>
      <c r="GQ363" s="239">
        <f t="shared" si="414"/>
        <v>0</v>
      </c>
      <c r="GR363" s="175"/>
      <c r="GS363" s="238">
        <f t="shared" si="415"/>
        <v>0</v>
      </c>
      <c r="GT363" s="239">
        <f t="shared" si="416"/>
        <v>0</v>
      </c>
      <c r="GU363" s="175"/>
      <c r="GV363" s="238">
        <f t="shared" si="417"/>
        <v>0</v>
      </c>
      <c r="GW363" s="239">
        <f t="shared" si="418"/>
        <v>0</v>
      </c>
      <c r="GX363" s="175"/>
      <c r="GY363" s="238">
        <f t="shared" si="419"/>
        <v>0</v>
      </c>
      <c r="GZ363" s="239">
        <f t="shared" si="420"/>
        <v>0</v>
      </c>
      <c r="HA363" s="175"/>
      <c r="HB363" s="238">
        <f t="shared" si="421"/>
        <v>0</v>
      </c>
      <c r="HC363" s="239">
        <f t="shared" si="422"/>
        <v>0</v>
      </c>
      <c r="HD363" s="175"/>
      <c r="HE363" s="238">
        <f t="shared" si="423"/>
        <v>0</v>
      </c>
      <c r="HF363" s="239">
        <f t="shared" si="424"/>
        <v>0</v>
      </c>
      <c r="HG363" s="175"/>
      <c r="HH363" s="238">
        <f t="shared" si="425"/>
        <v>0</v>
      </c>
      <c r="HI363" s="239">
        <f t="shared" si="426"/>
        <v>0</v>
      </c>
      <c r="HJ363" s="175"/>
      <c r="HK363" s="238">
        <f t="shared" si="427"/>
        <v>0</v>
      </c>
      <c r="HL363" s="239">
        <f t="shared" si="428"/>
        <v>0</v>
      </c>
      <c r="HM363" s="242">
        <f t="shared" si="768"/>
        <v>0</v>
      </c>
      <c r="HN363" s="108">
        <f t="shared" si="769"/>
        <v>0</v>
      </c>
    </row>
    <row r="364" spans="1:222" s="2" customFormat="1" hidden="1" x14ac:dyDescent="0.2">
      <c r="A364" s="173"/>
      <c r="B364" s="176"/>
      <c r="C364" s="370"/>
      <c r="D364" s="370"/>
      <c r="E364" s="370"/>
      <c r="F364" s="369"/>
      <c r="G364" s="177"/>
      <c r="H364" s="178"/>
      <c r="I364" s="39"/>
      <c r="J364" s="174">
        <f t="shared" si="657"/>
        <v>0</v>
      </c>
      <c r="K364" s="175"/>
      <c r="L364" s="238">
        <f t="shared" si="658"/>
        <v>0</v>
      </c>
      <c r="M364" s="239">
        <f t="shared" si="659"/>
        <v>0</v>
      </c>
      <c r="N364" s="175"/>
      <c r="O364" s="238">
        <f t="shared" si="660"/>
        <v>0</v>
      </c>
      <c r="P364" s="239">
        <f t="shared" si="661"/>
        <v>0</v>
      </c>
      <c r="Q364" s="175"/>
      <c r="R364" s="238">
        <f t="shared" si="662"/>
        <v>0</v>
      </c>
      <c r="S364" s="239">
        <f t="shared" si="663"/>
        <v>0</v>
      </c>
      <c r="T364" s="175"/>
      <c r="U364" s="238">
        <f t="shared" si="664"/>
        <v>0</v>
      </c>
      <c r="V364" s="239">
        <f t="shared" si="665"/>
        <v>0</v>
      </c>
      <c r="W364" s="175"/>
      <c r="X364" s="238">
        <f t="shared" si="666"/>
        <v>0</v>
      </c>
      <c r="Y364" s="239">
        <f t="shared" si="667"/>
        <v>0</v>
      </c>
      <c r="Z364" s="175"/>
      <c r="AA364" s="238">
        <f t="shared" si="668"/>
        <v>0</v>
      </c>
      <c r="AB364" s="239">
        <f t="shared" si="669"/>
        <v>0</v>
      </c>
      <c r="AC364" s="175"/>
      <c r="AD364" s="238">
        <f t="shared" si="670"/>
        <v>0</v>
      </c>
      <c r="AE364" s="239">
        <f t="shared" si="671"/>
        <v>0</v>
      </c>
      <c r="AF364" s="175"/>
      <c r="AG364" s="238">
        <f t="shared" si="672"/>
        <v>0</v>
      </c>
      <c r="AH364" s="239">
        <f t="shared" si="673"/>
        <v>0</v>
      </c>
      <c r="AI364" s="175"/>
      <c r="AJ364" s="238">
        <f t="shared" si="674"/>
        <v>0</v>
      </c>
      <c r="AK364" s="239">
        <f t="shared" si="675"/>
        <v>0</v>
      </c>
      <c r="AL364" s="175"/>
      <c r="AM364" s="238">
        <f t="shared" si="676"/>
        <v>0</v>
      </c>
      <c r="AN364" s="239">
        <f t="shared" si="677"/>
        <v>0</v>
      </c>
      <c r="AO364" s="175"/>
      <c r="AP364" s="238">
        <f t="shared" si="678"/>
        <v>0</v>
      </c>
      <c r="AQ364" s="239">
        <f t="shared" si="679"/>
        <v>0</v>
      </c>
      <c r="AR364" s="175"/>
      <c r="AS364" s="238">
        <f t="shared" si="680"/>
        <v>0</v>
      </c>
      <c r="AT364" s="239">
        <f t="shared" si="681"/>
        <v>0</v>
      </c>
      <c r="AU364" s="175"/>
      <c r="AV364" s="238">
        <f t="shared" si="682"/>
        <v>0</v>
      </c>
      <c r="AW364" s="239">
        <f t="shared" si="683"/>
        <v>0</v>
      </c>
      <c r="AX364" s="175"/>
      <c r="AY364" s="238">
        <f t="shared" si="684"/>
        <v>0</v>
      </c>
      <c r="AZ364" s="239">
        <f t="shared" si="685"/>
        <v>0</v>
      </c>
      <c r="BA364" s="175"/>
      <c r="BB364" s="238">
        <f t="shared" si="686"/>
        <v>0</v>
      </c>
      <c r="BC364" s="239">
        <f t="shared" si="687"/>
        <v>0</v>
      </c>
      <c r="BD364" s="175"/>
      <c r="BE364" s="238">
        <f t="shared" si="688"/>
        <v>0</v>
      </c>
      <c r="BF364" s="239">
        <f t="shared" si="689"/>
        <v>0</v>
      </c>
      <c r="BG364" s="175"/>
      <c r="BH364" s="238">
        <f t="shared" si="690"/>
        <v>0</v>
      </c>
      <c r="BI364" s="239">
        <f t="shared" si="691"/>
        <v>0</v>
      </c>
      <c r="BJ364" s="175"/>
      <c r="BK364" s="238">
        <f t="shared" si="692"/>
        <v>0</v>
      </c>
      <c r="BL364" s="239">
        <f t="shared" si="693"/>
        <v>0</v>
      </c>
      <c r="BM364" s="175"/>
      <c r="BN364" s="238">
        <f t="shared" si="694"/>
        <v>0</v>
      </c>
      <c r="BO364" s="239">
        <f t="shared" si="695"/>
        <v>0</v>
      </c>
      <c r="BP364" s="175"/>
      <c r="BQ364" s="238">
        <f t="shared" si="696"/>
        <v>0</v>
      </c>
      <c r="BR364" s="239">
        <f t="shared" si="697"/>
        <v>0</v>
      </c>
      <c r="BS364" s="175"/>
      <c r="BT364" s="238">
        <f t="shared" si="698"/>
        <v>0</v>
      </c>
      <c r="BU364" s="239">
        <f t="shared" si="699"/>
        <v>0</v>
      </c>
      <c r="BV364" s="175"/>
      <c r="BW364" s="238">
        <f t="shared" si="700"/>
        <v>0</v>
      </c>
      <c r="BX364" s="239">
        <f t="shared" si="701"/>
        <v>0</v>
      </c>
      <c r="BY364" s="175"/>
      <c r="BZ364" s="238">
        <f t="shared" si="702"/>
        <v>0</v>
      </c>
      <c r="CA364" s="239">
        <f t="shared" si="703"/>
        <v>0</v>
      </c>
      <c r="CB364" s="175"/>
      <c r="CC364" s="238">
        <f t="shared" si="704"/>
        <v>0</v>
      </c>
      <c r="CD364" s="239">
        <f t="shared" si="705"/>
        <v>0</v>
      </c>
      <c r="CE364" s="175"/>
      <c r="CF364" s="238">
        <f t="shared" si="706"/>
        <v>0</v>
      </c>
      <c r="CG364" s="239">
        <f t="shared" si="707"/>
        <v>0</v>
      </c>
      <c r="CH364" s="175"/>
      <c r="CI364" s="238">
        <f t="shared" si="708"/>
        <v>0</v>
      </c>
      <c r="CJ364" s="239">
        <f t="shared" si="709"/>
        <v>0</v>
      </c>
      <c r="CK364" s="175"/>
      <c r="CL364" s="238">
        <f t="shared" si="710"/>
        <v>0</v>
      </c>
      <c r="CM364" s="239">
        <f t="shared" si="711"/>
        <v>0</v>
      </c>
      <c r="CN364" s="175"/>
      <c r="CO364" s="238">
        <f t="shared" si="712"/>
        <v>0</v>
      </c>
      <c r="CP364" s="239">
        <f t="shared" si="713"/>
        <v>0</v>
      </c>
      <c r="CQ364" s="175"/>
      <c r="CR364" s="238">
        <f t="shared" si="714"/>
        <v>0</v>
      </c>
      <c r="CS364" s="239">
        <f t="shared" si="715"/>
        <v>0</v>
      </c>
      <c r="CT364" s="175"/>
      <c r="CU364" s="238">
        <f t="shared" si="716"/>
        <v>0</v>
      </c>
      <c r="CV364" s="239">
        <f t="shared" si="717"/>
        <v>0</v>
      </c>
      <c r="CW364" s="175"/>
      <c r="CX364" s="238">
        <f t="shared" si="718"/>
        <v>0</v>
      </c>
      <c r="CY364" s="239">
        <f t="shared" si="719"/>
        <v>0</v>
      </c>
      <c r="CZ364" s="175"/>
      <c r="DA364" s="238">
        <f t="shared" si="720"/>
        <v>0</v>
      </c>
      <c r="DB364" s="239">
        <f t="shared" si="721"/>
        <v>0</v>
      </c>
      <c r="DC364" s="175"/>
      <c r="DD364" s="238">
        <f t="shared" si="722"/>
        <v>0</v>
      </c>
      <c r="DE364" s="239">
        <f t="shared" si="723"/>
        <v>0</v>
      </c>
      <c r="DF364" s="175"/>
      <c r="DG364" s="238">
        <f t="shared" si="724"/>
        <v>0</v>
      </c>
      <c r="DH364" s="239">
        <f t="shared" si="725"/>
        <v>0</v>
      </c>
      <c r="DI364" s="175"/>
      <c r="DJ364" s="238">
        <f t="shared" si="726"/>
        <v>0</v>
      </c>
      <c r="DK364" s="239">
        <f t="shared" si="727"/>
        <v>0</v>
      </c>
      <c r="DL364" s="175"/>
      <c r="DM364" s="238">
        <f t="shared" si="728"/>
        <v>0</v>
      </c>
      <c r="DN364" s="239">
        <f t="shared" si="729"/>
        <v>0</v>
      </c>
      <c r="DO364" s="175"/>
      <c r="DP364" s="238">
        <f t="shared" si="730"/>
        <v>0</v>
      </c>
      <c r="DQ364" s="239">
        <f t="shared" si="731"/>
        <v>0</v>
      </c>
      <c r="DR364" s="175"/>
      <c r="DS364" s="238">
        <f t="shared" si="732"/>
        <v>0</v>
      </c>
      <c r="DT364" s="239">
        <f t="shared" si="733"/>
        <v>0</v>
      </c>
      <c r="DU364" s="175"/>
      <c r="DV364" s="238">
        <f t="shared" si="734"/>
        <v>0</v>
      </c>
      <c r="DW364" s="239">
        <f t="shared" si="735"/>
        <v>0</v>
      </c>
      <c r="DX364" s="175"/>
      <c r="DY364" s="238">
        <f t="shared" si="736"/>
        <v>0</v>
      </c>
      <c r="DZ364" s="239">
        <f t="shared" si="737"/>
        <v>0</v>
      </c>
      <c r="EA364" s="175"/>
      <c r="EB364" s="238">
        <f t="shared" si="738"/>
        <v>0</v>
      </c>
      <c r="EC364" s="239">
        <f t="shared" si="739"/>
        <v>0</v>
      </c>
      <c r="ED364" s="175"/>
      <c r="EE364" s="238">
        <f t="shared" si="740"/>
        <v>0</v>
      </c>
      <c r="EF364" s="239">
        <f t="shared" si="741"/>
        <v>0</v>
      </c>
      <c r="EG364" s="175"/>
      <c r="EH364" s="238">
        <f t="shared" si="742"/>
        <v>0</v>
      </c>
      <c r="EI364" s="239">
        <f t="shared" si="743"/>
        <v>0</v>
      </c>
      <c r="EJ364" s="175"/>
      <c r="EK364" s="238">
        <f t="shared" si="744"/>
        <v>0</v>
      </c>
      <c r="EL364" s="239">
        <f t="shared" si="745"/>
        <v>0</v>
      </c>
      <c r="EM364" s="175"/>
      <c r="EN364" s="238">
        <f t="shared" si="746"/>
        <v>0</v>
      </c>
      <c r="EO364" s="239">
        <f t="shared" si="747"/>
        <v>0</v>
      </c>
      <c r="EP364" s="175"/>
      <c r="EQ364" s="238">
        <f t="shared" si="748"/>
        <v>0</v>
      </c>
      <c r="ER364" s="239">
        <f t="shared" si="749"/>
        <v>0</v>
      </c>
      <c r="ES364" s="175"/>
      <c r="ET364" s="238">
        <f t="shared" si="750"/>
        <v>0</v>
      </c>
      <c r="EU364" s="239">
        <f t="shared" si="751"/>
        <v>0</v>
      </c>
      <c r="EV364" s="175"/>
      <c r="EW364" s="238">
        <f t="shared" si="752"/>
        <v>0</v>
      </c>
      <c r="EX364" s="239">
        <f t="shared" si="753"/>
        <v>0</v>
      </c>
      <c r="EY364" s="175"/>
      <c r="EZ364" s="238">
        <f t="shared" si="754"/>
        <v>0</v>
      </c>
      <c r="FA364" s="239">
        <f t="shared" si="755"/>
        <v>0</v>
      </c>
      <c r="FB364" s="175"/>
      <c r="FC364" s="238">
        <f t="shared" si="756"/>
        <v>0</v>
      </c>
      <c r="FD364" s="239">
        <f t="shared" si="757"/>
        <v>0</v>
      </c>
      <c r="FE364" s="175"/>
      <c r="FF364" s="238">
        <f t="shared" si="758"/>
        <v>0</v>
      </c>
      <c r="FG364" s="239">
        <f t="shared" si="759"/>
        <v>0</v>
      </c>
      <c r="FH364" s="175"/>
      <c r="FI364" s="238">
        <f t="shared" si="760"/>
        <v>0</v>
      </c>
      <c r="FJ364" s="239">
        <f t="shared" si="761"/>
        <v>0</v>
      </c>
      <c r="FK364" s="175"/>
      <c r="FL364" s="238">
        <f t="shared" si="762"/>
        <v>0</v>
      </c>
      <c r="FM364" s="239">
        <f t="shared" si="763"/>
        <v>0</v>
      </c>
      <c r="FN364" s="175"/>
      <c r="FO364" s="238">
        <f t="shared" si="764"/>
        <v>0</v>
      </c>
      <c r="FP364" s="239">
        <f t="shared" si="765"/>
        <v>0</v>
      </c>
      <c r="FQ364" s="175"/>
      <c r="FR364" s="238">
        <f t="shared" si="766"/>
        <v>0</v>
      </c>
      <c r="FS364" s="239">
        <f t="shared" si="767"/>
        <v>0</v>
      </c>
      <c r="FT364" s="175"/>
      <c r="FU364" s="238">
        <f t="shared" si="399"/>
        <v>0</v>
      </c>
      <c r="FV364" s="239">
        <f t="shared" si="400"/>
        <v>0</v>
      </c>
      <c r="FW364" s="175"/>
      <c r="FX364" s="238">
        <f t="shared" si="401"/>
        <v>0</v>
      </c>
      <c r="FY364" s="239">
        <f t="shared" si="402"/>
        <v>0</v>
      </c>
      <c r="FZ364" s="175"/>
      <c r="GA364" s="238">
        <f t="shared" si="403"/>
        <v>0</v>
      </c>
      <c r="GB364" s="239">
        <f t="shared" si="404"/>
        <v>0</v>
      </c>
      <c r="GC364" s="175"/>
      <c r="GD364" s="238">
        <f t="shared" si="405"/>
        <v>0</v>
      </c>
      <c r="GE364" s="239">
        <f t="shared" si="406"/>
        <v>0</v>
      </c>
      <c r="GF364" s="175"/>
      <c r="GG364" s="238">
        <f t="shared" si="407"/>
        <v>0</v>
      </c>
      <c r="GH364" s="239">
        <f t="shared" si="408"/>
        <v>0</v>
      </c>
      <c r="GI364" s="175"/>
      <c r="GJ364" s="238">
        <f t="shared" si="409"/>
        <v>0</v>
      </c>
      <c r="GK364" s="239">
        <f t="shared" si="410"/>
        <v>0</v>
      </c>
      <c r="GL364" s="175"/>
      <c r="GM364" s="238">
        <f t="shared" si="411"/>
        <v>0</v>
      </c>
      <c r="GN364" s="239">
        <f t="shared" si="412"/>
        <v>0</v>
      </c>
      <c r="GO364" s="175"/>
      <c r="GP364" s="238">
        <f t="shared" si="413"/>
        <v>0</v>
      </c>
      <c r="GQ364" s="239">
        <f t="shared" si="414"/>
        <v>0</v>
      </c>
      <c r="GR364" s="175"/>
      <c r="GS364" s="238">
        <f t="shared" si="415"/>
        <v>0</v>
      </c>
      <c r="GT364" s="239">
        <f t="shared" si="416"/>
        <v>0</v>
      </c>
      <c r="GU364" s="175"/>
      <c r="GV364" s="238">
        <f t="shared" si="417"/>
        <v>0</v>
      </c>
      <c r="GW364" s="239">
        <f t="shared" si="418"/>
        <v>0</v>
      </c>
      <c r="GX364" s="175"/>
      <c r="GY364" s="238">
        <f t="shared" si="419"/>
        <v>0</v>
      </c>
      <c r="GZ364" s="239">
        <f t="shared" si="420"/>
        <v>0</v>
      </c>
      <c r="HA364" s="175"/>
      <c r="HB364" s="238">
        <f t="shared" si="421"/>
        <v>0</v>
      </c>
      <c r="HC364" s="239">
        <f t="shared" si="422"/>
        <v>0</v>
      </c>
      <c r="HD364" s="175"/>
      <c r="HE364" s="238">
        <f t="shared" si="423"/>
        <v>0</v>
      </c>
      <c r="HF364" s="239">
        <f t="shared" si="424"/>
        <v>0</v>
      </c>
      <c r="HG364" s="175"/>
      <c r="HH364" s="238">
        <f t="shared" si="425"/>
        <v>0</v>
      </c>
      <c r="HI364" s="239">
        <f t="shared" si="426"/>
        <v>0</v>
      </c>
      <c r="HJ364" s="175"/>
      <c r="HK364" s="238">
        <f t="shared" si="427"/>
        <v>0</v>
      </c>
      <c r="HL364" s="239">
        <f t="shared" si="428"/>
        <v>0</v>
      </c>
      <c r="HM364" s="242">
        <f t="shared" si="768"/>
        <v>0</v>
      </c>
      <c r="HN364" s="108">
        <f t="shared" si="769"/>
        <v>0</v>
      </c>
    </row>
    <row r="365" spans="1:222" s="2" customFormat="1" hidden="1" x14ac:dyDescent="0.2">
      <c r="A365" s="173"/>
      <c r="B365" s="176"/>
      <c r="C365" s="370"/>
      <c r="D365" s="370"/>
      <c r="E365" s="370"/>
      <c r="F365" s="369"/>
      <c r="G365" s="177"/>
      <c r="H365" s="178"/>
      <c r="I365" s="39"/>
      <c r="J365" s="174">
        <f t="shared" si="657"/>
        <v>0</v>
      </c>
      <c r="K365" s="175"/>
      <c r="L365" s="238">
        <f t="shared" si="658"/>
        <v>0</v>
      </c>
      <c r="M365" s="239">
        <f t="shared" si="659"/>
        <v>0</v>
      </c>
      <c r="N365" s="175"/>
      <c r="O365" s="238">
        <f t="shared" si="660"/>
        <v>0</v>
      </c>
      <c r="P365" s="239">
        <f t="shared" si="661"/>
        <v>0</v>
      </c>
      <c r="Q365" s="175"/>
      <c r="R365" s="238">
        <f t="shared" si="662"/>
        <v>0</v>
      </c>
      <c r="S365" s="239">
        <f t="shared" si="663"/>
        <v>0</v>
      </c>
      <c r="T365" s="175"/>
      <c r="U365" s="238">
        <f t="shared" si="664"/>
        <v>0</v>
      </c>
      <c r="V365" s="239">
        <f t="shared" si="665"/>
        <v>0</v>
      </c>
      <c r="W365" s="175"/>
      <c r="X365" s="238">
        <f t="shared" si="666"/>
        <v>0</v>
      </c>
      <c r="Y365" s="239">
        <f t="shared" si="667"/>
        <v>0</v>
      </c>
      <c r="Z365" s="175"/>
      <c r="AA365" s="238">
        <f t="shared" si="668"/>
        <v>0</v>
      </c>
      <c r="AB365" s="239">
        <f t="shared" si="669"/>
        <v>0</v>
      </c>
      <c r="AC365" s="175"/>
      <c r="AD365" s="238">
        <f t="shared" si="670"/>
        <v>0</v>
      </c>
      <c r="AE365" s="239">
        <f t="shared" si="671"/>
        <v>0</v>
      </c>
      <c r="AF365" s="175"/>
      <c r="AG365" s="238">
        <f t="shared" si="672"/>
        <v>0</v>
      </c>
      <c r="AH365" s="239">
        <f t="shared" si="673"/>
        <v>0</v>
      </c>
      <c r="AI365" s="175"/>
      <c r="AJ365" s="238">
        <f t="shared" si="674"/>
        <v>0</v>
      </c>
      <c r="AK365" s="239">
        <f t="shared" si="675"/>
        <v>0</v>
      </c>
      <c r="AL365" s="175"/>
      <c r="AM365" s="238">
        <f t="shared" si="676"/>
        <v>0</v>
      </c>
      <c r="AN365" s="239">
        <f t="shared" si="677"/>
        <v>0</v>
      </c>
      <c r="AO365" s="175"/>
      <c r="AP365" s="238">
        <f t="shared" si="678"/>
        <v>0</v>
      </c>
      <c r="AQ365" s="239">
        <f t="shared" si="679"/>
        <v>0</v>
      </c>
      <c r="AR365" s="175"/>
      <c r="AS365" s="238">
        <f t="shared" si="680"/>
        <v>0</v>
      </c>
      <c r="AT365" s="239">
        <f t="shared" si="681"/>
        <v>0</v>
      </c>
      <c r="AU365" s="175"/>
      <c r="AV365" s="238">
        <f t="shared" si="682"/>
        <v>0</v>
      </c>
      <c r="AW365" s="239">
        <f t="shared" si="683"/>
        <v>0</v>
      </c>
      <c r="AX365" s="175"/>
      <c r="AY365" s="238">
        <f t="shared" si="684"/>
        <v>0</v>
      </c>
      <c r="AZ365" s="239">
        <f t="shared" si="685"/>
        <v>0</v>
      </c>
      <c r="BA365" s="175"/>
      <c r="BB365" s="238">
        <f t="shared" si="686"/>
        <v>0</v>
      </c>
      <c r="BC365" s="239">
        <f t="shared" si="687"/>
        <v>0</v>
      </c>
      <c r="BD365" s="175"/>
      <c r="BE365" s="238">
        <f t="shared" si="688"/>
        <v>0</v>
      </c>
      <c r="BF365" s="239">
        <f t="shared" si="689"/>
        <v>0</v>
      </c>
      <c r="BG365" s="175"/>
      <c r="BH365" s="238">
        <f t="shared" si="690"/>
        <v>0</v>
      </c>
      <c r="BI365" s="239">
        <f t="shared" si="691"/>
        <v>0</v>
      </c>
      <c r="BJ365" s="175"/>
      <c r="BK365" s="238">
        <f t="shared" si="692"/>
        <v>0</v>
      </c>
      <c r="BL365" s="239">
        <f t="shared" si="693"/>
        <v>0</v>
      </c>
      <c r="BM365" s="175"/>
      <c r="BN365" s="238">
        <f t="shared" si="694"/>
        <v>0</v>
      </c>
      <c r="BO365" s="239">
        <f t="shared" si="695"/>
        <v>0</v>
      </c>
      <c r="BP365" s="175"/>
      <c r="BQ365" s="238">
        <f t="shared" si="696"/>
        <v>0</v>
      </c>
      <c r="BR365" s="239">
        <f t="shared" si="697"/>
        <v>0</v>
      </c>
      <c r="BS365" s="175"/>
      <c r="BT365" s="238">
        <f t="shared" si="698"/>
        <v>0</v>
      </c>
      <c r="BU365" s="239">
        <f t="shared" si="699"/>
        <v>0</v>
      </c>
      <c r="BV365" s="175"/>
      <c r="BW365" s="238">
        <f t="shared" si="700"/>
        <v>0</v>
      </c>
      <c r="BX365" s="239">
        <f t="shared" si="701"/>
        <v>0</v>
      </c>
      <c r="BY365" s="175"/>
      <c r="BZ365" s="238">
        <f t="shared" si="702"/>
        <v>0</v>
      </c>
      <c r="CA365" s="239">
        <f t="shared" si="703"/>
        <v>0</v>
      </c>
      <c r="CB365" s="175"/>
      <c r="CC365" s="238">
        <f t="shared" si="704"/>
        <v>0</v>
      </c>
      <c r="CD365" s="239">
        <f t="shared" si="705"/>
        <v>0</v>
      </c>
      <c r="CE365" s="175"/>
      <c r="CF365" s="238">
        <f t="shared" si="706"/>
        <v>0</v>
      </c>
      <c r="CG365" s="239">
        <f t="shared" si="707"/>
        <v>0</v>
      </c>
      <c r="CH365" s="175"/>
      <c r="CI365" s="238">
        <f t="shared" si="708"/>
        <v>0</v>
      </c>
      <c r="CJ365" s="239">
        <f t="shared" si="709"/>
        <v>0</v>
      </c>
      <c r="CK365" s="175"/>
      <c r="CL365" s="238">
        <f t="shared" si="710"/>
        <v>0</v>
      </c>
      <c r="CM365" s="239">
        <f t="shared" si="711"/>
        <v>0</v>
      </c>
      <c r="CN365" s="175"/>
      <c r="CO365" s="238">
        <f t="shared" si="712"/>
        <v>0</v>
      </c>
      <c r="CP365" s="239">
        <f t="shared" si="713"/>
        <v>0</v>
      </c>
      <c r="CQ365" s="175"/>
      <c r="CR365" s="238">
        <f t="shared" si="714"/>
        <v>0</v>
      </c>
      <c r="CS365" s="239">
        <f t="shared" si="715"/>
        <v>0</v>
      </c>
      <c r="CT365" s="175"/>
      <c r="CU365" s="238">
        <f t="shared" si="716"/>
        <v>0</v>
      </c>
      <c r="CV365" s="239">
        <f t="shared" si="717"/>
        <v>0</v>
      </c>
      <c r="CW365" s="175"/>
      <c r="CX365" s="238">
        <f t="shared" si="718"/>
        <v>0</v>
      </c>
      <c r="CY365" s="239">
        <f t="shared" si="719"/>
        <v>0</v>
      </c>
      <c r="CZ365" s="175"/>
      <c r="DA365" s="238">
        <f t="shared" si="720"/>
        <v>0</v>
      </c>
      <c r="DB365" s="239">
        <f t="shared" si="721"/>
        <v>0</v>
      </c>
      <c r="DC365" s="175"/>
      <c r="DD365" s="238">
        <f t="shared" si="722"/>
        <v>0</v>
      </c>
      <c r="DE365" s="239">
        <f t="shared" si="723"/>
        <v>0</v>
      </c>
      <c r="DF365" s="175"/>
      <c r="DG365" s="238">
        <f t="shared" si="724"/>
        <v>0</v>
      </c>
      <c r="DH365" s="239">
        <f t="shared" si="725"/>
        <v>0</v>
      </c>
      <c r="DI365" s="175"/>
      <c r="DJ365" s="238">
        <f t="shared" si="726"/>
        <v>0</v>
      </c>
      <c r="DK365" s="239">
        <f t="shared" si="727"/>
        <v>0</v>
      </c>
      <c r="DL365" s="175"/>
      <c r="DM365" s="238">
        <f t="shared" si="728"/>
        <v>0</v>
      </c>
      <c r="DN365" s="239">
        <f t="shared" si="729"/>
        <v>0</v>
      </c>
      <c r="DO365" s="175"/>
      <c r="DP365" s="238">
        <f t="shared" si="730"/>
        <v>0</v>
      </c>
      <c r="DQ365" s="239">
        <f t="shared" si="731"/>
        <v>0</v>
      </c>
      <c r="DR365" s="175"/>
      <c r="DS365" s="238">
        <f t="shared" si="732"/>
        <v>0</v>
      </c>
      <c r="DT365" s="239">
        <f t="shared" si="733"/>
        <v>0</v>
      </c>
      <c r="DU365" s="175"/>
      <c r="DV365" s="238">
        <f t="shared" si="734"/>
        <v>0</v>
      </c>
      <c r="DW365" s="239">
        <f t="shared" si="735"/>
        <v>0</v>
      </c>
      <c r="DX365" s="175"/>
      <c r="DY365" s="238">
        <f t="shared" si="736"/>
        <v>0</v>
      </c>
      <c r="DZ365" s="239">
        <f t="shared" si="737"/>
        <v>0</v>
      </c>
      <c r="EA365" s="175"/>
      <c r="EB365" s="238">
        <f t="shared" si="738"/>
        <v>0</v>
      </c>
      <c r="EC365" s="239">
        <f t="shared" si="739"/>
        <v>0</v>
      </c>
      <c r="ED365" s="175"/>
      <c r="EE365" s="238">
        <f t="shared" si="740"/>
        <v>0</v>
      </c>
      <c r="EF365" s="239">
        <f t="shared" si="741"/>
        <v>0</v>
      </c>
      <c r="EG365" s="175"/>
      <c r="EH365" s="238">
        <f t="shared" si="742"/>
        <v>0</v>
      </c>
      <c r="EI365" s="239">
        <f t="shared" si="743"/>
        <v>0</v>
      </c>
      <c r="EJ365" s="175"/>
      <c r="EK365" s="238">
        <f t="shared" si="744"/>
        <v>0</v>
      </c>
      <c r="EL365" s="239">
        <f t="shared" si="745"/>
        <v>0</v>
      </c>
      <c r="EM365" s="175"/>
      <c r="EN365" s="238">
        <f t="shared" si="746"/>
        <v>0</v>
      </c>
      <c r="EO365" s="239">
        <f t="shared" si="747"/>
        <v>0</v>
      </c>
      <c r="EP365" s="175"/>
      <c r="EQ365" s="238">
        <f t="shared" si="748"/>
        <v>0</v>
      </c>
      <c r="ER365" s="239">
        <f t="shared" si="749"/>
        <v>0</v>
      </c>
      <c r="ES365" s="175"/>
      <c r="ET365" s="238">
        <f t="shared" si="750"/>
        <v>0</v>
      </c>
      <c r="EU365" s="239">
        <f t="shared" si="751"/>
        <v>0</v>
      </c>
      <c r="EV365" s="175"/>
      <c r="EW365" s="238">
        <f t="shared" si="752"/>
        <v>0</v>
      </c>
      <c r="EX365" s="239">
        <f t="shared" si="753"/>
        <v>0</v>
      </c>
      <c r="EY365" s="175"/>
      <c r="EZ365" s="238">
        <f t="shared" si="754"/>
        <v>0</v>
      </c>
      <c r="FA365" s="239">
        <f t="shared" si="755"/>
        <v>0</v>
      </c>
      <c r="FB365" s="175"/>
      <c r="FC365" s="238">
        <f t="shared" si="756"/>
        <v>0</v>
      </c>
      <c r="FD365" s="239">
        <f t="shared" si="757"/>
        <v>0</v>
      </c>
      <c r="FE365" s="175"/>
      <c r="FF365" s="238">
        <f t="shared" si="758"/>
        <v>0</v>
      </c>
      <c r="FG365" s="239">
        <f t="shared" si="759"/>
        <v>0</v>
      </c>
      <c r="FH365" s="175"/>
      <c r="FI365" s="238">
        <f t="shared" si="760"/>
        <v>0</v>
      </c>
      <c r="FJ365" s="239">
        <f t="shared" si="761"/>
        <v>0</v>
      </c>
      <c r="FK365" s="175"/>
      <c r="FL365" s="238">
        <f t="shared" si="762"/>
        <v>0</v>
      </c>
      <c r="FM365" s="239">
        <f t="shared" si="763"/>
        <v>0</v>
      </c>
      <c r="FN365" s="175"/>
      <c r="FO365" s="238">
        <f t="shared" si="764"/>
        <v>0</v>
      </c>
      <c r="FP365" s="239">
        <f t="shared" si="765"/>
        <v>0</v>
      </c>
      <c r="FQ365" s="175"/>
      <c r="FR365" s="238">
        <f t="shared" si="766"/>
        <v>0</v>
      </c>
      <c r="FS365" s="239">
        <f t="shared" si="767"/>
        <v>0</v>
      </c>
      <c r="FT365" s="175"/>
      <c r="FU365" s="238">
        <f t="shared" si="399"/>
        <v>0</v>
      </c>
      <c r="FV365" s="239">
        <f t="shared" si="400"/>
        <v>0</v>
      </c>
      <c r="FW365" s="175"/>
      <c r="FX365" s="238">
        <f t="shared" si="401"/>
        <v>0</v>
      </c>
      <c r="FY365" s="239">
        <f t="shared" si="402"/>
        <v>0</v>
      </c>
      <c r="FZ365" s="175"/>
      <c r="GA365" s="238">
        <f t="shared" si="403"/>
        <v>0</v>
      </c>
      <c r="GB365" s="239">
        <f t="shared" si="404"/>
        <v>0</v>
      </c>
      <c r="GC365" s="175"/>
      <c r="GD365" s="238">
        <f t="shared" si="405"/>
        <v>0</v>
      </c>
      <c r="GE365" s="239">
        <f t="shared" si="406"/>
        <v>0</v>
      </c>
      <c r="GF365" s="175"/>
      <c r="GG365" s="238">
        <f t="shared" si="407"/>
        <v>0</v>
      </c>
      <c r="GH365" s="239">
        <f t="shared" si="408"/>
        <v>0</v>
      </c>
      <c r="GI365" s="175"/>
      <c r="GJ365" s="238">
        <f t="shared" si="409"/>
        <v>0</v>
      </c>
      <c r="GK365" s="239">
        <f t="shared" si="410"/>
        <v>0</v>
      </c>
      <c r="GL365" s="175"/>
      <c r="GM365" s="238">
        <f t="shared" si="411"/>
        <v>0</v>
      </c>
      <c r="GN365" s="239">
        <f t="shared" si="412"/>
        <v>0</v>
      </c>
      <c r="GO365" s="175"/>
      <c r="GP365" s="238">
        <f t="shared" si="413"/>
        <v>0</v>
      </c>
      <c r="GQ365" s="239">
        <f t="shared" si="414"/>
        <v>0</v>
      </c>
      <c r="GR365" s="175"/>
      <c r="GS365" s="238">
        <f t="shared" si="415"/>
        <v>0</v>
      </c>
      <c r="GT365" s="239">
        <f t="shared" si="416"/>
        <v>0</v>
      </c>
      <c r="GU365" s="175"/>
      <c r="GV365" s="238">
        <f t="shared" si="417"/>
        <v>0</v>
      </c>
      <c r="GW365" s="239">
        <f t="shared" si="418"/>
        <v>0</v>
      </c>
      <c r="GX365" s="175"/>
      <c r="GY365" s="238">
        <f t="shared" si="419"/>
        <v>0</v>
      </c>
      <c r="GZ365" s="239">
        <f t="shared" si="420"/>
        <v>0</v>
      </c>
      <c r="HA365" s="175"/>
      <c r="HB365" s="238">
        <f t="shared" si="421"/>
        <v>0</v>
      </c>
      <c r="HC365" s="239">
        <f t="shared" si="422"/>
        <v>0</v>
      </c>
      <c r="HD365" s="175"/>
      <c r="HE365" s="238">
        <f t="shared" si="423"/>
        <v>0</v>
      </c>
      <c r="HF365" s="239">
        <f t="shared" si="424"/>
        <v>0</v>
      </c>
      <c r="HG365" s="175"/>
      <c r="HH365" s="238">
        <f t="shared" si="425"/>
        <v>0</v>
      </c>
      <c r="HI365" s="239">
        <f t="shared" si="426"/>
        <v>0</v>
      </c>
      <c r="HJ365" s="175"/>
      <c r="HK365" s="238">
        <f t="shared" si="427"/>
        <v>0</v>
      </c>
      <c r="HL365" s="239">
        <f t="shared" si="428"/>
        <v>0</v>
      </c>
      <c r="HM365" s="242">
        <f t="shared" si="768"/>
        <v>0</v>
      </c>
      <c r="HN365" s="108">
        <f t="shared" si="769"/>
        <v>0</v>
      </c>
    </row>
    <row r="366" spans="1:222" s="2" customFormat="1" hidden="1" x14ac:dyDescent="0.2">
      <c r="A366" s="173"/>
      <c r="B366" s="176"/>
      <c r="C366" s="370"/>
      <c r="D366" s="370"/>
      <c r="E366" s="370"/>
      <c r="F366" s="369"/>
      <c r="G366" s="177"/>
      <c r="H366" s="178"/>
      <c r="I366" s="39"/>
      <c r="J366" s="174">
        <f t="shared" si="657"/>
        <v>0</v>
      </c>
      <c r="K366" s="175"/>
      <c r="L366" s="238">
        <f t="shared" si="658"/>
        <v>0</v>
      </c>
      <c r="M366" s="239">
        <f t="shared" si="659"/>
        <v>0</v>
      </c>
      <c r="N366" s="175"/>
      <c r="O366" s="238">
        <f t="shared" si="660"/>
        <v>0</v>
      </c>
      <c r="P366" s="239">
        <f t="shared" si="661"/>
        <v>0</v>
      </c>
      <c r="Q366" s="175"/>
      <c r="R366" s="238">
        <f t="shared" si="662"/>
        <v>0</v>
      </c>
      <c r="S366" s="239">
        <f t="shared" si="663"/>
        <v>0</v>
      </c>
      <c r="T366" s="175"/>
      <c r="U366" s="238">
        <f t="shared" si="664"/>
        <v>0</v>
      </c>
      <c r="V366" s="239">
        <f t="shared" si="665"/>
        <v>0</v>
      </c>
      <c r="W366" s="175"/>
      <c r="X366" s="238">
        <f t="shared" si="666"/>
        <v>0</v>
      </c>
      <c r="Y366" s="239">
        <f t="shared" si="667"/>
        <v>0</v>
      </c>
      <c r="Z366" s="175"/>
      <c r="AA366" s="238">
        <f t="shared" si="668"/>
        <v>0</v>
      </c>
      <c r="AB366" s="239">
        <f t="shared" si="669"/>
        <v>0</v>
      </c>
      <c r="AC366" s="175"/>
      <c r="AD366" s="238">
        <f t="shared" si="670"/>
        <v>0</v>
      </c>
      <c r="AE366" s="239">
        <f t="shared" si="671"/>
        <v>0</v>
      </c>
      <c r="AF366" s="175"/>
      <c r="AG366" s="238">
        <f t="shared" si="672"/>
        <v>0</v>
      </c>
      <c r="AH366" s="239">
        <f t="shared" si="673"/>
        <v>0</v>
      </c>
      <c r="AI366" s="175"/>
      <c r="AJ366" s="238">
        <f t="shared" si="674"/>
        <v>0</v>
      </c>
      <c r="AK366" s="239">
        <f t="shared" si="675"/>
        <v>0</v>
      </c>
      <c r="AL366" s="175"/>
      <c r="AM366" s="238">
        <f t="shared" si="676"/>
        <v>0</v>
      </c>
      <c r="AN366" s="239">
        <f t="shared" si="677"/>
        <v>0</v>
      </c>
      <c r="AO366" s="175"/>
      <c r="AP366" s="238">
        <f t="shared" si="678"/>
        <v>0</v>
      </c>
      <c r="AQ366" s="239">
        <f t="shared" si="679"/>
        <v>0</v>
      </c>
      <c r="AR366" s="175"/>
      <c r="AS366" s="238">
        <f t="shared" si="680"/>
        <v>0</v>
      </c>
      <c r="AT366" s="239">
        <f t="shared" si="681"/>
        <v>0</v>
      </c>
      <c r="AU366" s="175"/>
      <c r="AV366" s="238">
        <f t="shared" si="682"/>
        <v>0</v>
      </c>
      <c r="AW366" s="239">
        <f t="shared" si="683"/>
        <v>0</v>
      </c>
      <c r="AX366" s="175"/>
      <c r="AY366" s="238">
        <f t="shared" si="684"/>
        <v>0</v>
      </c>
      <c r="AZ366" s="239">
        <f t="shared" si="685"/>
        <v>0</v>
      </c>
      <c r="BA366" s="175"/>
      <c r="BB366" s="238">
        <f t="shared" si="686"/>
        <v>0</v>
      </c>
      <c r="BC366" s="239">
        <f t="shared" si="687"/>
        <v>0</v>
      </c>
      <c r="BD366" s="175"/>
      <c r="BE366" s="238">
        <f t="shared" si="688"/>
        <v>0</v>
      </c>
      <c r="BF366" s="239">
        <f t="shared" si="689"/>
        <v>0</v>
      </c>
      <c r="BG366" s="175"/>
      <c r="BH366" s="238">
        <f t="shared" si="690"/>
        <v>0</v>
      </c>
      <c r="BI366" s="239">
        <f t="shared" si="691"/>
        <v>0</v>
      </c>
      <c r="BJ366" s="175"/>
      <c r="BK366" s="238">
        <f t="shared" si="692"/>
        <v>0</v>
      </c>
      <c r="BL366" s="239">
        <f t="shared" si="693"/>
        <v>0</v>
      </c>
      <c r="BM366" s="175"/>
      <c r="BN366" s="238">
        <f t="shared" si="694"/>
        <v>0</v>
      </c>
      <c r="BO366" s="239">
        <f t="shared" si="695"/>
        <v>0</v>
      </c>
      <c r="BP366" s="175"/>
      <c r="BQ366" s="238">
        <f t="shared" si="696"/>
        <v>0</v>
      </c>
      <c r="BR366" s="239">
        <f t="shared" si="697"/>
        <v>0</v>
      </c>
      <c r="BS366" s="175"/>
      <c r="BT366" s="238">
        <f t="shared" si="698"/>
        <v>0</v>
      </c>
      <c r="BU366" s="239">
        <f t="shared" si="699"/>
        <v>0</v>
      </c>
      <c r="BV366" s="175"/>
      <c r="BW366" s="238">
        <f t="shared" si="700"/>
        <v>0</v>
      </c>
      <c r="BX366" s="239">
        <f t="shared" si="701"/>
        <v>0</v>
      </c>
      <c r="BY366" s="175"/>
      <c r="BZ366" s="238">
        <f t="shared" si="702"/>
        <v>0</v>
      </c>
      <c r="CA366" s="239">
        <f t="shared" si="703"/>
        <v>0</v>
      </c>
      <c r="CB366" s="175"/>
      <c r="CC366" s="238">
        <f t="shared" si="704"/>
        <v>0</v>
      </c>
      <c r="CD366" s="239">
        <f t="shared" si="705"/>
        <v>0</v>
      </c>
      <c r="CE366" s="175"/>
      <c r="CF366" s="238">
        <f t="shared" si="706"/>
        <v>0</v>
      </c>
      <c r="CG366" s="239">
        <f t="shared" si="707"/>
        <v>0</v>
      </c>
      <c r="CH366" s="175"/>
      <c r="CI366" s="238">
        <f t="shared" si="708"/>
        <v>0</v>
      </c>
      <c r="CJ366" s="239">
        <f t="shared" si="709"/>
        <v>0</v>
      </c>
      <c r="CK366" s="175"/>
      <c r="CL366" s="238">
        <f t="shared" si="710"/>
        <v>0</v>
      </c>
      <c r="CM366" s="239">
        <f t="shared" si="711"/>
        <v>0</v>
      </c>
      <c r="CN366" s="175"/>
      <c r="CO366" s="238">
        <f t="shared" si="712"/>
        <v>0</v>
      </c>
      <c r="CP366" s="239">
        <f t="shared" si="713"/>
        <v>0</v>
      </c>
      <c r="CQ366" s="175"/>
      <c r="CR366" s="238">
        <f t="shared" si="714"/>
        <v>0</v>
      </c>
      <c r="CS366" s="239">
        <f t="shared" si="715"/>
        <v>0</v>
      </c>
      <c r="CT366" s="175"/>
      <c r="CU366" s="238">
        <f t="shared" si="716"/>
        <v>0</v>
      </c>
      <c r="CV366" s="239">
        <f t="shared" si="717"/>
        <v>0</v>
      </c>
      <c r="CW366" s="175"/>
      <c r="CX366" s="238">
        <f t="shared" si="718"/>
        <v>0</v>
      </c>
      <c r="CY366" s="239">
        <f t="shared" si="719"/>
        <v>0</v>
      </c>
      <c r="CZ366" s="175"/>
      <c r="DA366" s="238">
        <f t="shared" si="720"/>
        <v>0</v>
      </c>
      <c r="DB366" s="239">
        <f t="shared" si="721"/>
        <v>0</v>
      </c>
      <c r="DC366" s="175"/>
      <c r="DD366" s="238">
        <f t="shared" si="722"/>
        <v>0</v>
      </c>
      <c r="DE366" s="239">
        <f t="shared" si="723"/>
        <v>0</v>
      </c>
      <c r="DF366" s="175"/>
      <c r="DG366" s="238">
        <f t="shared" si="724"/>
        <v>0</v>
      </c>
      <c r="DH366" s="239">
        <f t="shared" si="725"/>
        <v>0</v>
      </c>
      <c r="DI366" s="175"/>
      <c r="DJ366" s="238">
        <f t="shared" si="726"/>
        <v>0</v>
      </c>
      <c r="DK366" s="239">
        <f t="shared" si="727"/>
        <v>0</v>
      </c>
      <c r="DL366" s="175"/>
      <c r="DM366" s="238">
        <f t="shared" si="728"/>
        <v>0</v>
      </c>
      <c r="DN366" s="239">
        <f t="shared" si="729"/>
        <v>0</v>
      </c>
      <c r="DO366" s="175"/>
      <c r="DP366" s="238">
        <f t="shared" si="730"/>
        <v>0</v>
      </c>
      <c r="DQ366" s="239">
        <f t="shared" si="731"/>
        <v>0</v>
      </c>
      <c r="DR366" s="175"/>
      <c r="DS366" s="238">
        <f t="shared" si="732"/>
        <v>0</v>
      </c>
      <c r="DT366" s="239">
        <f t="shared" si="733"/>
        <v>0</v>
      </c>
      <c r="DU366" s="175"/>
      <c r="DV366" s="238">
        <f t="shared" si="734"/>
        <v>0</v>
      </c>
      <c r="DW366" s="239">
        <f t="shared" si="735"/>
        <v>0</v>
      </c>
      <c r="DX366" s="175"/>
      <c r="DY366" s="238">
        <f t="shared" si="736"/>
        <v>0</v>
      </c>
      <c r="DZ366" s="239">
        <f t="shared" si="737"/>
        <v>0</v>
      </c>
      <c r="EA366" s="175"/>
      <c r="EB366" s="238">
        <f t="shared" si="738"/>
        <v>0</v>
      </c>
      <c r="EC366" s="239">
        <f t="shared" si="739"/>
        <v>0</v>
      </c>
      <c r="ED366" s="175"/>
      <c r="EE366" s="238">
        <f t="shared" si="740"/>
        <v>0</v>
      </c>
      <c r="EF366" s="239">
        <f t="shared" si="741"/>
        <v>0</v>
      </c>
      <c r="EG366" s="175"/>
      <c r="EH366" s="238">
        <f t="shared" si="742"/>
        <v>0</v>
      </c>
      <c r="EI366" s="239">
        <f t="shared" si="743"/>
        <v>0</v>
      </c>
      <c r="EJ366" s="175"/>
      <c r="EK366" s="238">
        <f t="shared" si="744"/>
        <v>0</v>
      </c>
      <c r="EL366" s="239">
        <f t="shared" si="745"/>
        <v>0</v>
      </c>
      <c r="EM366" s="175"/>
      <c r="EN366" s="238">
        <f t="shared" si="746"/>
        <v>0</v>
      </c>
      <c r="EO366" s="239">
        <f t="shared" si="747"/>
        <v>0</v>
      </c>
      <c r="EP366" s="175"/>
      <c r="EQ366" s="238">
        <f t="shared" si="748"/>
        <v>0</v>
      </c>
      <c r="ER366" s="239">
        <f t="shared" si="749"/>
        <v>0</v>
      </c>
      <c r="ES366" s="175"/>
      <c r="ET366" s="238">
        <f t="shared" si="750"/>
        <v>0</v>
      </c>
      <c r="EU366" s="239">
        <f t="shared" si="751"/>
        <v>0</v>
      </c>
      <c r="EV366" s="175"/>
      <c r="EW366" s="238">
        <f t="shared" si="752"/>
        <v>0</v>
      </c>
      <c r="EX366" s="239">
        <f t="shared" si="753"/>
        <v>0</v>
      </c>
      <c r="EY366" s="175"/>
      <c r="EZ366" s="238">
        <f t="shared" si="754"/>
        <v>0</v>
      </c>
      <c r="FA366" s="239">
        <f t="shared" si="755"/>
        <v>0</v>
      </c>
      <c r="FB366" s="175"/>
      <c r="FC366" s="238">
        <f t="shared" si="756"/>
        <v>0</v>
      </c>
      <c r="FD366" s="239">
        <f t="shared" si="757"/>
        <v>0</v>
      </c>
      <c r="FE366" s="175"/>
      <c r="FF366" s="238">
        <f t="shared" si="758"/>
        <v>0</v>
      </c>
      <c r="FG366" s="239">
        <f t="shared" si="759"/>
        <v>0</v>
      </c>
      <c r="FH366" s="175"/>
      <c r="FI366" s="238">
        <f t="shared" si="760"/>
        <v>0</v>
      </c>
      <c r="FJ366" s="239">
        <f t="shared" si="761"/>
        <v>0</v>
      </c>
      <c r="FK366" s="175"/>
      <c r="FL366" s="238">
        <f t="shared" si="762"/>
        <v>0</v>
      </c>
      <c r="FM366" s="239">
        <f t="shared" si="763"/>
        <v>0</v>
      </c>
      <c r="FN366" s="175"/>
      <c r="FO366" s="238">
        <f t="shared" si="764"/>
        <v>0</v>
      </c>
      <c r="FP366" s="239">
        <f t="shared" si="765"/>
        <v>0</v>
      </c>
      <c r="FQ366" s="175"/>
      <c r="FR366" s="238">
        <f t="shared" si="766"/>
        <v>0</v>
      </c>
      <c r="FS366" s="239">
        <f t="shared" si="767"/>
        <v>0</v>
      </c>
      <c r="FT366" s="175"/>
      <c r="FU366" s="238">
        <f t="shared" si="399"/>
        <v>0</v>
      </c>
      <c r="FV366" s="239">
        <f t="shared" si="400"/>
        <v>0</v>
      </c>
      <c r="FW366" s="175"/>
      <c r="FX366" s="238">
        <f t="shared" si="401"/>
        <v>0</v>
      </c>
      <c r="FY366" s="239">
        <f t="shared" si="402"/>
        <v>0</v>
      </c>
      <c r="FZ366" s="175"/>
      <c r="GA366" s="238">
        <f t="shared" si="403"/>
        <v>0</v>
      </c>
      <c r="GB366" s="239">
        <f t="shared" si="404"/>
        <v>0</v>
      </c>
      <c r="GC366" s="175"/>
      <c r="GD366" s="238">
        <f t="shared" si="405"/>
        <v>0</v>
      </c>
      <c r="GE366" s="239">
        <f t="shared" si="406"/>
        <v>0</v>
      </c>
      <c r="GF366" s="175"/>
      <c r="GG366" s="238">
        <f t="shared" si="407"/>
        <v>0</v>
      </c>
      <c r="GH366" s="239">
        <f t="shared" si="408"/>
        <v>0</v>
      </c>
      <c r="GI366" s="175"/>
      <c r="GJ366" s="238">
        <f t="shared" si="409"/>
        <v>0</v>
      </c>
      <c r="GK366" s="239">
        <f t="shared" si="410"/>
        <v>0</v>
      </c>
      <c r="GL366" s="175"/>
      <c r="GM366" s="238">
        <f t="shared" si="411"/>
        <v>0</v>
      </c>
      <c r="GN366" s="239">
        <f t="shared" si="412"/>
        <v>0</v>
      </c>
      <c r="GO366" s="175"/>
      <c r="GP366" s="238">
        <f t="shared" si="413"/>
        <v>0</v>
      </c>
      <c r="GQ366" s="239">
        <f t="shared" si="414"/>
        <v>0</v>
      </c>
      <c r="GR366" s="175"/>
      <c r="GS366" s="238">
        <f t="shared" si="415"/>
        <v>0</v>
      </c>
      <c r="GT366" s="239">
        <f t="shared" si="416"/>
        <v>0</v>
      </c>
      <c r="GU366" s="175"/>
      <c r="GV366" s="238">
        <f t="shared" si="417"/>
        <v>0</v>
      </c>
      <c r="GW366" s="239">
        <f t="shared" si="418"/>
        <v>0</v>
      </c>
      <c r="GX366" s="175"/>
      <c r="GY366" s="238">
        <f t="shared" si="419"/>
        <v>0</v>
      </c>
      <c r="GZ366" s="239">
        <f t="shared" si="420"/>
        <v>0</v>
      </c>
      <c r="HA366" s="175"/>
      <c r="HB366" s="238">
        <f t="shared" si="421"/>
        <v>0</v>
      </c>
      <c r="HC366" s="239">
        <f t="shared" si="422"/>
        <v>0</v>
      </c>
      <c r="HD366" s="175"/>
      <c r="HE366" s="238">
        <f t="shared" si="423"/>
        <v>0</v>
      </c>
      <c r="HF366" s="239">
        <f t="shared" si="424"/>
        <v>0</v>
      </c>
      <c r="HG366" s="175"/>
      <c r="HH366" s="238">
        <f t="shared" si="425"/>
        <v>0</v>
      </c>
      <c r="HI366" s="239">
        <f t="shared" si="426"/>
        <v>0</v>
      </c>
      <c r="HJ366" s="175"/>
      <c r="HK366" s="238">
        <f t="shared" si="427"/>
        <v>0</v>
      </c>
      <c r="HL366" s="239">
        <f t="shared" si="428"/>
        <v>0</v>
      </c>
      <c r="HM366" s="242">
        <f t="shared" si="768"/>
        <v>0</v>
      </c>
      <c r="HN366" s="108">
        <f t="shared" si="769"/>
        <v>0</v>
      </c>
    </row>
    <row r="367" spans="1:222" s="2" customFormat="1" hidden="1" x14ac:dyDescent="0.2">
      <c r="A367" s="173"/>
      <c r="B367" s="176"/>
      <c r="C367" s="370"/>
      <c r="D367" s="370"/>
      <c r="E367" s="370"/>
      <c r="F367" s="369"/>
      <c r="G367" s="177"/>
      <c r="H367" s="178"/>
      <c r="I367" s="39"/>
      <c r="J367" s="174">
        <f t="shared" si="657"/>
        <v>0</v>
      </c>
      <c r="K367" s="175"/>
      <c r="L367" s="238">
        <f t="shared" si="658"/>
        <v>0</v>
      </c>
      <c r="M367" s="239">
        <f t="shared" si="659"/>
        <v>0</v>
      </c>
      <c r="N367" s="175"/>
      <c r="O367" s="238">
        <f t="shared" si="660"/>
        <v>0</v>
      </c>
      <c r="P367" s="239">
        <f t="shared" si="661"/>
        <v>0</v>
      </c>
      <c r="Q367" s="175"/>
      <c r="R367" s="238">
        <f t="shared" si="662"/>
        <v>0</v>
      </c>
      <c r="S367" s="239">
        <f t="shared" si="663"/>
        <v>0</v>
      </c>
      <c r="T367" s="175"/>
      <c r="U367" s="238">
        <f t="shared" si="664"/>
        <v>0</v>
      </c>
      <c r="V367" s="239">
        <f t="shared" si="665"/>
        <v>0</v>
      </c>
      <c r="W367" s="175"/>
      <c r="X367" s="238">
        <f t="shared" si="666"/>
        <v>0</v>
      </c>
      <c r="Y367" s="239">
        <f t="shared" si="667"/>
        <v>0</v>
      </c>
      <c r="Z367" s="175"/>
      <c r="AA367" s="238">
        <f t="shared" si="668"/>
        <v>0</v>
      </c>
      <c r="AB367" s="239">
        <f t="shared" si="669"/>
        <v>0</v>
      </c>
      <c r="AC367" s="175"/>
      <c r="AD367" s="238">
        <f t="shared" si="670"/>
        <v>0</v>
      </c>
      <c r="AE367" s="239">
        <f t="shared" si="671"/>
        <v>0</v>
      </c>
      <c r="AF367" s="175"/>
      <c r="AG367" s="238">
        <f t="shared" si="672"/>
        <v>0</v>
      </c>
      <c r="AH367" s="239">
        <f t="shared" si="673"/>
        <v>0</v>
      </c>
      <c r="AI367" s="175"/>
      <c r="AJ367" s="238">
        <f t="shared" si="674"/>
        <v>0</v>
      </c>
      <c r="AK367" s="239">
        <f t="shared" si="675"/>
        <v>0</v>
      </c>
      <c r="AL367" s="175"/>
      <c r="AM367" s="238">
        <f t="shared" si="676"/>
        <v>0</v>
      </c>
      <c r="AN367" s="239">
        <f t="shared" si="677"/>
        <v>0</v>
      </c>
      <c r="AO367" s="175"/>
      <c r="AP367" s="238">
        <f t="shared" si="678"/>
        <v>0</v>
      </c>
      <c r="AQ367" s="239">
        <f t="shared" si="679"/>
        <v>0</v>
      </c>
      <c r="AR367" s="175"/>
      <c r="AS367" s="238">
        <f t="shared" si="680"/>
        <v>0</v>
      </c>
      <c r="AT367" s="239">
        <f t="shared" si="681"/>
        <v>0</v>
      </c>
      <c r="AU367" s="175"/>
      <c r="AV367" s="238">
        <f t="shared" si="682"/>
        <v>0</v>
      </c>
      <c r="AW367" s="239">
        <f t="shared" si="683"/>
        <v>0</v>
      </c>
      <c r="AX367" s="175"/>
      <c r="AY367" s="238">
        <f t="shared" si="684"/>
        <v>0</v>
      </c>
      <c r="AZ367" s="239">
        <f t="shared" si="685"/>
        <v>0</v>
      </c>
      <c r="BA367" s="175"/>
      <c r="BB367" s="238">
        <f t="shared" si="686"/>
        <v>0</v>
      </c>
      <c r="BC367" s="239">
        <f t="shared" si="687"/>
        <v>0</v>
      </c>
      <c r="BD367" s="175"/>
      <c r="BE367" s="238">
        <f t="shared" si="688"/>
        <v>0</v>
      </c>
      <c r="BF367" s="239">
        <f t="shared" si="689"/>
        <v>0</v>
      </c>
      <c r="BG367" s="175"/>
      <c r="BH367" s="238">
        <f t="shared" si="690"/>
        <v>0</v>
      </c>
      <c r="BI367" s="239">
        <f t="shared" si="691"/>
        <v>0</v>
      </c>
      <c r="BJ367" s="175"/>
      <c r="BK367" s="238">
        <f t="shared" si="692"/>
        <v>0</v>
      </c>
      <c r="BL367" s="239">
        <f t="shared" si="693"/>
        <v>0</v>
      </c>
      <c r="BM367" s="175"/>
      <c r="BN367" s="238">
        <f t="shared" si="694"/>
        <v>0</v>
      </c>
      <c r="BO367" s="239">
        <f t="shared" si="695"/>
        <v>0</v>
      </c>
      <c r="BP367" s="175"/>
      <c r="BQ367" s="238">
        <f t="shared" si="696"/>
        <v>0</v>
      </c>
      <c r="BR367" s="239">
        <f t="shared" si="697"/>
        <v>0</v>
      </c>
      <c r="BS367" s="175"/>
      <c r="BT367" s="238">
        <f t="shared" si="698"/>
        <v>0</v>
      </c>
      <c r="BU367" s="239">
        <f t="shared" si="699"/>
        <v>0</v>
      </c>
      <c r="BV367" s="175"/>
      <c r="BW367" s="238">
        <f t="shared" si="700"/>
        <v>0</v>
      </c>
      <c r="BX367" s="239">
        <f t="shared" si="701"/>
        <v>0</v>
      </c>
      <c r="BY367" s="175"/>
      <c r="BZ367" s="238">
        <f t="shared" si="702"/>
        <v>0</v>
      </c>
      <c r="CA367" s="239">
        <f t="shared" si="703"/>
        <v>0</v>
      </c>
      <c r="CB367" s="175"/>
      <c r="CC367" s="238">
        <f t="shared" si="704"/>
        <v>0</v>
      </c>
      <c r="CD367" s="239">
        <f t="shared" si="705"/>
        <v>0</v>
      </c>
      <c r="CE367" s="175"/>
      <c r="CF367" s="238">
        <f t="shared" si="706"/>
        <v>0</v>
      </c>
      <c r="CG367" s="239">
        <f t="shared" si="707"/>
        <v>0</v>
      </c>
      <c r="CH367" s="175"/>
      <c r="CI367" s="238">
        <f t="shared" si="708"/>
        <v>0</v>
      </c>
      <c r="CJ367" s="239">
        <f t="shared" si="709"/>
        <v>0</v>
      </c>
      <c r="CK367" s="175"/>
      <c r="CL367" s="238">
        <f t="shared" si="710"/>
        <v>0</v>
      </c>
      <c r="CM367" s="239">
        <f t="shared" si="711"/>
        <v>0</v>
      </c>
      <c r="CN367" s="175"/>
      <c r="CO367" s="238">
        <f t="shared" si="712"/>
        <v>0</v>
      </c>
      <c r="CP367" s="239">
        <f t="shared" si="713"/>
        <v>0</v>
      </c>
      <c r="CQ367" s="175"/>
      <c r="CR367" s="238">
        <f t="shared" si="714"/>
        <v>0</v>
      </c>
      <c r="CS367" s="239">
        <f t="shared" si="715"/>
        <v>0</v>
      </c>
      <c r="CT367" s="175"/>
      <c r="CU367" s="238">
        <f t="shared" si="716"/>
        <v>0</v>
      </c>
      <c r="CV367" s="239">
        <f t="shared" si="717"/>
        <v>0</v>
      </c>
      <c r="CW367" s="175"/>
      <c r="CX367" s="238">
        <f t="shared" si="718"/>
        <v>0</v>
      </c>
      <c r="CY367" s="239">
        <f t="shared" si="719"/>
        <v>0</v>
      </c>
      <c r="CZ367" s="175"/>
      <c r="DA367" s="238">
        <f t="shared" si="720"/>
        <v>0</v>
      </c>
      <c r="DB367" s="239">
        <f t="shared" si="721"/>
        <v>0</v>
      </c>
      <c r="DC367" s="175"/>
      <c r="DD367" s="238">
        <f t="shared" si="722"/>
        <v>0</v>
      </c>
      <c r="DE367" s="239">
        <f t="shared" si="723"/>
        <v>0</v>
      </c>
      <c r="DF367" s="175"/>
      <c r="DG367" s="238">
        <f t="shared" si="724"/>
        <v>0</v>
      </c>
      <c r="DH367" s="239">
        <f t="shared" si="725"/>
        <v>0</v>
      </c>
      <c r="DI367" s="175"/>
      <c r="DJ367" s="238">
        <f t="shared" si="726"/>
        <v>0</v>
      </c>
      <c r="DK367" s="239">
        <f t="shared" si="727"/>
        <v>0</v>
      </c>
      <c r="DL367" s="175"/>
      <c r="DM367" s="238">
        <f t="shared" si="728"/>
        <v>0</v>
      </c>
      <c r="DN367" s="239">
        <f t="shared" si="729"/>
        <v>0</v>
      </c>
      <c r="DO367" s="175"/>
      <c r="DP367" s="238">
        <f t="shared" si="730"/>
        <v>0</v>
      </c>
      <c r="DQ367" s="239">
        <f t="shared" si="731"/>
        <v>0</v>
      </c>
      <c r="DR367" s="175"/>
      <c r="DS367" s="238">
        <f t="shared" si="732"/>
        <v>0</v>
      </c>
      <c r="DT367" s="239">
        <f t="shared" si="733"/>
        <v>0</v>
      </c>
      <c r="DU367" s="175"/>
      <c r="DV367" s="238">
        <f t="shared" si="734"/>
        <v>0</v>
      </c>
      <c r="DW367" s="239">
        <f t="shared" si="735"/>
        <v>0</v>
      </c>
      <c r="DX367" s="175"/>
      <c r="DY367" s="238">
        <f t="shared" si="736"/>
        <v>0</v>
      </c>
      <c r="DZ367" s="239">
        <f t="shared" si="737"/>
        <v>0</v>
      </c>
      <c r="EA367" s="175"/>
      <c r="EB367" s="238">
        <f t="shared" si="738"/>
        <v>0</v>
      </c>
      <c r="EC367" s="239">
        <f t="shared" si="739"/>
        <v>0</v>
      </c>
      <c r="ED367" s="175"/>
      <c r="EE367" s="238">
        <f t="shared" si="740"/>
        <v>0</v>
      </c>
      <c r="EF367" s="239">
        <f t="shared" si="741"/>
        <v>0</v>
      </c>
      <c r="EG367" s="175"/>
      <c r="EH367" s="238">
        <f t="shared" si="742"/>
        <v>0</v>
      </c>
      <c r="EI367" s="239">
        <f t="shared" si="743"/>
        <v>0</v>
      </c>
      <c r="EJ367" s="175"/>
      <c r="EK367" s="238">
        <f t="shared" si="744"/>
        <v>0</v>
      </c>
      <c r="EL367" s="239">
        <f t="shared" si="745"/>
        <v>0</v>
      </c>
      <c r="EM367" s="175"/>
      <c r="EN367" s="238">
        <f t="shared" si="746"/>
        <v>0</v>
      </c>
      <c r="EO367" s="239">
        <f t="shared" si="747"/>
        <v>0</v>
      </c>
      <c r="EP367" s="175"/>
      <c r="EQ367" s="238">
        <f t="shared" si="748"/>
        <v>0</v>
      </c>
      <c r="ER367" s="239">
        <f t="shared" si="749"/>
        <v>0</v>
      </c>
      <c r="ES367" s="175"/>
      <c r="ET367" s="238">
        <f t="shared" si="750"/>
        <v>0</v>
      </c>
      <c r="EU367" s="239">
        <f t="shared" si="751"/>
        <v>0</v>
      </c>
      <c r="EV367" s="175"/>
      <c r="EW367" s="238">
        <f t="shared" si="752"/>
        <v>0</v>
      </c>
      <c r="EX367" s="239">
        <f t="shared" si="753"/>
        <v>0</v>
      </c>
      <c r="EY367" s="175"/>
      <c r="EZ367" s="238">
        <f t="shared" si="754"/>
        <v>0</v>
      </c>
      <c r="FA367" s="239">
        <f t="shared" si="755"/>
        <v>0</v>
      </c>
      <c r="FB367" s="175"/>
      <c r="FC367" s="238">
        <f t="shared" si="756"/>
        <v>0</v>
      </c>
      <c r="FD367" s="239">
        <f t="shared" si="757"/>
        <v>0</v>
      </c>
      <c r="FE367" s="175"/>
      <c r="FF367" s="238">
        <f t="shared" si="758"/>
        <v>0</v>
      </c>
      <c r="FG367" s="239">
        <f t="shared" si="759"/>
        <v>0</v>
      </c>
      <c r="FH367" s="175"/>
      <c r="FI367" s="238">
        <f t="shared" si="760"/>
        <v>0</v>
      </c>
      <c r="FJ367" s="239">
        <f t="shared" si="761"/>
        <v>0</v>
      </c>
      <c r="FK367" s="175"/>
      <c r="FL367" s="238">
        <f t="shared" si="762"/>
        <v>0</v>
      </c>
      <c r="FM367" s="239">
        <f t="shared" si="763"/>
        <v>0</v>
      </c>
      <c r="FN367" s="175"/>
      <c r="FO367" s="238">
        <f t="shared" si="764"/>
        <v>0</v>
      </c>
      <c r="FP367" s="239">
        <f t="shared" si="765"/>
        <v>0</v>
      </c>
      <c r="FQ367" s="175"/>
      <c r="FR367" s="238">
        <f t="shared" si="766"/>
        <v>0</v>
      </c>
      <c r="FS367" s="239">
        <f t="shared" si="767"/>
        <v>0</v>
      </c>
      <c r="FT367" s="175"/>
      <c r="FU367" s="238">
        <f t="shared" si="399"/>
        <v>0</v>
      </c>
      <c r="FV367" s="239">
        <f t="shared" si="400"/>
        <v>0</v>
      </c>
      <c r="FW367" s="175"/>
      <c r="FX367" s="238">
        <f t="shared" si="401"/>
        <v>0</v>
      </c>
      <c r="FY367" s="239">
        <f t="shared" si="402"/>
        <v>0</v>
      </c>
      <c r="FZ367" s="175"/>
      <c r="GA367" s="238">
        <f t="shared" si="403"/>
        <v>0</v>
      </c>
      <c r="GB367" s="239">
        <f t="shared" si="404"/>
        <v>0</v>
      </c>
      <c r="GC367" s="175"/>
      <c r="GD367" s="238">
        <f t="shared" si="405"/>
        <v>0</v>
      </c>
      <c r="GE367" s="239">
        <f t="shared" si="406"/>
        <v>0</v>
      </c>
      <c r="GF367" s="175"/>
      <c r="GG367" s="238">
        <f t="shared" si="407"/>
        <v>0</v>
      </c>
      <c r="GH367" s="239">
        <f t="shared" si="408"/>
        <v>0</v>
      </c>
      <c r="GI367" s="175"/>
      <c r="GJ367" s="238">
        <f t="shared" si="409"/>
        <v>0</v>
      </c>
      <c r="GK367" s="239">
        <f t="shared" si="410"/>
        <v>0</v>
      </c>
      <c r="GL367" s="175"/>
      <c r="GM367" s="238">
        <f t="shared" si="411"/>
        <v>0</v>
      </c>
      <c r="GN367" s="239">
        <f t="shared" si="412"/>
        <v>0</v>
      </c>
      <c r="GO367" s="175"/>
      <c r="GP367" s="238">
        <f t="shared" si="413"/>
        <v>0</v>
      </c>
      <c r="GQ367" s="239">
        <f t="shared" si="414"/>
        <v>0</v>
      </c>
      <c r="GR367" s="175"/>
      <c r="GS367" s="238">
        <f t="shared" si="415"/>
        <v>0</v>
      </c>
      <c r="GT367" s="239">
        <f t="shared" si="416"/>
        <v>0</v>
      </c>
      <c r="GU367" s="175"/>
      <c r="GV367" s="238">
        <f t="shared" si="417"/>
        <v>0</v>
      </c>
      <c r="GW367" s="239">
        <f t="shared" si="418"/>
        <v>0</v>
      </c>
      <c r="GX367" s="175"/>
      <c r="GY367" s="238">
        <f t="shared" si="419"/>
        <v>0</v>
      </c>
      <c r="GZ367" s="239">
        <f t="shared" si="420"/>
        <v>0</v>
      </c>
      <c r="HA367" s="175"/>
      <c r="HB367" s="238">
        <f t="shared" si="421"/>
        <v>0</v>
      </c>
      <c r="HC367" s="239">
        <f t="shared" si="422"/>
        <v>0</v>
      </c>
      <c r="HD367" s="175"/>
      <c r="HE367" s="238">
        <f t="shared" si="423"/>
        <v>0</v>
      </c>
      <c r="HF367" s="239">
        <f t="shared" si="424"/>
        <v>0</v>
      </c>
      <c r="HG367" s="175"/>
      <c r="HH367" s="238">
        <f t="shared" si="425"/>
        <v>0</v>
      </c>
      <c r="HI367" s="239">
        <f t="shared" si="426"/>
        <v>0</v>
      </c>
      <c r="HJ367" s="175"/>
      <c r="HK367" s="238">
        <f t="shared" si="427"/>
        <v>0</v>
      </c>
      <c r="HL367" s="239">
        <f t="shared" si="428"/>
        <v>0</v>
      </c>
      <c r="HM367" s="242">
        <f t="shared" si="768"/>
        <v>0</v>
      </c>
      <c r="HN367" s="108">
        <f t="shared" si="769"/>
        <v>0</v>
      </c>
    </row>
    <row r="368" spans="1:222" s="2" customFormat="1" hidden="1" x14ac:dyDescent="0.2">
      <c r="A368" s="173"/>
      <c r="B368" s="176"/>
      <c r="C368" s="370"/>
      <c r="D368" s="370"/>
      <c r="E368" s="370"/>
      <c r="F368" s="369"/>
      <c r="G368" s="177"/>
      <c r="H368" s="178"/>
      <c r="I368" s="39"/>
      <c r="J368" s="174">
        <f t="shared" si="657"/>
        <v>0</v>
      </c>
      <c r="K368" s="175"/>
      <c r="L368" s="238">
        <f t="shared" si="658"/>
        <v>0</v>
      </c>
      <c r="M368" s="239">
        <f t="shared" si="659"/>
        <v>0</v>
      </c>
      <c r="N368" s="175"/>
      <c r="O368" s="238">
        <f t="shared" si="660"/>
        <v>0</v>
      </c>
      <c r="P368" s="239">
        <f t="shared" si="661"/>
        <v>0</v>
      </c>
      <c r="Q368" s="175"/>
      <c r="R368" s="238">
        <f t="shared" si="662"/>
        <v>0</v>
      </c>
      <c r="S368" s="239">
        <f t="shared" si="663"/>
        <v>0</v>
      </c>
      <c r="T368" s="175"/>
      <c r="U368" s="238">
        <f t="shared" si="664"/>
        <v>0</v>
      </c>
      <c r="V368" s="239">
        <f t="shared" si="665"/>
        <v>0</v>
      </c>
      <c r="W368" s="175"/>
      <c r="X368" s="238">
        <f t="shared" si="666"/>
        <v>0</v>
      </c>
      <c r="Y368" s="239">
        <f t="shared" si="667"/>
        <v>0</v>
      </c>
      <c r="Z368" s="175"/>
      <c r="AA368" s="238">
        <f t="shared" si="668"/>
        <v>0</v>
      </c>
      <c r="AB368" s="239">
        <f t="shared" si="669"/>
        <v>0</v>
      </c>
      <c r="AC368" s="175"/>
      <c r="AD368" s="238">
        <f t="shared" si="670"/>
        <v>0</v>
      </c>
      <c r="AE368" s="239">
        <f t="shared" si="671"/>
        <v>0</v>
      </c>
      <c r="AF368" s="175"/>
      <c r="AG368" s="238">
        <f t="shared" si="672"/>
        <v>0</v>
      </c>
      <c r="AH368" s="239">
        <f t="shared" si="673"/>
        <v>0</v>
      </c>
      <c r="AI368" s="175"/>
      <c r="AJ368" s="238">
        <f t="shared" si="674"/>
        <v>0</v>
      </c>
      <c r="AK368" s="239">
        <f t="shared" si="675"/>
        <v>0</v>
      </c>
      <c r="AL368" s="175"/>
      <c r="AM368" s="238">
        <f t="shared" si="676"/>
        <v>0</v>
      </c>
      <c r="AN368" s="239">
        <f t="shared" si="677"/>
        <v>0</v>
      </c>
      <c r="AO368" s="175"/>
      <c r="AP368" s="238">
        <f t="shared" si="678"/>
        <v>0</v>
      </c>
      <c r="AQ368" s="239">
        <f t="shared" si="679"/>
        <v>0</v>
      </c>
      <c r="AR368" s="175"/>
      <c r="AS368" s="238">
        <f t="shared" si="680"/>
        <v>0</v>
      </c>
      <c r="AT368" s="239">
        <f t="shared" si="681"/>
        <v>0</v>
      </c>
      <c r="AU368" s="175"/>
      <c r="AV368" s="238">
        <f t="shared" si="682"/>
        <v>0</v>
      </c>
      <c r="AW368" s="239">
        <f t="shared" si="683"/>
        <v>0</v>
      </c>
      <c r="AX368" s="175"/>
      <c r="AY368" s="238">
        <f t="shared" si="684"/>
        <v>0</v>
      </c>
      <c r="AZ368" s="239">
        <f t="shared" si="685"/>
        <v>0</v>
      </c>
      <c r="BA368" s="175"/>
      <c r="BB368" s="238">
        <f t="shared" si="686"/>
        <v>0</v>
      </c>
      <c r="BC368" s="239">
        <f t="shared" si="687"/>
        <v>0</v>
      </c>
      <c r="BD368" s="175"/>
      <c r="BE368" s="238">
        <f t="shared" si="688"/>
        <v>0</v>
      </c>
      <c r="BF368" s="239">
        <f t="shared" si="689"/>
        <v>0</v>
      </c>
      <c r="BG368" s="175"/>
      <c r="BH368" s="238">
        <f t="shared" si="690"/>
        <v>0</v>
      </c>
      <c r="BI368" s="239">
        <f t="shared" si="691"/>
        <v>0</v>
      </c>
      <c r="BJ368" s="175"/>
      <c r="BK368" s="238">
        <f t="shared" si="692"/>
        <v>0</v>
      </c>
      <c r="BL368" s="239">
        <f t="shared" si="693"/>
        <v>0</v>
      </c>
      <c r="BM368" s="175"/>
      <c r="BN368" s="238">
        <f t="shared" si="694"/>
        <v>0</v>
      </c>
      <c r="BO368" s="239">
        <f t="shared" si="695"/>
        <v>0</v>
      </c>
      <c r="BP368" s="175"/>
      <c r="BQ368" s="238">
        <f t="shared" si="696"/>
        <v>0</v>
      </c>
      <c r="BR368" s="239">
        <f t="shared" si="697"/>
        <v>0</v>
      </c>
      <c r="BS368" s="175"/>
      <c r="BT368" s="238">
        <f t="shared" si="698"/>
        <v>0</v>
      </c>
      <c r="BU368" s="239">
        <f t="shared" si="699"/>
        <v>0</v>
      </c>
      <c r="BV368" s="175"/>
      <c r="BW368" s="238">
        <f t="shared" si="700"/>
        <v>0</v>
      </c>
      <c r="BX368" s="239">
        <f t="shared" si="701"/>
        <v>0</v>
      </c>
      <c r="BY368" s="175"/>
      <c r="BZ368" s="238">
        <f t="shared" si="702"/>
        <v>0</v>
      </c>
      <c r="CA368" s="239">
        <f t="shared" si="703"/>
        <v>0</v>
      </c>
      <c r="CB368" s="175"/>
      <c r="CC368" s="238">
        <f t="shared" si="704"/>
        <v>0</v>
      </c>
      <c r="CD368" s="239">
        <f t="shared" si="705"/>
        <v>0</v>
      </c>
      <c r="CE368" s="175"/>
      <c r="CF368" s="238">
        <f t="shared" si="706"/>
        <v>0</v>
      </c>
      <c r="CG368" s="239">
        <f t="shared" si="707"/>
        <v>0</v>
      </c>
      <c r="CH368" s="175"/>
      <c r="CI368" s="238">
        <f t="shared" si="708"/>
        <v>0</v>
      </c>
      <c r="CJ368" s="239">
        <f t="shared" si="709"/>
        <v>0</v>
      </c>
      <c r="CK368" s="175"/>
      <c r="CL368" s="238">
        <f t="shared" si="710"/>
        <v>0</v>
      </c>
      <c r="CM368" s="239">
        <f t="shared" si="711"/>
        <v>0</v>
      </c>
      <c r="CN368" s="175"/>
      <c r="CO368" s="238">
        <f t="shared" si="712"/>
        <v>0</v>
      </c>
      <c r="CP368" s="239">
        <f t="shared" si="713"/>
        <v>0</v>
      </c>
      <c r="CQ368" s="175"/>
      <c r="CR368" s="238">
        <f t="shared" si="714"/>
        <v>0</v>
      </c>
      <c r="CS368" s="239">
        <f t="shared" si="715"/>
        <v>0</v>
      </c>
      <c r="CT368" s="175"/>
      <c r="CU368" s="238">
        <f t="shared" si="716"/>
        <v>0</v>
      </c>
      <c r="CV368" s="239">
        <f t="shared" si="717"/>
        <v>0</v>
      </c>
      <c r="CW368" s="175"/>
      <c r="CX368" s="238">
        <f t="shared" si="718"/>
        <v>0</v>
      </c>
      <c r="CY368" s="239">
        <f t="shared" si="719"/>
        <v>0</v>
      </c>
      <c r="CZ368" s="175"/>
      <c r="DA368" s="238">
        <f t="shared" si="720"/>
        <v>0</v>
      </c>
      <c r="DB368" s="239">
        <f t="shared" si="721"/>
        <v>0</v>
      </c>
      <c r="DC368" s="175"/>
      <c r="DD368" s="238">
        <f t="shared" si="722"/>
        <v>0</v>
      </c>
      <c r="DE368" s="239">
        <f t="shared" si="723"/>
        <v>0</v>
      </c>
      <c r="DF368" s="175"/>
      <c r="DG368" s="238">
        <f t="shared" si="724"/>
        <v>0</v>
      </c>
      <c r="DH368" s="239">
        <f t="shared" si="725"/>
        <v>0</v>
      </c>
      <c r="DI368" s="175"/>
      <c r="DJ368" s="238">
        <f t="shared" si="726"/>
        <v>0</v>
      </c>
      <c r="DK368" s="239">
        <f t="shared" si="727"/>
        <v>0</v>
      </c>
      <c r="DL368" s="175"/>
      <c r="DM368" s="238">
        <f t="shared" si="728"/>
        <v>0</v>
      </c>
      <c r="DN368" s="239">
        <f t="shared" si="729"/>
        <v>0</v>
      </c>
      <c r="DO368" s="175"/>
      <c r="DP368" s="238">
        <f t="shared" si="730"/>
        <v>0</v>
      </c>
      <c r="DQ368" s="239">
        <f t="shared" si="731"/>
        <v>0</v>
      </c>
      <c r="DR368" s="175"/>
      <c r="DS368" s="238">
        <f t="shared" si="732"/>
        <v>0</v>
      </c>
      <c r="DT368" s="239">
        <f t="shared" si="733"/>
        <v>0</v>
      </c>
      <c r="DU368" s="175"/>
      <c r="DV368" s="238">
        <f t="shared" si="734"/>
        <v>0</v>
      </c>
      <c r="DW368" s="239">
        <f t="shared" si="735"/>
        <v>0</v>
      </c>
      <c r="DX368" s="175"/>
      <c r="DY368" s="238">
        <f t="shared" si="736"/>
        <v>0</v>
      </c>
      <c r="DZ368" s="239">
        <f t="shared" si="737"/>
        <v>0</v>
      </c>
      <c r="EA368" s="175"/>
      <c r="EB368" s="238">
        <f t="shared" si="738"/>
        <v>0</v>
      </c>
      <c r="EC368" s="239">
        <f t="shared" si="739"/>
        <v>0</v>
      </c>
      <c r="ED368" s="175"/>
      <c r="EE368" s="238">
        <f t="shared" si="740"/>
        <v>0</v>
      </c>
      <c r="EF368" s="239">
        <f t="shared" si="741"/>
        <v>0</v>
      </c>
      <c r="EG368" s="175"/>
      <c r="EH368" s="238">
        <f t="shared" si="742"/>
        <v>0</v>
      </c>
      <c r="EI368" s="239">
        <f t="shared" si="743"/>
        <v>0</v>
      </c>
      <c r="EJ368" s="175"/>
      <c r="EK368" s="238">
        <f t="shared" si="744"/>
        <v>0</v>
      </c>
      <c r="EL368" s="239">
        <f t="shared" si="745"/>
        <v>0</v>
      </c>
      <c r="EM368" s="175"/>
      <c r="EN368" s="238">
        <f t="shared" si="746"/>
        <v>0</v>
      </c>
      <c r="EO368" s="239">
        <f t="shared" si="747"/>
        <v>0</v>
      </c>
      <c r="EP368" s="175"/>
      <c r="EQ368" s="238">
        <f t="shared" si="748"/>
        <v>0</v>
      </c>
      <c r="ER368" s="239">
        <f t="shared" si="749"/>
        <v>0</v>
      </c>
      <c r="ES368" s="175"/>
      <c r="ET368" s="238">
        <f t="shared" si="750"/>
        <v>0</v>
      </c>
      <c r="EU368" s="239">
        <f t="shared" si="751"/>
        <v>0</v>
      </c>
      <c r="EV368" s="175"/>
      <c r="EW368" s="238">
        <f t="shared" si="752"/>
        <v>0</v>
      </c>
      <c r="EX368" s="239">
        <f t="shared" si="753"/>
        <v>0</v>
      </c>
      <c r="EY368" s="175"/>
      <c r="EZ368" s="238">
        <f t="shared" si="754"/>
        <v>0</v>
      </c>
      <c r="FA368" s="239">
        <f t="shared" si="755"/>
        <v>0</v>
      </c>
      <c r="FB368" s="175"/>
      <c r="FC368" s="238">
        <f t="shared" si="756"/>
        <v>0</v>
      </c>
      <c r="FD368" s="239">
        <f t="shared" si="757"/>
        <v>0</v>
      </c>
      <c r="FE368" s="175"/>
      <c r="FF368" s="238">
        <f t="shared" si="758"/>
        <v>0</v>
      </c>
      <c r="FG368" s="239">
        <f t="shared" si="759"/>
        <v>0</v>
      </c>
      <c r="FH368" s="175"/>
      <c r="FI368" s="238">
        <f t="shared" si="760"/>
        <v>0</v>
      </c>
      <c r="FJ368" s="239">
        <f t="shared" si="761"/>
        <v>0</v>
      </c>
      <c r="FK368" s="175"/>
      <c r="FL368" s="238">
        <f t="shared" si="762"/>
        <v>0</v>
      </c>
      <c r="FM368" s="239">
        <f t="shared" si="763"/>
        <v>0</v>
      </c>
      <c r="FN368" s="175"/>
      <c r="FO368" s="238">
        <f t="shared" si="764"/>
        <v>0</v>
      </c>
      <c r="FP368" s="239">
        <f t="shared" si="765"/>
        <v>0</v>
      </c>
      <c r="FQ368" s="175"/>
      <c r="FR368" s="238">
        <f t="shared" si="766"/>
        <v>0</v>
      </c>
      <c r="FS368" s="239">
        <f t="shared" si="767"/>
        <v>0</v>
      </c>
      <c r="FT368" s="175"/>
      <c r="FU368" s="238">
        <f t="shared" si="399"/>
        <v>0</v>
      </c>
      <c r="FV368" s="239">
        <f t="shared" si="400"/>
        <v>0</v>
      </c>
      <c r="FW368" s="175"/>
      <c r="FX368" s="238">
        <f t="shared" si="401"/>
        <v>0</v>
      </c>
      <c r="FY368" s="239">
        <f t="shared" si="402"/>
        <v>0</v>
      </c>
      <c r="FZ368" s="175"/>
      <c r="GA368" s="238">
        <f t="shared" si="403"/>
        <v>0</v>
      </c>
      <c r="GB368" s="239">
        <f t="shared" si="404"/>
        <v>0</v>
      </c>
      <c r="GC368" s="175"/>
      <c r="GD368" s="238">
        <f t="shared" si="405"/>
        <v>0</v>
      </c>
      <c r="GE368" s="239">
        <f t="shared" si="406"/>
        <v>0</v>
      </c>
      <c r="GF368" s="175"/>
      <c r="GG368" s="238">
        <f t="shared" si="407"/>
        <v>0</v>
      </c>
      <c r="GH368" s="239">
        <f t="shared" si="408"/>
        <v>0</v>
      </c>
      <c r="GI368" s="175"/>
      <c r="GJ368" s="238">
        <f t="shared" si="409"/>
        <v>0</v>
      </c>
      <c r="GK368" s="239">
        <f t="shared" si="410"/>
        <v>0</v>
      </c>
      <c r="GL368" s="175"/>
      <c r="GM368" s="238">
        <f t="shared" si="411"/>
        <v>0</v>
      </c>
      <c r="GN368" s="239">
        <f t="shared" si="412"/>
        <v>0</v>
      </c>
      <c r="GO368" s="175"/>
      <c r="GP368" s="238">
        <f t="shared" si="413"/>
        <v>0</v>
      </c>
      <c r="GQ368" s="239">
        <f t="shared" si="414"/>
        <v>0</v>
      </c>
      <c r="GR368" s="175"/>
      <c r="GS368" s="238">
        <f t="shared" si="415"/>
        <v>0</v>
      </c>
      <c r="GT368" s="239">
        <f t="shared" si="416"/>
        <v>0</v>
      </c>
      <c r="GU368" s="175"/>
      <c r="GV368" s="238">
        <f t="shared" si="417"/>
        <v>0</v>
      </c>
      <c r="GW368" s="239">
        <f t="shared" si="418"/>
        <v>0</v>
      </c>
      <c r="GX368" s="175"/>
      <c r="GY368" s="238">
        <f t="shared" si="419"/>
        <v>0</v>
      </c>
      <c r="GZ368" s="239">
        <f t="shared" si="420"/>
        <v>0</v>
      </c>
      <c r="HA368" s="175"/>
      <c r="HB368" s="238">
        <f t="shared" si="421"/>
        <v>0</v>
      </c>
      <c r="HC368" s="239">
        <f t="shared" si="422"/>
        <v>0</v>
      </c>
      <c r="HD368" s="175"/>
      <c r="HE368" s="238">
        <f t="shared" si="423"/>
        <v>0</v>
      </c>
      <c r="HF368" s="239">
        <f t="shared" si="424"/>
        <v>0</v>
      </c>
      <c r="HG368" s="175"/>
      <c r="HH368" s="238">
        <f t="shared" si="425"/>
        <v>0</v>
      </c>
      <c r="HI368" s="239">
        <f t="shared" si="426"/>
        <v>0</v>
      </c>
      <c r="HJ368" s="175"/>
      <c r="HK368" s="238">
        <f t="shared" si="427"/>
        <v>0</v>
      </c>
      <c r="HL368" s="239">
        <f t="shared" si="428"/>
        <v>0</v>
      </c>
      <c r="HM368" s="242">
        <f t="shared" si="768"/>
        <v>0</v>
      </c>
      <c r="HN368" s="108">
        <f t="shared" si="769"/>
        <v>0</v>
      </c>
    </row>
    <row r="369" spans="1:222" s="2" customFormat="1" hidden="1" x14ac:dyDescent="0.2">
      <c r="A369" s="173"/>
      <c r="B369" s="176"/>
      <c r="C369" s="370"/>
      <c r="D369" s="370"/>
      <c r="E369" s="370"/>
      <c r="F369" s="369"/>
      <c r="G369" s="177"/>
      <c r="H369" s="178"/>
      <c r="I369" s="39"/>
      <c r="J369" s="174">
        <f t="shared" si="657"/>
        <v>0</v>
      </c>
      <c r="K369" s="175"/>
      <c r="L369" s="238">
        <f t="shared" si="658"/>
        <v>0</v>
      </c>
      <c r="M369" s="239">
        <f t="shared" si="659"/>
        <v>0</v>
      </c>
      <c r="N369" s="175"/>
      <c r="O369" s="238">
        <f t="shared" si="660"/>
        <v>0</v>
      </c>
      <c r="P369" s="239">
        <f t="shared" si="661"/>
        <v>0</v>
      </c>
      <c r="Q369" s="175"/>
      <c r="R369" s="238">
        <f t="shared" si="662"/>
        <v>0</v>
      </c>
      <c r="S369" s="239">
        <f t="shared" si="663"/>
        <v>0</v>
      </c>
      <c r="T369" s="175"/>
      <c r="U369" s="238">
        <f t="shared" si="664"/>
        <v>0</v>
      </c>
      <c r="V369" s="239">
        <f t="shared" si="665"/>
        <v>0</v>
      </c>
      <c r="W369" s="175"/>
      <c r="X369" s="238">
        <f t="shared" si="666"/>
        <v>0</v>
      </c>
      <c r="Y369" s="239">
        <f t="shared" si="667"/>
        <v>0</v>
      </c>
      <c r="Z369" s="175"/>
      <c r="AA369" s="238">
        <f t="shared" si="668"/>
        <v>0</v>
      </c>
      <c r="AB369" s="239">
        <f t="shared" si="669"/>
        <v>0</v>
      </c>
      <c r="AC369" s="175"/>
      <c r="AD369" s="238">
        <f t="shared" si="670"/>
        <v>0</v>
      </c>
      <c r="AE369" s="239">
        <f t="shared" si="671"/>
        <v>0</v>
      </c>
      <c r="AF369" s="175"/>
      <c r="AG369" s="238">
        <f t="shared" si="672"/>
        <v>0</v>
      </c>
      <c r="AH369" s="239">
        <f t="shared" si="673"/>
        <v>0</v>
      </c>
      <c r="AI369" s="175"/>
      <c r="AJ369" s="238">
        <f t="shared" si="674"/>
        <v>0</v>
      </c>
      <c r="AK369" s="239">
        <f t="shared" si="675"/>
        <v>0</v>
      </c>
      <c r="AL369" s="175"/>
      <c r="AM369" s="238">
        <f t="shared" si="676"/>
        <v>0</v>
      </c>
      <c r="AN369" s="239">
        <f t="shared" si="677"/>
        <v>0</v>
      </c>
      <c r="AO369" s="175"/>
      <c r="AP369" s="238">
        <f t="shared" si="678"/>
        <v>0</v>
      </c>
      <c r="AQ369" s="239">
        <f t="shared" si="679"/>
        <v>0</v>
      </c>
      <c r="AR369" s="175"/>
      <c r="AS369" s="238">
        <f t="shared" si="680"/>
        <v>0</v>
      </c>
      <c r="AT369" s="239">
        <f t="shared" si="681"/>
        <v>0</v>
      </c>
      <c r="AU369" s="175"/>
      <c r="AV369" s="238">
        <f t="shared" si="682"/>
        <v>0</v>
      </c>
      <c r="AW369" s="239">
        <f t="shared" si="683"/>
        <v>0</v>
      </c>
      <c r="AX369" s="175"/>
      <c r="AY369" s="238">
        <f t="shared" si="684"/>
        <v>0</v>
      </c>
      <c r="AZ369" s="239">
        <f t="shared" si="685"/>
        <v>0</v>
      </c>
      <c r="BA369" s="175"/>
      <c r="BB369" s="238">
        <f t="shared" si="686"/>
        <v>0</v>
      </c>
      <c r="BC369" s="239">
        <f t="shared" si="687"/>
        <v>0</v>
      </c>
      <c r="BD369" s="175"/>
      <c r="BE369" s="238">
        <f t="shared" si="688"/>
        <v>0</v>
      </c>
      <c r="BF369" s="239">
        <f t="shared" si="689"/>
        <v>0</v>
      </c>
      <c r="BG369" s="175"/>
      <c r="BH369" s="238">
        <f t="shared" si="690"/>
        <v>0</v>
      </c>
      <c r="BI369" s="239">
        <f t="shared" si="691"/>
        <v>0</v>
      </c>
      <c r="BJ369" s="175"/>
      <c r="BK369" s="238">
        <f t="shared" si="692"/>
        <v>0</v>
      </c>
      <c r="BL369" s="239">
        <f t="shared" si="693"/>
        <v>0</v>
      </c>
      <c r="BM369" s="175"/>
      <c r="BN369" s="238">
        <f t="shared" si="694"/>
        <v>0</v>
      </c>
      <c r="BO369" s="239">
        <f t="shared" si="695"/>
        <v>0</v>
      </c>
      <c r="BP369" s="175"/>
      <c r="BQ369" s="238">
        <f t="shared" si="696"/>
        <v>0</v>
      </c>
      <c r="BR369" s="239">
        <f t="shared" si="697"/>
        <v>0</v>
      </c>
      <c r="BS369" s="175"/>
      <c r="BT369" s="238">
        <f t="shared" si="698"/>
        <v>0</v>
      </c>
      <c r="BU369" s="239">
        <f t="shared" si="699"/>
        <v>0</v>
      </c>
      <c r="BV369" s="175"/>
      <c r="BW369" s="238">
        <f t="shared" si="700"/>
        <v>0</v>
      </c>
      <c r="BX369" s="239">
        <f t="shared" si="701"/>
        <v>0</v>
      </c>
      <c r="BY369" s="175"/>
      <c r="BZ369" s="238">
        <f t="shared" si="702"/>
        <v>0</v>
      </c>
      <c r="CA369" s="239">
        <f t="shared" si="703"/>
        <v>0</v>
      </c>
      <c r="CB369" s="175"/>
      <c r="CC369" s="238">
        <f t="shared" si="704"/>
        <v>0</v>
      </c>
      <c r="CD369" s="239">
        <f t="shared" si="705"/>
        <v>0</v>
      </c>
      <c r="CE369" s="175"/>
      <c r="CF369" s="238">
        <f t="shared" si="706"/>
        <v>0</v>
      </c>
      <c r="CG369" s="239">
        <f t="shared" si="707"/>
        <v>0</v>
      </c>
      <c r="CH369" s="175"/>
      <c r="CI369" s="238">
        <f t="shared" si="708"/>
        <v>0</v>
      </c>
      <c r="CJ369" s="239">
        <f t="shared" si="709"/>
        <v>0</v>
      </c>
      <c r="CK369" s="175"/>
      <c r="CL369" s="238">
        <f t="shared" si="710"/>
        <v>0</v>
      </c>
      <c r="CM369" s="239">
        <f t="shared" si="711"/>
        <v>0</v>
      </c>
      <c r="CN369" s="175"/>
      <c r="CO369" s="238">
        <f t="shared" si="712"/>
        <v>0</v>
      </c>
      <c r="CP369" s="239">
        <f t="shared" si="713"/>
        <v>0</v>
      </c>
      <c r="CQ369" s="175"/>
      <c r="CR369" s="238">
        <f t="shared" si="714"/>
        <v>0</v>
      </c>
      <c r="CS369" s="239">
        <f t="shared" si="715"/>
        <v>0</v>
      </c>
      <c r="CT369" s="175"/>
      <c r="CU369" s="238">
        <f t="shared" si="716"/>
        <v>0</v>
      </c>
      <c r="CV369" s="239">
        <f t="shared" si="717"/>
        <v>0</v>
      </c>
      <c r="CW369" s="175"/>
      <c r="CX369" s="238">
        <f t="shared" si="718"/>
        <v>0</v>
      </c>
      <c r="CY369" s="239">
        <f t="shared" si="719"/>
        <v>0</v>
      </c>
      <c r="CZ369" s="175"/>
      <c r="DA369" s="238">
        <f t="shared" si="720"/>
        <v>0</v>
      </c>
      <c r="DB369" s="239">
        <f t="shared" si="721"/>
        <v>0</v>
      </c>
      <c r="DC369" s="175"/>
      <c r="DD369" s="238">
        <f t="shared" si="722"/>
        <v>0</v>
      </c>
      <c r="DE369" s="239">
        <f t="shared" si="723"/>
        <v>0</v>
      </c>
      <c r="DF369" s="175"/>
      <c r="DG369" s="238">
        <f t="shared" si="724"/>
        <v>0</v>
      </c>
      <c r="DH369" s="239">
        <f t="shared" si="725"/>
        <v>0</v>
      </c>
      <c r="DI369" s="175"/>
      <c r="DJ369" s="238">
        <f t="shared" si="726"/>
        <v>0</v>
      </c>
      <c r="DK369" s="239">
        <f t="shared" si="727"/>
        <v>0</v>
      </c>
      <c r="DL369" s="175"/>
      <c r="DM369" s="238">
        <f t="shared" si="728"/>
        <v>0</v>
      </c>
      <c r="DN369" s="239">
        <f t="shared" si="729"/>
        <v>0</v>
      </c>
      <c r="DO369" s="175"/>
      <c r="DP369" s="238">
        <f t="shared" si="730"/>
        <v>0</v>
      </c>
      <c r="DQ369" s="239">
        <f t="shared" si="731"/>
        <v>0</v>
      </c>
      <c r="DR369" s="175"/>
      <c r="DS369" s="238">
        <f t="shared" si="732"/>
        <v>0</v>
      </c>
      <c r="DT369" s="239">
        <f t="shared" si="733"/>
        <v>0</v>
      </c>
      <c r="DU369" s="175"/>
      <c r="DV369" s="238">
        <f t="shared" si="734"/>
        <v>0</v>
      </c>
      <c r="DW369" s="239">
        <f t="shared" si="735"/>
        <v>0</v>
      </c>
      <c r="DX369" s="175"/>
      <c r="DY369" s="238">
        <f t="shared" si="736"/>
        <v>0</v>
      </c>
      <c r="DZ369" s="239">
        <f t="shared" si="737"/>
        <v>0</v>
      </c>
      <c r="EA369" s="175"/>
      <c r="EB369" s="238">
        <f t="shared" si="738"/>
        <v>0</v>
      </c>
      <c r="EC369" s="239">
        <f t="shared" si="739"/>
        <v>0</v>
      </c>
      <c r="ED369" s="175"/>
      <c r="EE369" s="238">
        <f t="shared" si="740"/>
        <v>0</v>
      </c>
      <c r="EF369" s="239">
        <f t="shared" si="741"/>
        <v>0</v>
      </c>
      <c r="EG369" s="175"/>
      <c r="EH369" s="238">
        <f t="shared" si="742"/>
        <v>0</v>
      </c>
      <c r="EI369" s="239">
        <f t="shared" si="743"/>
        <v>0</v>
      </c>
      <c r="EJ369" s="175"/>
      <c r="EK369" s="238">
        <f t="shared" si="744"/>
        <v>0</v>
      </c>
      <c r="EL369" s="239">
        <f t="shared" si="745"/>
        <v>0</v>
      </c>
      <c r="EM369" s="175"/>
      <c r="EN369" s="238">
        <f t="shared" si="746"/>
        <v>0</v>
      </c>
      <c r="EO369" s="239">
        <f t="shared" si="747"/>
        <v>0</v>
      </c>
      <c r="EP369" s="175"/>
      <c r="EQ369" s="238">
        <f t="shared" si="748"/>
        <v>0</v>
      </c>
      <c r="ER369" s="239">
        <f t="shared" si="749"/>
        <v>0</v>
      </c>
      <c r="ES369" s="175"/>
      <c r="ET369" s="238">
        <f t="shared" si="750"/>
        <v>0</v>
      </c>
      <c r="EU369" s="239">
        <f t="shared" si="751"/>
        <v>0</v>
      </c>
      <c r="EV369" s="175"/>
      <c r="EW369" s="238">
        <f t="shared" si="752"/>
        <v>0</v>
      </c>
      <c r="EX369" s="239">
        <f t="shared" si="753"/>
        <v>0</v>
      </c>
      <c r="EY369" s="175"/>
      <c r="EZ369" s="238">
        <f t="shared" si="754"/>
        <v>0</v>
      </c>
      <c r="FA369" s="239">
        <f t="shared" si="755"/>
        <v>0</v>
      </c>
      <c r="FB369" s="175"/>
      <c r="FC369" s="238">
        <f t="shared" si="756"/>
        <v>0</v>
      </c>
      <c r="FD369" s="239">
        <f t="shared" si="757"/>
        <v>0</v>
      </c>
      <c r="FE369" s="175"/>
      <c r="FF369" s="238">
        <f t="shared" si="758"/>
        <v>0</v>
      </c>
      <c r="FG369" s="239">
        <f t="shared" si="759"/>
        <v>0</v>
      </c>
      <c r="FH369" s="175"/>
      <c r="FI369" s="238">
        <f t="shared" si="760"/>
        <v>0</v>
      </c>
      <c r="FJ369" s="239">
        <f t="shared" si="761"/>
        <v>0</v>
      </c>
      <c r="FK369" s="175"/>
      <c r="FL369" s="238">
        <f t="shared" si="762"/>
        <v>0</v>
      </c>
      <c r="FM369" s="239">
        <f t="shared" si="763"/>
        <v>0</v>
      </c>
      <c r="FN369" s="175"/>
      <c r="FO369" s="238">
        <f t="shared" si="764"/>
        <v>0</v>
      </c>
      <c r="FP369" s="239">
        <f t="shared" si="765"/>
        <v>0</v>
      </c>
      <c r="FQ369" s="175"/>
      <c r="FR369" s="238">
        <f t="shared" si="766"/>
        <v>0</v>
      </c>
      <c r="FS369" s="239">
        <f t="shared" si="767"/>
        <v>0</v>
      </c>
      <c r="FT369" s="175"/>
      <c r="FU369" s="238">
        <f t="shared" si="399"/>
        <v>0</v>
      </c>
      <c r="FV369" s="239">
        <f t="shared" si="400"/>
        <v>0</v>
      </c>
      <c r="FW369" s="175"/>
      <c r="FX369" s="238">
        <f t="shared" si="401"/>
        <v>0</v>
      </c>
      <c r="FY369" s="239">
        <f t="shared" si="402"/>
        <v>0</v>
      </c>
      <c r="FZ369" s="175"/>
      <c r="GA369" s="238">
        <f t="shared" si="403"/>
        <v>0</v>
      </c>
      <c r="GB369" s="239">
        <f t="shared" si="404"/>
        <v>0</v>
      </c>
      <c r="GC369" s="175"/>
      <c r="GD369" s="238">
        <f t="shared" si="405"/>
        <v>0</v>
      </c>
      <c r="GE369" s="239">
        <f t="shared" si="406"/>
        <v>0</v>
      </c>
      <c r="GF369" s="175"/>
      <c r="GG369" s="238">
        <f t="shared" si="407"/>
        <v>0</v>
      </c>
      <c r="GH369" s="239">
        <f t="shared" si="408"/>
        <v>0</v>
      </c>
      <c r="GI369" s="175"/>
      <c r="GJ369" s="238">
        <f t="shared" si="409"/>
        <v>0</v>
      </c>
      <c r="GK369" s="239">
        <f t="shared" si="410"/>
        <v>0</v>
      </c>
      <c r="GL369" s="175"/>
      <c r="GM369" s="238">
        <f t="shared" si="411"/>
        <v>0</v>
      </c>
      <c r="GN369" s="239">
        <f t="shared" si="412"/>
        <v>0</v>
      </c>
      <c r="GO369" s="175"/>
      <c r="GP369" s="238">
        <f t="shared" si="413"/>
        <v>0</v>
      </c>
      <c r="GQ369" s="239">
        <f t="shared" si="414"/>
        <v>0</v>
      </c>
      <c r="GR369" s="175"/>
      <c r="GS369" s="238">
        <f t="shared" si="415"/>
        <v>0</v>
      </c>
      <c r="GT369" s="239">
        <f t="shared" si="416"/>
        <v>0</v>
      </c>
      <c r="GU369" s="175"/>
      <c r="GV369" s="238">
        <f t="shared" si="417"/>
        <v>0</v>
      </c>
      <c r="GW369" s="239">
        <f t="shared" si="418"/>
        <v>0</v>
      </c>
      <c r="GX369" s="175"/>
      <c r="GY369" s="238">
        <f t="shared" si="419"/>
        <v>0</v>
      </c>
      <c r="GZ369" s="239">
        <f t="shared" si="420"/>
        <v>0</v>
      </c>
      <c r="HA369" s="175"/>
      <c r="HB369" s="238">
        <f t="shared" si="421"/>
        <v>0</v>
      </c>
      <c r="HC369" s="239">
        <f t="shared" si="422"/>
        <v>0</v>
      </c>
      <c r="HD369" s="175"/>
      <c r="HE369" s="238">
        <f t="shared" si="423"/>
        <v>0</v>
      </c>
      <c r="HF369" s="239">
        <f t="shared" si="424"/>
        <v>0</v>
      </c>
      <c r="HG369" s="175"/>
      <c r="HH369" s="238">
        <f t="shared" si="425"/>
        <v>0</v>
      </c>
      <c r="HI369" s="239">
        <f t="shared" si="426"/>
        <v>0</v>
      </c>
      <c r="HJ369" s="175"/>
      <c r="HK369" s="238">
        <f t="shared" si="427"/>
        <v>0</v>
      </c>
      <c r="HL369" s="239">
        <f t="shared" si="428"/>
        <v>0</v>
      </c>
      <c r="HM369" s="242">
        <f t="shared" si="768"/>
        <v>0</v>
      </c>
      <c r="HN369" s="108">
        <f t="shared" si="769"/>
        <v>0</v>
      </c>
    </row>
    <row r="370" spans="1:222" s="2" customFormat="1" hidden="1" x14ac:dyDescent="0.2">
      <c r="A370" s="173"/>
      <c r="B370" s="176"/>
      <c r="C370" s="370"/>
      <c r="D370" s="370"/>
      <c r="E370" s="370"/>
      <c r="F370" s="369"/>
      <c r="G370" s="177"/>
      <c r="H370" s="178"/>
      <c r="I370" s="39"/>
      <c r="J370" s="174">
        <f t="shared" si="657"/>
        <v>0</v>
      </c>
      <c r="K370" s="175"/>
      <c r="L370" s="238">
        <f t="shared" si="658"/>
        <v>0</v>
      </c>
      <c r="M370" s="239">
        <f t="shared" si="659"/>
        <v>0</v>
      </c>
      <c r="N370" s="175"/>
      <c r="O370" s="238">
        <f t="shared" si="660"/>
        <v>0</v>
      </c>
      <c r="P370" s="239">
        <f t="shared" si="661"/>
        <v>0</v>
      </c>
      <c r="Q370" s="175"/>
      <c r="R370" s="238">
        <f t="shared" si="662"/>
        <v>0</v>
      </c>
      <c r="S370" s="239">
        <f t="shared" si="663"/>
        <v>0</v>
      </c>
      <c r="T370" s="175"/>
      <c r="U370" s="238">
        <f t="shared" si="664"/>
        <v>0</v>
      </c>
      <c r="V370" s="239">
        <f t="shared" si="665"/>
        <v>0</v>
      </c>
      <c r="W370" s="175"/>
      <c r="X370" s="238">
        <f t="shared" si="666"/>
        <v>0</v>
      </c>
      <c r="Y370" s="239">
        <f t="shared" si="667"/>
        <v>0</v>
      </c>
      <c r="Z370" s="175"/>
      <c r="AA370" s="238">
        <f t="shared" si="668"/>
        <v>0</v>
      </c>
      <c r="AB370" s="239">
        <f t="shared" si="669"/>
        <v>0</v>
      </c>
      <c r="AC370" s="175"/>
      <c r="AD370" s="238">
        <f t="shared" si="670"/>
        <v>0</v>
      </c>
      <c r="AE370" s="239">
        <f t="shared" si="671"/>
        <v>0</v>
      </c>
      <c r="AF370" s="175"/>
      <c r="AG370" s="238">
        <f t="shared" si="672"/>
        <v>0</v>
      </c>
      <c r="AH370" s="239">
        <f t="shared" si="673"/>
        <v>0</v>
      </c>
      <c r="AI370" s="175"/>
      <c r="AJ370" s="238">
        <f t="shared" si="674"/>
        <v>0</v>
      </c>
      <c r="AK370" s="239">
        <f t="shared" si="675"/>
        <v>0</v>
      </c>
      <c r="AL370" s="175"/>
      <c r="AM370" s="238">
        <f t="shared" si="676"/>
        <v>0</v>
      </c>
      <c r="AN370" s="239">
        <f t="shared" si="677"/>
        <v>0</v>
      </c>
      <c r="AO370" s="175"/>
      <c r="AP370" s="238">
        <f t="shared" si="678"/>
        <v>0</v>
      </c>
      <c r="AQ370" s="239">
        <f t="shared" si="679"/>
        <v>0</v>
      </c>
      <c r="AR370" s="175"/>
      <c r="AS370" s="238">
        <f t="shared" si="680"/>
        <v>0</v>
      </c>
      <c r="AT370" s="239">
        <f t="shared" si="681"/>
        <v>0</v>
      </c>
      <c r="AU370" s="175"/>
      <c r="AV370" s="238">
        <f t="shared" si="682"/>
        <v>0</v>
      </c>
      <c r="AW370" s="239">
        <f t="shared" si="683"/>
        <v>0</v>
      </c>
      <c r="AX370" s="175"/>
      <c r="AY370" s="238">
        <f t="shared" si="684"/>
        <v>0</v>
      </c>
      <c r="AZ370" s="239">
        <f t="shared" si="685"/>
        <v>0</v>
      </c>
      <c r="BA370" s="175"/>
      <c r="BB370" s="238">
        <f t="shared" si="686"/>
        <v>0</v>
      </c>
      <c r="BC370" s="239">
        <f t="shared" si="687"/>
        <v>0</v>
      </c>
      <c r="BD370" s="175"/>
      <c r="BE370" s="238">
        <f t="shared" si="688"/>
        <v>0</v>
      </c>
      <c r="BF370" s="239">
        <f t="shared" si="689"/>
        <v>0</v>
      </c>
      <c r="BG370" s="175"/>
      <c r="BH370" s="238">
        <f t="shared" si="690"/>
        <v>0</v>
      </c>
      <c r="BI370" s="239">
        <f t="shared" si="691"/>
        <v>0</v>
      </c>
      <c r="BJ370" s="175"/>
      <c r="BK370" s="238">
        <f t="shared" si="692"/>
        <v>0</v>
      </c>
      <c r="BL370" s="239">
        <f t="shared" si="693"/>
        <v>0</v>
      </c>
      <c r="BM370" s="175"/>
      <c r="BN370" s="238">
        <f t="shared" si="694"/>
        <v>0</v>
      </c>
      <c r="BO370" s="239">
        <f t="shared" si="695"/>
        <v>0</v>
      </c>
      <c r="BP370" s="175"/>
      <c r="BQ370" s="238">
        <f t="shared" si="696"/>
        <v>0</v>
      </c>
      <c r="BR370" s="239">
        <f t="shared" si="697"/>
        <v>0</v>
      </c>
      <c r="BS370" s="175"/>
      <c r="BT370" s="238">
        <f t="shared" si="698"/>
        <v>0</v>
      </c>
      <c r="BU370" s="239">
        <f t="shared" si="699"/>
        <v>0</v>
      </c>
      <c r="BV370" s="175"/>
      <c r="BW370" s="238">
        <f t="shared" si="700"/>
        <v>0</v>
      </c>
      <c r="BX370" s="239">
        <f t="shared" si="701"/>
        <v>0</v>
      </c>
      <c r="BY370" s="175"/>
      <c r="BZ370" s="238">
        <f t="shared" si="702"/>
        <v>0</v>
      </c>
      <c r="CA370" s="239">
        <f t="shared" si="703"/>
        <v>0</v>
      </c>
      <c r="CB370" s="175"/>
      <c r="CC370" s="238">
        <f t="shared" si="704"/>
        <v>0</v>
      </c>
      <c r="CD370" s="239">
        <f t="shared" si="705"/>
        <v>0</v>
      </c>
      <c r="CE370" s="175"/>
      <c r="CF370" s="238">
        <f t="shared" si="706"/>
        <v>0</v>
      </c>
      <c r="CG370" s="239">
        <f t="shared" si="707"/>
        <v>0</v>
      </c>
      <c r="CH370" s="175"/>
      <c r="CI370" s="238">
        <f t="shared" si="708"/>
        <v>0</v>
      </c>
      <c r="CJ370" s="239">
        <f t="shared" si="709"/>
        <v>0</v>
      </c>
      <c r="CK370" s="175"/>
      <c r="CL370" s="238">
        <f t="shared" si="710"/>
        <v>0</v>
      </c>
      <c r="CM370" s="239">
        <f t="shared" si="711"/>
        <v>0</v>
      </c>
      <c r="CN370" s="175"/>
      <c r="CO370" s="238">
        <f t="shared" si="712"/>
        <v>0</v>
      </c>
      <c r="CP370" s="239">
        <f t="shared" si="713"/>
        <v>0</v>
      </c>
      <c r="CQ370" s="175"/>
      <c r="CR370" s="238">
        <f t="shared" si="714"/>
        <v>0</v>
      </c>
      <c r="CS370" s="239">
        <f t="shared" si="715"/>
        <v>0</v>
      </c>
      <c r="CT370" s="175"/>
      <c r="CU370" s="238">
        <f t="shared" si="716"/>
        <v>0</v>
      </c>
      <c r="CV370" s="239">
        <f t="shared" si="717"/>
        <v>0</v>
      </c>
      <c r="CW370" s="175"/>
      <c r="CX370" s="238">
        <f t="shared" si="718"/>
        <v>0</v>
      </c>
      <c r="CY370" s="239">
        <f t="shared" si="719"/>
        <v>0</v>
      </c>
      <c r="CZ370" s="175"/>
      <c r="DA370" s="238">
        <f t="shared" si="720"/>
        <v>0</v>
      </c>
      <c r="DB370" s="239">
        <f t="shared" si="721"/>
        <v>0</v>
      </c>
      <c r="DC370" s="175"/>
      <c r="DD370" s="238">
        <f t="shared" si="722"/>
        <v>0</v>
      </c>
      <c r="DE370" s="239">
        <f t="shared" si="723"/>
        <v>0</v>
      </c>
      <c r="DF370" s="175"/>
      <c r="DG370" s="238">
        <f t="shared" si="724"/>
        <v>0</v>
      </c>
      <c r="DH370" s="239">
        <f t="shared" si="725"/>
        <v>0</v>
      </c>
      <c r="DI370" s="175"/>
      <c r="DJ370" s="238">
        <f t="shared" si="726"/>
        <v>0</v>
      </c>
      <c r="DK370" s="239">
        <f t="shared" si="727"/>
        <v>0</v>
      </c>
      <c r="DL370" s="175"/>
      <c r="DM370" s="238">
        <f t="shared" si="728"/>
        <v>0</v>
      </c>
      <c r="DN370" s="239">
        <f t="shared" si="729"/>
        <v>0</v>
      </c>
      <c r="DO370" s="175"/>
      <c r="DP370" s="238">
        <f t="shared" si="730"/>
        <v>0</v>
      </c>
      <c r="DQ370" s="239">
        <f t="shared" si="731"/>
        <v>0</v>
      </c>
      <c r="DR370" s="175"/>
      <c r="DS370" s="238">
        <f t="shared" si="732"/>
        <v>0</v>
      </c>
      <c r="DT370" s="239">
        <f t="shared" si="733"/>
        <v>0</v>
      </c>
      <c r="DU370" s="175"/>
      <c r="DV370" s="238">
        <f t="shared" si="734"/>
        <v>0</v>
      </c>
      <c r="DW370" s="239">
        <f t="shared" si="735"/>
        <v>0</v>
      </c>
      <c r="DX370" s="175"/>
      <c r="DY370" s="238">
        <f t="shared" si="736"/>
        <v>0</v>
      </c>
      <c r="DZ370" s="239">
        <f t="shared" si="737"/>
        <v>0</v>
      </c>
      <c r="EA370" s="175"/>
      <c r="EB370" s="238">
        <f t="shared" si="738"/>
        <v>0</v>
      </c>
      <c r="EC370" s="239">
        <f t="shared" si="739"/>
        <v>0</v>
      </c>
      <c r="ED370" s="175"/>
      <c r="EE370" s="238">
        <f t="shared" si="740"/>
        <v>0</v>
      </c>
      <c r="EF370" s="239">
        <f t="shared" si="741"/>
        <v>0</v>
      </c>
      <c r="EG370" s="175"/>
      <c r="EH370" s="238">
        <f t="shared" si="742"/>
        <v>0</v>
      </c>
      <c r="EI370" s="239">
        <f t="shared" si="743"/>
        <v>0</v>
      </c>
      <c r="EJ370" s="175"/>
      <c r="EK370" s="238">
        <f t="shared" si="744"/>
        <v>0</v>
      </c>
      <c r="EL370" s="239">
        <f t="shared" si="745"/>
        <v>0</v>
      </c>
      <c r="EM370" s="175"/>
      <c r="EN370" s="238">
        <f t="shared" si="746"/>
        <v>0</v>
      </c>
      <c r="EO370" s="239">
        <f t="shared" si="747"/>
        <v>0</v>
      </c>
      <c r="EP370" s="175"/>
      <c r="EQ370" s="238">
        <f t="shared" si="748"/>
        <v>0</v>
      </c>
      <c r="ER370" s="239">
        <f t="shared" si="749"/>
        <v>0</v>
      </c>
      <c r="ES370" s="175"/>
      <c r="ET370" s="238">
        <f t="shared" si="750"/>
        <v>0</v>
      </c>
      <c r="EU370" s="239">
        <f t="shared" si="751"/>
        <v>0</v>
      </c>
      <c r="EV370" s="175"/>
      <c r="EW370" s="238">
        <f t="shared" si="752"/>
        <v>0</v>
      </c>
      <c r="EX370" s="239">
        <f t="shared" si="753"/>
        <v>0</v>
      </c>
      <c r="EY370" s="175"/>
      <c r="EZ370" s="238">
        <f t="shared" si="754"/>
        <v>0</v>
      </c>
      <c r="FA370" s="239">
        <f t="shared" si="755"/>
        <v>0</v>
      </c>
      <c r="FB370" s="175"/>
      <c r="FC370" s="238">
        <f t="shared" si="756"/>
        <v>0</v>
      </c>
      <c r="FD370" s="239">
        <f t="shared" si="757"/>
        <v>0</v>
      </c>
      <c r="FE370" s="175"/>
      <c r="FF370" s="238">
        <f t="shared" si="758"/>
        <v>0</v>
      </c>
      <c r="FG370" s="239">
        <f t="shared" si="759"/>
        <v>0</v>
      </c>
      <c r="FH370" s="175"/>
      <c r="FI370" s="238">
        <f t="shared" si="760"/>
        <v>0</v>
      </c>
      <c r="FJ370" s="239">
        <f t="shared" si="761"/>
        <v>0</v>
      </c>
      <c r="FK370" s="175"/>
      <c r="FL370" s="238">
        <f t="shared" si="762"/>
        <v>0</v>
      </c>
      <c r="FM370" s="239">
        <f t="shared" si="763"/>
        <v>0</v>
      </c>
      <c r="FN370" s="175"/>
      <c r="FO370" s="238">
        <f t="shared" si="764"/>
        <v>0</v>
      </c>
      <c r="FP370" s="239">
        <f t="shared" si="765"/>
        <v>0</v>
      </c>
      <c r="FQ370" s="175"/>
      <c r="FR370" s="238">
        <f t="shared" si="766"/>
        <v>0</v>
      </c>
      <c r="FS370" s="239">
        <f t="shared" si="767"/>
        <v>0</v>
      </c>
      <c r="FT370" s="175"/>
      <c r="FU370" s="238">
        <f t="shared" si="399"/>
        <v>0</v>
      </c>
      <c r="FV370" s="239">
        <f t="shared" si="400"/>
        <v>0</v>
      </c>
      <c r="FW370" s="175"/>
      <c r="FX370" s="238">
        <f t="shared" si="401"/>
        <v>0</v>
      </c>
      <c r="FY370" s="239">
        <f t="shared" si="402"/>
        <v>0</v>
      </c>
      <c r="FZ370" s="175"/>
      <c r="GA370" s="238">
        <f t="shared" si="403"/>
        <v>0</v>
      </c>
      <c r="GB370" s="239">
        <f t="shared" si="404"/>
        <v>0</v>
      </c>
      <c r="GC370" s="175"/>
      <c r="GD370" s="238">
        <f t="shared" si="405"/>
        <v>0</v>
      </c>
      <c r="GE370" s="239">
        <f t="shared" si="406"/>
        <v>0</v>
      </c>
      <c r="GF370" s="175"/>
      <c r="GG370" s="238">
        <f t="shared" si="407"/>
        <v>0</v>
      </c>
      <c r="GH370" s="239">
        <f t="shared" si="408"/>
        <v>0</v>
      </c>
      <c r="GI370" s="175"/>
      <c r="GJ370" s="238">
        <f t="shared" si="409"/>
        <v>0</v>
      </c>
      <c r="GK370" s="239">
        <f t="shared" si="410"/>
        <v>0</v>
      </c>
      <c r="GL370" s="175"/>
      <c r="GM370" s="238">
        <f t="shared" si="411"/>
        <v>0</v>
      </c>
      <c r="GN370" s="239">
        <f t="shared" si="412"/>
        <v>0</v>
      </c>
      <c r="GO370" s="175"/>
      <c r="GP370" s="238">
        <f t="shared" si="413"/>
        <v>0</v>
      </c>
      <c r="GQ370" s="239">
        <f t="shared" si="414"/>
        <v>0</v>
      </c>
      <c r="GR370" s="175"/>
      <c r="GS370" s="238">
        <f t="shared" si="415"/>
        <v>0</v>
      </c>
      <c r="GT370" s="239">
        <f t="shared" si="416"/>
        <v>0</v>
      </c>
      <c r="GU370" s="175"/>
      <c r="GV370" s="238">
        <f t="shared" si="417"/>
        <v>0</v>
      </c>
      <c r="GW370" s="239">
        <f t="shared" si="418"/>
        <v>0</v>
      </c>
      <c r="GX370" s="175"/>
      <c r="GY370" s="238">
        <f t="shared" si="419"/>
        <v>0</v>
      </c>
      <c r="GZ370" s="239">
        <f t="shared" si="420"/>
        <v>0</v>
      </c>
      <c r="HA370" s="175"/>
      <c r="HB370" s="238">
        <f t="shared" si="421"/>
        <v>0</v>
      </c>
      <c r="HC370" s="239">
        <f t="shared" si="422"/>
        <v>0</v>
      </c>
      <c r="HD370" s="175"/>
      <c r="HE370" s="238">
        <f t="shared" si="423"/>
        <v>0</v>
      </c>
      <c r="HF370" s="239">
        <f t="shared" si="424"/>
        <v>0</v>
      </c>
      <c r="HG370" s="175"/>
      <c r="HH370" s="238">
        <f t="shared" si="425"/>
        <v>0</v>
      </c>
      <c r="HI370" s="239">
        <f t="shared" si="426"/>
        <v>0</v>
      </c>
      <c r="HJ370" s="175"/>
      <c r="HK370" s="238">
        <f t="shared" si="427"/>
        <v>0</v>
      </c>
      <c r="HL370" s="239">
        <f t="shared" si="428"/>
        <v>0</v>
      </c>
      <c r="HM370" s="242">
        <f t="shared" si="768"/>
        <v>0</v>
      </c>
      <c r="HN370" s="108">
        <f t="shared" si="769"/>
        <v>0</v>
      </c>
    </row>
    <row r="371" spans="1:222" s="2" customFormat="1" hidden="1" x14ac:dyDescent="0.2">
      <c r="A371" s="173"/>
      <c r="B371" s="176"/>
      <c r="C371" s="370"/>
      <c r="D371" s="370"/>
      <c r="E371" s="370"/>
      <c r="F371" s="369"/>
      <c r="G371" s="177"/>
      <c r="H371" s="178"/>
      <c r="I371" s="39"/>
      <c r="J371" s="174">
        <f t="shared" si="657"/>
        <v>0</v>
      </c>
      <c r="K371" s="175"/>
      <c r="L371" s="238">
        <f t="shared" si="658"/>
        <v>0</v>
      </c>
      <c r="M371" s="239">
        <f t="shared" si="659"/>
        <v>0</v>
      </c>
      <c r="N371" s="175"/>
      <c r="O371" s="238">
        <f t="shared" si="660"/>
        <v>0</v>
      </c>
      <c r="P371" s="239">
        <f t="shared" si="661"/>
        <v>0</v>
      </c>
      <c r="Q371" s="175"/>
      <c r="R371" s="238">
        <f t="shared" si="662"/>
        <v>0</v>
      </c>
      <c r="S371" s="239">
        <f t="shared" si="663"/>
        <v>0</v>
      </c>
      <c r="T371" s="175"/>
      <c r="U371" s="238">
        <f t="shared" si="664"/>
        <v>0</v>
      </c>
      <c r="V371" s="239">
        <f t="shared" si="665"/>
        <v>0</v>
      </c>
      <c r="W371" s="175"/>
      <c r="X371" s="238">
        <f t="shared" si="666"/>
        <v>0</v>
      </c>
      <c r="Y371" s="239">
        <f t="shared" si="667"/>
        <v>0</v>
      </c>
      <c r="Z371" s="175"/>
      <c r="AA371" s="238">
        <f t="shared" si="668"/>
        <v>0</v>
      </c>
      <c r="AB371" s="239">
        <f t="shared" si="669"/>
        <v>0</v>
      </c>
      <c r="AC371" s="175"/>
      <c r="AD371" s="238">
        <f t="shared" si="670"/>
        <v>0</v>
      </c>
      <c r="AE371" s="239">
        <f t="shared" si="671"/>
        <v>0</v>
      </c>
      <c r="AF371" s="175"/>
      <c r="AG371" s="238">
        <f t="shared" si="672"/>
        <v>0</v>
      </c>
      <c r="AH371" s="239">
        <f t="shared" si="673"/>
        <v>0</v>
      </c>
      <c r="AI371" s="175"/>
      <c r="AJ371" s="238">
        <f t="shared" si="674"/>
        <v>0</v>
      </c>
      <c r="AK371" s="239">
        <f t="shared" si="675"/>
        <v>0</v>
      </c>
      <c r="AL371" s="175"/>
      <c r="AM371" s="238">
        <f t="shared" si="676"/>
        <v>0</v>
      </c>
      <c r="AN371" s="239">
        <f t="shared" si="677"/>
        <v>0</v>
      </c>
      <c r="AO371" s="175"/>
      <c r="AP371" s="238">
        <f t="shared" si="678"/>
        <v>0</v>
      </c>
      <c r="AQ371" s="239">
        <f t="shared" si="679"/>
        <v>0</v>
      </c>
      <c r="AR371" s="175"/>
      <c r="AS371" s="238">
        <f t="shared" si="680"/>
        <v>0</v>
      </c>
      <c r="AT371" s="239">
        <f t="shared" si="681"/>
        <v>0</v>
      </c>
      <c r="AU371" s="175"/>
      <c r="AV371" s="238">
        <f t="shared" si="682"/>
        <v>0</v>
      </c>
      <c r="AW371" s="239">
        <f t="shared" si="683"/>
        <v>0</v>
      </c>
      <c r="AX371" s="175"/>
      <c r="AY371" s="238">
        <f t="shared" si="684"/>
        <v>0</v>
      </c>
      <c r="AZ371" s="239">
        <f t="shared" si="685"/>
        <v>0</v>
      </c>
      <c r="BA371" s="175"/>
      <c r="BB371" s="238">
        <f t="shared" si="686"/>
        <v>0</v>
      </c>
      <c r="BC371" s="239">
        <f t="shared" si="687"/>
        <v>0</v>
      </c>
      <c r="BD371" s="175"/>
      <c r="BE371" s="238">
        <f t="shared" si="688"/>
        <v>0</v>
      </c>
      <c r="BF371" s="239">
        <f t="shared" si="689"/>
        <v>0</v>
      </c>
      <c r="BG371" s="175"/>
      <c r="BH371" s="238">
        <f t="shared" si="690"/>
        <v>0</v>
      </c>
      <c r="BI371" s="239">
        <f t="shared" si="691"/>
        <v>0</v>
      </c>
      <c r="BJ371" s="175"/>
      <c r="BK371" s="238">
        <f t="shared" si="692"/>
        <v>0</v>
      </c>
      <c r="BL371" s="239">
        <f t="shared" si="693"/>
        <v>0</v>
      </c>
      <c r="BM371" s="175"/>
      <c r="BN371" s="238">
        <f t="shared" si="694"/>
        <v>0</v>
      </c>
      <c r="BO371" s="239">
        <f t="shared" si="695"/>
        <v>0</v>
      </c>
      <c r="BP371" s="175"/>
      <c r="BQ371" s="238">
        <f t="shared" si="696"/>
        <v>0</v>
      </c>
      <c r="BR371" s="239">
        <f t="shared" si="697"/>
        <v>0</v>
      </c>
      <c r="BS371" s="175"/>
      <c r="BT371" s="238">
        <f t="shared" si="698"/>
        <v>0</v>
      </c>
      <c r="BU371" s="239">
        <f t="shared" si="699"/>
        <v>0</v>
      </c>
      <c r="BV371" s="175"/>
      <c r="BW371" s="238">
        <f t="shared" si="700"/>
        <v>0</v>
      </c>
      <c r="BX371" s="239">
        <f t="shared" si="701"/>
        <v>0</v>
      </c>
      <c r="BY371" s="175"/>
      <c r="BZ371" s="238">
        <f t="shared" si="702"/>
        <v>0</v>
      </c>
      <c r="CA371" s="239">
        <f t="shared" si="703"/>
        <v>0</v>
      </c>
      <c r="CB371" s="175"/>
      <c r="CC371" s="238">
        <f t="shared" si="704"/>
        <v>0</v>
      </c>
      <c r="CD371" s="239">
        <f t="shared" si="705"/>
        <v>0</v>
      </c>
      <c r="CE371" s="175"/>
      <c r="CF371" s="238">
        <f t="shared" si="706"/>
        <v>0</v>
      </c>
      <c r="CG371" s="239">
        <f t="shared" si="707"/>
        <v>0</v>
      </c>
      <c r="CH371" s="175"/>
      <c r="CI371" s="238">
        <f t="shared" si="708"/>
        <v>0</v>
      </c>
      <c r="CJ371" s="239">
        <f t="shared" si="709"/>
        <v>0</v>
      </c>
      <c r="CK371" s="175"/>
      <c r="CL371" s="238">
        <f t="shared" si="710"/>
        <v>0</v>
      </c>
      <c r="CM371" s="239">
        <f t="shared" si="711"/>
        <v>0</v>
      </c>
      <c r="CN371" s="175"/>
      <c r="CO371" s="238">
        <f t="shared" si="712"/>
        <v>0</v>
      </c>
      <c r="CP371" s="239">
        <f t="shared" si="713"/>
        <v>0</v>
      </c>
      <c r="CQ371" s="175"/>
      <c r="CR371" s="238">
        <f t="shared" si="714"/>
        <v>0</v>
      </c>
      <c r="CS371" s="239">
        <f t="shared" si="715"/>
        <v>0</v>
      </c>
      <c r="CT371" s="175"/>
      <c r="CU371" s="238">
        <f t="shared" si="716"/>
        <v>0</v>
      </c>
      <c r="CV371" s="239">
        <f t="shared" si="717"/>
        <v>0</v>
      </c>
      <c r="CW371" s="175"/>
      <c r="CX371" s="238">
        <f t="shared" si="718"/>
        <v>0</v>
      </c>
      <c r="CY371" s="239">
        <f t="shared" si="719"/>
        <v>0</v>
      </c>
      <c r="CZ371" s="175"/>
      <c r="DA371" s="238">
        <f t="shared" si="720"/>
        <v>0</v>
      </c>
      <c r="DB371" s="239">
        <f t="shared" si="721"/>
        <v>0</v>
      </c>
      <c r="DC371" s="175"/>
      <c r="DD371" s="238">
        <f t="shared" si="722"/>
        <v>0</v>
      </c>
      <c r="DE371" s="239">
        <f t="shared" si="723"/>
        <v>0</v>
      </c>
      <c r="DF371" s="175"/>
      <c r="DG371" s="238">
        <f t="shared" si="724"/>
        <v>0</v>
      </c>
      <c r="DH371" s="239">
        <f t="shared" si="725"/>
        <v>0</v>
      </c>
      <c r="DI371" s="175"/>
      <c r="DJ371" s="238">
        <f t="shared" si="726"/>
        <v>0</v>
      </c>
      <c r="DK371" s="239">
        <f t="shared" si="727"/>
        <v>0</v>
      </c>
      <c r="DL371" s="175"/>
      <c r="DM371" s="238">
        <f t="shared" si="728"/>
        <v>0</v>
      </c>
      <c r="DN371" s="239">
        <f t="shared" si="729"/>
        <v>0</v>
      </c>
      <c r="DO371" s="175"/>
      <c r="DP371" s="238">
        <f t="shared" si="730"/>
        <v>0</v>
      </c>
      <c r="DQ371" s="239">
        <f t="shared" si="731"/>
        <v>0</v>
      </c>
      <c r="DR371" s="175"/>
      <c r="DS371" s="238">
        <f t="shared" si="732"/>
        <v>0</v>
      </c>
      <c r="DT371" s="239">
        <f t="shared" si="733"/>
        <v>0</v>
      </c>
      <c r="DU371" s="175"/>
      <c r="DV371" s="238">
        <f t="shared" si="734"/>
        <v>0</v>
      </c>
      <c r="DW371" s="239">
        <f t="shared" si="735"/>
        <v>0</v>
      </c>
      <c r="DX371" s="175"/>
      <c r="DY371" s="238">
        <f t="shared" si="736"/>
        <v>0</v>
      </c>
      <c r="DZ371" s="239">
        <f t="shared" si="737"/>
        <v>0</v>
      </c>
      <c r="EA371" s="175"/>
      <c r="EB371" s="238">
        <f t="shared" si="738"/>
        <v>0</v>
      </c>
      <c r="EC371" s="239">
        <f t="shared" si="739"/>
        <v>0</v>
      </c>
      <c r="ED371" s="175"/>
      <c r="EE371" s="238">
        <f t="shared" si="740"/>
        <v>0</v>
      </c>
      <c r="EF371" s="239">
        <f t="shared" si="741"/>
        <v>0</v>
      </c>
      <c r="EG371" s="175"/>
      <c r="EH371" s="238">
        <f t="shared" si="742"/>
        <v>0</v>
      </c>
      <c r="EI371" s="239">
        <f t="shared" si="743"/>
        <v>0</v>
      </c>
      <c r="EJ371" s="175"/>
      <c r="EK371" s="238">
        <f t="shared" si="744"/>
        <v>0</v>
      </c>
      <c r="EL371" s="239">
        <f t="shared" si="745"/>
        <v>0</v>
      </c>
      <c r="EM371" s="175"/>
      <c r="EN371" s="238">
        <f t="shared" si="746"/>
        <v>0</v>
      </c>
      <c r="EO371" s="239">
        <f t="shared" si="747"/>
        <v>0</v>
      </c>
      <c r="EP371" s="175"/>
      <c r="EQ371" s="238">
        <f t="shared" si="748"/>
        <v>0</v>
      </c>
      <c r="ER371" s="239">
        <f t="shared" si="749"/>
        <v>0</v>
      </c>
      <c r="ES371" s="175"/>
      <c r="ET371" s="238">
        <f t="shared" si="750"/>
        <v>0</v>
      </c>
      <c r="EU371" s="239">
        <f t="shared" si="751"/>
        <v>0</v>
      </c>
      <c r="EV371" s="175"/>
      <c r="EW371" s="238">
        <f t="shared" si="752"/>
        <v>0</v>
      </c>
      <c r="EX371" s="239">
        <f t="shared" si="753"/>
        <v>0</v>
      </c>
      <c r="EY371" s="175"/>
      <c r="EZ371" s="238">
        <f t="shared" si="754"/>
        <v>0</v>
      </c>
      <c r="FA371" s="239">
        <f t="shared" si="755"/>
        <v>0</v>
      </c>
      <c r="FB371" s="175"/>
      <c r="FC371" s="238">
        <f t="shared" si="756"/>
        <v>0</v>
      </c>
      <c r="FD371" s="239">
        <f t="shared" si="757"/>
        <v>0</v>
      </c>
      <c r="FE371" s="175"/>
      <c r="FF371" s="238">
        <f t="shared" si="758"/>
        <v>0</v>
      </c>
      <c r="FG371" s="239">
        <f t="shared" si="759"/>
        <v>0</v>
      </c>
      <c r="FH371" s="175"/>
      <c r="FI371" s="238">
        <f t="shared" si="760"/>
        <v>0</v>
      </c>
      <c r="FJ371" s="239">
        <f t="shared" si="761"/>
        <v>0</v>
      </c>
      <c r="FK371" s="175"/>
      <c r="FL371" s="238">
        <f t="shared" si="762"/>
        <v>0</v>
      </c>
      <c r="FM371" s="239">
        <f t="shared" si="763"/>
        <v>0</v>
      </c>
      <c r="FN371" s="175"/>
      <c r="FO371" s="238">
        <f t="shared" si="764"/>
        <v>0</v>
      </c>
      <c r="FP371" s="239">
        <f t="shared" si="765"/>
        <v>0</v>
      </c>
      <c r="FQ371" s="175"/>
      <c r="FR371" s="238">
        <f t="shared" si="766"/>
        <v>0</v>
      </c>
      <c r="FS371" s="239">
        <f t="shared" si="767"/>
        <v>0</v>
      </c>
      <c r="FT371" s="175"/>
      <c r="FU371" s="238">
        <f t="shared" si="399"/>
        <v>0</v>
      </c>
      <c r="FV371" s="239">
        <f t="shared" si="400"/>
        <v>0</v>
      </c>
      <c r="FW371" s="175"/>
      <c r="FX371" s="238">
        <f t="shared" si="401"/>
        <v>0</v>
      </c>
      <c r="FY371" s="239">
        <f t="shared" si="402"/>
        <v>0</v>
      </c>
      <c r="FZ371" s="175"/>
      <c r="GA371" s="238">
        <f t="shared" si="403"/>
        <v>0</v>
      </c>
      <c r="GB371" s="239">
        <f t="shared" si="404"/>
        <v>0</v>
      </c>
      <c r="GC371" s="175"/>
      <c r="GD371" s="238">
        <f t="shared" si="405"/>
        <v>0</v>
      </c>
      <c r="GE371" s="239">
        <f t="shared" si="406"/>
        <v>0</v>
      </c>
      <c r="GF371" s="175"/>
      <c r="GG371" s="238">
        <f t="shared" si="407"/>
        <v>0</v>
      </c>
      <c r="GH371" s="239">
        <f t="shared" si="408"/>
        <v>0</v>
      </c>
      <c r="GI371" s="175"/>
      <c r="GJ371" s="238">
        <f t="shared" si="409"/>
        <v>0</v>
      </c>
      <c r="GK371" s="239">
        <f t="shared" si="410"/>
        <v>0</v>
      </c>
      <c r="GL371" s="175"/>
      <c r="GM371" s="238">
        <f t="shared" si="411"/>
        <v>0</v>
      </c>
      <c r="GN371" s="239">
        <f t="shared" si="412"/>
        <v>0</v>
      </c>
      <c r="GO371" s="175"/>
      <c r="GP371" s="238">
        <f t="shared" si="413"/>
        <v>0</v>
      </c>
      <c r="GQ371" s="239">
        <f t="shared" si="414"/>
        <v>0</v>
      </c>
      <c r="GR371" s="175"/>
      <c r="GS371" s="238">
        <f t="shared" si="415"/>
        <v>0</v>
      </c>
      <c r="GT371" s="239">
        <f t="shared" si="416"/>
        <v>0</v>
      </c>
      <c r="GU371" s="175"/>
      <c r="GV371" s="238">
        <f t="shared" si="417"/>
        <v>0</v>
      </c>
      <c r="GW371" s="239">
        <f t="shared" si="418"/>
        <v>0</v>
      </c>
      <c r="GX371" s="175"/>
      <c r="GY371" s="238">
        <f t="shared" si="419"/>
        <v>0</v>
      </c>
      <c r="GZ371" s="239">
        <f t="shared" si="420"/>
        <v>0</v>
      </c>
      <c r="HA371" s="175"/>
      <c r="HB371" s="238">
        <f t="shared" si="421"/>
        <v>0</v>
      </c>
      <c r="HC371" s="239">
        <f t="shared" si="422"/>
        <v>0</v>
      </c>
      <c r="HD371" s="175"/>
      <c r="HE371" s="238">
        <f t="shared" si="423"/>
        <v>0</v>
      </c>
      <c r="HF371" s="239">
        <f t="shared" si="424"/>
        <v>0</v>
      </c>
      <c r="HG371" s="175"/>
      <c r="HH371" s="238">
        <f t="shared" si="425"/>
        <v>0</v>
      </c>
      <c r="HI371" s="239">
        <f t="shared" si="426"/>
        <v>0</v>
      </c>
      <c r="HJ371" s="175"/>
      <c r="HK371" s="238">
        <f t="shared" si="427"/>
        <v>0</v>
      </c>
      <c r="HL371" s="239">
        <f t="shared" si="428"/>
        <v>0</v>
      </c>
      <c r="HM371" s="242">
        <f t="shared" si="768"/>
        <v>0</v>
      </c>
      <c r="HN371" s="108">
        <f t="shared" si="769"/>
        <v>0</v>
      </c>
    </row>
    <row r="372" spans="1:222" s="2" customFormat="1" hidden="1" x14ac:dyDescent="0.2">
      <c r="A372" s="173"/>
      <c r="B372" s="176"/>
      <c r="C372" s="370"/>
      <c r="D372" s="370"/>
      <c r="E372" s="370"/>
      <c r="F372" s="369"/>
      <c r="G372" s="177"/>
      <c r="H372" s="178"/>
      <c r="I372" s="39"/>
      <c r="J372" s="174">
        <f t="shared" si="657"/>
        <v>0</v>
      </c>
      <c r="K372" s="175"/>
      <c r="L372" s="238">
        <f t="shared" si="658"/>
        <v>0</v>
      </c>
      <c r="M372" s="239">
        <f t="shared" si="659"/>
        <v>0</v>
      </c>
      <c r="N372" s="175"/>
      <c r="O372" s="238">
        <f t="shared" si="660"/>
        <v>0</v>
      </c>
      <c r="P372" s="239">
        <f t="shared" si="661"/>
        <v>0</v>
      </c>
      <c r="Q372" s="175"/>
      <c r="R372" s="238">
        <f t="shared" si="662"/>
        <v>0</v>
      </c>
      <c r="S372" s="239">
        <f t="shared" si="663"/>
        <v>0</v>
      </c>
      <c r="T372" s="175"/>
      <c r="U372" s="238">
        <f t="shared" si="664"/>
        <v>0</v>
      </c>
      <c r="V372" s="239">
        <f t="shared" si="665"/>
        <v>0</v>
      </c>
      <c r="W372" s="175"/>
      <c r="X372" s="238">
        <f t="shared" si="666"/>
        <v>0</v>
      </c>
      <c r="Y372" s="239">
        <f t="shared" si="667"/>
        <v>0</v>
      </c>
      <c r="Z372" s="175"/>
      <c r="AA372" s="238">
        <f t="shared" si="668"/>
        <v>0</v>
      </c>
      <c r="AB372" s="239">
        <f t="shared" si="669"/>
        <v>0</v>
      </c>
      <c r="AC372" s="175"/>
      <c r="AD372" s="238">
        <f t="shared" si="670"/>
        <v>0</v>
      </c>
      <c r="AE372" s="239">
        <f t="shared" si="671"/>
        <v>0</v>
      </c>
      <c r="AF372" s="175"/>
      <c r="AG372" s="238">
        <f t="shared" si="672"/>
        <v>0</v>
      </c>
      <c r="AH372" s="239">
        <f t="shared" si="673"/>
        <v>0</v>
      </c>
      <c r="AI372" s="175"/>
      <c r="AJ372" s="238">
        <f t="shared" si="674"/>
        <v>0</v>
      </c>
      <c r="AK372" s="239">
        <f t="shared" si="675"/>
        <v>0</v>
      </c>
      <c r="AL372" s="175"/>
      <c r="AM372" s="238">
        <f t="shared" si="676"/>
        <v>0</v>
      </c>
      <c r="AN372" s="239">
        <f t="shared" si="677"/>
        <v>0</v>
      </c>
      <c r="AO372" s="175"/>
      <c r="AP372" s="238">
        <f t="shared" si="678"/>
        <v>0</v>
      </c>
      <c r="AQ372" s="239">
        <f t="shared" si="679"/>
        <v>0</v>
      </c>
      <c r="AR372" s="175"/>
      <c r="AS372" s="238">
        <f t="shared" si="680"/>
        <v>0</v>
      </c>
      <c r="AT372" s="239">
        <f t="shared" si="681"/>
        <v>0</v>
      </c>
      <c r="AU372" s="175"/>
      <c r="AV372" s="238">
        <f t="shared" si="682"/>
        <v>0</v>
      </c>
      <c r="AW372" s="239">
        <f t="shared" si="683"/>
        <v>0</v>
      </c>
      <c r="AX372" s="175"/>
      <c r="AY372" s="238">
        <f t="shared" si="684"/>
        <v>0</v>
      </c>
      <c r="AZ372" s="239">
        <f t="shared" si="685"/>
        <v>0</v>
      </c>
      <c r="BA372" s="175"/>
      <c r="BB372" s="238">
        <f t="shared" si="686"/>
        <v>0</v>
      </c>
      <c r="BC372" s="239">
        <f t="shared" si="687"/>
        <v>0</v>
      </c>
      <c r="BD372" s="175"/>
      <c r="BE372" s="238">
        <f t="shared" si="688"/>
        <v>0</v>
      </c>
      <c r="BF372" s="239">
        <f t="shared" si="689"/>
        <v>0</v>
      </c>
      <c r="BG372" s="175"/>
      <c r="BH372" s="238">
        <f t="shared" si="690"/>
        <v>0</v>
      </c>
      <c r="BI372" s="239">
        <f t="shared" si="691"/>
        <v>0</v>
      </c>
      <c r="BJ372" s="175"/>
      <c r="BK372" s="238">
        <f t="shared" si="692"/>
        <v>0</v>
      </c>
      <c r="BL372" s="239">
        <f t="shared" si="693"/>
        <v>0</v>
      </c>
      <c r="BM372" s="175"/>
      <c r="BN372" s="238">
        <f t="shared" si="694"/>
        <v>0</v>
      </c>
      <c r="BO372" s="239">
        <f t="shared" si="695"/>
        <v>0</v>
      </c>
      <c r="BP372" s="175"/>
      <c r="BQ372" s="238">
        <f t="shared" si="696"/>
        <v>0</v>
      </c>
      <c r="BR372" s="239">
        <f t="shared" si="697"/>
        <v>0</v>
      </c>
      <c r="BS372" s="175"/>
      <c r="BT372" s="238">
        <f t="shared" si="698"/>
        <v>0</v>
      </c>
      <c r="BU372" s="239">
        <f t="shared" si="699"/>
        <v>0</v>
      </c>
      <c r="BV372" s="175"/>
      <c r="BW372" s="238">
        <f t="shared" si="700"/>
        <v>0</v>
      </c>
      <c r="BX372" s="239">
        <f t="shared" si="701"/>
        <v>0</v>
      </c>
      <c r="BY372" s="175"/>
      <c r="BZ372" s="238">
        <f t="shared" si="702"/>
        <v>0</v>
      </c>
      <c r="CA372" s="239">
        <f t="shared" si="703"/>
        <v>0</v>
      </c>
      <c r="CB372" s="175"/>
      <c r="CC372" s="238">
        <f t="shared" si="704"/>
        <v>0</v>
      </c>
      <c r="CD372" s="239">
        <f t="shared" si="705"/>
        <v>0</v>
      </c>
      <c r="CE372" s="175"/>
      <c r="CF372" s="238">
        <f t="shared" si="706"/>
        <v>0</v>
      </c>
      <c r="CG372" s="239">
        <f t="shared" si="707"/>
        <v>0</v>
      </c>
      <c r="CH372" s="175"/>
      <c r="CI372" s="238">
        <f t="shared" si="708"/>
        <v>0</v>
      </c>
      <c r="CJ372" s="239">
        <f t="shared" si="709"/>
        <v>0</v>
      </c>
      <c r="CK372" s="175"/>
      <c r="CL372" s="238">
        <f t="shared" si="710"/>
        <v>0</v>
      </c>
      <c r="CM372" s="239">
        <f t="shared" si="711"/>
        <v>0</v>
      </c>
      <c r="CN372" s="175"/>
      <c r="CO372" s="238">
        <f t="shared" si="712"/>
        <v>0</v>
      </c>
      <c r="CP372" s="239">
        <f t="shared" si="713"/>
        <v>0</v>
      </c>
      <c r="CQ372" s="175"/>
      <c r="CR372" s="238">
        <f t="shared" si="714"/>
        <v>0</v>
      </c>
      <c r="CS372" s="239">
        <f t="shared" si="715"/>
        <v>0</v>
      </c>
      <c r="CT372" s="175"/>
      <c r="CU372" s="238">
        <f t="shared" si="716"/>
        <v>0</v>
      </c>
      <c r="CV372" s="239">
        <f t="shared" si="717"/>
        <v>0</v>
      </c>
      <c r="CW372" s="175"/>
      <c r="CX372" s="238">
        <f t="shared" si="718"/>
        <v>0</v>
      </c>
      <c r="CY372" s="239">
        <f t="shared" si="719"/>
        <v>0</v>
      </c>
      <c r="CZ372" s="175"/>
      <c r="DA372" s="238">
        <f t="shared" si="720"/>
        <v>0</v>
      </c>
      <c r="DB372" s="239">
        <f t="shared" si="721"/>
        <v>0</v>
      </c>
      <c r="DC372" s="175"/>
      <c r="DD372" s="238">
        <f t="shared" si="722"/>
        <v>0</v>
      </c>
      <c r="DE372" s="239">
        <f t="shared" si="723"/>
        <v>0</v>
      </c>
      <c r="DF372" s="175"/>
      <c r="DG372" s="238">
        <f t="shared" si="724"/>
        <v>0</v>
      </c>
      <c r="DH372" s="239">
        <f t="shared" si="725"/>
        <v>0</v>
      </c>
      <c r="DI372" s="175"/>
      <c r="DJ372" s="238">
        <f t="shared" si="726"/>
        <v>0</v>
      </c>
      <c r="DK372" s="239">
        <f t="shared" si="727"/>
        <v>0</v>
      </c>
      <c r="DL372" s="175"/>
      <c r="DM372" s="238">
        <f t="shared" si="728"/>
        <v>0</v>
      </c>
      <c r="DN372" s="239">
        <f t="shared" si="729"/>
        <v>0</v>
      </c>
      <c r="DO372" s="175"/>
      <c r="DP372" s="238">
        <f t="shared" si="730"/>
        <v>0</v>
      </c>
      <c r="DQ372" s="239">
        <f t="shared" si="731"/>
        <v>0</v>
      </c>
      <c r="DR372" s="175"/>
      <c r="DS372" s="238">
        <f t="shared" si="732"/>
        <v>0</v>
      </c>
      <c r="DT372" s="239">
        <f t="shared" si="733"/>
        <v>0</v>
      </c>
      <c r="DU372" s="175"/>
      <c r="DV372" s="238">
        <f t="shared" si="734"/>
        <v>0</v>
      </c>
      <c r="DW372" s="239">
        <f t="shared" si="735"/>
        <v>0</v>
      </c>
      <c r="DX372" s="175"/>
      <c r="DY372" s="238">
        <f t="shared" si="736"/>
        <v>0</v>
      </c>
      <c r="DZ372" s="239">
        <f t="shared" si="737"/>
        <v>0</v>
      </c>
      <c r="EA372" s="175"/>
      <c r="EB372" s="238">
        <f t="shared" si="738"/>
        <v>0</v>
      </c>
      <c r="EC372" s="239">
        <f t="shared" si="739"/>
        <v>0</v>
      </c>
      <c r="ED372" s="175"/>
      <c r="EE372" s="238">
        <f t="shared" si="740"/>
        <v>0</v>
      </c>
      <c r="EF372" s="239">
        <f t="shared" si="741"/>
        <v>0</v>
      </c>
      <c r="EG372" s="175"/>
      <c r="EH372" s="238">
        <f t="shared" si="742"/>
        <v>0</v>
      </c>
      <c r="EI372" s="239">
        <f t="shared" si="743"/>
        <v>0</v>
      </c>
      <c r="EJ372" s="175"/>
      <c r="EK372" s="238">
        <f t="shared" si="744"/>
        <v>0</v>
      </c>
      <c r="EL372" s="239">
        <f t="shared" si="745"/>
        <v>0</v>
      </c>
      <c r="EM372" s="175"/>
      <c r="EN372" s="238">
        <f t="shared" si="746"/>
        <v>0</v>
      </c>
      <c r="EO372" s="239">
        <f t="shared" si="747"/>
        <v>0</v>
      </c>
      <c r="EP372" s="175"/>
      <c r="EQ372" s="238">
        <f t="shared" si="748"/>
        <v>0</v>
      </c>
      <c r="ER372" s="239">
        <f t="shared" si="749"/>
        <v>0</v>
      </c>
      <c r="ES372" s="175"/>
      <c r="ET372" s="238">
        <f t="shared" si="750"/>
        <v>0</v>
      </c>
      <c r="EU372" s="239">
        <f t="shared" si="751"/>
        <v>0</v>
      </c>
      <c r="EV372" s="175"/>
      <c r="EW372" s="238">
        <f t="shared" si="752"/>
        <v>0</v>
      </c>
      <c r="EX372" s="239">
        <f t="shared" si="753"/>
        <v>0</v>
      </c>
      <c r="EY372" s="175"/>
      <c r="EZ372" s="238">
        <f t="shared" si="754"/>
        <v>0</v>
      </c>
      <c r="FA372" s="239">
        <f t="shared" si="755"/>
        <v>0</v>
      </c>
      <c r="FB372" s="175"/>
      <c r="FC372" s="238">
        <f t="shared" si="756"/>
        <v>0</v>
      </c>
      <c r="FD372" s="239">
        <f t="shared" si="757"/>
        <v>0</v>
      </c>
      <c r="FE372" s="175"/>
      <c r="FF372" s="238">
        <f t="shared" si="758"/>
        <v>0</v>
      </c>
      <c r="FG372" s="239">
        <f t="shared" si="759"/>
        <v>0</v>
      </c>
      <c r="FH372" s="175"/>
      <c r="FI372" s="238">
        <f t="shared" si="760"/>
        <v>0</v>
      </c>
      <c r="FJ372" s="239">
        <f t="shared" si="761"/>
        <v>0</v>
      </c>
      <c r="FK372" s="175"/>
      <c r="FL372" s="238">
        <f t="shared" si="762"/>
        <v>0</v>
      </c>
      <c r="FM372" s="239">
        <f t="shared" si="763"/>
        <v>0</v>
      </c>
      <c r="FN372" s="175"/>
      <c r="FO372" s="238">
        <f t="shared" si="764"/>
        <v>0</v>
      </c>
      <c r="FP372" s="239">
        <f t="shared" si="765"/>
        <v>0</v>
      </c>
      <c r="FQ372" s="175"/>
      <c r="FR372" s="238">
        <f t="shared" si="766"/>
        <v>0</v>
      </c>
      <c r="FS372" s="239">
        <f t="shared" si="767"/>
        <v>0</v>
      </c>
      <c r="FT372" s="175"/>
      <c r="FU372" s="238">
        <f t="shared" si="399"/>
        <v>0</v>
      </c>
      <c r="FV372" s="239">
        <f t="shared" si="400"/>
        <v>0</v>
      </c>
      <c r="FW372" s="175"/>
      <c r="FX372" s="238">
        <f t="shared" si="401"/>
        <v>0</v>
      </c>
      <c r="FY372" s="239">
        <f t="shared" si="402"/>
        <v>0</v>
      </c>
      <c r="FZ372" s="175"/>
      <c r="GA372" s="238">
        <f t="shared" si="403"/>
        <v>0</v>
      </c>
      <c r="GB372" s="239">
        <f t="shared" si="404"/>
        <v>0</v>
      </c>
      <c r="GC372" s="175"/>
      <c r="GD372" s="238">
        <f t="shared" si="405"/>
        <v>0</v>
      </c>
      <c r="GE372" s="239">
        <f t="shared" si="406"/>
        <v>0</v>
      </c>
      <c r="GF372" s="175"/>
      <c r="GG372" s="238">
        <f t="shared" si="407"/>
        <v>0</v>
      </c>
      <c r="GH372" s="239">
        <f t="shared" si="408"/>
        <v>0</v>
      </c>
      <c r="GI372" s="175"/>
      <c r="GJ372" s="238">
        <f t="shared" si="409"/>
        <v>0</v>
      </c>
      <c r="GK372" s="239">
        <f t="shared" si="410"/>
        <v>0</v>
      </c>
      <c r="GL372" s="175"/>
      <c r="GM372" s="238">
        <f t="shared" si="411"/>
        <v>0</v>
      </c>
      <c r="GN372" s="239">
        <f t="shared" si="412"/>
        <v>0</v>
      </c>
      <c r="GO372" s="175"/>
      <c r="GP372" s="238">
        <f t="shared" si="413"/>
        <v>0</v>
      </c>
      <c r="GQ372" s="239">
        <f t="shared" si="414"/>
        <v>0</v>
      </c>
      <c r="GR372" s="175"/>
      <c r="GS372" s="238">
        <f t="shared" si="415"/>
        <v>0</v>
      </c>
      <c r="GT372" s="239">
        <f t="shared" si="416"/>
        <v>0</v>
      </c>
      <c r="GU372" s="175"/>
      <c r="GV372" s="238">
        <f t="shared" si="417"/>
        <v>0</v>
      </c>
      <c r="GW372" s="239">
        <f t="shared" si="418"/>
        <v>0</v>
      </c>
      <c r="GX372" s="175"/>
      <c r="GY372" s="238">
        <f t="shared" si="419"/>
        <v>0</v>
      </c>
      <c r="GZ372" s="239">
        <f t="shared" si="420"/>
        <v>0</v>
      </c>
      <c r="HA372" s="175"/>
      <c r="HB372" s="238">
        <f t="shared" si="421"/>
        <v>0</v>
      </c>
      <c r="HC372" s="239">
        <f t="shared" si="422"/>
        <v>0</v>
      </c>
      <c r="HD372" s="175"/>
      <c r="HE372" s="238">
        <f t="shared" si="423"/>
        <v>0</v>
      </c>
      <c r="HF372" s="239">
        <f t="shared" si="424"/>
        <v>0</v>
      </c>
      <c r="HG372" s="175"/>
      <c r="HH372" s="238">
        <f t="shared" si="425"/>
        <v>0</v>
      </c>
      <c r="HI372" s="239">
        <f t="shared" si="426"/>
        <v>0</v>
      </c>
      <c r="HJ372" s="175"/>
      <c r="HK372" s="238">
        <f t="shared" si="427"/>
        <v>0</v>
      </c>
      <c r="HL372" s="239">
        <f t="shared" si="428"/>
        <v>0</v>
      </c>
      <c r="HM372" s="242">
        <f t="shared" si="768"/>
        <v>0</v>
      </c>
      <c r="HN372" s="108">
        <f t="shared" si="769"/>
        <v>0</v>
      </c>
    </row>
    <row r="373" spans="1:222" s="2" customFormat="1" hidden="1" x14ac:dyDescent="0.2">
      <c r="A373" s="173"/>
      <c r="B373" s="176"/>
      <c r="C373" s="370"/>
      <c r="D373" s="370"/>
      <c r="E373" s="370"/>
      <c r="F373" s="369"/>
      <c r="G373" s="177"/>
      <c r="H373" s="178"/>
      <c r="I373" s="39"/>
      <c r="J373" s="174">
        <f t="shared" si="657"/>
        <v>0</v>
      </c>
      <c r="K373" s="175"/>
      <c r="L373" s="238">
        <f t="shared" si="658"/>
        <v>0</v>
      </c>
      <c r="M373" s="239">
        <f t="shared" si="659"/>
        <v>0</v>
      </c>
      <c r="N373" s="175"/>
      <c r="O373" s="238">
        <f t="shared" si="660"/>
        <v>0</v>
      </c>
      <c r="P373" s="239">
        <f t="shared" si="661"/>
        <v>0</v>
      </c>
      <c r="Q373" s="175"/>
      <c r="R373" s="238">
        <f t="shared" si="662"/>
        <v>0</v>
      </c>
      <c r="S373" s="239">
        <f t="shared" si="663"/>
        <v>0</v>
      </c>
      <c r="T373" s="175"/>
      <c r="U373" s="238">
        <f t="shared" si="664"/>
        <v>0</v>
      </c>
      <c r="V373" s="239">
        <f t="shared" si="665"/>
        <v>0</v>
      </c>
      <c r="W373" s="175"/>
      <c r="X373" s="238">
        <f t="shared" si="666"/>
        <v>0</v>
      </c>
      <c r="Y373" s="239">
        <f t="shared" si="667"/>
        <v>0</v>
      </c>
      <c r="Z373" s="175"/>
      <c r="AA373" s="238">
        <f t="shared" si="668"/>
        <v>0</v>
      </c>
      <c r="AB373" s="239">
        <f t="shared" si="669"/>
        <v>0</v>
      </c>
      <c r="AC373" s="175"/>
      <c r="AD373" s="238">
        <f t="shared" si="670"/>
        <v>0</v>
      </c>
      <c r="AE373" s="239">
        <f t="shared" si="671"/>
        <v>0</v>
      </c>
      <c r="AF373" s="175"/>
      <c r="AG373" s="238">
        <f t="shared" si="672"/>
        <v>0</v>
      </c>
      <c r="AH373" s="239">
        <f t="shared" si="673"/>
        <v>0</v>
      </c>
      <c r="AI373" s="175"/>
      <c r="AJ373" s="238">
        <f t="shared" si="674"/>
        <v>0</v>
      </c>
      <c r="AK373" s="239">
        <f t="shared" si="675"/>
        <v>0</v>
      </c>
      <c r="AL373" s="175"/>
      <c r="AM373" s="238">
        <f t="shared" si="676"/>
        <v>0</v>
      </c>
      <c r="AN373" s="239">
        <f t="shared" si="677"/>
        <v>0</v>
      </c>
      <c r="AO373" s="175"/>
      <c r="AP373" s="238">
        <f t="shared" si="678"/>
        <v>0</v>
      </c>
      <c r="AQ373" s="239">
        <f t="shared" si="679"/>
        <v>0</v>
      </c>
      <c r="AR373" s="175"/>
      <c r="AS373" s="238">
        <f t="shared" si="680"/>
        <v>0</v>
      </c>
      <c r="AT373" s="239">
        <f t="shared" si="681"/>
        <v>0</v>
      </c>
      <c r="AU373" s="175"/>
      <c r="AV373" s="238">
        <f t="shared" si="682"/>
        <v>0</v>
      </c>
      <c r="AW373" s="239">
        <f t="shared" si="683"/>
        <v>0</v>
      </c>
      <c r="AX373" s="175"/>
      <c r="AY373" s="238">
        <f t="shared" si="684"/>
        <v>0</v>
      </c>
      <c r="AZ373" s="239">
        <f t="shared" si="685"/>
        <v>0</v>
      </c>
      <c r="BA373" s="175"/>
      <c r="BB373" s="238">
        <f t="shared" si="686"/>
        <v>0</v>
      </c>
      <c r="BC373" s="239">
        <f t="shared" si="687"/>
        <v>0</v>
      </c>
      <c r="BD373" s="175"/>
      <c r="BE373" s="238">
        <f t="shared" si="688"/>
        <v>0</v>
      </c>
      <c r="BF373" s="239">
        <f t="shared" si="689"/>
        <v>0</v>
      </c>
      <c r="BG373" s="175"/>
      <c r="BH373" s="238">
        <f t="shared" si="690"/>
        <v>0</v>
      </c>
      <c r="BI373" s="239">
        <f t="shared" si="691"/>
        <v>0</v>
      </c>
      <c r="BJ373" s="175"/>
      <c r="BK373" s="238">
        <f t="shared" si="692"/>
        <v>0</v>
      </c>
      <c r="BL373" s="239">
        <f t="shared" si="693"/>
        <v>0</v>
      </c>
      <c r="BM373" s="175"/>
      <c r="BN373" s="238">
        <f t="shared" si="694"/>
        <v>0</v>
      </c>
      <c r="BO373" s="239">
        <f t="shared" si="695"/>
        <v>0</v>
      </c>
      <c r="BP373" s="175"/>
      <c r="BQ373" s="238">
        <f t="shared" si="696"/>
        <v>0</v>
      </c>
      <c r="BR373" s="239">
        <f t="shared" si="697"/>
        <v>0</v>
      </c>
      <c r="BS373" s="175"/>
      <c r="BT373" s="238">
        <f t="shared" si="698"/>
        <v>0</v>
      </c>
      <c r="BU373" s="239">
        <f t="shared" si="699"/>
        <v>0</v>
      </c>
      <c r="BV373" s="175"/>
      <c r="BW373" s="238">
        <f t="shared" si="700"/>
        <v>0</v>
      </c>
      <c r="BX373" s="239">
        <f t="shared" si="701"/>
        <v>0</v>
      </c>
      <c r="BY373" s="175"/>
      <c r="BZ373" s="238">
        <f t="shared" si="702"/>
        <v>0</v>
      </c>
      <c r="CA373" s="239">
        <f t="shared" si="703"/>
        <v>0</v>
      </c>
      <c r="CB373" s="175"/>
      <c r="CC373" s="238">
        <f t="shared" si="704"/>
        <v>0</v>
      </c>
      <c r="CD373" s="239">
        <f t="shared" si="705"/>
        <v>0</v>
      </c>
      <c r="CE373" s="175"/>
      <c r="CF373" s="238">
        <f t="shared" si="706"/>
        <v>0</v>
      </c>
      <c r="CG373" s="239">
        <f t="shared" si="707"/>
        <v>0</v>
      </c>
      <c r="CH373" s="175"/>
      <c r="CI373" s="238">
        <f t="shared" si="708"/>
        <v>0</v>
      </c>
      <c r="CJ373" s="239">
        <f t="shared" si="709"/>
        <v>0</v>
      </c>
      <c r="CK373" s="175"/>
      <c r="CL373" s="238">
        <f t="shared" si="710"/>
        <v>0</v>
      </c>
      <c r="CM373" s="239">
        <f t="shared" si="711"/>
        <v>0</v>
      </c>
      <c r="CN373" s="175"/>
      <c r="CO373" s="238">
        <f t="shared" si="712"/>
        <v>0</v>
      </c>
      <c r="CP373" s="239">
        <f t="shared" si="713"/>
        <v>0</v>
      </c>
      <c r="CQ373" s="175"/>
      <c r="CR373" s="238">
        <f t="shared" si="714"/>
        <v>0</v>
      </c>
      <c r="CS373" s="239">
        <f t="shared" si="715"/>
        <v>0</v>
      </c>
      <c r="CT373" s="175"/>
      <c r="CU373" s="238">
        <f t="shared" si="716"/>
        <v>0</v>
      </c>
      <c r="CV373" s="239">
        <f t="shared" si="717"/>
        <v>0</v>
      </c>
      <c r="CW373" s="175"/>
      <c r="CX373" s="238">
        <f t="shared" si="718"/>
        <v>0</v>
      </c>
      <c r="CY373" s="239">
        <f t="shared" si="719"/>
        <v>0</v>
      </c>
      <c r="CZ373" s="175"/>
      <c r="DA373" s="238">
        <f t="shared" si="720"/>
        <v>0</v>
      </c>
      <c r="DB373" s="239">
        <f t="shared" si="721"/>
        <v>0</v>
      </c>
      <c r="DC373" s="175"/>
      <c r="DD373" s="238">
        <f t="shared" si="722"/>
        <v>0</v>
      </c>
      <c r="DE373" s="239">
        <f t="shared" si="723"/>
        <v>0</v>
      </c>
      <c r="DF373" s="175"/>
      <c r="DG373" s="238">
        <f t="shared" si="724"/>
        <v>0</v>
      </c>
      <c r="DH373" s="239">
        <f t="shared" si="725"/>
        <v>0</v>
      </c>
      <c r="DI373" s="175"/>
      <c r="DJ373" s="238">
        <f t="shared" si="726"/>
        <v>0</v>
      </c>
      <c r="DK373" s="239">
        <f t="shared" si="727"/>
        <v>0</v>
      </c>
      <c r="DL373" s="175"/>
      <c r="DM373" s="238">
        <f t="shared" si="728"/>
        <v>0</v>
      </c>
      <c r="DN373" s="239">
        <f t="shared" si="729"/>
        <v>0</v>
      </c>
      <c r="DO373" s="175"/>
      <c r="DP373" s="238">
        <f t="shared" si="730"/>
        <v>0</v>
      </c>
      <c r="DQ373" s="239">
        <f t="shared" si="731"/>
        <v>0</v>
      </c>
      <c r="DR373" s="175"/>
      <c r="DS373" s="238">
        <f t="shared" si="732"/>
        <v>0</v>
      </c>
      <c r="DT373" s="239">
        <f t="shared" si="733"/>
        <v>0</v>
      </c>
      <c r="DU373" s="175"/>
      <c r="DV373" s="238">
        <f t="shared" si="734"/>
        <v>0</v>
      </c>
      <c r="DW373" s="239">
        <f t="shared" si="735"/>
        <v>0</v>
      </c>
      <c r="DX373" s="175"/>
      <c r="DY373" s="238">
        <f t="shared" si="736"/>
        <v>0</v>
      </c>
      <c r="DZ373" s="239">
        <f t="shared" si="737"/>
        <v>0</v>
      </c>
      <c r="EA373" s="175"/>
      <c r="EB373" s="238">
        <f t="shared" si="738"/>
        <v>0</v>
      </c>
      <c r="EC373" s="239">
        <f t="shared" si="739"/>
        <v>0</v>
      </c>
      <c r="ED373" s="175"/>
      <c r="EE373" s="238">
        <f t="shared" si="740"/>
        <v>0</v>
      </c>
      <c r="EF373" s="239">
        <f t="shared" si="741"/>
        <v>0</v>
      </c>
      <c r="EG373" s="175"/>
      <c r="EH373" s="238">
        <f t="shared" si="742"/>
        <v>0</v>
      </c>
      <c r="EI373" s="239">
        <f t="shared" si="743"/>
        <v>0</v>
      </c>
      <c r="EJ373" s="175"/>
      <c r="EK373" s="238">
        <f t="shared" si="744"/>
        <v>0</v>
      </c>
      <c r="EL373" s="239">
        <f t="shared" si="745"/>
        <v>0</v>
      </c>
      <c r="EM373" s="175"/>
      <c r="EN373" s="238">
        <f t="shared" si="746"/>
        <v>0</v>
      </c>
      <c r="EO373" s="239">
        <f t="shared" si="747"/>
        <v>0</v>
      </c>
      <c r="EP373" s="175"/>
      <c r="EQ373" s="238">
        <f t="shared" si="748"/>
        <v>0</v>
      </c>
      <c r="ER373" s="239">
        <f t="shared" si="749"/>
        <v>0</v>
      </c>
      <c r="ES373" s="175"/>
      <c r="ET373" s="238">
        <f t="shared" si="750"/>
        <v>0</v>
      </c>
      <c r="EU373" s="239">
        <f t="shared" si="751"/>
        <v>0</v>
      </c>
      <c r="EV373" s="175"/>
      <c r="EW373" s="238">
        <f t="shared" si="752"/>
        <v>0</v>
      </c>
      <c r="EX373" s="239">
        <f t="shared" si="753"/>
        <v>0</v>
      </c>
      <c r="EY373" s="175"/>
      <c r="EZ373" s="238">
        <f t="shared" si="754"/>
        <v>0</v>
      </c>
      <c r="FA373" s="239">
        <f t="shared" si="755"/>
        <v>0</v>
      </c>
      <c r="FB373" s="175"/>
      <c r="FC373" s="238">
        <f t="shared" si="756"/>
        <v>0</v>
      </c>
      <c r="FD373" s="239">
        <f t="shared" si="757"/>
        <v>0</v>
      </c>
      <c r="FE373" s="175"/>
      <c r="FF373" s="238">
        <f t="shared" si="758"/>
        <v>0</v>
      </c>
      <c r="FG373" s="239">
        <f t="shared" si="759"/>
        <v>0</v>
      </c>
      <c r="FH373" s="175"/>
      <c r="FI373" s="238">
        <f t="shared" si="760"/>
        <v>0</v>
      </c>
      <c r="FJ373" s="239">
        <f t="shared" si="761"/>
        <v>0</v>
      </c>
      <c r="FK373" s="175"/>
      <c r="FL373" s="238">
        <f t="shared" si="762"/>
        <v>0</v>
      </c>
      <c r="FM373" s="239">
        <f t="shared" si="763"/>
        <v>0</v>
      </c>
      <c r="FN373" s="175"/>
      <c r="FO373" s="238">
        <f t="shared" si="764"/>
        <v>0</v>
      </c>
      <c r="FP373" s="239">
        <f t="shared" si="765"/>
        <v>0</v>
      </c>
      <c r="FQ373" s="175"/>
      <c r="FR373" s="238">
        <f t="shared" si="766"/>
        <v>0</v>
      </c>
      <c r="FS373" s="239">
        <f t="shared" si="767"/>
        <v>0</v>
      </c>
      <c r="FT373" s="175"/>
      <c r="FU373" s="238">
        <f t="shared" si="399"/>
        <v>0</v>
      </c>
      <c r="FV373" s="239">
        <f t="shared" si="400"/>
        <v>0</v>
      </c>
      <c r="FW373" s="175"/>
      <c r="FX373" s="238">
        <f t="shared" si="401"/>
        <v>0</v>
      </c>
      <c r="FY373" s="239">
        <f t="shared" si="402"/>
        <v>0</v>
      </c>
      <c r="FZ373" s="175"/>
      <c r="GA373" s="238">
        <f t="shared" si="403"/>
        <v>0</v>
      </c>
      <c r="GB373" s="239">
        <f t="shared" si="404"/>
        <v>0</v>
      </c>
      <c r="GC373" s="175"/>
      <c r="GD373" s="238">
        <f t="shared" si="405"/>
        <v>0</v>
      </c>
      <c r="GE373" s="239">
        <f t="shared" si="406"/>
        <v>0</v>
      </c>
      <c r="GF373" s="175"/>
      <c r="GG373" s="238">
        <f t="shared" si="407"/>
        <v>0</v>
      </c>
      <c r="GH373" s="239">
        <f t="shared" si="408"/>
        <v>0</v>
      </c>
      <c r="GI373" s="175"/>
      <c r="GJ373" s="238">
        <f t="shared" si="409"/>
        <v>0</v>
      </c>
      <c r="GK373" s="239">
        <f t="shared" si="410"/>
        <v>0</v>
      </c>
      <c r="GL373" s="175"/>
      <c r="GM373" s="238">
        <f t="shared" si="411"/>
        <v>0</v>
      </c>
      <c r="GN373" s="239">
        <f t="shared" si="412"/>
        <v>0</v>
      </c>
      <c r="GO373" s="175"/>
      <c r="GP373" s="238">
        <f t="shared" si="413"/>
        <v>0</v>
      </c>
      <c r="GQ373" s="239">
        <f t="shared" si="414"/>
        <v>0</v>
      </c>
      <c r="GR373" s="175"/>
      <c r="GS373" s="238">
        <f t="shared" si="415"/>
        <v>0</v>
      </c>
      <c r="GT373" s="239">
        <f t="shared" si="416"/>
        <v>0</v>
      </c>
      <c r="GU373" s="175"/>
      <c r="GV373" s="238">
        <f t="shared" si="417"/>
        <v>0</v>
      </c>
      <c r="GW373" s="239">
        <f t="shared" si="418"/>
        <v>0</v>
      </c>
      <c r="GX373" s="175"/>
      <c r="GY373" s="238">
        <f t="shared" si="419"/>
        <v>0</v>
      </c>
      <c r="GZ373" s="239">
        <f t="shared" si="420"/>
        <v>0</v>
      </c>
      <c r="HA373" s="175"/>
      <c r="HB373" s="238">
        <f t="shared" si="421"/>
        <v>0</v>
      </c>
      <c r="HC373" s="239">
        <f t="shared" si="422"/>
        <v>0</v>
      </c>
      <c r="HD373" s="175"/>
      <c r="HE373" s="238">
        <f t="shared" si="423"/>
        <v>0</v>
      </c>
      <c r="HF373" s="239">
        <f t="shared" si="424"/>
        <v>0</v>
      </c>
      <c r="HG373" s="175"/>
      <c r="HH373" s="238">
        <f t="shared" si="425"/>
        <v>0</v>
      </c>
      <c r="HI373" s="239">
        <f t="shared" si="426"/>
        <v>0</v>
      </c>
      <c r="HJ373" s="175"/>
      <c r="HK373" s="238">
        <f t="shared" si="427"/>
        <v>0</v>
      </c>
      <c r="HL373" s="239">
        <f t="shared" si="428"/>
        <v>0</v>
      </c>
      <c r="HM373" s="242">
        <f t="shared" si="768"/>
        <v>0</v>
      </c>
      <c r="HN373" s="108">
        <f t="shared" si="769"/>
        <v>0</v>
      </c>
    </row>
    <row r="374" spans="1:222" s="2" customFormat="1" hidden="1" x14ac:dyDescent="0.2">
      <c r="A374" s="173"/>
      <c r="B374" s="176"/>
      <c r="C374" s="370"/>
      <c r="D374" s="370"/>
      <c r="E374" s="370"/>
      <c r="F374" s="369"/>
      <c r="G374" s="177"/>
      <c r="H374" s="178"/>
      <c r="I374" s="39"/>
      <c r="J374" s="174">
        <f t="shared" si="657"/>
        <v>0</v>
      </c>
      <c r="K374" s="175"/>
      <c r="L374" s="238">
        <f t="shared" si="658"/>
        <v>0</v>
      </c>
      <c r="M374" s="239">
        <f t="shared" si="659"/>
        <v>0</v>
      </c>
      <c r="N374" s="175"/>
      <c r="O374" s="238">
        <f t="shared" si="660"/>
        <v>0</v>
      </c>
      <c r="P374" s="239">
        <f t="shared" si="661"/>
        <v>0</v>
      </c>
      <c r="Q374" s="175"/>
      <c r="R374" s="238">
        <f t="shared" si="662"/>
        <v>0</v>
      </c>
      <c r="S374" s="239">
        <f t="shared" si="663"/>
        <v>0</v>
      </c>
      <c r="T374" s="175"/>
      <c r="U374" s="238">
        <f t="shared" si="664"/>
        <v>0</v>
      </c>
      <c r="V374" s="239">
        <f t="shared" si="665"/>
        <v>0</v>
      </c>
      <c r="W374" s="175"/>
      <c r="X374" s="238">
        <f t="shared" si="666"/>
        <v>0</v>
      </c>
      <c r="Y374" s="239">
        <f t="shared" si="667"/>
        <v>0</v>
      </c>
      <c r="Z374" s="175"/>
      <c r="AA374" s="238">
        <f t="shared" si="668"/>
        <v>0</v>
      </c>
      <c r="AB374" s="239">
        <f t="shared" si="669"/>
        <v>0</v>
      </c>
      <c r="AC374" s="175"/>
      <c r="AD374" s="238">
        <f t="shared" si="670"/>
        <v>0</v>
      </c>
      <c r="AE374" s="239">
        <f t="shared" si="671"/>
        <v>0</v>
      </c>
      <c r="AF374" s="175"/>
      <c r="AG374" s="238">
        <f t="shared" si="672"/>
        <v>0</v>
      </c>
      <c r="AH374" s="239">
        <f t="shared" si="673"/>
        <v>0</v>
      </c>
      <c r="AI374" s="175"/>
      <c r="AJ374" s="238">
        <f t="shared" si="674"/>
        <v>0</v>
      </c>
      <c r="AK374" s="239">
        <f t="shared" si="675"/>
        <v>0</v>
      </c>
      <c r="AL374" s="175"/>
      <c r="AM374" s="238">
        <f t="shared" si="676"/>
        <v>0</v>
      </c>
      <c r="AN374" s="239">
        <f t="shared" si="677"/>
        <v>0</v>
      </c>
      <c r="AO374" s="175"/>
      <c r="AP374" s="238">
        <f t="shared" si="678"/>
        <v>0</v>
      </c>
      <c r="AQ374" s="239">
        <f t="shared" si="679"/>
        <v>0</v>
      </c>
      <c r="AR374" s="175"/>
      <c r="AS374" s="238">
        <f t="shared" si="680"/>
        <v>0</v>
      </c>
      <c r="AT374" s="239">
        <f t="shared" si="681"/>
        <v>0</v>
      </c>
      <c r="AU374" s="175"/>
      <c r="AV374" s="238">
        <f t="shared" si="682"/>
        <v>0</v>
      </c>
      <c r="AW374" s="239">
        <f t="shared" si="683"/>
        <v>0</v>
      </c>
      <c r="AX374" s="175"/>
      <c r="AY374" s="238">
        <f t="shared" si="684"/>
        <v>0</v>
      </c>
      <c r="AZ374" s="239">
        <f t="shared" si="685"/>
        <v>0</v>
      </c>
      <c r="BA374" s="175"/>
      <c r="BB374" s="238">
        <f t="shared" si="686"/>
        <v>0</v>
      </c>
      <c r="BC374" s="239">
        <f t="shared" si="687"/>
        <v>0</v>
      </c>
      <c r="BD374" s="175"/>
      <c r="BE374" s="238">
        <f t="shared" si="688"/>
        <v>0</v>
      </c>
      <c r="BF374" s="239">
        <f t="shared" si="689"/>
        <v>0</v>
      </c>
      <c r="BG374" s="175"/>
      <c r="BH374" s="238">
        <f t="shared" si="690"/>
        <v>0</v>
      </c>
      <c r="BI374" s="239">
        <f t="shared" si="691"/>
        <v>0</v>
      </c>
      <c r="BJ374" s="175"/>
      <c r="BK374" s="238">
        <f t="shared" si="692"/>
        <v>0</v>
      </c>
      <c r="BL374" s="239">
        <f t="shared" si="693"/>
        <v>0</v>
      </c>
      <c r="BM374" s="175"/>
      <c r="BN374" s="238">
        <f t="shared" si="694"/>
        <v>0</v>
      </c>
      <c r="BO374" s="239">
        <f t="shared" si="695"/>
        <v>0</v>
      </c>
      <c r="BP374" s="175"/>
      <c r="BQ374" s="238">
        <f t="shared" si="696"/>
        <v>0</v>
      </c>
      <c r="BR374" s="239">
        <f t="shared" si="697"/>
        <v>0</v>
      </c>
      <c r="BS374" s="175"/>
      <c r="BT374" s="238">
        <f t="shared" si="698"/>
        <v>0</v>
      </c>
      <c r="BU374" s="239">
        <f t="shared" si="699"/>
        <v>0</v>
      </c>
      <c r="BV374" s="175"/>
      <c r="BW374" s="238">
        <f t="shared" si="700"/>
        <v>0</v>
      </c>
      <c r="BX374" s="239">
        <f t="shared" si="701"/>
        <v>0</v>
      </c>
      <c r="BY374" s="175"/>
      <c r="BZ374" s="238">
        <f t="shared" si="702"/>
        <v>0</v>
      </c>
      <c r="CA374" s="239">
        <f t="shared" si="703"/>
        <v>0</v>
      </c>
      <c r="CB374" s="175"/>
      <c r="CC374" s="238">
        <f t="shared" si="704"/>
        <v>0</v>
      </c>
      <c r="CD374" s="239">
        <f t="shared" si="705"/>
        <v>0</v>
      </c>
      <c r="CE374" s="175"/>
      <c r="CF374" s="238">
        <f t="shared" si="706"/>
        <v>0</v>
      </c>
      <c r="CG374" s="239">
        <f t="shared" si="707"/>
        <v>0</v>
      </c>
      <c r="CH374" s="175"/>
      <c r="CI374" s="238">
        <f t="shared" si="708"/>
        <v>0</v>
      </c>
      <c r="CJ374" s="239">
        <f t="shared" si="709"/>
        <v>0</v>
      </c>
      <c r="CK374" s="175"/>
      <c r="CL374" s="238">
        <f t="shared" si="710"/>
        <v>0</v>
      </c>
      <c r="CM374" s="239">
        <f t="shared" si="711"/>
        <v>0</v>
      </c>
      <c r="CN374" s="175"/>
      <c r="CO374" s="238">
        <f t="shared" si="712"/>
        <v>0</v>
      </c>
      <c r="CP374" s="239">
        <f t="shared" si="713"/>
        <v>0</v>
      </c>
      <c r="CQ374" s="175"/>
      <c r="CR374" s="238">
        <f t="shared" si="714"/>
        <v>0</v>
      </c>
      <c r="CS374" s="239">
        <f t="shared" si="715"/>
        <v>0</v>
      </c>
      <c r="CT374" s="175"/>
      <c r="CU374" s="238">
        <f t="shared" si="716"/>
        <v>0</v>
      </c>
      <c r="CV374" s="239">
        <f t="shared" si="717"/>
        <v>0</v>
      </c>
      <c r="CW374" s="175"/>
      <c r="CX374" s="238">
        <f t="shared" si="718"/>
        <v>0</v>
      </c>
      <c r="CY374" s="239">
        <f t="shared" si="719"/>
        <v>0</v>
      </c>
      <c r="CZ374" s="175"/>
      <c r="DA374" s="238">
        <f t="shared" si="720"/>
        <v>0</v>
      </c>
      <c r="DB374" s="239">
        <f t="shared" si="721"/>
        <v>0</v>
      </c>
      <c r="DC374" s="175"/>
      <c r="DD374" s="238">
        <f t="shared" si="722"/>
        <v>0</v>
      </c>
      <c r="DE374" s="239">
        <f t="shared" si="723"/>
        <v>0</v>
      </c>
      <c r="DF374" s="175"/>
      <c r="DG374" s="238">
        <f t="shared" si="724"/>
        <v>0</v>
      </c>
      <c r="DH374" s="239">
        <f t="shared" si="725"/>
        <v>0</v>
      </c>
      <c r="DI374" s="175"/>
      <c r="DJ374" s="238">
        <f t="shared" si="726"/>
        <v>0</v>
      </c>
      <c r="DK374" s="239">
        <f t="shared" si="727"/>
        <v>0</v>
      </c>
      <c r="DL374" s="175"/>
      <c r="DM374" s="238">
        <f t="shared" si="728"/>
        <v>0</v>
      </c>
      <c r="DN374" s="239">
        <f t="shared" si="729"/>
        <v>0</v>
      </c>
      <c r="DO374" s="175"/>
      <c r="DP374" s="238">
        <f t="shared" si="730"/>
        <v>0</v>
      </c>
      <c r="DQ374" s="239">
        <f t="shared" si="731"/>
        <v>0</v>
      </c>
      <c r="DR374" s="175"/>
      <c r="DS374" s="238">
        <f t="shared" si="732"/>
        <v>0</v>
      </c>
      <c r="DT374" s="239">
        <f t="shared" si="733"/>
        <v>0</v>
      </c>
      <c r="DU374" s="175"/>
      <c r="DV374" s="238">
        <f t="shared" si="734"/>
        <v>0</v>
      </c>
      <c r="DW374" s="239">
        <f t="shared" si="735"/>
        <v>0</v>
      </c>
      <c r="DX374" s="175"/>
      <c r="DY374" s="238">
        <f t="shared" si="736"/>
        <v>0</v>
      </c>
      <c r="DZ374" s="239">
        <f t="shared" si="737"/>
        <v>0</v>
      </c>
      <c r="EA374" s="175"/>
      <c r="EB374" s="238">
        <f t="shared" si="738"/>
        <v>0</v>
      </c>
      <c r="EC374" s="239">
        <f t="shared" si="739"/>
        <v>0</v>
      </c>
      <c r="ED374" s="175"/>
      <c r="EE374" s="238">
        <f t="shared" si="740"/>
        <v>0</v>
      </c>
      <c r="EF374" s="239">
        <f t="shared" si="741"/>
        <v>0</v>
      </c>
      <c r="EG374" s="175"/>
      <c r="EH374" s="238">
        <f t="shared" si="742"/>
        <v>0</v>
      </c>
      <c r="EI374" s="239">
        <f t="shared" si="743"/>
        <v>0</v>
      </c>
      <c r="EJ374" s="175"/>
      <c r="EK374" s="238">
        <f t="shared" si="744"/>
        <v>0</v>
      </c>
      <c r="EL374" s="239">
        <f t="shared" si="745"/>
        <v>0</v>
      </c>
      <c r="EM374" s="175"/>
      <c r="EN374" s="238">
        <f t="shared" si="746"/>
        <v>0</v>
      </c>
      <c r="EO374" s="239">
        <f t="shared" si="747"/>
        <v>0</v>
      </c>
      <c r="EP374" s="175"/>
      <c r="EQ374" s="238">
        <f t="shared" si="748"/>
        <v>0</v>
      </c>
      <c r="ER374" s="239">
        <f t="shared" si="749"/>
        <v>0</v>
      </c>
      <c r="ES374" s="175"/>
      <c r="ET374" s="238">
        <f t="shared" si="750"/>
        <v>0</v>
      </c>
      <c r="EU374" s="239">
        <f t="shared" si="751"/>
        <v>0</v>
      </c>
      <c r="EV374" s="175"/>
      <c r="EW374" s="238">
        <f t="shared" si="752"/>
        <v>0</v>
      </c>
      <c r="EX374" s="239">
        <f t="shared" si="753"/>
        <v>0</v>
      </c>
      <c r="EY374" s="175"/>
      <c r="EZ374" s="238">
        <f t="shared" si="754"/>
        <v>0</v>
      </c>
      <c r="FA374" s="239">
        <f t="shared" si="755"/>
        <v>0</v>
      </c>
      <c r="FB374" s="175"/>
      <c r="FC374" s="238">
        <f t="shared" si="756"/>
        <v>0</v>
      </c>
      <c r="FD374" s="239">
        <f t="shared" si="757"/>
        <v>0</v>
      </c>
      <c r="FE374" s="175"/>
      <c r="FF374" s="238">
        <f t="shared" si="758"/>
        <v>0</v>
      </c>
      <c r="FG374" s="239">
        <f t="shared" si="759"/>
        <v>0</v>
      </c>
      <c r="FH374" s="175"/>
      <c r="FI374" s="238">
        <f t="shared" si="760"/>
        <v>0</v>
      </c>
      <c r="FJ374" s="239">
        <f t="shared" si="761"/>
        <v>0</v>
      </c>
      <c r="FK374" s="175"/>
      <c r="FL374" s="238">
        <f t="shared" si="762"/>
        <v>0</v>
      </c>
      <c r="FM374" s="239">
        <f t="shared" si="763"/>
        <v>0</v>
      </c>
      <c r="FN374" s="175"/>
      <c r="FO374" s="238">
        <f t="shared" si="764"/>
        <v>0</v>
      </c>
      <c r="FP374" s="239">
        <f t="shared" si="765"/>
        <v>0</v>
      </c>
      <c r="FQ374" s="175"/>
      <c r="FR374" s="238">
        <f t="shared" si="766"/>
        <v>0</v>
      </c>
      <c r="FS374" s="239">
        <f t="shared" si="767"/>
        <v>0</v>
      </c>
      <c r="FT374" s="175"/>
      <c r="FU374" s="238">
        <f t="shared" si="399"/>
        <v>0</v>
      </c>
      <c r="FV374" s="239">
        <f t="shared" si="400"/>
        <v>0</v>
      </c>
      <c r="FW374" s="175"/>
      <c r="FX374" s="238">
        <f t="shared" si="401"/>
        <v>0</v>
      </c>
      <c r="FY374" s="239">
        <f t="shared" si="402"/>
        <v>0</v>
      </c>
      <c r="FZ374" s="175"/>
      <c r="GA374" s="238">
        <f t="shared" si="403"/>
        <v>0</v>
      </c>
      <c r="GB374" s="239">
        <f t="shared" si="404"/>
        <v>0</v>
      </c>
      <c r="GC374" s="175"/>
      <c r="GD374" s="238">
        <f t="shared" si="405"/>
        <v>0</v>
      </c>
      <c r="GE374" s="239">
        <f t="shared" si="406"/>
        <v>0</v>
      </c>
      <c r="GF374" s="175"/>
      <c r="GG374" s="238">
        <f t="shared" si="407"/>
        <v>0</v>
      </c>
      <c r="GH374" s="239">
        <f t="shared" si="408"/>
        <v>0</v>
      </c>
      <c r="GI374" s="175"/>
      <c r="GJ374" s="238">
        <f t="shared" si="409"/>
        <v>0</v>
      </c>
      <c r="GK374" s="239">
        <f t="shared" si="410"/>
        <v>0</v>
      </c>
      <c r="GL374" s="175"/>
      <c r="GM374" s="238">
        <f t="shared" si="411"/>
        <v>0</v>
      </c>
      <c r="GN374" s="239">
        <f t="shared" si="412"/>
        <v>0</v>
      </c>
      <c r="GO374" s="175"/>
      <c r="GP374" s="238">
        <f t="shared" si="413"/>
        <v>0</v>
      </c>
      <c r="GQ374" s="239">
        <f t="shared" si="414"/>
        <v>0</v>
      </c>
      <c r="GR374" s="175"/>
      <c r="GS374" s="238">
        <f t="shared" si="415"/>
        <v>0</v>
      </c>
      <c r="GT374" s="239">
        <f t="shared" si="416"/>
        <v>0</v>
      </c>
      <c r="GU374" s="175"/>
      <c r="GV374" s="238">
        <f t="shared" si="417"/>
        <v>0</v>
      </c>
      <c r="GW374" s="239">
        <f t="shared" si="418"/>
        <v>0</v>
      </c>
      <c r="GX374" s="175"/>
      <c r="GY374" s="238">
        <f t="shared" si="419"/>
        <v>0</v>
      </c>
      <c r="GZ374" s="239">
        <f t="shared" si="420"/>
        <v>0</v>
      </c>
      <c r="HA374" s="175"/>
      <c r="HB374" s="238">
        <f t="shared" si="421"/>
        <v>0</v>
      </c>
      <c r="HC374" s="239">
        <f t="shared" si="422"/>
        <v>0</v>
      </c>
      <c r="HD374" s="175"/>
      <c r="HE374" s="238">
        <f t="shared" si="423"/>
        <v>0</v>
      </c>
      <c r="HF374" s="239">
        <f t="shared" si="424"/>
        <v>0</v>
      </c>
      <c r="HG374" s="175"/>
      <c r="HH374" s="238">
        <f t="shared" si="425"/>
        <v>0</v>
      </c>
      <c r="HI374" s="239">
        <f t="shared" si="426"/>
        <v>0</v>
      </c>
      <c r="HJ374" s="175"/>
      <c r="HK374" s="238">
        <f t="shared" si="427"/>
        <v>0</v>
      </c>
      <c r="HL374" s="239">
        <f t="shared" si="428"/>
        <v>0</v>
      </c>
      <c r="HM374" s="242">
        <f t="shared" si="768"/>
        <v>0</v>
      </c>
      <c r="HN374" s="108">
        <f t="shared" si="769"/>
        <v>0</v>
      </c>
    </row>
    <row r="375" spans="1:222" s="2" customFormat="1" hidden="1" x14ac:dyDescent="0.2">
      <c r="A375" s="173"/>
      <c r="B375" s="176"/>
      <c r="C375" s="370"/>
      <c r="D375" s="370"/>
      <c r="E375" s="370"/>
      <c r="F375" s="369"/>
      <c r="G375" s="177"/>
      <c r="H375" s="178"/>
      <c r="I375" s="39"/>
      <c r="J375" s="174">
        <f t="shared" si="657"/>
        <v>0</v>
      </c>
      <c r="K375" s="175"/>
      <c r="L375" s="238">
        <f t="shared" si="658"/>
        <v>0</v>
      </c>
      <c r="M375" s="239">
        <f t="shared" si="659"/>
        <v>0</v>
      </c>
      <c r="N375" s="175"/>
      <c r="O375" s="238">
        <f t="shared" si="660"/>
        <v>0</v>
      </c>
      <c r="P375" s="239">
        <f t="shared" si="661"/>
        <v>0</v>
      </c>
      <c r="Q375" s="175"/>
      <c r="R375" s="238">
        <f t="shared" si="662"/>
        <v>0</v>
      </c>
      <c r="S375" s="239">
        <f t="shared" si="663"/>
        <v>0</v>
      </c>
      <c r="T375" s="175"/>
      <c r="U375" s="238">
        <f t="shared" si="664"/>
        <v>0</v>
      </c>
      <c r="V375" s="239">
        <f t="shared" si="665"/>
        <v>0</v>
      </c>
      <c r="W375" s="175"/>
      <c r="X375" s="238">
        <f t="shared" si="666"/>
        <v>0</v>
      </c>
      <c r="Y375" s="239">
        <f t="shared" si="667"/>
        <v>0</v>
      </c>
      <c r="Z375" s="175"/>
      <c r="AA375" s="238">
        <f t="shared" si="668"/>
        <v>0</v>
      </c>
      <c r="AB375" s="239">
        <f t="shared" si="669"/>
        <v>0</v>
      </c>
      <c r="AC375" s="175"/>
      <c r="AD375" s="238">
        <f t="shared" si="670"/>
        <v>0</v>
      </c>
      <c r="AE375" s="239">
        <f t="shared" si="671"/>
        <v>0</v>
      </c>
      <c r="AF375" s="175"/>
      <c r="AG375" s="238">
        <f t="shared" si="672"/>
        <v>0</v>
      </c>
      <c r="AH375" s="239">
        <f t="shared" si="673"/>
        <v>0</v>
      </c>
      <c r="AI375" s="175"/>
      <c r="AJ375" s="238">
        <f t="shared" si="674"/>
        <v>0</v>
      </c>
      <c r="AK375" s="239">
        <f t="shared" si="675"/>
        <v>0</v>
      </c>
      <c r="AL375" s="175"/>
      <c r="AM375" s="238">
        <f t="shared" si="676"/>
        <v>0</v>
      </c>
      <c r="AN375" s="239">
        <f t="shared" si="677"/>
        <v>0</v>
      </c>
      <c r="AO375" s="175"/>
      <c r="AP375" s="238">
        <f t="shared" si="678"/>
        <v>0</v>
      </c>
      <c r="AQ375" s="239">
        <f t="shared" si="679"/>
        <v>0</v>
      </c>
      <c r="AR375" s="175"/>
      <c r="AS375" s="238">
        <f t="shared" si="680"/>
        <v>0</v>
      </c>
      <c r="AT375" s="239">
        <f t="shared" si="681"/>
        <v>0</v>
      </c>
      <c r="AU375" s="175"/>
      <c r="AV375" s="238">
        <f t="shared" si="682"/>
        <v>0</v>
      </c>
      <c r="AW375" s="239">
        <f t="shared" si="683"/>
        <v>0</v>
      </c>
      <c r="AX375" s="175"/>
      <c r="AY375" s="238">
        <f t="shared" si="684"/>
        <v>0</v>
      </c>
      <c r="AZ375" s="239">
        <f t="shared" si="685"/>
        <v>0</v>
      </c>
      <c r="BA375" s="175"/>
      <c r="BB375" s="238">
        <f t="shared" si="686"/>
        <v>0</v>
      </c>
      <c r="BC375" s="239">
        <f t="shared" si="687"/>
        <v>0</v>
      </c>
      <c r="BD375" s="175"/>
      <c r="BE375" s="238">
        <f t="shared" si="688"/>
        <v>0</v>
      </c>
      <c r="BF375" s="239">
        <f t="shared" si="689"/>
        <v>0</v>
      </c>
      <c r="BG375" s="175"/>
      <c r="BH375" s="238">
        <f t="shared" si="690"/>
        <v>0</v>
      </c>
      <c r="BI375" s="239">
        <f t="shared" si="691"/>
        <v>0</v>
      </c>
      <c r="BJ375" s="175"/>
      <c r="BK375" s="238">
        <f t="shared" si="692"/>
        <v>0</v>
      </c>
      <c r="BL375" s="239">
        <f t="shared" si="693"/>
        <v>0</v>
      </c>
      <c r="BM375" s="175"/>
      <c r="BN375" s="238">
        <f t="shared" si="694"/>
        <v>0</v>
      </c>
      <c r="BO375" s="239">
        <f t="shared" si="695"/>
        <v>0</v>
      </c>
      <c r="BP375" s="175"/>
      <c r="BQ375" s="238">
        <f t="shared" si="696"/>
        <v>0</v>
      </c>
      <c r="BR375" s="239">
        <f t="shared" si="697"/>
        <v>0</v>
      </c>
      <c r="BS375" s="175"/>
      <c r="BT375" s="238">
        <f t="shared" si="698"/>
        <v>0</v>
      </c>
      <c r="BU375" s="239">
        <f t="shared" si="699"/>
        <v>0</v>
      </c>
      <c r="BV375" s="175"/>
      <c r="BW375" s="238">
        <f t="shared" si="700"/>
        <v>0</v>
      </c>
      <c r="BX375" s="239">
        <f t="shared" si="701"/>
        <v>0</v>
      </c>
      <c r="BY375" s="175"/>
      <c r="BZ375" s="238">
        <f t="shared" si="702"/>
        <v>0</v>
      </c>
      <c r="CA375" s="239">
        <f t="shared" si="703"/>
        <v>0</v>
      </c>
      <c r="CB375" s="175"/>
      <c r="CC375" s="238">
        <f t="shared" si="704"/>
        <v>0</v>
      </c>
      <c r="CD375" s="239">
        <f t="shared" si="705"/>
        <v>0</v>
      </c>
      <c r="CE375" s="175"/>
      <c r="CF375" s="238">
        <f t="shared" si="706"/>
        <v>0</v>
      </c>
      <c r="CG375" s="239">
        <f t="shared" si="707"/>
        <v>0</v>
      </c>
      <c r="CH375" s="175"/>
      <c r="CI375" s="238">
        <f t="shared" si="708"/>
        <v>0</v>
      </c>
      <c r="CJ375" s="239">
        <f t="shared" si="709"/>
        <v>0</v>
      </c>
      <c r="CK375" s="175"/>
      <c r="CL375" s="238">
        <f t="shared" si="710"/>
        <v>0</v>
      </c>
      <c r="CM375" s="239">
        <f t="shared" si="711"/>
        <v>0</v>
      </c>
      <c r="CN375" s="175"/>
      <c r="CO375" s="238">
        <f t="shared" si="712"/>
        <v>0</v>
      </c>
      <c r="CP375" s="239">
        <f t="shared" si="713"/>
        <v>0</v>
      </c>
      <c r="CQ375" s="175"/>
      <c r="CR375" s="238">
        <f t="shared" si="714"/>
        <v>0</v>
      </c>
      <c r="CS375" s="239">
        <f t="shared" si="715"/>
        <v>0</v>
      </c>
      <c r="CT375" s="175"/>
      <c r="CU375" s="238">
        <f t="shared" si="716"/>
        <v>0</v>
      </c>
      <c r="CV375" s="239">
        <f t="shared" si="717"/>
        <v>0</v>
      </c>
      <c r="CW375" s="175"/>
      <c r="CX375" s="238">
        <f t="shared" si="718"/>
        <v>0</v>
      </c>
      <c r="CY375" s="239">
        <f t="shared" si="719"/>
        <v>0</v>
      </c>
      <c r="CZ375" s="175"/>
      <c r="DA375" s="238">
        <f t="shared" si="720"/>
        <v>0</v>
      </c>
      <c r="DB375" s="239">
        <f t="shared" si="721"/>
        <v>0</v>
      </c>
      <c r="DC375" s="175"/>
      <c r="DD375" s="238">
        <f t="shared" si="722"/>
        <v>0</v>
      </c>
      <c r="DE375" s="239">
        <f t="shared" si="723"/>
        <v>0</v>
      </c>
      <c r="DF375" s="175"/>
      <c r="DG375" s="238">
        <f t="shared" si="724"/>
        <v>0</v>
      </c>
      <c r="DH375" s="239">
        <f t="shared" si="725"/>
        <v>0</v>
      </c>
      <c r="DI375" s="175"/>
      <c r="DJ375" s="238">
        <f t="shared" si="726"/>
        <v>0</v>
      </c>
      <c r="DK375" s="239">
        <f t="shared" si="727"/>
        <v>0</v>
      </c>
      <c r="DL375" s="175"/>
      <c r="DM375" s="238">
        <f t="shared" si="728"/>
        <v>0</v>
      </c>
      <c r="DN375" s="239">
        <f t="shared" si="729"/>
        <v>0</v>
      </c>
      <c r="DO375" s="175"/>
      <c r="DP375" s="238">
        <f t="shared" si="730"/>
        <v>0</v>
      </c>
      <c r="DQ375" s="239">
        <f t="shared" si="731"/>
        <v>0</v>
      </c>
      <c r="DR375" s="175"/>
      <c r="DS375" s="238">
        <f t="shared" si="732"/>
        <v>0</v>
      </c>
      <c r="DT375" s="239">
        <f t="shared" si="733"/>
        <v>0</v>
      </c>
      <c r="DU375" s="175"/>
      <c r="DV375" s="238">
        <f t="shared" si="734"/>
        <v>0</v>
      </c>
      <c r="DW375" s="239">
        <f t="shared" si="735"/>
        <v>0</v>
      </c>
      <c r="DX375" s="175"/>
      <c r="DY375" s="238">
        <f t="shared" si="736"/>
        <v>0</v>
      </c>
      <c r="DZ375" s="239">
        <f t="shared" si="737"/>
        <v>0</v>
      </c>
      <c r="EA375" s="175"/>
      <c r="EB375" s="238">
        <f t="shared" si="738"/>
        <v>0</v>
      </c>
      <c r="EC375" s="239">
        <f t="shared" si="739"/>
        <v>0</v>
      </c>
      <c r="ED375" s="175"/>
      <c r="EE375" s="238">
        <f t="shared" si="740"/>
        <v>0</v>
      </c>
      <c r="EF375" s="239">
        <f t="shared" si="741"/>
        <v>0</v>
      </c>
      <c r="EG375" s="175"/>
      <c r="EH375" s="238">
        <f t="shared" si="742"/>
        <v>0</v>
      </c>
      <c r="EI375" s="239">
        <f t="shared" si="743"/>
        <v>0</v>
      </c>
      <c r="EJ375" s="175"/>
      <c r="EK375" s="238">
        <f t="shared" si="744"/>
        <v>0</v>
      </c>
      <c r="EL375" s="239">
        <f t="shared" si="745"/>
        <v>0</v>
      </c>
      <c r="EM375" s="175"/>
      <c r="EN375" s="238">
        <f t="shared" si="746"/>
        <v>0</v>
      </c>
      <c r="EO375" s="239">
        <f t="shared" si="747"/>
        <v>0</v>
      </c>
      <c r="EP375" s="175"/>
      <c r="EQ375" s="238">
        <f t="shared" si="748"/>
        <v>0</v>
      </c>
      <c r="ER375" s="239">
        <f t="shared" si="749"/>
        <v>0</v>
      </c>
      <c r="ES375" s="175"/>
      <c r="ET375" s="238">
        <f t="shared" si="750"/>
        <v>0</v>
      </c>
      <c r="EU375" s="239">
        <f t="shared" si="751"/>
        <v>0</v>
      </c>
      <c r="EV375" s="175"/>
      <c r="EW375" s="238">
        <f t="shared" si="752"/>
        <v>0</v>
      </c>
      <c r="EX375" s="239">
        <f t="shared" si="753"/>
        <v>0</v>
      </c>
      <c r="EY375" s="175"/>
      <c r="EZ375" s="238">
        <f t="shared" si="754"/>
        <v>0</v>
      </c>
      <c r="FA375" s="239">
        <f t="shared" si="755"/>
        <v>0</v>
      </c>
      <c r="FB375" s="175"/>
      <c r="FC375" s="238">
        <f t="shared" si="756"/>
        <v>0</v>
      </c>
      <c r="FD375" s="239">
        <f t="shared" si="757"/>
        <v>0</v>
      </c>
      <c r="FE375" s="175"/>
      <c r="FF375" s="238">
        <f t="shared" si="758"/>
        <v>0</v>
      </c>
      <c r="FG375" s="239">
        <f t="shared" si="759"/>
        <v>0</v>
      </c>
      <c r="FH375" s="175"/>
      <c r="FI375" s="238">
        <f t="shared" si="760"/>
        <v>0</v>
      </c>
      <c r="FJ375" s="239">
        <f t="shared" si="761"/>
        <v>0</v>
      </c>
      <c r="FK375" s="175"/>
      <c r="FL375" s="238">
        <f t="shared" si="762"/>
        <v>0</v>
      </c>
      <c r="FM375" s="239">
        <f t="shared" si="763"/>
        <v>0</v>
      </c>
      <c r="FN375" s="175"/>
      <c r="FO375" s="238">
        <f t="shared" si="764"/>
        <v>0</v>
      </c>
      <c r="FP375" s="239">
        <f t="shared" si="765"/>
        <v>0</v>
      </c>
      <c r="FQ375" s="175"/>
      <c r="FR375" s="238">
        <f t="shared" si="766"/>
        <v>0</v>
      </c>
      <c r="FS375" s="239">
        <f t="shared" si="767"/>
        <v>0</v>
      </c>
      <c r="FT375" s="175"/>
      <c r="FU375" s="238">
        <f t="shared" si="399"/>
        <v>0</v>
      </c>
      <c r="FV375" s="239">
        <f t="shared" si="400"/>
        <v>0</v>
      </c>
      <c r="FW375" s="175"/>
      <c r="FX375" s="238">
        <f t="shared" si="401"/>
        <v>0</v>
      </c>
      <c r="FY375" s="239">
        <f t="shared" si="402"/>
        <v>0</v>
      </c>
      <c r="FZ375" s="175"/>
      <c r="GA375" s="238">
        <f t="shared" si="403"/>
        <v>0</v>
      </c>
      <c r="GB375" s="239">
        <f t="shared" si="404"/>
        <v>0</v>
      </c>
      <c r="GC375" s="175"/>
      <c r="GD375" s="238">
        <f t="shared" si="405"/>
        <v>0</v>
      </c>
      <c r="GE375" s="239">
        <f t="shared" si="406"/>
        <v>0</v>
      </c>
      <c r="GF375" s="175"/>
      <c r="GG375" s="238">
        <f t="shared" si="407"/>
        <v>0</v>
      </c>
      <c r="GH375" s="239">
        <f t="shared" si="408"/>
        <v>0</v>
      </c>
      <c r="GI375" s="175"/>
      <c r="GJ375" s="238">
        <f t="shared" si="409"/>
        <v>0</v>
      </c>
      <c r="GK375" s="239">
        <f t="shared" si="410"/>
        <v>0</v>
      </c>
      <c r="GL375" s="175"/>
      <c r="GM375" s="238">
        <f t="shared" si="411"/>
        <v>0</v>
      </c>
      <c r="GN375" s="239">
        <f t="shared" si="412"/>
        <v>0</v>
      </c>
      <c r="GO375" s="175"/>
      <c r="GP375" s="238">
        <f t="shared" si="413"/>
        <v>0</v>
      </c>
      <c r="GQ375" s="239">
        <f t="shared" si="414"/>
        <v>0</v>
      </c>
      <c r="GR375" s="175"/>
      <c r="GS375" s="238">
        <f t="shared" si="415"/>
        <v>0</v>
      </c>
      <c r="GT375" s="239">
        <f t="shared" si="416"/>
        <v>0</v>
      </c>
      <c r="GU375" s="175"/>
      <c r="GV375" s="238">
        <f t="shared" si="417"/>
        <v>0</v>
      </c>
      <c r="GW375" s="239">
        <f t="shared" si="418"/>
        <v>0</v>
      </c>
      <c r="GX375" s="175"/>
      <c r="GY375" s="238">
        <f t="shared" si="419"/>
        <v>0</v>
      </c>
      <c r="GZ375" s="239">
        <f t="shared" si="420"/>
        <v>0</v>
      </c>
      <c r="HA375" s="175"/>
      <c r="HB375" s="238">
        <f t="shared" si="421"/>
        <v>0</v>
      </c>
      <c r="HC375" s="239">
        <f t="shared" si="422"/>
        <v>0</v>
      </c>
      <c r="HD375" s="175"/>
      <c r="HE375" s="238">
        <f t="shared" si="423"/>
        <v>0</v>
      </c>
      <c r="HF375" s="239">
        <f t="shared" si="424"/>
        <v>0</v>
      </c>
      <c r="HG375" s="175"/>
      <c r="HH375" s="238">
        <f t="shared" si="425"/>
        <v>0</v>
      </c>
      <c r="HI375" s="239">
        <f t="shared" si="426"/>
        <v>0</v>
      </c>
      <c r="HJ375" s="175"/>
      <c r="HK375" s="238">
        <f t="shared" si="427"/>
        <v>0</v>
      </c>
      <c r="HL375" s="239">
        <f t="shared" si="428"/>
        <v>0</v>
      </c>
      <c r="HM375" s="242">
        <f t="shared" si="768"/>
        <v>0</v>
      </c>
      <c r="HN375" s="108">
        <f t="shared" si="769"/>
        <v>0</v>
      </c>
    </row>
    <row r="376" spans="1:222" s="2" customFormat="1" hidden="1" x14ac:dyDescent="0.2">
      <c r="A376" s="173"/>
      <c r="B376" s="176"/>
      <c r="C376" s="370"/>
      <c r="D376" s="370"/>
      <c r="E376" s="370"/>
      <c r="F376" s="369"/>
      <c r="G376" s="177"/>
      <c r="H376" s="178"/>
      <c r="I376" s="39"/>
      <c r="J376" s="174">
        <f t="shared" si="657"/>
        <v>0</v>
      </c>
      <c r="K376" s="175"/>
      <c r="L376" s="238">
        <f t="shared" si="658"/>
        <v>0</v>
      </c>
      <c r="M376" s="239">
        <f t="shared" si="659"/>
        <v>0</v>
      </c>
      <c r="N376" s="175"/>
      <c r="O376" s="238">
        <f t="shared" si="660"/>
        <v>0</v>
      </c>
      <c r="P376" s="239">
        <f t="shared" si="661"/>
        <v>0</v>
      </c>
      <c r="Q376" s="175"/>
      <c r="R376" s="238">
        <f t="shared" si="662"/>
        <v>0</v>
      </c>
      <c r="S376" s="239">
        <f t="shared" si="663"/>
        <v>0</v>
      </c>
      <c r="T376" s="175"/>
      <c r="U376" s="238">
        <f t="shared" si="664"/>
        <v>0</v>
      </c>
      <c r="V376" s="239">
        <f t="shared" si="665"/>
        <v>0</v>
      </c>
      <c r="W376" s="175"/>
      <c r="X376" s="238">
        <f t="shared" si="666"/>
        <v>0</v>
      </c>
      <c r="Y376" s="239">
        <f t="shared" si="667"/>
        <v>0</v>
      </c>
      <c r="Z376" s="175"/>
      <c r="AA376" s="238">
        <f t="shared" si="668"/>
        <v>0</v>
      </c>
      <c r="AB376" s="239">
        <f t="shared" si="669"/>
        <v>0</v>
      </c>
      <c r="AC376" s="175"/>
      <c r="AD376" s="238">
        <f t="shared" si="670"/>
        <v>0</v>
      </c>
      <c r="AE376" s="239">
        <f t="shared" si="671"/>
        <v>0</v>
      </c>
      <c r="AF376" s="175"/>
      <c r="AG376" s="238">
        <f t="shared" si="672"/>
        <v>0</v>
      </c>
      <c r="AH376" s="239">
        <f t="shared" si="673"/>
        <v>0</v>
      </c>
      <c r="AI376" s="175"/>
      <c r="AJ376" s="238">
        <f t="shared" si="674"/>
        <v>0</v>
      </c>
      <c r="AK376" s="239">
        <f t="shared" si="675"/>
        <v>0</v>
      </c>
      <c r="AL376" s="175"/>
      <c r="AM376" s="238">
        <f t="shared" si="676"/>
        <v>0</v>
      </c>
      <c r="AN376" s="239">
        <f t="shared" si="677"/>
        <v>0</v>
      </c>
      <c r="AO376" s="175"/>
      <c r="AP376" s="238">
        <f t="shared" si="678"/>
        <v>0</v>
      </c>
      <c r="AQ376" s="239">
        <f t="shared" si="679"/>
        <v>0</v>
      </c>
      <c r="AR376" s="175"/>
      <c r="AS376" s="238">
        <f t="shared" si="680"/>
        <v>0</v>
      </c>
      <c r="AT376" s="239">
        <f t="shared" si="681"/>
        <v>0</v>
      </c>
      <c r="AU376" s="175"/>
      <c r="AV376" s="238">
        <f t="shared" si="682"/>
        <v>0</v>
      </c>
      <c r="AW376" s="239">
        <f t="shared" si="683"/>
        <v>0</v>
      </c>
      <c r="AX376" s="175"/>
      <c r="AY376" s="238">
        <f t="shared" si="684"/>
        <v>0</v>
      </c>
      <c r="AZ376" s="239">
        <f t="shared" si="685"/>
        <v>0</v>
      </c>
      <c r="BA376" s="175"/>
      <c r="BB376" s="238">
        <f t="shared" si="686"/>
        <v>0</v>
      </c>
      <c r="BC376" s="239">
        <f t="shared" si="687"/>
        <v>0</v>
      </c>
      <c r="BD376" s="175"/>
      <c r="BE376" s="238">
        <f t="shared" si="688"/>
        <v>0</v>
      </c>
      <c r="BF376" s="239">
        <f t="shared" si="689"/>
        <v>0</v>
      </c>
      <c r="BG376" s="175"/>
      <c r="BH376" s="238">
        <f t="shared" si="690"/>
        <v>0</v>
      </c>
      <c r="BI376" s="239">
        <f t="shared" si="691"/>
        <v>0</v>
      </c>
      <c r="BJ376" s="175"/>
      <c r="BK376" s="238">
        <f t="shared" si="692"/>
        <v>0</v>
      </c>
      <c r="BL376" s="239">
        <f t="shared" si="693"/>
        <v>0</v>
      </c>
      <c r="BM376" s="175"/>
      <c r="BN376" s="238">
        <f t="shared" si="694"/>
        <v>0</v>
      </c>
      <c r="BO376" s="239">
        <f t="shared" si="695"/>
        <v>0</v>
      </c>
      <c r="BP376" s="175"/>
      <c r="BQ376" s="238">
        <f t="shared" si="696"/>
        <v>0</v>
      </c>
      <c r="BR376" s="239">
        <f t="shared" si="697"/>
        <v>0</v>
      </c>
      <c r="BS376" s="175"/>
      <c r="BT376" s="238">
        <f t="shared" si="698"/>
        <v>0</v>
      </c>
      <c r="BU376" s="239">
        <f t="shared" si="699"/>
        <v>0</v>
      </c>
      <c r="BV376" s="175"/>
      <c r="BW376" s="238">
        <f t="shared" si="700"/>
        <v>0</v>
      </c>
      <c r="BX376" s="239">
        <f t="shared" si="701"/>
        <v>0</v>
      </c>
      <c r="BY376" s="175"/>
      <c r="BZ376" s="238">
        <f t="shared" si="702"/>
        <v>0</v>
      </c>
      <c r="CA376" s="239">
        <f t="shared" si="703"/>
        <v>0</v>
      </c>
      <c r="CB376" s="175"/>
      <c r="CC376" s="238">
        <f t="shared" si="704"/>
        <v>0</v>
      </c>
      <c r="CD376" s="239">
        <f t="shared" si="705"/>
        <v>0</v>
      </c>
      <c r="CE376" s="175"/>
      <c r="CF376" s="238">
        <f t="shared" si="706"/>
        <v>0</v>
      </c>
      <c r="CG376" s="239">
        <f t="shared" si="707"/>
        <v>0</v>
      </c>
      <c r="CH376" s="175"/>
      <c r="CI376" s="238">
        <f t="shared" si="708"/>
        <v>0</v>
      </c>
      <c r="CJ376" s="239">
        <f t="shared" si="709"/>
        <v>0</v>
      </c>
      <c r="CK376" s="175"/>
      <c r="CL376" s="238">
        <f t="shared" si="710"/>
        <v>0</v>
      </c>
      <c r="CM376" s="239">
        <f t="shared" si="711"/>
        <v>0</v>
      </c>
      <c r="CN376" s="175"/>
      <c r="CO376" s="238">
        <f t="shared" si="712"/>
        <v>0</v>
      </c>
      <c r="CP376" s="239">
        <f t="shared" si="713"/>
        <v>0</v>
      </c>
      <c r="CQ376" s="175"/>
      <c r="CR376" s="238">
        <f t="shared" si="714"/>
        <v>0</v>
      </c>
      <c r="CS376" s="239">
        <f t="shared" si="715"/>
        <v>0</v>
      </c>
      <c r="CT376" s="175"/>
      <c r="CU376" s="238">
        <f t="shared" si="716"/>
        <v>0</v>
      </c>
      <c r="CV376" s="239">
        <f t="shared" si="717"/>
        <v>0</v>
      </c>
      <c r="CW376" s="175"/>
      <c r="CX376" s="238">
        <f t="shared" si="718"/>
        <v>0</v>
      </c>
      <c r="CY376" s="239">
        <f t="shared" si="719"/>
        <v>0</v>
      </c>
      <c r="CZ376" s="175"/>
      <c r="DA376" s="238">
        <f t="shared" si="720"/>
        <v>0</v>
      </c>
      <c r="DB376" s="239">
        <f t="shared" si="721"/>
        <v>0</v>
      </c>
      <c r="DC376" s="175"/>
      <c r="DD376" s="238">
        <f t="shared" si="722"/>
        <v>0</v>
      </c>
      <c r="DE376" s="239">
        <f t="shared" si="723"/>
        <v>0</v>
      </c>
      <c r="DF376" s="175"/>
      <c r="DG376" s="238">
        <f t="shared" si="724"/>
        <v>0</v>
      </c>
      <c r="DH376" s="239">
        <f t="shared" si="725"/>
        <v>0</v>
      </c>
      <c r="DI376" s="175"/>
      <c r="DJ376" s="238">
        <f t="shared" si="726"/>
        <v>0</v>
      </c>
      <c r="DK376" s="239">
        <f t="shared" si="727"/>
        <v>0</v>
      </c>
      <c r="DL376" s="175"/>
      <c r="DM376" s="238">
        <f t="shared" si="728"/>
        <v>0</v>
      </c>
      <c r="DN376" s="239">
        <f t="shared" si="729"/>
        <v>0</v>
      </c>
      <c r="DO376" s="175"/>
      <c r="DP376" s="238">
        <f t="shared" si="730"/>
        <v>0</v>
      </c>
      <c r="DQ376" s="239">
        <f t="shared" si="731"/>
        <v>0</v>
      </c>
      <c r="DR376" s="175"/>
      <c r="DS376" s="238">
        <f t="shared" si="732"/>
        <v>0</v>
      </c>
      <c r="DT376" s="239">
        <f t="shared" si="733"/>
        <v>0</v>
      </c>
      <c r="DU376" s="175"/>
      <c r="DV376" s="238">
        <f t="shared" si="734"/>
        <v>0</v>
      </c>
      <c r="DW376" s="239">
        <f t="shared" si="735"/>
        <v>0</v>
      </c>
      <c r="DX376" s="175"/>
      <c r="DY376" s="238">
        <f t="shared" si="736"/>
        <v>0</v>
      </c>
      <c r="DZ376" s="239">
        <f t="shared" si="737"/>
        <v>0</v>
      </c>
      <c r="EA376" s="175"/>
      <c r="EB376" s="238">
        <f t="shared" si="738"/>
        <v>0</v>
      </c>
      <c r="EC376" s="239">
        <f t="shared" si="739"/>
        <v>0</v>
      </c>
      <c r="ED376" s="175"/>
      <c r="EE376" s="238">
        <f t="shared" si="740"/>
        <v>0</v>
      </c>
      <c r="EF376" s="239">
        <f t="shared" si="741"/>
        <v>0</v>
      </c>
      <c r="EG376" s="175"/>
      <c r="EH376" s="238">
        <f t="shared" si="742"/>
        <v>0</v>
      </c>
      <c r="EI376" s="239">
        <f t="shared" si="743"/>
        <v>0</v>
      </c>
      <c r="EJ376" s="175"/>
      <c r="EK376" s="238">
        <f t="shared" si="744"/>
        <v>0</v>
      </c>
      <c r="EL376" s="239">
        <f t="shared" si="745"/>
        <v>0</v>
      </c>
      <c r="EM376" s="175"/>
      <c r="EN376" s="238">
        <f t="shared" si="746"/>
        <v>0</v>
      </c>
      <c r="EO376" s="239">
        <f t="shared" si="747"/>
        <v>0</v>
      </c>
      <c r="EP376" s="175"/>
      <c r="EQ376" s="238">
        <f t="shared" si="748"/>
        <v>0</v>
      </c>
      <c r="ER376" s="239">
        <f t="shared" si="749"/>
        <v>0</v>
      </c>
      <c r="ES376" s="175"/>
      <c r="ET376" s="238">
        <f t="shared" si="750"/>
        <v>0</v>
      </c>
      <c r="EU376" s="239">
        <f t="shared" si="751"/>
        <v>0</v>
      </c>
      <c r="EV376" s="175"/>
      <c r="EW376" s="238">
        <f t="shared" si="752"/>
        <v>0</v>
      </c>
      <c r="EX376" s="239">
        <f t="shared" si="753"/>
        <v>0</v>
      </c>
      <c r="EY376" s="175"/>
      <c r="EZ376" s="238">
        <f t="shared" si="754"/>
        <v>0</v>
      </c>
      <c r="FA376" s="239">
        <f t="shared" si="755"/>
        <v>0</v>
      </c>
      <c r="FB376" s="175"/>
      <c r="FC376" s="238">
        <f t="shared" si="756"/>
        <v>0</v>
      </c>
      <c r="FD376" s="239">
        <f t="shared" si="757"/>
        <v>0</v>
      </c>
      <c r="FE376" s="175"/>
      <c r="FF376" s="238">
        <f t="shared" si="758"/>
        <v>0</v>
      </c>
      <c r="FG376" s="239">
        <f t="shared" si="759"/>
        <v>0</v>
      </c>
      <c r="FH376" s="175"/>
      <c r="FI376" s="238">
        <f t="shared" si="760"/>
        <v>0</v>
      </c>
      <c r="FJ376" s="239">
        <f t="shared" si="761"/>
        <v>0</v>
      </c>
      <c r="FK376" s="175"/>
      <c r="FL376" s="238">
        <f t="shared" si="762"/>
        <v>0</v>
      </c>
      <c r="FM376" s="239">
        <f t="shared" si="763"/>
        <v>0</v>
      </c>
      <c r="FN376" s="175"/>
      <c r="FO376" s="238">
        <f t="shared" si="764"/>
        <v>0</v>
      </c>
      <c r="FP376" s="239">
        <f t="shared" si="765"/>
        <v>0</v>
      </c>
      <c r="FQ376" s="175"/>
      <c r="FR376" s="238">
        <f t="shared" si="766"/>
        <v>0</v>
      </c>
      <c r="FS376" s="239">
        <f t="shared" si="767"/>
        <v>0</v>
      </c>
      <c r="FT376" s="175"/>
      <c r="FU376" s="238">
        <f t="shared" si="399"/>
        <v>0</v>
      </c>
      <c r="FV376" s="239">
        <f t="shared" si="400"/>
        <v>0</v>
      </c>
      <c r="FW376" s="175"/>
      <c r="FX376" s="238">
        <f t="shared" si="401"/>
        <v>0</v>
      </c>
      <c r="FY376" s="239">
        <f t="shared" si="402"/>
        <v>0</v>
      </c>
      <c r="FZ376" s="175"/>
      <c r="GA376" s="238">
        <f t="shared" si="403"/>
        <v>0</v>
      </c>
      <c r="GB376" s="239">
        <f t="shared" si="404"/>
        <v>0</v>
      </c>
      <c r="GC376" s="175"/>
      <c r="GD376" s="238">
        <f t="shared" si="405"/>
        <v>0</v>
      </c>
      <c r="GE376" s="239">
        <f t="shared" si="406"/>
        <v>0</v>
      </c>
      <c r="GF376" s="175"/>
      <c r="GG376" s="238">
        <f t="shared" si="407"/>
        <v>0</v>
      </c>
      <c r="GH376" s="239">
        <f t="shared" si="408"/>
        <v>0</v>
      </c>
      <c r="GI376" s="175"/>
      <c r="GJ376" s="238">
        <f t="shared" si="409"/>
        <v>0</v>
      </c>
      <c r="GK376" s="239">
        <f t="shared" si="410"/>
        <v>0</v>
      </c>
      <c r="GL376" s="175"/>
      <c r="GM376" s="238">
        <f t="shared" si="411"/>
        <v>0</v>
      </c>
      <c r="GN376" s="239">
        <f t="shared" si="412"/>
        <v>0</v>
      </c>
      <c r="GO376" s="175"/>
      <c r="GP376" s="238">
        <f t="shared" si="413"/>
        <v>0</v>
      </c>
      <c r="GQ376" s="239">
        <f t="shared" si="414"/>
        <v>0</v>
      </c>
      <c r="GR376" s="175"/>
      <c r="GS376" s="238">
        <f t="shared" si="415"/>
        <v>0</v>
      </c>
      <c r="GT376" s="239">
        <f t="shared" si="416"/>
        <v>0</v>
      </c>
      <c r="GU376" s="175"/>
      <c r="GV376" s="238">
        <f t="shared" si="417"/>
        <v>0</v>
      </c>
      <c r="GW376" s="239">
        <f t="shared" si="418"/>
        <v>0</v>
      </c>
      <c r="GX376" s="175"/>
      <c r="GY376" s="238">
        <f t="shared" si="419"/>
        <v>0</v>
      </c>
      <c r="GZ376" s="239">
        <f t="shared" si="420"/>
        <v>0</v>
      </c>
      <c r="HA376" s="175"/>
      <c r="HB376" s="238">
        <f t="shared" si="421"/>
        <v>0</v>
      </c>
      <c r="HC376" s="239">
        <f t="shared" si="422"/>
        <v>0</v>
      </c>
      <c r="HD376" s="175"/>
      <c r="HE376" s="238">
        <f t="shared" si="423"/>
        <v>0</v>
      </c>
      <c r="HF376" s="239">
        <f t="shared" si="424"/>
        <v>0</v>
      </c>
      <c r="HG376" s="175"/>
      <c r="HH376" s="238">
        <f t="shared" si="425"/>
        <v>0</v>
      </c>
      <c r="HI376" s="239">
        <f t="shared" si="426"/>
        <v>0</v>
      </c>
      <c r="HJ376" s="175"/>
      <c r="HK376" s="238">
        <f t="shared" si="427"/>
        <v>0</v>
      </c>
      <c r="HL376" s="239">
        <f t="shared" si="428"/>
        <v>0</v>
      </c>
      <c r="HM376" s="242">
        <f t="shared" si="768"/>
        <v>0</v>
      </c>
      <c r="HN376" s="108">
        <f t="shared" si="769"/>
        <v>0</v>
      </c>
    </row>
    <row r="377" spans="1:222" s="2" customFormat="1" hidden="1" x14ac:dyDescent="0.2">
      <c r="A377" s="173"/>
      <c r="B377" s="176"/>
      <c r="C377" s="370"/>
      <c r="D377" s="370"/>
      <c r="E377" s="370"/>
      <c r="F377" s="369"/>
      <c r="G377" s="177"/>
      <c r="H377" s="178"/>
      <c r="I377" s="39"/>
      <c r="J377" s="174">
        <f t="shared" si="657"/>
        <v>0</v>
      </c>
      <c r="K377" s="175"/>
      <c r="L377" s="238">
        <f t="shared" si="658"/>
        <v>0</v>
      </c>
      <c r="M377" s="239">
        <f t="shared" si="659"/>
        <v>0</v>
      </c>
      <c r="N377" s="175"/>
      <c r="O377" s="238">
        <f t="shared" si="660"/>
        <v>0</v>
      </c>
      <c r="P377" s="239">
        <f t="shared" si="661"/>
        <v>0</v>
      </c>
      <c r="Q377" s="175"/>
      <c r="R377" s="238">
        <f t="shared" si="662"/>
        <v>0</v>
      </c>
      <c r="S377" s="239">
        <f t="shared" si="663"/>
        <v>0</v>
      </c>
      <c r="T377" s="175"/>
      <c r="U377" s="238">
        <f t="shared" si="664"/>
        <v>0</v>
      </c>
      <c r="V377" s="239">
        <f t="shared" si="665"/>
        <v>0</v>
      </c>
      <c r="W377" s="175"/>
      <c r="X377" s="238">
        <f t="shared" si="666"/>
        <v>0</v>
      </c>
      <c r="Y377" s="239">
        <f t="shared" si="667"/>
        <v>0</v>
      </c>
      <c r="Z377" s="175"/>
      <c r="AA377" s="238">
        <f t="shared" si="668"/>
        <v>0</v>
      </c>
      <c r="AB377" s="239">
        <f t="shared" si="669"/>
        <v>0</v>
      </c>
      <c r="AC377" s="175"/>
      <c r="AD377" s="238">
        <f t="shared" si="670"/>
        <v>0</v>
      </c>
      <c r="AE377" s="239">
        <f t="shared" si="671"/>
        <v>0</v>
      </c>
      <c r="AF377" s="175"/>
      <c r="AG377" s="238">
        <f t="shared" si="672"/>
        <v>0</v>
      </c>
      <c r="AH377" s="239">
        <f t="shared" si="673"/>
        <v>0</v>
      </c>
      <c r="AI377" s="175"/>
      <c r="AJ377" s="238">
        <f t="shared" si="674"/>
        <v>0</v>
      </c>
      <c r="AK377" s="239">
        <f t="shared" si="675"/>
        <v>0</v>
      </c>
      <c r="AL377" s="175"/>
      <c r="AM377" s="238">
        <f t="shared" si="676"/>
        <v>0</v>
      </c>
      <c r="AN377" s="239">
        <f t="shared" si="677"/>
        <v>0</v>
      </c>
      <c r="AO377" s="175"/>
      <c r="AP377" s="238">
        <f t="shared" si="678"/>
        <v>0</v>
      </c>
      <c r="AQ377" s="239">
        <f t="shared" si="679"/>
        <v>0</v>
      </c>
      <c r="AR377" s="175"/>
      <c r="AS377" s="238">
        <f t="shared" si="680"/>
        <v>0</v>
      </c>
      <c r="AT377" s="239">
        <f t="shared" si="681"/>
        <v>0</v>
      </c>
      <c r="AU377" s="175"/>
      <c r="AV377" s="238">
        <f t="shared" si="682"/>
        <v>0</v>
      </c>
      <c r="AW377" s="239">
        <f t="shared" si="683"/>
        <v>0</v>
      </c>
      <c r="AX377" s="175"/>
      <c r="AY377" s="238">
        <f t="shared" si="684"/>
        <v>0</v>
      </c>
      <c r="AZ377" s="239">
        <f t="shared" si="685"/>
        <v>0</v>
      </c>
      <c r="BA377" s="175"/>
      <c r="BB377" s="238">
        <f t="shared" si="686"/>
        <v>0</v>
      </c>
      <c r="BC377" s="239">
        <f t="shared" si="687"/>
        <v>0</v>
      </c>
      <c r="BD377" s="175"/>
      <c r="BE377" s="238">
        <f t="shared" si="688"/>
        <v>0</v>
      </c>
      <c r="BF377" s="239">
        <f t="shared" si="689"/>
        <v>0</v>
      </c>
      <c r="BG377" s="175"/>
      <c r="BH377" s="238">
        <f t="shared" si="690"/>
        <v>0</v>
      </c>
      <c r="BI377" s="239">
        <f t="shared" si="691"/>
        <v>0</v>
      </c>
      <c r="BJ377" s="175"/>
      <c r="BK377" s="238">
        <f t="shared" si="692"/>
        <v>0</v>
      </c>
      <c r="BL377" s="239">
        <f t="shared" si="693"/>
        <v>0</v>
      </c>
      <c r="BM377" s="175"/>
      <c r="BN377" s="238">
        <f t="shared" si="694"/>
        <v>0</v>
      </c>
      <c r="BO377" s="239">
        <f t="shared" si="695"/>
        <v>0</v>
      </c>
      <c r="BP377" s="175"/>
      <c r="BQ377" s="238">
        <f t="shared" si="696"/>
        <v>0</v>
      </c>
      <c r="BR377" s="239">
        <f t="shared" si="697"/>
        <v>0</v>
      </c>
      <c r="BS377" s="175"/>
      <c r="BT377" s="238">
        <f t="shared" si="698"/>
        <v>0</v>
      </c>
      <c r="BU377" s="239">
        <f t="shared" si="699"/>
        <v>0</v>
      </c>
      <c r="BV377" s="175"/>
      <c r="BW377" s="238">
        <f t="shared" si="700"/>
        <v>0</v>
      </c>
      <c r="BX377" s="239">
        <f t="shared" si="701"/>
        <v>0</v>
      </c>
      <c r="BY377" s="175"/>
      <c r="BZ377" s="238">
        <f t="shared" si="702"/>
        <v>0</v>
      </c>
      <c r="CA377" s="239">
        <f t="shared" si="703"/>
        <v>0</v>
      </c>
      <c r="CB377" s="175"/>
      <c r="CC377" s="238">
        <f t="shared" si="704"/>
        <v>0</v>
      </c>
      <c r="CD377" s="239">
        <f t="shared" si="705"/>
        <v>0</v>
      </c>
      <c r="CE377" s="175"/>
      <c r="CF377" s="238">
        <f t="shared" si="706"/>
        <v>0</v>
      </c>
      <c r="CG377" s="239">
        <f t="shared" si="707"/>
        <v>0</v>
      </c>
      <c r="CH377" s="175"/>
      <c r="CI377" s="238">
        <f t="shared" si="708"/>
        <v>0</v>
      </c>
      <c r="CJ377" s="239">
        <f t="shared" si="709"/>
        <v>0</v>
      </c>
      <c r="CK377" s="175"/>
      <c r="CL377" s="238">
        <f t="shared" si="710"/>
        <v>0</v>
      </c>
      <c r="CM377" s="239">
        <f t="shared" si="711"/>
        <v>0</v>
      </c>
      <c r="CN377" s="175"/>
      <c r="CO377" s="238">
        <f t="shared" si="712"/>
        <v>0</v>
      </c>
      <c r="CP377" s="239">
        <f t="shared" si="713"/>
        <v>0</v>
      </c>
      <c r="CQ377" s="175"/>
      <c r="CR377" s="238">
        <f t="shared" si="714"/>
        <v>0</v>
      </c>
      <c r="CS377" s="239">
        <f t="shared" si="715"/>
        <v>0</v>
      </c>
      <c r="CT377" s="175"/>
      <c r="CU377" s="238">
        <f t="shared" si="716"/>
        <v>0</v>
      </c>
      <c r="CV377" s="239">
        <f t="shared" si="717"/>
        <v>0</v>
      </c>
      <c r="CW377" s="175"/>
      <c r="CX377" s="238">
        <f t="shared" si="718"/>
        <v>0</v>
      </c>
      <c r="CY377" s="239">
        <f t="shared" si="719"/>
        <v>0</v>
      </c>
      <c r="CZ377" s="175"/>
      <c r="DA377" s="238">
        <f t="shared" si="720"/>
        <v>0</v>
      </c>
      <c r="DB377" s="239">
        <f t="shared" si="721"/>
        <v>0</v>
      </c>
      <c r="DC377" s="175"/>
      <c r="DD377" s="238">
        <f t="shared" si="722"/>
        <v>0</v>
      </c>
      <c r="DE377" s="239">
        <f t="shared" si="723"/>
        <v>0</v>
      </c>
      <c r="DF377" s="175"/>
      <c r="DG377" s="238">
        <f t="shared" si="724"/>
        <v>0</v>
      </c>
      <c r="DH377" s="239">
        <f t="shared" si="725"/>
        <v>0</v>
      </c>
      <c r="DI377" s="175"/>
      <c r="DJ377" s="238">
        <f t="shared" si="726"/>
        <v>0</v>
      </c>
      <c r="DK377" s="239">
        <f t="shared" si="727"/>
        <v>0</v>
      </c>
      <c r="DL377" s="175"/>
      <c r="DM377" s="238">
        <f t="shared" si="728"/>
        <v>0</v>
      </c>
      <c r="DN377" s="239">
        <f t="shared" si="729"/>
        <v>0</v>
      </c>
      <c r="DO377" s="175"/>
      <c r="DP377" s="238">
        <f t="shared" si="730"/>
        <v>0</v>
      </c>
      <c r="DQ377" s="239">
        <f t="shared" si="731"/>
        <v>0</v>
      </c>
      <c r="DR377" s="175"/>
      <c r="DS377" s="238">
        <f t="shared" si="732"/>
        <v>0</v>
      </c>
      <c r="DT377" s="239">
        <f t="shared" si="733"/>
        <v>0</v>
      </c>
      <c r="DU377" s="175"/>
      <c r="DV377" s="238">
        <f t="shared" si="734"/>
        <v>0</v>
      </c>
      <c r="DW377" s="239">
        <f t="shared" si="735"/>
        <v>0</v>
      </c>
      <c r="DX377" s="175"/>
      <c r="DY377" s="238">
        <f t="shared" si="736"/>
        <v>0</v>
      </c>
      <c r="DZ377" s="239">
        <f t="shared" si="737"/>
        <v>0</v>
      </c>
      <c r="EA377" s="175"/>
      <c r="EB377" s="238">
        <f t="shared" si="738"/>
        <v>0</v>
      </c>
      <c r="EC377" s="239">
        <f t="shared" si="739"/>
        <v>0</v>
      </c>
      <c r="ED377" s="175"/>
      <c r="EE377" s="238">
        <f t="shared" si="740"/>
        <v>0</v>
      </c>
      <c r="EF377" s="239">
        <f t="shared" si="741"/>
        <v>0</v>
      </c>
      <c r="EG377" s="175"/>
      <c r="EH377" s="238">
        <f t="shared" si="742"/>
        <v>0</v>
      </c>
      <c r="EI377" s="239">
        <f t="shared" si="743"/>
        <v>0</v>
      </c>
      <c r="EJ377" s="175"/>
      <c r="EK377" s="238">
        <f t="shared" si="744"/>
        <v>0</v>
      </c>
      <c r="EL377" s="239">
        <f t="shared" si="745"/>
        <v>0</v>
      </c>
      <c r="EM377" s="175"/>
      <c r="EN377" s="238">
        <f t="shared" si="746"/>
        <v>0</v>
      </c>
      <c r="EO377" s="239">
        <f t="shared" si="747"/>
        <v>0</v>
      </c>
      <c r="EP377" s="175"/>
      <c r="EQ377" s="238">
        <f t="shared" si="748"/>
        <v>0</v>
      </c>
      <c r="ER377" s="239">
        <f t="shared" si="749"/>
        <v>0</v>
      </c>
      <c r="ES377" s="175"/>
      <c r="ET377" s="238">
        <f t="shared" si="750"/>
        <v>0</v>
      </c>
      <c r="EU377" s="239">
        <f t="shared" si="751"/>
        <v>0</v>
      </c>
      <c r="EV377" s="175"/>
      <c r="EW377" s="238">
        <f t="shared" si="752"/>
        <v>0</v>
      </c>
      <c r="EX377" s="239">
        <f t="shared" si="753"/>
        <v>0</v>
      </c>
      <c r="EY377" s="175"/>
      <c r="EZ377" s="238">
        <f t="shared" si="754"/>
        <v>0</v>
      </c>
      <c r="FA377" s="239">
        <f t="shared" si="755"/>
        <v>0</v>
      </c>
      <c r="FB377" s="175"/>
      <c r="FC377" s="238">
        <f t="shared" si="756"/>
        <v>0</v>
      </c>
      <c r="FD377" s="239">
        <f t="shared" si="757"/>
        <v>0</v>
      </c>
      <c r="FE377" s="175"/>
      <c r="FF377" s="238">
        <f t="shared" si="758"/>
        <v>0</v>
      </c>
      <c r="FG377" s="239">
        <f t="shared" si="759"/>
        <v>0</v>
      </c>
      <c r="FH377" s="175"/>
      <c r="FI377" s="238">
        <f t="shared" si="760"/>
        <v>0</v>
      </c>
      <c r="FJ377" s="239">
        <f t="shared" si="761"/>
        <v>0</v>
      </c>
      <c r="FK377" s="175"/>
      <c r="FL377" s="238">
        <f t="shared" si="762"/>
        <v>0</v>
      </c>
      <c r="FM377" s="239">
        <f t="shared" si="763"/>
        <v>0</v>
      </c>
      <c r="FN377" s="175"/>
      <c r="FO377" s="238">
        <f t="shared" si="764"/>
        <v>0</v>
      </c>
      <c r="FP377" s="239">
        <f t="shared" si="765"/>
        <v>0</v>
      </c>
      <c r="FQ377" s="175"/>
      <c r="FR377" s="238">
        <f t="shared" si="766"/>
        <v>0</v>
      </c>
      <c r="FS377" s="239">
        <f t="shared" si="767"/>
        <v>0</v>
      </c>
      <c r="FT377" s="175"/>
      <c r="FU377" s="238">
        <f t="shared" si="399"/>
        <v>0</v>
      </c>
      <c r="FV377" s="239">
        <f t="shared" si="400"/>
        <v>0</v>
      </c>
      <c r="FW377" s="175"/>
      <c r="FX377" s="238">
        <f t="shared" si="401"/>
        <v>0</v>
      </c>
      <c r="FY377" s="239">
        <f t="shared" si="402"/>
        <v>0</v>
      </c>
      <c r="FZ377" s="175"/>
      <c r="GA377" s="238">
        <f t="shared" si="403"/>
        <v>0</v>
      </c>
      <c r="GB377" s="239">
        <f t="shared" si="404"/>
        <v>0</v>
      </c>
      <c r="GC377" s="175"/>
      <c r="GD377" s="238">
        <f t="shared" si="405"/>
        <v>0</v>
      </c>
      <c r="GE377" s="239">
        <f t="shared" si="406"/>
        <v>0</v>
      </c>
      <c r="GF377" s="175"/>
      <c r="GG377" s="238">
        <f t="shared" si="407"/>
        <v>0</v>
      </c>
      <c r="GH377" s="239">
        <f t="shared" si="408"/>
        <v>0</v>
      </c>
      <c r="GI377" s="175"/>
      <c r="GJ377" s="238">
        <f t="shared" si="409"/>
        <v>0</v>
      </c>
      <c r="GK377" s="239">
        <f t="shared" si="410"/>
        <v>0</v>
      </c>
      <c r="GL377" s="175"/>
      <c r="GM377" s="238">
        <f t="shared" si="411"/>
        <v>0</v>
      </c>
      <c r="GN377" s="239">
        <f t="shared" si="412"/>
        <v>0</v>
      </c>
      <c r="GO377" s="175"/>
      <c r="GP377" s="238">
        <f t="shared" si="413"/>
        <v>0</v>
      </c>
      <c r="GQ377" s="239">
        <f t="shared" si="414"/>
        <v>0</v>
      </c>
      <c r="GR377" s="175"/>
      <c r="GS377" s="238">
        <f t="shared" si="415"/>
        <v>0</v>
      </c>
      <c r="GT377" s="239">
        <f t="shared" si="416"/>
        <v>0</v>
      </c>
      <c r="GU377" s="175"/>
      <c r="GV377" s="238">
        <f t="shared" si="417"/>
        <v>0</v>
      </c>
      <c r="GW377" s="239">
        <f t="shared" si="418"/>
        <v>0</v>
      </c>
      <c r="GX377" s="175"/>
      <c r="GY377" s="238">
        <f t="shared" si="419"/>
        <v>0</v>
      </c>
      <c r="GZ377" s="239">
        <f t="shared" si="420"/>
        <v>0</v>
      </c>
      <c r="HA377" s="175"/>
      <c r="HB377" s="238">
        <f t="shared" si="421"/>
        <v>0</v>
      </c>
      <c r="HC377" s="239">
        <f t="shared" si="422"/>
        <v>0</v>
      </c>
      <c r="HD377" s="175"/>
      <c r="HE377" s="238">
        <f t="shared" si="423"/>
        <v>0</v>
      </c>
      <c r="HF377" s="239">
        <f t="shared" si="424"/>
        <v>0</v>
      </c>
      <c r="HG377" s="175"/>
      <c r="HH377" s="238">
        <f t="shared" si="425"/>
        <v>0</v>
      </c>
      <c r="HI377" s="239">
        <f t="shared" si="426"/>
        <v>0</v>
      </c>
      <c r="HJ377" s="175"/>
      <c r="HK377" s="238">
        <f t="shared" si="427"/>
        <v>0</v>
      </c>
      <c r="HL377" s="239">
        <f t="shared" si="428"/>
        <v>0</v>
      </c>
      <c r="HM377" s="242">
        <f t="shared" si="768"/>
        <v>0</v>
      </c>
      <c r="HN377" s="108">
        <f t="shared" si="769"/>
        <v>0</v>
      </c>
    </row>
    <row r="378" spans="1:222" s="2" customFormat="1" hidden="1" x14ac:dyDescent="0.2">
      <c r="A378" s="173"/>
      <c r="B378" s="176"/>
      <c r="C378" s="370"/>
      <c r="D378" s="370"/>
      <c r="E378" s="370"/>
      <c r="F378" s="369"/>
      <c r="G378" s="177"/>
      <c r="H378" s="178"/>
      <c r="I378" s="39"/>
      <c r="J378" s="174">
        <f t="shared" si="657"/>
        <v>0</v>
      </c>
      <c r="K378" s="175"/>
      <c r="L378" s="238">
        <f t="shared" si="658"/>
        <v>0</v>
      </c>
      <c r="M378" s="239">
        <f t="shared" si="659"/>
        <v>0</v>
      </c>
      <c r="N378" s="175"/>
      <c r="O378" s="238">
        <f t="shared" si="660"/>
        <v>0</v>
      </c>
      <c r="P378" s="239">
        <f t="shared" si="661"/>
        <v>0</v>
      </c>
      <c r="Q378" s="175"/>
      <c r="R378" s="238">
        <f t="shared" si="662"/>
        <v>0</v>
      </c>
      <c r="S378" s="239">
        <f t="shared" si="663"/>
        <v>0</v>
      </c>
      <c r="T378" s="175"/>
      <c r="U378" s="238">
        <f t="shared" si="664"/>
        <v>0</v>
      </c>
      <c r="V378" s="239">
        <f t="shared" si="665"/>
        <v>0</v>
      </c>
      <c r="W378" s="175"/>
      <c r="X378" s="238">
        <f t="shared" si="666"/>
        <v>0</v>
      </c>
      <c r="Y378" s="239">
        <f t="shared" si="667"/>
        <v>0</v>
      </c>
      <c r="Z378" s="175"/>
      <c r="AA378" s="238">
        <f t="shared" si="668"/>
        <v>0</v>
      </c>
      <c r="AB378" s="239">
        <f t="shared" si="669"/>
        <v>0</v>
      </c>
      <c r="AC378" s="175"/>
      <c r="AD378" s="238">
        <f t="shared" si="670"/>
        <v>0</v>
      </c>
      <c r="AE378" s="239">
        <f t="shared" si="671"/>
        <v>0</v>
      </c>
      <c r="AF378" s="175"/>
      <c r="AG378" s="238">
        <f t="shared" si="672"/>
        <v>0</v>
      </c>
      <c r="AH378" s="239">
        <f t="shared" si="673"/>
        <v>0</v>
      </c>
      <c r="AI378" s="175"/>
      <c r="AJ378" s="238">
        <f t="shared" si="674"/>
        <v>0</v>
      </c>
      <c r="AK378" s="239">
        <f t="shared" si="675"/>
        <v>0</v>
      </c>
      <c r="AL378" s="175"/>
      <c r="AM378" s="238">
        <f t="shared" si="676"/>
        <v>0</v>
      </c>
      <c r="AN378" s="239">
        <f t="shared" si="677"/>
        <v>0</v>
      </c>
      <c r="AO378" s="175"/>
      <c r="AP378" s="238">
        <f t="shared" si="678"/>
        <v>0</v>
      </c>
      <c r="AQ378" s="239">
        <f t="shared" si="679"/>
        <v>0</v>
      </c>
      <c r="AR378" s="175"/>
      <c r="AS378" s="238">
        <f t="shared" si="680"/>
        <v>0</v>
      </c>
      <c r="AT378" s="239">
        <f t="shared" si="681"/>
        <v>0</v>
      </c>
      <c r="AU378" s="175"/>
      <c r="AV378" s="238">
        <f t="shared" si="682"/>
        <v>0</v>
      </c>
      <c r="AW378" s="239">
        <f t="shared" si="683"/>
        <v>0</v>
      </c>
      <c r="AX378" s="175"/>
      <c r="AY378" s="238">
        <f t="shared" si="684"/>
        <v>0</v>
      </c>
      <c r="AZ378" s="239">
        <f t="shared" si="685"/>
        <v>0</v>
      </c>
      <c r="BA378" s="175"/>
      <c r="BB378" s="238">
        <f t="shared" si="686"/>
        <v>0</v>
      </c>
      <c r="BC378" s="239">
        <f t="shared" si="687"/>
        <v>0</v>
      </c>
      <c r="BD378" s="175"/>
      <c r="BE378" s="238">
        <f t="shared" si="688"/>
        <v>0</v>
      </c>
      <c r="BF378" s="239">
        <f t="shared" si="689"/>
        <v>0</v>
      </c>
      <c r="BG378" s="175"/>
      <c r="BH378" s="238">
        <f t="shared" si="690"/>
        <v>0</v>
      </c>
      <c r="BI378" s="239">
        <f t="shared" si="691"/>
        <v>0</v>
      </c>
      <c r="BJ378" s="175"/>
      <c r="BK378" s="238">
        <f t="shared" si="692"/>
        <v>0</v>
      </c>
      <c r="BL378" s="239">
        <f t="shared" si="693"/>
        <v>0</v>
      </c>
      <c r="BM378" s="175"/>
      <c r="BN378" s="238">
        <f t="shared" si="694"/>
        <v>0</v>
      </c>
      <c r="BO378" s="239">
        <f t="shared" si="695"/>
        <v>0</v>
      </c>
      <c r="BP378" s="175"/>
      <c r="BQ378" s="238">
        <f t="shared" si="696"/>
        <v>0</v>
      </c>
      <c r="BR378" s="239">
        <f t="shared" si="697"/>
        <v>0</v>
      </c>
      <c r="BS378" s="175"/>
      <c r="BT378" s="238">
        <f t="shared" si="698"/>
        <v>0</v>
      </c>
      <c r="BU378" s="239">
        <f t="shared" si="699"/>
        <v>0</v>
      </c>
      <c r="BV378" s="175"/>
      <c r="BW378" s="238">
        <f t="shared" si="700"/>
        <v>0</v>
      </c>
      <c r="BX378" s="239">
        <f t="shared" si="701"/>
        <v>0</v>
      </c>
      <c r="BY378" s="175"/>
      <c r="BZ378" s="238">
        <f t="shared" si="702"/>
        <v>0</v>
      </c>
      <c r="CA378" s="239">
        <f t="shared" si="703"/>
        <v>0</v>
      </c>
      <c r="CB378" s="175"/>
      <c r="CC378" s="238">
        <f t="shared" si="704"/>
        <v>0</v>
      </c>
      <c r="CD378" s="239">
        <f t="shared" si="705"/>
        <v>0</v>
      </c>
      <c r="CE378" s="175"/>
      <c r="CF378" s="238">
        <f t="shared" si="706"/>
        <v>0</v>
      </c>
      <c r="CG378" s="239">
        <f t="shared" si="707"/>
        <v>0</v>
      </c>
      <c r="CH378" s="175"/>
      <c r="CI378" s="238">
        <f t="shared" si="708"/>
        <v>0</v>
      </c>
      <c r="CJ378" s="239">
        <f t="shared" si="709"/>
        <v>0</v>
      </c>
      <c r="CK378" s="175"/>
      <c r="CL378" s="238">
        <f t="shared" si="710"/>
        <v>0</v>
      </c>
      <c r="CM378" s="239">
        <f t="shared" si="711"/>
        <v>0</v>
      </c>
      <c r="CN378" s="175"/>
      <c r="CO378" s="238">
        <f t="shared" si="712"/>
        <v>0</v>
      </c>
      <c r="CP378" s="239">
        <f t="shared" si="713"/>
        <v>0</v>
      </c>
      <c r="CQ378" s="175"/>
      <c r="CR378" s="238">
        <f t="shared" si="714"/>
        <v>0</v>
      </c>
      <c r="CS378" s="239">
        <f t="shared" si="715"/>
        <v>0</v>
      </c>
      <c r="CT378" s="175"/>
      <c r="CU378" s="238">
        <f t="shared" si="716"/>
        <v>0</v>
      </c>
      <c r="CV378" s="239">
        <f t="shared" si="717"/>
        <v>0</v>
      </c>
      <c r="CW378" s="175"/>
      <c r="CX378" s="238">
        <f t="shared" si="718"/>
        <v>0</v>
      </c>
      <c r="CY378" s="239">
        <f t="shared" si="719"/>
        <v>0</v>
      </c>
      <c r="CZ378" s="175"/>
      <c r="DA378" s="238">
        <f t="shared" si="720"/>
        <v>0</v>
      </c>
      <c r="DB378" s="239">
        <f t="shared" si="721"/>
        <v>0</v>
      </c>
      <c r="DC378" s="175"/>
      <c r="DD378" s="238">
        <f t="shared" si="722"/>
        <v>0</v>
      </c>
      <c r="DE378" s="239">
        <f t="shared" si="723"/>
        <v>0</v>
      </c>
      <c r="DF378" s="175"/>
      <c r="DG378" s="238">
        <f t="shared" si="724"/>
        <v>0</v>
      </c>
      <c r="DH378" s="239">
        <f t="shared" si="725"/>
        <v>0</v>
      </c>
      <c r="DI378" s="175"/>
      <c r="DJ378" s="238">
        <f t="shared" si="726"/>
        <v>0</v>
      </c>
      <c r="DK378" s="239">
        <f t="shared" si="727"/>
        <v>0</v>
      </c>
      <c r="DL378" s="175"/>
      <c r="DM378" s="238">
        <f t="shared" si="728"/>
        <v>0</v>
      </c>
      <c r="DN378" s="239">
        <f t="shared" si="729"/>
        <v>0</v>
      </c>
      <c r="DO378" s="175"/>
      <c r="DP378" s="238">
        <f t="shared" si="730"/>
        <v>0</v>
      </c>
      <c r="DQ378" s="239">
        <f t="shared" si="731"/>
        <v>0</v>
      </c>
      <c r="DR378" s="175"/>
      <c r="DS378" s="238">
        <f t="shared" si="732"/>
        <v>0</v>
      </c>
      <c r="DT378" s="239">
        <f t="shared" si="733"/>
        <v>0</v>
      </c>
      <c r="DU378" s="175"/>
      <c r="DV378" s="238">
        <f t="shared" si="734"/>
        <v>0</v>
      </c>
      <c r="DW378" s="239">
        <f t="shared" si="735"/>
        <v>0</v>
      </c>
      <c r="DX378" s="175"/>
      <c r="DY378" s="238">
        <f t="shared" si="736"/>
        <v>0</v>
      </c>
      <c r="DZ378" s="239">
        <f t="shared" si="737"/>
        <v>0</v>
      </c>
      <c r="EA378" s="175"/>
      <c r="EB378" s="238">
        <f t="shared" si="738"/>
        <v>0</v>
      </c>
      <c r="EC378" s="239">
        <f t="shared" si="739"/>
        <v>0</v>
      </c>
      <c r="ED378" s="175"/>
      <c r="EE378" s="238">
        <f t="shared" si="740"/>
        <v>0</v>
      </c>
      <c r="EF378" s="239">
        <f t="shared" si="741"/>
        <v>0</v>
      </c>
      <c r="EG378" s="175"/>
      <c r="EH378" s="238">
        <f t="shared" si="742"/>
        <v>0</v>
      </c>
      <c r="EI378" s="239">
        <f t="shared" si="743"/>
        <v>0</v>
      </c>
      <c r="EJ378" s="175"/>
      <c r="EK378" s="238">
        <f t="shared" si="744"/>
        <v>0</v>
      </c>
      <c r="EL378" s="239">
        <f t="shared" si="745"/>
        <v>0</v>
      </c>
      <c r="EM378" s="175"/>
      <c r="EN378" s="238">
        <f t="shared" si="746"/>
        <v>0</v>
      </c>
      <c r="EO378" s="239">
        <f t="shared" si="747"/>
        <v>0</v>
      </c>
      <c r="EP378" s="175"/>
      <c r="EQ378" s="238">
        <f t="shared" si="748"/>
        <v>0</v>
      </c>
      <c r="ER378" s="239">
        <f t="shared" si="749"/>
        <v>0</v>
      </c>
      <c r="ES378" s="175"/>
      <c r="ET378" s="238">
        <f t="shared" si="750"/>
        <v>0</v>
      </c>
      <c r="EU378" s="239">
        <f t="shared" si="751"/>
        <v>0</v>
      </c>
      <c r="EV378" s="175"/>
      <c r="EW378" s="238">
        <f t="shared" si="752"/>
        <v>0</v>
      </c>
      <c r="EX378" s="239">
        <f t="shared" si="753"/>
        <v>0</v>
      </c>
      <c r="EY378" s="175"/>
      <c r="EZ378" s="238">
        <f t="shared" si="754"/>
        <v>0</v>
      </c>
      <c r="FA378" s="239">
        <f t="shared" si="755"/>
        <v>0</v>
      </c>
      <c r="FB378" s="175"/>
      <c r="FC378" s="238">
        <f t="shared" si="756"/>
        <v>0</v>
      </c>
      <c r="FD378" s="239">
        <f t="shared" si="757"/>
        <v>0</v>
      </c>
      <c r="FE378" s="175"/>
      <c r="FF378" s="238">
        <f t="shared" si="758"/>
        <v>0</v>
      </c>
      <c r="FG378" s="239">
        <f t="shared" si="759"/>
        <v>0</v>
      </c>
      <c r="FH378" s="175"/>
      <c r="FI378" s="238">
        <f t="shared" si="760"/>
        <v>0</v>
      </c>
      <c r="FJ378" s="239">
        <f t="shared" si="761"/>
        <v>0</v>
      </c>
      <c r="FK378" s="175"/>
      <c r="FL378" s="238">
        <f t="shared" si="762"/>
        <v>0</v>
      </c>
      <c r="FM378" s="239">
        <f t="shared" si="763"/>
        <v>0</v>
      </c>
      <c r="FN378" s="175"/>
      <c r="FO378" s="238">
        <f t="shared" si="764"/>
        <v>0</v>
      </c>
      <c r="FP378" s="239">
        <f t="shared" si="765"/>
        <v>0</v>
      </c>
      <c r="FQ378" s="175"/>
      <c r="FR378" s="238">
        <f t="shared" si="766"/>
        <v>0</v>
      </c>
      <c r="FS378" s="239">
        <f t="shared" si="767"/>
        <v>0</v>
      </c>
      <c r="FT378" s="175"/>
      <c r="FU378" s="238">
        <f t="shared" si="399"/>
        <v>0</v>
      </c>
      <c r="FV378" s="239">
        <f t="shared" si="400"/>
        <v>0</v>
      </c>
      <c r="FW378" s="175"/>
      <c r="FX378" s="238">
        <f t="shared" si="401"/>
        <v>0</v>
      </c>
      <c r="FY378" s="239">
        <f t="shared" si="402"/>
        <v>0</v>
      </c>
      <c r="FZ378" s="175"/>
      <c r="GA378" s="238">
        <f t="shared" si="403"/>
        <v>0</v>
      </c>
      <c r="GB378" s="239">
        <f t="shared" si="404"/>
        <v>0</v>
      </c>
      <c r="GC378" s="175"/>
      <c r="GD378" s="238">
        <f t="shared" si="405"/>
        <v>0</v>
      </c>
      <c r="GE378" s="239">
        <f t="shared" si="406"/>
        <v>0</v>
      </c>
      <c r="GF378" s="175"/>
      <c r="GG378" s="238">
        <f t="shared" si="407"/>
        <v>0</v>
      </c>
      <c r="GH378" s="239">
        <f t="shared" si="408"/>
        <v>0</v>
      </c>
      <c r="GI378" s="175"/>
      <c r="GJ378" s="238">
        <f t="shared" si="409"/>
        <v>0</v>
      </c>
      <c r="GK378" s="239">
        <f t="shared" si="410"/>
        <v>0</v>
      </c>
      <c r="GL378" s="175"/>
      <c r="GM378" s="238">
        <f t="shared" si="411"/>
        <v>0</v>
      </c>
      <c r="GN378" s="239">
        <f t="shared" si="412"/>
        <v>0</v>
      </c>
      <c r="GO378" s="175"/>
      <c r="GP378" s="238">
        <f t="shared" si="413"/>
        <v>0</v>
      </c>
      <c r="GQ378" s="239">
        <f t="shared" si="414"/>
        <v>0</v>
      </c>
      <c r="GR378" s="175"/>
      <c r="GS378" s="238">
        <f t="shared" si="415"/>
        <v>0</v>
      </c>
      <c r="GT378" s="239">
        <f t="shared" si="416"/>
        <v>0</v>
      </c>
      <c r="GU378" s="175"/>
      <c r="GV378" s="238">
        <f t="shared" si="417"/>
        <v>0</v>
      </c>
      <c r="GW378" s="239">
        <f t="shared" si="418"/>
        <v>0</v>
      </c>
      <c r="GX378" s="175"/>
      <c r="GY378" s="238">
        <f t="shared" si="419"/>
        <v>0</v>
      </c>
      <c r="GZ378" s="239">
        <f t="shared" si="420"/>
        <v>0</v>
      </c>
      <c r="HA378" s="175"/>
      <c r="HB378" s="238">
        <f t="shared" si="421"/>
        <v>0</v>
      </c>
      <c r="HC378" s="239">
        <f t="shared" si="422"/>
        <v>0</v>
      </c>
      <c r="HD378" s="175"/>
      <c r="HE378" s="238">
        <f t="shared" si="423"/>
        <v>0</v>
      </c>
      <c r="HF378" s="239">
        <f t="shared" si="424"/>
        <v>0</v>
      </c>
      <c r="HG378" s="175"/>
      <c r="HH378" s="238">
        <f t="shared" si="425"/>
        <v>0</v>
      </c>
      <c r="HI378" s="239">
        <f t="shared" si="426"/>
        <v>0</v>
      </c>
      <c r="HJ378" s="175"/>
      <c r="HK378" s="238">
        <f t="shared" si="427"/>
        <v>0</v>
      </c>
      <c r="HL378" s="239">
        <f t="shared" si="428"/>
        <v>0</v>
      </c>
      <c r="HM378" s="242">
        <f t="shared" si="768"/>
        <v>0</v>
      </c>
      <c r="HN378" s="108">
        <f t="shared" si="769"/>
        <v>0</v>
      </c>
    </row>
    <row r="379" spans="1:222" s="2" customFormat="1" hidden="1" x14ac:dyDescent="0.2">
      <c r="A379" s="173"/>
      <c r="B379" s="176"/>
      <c r="C379" s="370"/>
      <c r="D379" s="370"/>
      <c r="E379" s="370"/>
      <c r="F379" s="369"/>
      <c r="G379" s="177"/>
      <c r="H379" s="178"/>
      <c r="I379" s="39"/>
      <c r="J379" s="174">
        <f t="shared" si="657"/>
        <v>0</v>
      </c>
      <c r="K379" s="175"/>
      <c r="L379" s="238">
        <f t="shared" si="658"/>
        <v>0</v>
      </c>
      <c r="M379" s="239">
        <f t="shared" si="659"/>
        <v>0</v>
      </c>
      <c r="N379" s="175"/>
      <c r="O379" s="238">
        <f t="shared" si="660"/>
        <v>0</v>
      </c>
      <c r="P379" s="239">
        <f t="shared" si="661"/>
        <v>0</v>
      </c>
      <c r="Q379" s="175"/>
      <c r="R379" s="238">
        <f t="shared" si="662"/>
        <v>0</v>
      </c>
      <c r="S379" s="239">
        <f t="shared" si="663"/>
        <v>0</v>
      </c>
      <c r="T379" s="175"/>
      <c r="U379" s="238">
        <f t="shared" si="664"/>
        <v>0</v>
      </c>
      <c r="V379" s="239">
        <f t="shared" si="665"/>
        <v>0</v>
      </c>
      <c r="W379" s="175"/>
      <c r="X379" s="238">
        <f t="shared" si="666"/>
        <v>0</v>
      </c>
      <c r="Y379" s="239">
        <f t="shared" si="667"/>
        <v>0</v>
      </c>
      <c r="Z379" s="175"/>
      <c r="AA379" s="238">
        <f t="shared" si="668"/>
        <v>0</v>
      </c>
      <c r="AB379" s="239">
        <f t="shared" si="669"/>
        <v>0</v>
      </c>
      <c r="AC379" s="175"/>
      <c r="AD379" s="238">
        <f t="shared" si="670"/>
        <v>0</v>
      </c>
      <c r="AE379" s="239">
        <f t="shared" si="671"/>
        <v>0</v>
      </c>
      <c r="AF379" s="175"/>
      <c r="AG379" s="238">
        <f t="shared" si="672"/>
        <v>0</v>
      </c>
      <c r="AH379" s="239">
        <f t="shared" si="673"/>
        <v>0</v>
      </c>
      <c r="AI379" s="175"/>
      <c r="AJ379" s="238">
        <f t="shared" si="674"/>
        <v>0</v>
      </c>
      <c r="AK379" s="239">
        <f t="shared" si="675"/>
        <v>0</v>
      </c>
      <c r="AL379" s="175"/>
      <c r="AM379" s="238">
        <f t="shared" si="676"/>
        <v>0</v>
      </c>
      <c r="AN379" s="239">
        <f t="shared" si="677"/>
        <v>0</v>
      </c>
      <c r="AO379" s="175"/>
      <c r="AP379" s="238">
        <f t="shared" si="678"/>
        <v>0</v>
      </c>
      <c r="AQ379" s="239">
        <f t="shared" si="679"/>
        <v>0</v>
      </c>
      <c r="AR379" s="175"/>
      <c r="AS379" s="238">
        <f t="shared" si="680"/>
        <v>0</v>
      </c>
      <c r="AT379" s="239">
        <f t="shared" si="681"/>
        <v>0</v>
      </c>
      <c r="AU379" s="175"/>
      <c r="AV379" s="238">
        <f t="shared" si="682"/>
        <v>0</v>
      </c>
      <c r="AW379" s="239">
        <f t="shared" si="683"/>
        <v>0</v>
      </c>
      <c r="AX379" s="175"/>
      <c r="AY379" s="238">
        <f t="shared" si="684"/>
        <v>0</v>
      </c>
      <c r="AZ379" s="239">
        <f t="shared" si="685"/>
        <v>0</v>
      </c>
      <c r="BA379" s="175"/>
      <c r="BB379" s="238">
        <f t="shared" si="686"/>
        <v>0</v>
      </c>
      <c r="BC379" s="239">
        <f t="shared" si="687"/>
        <v>0</v>
      </c>
      <c r="BD379" s="175"/>
      <c r="BE379" s="238">
        <f t="shared" si="688"/>
        <v>0</v>
      </c>
      <c r="BF379" s="239">
        <f t="shared" si="689"/>
        <v>0</v>
      </c>
      <c r="BG379" s="175"/>
      <c r="BH379" s="238">
        <f t="shared" si="690"/>
        <v>0</v>
      </c>
      <c r="BI379" s="239">
        <f t="shared" si="691"/>
        <v>0</v>
      </c>
      <c r="BJ379" s="175"/>
      <c r="BK379" s="238">
        <f t="shared" si="692"/>
        <v>0</v>
      </c>
      <c r="BL379" s="239">
        <f t="shared" si="693"/>
        <v>0</v>
      </c>
      <c r="BM379" s="175"/>
      <c r="BN379" s="238">
        <f t="shared" si="694"/>
        <v>0</v>
      </c>
      <c r="BO379" s="239">
        <f t="shared" si="695"/>
        <v>0</v>
      </c>
      <c r="BP379" s="175"/>
      <c r="BQ379" s="238">
        <f t="shared" si="696"/>
        <v>0</v>
      </c>
      <c r="BR379" s="239">
        <f t="shared" si="697"/>
        <v>0</v>
      </c>
      <c r="BS379" s="175"/>
      <c r="BT379" s="238">
        <f t="shared" si="698"/>
        <v>0</v>
      </c>
      <c r="BU379" s="239">
        <f t="shared" si="699"/>
        <v>0</v>
      </c>
      <c r="BV379" s="175"/>
      <c r="BW379" s="238">
        <f t="shared" si="700"/>
        <v>0</v>
      </c>
      <c r="BX379" s="239">
        <f t="shared" si="701"/>
        <v>0</v>
      </c>
      <c r="BY379" s="175"/>
      <c r="BZ379" s="238">
        <f t="shared" si="702"/>
        <v>0</v>
      </c>
      <c r="CA379" s="239">
        <f t="shared" si="703"/>
        <v>0</v>
      </c>
      <c r="CB379" s="175"/>
      <c r="CC379" s="238">
        <f t="shared" si="704"/>
        <v>0</v>
      </c>
      <c r="CD379" s="239">
        <f t="shared" si="705"/>
        <v>0</v>
      </c>
      <c r="CE379" s="175"/>
      <c r="CF379" s="238">
        <f t="shared" si="706"/>
        <v>0</v>
      </c>
      <c r="CG379" s="239">
        <f t="shared" si="707"/>
        <v>0</v>
      </c>
      <c r="CH379" s="175"/>
      <c r="CI379" s="238">
        <f t="shared" si="708"/>
        <v>0</v>
      </c>
      <c r="CJ379" s="239">
        <f t="shared" si="709"/>
        <v>0</v>
      </c>
      <c r="CK379" s="175"/>
      <c r="CL379" s="238">
        <f t="shared" si="710"/>
        <v>0</v>
      </c>
      <c r="CM379" s="239">
        <f t="shared" si="711"/>
        <v>0</v>
      </c>
      <c r="CN379" s="175"/>
      <c r="CO379" s="238">
        <f t="shared" si="712"/>
        <v>0</v>
      </c>
      <c r="CP379" s="239">
        <f t="shared" si="713"/>
        <v>0</v>
      </c>
      <c r="CQ379" s="175"/>
      <c r="CR379" s="238">
        <f t="shared" si="714"/>
        <v>0</v>
      </c>
      <c r="CS379" s="239">
        <f t="shared" si="715"/>
        <v>0</v>
      </c>
      <c r="CT379" s="175"/>
      <c r="CU379" s="238">
        <f t="shared" si="716"/>
        <v>0</v>
      </c>
      <c r="CV379" s="239">
        <f t="shared" si="717"/>
        <v>0</v>
      </c>
      <c r="CW379" s="175"/>
      <c r="CX379" s="238">
        <f t="shared" si="718"/>
        <v>0</v>
      </c>
      <c r="CY379" s="239">
        <f t="shared" si="719"/>
        <v>0</v>
      </c>
      <c r="CZ379" s="175"/>
      <c r="DA379" s="238">
        <f t="shared" si="720"/>
        <v>0</v>
      </c>
      <c r="DB379" s="239">
        <f t="shared" si="721"/>
        <v>0</v>
      </c>
      <c r="DC379" s="175"/>
      <c r="DD379" s="238">
        <f t="shared" si="722"/>
        <v>0</v>
      </c>
      <c r="DE379" s="239">
        <f t="shared" si="723"/>
        <v>0</v>
      </c>
      <c r="DF379" s="175"/>
      <c r="DG379" s="238">
        <f t="shared" si="724"/>
        <v>0</v>
      </c>
      <c r="DH379" s="239">
        <f t="shared" si="725"/>
        <v>0</v>
      </c>
      <c r="DI379" s="175"/>
      <c r="DJ379" s="238">
        <f t="shared" si="726"/>
        <v>0</v>
      </c>
      <c r="DK379" s="239">
        <f t="shared" si="727"/>
        <v>0</v>
      </c>
      <c r="DL379" s="175"/>
      <c r="DM379" s="238">
        <f t="shared" si="728"/>
        <v>0</v>
      </c>
      <c r="DN379" s="239">
        <f t="shared" si="729"/>
        <v>0</v>
      </c>
      <c r="DO379" s="175"/>
      <c r="DP379" s="238">
        <f t="shared" si="730"/>
        <v>0</v>
      </c>
      <c r="DQ379" s="239">
        <f t="shared" si="731"/>
        <v>0</v>
      </c>
      <c r="DR379" s="175"/>
      <c r="DS379" s="238">
        <f t="shared" si="732"/>
        <v>0</v>
      </c>
      <c r="DT379" s="239">
        <f t="shared" si="733"/>
        <v>0</v>
      </c>
      <c r="DU379" s="175"/>
      <c r="DV379" s="238">
        <f t="shared" si="734"/>
        <v>0</v>
      </c>
      <c r="DW379" s="239">
        <f t="shared" si="735"/>
        <v>0</v>
      </c>
      <c r="DX379" s="175"/>
      <c r="DY379" s="238">
        <f t="shared" si="736"/>
        <v>0</v>
      </c>
      <c r="DZ379" s="239">
        <f t="shared" si="737"/>
        <v>0</v>
      </c>
      <c r="EA379" s="175"/>
      <c r="EB379" s="238">
        <f t="shared" si="738"/>
        <v>0</v>
      </c>
      <c r="EC379" s="239">
        <f t="shared" si="739"/>
        <v>0</v>
      </c>
      <c r="ED379" s="175"/>
      <c r="EE379" s="238">
        <f t="shared" si="740"/>
        <v>0</v>
      </c>
      <c r="EF379" s="239">
        <f t="shared" si="741"/>
        <v>0</v>
      </c>
      <c r="EG379" s="175"/>
      <c r="EH379" s="238">
        <f t="shared" si="742"/>
        <v>0</v>
      </c>
      <c r="EI379" s="239">
        <f t="shared" si="743"/>
        <v>0</v>
      </c>
      <c r="EJ379" s="175"/>
      <c r="EK379" s="238">
        <f t="shared" si="744"/>
        <v>0</v>
      </c>
      <c r="EL379" s="239">
        <f t="shared" si="745"/>
        <v>0</v>
      </c>
      <c r="EM379" s="175"/>
      <c r="EN379" s="238">
        <f t="shared" si="746"/>
        <v>0</v>
      </c>
      <c r="EO379" s="239">
        <f t="shared" si="747"/>
        <v>0</v>
      </c>
      <c r="EP379" s="175"/>
      <c r="EQ379" s="238">
        <f t="shared" si="748"/>
        <v>0</v>
      </c>
      <c r="ER379" s="239">
        <f t="shared" si="749"/>
        <v>0</v>
      </c>
      <c r="ES379" s="175"/>
      <c r="ET379" s="238">
        <f t="shared" si="750"/>
        <v>0</v>
      </c>
      <c r="EU379" s="239">
        <f t="shared" si="751"/>
        <v>0</v>
      </c>
      <c r="EV379" s="175"/>
      <c r="EW379" s="238">
        <f t="shared" si="752"/>
        <v>0</v>
      </c>
      <c r="EX379" s="239">
        <f t="shared" si="753"/>
        <v>0</v>
      </c>
      <c r="EY379" s="175"/>
      <c r="EZ379" s="238">
        <f t="shared" si="754"/>
        <v>0</v>
      </c>
      <c r="FA379" s="239">
        <f t="shared" si="755"/>
        <v>0</v>
      </c>
      <c r="FB379" s="175"/>
      <c r="FC379" s="238">
        <f t="shared" si="756"/>
        <v>0</v>
      </c>
      <c r="FD379" s="239">
        <f t="shared" si="757"/>
        <v>0</v>
      </c>
      <c r="FE379" s="175"/>
      <c r="FF379" s="238">
        <f t="shared" si="758"/>
        <v>0</v>
      </c>
      <c r="FG379" s="239">
        <f t="shared" si="759"/>
        <v>0</v>
      </c>
      <c r="FH379" s="175"/>
      <c r="FI379" s="238">
        <f t="shared" si="760"/>
        <v>0</v>
      </c>
      <c r="FJ379" s="239">
        <f t="shared" si="761"/>
        <v>0</v>
      </c>
      <c r="FK379" s="175"/>
      <c r="FL379" s="238">
        <f t="shared" si="762"/>
        <v>0</v>
      </c>
      <c r="FM379" s="239">
        <f t="shared" si="763"/>
        <v>0</v>
      </c>
      <c r="FN379" s="175"/>
      <c r="FO379" s="238">
        <f t="shared" si="764"/>
        <v>0</v>
      </c>
      <c r="FP379" s="239">
        <f t="shared" si="765"/>
        <v>0</v>
      </c>
      <c r="FQ379" s="175"/>
      <c r="FR379" s="238">
        <f t="shared" si="766"/>
        <v>0</v>
      </c>
      <c r="FS379" s="239">
        <f t="shared" si="767"/>
        <v>0</v>
      </c>
      <c r="FT379" s="175"/>
      <c r="FU379" s="238">
        <f t="shared" si="399"/>
        <v>0</v>
      </c>
      <c r="FV379" s="239">
        <f t="shared" si="400"/>
        <v>0</v>
      </c>
      <c r="FW379" s="175"/>
      <c r="FX379" s="238">
        <f t="shared" si="401"/>
        <v>0</v>
      </c>
      <c r="FY379" s="239">
        <f t="shared" si="402"/>
        <v>0</v>
      </c>
      <c r="FZ379" s="175"/>
      <c r="GA379" s="238">
        <f t="shared" si="403"/>
        <v>0</v>
      </c>
      <c r="GB379" s="239">
        <f t="shared" si="404"/>
        <v>0</v>
      </c>
      <c r="GC379" s="175"/>
      <c r="GD379" s="238">
        <f t="shared" si="405"/>
        <v>0</v>
      </c>
      <c r="GE379" s="239">
        <f t="shared" si="406"/>
        <v>0</v>
      </c>
      <c r="GF379" s="175"/>
      <c r="GG379" s="238">
        <f t="shared" si="407"/>
        <v>0</v>
      </c>
      <c r="GH379" s="239">
        <f t="shared" si="408"/>
        <v>0</v>
      </c>
      <c r="GI379" s="175"/>
      <c r="GJ379" s="238">
        <f t="shared" si="409"/>
        <v>0</v>
      </c>
      <c r="GK379" s="239">
        <f t="shared" si="410"/>
        <v>0</v>
      </c>
      <c r="GL379" s="175"/>
      <c r="GM379" s="238">
        <f t="shared" si="411"/>
        <v>0</v>
      </c>
      <c r="GN379" s="239">
        <f t="shared" si="412"/>
        <v>0</v>
      </c>
      <c r="GO379" s="175"/>
      <c r="GP379" s="238">
        <f t="shared" si="413"/>
        <v>0</v>
      </c>
      <c r="GQ379" s="239">
        <f t="shared" si="414"/>
        <v>0</v>
      </c>
      <c r="GR379" s="175"/>
      <c r="GS379" s="238">
        <f t="shared" si="415"/>
        <v>0</v>
      </c>
      <c r="GT379" s="239">
        <f t="shared" si="416"/>
        <v>0</v>
      </c>
      <c r="GU379" s="175"/>
      <c r="GV379" s="238">
        <f t="shared" si="417"/>
        <v>0</v>
      </c>
      <c r="GW379" s="239">
        <f t="shared" si="418"/>
        <v>0</v>
      </c>
      <c r="GX379" s="175"/>
      <c r="GY379" s="238">
        <f t="shared" si="419"/>
        <v>0</v>
      </c>
      <c r="GZ379" s="239">
        <f t="shared" si="420"/>
        <v>0</v>
      </c>
      <c r="HA379" s="175"/>
      <c r="HB379" s="238">
        <f t="shared" si="421"/>
        <v>0</v>
      </c>
      <c r="HC379" s="239">
        <f t="shared" si="422"/>
        <v>0</v>
      </c>
      <c r="HD379" s="175"/>
      <c r="HE379" s="238">
        <f t="shared" si="423"/>
        <v>0</v>
      </c>
      <c r="HF379" s="239">
        <f t="shared" si="424"/>
        <v>0</v>
      </c>
      <c r="HG379" s="175"/>
      <c r="HH379" s="238">
        <f t="shared" si="425"/>
        <v>0</v>
      </c>
      <c r="HI379" s="239">
        <f t="shared" si="426"/>
        <v>0</v>
      </c>
      <c r="HJ379" s="175"/>
      <c r="HK379" s="238">
        <f t="shared" si="427"/>
        <v>0</v>
      </c>
      <c r="HL379" s="239">
        <f t="shared" si="428"/>
        <v>0</v>
      </c>
      <c r="HM379" s="242">
        <f t="shared" si="768"/>
        <v>0</v>
      </c>
      <c r="HN379" s="108">
        <f t="shared" si="769"/>
        <v>0</v>
      </c>
    </row>
    <row r="380" spans="1:222" s="2" customFormat="1" hidden="1" x14ac:dyDescent="0.2">
      <c r="A380" s="173"/>
      <c r="B380" s="176"/>
      <c r="C380" s="370"/>
      <c r="D380" s="370"/>
      <c r="E380" s="370"/>
      <c r="F380" s="369"/>
      <c r="G380" s="177"/>
      <c r="H380" s="178"/>
      <c r="I380" s="39"/>
      <c r="J380" s="174">
        <f t="shared" si="657"/>
        <v>0</v>
      </c>
      <c r="K380" s="175"/>
      <c r="L380" s="238">
        <f t="shared" si="658"/>
        <v>0</v>
      </c>
      <c r="M380" s="239">
        <f t="shared" si="659"/>
        <v>0</v>
      </c>
      <c r="N380" s="175"/>
      <c r="O380" s="238">
        <f t="shared" si="660"/>
        <v>0</v>
      </c>
      <c r="P380" s="239">
        <f t="shared" si="661"/>
        <v>0</v>
      </c>
      <c r="Q380" s="175"/>
      <c r="R380" s="238">
        <f t="shared" si="662"/>
        <v>0</v>
      </c>
      <c r="S380" s="239">
        <f t="shared" si="663"/>
        <v>0</v>
      </c>
      <c r="T380" s="175"/>
      <c r="U380" s="238">
        <f t="shared" si="664"/>
        <v>0</v>
      </c>
      <c r="V380" s="239">
        <f t="shared" si="665"/>
        <v>0</v>
      </c>
      <c r="W380" s="175"/>
      <c r="X380" s="238">
        <f t="shared" si="666"/>
        <v>0</v>
      </c>
      <c r="Y380" s="239">
        <f t="shared" si="667"/>
        <v>0</v>
      </c>
      <c r="Z380" s="175"/>
      <c r="AA380" s="238">
        <f t="shared" si="668"/>
        <v>0</v>
      </c>
      <c r="AB380" s="239">
        <f t="shared" si="669"/>
        <v>0</v>
      </c>
      <c r="AC380" s="175"/>
      <c r="AD380" s="238">
        <f t="shared" si="670"/>
        <v>0</v>
      </c>
      <c r="AE380" s="239">
        <f t="shared" si="671"/>
        <v>0</v>
      </c>
      <c r="AF380" s="175"/>
      <c r="AG380" s="238">
        <f t="shared" si="672"/>
        <v>0</v>
      </c>
      <c r="AH380" s="239">
        <f t="shared" si="673"/>
        <v>0</v>
      </c>
      <c r="AI380" s="175"/>
      <c r="AJ380" s="238">
        <f t="shared" si="674"/>
        <v>0</v>
      </c>
      <c r="AK380" s="239">
        <f t="shared" si="675"/>
        <v>0</v>
      </c>
      <c r="AL380" s="175"/>
      <c r="AM380" s="238">
        <f t="shared" si="676"/>
        <v>0</v>
      </c>
      <c r="AN380" s="239">
        <f t="shared" si="677"/>
        <v>0</v>
      </c>
      <c r="AO380" s="175"/>
      <c r="AP380" s="238">
        <f t="shared" si="678"/>
        <v>0</v>
      </c>
      <c r="AQ380" s="239">
        <f t="shared" si="679"/>
        <v>0</v>
      </c>
      <c r="AR380" s="175"/>
      <c r="AS380" s="238">
        <f t="shared" si="680"/>
        <v>0</v>
      </c>
      <c r="AT380" s="239">
        <f t="shared" si="681"/>
        <v>0</v>
      </c>
      <c r="AU380" s="175"/>
      <c r="AV380" s="238">
        <f t="shared" si="682"/>
        <v>0</v>
      </c>
      <c r="AW380" s="239">
        <f t="shared" si="683"/>
        <v>0</v>
      </c>
      <c r="AX380" s="175"/>
      <c r="AY380" s="238">
        <f t="shared" si="684"/>
        <v>0</v>
      </c>
      <c r="AZ380" s="239">
        <f t="shared" si="685"/>
        <v>0</v>
      </c>
      <c r="BA380" s="175"/>
      <c r="BB380" s="238">
        <f t="shared" si="686"/>
        <v>0</v>
      </c>
      <c r="BC380" s="239">
        <f t="shared" si="687"/>
        <v>0</v>
      </c>
      <c r="BD380" s="175"/>
      <c r="BE380" s="238">
        <f t="shared" si="688"/>
        <v>0</v>
      </c>
      <c r="BF380" s="239">
        <f t="shared" si="689"/>
        <v>0</v>
      </c>
      <c r="BG380" s="175"/>
      <c r="BH380" s="238">
        <f t="shared" si="690"/>
        <v>0</v>
      </c>
      <c r="BI380" s="239">
        <f t="shared" si="691"/>
        <v>0</v>
      </c>
      <c r="BJ380" s="175"/>
      <c r="BK380" s="238">
        <f t="shared" si="692"/>
        <v>0</v>
      </c>
      <c r="BL380" s="239">
        <f t="shared" si="693"/>
        <v>0</v>
      </c>
      <c r="BM380" s="175"/>
      <c r="BN380" s="238">
        <f t="shared" si="694"/>
        <v>0</v>
      </c>
      <c r="BO380" s="239">
        <f t="shared" si="695"/>
        <v>0</v>
      </c>
      <c r="BP380" s="175"/>
      <c r="BQ380" s="238">
        <f t="shared" si="696"/>
        <v>0</v>
      </c>
      <c r="BR380" s="239">
        <f t="shared" si="697"/>
        <v>0</v>
      </c>
      <c r="BS380" s="175"/>
      <c r="BT380" s="238">
        <f t="shared" si="698"/>
        <v>0</v>
      </c>
      <c r="BU380" s="239">
        <f t="shared" si="699"/>
        <v>0</v>
      </c>
      <c r="BV380" s="175"/>
      <c r="BW380" s="238">
        <f t="shared" si="700"/>
        <v>0</v>
      </c>
      <c r="BX380" s="239">
        <f t="shared" si="701"/>
        <v>0</v>
      </c>
      <c r="BY380" s="175"/>
      <c r="BZ380" s="238">
        <f t="shared" si="702"/>
        <v>0</v>
      </c>
      <c r="CA380" s="239">
        <f t="shared" si="703"/>
        <v>0</v>
      </c>
      <c r="CB380" s="175"/>
      <c r="CC380" s="238">
        <f t="shared" si="704"/>
        <v>0</v>
      </c>
      <c r="CD380" s="239">
        <f t="shared" si="705"/>
        <v>0</v>
      </c>
      <c r="CE380" s="175"/>
      <c r="CF380" s="238">
        <f t="shared" si="706"/>
        <v>0</v>
      </c>
      <c r="CG380" s="239">
        <f t="shared" si="707"/>
        <v>0</v>
      </c>
      <c r="CH380" s="175"/>
      <c r="CI380" s="238">
        <f t="shared" si="708"/>
        <v>0</v>
      </c>
      <c r="CJ380" s="239">
        <f t="shared" si="709"/>
        <v>0</v>
      </c>
      <c r="CK380" s="175"/>
      <c r="CL380" s="238">
        <f t="shared" si="710"/>
        <v>0</v>
      </c>
      <c r="CM380" s="239">
        <f t="shared" si="711"/>
        <v>0</v>
      </c>
      <c r="CN380" s="175"/>
      <c r="CO380" s="238">
        <f t="shared" si="712"/>
        <v>0</v>
      </c>
      <c r="CP380" s="239">
        <f t="shared" si="713"/>
        <v>0</v>
      </c>
      <c r="CQ380" s="175"/>
      <c r="CR380" s="238">
        <f t="shared" si="714"/>
        <v>0</v>
      </c>
      <c r="CS380" s="239">
        <f t="shared" si="715"/>
        <v>0</v>
      </c>
      <c r="CT380" s="175"/>
      <c r="CU380" s="238">
        <f t="shared" si="716"/>
        <v>0</v>
      </c>
      <c r="CV380" s="239">
        <f t="shared" si="717"/>
        <v>0</v>
      </c>
      <c r="CW380" s="175"/>
      <c r="CX380" s="238">
        <f t="shared" si="718"/>
        <v>0</v>
      </c>
      <c r="CY380" s="239">
        <f t="shared" si="719"/>
        <v>0</v>
      </c>
      <c r="CZ380" s="175"/>
      <c r="DA380" s="238">
        <f t="shared" si="720"/>
        <v>0</v>
      </c>
      <c r="DB380" s="239">
        <f t="shared" si="721"/>
        <v>0</v>
      </c>
      <c r="DC380" s="175"/>
      <c r="DD380" s="238">
        <f t="shared" si="722"/>
        <v>0</v>
      </c>
      <c r="DE380" s="239">
        <f t="shared" si="723"/>
        <v>0</v>
      </c>
      <c r="DF380" s="175"/>
      <c r="DG380" s="238">
        <f t="shared" si="724"/>
        <v>0</v>
      </c>
      <c r="DH380" s="239">
        <f t="shared" si="725"/>
        <v>0</v>
      </c>
      <c r="DI380" s="175"/>
      <c r="DJ380" s="238">
        <f t="shared" si="726"/>
        <v>0</v>
      </c>
      <c r="DK380" s="239">
        <f t="shared" si="727"/>
        <v>0</v>
      </c>
      <c r="DL380" s="175"/>
      <c r="DM380" s="238">
        <f t="shared" si="728"/>
        <v>0</v>
      </c>
      <c r="DN380" s="239">
        <f t="shared" si="729"/>
        <v>0</v>
      </c>
      <c r="DO380" s="175"/>
      <c r="DP380" s="238">
        <f t="shared" si="730"/>
        <v>0</v>
      </c>
      <c r="DQ380" s="239">
        <f t="shared" si="731"/>
        <v>0</v>
      </c>
      <c r="DR380" s="175"/>
      <c r="DS380" s="238">
        <f t="shared" si="732"/>
        <v>0</v>
      </c>
      <c r="DT380" s="239">
        <f t="shared" si="733"/>
        <v>0</v>
      </c>
      <c r="DU380" s="175"/>
      <c r="DV380" s="238">
        <f t="shared" si="734"/>
        <v>0</v>
      </c>
      <c r="DW380" s="239">
        <f t="shared" si="735"/>
        <v>0</v>
      </c>
      <c r="DX380" s="175"/>
      <c r="DY380" s="238">
        <f t="shared" si="736"/>
        <v>0</v>
      </c>
      <c r="DZ380" s="239">
        <f t="shared" si="737"/>
        <v>0</v>
      </c>
      <c r="EA380" s="175"/>
      <c r="EB380" s="238">
        <f t="shared" si="738"/>
        <v>0</v>
      </c>
      <c r="EC380" s="239">
        <f t="shared" si="739"/>
        <v>0</v>
      </c>
      <c r="ED380" s="175"/>
      <c r="EE380" s="238">
        <f t="shared" si="740"/>
        <v>0</v>
      </c>
      <c r="EF380" s="239">
        <f t="shared" si="741"/>
        <v>0</v>
      </c>
      <c r="EG380" s="175"/>
      <c r="EH380" s="238">
        <f t="shared" si="742"/>
        <v>0</v>
      </c>
      <c r="EI380" s="239">
        <f t="shared" si="743"/>
        <v>0</v>
      </c>
      <c r="EJ380" s="175"/>
      <c r="EK380" s="238">
        <f t="shared" si="744"/>
        <v>0</v>
      </c>
      <c r="EL380" s="239">
        <f t="shared" si="745"/>
        <v>0</v>
      </c>
      <c r="EM380" s="175"/>
      <c r="EN380" s="238">
        <f t="shared" si="746"/>
        <v>0</v>
      </c>
      <c r="EO380" s="239">
        <f t="shared" si="747"/>
        <v>0</v>
      </c>
      <c r="EP380" s="175"/>
      <c r="EQ380" s="238">
        <f t="shared" si="748"/>
        <v>0</v>
      </c>
      <c r="ER380" s="239">
        <f t="shared" si="749"/>
        <v>0</v>
      </c>
      <c r="ES380" s="175"/>
      <c r="ET380" s="238">
        <f t="shared" si="750"/>
        <v>0</v>
      </c>
      <c r="EU380" s="239">
        <f t="shared" si="751"/>
        <v>0</v>
      </c>
      <c r="EV380" s="175"/>
      <c r="EW380" s="238">
        <f t="shared" si="752"/>
        <v>0</v>
      </c>
      <c r="EX380" s="239">
        <f t="shared" si="753"/>
        <v>0</v>
      </c>
      <c r="EY380" s="175"/>
      <c r="EZ380" s="238">
        <f t="shared" si="754"/>
        <v>0</v>
      </c>
      <c r="FA380" s="239">
        <f t="shared" si="755"/>
        <v>0</v>
      </c>
      <c r="FB380" s="175"/>
      <c r="FC380" s="238">
        <f t="shared" si="756"/>
        <v>0</v>
      </c>
      <c r="FD380" s="239">
        <f t="shared" si="757"/>
        <v>0</v>
      </c>
      <c r="FE380" s="175"/>
      <c r="FF380" s="238">
        <f t="shared" si="758"/>
        <v>0</v>
      </c>
      <c r="FG380" s="239">
        <f t="shared" si="759"/>
        <v>0</v>
      </c>
      <c r="FH380" s="175"/>
      <c r="FI380" s="238">
        <f t="shared" si="760"/>
        <v>0</v>
      </c>
      <c r="FJ380" s="239">
        <f t="shared" si="761"/>
        <v>0</v>
      </c>
      <c r="FK380" s="175"/>
      <c r="FL380" s="238">
        <f t="shared" si="762"/>
        <v>0</v>
      </c>
      <c r="FM380" s="239">
        <f t="shared" si="763"/>
        <v>0</v>
      </c>
      <c r="FN380" s="175"/>
      <c r="FO380" s="238">
        <f t="shared" si="764"/>
        <v>0</v>
      </c>
      <c r="FP380" s="239">
        <f t="shared" si="765"/>
        <v>0</v>
      </c>
      <c r="FQ380" s="175"/>
      <c r="FR380" s="238">
        <f t="shared" si="766"/>
        <v>0</v>
      </c>
      <c r="FS380" s="239">
        <f t="shared" si="767"/>
        <v>0</v>
      </c>
      <c r="FT380" s="175"/>
      <c r="FU380" s="238">
        <f t="shared" si="399"/>
        <v>0</v>
      </c>
      <c r="FV380" s="239">
        <f t="shared" si="400"/>
        <v>0</v>
      </c>
      <c r="FW380" s="175"/>
      <c r="FX380" s="238">
        <f t="shared" si="401"/>
        <v>0</v>
      </c>
      <c r="FY380" s="239">
        <f t="shared" si="402"/>
        <v>0</v>
      </c>
      <c r="FZ380" s="175"/>
      <c r="GA380" s="238">
        <f t="shared" si="403"/>
        <v>0</v>
      </c>
      <c r="GB380" s="239">
        <f t="shared" si="404"/>
        <v>0</v>
      </c>
      <c r="GC380" s="175"/>
      <c r="GD380" s="238">
        <f t="shared" si="405"/>
        <v>0</v>
      </c>
      <c r="GE380" s="239">
        <f t="shared" si="406"/>
        <v>0</v>
      </c>
      <c r="GF380" s="175"/>
      <c r="GG380" s="238">
        <f t="shared" si="407"/>
        <v>0</v>
      </c>
      <c r="GH380" s="239">
        <f t="shared" si="408"/>
        <v>0</v>
      </c>
      <c r="GI380" s="175"/>
      <c r="GJ380" s="238">
        <f t="shared" si="409"/>
        <v>0</v>
      </c>
      <c r="GK380" s="239">
        <f t="shared" si="410"/>
        <v>0</v>
      </c>
      <c r="GL380" s="175"/>
      <c r="GM380" s="238">
        <f t="shared" si="411"/>
        <v>0</v>
      </c>
      <c r="GN380" s="239">
        <f t="shared" si="412"/>
        <v>0</v>
      </c>
      <c r="GO380" s="175"/>
      <c r="GP380" s="238">
        <f t="shared" si="413"/>
        <v>0</v>
      </c>
      <c r="GQ380" s="239">
        <f t="shared" si="414"/>
        <v>0</v>
      </c>
      <c r="GR380" s="175"/>
      <c r="GS380" s="238">
        <f t="shared" si="415"/>
        <v>0</v>
      </c>
      <c r="GT380" s="239">
        <f t="shared" si="416"/>
        <v>0</v>
      </c>
      <c r="GU380" s="175"/>
      <c r="GV380" s="238">
        <f t="shared" si="417"/>
        <v>0</v>
      </c>
      <c r="GW380" s="239">
        <f t="shared" si="418"/>
        <v>0</v>
      </c>
      <c r="GX380" s="175"/>
      <c r="GY380" s="238">
        <f t="shared" si="419"/>
        <v>0</v>
      </c>
      <c r="GZ380" s="239">
        <f t="shared" si="420"/>
        <v>0</v>
      </c>
      <c r="HA380" s="175"/>
      <c r="HB380" s="238">
        <f t="shared" si="421"/>
        <v>0</v>
      </c>
      <c r="HC380" s="239">
        <f t="shared" si="422"/>
        <v>0</v>
      </c>
      <c r="HD380" s="175"/>
      <c r="HE380" s="238">
        <f t="shared" si="423"/>
        <v>0</v>
      </c>
      <c r="HF380" s="239">
        <f t="shared" si="424"/>
        <v>0</v>
      </c>
      <c r="HG380" s="175"/>
      <c r="HH380" s="238">
        <f t="shared" si="425"/>
        <v>0</v>
      </c>
      <c r="HI380" s="239">
        <f t="shared" si="426"/>
        <v>0</v>
      </c>
      <c r="HJ380" s="175"/>
      <c r="HK380" s="238">
        <f t="shared" si="427"/>
        <v>0</v>
      </c>
      <c r="HL380" s="239">
        <f t="shared" si="428"/>
        <v>0</v>
      </c>
      <c r="HM380" s="242">
        <f t="shared" si="768"/>
        <v>0</v>
      </c>
      <c r="HN380" s="108">
        <f t="shared" si="769"/>
        <v>0</v>
      </c>
    </row>
    <row r="381" spans="1:222" s="2" customFormat="1" hidden="1" x14ac:dyDescent="0.2">
      <c r="A381" s="173"/>
      <c r="B381" s="176"/>
      <c r="C381" s="370"/>
      <c r="D381" s="370"/>
      <c r="E381" s="370"/>
      <c r="F381" s="369"/>
      <c r="G381" s="177"/>
      <c r="H381" s="178"/>
      <c r="I381" s="39"/>
      <c r="J381" s="174">
        <f t="shared" si="657"/>
        <v>0</v>
      </c>
      <c r="K381" s="175"/>
      <c r="L381" s="238">
        <f t="shared" si="658"/>
        <v>0</v>
      </c>
      <c r="M381" s="239">
        <f t="shared" si="659"/>
        <v>0</v>
      </c>
      <c r="N381" s="175"/>
      <c r="O381" s="238">
        <f t="shared" si="660"/>
        <v>0</v>
      </c>
      <c r="P381" s="239">
        <f t="shared" si="661"/>
        <v>0</v>
      </c>
      <c r="Q381" s="175"/>
      <c r="R381" s="238">
        <f t="shared" si="662"/>
        <v>0</v>
      </c>
      <c r="S381" s="239">
        <f t="shared" si="663"/>
        <v>0</v>
      </c>
      <c r="T381" s="175"/>
      <c r="U381" s="238">
        <f t="shared" si="664"/>
        <v>0</v>
      </c>
      <c r="V381" s="239">
        <f t="shared" si="665"/>
        <v>0</v>
      </c>
      <c r="W381" s="175"/>
      <c r="X381" s="238">
        <f t="shared" si="666"/>
        <v>0</v>
      </c>
      <c r="Y381" s="239">
        <f t="shared" si="667"/>
        <v>0</v>
      </c>
      <c r="Z381" s="175"/>
      <c r="AA381" s="238">
        <f t="shared" si="668"/>
        <v>0</v>
      </c>
      <c r="AB381" s="239">
        <f t="shared" si="669"/>
        <v>0</v>
      </c>
      <c r="AC381" s="175"/>
      <c r="AD381" s="238">
        <f t="shared" si="670"/>
        <v>0</v>
      </c>
      <c r="AE381" s="239">
        <f t="shared" si="671"/>
        <v>0</v>
      </c>
      <c r="AF381" s="175"/>
      <c r="AG381" s="238">
        <f t="shared" si="672"/>
        <v>0</v>
      </c>
      <c r="AH381" s="239">
        <f t="shared" si="673"/>
        <v>0</v>
      </c>
      <c r="AI381" s="175"/>
      <c r="AJ381" s="238">
        <f t="shared" si="674"/>
        <v>0</v>
      </c>
      <c r="AK381" s="239">
        <f t="shared" si="675"/>
        <v>0</v>
      </c>
      <c r="AL381" s="175"/>
      <c r="AM381" s="238">
        <f t="shared" si="676"/>
        <v>0</v>
      </c>
      <c r="AN381" s="239">
        <f t="shared" si="677"/>
        <v>0</v>
      </c>
      <c r="AO381" s="175"/>
      <c r="AP381" s="238">
        <f t="shared" si="678"/>
        <v>0</v>
      </c>
      <c r="AQ381" s="239">
        <f t="shared" si="679"/>
        <v>0</v>
      </c>
      <c r="AR381" s="175"/>
      <c r="AS381" s="238">
        <f t="shared" si="680"/>
        <v>0</v>
      </c>
      <c r="AT381" s="239">
        <f t="shared" si="681"/>
        <v>0</v>
      </c>
      <c r="AU381" s="175"/>
      <c r="AV381" s="238">
        <f t="shared" si="682"/>
        <v>0</v>
      </c>
      <c r="AW381" s="239">
        <f t="shared" si="683"/>
        <v>0</v>
      </c>
      <c r="AX381" s="175"/>
      <c r="AY381" s="238">
        <f t="shared" si="684"/>
        <v>0</v>
      </c>
      <c r="AZ381" s="239">
        <f t="shared" si="685"/>
        <v>0</v>
      </c>
      <c r="BA381" s="175"/>
      <c r="BB381" s="238">
        <f t="shared" si="686"/>
        <v>0</v>
      </c>
      <c r="BC381" s="239">
        <f t="shared" si="687"/>
        <v>0</v>
      </c>
      <c r="BD381" s="175"/>
      <c r="BE381" s="238">
        <f t="shared" si="688"/>
        <v>0</v>
      </c>
      <c r="BF381" s="239">
        <f t="shared" si="689"/>
        <v>0</v>
      </c>
      <c r="BG381" s="175"/>
      <c r="BH381" s="238">
        <f t="shared" si="690"/>
        <v>0</v>
      </c>
      <c r="BI381" s="239">
        <f t="shared" si="691"/>
        <v>0</v>
      </c>
      <c r="BJ381" s="175"/>
      <c r="BK381" s="238">
        <f t="shared" si="692"/>
        <v>0</v>
      </c>
      <c r="BL381" s="239">
        <f t="shared" si="693"/>
        <v>0</v>
      </c>
      <c r="BM381" s="175"/>
      <c r="BN381" s="238">
        <f t="shared" si="694"/>
        <v>0</v>
      </c>
      <c r="BO381" s="239">
        <f t="shared" si="695"/>
        <v>0</v>
      </c>
      <c r="BP381" s="175"/>
      <c r="BQ381" s="238">
        <f t="shared" si="696"/>
        <v>0</v>
      </c>
      <c r="BR381" s="239">
        <f t="shared" si="697"/>
        <v>0</v>
      </c>
      <c r="BS381" s="175"/>
      <c r="BT381" s="238">
        <f t="shared" si="698"/>
        <v>0</v>
      </c>
      <c r="BU381" s="239">
        <f t="shared" si="699"/>
        <v>0</v>
      </c>
      <c r="BV381" s="175"/>
      <c r="BW381" s="238">
        <f t="shared" si="700"/>
        <v>0</v>
      </c>
      <c r="BX381" s="239">
        <f t="shared" si="701"/>
        <v>0</v>
      </c>
      <c r="BY381" s="175"/>
      <c r="BZ381" s="238">
        <f t="shared" si="702"/>
        <v>0</v>
      </c>
      <c r="CA381" s="239">
        <f t="shared" si="703"/>
        <v>0</v>
      </c>
      <c r="CB381" s="175"/>
      <c r="CC381" s="238">
        <f t="shared" si="704"/>
        <v>0</v>
      </c>
      <c r="CD381" s="239">
        <f t="shared" si="705"/>
        <v>0</v>
      </c>
      <c r="CE381" s="175"/>
      <c r="CF381" s="238">
        <f t="shared" si="706"/>
        <v>0</v>
      </c>
      <c r="CG381" s="239">
        <f t="shared" si="707"/>
        <v>0</v>
      </c>
      <c r="CH381" s="175"/>
      <c r="CI381" s="238">
        <f t="shared" si="708"/>
        <v>0</v>
      </c>
      <c r="CJ381" s="239">
        <f t="shared" si="709"/>
        <v>0</v>
      </c>
      <c r="CK381" s="175"/>
      <c r="CL381" s="238">
        <f t="shared" si="710"/>
        <v>0</v>
      </c>
      <c r="CM381" s="239">
        <f t="shared" si="711"/>
        <v>0</v>
      </c>
      <c r="CN381" s="175"/>
      <c r="CO381" s="238">
        <f t="shared" si="712"/>
        <v>0</v>
      </c>
      <c r="CP381" s="239">
        <f t="shared" si="713"/>
        <v>0</v>
      </c>
      <c r="CQ381" s="175"/>
      <c r="CR381" s="238">
        <f t="shared" si="714"/>
        <v>0</v>
      </c>
      <c r="CS381" s="239">
        <f t="shared" si="715"/>
        <v>0</v>
      </c>
      <c r="CT381" s="175"/>
      <c r="CU381" s="238">
        <f t="shared" si="716"/>
        <v>0</v>
      </c>
      <c r="CV381" s="239">
        <f t="shared" si="717"/>
        <v>0</v>
      </c>
      <c r="CW381" s="175"/>
      <c r="CX381" s="238">
        <f t="shared" si="718"/>
        <v>0</v>
      </c>
      <c r="CY381" s="239">
        <f t="shared" si="719"/>
        <v>0</v>
      </c>
      <c r="CZ381" s="175"/>
      <c r="DA381" s="238">
        <f t="shared" si="720"/>
        <v>0</v>
      </c>
      <c r="DB381" s="239">
        <f t="shared" si="721"/>
        <v>0</v>
      </c>
      <c r="DC381" s="175"/>
      <c r="DD381" s="238">
        <f t="shared" si="722"/>
        <v>0</v>
      </c>
      <c r="DE381" s="239">
        <f t="shared" si="723"/>
        <v>0</v>
      </c>
      <c r="DF381" s="175"/>
      <c r="DG381" s="238">
        <f t="shared" si="724"/>
        <v>0</v>
      </c>
      <c r="DH381" s="239">
        <f t="shared" si="725"/>
        <v>0</v>
      </c>
      <c r="DI381" s="175"/>
      <c r="DJ381" s="238">
        <f t="shared" si="726"/>
        <v>0</v>
      </c>
      <c r="DK381" s="239">
        <f t="shared" si="727"/>
        <v>0</v>
      </c>
      <c r="DL381" s="175"/>
      <c r="DM381" s="238">
        <f t="shared" si="728"/>
        <v>0</v>
      </c>
      <c r="DN381" s="239">
        <f t="shared" si="729"/>
        <v>0</v>
      </c>
      <c r="DO381" s="175"/>
      <c r="DP381" s="238">
        <f t="shared" si="730"/>
        <v>0</v>
      </c>
      <c r="DQ381" s="239">
        <f t="shared" si="731"/>
        <v>0</v>
      </c>
      <c r="DR381" s="175"/>
      <c r="DS381" s="238">
        <f t="shared" si="732"/>
        <v>0</v>
      </c>
      <c r="DT381" s="239">
        <f t="shared" si="733"/>
        <v>0</v>
      </c>
      <c r="DU381" s="175"/>
      <c r="DV381" s="238">
        <f t="shared" si="734"/>
        <v>0</v>
      </c>
      <c r="DW381" s="239">
        <f t="shared" si="735"/>
        <v>0</v>
      </c>
      <c r="DX381" s="175"/>
      <c r="DY381" s="238">
        <f t="shared" si="736"/>
        <v>0</v>
      </c>
      <c r="DZ381" s="239">
        <f t="shared" si="737"/>
        <v>0</v>
      </c>
      <c r="EA381" s="175"/>
      <c r="EB381" s="238">
        <f t="shared" si="738"/>
        <v>0</v>
      </c>
      <c r="EC381" s="239">
        <f t="shared" si="739"/>
        <v>0</v>
      </c>
      <c r="ED381" s="175"/>
      <c r="EE381" s="238">
        <f t="shared" si="740"/>
        <v>0</v>
      </c>
      <c r="EF381" s="239">
        <f t="shared" si="741"/>
        <v>0</v>
      </c>
      <c r="EG381" s="175"/>
      <c r="EH381" s="238">
        <f t="shared" si="742"/>
        <v>0</v>
      </c>
      <c r="EI381" s="239">
        <f t="shared" si="743"/>
        <v>0</v>
      </c>
      <c r="EJ381" s="175"/>
      <c r="EK381" s="238">
        <f t="shared" si="744"/>
        <v>0</v>
      </c>
      <c r="EL381" s="239">
        <f t="shared" si="745"/>
        <v>0</v>
      </c>
      <c r="EM381" s="175"/>
      <c r="EN381" s="238">
        <f t="shared" si="746"/>
        <v>0</v>
      </c>
      <c r="EO381" s="239">
        <f t="shared" si="747"/>
        <v>0</v>
      </c>
      <c r="EP381" s="175"/>
      <c r="EQ381" s="238">
        <f t="shared" si="748"/>
        <v>0</v>
      </c>
      <c r="ER381" s="239">
        <f t="shared" si="749"/>
        <v>0</v>
      </c>
      <c r="ES381" s="175"/>
      <c r="ET381" s="238">
        <f t="shared" si="750"/>
        <v>0</v>
      </c>
      <c r="EU381" s="239">
        <f t="shared" si="751"/>
        <v>0</v>
      </c>
      <c r="EV381" s="175"/>
      <c r="EW381" s="238">
        <f t="shared" si="752"/>
        <v>0</v>
      </c>
      <c r="EX381" s="239">
        <f t="shared" si="753"/>
        <v>0</v>
      </c>
      <c r="EY381" s="175"/>
      <c r="EZ381" s="238">
        <f t="shared" si="754"/>
        <v>0</v>
      </c>
      <c r="FA381" s="239">
        <f t="shared" si="755"/>
        <v>0</v>
      </c>
      <c r="FB381" s="175"/>
      <c r="FC381" s="238">
        <f t="shared" si="756"/>
        <v>0</v>
      </c>
      <c r="FD381" s="239">
        <f t="shared" si="757"/>
        <v>0</v>
      </c>
      <c r="FE381" s="175"/>
      <c r="FF381" s="238">
        <f t="shared" si="758"/>
        <v>0</v>
      </c>
      <c r="FG381" s="239">
        <f t="shared" si="759"/>
        <v>0</v>
      </c>
      <c r="FH381" s="175"/>
      <c r="FI381" s="238">
        <f t="shared" si="760"/>
        <v>0</v>
      </c>
      <c r="FJ381" s="239">
        <f t="shared" si="761"/>
        <v>0</v>
      </c>
      <c r="FK381" s="175"/>
      <c r="FL381" s="238">
        <f t="shared" si="762"/>
        <v>0</v>
      </c>
      <c r="FM381" s="239">
        <f t="shared" si="763"/>
        <v>0</v>
      </c>
      <c r="FN381" s="175"/>
      <c r="FO381" s="238">
        <f t="shared" si="764"/>
        <v>0</v>
      </c>
      <c r="FP381" s="239">
        <f t="shared" si="765"/>
        <v>0</v>
      </c>
      <c r="FQ381" s="175"/>
      <c r="FR381" s="238">
        <f t="shared" si="766"/>
        <v>0</v>
      </c>
      <c r="FS381" s="239">
        <f t="shared" si="767"/>
        <v>0</v>
      </c>
      <c r="FT381" s="175"/>
      <c r="FU381" s="238">
        <f t="shared" si="399"/>
        <v>0</v>
      </c>
      <c r="FV381" s="239">
        <f t="shared" si="400"/>
        <v>0</v>
      </c>
      <c r="FW381" s="175"/>
      <c r="FX381" s="238">
        <f t="shared" si="401"/>
        <v>0</v>
      </c>
      <c r="FY381" s="239">
        <f t="shared" si="402"/>
        <v>0</v>
      </c>
      <c r="FZ381" s="175"/>
      <c r="GA381" s="238">
        <f t="shared" si="403"/>
        <v>0</v>
      </c>
      <c r="GB381" s="239">
        <f t="shared" si="404"/>
        <v>0</v>
      </c>
      <c r="GC381" s="175"/>
      <c r="GD381" s="238">
        <f t="shared" si="405"/>
        <v>0</v>
      </c>
      <c r="GE381" s="239">
        <f t="shared" si="406"/>
        <v>0</v>
      </c>
      <c r="GF381" s="175"/>
      <c r="GG381" s="238">
        <f t="shared" si="407"/>
        <v>0</v>
      </c>
      <c r="GH381" s="239">
        <f t="shared" si="408"/>
        <v>0</v>
      </c>
      <c r="GI381" s="175"/>
      <c r="GJ381" s="238">
        <f t="shared" si="409"/>
        <v>0</v>
      </c>
      <c r="GK381" s="239">
        <f t="shared" si="410"/>
        <v>0</v>
      </c>
      <c r="GL381" s="175"/>
      <c r="GM381" s="238">
        <f t="shared" si="411"/>
        <v>0</v>
      </c>
      <c r="GN381" s="239">
        <f t="shared" si="412"/>
        <v>0</v>
      </c>
      <c r="GO381" s="175"/>
      <c r="GP381" s="238">
        <f t="shared" si="413"/>
        <v>0</v>
      </c>
      <c r="GQ381" s="239">
        <f t="shared" si="414"/>
        <v>0</v>
      </c>
      <c r="GR381" s="175"/>
      <c r="GS381" s="238">
        <f t="shared" si="415"/>
        <v>0</v>
      </c>
      <c r="GT381" s="239">
        <f t="shared" si="416"/>
        <v>0</v>
      </c>
      <c r="GU381" s="175"/>
      <c r="GV381" s="238">
        <f t="shared" si="417"/>
        <v>0</v>
      </c>
      <c r="GW381" s="239">
        <f t="shared" si="418"/>
        <v>0</v>
      </c>
      <c r="GX381" s="175"/>
      <c r="GY381" s="238">
        <f t="shared" si="419"/>
        <v>0</v>
      </c>
      <c r="GZ381" s="239">
        <f t="shared" si="420"/>
        <v>0</v>
      </c>
      <c r="HA381" s="175"/>
      <c r="HB381" s="238">
        <f t="shared" si="421"/>
        <v>0</v>
      </c>
      <c r="HC381" s="239">
        <f t="shared" si="422"/>
        <v>0</v>
      </c>
      <c r="HD381" s="175"/>
      <c r="HE381" s="238">
        <f t="shared" si="423"/>
        <v>0</v>
      </c>
      <c r="HF381" s="239">
        <f t="shared" si="424"/>
        <v>0</v>
      </c>
      <c r="HG381" s="175"/>
      <c r="HH381" s="238">
        <f t="shared" si="425"/>
        <v>0</v>
      </c>
      <c r="HI381" s="239">
        <f t="shared" si="426"/>
        <v>0</v>
      </c>
      <c r="HJ381" s="175"/>
      <c r="HK381" s="238">
        <f t="shared" si="427"/>
        <v>0</v>
      </c>
      <c r="HL381" s="239">
        <f t="shared" si="428"/>
        <v>0</v>
      </c>
      <c r="HM381" s="242">
        <f t="shared" si="768"/>
        <v>0</v>
      </c>
      <c r="HN381" s="108">
        <f t="shared" si="769"/>
        <v>0</v>
      </c>
    </row>
    <row r="382" spans="1:222" s="2" customFormat="1" hidden="1" x14ac:dyDescent="0.2">
      <c r="A382" s="173"/>
      <c r="B382" s="176"/>
      <c r="C382" s="370"/>
      <c r="D382" s="370"/>
      <c r="E382" s="370"/>
      <c r="F382" s="369"/>
      <c r="G382" s="177"/>
      <c r="H382" s="178"/>
      <c r="I382" s="39"/>
      <c r="J382" s="174">
        <f t="shared" si="657"/>
        <v>0</v>
      </c>
      <c r="K382" s="175"/>
      <c r="L382" s="238">
        <f t="shared" si="658"/>
        <v>0</v>
      </c>
      <c r="M382" s="239">
        <f t="shared" si="659"/>
        <v>0</v>
      </c>
      <c r="N382" s="175"/>
      <c r="O382" s="238">
        <f t="shared" si="660"/>
        <v>0</v>
      </c>
      <c r="P382" s="239">
        <f t="shared" si="661"/>
        <v>0</v>
      </c>
      <c r="Q382" s="175"/>
      <c r="R382" s="238">
        <f t="shared" si="662"/>
        <v>0</v>
      </c>
      <c r="S382" s="239">
        <f t="shared" si="663"/>
        <v>0</v>
      </c>
      <c r="T382" s="175"/>
      <c r="U382" s="238">
        <f t="shared" si="664"/>
        <v>0</v>
      </c>
      <c r="V382" s="239">
        <f t="shared" si="665"/>
        <v>0</v>
      </c>
      <c r="W382" s="175"/>
      <c r="X382" s="238">
        <f t="shared" si="666"/>
        <v>0</v>
      </c>
      <c r="Y382" s="239">
        <f t="shared" si="667"/>
        <v>0</v>
      </c>
      <c r="Z382" s="175"/>
      <c r="AA382" s="238">
        <f t="shared" si="668"/>
        <v>0</v>
      </c>
      <c r="AB382" s="239">
        <f t="shared" si="669"/>
        <v>0</v>
      </c>
      <c r="AC382" s="175"/>
      <c r="AD382" s="238">
        <f t="shared" si="670"/>
        <v>0</v>
      </c>
      <c r="AE382" s="239">
        <f t="shared" si="671"/>
        <v>0</v>
      </c>
      <c r="AF382" s="175"/>
      <c r="AG382" s="238">
        <f t="shared" si="672"/>
        <v>0</v>
      </c>
      <c r="AH382" s="239">
        <f t="shared" si="673"/>
        <v>0</v>
      </c>
      <c r="AI382" s="175"/>
      <c r="AJ382" s="238">
        <f t="shared" si="674"/>
        <v>0</v>
      </c>
      <c r="AK382" s="239">
        <f t="shared" si="675"/>
        <v>0</v>
      </c>
      <c r="AL382" s="175"/>
      <c r="AM382" s="238">
        <f t="shared" si="676"/>
        <v>0</v>
      </c>
      <c r="AN382" s="239">
        <f t="shared" si="677"/>
        <v>0</v>
      </c>
      <c r="AO382" s="175"/>
      <c r="AP382" s="238">
        <f t="shared" si="678"/>
        <v>0</v>
      </c>
      <c r="AQ382" s="239">
        <f t="shared" si="679"/>
        <v>0</v>
      </c>
      <c r="AR382" s="175"/>
      <c r="AS382" s="238">
        <f t="shared" si="680"/>
        <v>0</v>
      </c>
      <c r="AT382" s="239">
        <f t="shared" si="681"/>
        <v>0</v>
      </c>
      <c r="AU382" s="175"/>
      <c r="AV382" s="238">
        <f t="shared" si="682"/>
        <v>0</v>
      </c>
      <c r="AW382" s="239">
        <f t="shared" si="683"/>
        <v>0</v>
      </c>
      <c r="AX382" s="175"/>
      <c r="AY382" s="238">
        <f t="shared" si="684"/>
        <v>0</v>
      </c>
      <c r="AZ382" s="239">
        <f t="shared" si="685"/>
        <v>0</v>
      </c>
      <c r="BA382" s="175"/>
      <c r="BB382" s="238">
        <f t="shared" si="686"/>
        <v>0</v>
      </c>
      <c r="BC382" s="239">
        <f t="shared" si="687"/>
        <v>0</v>
      </c>
      <c r="BD382" s="175"/>
      <c r="BE382" s="238">
        <f t="shared" si="688"/>
        <v>0</v>
      </c>
      <c r="BF382" s="239">
        <f t="shared" si="689"/>
        <v>0</v>
      </c>
      <c r="BG382" s="175"/>
      <c r="BH382" s="238">
        <f t="shared" si="690"/>
        <v>0</v>
      </c>
      <c r="BI382" s="239">
        <f t="shared" si="691"/>
        <v>0</v>
      </c>
      <c r="BJ382" s="175"/>
      <c r="BK382" s="238">
        <f t="shared" si="692"/>
        <v>0</v>
      </c>
      <c r="BL382" s="239">
        <f t="shared" si="693"/>
        <v>0</v>
      </c>
      <c r="BM382" s="175"/>
      <c r="BN382" s="238">
        <f t="shared" si="694"/>
        <v>0</v>
      </c>
      <c r="BO382" s="239">
        <f t="shared" si="695"/>
        <v>0</v>
      </c>
      <c r="BP382" s="175"/>
      <c r="BQ382" s="238">
        <f t="shared" si="696"/>
        <v>0</v>
      </c>
      <c r="BR382" s="239">
        <f t="shared" si="697"/>
        <v>0</v>
      </c>
      <c r="BS382" s="175"/>
      <c r="BT382" s="238">
        <f t="shared" si="698"/>
        <v>0</v>
      </c>
      <c r="BU382" s="239">
        <f t="shared" si="699"/>
        <v>0</v>
      </c>
      <c r="BV382" s="175"/>
      <c r="BW382" s="238">
        <f t="shared" si="700"/>
        <v>0</v>
      </c>
      <c r="BX382" s="239">
        <f t="shared" si="701"/>
        <v>0</v>
      </c>
      <c r="BY382" s="175"/>
      <c r="BZ382" s="238">
        <f t="shared" si="702"/>
        <v>0</v>
      </c>
      <c r="CA382" s="239">
        <f t="shared" si="703"/>
        <v>0</v>
      </c>
      <c r="CB382" s="175"/>
      <c r="CC382" s="238">
        <f t="shared" si="704"/>
        <v>0</v>
      </c>
      <c r="CD382" s="239">
        <f t="shared" si="705"/>
        <v>0</v>
      </c>
      <c r="CE382" s="175"/>
      <c r="CF382" s="238">
        <f t="shared" si="706"/>
        <v>0</v>
      </c>
      <c r="CG382" s="239">
        <f t="shared" si="707"/>
        <v>0</v>
      </c>
      <c r="CH382" s="175"/>
      <c r="CI382" s="238">
        <f t="shared" si="708"/>
        <v>0</v>
      </c>
      <c r="CJ382" s="239">
        <f t="shared" si="709"/>
        <v>0</v>
      </c>
      <c r="CK382" s="175"/>
      <c r="CL382" s="238">
        <f t="shared" si="710"/>
        <v>0</v>
      </c>
      <c r="CM382" s="239">
        <f t="shared" si="711"/>
        <v>0</v>
      </c>
      <c r="CN382" s="175"/>
      <c r="CO382" s="238">
        <f t="shared" si="712"/>
        <v>0</v>
      </c>
      <c r="CP382" s="239">
        <f t="shared" si="713"/>
        <v>0</v>
      </c>
      <c r="CQ382" s="175"/>
      <c r="CR382" s="238">
        <f t="shared" si="714"/>
        <v>0</v>
      </c>
      <c r="CS382" s="239">
        <f t="shared" si="715"/>
        <v>0</v>
      </c>
      <c r="CT382" s="175"/>
      <c r="CU382" s="238">
        <f t="shared" si="716"/>
        <v>0</v>
      </c>
      <c r="CV382" s="239">
        <f t="shared" si="717"/>
        <v>0</v>
      </c>
      <c r="CW382" s="175"/>
      <c r="CX382" s="238">
        <f t="shared" si="718"/>
        <v>0</v>
      </c>
      <c r="CY382" s="239">
        <f t="shared" si="719"/>
        <v>0</v>
      </c>
      <c r="CZ382" s="175"/>
      <c r="DA382" s="238">
        <f t="shared" si="720"/>
        <v>0</v>
      </c>
      <c r="DB382" s="239">
        <f t="shared" si="721"/>
        <v>0</v>
      </c>
      <c r="DC382" s="175"/>
      <c r="DD382" s="238">
        <f t="shared" si="722"/>
        <v>0</v>
      </c>
      <c r="DE382" s="239">
        <f t="shared" si="723"/>
        <v>0</v>
      </c>
      <c r="DF382" s="175"/>
      <c r="DG382" s="238">
        <f t="shared" si="724"/>
        <v>0</v>
      </c>
      <c r="DH382" s="239">
        <f t="shared" si="725"/>
        <v>0</v>
      </c>
      <c r="DI382" s="175"/>
      <c r="DJ382" s="238">
        <f t="shared" si="726"/>
        <v>0</v>
      </c>
      <c r="DK382" s="239">
        <f t="shared" si="727"/>
        <v>0</v>
      </c>
      <c r="DL382" s="175"/>
      <c r="DM382" s="238">
        <f t="shared" si="728"/>
        <v>0</v>
      </c>
      <c r="DN382" s="239">
        <f t="shared" si="729"/>
        <v>0</v>
      </c>
      <c r="DO382" s="175"/>
      <c r="DP382" s="238">
        <f t="shared" si="730"/>
        <v>0</v>
      </c>
      <c r="DQ382" s="239">
        <f t="shared" si="731"/>
        <v>0</v>
      </c>
      <c r="DR382" s="175"/>
      <c r="DS382" s="238">
        <f t="shared" si="732"/>
        <v>0</v>
      </c>
      <c r="DT382" s="239">
        <f t="shared" si="733"/>
        <v>0</v>
      </c>
      <c r="DU382" s="175"/>
      <c r="DV382" s="238">
        <f t="shared" si="734"/>
        <v>0</v>
      </c>
      <c r="DW382" s="239">
        <f t="shared" si="735"/>
        <v>0</v>
      </c>
      <c r="DX382" s="175"/>
      <c r="DY382" s="238">
        <f t="shared" si="736"/>
        <v>0</v>
      </c>
      <c r="DZ382" s="239">
        <f t="shared" si="737"/>
        <v>0</v>
      </c>
      <c r="EA382" s="175"/>
      <c r="EB382" s="238">
        <f t="shared" si="738"/>
        <v>0</v>
      </c>
      <c r="EC382" s="239">
        <f t="shared" si="739"/>
        <v>0</v>
      </c>
      <c r="ED382" s="175"/>
      <c r="EE382" s="238">
        <f t="shared" si="740"/>
        <v>0</v>
      </c>
      <c r="EF382" s="239">
        <f t="shared" si="741"/>
        <v>0</v>
      </c>
      <c r="EG382" s="175"/>
      <c r="EH382" s="238">
        <f t="shared" si="742"/>
        <v>0</v>
      </c>
      <c r="EI382" s="239">
        <f t="shared" si="743"/>
        <v>0</v>
      </c>
      <c r="EJ382" s="175"/>
      <c r="EK382" s="238">
        <f t="shared" si="744"/>
        <v>0</v>
      </c>
      <c r="EL382" s="239">
        <f t="shared" si="745"/>
        <v>0</v>
      </c>
      <c r="EM382" s="175"/>
      <c r="EN382" s="238">
        <f t="shared" si="746"/>
        <v>0</v>
      </c>
      <c r="EO382" s="239">
        <f t="shared" si="747"/>
        <v>0</v>
      </c>
      <c r="EP382" s="175"/>
      <c r="EQ382" s="238">
        <f t="shared" si="748"/>
        <v>0</v>
      </c>
      <c r="ER382" s="239">
        <f t="shared" si="749"/>
        <v>0</v>
      </c>
      <c r="ES382" s="175"/>
      <c r="ET382" s="238">
        <f t="shared" si="750"/>
        <v>0</v>
      </c>
      <c r="EU382" s="239">
        <f t="shared" si="751"/>
        <v>0</v>
      </c>
      <c r="EV382" s="175"/>
      <c r="EW382" s="238">
        <f t="shared" si="752"/>
        <v>0</v>
      </c>
      <c r="EX382" s="239">
        <f t="shared" si="753"/>
        <v>0</v>
      </c>
      <c r="EY382" s="175"/>
      <c r="EZ382" s="238">
        <f t="shared" si="754"/>
        <v>0</v>
      </c>
      <c r="FA382" s="239">
        <f t="shared" si="755"/>
        <v>0</v>
      </c>
      <c r="FB382" s="175"/>
      <c r="FC382" s="238">
        <f t="shared" si="756"/>
        <v>0</v>
      </c>
      <c r="FD382" s="239">
        <f t="shared" si="757"/>
        <v>0</v>
      </c>
      <c r="FE382" s="175"/>
      <c r="FF382" s="238">
        <f t="shared" si="758"/>
        <v>0</v>
      </c>
      <c r="FG382" s="239">
        <f t="shared" si="759"/>
        <v>0</v>
      </c>
      <c r="FH382" s="175"/>
      <c r="FI382" s="238">
        <f t="shared" si="760"/>
        <v>0</v>
      </c>
      <c r="FJ382" s="239">
        <f t="shared" si="761"/>
        <v>0</v>
      </c>
      <c r="FK382" s="175"/>
      <c r="FL382" s="238">
        <f t="shared" si="762"/>
        <v>0</v>
      </c>
      <c r="FM382" s="239">
        <f t="shared" si="763"/>
        <v>0</v>
      </c>
      <c r="FN382" s="175"/>
      <c r="FO382" s="238">
        <f t="shared" si="764"/>
        <v>0</v>
      </c>
      <c r="FP382" s="239">
        <f t="shared" si="765"/>
        <v>0</v>
      </c>
      <c r="FQ382" s="175"/>
      <c r="FR382" s="238">
        <f t="shared" si="766"/>
        <v>0</v>
      </c>
      <c r="FS382" s="239">
        <f t="shared" si="767"/>
        <v>0</v>
      </c>
      <c r="FT382" s="175"/>
      <c r="FU382" s="238">
        <f t="shared" si="399"/>
        <v>0</v>
      </c>
      <c r="FV382" s="239">
        <f t="shared" si="400"/>
        <v>0</v>
      </c>
      <c r="FW382" s="175"/>
      <c r="FX382" s="238">
        <f t="shared" si="401"/>
        <v>0</v>
      </c>
      <c r="FY382" s="239">
        <f t="shared" si="402"/>
        <v>0</v>
      </c>
      <c r="FZ382" s="175"/>
      <c r="GA382" s="238">
        <f t="shared" si="403"/>
        <v>0</v>
      </c>
      <c r="GB382" s="239">
        <f t="shared" si="404"/>
        <v>0</v>
      </c>
      <c r="GC382" s="175"/>
      <c r="GD382" s="238">
        <f t="shared" si="405"/>
        <v>0</v>
      </c>
      <c r="GE382" s="239">
        <f t="shared" si="406"/>
        <v>0</v>
      </c>
      <c r="GF382" s="175"/>
      <c r="GG382" s="238">
        <f t="shared" si="407"/>
        <v>0</v>
      </c>
      <c r="GH382" s="239">
        <f t="shared" si="408"/>
        <v>0</v>
      </c>
      <c r="GI382" s="175"/>
      <c r="GJ382" s="238">
        <f t="shared" si="409"/>
        <v>0</v>
      </c>
      <c r="GK382" s="239">
        <f t="shared" si="410"/>
        <v>0</v>
      </c>
      <c r="GL382" s="175"/>
      <c r="GM382" s="238">
        <f t="shared" si="411"/>
        <v>0</v>
      </c>
      <c r="GN382" s="239">
        <f t="shared" si="412"/>
        <v>0</v>
      </c>
      <c r="GO382" s="175"/>
      <c r="GP382" s="238">
        <f t="shared" si="413"/>
        <v>0</v>
      </c>
      <c r="GQ382" s="239">
        <f t="shared" si="414"/>
        <v>0</v>
      </c>
      <c r="GR382" s="175"/>
      <c r="GS382" s="238">
        <f t="shared" si="415"/>
        <v>0</v>
      </c>
      <c r="GT382" s="239">
        <f t="shared" si="416"/>
        <v>0</v>
      </c>
      <c r="GU382" s="175"/>
      <c r="GV382" s="238">
        <f t="shared" si="417"/>
        <v>0</v>
      </c>
      <c r="GW382" s="239">
        <f t="shared" si="418"/>
        <v>0</v>
      </c>
      <c r="GX382" s="175"/>
      <c r="GY382" s="238">
        <f t="shared" si="419"/>
        <v>0</v>
      </c>
      <c r="GZ382" s="239">
        <f t="shared" si="420"/>
        <v>0</v>
      </c>
      <c r="HA382" s="175"/>
      <c r="HB382" s="238">
        <f t="shared" si="421"/>
        <v>0</v>
      </c>
      <c r="HC382" s="239">
        <f t="shared" si="422"/>
        <v>0</v>
      </c>
      <c r="HD382" s="175"/>
      <c r="HE382" s="238">
        <f t="shared" si="423"/>
        <v>0</v>
      </c>
      <c r="HF382" s="239">
        <f t="shared" si="424"/>
        <v>0</v>
      </c>
      <c r="HG382" s="175"/>
      <c r="HH382" s="238">
        <f t="shared" si="425"/>
        <v>0</v>
      </c>
      <c r="HI382" s="239">
        <f t="shared" si="426"/>
        <v>0</v>
      </c>
      <c r="HJ382" s="175"/>
      <c r="HK382" s="238">
        <f t="shared" si="427"/>
        <v>0</v>
      </c>
      <c r="HL382" s="239">
        <f t="shared" si="428"/>
        <v>0</v>
      </c>
      <c r="HM382" s="242">
        <f t="shared" si="768"/>
        <v>0</v>
      </c>
      <c r="HN382" s="108">
        <f t="shared" si="769"/>
        <v>0</v>
      </c>
    </row>
    <row r="383" spans="1:222" s="2" customFormat="1" hidden="1" x14ac:dyDescent="0.2">
      <c r="A383" s="173"/>
      <c r="B383" s="176"/>
      <c r="C383" s="370"/>
      <c r="D383" s="370"/>
      <c r="E383" s="370"/>
      <c r="F383" s="369"/>
      <c r="G383" s="177"/>
      <c r="H383" s="178"/>
      <c r="I383" s="39"/>
      <c r="J383" s="174">
        <f t="shared" si="657"/>
        <v>0</v>
      </c>
      <c r="K383" s="175"/>
      <c r="L383" s="238">
        <f t="shared" si="658"/>
        <v>0</v>
      </c>
      <c r="M383" s="239">
        <f t="shared" si="659"/>
        <v>0</v>
      </c>
      <c r="N383" s="175"/>
      <c r="O383" s="238">
        <f t="shared" si="660"/>
        <v>0</v>
      </c>
      <c r="P383" s="239">
        <f t="shared" si="661"/>
        <v>0</v>
      </c>
      <c r="Q383" s="175"/>
      <c r="R383" s="238">
        <f t="shared" si="662"/>
        <v>0</v>
      </c>
      <c r="S383" s="239">
        <f t="shared" si="663"/>
        <v>0</v>
      </c>
      <c r="T383" s="175"/>
      <c r="U383" s="238">
        <f t="shared" si="664"/>
        <v>0</v>
      </c>
      <c r="V383" s="239">
        <f t="shared" si="665"/>
        <v>0</v>
      </c>
      <c r="W383" s="175"/>
      <c r="X383" s="238">
        <f t="shared" si="666"/>
        <v>0</v>
      </c>
      <c r="Y383" s="239">
        <f t="shared" si="667"/>
        <v>0</v>
      </c>
      <c r="Z383" s="175"/>
      <c r="AA383" s="238">
        <f t="shared" si="668"/>
        <v>0</v>
      </c>
      <c r="AB383" s="239">
        <f t="shared" si="669"/>
        <v>0</v>
      </c>
      <c r="AC383" s="175"/>
      <c r="AD383" s="238">
        <f t="shared" si="670"/>
        <v>0</v>
      </c>
      <c r="AE383" s="239">
        <f t="shared" si="671"/>
        <v>0</v>
      </c>
      <c r="AF383" s="175"/>
      <c r="AG383" s="238">
        <f t="shared" si="672"/>
        <v>0</v>
      </c>
      <c r="AH383" s="239">
        <f t="shared" si="673"/>
        <v>0</v>
      </c>
      <c r="AI383" s="175"/>
      <c r="AJ383" s="238">
        <f t="shared" si="674"/>
        <v>0</v>
      </c>
      <c r="AK383" s="239">
        <f t="shared" si="675"/>
        <v>0</v>
      </c>
      <c r="AL383" s="175"/>
      <c r="AM383" s="238">
        <f t="shared" si="676"/>
        <v>0</v>
      </c>
      <c r="AN383" s="239">
        <f t="shared" si="677"/>
        <v>0</v>
      </c>
      <c r="AO383" s="175"/>
      <c r="AP383" s="238">
        <f t="shared" si="678"/>
        <v>0</v>
      </c>
      <c r="AQ383" s="239">
        <f t="shared" si="679"/>
        <v>0</v>
      </c>
      <c r="AR383" s="175"/>
      <c r="AS383" s="238">
        <f t="shared" si="680"/>
        <v>0</v>
      </c>
      <c r="AT383" s="239">
        <f t="shared" si="681"/>
        <v>0</v>
      </c>
      <c r="AU383" s="175"/>
      <c r="AV383" s="238">
        <f t="shared" si="682"/>
        <v>0</v>
      </c>
      <c r="AW383" s="239">
        <f t="shared" si="683"/>
        <v>0</v>
      </c>
      <c r="AX383" s="175"/>
      <c r="AY383" s="238">
        <f t="shared" si="684"/>
        <v>0</v>
      </c>
      <c r="AZ383" s="239">
        <f t="shared" si="685"/>
        <v>0</v>
      </c>
      <c r="BA383" s="175"/>
      <c r="BB383" s="238">
        <f t="shared" si="686"/>
        <v>0</v>
      </c>
      <c r="BC383" s="239">
        <f t="shared" si="687"/>
        <v>0</v>
      </c>
      <c r="BD383" s="175"/>
      <c r="BE383" s="238">
        <f t="shared" si="688"/>
        <v>0</v>
      </c>
      <c r="BF383" s="239">
        <f t="shared" si="689"/>
        <v>0</v>
      </c>
      <c r="BG383" s="175"/>
      <c r="BH383" s="238">
        <f t="shared" si="690"/>
        <v>0</v>
      </c>
      <c r="BI383" s="239">
        <f t="shared" si="691"/>
        <v>0</v>
      </c>
      <c r="BJ383" s="175"/>
      <c r="BK383" s="238">
        <f t="shared" si="692"/>
        <v>0</v>
      </c>
      <c r="BL383" s="239">
        <f t="shared" si="693"/>
        <v>0</v>
      </c>
      <c r="BM383" s="175"/>
      <c r="BN383" s="238">
        <f t="shared" si="694"/>
        <v>0</v>
      </c>
      <c r="BO383" s="239">
        <f t="shared" si="695"/>
        <v>0</v>
      </c>
      <c r="BP383" s="175"/>
      <c r="BQ383" s="238">
        <f t="shared" si="696"/>
        <v>0</v>
      </c>
      <c r="BR383" s="239">
        <f t="shared" si="697"/>
        <v>0</v>
      </c>
      <c r="BS383" s="175"/>
      <c r="BT383" s="238">
        <f t="shared" si="698"/>
        <v>0</v>
      </c>
      <c r="BU383" s="239">
        <f t="shared" si="699"/>
        <v>0</v>
      </c>
      <c r="BV383" s="175"/>
      <c r="BW383" s="238">
        <f t="shared" si="700"/>
        <v>0</v>
      </c>
      <c r="BX383" s="239">
        <f t="shared" si="701"/>
        <v>0</v>
      </c>
      <c r="BY383" s="175"/>
      <c r="BZ383" s="238">
        <f t="shared" si="702"/>
        <v>0</v>
      </c>
      <c r="CA383" s="239">
        <f t="shared" si="703"/>
        <v>0</v>
      </c>
      <c r="CB383" s="175"/>
      <c r="CC383" s="238">
        <f t="shared" si="704"/>
        <v>0</v>
      </c>
      <c r="CD383" s="239">
        <f t="shared" si="705"/>
        <v>0</v>
      </c>
      <c r="CE383" s="175"/>
      <c r="CF383" s="238">
        <f t="shared" si="706"/>
        <v>0</v>
      </c>
      <c r="CG383" s="239">
        <f t="shared" si="707"/>
        <v>0</v>
      </c>
      <c r="CH383" s="175"/>
      <c r="CI383" s="238">
        <f t="shared" si="708"/>
        <v>0</v>
      </c>
      <c r="CJ383" s="239">
        <f t="shared" si="709"/>
        <v>0</v>
      </c>
      <c r="CK383" s="175"/>
      <c r="CL383" s="238">
        <f t="shared" si="710"/>
        <v>0</v>
      </c>
      <c r="CM383" s="239">
        <f t="shared" si="711"/>
        <v>0</v>
      </c>
      <c r="CN383" s="175"/>
      <c r="CO383" s="238">
        <f t="shared" si="712"/>
        <v>0</v>
      </c>
      <c r="CP383" s="239">
        <f t="shared" si="713"/>
        <v>0</v>
      </c>
      <c r="CQ383" s="175"/>
      <c r="CR383" s="238">
        <f t="shared" si="714"/>
        <v>0</v>
      </c>
      <c r="CS383" s="239">
        <f t="shared" si="715"/>
        <v>0</v>
      </c>
      <c r="CT383" s="175"/>
      <c r="CU383" s="238">
        <f t="shared" si="716"/>
        <v>0</v>
      </c>
      <c r="CV383" s="239">
        <f t="shared" si="717"/>
        <v>0</v>
      </c>
      <c r="CW383" s="175"/>
      <c r="CX383" s="238">
        <f t="shared" si="718"/>
        <v>0</v>
      </c>
      <c r="CY383" s="239">
        <f t="shared" si="719"/>
        <v>0</v>
      </c>
      <c r="CZ383" s="175"/>
      <c r="DA383" s="238">
        <f t="shared" si="720"/>
        <v>0</v>
      </c>
      <c r="DB383" s="239">
        <f t="shared" si="721"/>
        <v>0</v>
      </c>
      <c r="DC383" s="175"/>
      <c r="DD383" s="238">
        <f t="shared" si="722"/>
        <v>0</v>
      </c>
      <c r="DE383" s="239">
        <f t="shared" si="723"/>
        <v>0</v>
      </c>
      <c r="DF383" s="175"/>
      <c r="DG383" s="238">
        <f t="shared" si="724"/>
        <v>0</v>
      </c>
      <c r="DH383" s="239">
        <f t="shared" si="725"/>
        <v>0</v>
      </c>
      <c r="DI383" s="175"/>
      <c r="DJ383" s="238">
        <f t="shared" si="726"/>
        <v>0</v>
      </c>
      <c r="DK383" s="239">
        <f t="shared" si="727"/>
        <v>0</v>
      </c>
      <c r="DL383" s="175"/>
      <c r="DM383" s="238">
        <f t="shared" si="728"/>
        <v>0</v>
      </c>
      <c r="DN383" s="239">
        <f t="shared" si="729"/>
        <v>0</v>
      </c>
      <c r="DO383" s="175"/>
      <c r="DP383" s="238">
        <f t="shared" si="730"/>
        <v>0</v>
      </c>
      <c r="DQ383" s="239">
        <f t="shared" si="731"/>
        <v>0</v>
      </c>
      <c r="DR383" s="175"/>
      <c r="DS383" s="238">
        <f t="shared" si="732"/>
        <v>0</v>
      </c>
      <c r="DT383" s="239">
        <f t="shared" si="733"/>
        <v>0</v>
      </c>
      <c r="DU383" s="175"/>
      <c r="DV383" s="238">
        <f t="shared" si="734"/>
        <v>0</v>
      </c>
      <c r="DW383" s="239">
        <f t="shared" si="735"/>
        <v>0</v>
      </c>
      <c r="DX383" s="175"/>
      <c r="DY383" s="238">
        <f t="shared" si="736"/>
        <v>0</v>
      </c>
      <c r="DZ383" s="239">
        <f t="shared" si="737"/>
        <v>0</v>
      </c>
      <c r="EA383" s="175"/>
      <c r="EB383" s="238">
        <f t="shared" si="738"/>
        <v>0</v>
      </c>
      <c r="EC383" s="239">
        <f t="shared" si="739"/>
        <v>0</v>
      </c>
      <c r="ED383" s="175"/>
      <c r="EE383" s="238">
        <f t="shared" si="740"/>
        <v>0</v>
      </c>
      <c r="EF383" s="239">
        <f t="shared" si="741"/>
        <v>0</v>
      </c>
      <c r="EG383" s="175"/>
      <c r="EH383" s="238">
        <f t="shared" si="742"/>
        <v>0</v>
      </c>
      <c r="EI383" s="239">
        <f t="shared" si="743"/>
        <v>0</v>
      </c>
      <c r="EJ383" s="175"/>
      <c r="EK383" s="238">
        <f t="shared" si="744"/>
        <v>0</v>
      </c>
      <c r="EL383" s="239">
        <f t="shared" si="745"/>
        <v>0</v>
      </c>
      <c r="EM383" s="175"/>
      <c r="EN383" s="238">
        <f t="shared" si="746"/>
        <v>0</v>
      </c>
      <c r="EO383" s="239">
        <f t="shared" si="747"/>
        <v>0</v>
      </c>
      <c r="EP383" s="175"/>
      <c r="EQ383" s="238">
        <f t="shared" si="748"/>
        <v>0</v>
      </c>
      <c r="ER383" s="239">
        <f t="shared" si="749"/>
        <v>0</v>
      </c>
      <c r="ES383" s="175"/>
      <c r="ET383" s="238">
        <f t="shared" si="750"/>
        <v>0</v>
      </c>
      <c r="EU383" s="239">
        <f t="shared" si="751"/>
        <v>0</v>
      </c>
      <c r="EV383" s="175"/>
      <c r="EW383" s="238">
        <f t="shared" si="752"/>
        <v>0</v>
      </c>
      <c r="EX383" s="239">
        <f t="shared" si="753"/>
        <v>0</v>
      </c>
      <c r="EY383" s="175"/>
      <c r="EZ383" s="238">
        <f t="shared" si="754"/>
        <v>0</v>
      </c>
      <c r="FA383" s="239">
        <f t="shared" si="755"/>
        <v>0</v>
      </c>
      <c r="FB383" s="175"/>
      <c r="FC383" s="238">
        <f t="shared" si="756"/>
        <v>0</v>
      </c>
      <c r="FD383" s="239">
        <f t="shared" si="757"/>
        <v>0</v>
      </c>
      <c r="FE383" s="175"/>
      <c r="FF383" s="238">
        <f t="shared" si="758"/>
        <v>0</v>
      </c>
      <c r="FG383" s="239">
        <f t="shared" si="759"/>
        <v>0</v>
      </c>
      <c r="FH383" s="175"/>
      <c r="FI383" s="238">
        <f t="shared" si="760"/>
        <v>0</v>
      </c>
      <c r="FJ383" s="239">
        <f t="shared" si="761"/>
        <v>0</v>
      </c>
      <c r="FK383" s="175"/>
      <c r="FL383" s="238">
        <f t="shared" si="762"/>
        <v>0</v>
      </c>
      <c r="FM383" s="239">
        <f t="shared" si="763"/>
        <v>0</v>
      </c>
      <c r="FN383" s="175"/>
      <c r="FO383" s="238">
        <f t="shared" si="764"/>
        <v>0</v>
      </c>
      <c r="FP383" s="239">
        <f t="shared" si="765"/>
        <v>0</v>
      </c>
      <c r="FQ383" s="175"/>
      <c r="FR383" s="238">
        <f t="shared" si="766"/>
        <v>0</v>
      </c>
      <c r="FS383" s="239">
        <f t="shared" si="767"/>
        <v>0</v>
      </c>
      <c r="FT383" s="175"/>
      <c r="FU383" s="238">
        <f t="shared" si="399"/>
        <v>0</v>
      </c>
      <c r="FV383" s="239">
        <f t="shared" si="400"/>
        <v>0</v>
      </c>
      <c r="FW383" s="175"/>
      <c r="FX383" s="238">
        <f t="shared" si="401"/>
        <v>0</v>
      </c>
      <c r="FY383" s="239">
        <f t="shared" si="402"/>
        <v>0</v>
      </c>
      <c r="FZ383" s="175"/>
      <c r="GA383" s="238">
        <f t="shared" si="403"/>
        <v>0</v>
      </c>
      <c r="GB383" s="239">
        <f t="shared" si="404"/>
        <v>0</v>
      </c>
      <c r="GC383" s="175"/>
      <c r="GD383" s="238">
        <f t="shared" si="405"/>
        <v>0</v>
      </c>
      <c r="GE383" s="239">
        <f t="shared" si="406"/>
        <v>0</v>
      </c>
      <c r="GF383" s="175"/>
      <c r="GG383" s="238">
        <f t="shared" si="407"/>
        <v>0</v>
      </c>
      <c r="GH383" s="239">
        <f t="shared" si="408"/>
        <v>0</v>
      </c>
      <c r="GI383" s="175"/>
      <c r="GJ383" s="238">
        <f t="shared" si="409"/>
        <v>0</v>
      </c>
      <c r="GK383" s="239">
        <f t="shared" si="410"/>
        <v>0</v>
      </c>
      <c r="GL383" s="175"/>
      <c r="GM383" s="238">
        <f t="shared" si="411"/>
        <v>0</v>
      </c>
      <c r="GN383" s="239">
        <f t="shared" si="412"/>
        <v>0</v>
      </c>
      <c r="GO383" s="175"/>
      <c r="GP383" s="238">
        <f t="shared" si="413"/>
        <v>0</v>
      </c>
      <c r="GQ383" s="239">
        <f t="shared" si="414"/>
        <v>0</v>
      </c>
      <c r="GR383" s="175"/>
      <c r="GS383" s="238">
        <f t="shared" si="415"/>
        <v>0</v>
      </c>
      <c r="GT383" s="239">
        <f t="shared" si="416"/>
        <v>0</v>
      </c>
      <c r="GU383" s="175"/>
      <c r="GV383" s="238">
        <f t="shared" si="417"/>
        <v>0</v>
      </c>
      <c r="GW383" s="239">
        <f t="shared" si="418"/>
        <v>0</v>
      </c>
      <c r="GX383" s="175"/>
      <c r="GY383" s="238">
        <f t="shared" si="419"/>
        <v>0</v>
      </c>
      <c r="GZ383" s="239">
        <f t="shared" si="420"/>
        <v>0</v>
      </c>
      <c r="HA383" s="175"/>
      <c r="HB383" s="238">
        <f t="shared" si="421"/>
        <v>0</v>
      </c>
      <c r="HC383" s="239">
        <f t="shared" si="422"/>
        <v>0</v>
      </c>
      <c r="HD383" s="175"/>
      <c r="HE383" s="238">
        <f t="shared" si="423"/>
        <v>0</v>
      </c>
      <c r="HF383" s="239">
        <f t="shared" si="424"/>
        <v>0</v>
      </c>
      <c r="HG383" s="175"/>
      <c r="HH383" s="238">
        <f t="shared" si="425"/>
        <v>0</v>
      </c>
      <c r="HI383" s="239">
        <f t="shared" si="426"/>
        <v>0</v>
      </c>
      <c r="HJ383" s="175"/>
      <c r="HK383" s="238">
        <f t="shared" si="427"/>
        <v>0</v>
      </c>
      <c r="HL383" s="239">
        <f t="shared" si="428"/>
        <v>0</v>
      </c>
      <c r="HM383" s="242">
        <f t="shared" si="768"/>
        <v>0</v>
      </c>
      <c r="HN383" s="108">
        <f t="shared" si="769"/>
        <v>0</v>
      </c>
    </row>
    <row r="384" spans="1:222" s="2" customFormat="1" hidden="1" x14ac:dyDescent="0.2">
      <c r="A384" s="173"/>
      <c r="B384" s="176"/>
      <c r="C384" s="370"/>
      <c r="D384" s="370"/>
      <c r="E384" s="370"/>
      <c r="F384" s="369"/>
      <c r="G384" s="177"/>
      <c r="H384" s="178"/>
      <c r="I384" s="39"/>
      <c r="J384" s="174">
        <f t="shared" si="657"/>
        <v>0</v>
      </c>
      <c r="K384" s="175"/>
      <c r="L384" s="238">
        <f t="shared" si="658"/>
        <v>0</v>
      </c>
      <c r="M384" s="239">
        <f t="shared" si="659"/>
        <v>0</v>
      </c>
      <c r="N384" s="175"/>
      <c r="O384" s="238">
        <f t="shared" si="660"/>
        <v>0</v>
      </c>
      <c r="P384" s="239">
        <f t="shared" si="661"/>
        <v>0</v>
      </c>
      <c r="Q384" s="175"/>
      <c r="R384" s="238">
        <f t="shared" si="662"/>
        <v>0</v>
      </c>
      <c r="S384" s="239">
        <f t="shared" si="663"/>
        <v>0</v>
      </c>
      <c r="T384" s="175"/>
      <c r="U384" s="238">
        <f t="shared" si="664"/>
        <v>0</v>
      </c>
      <c r="V384" s="239">
        <f t="shared" si="665"/>
        <v>0</v>
      </c>
      <c r="W384" s="175"/>
      <c r="X384" s="238">
        <f t="shared" si="666"/>
        <v>0</v>
      </c>
      <c r="Y384" s="239">
        <f t="shared" si="667"/>
        <v>0</v>
      </c>
      <c r="Z384" s="175"/>
      <c r="AA384" s="238">
        <f t="shared" si="668"/>
        <v>0</v>
      </c>
      <c r="AB384" s="239">
        <f t="shared" si="669"/>
        <v>0</v>
      </c>
      <c r="AC384" s="175"/>
      <c r="AD384" s="238">
        <f t="shared" si="670"/>
        <v>0</v>
      </c>
      <c r="AE384" s="239">
        <f t="shared" si="671"/>
        <v>0</v>
      </c>
      <c r="AF384" s="175"/>
      <c r="AG384" s="238">
        <f t="shared" si="672"/>
        <v>0</v>
      </c>
      <c r="AH384" s="239">
        <f t="shared" si="673"/>
        <v>0</v>
      </c>
      <c r="AI384" s="175"/>
      <c r="AJ384" s="238">
        <f t="shared" si="674"/>
        <v>0</v>
      </c>
      <c r="AK384" s="239">
        <f t="shared" si="675"/>
        <v>0</v>
      </c>
      <c r="AL384" s="175"/>
      <c r="AM384" s="238">
        <f t="shared" si="676"/>
        <v>0</v>
      </c>
      <c r="AN384" s="239">
        <f t="shared" si="677"/>
        <v>0</v>
      </c>
      <c r="AO384" s="175"/>
      <c r="AP384" s="238">
        <f t="shared" si="678"/>
        <v>0</v>
      </c>
      <c r="AQ384" s="239">
        <f t="shared" si="679"/>
        <v>0</v>
      </c>
      <c r="AR384" s="175"/>
      <c r="AS384" s="238">
        <f t="shared" si="680"/>
        <v>0</v>
      </c>
      <c r="AT384" s="239">
        <f t="shared" si="681"/>
        <v>0</v>
      </c>
      <c r="AU384" s="175"/>
      <c r="AV384" s="238">
        <f t="shared" si="682"/>
        <v>0</v>
      </c>
      <c r="AW384" s="239">
        <f t="shared" si="683"/>
        <v>0</v>
      </c>
      <c r="AX384" s="175"/>
      <c r="AY384" s="238">
        <f t="shared" si="684"/>
        <v>0</v>
      </c>
      <c r="AZ384" s="239">
        <f t="shared" si="685"/>
        <v>0</v>
      </c>
      <c r="BA384" s="175"/>
      <c r="BB384" s="238">
        <f t="shared" si="686"/>
        <v>0</v>
      </c>
      <c r="BC384" s="239">
        <f t="shared" si="687"/>
        <v>0</v>
      </c>
      <c r="BD384" s="175"/>
      <c r="BE384" s="238">
        <f t="shared" si="688"/>
        <v>0</v>
      </c>
      <c r="BF384" s="239">
        <f t="shared" si="689"/>
        <v>0</v>
      </c>
      <c r="BG384" s="175"/>
      <c r="BH384" s="238">
        <f t="shared" si="690"/>
        <v>0</v>
      </c>
      <c r="BI384" s="239">
        <f t="shared" si="691"/>
        <v>0</v>
      </c>
      <c r="BJ384" s="175"/>
      <c r="BK384" s="238">
        <f t="shared" si="692"/>
        <v>0</v>
      </c>
      <c r="BL384" s="239">
        <f t="shared" si="693"/>
        <v>0</v>
      </c>
      <c r="BM384" s="175"/>
      <c r="BN384" s="238">
        <f t="shared" si="694"/>
        <v>0</v>
      </c>
      <c r="BO384" s="239">
        <f t="shared" si="695"/>
        <v>0</v>
      </c>
      <c r="BP384" s="175"/>
      <c r="BQ384" s="238">
        <f t="shared" si="696"/>
        <v>0</v>
      </c>
      <c r="BR384" s="239">
        <f t="shared" si="697"/>
        <v>0</v>
      </c>
      <c r="BS384" s="175"/>
      <c r="BT384" s="238">
        <f t="shared" si="698"/>
        <v>0</v>
      </c>
      <c r="BU384" s="239">
        <f t="shared" si="699"/>
        <v>0</v>
      </c>
      <c r="BV384" s="175"/>
      <c r="BW384" s="238">
        <f t="shared" si="700"/>
        <v>0</v>
      </c>
      <c r="BX384" s="239">
        <f t="shared" si="701"/>
        <v>0</v>
      </c>
      <c r="BY384" s="175"/>
      <c r="BZ384" s="238">
        <f t="shared" si="702"/>
        <v>0</v>
      </c>
      <c r="CA384" s="239">
        <f t="shared" si="703"/>
        <v>0</v>
      </c>
      <c r="CB384" s="175"/>
      <c r="CC384" s="238">
        <f t="shared" si="704"/>
        <v>0</v>
      </c>
      <c r="CD384" s="239">
        <f t="shared" si="705"/>
        <v>0</v>
      </c>
      <c r="CE384" s="175"/>
      <c r="CF384" s="238">
        <f t="shared" si="706"/>
        <v>0</v>
      </c>
      <c r="CG384" s="239">
        <f t="shared" si="707"/>
        <v>0</v>
      </c>
      <c r="CH384" s="175"/>
      <c r="CI384" s="238">
        <f t="shared" si="708"/>
        <v>0</v>
      </c>
      <c r="CJ384" s="239">
        <f t="shared" si="709"/>
        <v>0</v>
      </c>
      <c r="CK384" s="175"/>
      <c r="CL384" s="238">
        <f t="shared" si="710"/>
        <v>0</v>
      </c>
      <c r="CM384" s="239">
        <f t="shared" si="711"/>
        <v>0</v>
      </c>
      <c r="CN384" s="175"/>
      <c r="CO384" s="238">
        <f t="shared" si="712"/>
        <v>0</v>
      </c>
      <c r="CP384" s="239">
        <f t="shared" si="713"/>
        <v>0</v>
      </c>
      <c r="CQ384" s="175"/>
      <c r="CR384" s="238">
        <f t="shared" si="714"/>
        <v>0</v>
      </c>
      <c r="CS384" s="239">
        <f t="shared" si="715"/>
        <v>0</v>
      </c>
      <c r="CT384" s="175"/>
      <c r="CU384" s="238">
        <f t="shared" si="716"/>
        <v>0</v>
      </c>
      <c r="CV384" s="239">
        <f t="shared" si="717"/>
        <v>0</v>
      </c>
      <c r="CW384" s="175"/>
      <c r="CX384" s="238">
        <f t="shared" si="718"/>
        <v>0</v>
      </c>
      <c r="CY384" s="239">
        <f t="shared" si="719"/>
        <v>0</v>
      </c>
      <c r="CZ384" s="175"/>
      <c r="DA384" s="238">
        <f t="shared" si="720"/>
        <v>0</v>
      </c>
      <c r="DB384" s="239">
        <f t="shared" si="721"/>
        <v>0</v>
      </c>
      <c r="DC384" s="175"/>
      <c r="DD384" s="238">
        <f t="shared" si="722"/>
        <v>0</v>
      </c>
      <c r="DE384" s="239">
        <f t="shared" si="723"/>
        <v>0</v>
      </c>
      <c r="DF384" s="175"/>
      <c r="DG384" s="238">
        <f t="shared" si="724"/>
        <v>0</v>
      </c>
      <c r="DH384" s="239">
        <f t="shared" si="725"/>
        <v>0</v>
      </c>
      <c r="DI384" s="175"/>
      <c r="DJ384" s="238">
        <f t="shared" si="726"/>
        <v>0</v>
      </c>
      <c r="DK384" s="239">
        <f t="shared" si="727"/>
        <v>0</v>
      </c>
      <c r="DL384" s="175"/>
      <c r="DM384" s="238">
        <f t="shared" si="728"/>
        <v>0</v>
      </c>
      <c r="DN384" s="239">
        <f t="shared" si="729"/>
        <v>0</v>
      </c>
      <c r="DO384" s="175"/>
      <c r="DP384" s="238">
        <f t="shared" si="730"/>
        <v>0</v>
      </c>
      <c r="DQ384" s="239">
        <f t="shared" si="731"/>
        <v>0</v>
      </c>
      <c r="DR384" s="175"/>
      <c r="DS384" s="238">
        <f t="shared" si="732"/>
        <v>0</v>
      </c>
      <c r="DT384" s="239">
        <f t="shared" si="733"/>
        <v>0</v>
      </c>
      <c r="DU384" s="175"/>
      <c r="DV384" s="238">
        <f t="shared" si="734"/>
        <v>0</v>
      </c>
      <c r="DW384" s="239">
        <f t="shared" si="735"/>
        <v>0</v>
      </c>
      <c r="DX384" s="175"/>
      <c r="DY384" s="238">
        <f t="shared" si="736"/>
        <v>0</v>
      </c>
      <c r="DZ384" s="239">
        <f t="shared" si="737"/>
        <v>0</v>
      </c>
      <c r="EA384" s="175"/>
      <c r="EB384" s="238">
        <f t="shared" si="738"/>
        <v>0</v>
      </c>
      <c r="EC384" s="239">
        <f t="shared" si="739"/>
        <v>0</v>
      </c>
      <c r="ED384" s="175"/>
      <c r="EE384" s="238">
        <f t="shared" si="740"/>
        <v>0</v>
      </c>
      <c r="EF384" s="239">
        <f t="shared" si="741"/>
        <v>0</v>
      </c>
      <c r="EG384" s="175"/>
      <c r="EH384" s="238">
        <f t="shared" si="742"/>
        <v>0</v>
      </c>
      <c r="EI384" s="239">
        <f t="shared" si="743"/>
        <v>0</v>
      </c>
      <c r="EJ384" s="175"/>
      <c r="EK384" s="238">
        <f t="shared" si="744"/>
        <v>0</v>
      </c>
      <c r="EL384" s="239">
        <f t="shared" si="745"/>
        <v>0</v>
      </c>
      <c r="EM384" s="175"/>
      <c r="EN384" s="238">
        <f t="shared" si="746"/>
        <v>0</v>
      </c>
      <c r="EO384" s="239">
        <f t="shared" si="747"/>
        <v>0</v>
      </c>
      <c r="EP384" s="175"/>
      <c r="EQ384" s="238">
        <f t="shared" si="748"/>
        <v>0</v>
      </c>
      <c r="ER384" s="239">
        <f t="shared" si="749"/>
        <v>0</v>
      </c>
      <c r="ES384" s="175"/>
      <c r="ET384" s="238">
        <f t="shared" si="750"/>
        <v>0</v>
      </c>
      <c r="EU384" s="239">
        <f t="shared" si="751"/>
        <v>0</v>
      </c>
      <c r="EV384" s="175"/>
      <c r="EW384" s="238">
        <f t="shared" si="752"/>
        <v>0</v>
      </c>
      <c r="EX384" s="239">
        <f t="shared" si="753"/>
        <v>0</v>
      </c>
      <c r="EY384" s="175"/>
      <c r="EZ384" s="238">
        <f t="shared" si="754"/>
        <v>0</v>
      </c>
      <c r="FA384" s="239">
        <f t="shared" si="755"/>
        <v>0</v>
      </c>
      <c r="FB384" s="175"/>
      <c r="FC384" s="238">
        <f t="shared" si="756"/>
        <v>0</v>
      </c>
      <c r="FD384" s="239">
        <f t="shared" si="757"/>
        <v>0</v>
      </c>
      <c r="FE384" s="175"/>
      <c r="FF384" s="238">
        <f t="shared" si="758"/>
        <v>0</v>
      </c>
      <c r="FG384" s="239">
        <f t="shared" si="759"/>
        <v>0</v>
      </c>
      <c r="FH384" s="175"/>
      <c r="FI384" s="238">
        <f t="shared" si="760"/>
        <v>0</v>
      </c>
      <c r="FJ384" s="239">
        <f t="shared" si="761"/>
        <v>0</v>
      </c>
      <c r="FK384" s="175"/>
      <c r="FL384" s="238">
        <f t="shared" si="762"/>
        <v>0</v>
      </c>
      <c r="FM384" s="239">
        <f t="shared" si="763"/>
        <v>0</v>
      </c>
      <c r="FN384" s="175"/>
      <c r="FO384" s="238">
        <f t="shared" si="764"/>
        <v>0</v>
      </c>
      <c r="FP384" s="239">
        <f t="shared" si="765"/>
        <v>0</v>
      </c>
      <c r="FQ384" s="175"/>
      <c r="FR384" s="238">
        <f t="shared" si="766"/>
        <v>0</v>
      </c>
      <c r="FS384" s="239">
        <f t="shared" si="767"/>
        <v>0</v>
      </c>
      <c r="FT384" s="175"/>
      <c r="FU384" s="238">
        <f t="shared" si="399"/>
        <v>0</v>
      </c>
      <c r="FV384" s="239">
        <f t="shared" si="400"/>
        <v>0</v>
      </c>
      <c r="FW384" s="175"/>
      <c r="FX384" s="238">
        <f t="shared" si="401"/>
        <v>0</v>
      </c>
      <c r="FY384" s="239">
        <f t="shared" si="402"/>
        <v>0</v>
      </c>
      <c r="FZ384" s="175"/>
      <c r="GA384" s="238">
        <f t="shared" si="403"/>
        <v>0</v>
      </c>
      <c r="GB384" s="239">
        <f t="shared" si="404"/>
        <v>0</v>
      </c>
      <c r="GC384" s="175"/>
      <c r="GD384" s="238">
        <f t="shared" si="405"/>
        <v>0</v>
      </c>
      <c r="GE384" s="239">
        <f t="shared" si="406"/>
        <v>0</v>
      </c>
      <c r="GF384" s="175"/>
      <c r="GG384" s="238">
        <f t="shared" si="407"/>
        <v>0</v>
      </c>
      <c r="GH384" s="239">
        <f t="shared" si="408"/>
        <v>0</v>
      </c>
      <c r="GI384" s="175"/>
      <c r="GJ384" s="238">
        <f t="shared" si="409"/>
        <v>0</v>
      </c>
      <c r="GK384" s="239">
        <f t="shared" si="410"/>
        <v>0</v>
      </c>
      <c r="GL384" s="175"/>
      <c r="GM384" s="238">
        <f t="shared" si="411"/>
        <v>0</v>
      </c>
      <c r="GN384" s="239">
        <f t="shared" si="412"/>
        <v>0</v>
      </c>
      <c r="GO384" s="175"/>
      <c r="GP384" s="238">
        <f t="shared" si="413"/>
        <v>0</v>
      </c>
      <c r="GQ384" s="239">
        <f t="shared" si="414"/>
        <v>0</v>
      </c>
      <c r="GR384" s="175"/>
      <c r="GS384" s="238">
        <f t="shared" si="415"/>
        <v>0</v>
      </c>
      <c r="GT384" s="239">
        <f t="shared" si="416"/>
        <v>0</v>
      </c>
      <c r="GU384" s="175"/>
      <c r="GV384" s="238">
        <f t="shared" si="417"/>
        <v>0</v>
      </c>
      <c r="GW384" s="239">
        <f t="shared" si="418"/>
        <v>0</v>
      </c>
      <c r="GX384" s="175"/>
      <c r="GY384" s="238">
        <f t="shared" si="419"/>
        <v>0</v>
      </c>
      <c r="GZ384" s="239">
        <f t="shared" si="420"/>
        <v>0</v>
      </c>
      <c r="HA384" s="175"/>
      <c r="HB384" s="238">
        <f t="shared" si="421"/>
        <v>0</v>
      </c>
      <c r="HC384" s="239">
        <f t="shared" si="422"/>
        <v>0</v>
      </c>
      <c r="HD384" s="175"/>
      <c r="HE384" s="238">
        <f t="shared" si="423"/>
        <v>0</v>
      </c>
      <c r="HF384" s="239">
        <f t="shared" si="424"/>
        <v>0</v>
      </c>
      <c r="HG384" s="175"/>
      <c r="HH384" s="238">
        <f t="shared" si="425"/>
        <v>0</v>
      </c>
      <c r="HI384" s="239">
        <f t="shared" si="426"/>
        <v>0</v>
      </c>
      <c r="HJ384" s="175"/>
      <c r="HK384" s="238">
        <f t="shared" si="427"/>
        <v>0</v>
      </c>
      <c r="HL384" s="239">
        <f t="shared" si="428"/>
        <v>0</v>
      </c>
      <c r="HM384" s="242">
        <f t="shared" si="768"/>
        <v>0</v>
      </c>
      <c r="HN384" s="108">
        <f t="shared" si="769"/>
        <v>0</v>
      </c>
    </row>
    <row r="385" spans="1:222" s="2" customFormat="1" hidden="1" x14ac:dyDescent="0.2">
      <c r="A385" s="173"/>
      <c r="B385" s="176"/>
      <c r="C385" s="370"/>
      <c r="D385" s="370"/>
      <c r="E385" s="370"/>
      <c r="F385" s="369"/>
      <c r="G385" s="177"/>
      <c r="H385" s="178"/>
      <c r="I385" s="39"/>
      <c r="J385" s="174">
        <f t="shared" si="657"/>
        <v>0</v>
      </c>
      <c r="K385" s="175"/>
      <c r="L385" s="238">
        <f t="shared" si="658"/>
        <v>0</v>
      </c>
      <c r="M385" s="239">
        <f t="shared" si="659"/>
        <v>0</v>
      </c>
      <c r="N385" s="175"/>
      <c r="O385" s="238">
        <f t="shared" si="660"/>
        <v>0</v>
      </c>
      <c r="P385" s="239">
        <f t="shared" si="661"/>
        <v>0</v>
      </c>
      <c r="Q385" s="175"/>
      <c r="R385" s="238">
        <f t="shared" si="662"/>
        <v>0</v>
      </c>
      <c r="S385" s="239">
        <f t="shared" si="663"/>
        <v>0</v>
      </c>
      <c r="T385" s="175"/>
      <c r="U385" s="238">
        <f t="shared" si="664"/>
        <v>0</v>
      </c>
      <c r="V385" s="239">
        <f t="shared" si="665"/>
        <v>0</v>
      </c>
      <c r="W385" s="175"/>
      <c r="X385" s="238">
        <f t="shared" si="666"/>
        <v>0</v>
      </c>
      <c r="Y385" s="239">
        <f t="shared" si="667"/>
        <v>0</v>
      </c>
      <c r="Z385" s="175"/>
      <c r="AA385" s="238">
        <f t="shared" si="668"/>
        <v>0</v>
      </c>
      <c r="AB385" s="239">
        <f t="shared" si="669"/>
        <v>0</v>
      </c>
      <c r="AC385" s="175"/>
      <c r="AD385" s="238">
        <f t="shared" si="670"/>
        <v>0</v>
      </c>
      <c r="AE385" s="239">
        <f t="shared" si="671"/>
        <v>0</v>
      </c>
      <c r="AF385" s="175"/>
      <c r="AG385" s="238">
        <f t="shared" si="672"/>
        <v>0</v>
      </c>
      <c r="AH385" s="239">
        <f t="shared" si="673"/>
        <v>0</v>
      </c>
      <c r="AI385" s="175"/>
      <c r="AJ385" s="238">
        <f t="shared" si="674"/>
        <v>0</v>
      </c>
      <c r="AK385" s="239">
        <f t="shared" si="675"/>
        <v>0</v>
      </c>
      <c r="AL385" s="175"/>
      <c r="AM385" s="238">
        <f t="shared" si="676"/>
        <v>0</v>
      </c>
      <c r="AN385" s="239">
        <f t="shared" si="677"/>
        <v>0</v>
      </c>
      <c r="AO385" s="175"/>
      <c r="AP385" s="238">
        <f t="shared" si="678"/>
        <v>0</v>
      </c>
      <c r="AQ385" s="239">
        <f t="shared" si="679"/>
        <v>0</v>
      </c>
      <c r="AR385" s="175"/>
      <c r="AS385" s="238">
        <f t="shared" si="680"/>
        <v>0</v>
      </c>
      <c r="AT385" s="239">
        <f t="shared" si="681"/>
        <v>0</v>
      </c>
      <c r="AU385" s="175"/>
      <c r="AV385" s="238">
        <f t="shared" si="682"/>
        <v>0</v>
      </c>
      <c r="AW385" s="239">
        <f t="shared" si="683"/>
        <v>0</v>
      </c>
      <c r="AX385" s="175"/>
      <c r="AY385" s="238">
        <f t="shared" si="684"/>
        <v>0</v>
      </c>
      <c r="AZ385" s="239">
        <f t="shared" si="685"/>
        <v>0</v>
      </c>
      <c r="BA385" s="175"/>
      <c r="BB385" s="238">
        <f t="shared" si="686"/>
        <v>0</v>
      </c>
      <c r="BC385" s="239">
        <f t="shared" si="687"/>
        <v>0</v>
      </c>
      <c r="BD385" s="175"/>
      <c r="BE385" s="238">
        <f t="shared" si="688"/>
        <v>0</v>
      </c>
      <c r="BF385" s="239">
        <f t="shared" si="689"/>
        <v>0</v>
      </c>
      <c r="BG385" s="175"/>
      <c r="BH385" s="238">
        <f t="shared" si="690"/>
        <v>0</v>
      </c>
      <c r="BI385" s="239">
        <f t="shared" si="691"/>
        <v>0</v>
      </c>
      <c r="BJ385" s="175"/>
      <c r="BK385" s="238">
        <f t="shared" si="692"/>
        <v>0</v>
      </c>
      <c r="BL385" s="239">
        <f t="shared" si="693"/>
        <v>0</v>
      </c>
      <c r="BM385" s="175"/>
      <c r="BN385" s="238">
        <f t="shared" si="694"/>
        <v>0</v>
      </c>
      <c r="BO385" s="239">
        <f t="shared" si="695"/>
        <v>0</v>
      </c>
      <c r="BP385" s="175"/>
      <c r="BQ385" s="238">
        <f t="shared" si="696"/>
        <v>0</v>
      </c>
      <c r="BR385" s="239">
        <f t="shared" si="697"/>
        <v>0</v>
      </c>
      <c r="BS385" s="175"/>
      <c r="BT385" s="238">
        <f t="shared" si="698"/>
        <v>0</v>
      </c>
      <c r="BU385" s="239">
        <f t="shared" si="699"/>
        <v>0</v>
      </c>
      <c r="BV385" s="175"/>
      <c r="BW385" s="238">
        <f t="shared" si="700"/>
        <v>0</v>
      </c>
      <c r="BX385" s="239">
        <f t="shared" si="701"/>
        <v>0</v>
      </c>
      <c r="BY385" s="175"/>
      <c r="BZ385" s="238">
        <f t="shared" si="702"/>
        <v>0</v>
      </c>
      <c r="CA385" s="239">
        <f t="shared" si="703"/>
        <v>0</v>
      </c>
      <c r="CB385" s="175"/>
      <c r="CC385" s="238">
        <f t="shared" si="704"/>
        <v>0</v>
      </c>
      <c r="CD385" s="239">
        <f t="shared" si="705"/>
        <v>0</v>
      </c>
      <c r="CE385" s="175"/>
      <c r="CF385" s="238">
        <f t="shared" si="706"/>
        <v>0</v>
      </c>
      <c r="CG385" s="239">
        <f t="shared" si="707"/>
        <v>0</v>
      </c>
      <c r="CH385" s="175"/>
      <c r="CI385" s="238">
        <f t="shared" si="708"/>
        <v>0</v>
      </c>
      <c r="CJ385" s="239">
        <f t="shared" si="709"/>
        <v>0</v>
      </c>
      <c r="CK385" s="175"/>
      <c r="CL385" s="238">
        <f t="shared" si="710"/>
        <v>0</v>
      </c>
      <c r="CM385" s="239">
        <f t="shared" si="711"/>
        <v>0</v>
      </c>
      <c r="CN385" s="175"/>
      <c r="CO385" s="238">
        <f t="shared" si="712"/>
        <v>0</v>
      </c>
      <c r="CP385" s="239">
        <f t="shared" si="713"/>
        <v>0</v>
      </c>
      <c r="CQ385" s="175"/>
      <c r="CR385" s="238">
        <f t="shared" si="714"/>
        <v>0</v>
      </c>
      <c r="CS385" s="239">
        <f t="shared" si="715"/>
        <v>0</v>
      </c>
      <c r="CT385" s="175"/>
      <c r="CU385" s="238">
        <f t="shared" si="716"/>
        <v>0</v>
      </c>
      <c r="CV385" s="239">
        <f t="shared" si="717"/>
        <v>0</v>
      </c>
      <c r="CW385" s="175"/>
      <c r="CX385" s="238">
        <f t="shared" si="718"/>
        <v>0</v>
      </c>
      <c r="CY385" s="239">
        <f t="shared" si="719"/>
        <v>0</v>
      </c>
      <c r="CZ385" s="175"/>
      <c r="DA385" s="238">
        <f t="shared" si="720"/>
        <v>0</v>
      </c>
      <c r="DB385" s="239">
        <f t="shared" si="721"/>
        <v>0</v>
      </c>
      <c r="DC385" s="175"/>
      <c r="DD385" s="238">
        <f t="shared" si="722"/>
        <v>0</v>
      </c>
      <c r="DE385" s="239">
        <f t="shared" si="723"/>
        <v>0</v>
      </c>
      <c r="DF385" s="175"/>
      <c r="DG385" s="238">
        <f t="shared" si="724"/>
        <v>0</v>
      </c>
      <c r="DH385" s="239">
        <f t="shared" si="725"/>
        <v>0</v>
      </c>
      <c r="DI385" s="175"/>
      <c r="DJ385" s="238">
        <f t="shared" si="726"/>
        <v>0</v>
      </c>
      <c r="DK385" s="239">
        <f t="shared" si="727"/>
        <v>0</v>
      </c>
      <c r="DL385" s="175"/>
      <c r="DM385" s="238">
        <f t="shared" si="728"/>
        <v>0</v>
      </c>
      <c r="DN385" s="239">
        <f t="shared" si="729"/>
        <v>0</v>
      </c>
      <c r="DO385" s="175"/>
      <c r="DP385" s="238">
        <f t="shared" si="730"/>
        <v>0</v>
      </c>
      <c r="DQ385" s="239">
        <f t="shared" si="731"/>
        <v>0</v>
      </c>
      <c r="DR385" s="175"/>
      <c r="DS385" s="238">
        <f t="shared" si="732"/>
        <v>0</v>
      </c>
      <c r="DT385" s="239">
        <f t="shared" si="733"/>
        <v>0</v>
      </c>
      <c r="DU385" s="175"/>
      <c r="DV385" s="238">
        <f t="shared" si="734"/>
        <v>0</v>
      </c>
      <c r="DW385" s="239">
        <f t="shared" si="735"/>
        <v>0</v>
      </c>
      <c r="DX385" s="175"/>
      <c r="DY385" s="238">
        <f t="shared" si="736"/>
        <v>0</v>
      </c>
      <c r="DZ385" s="239">
        <f t="shared" si="737"/>
        <v>0</v>
      </c>
      <c r="EA385" s="175"/>
      <c r="EB385" s="238">
        <f t="shared" si="738"/>
        <v>0</v>
      </c>
      <c r="EC385" s="239">
        <f t="shared" si="739"/>
        <v>0</v>
      </c>
      <c r="ED385" s="175"/>
      <c r="EE385" s="238">
        <f t="shared" si="740"/>
        <v>0</v>
      </c>
      <c r="EF385" s="239">
        <f t="shared" si="741"/>
        <v>0</v>
      </c>
      <c r="EG385" s="175"/>
      <c r="EH385" s="238">
        <f t="shared" si="742"/>
        <v>0</v>
      </c>
      <c r="EI385" s="239">
        <f t="shared" si="743"/>
        <v>0</v>
      </c>
      <c r="EJ385" s="175"/>
      <c r="EK385" s="238">
        <f t="shared" si="744"/>
        <v>0</v>
      </c>
      <c r="EL385" s="239">
        <f t="shared" si="745"/>
        <v>0</v>
      </c>
      <c r="EM385" s="175"/>
      <c r="EN385" s="238">
        <f t="shared" si="746"/>
        <v>0</v>
      </c>
      <c r="EO385" s="239">
        <f t="shared" si="747"/>
        <v>0</v>
      </c>
      <c r="EP385" s="175"/>
      <c r="EQ385" s="238">
        <f t="shared" si="748"/>
        <v>0</v>
      </c>
      <c r="ER385" s="239">
        <f t="shared" si="749"/>
        <v>0</v>
      </c>
      <c r="ES385" s="175"/>
      <c r="ET385" s="238">
        <f t="shared" si="750"/>
        <v>0</v>
      </c>
      <c r="EU385" s="239">
        <f t="shared" si="751"/>
        <v>0</v>
      </c>
      <c r="EV385" s="175"/>
      <c r="EW385" s="238">
        <f t="shared" si="752"/>
        <v>0</v>
      </c>
      <c r="EX385" s="239">
        <f t="shared" si="753"/>
        <v>0</v>
      </c>
      <c r="EY385" s="175"/>
      <c r="EZ385" s="238">
        <f t="shared" si="754"/>
        <v>0</v>
      </c>
      <c r="FA385" s="239">
        <f t="shared" si="755"/>
        <v>0</v>
      </c>
      <c r="FB385" s="175"/>
      <c r="FC385" s="238">
        <f t="shared" si="756"/>
        <v>0</v>
      </c>
      <c r="FD385" s="239">
        <f t="shared" si="757"/>
        <v>0</v>
      </c>
      <c r="FE385" s="175"/>
      <c r="FF385" s="238">
        <f t="shared" si="758"/>
        <v>0</v>
      </c>
      <c r="FG385" s="239">
        <f t="shared" si="759"/>
        <v>0</v>
      </c>
      <c r="FH385" s="175"/>
      <c r="FI385" s="238">
        <f t="shared" si="760"/>
        <v>0</v>
      </c>
      <c r="FJ385" s="239">
        <f t="shared" si="761"/>
        <v>0</v>
      </c>
      <c r="FK385" s="175"/>
      <c r="FL385" s="238">
        <f t="shared" si="762"/>
        <v>0</v>
      </c>
      <c r="FM385" s="239">
        <f t="shared" si="763"/>
        <v>0</v>
      </c>
      <c r="FN385" s="175"/>
      <c r="FO385" s="238">
        <f t="shared" si="764"/>
        <v>0</v>
      </c>
      <c r="FP385" s="239">
        <f t="shared" si="765"/>
        <v>0</v>
      </c>
      <c r="FQ385" s="175"/>
      <c r="FR385" s="238">
        <f t="shared" si="766"/>
        <v>0</v>
      </c>
      <c r="FS385" s="239">
        <f t="shared" si="767"/>
        <v>0</v>
      </c>
      <c r="FT385" s="175"/>
      <c r="FU385" s="238">
        <f t="shared" si="399"/>
        <v>0</v>
      </c>
      <c r="FV385" s="239">
        <f t="shared" si="400"/>
        <v>0</v>
      </c>
      <c r="FW385" s="175"/>
      <c r="FX385" s="238">
        <f t="shared" si="401"/>
        <v>0</v>
      </c>
      <c r="FY385" s="239">
        <f t="shared" si="402"/>
        <v>0</v>
      </c>
      <c r="FZ385" s="175"/>
      <c r="GA385" s="238">
        <f t="shared" si="403"/>
        <v>0</v>
      </c>
      <c r="GB385" s="239">
        <f t="shared" si="404"/>
        <v>0</v>
      </c>
      <c r="GC385" s="175"/>
      <c r="GD385" s="238">
        <f t="shared" si="405"/>
        <v>0</v>
      </c>
      <c r="GE385" s="239">
        <f t="shared" si="406"/>
        <v>0</v>
      </c>
      <c r="GF385" s="175"/>
      <c r="GG385" s="238">
        <f t="shared" si="407"/>
        <v>0</v>
      </c>
      <c r="GH385" s="239">
        <f t="shared" si="408"/>
        <v>0</v>
      </c>
      <c r="GI385" s="175"/>
      <c r="GJ385" s="238">
        <f t="shared" si="409"/>
        <v>0</v>
      </c>
      <c r="GK385" s="239">
        <f t="shared" si="410"/>
        <v>0</v>
      </c>
      <c r="GL385" s="175"/>
      <c r="GM385" s="238">
        <f t="shared" si="411"/>
        <v>0</v>
      </c>
      <c r="GN385" s="239">
        <f t="shared" si="412"/>
        <v>0</v>
      </c>
      <c r="GO385" s="175"/>
      <c r="GP385" s="238">
        <f t="shared" si="413"/>
        <v>0</v>
      </c>
      <c r="GQ385" s="239">
        <f t="shared" si="414"/>
        <v>0</v>
      </c>
      <c r="GR385" s="175"/>
      <c r="GS385" s="238">
        <f t="shared" si="415"/>
        <v>0</v>
      </c>
      <c r="GT385" s="239">
        <f t="shared" si="416"/>
        <v>0</v>
      </c>
      <c r="GU385" s="175"/>
      <c r="GV385" s="238">
        <f t="shared" si="417"/>
        <v>0</v>
      </c>
      <c r="GW385" s="239">
        <f t="shared" si="418"/>
        <v>0</v>
      </c>
      <c r="GX385" s="175"/>
      <c r="GY385" s="238">
        <f t="shared" si="419"/>
        <v>0</v>
      </c>
      <c r="GZ385" s="239">
        <f t="shared" si="420"/>
        <v>0</v>
      </c>
      <c r="HA385" s="175"/>
      <c r="HB385" s="238">
        <f t="shared" si="421"/>
        <v>0</v>
      </c>
      <c r="HC385" s="239">
        <f t="shared" si="422"/>
        <v>0</v>
      </c>
      <c r="HD385" s="175"/>
      <c r="HE385" s="238">
        <f t="shared" si="423"/>
        <v>0</v>
      </c>
      <c r="HF385" s="239">
        <f t="shared" si="424"/>
        <v>0</v>
      </c>
      <c r="HG385" s="175"/>
      <c r="HH385" s="238">
        <f t="shared" si="425"/>
        <v>0</v>
      </c>
      <c r="HI385" s="239">
        <f t="shared" si="426"/>
        <v>0</v>
      </c>
      <c r="HJ385" s="175"/>
      <c r="HK385" s="238">
        <f t="shared" si="427"/>
        <v>0</v>
      </c>
      <c r="HL385" s="239">
        <f t="shared" si="428"/>
        <v>0</v>
      </c>
      <c r="HM385" s="242">
        <f t="shared" si="768"/>
        <v>0</v>
      </c>
      <c r="HN385" s="108">
        <f t="shared" si="769"/>
        <v>0</v>
      </c>
    </row>
    <row r="386" spans="1:222" s="2" customFormat="1" hidden="1" x14ac:dyDescent="0.2">
      <c r="A386" s="173"/>
      <c r="B386" s="176"/>
      <c r="C386" s="370"/>
      <c r="D386" s="370"/>
      <c r="E386" s="370"/>
      <c r="F386" s="369"/>
      <c r="G386" s="177"/>
      <c r="H386" s="178"/>
      <c r="I386" s="39"/>
      <c r="J386" s="174">
        <f t="shared" si="657"/>
        <v>0</v>
      </c>
      <c r="K386" s="175"/>
      <c r="L386" s="238">
        <f t="shared" si="658"/>
        <v>0</v>
      </c>
      <c r="M386" s="239">
        <f t="shared" si="659"/>
        <v>0</v>
      </c>
      <c r="N386" s="175"/>
      <c r="O386" s="238">
        <f t="shared" si="660"/>
        <v>0</v>
      </c>
      <c r="P386" s="239">
        <f t="shared" si="661"/>
        <v>0</v>
      </c>
      <c r="Q386" s="175"/>
      <c r="R386" s="238">
        <f t="shared" si="662"/>
        <v>0</v>
      </c>
      <c r="S386" s="239">
        <f t="shared" si="663"/>
        <v>0</v>
      </c>
      <c r="T386" s="175"/>
      <c r="U386" s="238">
        <f t="shared" si="664"/>
        <v>0</v>
      </c>
      <c r="V386" s="239">
        <f t="shared" si="665"/>
        <v>0</v>
      </c>
      <c r="W386" s="175"/>
      <c r="X386" s="238">
        <f t="shared" si="666"/>
        <v>0</v>
      </c>
      <c r="Y386" s="239">
        <f t="shared" si="667"/>
        <v>0</v>
      </c>
      <c r="Z386" s="175"/>
      <c r="AA386" s="238">
        <f t="shared" si="668"/>
        <v>0</v>
      </c>
      <c r="AB386" s="239">
        <f t="shared" si="669"/>
        <v>0</v>
      </c>
      <c r="AC386" s="175"/>
      <c r="AD386" s="238">
        <f t="shared" si="670"/>
        <v>0</v>
      </c>
      <c r="AE386" s="239">
        <f t="shared" si="671"/>
        <v>0</v>
      </c>
      <c r="AF386" s="175"/>
      <c r="AG386" s="238">
        <f t="shared" si="672"/>
        <v>0</v>
      </c>
      <c r="AH386" s="239">
        <f t="shared" si="673"/>
        <v>0</v>
      </c>
      <c r="AI386" s="175"/>
      <c r="AJ386" s="238">
        <f t="shared" si="674"/>
        <v>0</v>
      </c>
      <c r="AK386" s="239">
        <f t="shared" si="675"/>
        <v>0</v>
      </c>
      <c r="AL386" s="175"/>
      <c r="AM386" s="238">
        <f t="shared" si="676"/>
        <v>0</v>
      </c>
      <c r="AN386" s="239">
        <f t="shared" si="677"/>
        <v>0</v>
      </c>
      <c r="AO386" s="175"/>
      <c r="AP386" s="238">
        <f t="shared" si="678"/>
        <v>0</v>
      </c>
      <c r="AQ386" s="239">
        <f t="shared" si="679"/>
        <v>0</v>
      </c>
      <c r="AR386" s="175"/>
      <c r="AS386" s="238">
        <f t="shared" si="680"/>
        <v>0</v>
      </c>
      <c r="AT386" s="239">
        <f t="shared" si="681"/>
        <v>0</v>
      </c>
      <c r="AU386" s="175"/>
      <c r="AV386" s="238">
        <f t="shared" si="682"/>
        <v>0</v>
      </c>
      <c r="AW386" s="239">
        <f t="shared" si="683"/>
        <v>0</v>
      </c>
      <c r="AX386" s="175"/>
      <c r="AY386" s="238">
        <f t="shared" si="684"/>
        <v>0</v>
      </c>
      <c r="AZ386" s="239">
        <f t="shared" si="685"/>
        <v>0</v>
      </c>
      <c r="BA386" s="175"/>
      <c r="BB386" s="238">
        <f t="shared" si="686"/>
        <v>0</v>
      </c>
      <c r="BC386" s="239">
        <f t="shared" si="687"/>
        <v>0</v>
      </c>
      <c r="BD386" s="175"/>
      <c r="BE386" s="238">
        <f t="shared" si="688"/>
        <v>0</v>
      </c>
      <c r="BF386" s="239">
        <f t="shared" si="689"/>
        <v>0</v>
      </c>
      <c r="BG386" s="175"/>
      <c r="BH386" s="238">
        <f t="shared" si="690"/>
        <v>0</v>
      </c>
      <c r="BI386" s="239">
        <f t="shared" si="691"/>
        <v>0</v>
      </c>
      <c r="BJ386" s="175"/>
      <c r="BK386" s="238">
        <f t="shared" si="692"/>
        <v>0</v>
      </c>
      <c r="BL386" s="239">
        <f t="shared" si="693"/>
        <v>0</v>
      </c>
      <c r="BM386" s="175"/>
      <c r="BN386" s="238">
        <f t="shared" si="694"/>
        <v>0</v>
      </c>
      <c r="BO386" s="239">
        <f t="shared" si="695"/>
        <v>0</v>
      </c>
      <c r="BP386" s="175"/>
      <c r="BQ386" s="238">
        <f t="shared" si="696"/>
        <v>0</v>
      </c>
      <c r="BR386" s="239">
        <f t="shared" si="697"/>
        <v>0</v>
      </c>
      <c r="BS386" s="175"/>
      <c r="BT386" s="238">
        <f t="shared" si="698"/>
        <v>0</v>
      </c>
      <c r="BU386" s="239">
        <f t="shared" si="699"/>
        <v>0</v>
      </c>
      <c r="BV386" s="175"/>
      <c r="BW386" s="238">
        <f t="shared" si="700"/>
        <v>0</v>
      </c>
      <c r="BX386" s="239">
        <f t="shared" si="701"/>
        <v>0</v>
      </c>
      <c r="BY386" s="175"/>
      <c r="BZ386" s="238">
        <f t="shared" si="702"/>
        <v>0</v>
      </c>
      <c r="CA386" s="239">
        <f t="shared" si="703"/>
        <v>0</v>
      </c>
      <c r="CB386" s="175"/>
      <c r="CC386" s="238">
        <f t="shared" si="704"/>
        <v>0</v>
      </c>
      <c r="CD386" s="239">
        <f t="shared" si="705"/>
        <v>0</v>
      </c>
      <c r="CE386" s="175"/>
      <c r="CF386" s="238">
        <f t="shared" si="706"/>
        <v>0</v>
      </c>
      <c r="CG386" s="239">
        <f t="shared" si="707"/>
        <v>0</v>
      </c>
      <c r="CH386" s="175"/>
      <c r="CI386" s="238">
        <f t="shared" si="708"/>
        <v>0</v>
      </c>
      <c r="CJ386" s="239">
        <f t="shared" si="709"/>
        <v>0</v>
      </c>
      <c r="CK386" s="175"/>
      <c r="CL386" s="238">
        <f t="shared" si="710"/>
        <v>0</v>
      </c>
      <c r="CM386" s="239">
        <f t="shared" si="711"/>
        <v>0</v>
      </c>
      <c r="CN386" s="175"/>
      <c r="CO386" s="238">
        <f t="shared" si="712"/>
        <v>0</v>
      </c>
      <c r="CP386" s="239">
        <f t="shared" si="713"/>
        <v>0</v>
      </c>
      <c r="CQ386" s="175"/>
      <c r="CR386" s="238">
        <f t="shared" si="714"/>
        <v>0</v>
      </c>
      <c r="CS386" s="239">
        <f t="shared" si="715"/>
        <v>0</v>
      </c>
      <c r="CT386" s="175"/>
      <c r="CU386" s="238">
        <f t="shared" si="716"/>
        <v>0</v>
      </c>
      <c r="CV386" s="239">
        <f t="shared" si="717"/>
        <v>0</v>
      </c>
      <c r="CW386" s="175"/>
      <c r="CX386" s="238">
        <f t="shared" si="718"/>
        <v>0</v>
      </c>
      <c r="CY386" s="239">
        <f t="shared" si="719"/>
        <v>0</v>
      </c>
      <c r="CZ386" s="175"/>
      <c r="DA386" s="238">
        <f t="shared" si="720"/>
        <v>0</v>
      </c>
      <c r="DB386" s="239">
        <f t="shared" si="721"/>
        <v>0</v>
      </c>
      <c r="DC386" s="175"/>
      <c r="DD386" s="238">
        <f t="shared" si="722"/>
        <v>0</v>
      </c>
      <c r="DE386" s="239">
        <f t="shared" si="723"/>
        <v>0</v>
      </c>
      <c r="DF386" s="175"/>
      <c r="DG386" s="238">
        <f t="shared" si="724"/>
        <v>0</v>
      </c>
      <c r="DH386" s="239">
        <f t="shared" si="725"/>
        <v>0</v>
      </c>
      <c r="DI386" s="175"/>
      <c r="DJ386" s="238">
        <f t="shared" si="726"/>
        <v>0</v>
      </c>
      <c r="DK386" s="239">
        <f t="shared" si="727"/>
        <v>0</v>
      </c>
      <c r="DL386" s="175"/>
      <c r="DM386" s="238">
        <f t="shared" si="728"/>
        <v>0</v>
      </c>
      <c r="DN386" s="239">
        <f t="shared" si="729"/>
        <v>0</v>
      </c>
      <c r="DO386" s="175"/>
      <c r="DP386" s="238">
        <f t="shared" si="730"/>
        <v>0</v>
      </c>
      <c r="DQ386" s="239">
        <f t="shared" si="731"/>
        <v>0</v>
      </c>
      <c r="DR386" s="175"/>
      <c r="DS386" s="238">
        <f t="shared" si="732"/>
        <v>0</v>
      </c>
      <c r="DT386" s="239">
        <f t="shared" si="733"/>
        <v>0</v>
      </c>
      <c r="DU386" s="175"/>
      <c r="DV386" s="238">
        <f t="shared" si="734"/>
        <v>0</v>
      </c>
      <c r="DW386" s="239">
        <f t="shared" si="735"/>
        <v>0</v>
      </c>
      <c r="DX386" s="175"/>
      <c r="DY386" s="238">
        <f t="shared" si="736"/>
        <v>0</v>
      </c>
      <c r="DZ386" s="239">
        <f t="shared" si="737"/>
        <v>0</v>
      </c>
      <c r="EA386" s="175"/>
      <c r="EB386" s="238">
        <f t="shared" si="738"/>
        <v>0</v>
      </c>
      <c r="EC386" s="239">
        <f t="shared" si="739"/>
        <v>0</v>
      </c>
      <c r="ED386" s="175"/>
      <c r="EE386" s="238">
        <f t="shared" si="740"/>
        <v>0</v>
      </c>
      <c r="EF386" s="239">
        <f t="shared" si="741"/>
        <v>0</v>
      </c>
      <c r="EG386" s="175"/>
      <c r="EH386" s="238">
        <f t="shared" si="742"/>
        <v>0</v>
      </c>
      <c r="EI386" s="239">
        <f t="shared" si="743"/>
        <v>0</v>
      </c>
      <c r="EJ386" s="175"/>
      <c r="EK386" s="238">
        <f t="shared" si="744"/>
        <v>0</v>
      </c>
      <c r="EL386" s="239">
        <f t="shared" si="745"/>
        <v>0</v>
      </c>
      <c r="EM386" s="175"/>
      <c r="EN386" s="238">
        <f t="shared" si="746"/>
        <v>0</v>
      </c>
      <c r="EO386" s="239">
        <f t="shared" si="747"/>
        <v>0</v>
      </c>
      <c r="EP386" s="175"/>
      <c r="EQ386" s="238">
        <f t="shared" si="748"/>
        <v>0</v>
      </c>
      <c r="ER386" s="239">
        <f t="shared" si="749"/>
        <v>0</v>
      </c>
      <c r="ES386" s="175"/>
      <c r="ET386" s="238">
        <f t="shared" si="750"/>
        <v>0</v>
      </c>
      <c r="EU386" s="239">
        <f t="shared" si="751"/>
        <v>0</v>
      </c>
      <c r="EV386" s="175"/>
      <c r="EW386" s="238">
        <f t="shared" si="752"/>
        <v>0</v>
      </c>
      <c r="EX386" s="239">
        <f t="shared" si="753"/>
        <v>0</v>
      </c>
      <c r="EY386" s="175"/>
      <c r="EZ386" s="238">
        <f t="shared" si="754"/>
        <v>0</v>
      </c>
      <c r="FA386" s="239">
        <f t="shared" si="755"/>
        <v>0</v>
      </c>
      <c r="FB386" s="175"/>
      <c r="FC386" s="238">
        <f t="shared" si="756"/>
        <v>0</v>
      </c>
      <c r="FD386" s="239">
        <f t="shared" si="757"/>
        <v>0</v>
      </c>
      <c r="FE386" s="175"/>
      <c r="FF386" s="238">
        <f t="shared" si="758"/>
        <v>0</v>
      </c>
      <c r="FG386" s="239">
        <f t="shared" si="759"/>
        <v>0</v>
      </c>
      <c r="FH386" s="175"/>
      <c r="FI386" s="238">
        <f t="shared" si="760"/>
        <v>0</v>
      </c>
      <c r="FJ386" s="239">
        <f t="shared" si="761"/>
        <v>0</v>
      </c>
      <c r="FK386" s="175"/>
      <c r="FL386" s="238">
        <f t="shared" si="762"/>
        <v>0</v>
      </c>
      <c r="FM386" s="239">
        <f t="shared" si="763"/>
        <v>0</v>
      </c>
      <c r="FN386" s="175"/>
      <c r="FO386" s="238">
        <f t="shared" si="764"/>
        <v>0</v>
      </c>
      <c r="FP386" s="239">
        <f t="shared" si="765"/>
        <v>0</v>
      </c>
      <c r="FQ386" s="175"/>
      <c r="FR386" s="238">
        <f t="shared" si="766"/>
        <v>0</v>
      </c>
      <c r="FS386" s="239">
        <f t="shared" si="767"/>
        <v>0</v>
      </c>
      <c r="FT386" s="175"/>
      <c r="FU386" s="238">
        <f t="shared" si="399"/>
        <v>0</v>
      </c>
      <c r="FV386" s="239">
        <f t="shared" si="400"/>
        <v>0</v>
      </c>
      <c r="FW386" s="175"/>
      <c r="FX386" s="238">
        <f t="shared" si="401"/>
        <v>0</v>
      </c>
      <c r="FY386" s="239">
        <f t="shared" si="402"/>
        <v>0</v>
      </c>
      <c r="FZ386" s="175"/>
      <c r="GA386" s="238">
        <f t="shared" si="403"/>
        <v>0</v>
      </c>
      <c r="GB386" s="239">
        <f t="shared" si="404"/>
        <v>0</v>
      </c>
      <c r="GC386" s="175"/>
      <c r="GD386" s="238">
        <f t="shared" si="405"/>
        <v>0</v>
      </c>
      <c r="GE386" s="239">
        <f t="shared" si="406"/>
        <v>0</v>
      </c>
      <c r="GF386" s="175"/>
      <c r="GG386" s="238">
        <f t="shared" si="407"/>
        <v>0</v>
      </c>
      <c r="GH386" s="239">
        <f t="shared" si="408"/>
        <v>0</v>
      </c>
      <c r="GI386" s="175"/>
      <c r="GJ386" s="238">
        <f t="shared" si="409"/>
        <v>0</v>
      </c>
      <c r="GK386" s="239">
        <f t="shared" si="410"/>
        <v>0</v>
      </c>
      <c r="GL386" s="175"/>
      <c r="GM386" s="238">
        <f t="shared" si="411"/>
        <v>0</v>
      </c>
      <c r="GN386" s="239">
        <f t="shared" si="412"/>
        <v>0</v>
      </c>
      <c r="GO386" s="175"/>
      <c r="GP386" s="238">
        <f t="shared" si="413"/>
        <v>0</v>
      </c>
      <c r="GQ386" s="239">
        <f t="shared" si="414"/>
        <v>0</v>
      </c>
      <c r="GR386" s="175"/>
      <c r="GS386" s="238">
        <f t="shared" si="415"/>
        <v>0</v>
      </c>
      <c r="GT386" s="239">
        <f t="shared" si="416"/>
        <v>0</v>
      </c>
      <c r="GU386" s="175"/>
      <c r="GV386" s="238">
        <f t="shared" si="417"/>
        <v>0</v>
      </c>
      <c r="GW386" s="239">
        <f t="shared" si="418"/>
        <v>0</v>
      </c>
      <c r="GX386" s="175"/>
      <c r="GY386" s="238">
        <f t="shared" si="419"/>
        <v>0</v>
      </c>
      <c r="GZ386" s="239">
        <f t="shared" si="420"/>
        <v>0</v>
      </c>
      <c r="HA386" s="175"/>
      <c r="HB386" s="238">
        <f t="shared" si="421"/>
        <v>0</v>
      </c>
      <c r="HC386" s="239">
        <f t="shared" si="422"/>
        <v>0</v>
      </c>
      <c r="HD386" s="175"/>
      <c r="HE386" s="238">
        <f t="shared" si="423"/>
        <v>0</v>
      </c>
      <c r="HF386" s="239">
        <f t="shared" si="424"/>
        <v>0</v>
      </c>
      <c r="HG386" s="175"/>
      <c r="HH386" s="238">
        <f t="shared" si="425"/>
        <v>0</v>
      </c>
      <c r="HI386" s="239">
        <f t="shared" si="426"/>
        <v>0</v>
      </c>
      <c r="HJ386" s="175"/>
      <c r="HK386" s="238">
        <f t="shared" si="427"/>
        <v>0</v>
      </c>
      <c r="HL386" s="239">
        <f t="shared" si="428"/>
        <v>0</v>
      </c>
      <c r="HM386" s="242">
        <f t="shared" si="768"/>
        <v>0</v>
      </c>
      <c r="HN386" s="108">
        <f t="shared" si="769"/>
        <v>0</v>
      </c>
    </row>
    <row r="387" spans="1:222" s="2" customFormat="1" hidden="1" x14ac:dyDescent="0.2">
      <c r="A387" s="173"/>
      <c r="B387" s="176"/>
      <c r="C387" s="370"/>
      <c r="D387" s="370"/>
      <c r="E387" s="370"/>
      <c r="F387" s="369"/>
      <c r="G387" s="177"/>
      <c r="H387" s="178"/>
      <c r="I387" s="39"/>
      <c r="J387" s="174">
        <f t="shared" si="657"/>
        <v>0</v>
      </c>
      <c r="K387" s="175"/>
      <c r="L387" s="238">
        <f t="shared" si="658"/>
        <v>0</v>
      </c>
      <c r="M387" s="239">
        <f t="shared" si="659"/>
        <v>0</v>
      </c>
      <c r="N387" s="175"/>
      <c r="O387" s="238">
        <f t="shared" si="660"/>
        <v>0</v>
      </c>
      <c r="P387" s="239">
        <f t="shared" si="661"/>
        <v>0</v>
      </c>
      <c r="Q387" s="175"/>
      <c r="R387" s="238">
        <f t="shared" si="662"/>
        <v>0</v>
      </c>
      <c r="S387" s="239">
        <f t="shared" si="663"/>
        <v>0</v>
      </c>
      <c r="T387" s="175"/>
      <c r="U387" s="238">
        <f t="shared" si="664"/>
        <v>0</v>
      </c>
      <c r="V387" s="239">
        <f t="shared" si="665"/>
        <v>0</v>
      </c>
      <c r="W387" s="175"/>
      <c r="X387" s="238">
        <f t="shared" si="666"/>
        <v>0</v>
      </c>
      <c r="Y387" s="239">
        <f t="shared" si="667"/>
        <v>0</v>
      </c>
      <c r="Z387" s="175"/>
      <c r="AA387" s="238">
        <f t="shared" si="668"/>
        <v>0</v>
      </c>
      <c r="AB387" s="239">
        <f t="shared" si="669"/>
        <v>0</v>
      </c>
      <c r="AC387" s="175"/>
      <c r="AD387" s="238">
        <f t="shared" si="670"/>
        <v>0</v>
      </c>
      <c r="AE387" s="239">
        <f t="shared" si="671"/>
        <v>0</v>
      </c>
      <c r="AF387" s="175"/>
      <c r="AG387" s="238">
        <f t="shared" si="672"/>
        <v>0</v>
      </c>
      <c r="AH387" s="239">
        <f t="shared" si="673"/>
        <v>0</v>
      </c>
      <c r="AI387" s="175"/>
      <c r="AJ387" s="238">
        <f t="shared" si="674"/>
        <v>0</v>
      </c>
      <c r="AK387" s="239">
        <f t="shared" si="675"/>
        <v>0</v>
      </c>
      <c r="AL387" s="175"/>
      <c r="AM387" s="238">
        <f t="shared" si="676"/>
        <v>0</v>
      </c>
      <c r="AN387" s="239">
        <f t="shared" si="677"/>
        <v>0</v>
      </c>
      <c r="AO387" s="175"/>
      <c r="AP387" s="238">
        <f t="shared" si="678"/>
        <v>0</v>
      </c>
      <c r="AQ387" s="239">
        <f t="shared" si="679"/>
        <v>0</v>
      </c>
      <c r="AR387" s="175"/>
      <c r="AS387" s="238">
        <f t="shared" si="680"/>
        <v>0</v>
      </c>
      <c r="AT387" s="239">
        <f t="shared" si="681"/>
        <v>0</v>
      </c>
      <c r="AU387" s="175"/>
      <c r="AV387" s="238">
        <f t="shared" si="682"/>
        <v>0</v>
      </c>
      <c r="AW387" s="239">
        <f t="shared" si="683"/>
        <v>0</v>
      </c>
      <c r="AX387" s="175"/>
      <c r="AY387" s="238">
        <f t="shared" si="684"/>
        <v>0</v>
      </c>
      <c r="AZ387" s="239">
        <f t="shared" si="685"/>
        <v>0</v>
      </c>
      <c r="BA387" s="175"/>
      <c r="BB387" s="238">
        <f t="shared" si="686"/>
        <v>0</v>
      </c>
      <c r="BC387" s="239">
        <f t="shared" si="687"/>
        <v>0</v>
      </c>
      <c r="BD387" s="175"/>
      <c r="BE387" s="238">
        <f t="shared" si="688"/>
        <v>0</v>
      </c>
      <c r="BF387" s="239">
        <f t="shared" si="689"/>
        <v>0</v>
      </c>
      <c r="BG387" s="175"/>
      <c r="BH387" s="238">
        <f t="shared" si="690"/>
        <v>0</v>
      </c>
      <c r="BI387" s="239">
        <f t="shared" si="691"/>
        <v>0</v>
      </c>
      <c r="BJ387" s="175"/>
      <c r="BK387" s="238">
        <f t="shared" si="692"/>
        <v>0</v>
      </c>
      <c r="BL387" s="239">
        <f t="shared" si="693"/>
        <v>0</v>
      </c>
      <c r="BM387" s="175"/>
      <c r="BN387" s="238">
        <f t="shared" si="694"/>
        <v>0</v>
      </c>
      <c r="BO387" s="239">
        <f t="shared" si="695"/>
        <v>0</v>
      </c>
      <c r="BP387" s="175"/>
      <c r="BQ387" s="238">
        <f t="shared" si="696"/>
        <v>0</v>
      </c>
      <c r="BR387" s="239">
        <f t="shared" si="697"/>
        <v>0</v>
      </c>
      <c r="BS387" s="175"/>
      <c r="BT387" s="238">
        <f t="shared" si="698"/>
        <v>0</v>
      </c>
      <c r="BU387" s="239">
        <f t="shared" si="699"/>
        <v>0</v>
      </c>
      <c r="BV387" s="175"/>
      <c r="BW387" s="238">
        <f t="shared" si="700"/>
        <v>0</v>
      </c>
      <c r="BX387" s="239">
        <f t="shared" si="701"/>
        <v>0</v>
      </c>
      <c r="BY387" s="175"/>
      <c r="BZ387" s="238">
        <f t="shared" si="702"/>
        <v>0</v>
      </c>
      <c r="CA387" s="239">
        <f t="shared" si="703"/>
        <v>0</v>
      </c>
      <c r="CB387" s="175"/>
      <c r="CC387" s="238">
        <f t="shared" si="704"/>
        <v>0</v>
      </c>
      <c r="CD387" s="239">
        <f t="shared" si="705"/>
        <v>0</v>
      </c>
      <c r="CE387" s="175"/>
      <c r="CF387" s="238">
        <f t="shared" si="706"/>
        <v>0</v>
      </c>
      <c r="CG387" s="239">
        <f t="shared" si="707"/>
        <v>0</v>
      </c>
      <c r="CH387" s="175"/>
      <c r="CI387" s="238">
        <f t="shared" si="708"/>
        <v>0</v>
      </c>
      <c r="CJ387" s="239">
        <f t="shared" si="709"/>
        <v>0</v>
      </c>
      <c r="CK387" s="175"/>
      <c r="CL387" s="238">
        <f t="shared" si="710"/>
        <v>0</v>
      </c>
      <c r="CM387" s="239">
        <f t="shared" si="711"/>
        <v>0</v>
      </c>
      <c r="CN387" s="175"/>
      <c r="CO387" s="238">
        <f t="shared" si="712"/>
        <v>0</v>
      </c>
      <c r="CP387" s="239">
        <f t="shared" si="713"/>
        <v>0</v>
      </c>
      <c r="CQ387" s="175"/>
      <c r="CR387" s="238">
        <f t="shared" si="714"/>
        <v>0</v>
      </c>
      <c r="CS387" s="239">
        <f t="shared" si="715"/>
        <v>0</v>
      </c>
      <c r="CT387" s="175"/>
      <c r="CU387" s="238">
        <f t="shared" si="716"/>
        <v>0</v>
      </c>
      <c r="CV387" s="239">
        <f t="shared" si="717"/>
        <v>0</v>
      </c>
      <c r="CW387" s="175"/>
      <c r="CX387" s="238">
        <f t="shared" si="718"/>
        <v>0</v>
      </c>
      <c r="CY387" s="239">
        <f t="shared" si="719"/>
        <v>0</v>
      </c>
      <c r="CZ387" s="175"/>
      <c r="DA387" s="238">
        <f t="shared" si="720"/>
        <v>0</v>
      </c>
      <c r="DB387" s="239">
        <f t="shared" si="721"/>
        <v>0</v>
      </c>
      <c r="DC387" s="175"/>
      <c r="DD387" s="238">
        <f t="shared" si="722"/>
        <v>0</v>
      </c>
      <c r="DE387" s="239">
        <f t="shared" si="723"/>
        <v>0</v>
      </c>
      <c r="DF387" s="175"/>
      <c r="DG387" s="238">
        <f t="shared" si="724"/>
        <v>0</v>
      </c>
      <c r="DH387" s="239">
        <f t="shared" si="725"/>
        <v>0</v>
      </c>
      <c r="DI387" s="175"/>
      <c r="DJ387" s="238">
        <f t="shared" si="726"/>
        <v>0</v>
      </c>
      <c r="DK387" s="239">
        <f t="shared" si="727"/>
        <v>0</v>
      </c>
      <c r="DL387" s="175"/>
      <c r="DM387" s="238">
        <f t="shared" si="728"/>
        <v>0</v>
      </c>
      <c r="DN387" s="239">
        <f t="shared" si="729"/>
        <v>0</v>
      </c>
      <c r="DO387" s="175"/>
      <c r="DP387" s="238">
        <f t="shared" si="730"/>
        <v>0</v>
      </c>
      <c r="DQ387" s="239">
        <f t="shared" si="731"/>
        <v>0</v>
      </c>
      <c r="DR387" s="175"/>
      <c r="DS387" s="238">
        <f t="shared" si="732"/>
        <v>0</v>
      </c>
      <c r="DT387" s="239">
        <f t="shared" si="733"/>
        <v>0</v>
      </c>
      <c r="DU387" s="175"/>
      <c r="DV387" s="238">
        <f t="shared" si="734"/>
        <v>0</v>
      </c>
      <c r="DW387" s="239">
        <f t="shared" si="735"/>
        <v>0</v>
      </c>
      <c r="DX387" s="175"/>
      <c r="DY387" s="238">
        <f t="shared" si="736"/>
        <v>0</v>
      </c>
      <c r="DZ387" s="239">
        <f t="shared" si="737"/>
        <v>0</v>
      </c>
      <c r="EA387" s="175"/>
      <c r="EB387" s="238">
        <f t="shared" si="738"/>
        <v>0</v>
      </c>
      <c r="EC387" s="239">
        <f t="shared" si="739"/>
        <v>0</v>
      </c>
      <c r="ED387" s="175"/>
      <c r="EE387" s="238">
        <f t="shared" si="740"/>
        <v>0</v>
      </c>
      <c r="EF387" s="239">
        <f t="shared" si="741"/>
        <v>0</v>
      </c>
      <c r="EG387" s="175"/>
      <c r="EH387" s="238">
        <f t="shared" si="742"/>
        <v>0</v>
      </c>
      <c r="EI387" s="239">
        <f t="shared" si="743"/>
        <v>0</v>
      </c>
      <c r="EJ387" s="175"/>
      <c r="EK387" s="238">
        <f t="shared" si="744"/>
        <v>0</v>
      </c>
      <c r="EL387" s="239">
        <f t="shared" si="745"/>
        <v>0</v>
      </c>
      <c r="EM387" s="175"/>
      <c r="EN387" s="238">
        <f t="shared" si="746"/>
        <v>0</v>
      </c>
      <c r="EO387" s="239">
        <f t="shared" si="747"/>
        <v>0</v>
      </c>
      <c r="EP387" s="175"/>
      <c r="EQ387" s="238">
        <f t="shared" si="748"/>
        <v>0</v>
      </c>
      <c r="ER387" s="239">
        <f t="shared" si="749"/>
        <v>0</v>
      </c>
      <c r="ES387" s="175"/>
      <c r="ET387" s="238">
        <f t="shared" si="750"/>
        <v>0</v>
      </c>
      <c r="EU387" s="239">
        <f t="shared" si="751"/>
        <v>0</v>
      </c>
      <c r="EV387" s="175"/>
      <c r="EW387" s="238">
        <f t="shared" si="752"/>
        <v>0</v>
      </c>
      <c r="EX387" s="239">
        <f t="shared" si="753"/>
        <v>0</v>
      </c>
      <c r="EY387" s="175"/>
      <c r="EZ387" s="238">
        <f t="shared" si="754"/>
        <v>0</v>
      </c>
      <c r="FA387" s="239">
        <f t="shared" si="755"/>
        <v>0</v>
      </c>
      <c r="FB387" s="175"/>
      <c r="FC387" s="238">
        <f t="shared" si="756"/>
        <v>0</v>
      </c>
      <c r="FD387" s="239">
        <f t="shared" si="757"/>
        <v>0</v>
      </c>
      <c r="FE387" s="175"/>
      <c r="FF387" s="238">
        <f t="shared" si="758"/>
        <v>0</v>
      </c>
      <c r="FG387" s="239">
        <f t="shared" si="759"/>
        <v>0</v>
      </c>
      <c r="FH387" s="175"/>
      <c r="FI387" s="238">
        <f t="shared" si="760"/>
        <v>0</v>
      </c>
      <c r="FJ387" s="239">
        <f t="shared" si="761"/>
        <v>0</v>
      </c>
      <c r="FK387" s="175"/>
      <c r="FL387" s="238">
        <f t="shared" si="762"/>
        <v>0</v>
      </c>
      <c r="FM387" s="239">
        <f t="shared" si="763"/>
        <v>0</v>
      </c>
      <c r="FN387" s="175"/>
      <c r="FO387" s="238">
        <f t="shared" si="764"/>
        <v>0</v>
      </c>
      <c r="FP387" s="239">
        <f t="shared" si="765"/>
        <v>0</v>
      </c>
      <c r="FQ387" s="175"/>
      <c r="FR387" s="238">
        <f t="shared" si="766"/>
        <v>0</v>
      </c>
      <c r="FS387" s="239">
        <f t="shared" si="767"/>
        <v>0</v>
      </c>
      <c r="FT387" s="175"/>
      <c r="FU387" s="238">
        <f t="shared" si="399"/>
        <v>0</v>
      </c>
      <c r="FV387" s="239">
        <f t="shared" si="400"/>
        <v>0</v>
      </c>
      <c r="FW387" s="175"/>
      <c r="FX387" s="238">
        <f t="shared" si="401"/>
        <v>0</v>
      </c>
      <c r="FY387" s="239">
        <f t="shared" si="402"/>
        <v>0</v>
      </c>
      <c r="FZ387" s="175"/>
      <c r="GA387" s="238">
        <f t="shared" si="403"/>
        <v>0</v>
      </c>
      <c r="GB387" s="239">
        <f t="shared" si="404"/>
        <v>0</v>
      </c>
      <c r="GC387" s="175"/>
      <c r="GD387" s="238">
        <f t="shared" si="405"/>
        <v>0</v>
      </c>
      <c r="GE387" s="239">
        <f t="shared" si="406"/>
        <v>0</v>
      </c>
      <c r="GF387" s="175"/>
      <c r="GG387" s="238">
        <f t="shared" si="407"/>
        <v>0</v>
      </c>
      <c r="GH387" s="239">
        <f t="shared" si="408"/>
        <v>0</v>
      </c>
      <c r="GI387" s="175"/>
      <c r="GJ387" s="238">
        <f t="shared" si="409"/>
        <v>0</v>
      </c>
      <c r="GK387" s="239">
        <f t="shared" si="410"/>
        <v>0</v>
      </c>
      <c r="GL387" s="175"/>
      <c r="GM387" s="238">
        <f t="shared" si="411"/>
        <v>0</v>
      </c>
      <c r="GN387" s="239">
        <f t="shared" si="412"/>
        <v>0</v>
      </c>
      <c r="GO387" s="175"/>
      <c r="GP387" s="238">
        <f t="shared" si="413"/>
        <v>0</v>
      </c>
      <c r="GQ387" s="239">
        <f t="shared" si="414"/>
        <v>0</v>
      </c>
      <c r="GR387" s="175"/>
      <c r="GS387" s="238">
        <f t="shared" si="415"/>
        <v>0</v>
      </c>
      <c r="GT387" s="239">
        <f t="shared" si="416"/>
        <v>0</v>
      </c>
      <c r="GU387" s="175"/>
      <c r="GV387" s="238">
        <f t="shared" si="417"/>
        <v>0</v>
      </c>
      <c r="GW387" s="239">
        <f t="shared" si="418"/>
        <v>0</v>
      </c>
      <c r="GX387" s="175"/>
      <c r="GY387" s="238">
        <f t="shared" si="419"/>
        <v>0</v>
      </c>
      <c r="GZ387" s="239">
        <f t="shared" si="420"/>
        <v>0</v>
      </c>
      <c r="HA387" s="175"/>
      <c r="HB387" s="238">
        <f t="shared" si="421"/>
        <v>0</v>
      </c>
      <c r="HC387" s="239">
        <f t="shared" si="422"/>
        <v>0</v>
      </c>
      <c r="HD387" s="175"/>
      <c r="HE387" s="238">
        <f t="shared" si="423"/>
        <v>0</v>
      </c>
      <c r="HF387" s="239">
        <f t="shared" si="424"/>
        <v>0</v>
      </c>
      <c r="HG387" s="175"/>
      <c r="HH387" s="238">
        <f t="shared" si="425"/>
        <v>0</v>
      </c>
      <c r="HI387" s="239">
        <f t="shared" si="426"/>
        <v>0</v>
      </c>
      <c r="HJ387" s="175"/>
      <c r="HK387" s="238">
        <f t="shared" si="427"/>
        <v>0</v>
      </c>
      <c r="HL387" s="239">
        <f t="shared" si="428"/>
        <v>0</v>
      </c>
      <c r="HM387" s="242">
        <f t="shared" si="768"/>
        <v>0</v>
      </c>
      <c r="HN387" s="108">
        <f t="shared" si="769"/>
        <v>0</v>
      </c>
    </row>
    <row r="388" spans="1:222" s="2" customFormat="1" hidden="1" x14ac:dyDescent="0.2">
      <c r="A388" s="173"/>
      <c r="B388" s="176"/>
      <c r="C388" s="370"/>
      <c r="D388" s="370"/>
      <c r="E388" s="370"/>
      <c r="F388" s="369"/>
      <c r="G388" s="177"/>
      <c r="H388" s="178"/>
      <c r="I388" s="39"/>
      <c r="J388" s="174">
        <f t="shared" si="657"/>
        <v>0</v>
      </c>
      <c r="K388" s="175"/>
      <c r="L388" s="238">
        <f t="shared" si="658"/>
        <v>0</v>
      </c>
      <c r="M388" s="239">
        <f t="shared" si="659"/>
        <v>0</v>
      </c>
      <c r="N388" s="175"/>
      <c r="O388" s="238">
        <f t="shared" si="660"/>
        <v>0</v>
      </c>
      <c r="P388" s="239">
        <f t="shared" si="661"/>
        <v>0</v>
      </c>
      <c r="Q388" s="175"/>
      <c r="R388" s="238">
        <f t="shared" si="662"/>
        <v>0</v>
      </c>
      <c r="S388" s="239">
        <f t="shared" si="663"/>
        <v>0</v>
      </c>
      <c r="T388" s="175"/>
      <c r="U388" s="238">
        <f t="shared" si="664"/>
        <v>0</v>
      </c>
      <c r="V388" s="239">
        <f t="shared" si="665"/>
        <v>0</v>
      </c>
      <c r="W388" s="175"/>
      <c r="X388" s="238">
        <f t="shared" si="666"/>
        <v>0</v>
      </c>
      <c r="Y388" s="239">
        <f t="shared" si="667"/>
        <v>0</v>
      </c>
      <c r="Z388" s="175"/>
      <c r="AA388" s="238">
        <f t="shared" si="668"/>
        <v>0</v>
      </c>
      <c r="AB388" s="239">
        <f t="shared" si="669"/>
        <v>0</v>
      </c>
      <c r="AC388" s="175"/>
      <c r="AD388" s="238">
        <f t="shared" si="670"/>
        <v>0</v>
      </c>
      <c r="AE388" s="239">
        <f t="shared" si="671"/>
        <v>0</v>
      </c>
      <c r="AF388" s="175"/>
      <c r="AG388" s="238">
        <f t="shared" si="672"/>
        <v>0</v>
      </c>
      <c r="AH388" s="239">
        <f t="shared" si="673"/>
        <v>0</v>
      </c>
      <c r="AI388" s="175"/>
      <c r="AJ388" s="238">
        <f t="shared" si="674"/>
        <v>0</v>
      </c>
      <c r="AK388" s="239">
        <f t="shared" si="675"/>
        <v>0</v>
      </c>
      <c r="AL388" s="175"/>
      <c r="AM388" s="238">
        <f t="shared" si="676"/>
        <v>0</v>
      </c>
      <c r="AN388" s="239">
        <f t="shared" si="677"/>
        <v>0</v>
      </c>
      <c r="AO388" s="175"/>
      <c r="AP388" s="238">
        <f t="shared" si="678"/>
        <v>0</v>
      </c>
      <c r="AQ388" s="239">
        <f t="shared" si="679"/>
        <v>0</v>
      </c>
      <c r="AR388" s="175"/>
      <c r="AS388" s="238">
        <f t="shared" si="680"/>
        <v>0</v>
      </c>
      <c r="AT388" s="239">
        <f t="shared" si="681"/>
        <v>0</v>
      </c>
      <c r="AU388" s="175"/>
      <c r="AV388" s="238">
        <f t="shared" si="682"/>
        <v>0</v>
      </c>
      <c r="AW388" s="239">
        <f t="shared" si="683"/>
        <v>0</v>
      </c>
      <c r="AX388" s="175"/>
      <c r="AY388" s="238">
        <f t="shared" si="684"/>
        <v>0</v>
      </c>
      <c r="AZ388" s="239">
        <f t="shared" si="685"/>
        <v>0</v>
      </c>
      <c r="BA388" s="175"/>
      <c r="BB388" s="238">
        <f t="shared" si="686"/>
        <v>0</v>
      </c>
      <c r="BC388" s="239">
        <f t="shared" si="687"/>
        <v>0</v>
      </c>
      <c r="BD388" s="175"/>
      <c r="BE388" s="238">
        <f t="shared" si="688"/>
        <v>0</v>
      </c>
      <c r="BF388" s="239">
        <f t="shared" si="689"/>
        <v>0</v>
      </c>
      <c r="BG388" s="175"/>
      <c r="BH388" s="238">
        <f t="shared" si="690"/>
        <v>0</v>
      </c>
      <c r="BI388" s="239">
        <f t="shared" si="691"/>
        <v>0</v>
      </c>
      <c r="BJ388" s="175"/>
      <c r="BK388" s="238">
        <f t="shared" si="692"/>
        <v>0</v>
      </c>
      <c r="BL388" s="239">
        <f t="shared" si="693"/>
        <v>0</v>
      </c>
      <c r="BM388" s="175"/>
      <c r="BN388" s="238">
        <f t="shared" si="694"/>
        <v>0</v>
      </c>
      <c r="BO388" s="239">
        <f t="shared" si="695"/>
        <v>0</v>
      </c>
      <c r="BP388" s="175"/>
      <c r="BQ388" s="238">
        <f t="shared" si="696"/>
        <v>0</v>
      </c>
      <c r="BR388" s="239">
        <f t="shared" si="697"/>
        <v>0</v>
      </c>
      <c r="BS388" s="175"/>
      <c r="BT388" s="238">
        <f t="shared" si="698"/>
        <v>0</v>
      </c>
      <c r="BU388" s="239">
        <f t="shared" si="699"/>
        <v>0</v>
      </c>
      <c r="BV388" s="175"/>
      <c r="BW388" s="238">
        <f t="shared" si="700"/>
        <v>0</v>
      </c>
      <c r="BX388" s="239">
        <f t="shared" si="701"/>
        <v>0</v>
      </c>
      <c r="BY388" s="175"/>
      <c r="BZ388" s="238">
        <f t="shared" si="702"/>
        <v>0</v>
      </c>
      <c r="CA388" s="239">
        <f t="shared" si="703"/>
        <v>0</v>
      </c>
      <c r="CB388" s="175"/>
      <c r="CC388" s="238">
        <f t="shared" si="704"/>
        <v>0</v>
      </c>
      <c r="CD388" s="239">
        <f t="shared" si="705"/>
        <v>0</v>
      </c>
      <c r="CE388" s="175"/>
      <c r="CF388" s="238">
        <f t="shared" si="706"/>
        <v>0</v>
      </c>
      <c r="CG388" s="239">
        <f t="shared" si="707"/>
        <v>0</v>
      </c>
      <c r="CH388" s="175"/>
      <c r="CI388" s="238">
        <f t="shared" si="708"/>
        <v>0</v>
      </c>
      <c r="CJ388" s="239">
        <f t="shared" si="709"/>
        <v>0</v>
      </c>
      <c r="CK388" s="175"/>
      <c r="CL388" s="238">
        <f t="shared" si="710"/>
        <v>0</v>
      </c>
      <c r="CM388" s="239">
        <f t="shared" si="711"/>
        <v>0</v>
      </c>
      <c r="CN388" s="175"/>
      <c r="CO388" s="238">
        <f t="shared" si="712"/>
        <v>0</v>
      </c>
      <c r="CP388" s="239">
        <f t="shared" si="713"/>
        <v>0</v>
      </c>
      <c r="CQ388" s="175"/>
      <c r="CR388" s="238">
        <f t="shared" si="714"/>
        <v>0</v>
      </c>
      <c r="CS388" s="239">
        <f t="shared" si="715"/>
        <v>0</v>
      </c>
      <c r="CT388" s="175"/>
      <c r="CU388" s="238">
        <f t="shared" si="716"/>
        <v>0</v>
      </c>
      <c r="CV388" s="239">
        <f t="shared" si="717"/>
        <v>0</v>
      </c>
      <c r="CW388" s="175"/>
      <c r="CX388" s="238">
        <f t="shared" si="718"/>
        <v>0</v>
      </c>
      <c r="CY388" s="239">
        <f t="shared" si="719"/>
        <v>0</v>
      </c>
      <c r="CZ388" s="175"/>
      <c r="DA388" s="238">
        <f t="shared" si="720"/>
        <v>0</v>
      </c>
      <c r="DB388" s="239">
        <f t="shared" si="721"/>
        <v>0</v>
      </c>
      <c r="DC388" s="175"/>
      <c r="DD388" s="238">
        <f t="shared" si="722"/>
        <v>0</v>
      </c>
      <c r="DE388" s="239">
        <f t="shared" si="723"/>
        <v>0</v>
      </c>
      <c r="DF388" s="175"/>
      <c r="DG388" s="238">
        <f t="shared" si="724"/>
        <v>0</v>
      </c>
      <c r="DH388" s="239">
        <f t="shared" si="725"/>
        <v>0</v>
      </c>
      <c r="DI388" s="175"/>
      <c r="DJ388" s="238">
        <f t="shared" si="726"/>
        <v>0</v>
      </c>
      <c r="DK388" s="239">
        <f t="shared" si="727"/>
        <v>0</v>
      </c>
      <c r="DL388" s="175"/>
      <c r="DM388" s="238">
        <f t="shared" si="728"/>
        <v>0</v>
      </c>
      <c r="DN388" s="239">
        <f t="shared" si="729"/>
        <v>0</v>
      </c>
      <c r="DO388" s="175"/>
      <c r="DP388" s="238">
        <f t="shared" si="730"/>
        <v>0</v>
      </c>
      <c r="DQ388" s="239">
        <f t="shared" si="731"/>
        <v>0</v>
      </c>
      <c r="DR388" s="175"/>
      <c r="DS388" s="238">
        <f t="shared" si="732"/>
        <v>0</v>
      </c>
      <c r="DT388" s="239">
        <f t="shared" si="733"/>
        <v>0</v>
      </c>
      <c r="DU388" s="175"/>
      <c r="DV388" s="238">
        <f t="shared" si="734"/>
        <v>0</v>
      </c>
      <c r="DW388" s="239">
        <f t="shared" si="735"/>
        <v>0</v>
      </c>
      <c r="DX388" s="175"/>
      <c r="DY388" s="238">
        <f t="shared" si="736"/>
        <v>0</v>
      </c>
      <c r="DZ388" s="239">
        <f t="shared" si="737"/>
        <v>0</v>
      </c>
      <c r="EA388" s="175"/>
      <c r="EB388" s="238">
        <f t="shared" si="738"/>
        <v>0</v>
      </c>
      <c r="EC388" s="239">
        <f t="shared" si="739"/>
        <v>0</v>
      </c>
      <c r="ED388" s="175"/>
      <c r="EE388" s="238">
        <f t="shared" si="740"/>
        <v>0</v>
      </c>
      <c r="EF388" s="239">
        <f t="shared" si="741"/>
        <v>0</v>
      </c>
      <c r="EG388" s="175"/>
      <c r="EH388" s="238">
        <f t="shared" si="742"/>
        <v>0</v>
      </c>
      <c r="EI388" s="239">
        <f t="shared" si="743"/>
        <v>0</v>
      </c>
      <c r="EJ388" s="175"/>
      <c r="EK388" s="238">
        <f t="shared" si="744"/>
        <v>0</v>
      </c>
      <c r="EL388" s="239">
        <f t="shared" si="745"/>
        <v>0</v>
      </c>
      <c r="EM388" s="175"/>
      <c r="EN388" s="238">
        <f t="shared" si="746"/>
        <v>0</v>
      </c>
      <c r="EO388" s="239">
        <f t="shared" si="747"/>
        <v>0</v>
      </c>
      <c r="EP388" s="175"/>
      <c r="EQ388" s="238">
        <f t="shared" si="748"/>
        <v>0</v>
      </c>
      <c r="ER388" s="239">
        <f t="shared" si="749"/>
        <v>0</v>
      </c>
      <c r="ES388" s="175"/>
      <c r="ET388" s="238">
        <f t="shared" si="750"/>
        <v>0</v>
      </c>
      <c r="EU388" s="239">
        <f t="shared" si="751"/>
        <v>0</v>
      </c>
      <c r="EV388" s="175"/>
      <c r="EW388" s="238">
        <f t="shared" si="752"/>
        <v>0</v>
      </c>
      <c r="EX388" s="239">
        <f t="shared" si="753"/>
        <v>0</v>
      </c>
      <c r="EY388" s="175"/>
      <c r="EZ388" s="238">
        <f t="shared" si="754"/>
        <v>0</v>
      </c>
      <c r="FA388" s="239">
        <f t="shared" si="755"/>
        <v>0</v>
      </c>
      <c r="FB388" s="175"/>
      <c r="FC388" s="238">
        <f t="shared" si="756"/>
        <v>0</v>
      </c>
      <c r="FD388" s="239">
        <f t="shared" si="757"/>
        <v>0</v>
      </c>
      <c r="FE388" s="175"/>
      <c r="FF388" s="238">
        <f t="shared" si="758"/>
        <v>0</v>
      </c>
      <c r="FG388" s="239">
        <f t="shared" si="759"/>
        <v>0</v>
      </c>
      <c r="FH388" s="175"/>
      <c r="FI388" s="238">
        <f t="shared" si="760"/>
        <v>0</v>
      </c>
      <c r="FJ388" s="239">
        <f t="shared" si="761"/>
        <v>0</v>
      </c>
      <c r="FK388" s="175"/>
      <c r="FL388" s="238">
        <f t="shared" si="762"/>
        <v>0</v>
      </c>
      <c r="FM388" s="239">
        <f t="shared" si="763"/>
        <v>0</v>
      </c>
      <c r="FN388" s="175"/>
      <c r="FO388" s="238">
        <f t="shared" si="764"/>
        <v>0</v>
      </c>
      <c r="FP388" s="239">
        <f t="shared" si="765"/>
        <v>0</v>
      </c>
      <c r="FQ388" s="175"/>
      <c r="FR388" s="238">
        <f t="shared" si="766"/>
        <v>0</v>
      </c>
      <c r="FS388" s="239">
        <f t="shared" si="767"/>
        <v>0</v>
      </c>
      <c r="FT388" s="175"/>
      <c r="FU388" s="238">
        <f t="shared" si="399"/>
        <v>0</v>
      </c>
      <c r="FV388" s="239">
        <f t="shared" si="400"/>
        <v>0</v>
      </c>
      <c r="FW388" s="175"/>
      <c r="FX388" s="238">
        <f t="shared" si="401"/>
        <v>0</v>
      </c>
      <c r="FY388" s="239">
        <f t="shared" si="402"/>
        <v>0</v>
      </c>
      <c r="FZ388" s="175"/>
      <c r="GA388" s="238">
        <f t="shared" si="403"/>
        <v>0</v>
      </c>
      <c r="GB388" s="239">
        <f t="shared" si="404"/>
        <v>0</v>
      </c>
      <c r="GC388" s="175"/>
      <c r="GD388" s="238">
        <f t="shared" si="405"/>
        <v>0</v>
      </c>
      <c r="GE388" s="239">
        <f t="shared" si="406"/>
        <v>0</v>
      </c>
      <c r="GF388" s="175"/>
      <c r="GG388" s="238">
        <f t="shared" si="407"/>
        <v>0</v>
      </c>
      <c r="GH388" s="239">
        <f t="shared" si="408"/>
        <v>0</v>
      </c>
      <c r="GI388" s="175"/>
      <c r="GJ388" s="238">
        <f t="shared" si="409"/>
        <v>0</v>
      </c>
      <c r="GK388" s="239">
        <f t="shared" si="410"/>
        <v>0</v>
      </c>
      <c r="GL388" s="175"/>
      <c r="GM388" s="238">
        <f t="shared" si="411"/>
        <v>0</v>
      </c>
      <c r="GN388" s="239">
        <f t="shared" si="412"/>
        <v>0</v>
      </c>
      <c r="GO388" s="175"/>
      <c r="GP388" s="238">
        <f t="shared" si="413"/>
        <v>0</v>
      </c>
      <c r="GQ388" s="239">
        <f t="shared" si="414"/>
        <v>0</v>
      </c>
      <c r="GR388" s="175"/>
      <c r="GS388" s="238">
        <f t="shared" si="415"/>
        <v>0</v>
      </c>
      <c r="GT388" s="239">
        <f t="shared" si="416"/>
        <v>0</v>
      </c>
      <c r="GU388" s="175"/>
      <c r="GV388" s="238">
        <f t="shared" si="417"/>
        <v>0</v>
      </c>
      <c r="GW388" s="239">
        <f t="shared" si="418"/>
        <v>0</v>
      </c>
      <c r="GX388" s="175"/>
      <c r="GY388" s="238">
        <f t="shared" si="419"/>
        <v>0</v>
      </c>
      <c r="GZ388" s="239">
        <f t="shared" si="420"/>
        <v>0</v>
      </c>
      <c r="HA388" s="175"/>
      <c r="HB388" s="238">
        <f t="shared" si="421"/>
        <v>0</v>
      </c>
      <c r="HC388" s="239">
        <f t="shared" si="422"/>
        <v>0</v>
      </c>
      <c r="HD388" s="175"/>
      <c r="HE388" s="238">
        <f t="shared" si="423"/>
        <v>0</v>
      </c>
      <c r="HF388" s="239">
        <f t="shared" si="424"/>
        <v>0</v>
      </c>
      <c r="HG388" s="175"/>
      <c r="HH388" s="238">
        <f t="shared" si="425"/>
        <v>0</v>
      </c>
      <c r="HI388" s="239">
        <f t="shared" si="426"/>
        <v>0</v>
      </c>
      <c r="HJ388" s="175"/>
      <c r="HK388" s="238">
        <f t="shared" si="427"/>
        <v>0</v>
      </c>
      <c r="HL388" s="239">
        <f t="shared" si="428"/>
        <v>0</v>
      </c>
      <c r="HM388" s="242">
        <f t="shared" si="768"/>
        <v>0</v>
      </c>
      <c r="HN388" s="108">
        <f t="shared" si="769"/>
        <v>0</v>
      </c>
    </row>
    <row r="389" spans="1:222" s="2" customFormat="1" hidden="1" x14ac:dyDescent="0.2">
      <c r="A389" s="173"/>
      <c r="B389" s="176"/>
      <c r="C389" s="370"/>
      <c r="D389" s="370"/>
      <c r="E389" s="370"/>
      <c r="F389" s="369"/>
      <c r="G389" s="177"/>
      <c r="H389" s="178"/>
      <c r="I389" s="39"/>
      <c r="J389" s="174">
        <f t="shared" si="657"/>
        <v>0</v>
      </c>
      <c r="K389" s="175"/>
      <c r="L389" s="238">
        <f t="shared" si="658"/>
        <v>0</v>
      </c>
      <c r="M389" s="239">
        <f t="shared" si="659"/>
        <v>0</v>
      </c>
      <c r="N389" s="175"/>
      <c r="O389" s="238">
        <f t="shared" si="660"/>
        <v>0</v>
      </c>
      <c r="P389" s="239">
        <f t="shared" si="661"/>
        <v>0</v>
      </c>
      <c r="Q389" s="175"/>
      <c r="R389" s="238">
        <f t="shared" si="662"/>
        <v>0</v>
      </c>
      <c r="S389" s="239">
        <f t="shared" si="663"/>
        <v>0</v>
      </c>
      <c r="T389" s="175"/>
      <c r="U389" s="238">
        <f t="shared" si="664"/>
        <v>0</v>
      </c>
      <c r="V389" s="239">
        <f t="shared" si="665"/>
        <v>0</v>
      </c>
      <c r="W389" s="175"/>
      <c r="X389" s="238">
        <f t="shared" si="666"/>
        <v>0</v>
      </c>
      <c r="Y389" s="239">
        <f t="shared" si="667"/>
        <v>0</v>
      </c>
      <c r="Z389" s="175"/>
      <c r="AA389" s="238">
        <f t="shared" si="668"/>
        <v>0</v>
      </c>
      <c r="AB389" s="239">
        <f t="shared" si="669"/>
        <v>0</v>
      </c>
      <c r="AC389" s="175"/>
      <c r="AD389" s="238">
        <f t="shared" si="670"/>
        <v>0</v>
      </c>
      <c r="AE389" s="239">
        <f t="shared" si="671"/>
        <v>0</v>
      </c>
      <c r="AF389" s="175"/>
      <c r="AG389" s="238">
        <f t="shared" si="672"/>
        <v>0</v>
      </c>
      <c r="AH389" s="239">
        <f t="shared" si="673"/>
        <v>0</v>
      </c>
      <c r="AI389" s="175"/>
      <c r="AJ389" s="238">
        <f t="shared" si="674"/>
        <v>0</v>
      </c>
      <c r="AK389" s="239">
        <f t="shared" si="675"/>
        <v>0</v>
      </c>
      <c r="AL389" s="175"/>
      <c r="AM389" s="238">
        <f t="shared" si="676"/>
        <v>0</v>
      </c>
      <c r="AN389" s="239">
        <f t="shared" si="677"/>
        <v>0</v>
      </c>
      <c r="AO389" s="175"/>
      <c r="AP389" s="238">
        <f t="shared" si="678"/>
        <v>0</v>
      </c>
      <c r="AQ389" s="239">
        <f t="shared" si="679"/>
        <v>0</v>
      </c>
      <c r="AR389" s="175"/>
      <c r="AS389" s="238">
        <f t="shared" si="680"/>
        <v>0</v>
      </c>
      <c r="AT389" s="239">
        <f t="shared" si="681"/>
        <v>0</v>
      </c>
      <c r="AU389" s="175"/>
      <c r="AV389" s="238">
        <f t="shared" si="682"/>
        <v>0</v>
      </c>
      <c r="AW389" s="239">
        <f t="shared" si="683"/>
        <v>0</v>
      </c>
      <c r="AX389" s="175"/>
      <c r="AY389" s="238">
        <f t="shared" si="684"/>
        <v>0</v>
      </c>
      <c r="AZ389" s="239">
        <f t="shared" si="685"/>
        <v>0</v>
      </c>
      <c r="BA389" s="175"/>
      <c r="BB389" s="238">
        <f t="shared" si="686"/>
        <v>0</v>
      </c>
      <c r="BC389" s="239">
        <f t="shared" si="687"/>
        <v>0</v>
      </c>
      <c r="BD389" s="175"/>
      <c r="BE389" s="238">
        <f t="shared" si="688"/>
        <v>0</v>
      </c>
      <c r="BF389" s="239">
        <f t="shared" si="689"/>
        <v>0</v>
      </c>
      <c r="BG389" s="175"/>
      <c r="BH389" s="238">
        <f t="shared" si="690"/>
        <v>0</v>
      </c>
      <c r="BI389" s="239">
        <f t="shared" si="691"/>
        <v>0</v>
      </c>
      <c r="BJ389" s="175"/>
      <c r="BK389" s="238">
        <f t="shared" si="692"/>
        <v>0</v>
      </c>
      <c r="BL389" s="239">
        <f t="shared" si="693"/>
        <v>0</v>
      </c>
      <c r="BM389" s="175"/>
      <c r="BN389" s="238">
        <f t="shared" si="694"/>
        <v>0</v>
      </c>
      <c r="BO389" s="239">
        <f t="shared" si="695"/>
        <v>0</v>
      </c>
      <c r="BP389" s="175"/>
      <c r="BQ389" s="238">
        <f t="shared" si="696"/>
        <v>0</v>
      </c>
      <c r="BR389" s="239">
        <f t="shared" si="697"/>
        <v>0</v>
      </c>
      <c r="BS389" s="175"/>
      <c r="BT389" s="238">
        <f t="shared" si="698"/>
        <v>0</v>
      </c>
      <c r="BU389" s="239">
        <f t="shared" si="699"/>
        <v>0</v>
      </c>
      <c r="BV389" s="175"/>
      <c r="BW389" s="238">
        <f t="shared" si="700"/>
        <v>0</v>
      </c>
      <c r="BX389" s="239">
        <f t="shared" si="701"/>
        <v>0</v>
      </c>
      <c r="BY389" s="175"/>
      <c r="BZ389" s="238">
        <f t="shared" si="702"/>
        <v>0</v>
      </c>
      <c r="CA389" s="239">
        <f t="shared" si="703"/>
        <v>0</v>
      </c>
      <c r="CB389" s="175"/>
      <c r="CC389" s="238">
        <f t="shared" si="704"/>
        <v>0</v>
      </c>
      <c r="CD389" s="239">
        <f t="shared" si="705"/>
        <v>0</v>
      </c>
      <c r="CE389" s="175"/>
      <c r="CF389" s="238">
        <f t="shared" si="706"/>
        <v>0</v>
      </c>
      <c r="CG389" s="239">
        <f t="shared" si="707"/>
        <v>0</v>
      </c>
      <c r="CH389" s="175"/>
      <c r="CI389" s="238">
        <f t="shared" si="708"/>
        <v>0</v>
      </c>
      <c r="CJ389" s="239">
        <f t="shared" si="709"/>
        <v>0</v>
      </c>
      <c r="CK389" s="175"/>
      <c r="CL389" s="238">
        <f t="shared" si="710"/>
        <v>0</v>
      </c>
      <c r="CM389" s="239">
        <f t="shared" si="711"/>
        <v>0</v>
      </c>
      <c r="CN389" s="175"/>
      <c r="CO389" s="238">
        <f t="shared" si="712"/>
        <v>0</v>
      </c>
      <c r="CP389" s="239">
        <f t="shared" si="713"/>
        <v>0</v>
      </c>
      <c r="CQ389" s="175"/>
      <c r="CR389" s="238">
        <f t="shared" si="714"/>
        <v>0</v>
      </c>
      <c r="CS389" s="239">
        <f t="shared" si="715"/>
        <v>0</v>
      </c>
      <c r="CT389" s="175"/>
      <c r="CU389" s="238">
        <f t="shared" si="716"/>
        <v>0</v>
      </c>
      <c r="CV389" s="239">
        <f t="shared" si="717"/>
        <v>0</v>
      </c>
      <c r="CW389" s="175"/>
      <c r="CX389" s="238">
        <f t="shared" si="718"/>
        <v>0</v>
      </c>
      <c r="CY389" s="239">
        <f t="shared" si="719"/>
        <v>0</v>
      </c>
      <c r="CZ389" s="175"/>
      <c r="DA389" s="238">
        <f t="shared" si="720"/>
        <v>0</v>
      </c>
      <c r="DB389" s="239">
        <f t="shared" si="721"/>
        <v>0</v>
      </c>
      <c r="DC389" s="175"/>
      <c r="DD389" s="238">
        <f t="shared" si="722"/>
        <v>0</v>
      </c>
      <c r="DE389" s="239">
        <f t="shared" si="723"/>
        <v>0</v>
      </c>
      <c r="DF389" s="175"/>
      <c r="DG389" s="238">
        <f t="shared" si="724"/>
        <v>0</v>
      </c>
      <c r="DH389" s="239">
        <f t="shared" si="725"/>
        <v>0</v>
      </c>
      <c r="DI389" s="175"/>
      <c r="DJ389" s="238">
        <f t="shared" si="726"/>
        <v>0</v>
      </c>
      <c r="DK389" s="239">
        <f t="shared" si="727"/>
        <v>0</v>
      </c>
      <c r="DL389" s="175"/>
      <c r="DM389" s="238">
        <f t="shared" si="728"/>
        <v>0</v>
      </c>
      <c r="DN389" s="239">
        <f t="shared" si="729"/>
        <v>0</v>
      </c>
      <c r="DO389" s="175"/>
      <c r="DP389" s="238">
        <f t="shared" si="730"/>
        <v>0</v>
      </c>
      <c r="DQ389" s="239">
        <f t="shared" si="731"/>
        <v>0</v>
      </c>
      <c r="DR389" s="175"/>
      <c r="DS389" s="238">
        <f t="shared" si="732"/>
        <v>0</v>
      </c>
      <c r="DT389" s="239">
        <f t="shared" si="733"/>
        <v>0</v>
      </c>
      <c r="DU389" s="175"/>
      <c r="DV389" s="238">
        <f t="shared" si="734"/>
        <v>0</v>
      </c>
      <c r="DW389" s="239">
        <f t="shared" si="735"/>
        <v>0</v>
      </c>
      <c r="DX389" s="175"/>
      <c r="DY389" s="238">
        <f t="shared" si="736"/>
        <v>0</v>
      </c>
      <c r="DZ389" s="239">
        <f t="shared" si="737"/>
        <v>0</v>
      </c>
      <c r="EA389" s="175"/>
      <c r="EB389" s="238">
        <f t="shared" si="738"/>
        <v>0</v>
      </c>
      <c r="EC389" s="239">
        <f t="shared" si="739"/>
        <v>0</v>
      </c>
      <c r="ED389" s="175"/>
      <c r="EE389" s="238">
        <f t="shared" si="740"/>
        <v>0</v>
      </c>
      <c r="EF389" s="239">
        <f t="shared" si="741"/>
        <v>0</v>
      </c>
      <c r="EG389" s="175"/>
      <c r="EH389" s="238">
        <f t="shared" si="742"/>
        <v>0</v>
      </c>
      <c r="EI389" s="239">
        <f t="shared" si="743"/>
        <v>0</v>
      </c>
      <c r="EJ389" s="175"/>
      <c r="EK389" s="238">
        <f t="shared" si="744"/>
        <v>0</v>
      </c>
      <c r="EL389" s="239">
        <f t="shared" si="745"/>
        <v>0</v>
      </c>
      <c r="EM389" s="175"/>
      <c r="EN389" s="238">
        <f t="shared" si="746"/>
        <v>0</v>
      </c>
      <c r="EO389" s="239">
        <f t="shared" si="747"/>
        <v>0</v>
      </c>
      <c r="EP389" s="175"/>
      <c r="EQ389" s="238">
        <f t="shared" si="748"/>
        <v>0</v>
      </c>
      <c r="ER389" s="239">
        <f t="shared" si="749"/>
        <v>0</v>
      </c>
      <c r="ES389" s="175"/>
      <c r="ET389" s="238">
        <f t="shared" si="750"/>
        <v>0</v>
      </c>
      <c r="EU389" s="239">
        <f t="shared" si="751"/>
        <v>0</v>
      </c>
      <c r="EV389" s="175"/>
      <c r="EW389" s="238">
        <f t="shared" si="752"/>
        <v>0</v>
      </c>
      <c r="EX389" s="239">
        <f t="shared" si="753"/>
        <v>0</v>
      </c>
      <c r="EY389" s="175"/>
      <c r="EZ389" s="238">
        <f t="shared" si="754"/>
        <v>0</v>
      </c>
      <c r="FA389" s="239">
        <f t="shared" si="755"/>
        <v>0</v>
      </c>
      <c r="FB389" s="175"/>
      <c r="FC389" s="238">
        <f t="shared" si="756"/>
        <v>0</v>
      </c>
      <c r="FD389" s="239">
        <f t="shared" si="757"/>
        <v>0</v>
      </c>
      <c r="FE389" s="175"/>
      <c r="FF389" s="238">
        <f t="shared" si="758"/>
        <v>0</v>
      </c>
      <c r="FG389" s="239">
        <f t="shared" si="759"/>
        <v>0</v>
      </c>
      <c r="FH389" s="175"/>
      <c r="FI389" s="238">
        <f t="shared" si="760"/>
        <v>0</v>
      </c>
      <c r="FJ389" s="239">
        <f t="shared" si="761"/>
        <v>0</v>
      </c>
      <c r="FK389" s="175"/>
      <c r="FL389" s="238">
        <f t="shared" si="762"/>
        <v>0</v>
      </c>
      <c r="FM389" s="239">
        <f t="shared" si="763"/>
        <v>0</v>
      </c>
      <c r="FN389" s="175"/>
      <c r="FO389" s="238">
        <f t="shared" si="764"/>
        <v>0</v>
      </c>
      <c r="FP389" s="239">
        <f t="shared" si="765"/>
        <v>0</v>
      </c>
      <c r="FQ389" s="175"/>
      <c r="FR389" s="238">
        <f t="shared" si="766"/>
        <v>0</v>
      </c>
      <c r="FS389" s="239">
        <f t="shared" si="767"/>
        <v>0</v>
      </c>
      <c r="FT389" s="175"/>
      <c r="FU389" s="238">
        <f t="shared" si="399"/>
        <v>0</v>
      </c>
      <c r="FV389" s="239">
        <f t="shared" si="400"/>
        <v>0</v>
      </c>
      <c r="FW389" s="175"/>
      <c r="FX389" s="238">
        <f t="shared" si="401"/>
        <v>0</v>
      </c>
      <c r="FY389" s="239">
        <f t="shared" si="402"/>
        <v>0</v>
      </c>
      <c r="FZ389" s="175"/>
      <c r="GA389" s="238">
        <f t="shared" si="403"/>
        <v>0</v>
      </c>
      <c r="GB389" s="239">
        <f t="shared" si="404"/>
        <v>0</v>
      </c>
      <c r="GC389" s="175"/>
      <c r="GD389" s="238">
        <f t="shared" si="405"/>
        <v>0</v>
      </c>
      <c r="GE389" s="239">
        <f t="shared" si="406"/>
        <v>0</v>
      </c>
      <c r="GF389" s="175"/>
      <c r="GG389" s="238">
        <f t="shared" si="407"/>
        <v>0</v>
      </c>
      <c r="GH389" s="239">
        <f t="shared" si="408"/>
        <v>0</v>
      </c>
      <c r="GI389" s="175"/>
      <c r="GJ389" s="238">
        <f t="shared" si="409"/>
        <v>0</v>
      </c>
      <c r="GK389" s="239">
        <f t="shared" si="410"/>
        <v>0</v>
      </c>
      <c r="GL389" s="175"/>
      <c r="GM389" s="238">
        <f t="shared" si="411"/>
        <v>0</v>
      </c>
      <c r="GN389" s="239">
        <f t="shared" si="412"/>
        <v>0</v>
      </c>
      <c r="GO389" s="175"/>
      <c r="GP389" s="238">
        <f t="shared" si="413"/>
        <v>0</v>
      </c>
      <c r="GQ389" s="239">
        <f t="shared" si="414"/>
        <v>0</v>
      </c>
      <c r="GR389" s="175"/>
      <c r="GS389" s="238">
        <f t="shared" si="415"/>
        <v>0</v>
      </c>
      <c r="GT389" s="239">
        <f t="shared" si="416"/>
        <v>0</v>
      </c>
      <c r="GU389" s="175"/>
      <c r="GV389" s="238">
        <f t="shared" si="417"/>
        <v>0</v>
      </c>
      <c r="GW389" s="239">
        <f t="shared" si="418"/>
        <v>0</v>
      </c>
      <c r="GX389" s="175"/>
      <c r="GY389" s="238">
        <f t="shared" si="419"/>
        <v>0</v>
      </c>
      <c r="GZ389" s="239">
        <f t="shared" si="420"/>
        <v>0</v>
      </c>
      <c r="HA389" s="175"/>
      <c r="HB389" s="238">
        <f t="shared" si="421"/>
        <v>0</v>
      </c>
      <c r="HC389" s="239">
        <f t="shared" si="422"/>
        <v>0</v>
      </c>
      <c r="HD389" s="175"/>
      <c r="HE389" s="238">
        <f t="shared" si="423"/>
        <v>0</v>
      </c>
      <c r="HF389" s="239">
        <f t="shared" si="424"/>
        <v>0</v>
      </c>
      <c r="HG389" s="175"/>
      <c r="HH389" s="238">
        <f t="shared" si="425"/>
        <v>0</v>
      </c>
      <c r="HI389" s="239">
        <f t="shared" si="426"/>
        <v>0</v>
      </c>
      <c r="HJ389" s="175"/>
      <c r="HK389" s="238">
        <f t="shared" si="427"/>
        <v>0</v>
      </c>
      <c r="HL389" s="239">
        <f t="shared" si="428"/>
        <v>0</v>
      </c>
      <c r="HM389" s="242">
        <f t="shared" si="768"/>
        <v>0</v>
      </c>
      <c r="HN389" s="108">
        <f t="shared" si="769"/>
        <v>0</v>
      </c>
    </row>
    <row r="390" spans="1:222" s="2" customFormat="1" hidden="1" x14ac:dyDescent="0.2">
      <c r="A390" s="173"/>
      <c r="B390" s="176"/>
      <c r="C390" s="370"/>
      <c r="D390" s="370"/>
      <c r="E390" s="370"/>
      <c r="F390" s="369"/>
      <c r="G390" s="177"/>
      <c r="H390" s="178"/>
      <c r="I390" s="39"/>
      <c r="J390" s="174">
        <f t="shared" si="657"/>
        <v>0</v>
      </c>
      <c r="K390" s="175"/>
      <c r="L390" s="238">
        <f t="shared" si="658"/>
        <v>0</v>
      </c>
      <c r="M390" s="239">
        <f t="shared" si="659"/>
        <v>0</v>
      </c>
      <c r="N390" s="175"/>
      <c r="O390" s="238">
        <f t="shared" si="660"/>
        <v>0</v>
      </c>
      <c r="P390" s="239">
        <f t="shared" si="661"/>
        <v>0</v>
      </c>
      <c r="Q390" s="175"/>
      <c r="R390" s="238">
        <f t="shared" si="662"/>
        <v>0</v>
      </c>
      <c r="S390" s="239">
        <f t="shared" si="663"/>
        <v>0</v>
      </c>
      <c r="T390" s="175"/>
      <c r="U390" s="238">
        <f t="shared" si="664"/>
        <v>0</v>
      </c>
      <c r="V390" s="239">
        <f t="shared" si="665"/>
        <v>0</v>
      </c>
      <c r="W390" s="175"/>
      <c r="X390" s="238">
        <f t="shared" si="666"/>
        <v>0</v>
      </c>
      <c r="Y390" s="239">
        <f t="shared" si="667"/>
        <v>0</v>
      </c>
      <c r="Z390" s="175"/>
      <c r="AA390" s="238">
        <f t="shared" si="668"/>
        <v>0</v>
      </c>
      <c r="AB390" s="239">
        <f t="shared" si="669"/>
        <v>0</v>
      </c>
      <c r="AC390" s="175"/>
      <c r="AD390" s="238">
        <f t="shared" si="670"/>
        <v>0</v>
      </c>
      <c r="AE390" s="239">
        <f t="shared" si="671"/>
        <v>0</v>
      </c>
      <c r="AF390" s="175"/>
      <c r="AG390" s="238">
        <f t="shared" si="672"/>
        <v>0</v>
      </c>
      <c r="AH390" s="239">
        <f t="shared" si="673"/>
        <v>0</v>
      </c>
      <c r="AI390" s="175"/>
      <c r="AJ390" s="238">
        <f t="shared" si="674"/>
        <v>0</v>
      </c>
      <c r="AK390" s="239">
        <f t="shared" si="675"/>
        <v>0</v>
      </c>
      <c r="AL390" s="175"/>
      <c r="AM390" s="238">
        <f t="shared" si="676"/>
        <v>0</v>
      </c>
      <c r="AN390" s="239">
        <f t="shared" si="677"/>
        <v>0</v>
      </c>
      <c r="AO390" s="175"/>
      <c r="AP390" s="238">
        <f t="shared" si="678"/>
        <v>0</v>
      </c>
      <c r="AQ390" s="239">
        <f t="shared" si="679"/>
        <v>0</v>
      </c>
      <c r="AR390" s="175"/>
      <c r="AS390" s="238">
        <f t="shared" si="680"/>
        <v>0</v>
      </c>
      <c r="AT390" s="239">
        <f t="shared" si="681"/>
        <v>0</v>
      </c>
      <c r="AU390" s="175"/>
      <c r="AV390" s="238">
        <f t="shared" si="682"/>
        <v>0</v>
      </c>
      <c r="AW390" s="239">
        <f t="shared" si="683"/>
        <v>0</v>
      </c>
      <c r="AX390" s="175"/>
      <c r="AY390" s="238">
        <f t="shared" si="684"/>
        <v>0</v>
      </c>
      <c r="AZ390" s="239">
        <f t="shared" si="685"/>
        <v>0</v>
      </c>
      <c r="BA390" s="175"/>
      <c r="BB390" s="238">
        <f t="shared" si="686"/>
        <v>0</v>
      </c>
      <c r="BC390" s="239">
        <f t="shared" si="687"/>
        <v>0</v>
      </c>
      <c r="BD390" s="175"/>
      <c r="BE390" s="238">
        <f t="shared" si="688"/>
        <v>0</v>
      </c>
      <c r="BF390" s="239">
        <f t="shared" si="689"/>
        <v>0</v>
      </c>
      <c r="BG390" s="175"/>
      <c r="BH390" s="238">
        <f t="shared" si="690"/>
        <v>0</v>
      </c>
      <c r="BI390" s="239">
        <f t="shared" si="691"/>
        <v>0</v>
      </c>
      <c r="BJ390" s="175"/>
      <c r="BK390" s="238">
        <f t="shared" si="692"/>
        <v>0</v>
      </c>
      <c r="BL390" s="239">
        <f t="shared" si="693"/>
        <v>0</v>
      </c>
      <c r="BM390" s="175"/>
      <c r="BN390" s="238">
        <f t="shared" si="694"/>
        <v>0</v>
      </c>
      <c r="BO390" s="239">
        <f t="shared" si="695"/>
        <v>0</v>
      </c>
      <c r="BP390" s="175"/>
      <c r="BQ390" s="238">
        <f t="shared" si="696"/>
        <v>0</v>
      </c>
      <c r="BR390" s="239">
        <f t="shared" si="697"/>
        <v>0</v>
      </c>
      <c r="BS390" s="175"/>
      <c r="BT390" s="238">
        <f t="shared" si="698"/>
        <v>0</v>
      </c>
      <c r="BU390" s="239">
        <f t="shared" si="699"/>
        <v>0</v>
      </c>
      <c r="BV390" s="175"/>
      <c r="BW390" s="238">
        <f t="shared" si="700"/>
        <v>0</v>
      </c>
      <c r="BX390" s="239">
        <f t="shared" si="701"/>
        <v>0</v>
      </c>
      <c r="BY390" s="175"/>
      <c r="BZ390" s="238">
        <f t="shared" si="702"/>
        <v>0</v>
      </c>
      <c r="CA390" s="239">
        <f t="shared" si="703"/>
        <v>0</v>
      </c>
      <c r="CB390" s="175"/>
      <c r="CC390" s="238">
        <f t="shared" si="704"/>
        <v>0</v>
      </c>
      <c r="CD390" s="239">
        <f t="shared" si="705"/>
        <v>0</v>
      </c>
      <c r="CE390" s="175"/>
      <c r="CF390" s="238">
        <f t="shared" si="706"/>
        <v>0</v>
      </c>
      <c r="CG390" s="239">
        <f t="shared" si="707"/>
        <v>0</v>
      </c>
      <c r="CH390" s="175"/>
      <c r="CI390" s="238">
        <f t="shared" si="708"/>
        <v>0</v>
      </c>
      <c r="CJ390" s="239">
        <f t="shared" si="709"/>
        <v>0</v>
      </c>
      <c r="CK390" s="175"/>
      <c r="CL390" s="238">
        <f t="shared" si="710"/>
        <v>0</v>
      </c>
      <c r="CM390" s="239">
        <f t="shared" si="711"/>
        <v>0</v>
      </c>
      <c r="CN390" s="175"/>
      <c r="CO390" s="238">
        <f t="shared" si="712"/>
        <v>0</v>
      </c>
      <c r="CP390" s="239">
        <f t="shared" si="713"/>
        <v>0</v>
      </c>
      <c r="CQ390" s="175"/>
      <c r="CR390" s="238">
        <f t="shared" si="714"/>
        <v>0</v>
      </c>
      <c r="CS390" s="239">
        <f t="shared" si="715"/>
        <v>0</v>
      </c>
      <c r="CT390" s="175"/>
      <c r="CU390" s="238">
        <f t="shared" si="716"/>
        <v>0</v>
      </c>
      <c r="CV390" s="239">
        <f t="shared" si="717"/>
        <v>0</v>
      </c>
      <c r="CW390" s="175"/>
      <c r="CX390" s="238">
        <f t="shared" si="718"/>
        <v>0</v>
      </c>
      <c r="CY390" s="239">
        <f t="shared" si="719"/>
        <v>0</v>
      </c>
      <c r="CZ390" s="175"/>
      <c r="DA390" s="238">
        <f t="shared" si="720"/>
        <v>0</v>
      </c>
      <c r="DB390" s="239">
        <f t="shared" si="721"/>
        <v>0</v>
      </c>
      <c r="DC390" s="175"/>
      <c r="DD390" s="238">
        <f t="shared" si="722"/>
        <v>0</v>
      </c>
      <c r="DE390" s="239">
        <f t="shared" si="723"/>
        <v>0</v>
      </c>
      <c r="DF390" s="175"/>
      <c r="DG390" s="238">
        <f t="shared" si="724"/>
        <v>0</v>
      </c>
      <c r="DH390" s="239">
        <f t="shared" si="725"/>
        <v>0</v>
      </c>
      <c r="DI390" s="175"/>
      <c r="DJ390" s="238">
        <f t="shared" si="726"/>
        <v>0</v>
      </c>
      <c r="DK390" s="239">
        <f t="shared" si="727"/>
        <v>0</v>
      </c>
      <c r="DL390" s="175"/>
      <c r="DM390" s="238">
        <f t="shared" si="728"/>
        <v>0</v>
      </c>
      <c r="DN390" s="239">
        <f t="shared" si="729"/>
        <v>0</v>
      </c>
      <c r="DO390" s="175"/>
      <c r="DP390" s="238">
        <f t="shared" si="730"/>
        <v>0</v>
      </c>
      <c r="DQ390" s="239">
        <f t="shared" si="731"/>
        <v>0</v>
      </c>
      <c r="DR390" s="175"/>
      <c r="DS390" s="238">
        <f t="shared" si="732"/>
        <v>0</v>
      </c>
      <c r="DT390" s="239">
        <f t="shared" si="733"/>
        <v>0</v>
      </c>
      <c r="DU390" s="175"/>
      <c r="DV390" s="238">
        <f t="shared" si="734"/>
        <v>0</v>
      </c>
      <c r="DW390" s="239">
        <f t="shared" si="735"/>
        <v>0</v>
      </c>
      <c r="DX390" s="175"/>
      <c r="DY390" s="238">
        <f t="shared" si="736"/>
        <v>0</v>
      </c>
      <c r="DZ390" s="239">
        <f t="shared" si="737"/>
        <v>0</v>
      </c>
      <c r="EA390" s="175"/>
      <c r="EB390" s="238">
        <f t="shared" si="738"/>
        <v>0</v>
      </c>
      <c r="EC390" s="239">
        <f t="shared" si="739"/>
        <v>0</v>
      </c>
      <c r="ED390" s="175"/>
      <c r="EE390" s="238">
        <f t="shared" si="740"/>
        <v>0</v>
      </c>
      <c r="EF390" s="239">
        <f t="shared" si="741"/>
        <v>0</v>
      </c>
      <c r="EG390" s="175"/>
      <c r="EH390" s="238">
        <f t="shared" si="742"/>
        <v>0</v>
      </c>
      <c r="EI390" s="239">
        <f t="shared" si="743"/>
        <v>0</v>
      </c>
      <c r="EJ390" s="175"/>
      <c r="EK390" s="238">
        <f t="shared" si="744"/>
        <v>0</v>
      </c>
      <c r="EL390" s="239">
        <f t="shared" si="745"/>
        <v>0</v>
      </c>
      <c r="EM390" s="175"/>
      <c r="EN390" s="238">
        <f t="shared" si="746"/>
        <v>0</v>
      </c>
      <c r="EO390" s="239">
        <f t="shared" si="747"/>
        <v>0</v>
      </c>
      <c r="EP390" s="175"/>
      <c r="EQ390" s="238">
        <f t="shared" si="748"/>
        <v>0</v>
      </c>
      <c r="ER390" s="239">
        <f t="shared" si="749"/>
        <v>0</v>
      </c>
      <c r="ES390" s="175"/>
      <c r="ET390" s="238">
        <f t="shared" si="750"/>
        <v>0</v>
      </c>
      <c r="EU390" s="239">
        <f t="shared" si="751"/>
        <v>0</v>
      </c>
      <c r="EV390" s="175"/>
      <c r="EW390" s="238">
        <f t="shared" si="752"/>
        <v>0</v>
      </c>
      <c r="EX390" s="239">
        <f t="shared" si="753"/>
        <v>0</v>
      </c>
      <c r="EY390" s="175"/>
      <c r="EZ390" s="238">
        <f t="shared" si="754"/>
        <v>0</v>
      </c>
      <c r="FA390" s="239">
        <f t="shared" si="755"/>
        <v>0</v>
      </c>
      <c r="FB390" s="175"/>
      <c r="FC390" s="238">
        <f t="shared" si="756"/>
        <v>0</v>
      </c>
      <c r="FD390" s="239">
        <f t="shared" si="757"/>
        <v>0</v>
      </c>
      <c r="FE390" s="175"/>
      <c r="FF390" s="238">
        <f t="shared" si="758"/>
        <v>0</v>
      </c>
      <c r="FG390" s="239">
        <f t="shared" si="759"/>
        <v>0</v>
      </c>
      <c r="FH390" s="175"/>
      <c r="FI390" s="238">
        <f t="shared" si="760"/>
        <v>0</v>
      </c>
      <c r="FJ390" s="239">
        <f t="shared" si="761"/>
        <v>0</v>
      </c>
      <c r="FK390" s="175"/>
      <c r="FL390" s="238">
        <f t="shared" si="762"/>
        <v>0</v>
      </c>
      <c r="FM390" s="239">
        <f t="shared" si="763"/>
        <v>0</v>
      </c>
      <c r="FN390" s="175"/>
      <c r="FO390" s="238">
        <f t="shared" si="764"/>
        <v>0</v>
      </c>
      <c r="FP390" s="239">
        <f t="shared" si="765"/>
        <v>0</v>
      </c>
      <c r="FQ390" s="175"/>
      <c r="FR390" s="238">
        <f t="shared" si="766"/>
        <v>0</v>
      </c>
      <c r="FS390" s="239">
        <f t="shared" si="767"/>
        <v>0</v>
      </c>
      <c r="FT390" s="175"/>
      <c r="FU390" s="238">
        <f t="shared" si="399"/>
        <v>0</v>
      </c>
      <c r="FV390" s="239">
        <f t="shared" si="400"/>
        <v>0</v>
      </c>
      <c r="FW390" s="175"/>
      <c r="FX390" s="238">
        <f t="shared" si="401"/>
        <v>0</v>
      </c>
      <c r="FY390" s="239">
        <f t="shared" si="402"/>
        <v>0</v>
      </c>
      <c r="FZ390" s="175"/>
      <c r="GA390" s="238">
        <f t="shared" si="403"/>
        <v>0</v>
      </c>
      <c r="GB390" s="239">
        <f t="shared" si="404"/>
        <v>0</v>
      </c>
      <c r="GC390" s="175"/>
      <c r="GD390" s="238">
        <f t="shared" si="405"/>
        <v>0</v>
      </c>
      <c r="GE390" s="239">
        <f t="shared" si="406"/>
        <v>0</v>
      </c>
      <c r="GF390" s="175"/>
      <c r="GG390" s="238">
        <f t="shared" si="407"/>
        <v>0</v>
      </c>
      <c r="GH390" s="239">
        <f t="shared" si="408"/>
        <v>0</v>
      </c>
      <c r="GI390" s="175"/>
      <c r="GJ390" s="238">
        <f t="shared" si="409"/>
        <v>0</v>
      </c>
      <c r="GK390" s="239">
        <f t="shared" si="410"/>
        <v>0</v>
      </c>
      <c r="GL390" s="175"/>
      <c r="GM390" s="238">
        <f t="shared" si="411"/>
        <v>0</v>
      </c>
      <c r="GN390" s="239">
        <f t="shared" si="412"/>
        <v>0</v>
      </c>
      <c r="GO390" s="175"/>
      <c r="GP390" s="238">
        <f t="shared" si="413"/>
        <v>0</v>
      </c>
      <c r="GQ390" s="239">
        <f t="shared" si="414"/>
        <v>0</v>
      </c>
      <c r="GR390" s="175"/>
      <c r="GS390" s="238">
        <f t="shared" si="415"/>
        <v>0</v>
      </c>
      <c r="GT390" s="239">
        <f t="shared" si="416"/>
        <v>0</v>
      </c>
      <c r="GU390" s="175"/>
      <c r="GV390" s="238">
        <f t="shared" si="417"/>
        <v>0</v>
      </c>
      <c r="GW390" s="239">
        <f t="shared" si="418"/>
        <v>0</v>
      </c>
      <c r="GX390" s="175"/>
      <c r="GY390" s="238">
        <f t="shared" si="419"/>
        <v>0</v>
      </c>
      <c r="GZ390" s="239">
        <f t="shared" si="420"/>
        <v>0</v>
      </c>
      <c r="HA390" s="175"/>
      <c r="HB390" s="238">
        <f t="shared" si="421"/>
        <v>0</v>
      </c>
      <c r="HC390" s="239">
        <f t="shared" si="422"/>
        <v>0</v>
      </c>
      <c r="HD390" s="175"/>
      <c r="HE390" s="238">
        <f t="shared" si="423"/>
        <v>0</v>
      </c>
      <c r="HF390" s="239">
        <f t="shared" si="424"/>
        <v>0</v>
      </c>
      <c r="HG390" s="175"/>
      <c r="HH390" s="238">
        <f t="shared" si="425"/>
        <v>0</v>
      </c>
      <c r="HI390" s="239">
        <f t="shared" si="426"/>
        <v>0</v>
      </c>
      <c r="HJ390" s="175"/>
      <c r="HK390" s="238">
        <f t="shared" si="427"/>
        <v>0</v>
      </c>
      <c r="HL390" s="239">
        <f t="shared" si="428"/>
        <v>0</v>
      </c>
      <c r="HM390" s="242">
        <f t="shared" si="768"/>
        <v>0</v>
      </c>
      <c r="HN390" s="108">
        <f t="shared" si="769"/>
        <v>0</v>
      </c>
    </row>
    <row r="391" spans="1:222" s="2" customFormat="1" hidden="1" x14ac:dyDescent="0.2">
      <c r="A391" s="173"/>
      <c r="B391" s="176"/>
      <c r="C391" s="370"/>
      <c r="D391" s="370"/>
      <c r="E391" s="370"/>
      <c r="F391" s="369"/>
      <c r="G391" s="177"/>
      <c r="H391" s="178"/>
      <c r="I391" s="39"/>
      <c r="J391" s="174">
        <f t="shared" si="657"/>
        <v>0</v>
      </c>
      <c r="K391" s="175"/>
      <c r="L391" s="238">
        <f t="shared" si="658"/>
        <v>0</v>
      </c>
      <c r="M391" s="239">
        <f t="shared" si="659"/>
        <v>0</v>
      </c>
      <c r="N391" s="175"/>
      <c r="O391" s="238">
        <f t="shared" si="660"/>
        <v>0</v>
      </c>
      <c r="P391" s="239">
        <f t="shared" si="661"/>
        <v>0</v>
      </c>
      <c r="Q391" s="175"/>
      <c r="R391" s="238">
        <f t="shared" si="662"/>
        <v>0</v>
      </c>
      <c r="S391" s="239">
        <f t="shared" si="663"/>
        <v>0</v>
      </c>
      <c r="T391" s="175"/>
      <c r="U391" s="238">
        <f t="shared" si="664"/>
        <v>0</v>
      </c>
      <c r="V391" s="239">
        <f t="shared" si="665"/>
        <v>0</v>
      </c>
      <c r="W391" s="175"/>
      <c r="X391" s="238">
        <f t="shared" si="666"/>
        <v>0</v>
      </c>
      <c r="Y391" s="239">
        <f t="shared" si="667"/>
        <v>0</v>
      </c>
      <c r="Z391" s="175"/>
      <c r="AA391" s="238">
        <f t="shared" si="668"/>
        <v>0</v>
      </c>
      <c r="AB391" s="239">
        <f t="shared" si="669"/>
        <v>0</v>
      </c>
      <c r="AC391" s="175"/>
      <c r="AD391" s="238">
        <f t="shared" si="670"/>
        <v>0</v>
      </c>
      <c r="AE391" s="239">
        <f t="shared" si="671"/>
        <v>0</v>
      </c>
      <c r="AF391" s="175"/>
      <c r="AG391" s="238">
        <f t="shared" si="672"/>
        <v>0</v>
      </c>
      <c r="AH391" s="239">
        <f t="shared" si="673"/>
        <v>0</v>
      </c>
      <c r="AI391" s="175"/>
      <c r="AJ391" s="238">
        <f t="shared" si="674"/>
        <v>0</v>
      </c>
      <c r="AK391" s="239">
        <f t="shared" si="675"/>
        <v>0</v>
      </c>
      <c r="AL391" s="175"/>
      <c r="AM391" s="238">
        <f t="shared" si="676"/>
        <v>0</v>
      </c>
      <c r="AN391" s="239">
        <f t="shared" si="677"/>
        <v>0</v>
      </c>
      <c r="AO391" s="175"/>
      <c r="AP391" s="238">
        <f t="shared" si="678"/>
        <v>0</v>
      </c>
      <c r="AQ391" s="239">
        <f t="shared" si="679"/>
        <v>0</v>
      </c>
      <c r="AR391" s="175"/>
      <c r="AS391" s="238">
        <f t="shared" si="680"/>
        <v>0</v>
      </c>
      <c r="AT391" s="239">
        <f t="shared" si="681"/>
        <v>0</v>
      </c>
      <c r="AU391" s="175"/>
      <c r="AV391" s="238">
        <f t="shared" si="682"/>
        <v>0</v>
      </c>
      <c r="AW391" s="239">
        <f t="shared" si="683"/>
        <v>0</v>
      </c>
      <c r="AX391" s="175"/>
      <c r="AY391" s="238">
        <f t="shared" si="684"/>
        <v>0</v>
      </c>
      <c r="AZ391" s="239">
        <f t="shared" si="685"/>
        <v>0</v>
      </c>
      <c r="BA391" s="175"/>
      <c r="BB391" s="238">
        <f t="shared" si="686"/>
        <v>0</v>
      </c>
      <c r="BC391" s="239">
        <f t="shared" si="687"/>
        <v>0</v>
      </c>
      <c r="BD391" s="175"/>
      <c r="BE391" s="238">
        <f t="shared" si="688"/>
        <v>0</v>
      </c>
      <c r="BF391" s="239">
        <f t="shared" si="689"/>
        <v>0</v>
      </c>
      <c r="BG391" s="175"/>
      <c r="BH391" s="238">
        <f t="shared" si="690"/>
        <v>0</v>
      </c>
      <c r="BI391" s="239">
        <f t="shared" si="691"/>
        <v>0</v>
      </c>
      <c r="BJ391" s="175"/>
      <c r="BK391" s="238">
        <f t="shared" si="692"/>
        <v>0</v>
      </c>
      <c r="BL391" s="239">
        <f t="shared" si="693"/>
        <v>0</v>
      </c>
      <c r="BM391" s="175"/>
      <c r="BN391" s="238">
        <f t="shared" si="694"/>
        <v>0</v>
      </c>
      <c r="BO391" s="239">
        <f t="shared" si="695"/>
        <v>0</v>
      </c>
      <c r="BP391" s="175"/>
      <c r="BQ391" s="238">
        <f t="shared" si="696"/>
        <v>0</v>
      </c>
      <c r="BR391" s="239">
        <f t="shared" si="697"/>
        <v>0</v>
      </c>
      <c r="BS391" s="175"/>
      <c r="BT391" s="238">
        <f t="shared" si="698"/>
        <v>0</v>
      </c>
      <c r="BU391" s="239">
        <f t="shared" si="699"/>
        <v>0</v>
      </c>
      <c r="BV391" s="175"/>
      <c r="BW391" s="238">
        <f t="shared" si="700"/>
        <v>0</v>
      </c>
      <c r="BX391" s="239">
        <f t="shared" si="701"/>
        <v>0</v>
      </c>
      <c r="BY391" s="175"/>
      <c r="BZ391" s="238">
        <f t="shared" si="702"/>
        <v>0</v>
      </c>
      <c r="CA391" s="239">
        <f t="shared" si="703"/>
        <v>0</v>
      </c>
      <c r="CB391" s="175"/>
      <c r="CC391" s="238">
        <f t="shared" si="704"/>
        <v>0</v>
      </c>
      <c r="CD391" s="239">
        <f t="shared" si="705"/>
        <v>0</v>
      </c>
      <c r="CE391" s="175"/>
      <c r="CF391" s="238">
        <f t="shared" si="706"/>
        <v>0</v>
      </c>
      <c r="CG391" s="239">
        <f t="shared" si="707"/>
        <v>0</v>
      </c>
      <c r="CH391" s="175"/>
      <c r="CI391" s="238">
        <f t="shared" si="708"/>
        <v>0</v>
      </c>
      <c r="CJ391" s="239">
        <f t="shared" si="709"/>
        <v>0</v>
      </c>
      <c r="CK391" s="175"/>
      <c r="CL391" s="238">
        <f t="shared" si="710"/>
        <v>0</v>
      </c>
      <c r="CM391" s="239">
        <f t="shared" si="711"/>
        <v>0</v>
      </c>
      <c r="CN391" s="175"/>
      <c r="CO391" s="238">
        <f t="shared" si="712"/>
        <v>0</v>
      </c>
      <c r="CP391" s="239">
        <f t="shared" si="713"/>
        <v>0</v>
      </c>
      <c r="CQ391" s="175"/>
      <c r="CR391" s="238">
        <f t="shared" si="714"/>
        <v>0</v>
      </c>
      <c r="CS391" s="239">
        <f t="shared" si="715"/>
        <v>0</v>
      </c>
      <c r="CT391" s="175"/>
      <c r="CU391" s="238">
        <f t="shared" si="716"/>
        <v>0</v>
      </c>
      <c r="CV391" s="239">
        <f t="shared" si="717"/>
        <v>0</v>
      </c>
      <c r="CW391" s="175"/>
      <c r="CX391" s="238">
        <f t="shared" si="718"/>
        <v>0</v>
      </c>
      <c r="CY391" s="239">
        <f t="shared" si="719"/>
        <v>0</v>
      </c>
      <c r="CZ391" s="175"/>
      <c r="DA391" s="238">
        <f t="shared" si="720"/>
        <v>0</v>
      </c>
      <c r="DB391" s="239">
        <f t="shared" si="721"/>
        <v>0</v>
      </c>
      <c r="DC391" s="175"/>
      <c r="DD391" s="238">
        <f t="shared" si="722"/>
        <v>0</v>
      </c>
      <c r="DE391" s="239">
        <f t="shared" si="723"/>
        <v>0</v>
      </c>
      <c r="DF391" s="175"/>
      <c r="DG391" s="238">
        <f t="shared" si="724"/>
        <v>0</v>
      </c>
      <c r="DH391" s="239">
        <f t="shared" si="725"/>
        <v>0</v>
      </c>
      <c r="DI391" s="175"/>
      <c r="DJ391" s="238">
        <f t="shared" si="726"/>
        <v>0</v>
      </c>
      <c r="DK391" s="239">
        <f t="shared" si="727"/>
        <v>0</v>
      </c>
      <c r="DL391" s="175"/>
      <c r="DM391" s="238">
        <f t="shared" si="728"/>
        <v>0</v>
      </c>
      <c r="DN391" s="239">
        <f t="shared" si="729"/>
        <v>0</v>
      </c>
      <c r="DO391" s="175"/>
      <c r="DP391" s="238">
        <f t="shared" si="730"/>
        <v>0</v>
      </c>
      <c r="DQ391" s="239">
        <f t="shared" si="731"/>
        <v>0</v>
      </c>
      <c r="DR391" s="175"/>
      <c r="DS391" s="238">
        <f t="shared" si="732"/>
        <v>0</v>
      </c>
      <c r="DT391" s="239">
        <f t="shared" si="733"/>
        <v>0</v>
      </c>
      <c r="DU391" s="175"/>
      <c r="DV391" s="238">
        <f t="shared" si="734"/>
        <v>0</v>
      </c>
      <c r="DW391" s="239">
        <f t="shared" si="735"/>
        <v>0</v>
      </c>
      <c r="DX391" s="175"/>
      <c r="DY391" s="238">
        <f t="shared" si="736"/>
        <v>0</v>
      </c>
      <c r="DZ391" s="239">
        <f t="shared" si="737"/>
        <v>0</v>
      </c>
      <c r="EA391" s="175"/>
      <c r="EB391" s="238">
        <f t="shared" si="738"/>
        <v>0</v>
      </c>
      <c r="EC391" s="239">
        <f t="shared" si="739"/>
        <v>0</v>
      </c>
      <c r="ED391" s="175"/>
      <c r="EE391" s="238">
        <f t="shared" si="740"/>
        <v>0</v>
      </c>
      <c r="EF391" s="239">
        <f t="shared" si="741"/>
        <v>0</v>
      </c>
      <c r="EG391" s="175"/>
      <c r="EH391" s="238">
        <f t="shared" si="742"/>
        <v>0</v>
      </c>
      <c r="EI391" s="239">
        <f t="shared" si="743"/>
        <v>0</v>
      </c>
      <c r="EJ391" s="175"/>
      <c r="EK391" s="238">
        <f t="shared" si="744"/>
        <v>0</v>
      </c>
      <c r="EL391" s="239">
        <f t="shared" si="745"/>
        <v>0</v>
      </c>
      <c r="EM391" s="175"/>
      <c r="EN391" s="238">
        <f t="shared" si="746"/>
        <v>0</v>
      </c>
      <c r="EO391" s="239">
        <f t="shared" si="747"/>
        <v>0</v>
      </c>
      <c r="EP391" s="175"/>
      <c r="EQ391" s="238">
        <f t="shared" si="748"/>
        <v>0</v>
      </c>
      <c r="ER391" s="239">
        <f t="shared" si="749"/>
        <v>0</v>
      </c>
      <c r="ES391" s="175"/>
      <c r="ET391" s="238">
        <f t="shared" si="750"/>
        <v>0</v>
      </c>
      <c r="EU391" s="239">
        <f t="shared" si="751"/>
        <v>0</v>
      </c>
      <c r="EV391" s="175"/>
      <c r="EW391" s="238">
        <f t="shared" si="752"/>
        <v>0</v>
      </c>
      <c r="EX391" s="239">
        <f t="shared" si="753"/>
        <v>0</v>
      </c>
      <c r="EY391" s="175"/>
      <c r="EZ391" s="238">
        <f t="shared" si="754"/>
        <v>0</v>
      </c>
      <c r="FA391" s="239">
        <f t="shared" si="755"/>
        <v>0</v>
      </c>
      <c r="FB391" s="175"/>
      <c r="FC391" s="238">
        <f t="shared" si="756"/>
        <v>0</v>
      </c>
      <c r="FD391" s="239">
        <f t="shared" si="757"/>
        <v>0</v>
      </c>
      <c r="FE391" s="175"/>
      <c r="FF391" s="238">
        <f t="shared" si="758"/>
        <v>0</v>
      </c>
      <c r="FG391" s="239">
        <f t="shared" si="759"/>
        <v>0</v>
      </c>
      <c r="FH391" s="175"/>
      <c r="FI391" s="238">
        <f t="shared" si="760"/>
        <v>0</v>
      </c>
      <c r="FJ391" s="239">
        <f t="shared" si="761"/>
        <v>0</v>
      </c>
      <c r="FK391" s="175"/>
      <c r="FL391" s="238">
        <f t="shared" si="762"/>
        <v>0</v>
      </c>
      <c r="FM391" s="239">
        <f t="shared" si="763"/>
        <v>0</v>
      </c>
      <c r="FN391" s="175"/>
      <c r="FO391" s="238">
        <f t="shared" si="764"/>
        <v>0</v>
      </c>
      <c r="FP391" s="239">
        <f t="shared" si="765"/>
        <v>0</v>
      </c>
      <c r="FQ391" s="175"/>
      <c r="FR391" s="238">
        <f t="shared" si="766"/>
        <v>0</v>
      </c>
      <c r="FS391" s="239">
        <f t="shared" si="767"/>
        <v>0</v>
      </c>
      <c r="FT391" s="175"/>
      <c r="FU391" s="238">
        <f t="shared" si="399"/>
        <v>0</v>
      </c>
      <c r="FV391" s="239">
        <f t="shared" si="400"/>
        <v>0</v>
      </c>
      <c r="FW391" s="175"/>
      <c r="FX391" s="238">
        <f t="shared" si="401"/>
        <v>0</v>
      </c>
      <c r="FY391" s="239">
        <f t="shared" si="402"/>
        <v>0</v>
      </c>
      <c r="FZ391" s="175"/>
      <c r="GA391" s="238">
        <f t="shared" si="403"/>
        <v>0</v>
      </c>
      <c r="GB391" s="239">
        <f t="shared" si="404"/>
        <v>0</v>
      </c>
      <c r="GC391" s="175"/>
      <c r="GD391" s="238">
        <f t="shared" si="405"/>
        <v>0</v>
      </c>
      <c r="GE391" s="239">
        <f t="shared" si="406"/>
        <v>0</v>
      </c>
      <c r="GF391" s="175"/>
      <c r="GG391" s="238">
        <f t="shared" si="407"/>
        <v>0</v>
      </c>
      <c r="GH391" s="239">
        <f t="shared" si="408"/>
        <v>0</v>
      </c>
      <c r="GI391" s="175"/>
      <c r="GJ391" s="238">
        <f t="shared" si="409"/>
        <v>0</v>
      </c>
      <c r="GK391" s="239">
        <f t="shared" si="410"/>
        <v>0</v>
      </c>
      <c r="GL391" s="175"/>
      <c r="GM391" s="238">
        <f t="shared" si="411"/>
        <v>0</v>
      </c>
      <c r="GN391" s="239">
        <f t="shared" si="412"/>
        <v>0</v>
      </c>
      <c r="GO391" s="175"/>
      <c r="GP391" s="238">
        <f t="shared" si="413"/>
        <v>0</v>
      </c>
      <c r="GQ391" s="239">
        <f t="shared" si="414"/>
        <v>0</v>
      </c>
      <c r="GR391" s="175"/>
      <c r="GS391" s="238">
        <f t="shared" si="415"/>
        <v>0</v>
      </c>
      <c r="GT391" s="239">
        <f t="shared" si="416"/>
        <v>0</v>
      </c>
      <c r="GU391" s="175"/>
      <c r="GV391" s="238">
        <f t="shared" si="417"/>
        <v>0</v>
      </c>
      <c r="GW391" s="239">
        <f t="shared" si="418"/>
        <v>0</v>
      </c>
      <c r="GX391" s="175"/>
      <c r="GY391" s="238">
        <f t="shared" si="419"/>
        <v>0</v>
      </c>
      <c r="GZ391" s="239">
        <f t="shared" si="420"/>
        <v>0</v>
      </c>
      <c r="HA391" s="175"/>
      <c r="HB391" s="238">
        <f t="shared" si="421"/>
        <v>0</v>
      </c>
      <c r="HC391" s="239">
        <f t="shared" si="422"/>
        <v>0</v>
      </c>
      <c r="HD391" s="175"/>
      <c r="HE391" s="238">
        <f t="shared" si="423"/>
        <v>0</v>
      </c>
      <c r="HF391" s="239">
        <f t="shared" si="424"/>
        <v>0</v>
      </c>
      <c r="HG391" s="175"/>
      <c r="HH391" s="238">
        <f t="shared" si="425"/>
        <v>0</v>
      </c>
      <c r="HI391" s="239">
        <f t="shared" si="426"/>
        <v>0</v>
      </c>
      <c r="HJ391" s="175"/>
      <c r="HK391" s="238">
        <f t="shared" si="427"/>
        <v>0</v>
      </c>
      <c r="HL391" s="239">
        <f t="shared" si="428"/>
        <v>0</v>
      </c>
      <c r="HM391" s="242">
        <f t="shared" si="768"/>
        <v>0</v>
      </c>
      <c r="HN391" s="108">
        <f t="shared" si="769"/>
        <v>0</v>
      </c>
    </row>
    <row r="392" spans="1:222" s="2" customFormat="1" hidden="1" x14ac:dyDescent="0.2">
      <c r="A392" s="173"/>
      <c r="B392" s="176"/>
      <c r="C392" s="370"/>
      <c r="D392" s="370"/>
      <c r="E392" s="370"/>
      <c r="F392" s="369"/>
      <c r="G392" s="177"/>
      <c r="H392" s="178"/>
      <c r="I392" s="39"/>
      <c r="J392" s="174">
        <f t="shared" si="657"/>
        <v>0</v>
      </c>
      <c r="K392" s="175"/>
      <c r="L392" s="238">
        <f t="shared" si="658"/>
        <v>0</v>
      </c>
      <c r="M392" s="239">
        <f t="shared" si="659"/>
        <v>0</v>
      </c>
      <c r="N392" s="175"/>
      <c r="O392" s="238">
        <f t="shared" si="660"/>
        <v>0</v>
      </c>
      <c r="P392" s="239">
        <f t="shared" si="661"/>
        <v>0</v>
      </c>
      <c r="Q392" s="175"/>
      <c r="R392" s="238">
        <f t="shared" si="662"/>
        <v>0</v>
      </c>
      <c r="S392" s="239">
        <f t="shared" si="663"/>
        <v>0</v>
      </c>
      <c r="T392" s="175"/>
      <c r="U392" s="238">
        <f t="shared" si="664"/>
        <v>0</v>
      </c>
      <c r="V392" s="239">
        <f t="shared" si="665"/>
        <v>0</v>
      </c>
      <c r="W392" s="175"/>
      <c r="X392" s="238">
        <f t="shared" si="666"/>
        <v>0</v>
      </c>
      <c r="Y392" s="239">
        <f t="shared" si="667"/>
        <v>0</v>
      </c>
      <c r="Z392" s="175"/>
      <c r="AA392" s="238">
        <f t="shared" si="668"/>
        <v>0</v>
      </c>
      <c r="AB392" s="239">
        <f t="shared" si="669"/>
        <v>0</v>
      </c>
      <c r="AC392" s="175"/>
      <c r="AD392" s="238">
        <f t="shared" si="670"/>
        <v>0</v>
      </c>
      <c r="AE392" s="239">
        <f t="shared" si="671"/>
        <v>0</v>
      </c>
      <c r="AF392" s="175"/>
      <c r="AG392" s="238">
        <f t="shared" si="672"/>
        <v>0</v>
      </c>
      <c r="AH392" s="239">
        <f t="shared" si="673"/>
        <v>0</v>
      </c>
      <c r="AI392" s="175"/>
      <c r="AJ392" s="238">
        <f t="shared" si="674"/>
        <v>0</v>
      </c>
      <c r="AK392" s="239">
        <f t="shared" si="675"/>
        <v>0</v>
      </c>
      <c r="AL392" s="175"/>
      <c r="AM392" s="238">
        <f t="shared" si="676"/>
        <v>0</v>
      </c>
      <c r="AN392" s="239">
        <f t="shared" si="677"/>
        <v>0</v>
      </c>
      <c r="AO392" s="175"/>
      <c r="AP392" s="238">
        <f t="shared" si="678"/>
        <v>0</v>
      </c>
      <c r="AQ392" s="239">
        <f t="shared" si="679"/>
        <v>0</v>
      </c>
      <c r="AR392" s="175"/>
      <c r="AS392" s="238">
        <f t="shared" si="680"/>
        <v>0</v>
      </c>
      <c r="AT392" s="239">
        <f t="shared" si="681"/>
        <v>0</v>
      </c>
      <c r="AU392" s="175"/>
      <c r="AV392" s="238">
        <f t="shared" si="682"/>
        <v>0</v>
      </c>
      <c r="AW392" s="239">
        <f t="shared" si="683"/>
        <v>0</v>
      </c>
      <c r="AX392" s="175"/>
      <c r="AY392" s="238">
        <f t="shared" si="684"/>
        <v>0</v>
      </c>
      <c r="AZ392" s="239">
        <f t="shared" si="685"/>
        <v>0</v>
      </c>
      <c r="BA392" s="175"/>
      <c r="BB392" s="238">
        <f t="shared" si="686"/>
        <v>0</v>
      </c>
      <c r="BC392" s="239">
        <f t="shared" si="687"/>
        <v>0</v>
      </c>
      <c r="BD392" s="175"/>
      <c r="BE392" s="238">
        <f t="shared" si="688"/>
        <v>0</v>
      </c>
      <c r="BF392" s="239">
        <f t="shared" si="689"/>
        <v>0</v>
      </c>
      <c r="BG392" s="175"/>
      <c r="BH392" s="238">
        <f t="shared" si="690"/>
        <v>0</v>
      </c>
      <c r="BI392" s="239">
        <f t="shared" si="691"/>
        <v>0</v>
      </c>
      <c r="BJ392" s="175"/>
      <c r="BK392" s="238">
        <f t="shared" si="692"/>
        <v>0</v>
      </c>
      <c r="BL392" s="239">
        <f t="shared" si="693"/>
        <v>0</v>
      </c>
      <c r="BM392" s="175"/>
      <c r="BN392" s="238">
        <f t="shared" si="694"/>
        <v>0</v>
      </c>
      <c r="BO392" s="239">
        <f t="shared" si="695"/>
        <v>0</v>
      </c>
      <c r="BP392" s="175"/>
      <c r="BQ392" s="238">
        <f t="shared" si="696"/>
        <v>0</v>
      </c>
      <c r="BR392" s="239">
        <f t="shared" si="697"/>
        <v>0</v>
      </c>
      <c r="BS392" s="175"/>
      <c r="BT392" s="238">
        <f t="shared" si="698"/>
        <v>0</v>
      </c>
      <c r="BU392" s="239">
        <f t="shared" si="699"/>
        <v>0</v>
      </c>
      <c r="BV392" s="175"/>
      <c r="BW392" s="238">
        <f t="shared" si="700"/>
        <v>0</v>
      </c>
      <c r="BX392" s="239">
        <f t="shared" si="701"/>
        <v>0</v>
      </c>
      <c r="BY392" s="175"/>
      <c r="BZ392" s="238">
        <f t="shared" si="702"/>
        <v>0</v>
      </c>
      <c r="CA392" s="239">
        <f t="shared" si="703"/>
        <v>0</v>
      </c>
      <c r="CB392" s="175"/>
      <c r="CC392" s="238">
        <f t="shared" si="704"/>
        <v>0</v>
      </c>
      <c r="CD392" s="239">
        <f t="shared" si="705"/>
        <v>0</v>
      </c>
      <c r="CE392" s="175"/>
      <c r="CF392" s="238">
        <f t="shared" si="706"/>
        <v>0</v>
      </c>
      <c r="CG392" s="239">
        <f t="shared" si="707"/>
        <v>0</v>
      </c>
      <c r="CH392" s="175"/>
      <c r="CI392" s="238">
        <f t="shared" si="708"/>
        <v>0</v>
      </c>
      <c r="CJ392" s="239">
        <f t="shared" si="709"/>
        <v>0</v>
      </c>
      <c r="CK392" s="175"/>
      <c r="CL392" s="238">
        <f t="shared" si="710"/>
        <v>0</v>
      </c>
      <c r="CM392" s="239">
        <f t="shared" si="711"/>
        <v>0</v>
      </c>
      <c r="CN392" s="175"/>
      <c r="CO392" s="238">
        <f t="shared" si="712"/>
        <v>0</v>
      </c>
      <c r="CP392" s="239">
        <f t="shared" si="713"/>
        <v>0</v>
      </c>
      <c r="CQ392" s="175"/>
      <c r="CR392" s="238">
        <f t="shared" si="714"/>
        <v>0</v>
      </c>
      <c r="CS392" s="239">
        <f t="shared" si="715"/>
        <v>0</v>
      </c>
      <c r="CT392" s="175"/>
      <c r="CU392" s="238">
        <f t="shared" si="716"/>
        <v>0</v>
      </c>
      <c r="CV392" s="239">
        <f t="shared" si="717"/>
        <v>0</v>
      </c>
      <c r="CW392" s="175"/>
      <c r="CX392" s="238">
        <f t="shared" si="718"/>
        <v>0</v>
      </c>
      <c r="CY392" s="239">
        <f t="shared" si="719"/>
        <v>0</v>
      </c>
      <c r="CZ392" s="175"/>
      <c r="DA392" s="238">
        <f t="shared" si="720"/>
        <v>0</v>
      </c>
      <c r="DB392" s="239">
        <f t="shared" si="721"/>
        <v>0</v>
      </c>
      <c r="DC392" s="175"/>
      <c r="DD392" s="238">
        <f t="shared" si="722"/>
        <v>0</v>
      </c>
      <c r="DE392" s="239">
        <f t="shared" si="723"/>
        <v>0</v>
      </c>
      <c r="DF392" s="175"/>
      <c r="DG392" s="238">
        <f t="shared" si="724"/>
        <v>0</v>
      </c>
      <c r="DH392" s="239">
        <f t="shared" si="725"/>
        <v>0</v>
      </c>
      <c r="DI392" s="175"/>
      <c r="DJ392" s="238">
        <f t="shared" si="726"/>
        <v>0</v>
      </c>
      <c r="DK392" s="239">
        <f t="shared" si="727"/>
        <v>0</v>
      </c>
      <c r="DL392" s="175"/>
      <c r="DM392" s="238">
        <f t="shared" si="728"/>
        <v>0</v>
      </c>
      <c r="DN392" s="239">
        <f t="shared" si="729"/>
        <v>0</v>
      </c>
      <c r="DO392" s="175"/>
      <c r="DP392" s="238">
        <f t="shared" si="730"/>
        <v>0</v>
      </c>
      <c r="DQ392" s="239">
        <f t="shared" si="731"/>
        <v>0</v>
      </c>
      <c r="DR392" s="175"/>
      <c r="DS392" s="238">
        <f t="shared" si="732"/>
        <v>0</v>
      </c>
      <c r="DT392" s="239">
        <f t="shared" si="733"/>
        <v>0</v>
      </c>
      <c r="DU392" s="175"/>
      <c r="DV392" s="238">
        <f t="shared" si="734"/>
        <v>0</v>
      </c>
      <c r="DW392" s="239">
        <f t="shared" si="735"/>
        <v>0</v>
      </c>
      <c r="DX392" s="175"/>
      <c r="DY392" s="238">
        <f t="shared" si="736"/>
        <v>0</v>
      </c>
      <c r="DZ392" s="239">
        <f t="shared" si="737"/>
        <v>0</v>
      </c>
      <c r="EA392" s="175"/>
      <c r="EB392" s="238">
        <f t="shared" si="738"/>
        <v>0</v>
      </c>
      <c r="EC392" s="239">
        <f t="shared" si="739"/>
        <v>0</v>
      </c>
      <c r="ED392" s="175"/>
      <c r="EE392" s="238">
        <f t="shared" si="740"/>
        <v>0</v>
      </c>
      <c r="EF392" s="239">
        <f t="shared" si="741"/>
        <v>0</v>
      </c>
      <c r="EG392" s="175"/>
      <c r="EH392" s="238">
        <f t="shared" si="742"/>
        <v>0</v>
      </c>
      <c r="EI392" s="239">
        <f t="shared" si="743"/>
        <v>0</v>
      </c>
      <c r="EJ392" s="175"/>
      <c r="EK392" s="238">
        <f t="shared" si="744"/>
        <v>0</v>
      </c>
      <c r="EL392" s="239">
        <f t="shared" si="745"/>
        <v>0</v>
      </c>
      <c r="EM392" s="175"/>
      <c r="EN392" s="238">
        <f t="shared" si="746"/>
        <v>0</v>
      </c>
      <c r="EO392" s="239">
        <f t="shared" si="747"/>
        <v>0</v>
      </c>
      <c r="EP392" s="175"/>
      <c r="EQ392" s="238">
        <f t="shared" si="748"/>
        <v>0</v>
      </c>
      <c r="ER392" s="239">
        <f t="shared" si="749"/>
        <v>0</v>
      </c>
      <c r="ES392" s="175"/>
      <c r="ET392" s="238">
        <f t="shared" si="750"/>
        <v>0</v>
      </c>
      <c r="EU392" s="239">
        <f t="shared" si="751"/>
        <v>0</v>
      </c>
      <c r="EV392" s="175"/>
      <c r="EW392" s="238">
        <f t="shared" si="752"/>
        <v>0</v>
      </c>
      <c r="EX392" s="239">
        <f t="shared" si="753"/>
        <v>0</v>
      </c>
      <c r="EY392" s="175"/>
      <c r="EZ392" s="238">
        <f t="shared" si="754"/>
        <v>0</v>
      </c>
      <c r="FA392" s="239">
        <f t="shared" si="755"/>
        <v>0</v>
      </c>
      <c r="FB392" s="175"/>
      <c r="FC392" s="238">
        <f t="shared" si="756"/>
        <v>0</v>
      </c>
      <c r="FD392" s="239">
        <f t="shared" si="757"/>
        <v>0</v>
      </c>
      <c r="FE392" s="175"/>
      <c r="FF392" s="238">
        <f t="shared" si="758"/>
        <v>0</v>
      </c>
      <c r="FG392" s="239">
        <f t="shared" si="759"/>
        <v>0</v>
      </c>
      <c r="FH392" s="175"/>
      <c r="FI392" s="238">
        <f t="shared" si="760"/>
        <v>0</v>
      </c>
      <c r="FJ392" s="239">
        <f t="shared" si="761"/>
        <v>0</v>
      </c>
      <c r="FK392" s="175"/>
      <c r="FL392" s="238">
        <f t="shared" si="762"/>
        <v>0</v>
      </c>
      <c r="FM392" s="239">
        <f t="shared" si="763"/>
        <v>0</v>
      </c>
      <c r="FN392" s="175"/>
      <c r="FO392" s="238">
        <f t="shared" si="764"/>
        <v>0</v>
      </c>
      <c r="FP392" s="239">
        <f t="shared" si="765"/>
        <v>0</v>
      </c>
      <c r="FQ392" s="175"/>
      <c r="FR392" s="238">
        <f t="shared" si="766"/>
        <v>0</v>
      </c>
      <c r="FS392" s="239">
        <f t="shared" si="767"/>
        <v>0</v>
      </c>
      <c r="FT392" s="175"/>
      <c r="FU392" s="238">
        <f t="shared" si="399"/>
        <v>0</v>
      </c>
      <c r="FV392" s="239">
        <f t="shared" si="400"/>
        <v>0</v>
      </c>
      <c r="FW392" s="175"/>
      <c r="FX392" s="238">
        <f t="shared" si="401"/>
        <v>0</v>
      </c>
      <c r="FY392" s="239">
        <f t="shared" si="402"/>
        <v>0</v>
      </c>
      <c r="FZ392" s="175"/>
      <c r="GA392" s="238">
        <f t="shared" si="403"/>
        <v>0</v>
      </c>
      <c r="GB392" s="239">
        <f t="shared" si="404"/>
        <v>0</v>
      </c>
      <c r="GC392" s="175"/>
      <c r="GD392" s="238">
        <f t="shared" si="405"/>
        <v>0</v>
      </c>
      <c r="GE392" s="239">
        <f t="shared" si="406"/>
        <v>0</v>
      </c>
      <c r="GF392" s="175"/>
      <c r="GG392" s="238">
        <f t="shared" si="407"/>
        <v>0</v>
      </c>
      <c r="GH392" s="239">
        <f t="shared" si="408"/>
        <v>0</v>
      </c>
      <c r="GI392" s="175"/>
      <c r="GJ392" s="238">
        <f t="shared" si="409"/>
        <v>0</v>
      </c>
      <c r="GK392" s="239">
        <f t="shared" si="410"/>
        <v>0</v>
      </c>
      <c r="GL392" s="175"/>
      <c r="GM392" s="238">
        <f t="shared" si="411"/>
        <v>0</v>
      </c>
      <c r="GN392" s="239">
        <f t="shared" si="412"/>
        <v>0</v>
      </c>
      <c r="GO392" s="175"/>
      <c r="GP392" s="238">
        <f t="shared" si="413"/>
        <v>0</v>
      </c>
      <c r="GQ392" s="239">
        <f t="shared" si="414"/>
        <v>0</v>
      </c>
      <c r="GR392" s="175"/>
      <c r="GS392" s="238">
        <f t="shared" si="415"/>
        <v>0</v>
      </c>
      <c r="GT392" s="239">
        <f t="shared" si="416"/>
        <v>0</v>
      </c>
      <c r="GU392" s="175"/>
      <c r="GV392" s="238">
        <f t="shared" si="417"/>
        <v>0</v>
      </c>
      <c r="GW392" s="239">
        <f t="shared" si="418"/>
        <v>0</v>
      </c>
      <c r="GX392" s="175"/>
      <c r="GY392" s="238">
        <f t="shared" si="419"/>
        <v>0</v>
      </c>
      <c r="GZ392" s="239">
        <f t="shared" si="420"/>
        <v>0</v>
      </c>
      <c r="HA392" s="175"/>
      <c r="HB392" s="238">
        <f t="shared" si="421"/>
        <v>0</v>
      </c>
      <c r="HC392" s="239">
        <f t="shared" si="422"/>
        <v>0</v>
      </c>
      <c r="HD392" s="175"/>
      <c r="HE392" s="238">
        <f t="shared" si="423"/>
        <v>0</v>
      </c>
      <c r="HF392" s="239">
        <f t="shared" si="424"/>
        <v>0</v>
      </c>
      <c r="HG392" s="175"/>
      <c r="HH392" s="238">
        <f t="shared" si="425"/>
        <v>0</v>
      </c>
      <c r="HI392" s="239">
        <f t="shared" si="426"/>
        <v>0</v>
      </c>
      <c r="HJ392" s="175"/>
      <c r="HK392" s="238">
        <f t="shared" si="427"/>
        <v>0</v>
      </c>
      <c r="HL392" s="239">
        <f t="shared" si="428"/>
        <v>0</v>
      </c>
      <c r="HM392" s="242">
        <f t="shared" si="768"/>
        <v>0</v>
      </c>
      <c r="HN392" s="108">
        <f t="shared" si="769"/>
        <v>0</v>
      </c>
    </row>
    <row r="393" spans="1:222" s="2" customFormat="1" hidden="1" x14ac:dyDescent="0.2">
      <c r="A393" s="173"/>
      <c r="B393" s="176"/>
      <c r="C393" s="370"/>
      <c r="D393" s="370"/>
      <c r="E393" s="370"/>
      <c r="F393" s="369"/>
      <c r="G393" s="177"/>
      <c r="H393" s="178"/>
      <c r="I393" s="39"/>
      <c r="J393" s="174">
        <f t="shared" si="657"/>
        <v>0</v>
      </c>
      <c r="K393" s="175"/>
      <c r="L393" s="238">
        <f t="shared" si="658"/>
        <v>0</v>
      </c>
      <c r="M393" s="239">
        <f t="shared" si="659"/>
        <v>0</v>
      </c>
      <c r="N393" s="175"/>
      <c r="O393" s="238">
        <f t="shared" si="660"/>
        <v>0</v>
      </c>
      <c r="P393" s="239">
        <f t="shared" si="661"/>
        <v>0</v>
      </c>
      <c r="Q393" s="175"/>
      <c r="R393" s="238">
        <f t="shared" si="662"/>
        <v>0</v>
      </c>
      <c r="S393" s="239">
        <f t="shared" si="663"/>
        <v>0</v>
      </c>
      <c r="T393" s="175"/>
      <c r="U393" s="238">
        <f t="shared" si="664"/>
        <v>0</v>
      </c>
      <c r="V393" s="239">
        <f t="shared" si="665"/>
        <v>0</v>
      </c>
      <c r="W393" s="175"/>
      <c r="X393" s="238">
        <f t="shared" si="666"/>
        <v>0</v>
      </c>
      <c r="Y393" s="239">
        <f t="shared" si="667"/>
        <v>0</v>
      </c>
      <c r="Z393" s="175"/>
      <c r="AA393" s="238">
        <f t="shared" si="668"/>
        <v>0</v>
      </c>
      <c r="AB393" s="239">
        <f t="shared" si="669"/>
        <v>0</v>
      </c>
      <c r="AC393" s="175"/>
      <c r="AD393" s="238">
        <f t="shared" si="670"/>
        <v>0</v>
      </c>
      <c r="AE393" s="239">
        <f t="shared" si="671"/>
        <v>0</v>
      </c>
      <c r="AF393" s="175"/>
      <c r="AG393" s="238">
        <f t="shared" si="672"/>
        <v>0</v>
      </c>
      <c r="AH393" s="239">
        <f t="shared" si="673"/>
        <v>0</v>
      </c>
      <c r="AI393" s="175"/>
      <c r="AJ393" s="238">
        <f t="shared" si="674"/>
        <v>0</v>
      </c>
      <c r="AK393" s="239">
        <f t="shared" si="675"/>
        <v>0</v>
      </c>
      <c r="AL393" s="175"/>
      <c r="AM393" s="238">
        <f t="shared" si="676"/>
        <v>0</v>
      </c>
      <c r="AN393" s="239">
        <f t="shared" si="677"/>
        <v>0</v>
      </c>
      <c r="AO393" s="175"/>
      <c r="AP393" s="238">
        <f t="shared" si="678"/>
        <v>0</v>
      </c>
      <c r="AQ393" s="239">
        <f t="shared" si="679"/>
        <v>0</v>
      </c>
      <c r="AR393" s="175"/>
      <c r="AS393" s="238">
        <f t="shared" si="680"/>
        <v>0</v>
      </c>
      <c r="AT393" s="239">
        <f t="shared" si="681"/>
        <v>0</v>
      </c>
      <c r="AU393" s="175"/>
      <c r="AV393" s="238">
        <f t="shared" si="682"/>
        <v>0</v>
      </c>
      <c r="AW393" s="239">
        <f t="shared" si="683"/>
        <v>0</v>
      </c>
      <c r="AX393" s="175"/>
      <c r="AY393" s="238">
        <f t="shared" si="684"/>
        <v>0</v>
      </c>
      <c r="AZ393" s="239">
        <f t="shared" si="685"/>
        <v>0</v>
      </c>
      <c r="BA393" s="175"/>
      <c r="BB393" s="238">
        <f t="shared" si="686"/>
        <v>0</v>
      </c>
      <c r="BC393" s="239">
        <f t="shared" si="687"/>
        <v>0</v>
      </c>
      <c r="BD393" s="175"/>
      <c r="BE393" s="238">
        <f t="shared" si="688"/>
        <v>0</v>
      </c>
      <c r="BF393" s="239">
        <f t="shared" si="689"/>
        <v>0</v>
      </c>
      <c r="BG393" s="175"/>
      <c r="BH393" s="238">
        <f t="shared" si="690"/>
        <v>0</v>
      </c>
      <c r="BI393" s="239">
        <f t="shared" si="691"/>
        <v>0</v>
      </c>
      <c r="BJ393" s="175"/>
      <c r="BK393" s="238">
        <f t="shared" si="692"/>
        <v>0</v>
      </c>
      <c r="BL393" s="239">
        <f t="shared" si="693"/>
        <v>0</v>
      </c>
      <c r="BM393" s="175"/>
      <c r="BN393" s="238">
        <f t="shared" si="694"/>
        <v>0</v>
      </c>
      <c r="BO393" s="239">
        <f t="shared" si="695"/>
        <v>0</v>
      </c>
      <c r="BP393" s="175"/>
      <c r="BQ393" s="238">
        <f t="shared" si="696"/>
        <v>0</v>
      </c>
      <c r="BR393" s="239">
        <f t="shared" si="697"/>
        <v>0</v>
      </c>
      <c r="BS393" s="175"/>
      <c r="BT393" s="238">
        <f t="shared" si="698"/>
        <v>0</v>
      </c>
      <c r="BU393" s="239">
        <f t="shared" si="699"/>
        <v>0</v>
      </c>
      <c r="BV393" s="175"/>
      <c r="BW393" s="238">
        <f t="shared" si="700"/>
        <v>0</v>
      </c>
      <c r="BX393" s="239">
        <f t="shared" si="701"/>
        <v>0</v>
      </c>
      <c r="BY393" s="175"/>
      <c r="BZ393" s="238">
        <f t="shared" si="702"/>
        <v>0</v>
      </c>
      <c r="CA393" s="239">
        <f t="shared" si="703"/>
        <v>0</v>
      </c>
      <c r="CB393" s="175"/>
      <c r="CC393" s="238">
        <f t="shared" si="704"/>
        <v>0</v>
      </c>
      <c r="CD393" s="239">
        <f t="shared" si="705"/>
        <v>0</v>
      </c>
      <c r="CE393" s="175"/>
      <c r="CF393" s="238">
        <f t="shared" si="706"/>
        <v>0</v>
      </c>
      <c r="CG393" s="239">
        <f t="shared" si="707"/>
        <v>0</v>
      </c>
      <c r="CH393" s="175"/>
      <c r="CI393" s="238">
        <f t="shared" si="708"/>
        <v>0</v>
      </c>
      <c r="CJ393" s="239">
        <f t="shared" si="709"/>
        <v>0</v>
      </c>
      <c r="CK393" s="175"/>
      <c r="CL393" s="238">
        <f t="shared" si="710"/>
        <v>0</v>
      </c>
      <c r="CM393" s="239">
        <f t="shared" si="711"/>
        <v>0</v>
      </c>
      <c r="CN393" s="175"/>
      <c r="CO393" s="238">
        <f t="shared" si="712"/>
        <v>0</v>
      </c>
      <c r="CP393" s="239">
        <f t="shared" si="713"/>
        <v>0</v>
      </c>
      <c r="CQ393" s="175"/>
      <c r="CR393" s="238">
        <f t="shared" si="714"/>
        <v>0</v>
      </c>
      <c r="CS393" s="239">
        <f t="shared" si="715"/>
        <v>0</v>
      </c>
      <c r="CT393" s="175"/>
      <c r="CU393" s="238">
        <f t="shared" si="716"/>
        <v>0</v>
      </c>
      <c r="CV393" s="239">
        <f t="shared" si="717"/>
        <v>0</v>
      </c>
      <c r="CW393" s="175"/>
      <c r="CX393" s="238">
        <f t="shared" si="718"/>
        <v>0</v>
      </c>
      <c r="CY393" s="239">
        <f t="shared" si="719"/>
        <v>0</v>
      </c>
      <c r="CZ393" s="175"/>
      <c r="DA393" s="238">
        <f t="shared" si="720"/>
        <v>0</v>
      </c>
      <c r="DB393" s="239">
        <f t="shared" si="721"/>
        <v>0</v>
      </c>
      <c r="DC393" s="175"/>
      <c r="DD393" s="238">
        <f t="shared" si="722"/>
        <v>0</v>
      </c>
      <c r="DE393" s="239">
        <f t="shared" si="723"/>
        <v>0</v>
      </c>
      <c r="DF393" s="175"/>
      <c r="DG393" s="238">
        <f t="shared" si="724"/>
        <v>0</v>
      </c>
      <c r="DH393" s="239">
        <f t="shared" si="725"/>
        <v>0</v>
      </c>
      <c r="DI393" s="175"/>
      <c r="DJ393" s="238">
        <f t="shared" si="726"/>
        <v>0</v>
      </c>
      <c r="DK393" s="239">
        <f t="shared" si="727"/>
        <v>0</v>
      </c>
      <c r="DL393" s="175"/>
      <c r="DM393" s="238">
        <f t="shared" si="728"/>
        <v>0</v>
      </c>
      <c r="DN393" s="239">
        <f t="shared" si="729"/>
        <v>0</v>
      </c>
      <c r="DO393" s="175"/>
      <c r="DP393" s="238">
        <f t="shared" si="730"/>
        <v>0</v>
      </c>
      <c r="DQ393" s="239">
        <f t="shared" si="731"/>
        <v>0</v>
      </c>
      <c r="DR393" s="175"/>
      <c r="DS393" s="238">
        <f t="shared" si="732"/>
        <v>0</v>
      </c>
      <c r="DT393" s="239">
        <f t="shared" si="733"/>
        <v>0</v>
      </c>
      <c r="DU393" s="175"/>
      <c r="DV393" s="238">
        <f t="shared" si="734"/>
        <v>0</v>
      </c>
      <c r="DW393" s="239">
        <f t="shared" si="735"/>
        <v>0</v>
      </c>
      <c r="DX393" s="175"/>
      <c r="DY393" s="238">
        <f t="shared" si="736"/>
        <v>0</v>
      </c>
      <c r="DZ393" s="239">
        <f t="shared" si="737"/>
        <v>0</v>
      </c>
      <c r="EA393" s="175"/>
      <c r="EB393" s="238">
        <f t="shared" si="738"/>
        <v>0</v>
      </c>
      <c r="EC393" s="239">
        <f t="shared" si="739"/>
        <v>0</v>
      </c>
      <c r="ED393" s="175"/>
      <c r="EE393" s="238">
        <f t="shared" si="740"/>
        <v>0</v>
      </c>
      <c r="EF393" s="239">
        <f t="shared" si="741"/>
        <v>0</v>
      </c>
      <c r="EG393" s="175"/>
      <c r="EH393" s="238">
        <f t="shared" si="742"/>
        <v>0</v>
      </c>
      <c r="EI393" s="239">
        <f t="shared" si="743"/>
        <v>0</v>
      </c>
      <c r="EJ393" s="175"/>
      <c r="EK393" s="238">
        <f t="shared" si="744"/>
        <v>0</v>
      </c>
      <c r="EL393" s="239">
        <f t="shared" si="745"/>
        <v>0</v>
      </c>
      <c r="EM393" s="175"/>
      <c r="EN393" s="238">
        <f t="shared" si="746"/>
        <v>0</v>
      </c>
      <c r="EO393" s="239">
        <f t="shared" si="747"/>
        <v>0</v>
      </c>
      <c r="EP393" s="175"/>
      <c r="EQ393" s="238">
        <f t="shared" si="748"/>
        <v>0</v>
      </c>
      <c r="ER393" s="239">
        <f t="shared" si="749"/>
        <v>0</v>
      </c>
      <c r="ES393" s="175"/>
      <c r="ET393" s="238">
        <f t="shared" si="750"/>
        <v>0</v>
      </c>
      <c r="EU393" s="239">
        <f t="shared" si="751"/>
        <v>0</v>
      </c>
      <c r="EV393" s="175"/>
      <c r="EW393" s="238">
        <f t="shared" si="752"/>
        <v>0</v>
      </c>
      <c r="EX393" s="239">
        <f t="shared" si="753"/>
        <v>0</v>
      </c>
      <c r="EY393" s="175"/>
      <c r="EZ393" s="238">
        <f t="shared" si="754"/>
        <v>0</v>
      </c>
      <c r="FA393" s="239">
        <f t="shared" si="755"/>
        <v>0</v>
      </c>
      <c r="FB393" s="175"/>
      <c r="FC393" s="238">
        <f t="shared" si="756"/>
        <v>0</v>
      </c>
      <c r="FD393" s="239">
        <f t="shared" si="757"/>
        <v>0</v>
      </c>
      <c r="FE393" s="175"/>
      <c r="FF393" s="238">
        <f t="shared" si="758"/>
        <v>0</v>
      </c>
      <c r="FG393" s="239">
        <f t="shared" si="759"/>
        <v>0</v>
      </c>
      <c r="FH393" s="175"/>
      <c r="FI393" s="238">
        <f t="shared" si="760"/>
        <v>0</v>
      </c>
      <c r="FJ393" s="239">
        <f t="shared" si="761"/>
        <v>0</v>
      </c>
      <c r="FK393" s="175"/>
      <c r="FL393" s="238">
        <f t="shared" si="762"/>
        <v>0</v>
      </c>
      <c r="FM393" s="239">
        <f t="shared" si="763"/>
        <v>0</v>
      </c>
      <c r="FN393" s="175"/>
      <c r="FO393" s="238">
        <f t="shared" si="764"/>
        <v>0</v>
      </c>
      <c r="FP393" s="239">
        <f t="shared" si="765"/>
        <v>0</v>
      </c>
      <c r="FQ393" s="175"/>
      <c r="FR393" s="238">
        <f t="shared" si="766"/>
        <v>0</v>
      </c>
      <c r="FS393" s="239">
        <f t="shared" si="767"/>
        <v>0</v>
      </c>
      <c r="FT393" s="175"/>
      <c r="FU393" s="238">
        <f t="shared" si="399"/>
        <v>0</v>
      </c>
      <c r="FV393" s="239">
        <f t="shared" si="400"/>
        <v>0</v>
      </c>
      <c r="FW393" s="175"/>
      <c r="FX393" s="238">
        <f t="shared" si="401"/>
        <v>0</v>
      </c>
      <c r="FY393" s="239">
        <f t="shared" si="402"/>
        <v>0</v>
      </c>
      <c r="FZ393" s="175"/>
      <c r="GA393" s="238">
        <f t="shared" si="403"/>
        <v>0</v>
      </c>
      <c r="GB393" s="239">
        <f t="shared" si="404"/>
        <v>0</v>
      </c>
      <c r="GC393" s="175"/>
      <c r="GD393" s="238">
        <f t="shared" si="405"/>
        <v>0</v>
      </c>
      <c r="GE393" s="239">
        <f t="shared" si="406"/>
        <v>0</v>
      </c>
      <c r="GF393" s="175"/>
      <c r="GG393" s="238">
        <f t="shared" si="407"/>
        <v>0</v>
      </c>
      <c r="GH393" s="239">
        <f t="shared" si="408"/>
        <v>0</v>
      </c>
      <c r="GI393" s="175"/>
      <c r="GJ393" s="238">
        <f t="shared" si="409"/>
        <v>0</v>
      </c>
      <c r="GK393" s="239">
        <f t="shared" si="410"/>
        <v>0</v>
      </c>
      <c r="GL393" s="175"/>
      <c r="GM393" s="238">
        <f t="shared" si="411"/>
        <v>0</v>
      </c>
      <c r="GN393" s="239">
        <f t="shared" si="412"/>
        <v>0</v>
      </c>
      <c r="GO393" s="175"/>
      <c r="GP393" s="238">
        <f t="shared" si="413"/>
        <v>0</v>
      </c>
      <c r="GQ393" s="239">
        <f t="shared" si="414"/>
        <v>0</v>
      </c>
      <c r="GR393" s="175"/>
      <c r="GS393" s="238">
        <f t="shared" si="415"/>
        <v>0</v>
      </c>
      <c r="GT393" s="239">
        <f t="shared" si="416"/>
        <v>0</v>
      </c>
      <c r="GU393" s="175"/>
      <c r="GV393" s="238">
        <f t="shared" si="417"/>
        <v>0</v>
      </c>
      <c r="GW393" s="239">
        <f t="shared" si="418"/>
        <v>0</v>
      </c>
      <c r="GX393" s="175"/>
      <c r="GY393" s="238">
        <f t="shared" si="419"/>
        <v>0</v>
      </c>
      <c r="GZ393" s="239">
        <f t="shared" si="420"/>
        <v>0</v>
      </c>
      <c r="HA393" s="175"/>
      <c r="HB393" s="238">
        <f t="shared" si="421"/>
        <v>0</v>
      </c>
      <c r="HC393" s="239">
        <f t="shared" si="422"/>
        <v>0</v>
      </c>
      <c r="HD393" s="175"/>
      <c r="HE393" s="238">
        <f t="shared" si="423"/>
        <v>0</v>
      </c>
      <c r="HF393" s="239">
        <f t="shared" si="424"/>
        <v>0</v>
      </c>
      <c r="HG393" s="175"/>
      <c r="HH393" s="238">
        <f t="shared" si="425"/>
        <v>0</v>
      </c>
      <c r="HI393" s="239">
        <f t="shared" si="426"/>
        <v>0</v>
      </c>
      <c r="HJ393" s="175"/>
      <c r="HK393" s="238">
        <f t="shared" si="427"/>
        <v>0</v>
      </c>
      <c r="HL393" s="239">
        <f t="shared" si="428"/>
        <v>0</v>
      </c>
      <c r="HM393" s="242">
        <f t="shared" si="768"/>
        <v>0</v>
      </c>
      <c r="HN393" s="108">
        <f t="shared" si="769"/>
        <v>0</v>
      </c>
    </row>
    <row r="394" spans="1:222" s="2" customFormat="1" hidden="1" x14ac:dyDescent="0.2">
      <c r="A394" s="173"/>
      <c r="B394" s="176"/>
      <c r="C394" s="370"/>
      <c r="D394" s="370"/>
      <c r="E394" s="370"/>
      <c r="F394" s="369"/>
      <c r="G394" s="177"/>
      <c r="H394" s="178"/>
      <c r="I394" s="39"/>
      <c r="J394" s="174">
        <f t="shared" ref="J394:J401" si="770">IFERROR(+G394/H394,0)</f>
        <v>0</v>
      </c>
      <c r="K394" s="175"/>
      <c r="L394" s="238">
        <f t="shared" ref="L394:L401" si="771">+K394*K$7</f>
        <v>0</v>
      </c>
      <c r="M394" s="239">
        <f t="shared" ref="M394:M401" si="772">$J394*L394</f>
        <v>0</v>
      </c>
      <c r="N394" s="175"/>
      <c r="O394" s="238">
        <f t="shared" ref="O394:O401" si="773">+N394*N$7</f>
        <v>0</v>
      </c>
      <c r="P394" s="239">
        <f t="shared" ref="P394:P401" si="774">$J394*O394</f>
        <v>0</v>
      </c>
      <c r="Q394" s="175"/>
      <c r="R394" s="238">
        <f t="shared" ref="R394:R401" si="775">+Q394*Q$7</f>
        <v>0</v>
      </c>
      <c r="S394" s="239">
        <f t="shared" ref="S394:S401" si="776">$J394*R394</f>
        <v>0</v>
      </c>
      <c r="T394" s="175"/>
      <c r="U394" s="238">
        <f t="shared" ref="U394:U401" si="777">+T394*T$7</f>
        <v>0</v>
      </c>
      <c r="V394" s="239">
        <f t="shared" ref="V394:V401" si="778">$J394*U394</f>
        <v>0</v>
      </c>
      <c r="W394" s="175"/>
      <c r="X394" s="238">
        <f t="shared" ref="X394:X401" si="779">+W394*W$7</f>
        <v>0</v>
      </c>
      <c r="Y394" s="239">
        <f t="shared" ref="Y394:Y401" si="780">$J394*X394</f>
        <v>0</v>
      </c>
      <c r="Z394" s="175"/>
      <c r="AA394" s="238">
        <f t="shared" ref="AA394:AA401" si="781">+Z394*Z$7</f>
        <v>0</v>
      </c>
      <c r="AB394" s="239">
        <f t="shared" ref="AB394:AB401" si="782">$J394*AA394</f>
        <v>0</v>
      </c>
      <c r="AC394" s="175"/>
      <c r="AD394" s="238">
        <f t="shared" ref="AD394:AD401" si="783">+AC394*AC$7</f>
        <v>0</v>
      </c>
      <c r="AE394" s="239">
        <f t="shared" ref="AE394:AE401" si="784">$J394*AD394</f>
        <v>0</v>
      </c>
      <c r="AF394" s="175"/>
      <c r="AG394" s="238">
        <f t="shared" ref="AG394:AG401" si="785">+AF394*AF$7</f>
        <v>0</v>
      </c>
      <c r="AH394" s="239">
        <f t="shared" ref="AH394:AH401" si="786">$J394*AG394</f>
        <v>0</v>
      </c>
      <c r="AI394" s="175"/>
      <c r="AJ394" s="238">
        <f t="shared" ref="AJ394:AJ401" si="787">+AI394*AI$7</f>
        <v>0</v>
      </c>
      <c r="AK394" s="239">
        <f t="shared" ref="AK394:AK401" si="788">$J394*AJ394</f>
        <v>0</v>
      </c>
      <c r="AL394" s="175"/>
      <c r="AM394" s="238">
        <f t="shared" ref="AM394:AM401" si="789">+AL394*AL$7</f>
        <v>0</v>
      </c>
      <c r="AN394" s="239">
        <f t="shared" ref="AN394:AN401" si="790">$J394*AM394</f>
        <v>0</v>
      </c>
      <c r="AO394" s="175"/>
      <c r="AP394" s="238">
        <f t="shared" ref="AP394:AP401" si="791">+AO394*AO$7</f>
        <v>0</v>
      </c>
      <c r="AQ394" s="239">
        <f t="shared" ref="AQ394:AQ401" si="792">$J394*AP394</f>
        <v>0</v>
      </c>
      <c r="AR394" s="175"/>
      <c r="AS394" s="238">
        <f t="shared" ref="AS394:AS401" si="793">+AR394*AR$7</f>
        <v>0</v>
      </c>
      <c r="AT394" s="239">
        <f t="shared" ref="AT394:AT401" si="794">$J394*AS394</f>
        <v>0</v>
      </c>
      <c r="AU394" s="175"/>
      <c r="AV394" s="238">
        <f t="shared" ref="AV394:AV401" si="795">+AU394*AU$7</f>
        <v>0</v>
      </c>
      <c r="AW394" s="239">
        <f t="shared" ref="AW394:AW401" si="796">$J394*AV394</f>
        <v>0</v>
      </c>
      <c r="AX394" s="175"/>
      <c r="AY394" s="238">
        <f t="shared" ref="AY394:AY401" si="797">+AX394*AX$7</f>
        <v>0</v>
      </c>
      <c r="AZ394" s="239">
        <f t="shared" ref="AZ394:AZ401" si="798">$J394*AY394</f>
        <v>0</v>
      </c>
      <c r="BA394" s="175"/>
      <c r="BB394" s="238">
        <f t="shared" ref="BB394:BB401" si="799">+BA394*BA$7</f>
        <v>0</v>
      </c>
      <c r="BC394" s="239">
        <f t="shared" ref="BC394:BC401" si="800">$J394*BB394</f>
        <v>0</v>
      </c>
      <c r="BD394" s="175"/>
      <c r="BE394" s="238">
        <f t="shared" ref="BE394:BE401" si="801">+BD394*BD$7</f>
        <v>0</v>
      </c>
      <c r="BF394" s="239">
        <f t="shared" ref="BF394:BF401" si="802">$J394*BE394</f>
        <v>0</v>
      </c>
      <c r="BG394" s="175"/>
      <c r="BH394" s="238">
        <f t="shared" ref="BH394:BH401" si="803">+BG394*BG$7</f>
        <v>0</v>
      </c>
      <c r="BI394" s="239">
        <f t="shared" ref="BI394:BI401" si="804">$J394*BH394</f>
        <v>0</v>
      </c>
      <c r="BJ394" s="175"/>
      <c r="BK394" s="238">
        <f t="shared" ref="BK394:BK401" si="805">+BJ394*BJ$7</f>
        <v>0</v>
      </c>
      <c r="BL394" s="239">
        <f t="shared" ref="BL394:BL401" si="806">$J394*BK394</f>
        <v>0</v>
      </c>
      <c r="BM394" s="175"/>
      <c r="BN394" s="238">
        <f t="shared" ref="BN394:BN401" si="807">+BM394*BM$7</f>
        <v>0</v>
      </c>
      <c r="BO394" s="239">
        <f t="shared" ref="BO394:BO401" si="808">$J394*BN394</f>
        <v>0</v>
      </c>
      <c r="BP394" s="175"/>
      <c r="BQ394" s="238">
        <f t="shared" ref="BQ394:BQ401" si="809">+BP394*BP$7</f>
        <v>0</v>
      </c>
      <c r="BR394" s="239">
        <f t="shared" ref="BR394:BR401" si="810">$J394*BQ394</f>
        <v>0</v>
      </c>
      <c r="BS394" s="175"/>
      <c r="BT394" s="238">
        <f t="shared" ref="BT394:BT401" si="811">+BS394*BS$7</f>
        <v>0</v>
      </c>
      <c r="BU394" s="239">
        <f t="shared" ref="BU394:BU401" si="812">$J394*BT394</f>
        <v>0</v>
      </c>
      <c r="BV394" s="175"/>
      <c r="BW394" s="238">
        <f t="shared" ref="BW394:BW401" si="813">+BV394*BV$7</f>
        <v>0</v>
      </c>
      <c r="BX394" s="239">
        <f t="shared" ref="BX394:BX401" si="814">$J394*BW394</f>
        <v>0</v>
      </c>
      <c r="BY394" s="175"/>
      <c r="BZ394" s="238">
        <f t="shared" ref="BZ394:BZ401" si="815">+BY394*BY$7</f>
        <v>0</v>
      </c>
      <c r="CA394" s="239">
        <f t="shared" ref="CA394:CA401" si="816">$J394*BZ394</f>
        <v>0</v>
      </c>
      <c r="CB394" s="175"/>
      <c r="CC394" s="238">
        <f t="shared" ref="CC394:CC401" si="817">+CB394*CB$7</f>
        <v>0</v>
      </c>
      <c r="CD394" s="239">
        <f t="shared" ref="CD394:CD401" si="818">$J394*CC394</f>
        <v>0</v>
      </c>
      <c r="CE394" s="175"/>
      <c r="CF394" s="238">
        <f t="shared" ref="CF394:CF401" si="819">+CE394*CE$7</f>
        <v>0</v>
      </c>
      <c r="CG394" s="239">
        <f t="shared" ref="CG394:CG401" si="820">$J394*CF394</f>
        <v>0</v>
      </c>
      <c r="CH394" s="175"/>
      <c r="CI394" s="238">
        <f t="shared" ref="CI394:CI401" si="821">+CH394*CH$7</f>
        <v>0</v>
      </c>
      <c r="CJ394" s="239">
        <f t="shared" ref="CJ394:CJ401" si="822">$J394*CI394</f>
        <v>0</v>
      </c>
      <c r="CK394" s="175"/>
      <c r="CL394" s="238">
        <f t="shared" ref="CL394:CL401" si="823">+CK394*CK$7</f>
        <v>0</v>
      </c>
      <c r="CM394" s="239">
        <f t="shared" ref="CM394:CM401" si="824">$J394*CL394</f>
        <v>0</v>
      </c>
      <c r="CN394" s="175"/>
      <c r="CO394" s="238">
        <f t="shared" ref="CO394:CO401" si="825">+CN394*CN$7</f>
        <v>0</v>
      </c>
      <c r="CP394" s="239">
        <f t="shared" ref="CP394:CP401" si="826">$J394*CO394</f>
        <v>0</v>
      </c>
      <c r="CQ394" s="175"/>
      <c r="CR394" s="238">
        <f t="shared" ref="CR394:CR401" si="827">+CQ394*CQ$7</f>
        <v>0</v>
      </c>
      <c r="CS394" s="239">
        <f t="shared" ref="CS394:CS401" si="828">$J394*CR394</f>
        <v>0</v>
      </c>
      <c r="CT394" s="175"/>
      <c r="CU394" s="238">
        <f t="shared" ref="CU394:CU401" si="829">+CT394*CT$7</f>
        <v>0</v>
      </c>
      <c r="CV394" s="239">
        <f t="shared" ref="CV394:CV401" si="830">$J394*CU394</f>
        <v>0</v>
      </c>
      <c r="CW394" s="175"/>
      <c r="CX394" s="238">
        <f t="shared" ref="CX394:CX401" si="831">+CW394*CW$7</f>
        <v>0</v>
      </c>
      <c r="CY394" s="239">
        <f t="shared" ref="CY394:CY401" si="832">$J394*CX394</f>
        <v>0</v>
      </c>
      <c r="CZ394" s="175"/>
      <c r="DA394" s="238">
        <f t="shared" ref="DA394:DA401" si="833">+CZ394*CZ$7</f>
        <v>0</v>
      </c>
      <c r="DB394" s="239">
        <f t="shared" ref="DB394:DB401" si="834">$J394*DA394</f>
        <v>0</v>
      </c>
      <c r="DC394" s="175"/>
      <c r="DD394" s="238">
        <f t="shared" ref="DD394:DD401" si="835">+DC394*DC$7</f>
        <v>0</v>
      </c>
      <c r="DE394" s="239">
        <f t="shared" ref="DE394:DE401" si="836">$J394*DD394</f>
        <v>0</v>
      </c>
      <c r="DF394" s="175"/>
      <c r="DG394" s="238">
        <f t="shared" ref="DG394:DG401" si="837">+DF394*DF$7</f>
        <v>0</v>
      </c>
      <c r="DH394" s="239">
        <f t="shared" ref="DH394:DH401" si="838">$J394*DG394</f>
        <v>0</v>
      </c>
      <c r="DI394" s="175"/>
      <c r="DJ394" s="238">
        <f t="shared" ref="DJ394:DJ401" si="839">+DI394*DI$7</f>
        <v>0</v>
      </c>
      <c r="DK394" s="239">
        <f t="shared" ref="DK394:DK401" si="840">$J394*DJ394</f>
        <v>0</v>
      </c>
      <c r="DL394" s="175"/>
      <c r="DM394" s="238">
        <f t="shared" ref="DM394:DM401" si="841">+DL394*DL$7</f>
        <v>0</v>
      </c>
      <c r="DN394" s="239">
        <f t="shared" ref="DN394:DN401" si="842">$J394*DM394</f>
        <v>0</v>
      </c>
      <c r="DO394" s="175"/>
      <c r="DP394" s="238">
        <f t="shared" ref="DP394:DP401" si="843">+DO394*DO$7</f>
        <v>0</v>
      </c>
      <c r="DQ394" s="239">
        <f t="shared" ref="DQ394:DQ401" si="844">$J394*DP394</f>
        <v>0</v>
      </c>
      <c r="DR394" s="175"/>
      <c r="DS394" s="238">
        <f t="shared" ref="DS394:DS401" si="845">+DR394*DR$7</f>
        <v>0</v>
      </c>
      <c r="DT394" s="239">
        <f t="shared" ref="DT394:DT401" si="846">$J394*DS394</f>
        <v>0</v>
      </c>
      <c r="DU394" s="175"/>
      <c r="DV394" s="238">
        <f t="shared" ref="DV394:DV401" si="847">+DU394*DU$7</f>
        <v>0</v>
      </c>
      <c r="DW394" s="239">
        <f t="shared" ref="DW394:DW401" si="848">$J394*DV394</f>
        <v>0</v>
      </c>
      <c r="DX394" s="175"/>
      <c r="DY394" s="238">
        <f t="shared" ref="DY394:DY401" si="849">+DX394*DX$7</f>
        <v>0</v>
      </c>
      <c r="DZ394" s="239">
        <f t="shared" ref="DZ394:DZ401" si="850">$J394*DY394</f>
        <v>0</v>
      </c>
      <c r="EA394" s="175"/>
      <c r="EB394" s="238">
        <f t="shared" ref="EB394:EB401" si="851">+EA394*EA$7</f>
        <v>0</v>
      </c>
      <c r="EC394" s="239">
        <f t="shared" ref="EC394:EC401" si="852">$J394*EB394</f>
        <v>0</v>
      </c>
      <c r="ED394" s="175"/>
      <c r="EE394" s="238">
        <f t="shared" ref="EE394:EE401" si="853">+ED394*ED$7</f>
        <v>0</v>
      </c>
      <c r="EF394" s="239">
        <f t="shared" ref="EF394:EF401" si="854">$J394*EE394</f>
        <v>0</v>
      </c>
      <c r="EG394" s="175"/>
      <c r="EH394" s="238">
        <f t="shared" ref="EH394:EH401" si="855">+EG394*EG$7</f>
        <v>0</v>
      </c>
      <c r="EI394" s="239">
        <f t="shared" ref="EI394:EI401" si="856">$J394*EH394</f>
        <v>0</v>
      </c>
      <c r="EJ394" s="175"/>
      <c r="EK394" s="238">
        <f t="shared" ref="EK394:EK401" si="857">+EJ394*EJ$7</f>
        <v>0</v>
      </c>
      <c r="EL394" s="239">
        <f t="shared" ref="EL394:EL401" si="858">$J394*EK394</f>
        <v>0</v>
      </c>
      <c r="EM394" s="175"/>
      <c r="EN394" s="238">
        <f t="shared" ref="EN394:EN401" si="859">+EM394*EM$7</f>
        <v>0</v>
      </c>
      <c r="EO394" s="239">
        <f t="shared" ref="EO394:EO401" si="860">$J394*EN394</f>
        <v>0</v>
      </c>
      <c r="EP394" s="175"/>
      <c r="EQ394" s="238">
        <f t="shared" ref="EQ394:EQ401" si="861">+EP394*EP$7</f>
        <v>0</v>
      </c>
      <c r="ER394" s="239">
        <f t="shared" ref="ER394:ER401" si="862">$J394*EQ394</f>
        <v>0</v>
      </c>
      <c r="ES394" s="175"/>
      <c r="ET394" s="238">
        <f t="shared" ref="ET394:ET401" si="863">+ES394*ES$7</f>
        <v>0</v>
      </c>
      <c r="EU394" s="239">
        <f t="shared" ref="EU394:EU401" si="864">$J394*ET394</f>
        <v>0</v>
      </c>
      <c r="EV394" s="175"/>
      <c r="EW394" s="238">
        <f t="shared" ref="EW394:EW401" si="865">+EV394*EV$7</f>
        <v>0</v>
      </c>
      <c r="EX394" s="239">
        <f t="shared" ref="EX394:EX401" si="866">$J394*EW394</f>
        <v>0</v>
      </c>
      <c r="EY394" s="175"/>
      <c r="EZ394" s="238">
        <f t="shared" ref="EZ394:EZ401" si="867">+EY394*EY$7</f>
        <v>0</v>
      </c>
      <c r="FA394" s="239">
        <f t="shared" ref="FA394:FA401" si="868">$J394*EZ394</f>
        <v>0</v>
      </c>
      <c r="FB394" s="175"/>
      <c r="FC394" s="238">
        <f t="shared" ref="FC394:FC401" si="869">+FB394*FB$7</f>
        <v>0</v>
      </c>
      <c r="FD394" s="239">
        <f t="shared" ref="FD394:FD401" si="870">$J394*FC394</f>
        <v>0</v>
      </c>
      <c r="FE394" s="175"/>
      <c r="FF394" s="238">
        <f t="shared" ref="FF394:FF401" si="871">+FE394*FE$7</f>
        <v>0</v>
      </c>
      <c r="FG394" s="239">
        <f t="shared" ref="FG394:FG401" si="872">$J394*FF394</f>
        <v>0</v>
      </c>
      <c r="FH394" s="175"/>
      <c r="FI394" s="238">
        <f t="shared" ref="FI394:FI401" si="873">+FH394*FH$7</f>
        <v>0</v>
      </c>
      <c r="FJ394" s="239">
        <f t="shared" ref="FJ394:FJ401" si="874">$J394*FI394</f>
        <v>0</v>
      </c>
      <c r="FK394" s="175"/>
      <c r="FL394" s="238">
        <f t="shared" ref="FL394:FL401" si="875">+FK394*FK$7</f>
        <v>0</v>
      </c>
      <c r="FM394" s="239">
        <f t="shared" ref="FM394:FM401" si="876">$J394*FL394</f>
        <v>0</v>
      </c>
      <c r="FN394" s="175"/>
      <c r="FO394" s="238">
        <f t="shared" ref="FO394:FO401" si="877">+FN394*FN$7</f>
        <v>0</v>
      </c>
      <c r="FP394" s="239">
        <f t="shared" ref="FP394:FP401" si="878">$J394*FO394</f>
        <v>0</v>
      </c>
      <c r="FQ394" s="175"/>
      <c r="FR394" s="238">
        <f t="shared" ref="FR394:FR401" si="879">+FQ394*FQ$7</f>
        <v>0</v>
      </c>
      <c r="FS394" s="239">
        <f t="shared" ref="FS394:FS401" si="880">$J394*FR394</f>
        <v>0</v>
      </c>
      <c r="FT394" s="175"/>
      <c r="FU394" s="238">
        <f t="shared" si="399"/>
        <v>0</v>
      </c>
      <c r="FV394" s="239">
        <f t="shared" si="400"/>
        <v>0</v>
      </c>
      <c r="FW394" s="175"/>
      <c r="FX394" s="238">
        <f t="shared" si="401"/>
        <v>0</v>
      </c>
      <c r="FY394" s="239">
        <f t="shared" si="402"/>
        <v>0</v>
      </c>
      <c r="FZ394" s="175"/>
      <c r="GA394" s="238">
        <f t="shared" si="403"/>
        <v>0</v>
      </c>
      <c r="GB394" s="239">
        <f t="shared" si="404"/>
        <v>0</v>
      </c>
      <c r="GC394" s="175"/>
      <c r="GD394" s="238">
        <f t="shared" si="405"/>
        <v>0</v>
      </c>
      <c r="GE394" s="239">
        <f t="shared" si="406"/>
        <v>0</v>
      </c>
      <c r="GF394" s="175"/>
      <c r="GG394" s="238">
        <f t="shared" si="407"/>
        <v>0</v>
      </c>
      <c r="GH394" s="239">
        <f t="shared" si="408"/>
        <v>0</v>
      </c>
      <c r="GI394" s="175"/>
      <c r="GJ394" s="238">
        <f t="shared" si="409"/>
        <v>0</v>
      </c>
      <c r="GK394" s="239">
        <f t="shared" si="410"/>
        <v>0</v>
      </c>
      <c r="GL394" s="175"/>
      <c r="GM394" s="238">
        <f t="shared" si="411"/>
        <v>0</v>
      </c>
      <c r="GN394" s="239">
        <f t="shared" si="412"/>
        <v>0</v>
      </c>
      <c r="GO394" s="175"/>
      <c r="GP394" s="238">
        <f t="shared" si="413"/>
        <v>0</v>
      </c>
      <c r="GQ394" s="239">
        <f t="shared" si="414"/>
        <v>0</v>
      </c>
      <c r="GR394" s="175"/>
      <c r="GS394" s="238">
        <f t="shared" si="415"/>
        <v>0</v>
      </c>
      <c r="GT394" s="239">
        <f t="shared" si="416"/>
        <v>0</v>
      </c>
      <c r="GU394" s="175"/>
      <c r="GV394" s="238">
        <f t="shared" si="417"/>
        <v>0</v>
      </c>
      <c r="GW394" s="239">
        <f t="shared" si="418"/>
        <v>0</v>
      </c>
      <c r="GX394" s="175"/>
      <c r="GY394" s="238">
        <f t="shared" si="419"/>
        <v>0</v>
      </c>
      <c r="GZ394" s="239">
        <f t="shared" si="420"/>
        <v>0</v>
      </c>
      <c r="HA394" s="175"/>
      <c r="HB394" s="238">
        <f t="shared" si="421"/>
        <v>0</v>
      </c>
      <c r="HC394" s="239">
        <f t="shared" si="422"/>
        <v>0</v>
      </c>
      <c r="HD394" s="175"/>
      <c r="HE394" s="238">
        <f t="shared" si="423"/>
        <v>0</v>
      </c>
      <c r="HF394" s="239">
        <f t="shared" si="424"/>
        <v>0</v>
      </c>
      <c r="HG394" s="175"/>
      <c r="HH394" s="238">
        <f t="shared" si="425"/>
        <v>0</v>
      </c>
      <c r="HI394" s="239">
        <f t="shared" si="426"/>
        <v>0</v>
      </c>
      <c r="HJ394" s="175"/>
      <c r="HK394" s="238">
        <f t="shared" si="427"/>
        <v>0</v>
      </c>
      <c r="HL394" s="239">
        <f t="shared" si="428"/>
        <v>0</v>
      </c>
      <c r="HM394" s="242">
        <f t="shared" si="768"/>
        <v>0</v>
      </c>
      <c r="HN394" s="108">
        <f t="shared" si="769"/>
        <v>0</v>
      </c>
    </row>
    <row r="395" spans="1:222" s="2" customFormat="1" hidden="1" x14ac:dyDescent="0.2">
      <c r="A395" s="173"/>
      <c r="B395" s="176"/>
      <c r="C395" s="370"/>
      <c r="D395" s="370"/>
      <c r="E395" s="370"/>
      <c r="F395" s="369"/>
      <c r="G395" s="177"/>
      <c r="H395" s="178"/>
      <c r="I395" s="39"/>
      <c r="J395" s="174">
        <f t="shared" si="770"/>
        <v>0</v>
      </c>
      <c r="K395" s="175"/>
      <c r="L395" s="238">
        <f t="shared" si="771"/>
        <v>0</v>
      </c>
      <c r="M395" s="239">
        <f t="shared" si="772"/>
        <v>0</v>
      </c>
      <c r="N395" s="175"/>
      <c r="O395" s="238">
        <f t="shared" si="773"/>
        <v>0</v>
      </c>
      <c r="P395" s="239">
        <f t="shared" si="774"/>
        <v>0</v>
      </c>
      <c r="Q395" s="175"/>
      <c r="R395" s="238">
        <f t="shared" si="775"/>
        <v>0</v>
      </c>
      <c r="S395" s="239">
        <f t="shared" si="776"/>
        <v>0</v>
      </c>
      <c r="T395" s="175"/>
      <c r="U395" s="238">
        <f t="shared" si="777"/>
        <v>0</v>
      </c>
      <c r="V395" s="239">
        <f t="shared" si="778"/>
        <v>0</v>
      </c>
      <c r="W395" s="175"/>
      <c r="X395" s="238">
        <f t="shared" si="779"/>
        <v>0</v>
      </c>
      <c r="Y395" s="239">
        <f t="shared" si="780"/>
        <v>0</v>
      </c>
      <c r="Z395" s="175"/>
      <c r="AA395" s="238">
        <f t="shared" si="781"/>
        <v>0</v>
      </c>
      <c r="AB395" s="239">
        <f t="shared" si="782"/>
        <v>0</v>
      </c>
      <c r="AC395" s="175"/>
      <c r="AD395" s="238">
        <f t="shared" si="783"/>
        <v>0</v>
      </c>
      <c r="AE395" s="239">
        <f t="shared" si="784"/>
        <v>0</v>
      </c>
      <c r="AF395" s="175"/>
      <c r="AG395" s="238">
        <f t="shared" si="785"/>
        <v>0</v>
      </c>
      <c r="AH395" s="239">
        <f t="shared" si="786"/>
        <v>0</v>
      </c>
      <c r="AI395" s="175"/>
      <c r="AJ395" s="238">
        <f t="shared" si="787"/>
        <v>0</v>
      </c>
      <c r="AK395" s="239">
        <f t="shared" si="788"/>
        <v>0</v>
      </c>
      <c r="AL395" s="175"/>
      <c r="AM395" s="238">
        <f t="shared" si="789"/>
        <v>0</v>
      </c>
      <c r="AN395" s="239">
        <f t="shared" si="790"/>
        <v>0</v>
      </c>
      <c r="AO395" s="175"/>
      <c r="AP395" s="238">
        <f t="shared" si="791"/>
        <v>0</v>
      </c>
      <c r="AQ395" s="239">
        <f t="shared" si="792"/>
        <v>0</v>
      </c>
      <c r="AR395" s="175"/>
      <c r="AS395" s="238">
        <f t="shared" si="793"/>
        <v>0</v>
      </c>
      <c r="AT395" s="239">
        <f t="shared" si="794"/>
        <v>0</v>
      </c>
      <c r="AU395" s="175"/>
      <c r="AV395" s="238">
        <f t="shared" si="795"/>
        <v>0</v>
      </c>
      <c r="AW395" s="239">
        <f t="shared" si="796"/>
        <v>0</v>
      </c>
      <c r="AX395" s="175"/>
      <c r="AY395" s="238">
        <f t="shared" si="797"/>
        <v>0</v>
      </c>
      <c r="AZ395" s="239">
        <f t="shared" si="798"/>
        <v>0</v>
      </c>
      <c r="BA395" s="175"/>
      <c r="BB395" s="238">
        <f t="shared" si="799"/>
        <v>0</v>
      </c>
      <c r="BC395" s="239">
        <f t="shared" si="800"/>
        <v>0</v>
      </c>
      <c r="BD395" s="175"/>
      <c r="BE395" s="238">
        <f t="shared" si="801"/>
        <v>0</v>
      </c>
      <c r="BF395" s="239">
        <f t="shared" si="802"/>
        <v>0</v>
      </c>
      <c r="BG395" s="175"/>
      <c r="BH395" s="238">
        <f t="shared" si="803"/>
        <v>0</v>
      </c>
      <c r="BI395" s="239">
        <f t="shared" si="804"/>
        <v>0</v>
      </c>
      <c r="BJ395" s="175"/>
      <c r="BK395" s="238">
        <f t="shared" si="805"/>
        <v>0</v>
      </c>
      <c r="BL395" s="239">
        <f t="shared" si="806"/>
        <v>0</v>
      </c>
      <c r="BM395" s="175"/>
      <c r="BN395" s="238">
        <f t="shared" si="807"/>
        <v>0</v>
      </c>
      <c r="BO395" s="239">
        <f t="shared" si="808"/>
        <v>0</v>
      </c>
      <c r="BP395" s="175"/>
      <c r="BQ395" s="238">
        <f t="shared" si="809"/>
        <v>0</v>
      </c>
      <c r="BR395" s="239">
        <f t="shared" si="810"/>
        <v>0</v>
      </c>
      <c r="BS395" s="175"/>
      <c r="BT395" s="238">
        <f t="shared" si="811"/>
        <v>0</v>
      </c>
      <c r="BU395" s="239">
        <f t="shared" si="812"/>
        <v>0</v>
      </c>
      <c r="BV395" s="175"/>
      <c r="BW395" s="238">
        <f t="shared" si="813"/>
        <v>0</v>
      </c>
      <c r="BX395" s="239">
        <f t="shared" si="814"/>
        <v>0</v>
      </c>
      <c r="BY395" s="175"/>
      <c r="BZ395" s="238">
        <f t="shared" si="815"/>
        <v>0</v>
      </c>
      <c r="CA395" s="239">
        <f t="shared" si="816"/>
        <v>0</v>
      </c>
      <c r="CB395" s="175"/>
      <c r="CC395" s="238">
        <f t="shared" si="817"/>
        <v>0</v>
      </c>
      <c r="CD395" s="239">
        <f t="shared" si="818"/>
        <v>0</v>
      </c>
      <c r="CE395" s="175"/>
      <c r="CF395" s="238">
        <f t="shared" si="819"/>
        <v>0</v>
      </c>
      <c r="CG395" s="239">
        <f t="shared" si="820"/>
        <v>0</v>
      </c>
      <c r="CH395" s="175"/>
      <c r="CI395" s="238">
        <f t="shared" si="821"/>
        <v>0</v>
      </c>
      <c r="CJ395" s="239">
        <f t="shared" si="822"/>
        <v>0</v>
      </c>
      <c r="CK395" s="175"/>
      <c r="CL395" s="238">
        <f t="shared" si="823"/>
        <v>0</v>
      </c>
      <c r="CM395" s="239">
        <f t="shared" si="824"/>
        <v>0</v>
      </c>
      <c r="CN395" s="175"/>
      <c r="CO395" s="238">
        <f t="shared" si="825"/>
        <v>0</v>
      </c>
      <c r="CP395" s="239">
        <f t="shared" si="826"/>
        <v>0</v>
      </c>
      <c r="CQ395" s="175"/>
      <c r="CR395" s="238">
        <f t="shared" si="827"/>
        <v>0</v>
      </c>
      <c r="CS395" s="239">
        <f t="shared" si="828"/>
        <v>0</v>
      </c>
      <c r="CT395" s="175"/>
      <c r="CU395" s="238">
        <f t="shared" si="829"/>
        <v>0</v>
      </c>
      <c r="CV395" s="239">
        <f t="shared" si="830"/>
        <v>0</v>
      </c>
      <c r="CW395" s="175"/>
      <c r="CX395" s="238">
        <f t="shared" si="831"/>
        <v>0</v>
      </c>
      <c r="CY395" s="239">
        <f t="shared" si="832"/>
        <v>0</v>
      </c>
      <c r="CZ395" s="175"/>
      <c r="DA395" s="238">
        <f t="shared" si="833"/>
        <v>0</v>
      </c>
      <c r="DB395" s="239">
        <f t="shared" si="834"/>
        <v>0</v>
      </c>
      <c r="DC395" s="175"/>
      <c r="DD395" s="238">
        <f t="shared" si="835"/>
        <v>0</v>
      </c>
      <c r="DE395" s="239">
        <f t="shared" si="836"/>
        <v>0</v>
      </c>
      <c r="DF395" s="175"/>
      <c r="DG395" s="238">
        <f t="shared" si="837"/>
        <v>0</v>
      </c>
      <c r="DH395" s="239">
        <f t="shared" si="838"/>
        <v>0</v>
      </c>
      <c r="DI395" s="175"/>
      <c r="DJ395" s="238">
        <f t="shared" si="839"/>
        <v>0</v>
      </c>
      <c r="DK395" s="239">
        <f t="shared" si="840"/>
        <v>0</v>
      </c>
      <c r="DL395" s="175"/>
      <c r="DM395" s="238">
        <f t="shared" si="841"/>
        <v>0</v>
      </c>
      <c r="DN395" s="239">
        <f t="shared" si="842"/>
        <v>0</v>
      </c>
      <c r="DO395" s="175"/>
      <c r="DP395" s="238">
        <f t="shared" si="843"/>
        <v>0</v>
      </c>
      <c r="DQ395" s="239">
        <f t="shared" si="844"/>
        <v>0</v>
      </c>
      <c r="DR395" s="175"/>
      <c r="DS395" s="238">
        <f t="shared" si="845"/>
        <v>0</v>
      </c>
      <c r="DT395" s="239">
        <f t="shared" si="846"/>
        <v>0</v>
      </c>
      <c r="DU395" s="175"/>
      <c r="DV395" s="238">
        <f t="shared" si="847"/>
        <v>0</v>
      </c>
      <c r="DW395" s="239">
        <f t="shared" si="848"/>
        <v>0</v>
      </c>
      <c r="DX395" s="175"/>
      <c r="DY395" s="238">
        <f t="shared" si="849"/>
        <v>0</v>
      </c>
      <c r="DZ395" s="239">
        <f t="shared" si="850"/>
        <v>0</v>
      </c>
      <c r="EA395" s="175"/>
      <c r="EB395" s="238">
        <f t="shared" si="851"/>
        <v>0</v>
      </c>
      <c r="EC395" s="239">
        <f t="shared" si="852"/>
        <v>0</v>
      </c>
      <c r="ED395" s="175"/>
      <c r="EE395" s="238">
        <f t="shared" si="853"/>
        <v>0</v>
      </c>
      <c r="EF395" s="239">
        <f t="shared" si="854"/>
        <v>0</v>
      </c>
      <c r="EG395" s="175"/>
      <c r="EH395" s="238">
        <f t="shared" si="855"/>
        <v>0</v>
      </c>
      <c r="EI395" s="239">
        <f t="shared" si="856"/>
        <v>0</v>
      </c>
      <c r="EJ395" s="175"/>
      <c r="EK395" s="238">
        <f t="shared" si="857"/>
        <v>0</v>
      </c>
      <c r="EL395" s="239">
        <f t="shared" si="858"/>
        <v>0</v>
      </c>
      <c r="EM395" s="175"/>
      <c r="EN395" s="238">
        <f t="shared" si="859"/>
        <v>0</v>
      </c>
      <c r="EO395" s="239">
        <f t="shared" si="860"/>
        <v>0</v>
      </c>
      <c r="EP395" s="175"/>
      <c r="EQ395" s="238">
        <f t="shared" si="861"/>
        <v>0</v>
      </c>
      <c r="ER395" s="239">
        <f t="shared" si="862"/>
        <v>0</v>
      </c>
      <c r="ES395" s="175"/>
      <c r="ET395" s="238">
        <f t="shared" si="863"/>
        <v>0</v>
      </c>
      <c r="EU395" s="239">
        <f t="shared" si="864"/>
        <v>0</v>
      </c>
      <c r="EV395" s="175"/>
      <c r="EW395" s="238">
        <f t="shared" si="865"/>
        <v>0</v>
      </c>
      <c r="EX395" s="239">
        <f t="shared" si="866"/>
        <v>0</v>
      </c>
      <c r="EY395" s="175"/>
      <c r="EZ395" s="238">
        <f t="shared" si="867"/>
        <v>0</v>
      </c>
      <c r="FA395" s="239">
        <f t="shared" si="868"/>
        <v>0</v>
      </c>
      <c r="FB395" s="175"/>
      <c r="FC395" s="238">
        <f t="shared" si="869"/>
        <v>0</v>
      </c>
      <c r="FD395" s="239">
        <f t="shared" si="870"/>
        <v>0</v>
      </c>
      <c r="FE395" s="175"/>
      <c r="FF395" s="238">
        <f t="shared" si="871"/>
        <v>0</v>
      </c>
      <c r="FG395" s="239">
        <f t="shared" si="872"/>
        <v>0</v>
      </c>
      <c r="FH395" s="175"/>
      <c r="FI395" s="238">
        <f t="shared" si="873"/>
        <v>0</v>
      </c>
      <c r="FJ395" s="239">
        <f t="shared" si="874"/>
        <v>0</v>
      </c>
      <c r="FK395" s="175"/>
      <c r="FL395" s="238">
        <f t="shared" si="875"/>
        <v>0</v>
      </c>
      <c r="FM395" s="239">
        <f t="shared" si="876"/>
        <v>0</v>
      </c>
      <c r="FN395" s="175"/>
      <c r="FO395" s="238">
        <f t="shared" si="877"/>
        <v>0</v>
      </c>
      <c r="FP395" s="239">
        <f t="shared" si="878"/>
        <v>0</v>
      </c>
      <c r="FQ395" s="175"/>
      <c r="FR395" s="238">
        <f t="shared" si="879"/>
        <v>0</v>
      </c>
      <c r="FS395" s="239">
        <f t="shared" si="880"/>
        <v>0</v>
      </c>
      <c r="FT395" s="175"/>
      <c r="FU395" s="238">
        <f t="shared" ref="FU395:FU458" si="881">+FT395*FT$7</f>
        <v>0</v>
      </c>
      <c r="FV395" s="239">
        <f t="shared" ref="FV395:FV458" si="882">$J395*FU395</f>
        <v>0</v>
      </c>
      <c r="FW395" s="175"/>
      <c r="FX395" s="238">
        <f t="shared" ref="FX395:FX458" si="883">+FW395*FW$7</f>
        <v>0</v>
      </c>
      <c r="FY395" s="239">
        <f t="shared" ref="FY395:FY458" si="884">$J395*FX395</f>
        <v>0</v>
      </c>
      <c r="FZ395" s="175"/>
      <c r="GA395" s="238">
        <f t="shared" ref="GA395:GA458" si="885">+FZ395*FZ$7</f>
        <v>0</v>
      </c>
      <c r="GB395" s="239">
        <f t="shared" ref="GB395:GB458" si="886">$J395*GA395</f>
        <v>0</v>
      </c>
      <c r="GC395" s="175"/>
      <c r="GD395" s="238">
        <f t="shared" ref="GD395:GD458" si="887">+GC395*GC$7</f>
        <v>0</v>
      </c>
      <c r="GE395" s="239">
        <f t="shared" ref="GE395:GE458" si="888">$J395*GD395</f>
        <v>0</v>
      </c>
      <c r="GF395" s="175"/>
      <c r="GG395" s="238">
        <f t="shared" ref="GG395:GG458" si="889">+GF395*GF$7</f>
        <v>0</v>
      </c>
      <c r="GH395" s="239">
        <f t="shared" ref="GH395:GH458" si="890">$J395*GG395</f>
        <v>0</v>
      </c>
      <c r="GI395" s="175"/>
      <c r="GJ395" s="238">
        <f t="shared" ref="GJ395:GJ458" si="891">+GI395*GI$7</f>
        <v>0</v>
      </c>
      <c r="GK395" s="239">
        <f t="shared" ref="GK395:GK458" si="892">$J395*GJ395</f>
        <v>0</v>
      </c>
      <c r="GL395" s="175"/>
      <c r="GM395" s="238">
        <f t="shared" ref="GM395:GM458" si="893">+GL395*GL$7</f>
        <v>0</v>
      </c>
      <c r="GN395" s="239">
        <f t="shared" ref="GN395:GN458" si="894">$J395*GM395</f>
        <v>0</v>
      </c>
      <c r="GO395" s="175"/>
      <c r="GP395" s="238">
        <f t="shared" ref="GP395:GP458" si="895">+GO395*GO$7</f>
        <v>0</v>
      </c>
      <c r="GQ395" s="239">
        <f t="shared" ref="GQ395:GQ458" si="896">$J395*GP395</f>
        <v>0</v>
      </c>
      <c r="GR395" s="175"/>
      <c r="GS395" s="238">
        <f t="shared" ref="GS395:GS458" si="897">+GR395*GR$7</f>
        <v>0</v>
      </c>
      <c r="GT395" s="239">
        <f t="shared" ref="GT395:GT458" si="898">$J395*GS395</f>
        <v>0</v>
      </c>
      <c r="GU395" s="175"/>
      <c r="GV395" s="238">
        <f t="shared" ref="GV395:GV458" si="899">+GU395*GU$7</f>
        <v>0</v>
      </c>
      <c r="GW395" s="239">
        <f t="shared" ref="GW395:GW458" si="900">$J395*GV395</f>
        <v>0</v>
      </c>
      <c r="GX395" s="175"/>
      <c r="GY395" s="238">
        <f t="shared" ref="GY395:GY458" si="901">+GX395*GX$7</f>
        <v>0</v>
      </c>
      <c r="GZ395" s="239">
        <f t="shared" ref="GZ395:GZ458" si="902">$J395*GY395</f>
        <v>0</v>
      </c>
      <c r="HA395" s="175"/>
      <c r="HB395" s="238">
        <f t="shared" ref="HB395:HB458" si="903">+HA395*HA$7</f>
        <v>0</v>
      </c>
      <c r="HC395" s="239">
        <f t="shared" ref="HC395:HC458" si="904">$J395*HB395</f>
        <v>0</v>
      </c>
      <c r="HD395" s="175"/>
      <c r="HE395" s="238">
        <f t="shared" ref="HE395:HE458" si="905">+HD395*HD$7</f>
        <v>0</v>
      </c>
      <c r="HF395" s="239">
        <f t="shared" ref="HF395:HF458" si="906">$J395*HE395</f>
        <v>0</v>
      </c>
      <c r="HG395" s="175"/>
      <c r="HH395" s="238">
        <f t="shared" ref="HH395:HH458" si="907">+HG395*HG$7</f>
        <v>0</v>
      </c>
      <c r="HI395" s="239">
        <f t="shared" ref="HI395:HI458" si="908">$J395*HH395</f>
        <v>0</v>
      </c>
      <c r="HJ395" s="175"/>
      <c r="HK395" s="238">
        <f t="shared" ref="HK395:HK458" si="909">+HJ395*HJ$7</f>
        <v>0</v>
      </c>
      <c r="HL395" s="239">
        <f t="shared" ref="HL395:HL458" si="910">$J395*HK395</f>
        <v>0</v>
      </c>
      <c r="HM395" s="242">
        <f t="shared" si="768"/>
        <v>0</v>
      </c>
      <c r="HN395" s="108">
        <f t="shared" si="769"/>
        <v>0</v>
      </c>
    </row>
    <row r="396" spans="1:222" s="2" customFormat="1" hidden="1" x14ac:dyDescent="0.2">
      <c r="A396" s="173"/>
      <c r="B396" s="176"/>
      <c r="C396" s="370"/>
      <c r="D396" s="370"/>
      <c r="E396" s="370"/>
      <c r="F396" s="369"/>
      <c r="G396" s="177"/>
      <c r="H396" s="178"/>
      <c r="I396" s="39"/>
      <c r="J396" s="174">
        <f t="shared" si="770"/>
        <v>0</v>
      </c>
      <c r="K396" s="175"/>
      <c r="L396" s="238">
        <f t="shared" si="771"/>
        <v>0</v>
      </c>
      <c r="M396" s="239">
        <f t="shared" si="772"/>
        <v>0</v>
      </c>
      <c r="N396" s="175"/>
      <c r="O396" s="238">
        <f t="shared" si="773"/>
        <v>0</v>
      </c>
      <c r="P396" s="239">
        <f t="shared" si="774"/>
        <v>0</v>
      </c>
      <c r="Q396" s="175"/>
      <c r="R396" s="238">
        <f t="shared" si="775"/>
        <v>0</v>
      </c>
      <c r="S396" s="239">
        <f t="shared" si="776"/>
        <v>0</v>
      </c>
      <c r="T396" s="175"/>
      <c r="U396" s="238">
        <f t="shared" si="777"/>
        <v>0</v>
      </c>
      <c r="V396" s="239">
        <f t="shared" si="778"/>
        <v>0</v>
      </c>
      <c r="W396" s="175"/>
      <c r="X396" s="238">
        <f t="shared" si="779"/>
        <v>0</v>
      </c>
      <c r="Y396" s="239">
        <f t="shared" si="780"/>
        <v>0</v>
      </c>
      <c r="Z396" s="175"/>
      <c r="AA396" s="238">
        <f t="shared" si="781"/>
        <v>0</v>
      </c>
      <c r="AB396" s="239">
        <f t="shared" si="782"/>
        <v>0</v>
      </c>
      <c r="AC396" s="175"/>
      <c r="AD396" s="238">
        <f t="shared" si="783"/>
        <v>0</v>
      </c>
      <c r="AE396" s="239">
        <f t="shared" si="784"/>
        <v>0</v>
      </c>
      <c r="AF396" s="175"/>
      <c r="AG396" s="238">
        <f t="shared" si="785"/>
        <v>0</v>
      </c>
      <c r="AH396" s="239">
        <f t="shared" si="786"/>
        <v>0</v>
      </c>
      <c r="AI396" s="175"/>
      <c r="AJ396" s="238">
        <f t="shared" si="787"/>
        <v>0</v>
      </c>
      <c r="AK396" s="239">
        <f t="shared" si="788"/>
        <v>0</v>
      </c>
      <c r="AL396" s="175"/>
      <c r="AM396" s="238">
        <f t="shared" si="789"/>
        <v>0</v>
      </c>
      <c r="AN396" s="239">
        <f t="shared" si="790"/>
        <v>0</v>
      </c>
      <c r="AO396" s="175"/>
      <c r="AP396" s="238">
        <f t="shared" si="791"/>
        <v>0</v>
      </c>
      <c r="AQ396" s="239">
        <f t="shared" si="792"/>
        <v>0</v>
      </c>
      <c r="AR396" s="175"/>
      <c r="AS396" s="238">
        <f t="shared" si="793"/>
        <v>0</v>
      </c>
      <c r="AT396" s="239">
        <f t="shared" si="794"/>
        <v>0</v>
      </c>
      <c r="AU396" s="175"/>
      <c r="AV396" s="238">
        <f t="shared" si="795"/>
        <v>0</v>
      </c>
      <c r="AW396" s="239">
        <f t="shared" si="796"/>
        <v>0</v>
      </c>
      <c r="AX396" s="175"/>
      <c r="AY396" s="238">
        <f t="shared" si="797"/>
        <v>0</v>
      </c>
      <c r="AZ396" s="239">
        <f t="shared" si="798"/>
        <v>0</v>
      </c>
      <c r="BA396" s="175"/>
      <c r="BB396" s="238">
        <f t="shared" si="799"/>
        <v>0</v>
      </c>
      <c r="BC396" s="239">
        <f t="shared" si="800"/>
        <v>0</v>
      </c>
      <c r="BD396" s="175"/>
      <c r="BE396" s="238">
        <f t="shared" si="801"/>
        <v>0</v>
      </c>
      <c r="BF396" s="239">
        <f t="shared" si="802"/>
        <v>0</v>
      </c>
      <c r="BG396" s="175"/>
      <c r="BH396" s="238">
        <f t="shared" si="803"/>
        <v>0</v>
      </c>
      <c r="BI396" s="239">
        <f t="shared" si="804"/>
        <v>0</v>
      </c>
      <c r="BJ396" s="175"/>
      <c r="BK396" s="238">
        <f t="shared" si="805"/>
        <v>0</v>
      </c>
      <c r="BL396" s="239">
        <f t="shared" si="806"/>
        <v>0</v>
      </c>
      <c r="BM396" s="175"/>
      <c r="BN396" s="238">
        <f t="shared" si="807"/>
        <v>0</v>
      </c>
      <c r="BO396" s="239">
        <f t="shared" si="808"/>
        <v>0</v>
      </c>
      <c r="BP396" s="175"/>
      <c r="BQ396" s="238">
        <f t="shared" si="809"/>
        <v>0</v>
      </c>
      <c r="BR396" s="239">
        <f t="shared" si="810"/>
        <v>0</v>
      </c>
      <c r="BS396" s="175"/>
      <c r="BT396" s="238">
        <f t="shared" si="811"/>
        <v>0</v>
      </c>
      <c r="BU396" s="239">
        <f t="shared" si="812"/>
        <v>0</v>
      </c>
      <c r="BV396" s="175"/>
      <c r="BW396" s="238">
        <f t="shared" si="813"/>
        <v>0</v>
      </c>
      <c r="BX396" s="239">
        <f t="shared" si="814"/>
        <v>0</v>
      </c>
      <c r="BY396" s="175"/>
      <c r="BZ396" s="238">
        <f t="shared" si="815"/>
        <v>0</v>
      </c>
      <c r="CA396" s="239">
        <f t="shared" si="816"/>
        <v>0</v>
      </c>
      <c r="CB396" s="175"/>
      <c r="CC396" s="238">
        <f t="shared" si="817"/>
        <v>0</v>
      </c>
      <c r="CD396" s="239">
        <f t="shared" si="818"/>
        <v>0</v>
      </c>
      <c r="CE396" s="175"/>
      <c r="CF396" s="238">
        <f t="shared" si="819"/>
        <v>0</v>
      </c>
      <c r="CG396" s="239">
        <f t="shared" si="820"/>
        <v>0</v>
      </c>
      <c r="CH396" s="175"/>
      <c r="CI396" s="238">
        <f t="shared" si="821"/>
        <v>0</v>
      </c>
      <c r="CJ396" s="239">
        <f t="shared" si="822"/>
        <v>0</v>
      </c>
      <c r="CK396" s="175"/>
      <c r="CL396" s="238">
        <f t="shared" si="823"/>
        <v>0</v>
      </c>
      <c r="CM396" s="239">
        <f t="shared" si="824"/>
        <v>0</v>
      </c>
      <c r="CN396" s="175"/>
      <c r="CO396" s="238">
        <f t="shared" si="825"/>
        <v>0</v>
      </c>
      <c r="CP396" s="239">
        <f t="shared" si="826"/>
        <v>0</v>
      </c>
      <c r="CQ396" s="175"/>
      <c r="CR396" s="238">
        <f t="shared" si="827"/>
        <v>0</v>
      </c>
      <c r="CS396" s="239">
        <f t="shared" si="828"/>
        <v>0</v>
      </c>
      <c r="CT396" s="175"/>
      <c r="CU396" s="238">
        <f t="shared" si="829"/>
        <v>0</v>
      </c>
      <c r="CV396" s="239">
        <f t="shared" si="830"/>
        <v>0</v>
      </c>
      <c r="CW396" s="175"/>
      <c r="CX396" s="238">
        <f t="shared" si="831"/>
        <v>0</v>
      </c>
      <c r="CY396" s="239">
        <f t="shared" si="832"/>
        <v>0</v>
      </c>
      <c r="CZ396" s="175"/>
      <c r="DA396" s="238">
        <f t="shared" si="833"/>
        <v>0</v>
      </c>
      <c r="DB396" s="239">
        <f t="shared" si="834"/>
        <v>0</v>
      </c>
      <c r="DC396" s="175"/>
      <c r="DD396" s="238">
        <f t="shared" si="835"/>
        <v>0</v>
      </c>
      <c r="DE396" s="239">
        <f t="shared" si="836"/>
        <v>0</v>
      </c>
      <c r="DF396" s="175"/>
      <c r="DG396" s="238">
        <f t="shared" si="837"/>
        <v>0</v>
      </c>
      <c r="DH396" s="239">
        <f t="shared" si="838"/>
        <v>0</v>
      </c>
      <c r="DI396" s="175"/>
      <c r="DJ396" s="238">
        <f t="shared" si="839"/>
        <v>0</v>
      </c>
      <c r="DK396" s="239">
        <f t="shared" si="840"/>
        <v>0</v>
      </c>
      <c r="DL396" s="175"/>
      <c r="DM396" s="238">
        <f t="shared" si="841"/>
        <v>0</v>
      </c>
      <c r="DN396" s="239">
        <f t="shared" si="842"/>
        <v>0</v>
      </c>
      <c r="DO396" s="175"/>
      <c r="DP396" s="238">
        <f t="shared" si="843"/>
        <v>0</v>
      </c>
      <c r="DQ396" s="239">
        <f t="shared" si="844"/>
        <v>0</v>
      </c>
      <c r="DR396" s="175"/>
      <c r="DS396" s="238">
        <f t="shared" si="845"/>
        <v>0</v>
      </c>
      <c r="DT396" s="239">
        <f t="shared" si="846"/>
        <v>0</v>
      </c>
      <c r="DU396" s="175"/>
      <c r="DV396" s="238">
        <f t="shared" si="847"/>
        <v>0</v>
      </c>
      <c r="DW396" s="239">
        <f t="shared" si="848"/>
        <v>0</v>
      </c>
      <c r="DX396" s="175"/>
      <c r="DY396" s="238">
        <f t="shared" si="849"/>
        <v>0</v>
      </c>
      <c r="DZ396" s="239">
        <f t="shared" si="850"/>
        <v>0</v>
      </c>
      <c r="EA396" s="175"/>
      <c r="EB396" s="238">
        <f t="shared" si="851"/>
        <v>0</v>
      </c>
      <c r="EC396" s="239">
        <f t="shared" si="852"/>
        <v>0</v>
      </c>
      <c r="ED396" s="175"/>
      <c r="EE396" s="238">
        <f t="shared" si="853"/>
        <v>0</v>
      </c>
      <c r="EF396" s="239">
        <f t="shared" si="854"/>
        <v>0</v>
      </c>
      <c r="EG396" s="175"/>
      <c r="EH396" s="238">
        <f t="shared" si="855"/>
        <v>0</v>
      </c>
      <c r="EI396" s="239">
        <f t="shared" si="856"/>
        <v>0</v>
      </c>
      <c r="EJ396" s="175"/>
      <c r="EK396" s="238">
        <f t="shared" si="857"/>
        <v>0</v>
      </c>
      <c r="EL396" s="239">
        <f t="shared" si="858"/>
        <v>0</v>
      </c>
      <c r="EM396" s="175"/>
      <c r="EN396" s="238">
        <f t="shared" si="859"/>
        <v>0</v>
      </c>
      <c r="EO396" s="239">
        <f t="shared" si="860"/>
        <v>0</v>
      </c>
      <c r="EP396" s="175"/>
      <c r="EQ396" s="238">
        <f t="shared" si="861"/>
        <v>0</v>
      </c>
      <c r="ER396" s="239">
        <f t="shared" si="862"/>
        <v>0</v>
      </c>
      <c r="ES396" s="175"/>
      <c r="ET396" s="238">
        <f t="shared" si="863"/>
        <v>0</v>
      </c>
      <c r="EU396" s="239">
        <f t="shared" si="864"/>
        <v>0</v>
      </c>
      <c r="EV396" s="175"/>
      <c r="EW396" s="238">
        <f t="shared" si="865"/>
        <v>0</v>
      </c>
      <c r="EX396" s="239">
        <f t="shared" si="866"/>
        <v>0</v>
      </c>
      <c r="EY396" s="175"/>
      <c r="EZ396" s="238">
        <f t="shared" si="867"/>
        <v>0</v>
      </c>
      <c r="FA396" s="239">
        <f t="shared" si="868"/>
        <v>0</v>
      </c>
      <c r="FB396" s="175"/>
      <c r="FC396" s="238">
        <f t="shared" si="869"/>
        <v>0</v>
      </c>
      <c r="FD396" s="239">
        <f t="shared" si="870"/>
        <v>0</v>
      </c>
      <c r="FE396" s="175"/>
      <c r="FF396" s="238">
        <f t="shared" si="871"/>
        <v>0</v>
      </c>
      <c r="FG396" s="239">
        <f t="shared" si="872"/>
        <v>0</v>
      </c>
      <c r="FH396" s="175"/>
      <c r="FI396" s="238">
        <f t="shared" si="873"/>
        <v>0</v>
      </c>
      <c r="FJ396" s="239">
        <f t="shared" si="874"/>
        <v>0</v>
      </c>
      <c r="FK396" s="175"/>
      <c r="FL396" s="238">
        <f t="shared" si="875"/>
        <v>0</v>
      </c>
      <c r="FM396" s="239">
        <f t="shared" si="876"/>
        <v>0</v>
      </c>
      <c r="FN396" s="175"/>
      <c r="FO396" s="238">
        <f t="shared" si="877"/>
        <v>0</v>
      </c>
      <c r="FP396" s="239">
        <f t="shared" si="878"/>
        <v>0</v>
      </c>
      <c r="FQ396" s="175"/>
      <c r="FR396" s="238">
        <f t="shared" si="879"/>
        <v>0</v>
      </c>
      <c r="FS396" s="239">
        <f t="shared" si="880"/>
        <v>0</v>
      </c>
      <c r="FT396" s="175"/>
      <c r="FU396" s="238">
        <f t="shared" si="881"/>
        <v>0</v>
      </c>
      <c r="FV396" s="239">
        <f t="shared" si="882"/>
        <v>0</v>
      </c>
      <c r="FW396" s="175"/>
      <c r="FX396" s="238">
        <f t="shared" si="883"/>
        <v>0</v>
      </c>
      <c r="FY396" s="239">
        <f t="shared" si="884"/>
        <v>0</v>
      </c>
      <c r="FZ396" s="175"/>
      <c r="GA396" s="238">
        <f t="shared" si="885"/>
        <v>0</v>
      </c>
      <c r="GB396" s="239">
        <f t="shared" si="886"/>
        <v>0</v>
      </c>
      <c r="GC396" s="175"/>
      <c r="GD396" s="238">
        <f t="shared" si="887"/>
        <v>0</v>
      </c>
      <c r="GE396" s="239">
        <f t="shared" si="888"/>
        <v>0</v>
      </c>
      <c r="GF396" s="175"/>
      <c r="GG396" s="238">
        <f t="shared" si="889"/>
        <v>0</v>
      </c>
      <c r="GH396" s="239">
        <f t="shared" si="890"/>
        <v>0</v>
      </c>
      <c r="GI396" s="175"/>
      <c r="GJ396" s="238">
        <f t="shared" si="891"/>
        <v>0</v>
      </c>
      <c r="GK396" s="239">
        <f t="shared" si="892"/>
        <v>0</v>
      </c>
      <c r="GL396" s="175"/>
      <c r="GM396" s="238">
        <f t="shared" si="893"/>
        <v>0</v>
      </c>
      <c r="GN396" s="239">
        <f t="shared" si="894"/>
        <v>0</v>
      </c>
      <c r="GO396" s="175"/>
      <c r="GP396" s="238">
        <f t="shared" si="895"/>
        <v>0</v>
      </c>
      <c r="GQ396" s="239">
        <f t="shared" si="896"/>
        <v>0</v>
      </c>
      <c r="GR396" s="175"/>
      <c r="GS396" s="238">
        <f t="shared" si="897"/>
        <v>0</v>
      </c>
      <c r="GT396" s="239">
        <f t="shared" si="898"/>
        <v>0</v>
      </c>
      <c r="GU396" s="175"/>
      <c r="GV396" s="238">
        <f t="shared" si="899"/>
        <v>0</v>
      </c>
      <c r="GW396" s="239">
        <f t="shared" si="900"/>
        <v>0</v>
      </c>
      <c r="GX396" s="175"/>
      <c r="GY396" s="238">
        <f t="shared" si="901"/>
        <v>0</v>
      </c>
      <c r="GZ396" s="239">
        <f t="shared" si="902"/>
        <v>0</v>
      </c>
      <c r="HA396" s="175"/>
      <c r="HB396" s="238">
        <f t="shared" si="903"/>
        <v>0</v>
      </c>
      <c r="HC396" s="239">
        <f t="shared" si="904"/>
        <v>0</v>
      </c>
      <c r="HD396" s="175"/>
      <c r="HE396" s="238">
        <f t="shared" si="905"/>
        <v>0</v>
      </c>
      <c r="HF396" s="239">
        <f t="shared" si="906"/>
        <v>0</v>
      </c>
      <c r="HG396" s="175"/>
      <c r="HH396" s="238">
        <f t="shared" si="907"/>
        <v>0</v>
      </c>
      <c r="HI396" s="239">
        <f t="shared" si="908"/>
        <v>0</v>
      </c>
      <c r="HJ396" s="175"/>
      <c r="HK396" s="238">
        <f t="shared" si="909"/>
        <v>0</v>
      </c>
      <c r="HL396" s="239">
        <f t="shared" si="910"/>
        <v>0</v>
      </c>
      <c r="HM396" s="242">
        <f t="shared" si="768"/>
        <v>0</v>
      </c>
      <c r="HN396" s="108">
        <f t="shared" si="769"/>
        <v>0</v>
      </c>
    </row>
    <row r="397" spans="1:222" s="2" customFormat="1" hidden="1" x14ac:dyDescent="0.2">
      <c r="A397" s="173"/>
      <c r="B397" s="176"/>
      <c r="C397" s="370"/>
      <c r="D397" s="370"/>
      <c r="E397" s="370"/>
      <c r="F397" s="369"/>
      <c r="G397" s="177"/>
      <c r="H397" s="178"/>
      <c r="I397" s="39"/>
      <c r="J397" s="174">
        <f t="shared" si="770"/>
        <v>0</v>
      </c>
      <c r="K397" s="175"/>
      <c r="L397" s="238">
        <f t="shared" si="771"/>
        <v>0</v>
      </c>
      <c r="M397" s="239">
        <f t="shared" si="772"/>
        <v>0</v>
      </c>
      <c r="N397" s="175"/>
      <c r="O397" s="238">
        <f t="shared" si="773"/>
        <v>0</v>
      </c>
      <c r="P397" s="239">
        <f t="shared" si="774"/>
        <v>0</v>
      </c>
      <c r="Q397" s="175"/>
      <c r="R397" s="238">
        <f t="shared" si="775"/>
        <v>0</v>
      </c>
      <c r="S397" s="239">
        <f t="shared" si="776"/>
        <v>0</v>
      </c>
      <c r="T397" s="175"/>
      <c r="U397" s="238">
        <f t="shared" si="777"/>
        <v>0</v>
      </c>
      <c r="V397" s="239">
        <f t="shared" si="778"/>
        <v>0</v>
      </c>
      <c r="W397" s="175"/>
      <c r="X397" s="238">
        <f t="shared" si="779"/>
        <v>0</v>
      </c>
      <c r="Y397" s="239">
        <f t="shared" si="780"/>
        <v>0</v>
      </c>
      <c r="Z397" s="175"/>
      <c r="AA397" s="238">
        <f t="shared" si="781"/>
        <v>0</v>
      </c>
      <c r="AB397" s="239">
        <f t="shared" si="782"/>
        <v>0</v>
      </c>
      <c r="AC397" s="175"/>
      <c r="AD397" s="238">
        <f t="shared" si="783"/>
        <v>0</v>
      </c>
      <c r="AE397" s="239">
        <f t="shared" si="784"/>
        <v>0</v>
      </c>
      <c r="AF397" s="175"/>
      <c r="AG397" s="238">
        <f t="shared" si="785"/>
        <v>0</v>
      </c>
      <c r="AH397" s="239">
        <f t="shared" si="786"/>
        <v>0</v>
      </c>
      <c r="AI397" s="175"/>
      <c r="AJ397" s="238">
        <f t="shared" si="787"/>
        <v>0</v>
      </c>
      <c r="AK397" s="239">
        <f t="shared" si="788"/>
        <v>0</v>
      </c>
      <c r="AL397" s="175"/>
      <c r="AM397" s="238">
        <f t="shared" si="789"/>
        <v>0</v>
      </c>
      <c r="AN397" s="239">
        <f t="shared" si="790"/>
        <v>0</v>
      </c>
      <c r="AO397" s="175"/>
      <c r="AP397" s="238">
        <f t="shared" si="791"/>
        <v>0</v>
      </c>
      <c r="AQ397" s="239">
        <f t="shared" si="792"/>
        <v>0</v>
      </c>
      <c r="AR397" s="175"/>
      <c r="AS397" s="238">
        <f t="shared" si="793"/>
        <v>0</v>
      </c>
      <c r="AT397" s="239">
        <f t="shared" si="794"/>
        <v>0</v>
      </c>
      <c r="AU397" s="175"/>
      <c r="AV397" s="238">
        <f t="shared" si="795"/>
        <v>0</v>
      </c>
      <c r="AW397" s="239">
        <f t="shared" si="796"/>
        <v>0</v>
      </c>
      <c r="AX397" s="175"/>
      <c r="AY397" s="238">
        <f t="shared" si="797"/>
        <v>0</v>
      </c>
      <c r="AZ397" s="239">
        <f t="shared" si="798"/>
        <v>0</v>
      </c>
      <c r="BA397" s="175"/>
      <c r="BB397" s="238">
        <f t="shared" si="799"/>
        <v>0</v>
      </c>
      <c r="BC397" s="239">
        <f t="shared" si="800"/>
        <v>0</v>
      </c>
      <c r="BD397" s="175"/>
      <c r="BE397" s="238">
        <f t="shared" si="801"/>
        <v>0</v>
      </c>
      <c r="BF397" s="239">
        <f t="shared" si="802"/>
        <v>0</v>
      </c>
      <c r="BG397" s="175"/>
      <c r="BH397" s="238">
        <f t="shared" si="803"/>
        <v>0</v>
      </c>
      <c r="BI397" s="239">
        <f t="shared" si="804"/>
        <v>0</v>
      </c>
      <c r="BJ397" s="175"/>
      <c r="BK397" s="238">
        <f t="shared" si="805"/>
        <v>0</v>
      </c>
      <c r="BL397" s="239">
        <f t="shared" si="806"/>
        <v>0</v>
      </c>
      <c r="BM397" s="175"/>
      <c r="BN397" s="238">
        <f t="shared" si="807"/>
        <v>0</v>
      </c>
      <c r="BO397" s="239">
        <f t="shared" si="808"/>
        <v>0</v>
      </c>
      <c r="BP397" s="175"/>
      <c r="BQ397" s="238">
        <f t="shared" si="809"/>
        <v>0</v>
      </c>
      <c r="BR397" s="239">
        <f t="shared" si="810"/>
        <v>0</v>
      </c>
      <c r="BS397" s="175"/>
      <c r="BT397" s="238">
        <f t="shared" si="811"/>
        <v>0</v>
      </c>
      <c r="BU397" s="239">
        <f t="shared" si="812"/>
        <v>0</v>
      </c>
      <c r="BV397" s="175"/>
      <c r="BW397" s="238">
        <f t="shared" si="813"/>
        <v>0</v>
      </c>
      <c r="BX397" s="239">
        <f t="shared" si="814"/>
        <v>0</v>
      </c>
      <c r="BY397" s="175"/>
      <c r="BZ397" s="238">
        <f t="shared" si="815"/>
        <v>0</v>
      </c>
      <c r="CA397" s="239">
        <f t="shared" si="816"/>
        <v>0</v>
      </c>
      <c r="CB397" s="175"/>
      <c r="CC397" s="238">
        <f t="shared" si="817"/>
        <v>0</v>
      </c>
      <c r="CD397" s="239">
        <f t="shared" si="818"/>
        <v>0</v>
      </c>
      <c r="CE397" s="175"/>
      <c r="CF397" s="238">
        <f t="shared" si="819"/>
        <v>0</v>
      </c>
      <c r="CG397" s="239">
        <f t="shared" si="820"/>
        <v>0</v>
      </c>
      <c r="CH397" s="175"/>
      <c r="CI397" s="238">
        <f t="shared" si="821"/>
        <v>0</v>
      </c>
      <c r="CJ397" s="239">
        <f t="shared" si="822"/>
        <v>0</v>
      </c>
      <c r="CK397" s="175"/>
      <c r="CL397" s="238">
        <f t="shared" si="823"/>
        <v>0</v>
      </c>
      <c r="CM397" s="239">
        <f t="shared" si="824"/>
        <v>0</v>
      </c>
      <c r="CN397" s="175"/>
      <c r="CO397" s="238">
        <f t="shared" si="825"/>
        <v>0</v>
      </c>
      <c r="CP397" s="239">
        <f t="shared" si="826"/>
        <v>0</v>
      </c>
      <c r="CQ397" s="175"/>
      <c r="CR397" s="238">
        <f t="shared" si="827"/>
        <v>0</v>
      </c>
      <c r="CS397" s="239">
        <f t="shared" si="828"/>
        <v>0</v>
      </c>
      <c r="CT397" s="175"/>
      <c r="CU397" s="238">
        <f t="shared" si="829"/>
        <v>0</v>
      </c>
      <c r="CV397" s="239">
        <f t="shared" si="830"/>
        <v>0</v>
      </c>
      <c r="CW397" s="175"/>
      <c r="CX397" s="238">
        <f t="shared" si="831"/>
        <v>0</v>
      </c>
      <c r="CY397" s="239">
        <f t="shared" si="832"/>
        <v>0</v>
      </c>
      <c r="CZ397" s="175"/>
      <c r="DA397" s="238">
        <f t="shared" si="833"/>
        <v>0</v>
      </c>
      <c r="DB397" s="239">
        <f t="shared" si="834"/>
        <v>0</v>
      </c>
      <c r="DC397" s="175"/>
      <c r="DD397" s="238">
        <f t="shared" si="835"/>
        <v>0</v>
      </c>
      <c r="DE397" s="239">
        <f t="shared" si="836"/>
        <v>0</v>
      </c>
      <c r="DF397" s="175"/>
      <c r="DG397" s="238">
        <f t="shared" si="837"/>
        <v>0</v>
      </c>
      <c r="DH397" s="239">
        <f t="shared" si="838"/>
        <v>0</v>
      </c>
      <c r="DI397" s="175"/>
      <c r="DJ397" s="238">
        <f t="shared" si="839"/>
        <v>0</v>
      </c>
      <c r="DK397" s="239">
        <f t="shared" si="840"/>
        <v>0</v>
      </c>
      <c r="DL397" s="175"/>
      <c r="DM397" s="238">
        <f t="shared" si="841"/>
        <v>0</v>
      </c>
      <c r="DN397" s="239">
        <f t="shared" si="842"/>
        <v>0</v>
      </c>
      <c r="DO397" s="175"/>
      <c r="DP397" s="238">
        <f t="shared" si="843"/>
        <v>0</v>
      </c>
      <c r="DQ397" s="239">
        <f t="shared" si="844"/>
        <v>0</v>
      </c>
      <c r="DR397" s="175"/>
      <c r="DS397" s="238">
        <f t="shared" si="845"/>
        <v>0</v>
      </c>
      <c r="DT397" s="239">
        <f t="shared" si="846"/>
        <v>0</v>
      </c>
      <c r="DU397" s="175"/>
      <c r="DV397" s="238">
        <f t="shared" si="847"/>
        <v>0</v>
      </c>
      <c r="DW397" s="239">
        <f t="shared" si="848"/>
        <v>0</v>
      </c>
      <c r="DX397" s="175"/>
      <c r="DY397" s="238">
        <f t="shared" si="849"/>
        <v>0</v>
      </c>
      <c r="DZ397" s="239">
        <f t="shared" si="850"/>
        <v>0</v>
      </c>
      <c r="EA397" s="175"/>
      <c r="EB397" s="238">
        <f t="shared" si="851"/>
        <v>0</v>
      </c>
      <c r="EC397" s="239">
        <f t="shared" si="852"/>
        <v>0</v>
      </c>
      <c r="ED397" s="175"/>
      <c r="EE397" s="238">
        <f t="shared" si="853"/>
        <v>0</v>
      </c>
      <c r="EF397" s="239">
        <f t="shared" si="854"/>
        <v>0</v>
      </c>
      <c r="EG397" s="175"/>
      <c r="EH397" s="238">
        <f t="shared" si="855"/>
        <v>0</v>
      </c>
      <c r="EI397" s="239">
        <f t="shared" si="856"/>
        <v>0</v>
      </c>
      <c r="EJ397" s="175"/>
      <c r="EK397" s="238">
        <f t="shared" si="857"/>
        <v>0</v>
      </c>
      <c r="EL397" s="239">
        <f t="shared" si="858"/>
        <v>0</v>
      </c>
      <c r="EM397" s="175"/>
      <c r="EN397" s="238">
        <f t="shared" si="859"/>
        <v>0</v>
      </c>
      <c r="EO397" s="239">
        <f t="shared" si="860"/>
        <v>0</v>
      </c>
      <c r="EP397" s="175"/>
      <c r="EQ397" s="238">
        <f t="shared" si="861"/>
        <v>0</v>
      </c>
      <c r="ER397" s="239">
        <f t="shared" si="862"/>
        <v>0</v>
      </c>
      <c r="ES397" s="175"/>
      <c r="ET397" s="238">
        <f t="shared" si="863"/>
        <v>0</v>
      </c>
      <c r="EU397" s="239">
        <f t="shared" si="864"/>
        <v>0</v>
      </c>
      <c r="EV397" s="175"/>
      <c r="EW397" s="238">
        <f t="shared" si="865"/>
        <v>0</v>
      </c>
      <c r="EX397" s="239">
        <f t="shared" si="866"/>
        <v>0</v>
      </c>
      <c r="EY397" s="175"/>
      <c r="EZ397" s="238">
        <f t="shared" si="867"/>
        <v>0</v>
      </c>
      <c r="FA397" s="239">
        <f t="shared" si="868"/>
        <v>0</v>
      </c>
      <c r="FB397" s="175"/>
      <c r="FC397" s="238">
        <f t="shared" si="869"/>
        <v>0</v>
      </c>
      <c r="FD397" s="239">
        <f t="shared" si="870"/>
        <v>0</v>
      </c>
      <c r="FE397" s="175"/>
      <c r="FF397" s="238">
        <f t="shared" si="871"/>
        <v>0</v>
      </c>
      <c r="FG397" s="239">
        <f t="shared" si="872"/>
        <v>0</v>
      </c>
      <c r="FH397" s="175"/>
      <c r="FI397" s="238">
        <f t="shared" si="873"/>
        <v>0</v>
      </c>
      <c r="FJ397" s="239">
        <f t="shared" si="874"/>
        <v>0</v>
      </c>
      <c r="FK397" s="175"/>
      <c r="FL397" s="238">
        <f t="shared" si="875"/>
        <v>0</v>
      </c>
      <c r="FM397" s="239">
        <f t="shared" si="876"/>
        <v>0</v>
      </c>
      <c r="FN397" s="175"/>
      <c r="FO397" s="238">
        <f t="shared" si="877"/>
        <v>0</v>
      </c>
      <c r="FP397" s="239">
        <f t="shared" si="878"/>
        <v>0</v>
      </c>
      <c r="FQ397" s="175"/>
      <c r="FR397" s="238">
        <f t="shared" si="879"/>
        <v>0</v>
      </c>
      <c r="FS397" s="239">
        <f t="shared" si="880"/>
        <v>0</v>
      </c>
      <c r="FT397" s="175"/>
      <c r="FU397" s="238">
        <f t="shared" si="881"/>
        <v>0</v>
      </c>
      <c r="FV397" s="239">
        <f t="shared" si="882"/>
        <v>0</v>
      </c>
      <c r="FW397" s="175"/>
      <c r="FX397" s="238">
        <f t="shared" si="883"/>
        <v>0</v>
      </c>
      <c r="FY397" s="239">
        <f t="shared" si="884"/>
        <v>0</v>
      </c>
      <c r="FZ397" s="175"/>
      <c r="GA397" s="238">
        <f t="shared" si="885"/>
        <v>0</v>
      </c>
      <c r="GB397" s="239">
        <f t="shared" si="886"/>
        <v>0</v>
      </c>
      <c r="GC397" s="175"/>
      <c r="GD397" s="238">
        <f t="shared" si="887"/>
        <v>0</v>
      </c>
      <c r="GE397" s="239">
        <f t="shared" si="888"/>
        <v>0</v>
      </c>
      <c r="GF397" s="175"/>
      <c r="GG397" s="238">
        <f t="shared" si="889"/>
        <v>0</v>
      </c>
      <c r="GH397" s="239">
        <f t="shared" si="890"/>
        <v>0</v>
      </c>
      <c r="GI397" s="175"/>
      <c r="GJ397" s="238">
        <f t="shared" si="891"/>
        <v>0</v>
      </c>
      <c r="GK397" s="239">
        <f t="shared" si="892"/>
        <v>0</v>
      </c>
      <c r="GL397" s="175"/>
      <c r="GM397" s="238">
        <f t="shared" si="893"/>
        <v>0</v>
      </c>
      <c r="GN397" s="239">
        <f t="shared" si="894"/>
        <v>0</v>
      </c>
      <c r="GO397" s="175"/>
      <c r="GP397" s="238">
        <f t="shared" si="895"/>
        <v>0</v>
      </c>
      <c r="GQ397" s="239">
        <f t="shared" si="896"/>
        <v>0</v>
      </c>
      <c r="GR397" s="175"/>
      <c r="GS397" s="238">
        <f t="shared" si="897"/>
        <v>0</v>
      </c>
      <c r="GT397" s="239">
        <f t="shared" si="898"/>
        <v>0</v>
      </c>
      <c r="GU397" s="175"/>
      <c r="GV397" s="238">
        <f t="shared" si="899"/>
        <v>0</v>
      </c>
      <c r="GW397" s="239">
        <f t="shared" si="900"/>
        <v>0</v>
      </c>
      <c r="GX397" s="175"/>
      <c r="GY397" s="238">
        <f t="shared" si="901"/>
        <v>0</v>
      </c>
      <c r="GZ397" s="239">
        <f t="shared" si="902"/>
        <v>0</v>
      </c>
      <c r="HA397" s="175"/>
      <c r="HB397" s="238">
        <f t="shared" si="903"/>
        <v>0</v>
      </c>
      <c r="HC397" s="239">
        <f t="shared" si="904"/>
        <v>0</v>
      </c>
      <c r="HD397" s="175"/>
      <c r="HE397" s="238">
        <f t="shared" si="905"/>
        <v>0</v>
      </c>
      <c r="HF397" s="239">
        <f t="shared" si="906"/>
        <v>0</v>
      </c>
      <c r="HG397" s="175"/>
      <c r="HH397" s="238">
        <f t="shared" si="907"/>
        <v>0</v>
      </c>
      <c r="HI397" s="239">
        <f t="shared" si="908"/>
        <v>0</v>
      </c>
      <c r="HJ397" s="175"/>
      <c r="HK397" s="238">
        <f t="shared" si="909"/>
        <v>0</v>
      </c>
      <c r="HL397" s="239">
        <f t="shared" si="910"/>
        <v>0</v>
      </c>
      <c r="HM397" s="242">
        <f t="shared" si="768"/>
        <v>0</v>
      </c>
      <c r="HN397" s="108">
        <f t="shared" si="769"/>
        <v>0</v>
      </c>
    </row>
    <row r="398" spans="1:222" s="2" customFormat="1" hidden="1" x14ac:dyDescent="0.2">
      <c r="A398" s="173"/>
      <c r="B398" s="176"/>
      <c r="C398" s="370"/>
      <c r="D398" s="370"/>
      <c r="E398" s="370"/>
      <c r="F398" s="369"/>
      <c r="G398" s="177"/>
      <c r="H398" s="178"/>
      <c r="I398" s="39"/>
      <c r="J398" s="174">
        <f t="shared" si="770"/>
        <v>0</v>
      </c>
      <c r="K398" s="175"/>
      <c r="L398" s="238">
        <f t="shared" si="771"/>
        <v>0</v>
      </c>
      <c r="M398" s="239">
        <f t="shared" si="772"/>
        <v>0</v>
      </c>
      <c r="N398" s="175"/>
      <c r="O398" s="238">
        <f t="shared" si="773"/>
        <v>0</v>
      </c>
      <c r="P398" s="239">
        <f t="shared" si="774"/>
        <v>0</v>
      </c>
      <c r="Q398" s="175"/>
      <c r="R398" s="238">
        <f t="shared" si="775"/>
        <v>0</v>
      </c>
      <c r="S398" s="239">
        <f t="shared" si="776"/>
        <v>0</v>
      </c>
      <c r="T398" s="175"/>
      <c r="U398" s="238">
        <f t="shared" si="777"/>
        <v>0</v>
      </c>
      <c r="V398" s="239">
        <f t="shared" si="778"/>
        <v>0</v>
      </c>
      <c r="W398" s="175"/>
      <c r="X398" s="238">
        <f t="shared" si="779"/>
        <v>0</v>
      </c>
      <c r="Y398" s="239">
        <f t="shared" si="780"/>
        <v>0</v>
      </c>
      <c r="Z398" s="175"/>
      <c r="AA398" s="238">
        <f t="shared" si="781"/>
        <v>0</v>
      </c>
      <c r="AB398" s="239">
        <f t="shared" si="782"/>
        <v>0</v>
      </c>
      <c r="AC398" s="175"/>
      <c r="AD398" s="238">
        <f t="shared" si="783"/>
        <v>0</v>
      </c>
      <c r="AE398" s="239">
        <f t="shared" si="784"/>
        <v>0</v>
      </c>
      <c r="AF398" s="175"/>
      <c r="AG398" s="238">
        <f t="shared" si="785"/>
        <v>0</v>
      </c>
      <c r="AH398" s="239">
        <f t="shared" si="786"/>
        <v>0</v>
      </c>
      <c r="AI398" s="175"/>
      <c r="AJ398" s="238">
        <f t="shared" si="787"/>
        <v>0</v>
      </c>
      <c r="AK398" s="239">
        <f t="shared" si="788"/>
        <v>0</v>
      </c>
      <c r="AL398" s="175"/>
      <c r="AM398" s="238">
        <f t="shared" si="789"/>
        <v>0</v>
      </c>
      <c r="AN398" s="239">
        <f t="shared" si="790"/>
        <v>0</v>
      </c>
      <c r="AO398" s="175"/>
      <c r="AP398" s="238">
        <f t="shared" si="791"/>
        <v>0</v>
      </c>
      <c r="AQ398" s="239">
        <f t="shared" si="792"/>
        <v>0</v>
      </c>
      <c r="AR398" s="175"/>
      <c r="AS398" s="238">
        <f t="shared" si="793"/>
        <v>0</v>
      </c>
      <c r="AT398" s="239">
        <f t="shared" si="794"/>
        <v>0</v>
      </c>
      <c r="AU398" s="175"/>
      <c r="AV398" s="238">
        <f t="shared" si="795"/>
        <v>0</v>
      </c>
      <c r="AW398" s="239">
        <f t="shared" si="796"/>
        <v>0</v>
      </c>
      <c r="AX398" s="175"/>
      <c r="AY398" s="238">
        <f t="shared" si="797"/>
        <v>0</v>
      </c>
      <c r="AZ398" s="239">
        <f t="shared" si="798"/>
        <v>0</v>
      </c>
      <c r="BA398" s="175"/>
      <c r="BB398" s="238">
        <f t="shared" si="799"/>
        <v>0</v>
      </c>
      <c r="BC398" s="239">
        <f t="shared" si="800"/>
        <v>0</v>
      </c>
      <c r="BD398" s="175"/>
      <c r="BE398" s="238">
        <f t="shared" si="801"/>
        <v>0</v>
      </c>
      <c r="BF398" s="239">
        <f t="shared" si="802"/>
        <v>0</v>
      </c>
      <c r="BG398" s="175"/>
      <c r="BH398" s="238">
        <f t="shared" si="803"/>
        <v>0</v>
      </c>
      <c r="BI398" s="239">
        <f t="shared" si="804"/>
        <v>0</v>
      </c>
      <c r="BJ398" s="175"/>
      <c r="BK398" s="238">
        <f t="shared" si="805"/>
        <v>0</v>
      </c>
      <c r="BL398" s="239">
        <f t="shared" si="806"/>
        <v>0</v>
      </c>
      <c r="BM398" s="175"/>
      <c r="BN398" s="238">
        <f t="shared" si="807"/>
        <v>0</v>
      </c>
      <c r="BO398" s="239">
        <f t="shared" si="808"/>
        <v>0</v>
      </c>
      <c r="BP398" s="175"/>
      <c r="BQ398" s="238">
        <f t="shared" si="809"/>
        <v>0</v>
      </c>
      <c r="BR398" s="239">
        <f t="shared" si="810"/>
        <v>0</v>
      </c>
      <c r="BS398" s="175"/>
      <c r="BT398" s="238">
        <f t="shared" si="811"/>
        <v>0</v>
      </c>
      <c r="BU398" s="239">
        <f t="shared" si="812"/>
        <v>0</v>
      </c>
      <c r="BV398" s="175"/>
      <c r="BW398" s="238">
        <f t="shared" si="813"/>
        <v>0</v>
      </c>
      <c r="BX398" s="239">
        <f t="shared" si="814"/>
        <v>0</v>
      </c>
      <c r="BY398" s="175"/>
      <c r="BZ398" s="238">
        <f t="shared" si="815"/>
        <v>0</v>
      </c>
      <c r="CA398" s="239">
        <f t="shared" si="816"/>
        <v>0</v>
      </c>
      <c r="CB398" s="175"/>
      <c r="CC398" s="238">
        <f t="shared" si="817"/>
        <v>0</v>
      </c>
      <c r="CD398" s="239">
        <f t="shared" si="818"/>
        <v>0</v>
      </c>
      <c r="CE398" s="175"/>
      <c r="CF398" s="238">
        <f t="shared" si="819"/>
        <v>0</v>
      </c>
      <c r="CG398" s="239">
        <f t="shared" si="820"/>
        <v>0</v>
      </c>
      <c r="CH398" s="175"/>
      <c r="CI398" s="238">
        <f t="shared" si="821"/>
        <v>0</v>
      </c>
      <c r="CJ398" s="239">
        <f t="shared" si="822"/>
        <v>0</v>
      </c>
      <c r="CK398" s="175"/>
      <c r="CL398" s="238">
        <f t="shared" si="823"/>
        <v>0</v>
      </c>
      <c r="CM398" s="239">
        <f t="shared" si="824"/>
        <v>0</v>
      </c>
      <c r="CN398" s="175"/>
      <c r="CO398" s="238">
        <f t="shared" si="825"/>
        <v>0</v>
      </c>
      <c r="CP398" s="239">
        <f t="shared" si="826"/>
        <v>0</v>
      </c>
      <c r="CQ398" s="175"/>
      <c r="CR398" s="238">
        <f t="shared" si="827"/>
        <v>0</v>
      </c>
      <c r="CS398" s="239">
        <f t="shared" si="828"/>
        <v>0</v>
      </c>
      <c r="CT398" s="175"/>
      <c r="CU398" s="238">
        <f t="shared" si="829"/>
        <v>0</v>
      </c>
      <c r="CV398" s="239">
        <f t="shared" si="830"/>
        <v>0</v>
      </c>
      <c r="CW398" s="175"/>
      <c r="CX398" s="238">
        <f t="shared" si="831"/>
        <v>0</v>
      </c>
      <c r="CY398" s="239">
        <f t="shared" si="832"/>
        <v>0</v>
      </c>
      <c r="CZ398" s="175"/>
      <c r="DA398" s="238">
        <f t="shared" si="833"/>
        <v>0</v>
      </c>
      <c r="DB398" s="239">
        <f t="shared" si="834"/>
        <v>0</v>
      </c>
      <c r="DC398" s="175"/>
      <c r="DD398" s="238">
        <f t="shared" si="835"/>
        <v>0</v>
      </c>
      <c r="DE398" s="239">
        <f t="shared" si="836"/>
        <v>0</v>
      </c>
      <c r="DF398" s="175"/>
      <c r="DG398" s="238">
        <f t="shared" si="837"/>
        <v>0</v>
      </c>
      <c r="DH398" s="239">
        <f t="shared" si="838"/>
        <v>0</v>
      </c>
      <c r="DI398" s="175"/>
      <c r="DJ398" s="238">
        <f t="shared" si="839"/>
        <v>0</v>
      </c>
      <c r="DK398" s="239">
        <f t="shared" si="840"/>
        <v>0</v>
      </c>
      <c r="DL398" s="175"/>
      <c r="DM398" s="238">
        <f t="shared" si="841"/>
        <v>0</v>
      </c>
      <c r="DN398" s="239">
        <f t="shared" si="842"/>
        <v>0</v>
      </c>
      <c r="DO398" s="175"/>
      <c r="DP398" s="238">
        <f t="shared" si="843"/>
        <v>0</v>
      </c>
      <c r="DQ398" s="239">
        <f t="shared" si="844"/>
        <v>0</v>
      </c>
      <c r="DR398" s="175"/>
      <c r="DS398" s="238">
        <f t="shared" si="845"/>
        <v>0</v>
      </c>
      <c r="DT398" s="239">
        <f t="shared" si="846"/>
        <v>0</v>
      </c>
      <c r="DU398" s="175"/>
      <c r="DV398" s="238">
        <f t="shared" si="847"/>
        <v>0</v>
      </c>
      <c r="DW398" s="239">
        <f t="shared" si="848"/>
        <v>0</v>
      </c>
      <c r="DX398" s="175"/>
      <c r="DY398" s="238">
        <f t="shared" si="849"/>
        <v>0</v>
      </c>
      <c r="DZ398" s="239">
        <f t="shared" si="850"/>
        <v>0</v>
      </c>
      <c r="EA398" s="175"/>
      <c r="EB398" s="238">
        <f t="shared" si="851"/>
        <v>0</v>
      </c>
      <c r="EC398" s="239">
        <f t="shared" si="852"/>
        <v>0</v>
      </c>
      <c r="ED398" s="175"/>
      <c r="EE398" s="238">
        <f t="shared" si="853"/>
        <v>0</v>
      </c>
      <c r="EF398" s="239">
        <f t="shared" si="854"/>
        <v>0</v>
      </c>
      <c r="EG398" s="175"/>
      <c r="EH398" s="238">
        <f t="shared" si="855"/>
        <v>0</v>
      </c>
      <c r="EI398" s="239">
        <f t="shared" si="856"/>
        <v>0</v>
      </c>
      <c r="EJ398" s="175"/>
      <c r="EK398" s="238">
        <f t="shared" si="857"/>
        <v>0</v>
      </c>
      <c r="EL398" s="239">
        <f t="shared" si="858"/>
        <v>0</v>
      </c>
      <c r="EM398" s="175"/>
      <c r="EN398" s="238">
        <f t="shared" si="859"/>
        <v>0</v>
      </c>
      <c r="EO398" s="239">
        <f t="shared" si="860"/>
        <v>0</v>
      </c>
      <c r="EP398" s="175"/>
      <c r="EQ398" s="238">
        <f t="shared" si="861"/>
        <v>0</v>
      </c>
      <c r="ER398" s="239">
        <f t="shared" si="862"/>
        <v>0</v>
      </c>
      <c r="ES398" s="175"/>
      <c r="ET398" s="238">
        <f t="shared" si="863"/>
        <v>0</v>
      </c>
      <c r="EU398" s="239">
        <f t="shared" si="864"/>
        <v>0</v>
      </c>
      <c r="EV398" s="175"/>
      <c r="EW398" s="238">
        <f t="shared" si="865"/>
        <v>0</v>
      </c>
      <c r="EX398" s="239">
        <f t="shared" si="866"/>
        <v>0</v>
      </c>
      <c r="EY398" s="175"/>
      <c r="EZ398" s="238">
        <f t="shared" si="867"/>
        <v>0</v>
      </c>
      <c r="FA398" s="239">
        <f t="shared" si="868"/>
        <v>0</v>
      </c>
      <c r="FB398" s="175"/>
      <c r="FC398" s="238">
        <f t="shared" si="869"/>
        <v>0</v>
      </c>
      <c r="FD398" s="239">
        <f t="shared" si="870"/>
        <v>0</v>
      </c>
      <c r="FE398" s="175"/>
      <c r="FF398" s="238">
        <f t="shared" si="871"/>
        <v>0</v>
      </c>
      <c r="FG398" s="239">
        <f t="shared" si="872"/>
        <v>0</v>
      </c>
      <c r="FH398" s="175"/>
      <c r="FI398" s="238">
        <f t="shared" si="873"/>
        <v>0</v>
      </c>
      <c r="FJ398" s="239">
        <f t="shared" si="874"/>
        <v>0</v>
      </c>
      <c r="FK398" s="175"/>
      <c r="FL398" s="238">
        <f t="shared" si="875"/>
        <v>0</v>
      </c>
      <c r="FM398" s="239">
        <f t="shared" si="876"/>
        <v>0</v>
      </c>
      <c r="FN398" s="175"/>
      <c r="FO398" s="238">
        <f t="shared" si="877"/>
        <v>0</v>
      </c>
      <c r="FP398" s="239">
        <f t="shared" si="878"/>
        <v>0</v>
      </c>
      <c r="FQ398" s="175"/>
      <c r="FR398" s="238">
        <f t="shared" si="879"/>
        <v>0</v>
      </c>
      <c r="FS398" s="239">
        <f t="shared" si="880"/>
        <v>0</v>
      </c>
      <c r="FT398" s="175"/>
      <c r="FU398" s="238">
        <f t="shared" si="881"/>
        <v>0</v>
      </c>
      <c r="FV398" s="239">
        <f t="shared" si="882"/>
        <v>0</v>
      </c>
      <c r="FW398" s="175"/>
      <c r="FX398" s="238">
        <f t="shared" si="883"/>
        <v>0</v>
      </c>
      <c r="FY398" s="239">
        <f t="shared" si="884"/>
        <v>0</v>
      </c>
      <c r="FZ398" s="175"/>
      <c r="GA398" s="238">
        <f t="shared" si="885"/>
        <v>0</v>
      </c>
      <c r="GB398" s="239">
        <f t="shared" si="886"/>
        <v>0</v>
      </c>
      <c r="GC398" s="175"/>
      <c r="GD398" s="238">
        <f t="shared" si="887"/>
        <v>0</v>
      </c>
      <c r="GE398" s="239">
        <f t="shared" si="888"/>
        <v>0</v>
      </c>
      <c r="GF398" s="175"/>
      <c r="GG398" s="238">
        <f t="shared" si="889"/>
        <v>0</v>
      </c>
      <c r="GH398" s="239">
        <f t="shared" si="890"/>
        <v>0</v>
      </c>
      <c r="GI398" s="175"/>
      <c r="GJ398" s="238">
        <f t="shared" si="891"/>
        <v>0</v>
      </c>
      <c r="GK398" s="239">
        <f t="shared" si="892"/>
        <v>0</v>
      </c>
      <c r="GL398" s="175"/>
      <c r="GM398" s="238">
        <f t="shared" si="893"/>
        <v>0</v>
      </c>
      <c r="GN398" s="239">
        <f t="shared" si="894"/>
        <v>0</v>
      </c>
      <c r="GO398" s="175"/>
      <c r="GP398" s="238">
        <f t="shared" si="895"/>
        <v>0</v>
      </c>
      <c r="GQ398" s="239">
        <f t="shared" si="896"/>
        <v>0</v>
      </c>
      <c r="GR398" s="175"/>
      <c r="GS398" s="238">
        <f t="shared" si="897"/>
        <v>0</v>
      </c>
      <c r="GT398" s="239">
        <f t="shared" si="898"/>
        <v>0</v>
      </c>
      <c r="GU398" s="175"/>
      <c r="GV398" s="238">
        <f t="shared" si="899"/>
        <v>0</v>
      </c>
      <c r="GW398" s="239">
        <f t="shared" si="900"/>
        <v>0</v>
      </c>
      <c r="GX398" s="175"/>
      <c r="GY398" s="238">
        <f t="shared" si="901"/>
        <v>0</v>
      </c>
      <c r="GZ398" s="239">
        <f t="shared" si="902"/>
        <v>0</v>
      </c>
      <c r="HA398" s="175"/>
      <c r="HB398" s="238">
        <f t="shared" si="903"/>
        <v>0</v>
      </c>
      <c r="HC398" s="239">
        <f t="shared" si="904"/>
        <v>0</v>
      </c>
      <c r="HD398" s="175"/>
      <c r="HE398" s="238">
        <f t="shared" si="905"/>
        <v>0</v>
      </c>
      <c r="HF398" s="239">
        <f t="shared" si="906"/>
        <v>0</v>
      </c>
      <c r="HG398" s="175"/>
      <c r="HH398" s="238">
        <f t="shared" si="907"/>
        <v>0</v>
      </c>
      <c r="HI398" s="239">
        <f t="shared" si="908"/>
        <v>0</v>
      </c>
      <c r="HJ398" s="175"/>
      <c r="HK398" s="238">
        <f t="shared" si="909"/>
        <v>0</v>
      </c>
      <c r="HL398" s="239">
        <f t="shared" si="910"/>
        <v>0</v>
      </c>
      <c r="HM398" s="242">
        <f t="shared" ref="HM398:HM461" si="911">L398+O398+R398+U398+X398+AA398+AD398+AG398+AJ398+AM398+AP398+AS398+AV398+AY398+BB398+BE398+BH398+BK398+BN398+BQ398+BT398+BW398+BZ398+CC398+CF398+CI398+CL398+CO398+CR398+CU398+CX398+DA398+DD398+DG398+DJ398+DM398+DP398+DS398+DV398+DY398+EB398+EE398+EH398+EK398+EN398+EQ398+ET398+EW398+EZ398+FC398+FF398+FI398+FL398+FO398+FR398+FU398+FX398+GA398+GD398+GG398+GJ398+GM398+GP398+GS398+GV398+GY398+HB398+HE398+HH398+HK398</f>
        <v>0</v>
      </c>
      <c r="HN398" s="108">
        <f t="shared" ref="HN398:HN461" si="912">M398+P398+S398+V398+Y398+AB398+AE398+AH398+AK398+AN398+AQ398+AT398+AW398+AZ398+BC398+BF398+BI398+BL398+BO398+BR398+BU398+BX398+CA398+CD398+CG398+CJ398+CM398+CP398+CS398+CV398+CY398+DB398+DE398+DH398+DK398+DN398+DQ398+DT398+DW398+DZ398+EC398+EF398+EI398+EL398+EO398+ER398+EU398+EX398+FA398+FD398+FG398+FJ398+FM398+FP398+FS398+FV398+FY398+GB398+GE398+GH398+GK398+GN398+GQ398+GT398+GW398+GZ398+HC398+HF398+HI398+HL398</f>
        <v>0</v>
      </c>
    </row>
    <row r="399" spans="1:222" s="2" customFormat="1" hidden="1" x14ac:dyDescent="0.2">
      <c r="A399" s="173"/>
      <c r="B399" s="176"/>
      <c r="C399" s="370"/>
      <c r="D399" s="370"/>
      <c r="E399" s="370"/>
      <c r="F399" s="369"/>
      <c r="G399" s="177"/>
      <c r="H399" s="178"/>
      <c r="I399" s="39"/>
      <c r="J399" s="174">
        <f t="shared" si="770"/>
        <v>0</v>
      </c>
      <c r="K399" s="175"/>
      <c r="L399" s="238">
        <f t="shared" si="771"/>
        <v>0</v>
      </c>
      <c r="M399" s="239">
        <f t="shared" si="772"/>
        <v>0</v>
      </c>
      <c r="N399" s="175"/>
      <c r="O399" s="238">
        <f t="shared" si="773"/>
        <v>0</v>
      </c>
      <c r="P399" s="239">
        <f t="shared" si="774"/>
        <v>0</v>
      </c>
      <c r="Q399" s="175"/>
      <c r="R399" s="238">
        <f t="shared" si="775"/>
        <v>0</v>
      </c>
      <c r="S399" s="239">
        <f t="shared" si="776"/>
        <v>0</v>
      </c>
      <c r="T399" s="175"/>
      <c r="U399" s="238">
        <f t="shared" si="777"/>
        <v>0</v>
      </c>
      <c r="V399" s="239">
        <f t="shared" si="778"/>
        <v>0</v>
      </c>
      <c r="W399" s="175"/>
      <c r="X399" s="238">
        <f t="shared" si="779"/>
        <v>0</v>
      </c>
      <c r="Y399" s="239">
        <f t="shared" si="780"/>
        <v>0</v>
      </c>
      <c r="Z399" s="175"/>
      <c r="AA399" s="238">
        <f t="shared" si="781"/>
        <v>0</v>
      </c>
      <c r="AB399" s="239">
        <f t="shared" si="782"/>
        <v>0</v>
      </c>
      <c r="AC399" s="175"/>
      <c r="AD399" s="238">
        <f t="shared" si="783"/>
        <v>0</v>
      </c>
      <c r="AE399" s="239">
        <f t="shared" si="784"/>
        <v>0</v>
      </c>
      <c r="AF399" s="175"/>
      <c r="AG399" s="238">
        <f t="shared" si="785"/>
        <v>0</v>
      </c>
      <c r="AH399" s="239">
        <f t="shared" si="786"/>
        <v>0</v>
      </c>
      <c r="AI399" s="175"/>
      <c r="AJ399" s="238">
        <f t="shared" si="787"/>
        <v>0</v>
      </c>
      <c r="AK399" s="239">
        <f t="shared" si="788"/>
        <v>0</v>
      </c>
      <c r="AL399" s="175"/>
      <c r="AM399" s="238">
        <f t="shared" si="789"/>
        <v>0</v>
      </c>
      <c r="AN399" s="239">
        <f t="shared" si="790"/>
        <v>0</v>
      </c>
      <c r="AO399" s="175"/>
      <c r="AP399" s="238">
        <f t="shared" si="791"/>
        <v>0</v>
      </c>
      <c r="AQ399" s="239">
        <f t="shared" si="792"/>
        <v>0</v>
      </c>
      <c r="AR399" s="175"/>
      <c r="AS399" s="238">
        <f t="shared" si="793"/>
        <v>0</v>
      </c>
      <c r="AT399" s="239">
        <f t="shared" si="794"/>
        <v>0</v>
      </c>
      <c r="AU399" s="175"/>
      <c r="AV399" s="238">
        <f t="shared" si="795"/>
        <v>0</v>
      </c>
      <c r="AW399" s="239">
        <f t="shared" si="796"/>
        <v>0</v>
      </c>
      <c r="AX399" s="175"/>
      <c r="AY399" s="238">
        <f t="shared" si="797"/>
        <v>0</v>
      </c>
      <c r="AZ399" s="239">
        <f t="shared" si="798"/>
        <v>0</v>
      </c>
      <c r="BA399" s="175"/>
      <c r="BB399" s="238">
        <f t="shared" si="799"/>
        <v>0</v>
      </c>
      <c r="BC399" s="239">
        <f t="shared" si="800"/>
        <v>0</v>
      </c>
      <c r="BD399" s="175"/>
      <c r="BE399" s="238">
        <f t="shared" si="801"/>
        <v>0</v>
      </c>
      <c r="BF399" s="239">
        <f t="shared" si="802"/>
        <v>0</v>
      </c>
      <c r="BG399" s="175"/>
      <c r="BH399" s="238">
        <f t="shared" si="803"/>
        <v>0</v>
      </c>
      <c r="BI399" s="239">
        <f t="shared" si="804"/>
        <v>0</v>
      </c>
      <c r="BJ399" s="175"/>
      <c r="BK399" s="238">
        <f t="shared" si="805"/>
        <v>0</v>
      </c>
      <c r="BL399" s="239">
        <f t="shared" si="806"/>
        <v>0</v>
      </c>
      <c r="BM399" s="175"/>
      <c r="BN399" s="238">
        <f t="shared" si="807"/>
        <v>0</v>
      </c>
      <c r="BO399" s="239">
        <f t="shared" si="808"/>
        <v>0</v>
      </c>
      <c r="BP399" s="175"/>
      <c r="BQ399" s="238">
        <f t="shared" si="809"/>
        <v>0</v>
      </c>
      <c r="BR399" s="239">
        <f t="shared" si="810"/>
        <v>0</v>
      </c>
      <c r="BS399" s="175"/>
      <c r="BT399" s="238">
        <f t="shared" si="811"/>
        <v>0</v>
      </c>
      <c r="BU399" s="239">
        <f t="shared" si="812"/>
        <v>0</v>
      </c>
      <c r="BV399" s="175"/>
      <c r="BW399" s="238">
        <f t="shared" si="813"/>
        <v>0</v>
      </c>
      <c r="BX399" s="239">
        <f t="shared" si="814"/>
        <v>0</v>
      </c>
      <c r="BY399" s="175"/>
      <c r="BZ399" s="238">
        <f t="shared" si="815"/>
        <v>0</v>
      </c>
      <c r="CA399" s="239">
        <f t="shared" si="816"/>
        <v>0</v>
      </c>
      <c r="CB399" s="175"/>
      <c r="CC399" s="238">
        <f t="shared" si="817"/>
        <v>0</v>
      </c>
      <c r="CD399" s="239">
        <f t="shared" si="818"/>
        <v>0</v>
      </c>
      <c r="CE399" s="175"/>
      <c r="CF399" s="238">
        <f t="shared" si="819"/>
        <v>0</v>
      </c>
      <c r="CG399" s="239">
        <f t="shared" si="820"/>
        <v>0</v>
      </c>
      <c r="CH399" s="175"/>
      <c r="CI399" s="238">
        <f t="shared" si="821"/>
        <v>0</v>
      </c>
      <c r="CJ399" s="239">
        <f t="shared" si="822"/>
        <v>0</v>
      </c>
      <c r="CK399" s="175"/>
      <c r="CL399" s="238">
        <f t="shared" si="823"/>
        <v>0</v>
      </c>
      <c r="CM399" s="239">
        <f t="shared" si="824"/>
        <v>0</v>
      </c>
      <c r="CN399" s="175"/>
      <c r="CO399" s="238">
        <f t="shared" si="825"/>
        <v>0</v>
      </c>
      <c r="CP399" s="239">
        <f t="shared" si="826"/>
        <v>0</v>
      </c>
      <c r="CQ399" s="175"/>
      <c r="CR399" s="238">
        <f t="shared" si="827"/>
        <v>0</v>
      </c>
      <c r="CS399" s="239">
        <f t="shared" si="828"/>
        <v>0</v>
      </c>
      <c r="CT399" s="175"/>
      <c r="CU399" s="238">
        <f t="shared" si="829"/>
        <v>0</v>
      </c>
      <c r="CV399" s="239">
        <f t="shared" si="830"/>
        <v>0</v>
      </c>
      <c r="CW399" s="175"/>
      <c r="CX399" s="238">
        <f t="shared" si="831"/>
        <v>0</v>
      </c>
      <c r="CY399" s="239">
        <f t="shared" si="832"/>
        <v>0</v>
      </c>
      <c r="CZ399" s="175"/>
      <c r="DA399" s="238">
        <f t="shared" si="833"/>
        <v>0</v>
      </c>
      <c r="DB399" s="239">
        <f t="shared" si="834"/>
        <v>0</v>
      </c>
      <c r="DC399" s="175"/>
      <c r="DD399" s="238">
        <f t="shared" si="835"/>
        <v>0</v>
      </c>
      <c r="DE399" s="239">
        <f t="shared" si="836"/>
        <v>0</v>
      </c>
      <c r="DF399" s="175"/>
      <c r="DG399" s="238">
        <f t="shared" si="837"/>
        <v>0</v>
      </c>
      <c r="DH399" s="239">
        <f t="shared" si="838"/>
        <v>0</v>
      </c>
      <c r="DI399" s="175"/>
      <c r="DJ399" s="238">
        <f t="shared" si="839"/>
        <v>0</v>
      </c>
      <c r="DK399" s="239">
        <f t="shared" si="840"/>
        <v>0</v>
      </c>
      <c r="DL399" s="175"/>
      <c r="DM399" s="238">
        <f t="shared" si="841"/>
        <v>0</v>
      </c>
      <c r="DN399" s="239">
        <f t="shared" si="842"/>
        <v>0</v>
      </c>
      <c r="DO399" s="175"/>
      <c r="DP399" s="238">
        <f t="shared" si="843"/>
        <v>0</v>
      </c>
      <c r="DQ399" s="239">
        <f t="shared" si="844"/>
        <v>0</v>
      </c>
      <c r="DR399" s="175"/>
      <c r="DS399" s="238">
        <f t="shared" si="845"/>
        <v>0</v>
      </c>
      <c r="DT399" s="239">
        <f t="shared" si="846"/>
        <v>0</v>
      </c>
      <c r="DU399" s="175"/>
      <c r="DV399" s="238">
        <f t="shared" si="847"/>
        <v>0</v>
      </c>
      <c r="DW399" s="239">
        <f t="shared" si="848"/>
        <v>0</v>
      </c>
      <c r="DX399" s="175"/>
      <c r="DY399" s="238">
        <f t="shared" si="849"/>
        <v>0</v>
      </c>
      <c r="DZ399" s="239">
        <f t="shared" si="850"/>
        <v>0</v>
      </c>
      <c r="EA399" s="175"/>
      <c r="EB399" s="238">
        <f t="shared" si="851"/>
        <v>0</v>
      </c>
      <c r="EC399" s="239">
        <f t="shared" si="852"/>
        <v>0</v>
      </c>
      <c r="ED399" s="175"/>
      <c r="EE399" s="238">
        <f t="shared" si="853"/>
        <v>0</v>
      </c>
      <c r="EF399" s="239">
        <f t="shared" si="854"/>
        <v>0</v>
      </c>
      <c r="EG399" s="175"/>
      <c r="EH399" s="238">
        <f t="shared" si="855"/>
        <v>0</v>
      </c>
      <c r="EI399" s="239">
        <f t="shared" si="856"/>
        <v>0</v>
      </c>
      <c r="EJ399" s="175"/>
      <c r="EK399" s="238">
        <f t="shared" si="857"/>
        <v>0</v>
      </c>
      <c r="EL399" s="239">
        <f t="shared" si="858"/>
        <v>0</v>
      </c>
      <c r="EM399" s="175"/>
      <c r="EN399" s="238">
        <f t="shared" si="859"/>
        <v>0</v>
      </c>
      <c r="EO399" s="239">
        <f t="shared" si="860"/>
        <v>0</v>
      </c>
      <c r="EP399" s="175"/>
      <c r="EQ399" s="238">
        <f t="shared" si="861"/>
        <v>0</v>
      </c>
      <c r="ER399" s="239">
        <f t="shared" si="862"/>
        <v>0</v>
      </c>
      <c r="ES399" s="175"/>
      <c r="ET399" s="238">
        <f t="shared" si="863"/>
        <v>0</v>
      </c>
      <c r="EU399" s="239">
        <f t="shared" si="864"/>
        <v>0</v>
      </c>
      <c r="EV399" s="175"/>
      <c r="EW399" s="238">
        <f t="shared" si="865"/>
        <v>0</v>
      </c>
      <c r="EX399" s="239">
        <f t="shared" si="866"/>
        <v>0</v>
      </c>
      <c r="EY399" s="175"/>
      <c r="EZ399" s="238">
        <f t="shared" si="867"/>
        <v>0</v>
      </c>
      <c r="FA399" s="239">
        <f t="shared" si="868"/>
        <v>0</v>
      </c>
      <c r="FB399" s="175"/>
      <c r="FC399" s="238">
        <f t="shared" si="869"/>
        <v>0</v>
      </c>
      <c r="FD399" s="239">
        <f t="shared" si="870"/>
        <v>0</v>
      </c>
      <c r="FE399" s="175"/>
      <c r="FF399" s="238">
        <f t="shared" si="871"/>
        <v>0</v>
      </c>
      <c r="FG399" s="239">
        <f t="shared" si="872"/>
        <v>0</v>
      </c>
      <c r="FH399" s="175"/>
      <c r="FI399" s="238">
        <f t="shared" si="873"/>
        <v>0</v>
      </c>
      <c r="FJ399" s="239">
        <f t="shared" si="874"/>
        <v>0</v>
      </c>
      <c r="FK399" s="175"/>
      <c r="FL399" s="238">
        <f t="shared" si="875"/>
        <v>0</v>
      </c>
      <c r="FM399" s="239">
        <f t="shared" si="876"/>
        <v>0</v>
      </c>
      <c r="FN399" s="175"/>
      <c r="FO399" s="238">
        <f t="shared" si="877"/>
        <v>0</v>
      </c>
      <c r="FP399" s="239">
        <f t="shared" si="878"/>
        <v>0</v>
      </c>
      <c r="FQ399" s="175"/>
      <c r="FR399" s="238">
        <f t="shared" si="879"/>
        <v>0</v>
      </c>
      <c r="FS399" s="239">
        <f t="shared" si="880"/>
        <v>0</v>
      </c>
      <c r="FT399" s="175"/>
      <c r="FU399" s="238">
        <f t="shared" si="881"/>
        <v>0</v>
      </c>
      <c r="FV399" s="239">
        <f t="shared" si="882"/>
        <v>0</v>
      </c>
      <c r="FW399" s="175"/>
      <c r="FX399" s="238">
        <f t="shared" si="883"/>
        <v>0</v>
      </c>
      <c r="FY399" s="239">
        <f t="shared" si="884"/>
        <v>0</v>
      </c>
      <c r="FZ399" s="175"/>
      <c r="GA399" s="238">
        <f t="shared" si="885"/>
        <v>0</v>
      </c>
      <c r="GB399" s="239">
        <f t="shared" si="886"/>
        <v>0</v>
      </c>
      <c r="GC399" s="175"/>
      <c r="GD399" s="238">
        <f t="shared" si="887"/>
        <v>0</v>
      </c>
      <c r="GE399" s="239">
        <f t="shared" si="888"/>
        <v>0</v>
      </c>
      <c r="GF399" s="175"/>
      <c r="GG399" s="238">
        <f t="shared" si="889"/>
        <v>0</v>
      </c>
      <c r="GH399" s="239">
        <f t="shared" si="890"/>
        <v>0</v>
      </c>
      <c r="GI399" s="175"/>
      <c r="GJ399" s="238">
        <f t="shared" si="891"/>
        <v>0</v>
      </c>
      <c r="GK399" s="239">
        <f t="shared" si="892"/>
        <v>0</v>
      </c>
      <c r="GL399" s="175"/>
      <c r="GM399" s="238">
        <f t="shared" si="893"/>
        <v>0</v>
      </c>
      <c r="GN399" s="239">
        <f t="shared" si="894"/>
        <v>0</v>
      </c>
      <c r="GO399" s="175"/>
      <c r="GP399" s="238">
        <f t="shared" si="895"/>
        <v>0</v>
      </c>
      <c r="GQ399" s="239">
        <f t="shared" si="896"/>
        <v>0</v>
      </c>
      <c r="GR399" s="175"/>
      <c r="GS399" s="238">
        <f t="shared" si="897"/>
        <v>0</v>
      </c>
      <c r="GT399" s="239">
        <f t="shared" si="898"/>
        <v>0</v>
      </c>
      <c r="GU399" s="175"/>
      <c r="GV399" s="238">
        <f t="shared" si="899"/>
        <v>0</v>
      </c>
      <c r="GW399" s="239">
        <f t="shared" si="900"/>
        <v>0</v>
      </c>
      <c r="GX399" s="175"/>
      <c r="GY399" s="238">
        <f t="shared" si="901"/>
        <v>0</v>
      </c>
      <c r="GZ399" s="239">
        <f t="shared" si="902"/>
        <v>0</v>
      </c>
      <c r="HA399" s="175"/>
      <c r="HB399" s="238">
        <f t="shared" si="903"/>
        <v>0</v>
      </c>
      <c r="HC399" s="239">
        <f t="shared" si="904"/>
        <v>0</v>
      </c>
      <c r="HD399" s="175"/>
      <c r="HE399" s="238">
        <f t="shared" si="905"/>
        <v>0</v>
      </c>
      <c r="HF399" s="239">
        <f t="shared" si="906"/>
        <v>0</v>
      </c>
      <c r="HG399" s="175"/>
      <c r="HH399" s="238">
        <f t="shared" si="907"/>
        <v>0</v>
      </c>
      <c r="HI399" s="239">
        <f t="shared" si="908"/>
        <v>0</v>
      </c>
      <c r="HJ399" s="175"/>
      <c r="HK399" s="238">
        <f t="shared" si="909"/>
        <v>0</v>
      </c>
      <c r="HL399" s="239">
        <f t="shared" si="910"/>
        <v>0</v>
      </c>
      <c r="HM399" s="242">
        <f t="shared" si="911"/>
        <v>0</v>
      </c>
      <c r="HN399" s="108">
        <f t="shared" si="912"/>
        <v>0</v>
      </c>
    </row>
    <row r="400" spans="1:222" s="2" customFormat="1" hidden="1" x14ac:dyDescent="0.2">
      <c r="A400" s="173"/>
      <c r="B400" s="176"/>
      <c r="C400" s="370"/>
      <c r="D400" s="370"/>
      <c r="E400" s="370"/>
      <c r="F400" s="369"/>
      <c r="G400" s="177"/>
      <c r="H400" s="178"/>
      <c r="I400" s="39"/>
      <c r="J400" s="174">
        <f t="shared" si="770"/>
        <v>0</v>
      </c>
      <c r="K400" s="175"/>
      <c r="L400" s="238">
        <f t="shared" si="771"/>
        <v>0</v>
      </c>
      <c r="M400" s="239">
        <f t="shared" si="772"/>
        <v>0</v>
      </c>
      <c r="N400" s="175"/>
      <c r="O400" s="238">
        <f t="shared" si="773"/>
        <v>0</v>
      </c>
      <c r="P400" s="239">
        <f t="shared" si="774"/>
        <v>0</v>
      </c>
      <c r="Q400" s="175"/>
      <c r="R400" s="238">
        <f t="shared" si="775"/>
        <v>0</v>
      </c>
      <c r="S400" s="239">
        <f t="shared" si="776"/>
        <v>0</v>
      </c>
      <c r="T400" s="175"/>
      <c r="U400" s="238">
        <f t="shared" si="777"/>
        <v>0</v>
      </c>
      <c r="V400" s="239">
        <f t="shared" si="778"/>
        <v>0</v>
      </c>
      <c r="W400" s="175"/>
      <c r="X400" s="238">
        <f t="shared" si="779"/>
        <v>0</v>
      </c>
      <c r="Y400" s="239">
        <f t="shared" si="780"/>
        <v>0</v>
      </c>
      <c r="Z400" s="175"/>
      <c r="AA400" s="238">
        <f t="shared" si="781"/>
        <v>0</v>
      </c>
      <c r="AB400" s="239">
        <f t="shared" si="782"/>
        <v>0</v>
      </c>
      <c r="AC400" s="175"/>
      <c r="AD400" s="238">
        <f t="shared" si="783"/>
        <v>0</v>
      </c>
      <c r="AE400" s="239">
        <f t="shared" si="784"/>
        <v>0</v>
      </c>
      <c r="AF400" s="175"/>
      <c r="AG400" s="238">
        <f t="shared" si="785"/>
        <v>0</v>
      </c>
      <c r="AH400" s="239">
        <f t="shared" si="786"/>
        <v>0</v>
      </c>
      <c r="AI400" s="175"/>
      <c r="AJ400" s="238">
        <f t="shared" si="787"/>
        <v>0</v>
      </c>
      <c r="AK400" s="239">
        <f t="shared" si="788"/>
        <v>0</v>
      </c>
      <c r="AL400" s="175"/>
      <c r="AM400" s="238">
        <f t="shared" si="789"/>
        <v>0</v>
      </c>
      <c r="AN400" s="239">
        <f t="shared" si="790"/>
        <v>0</v>
      </c>
      <c r="AO400" s="175"/>
      <c r="AP400" s="238">
        <f t="shared" si="791"/>
        <v>0</v>
      </c>
      <c r="AQ400" s="239">
        <f t="shared" si="792"/>
        <v>0</v>
      </c>
      <c r="AR400" s="175"/>
      <c r="AS400" s="238">
        <f t="shared" si="793"/>
        <v>0</v>
      </c>
      <c r="AT400" s="239">
        <f t="shared" si="794"/>
        <v>0</v>
      </c>
      <c r="AU400" s="175"/>
      <c r="AV400" s="238">
        <f t="shared" si="795"/>
        <v>0</v>
      </c>
      <c r="AW400" s="239">
        <f t="shared" si="796"/>
        <v>0</v>
      </c>
      <c r="AX400" s="175"/>
      <c r="AY400" s="238">
        <f t="shared" si="797"/>
        <v>0</v>
      </c>
      <c r="AZ400" s="239">
        <f t="shared" si="798"/>
        <v>0</v>
      </c>
      <c r="BA400" s="175"/>
      <c r="BB400" s="238">
        <f t="shared" si="799"/>
        <v>0</v>
      </c>
      <c r="BC400" s="239">
        <f t="shared" si="800"/>
        <v>0</v>
      </c>
      <c r="BD400" s="175"/>
      <c r="BE400" s="238">
        <f t="shared" si="801"/>
        <v>0</v>
      </c>
      <c r="BF400" s="239">
        <f t="shared" si="802"/>
        <v>0</v>
      </c>
      <c r="BG400" s="175"/>
      <c r="BH400" s="238">
        <f t="shared" si="803"/>
        <v>0</v>
      </c>
      <c r="BI400" s="239">
        <f t="shared" si="804"/>
        <v>0</v>
      </c>
      <c r="BJ400" s="175"/>
      <c r="BK400" s="238">
        <f t="shared" si="805"/>
        <v>0</v>
      </c>
      <c r="BL400" s="239">
        <f t="shared" si="806"/>
        <v>0</v>
      </c>
      <c r="BM400" s="175"/>
      <c r="BN400" s="238">
        <f t="shared" si="807"/>
        <v>0</v>
      </c>
      <c r="BO400" s="239">
        <f t="shared" si="808"/>
        <v>0</v>
      </c>
      <c r="BP400" s="175"/>
      <c r="BQ400" s="238">
        <f t="shared" si="809"/>
        <v>0</v>
      </c>
      <c r="BR400" s="239">
        <f t="shared" si="810"/>
        <v>0</v>
      </c>
      <c r="BS400" s="175"/>
      <c r="BT400" s="238">
        <f t="shared" si="811"/>
        <v>0</v>
      </c>
      <c r="BU400" s="239">
        <f t="shared" si="812"/>
        <v>0</v>
      </c>
      <c r="BV400" s="175"/>
      <c r="BW400" s="238">
        <f t="shared" si="813"/>
        <v>0</v>
      </c>
      <c r="BX400" s="239">
        <f t="shared" si="814"/>
        <v>0</v>
      </c>
      <c r="BY400" s="175"/>
      <c r="BZ400" s="238">
        <f t="shared" si="815"/>
        <v>0</v>
      </c>
      <c r="CA400" s="239">
        <f t="shared" si="816"/>
        <v>0</v>
      </c>
      <c r="CB400" s="175"/>
      <c r="CC400" s="238">
        <f t="shared" si="817"/>
        <v>0</v>
      </c>
      <c r="CD400" s="239">
        <f t="shared" si="818"/>
        <v>0</v>
      </c>
      <c r="CE400" s="175"/>
      <c r="CF400" s="238">
        <f t="shared" si="819"/>
        <v>0</v>
      </c>
      <c r="CG400" s="239">
        <f t="shared" si="820"/>
        <v>0</v>
      </c>
      <c r="CH400" s="175"/>
      <c r="CI400" s="238">
        <f t="shared" si="821"/>
        <v>0</v>
      </c>
      <c r="CJ400" s="239">
        <f t="shared" si="822"/>
        <v>0</v>
      </c>
      <c r="CK400" s="175"/>
      <c r="CL400" s="238">
        <f t="shared" si="823"/>
        <v>0</v>
      </c>
      <c r="CM400" s="239">
        <f t="shared" si="824"/>
        <v>0</v>
      </c>
      <c r="CN400" s="175"/>
      <c r="CO400" s="238">
        <f t="shared" si="825"/>
        <v>0</v>
      </c>
      <c r="CP400" s="239">
        <f t="shared" si="826"/>
        <v>0</v>
      </c>
      <c r="CQ400" s="175"/>
      <c r="CR400" s="238">
        <f t="shared" si="827"/>
        <v>0</v>
      </c>
      <c r="CS400" s="239">
        <f t="shared" si="828"/>
        <v>0</v>
      </c>
      <c r="CT400" s="175"/>
      <c r="CU400" s="238">
        <f t="shared" si="829"/>
        <v>0</v>
      </c>
      <c r="CV400" s="239">
        <f t="shared" si="830"/>
        <v>0</v>
      </c>
      <c r="CW400" s="175"/>
      <c r="CX400" s="238">
        <f t="shared" si="831"/>
        <v>0</v>
      </c>
      <c r="CY400" s="239">
        <f t="shared" si="832"/>
        <v>0</v>
      </c>
      <c r="CZ400" s="175"/>
      <c r="DA400" s="238">
        <f t="shared" si="833"/>
        <v>0</v>
      </c>
      <c r="DB400" s="239">
        <f t="shared" si="834"/>
        <v>0</v>
      </c>
      <c r="DC400" s="175"/>
      <c r="DD400" s="238">
        <f t="shared" si="835"/>
        <v>0</v>
      </c>
      <c r="DE400" s="239">
        <f t="shared" si="836"/>
        <v>0</v>
      </c>
      <c r="DF400" s="175"/>
      <c r="DG400" s="238">
        <f t="shared" si="837"/>
        <v>0</v>
      </c>
      <c r="DH400" s="239">
        <f t="shared" si="838"/>
        <v>0</v>
      </c>
      <c r="DI400" s="175"/>
      <c r="DJ400" s="238">
        <f t="shared" si="839"/>
        <v>0</v>
      </c>
      <c r="DK400" s="239">
        <f t="shared" si="840"/>
        <v>0</v>
      </c>
      <c r="DL400" s="175"/>
      <c r="DM400" s="238">
        <f t="shared" si="841"/>
        <v>0</v>
      </c>
      <c r="DN400" s="239">
        <f t="shared" si="842"/>
        <v>0</v>
      </c>
      <c r="DO400" s="175"/>
      <c r="DP400" s="238">
        <f t="shared" si="843"/>
        <v>0</v>
      </c>
      <c r="DQ400" s="239">
        <f t="shared" si="844"/>
        <v>0</v>
      </c>
      <c r="DR400" s="175"/>
      <c r="DS400" s="238">
        <f t="shared" si="845"/>
        <v>0</v>
      </c>
      <c r="DT400" s="239">
        <f t="shared" si="846"/>
        <v>0</v>
      </c>
      <c r="DU400" s="175"/>
      <c r="DV400" s="238">
        <f t="shared" si="847"/>
        <v>0</v>
      </c>
      <c r="DW400" s="239">
        <f t="shared" si="848"/>
        <v>0</v>
      </c>
      <c r="DX400" s="175"/>
      <c r="DY400" s="238">
        <f t="shared" si="849"/>
        <v>0</v>
      </c>
      <c r="DZ400" s="239">
        <f t="shared" si="850"/>
        <v>0</v>
      </c>
      <c r="EA400" s="175"/>
      <c r="EB400" s="238">
        <f t="shared" si="851"/>
        <v>0</v>
      </c>
      <c r="EC400" s="239">
        <f t="shared" si="852"/>
        <v>0</v>
      </c>
      <c r="ED400" s="175"/>
      <c r="EE400" s="238">
        <f t="shared" si="853"/>
        <v>0</v>
      </c>
      <c r="EF400" s="239">
        <f t="shared" si="854"/>
        <v>0</v>
      </c>
      <c r="EG400" s="175"/>
      <c r="EH400" s="238">
        <f t="shared" si="855"/>
        <v>0</v>
      </c>
      <c r="EI400" s="239">
        <f t="shared" si="856"/>
        <v>0</v>
      </c>
      <c r="EJ400" s="175"/>
      <c r="EK400" s="238">
        <f t="shared" si="857"/>
        <v>0</v>
      </c>
      <c r="EL400" s="239">
        <f t="shared" si="858"/>
        <v>0</v>
      </c>
      <c r="EM400" s="175"/>
      <c r="EN400" s="238">
        <f t="shared" si="859"/>
        <v>0</v>
      </c>
      <c r="EO400" s="239">
        <f t="shared" si="860"/>
        <v>0</v>
      </c>
      <c r="EP400" s="175"/>
      <c r="EQ400" s="238">
        <f t="shared" si="861"/>
        <v>0</v>
      </c>
      <c r="ER400" s="239">
        <f t="shared" si="862"/>
        <v>0</v>
      </c>
      <c r="ES400" s="175"/>
      <c r="ET400" s="238">
        <f t="shared" si="863"/>
        <v>0</v>
      </c>
      <c r="EU400" s="239">
        <f t="shared" si="864"/>
        <v>0</v>
      </c>
      <c r="EV400" s="175"/>
      <c r="EW400" s="238">
        <f t="shared" si="865"/>
        <v>0</v>
      </c>
      <c r="EX400" s="239">
        <f t="shared" si="866"/>
        <v>0</v>
      </c>
      <c r="EY400" s="175"/>
      <c r="EZ400" s="238">
        <f t="shared" si="867"/>
        <v>0</v>
      </c>
      <c r="FA400" s="239">
        <f t="shared" si="868"/>
        <v>0</v>
      </c>
      <c r="FB400" s="175"/>
      <c r="FC400" s="238">
        <f t="shared" si="869"/>
        <v>0</v>
      </c>
      <c r="FD400" s="239">
        <f t="shared" si="870"/>
        <v>0</v>
      </c>
      <c r="FE400" s="175"/>
      <c r="FF400" s="238">
        <f t="shared" si="871"/>
        <v>0</v>
      </c>
      <c r="FG400" s="239">
        <f t="shared" si="872"/>
        <v>0</v>
      </c>
      <c r="FH400" s="175"/>
      <c r="FI400" s="238">
        <f t="shared" si="873"/>
        <v>0</v>
      </c>
      <c r="FJ400" s="239">
        <f t="shared" si="874"/>
        <v>0</v>
      </c>
      <c r="FK400" s="175"/>
      <c r="FL400" s="238">
        <f t="shared" si="875"/>
        <v>0</v>
      </c>
      <c r="FM400" s="239">
        <f t="shared" si="876"/>
        <v>0</v>
      </c>
      <c r="FN400" s="175"/>
      <c r="FO400" s="238">
        <f t="shared" si="877"/>
        <v>0</v>
      </c>
      <c r="FP400" s="239">
        <f t="shared" si="878"/>
        <v>0</v>
      </c>
      <c r="FQ400" s="175"/>
      <c r="FR400" s="238">
        <f t="shared" si="879"/>
        <v>0</v>
      </c>
      <c r="FS400" s="239">
        <f t="shared" si="880"/>
        <v>0</v>
      </c>
      <c r="FT400" s="175"/>
      <c r="FU400" s="238">
        <f t="shared" si="881"/>
        <v>0</v>
      </c>
      <c r="FV400" s="239">
        <f t="shared" si="882"/>
        <v>0</v>
      </c>
      <c r="FW400" s="175"/>
      <c r="FX400" s="238">
        <f t="shared" si="883"/>
        <v>0</v>
      </c>
      <c r="FY400" s="239">
        <f t="shared" si="884"/>
        <v>0</v>
      </c>
      <c r="FZ400" s="175"/>
      <c r="GA400" s="238">
        <f t="shared" si="885"/>
        <v>0</v>
      </c>
      <c r="GB400" s="239">
        <f t="shared" si="886"/>
        <v>0</v>
      </c>
      <c r="GC400" s="175"/>
      <c r="GD400" s="238">
        <f t="shared" si="887"/>
        <v>0</v>
      </c>
      <c r="GE400" s="239">
        <f t="shared" si="888"/>
        <v>0</v>
      </c>
      <c r="GF400" s="175"/>
      <c r="GG400" s="238">
        <f t="shared" si="889"/>
        <v>0</v>
      </c>
      <c r="GH400" s="239">
        <f t="shared" si="890"/>
        <v>0</v>
      </c>
      <c r="GI400" s="175"/>
      <c r="GJ400" s="238">
        <f t="shared" si="891"/>
        <v>0</v>
      </c>
      <c r="GK400" s="239">
        <f t="shared" si="892"/>
        <v>0</v>
      </c>
      <c r="GL400" s="175"/>
      <c r="GM400" s="238">
        <f t="shared" si="893"/>
        <v>0</v>
      </c>
      <c r="GN400" s="239">
        <f t="shared" si="894"/>
        <v>0</v>
      </c>
      <c r="GO400" s="175"/>
      <c r="GP400" s="238">
        <f t="shared" si="895"/>
        <v>0</v>
      </c>
      <c r="GQ400" s="239">
        <f t="shared" si="896"/>
        <v>0</v>
      </c>
      <c r="GR400" s="175"/>
      <c r="GS400" s="238">
        <f t="shared" si="897"/>
        <v>0</v>
      </c>
      <c r="GT400" s="239">
        <f t="shared" si="898"/>
        <v>0</v>
      </c>
      <c r="GU400" s="175"/>
      <c r="GV400" s="238">
        <f t="shared" si="899"/>
        <v>0</v>
      </c>
      <c r="GW400" s="239">
        <f t="shared" si="900"/>
        <v>0</v>
      </c>
      <c r="GX400" s="175"/>
      <c r="GY400" s="238">
        <f t="shared" si="901"/>
        <v>0</v>
      </c>
      <c r="GZ400" s="239">
        <f t="shared" si="902"/>
        <v>0</v>
      </c>
      <c r="HA400" s="175"/>
      <c r="HB400" s="238">
        <f t="shared" si="903"/>
        <v>0</v>
      </c>
      <c r="HC400" s="239">
        <f t="shared" si="904"/>
        <v>0</v>
      </c>
      <c r="HD400" s="175"/>
      <c r="HE400" s="238">
        <f t="shared" si="905"/>
        <v>0</v>
      </c>
      <c r="HF400" s="239">
        <f t="shared" si="906"/>
        <v>0</v>
      </c>
      <c r="HG400" s="175"/>
      <c r="HH400" s="238">
        <f t="shared" si="907"/>
        <v>0</v>
      </c>
      <c r="HI400" s="239">
        <f t="shared" si="908"/>
        <v>0</v>
      </c>
      <c r="HJ400" s="175"/>
      <c r="HK400" s="238">
        <f t="shared" si="909"/>
        <v>0</v>
      </c>
      <c r="HL400" s="239">
        <f t="shared" si="910"/>
        <v>0</v>
      </c>
      <c r="HM400" s="242">
        <f t="shared" si="911"/>
        <v>0</v>
      </c>
      <c r="HN400" s="108">
        <f t="shared" si="912"/>
        <v>0</v>
      </c>
    </row>
    <row r="401" spans="1:222" s="2" customFormat="1" hidden="1" x14ac:dyDescent="0.2">
      <c r="A401" s="173"/>
      <c r="B401" s="176"/>
      <c r="C401" s="370"/>
      <c r="D401" s="370"/>
      <c r="E401" s="370"/>
      <c r="F401" s="369"/>
      <c r="G401" s="177"/>
      <c r="H401" s="178"/>
      <c r="I401" s="39"/>
      <c r="J401" s="174">
        <f t="shared" si="770"/>
        <v>0</v>
      </c>
      <c r="K401" s="175"/>
      <c r="L401" s="238">
        <f t="shared" si="771"/>
        <v>0</v>
      </c>
      <c r="M401" s="239">
        <f t="shared" si="772"/>
        <v>0</v>
      </c>
      <c r="N401" s="175"/>
      <c r="O401" s="238">
        <f t="shared" si="773"/>
        <v>0</v>
      </c>
      <c r="P401" s="239">
        <f t="shared" si="774"/>
        <v>0</v>
      </c>
      <c r="Q401" s="175"/>
      <c r="R401" s="238">
        <f t="shared" si="775"/>
        <v>0</v>
      </c>
      <c r="S401" s="239">
        <f t="shared" si="776"/>
        <v>0</v>
      </c>
      <c r="T401" s="175"/>
      <c r="U401" s="238">
        <f t="shared" si="777"/>
        <v>0</v>
      </c>
      <c r="V401" s="239">
        <f t="shared" si="778"/>
        <v>0</v>
      </c>
      <c r="W401" s="175"/>
      <c r="X401" s="238">
        <f t="shared" si="779"/>
        <v>0</v>
      </c>
      <c r="Y401" s="239">
        <f t="shared" si="780"/>
        <v>0</v>
      </c>
      <c r="Z401" s="175"/>
      <c r="AA401" s="238">
        <f t="shared" si="781"/>
        <v>0</v>
      </c>
      <c r="AB401" s="239">
        <f t="shared" si="782"/>
        <v>0</v>
      </c>
      <c r="AC401" s="175"/>
      <c r="AD401" s="238">
        <f t="shared" si="783"/>
        <v>0</v>
      </c>
      <c r="AE401" s="239">
        <f t="shared" si="784"/>
        <v>0</v>
      </c>
      <c r="AF401" s="175"/>
      <c r="AG401" s="238">
        <f t="shared" si="785"/>
        <v>0</v>
      </c>
      <c r="AH401" s="239">
        <f t="shared" si="786"/>
        <v>0</v>
      </c>
      <c r="AI401" s="175"/>
      <c r="AJ401" s="238">
        <f t="shared" si="787"/>
        <v>0</v>
      </c>
      <c r="AK401" s="239">
        <f t="shared" si="788"/>
        <v>0</v>
      </c>
      <c r="AL401" s="175"/>
      <c r="AM401" s="238">
        <f t="shared" si="789"/>
        <v>0</v>
      </c>
      <c r="AN401" s="239">
        <f t="shared" si="790"/>
        <v>0</v>
      </c>
      <c r="AO401" s="175"/>
      <c r="AP401" s="238">
        <f t="shared" si="791"/>
        <v>0</v>
      </c>
      <c r="AQ401" s="239">
        <f t="shared" si="792"/>
        <v>0</v>
      </c>
      <c r="AR401" s="175"/>
      <c r="AS401" s="238">
        <f t="shared" si="793"/>
        <v>0</v>
      </c>
      <c r="AT401" s="239">
        <f t="shared" si="794"/>
        <v>0</v>
      </c>
      <c r="AU401" s="175"/>
      <c r="AV401" s="238">
        <f t="shared" si="795"/>
        <v>0</v>
      </c>
      <c r="AW401" s="239">
        <f t="shared" si="796"/>
        <v>0</v>
      </c>
      <c r="AX401" s="175"/>
      <c r="AY401" s="238">
        <f t="shared" si="797"/>
        <v>0</v>
      </c>
      <c r="AZ401" s="239">
        <f t="shared" si="798"/>
        <v>0</v>
      </c>
      <c r="BA401" s="175"/>
      <c r="BB401" s="238">
        <f t="shared" si="799"/>
        <v>0</v>
      </c>
      <c r="BC401" s="239">
        <f t="shared" si="800"/>
        <v>0</v>
      </c>
      <c r="BD401" s="175"/>
      <c r="BE401" s="238">
        <f t="shared" si="801"/>
        <v>0</v>
      </c>
      <c r="BF401" s="239">
        <f t="shared" si="802"/>
        <v>0</v>
      </c>
      <c r="BG401" s="175"/>
      <c r="BH401" s="238">
        <f t="shared" si="803"/>
        <v>0</v>
      </c>
      <c r="BI401" s="239">
        <f t="shared" si="804"/>
        <v>0</v>
      </c>
      <c r="BJ401" s="175"/>
      <c r="BK401" s="238">
        <f t="shared" si="805"/>
        <v>0</v>
      </c>
      <c r="BL401" s="239">
        <f t="shared" si="806"/>
        <v>0</v>
      </c>
      <c r="BM401" s="175"/>
      <c r="BN401" s="238">
        <f t="shared" si="807"/>
        <v>0</v>
      </c>
      <c r="BO401" s="239">
        <f t="shared" si="808"/>
        <v>0</v>
      </c>
      <c r="BP401" s="175"/>
      <c r="BQ401" s="238">
        <f t="shared" si="809"/>
        <v>0</v>
      </c>
      <c r="BR401" s="239">
        <f t="shared" si="810"/>
        <v>0</v>
      </c>
      <c r="BS401" s="175"/>
      <c r="BT401" s="238">
        <f t="shared" si="811"/>
        <v>0</v>
      </c>
      <c r="BU401" s="239">
        <f t="shared" si="812"/>
        <v>0</v>
      </c>
      <c r="BV401" s="175"/>
      <c r="BW401" s="238">
        <f t="shared" si="813"/>
        <v>0</v>
      </c>
      <c r="BX401" s="239">
        <f t="shared" si="814"/>
        <v>0</v>
      </c>
      <c r="BY401" s="175"/>
      <c r="BZ401" s="238">
        <f t="shared" si="815"/>
        <v>0</v>
      </c>
      <c r="CA401" s="239">
        <f t="shared" si="816"/>
        <v>0</v>
      </c>
      <c r="CB401" s="175"/>
      <c r="CC401" s="238">
        <f t="shared" si="817"/>
        <v>0</v>
      </c>
      <c r="CD401" s="239">
        <f t="shared" si="818"/>
        <v>0</v>
      </c>
      <c r="CE401" s="175"/>
      <c r="CF401" s="238">
        <f t="shared" si="819"/>
        <v>0</v>
      </c>
      <c r="CG401" s="239">
        <f t="shared" si="820"/>
        <v>0</v>
      </c>
      <c r="CH401" s="175"/>
      <c r="CI401" s="238">
        <f t="shared" si="821"/>
        <v>0</v>
      </c>
      <c r="CJ401" s="239">
        <f t="shared" si="822"/>
        <v>0</v>
      </c>
      <c r="CK401" s="175"/>
      <c r="CL401" s="238">
        <f t="shared" si="823"/>
        <v>0</v>
      </c>
      <c r="CM401" s="239">
        <f t="shared" si="824"/>
        <v>0</v>
      </c>
      <c r="CN401" s="175"/>
      <c r="CO401" s="238">
        <f t="shared" si="825"/>
        <v>0</v>
      </c>
      <c r="CP401" s="239">
        <f t="shared" si="826"/>
        <v>0</v>
      </c>
      <c r="CQ401" s="175"/>
      <c r="CR401" s="238">
        <f t="shared" si="827"/>
        <v>0</v>
      </c>
      <c r="CS401" s="239">
        <f t="shared" si="828"/>
        <v>0</v>
      </c>
      <c r="CT401" s="175"/>
      <c r="CU401" s="238">
        <f t="shared" si="829"/>
        <v>0</v>
      </c>
      <c r="CV401" s="239">
        <f t="shared" si="830"/>
        <v>0</v>
      </c>
      <c r="CW401" s="175"/>
      <c r="CX401" s="238">
        <f t="shared" si="831"/>
        <v>0</v>
      </c>
      <c r="CY401" s="239">
        <f t="shared" si="832"/>
        <v>0</v>
      </c>
      <c r="CZ401" s="175"/>
      <c r="DA401" s="238">
        <f t="shared" si="833"/>
        <v>0</v>
      </c>
      <c r="DB401" s="239">
        <f t="shared" si="834"/>
        <v>0</v>
      </c>
      <c r="DC401" s="175"/>
      <c r="DD401" s="238">
        <f t="shared" si="835"/>
        <v>0</v>
      </c>
      <c r="DE401" s="239">
        <f t="shared" si="836"/>
        <v>0</v>
      </c>
      <c r="DF401" s="175"/>
      <c r="DG401" s="238">
        <f t="shared" si="837"/>
        <v>0</v>
      </c>
      <c r="DH401" s="239">
        <f t="shared" si="838"/>
        <v>0</v>
      </c>
      <c r="DI401" s="175"/>
      <c r="DJ401" s="238">
        <f t="shared" si="839"/>
        <v>0</v>
      </c>
      <c r="DK401" s="239">
        <f t="shared" si="840"/>
        <v>0</v>
      </c>
      <c r="DL401" s="175"/>
      <c r="DM401" s="238">
        <f t="shared" si="841"/>
        <v>0</v>
      </c>
      <c r="DN401" s="239">
        <f t="shared" si="842"/>
        <v>0</v>
      </c>
      <c r="DO401" s="175"/>
      <c r="DP401" s="238">
        <f t="shared" si="843"/>
        <v>0</v>
      </c>
      <c r="DQ401" s="239">
        <f t="shared" si="844"/>
        <v>0</v>
      </c>
      <c r="DR401" s="175"/>
      <c r="DS401" s="238">
        <f t="shared" si="845"/>
        <v>0</v>
      </c>
      <c r="DT401" s="239">
        <f t="shared" si="846"/>
        <v>0</v>
      </c>
      <c r="DU401" s="175"/>
      <c r="DV401" s="238">
        <f t="shared" si="847"/>
        <v>0</v>
      </c>
      <c r="DW401" s="239">
        <f t="shared" si="848"/>
        <v>0</v>
      </c>
      <c r="DX401" s="175"/>
      <c r="DY401" s="238">
        <f t="shared" si="849"/>
        <v>0</v>
      </c>
      <c r="DZ401" s="239">
        <f t="shared" si="850"/>
        <v>0</v>
      </c>
      <c r="EA401" s="175"/>
      <c r="EB401" s="238">
        <f t="shared" si="851"/>
        <v>0</v>
      </c>
      <c r="EC401" s="239">
        <f t="shared" si="852"/>
        <v>0</v>
      </c>
      <c r="ED401" s="175"/>
      <c r="EE401" s="238">
        <f t="shared" si="853"/>
        <v>0</v>
      </c>
      <c r="EF401" s="239">
        <f t="shared" si="854"/>
        <v>0</v>
      </c>
      <c r="EG401" s="175"/>
      <c r="EH401" s="238">
        <f t="shared" si="855"/>
        <v>0</v>
      </c>
      <c r="EI401" s="239">
        <f t="shared" si="856"/>
        <v>0</v>
      </c>
      <c r="EJ401" s="175"/>
      <c r="EK401" s="238">
        <f t="shared" si="857"/>
        <v>0</v>
      </c>
      <c r="EL401" s="239">
        <f t="shared" si="858"/>
        <v>0</v>
      </c>
      <c r="EM401" s="175"/>
      <c r="EN401" s="238">
        <f t="shared" si="859"/>
        <v>0</v>
      </c>
      <c r="EO401" s="239">
        <f t="shared" si="860"/>
        <v>0</v>
      </c>
      <c r="EP401" s="175"/>
      <c r="EQ401" s="238">
        <f t="shared" si="861"/>
        <v>0</v>
      </c>
      <c r="ER401" s="239">
        <f t="shared" si="862"/>
        <v>0</v>
      </c>
      <c r="ES401" s="175"/>
      <c r="ET401" s="238">
        <f t="shared" si="863"/>
        <v>0</v>
      </c>
      <c r="EU401" s="239">
        <f t="shared" si="864"/>
        <v>0</v>
      </c>
      <c r="EV401" s="175"/>
      <c r="EW401" s="238">
        <f t="shared" si="865"/>
        <v>0</v>
      </c>
      <c r="EX401" s="239">
        <f t="shared" si="866"/>
        <v>0</v>
      </c>
      <c r="EY401" s="175"/>
      <c r="EZ401" s="238">
        <f t="shared" si="867"/>
        <v>0</v>
      </c>
      <c r="FA401" s="239">
        <f t="shared" si="868"/>
        <v>0</v>
      </c>
      <c r="FB401" s="175"/>
      <c r="FC401" s="238">
        <f t="shared" si="869"/>
        <v>0</v>
      </c>
      <c r="FD401" s="239">
        <f t="shared" si="870"/>
        <v>0</v>
      </c>
      <c r="FE401" s="175"/>
      <c r="FF401" s="238">
        <f t="shared" si="871"/>
        <v>0</v>
      </c>
      <c r="FG401" s="239">
        <f t="shared" si="872"/>
        <v>0</v>
      </c>
      <c r="FH401" s="175"/>
      <c r="FI401" s="238">
        <f t="shared" si="873"/>
        <v>0</v>
      </c>
      <c r="FJ401" s="239">
        <f t="shared" si="874"/>
        <v>0</v>
      </c>
      <c r="FK401" s="175"/>
      <c r="FL401" s="238">
        <f t="shared" si="875"/>
        <v>0</v>
      </c>
      <c r="FM401" s="239">
        <f t="shared" si="876"/>
        <v>0</v>
      </c>
      <c r="FN401" s="175"/>
      <c r="FO401" s="238">
        <f t="shared" si="877"/>
        <v>0</v>
      </c>
      <c r="FP401" s="239">
        <f t="shared" si="878"/>
        <v>0</v>
      </c>
      <c r="FQ401" s="175"/>
      <c r="FR401" s="238">
        <f t="shared" si="879"/>
        <v>0</v>
      </c>
      <c r="FS401" s="239">
        <f t="shared" si="880"/>
        <v>0</v>
      </c>
      <c r="FT401" s="175"/>
      <c r="FU401" s="238">
        <f t="shared" si="881"/>
        <v>0</v>
      </c>
      <c r="FV401" s="239">
        <f t="shared" si="882"/>
        <v>0</v>
      </c>
      <c r="FW401" s="175"/>
      <c r="FX401" s="238">
        <f t="shared" si="883"/>
        <v>0</v>
      </c>
      <c r="FY401" s="239">
        <f t="shared" si="884"/>
        <v>0</v>
      </c>
      <c r="FZ401" s="175"/>
      <c r="GA401" s="238">
        <f t="shared" si="885"/>
        <v>0</v>
      </c>
      <c r="GB401" s="239">
        <f t="shared" si="886"/>
        <v>0</v>
      </c>
      <c r="GC401" s="175"/>
      <c r="GD401" s="238">
        <f t="shared" si="887"/>
        <v>0</v>
      </c>
      <c r="GE401" s="239">
        <f t="shared" si="888"/>
        <v>0</v>
      </c>
      <c r="GF401" s="175"/>
      <c r="GG401" s="238">
        <f t="shared" si="889"/>
        <v>0</v>
      </c>
      <c r="GH401" s="239">
        <f t="shared" si="890"/>
        <v>0</v>
      </c>
      <c r="GI401" s="175"/>
      <c r="GJ401" s="238">
        <f t="shared" si="891"/>
        <v>0</v>
      </c>
      <c r="GK401" s="239">
        <f t="shared" si="892"/>
        <v>0</v>
      </c>
      <c r="GL401" s="175"/>
      <c r="GM401" s="238">
        <f t="shared" si="893"/>
        <v>0</v>
      </c>
      <c r="GN401" s="239">
        <f t="shared" si="894"/>
        <v>0</v>
      </c>
      <c r="GO401" s="175"/>
      <c r="GP401" s="238">
        <f t="shared" si="895"/>
        <v>0</v>
      </c>
      <c r="GQ401" s="239">
        <f t="shared" si="896"/>
        <v>0</v>
      </c>
      <c r="GR401" s="175"/>
      <c r="GS401" s="238">
        <f t="shared" si="897"/>
        <v>0</v>
      </c>
      <c r="GT401" s="239">
        <f t="shared" si="898"/>
        <v>0</v>
      </c>
      <c r="GU401" s="175"/>
      <c r="GV401" s="238">
        <f t="shared" si="899"/>
        <v>0</v>
      </c>
      <c r="GW401" s="239">
        <f t="shared" si="900"/>
        <v>0</v>
      </c>
      <c r="GX401" s="175"/>
      <c r="GY401" s="238">
        <f t="shared" si="901"/>
        <v>0</v>
      </c>
      <c r="GZ401" s="239">
        <f t="shared" si="902"/>
        <v>0</v>
      </c>
      <c r="HA401" s="175"/>
      <c r="HB401" s="238">
        <f t="shared" si="903"/>
        <v>0</v>
      </c>
      <c r="HC401" s="239">
        <f t="shared" si="904"/>
        <v>0</v>
      </c>
      <c r="HD401" s="175"/>
      <c r="HE401" s="238">
        <f t="shared" si="905"/>
        <v>0</v>
      </c>
      <c r="HF401" s="239">
        <f t="shared" si="906"/>
        <v>0</v>
      </c>
      <c r="HG401" s="175"/>
      <c r="HH401" s="238">
        <f t="shared" si="907"/>
        <v>0</v>
      </c>
      <c r="HI401" s="239">
        <f t="shared" si="908"/>
        <v>0</v>
      </c>
      <c r="HJ401" s="175"/>
      <c r="HK401" s="238">
        <f t="shared" si="909"/>
        <v>0</v>
      </c>
      <c r="HL401" s="239">
        <f t="shared" si="910"/>
        <v>0</v>
      </c>
      <c r="HM401" s="242">
        <f t="shared" si="911"/>
        <v>0</v>
      </c>
      <c r="HN401" s="108">
        <f t="shared" si="912"/>
        <v>0</v>
      </c>
    </row>
    <row r="402" spans="1:222" s="2" customFormat="1" hidden="1" x14ac:dyDescent="0.2">
      <c r="A402" s="173"/>
      <c r="B402" s="176"/>
      <c r="C402" s="370"/>
      <c r="D402" s="370"/>
      <c r="E402" s="370"/>
      <c r="F402" s="369"/>
      <c r="G402" s="177"/>
      <c r="H402" s="178"/>
      <c r="I402" s="39"/>
      <c r="J402" s="174">
        <f t="shared" si="288"/>
        <v>0</v>
      </c>
      <c r="K402" s="175"/>
      <c r="L402" s="238">
        <f t="shared" si="289"/>
        <v>0</v>
      </c>
      <c r="M402" s="239">
        <f t="shared" si="290"/>
        <v>0</v>
      </c>
      <c r="N402" s="175"/>
      <c r="O402" s="238">
        <f t="shared" si="291"/>
        <v>0</v>
      </c>
      <c r="P402" s="239">
        <f t="shared" si="292"/>
        <v>0</v>
      </c>
      <c r="Q402" s="175"/>
      <c r="R402" s="238">
        <f t="shared" si="293"/>
        <v>0</v>
      </c>
      <c r="S402" s="239">
        <f t="shared" si="294"/>
        <v>0</v>
      </c>
      <c r="T402" s="175"/>
      <c r="U402" s="238">
        <f t="shared" si="295"/>
        <v>0</v>
      </c>
      <c r="V402" s="239">
        <f t="shared" si="296"/>
        <v>0</v>
      </c>
      <c r="W402" s="175"/>
      <c r="X402" s="238">
        <f t="shared" si="297"/>
        <v>0</v>
      </c>
      <c r="Y402" s="239">
        <f t="shared" si="298"/>
        <v>0</v>
      </c>
      <c r="Z402" s="175"/>
      <c r="AA402" s="238">
        <f t="shared" si="299"/>
        <v>0</v>
      </c>
      <c r="AB402" s="239">
        <f t="shared" si="300"/>
        <v>0</v>
      </c>
      <c r="AC402" s="175"/>
      <c r="AD402" s="238">
        <f t="shared" si="301"/>
        <v>0</v>
      </c>
      <c r="AE402" s="239">
        <f t="shared" si="302"/>
        <v>0</v>
      </c>
      <c r="AF402" s="175"/>
      <c r="AG402" s="238">
        <f t="shared" si="303"/>
        <v>0</v>
      </c>
      <c r="AH402" s="239">
        <f t="shared" si="304"/>
        <v>0</v>
      </c>
      <c r="AI402" s="175"/>
      <c r="AJ402" s="238">
        <f t="shared" si="305"/>
        <v>0</v>
      </c>
      <c r="AK402" s="239">
        <f t="shared" si="306"/>
        <v>0</v>
      </c>
      <c r="AL402" s="175"/>
      <c r="AM402" s="238">
        <f t="shared" si="307"/>
        <v>0</v>
      </c>
      <c r="AN402" s="239">
        <f t="shared" si="308"/>
        <v>0</v>
      </c>
      <c r="AO402" s="175"/>
      <c r="AP402" s="238">
        <f t="shared" si="309"/>
        <v>0</v>
      </c>
      <c r="AQ402" s="239">
        <f t="shared" si="310"/>
        <v>0</v>
      </c>
      <c r="AR402" s="175"/>
      <c r="AS402" s="238">
        <f t="shared" si="311"/>
        <v>0</v>
      </c>
      <c r="AT402" s="239">
        <f t="shared" si="312"/>
        <v>0</v>
      </c>
      <c r="AU402" s="175"/>
      <c r="AV402" s="238">
        <f t="shared" si="313"/>
        <v>0</v>
      </c>
      <c r="AW402" s="239">
        <f t="shared" si="314"/>
        <v>0</v>
      </c>
      <c r="AX402" s="175"/>
      <c r="AY402" s="238">
        <f t="shared" si="315"/>
        <v>0</v>
      </c>
      <c r="AZ402" s="239">
        <f t="shared" si="316"/>
        <v>0</v>
      </c>
      <c r="BA402" s="175"/>
      <c r="BB402" s="238">
        <f t="shared" si="317"/>
        <v>0</v>
      </c>
      <c r="BC402" s="239">
        <f t="shared" si="318"/>
        <v>0</v>
      </c>
      <c r="BD402" s="175"/>
      <c r="BE402" s="238">
        <f t="shared" si="319"/>
        <v>0</v>
      </c>
      <c r="BF402" s="239">
        <f t="shared" si="320"/>
        <v>0</v>
      </c>
      <c r="BG402" s="175"/>
      <c r="BH402" s="238">
        <f t="shared" si="321"/>
        <v>0</v>
      </c>
      <c r="BI402" s="239">
        <f t="shared" si="322"/>
        <v>0</v>
      </c>
      <c r="BJ402" s="175"/>
      <c r="BK402" s="238">
        <f t="shared" si="323"/>
        <v>0</v>
      </c>
      <c r="BL402" s="239">
        <f t="shared" si="324"/>
        <v>0</v>
      </c>
      <c r="BM402" s="175"/>
      <c r="BN402" s="238">
        <f t="shared" si="325"/>
        <v>0</v>
      </c>
      <c r="BO402" s="239">
        <f t="shared" si="326"/>
        <v>0</v>
      </c>
      <c r="BP402" s="175"/>
      <c r="BQ402" s="238">
        <f t="shared" si="327"/>
        <v>0</v>
      </c>
      <c r="BR402" s="239">
        <f t="shared" si="328"/>
        <v>0</v>
      </c>
      <c r="BS402" s="175"/>
      <c r="BT402" s="238">
        <f t="shared" si="329"/>
        <v>0</v>
      </c>
      <c r="BU402" s="239">
        <f t="shared" si="330"/>
        <v>0</v>
      </c>
      <c r="BV402" s="175"/>
      <c r="BW402" s="238">
        <f t="shared" si="331"/>
        <v>0</v>
      </c>
      <c r="BX402" s="239">
        <f t="shared" si="332"/>
        <v>0</v>
      </c>
      <c r="BY402" s="175"/>
      <c r="BZ402" s="238">
        <f t="shared" si="333"/>
        <v>0</v>
      </c>
      <c r="CA402" s="239">
        <f t="shared" si="334"/>
        <v>0</v>
      </c>
      <c r="CB402" s="175"/>
      <c r="CC402" s="238">
        <f t="shared" si="335"/>
        <v>0</v>
      </c>
      <c r="CD402" s="239">
        <f t="shared" si="336"/>
        <v>0</v>
      </c>
      <c r="CE402" s="175"/>
      <c r="CF402" s="238">
        <f t="shared" si="337"/>
        <v>0</v>
      </c>
      <c r="CG402" s="239">
        <f t="shared" si="338"/>
        <v>0</v>
      </c>
      <c r="CH402" s="175"/>
      <c r="CI402" s="238">
        <f t="shared" si="339"/>
        <v>0</v>
      </c>
      <c r="CJ402" s="239">
        <f t="shared" si="340"/>
        <v>0</v>
      </c>
      <c r="CK402" s="175"/>
      <c r="CL402" s="238">
        <f t="shared" si="341"/>
        <v>0</v>
      </c>
      <c r="CM402" s="239">
        <f t="shared" si="342"/>
        <v>0</v>
      </c>
      <c r="CN402" s="175"/>
      <c r="CO402" s="238">
        <f t="shared" si="343"/>
        <v>0</v>
      </c>
      <c r="CP402" s="239">
        <f t="shared" si="344"/>
        <v>0</v>
      </c>
      <c r="CQ402" s="175"/>
      <c r="CR402" s="238">
        <f t="shared" si="345"/>
        <v>0</v>
      </c>
      <c r="CS402" s="239">
        <f t="shared" si="346"/>
        <v>0</v>
      </c>
      <c r="CT402" s="175"/>
      <c r="CU402" s="238">
        <f t="shared" si="347"/>
        <v>0</v>
      </c>
      <c r="CV402" s="239">
        <f t="shared" si="348"/>
        <v>0</v>
      </c>
      <c r="CW402" s="175"/>
      <c r="CX402" s="238">
        <f t="shared" si="349"/>
        <v>0</v>
      </c>
      <c r="CY402" s="239">
        <f t="shared" si="350"/>
        <v>0</v>
      </c>
      <c r="CZ402" s="175"/>
      <c r="DA402" s="238">
        <f t="shared" si="351"/>
        <v>0</v>
      </c>
      <c r="DB402" s="239">
        <f t="shared" si="352"/>
        <v>0</v>
      </c>
      <c r="DC402" s="175"/>
      <c r="DD402" s="238">
        <f t="shared" si="353"/>
        <v>0</v>
      </c>
      <c r="DE402" s="239">
        <f t="shared" si="354"/>
        <v>0</v>
      </c>
      <c r="DF402" s="175"/>
      <c r="DG402" s="238">
        <f t="shared" si="355"/>
        <v>0</v>
      </c>
      <c r="DH402" s="239">
        <f t="shared" si="356"/>
        <v>0</v>
      </c>
      <c r="DI402" s="175"/>
      <c r="DJ402" s="238">
        <f t="shared" si="357"/>
        <v>0</v>
      </c>
      <c r="DK402" s="239">
        <f t="shared" si="358"/>
        <v>0</v>
      </c>
      <c r="DL402" s="175"/>
      <c r="DM402" s="238">
        <f t="shared" si="359"/>
        <v>0</v>
      </c>
      <c r="DN402" s="239">
        <f t="shared" si="360"/>
        <v>0</v>
      </c>
      <c r="DO402" s="175"/>
      <c r="DP402" s="238">
        <f t="shared" si="361"/>
        <v>0</v>
      </c>
      <c r="DQ402" s="239">
        <f t="shared" si="362"/>
        <v>0</v>
      </c>
      <c r="DR402" s="175"/>
      <c r="DS402" s="238">
        <f t="shared" si="363"/>
        <v>0</v>
      </c>
      <c r="DT402" s="239">
        <f t="shared" si="364"/>
        <v>0</v>
      </c>
      <c r="DU402" s="175"/>
      <c r="DV402" s="238">
        <f t="shared" si="365"/>
        <v>0</v>
      </c>
      <c r="DW402" s="239">
        <f t="shared" si="366"/>
        <v>0</v>
      </c>
      <c r="DX402" s="175"/>
      <c r="DY402" s="238">
        <f t="shared" si="367"/>
        <v>0</v>
      </c>
      <c r="DZ402" s="239">
        <f t="shared" si="368"/>
        <v>0</v>
      </c>
      <c r="EA402" s="175"/>
      <c r="EB402" s="238">
        <f t="shared" si="369"/>
        <v>0</v>
      </c>
      <c r="EC402" s="239">
        <f t="shared" si="370"/>
        <v>0</v>
      </c>
      <c r="ED402" s="175"/>
      <c r="EE402" s="238">
        <f t="shared" si="371"/>
        <v>0</v>
      </c>
      <c r="EF402" s="239">
        <f t="shared" si="372"/>
        <v>0</v>
      </c>
      <c r="EG402" s="175"/>
      <c r="EH402" s="238">
        <f t="shared" si="373"/>
        <v>0</v>
      </c>
      <c r="EI402" s="239">
        <f t="shared" si="374"/>
        <v>0</v>
      </c>
      <c r="EJ402" s="175"/>
      <c r="EK402" s="238">
        <f t="shared" si="375"/>
        <v>0</v>
      </c>
      <c r="EL402" s="239">
        <f t="shared" si="376"/>
        <v>0</v>
      </c>
      <c r="EM402" s="175"/>
      <c r="EN402" s="238">
        <f t="shared" si="377"/>
        <v>0</v>
      </c>
      <c r="EO402" s="239">
        <f t="shared" si="378"/>
        <v>0</v>
      </c>
      <c r="EP402" s="175"/>
      <c r="EQ402" s="238">
        <f t="shared" si="379"/>
        <v>0</v>
      </c>
      <c r="ER402" s="239">
        <f t="shared" si="380"/>
        <v>0</v>
      </c>
      <c r="ES402" s="175"/>
      <c r="ET402" s="238">
        <f t="shared" si="381"/>
        <v>0</v>
      </c>
      <c r="EU402" s="239">
        <f t="shared" si="382"/>
        <v>0</v>
      </c>
      <c r="EV402" s="175"/>
      <c r="EW402" s="238">
        <f t="shared" si="383"/>
        <v>0</v>
      </c>
      <c r="EX402" s="239">
        <f t="shared" si="384"/>
        <v>0</v>
      </c>
      <c r="EY402" s="175"/>
      <c r="EZ402" s="238">
        <f t="shared" si="385"/>
        <v>0</v>
      </c>
      <c r="FA402" s="239">
        <f t="shared" si="386"/>
        <v>0</v>
      </c>
      <c r="FB402" s="175"/>
      <c r="FC402" s="238">
        <f t="shared" si="387"/>
        <v>0</v>
      </c>
      <c r="FD402" s="239">
        <f t="shared" si="388"/>
        <v>0</v>
      </c>
      <c r="FE402" s="175"/>
      <c r="FF402" s="238">
        <f t="shared" si="389"/>
        <v>0</v>
      </c>
      <c r="FG402" s="239">
        <f t="shared" si="390"/>
        <v>0</v>
      </c>
      <c r="FH402" s="175"/>
      <c r="FI402" s="238">
        <f t="shared" si="391"/>
        <v>0</v>
      </c>
      <c r="FJ402" s="239">
        <f t="shared" si="392"/>
        <v>0</v>
      </c>
      <c r="FK402" s="175"/>
      <c r="FL402" s="238">
        <f t="shared" si="393"/>
        <v>0</v>
      </c>
      <c r="FM402" s="239">
        <f t="shared" si="394"/>
        <v>0</v>
      </c>
      <c r="FN402" s="175"/>
      <c r="FO402" s="238">
        <f t="shared" si="395"/>
        <v>0</v>
      </c>
      <c r="FP402" s="239">
        <f t="shared" si="396"/>
        <v>0</v>
      </c>
      <c r="FQ402" s="175"/>
      <c r="FR402" s="238">
        <f t="shared" si="397"/>
        <v>0</v>
      </c>
      <c r="FS402" s="239">
        <f t="shared" si="398"/>
        <v>0</v>
      </c>
      <c r="FT402" s="175"/>
      <c r="FU402" s="238">
        <f t="shared" si="881"/>
        <v>0</v>
      </c>
      <c r="FV402" s="239">
        <f t="shared" si="882"/>
        <v>0</v>
      </c>
      <c r="FW402" s="175"/>
      <c r="FX402" s="238">
        <f t="shared" si="883"/>
        <v>0</v>
      </c>
      <c r="FY402" s="239">
        <f t="shared" si="884"/>
        <v>0</v>
      </c>
      <c r="FZ402" s="175"/>
      <c r="GA402" s="238">
        <f t="shared" si="885"/>
        <v>0</v>
      </c>
      <c r="GB402" s="239">
        <f t="shared" si="886"/>
        <v>0</v>
      </c>
      <c r="GC402" s="175"/>
      <c r="GD402" s="238">
        <f t="shared" si="887"/>
        <v>0</v>
      </c>
      <c r="GE402" s="239">
        <f t="shared" si="888"/>
        <v>0</v>
      </c>
      <c r="GF402" s="175"/>
      <c r="GG402" s="238">
        <f t="shared" si="889"/>
        <v>0</v>
      </c>
      <c r="GH402" s="239">
        <f t="shared" si="890"/>
        <v>0</v>
      </c>
      <c r="GI402" s="175"/>
      <c r="GJ402" s="238">
        <f t="shared" si="891"/>
        <v>0</v>
      </c>
      <c r="GK402" s="239">
        <f t="shared" si="892"/>
        <v>0</v>
      </c>
      <c r="GL402" s="175"/>
      <c r="GM402" s="238">
        <f t="shared" si="893"/>
        <v>0</v>
      </c>
      <c r="GN402" s="239">
        <f t="shared" si="894"/>
        <v>0</v>
      </c>
      <c r="GO402" s="175"/>
      <c r="GP402" s="238">
        <f t="shared" si="895"/>
        <v>0</v>
      </c>
      <c r="GQ402" s="239">
        <f t="shared" si="896"/>
        <v>0</v>
      </c>
      <c r="GR402" s="175"/>
      <c r="GS402" s="238">
        <f t="shared" si="897"/>
        <v>0</v>
      </c>
      <c r="GT402" s="239">
        <f t="shared" si="898"/>
        <v>0</v>
      </c>
      <c r="GU402" s="175"/>
      <c r="GV402" s="238">
        <f t="shared" si="899"/>
        <v>0</v>
      </c>
      <c r="GW402" s="239">
        <f t="shared" si="900"/>
        <v>0</v>
      </c>
      <c r="GX402" s="175"/>
      <c r="GY402" s="238">
        <f t="shared" si="901"/>
        <v>0</v>
      </c>
      <c r="GZ402" s="239">
        <f t="shared" si="902"/>
        <v>0</v>
      </c>
      <c r="HA402" s="175"/>
      <c r="HB402" s="238">
        <f t="shared" si="903"/>
        <v>0</v>
      </c>
      <c r="HC402" s="239">
        <f t="shared" si="904"/>
        <v>0</v>
      </c>
      <c r="HD402" s="175"/>
      <c r="HE402" s="238">
        <f t="shared" si="905"/>
        <v>0</v>
      </c>
      <c r="HF402" s="239">
        <f t="shared" si="906"/>
        <v>0</v>
      </c>
      <c r="HG402" s="175"/>
      <c r="HH402" s="238">
        <f t="shared" si="907"/>
        <v>0</v>
      </c>
      <c r="HI402" s="239">
        <f t="shared" si="908"/>
        <v>0</v>
      </c>
      <c r="HJ402" s="175"/>
      <c r="HK402" s="238">
        <f t="shared" si="909"/>
        <v>0</v>
      </c>
      <c r="HL402" s="239">
        <f t="shared" si="910"/>
        <v>0</v>
      </c>
      <c r="HM402" s="242">
        <f t="shared" si="911"/>
        <v>0</v>
      </c>
      <c r="HN402" s="108">
        <f t="shared" si="912"/>
        <v>0</v>
      </c>
    </row>
    <row r="403" spans="1:222" s="2" customFormat="1" hidden="1" x14ac:dyDescent="0.2">
      <c r="A403" s="173"/>
      <c r="B403" s="176"/>
      <c r="C403" s="370"/>
      <c r="D403" s="370"/>
      <c r="E403" s="370"/>
      <c r="F403" s="369"/>
      <c r="G403" s="177"/>
      <c r="H403" s="178"/>
      <c r="I403" s="39"/>
      <c r="J403" s="174">
        <f t="shared" si="288"/>
        <v>0</v>
      </c>
      <c r="K403" s="175"/>
      <c r="L403" s="238">
        <f t="shared" si="289"/>
        <v>0</v>
      </c>
      <c r="M403" s="239">
        <f t="shared" si="290"/>
        <v>0</v>
      </c>
      <c r="N403" s="175"/>
      <c r="O403" s="238">
        <f t="shared" si="291"/>
        <v>0</v>
      </c>
      <c r="P403" s="239">
        <f t="shared" si="292"/>
        <v>0</v>
      </c>
      <c r="Q403" s="175"/>
      <c r="R403" s="238">
        <f t="shared" si="293"/>
        <v>0</v>
      </c>
      <c r="S403" s="239">
        <f t="shared" si="294"/>
        <v>0</v>
      </c>
      <c r="T403" s="175"/>
      <c r="U403" s="238">
        <f t="shared" si="295"/>
        <v>0</v>
      </c>
      <c r="V403" s="239">
        <f t="shared" si="296"/>
        <v>0</v>
      </c>
      <c r="W403" s="175"/>
      <c r="X403" s="238">
        <f t="shared" si="297"/>
        <v>0</v>
      </c>
      <c r="Y403" s="239">
        <f t="shared" si="298"/>
        <v>0</v>
      </c>
      <c r="Z403" s="175"/>
      <c r="AA403" s="238">
        <f t="shared" si="299"/>
        <v>0</v>
      </c>
      <c r="AB403" s="239">
        <f t="shared" si="300"/>
        <v>0</v>
      </c>
      <c r="AC403" s="175"/>
      <c r="AD403" s="238">
        <f t="shared" si="301"/>
        <v>0</v>
      </c>
      <c r="AE403" s="239">
        <f t="shared" si="302"/>
        <v>0</v>
      </c>
      <c r="AF403" s="175"/>
      <c r="AG403" s="238">
        <f t="shared" si="303"/>
        <v>0</v>
      </c>
      <c r="AH403" s="239">
        <f t="shared" si="304"/>
        <v>0</v>
      </c>
      <c r="AI403" s="175"/>
      <c r="AJ403" s="238">
        <f t="shared" si="305"/>
        <v>0</v>
      </c>
      <c r="AK403" s="239">
        <f t="shared" si="306"/>
        <v>0</v>
      </c>
      <c r="AL403" s="175"/>
      <c r="AM403" s="238">
        <f t="shared" si="307"/>
        <v>0</v>
      </c>
      <c r="AN403" s="239">
        <f t="shared" si="308"/>
        <v>0</v>
      </c>
      <c r="AO403" s="175"/>
      <c r="AP403" s="238">
        <f t="shared" si="309"/>
        <v>0</v>
      </c>
      <c r="AQ403" s="239">
        <f t="shared" si="310"/>
        <v>0</v>
      </c>
      <c r="AR403" s="175"/>
      <c r="AS403" s="238">
        <f t="shared" si="311"/>
        <v>0</v>
      </c>
      <c r="AT403" s="239">
        <f t="shared" si="312"/>
        <v>0</v>
      </c>
      <c r="AU403" s="175"/>
      <c r="AV403" s="238">
        <f t="shared" si="313"/>
        <v>0</v>
      </c>
      <c r="AW403" s="239">
        <f t="shared" si="314"/>
        <v>0</v>
      </c>
      <c r="AX403" s="175"/>
      <c r="AY403" s="238">
        <f t="shared" si="315"/>
        <v>0</v>
      </c>
      <c r="AZ403" s="239">
        <f t="shared" si="316"/>
        <v>0</v>
      </c>
      <c r="BA403" s="175"/>
      <c r="BB403" s="238">
        <f t="shared" si="317"/>
        <v>0</v>
      </c>
      <c r="BC403" s="239">
        <f t="shared" si="318"/>
        <v>0</v>
      </c>
      <c r="BD403" s="175"/>
      <c r="BE403" s="238">
        <f t="shared" si="319"/>
        <v>0</v>
      </c>
      <c r="BF403" s="239">
        <f t="shared" si="320"/>
        <v>0</v>
      </c>
      <c r="BG403" s="175"/>
      <c r="BH403" s="238">
        <f t="shared" si="321"/>
        <v>0</v>
      </c>
      <c r="BI403" s="239">
        <f t="shared" si="322"/>
        <v>0</v>
      </c>
      <c r="BJ403" s="175"/>
      <c r="BK403" s="238">
        <f t="shared" si="323"/>
        <v>0</v>
      </c>
      <c r="BL403" s="239">
        <f t="shared" si="324"/>
        <v>0</v>
      </c>
      <c r="BM403" s="175"/>
      <c r="BN403" s="238">
        <f t="shared" si="325"/>
        <v>0</v>
      </c>
      <c r="BO403" s="239">
        <f t="shared" si="326"/>
        <v>0</v>
      </c>
      <c r="BP403" s="175"/>
      <c r="BQ403" s="238">
        <f t="shared" si="327"/>
        <v>0</v>
      </c>
      <c r="BR403" s="239">
        <f t="shared" si="328"/>
        <v>0</v>
      </c>
      <c r="BS403" s="175"/>
      <c r="BT403" s="238">
        <f t="shared" si="329"/>
        <v>0</v>
      </c>
      <c r="BU403" s="239">
        <f t="shared" si="330"/>
        <v>0</v>
      </c>
      <c r="BV403" s="175"/>
      <c r="BW403" s="238">
        <f t="shared" si="331"/>
        <v>0</v>
      </c>
      <c r="BX403" s="239">
        <f t="shared" si="332"/>
        <v>0</v>
      </c>
      <c r="BY403" s="175"/>
      <c r="BZ403" s="238">
        <f t="shared" si="333"/>
        <v>0</v>
      </c>
      <c r="CA403" s="239">
        <f t="shared" si="334"/>
        <v>0</v>
      </c>
      <c r="CB403" s="175"/>
      <c r="CC403" s="238">
        <f t="shared" si="335"/>
        <v>0</v>
      </c>
      <c r="CD403" s="239">
        <f t="shared" si="336"/>
        <v>0</v>
      </c>
      <c r="CE403" s="175"/>
      <c r="CF403" s="238">
        <f t="shared" si="337"/>
        <v>0</v>
      </c>
      <c r="CG403" s="239">
        <f t="shared" si="338"/>
        <v>0</v>
      </c>
      <c r="CH403" s="175"/>
      <c r="CI403" s="238">
        <f t="shared" si="339"/>
        <v>0</v>
      </c>
      <c r="CJ403" s="239">
        <f t="shared" si="340"/>
        <v>0</v>
      </c>
      <c r="CK403" s="175"/>
      <c r="CL403" s="238">
        <f t="shared" si="341"/>
        <v>0</v>
      </c>
      <c r="CM403" s="239">
        <f t="shared" si="342"/>
        <v>0</v>
      </c>
      <c r="CN403" s="175"/>
      <c r="CO403" s="238">
        <f t="shared" si="343"/>
        <v>0</v>
      </c>
      <c r="CP403" s="239">
        <f t="shared" si="344"/>
        <v>0</v>
      </c>
      <c r="CQ403" s="175"/>
      <c r="CR403" s="238">
        <f t="shared" si="345"/>
        <v>0</v>
      </c>
      <c r="CS403" s="239">
        <f t="shared" si="346"/>
        <v>0</v>
      </c>
      <c r="CT403" s="175"/>
      <c r="CU403" s="238">
        <f t="shared" si="347"/>
        <v>0</v>
      </c>
      <c r="CV403" s="239">
        <f t="shared" si="348"/>
        <v>0</v>
      </c>
      <c r="CW403" s="175"/>
      <c r="CX403" s="238">
        <f t="shared" si="349"/>
        <v>0</v>
      </c>
      <c r="CY403" s="239">
        <f t="shared" si="350"/>
        <v>0</v>
      </c>
      <c r="CZ403" s="175"/>
      <c r="DA403" s="238">
        <f t="shared" si="351"/>
        <v>0</v>
      </c>
      <c r="DB403" s="239">
        <f t="shared" si="352"/>
        <v>0</v>
      </c>
      <c r="DC403" s="175"/>
      <c r="DD403" s="238">
        <f t="shared" si="353"/>
        <v>0</v>
      </c>
      <c r="DE403" s="239">
        <f t="shared" si="354"/>
        <v>0</v>
      </c>
      <c r="DF403" s="175"/>
      <c r="DG403" s="238">
        <f t="shared" si="355"/>
        <v>0</v>
      </c>
      <c r="DH403" s="239">
        <f t="shared" si="356"/>
        <v>0</v>
      </c>
      <c r="DI403" s="175"/>
      <c r="DJ403" s="238">
        <f t="shared" si="357"/>
        <v>0</v>
      </c>
      <c r="DK403" s="239">
        <f t="shared" si="358"/>
        <v>0</v>
      </c>
      <c r="DL403" s="175"/>
      <c r="DM403" s="238">
        <f t="shared" si="359"/>
        <v>0</v>
      </c>
      <c r="DN403" s="239">
        <f t="shared" si="360"/>
        <v>0</v>
      </c>
      <c r="DO403" s="175"/>
      <c r="DP403" s="238">
        <f t="shared" si="361"/>
        <v>0</v>
      </c>
      <c r="DQ403" s="239">
        <f t="shared" si="362"/>
        <v>0</v>
      </c>
      <c r="DR403" s="175"/>
      <c r="DS403" s="238">
        <f t="shared" si="363"/>
        <v>0</v>
      </c>
      <c r="DT403" s="239">
        <f t="shared" si="364"/>
        <v>0</v>
      </c>
      <c r="DU403" s="175"/>
      <c r="DV403" s="238">
        <f t="shared" si="365"/>
        <v>0</v>
      </c>
      <c r="DW403" s="239">
        <f t="shared" si="366"/>
        <v>0</v>
      </c>
      <c r="DX403" s="175"/>
      <c r="DY403" s="238">
        <f t="shared" si="367"/>
        <v>0</v>
      </c>
      <c r="DZ403" s="239">
        <f t="shared" si="368"/>
        <v>0</v>
      </c>
      <c r="EA403" s="175"/>
      <c r="EB403" s="238">
        <f t="shared" si="369"/>
        <v>0</v>
      </c>
      <c r="EC403" s="239">
        <f t="shared" si="370"/>
        <v>0</v>
      </c>
      <c r="ED403" s="175"/>
      <c r="EE403" s="238">
        <f t="shared" si="371"/>
        <v>0</v>
      </c>
      <c r="EF403" s="239">
        <f t="shared" si="372"/>
        <v>0</v>
      </c>
      <c r="EG403" s="175"/>
      <c r="EH403" s="238">
        <f t="shared" si="373"/>
        <v>0</v>
      </c>
      <c r="EI403" s="239">
        <f t="shared" si="374"/>
        <v>0</v>
      </c>
      <c r="EJ403" s="175"/>
      <c r="EK403" s="238">
        <f t="shared" si="375"/>
        <v>0</v>
      </c>
      <c r="EL403" s="239">
        <f t="shared" si="376"/>
        <v>0</v>
      </c>
      <c r="EM403" s="175"/>
      <c r="EN403" s="238">
        <f t="shared" si="377"/>
        <v>0</v>
      </c>
      <c r="EO403" s="239">
        <f t="shared" si="378"/>
        <v>0</v>
      </c>
      <c r="EP403" s="175"/>
      <c r="EQ403" s="238">
        <f t="shared" si="379"/>
        <v>0</v>
      </c>
      <c r="ER403" s="239">
        <f t="shared" si="380"/>
        <v>0</v>
      </c>
      <c r="ES403" s="175"/>
      <c r="ET403" s="238">
        <f t="shared" si="381"/>
        <v>0</v>
      </c>
      <c r="EU403" s="239">
        <f t="shared" si="382"/>
        <v>0</v>
      </c>
      <c r="EV403" s="175"/>
      <c r="EW403" s="238">
        <f t="shared" si="383"/>
        <v>0</v>
      </c>
      <c r="EX403" s="239">
        <f t="shared" si="384"/>
        <v>0</v>
      </c>
      <c r="EY403" s="175"/>
      <c r="EZ403" s="238">
        <f t="shared" si="385"/>
        <v>0</v>
      </c>
      <c r="FA403" s="239">
        <f t="shared" si="386"/>
        <v>0</v>
      </c>
      <c r="FB403" s="175"/>
      <c r="FC403" s="238">
        <f t="shared" si="387"/>
        <v>0</v>
      </c>
      <c r="FD403" s="239">
        <f t="shared" si="388"/>
        <v>0</v>
      </c>
      <c r="FE403" s="175"/>
      <c r="FF403" s="238">
        <f t="shared" si="389"/>
        <v>0</v>
      </c>
      <c r="FG403" s="239">
        <f t="shared" si="390"/>
        <v>0</v>
      </c>
      <c r="FH403" s="175"/>
      <c r="FI403" s="238">
        <f t="shared" si="391"/>
        <v>0</v>
      </c>
      <c r="FJ403" s="239">
        <f t="shared" si="392"/>
        <v>0</v>
      </c>
      <c r="FK403" s="175"/>
      <c r="FL403" s="238">
        <f t="shared" si="393"/>
        <v>0</v>
      </c>
      <c r="FM403" s="239">
        <f t="shared" si="394"/>
        <v>0</v>
      </c>
      <c r="FN403" s="175"/>
      <c r="FO403" s="238">
        <f t="shared" si="395"/>
        <v>0</v>
      </c>
      <c r="FP403" s="239">
        <f t="shared" si="396"/>
        <v>0</v>
      </c>
      <c r="FQ403" s="175"/>
      <c r="FR403" s="238">
        <f t="shared" si="397"/>
        <v>0</v>
      </c>
      <c r="FS403" s="239">
        <f t="shared" si="398"/>
        <v>0</v>
      </c>
      <c r="FT403" s="175"/>
      <c r="FU403" s="238">
        <f t="shared" si="881"/>
        <v>0</v>
      </c>
      <c r="FV403" s="239">
        <f t="shared" si="882"/>
        <v>0</v>
      </c>
      <c r="FW403" s="175"/>
      <c r="FX403" s="238">
        <f t="shared" si="883"/>
        <v>0</v>
      </c>
      <c r="FY403" s="239">
        <f t="shared" si="884"/>
        <v>0</v>
      </c>
      <c r="FZ403" s="175"/>
      <c r="GA403" s="238">
        <f t="shared" si="885"/>
        <v>0</v>
      </c>
      <c r="GB403" s="239">
        <f t="shared" si="886"/>
        <v>0</v>
      </c>
      <c r="GC403" s="175"/>
      <c r="GD403" s="238">
        <f t="shared" si="887"/>
        <v>0</v>
      </c>
      <c r="GE403" s="239">
        <f t="shared" si="888"/>
        <v>0</v>
      </c>
      <c r="GF403" s="175"/>
      <c r="GG403" s="238">
        <f t="shared" si="889"/>
        <v>0</v>
      </c>
      <c r="GH403" s="239">
        <f t="shared" si="890"/>
        <v>0</v>
      </c>
      <c r="GI403" s="175"/>
      <c r="GJ403" s="238">
        <f t="shared" si="891"/>
        <v>0</v>
      </c>
      <c r="GK403" s="239">
        <f t="shared" si="892"/>
        <v>0</v>
      </c>
      <c r="GL403" s="175"/>
      <c r="GM403" s="238">
        <f t="shared" si="893"/>
        <v>0</v>
      </c>
      <c r="GN403" s="239">
        <f t="shared" si="894"/>
        <v>0</v>
      </c>
      <c r="GO403" s="175"/>
      <c r="GP403" s="238">
        <f t="shared" si="895"/>
        <v>0</v>
      </c>
      <c r="GQ403" s="239">
        <f t="shared" si="896"/>
        <v>0</v>
      </c>
      <c r="GR403" s="175"/>
      <c r="GS403" s="238">
        <f t="shared" si="897"/>
        <v>0</v>
      </c>
      <c r="GT403" s="239">
        <f t="shared" si="898"/>
        <v>0</v>
      </c>
      <c r="GU403" s="175"/>
      <c r="GV403" s="238">
        <f t="shared" si="899"/>
        <v>0</v>
      </c>
      <c r="GW403" s="239">
        <f t="shared" si="900"/>
        <v>0</v>
      </c>
      <c r="GX403" s="175"/>
      <c r="GY403" s="238">
        <f t="shared" si="901"/>
        <v>0</v>
      </c>
      <c r="GZ403" s="239">
        <f t="shared" si="902"/>
        <v>0</v>
      </c>
      <c r="HA403" s="175"/>
      <c r="HB403" s="238">
        <f t="shared" si="903"/>
        <v>0</v>
      </c>
      <c r="HC403" s="239">
        <f t="shared" si="904"/>
        <v>0</v>
      </c>
      <c r="HD403" s="175"/>
      <c r="HE403" s="238">
        <f t="shared" si="905"/>
        <v>0</v>
      </c>
      <c r="HF403" s="239">
        <f t="shared" si="906"/>
        <v>0</v>
      </c>
      <c r="HG403" s="175"/>
      <c r="HH403" s="238">
        <f t="shared" si="907"/>
        <v>0</v>
      </c>
      <c r="HI403" s="239">
        <f t="shared" si="908"/>
        <v>0</v>
      </c>
      <c r="HJ403" s="175"/>
      <c r="HK403" s="238">
        <f t="shared" si="909"/>
        <v>0</v>
      </c>
      <c r="HL403" s="239">
        <f t="shared" si="910"/>
        <v>0</v>
      </c>
      <c r="HM403" s="242">
        <f t="shared" si="911"/>
        <v>0</v>
      </c>
      <c r="HN403" s="108">
        <f t="shared" si="912"/>
        <v>0</v>
      </c>
    </row>
    <row r="404" spans="1:222" s="2" customFormat="1" hidden="1" x14ac:dyDescent="0.2">
      <c r="A404" s="173"/>
      <c r="B404" s="176"/>
      <c r="C404" s="370"/>
      <c r="D404" s="370"/>
      <c r="E404" s="370"/>
      <c r="F404" s="369"/>
      <c r="G404" s="177"/>
      <c r="H404" s="178"/>
      <c r="I404" s="39"/>
      <c r="J404" s="174">
        <f t="shared" ref="J404:J476" si="913">IFERROR(+G404/H404,0)</f>
        <v>0</v>
      </c>
      <c r="K404" s="175"/>
      <c r="L404" s="238">
        <f t="shared" ref="L404:L476" si="914">+K404*K$7</f>
        <v>0</v>
      </c>
      <c r="M404" s="239">
        <f t="shared" ref="M404:M476" si="915">$J404*L404</f>
        <v>0</v>
      </c>
      <c r="N404" s="175"/>
      <c r="O404" s="238">
        <f t="shared" ref="O404:O476" si="916">+N404*N$7</f>
        <v>0</v>
      </c>
      <c r="P404" s="239">
        <f t="shared" ref="P404:P476" si="917">$J404*O404</f>
        <v>0</v>
      </c>
      <c r="Q404" s="175"/>
      <c r="R404" s="238">
        <f t="shared" ref="R404:R476" si="918">+Q404*Q$7</f>
        <v>0</v>
      </c>
      <c r="S404" s="239">
        <f t="shared" ref="S404:S476" si="919">$J404*R404</f>
        <v>0</v>
      </c>
      <c r="T404" s="175"/>
      <c r="U404" s="238">
        <f t="shared" ref="U404:U476" si="920">+T404*T$7</f>
        <v>0</v>
      </c>
      <c r="V404" s="239">
        <f t="shared" ref="V404:V476" si="921">$J404*U404</f>
        <v>0</v>
      </c>
      <c r="W404" s="175"/>
      <c r="X404" s="238">
        <f t="shared" ref="X404:X476" si="922">+W404*W$7</f>
        <v>0</v>
      </c>
      <c r="Y404" s="239">
        <f t="shared" ref="Y404:Y476" si="923">$J404*X404</f>
        <v>0</v>
      </c>
      <c r="Z404" s="175"/>
      <c r="AA404" s="238">
        <f t="shared" ref="AA404:AA476" si="924">+Z404*Z$7</f>
        <v>0</v>
      </c>
      <c r="AB404" s="239">
        <f t="shared" ref="AB404:AB476" si="925">$J404*AA404</f>
        <v>0</v>
      </c>
      <c r="AC404" s="175"/>
      <c r="AD404" s="238">
        <f t="shared" ref="AD404:AD476" si="926">+AC404*AC$7</f>
        <v>0</v>
      </c>
      <c r="AE404" s="239">
        <f t="shared" ref="AE404:AE476" si="927">$J404*AD404</f>
        <v>0</v>
      </c>
      <c r="AF404" s="175"/>
      <c r="AG404" s="238">
        <f t="shared" ref="AG404:AG476" si="928">+AF404*AF$7</f>
        <v>0</v>
      </c>
      <c r="AH404" s="239">
        <f t="shared" ref="AH404:AH476" si="929">$J404*AG404</f>
        <v>0</v>
      </c>
      <c r="AI404" s="175"/>
      <c r="AJ404" s="238">
        <f t="shared" ref="AJ404:AJ476" si="930">+AI404*AI$7</f>
        <v>0</v>
      </c>
      <c r="AK404" s="239">
        <f t="shared" ref="AK404:AK476" si="931">$J404*AJ404</f>
        <v>0</v>
      </c>
      <c r="AL404" s="175"/>
      <c r="AM404" s="238">
        <f t="shared" ref="AM404:AM476" si="932">+AL404*AL$7</f>
        <v>0</v>
      </c>
      <c r="AN404" s="239">
        <f t="shared" ref="AN404:AN476" si="933">$J404*AM404</f>
        <v>0</v>
      </c>
      <c r="AO404" s="175"/>
      <c r="AP404" s="238">
        <f t="shared" ref="AP404:AP476" si="934">+AO404*AO$7</f>
        <v>0</v>
      </c>
      <c r="AQ404" s="239">
        <f t="shared" ref="AQ404:AQ476" si="935">$J404*AP404</f>
        <v>0</v>
      </c>
      <c r="AR404" s="175"/>
      <c r="AS404" s="238">
        <f t="shared" ref="AS404:AS476" si="936">+AR404*AR$7</f>
        <v>0</v>
      </c>
      <c r="AT404" s="239">
        <f t="shared" ref="AT404:AT476" si="937">$J404*AS404</f>
        <v>0</v>
      </c>
      <c r="AU404" s="175"/>
      <c r="AV404" s="238">
        <f t="shared" ref="AV404:AV476" si="938">+AU404*AU$7</f>
        <v>0</v>
      </c>
      <c r="AW404" s="239">
        <f t="shared" ref="AW404:AW476" si="939">$J404*AV404</f>
        <v>0</v>
      </c>
      <c r="AX404" s="175"/>
      <c r="AY404" s="238">
        <f t="shared" ref="AY404:AY476" si="940">+AX404*AX$7</f>
        <v>0</v>
      </c>
      <c r="AZ404" s="239">
        <f t="shared" ref="AZ404:AZ476" si="941">$J404*AY404</f>
        <v>0</v>
      </c>
      <c r="BA404" s="175"/>
      <c r="BB404" s="238">
        <f t="shared" ref="BB404:BB476" si="942">+BA404*BA$7</f>
        <v>0</v>
      </c>
      <c r="BC404" s="239">
        <f t="shared" ref="BC404:BC476" si="943">$J404*BB404</f>
        <v>0</v>
      </c>
      <c r="BD404" s="175"/>
      <c r="BE404" s="238">
        <f t="shared" ref="BE404:BE476" si="944">+BD404*BD$7</f>
        <v>0</v>
      </c>
      <c r="BF404" s="239">
        <f t="shared" ref="BF404:BF476" si="945">$J404*BE404</f>
        <v>0</v>
      </c>
      <c r="BG404" s="175"/>
      <c r="BH404" s="238">
        <f t="shared" ref="BH404:BH476" si="946">+BG404*BG$7</f>
        <v>0</v>
      </c>
      <c r="BI404" s="239">
        <f t="shared" ref="BI404:BI476" si="947">$J404*BH404</f>
        <v>0</v>
      </c>
      <c r="BJ404" s="175"/>
      <c r="BK404" s="238">
        <f t="shared" ref="BK404:BK476" si="948">+BJ404*BJ$7</f>
        <v>0</v>
      </c>
      <c r="BL404" s="239">
        <f t="shared" ref="BL404:BL476" si="949">$J404*BK404</f>
        <v>0</v>
      </c>
      <c r="BM404" s="175"/>
      <c r="BN404" s="238">
        <f t="shared" ref="BN404:BN476" si="950">+BM404*BM$7</f>
        <v>0</v>
      </c>
      <c r="BO404" s="239">
        <f t="shared" ref="BO404:BO476" si="951">$J404*BN404</f>
        <v>0</v>
      </c>
      <c r="BP404" s="175"/>
      <c r="BQ404" s="238">
        <f t="shared" ref="BQ404:BQ476" si="952">+BP404*BP$7</f>
        <v>0</v>
      </c>
      <c r="BR404" s="239">
        <f t="shared" ref="BR404:BR476" si="953">$J404*BQ404</f>
        <v>0</v>
      </c>
      <c r="BS404" s="175"/>
      <c r="BT404" s="238">
        <f t="shared" ref="BT404:BT476" si="954">+BS404*BS$7</f>
        <v>0</v>
      </c>
      <c r="BU404" s="239">
        <f t="shared" ref="BU404:BU476" si="955">$J404*BT404</f>
        <v>0</v>
      </c>
      <c r="BV404" s="175"/>
      <c r="BW404" s="238">
        <f t="shared" ref="BW404:BW476" si="956">+BV404*BV$7</f>
        <v>0</v>
      </c>
      <c r="BX404" s="239">
        <f t="shared" ref="BX404:BX476" si="957">$J404*BW404</f>
        <v>0</v>
      </c>
      <c r="BY404" s="175"/>
      <c r="BZ404" s="238">
        <f t="shared" ref="BZ404:BZ476" si="958">+BY404*BY$7</f>
        <v>0</v>
      </c>
      <c r="CA404" s="239">
        <f t="shared" ref="CA404:CA476" si="959">$J404*BZ404</f>
        <v>0</v>
      </c>
      <c r="CB404" s="175"/>
      <c r="CC404" s="238">
        <f t="shared" ref="CC404:CC476" si="960">+CB404*CB$7</f>
        <v>0</v>
      </c>
      <c r="CD404" s="239">
        <f t="shared" ref="CD404:CD476" si="961">$J404*CC404</f>
        <v>0</v>
      </c>
      <c r="CE404" s="175"/>
      <c r="CF404" s="238">
        <f t="shared" ref="CF404:CF476" si="962">+CE404*CE$7</f>
        <v>0</v>
      </c>
      <c r="CG404" s="239">
        <f t="shared" ref="CG404:CG476" si="963">$J404*CF404</f>
        <v>0</v>
      </c>
      <c r="CH404" s="175"/>
      <c r="CI404" s="238">
        <f t="shared" ref="CI404:CI476" si="964">+CH404*CH$7</f>
        <v>0</v>
      </c>
      <c r="CJ404" s="239">
        <f t="shared" ref="CJ404:CJ476" si="965">$J404*CI404</f>
        <v>0</v>
      </c>
      <c r="CK404" s="175"/>
      <c r="CL404" s="238">
        <f t="shared" ref="CL404:CL476" si="966">+CK404*CK$7</f>
        <v>0</v>
      </c>
      <c r="CM404" s="239">
        <f t="shared" ref="CM404:CM476" si="967">$J404*CL404</f>
        <v>0</v>
      </c>
      <c r="CN404" s="175"/>
      <c r="CO404" s="238">
        <f t="shared" ref="CO404:CO476" si="968">+CN404*CN$7</f>
        <v>0</v>
      </c>
      <c r="CP404" s="239">
        <f t="shared" ref="CP404:CP476" si="969">$J404*CO404</f>
        <v>0</v>
      </c>
      <c r="CQ404" s="175"/>
      <c r="CR404" s="238">
        <f t="shared" ref="CR404:CR476" si="970">+CQ404*CQ$7</f>
        <v>0</v>
      </c>
      <c r="CS404" s="239">
        <f t="shared" ref="CS404:CS476" si="971">$J404*CR404</f>
        <v>0</v>
      </c>
      <c r="CT404" s="175"/>
      <c r="CU404" s="238">
        <f t="shared" ref="CU404:CU476" si="972">+CT404*CT$7</f>
        <v>0</v>
      </c>
      <c r="CV404" s="239">
        <f t="shared" ref="CV404:CV476" si="973">$J404*CU404</f>
        <v>0</v>
      </c>
      <c r="CW404" s="175"/>
      <c r="CX404" s="238">
        <f t="shared" ref="CX404:CX476" si="974">+CW404*CW$7</f>
        <v>0</v>
      </c>
      <c r="CY404" s="239">
        <f t="shared" ref="CY404:CY476" si="975">$J404*CX404</f>
        <v>0</v>
      </c>
      <c r="CZ404" s="175"/>
      <c r="DA404" s="238">
        <f t="shared" ref="DA404:DA476" si="976">+CZ404*CZ$7</f>
        <v>0</v>
      </c>
      <c r="DB404" s="239">
        <f t="shared" ref="DB404:DB476" si="977">$J404*DA404</f>
        <v>0</v>
      </c>
      <c r="DC404" s="175"/>
      <c r="DD404" s="238">
        <f t="shared" ref="DD404:DD476" si="978">+DC404*DC$7</f>
        <v>0</v>
      </c>
      <c r="DE404" s="239">
        <f t="shared" ref="DE404:DE476" si="979">$J404*DD404</f>
        <v>0</v>
      </c>
      <c r="DF404" s="175"/>
      <c r="DG404" s="238">
        <f t="shared" ref="DG404:DG476" si="980">+DF404*DF$7</f>
        <v>0</v>
      </c>
      <c r="DH404" s="239">
        <f t="shared" ref="DH404:DH476" si="981">$J404*DG404</f>
        <v>0</v>
      </c>
      <c r="DI404" s="175"/>
      <c r="DJ404" s="238">
        <f t="shared" ref="DJ404:DJ476" si="982">+DI404*DI$7</f>
        <v>0</v>
      </c>
      <c r="DK404" s="239">
        <f t="shared" ref="DK404:DK476" si="983">$J404*DJ404</f>
        <v>0</v>
      </c>
      <c r="DL404" s="175"/>
      <c r="DM404" s="238">
        <f t="shared" ref="DM404:DM476" si="984">+DL404*DL$7</f>
        <v>0</v>
      </c>
      <c r="DN404" s="239">
        <f t="shared" ref="DN404:DN476" si="985">$J404*DM404</f>
        <v>0</v>
      </c>
      <c r="DO404" s="175"/>
      <c r="DP404" s="238">
        <f t="shared" ref="DP404:DP476" si="986">+DO404*DO$7</f>
        <v>0</v>
      </c>
      <c r="DQ404" s="239">
        <f t="shared" ref="DQ404:DQ476" si="987">$J404*DP404</f>
        <v>0</v>
      </c>
      <c r="DR404" s="175"/>
      <c r="DS404" s="238">
        <f t="shared" ref="DS404:DS476" si="988">+DR404*DR$7</f>
        <v>0</v>
      </c>
      <c r="DT404" s="239">
        <f t="shared" ref="DT404:DT476" si="989">$J404*DS404</f>
        <v>0</v>
      </c>
      <c r="DU404" s="175"/>
      <c r="DV404" s="238">
        <f t="shared" ref="DV404:DV476" si="990">+DU404*DU$7</f>
        <v>0</v>
      </c>
      <c r="DW404" s="239">
        <f t="shared" ref="DW404:DW476" si="991">$J404*DV404</f>
        <v>0</v>
      </c>
      <c r="DX404" s="175"/>
      <c r="DY404" s="238">
        <f t="shared" ref="DY404:DY476" si="992">+DX404*DX$7</f>
        <v>0</v>
      </c>
      <c r="DZ404" s="239">
        <f t="shared" ref="DZ404:DZ476" si="993">$J404*DY404</f>
        <v>0</v>
      </c>
      <c r="EA404" s="175"/>
      <c r="EB404" s="238">
        <f t="shared" ref="EB404:EB476" si="994">+EA404*EA$7</f>
        <v>0</v>
      </c>
      <c r="EC404" s="239">
        <f t="shared" ref="EC404:EC476" si="995">$J404*EB404</f>
        <v>0</v>
      </c>
      <c r="ED404" s="175"/>
      <c r="EE404" s="238">
        <f t="shared" ref="EE404:EE476" si="996">+ED404*ED$7</f>
        <v>0</v>
      </c>
      <c r="EF404" s="239">
        <f t="shared" ref="EF404:EF476" si="997">$J404*EE404</f>
        <v>0</v>
      </c>
      <c r="EG404" s="175"/>
      <c r="EH404" s="238">
        <f t="shared" ref="EH404:EH476" si="998">+EG404*EG$7</f>
        <v>0</v>
      </c>
      <c r="EI404" s="239">
        <f t="shared" ref="EI404:EI476" si="999">$J404*EH404</f>
        <v>0</v>
      </c>
      <c r="EJ404" s="175"/>
      <c r="EK404" s="238">
        <f t="shared" ref="EK404:EK476" si="1000">+EJ404*EJ$7</f>
        <v>0</v>
      </c>
      <c r="EL404" s="239">
        <f t="shared" ref="EL404:EL476" si="1001">$J404*EK404</f>
        <v>0</v>
      </c>
      <c r="EM404" s="175"/>
      <c r="EN404" s="238">
        <f t="shared" ref="EN404:EN476" si="1002">+EM404*EM$7</f>
        <v>0</v>
      </c>
      <c r="EO404" s="239">
        <f t="shared" ref="EO404:EO476" si="1003">$J404*EN404</f>
        <v>0</v>
      </c>
      <c r="EP404" s="175"/>
      <c r="EQ404" s="238">
        <f t="shared" ref="EQ404:EQ476" si="1004">+EP404*EP$7</f>
        <v>0</v>
      </c>
      <c r="ER404" s="239">
        <f t="shared" ref="ER404:ER476" si="1005">$J404*EQ404</f>
        <v>0</v>
      </c>
      <c r="ES404" s="175"/>
      <c r="ET404" s="238">
        <f t="shared" ref="ET404:ET476" si="1006">+ES404*ES$7</f>
        <v>0</v>
      </c>
      <c r="EU404" s="239">
        <f t="shared" ref="EU404:EU476" si="1007">$J404*ET404</f>
        <v>0</v>
      </c>
      <c r="EV404" s="175"/>
      <c r="EW404" s="238">
        <f t="shared" ref="EW404:EW476" si="1008">+EV404*EV$7</f>
        <v>0</v>
      </c>
      <c r="EX404" s="239">
        <f t="shared" ref="EX404:EX476" si="1009">$J404*EW404</f>
        <v>0</v>
      </c>
      <c r="EY404" s="175"/>
      <c r="EZ404" s="238">
        <f t="shared" ref="EZ404:EZ476" si="1010">+EY404*EY$7</f>
        <v>0</v>
      </c>
      <c r="FA404" s="239">
        <f t="shared" ref="FA404:FA476" si="1011">$J404*EZ404</f>
        <v>0</v>
      </c>
      <c r="FB404" s="175"/>
      <c r="FC404" s="238">
        <f t="shared" ref="FC404:FC476" si="1012">+FB404*FB$7</f>
        <v>0</v>
      </c>
      <c r="FD404" s="239">
        <f t="shared" ref="FD404:FD476" si="1013">$J404*FC404</f>
        <v>0</v>
      </c>
      <c r="FE404" s="175"/>
      <c r="FF404" s="238">
        <f t="shared" ref="FF404:FF476" si="1014">+FE404*FE$7</f>
        <v>0</v>
      </c>
      <c r="FG404" s="239">
        <f t="shared" ref="FG404:FG476" si="1015">$J404*FF404</f>
        <v>0</v>
      </c>
      <c r="FH404" s="175"/>
      <c r="FI404" s="238">
        <f t="shared" ref="FI404:FI476" si="1016">+FH404*FH$7</f>
        <v>0</v>
      </c>
      <c r="FJ404" s="239">
        <f t="shared" ref="FJ404:FJ476" si="1017">$J404*FI404</f>
        <v>0</v>
      </c>
      <c r="FK404" s="175"/>
      <c r="FL404" s="238">
        <f t="shared" ref="FL404:FL476" si="1018">+FK404*FK$7</f>
        <v>0</v>
      </c>
      <c r="FM404" s="239">
        <f t="shared" ref="FM404:FM476" si="1019">$J404*FL404</f>
        <v>0</v>
      </c>
      <c r="FN404" s="175"/>
      <c r="FO404" s="238">
        <f t="shared" ref="FO404:FO476" si="1020">+FN404*FN$7</f>
        <v>0</v>
      </c>
      <c r="FP404" s="239">
        <f t="shared" ref="FP404:FP476" si="1021">$J404*FO404</f>
        <v>0</v>
      </c>
      <c r="FQ404" s="175"/>
      <c r="FR404" s="238">
        <f t="shared" ref="FR404:FR476" si="1022">+FQ404*FQ$7</f>
        <v>0</v>
      </c>
      <c r="FS404" s="239">
        <f t="shared" ref="FS404:FS476" si="1023">$J404*FR404</f>
        <v>0</v>
      </c>
      <c r="FT404" s="175"/>
      <c r="FU404" s="238">
        <f t="shared" si="881"/>
        <v>0</v>
      </c>
      <c r="FV404" s="239">
        <f t="shared" si="882"/>
        <v>0</v>
      </c>
      <c r="FW404" s="175"/>
      <c r="FX404" s="238">
        <f t="shared" si="883"/>
        <v>0</v>
      </c>
      <c r="FY404" s="239">
        <f t="shared" si="884"/>
        <v>0</v>
      </c>
      <c r="FZ404" s="175"/>
      <c r="GA404" s="238">
        <f t="shared" si="885"/>
        <v>0</v>
      </c>
      <c r="GB404" s="239">
        <f t="shared" si="886"/>
        <v>0</v>
      </c>
      <c r="GC404" s="175"/>
      <c r="GD404" s="238">
        <f t="shared" si="887"/>
        <v>0</v>
      </c>
      <c r="GE404" s="239">
        <f t="shared" si="888"/>
        <v>0</v>
      </c>
      <c r="GF404" s="175"/>
      <c r="GG404" s="238">
        <f t="shared" si="889"/>
        <v>0</v>
      </c>
      <c r="GH404" s="239">
        <f t="shared" si="890"/>
        <v>0</v>
      </c>
      <c r="GI404" s="175"/>
      <c r="GJ404" s="238">
        <f t="shared" si="891"/>
        <v>0</v>
      </c>
      <c r="GK404" s="239">
        <f t="shared" si="892"/>
        <v>0</v>
      </c>
      <c r="GL404" s="175"/>
      <c r="GM404" s="238">
        <f t="shared" si="893"/>
        <v>0</v>
      </c>
      <c r="GN404" s="239">
        <f t="shared" si="894"/>
        <v>0</v>
      </c>
      <c r="GO404" s="175"/>
      <c r="GP404" s="238">
        <f t="shared" si="895"/>
        <v>0</v>
      </c>
      <c r="GQ404" s="239">
        <f t="shared" si="896"/>
        <v>0</v>
      </c>
      <c r="GR404" s="175"/>
      <c r="GS404" s="238">
        <f t="shared" si="897"/>
        <v>0</v>
      </c>
      <c r="GT404" s="239">
        <f t="shared" si="898"/>
        <v>0</v>
      </c>
      <c r="GU404" s="175"/>
      <c r="GV404" s="238">
        <f t="shared" si="899"/>
        <v>0</v>
      </c>
      <c r="GW404" s="239">
        <f t="shared" si="900"/>
        <v>0</v>
      </c>
      <c r="GX404" s="175"/>
      <c r="GY404" s="238">
        <f t="shared" si="901"/>
        <v>0</v>
      </c>
      <c r="GZ404" s="239">
        <f t="shared" si="902"/>
        <v>0</v>
      </c>
      <c r="HA404" s="175"/>
      <c r="HB404" s="238">
        <f t="shared" si="903"/>
        <v>0</v>
      </c>
      <c r="HC404" s="239">
        <f t="shared" si="904"/>
        <v>0</v>
      </c>
      <c r="HD404" s="175"/>
      <c r="HE404" s="238">
        <f t="shared" si="905"/>
        <v>0</v>
      </c>
      <c r="HF404" s="239">
        <f t="shared" si="906"/>
        <v>0</v>
      </c>
      <c r="HG404" s="175"/>
      <c r="HH404" s="238">
        <f t="shared" si="907"/>
        <v>0</v>
      </c>
      <c r="HI404" s="239">
        <f t="shared" si="908"/>
        <v>0</v>
      </c>
      <c r="HJ404" s="175"/>
      <c r="HK404" s="238">
        <f t="shared" si="909"/>
        <v>0</v>
      </c>
      <c r="HL404" s="239">
        <f t="shared" si="910"/>
        <v>0</v>
      </c>
      <c r="HM404" s="242">
        <f t="shared" si="911"/>
        <v>0</v>
      </c>
      <c r="HN404" s="108">
        <f t="shared" si="912"/>
        <v>0</v>
      </c>
    </row>
    <row r="405" spans="1:222" s="2" customFormat="1" hidden="1" x14ac:dyDescent="0.2">
      <c r="A405" s="173"/>
      <c r="B405" s="176"/>
      <c r="C405" s="370"/>
      <c r="D405" s="370"/>
      <c r="E405" s="370"/>
      <c r="F405" s="369"/>
      <c r="G405" s="177"/>
      <c r="H405" s="178"/>
      <c r="I405" s="39"/>
      <c r="J405" s="174">
        <f t="shared" si="913"/>
        <v>0</v>
      </c>
      <c r="K405" s="175"/>
      <c r="L405" s="238">
        <f t="shared" si="914"/>
        <v>0</v>
      </c>
      <c r="M405" s="239">
        <f t="shared" si="915"/>
        <v>0</v>
      </c>
      <c r="N405" s="175"/>
      <c r="O405" s="238">
        <f t="shared" si="916"/>
        <v>0</v>
      </c>
      <c r="P405" s="239">
        <f t="shared" si="917"/>
        <v>0</v>
      </c>
      <c r="Q405" s="175"/>
      <c r="R405" s="238">
        <f t="shared" si="918"/>
        <v>0</v>
      </c>
      <c r="S405" s="239">
        <f t="shared" si="919"/>
        <v>0</v>
      </c>
      <c r="T405" s="175"/>
      <c r="U405" s="238">
        <f t="shared" si="920"/>
        <v>0</v>
      </c>
      <c r="V405" s="239">
        <f t="shared" si="921"/>
        <v>0</v>
      </c>
      <c r="W405" s="175"/>
      <c r="X405" s="238">
        <f t="shared" si="922"/>
        <v>0</v>
      </c>
      <c r="Y405" s="239">
        <f t="shared" si="923"/>
        <v>0</v>
      </c>
      <c r="Z405" s="175"/>
      <c r="AA405" s="238">
        <f t="shared" si="924"/>
        <v>0</v>
      </c>
      <c r="AB405" s="239">
        <f t="shared" si="925"/>
        <v>0</v>
      </c>
      <c r="AC405" s="175"/>
      <c r="AD405" s="238">
        <f t="shared" si="926"/>
        <v>0</v>
      </c>
      <c r="AE405" s="239">
        <f t="shared" si="927"/>
        <v>0</v>
      </c>
      <c r="AF405" s="175"/>
      <c r="AG405" s="238">
        <f t="shared" si="928"/>
        <v>0</v>
      </c>
      <c r="AH405" s="239">
        <f t="shared" si="929"/>
        <v>0</v>
      </c>
      <c r="AI405" s="175"/>
      <c r="AJ405" s="238">
        <f t="shared" si="930"/>
        <v>0</v>
      </c>
      <c r="AK405" s="239">
        <f t="shared" si="931"/>
        <v>0</v>
      </c>
      <c r="AL405" s="175"/>
      <c r="AM405" s="238">
        <f t="shared" si="932"/>
        <v>0</v>
      </c>
      <c r="AN405" s="239">
        <f t="shared" si="933"/>
        <v>0</v>
      </c>
      <c r="AO405" s="175"/>
      <c r="AP405" s="238">
        <f t="shared" si="934"/>
        <v>0</v>
      </c>
      <c r="AQ405" s="239">
        <f t="shared" si="935"/>
        <v>0</v>
      </c>
      <c r="AR405" s="175"/>
      <c r="AS405" s="238">
        <f t="shared" si="936"/>
        <v>0</v>
      </c>
      <c r="AT405" s="239">
        <f t="shared" si="937"/>
        <v>0</v>
      </c>
      <c r="AU405" s="175"/>
      <c r="AV405" s="238">
        <f t="shared" si="938"/>
        <v>0</v>
      </c>
      <c r="AW405" s="239">
        <f t="shared" si="939"/>
        <v>0</v>
      </c>
      <c r="AX405" s="175"/>
      <c r="AY405" s="238">
        <f t="shared" si="940"/>
        <v>0</v>
      </c>
      <c r="AZ405" s="239">
        <f t="shared" si="941"/>
        <v>0</v>
      </c>
      <c r="BA405" s="175"/>
      <c r="BB405" s="238">
        <f t="shared" si="942"/>
        <v>0</v>
      </c>
      <c r="BC405" s="239">
        <f t="shared" si="943"/>
        <v>0</v>
      </c>
      <c r="BD405" s="175"/>
      <c r="BE405" s="238">
        <f t="shared" si="944"/>
        <v>0</v>
      </c>
      <c r="BF405" s="239">
        <f t="shared" si="945"/>
        <v>0</v>
      </c>
      <c r="BG405" s="175"/>
      <c r="BH405" s="238">
        <f t="shared" si="946"/>
        <v>0</v>
      </c>
      <c r="BI405" s="239">
        <f t="shared" si="947"/>
        <v>0</v>
      </c>
      <c r="BJ405" s="175"/>
      <c r="BK405" s="238">
        <f t="shared" si="948"/>
        <v>0</v>
      </c>
      <c r="BL405" s="239">
        <f t="shared" si="949"/>
        <v>0</v>
      </c>
      <c r="BM405" s="175"/>
      <c r="BN405" s="238">
        <f t="shared" si="950"/>
        <v>0</v>
      </c>
      <c r="BO405" s="239">
        <f t="shared" si="951"/>
        <v>0</v>
      </c>
      <c r="BP405" s="175"/>
      <c r="BQ405" s="238">
        <f t="shared" si="952"/>
        <v>0</v>
      </c>
      <c r="BR405" s="239">
        <f t="shared" si="953"/>
        <v>0</v>
      </c>
      <c r="BS405" s="175"/>
      <c r="BT405" s="238">
        <f t="shared" si="954"/>
        <v>0</v>
      </c>
      <c r="BU405" s="239">
        <f t="shared" si="955"/>
        <v>0</v>
      </c>
      <c r="BV405" s="175"/>
      <c r="BW405" s="238">
        <f t="shared" si="956"/>
        <v>0</v>
      </c>
      <c r="BX405" s="239">
        <f t="shared" si="957"/>
        <v>0</v>
      </c>
      <c r="BY405" s="175"/>
      <c r="BZ405" s="238">
        <f t="shared" si="958"/>
        <v>0</v>
      </c>
      <c r="CA405" s="239">
        <f t="shared" si="959"/>
        <v>0</v>
      </c>
      <c r="CB405" s="175"/>
      <c r="CC405" s="238">
        <f t="shared" si="960"/>
        <v>0</v>
      </c>
      <c r="CD405" s="239">
        <f t="shared" si="961"/>
        <v>0</v>
      </c>
      <c r="CE405" s="175"/>
      <c r="CF405" s="238">
        <f t="shared" si="962"/>
        <v>0</v>
      </c>
      <c r="CG405" s="239">
        <f t="shared" si="963"/>
        <v>0</v>
      </c>
      <c r="CH405" s="175"/>
      <c r="CI405" s="238">
        <f t="shared" si="964"/>
        <v>0</v>
      </c>
      <c r="CJ405" s="239">
        <f t="shared" si="965"/>
        <v>0</v>
      </c>
      <c r="CK405" s="175"/>
      <c r="CL405" s="238">
        <f t="shared" si="966"/>
        <v>0</v>
      </c>
      <c r="CM405" s="239">
        <f t="shared" si="967"/>
        <v>0</v>
      </c>
      <c r="CN405" s="175"/>
      <c r="CO405" s="238">
        <f t="shared" si="968"/>
        <v>0</v>
      </c>
      <c r="CP405" s="239">
        <f t="shared" si="969"/>
        <v>0</v>
      </c>
      <c r="CQ405" s="175"/>
      <c r="CR405" s="238">
        <f t="shared" si="970"/>
        <v>0</v>
      </c>
      <c r="CS405" s="239">
        <f t="shared" si="971"/>
        <v>0</v>
      </c>
      <c r="CT405" s="175"/>
      <c r="CU405" s="238">
        <f t="shared" si="972"/>
        <v>0</v>
      </c>
      <c r="CV405" s="239">
        <f t="shared" si="973"/>
        <v>0</v>
      </c>
      <c r="CW405" s="175"/>
      <c r="CX405" s="238">
        <f t="shared" si="974"/>
        <v>0</v>
      </c>
      <c r="CY405" s="239">
        <f t="shared" si="975"/>
        <v>0</v>
      </c>
      <c r="CZ405" s="175"/>
      <c r="DA405" s="238">
        <f t="shared" si="976"/>
        <v>0</v>
      </c>
      <c r="DB405" s="239">
        <f t="shared" si="977"/>
        <v>0</v>
      </c>
      <c r="DC405" s="175"/>
      <c r="DD405" s="238">
        <f t="shared" si="978"/>
        <v>0</v>
      </c>
      <c r="DE405" s="239">
        <f t="shared" si="979"/>
        <v>0</v>
      </c>
      <c r="DF405" s="175"/>
      <c r="DG405" s="238">
        <f t="shared" si="980"/>
        <v>0</v>
      </c>
      <c r="DH405" s="239">
        <f t="shared" si="981"/>
        <v>0</v>
      </c>
      <c r="DI405" s="175"/>
      <c r="DJ405" s="238">
        <f t="shared" si="982"/>
        <v>0</v>
      </c>
      <c r="DK405" s="239">
        <f t="shared" si="983"/>
        <v>0</v>
      </c>
      <c r="DL405" s="175"/>
      <c r="DM405" s="238">
        <f t="shared" si="984"/>
        <v>0</v>
      </c>
      <c r="DN405" s="239">
        <f t="shared" si="985"/>
        <v>0</v>
      </c>
      <c r="DO405" s="175"/>
      <c r="DP405" s="238">
        <f t="shared" si="986"/>
        <v>0</v>
      </c>
      <c r="DQ405" s="239">
        <f t="shared" si="987"/>
        <v>0</v>
      </c>
      <c r="DR405" s="175"/>
      <c r="DS405" s="238">
        <f t="shared" si="988"/>
        <v>0</v>
      </c>
      <c r="DT405" s="239">
        <f t="shared" si="989"/>
        <v>0</v>
      </c>
      <c r="DU405" s="175"/>
      <c r="DV405" s="238">
        <f t="shared" si="990"/>
        <v>0</v>
      </c>
      <c r="DW405" s="239">
        <f t="shared" si="991"/>
        <v>0</v>
      </c>
      <c r="DX405" s="175"/>
      <c r="DY405" s="238">
        <f t="shared" si="992"/>
        <v>0</v>
      </c>
      <c r="DZ405" s="239">
        <f t="shared" si="993"/>
        <v>0</v>
      </c>
      <c r="EA405" s="175"/>
      <c r="EB405" s="238">
        <f t="shared" si="994"/>
        <v>0</v>
      </c>
      <c r="EC405" s="239">
        <f t="shared" si="995"/>
        <v>0</v>
      </c>
      <c r="ED405" s="175"/>
      <c r="EE405" s="238">
        <f t="shared" si="996"/>
        <v>0</v>
      </c>
      <c r="EF405" s="239">
        <f t="shared" si="997"/>
        <v>0</v>
      </c>
      <c r="EG405" s="175"/>
      <c r="EH405" s="238">
        <f t="shared" si="998"/>
        <v>0</v>
      </c>
      <c r="EI405" s="239">
        <f t="shared" si="999"/>
        <v>0</v>
      </c>
      <c r="EJ405" s="175"/>
      <c r="EK405" s="238">
        <f t="shared" si="1000"/>
        <v>0</v>
      </c>
      <c r="EL405" s="239">
        <f t="shared" si="1001"/>
        <v>0</v>
      </c>
      <c r="EM405" s="175"/>
      <c r="EN405" s="238">
        <f t="shared" si="1002"/>
        <v>0</v>
      </c>
      <c r="EO405" s="239">
        <f t="shared" si="1003"/>
        <v>0</v>
      </c>
      <c r="EP405" s="175"/>
      <c r="EQ405" s="238">
        <f t="shared" si="1004"/>
        <v>0</v>
      </c>
      <c r="ER405" s="239">
        <f t="shared" si="1005"/>
        <v>0</v>
      </c>
      <c r="ES405" s="175"/>
      <c r="ET405" s="238">
        <f t="shared" si="1006"/>
        <v>0</v>
      </c>
      <c r="EU405" s="239">
        <f t="shared" si="1007"/>
        <v>0</v>
      </c>
      <c r="EV405" s="175"/>
      <c r="EW405" s="238">
        <f t="shared" si="1008"/>
        <v>0</v>
      </c>
      <c r="EX405" s="239">
        <f t="shared" si="1009"/>
        <v>0</v>
      </c>
      <c r="EY405" s="175"/>
      <c r="EZ405" s="238">
        <f t="shared" si="1010"/>
        <v>0</v>
      </c>
      <c r="FA405" s="239">
        <f t="shared" si="1011"/>
        <v>0</v>
      </c>
      <c r="FB405" s="175"/>
      <c r="FC405" s="238">
        <f t="shared" si="1012"/>
        <v>0</v>
      </c>
      <c r="FD405" s="239">
        <f t="shared" si="1013"/>
        <v>0</v>
      </c>
      <c r="FE405" s="175"/>
      <c r="FF405" s="238">
        <f t="shared" si="1014"/>
        <v>0</v>
      </c>
      <c r="FG405" s="239">
        <f t="shared" si="1015"/>
        <v>0</v>
      </c>
      <c r="FH405" s="175"/>
      <c r="FI405" s="238">
        <f t="shared" si="1016"/>
        <v>0</v>
      </c>
      <c r="FJ405" s="239">
        <f t="shared" si="1017"/>
        <v>0</v>
      </c>
      <c r="FK405" s="175"/>
      <c r="FL405" s="238">
        <f t="shared" si="1018"/>
        <v>0</v>
      </c>
      <c r="FM405" s="239">
        <f t="shared" si="1019"/>
        <v>0</v>
      </c>
      <c r="FN405" s="175"/>
      <c r="FO405" s="238">
        <f t="shared" si="1020"/>
        <v>0</v>
      </c>
      <c r="FP405" s="239">
        <f t="shared" si="1021"/>
        <v>0</v>
      </c>
      <c r="FQ405" s="175"/>
      <c r="FR405" s="238">
        <f t="shared" si="1022"/>
        <v>0</v>
      </c>
      <c r="FS405" s="239">
        <f t="shared" si="1023"/>
        <v>0</v>
      </c>
      <c r="FT405" s="175"/>
      <c r="FU405" s="238">
        <f t="shared" si="881"/>
        <v>0</v>
      </c>
      <c r="FV405" s="239">
        <f t="shared" si="882"/>
        <v>0</v>
      </c>
      <c r="FW405" s="175"/>
      <c r="FX405" s="238">
        <f t="shared" si="883"/>
        <v>0</v>
      </c>
      <c r="FY405" s="239">
        <f t="shared" si="884"/>
        <v>0</v>
      </c>
      <c r="FZ405" s="175"/>
      <c r="GA405" s="238">
        <f t="shared" si="885"/>
        <v>0</v>
      </c>
      <c r="GB405" s="239">
        <f t="shared" si="886"/>
        <v>0</v>
      </c>
      <c r="GC405" s="175"/>
      <c r="GD405" s="238">
        <f t="shared" si="887"/>
        <v>0</v>
      </c>
      <c r="GE405" s="239">
        <f t="shared" si="888"/>
        <v>0</v>
      </c>
      <c r="GF405" s="175"/>
      <c r="GG405" s="238">
        <f t="shared" si="889"/>
        <v>0</v>
      </c>
      <c r="GH405" s="239">
        <f t="shared" si="890"/>
        <v>0</v>
      </c>
      <c r="GI405" s="175"/>
      <c r="GJ405" s="238">
        <f t="shared" si="891"/>
        <v>0</v>
      </c>
      <c r="GK405" s="239">
        <f t="shared" si="892"/>
        <v>0</v>
      </c>
      <c r="GL405" s="175"/>
      <c r="GM405" s="238">
        <f t="shared" si="893"/>
        <v>0</v>
      </c>
      <c r="GN405" s="239">
        <f t="shared" si="894"/>
        <v>0</v>
      </c>
      <c r="GO405" s="175"/>
      <c r="GP405" s="238">
        <f t="shared" si="895"/>
        <v>0</v>
      </c>
      <c r="GQ405" s="239">
        <f t="shared" si="896"/>
        <v>0</v>
      </c>
      <c r="GR405" s="175"/>
      <c r="GS405" s="238">
        <f t="shared" si="897"/>
        <v>0</v>
      </c>
      <c r="GT405" s="239">
        <f t="shared" si="898"/>
        <v>0</v>
      </c>
      <c r="GU405" s="175"/>
      <c r="GV405" s="238">
        <f t="shared" si="899"/>
        <v>0</v>
      </c>
      <c r="GW405" s="239">
        <f t="shared" si="900"/>
        <v>0</v>
      </c>
      <c r="GX405" s="175"/>
      <c r="GY405" s="238">
        <f t="shared" si="901"/>
        <v>0</v>
      </c>
      <c r="GZ405" s="239">
        <f t="shared" si="902"/>
        <v>0</v>
      </c>
      <c r="HA405" s="175"/>
      <c r="HB405" s="238">
        <f t="shared" si="903"/>
        <v>0</v>
      </c>
      <c r="HC405" s="239">
        <f t="shared" si="904"/>
        <v>0</v>
      </c>
      <c r="HD405" s="175"/>
      <c r="HE405" s="238">
        <f t="shared" si="905"/>
        <v>0</v>
      </c>
      <c r="HF405" s="239">
        <f t="shared" si="906"/>
        <v>0</v>
      </c>
      <c r="HG405" s="175"/>
      <c r="HH405" s="238">
        <f t="shared" si="907"/>
        <v>0</v>
      </c>
      <c r="HI405" s="239">
        <f t="shared" si="908"/>
        <v>0</v>
      </c>
      <c r="HJ405" s="175"/>
      <c r="HK405" s="238">
        <f t="shared" si="909"/>
        <v>0</v>
      </c>
      <c r="HL405" s="239">
        <f t="shared" si="910"/>
        <v>0</v>
      </c>
      <c r="HM405" s="242">
        <f t="shared" si="911"/>
        <v>0</v>
      </c>
      <c r="HN405" s="108">
        <f t="shared" si="912"/>
        <v>0</v>
      </c>
    </row>
    <row r="406" spans="1:222" s="2" customFormat="1" hidden="1" x14ac:dyDescent="0.2">
      <c r="A406" s="173"/>
      <c r="B406" s="176"/>
      <c r="C406" s="370"/>
      <c r="D406" s="370"/>
      <c r="E406" s="370"/>
      <c r="F406" s="369"/>
      <c r="G406" s="177"/>
      <c r="H406" s="178"/>
      <c r="I406" s="39"/>
      <c r="J406" s="174">
        <f t="shared" si="913"/>
        <v>0</v>
      </c>
      <c r="K406" s="175"/>
      <c r="L406" s="238">
        <f t="shared" si="914"/>
        <v>0</v>
      </c>
      <c r="M406" s="239">
        <f t="shared" si="915"/>
        <v>0</v>
      </c>
      <c r="N406" s="175"/>
      <c r="O406" s="238">
        <f t="shared" si="916"/>
        <v>0</v>
      </c>
      <c r="P406" s="239">
        <f t="shared" si="917"/>
        <v>0</v>
      </c>
      <c r="Q406" s="175"/>
      <c r="R406" s="238">
        <f t="shared" si="918"/>
        <v>0</v>
      </c>
      <c r="S406" s="239">
        <f t="shared" si="919"/>
        <v>0</v>
      </c>
      <c r="T406" s="175"/>
      <c r="U406" s="238">
        <f t="shared" si="920"/>
        <v>0</v>
      </c>
      <c r="V406" s="239">
        <f t="shared" si="921"/>
        <v>0</v>
      </c>
      <c r="W406" s="175"/>
      <c r="X406" s="238">
        <f t="shared" si="922"/>
        <v>0</v>
      </c>
      <c r="Y406" s="239">
        <f t="shared" si="923"/>
        <v>0</v>
      </c>
      <c r="Z406" s="175"/>
      <c r="AA406" s="238">
        <f t="shared" si="924"/>
        <v>0</v>
      </c>
      <c r="AB406" s="239">
        <f t="shared" si="925"/>
        <v>0</v>
      </c>
      <c r="AC406" s="175"/>
      <c r="AD406" s="238">
        <f t="shared" si="926"/>
        <v>0</v>
      </c>
      <c r="AE406" s="239">
        <f t="shared" si="927"/>
        <v>0</v>
      </c>
      <c r="AF406" s="175"/>
      <c r="AG406" s="238">
        <f t="shared" si="928"/>
        <v>0</v>
      </c>
      <c r="AH406" s="239">
        <f t="shared" si="929"/>
        <v>0</v>
      </c>
      <c r="AI406" s="175"/>
      <c r="AJ406" s="238">
        <f t="shared" si="930"/>
        <v>0</v>
      </c>
      <c r="AK406" s="239">
        <f t="shared" si="931"/>
        <v>0</v>
      </c>
      <c r="AL406" s="175"/>
      <c r="AM406" s="238">
        <f t="shared" si="932"/>
        <v>0</v>
      </c>
      <c r="AN406" s="239">
        <f t="shared" si="933"/>
        <v>0</v>
      </c>
      <c r="AO406" s="175"/>
      <c r="AP406" s="238">
        <f t="shared" si="934"/>
        <v>0</v>
      </c>
      <c r="AQ406" s="239">
        <f t="shared" si="935"/>
        <v>0</v>
      </c>
      <c r="AR406" s="175"/>
      <c r="AS406" s="238">
        <f t="shared" si="936"/>
        <v>0</v>
      </c>
      <c r="AT406" s="239">
        <f t="shared" si="937"/>
        <v>0</v>
      </c>
      <c r="AU406" s="175"/>
      <c r="AV406" s="238">
        <f t="shared" si="938"/>
        <v>0</v>
      </c>
      <c r="AW406" s="239">
        <f t="shared" si="939"/>
        <v>0</v>
      </c>
      <c r="AX406" s="175"/>
      <c r="AY406" s="238">
        <f t="shared" si="940"/>
        <v>0</v>
      </c>
      <c r="AZ406" s="239">
        <f t="shared" si="941"/>
        <v>0</v>
      </c>
      <c r="BA406" s="175"/>
      <c r="BB406" s="238">
        <f t="shared" si="942"/>
        <v>0</v>
      </c>
      <c r="BC406" s="239">
        <f t="shared" si="943"/>
        <v>0</v>
      </c>
      <c r="BD406" s="175"/>
      <c r="BE406" s="238">
        <f t="shared" si="944"/>
        <v>0</v>
      </c>
      <c r="BF406" s="239">
        <f t="shared" si="945"/>
        <v>0</v>
      </c>
      <c r="BG406" s="175"/>
      <c r="BH406" s="238">
        <f t="shared" si="946"/>
        <v>0</v>
      </c>
      <c r="BI406" s="239">
        <f t="shared" si="947"/>
        <v>0</v>
      </c>
      <c r="BJ406" s="175"/>
      <c r="BK406" s="238">
        <f t="shared" si="948"/>
        <v>0</v>
      </c>
      <c r="BL406" s="239">
        <f t="shared" si="949"/>
        <v>0</v>
      </c>
      <c r="BM406" s="175"/>
      <c r="BN406" s="238">
        <f t="shared" si="950"/>
        <v>0</v>
      </c>
      <c r="BO406" s="239">
        <f t="shared" si="951"/>
        <v>0</v>
      </c>
      <c r="BP406" s="175"/>
      <c r="BQ406" s="238">
        <f t="shared" si="952"/>
        <v>0</v>
      </c>
      <c r="BR406" s="239">
        <f t="shared" si="953"/>
        <v>0</v>
      </c>
      <c r="BS406" s="175"/>
      <c r="BT406" s="238">
        <f t="shared" si="954"/>
        <v>0</v>
      </c>
      <c r="BU406" s="239">
        <f t="shared" si="955"/>
        <v>0</v>
      </c>
      <c r="BV406" s="175"/>
      <c r="BW406" s="238">
        <f t="shared" si="956"/>
        <v>0</v>
      </c>
      <c r="BX406" s="239">
        <f t="shared" si="957"/>
        <v>0</v>
      </c>
      <c r="BY406" s="175"/>
      <c r="BZ406" s="238">
        <f t="shared" si="958"/>
        <v>0</v>
      </c>
      <c r="CA406" s="239">
        <f t="shared" si="959"/>
        <v>0</v>
      </c>
      <c r="CB406" s="175"/>
      <c r="CC406" s="238">
        <f t="shared" si="960"/>
        <v>0</v>
      </c>
      <c r="CD406" s="239">
        <f t="shared" si="961"/>
        <v>0</v>
      </c>
      <c r="CE406" s="175"/>
      <c r="CF406" s="238">
        <f t="shared" si="962"/>
        <v>0</v>
      </c>
      <c r="CG406" s="239">
        <f t="shared" si="963"/>
        <v>0</v>
      </c>
      <c r="CH406" s="175"/>
      <c r="CI406" s="238">
        <f t="shared" si="964"/>
        <v>0</v>
      </c>
      <c r="CJ406" s="239">
        <f t="shared" si="965"/>
        <v>0</v>
      </c>
      <c r="CK406" s="175"/>
      <c r="CL406" s="238">
        <f t="shared" si="966"/>
        <v>0</v>
      </c>
      <c r="CM406" s="239">
        <f t="shared" si="967"/>
        <v>0</v>
      </c>
      <c r="CN406" s="175"/>
      <c r="CO406" s="238">
        <f t="shared" si="968"/>
        <v>0</v>
      </c>
      <c r="CP406" s="239">
        <f t="shared" si="969"/>
        <v>0</v>
      </c>
      <c r="CQ406" s="175"/>
      <c r="CR406" s="238">
        <f t="shared" si="970"/>
        <v>0</v>
      </c>
      <c r="CS406" s="239">
        <f t="shared" si="971"/>
        <v>0</v>
      </c>
      <c r="CT406" s="175"/>
      <c r="CU406" s="238">
        <f t="shared" si="972"/>
        <v>0</v>
      </c>
      <c r="CV406" s="239">
        <f t="shared" si="973"/>
        <v>0</v>
      </c>
      <c r="CW406" s="175"/>
      <c r="CX406" s="238">
        <f t="shared" si="974"/>
        <v>0</v>
      </c>
      <c r="CY406" s="239">
        <f t="shared" si="975"/>
        <v>0</v>
      </c>
      <c r="CZ406" s="175"/>
      <c r="DA406" s="238">
        <f t="shared" si="976"/>
        <v>0</v>
      </c>
      <c r="DB406" s="239">
        <f t="shared" si="977"/>
        <v>0</v>
      </c>
      <c r="DC406" s="175"/>
      <c r="DD406" s="238">
        <f t="shared" si="978"/>
        <v>0</v>
      </c>
      <c r="DE406" s="239">
        <f t="shared" si="979"/>
        <v>0</v>
      </c>
      <c r="DF406" s="175"/>
      <c r="DG406" s="238">
        <f t="shared" si="980"/>
        <v>0</v>
      </c>
      <c r="DH406" s="239">
        <f t="shared" si="981"/>
        <v>0</v>
      </c>
      <c r="DI406" s="175"/>
      <c r="DJ406" s="238">
        <f t="shared" si="982"/>
        <v>0</v>
      </c>
      <c r="DK406" s="239">
        <f t="shared" si="983"/>
        <v>0</v>
      </c>
      <c r="DL406" s="175"/>
      <c r="DM406" s="238">
        <f t="shared" si="984"/>
        <v>0</v>
      </c>
      <c r="DN406" s="239">
        <f t="shared" si="985"/>
        <v>0</v>
      </c>
      <c r="DO406" s="175"/>
      <c r="DP406" s="238">
        <f t="shared" si="986"/>
        <v>0</v>
      </c>
      <c r="DQ406" s="239">
        <f t="shared" si="987"/>
        <v>0</v>
      </c>
      <c r="DR406" s="175"/>
      <c r="DS406" s="238">
        <f t="shared" si="988"/>
        <v>0</v>
      </c>
      <c r="DT406" s="239">
        <f t="shared" si="989"/>
        <v>0</v>
      </c>
      <c r="DU406" s="175"/>
      <c r="DV406" s="238">
        <f t="shared" si="990"/>
        <v>0</v>
      </c>
      <c r="DW406" s="239">
        <f t="shared" si="991"/>
        <v>0</v>
      </c>
      <c r="DX406" s="175"/>
      <c r="DY406" s="238">
        <f t="shared" si="992"/>
        <v>0</v>
      </c>
      <c r="DZ406" s="239">
        <f t="shared" si="993"/>
        <v>0</v>
      </c>
      <c r="EA406" s="175"/>
      <c r="EB406" s="238">
        <f t="shared" si="994"/>
        <v>0</v>
      </c>
      <c r="EC406" s="239">
        <f t="shared" si="995"/>
        <v>0</v>
      </c>
      <c r="ED406" s="175"/>
      <c r="EE406" s="238">
        <f t="shared" si="996"/>
        <v>0</v>
      </c>
      <c r="EF406" s="239">
        <f t="shared" si="997"/>
        <v>0</v>
      </c>
      <c r="EG406" s="175"/>
      <c r="EH406" s="238">
        <f t="shared" si="998"/>
        <v>0</v>
      </c>
      <c r="EI406" s="239">
        <f t="shared" si="999"/>
        <v>0</v>
      </c>
      <c r="EJ406" s="175"/>
      <c r="EK406" s="238">
        <f t="shared" si="1000"/>
        <v>0</v>
      </c>
      <c r="EL406" s="239">
        <f t="shared" si="1001"/>
        <v>0</v>
      </c>
      <c r="EM406" s="175"/>
      <c r="EN406" s="238">
        <f t="shared" si="1002"/>
        <v>0</v>
      </c>
      <c r="EO406" s="239">
        <f t="shared" si="1003"/>
        <v>0</v>
      </c>
      <c r="EP406" s="175"/>
      <c r="EQ406" s="238">
        <f t="shared" si="1004"/>
        <v>0</v>
      </c>
      <c r="ER406" s="239">
        <f t="shared" si="1005"/>
        <v>0</v>
      </c>
      <c r="ES406" s="175"/>
      <c r="ET406" s="238">
        <f t="shared" si="1006"/>
        <v>0</v>
      </c>
      <c r="EU406" s="239">
        <f t="shared" si="1007"/>
        <v>0</v>
      </c>
      <c r="EV406" s="175"/>
      <c r="EW406" s="238">
        <f t="shared" si="1008"/>
        <v>0</v>
      </c>
      <c r="EX406" s="239">
        <f t="shared" si="1009"/>
        <v>0</v>
      </c>
      <c r="EY406" s="175"/>
      <c r="EZ406" s="238">
        <f t="shared" si="1010"/>
        <v>0</v>
      </c>
      <c r="FA406" s="239">
        <f t="shared" si="1011"/>
        <v>0</v>
      </c>
      <c r="FB406" s="175"/>
      <c r="FC406" s="238">
        <f t="shared" si="1012"/>
        <v>0</v>
      </c>
      <c r="FD406" s="239">
        <f t="shared" si="1013"/>
        <v>0</v>
      </c>
      <c r="FE406" s="175"/>
      <c r="FF406" s="238">
        <f t="shared" si="1014"/>
        <v>0</v>
      </c>
      <c r="FG406" s="239">
        <f t="shared" si="1015"/>
        <v>0</v>
      </c>
      <c r="FH406" s="175"/>
      <c r="FI406" s="238">
        <f t="shared" si="1016"/>
        <v>0</v>
      </c>
      <c r="FJ406" s="239">
        <f t="shared" si="1017"/>
        <v>0</v>
      </c>
      <c r="FK406" s="175"/>
      <c r="FL406" s="238">
        <f t="shared" si="1018"/>
        <v>0</v>
      </c>
      <c r="FM406" s="239">
        <f t="shared" si="1019"/>
        <v>0</v>
      </c>
      <c r="FN406" s="175"/>
      <c r="FO406" s="238">
        <f t="shared" si="1020"/>
        <v>0</v>
      </c>
      <c r="FP406" s="239">
        <f t="shared" si="1021"/>
        <v>0</v>
      </c>
      <c r="FQ406" s="175"/>
      <c r="FR406" s="238">
        <f t="shared" si="1022"/>
        <v>0</v>
      </c>
      <c r="FS406" s="239">
        <f t="shared" si="1023"/>
        <v>0</v>
      </c>
      <c r="FT406" s="175"/>
      <c r="FU406" s="238">
        <f t="shared" si="881"/>
        <v>0</v>
      </c>
      <c r="FV406" s="239">
        <f t="shared" si="882"/>
        <v>0</v>
      </c>
      <c r="FW406" s="175"/>
      <c r="FX406" s="238">
        <f t="shared" si="883"/>
        <v>0</v>
      </c>
      <c r="FY406" s="239">
        <f t="shared" si="884"/>
        <v>0</v>
      </c>
      <c r="FZ406" s="175"/>
      <c r="GA406" s="238">
        <f t="shared" si="885"/>
        <v>0</v>
      </c>
      <c r="GB406" s="239">
        <f t="shared" si="886"/>
        <v>0</v>
      </c>
      <c r="GC406" s="175"/>
      <c r="GD406" s="238">
        <f t="shared" si="887"/>
        <v>0</v>
      </c>
      <c r="GE406" s="239">
        <f t="shared" si="888"/>
        <v>0</v>
      </c>
      <c r="GF406" s="175"/>
      <c r="GG406" s="238">
        <f t="shared" si="889"/>
        <v>0</v>
      </c>
      <c r="GH406" s="239">
        <f t="shared" si="890"/>
        <v>0</v>
      </c>
      <c r="GI406" s="175"/>
      <c r="GJ406" s="238">
        <f t="shared" si="891"/>
        <v>0</v>
      </c>
      <c r="GK406" s="239">
        <f t="shared" si="892"/>
        <v>0</v>
      </c>
      <c r="GL406" s="175"/>
      <c r="GM406" s="238">
        <f t="shared" si="893"/>
        <v>0</v>
      </c>
      <c r="GN406" s="239">
        <f t="shared" si="894"/>
        <v>0</v>
      </c>
      <c r="GO406" s="175"/>
      <c r="GP406" s="238">
        <f t="shared" si="895"/>
        <v>0</v>
      </c>
      <c r="GQ406" s="239">
        <f t="shared" si="896"/>
        <v>0</v>
      </c>
      <c r="GR406" s="175"/>
      <c r="GS406" s="238">
        <f t="shared" si="897"/>
        <v>0</v>
      </c>
      <c r="GT406" s="239">
        <f t="shared" si="898"/>
        <v>0</v>
      </c>
      <c r="GU406" s="175"/>
      <c r="GV406" s="238">
        <f t="shared" si="899"/>
        <v>0</v>
      </c>
      <c r="GW406" s="239">
        <f t="shared" si="900"/>
        <v>0</v>
      </c>
      <c r="GX406" s="175"/>
      <c r="GY406" s="238">
        <f t="shared" si="901"/>
        <v>0</v>
      </c>
      <c r="GZ406" s="239">
        <f t="shared" si="902"/>
        <v>0</v>
      </c>
      <c r="HA406" s="175"/>
      <c r="HB406" s="238">
        <f t="shared" si="903"/>
        <v>0</v>
      </c>
      <c r="HC406" s="239">
        <f t="shared" si="904"/>
        <v>0</v>
      </c>
      <c r="HD406" s="175"/>
      <c r="HE406" s="238">
        <f t="shared" si="905"/>
        <v>0</v>
      </c>
      <c r="HF406" s="239">
        <f t="shared" si="906"/>
        <v>0</v>
      </c>
      <c r="HG406" s="175"/>
      <c r="HH406" s="238">
        <f t="shared" si="907"/>
        <v>0</v>
      </c>
      <c r="HI406" s="239">
        <f t="shared" si="908"/>
        <v>0</v>
      </c>
      <c r="HJ406" s="175"/>
      <c r="HK406" s="238">
        <f t="shared" si="909"/>
        <v>0</v>
      </c>
      <c r="HL406" s="239">
        <f t="shared" si="910"/>
        <v>0</v>
      </c>
      <c r="HM406" s="242">
        <f t="shared" si="911"/>
        <v>0</v>
      </c>
      <c r="HN406" s="108">
        <f t="shared" si="912"/>
        <v>0</v>
      </c>
    </row>
    <row r="407" spans="1:222" s="2" customFormat="1" hidden="1" x14ac:dyDescent="0.2">
      <c r="A407" s="173"/>
      <c r="B407" s="176"/>
      <c r="C407" s="370"/>
      <c r="D407" s="370"/>
      <c r="E407" s="370"/>
      <c r="F407" s="369"/>
      <c r="G407" s="177"/>
      <c r="H407" s="178"/>
      <c r="I407" s="39"/>
      <c r="J407" s="174">
        <f t="shared" si="913"/>
        <v>0</v>
      </c>
      <c r="K407" s="175"/>
      <c r="L407" s="238">
        <f t="shared" si="914"/>
        <v>0</v>
      </c>
      <c r="M407" s="239">
        <f t="shared" si="915"/>
        <v>0</v>
      </c>
      <c r="N407" s="175"/>
      <c r="O407" s="238">
        <f t="shared" si="916"/>
        <v>0</v>
      </c>
      <c r="P407" s="239">
        <f t="shared" si="917"/>
        <v>0</v>
      </c>
      <c r="Q407" s="175"/>
      <c r="R407" s="238">
        <f t="shared" si="918"/>
        <v>0</v>
      </c>
      <c r="S407" s="239">
        <f t="shared" si="919"/>
        <v>0</v>
      </c>
      <c r="T407" s="175"/>
      <c r="U407" s="238">
        <f t="shared" si="920"/>
        <v>0</v>
      </c>
      <c r="V407" s="239">
        <f t="shared" si="921"/>
        <v>0</v>
      </c>
      <c r="W407" s="175"/>
      <c r="X407" s="238">
        <f t="shared" si="922"/>
        <v>0</v>
      </c>
      <c r="Y407" s="239">
        <f t="shared" si="923"/>
        <v>0</v>
      </c>
      <c r="Z407" s="175"/>
      <c r="AA407" s="238">
        <f t="shared" si="924"/>
        <v>0</v>
      </c>
      <c r="AB407" s="239">
        <f t="shared" si="925"/>
        <v>0</v>
      </c>
      <c r="AC407" s="175"/>
      <c r="AD407" s="238">
        <f t="shared" si="926"/>
        <v>0</v>
      </c>
      <c r="AE407" s="239">
        <f t="shared" si="927"/>
        <v>0</v>
      </c>
      <c r="AF407" s="175"/>
      <c r="AG407" s="238">
        <f t="shared" si="928"/>
        <v>0</v>
      </c>
      <c r="AH407" s="239">
        <f t="shared" si="929"/>
        <v>0</v>
      </c>
      <c r="AI407" s="175"/>
      <c r="AJ407" s="238">
        <f t="shared" si="930"/>
        <v>0</v>
      </c>
      <c r="AK407" s="239">
        <f t="shared" si="931"/>
        <v>0</v>
      </c>
      <c r="AL407" s="175"/>
      <c r="AM407" s="238">
        <f t="shared" si="932"/>
        <v>0</v>
      </c>
      <c r="AN407" s="239">
        <f t="shared" si="933"/>
        <v>0</v>
      </c>
      <c r="AO407" s="175"/>
      <c r="AP407" s="238">
        <f t="shared" si="934"/>
        <v>0</v>
      </c>
      <c r="AQ407" s="239">
        <f t="shared" si="935"/>
        <v>0</v>
      </c>
      <c r="AR407" s="175"/>
      <c r="AS407" s="238">
        <f t="shared" si="936"/>
        <v>0</v>
      </c>
      <c r="AT407" s="239">
        <f t="shared" si="937"/>
        <v>0</v>
      </c>
      <c r="AU407" s="175"/>
      <c r="AV407" s="238">
        <f t="shared" si="938"/>
        <v>0</v>
      </c>
      <c r="AW407" s="239">
        <f t="shared" si="939"/>
        <v>0</v>
      </c>
      <c r="AX407" s="175"/>
      <c r="AY407" s="238">
        <f t="shared" si="940"/>
        <v>0</v>
      </c>
      <c r="AZ407" s="239">
        <f t="shared" si="941"/>
        <v>0</v>
      </c>
      <c r="BA407" s="175"/>
      <c r="BB407" s="238">
        <f t="shared" si="942"/>
        <v>0</v>
      </c>
      <c r="BC407" s="239">
        <f t="shared" si="943"/>
        <v>0</v>
      </c>
      <c r="BD407" s="175"/>
      <c r="BE407" s="238">
        <f t="shared" si="944"/>
        <v>0</v>
      </c>
      <c r="BF407" s="239">
        <f t="shared" si="945"/>
        <v>0</v>
      </c>
      <c r="BG407" s="175"/>
      <c r="BH407" s="238">
        <f t="shared" si="946"/>
        <v>0</v>
      </c>
      <c r="BI407" s="239">
        <f t="shared" si="947"/>
        <v>0</v>
      </c>
      <c r="BJ407" s="175"/>
      <c r="BK407" s="238">
        <f t="shared" si="948"/>
        <v>0</v>
      </c>
      <c r="BL407" s="239">
        <f t="shared" si="949"/>
        <v>0</v>
      </c>
      <c r="BM407" s="175"/>
      <c r="BN407" s="238">
        <f t="shared" si="950"/>
        <v>0</v>
      </c>
      <c r="BO407" s="239">
        <f t="shared" si="951"/>
        <v>0</v>
      </c>
      <c r="BP407" s="175"/>
      <c r="BQ407" s="238">
        <f t="shared" si="952"/>
        <v>0</v>
      </c>
      <c r="BR407" s="239">
        <f t="shared" si="953"/>
        <v>0</v>
      </c>
      <c r="BS407" s="175"/>
      <c r="BT407" s="238">
        <f t="shared" si="954"/>
        <v>0</v>
      </c>
      <c r="BU407" s="239">
        <f t="shared" si="955"/>
        <v>0</v>
      </c>
      <c r="BV407" s="175"/>
      <c r="BW407" s="238">
        <f t="shared" si="956"/>
        <v>0</v>
      </c>
      <c r="BX407" s="239">
        <f t="shared" si="957"/>
        <v>0</v>
      </c>
      <c r="BY407" s="175"/>
      <c r="BZ407" s="238">
        <f t="shared" si="958"/>
        <v>0</v>
      </c>
      <c r="CA407" s="239">
        <f t="shared" si="959"/>
        <v>0</v>
      </c>
      <c r="CB407" s="175"/>
      <c r="CC407" s="238">
        <f t="shared" si="960"/>
        <v>0</v>
      </c>
      <c r="CD407" s="239">
        <f t="shared" si="961"/>
        <v>0</v>
      </c>
      <c r="CE407" s="175"/>
      <c r="CF407" s="238">
        <f t="shared" si="962"/>
        <v>0</v>
      </c>
      <c r="CG407" s="239">
        <f t="shared" si="963"/>
        <v>0</v>
      </c>
      <c r="CH407" s="175"/>
      <c r="CI407" s="238">
        <f t="shared" si="964"/>
        <v>0</v>
      </c>
      <c r="CJ407" s="239">
        <f t="shared" si="965"/>
        <v>0</v>
      </c>
      <c r="CK407" s="175"/>
      <c r="CL407" s="238">
        <f t="shared" si="966"/>
        <v>0</v>
      </c>
      <c r="CM407" s="239">
        <f t="shared" si="967"/>
        <v>0</v>
      </c>
      <c r="CN407" s="175"/>
      <c r="CO407" s="238">
        <f t="shared" si="968"/>
        <v>0</v>
      </c>
      <c r="CP407" s="239">
        <f t="shared" si="969"/>
        <v>0</v>
      </c>
      <c r="CQ407" s="175"/>
      <c r="CR407" s="238">
        <f t="shared" si="970"/>
        <v>0</v>
      </c>
      <c r="CS407" s="239">
        <f t="shared" si="971"/>
        <v>0</v>
      </c>
      <c r="CT407" s="175"/>
      <c r="CU407" s="238">
        <f t="shared" si="972"/>
        <v>0</v>
      </c>
      <c r="CV407" s="239">
        <f t="shared" si="973"/>
        <v>0</v>
      </c>
      <c r="CW407" s="175"/>
      <c r="CX407" s="238">
        <f t="shared" si="974"/>
        <v>0</v>
      </c>
      <c r="CY407" s="239">
        <f t="shared" si="975"/>
        <v>0</v>
      </c>
      <c r="CZ407" s="175"/>
      <c r="DA407" s="238">
        <f t="shared" si="976"/>
        <v>0</v>
      </c>
      <c r="DB407" s="239">
        <f t="shared" si="977"/>
        <v>0</v>
      </c>
      <c r="DC407" s="175"/>
      <c r="DD407" s="238">
        <f t="shared" si="978"/>
        <v>0</v>
      </c>
      <c r="DE407" s="239">
        <f t="shared" si="979"/>
        <v>0</v>
      </c>
      <c r="DF407" s="175"/>
      <c r="DG407" s="238">
        <f t="shared" si="980"/>
        <v>0</v>
      </c>
      <c r="DH407" s="239">
        <f t="shared" si="981"/>
        <v>0</v>
      </c>
      <c r="DI407" s="175"/>
      <c r="DJ407" s="238">
        <f t="shared" si="982"/>
        <v>0</v>
      </c>
      <c r="DK407" s="239">
        <f t="shared" si="983"/>
        <v>0</v>
      </c>
      <c r="DL407" s="175"/>
      <c r="DM407" s="238">
        <f t="shared" si="984"/>
        <v>0</v>
      </c>
      <c r="DN407" s="239">
        <f t="shared" si="985"/>
        <v>0</v>
      </c>
      <c r="DO407" s="175"/>
      <c r="DP407" s="238">
        <f t="shared" si="986"/>
        <v>0</v>
      </c>
      <c r="DQ407" s="239">
        <f t="shared" si="987"/>
        <v>0</v>
      </c>
      <c r="DR407" s="175"/>
      <c r="DS407" s="238">
        <f t="shared" si="988"/>
        <v>0</v>
      </c>
      <c r="DT407" s="239">
        <f t="shared" si="989"/>
        <v>0</v>
      </c>
      <c r="DU407" s="175"/>
      <c r="DV407" s="238">
        <f t="shared" si="990"/>
        <v>0</v>
      </c>
      <c r="DW407" s="239">
        <f t="shared" si="991"/>
        <v>0</v>
      </c>
      <c r="DX407" s="175"/>
      <c r="DY407" s="238">
        <f t="shared" si="992"/>
        <v>0</v>
      </c>
      <c r="DZ407" s="239">
        <f t="shared" si="993"/>
        <v>0</v>
      </c>
      <c r="EA407" s="175"/>
      <c r="EB407" s="238">
        <f t="shared" si="994"/>
        <v>0</v>
      </c>
      <c r="EC407" s="239">
        <f t="shared" si="995"/>
        <v>0</v>
      </c>
      <c r="ED407" s="175"/>
      <c r="EE407" s="238">
        <f t="shared" si="996"/>
        <v>0</v>
      </c>
      <c r="EF407" s="239">
        <f t="shared" si="997"/>
        <v>0</v>
      </c>
      <c r="EG407" s="175"/>
      <c r="EH407" s="238">
        <f t="shared" si="998"/>
        <v>0</v>
      </c>
      <c r="EI407" s="239">
        <f t="shared" si="999"/>
        <v>0</v>
      </c>
      <c r="EJ407" s="175"/>
      <c r="EK407" s="238">
        <f t="shared" si="1000"/>
        <v>0</v>
      </c>
      <c r="EL407" s="239">
        <f t="shared" si="1001"/>
        <v>0</v>
      </c>
      <c r="EM407" s="175"/>
      <c r="EN407" s="238">
        <f t="shared" si="1002"/>
        <v>0</v>
      </c>
      <c r="EO407" s="239">
        <f t="shared" si="1003"/>
        <v>0</v>
      </c>
      <c r="EP407" s="175"/>
      <c r="EQ407" s="238">
        <f t="shared" si="1004"/>
        <v>0</v>
      </c>
      <c r="ER407" s="239">
        <f t="shared" si="1005"/>
        <v>0</v>
      </c>
      <c r="ES407" s="175"/>
      <c r="ET407" s="238">
        <f t="shared" si="1006"/>
        <v>0</v>
      </c>
      <c r="EU407" s="239">
        <f t="shared" si="1007"/>
        <v>0</v>
      </c>
      <c r="EV407" s="175"/>
      <c r="EW407" s="238">
        <f t="shared" si="1008"/>
        <v>0</v>
      </c>
      <c r="EX407" s="239">
        <f t="shared" si="1009"/>
        <v>0</v>
      </c>
      <c r="EY407" s="175"/>
      <c r="EZ407" s="238">
        <f t="shared" si="1010"/>
        <v>0</v>
      </c>
      <c r="FA407" s="239">
        <f t="shared" si="1011"/>
        <v>0</v>
      </c>
      <c r="FB407" s="175"/>
      <c r="FC407" s="238">
        <f t="shared" si="1012"/>
        <v>0</v>
      </c>
      <c r="FD407" s="239">
        <f t="shared" si="1013"/>
        <v>0</v>
      </c>
      <c r="FE407" s="175"/>
      <c r="FF407" s="238">
        <f t="shared" si="1014"/>
        <v>0</v>
      </c>
      <c r="FG407" s="239">
        <f t="shared" si="1015"/>
        <v>0</v>
      </c>
      <c r="FH407" s="175"/>
      <c r="FI407" s="238">
        <f t="shared" si="1016"/>
        <v>0</v>
      </c>
      <c r="FJ407" s="239">
        <f t="shared" si="1017"/>
        <v>0</v>
      </c>
      <c r="FK407" s="175"/>
      <c r="FL407" s="238">
        <f t="shared" si="1018"/>
        <v>0</v>
      </c>
      <c r="FM407" s="239">
        <f t="shared" si="1019"/>
        <v>0</v>
      </c>
      <c r="FN407" s="175"/>
      <c r="FO407" s="238">
        <f t="shared" si="1020"/>
        <v>0</v>
      </c>
      <c r="FP407" s="239">
        <f t="shared" si="1021"/>
        <v>0</v>
      </c>
      <c r="FQ407" s="175"/>
      <c r="FR407" s="238">
        <f t="shared" si="1022"/>
        <v>0</v>
      </c>
      <c r="FS407" s="239">
        <f t="shared" si="1023"/>
        <v>0</v>
      </c>
      <c r="FT407" s="175"/>
      <c r="FU407" s="238">
        <f t="shared" si="881"/>
        <v>0</v>
      </c>
      <c r="FV407" s="239">
        <f t="shared" si="882"/>
        <v>0</v>
      </c>
      <c r="FW407" s="175"/>
      <c r="FX407" s="238">
        <f t="shared" si="883"/>
        <v>0</v>
      </c>
      <c r="FY407" s="239">
        <f t="shared" si="884"/>
        <v>0</v>
      </c>
      <c r="FZ407" s="175"/>
      <c r="GA407" s="238">
        <f t="shared" si="885"/>
        <v>0</v>
      </c>
      <c r="GB407" s="239">
        <f t="shared" si="886"/>
        <v>0</v>
      </c>
      <c r="GC407" s="175"/>
      <c r="GD407" s="238">
        <f t="shared" si="887"/>
        <v>0</v>
      </c>
      <c r="GE407" s="239">
        <f t="shared" si="888"/>
        <v>0</v>
      </c>
      <c r="GF407" s="175"/>
      <c r="GG407" s="238">
        <f t="shared" si="889"/>
        <v>0</v>
      </c>
      <c r="GH407" s="239">
        <f t="shared" si="890"/>
        <v>0</v>
      </c>
      <c r="GI407" s="175"/>
      <c r="GJ407" s="238">
        <f t="shared" si="891"/>
        <v>0</v>
      </c>
      <c r="GK407" s="239">
        <f t="shared" si="892"/>
        <v>0</v>
      </c>
      <c r="GL407" s="175"/>
      <c r="GM407" s="238">
        <f t="shared" si="893"/>
        <v>0</v>
      </c>
      <c r="GN407" s="239">
        <f t="shared" si="894"/>
        <v>0</v>
      </c>
      <c r="GO407" s="175"/>
      <c r="GP407" s="238">
        <f t="shared" si="895"/>
        <v>0</v>
      </c>
      <c r="GQ407" s="239">
        <f t="shared" si="896"/>
        <v>0</v>
      </c>
      <c r="GR407" s="175"/>
      <c r="GS407" s="238">
        <f t="shared" si="897"/>
        <v>0</v>
      </c>
      <c r="GT407" s="239">
        <f t="shared" si="898"/>
        <v>0</v>
      </c>
      <c r="GU407" s="175"/>
      <c r="GV407" s="238">
        <f t="shared" si="899"/>
        <v>0</v>
      </c>
      <c r="GW407" s="239">
        <f t="shared" si="900"/>
        <v>0</v>
      </c>
      <c r="GX407" s="175"/>
      <c r="GY407" s="238">
        <f t="shared" si="901"/>
        <v>0</v>
      </c>
      <c r="GZ407" s="239">
        <f t="shared" si="902"/>
        <v>0</v>
      </c>
      <c r="HA407" s="175"/>
      <c r="HB407" s="238">
        <f t="shared" si="903"/>
        <v>0</v>
      </c>
      <c r="HC407" s="239">
        <f t="shared" si="904"/>
        <v>0</v>
      </c>
      <c r="HD407" s="175"/>
      <c r="HE407" s="238">
        <f t="shared" si="905"/>
        <v>0</v>
      </c>
      <c r="HF407" s="239">
        <f t="shared" si="906"/>
        <v>0</v>
      </c>
      <c r="HG407" s="175"/>
      <c r="HH407" s="238">
        <f t="shared" si="907"/>
        <v>0</v>
      </c>
      <c r="HI407" s="239">
        <f t="shared" si="908"/>
        <v>0</v>
      </c>
      <c r="HJ407" s="175"/>
      <c r="HK407" s="238">
        <f t="shared" si="909"/>
        <v>0</v>
      </c>
      <c r="HL407" s="239">
        <f t="shared" si="910"/>
        <v>0</v>
      </c>
      <c r="HM407" s="242">
        <f t="shared" si="911"/>
        <v>0</v>
      </c>
      <c r="HN407" s="108">
        <f t="shared" si="912"/>
        <v>0</v>
      </c>
    </row>
    <row r="408" spans="1:222" s="2" customFormat="1" hidden="1" x14ac:dyDescent="0.2">
      <c r="A408" s="173"/>
      <c r="B408" s="176"/>
      <c r="C408" s="370"/>
      <c r="D408" s="370"/>
      <c r="E408" s="370"/>
      <c r="F408" s="369"/>
      <c r="G408" s="177"/>
      <c r="H408" s="178"/>
      <c r="I408" s="39"/>
      <c r="J408" s="174">
        <f t="shared" si="913"/>
        <v>0</v>
      </c>
      <c r="K408" s="175"/>
      <c r="L408" s="238">
        <f t="shared" si="914"/>
        <v>0</v>
      </c>
      <c r="M408" s="239">
        <f t="shared" si="915"/>
        <v>0</v>
      </c>
      <c r="N408" s="175"/>
      <c r="O408" s="238">
        <f t="shared" si="916"/>
        <v>0</v>
      </c>
      <c r="P408" s="239">
        <f t="shared" si="917"/>
        <v>0</v>
      </c>
      <c r="Q408" s="175"/>
      <c r="R408" s="238">
        <f t="shared" si="918"/>
        <v>0</v>
      </c>
      <c r="S408" s="239">
        <f t="shared" si="919"/>
        <v>0</v>
      </c>
      <c r="T408" s="175"/>
      <c r="U408" s="238">
        <f t="shared" si="920"/>
        <v>0</v>
      </c>
      <c r="V408" s="239">
        <f t="shared" si="921"/>
        <v>0</v>
      </c>
      <c r="W408" s="175"/>
      <c r="X408" s="238">
        <f t="shared" si="922"/>
        <v>0</v>
      </c>
      <c r="Y408" s="239">
        <f t="shared" si="923"/>
        <v>0</v>
      </c>
      <c r="Z408" s="175"/>
      <c r="AA408" s="238">
        <f t="shared" si="924"/>
        <v>0</v>
      </c>
      <c r="AB408" s="239">
        <f t="shared" si="925"/>
        <v>0</v>
      </c>
      <c r="AC408" s="175"/>
      <c r="AD408" s="238">
        <f t="shared" si="926"/>
        <v>0</v>
      </c>
      <c r="AE408" s="239">
        <f t="shared" si="927"/>
        <v>0</v>
      </c>
      <c r="AF408" s="175"/>
      <c r="AG408" s="238">
        <f t="shared" si="928"/>
        <v>0</v>
      </c>
      <c r="AH408" s="239">
        <f t="shared" si="929"/>
        <v>0</v>
      </c>
      <c r="AI408" s="175"/>
      <c r="AJ408" s="238">
        <f t="shared" si="930"/>
        <v>0</v>
      </c>
      <c r="AK408" s="239">
        <f t="shared" si="931"/>
        <v>0</v>
      </c>
      <c r="AL408" s="175"/>
      <c r="AM408" s="238">
        <f t="shared" si="932"/>
        <v>0</v>
      </c>
      <c r="AN408" s="239">
        <f t="shared" si="933"/>
        <v>0</v>
      </c>
      <c r="AO408" s="175"/>
      <c r="AP408" s="238">
        <f t="shared" si="934"/>
        <v>0</v>
      </c>
      <c r="AQ408" s="239">
        <f t="shared" si="935"/>
        <v>0</v>
      </c>
      <c r="AR408" s="175"/>
      <c r="AS408" s="238">
        <f t="shared" si="936"/>
        <v>0</v>
      </c>
      <c r="AT408" s="239">
        <f t="shared" si="937"/>
        <v>0</v>
      </c>
      <c r="AU408" s="175"/>
      <c r="AV408" s="238">
        <f t="shared" si="938"/>
        <v>0</v>
      </c>
      <c r="AW408" s="239">
        <f t="shared" si="939"/>
        <v>0</v>
      </c>
      <c r="AX408" s="175"/>
      <c r="AY408" s="238">
        <f t="shared" si="940"/>
        <v>0</v>
      </c>
      <c r="AZ408" s="239">
        <f t="shared" si="941"/>
        <v>0</v>
      </c>
      <c r="BA408" s="175"/>
      <c r="BB408" s="238">
        <f t="shared" si="942"/>
        <v>0</v>
      </c>
      <c r="BC408" s="239">
        <f t="shared" si="943"/>
        <v>0</v>
      </c>
      <c r="BD408" s="175"/>
      <c r="BE408" s="238">
        <f t="shared" si="944"/>
        <v>0</v>
      </c>
      <c r="BF408" s="239">
        <f t="shared" si="945"/>
        <v>0</v>
      </c>
      <c r="BG408" s="175"/>
      <c r="BH408" s="238">
        <f t="shared" si="946"/>
        <v>0</v>
      </c>
      <c r="BI408" s="239">
        <f t="shared" si="947"/>
        <v>0</v>
      </c>
      <c r="BJ408" s="175"/>
      <c r="BK408" s="238">
        <f t="shared" si="948"/>
        <v>0</v>
      </c>
      <c r="BL408" s="239">
        <f t="shared" si="949"/>
        <v>0</v>
      </c>
      <c r="BM408" s="175"/>
      <c r="BN408" s="238">
        <f t="shared" si="950"/>
        <v>0</v>
      </c>
      <c r="BO408" s="239">
        <f t="shared" si="951"/>
        <v>0</v>
      </c>
      <c r="BP408" s="175"/>
      <c r="BQ408" s="238">
        <f t="shared" si="952"/>
        <v>0</v>
      </c>
      <c r="BR408" s="239">
        <f t="shared" si="953"/>
        <v>0</v>
      </c>
      <c r="BS408" s="175"/>
      <c r="BT408" s="238">
        <f t="shared" si="954"/>
        <v>0</v>
      </c>
      <c r="BU408" s="239">
        <f t="shared" si="955"/>
        <v>0</v>
      </c>
      <c r="BV408" s="175"/>
      <c r="BW408" s="238">
        <f t="shared" si="956"/>
        <v>0</v>
      </c>
      <c r="BX408" s="239">
        <f t="shared" si="957"/>
        <v>0</v>
      </c>
      <c r="BY408" s="175"/>
      <c r="BZ408" s="238">
        <f t="shared" si="958"/>
        <v>0</v>
      </c>
      <c r="CA408" s="239">
        <f t="shared" si="959"/>
        <v>0</v>
      </c>
      <c r="CB408" s="175"/>
      <c r="CC408" s="238">
        <f t="shared" si="960"/>
        <v>0</v>
      </c>
      <c r="CD408" s="239">
        <f t="shared" si="961"/>
        <v>0</v>
      </c>
      <c r="CE408" s="175"/>
      <c r="CF408" s="238">
        <f t="shared" si="962"/>
        <v>0</v>
      </c>
      <c r="CG408" s="239">
        <f t="shared" si="963"/>
        <v>0</v>
      </c>
      <c r="CH408" s="175"/>
      <c r="CI408" s="238">
        <f t="shared" si="964"/>
        <v>0</v>
      </c>
      <c r="CJ408" s="239">
        <f t="shared" si="965"/>
        <v>0</v>
      </c>
      <c r="CK408" s="175"/>
      <c r="CL408" s="238">
        <f t="shared" si="966"/>
        <v>0</v>
      </c>
      <c r="CM408" s="239">
        <f t="shared" si="967"/>
        <v>0</v>
      </c>
      <c r="CN408" s="175"/>
      <c r="CO408" s="238">
        <f t="shared" si="968"/>
        <v>0</v>
      </c>
      <c r="CP408" s="239">
        <f t="shared" si="969"/>
        <v>0</v>
      </c>
      <c r="CQ408" s="175"/>
      <c r="CR408" s="238">
        <f t="shared" si="970"/>
        <v>0</v>
      </c>
      <c r="CS408" s="239">
        <f t="shared" si="971"/>
        <v>0</v>
      </c>
      <c r="CT408" s="175"/>
      <c r="CU408" s="238">
        <f t="shared" si="972"/>
        <v>0</v>
      </c>
      <c r="CV408" s="239">
        <f t="shared" si="973"/>
        <v>0</v>
      </c>
      <c r="CW408" s="175"/>
      <c r="CX408" s="238">
        <f t="shared" si="974"/>
        <v>0</v>
      </c>
      <c r="CY408" s="239">
        <f t="shared" si="975"/>
        <v>0</v>
      </c>
      <c r="CZ408" s="175"/>
      <c r="DA408" s="238">
        <f t="shared" si="976"/>
        <v>0</v>
      </c>
      <c r="DB408" s="239">
        <f t="shared" si="977"/>
        <v>0</v>
      </c>
      <c r="DC408" s="175"/>
      <c r="DD408" s="238">
        <f t="shared" si="978"/>
        <v>0</v>
      </c>
      <c r="DE408" s="239">
        <f t="shared" si="979"/>
        <v>0</v>
      </c>
      <c r="DF408" s="175"/>
      <c r="DG408" s="238">
        <f t="shared" si="980"/>
        <v>0</v>
      </c>
      <c r="DH408" s="239">
        <f t="shared" si="981"/>
        <v>0</v>
      </c>
      <c r="DI408" s="175"/>
      <c r="DJ408" s="238">
        <f t="shared" si="982"/>
        <v>0</v>
      </c>
      <c r="DK408" s="239">
        <f t="shared" si="983"/>
        <v>0</v>
      </c>
      <c r="DL408" s="175"/>
      <c r="DM408" s="238">
        <f t="shared" si="984"/>
        <v>0</v>
      </c>
      <c r="DN408" s="239">
        <f t="shared" si="985"/>
        <v>0</v>
      </c>
      <c r="DO408" s="175"/>
      <c r="DP408" s="238">
        <f t="shared" si="986"/>
        <v>0</v>
      </c>
      <c r="DQ408" s="239">
        <f t="shared" si="987"/>
        <v>0</v>
      </c>
      <c r="DR408" s="175"/>
      <c r="DS408" s="238">
        <f t="shared" si="988"/>
        <v>0</v>
      </c>
      <c r="DT408" s="239">
        <f t="shared" si="989"/>
        <v>0</v>
      </c>
      <c r="DU408" s="175"/>
      <c r="DV408" s="238">
        <f t="shared" si="990"/>
        <v>0</v>
      </c>
      <c r="DW408" s="239">
        <f t="shared" si="991"/>
        <v>0</v>
      </c>
      <c r="DX408" s="175"/>
      <c r="DY408" s="238">
        <f t="shared" si="992"/>
        <v>0</v>
      </c>
      <c r="DZ408" s="239">
        <f t="shared" si="993"/>
        <v>0</v>
      </c>
      <c r="EA408" s="175"/>
      <c r="EB408" s="238">
        <f t="shared" si="994"/>
        <v>0</v>
      </c>
      <c r="EC408" s="239">
        <f t="shared" si="995"/>
        <v>0</v>
      </c>
      <c r="ED408" s="175"/>
      <c r="EE408" s="238">
        <f t="shared" si="996"/>
        <v>0</v>
      </c>
      <c r="EF408" s="239">
        <f t="shared" si="997"/>
        <v>0</v>
      </c>
      <c r="EG408" s="175"/>
      <c r="EH408" s="238">
        <f t="shared" si="998"/>
        <v>0</v>
      </c>
      <c r="EI408" s="239">
        <f t="shared" si="999"/>
        <v>0</v>
      </c>
      <c r="EJ408" s="175"/>
      <c r="EK408" s="238">
        <f t="shared" si="1000"/>
        <v>0</v>
      </c>
      <c r="EL408" s="239">
        <f t="shared" si="1001"/>
        <v>0</v>
      </c>
      <c r="EM408" s="175"/>
      <c r="EN408" s="238">
        <f t="shared" si="1002"/>
        <v>0</v>
      </c>
      <c r="EO408" s="239">
        <f t="shared" si="1003"/>
        <v>0</v>
      </c>
      <c r="EP408" s="175"/>
      <c r="EQ408" s="238">
        <f t="shared" si="1004"/>
        <v>0</v>
      </c>
      <c r="ER408" s="239">
        <f t="shared" si="1005"/>
        <v>0</v>
      </c>
      <c r="ES408" s="175"/>
      <c r="ET408" s="238">
        <f t="shared" si="1006"/>
        <v>0</v>
      </c>
      <c r="EU408" s="239">
        <f t="shared" si="1007"/>
        <v>0</v>
      </c>
      <c r="EV408" s="175"/>
      <c r="EW408" s="238">
        <f t="shared" si="1008"/>
        <v>0</v>
      </c>
      <c r="EX408" s="239">
        <f t="shared" si="1009"/>
        <v>0</v>
      </c>
      <c r="EY408" s="175"/>
      <c r="EZ408" s="238">
        <f t="shared" si="1010"/>
        <v>0</v>
      </c>
      <c r="FA408" s="239">
        <f t="shared" si="1011"/>
        <v>0</v>
      </c>
      <c r="FB408" s="175"/>
      <c r="FC408" s="238">
        <f t="shared" si="1012"/>
        <v>0</v>
      </c>
      <c r="FD408" s="239">
        <f t="shared" si="1013"/>
        <v>0</v>
      </c>
      <c r="FE408" s="175"/>
      <c r="FF408" s="238">
        <f t="shared" si="1014"/>
        <v>0</v>
      </c>
      <c r="FG408" s="239">
        <f t="shared" si="1015"/>
        <v>0</v>
      </c>
      <c r="FH408" s="175"/>
      <c r="FI408" s="238">
        <f t="shared" si="1016"/>
        <v>0</v>
      </c>
      <c r="FJ408" s="239">
        <f t="shared" si="1017"/>
        <v>0</v>
      </c>
      <c r="FK408" s="175"/>
      <c r="FL408" s="238">
        <f t="shared" si="1018"/>
        <v>0</v>
      </c>
      <c r="FM408" s="239">
        <f t="shared" si="1019"/>
        <v>0</v>
      </c>
      <c r="FN408" s="175"/>
      <c r="FO408" s="238">
        <f t="shared" si="1020"/>
        <v>0</v>
      </c>
      <c r="FP408" s="239">
        <f t="shared" si="1021"/>
        <v>0</v>
      </c>
      <c r="FQ408" s="175"/>
      <c r="FR408" s="238">
        <f t="shared" si="1022"/>
        <v>0</v>
      </c>
      <c r="FS408" s="239">
        <f t="shared" si="1023"/>
        <v>0</v>
      </c>
      <c r="FT408" s="175"/>
      <c r="FU408" s="238">
        <f t="shared" si="881"/>
        <v>0</v>
      </c>
      <c r="FV408" s="239">
        <f t="shared" si="882"/>
        <v>0</v>
      </c>
      <c r="FW408" s="175"/>
      <c r="FX408" s="238">
        <f t="shared" si="883"/>
        <v>0</v>
      </c>
      <c r="FY408" s="239">
        <f t="shared" si="884"/>
        <v>0</v>
      </c>
      <c r="FZ408" s="175"/>
      <c r="GA408" s="238">
        <f t="shared" si="885"/>
        <v>0</v>
      </c>
      <c r="GB408" s="239">
        <f t="shared" si="886"/>
        <v>0</v>
      </c>
      <c r="GC408" s="175"/>
      <c r="GD408" s="238">
        <f t="shared" si="887"/>
        <v>0</v>
      </c>
      <c r="GE408" s="239">
        <f t="shared" si="888"/>
        <v>0</v>
      </c>
      <c r="GF408" s="175"/>
      <c r="GG408" s="238">
        <f t="shared" si="889"/>
        <v>0</v>
      </c>
      <c r="GH408" s="239">
        <f t="shared" si="890"/>
        <v>0</v>
      </c>
      <c r="GI408" s="175"/>
      <c r="GJ408" s="238">
        <f t="shared" si="891"/>
        <v>0</v>
      </c>
      <c r="GK408" s="239">
        <f t="shared" si="892"/>
        <v>0</v>
      </c>
      <c r="GL408" s="175"/>
      <c r="GM408" s="238">
        <f t="shared" si="893"/>
        <v>0</v>
      </c>
      <c r="GN408" s="239">
        <f t="shared" si="894"/>
        <v>0</v>
      </c>
      <c r="GO408" s="175"/>
      <c r="GP408" s="238">
        <f t="shared" si="895"/>
        <v>0</v>
      </c>
      <c r="GQ408" s="239">
        <f t="shared" si="896"/>
        <v>0</v>
      </c>
      <c r="GR408" s="175"/>
      <c r="GS408" s="238">
        <f t="shared" si="897"/>
        <v>0</v>
      </c>
      <c r="GT408" s="239">
        <f t="shared" si="898"/>
        <v>0</v>
      </c>
      <c r="GU408" s="175"/>
      <c r="GV408" s="238">
        <f t="shared" si="899"/>
        <v>0</v>
      </c>
      <c r="GW408" s="239">
        <f t="shared" si="900"/>
        <v>0</v>
      </c>
      <c r="GX408" s="175"/>
      <c r="GY408" s="238">
        <f t="shared" si="901"/>
        <v>0</v>
      </c>
      <c r="GZ408" s="239">
        <f t="shared" si="902"/>
        <v>0</v>
      </c>
      <c r="HA408" s="175"/>
      <c r="HB408" s="238">
        <f t="shared" si="903"/>
        <v>0</v>
      </c>
      <c r="HC408" s="239">
        <f t="shared" si="904"/>
        <v>0</v>
      </c>
      <c r="HD408" s="175"/>
      <c r="HE408" s="238">
        <f t="shared" si="905"/>
        <v>0</v>
      </c>
      <c r="HF408" s="239">
        <f t="shared" si="906"/>
        <v>0</v>
      </c>
      <c r="HG408" s="175"/>
      <c r="HH408" s="238">
        <f t="shared" si="907"/>
        <v>0</v>
      </c>
      <c r="HI408" s="239">
        <f t="shared" si="908"/>
        <v>0</v>
      </c>
      <c r="HJ408" s="175"/>
      <c r="HK408" s="238">
        <f t="shared" si="909"/>
        <v>0</v>
      </c>
      <c r="HL408" s="239">
        <f t="shared" si="910"/>
        <v>0</v>
      </c>
      <c r="HM408" s="242">
        <f t="shared" si="911"/>
        <v>0</v>
      </c>
      <c r="HN408" s="108">
        <f t="shared" si="912"/>
        <v>0</v>
      </c>
    </row>
    <row r="409" spans="1:222" s="2" customFormat="1" hidden="1" x14ac:dyDescent="0.2">
      <c r="A409" s="173"/>
      <c r="B409" s="176"/>
      <c r="C409" s="370"/>
      <c r="D409" s="370"/>
      <c r="E409" s="370"/>
      <c r="F409" s="369"/>
      <c r="G409" s="177"/>
      <c r="H409" s="178"/>
      <c r="I409" s="39"/>
      <c r="J409" s="174">
        <f t="shared" si="913"/>
        <v>0</v>
      </c>
      <c r="K409" s="175"/>
      <c r="L409" s="238">
        <f t="shared" si="914"/>
        <v>0</v>
      </c>
      <c r="M409" s="239">
        <f t="shared" si="915"/>
        <v>0</v>
      </c>
      <c r="N409" s="175"/>
      <c r="O409" s="238">
        <f t="shared" si="916"/>
        <v>0</v>
      </c>
      <c r="P409" s="239">
        <f t="shared" si="917"/>
        <v>0</v>
      </c>
      <c r="Q409" s="175"/>
      <c r="R409" s="238">
        <f t="shared" si="918"/>
        <v>0</v>
      </c>
      <c r="S409" s="239">
        <f t="shared" si="919"/>
        <v>0</v>
      </c>
      <c r="T409" s="175"/>
      <c r="U409" s="238">
        <f t="shared" si="920"/>
        <v>0</v>
      </c>
      <c r="V409" s="239">
        <f t="shared" si="921"/>
        <v>0</v>
      </c>
      <c r="W409" s="175"/>
      <c r="X409" s="238">
        <f t="shared" si="922"/>
        <v>0</v>
      </c>
      <c r="Y409" s="239">
        <f t="shared" si="923"/>
        <v>0</v>
      </c>
      <c r="Z409" s="175"/>
      <c r="AA409" s="238">
        <f t="shared" si="924"/>
        <v>0</v>
      </c>
      <c r="AB409" s="239">
        <f t="shared" si="925"/>
        <v>0</v>
      </c>
      <c r="AC409" s="175"/>
      <c r="AD409" s="238">
        <f t="shared" si="926"/>
        <v>0</v>
      </c>
      <c r="AE409" s="239">
        <f t="shared" si="927"/>
        <v>0</v>
      </c>
      <c r="AF409" s="175"/>
      <c r="AG409" s="238">
        <f t="shared" si="928"/>
        <v>0</v>
      </c>
      <c r="AH409" s="239">
        <f t="shared" si="929"/>
        <v>0</v>
      </c>
      <c r="AI409" s="175"/>
      <c r="AJ409" s="238">
        <f t="shared" si="930"/>
        <v>0</v>
      </c>
      <c r="AK409" s="239">
        <f t="shared" si="931"/>
        <v>0</v>
      </c>
      <c r="AL409" s="175"/>
      <c r="AM409" s="238">
        <f t="shared" si="932"/>
        <v>0</v>
      </c>
      <c r="AN409" s="239">
        <f t="shared" si="933"/>
        <v>0</v>
      </c>
      <c r="AO409" s="175"/>
      <c r="AP409" s="238">
        <f t="shared" si="934"/>
        <v>0</v>
      </c>
      <c r="AQ409" s="239">
        <f t="shared" si="935"/>
        <v>0</v>
      </c>
      <c r="AR409" s="175"/>
      <c r="AS409" s="238">
        <f t="shared" si="936"/>
        <v>0</v>
      </c>
      <c r="AT409" s="239">
        <f t="shared" si="937"/>
        <v>0</v>
      </c>
      <c r="AU409" s="175"/>
      <c r="AV409" s="238">
        <f t="shared" si="938"/>
        <v>0</v>
      </c>
      <c r="AW409" s="239">
        <f t="shared" si="939"/>
        <v>0</v>
      </c>
      <c r="AX409" s="175"/>
      <c r="AY409" s="238">
        <f t="shared" si="940"/>
        <v>0</v>
      </c>
      <c r="AZ409" s="239">
        <f t="shared" si="941"/>
        <v>0</v>
      </c>
      <c r="BA409" s="175"/>
      <c r="BB409" s="238">
        <f t="shared" si="942"/>
        <v>0</v>
      </c>
      <c r="BC409" s="239">
        <f t="shared" si="943"/>
        <v>0</v>
      </c>
      <c r="BD409" s="175"/>
      <c r="BE409" s="238">
        <f t="shared" si="944"/>
        <v>0</v>
      </c>
      <c r="BF409" s="239">
        <f t="shared" si="945"/>
        <v>0</v>
      </c>
      <c r="BG409" s="175"/>
      <c r="BH409" s="238">
        <f t="shared" si="946"/>
        <v>0</v>
      </c>
      <c r="BI409" s="239">
        <f t="shared" si="947"/>
        <v>0</v>
      </c>
      <c r="BJ409" s="175"/>
      <c r="BK409" s="238">
        <f t="shared" si="948"/>
        <v>0</v>
      </c>
      <c r="BL409" s="239">
        <f t="shared" si="949"/>
        <v>0</v>
      </c>
      <c r="BM409" s="175"/>
      <c r="BN409" s="238">
        <f t="shared" si="950"/>
        <v>0</v>
      </c>
      <c r="BO409" s="239">
        <f t="shared" si="951"/>
        <v>0</v>
      </c>
      <c r="BP409" s="175"/>
      <c r="BQ409" s="238">
        <f t="shared" si="952"/>
        <v>0</v>
      </c>
      <c r="BR409" s="239">
        <f t="shared" si="953"/>
        <v>0</v>
      </c>
      <c r="BS409" s="175"/>
      <c r="BT409" s="238">
        <f t="shared" si="954"/>
        <v>0</v>
      </c>
      <c r="BU409" s="239">
        <f t="shared" si="955"/>
        <v>0</v>
      </c>
      <c r="BV409" s="175"/>
      <c r="BW409" s="238">
        <f t="shared" si="956"/>
        <v>0</v>
      </c>
      <c r="BX409" s="239">
        <f t="shared" si="957"/>
        <v>0</v>
      </c>
      <c r="BY409" s="175"/>
      <c r="BZ409" s="238">
        <f t="shared" si="958"/>
        <v>0</v>
      </c>
      <c r="CA409" s="239">
        <f t="shared" si="959"/>
        <v>0</v>
      </c>
      <c r="CB409" s="175"/>
      <c r="CC409" s="238">
        <f t="shared" si="960"/>
        <v>0</v>
      </c>
      <c r="CD409" s="239">
        <f t="shared" si="961"/>
        <v>0</v>
      </c>
      <c r="CE409" s="175"/>
      <c r="CF409" s="238">
        <f t="shared" si="962"/>
        <v>0</v>
      </c>
      <c r="CG409" s="239">
        <f t="shared" si="963"/>
        <v>0</v>
      </c>
      <c r="CH409" s="175"/>
      <c r="CI409" s="238">
        <f t="shared" si="964"/>
        <v>0</v>
      </c>
      <c r="CJ409" s="239">
        <f t="shared" si="965"/>
        <v>0</v>
      </c>
      <c r="CK409" s="175"/>
      <c r="CL409" s="238">
        <f t="shared" si="966"/>
        <v>0</v>
      </c>
      <c r="CM409" s="239">
        <f t="shared" si="967"/>
        <v>0</v>
      </c>
      <c r="CN409" s="175"/>
      <c r="CO409" s="238">
        <f t="shared" si="968"/>
        <v>0</v>
      </c>
      <c r="CP409" s="239">
        <f t="shared" si="969"/>
        <v>0</v>
      </c>
      <c r="CQ409" s="175"/>
      <c r="CR409" s="238">
        <f t="shared" si="970"/>
        <v>0</v>
      </c>
      <c r="CS409" s="239">
        <f t="shared" si="971"/>
        <v>0</v>
      </c>
      <c r="CT409" s="175"/>
      <c r="CU409" s="238">
        <f t="shared" si="972"/>
        <v>0</v>
      </c>
      <c r="CV409" s="239">
        <f t="shared" si="973"/>
        <v>0</v>
      </c>
      <c r="CW409" s="175"/>
      <c r="CX409" s="238">
        <f t="shared" si="974"/>
        <v>0</v>
      </c>
      <c r="CY409" s="239">
        <f t="shared" si="975"/>
        <v>0</v>
      </c>
      <c r="CZ409" s="175"/>
      <c r="DA409" s="238">
        <f t="shared" si="976"/>
        <v>0</v>
      </c>
      <c r="DB409" s="239">
        <f t="shared" si="977"/>
        <v>0</v>
      </c>
      <c r="DC409" s="175"/>
      <c r="DD409" s="238">
        <f t="shared" si="978"/>
        <v>0</v>
      </c>
      <c r="DE409" s="239">
        <f t="shared" si="979"/>
        <v>0</v>
      </c>
      <c r="DF409" s="175"/>
      <c r="DG409" s="238">
        <f t="shared" si="980"/>
        <v>0</v>
      </c>
      <c r="DH409" s="239">
        <f t="shared" si="981"/>
        <v>0</v>
      </c>
      <c r="DI409" s="175"/>
      <c r="DJ409" s="238">
        <f t="shared" si="982"/>
        <v>0</v>
      </c>
      <c r="DK409" s="239">
        <f t="shared" si="983"/>
        <v>0</v>
      </c>
      <c r="DL409" s="175"/>
      <c r="DM409" s="238">
        <f t="shared" si="984"/>
        <v>0</v>
      </c>
      <c r="DN409" s="239">
        <f t="shared" si="985"/>
        <v>0</v>
      </c>
      <c r="DO409" s="175"/>
      <c r="DP409" s="238">
        <f t="shared" si="986"/>
        <v>0</v>
      </c>
      <c r="DQ409" s="239">
        <f t="shared" si="987"/>
        <v>0</v>
      </c>
      <c r="DR409" s="175"/>
      <c r="DS409" s="238">
        <f t="shared" si="988"/>
        <v>0</v>
      </c>
      <c r="DT409" s="239">
        <f t="shared" si="989"/>
        <v>0</v>
      </c>
      <c r="DU409" s="175"/>
      <c r="DV409" s="238">
        <f t="shared" si="990"/>
        <v>0</v>
      </c>
      <c r="DW409" s="239">
        <f t="shared" si="991"/>
        <v>0</v>
      </c>
      <c r="DX409" s="175"/>
      <c r="DY409" s="238">
        <f t="shared" si="992"/>
        <v>0</v>
      </c>
      <c r="DZ409" s="239">
        <f t="shared" si="993"/>
        <v>0</v>
      </c>
      <c r="EA409" s="175"/>
      <c r="EB409" s="238">
        <f t="shared" si="994"/>
        <v>0</v>
      </c>
      <c r="EC409" s="239">
        <f t="shared" si="995"/>
        <v>0</v>
      </c>
      <c r="ED409" s="175"/>
      <c r="EE409" s="238">
        <f t="shared" si="996"/>
        <v>0</v>
      </c>
      <c r="EF409" s="239">
        <f t="shared" si="997"/>
        <v>0</v>
      </c>
      <c r="EG409" s="175"/>
      <c r="EH409" s="238">
        <f t="shared" si="998"/>
        <v>0</v>
      </c>
      <c r="EI409" s="239">
        <f t="shared" si="999"/>
        <v>0</v>
      </c>
      <c r="EJ409" s="175"/>
      <c r="EK409" s="238">
        <f t="shared" si="1000"/>
        <v>0</v>
      </c>
      <c r="EL409" s="239">
        <f t="shared" si="1001"/>
        <v>0</v>
      </c>
      <c r="EM409" s="175"/>
      <c r="EN409" s="238">
        <f t="shared" si="1002"/>
        <v>0</v>
      </c>
      <c r="EO409" s="239">
        <f t="shared" si="1003"/>
        <v>0</v>
      </c>
      <c r="EP409" s="175"/>
      <c r="EQ409" s="238">
        <f t="shared" si="1004"/>
        <v>0</v>
      </c>
      <c r="ER409" s="239">
        <f t="shared" si="1005"/>
        <v>0</v>
      </c>
      <c r="ES409" s="175"/>
      <c r="ET409" s="238">
        <f t="shared" si="1006"/>
        <v>0</v>
      </c>
      <c r="EU409" s="239">
        <f t="shared" si="1007"/>
        <v>0</v>
      </c>
      <c r="EV409" s="175"/>
      <c r="EW409" s="238">
        <f t="shared" si="1008"/>
        <v>0</v>
      </c>
      <c r="EX409" s="239">
        <f t="shared" si="1009"/>
        <v>0</v>
      </c>
      <c r="EY409" s="175"/>
      <c r="EZ409" s="238">
        <f t="shared" si="1010"/>
        <v>0</v>
      </c>
      <c r="FA409" s="239">
        <f t="shared" si="1011"/>
        <v>0</v>
      </c>
      <c r="FB409" s="175"/>
      <c r="FC409" s="238">
        <f t="shared" si="1012"/>
        <v>0</v>
      </c>
      <c r="FD409" s="239">
        <f t="shared" si="1013"/>
        <v>0</v>
      </c>
      <c r="FE409" s="175"/>
      <c r="FF409" s="238">
        <f t="shared" si="1014"/>
        <v>0</v>
      </c>
      <c r="FG409" s="239">
        <f t="shared" si="1015"/>
        <v>0</v>
      </c>
      <c r="FH409" s="175"/>
      <c r="FI409" s="238">
        <f t="shared" si="1016"/>
        <v>0</v>
      </c>
      <c r="FJ409" s="239">
        <f t="shared" si="1017"/>
        <v>0</v>
      </c>
      <c r="FK409" s="175"/>
      <c r="FL409" s="238">
        <f t="shared" si="1018"/>
        <v>0</v>
      </c>
      <c r="FM409" s="239">
        <f t="shared" si="1019"/>
        <v>0</v>
      </c>
      <c r="FN409" s="175"/>
      <c r="FO409" s="238">
        <f t="shared" si="1020"/>
        <v>0</v>
      </c>
      <c r="FP409" s="239">
        <f t="shared" si="1021"/>
        <v>0</v>
      </c>
      <c r="FQ409" s="175"/>
      <c r="FR409" s="238">
        <f t="shared" si="1022"/>
        <v>0</v>
      </c>
      <c r="FS409" s="239">
        <f t="shared" si="1023"/>
        <v>0</v>
      </c>
      <c r="FT409" s="175"/>
      <c r="FU409" s="238">
        <f t="shared" si="881"/>
        <v>0</v>
      </c>
      <c r="FV409" s="239">
        <f t="shared" si="882"/>
        <v>0</v>
      </c>
      <c r="FW409" s="175"/>
      <c r="FX409" s="238">
        <f t="shared" si="883"/>
        <v>0</v>
      </c>
      <c r="FY409" s="239">
        <f t="shared" si="884"/>
        <v>0</v>
      </c>
      <c r="FZ409" s="175"/>
      <c r="GA409" s="238">
        <f t="shared" si="885"/>
        <v>0</v>
      </c>
      <c r="GB409" s="239">
        <f t="shared" si="886"/>
        <v>0</v>
      </c>
      <c r="GC409" s="175"/>
      <c r="GD409" s="238">
        <f t="shared" si="887"/>
        <v>0</v>
      </c>
      <c r="GE409" s="239">
        <f t="shared" si="888"/>
        <v>0</v>
      </c>
      <c r="GF409" s="175"/>
      <c r="GG409" s="238">
        <f t="shared" si="889"/>
        <v>0</v>
      </c>
      <c r="GH409" s="239">
        <f t="shared" si="890"/>
        <v>0</v>
      </c>
      <c r="GI409" s="175"/>
      <c r="GJ409" s="238">
        <f t="shared" si="891"/>
        <v>0</v>
      </c>
      <c r="GK409" s="239">
        <f t="shared" si="892"/>
        <v>0</v>
      </c>
      <c r="GL409" s="175"/>
      <c r="GM409" s="238">
        <f t="shared" si="893"/>
        <v>0</v>
      </c>
      <c r="GN409" s="239">
        <f t="shared" si="894"/>
        <v>0</v>
      </c>
      <c r="GO409" s="175"/>
      <c r="GP409" s="238">
        <f t="shared" si="895"/>
        <v>0</v>
      </c>
      <c r="GQ409" s="239">
        <f t="shared" si="896"/>
        <v>0</v>
      </c>
      <c r="GR409" s="175"/>
      <c r="GS409" s="238">
        <f t="shared" si="897"/>
        <v>0</v>
      </c>
      <c r="GT409" s="239">
        <f t="shared" si="898"/>
        <v>0</v>
      </c>
      <c r="GU409" s="175"/>
      <c r="GV409" s="238">
        <f t="shared" si="899"/>
        <v>0</v>
      </c>
      <c r="GW409" s="239">
        <f t="shared" si="900"/>
        <v>0</v>
      </c>
      <c r="GX409" s="175"/>
      <c r="GY409" s="238">
        <f t="shared" si="901"/>
        <v>0</v>
      </c>
      <c r="GZ409" s="239">
        <f t="shared" si="902"/>
        <v>0</v>
      </c>
      <c r="HA409" s="175"/>
      <c r="HB409" s="238">
        <f t="shared" si="903"/>
        <v>0</v>
      </c>
      <c r="HC409" s="239">
        <f t="shared" si="904"/>
        <v>0</v>
      </c>
      <c r="HD409" s="175"/>
      <c r="HE409" s="238">
        <f t="shared" si="905"/>
        <v>0</v>
      </c>
      <c r="HF409" s="239">
        <f t="shared" si="906"/>
        <v>0</v>
      </c>
      <c r="HG409" s="175"/>
      <c r="HH409" s="238">
        <f t="shared" si="907"/>
        <v>0</v>
      </c>
      <c r="HI409" s="239">
        <f t="shared" si="908"/>
        <v>0</v>
      </c>
      <c r="HJ409" s="175"/>
      <c r="HK409" s="238">
        <f t="shared" si="909"/>
        <v>0</v>
      </c>
      <c r="HL409" s="239">
        <f t="shared" si="910"/>
        <v>0</v>
      </c>
      <c r="HM409" s="242">
        <f t="shared" si="911"/>
        <v>0</v>
      </c>
      <c r="HN409" s="108">
        <f t="shared" si="912"/>
        <v>0</v>
      </c>
    </row>
    <row r="410" spans="1:222" s="2" customFormat="1" hidden="1" x14ac:dyDescent="0.2">
      <c r="A410" s="173"/>
      <c r="B410" s="176"/>
      <c r="C410" s="370"/>
      <c r="D410" s="370"/>
      <c r="E410" s="370"/>
      <c r="F410" s="369"/>
      <c r="G410" s="177"/>
      <c r="H410" s="178"/>
      <c r="I410" s="39"/>
      <c r="J410" s="174">
        <f t="shared" si="913"/>
        <v>0</v>
      </c>
      <c r="K410" s="175"/>
      <c r="L410" s="238">
        <f t="shared" si="914"/>
        <v>0</v>
      </c>
      <c r="M410" s="239">
        <f t="shared" si="915"/>
        <v>0</v>
      </c>
      <c r="N410" s="175"/>
      <c r="O410" s="238">
        <f t="shared" si="916"/>
        <v>0</v>
      </c>
      <c r="P410" s="239">
        <f t="shared" si="917"/>
        <v>0</v>
      </c>
      <c r="Q410" s="175"/>
      <c r="R410" s="238">
        <f t="shared" si="918"/>
        <v>0</v>
      </c>
      <c r="S410" s="239">
        <f t="shared" si="919"/>
        <v>0</v>
      </c>
      <c r="T410" s="175"/>
      <c r="U410" s="238">
        <f t="shared" si="920"/>
        <v>0</v>
      </c>
      <c r="V410" s="239">
        <f t="shared" si="921"/>
        <v>0</v>
      </c>
      <c r="W410" s="175"/>
      <c r="X410" s="238">
        <f t="shared" si="922"/>
        <v>0</v>
      </c>
      <c r="Y410" s="239">
        <f t="shared" si="923"/>
        <v>0</v>
      </c>
      <c r="Z410" s="175"/>
      <c r="AA410" s="238">
        <f t="shared" si="924"/>
        <v>0</v>
      </c>
      <c r="AB410" s="239">
        <f t="shared" si="925"/>
        <v>0</v>
      </c>
      <c r="AC410" s="175"/>
      <c r="AD410" s="238">
        <f t="shared" si="926"/>
        <v>0</v>
      </c>
      <c r="AE410" s="239">
        <f t="shared" si="927"/>
        <v>0</v>
      </c>
      <c r="AF410" s="175"/>
      <c r="AG410" s="238">
        <f t="shared" si="928"/>
        <v>0</v>
      </c>
      <c r="AH410" s="239">
        <f t="shared" si="929"/>
        <v>0</v>
      </c>
      <c r="AI410" s="175"/>
      <c r="AJ410" s="238">
        <f t="shared" si="930"/>
        <v>0</v>
      </c>
      <c r="AK410" s="239">
        <f t="shared" si="931"/>
        <v>0</v>
      </c>
      <c r="AL410" s="175"/>
      <c r="AM410" s="238">
        <f t="shared" si="932"/>
        <v>0</v>
      </c>
      <c r="AN410" s="239">
        <f t="shared" si="933"/>
        <v>0</v>
      </c>
      <c r="AO410" s="175"/>
      <c r="AP410" s="238">
        <f t="shared" si="934"/>
        <v>0</v>
      </c>
      <c r="AQ410" s="239">
        <f t="shared" si="935"/>
        <v>0</v>
      </c>
      <c r="AR410" s="175"/>
      <c r="AS410" s="238">
        <f t="shared" si="936"/>
        <v>0</v>
      </c>
      <c r="AT410" s="239">
        <f t="shared" si="937"/>
        <v>0</v>
      </c>
      <c r="AU410" s="175"/>
      <c r="AV410" s="238">
        <f t="shared" si="938"/>
        <v>0</v>
      </c>
      <c r="AW410" s="239">
        <f t="shared" si="939"/>
        <v>0</v>
      </c>
      <c r="AX410" s="175"/>
      <c r="AY410" s="238">
        <f t="shared" si="940"/>
        <v>0</v>
      </c>
      <c r="AZ410" s="239">
        <f t="shared" si="941"/>
        <v>0</v>
      </c>
      <c r="BA410" s="175"/>
      <c r="BB410" s="238">
        <f t="shared" si="942"/>
        <v>0</v>
      </c>
      <c r="BC410" s="239">
        <f t="shared" si="943"/>
        <v>0</v>
      </c>
      <c r="BD410" s="175"/>
      <c r="BE410" s="238">
        <f t="shared" si="944"/>
        <v>0</v>
      </c>
      <c r="BF410" s="239">
        <f t="shared" si="945"/>
        <v>0</v>
      </c>
      <c r="BG410" s="175"/>
      <c r="BH410" s="238">
        <f t="shared" si="946"/>
        <v>0</v>
      </c>
      <c r="BI410" s="239">
        <f t="shared" si="947"/>
        <v>0</v>
      </c>
      <c r="BJ410" s="175"/>
      <c r="BK410" s="238">
        <f t="shared" si="948"/>
        <v>0</v>
      </c>
      <c r="BL410" s="239">
        <f t="shared" si="949"/>
        <v>0</v>
      </c>
      <c r="BM410" s="175"/>
      <c r="BN410" s="238">
        <f t="shared" si="950"/>
        <v>0</v>
      </c>
      <c r="BO410" s="239">
        <f t="shared" si="951"/>
        <v>0</v>
      </c>
      <c r="BP410" s="175"/>
      <c r="BQ410" s="238">
        <f t="shared" si="952"/>
        <v>0</v>
      </c>
      <c r="BR410" s="239">
        <f t="shared" si="953"/>
        <v>0</v>
      </c>
      <c r="BS410" s="175"/>
      <c r="BT410" s="238">
        <f t="shared" si="954"/>
        <v>0</v>
      </c>
      <c r="BU410" s="239">
        <f t="shared" si="955"/>
        <v>0</v>
      </c>
      <c r="BV410" s="175"/>
      <c r="BW410" s="238">
        <f t="shared" si="956"/>
        <v>0</v>
      </c>
      <c r="BX410" s="239">
        <f t="shared" si="957"/>
        <v>0</v>
      </c>
      <c r="BY410" s="175"/>
      <c r="BZ410" s="238">
        <f t="shared" si="958"/>
        <v>0</v>
      </c>
      <c r="CA410" s="239">
        <f t="shared" si="959"/>
        <v>0</v>
      </c>
      <c r="CB410" s="175"/>
      <c r="CC410" s="238">
        <f t="shared" si="960"/>
        <v>0</v>
      </c>
      <c r="CD410" s="239">
        <f t="shared" si="961"/>
        <v>0</v>
      </c>
      <c r="CE410" s="175"/>
      <c r="CF410" s="238">
        <f t="shared" si="962"/>
        <v>0</v>
      </c>
      <c r="CG410" s="239">
        <f t="shared" si="963"/>
        <v>0</v>
      </c>
      <c r="CH410" s="175"/>
      <c r="CI410" s="238">
        <f t="shared" si="964"/>
        <v>0</v>
      </c>
      <c r="CJ410" s="239">
        <f t="shared" si="965"/>
        <v>0</v>
      </c>
      <c r="CK410" s="175"/>
      <c r="CL410" s="238">
        <f t="shared" si="966"/>
        <v>0</v>
      </c>
      <c r="CM410" s="239">
        <f t="shared" si="967"/>
        <v>0</v>
      </c>
      <c r="CN410" s="175"/>
      <c r="CO410" s="238">
        <f t="shared" si="968"/>
        <v>0</v>
      </c>
      <c r="CP410" s="239">
        <f t="shared" si="969"/>
        <v>0</v>
      </c>
      <c r="CQ410" s="175"/>
      <c r="CR410" s="238">
        <f t="shared" si="970"/>
        <v>0</v>
      </c>
      <c r="CS410" s="239">
        <f t="shared" si="971"/>
        <v>0</v>
      </c>
      <c r="CT410" s="175"/>
      <c r="CU410" s="238">
        <f t="shared" si="972"/>
        <v>0</v>
      </c>
      <c r="CV410" s="239">
        <f t="shared" si="973"/>
        <v>0</v>
      </c>
      <c r="CW410" s="175"/>
      <c r="CX410" s="238">
        <f t="shared" si="974"/>
        <v>0</v>
      </c>
      <c r="CY410" s="239">
        <f t="shared" si="975"/>
        <v>0</v>
      </c>
      <c r="CZ410" s="175"/>
      <c r="DA410" s="238">
        <f t="shared" si="976"/>
        <v>0</v>
      </c>
      <c r="DB410" s="239">
        <f t="shared" si="977"/>
        <v>0</v>
      </c>
      <c r="DC410" s="175"/>
      <c r="DD410" s="238">
        <f t="shared" si="978"/>
        <v>0</v>
      </c>
      <c r="DE410" s="239">
        <f t="shared" si="979"/>
        <v>0</v>
      </c>
      <c r="DF410" s="175"/>
      <c r="DG410" s="238">
        <f t="shared" si="980"/>
        <v>0</v>
      </c>
      <c r="DH410" s="239">
        <f t="shared" si="981"/>
        <v>0</v>
      </c>
      <c r="DI410" s="175"/>
      <c r="DJ410" s="238">
        <f t="shared" si="982"/>
        <v>0</v>
      </c>
      <c r="DK410" s="239">
        <f t="shared" si="983"/>
        <v>0</v>
      </c>
      <c r="DL410" s="175"/>
      <c r="DM410" s="238">
        <f t="shared" si="984"/>
        <v>0</v>
      </c>
      <c r="DN410" s="239">
        <f t="shared" si="985"/>
        <v>0</v>
      </c>
      <c r="DO410" s="175"/>
      <c r="DP410" s="238">
        <f t="shared" si="986"/>
        <v>0</v>
      </c>
      <c r="DQ410" s="239">
        <f t="shared" si="987"/>
        <v>0</v>
      </c>
      <c r="DR410" s="175"/>
      <c r="DS410" s="238">
        <f t="shared" si="988"/>
        <v>0</v>
      </c>
      <c r="DT410" s="239">
        <f t="shared" si="989"/>
        <v>0</v>
      </c>
      <c r="DU410" s="175"/>
      <c r="DV410" s="238">
        <f t="shared" si="990"/>
        <v>0</v>
      </c>
      <c r="DW410" s="239">
        <f t="shared" si="991"/>
        <v>0</v>
      </c>
      <c r="DX410" s="175"/>
      <c r="DY410" s="238">
        <f t="shared" si="992"/>
        <v>0</v>
      </c>
      <c r="DZ410" s="239">
        <f t="shared" si="993"/>
        <v>0</v>
      </c>
      <c r="EA410" s="175"/>
      <c r="EB410" s="238">
        <f t="shared" si="994"/>
        <v>0</v>
      </c>
      <c r="EC410" s="239">
        <f t="shared" si="995"/>
        <v>0</v>
      </c>
      <c r="ED410" s="175"/>
      <c r="EE410" s="238">
        <f t="shared" si="996"/>
        <v>0</v>
      </c>
      <c r="EF410" s="239">
        <f t="shared" si="997"/>
        <v>0</v>
      </c>
      <c r="EG410" s="175"/>
      <c r="EH410" s="238">
        <f t="shared" si="998"/>
        <v>0</v>
      </c>
      <c r="EI410" s="239">
        <f t="shared" si="999"/>
        <v>0</v>
      </c>
      <c r="EJ410" s="175"/>
      <c r="EK410" s="238">
        <f t="shared" si="1000"/>
        <v>0</v>
      </c>
      <c r="EL410" s="239">
        <f t="shared" si="1001"/>
        <v>0</v>
      </c>
      <c r="EM410" s="175"/>
      <c r="EN410" s="238">
        <f t="shared" si="1002"/>
        <v>0</v>
      </c>
      <c r="EO410" s="239">
        <f t="shared" si="1003"/>
        <v>0</v>
      </c>
      <c r="EP410" s="175"/>
      <c r="EQ410" s="238">
        <f t="shared" si="1004"/>
        <v>0</v>
      </c>
      <c r="ER410" s="239">
        <f t="shared" si="1005"/>
        <v>0</v>
      </c>
      <c r="ES410" s="175"/>
      <c r="ET410" s="238">
        <f t="shared" si="1006"/>
        <v>0</v>
      </c>
      <c r="EU410" s="239">
        <f t="shared" si="1007"/>
        <v>0</v>
      </c>
      <c r="EV410" s="175"/>
      <c r="EW410" s="238">
        <f t="shared" si="1008"/>
        <v>0</v>
      </c>
      <c r="EX410" s="239">
        <f t="shared" si="1009"/>
        <v>0</v>
      </c>
      <c r="EY410" s="175"/>
      <c r="EZ410" s="238">
        <f t="shared" si="1010"/>
        <v>0</v>
      </c>
      <c r="FA410" s="239">
        <f t="shared" si="1011"/>
        <v>0</v>
      </c>
      <c r="FB410" s="175"/>
      <c r="FC410" s="238">
        <f t="shared" si="1012"/>
        <v>0</v>
      </c>
      <c r="FD410" s="239">
        <f t="shared" si="1013"/>
        <v>0</v>
      </c>
      <c r="FE410" s="175"/>
      <c r="FF410" s="238">
        <f t="shared" si="1014"/>
        <v>0</v>
      </c>
      <c r="FG410" s="239">
        <f t="shared" si="1015"/>
        <v>0</v>
      </c>
      <c r="FH410" s="175"/>
      <c r="FI410" s="238">
        <f t="shared" si="1016"/>
        <v>0</v>
      </c>
      <c r="FJ410" s="239">
        <f t="shared" si="1017"/>
        <v>0</v>
      </c>
      <c r="FK410" s="175"/>
      <c r="FL410" s="238">
        <f t="shared" si="1018"/>
        <v>0</v>
      </c>
      <c r="FM410" s="239">
        <f t="shared" si="1019"/>
        <v>0</v>
      </c>
      <c r="FN410" s="175"/>
      <c r="FO410" s="238">
        <f t="shared" si="1020"/>
        <v>0</v>
      </c>
      <c r="FP410" s="239">
        <f t="shared" si="1021"/>
        <v>0</v>
      </c>
      <c r="FQ410" s="175"/>
      <c r="FR410" s="238">
        <f t="shared" si="1022"/>
        <v>0</v>
      </c>
      <c r="FS410" s="239">
        <f t="shared" si="1023"/>
        <v>0</v>
      </c>
      <c r="FT410" s="175"/>
      <c r="FU410" s="238">
        <f t="shared" si="881"/>
        <v>0</v>
      </c>
      <c r="FV410" s="239">
        <f t="shared" si="882"/>
        <v>0</v>
      </c>
      <c r="FW410" s="175"/>
      <c r="FX410" s="238">
        <f t="shared" si="883"/>
        <v>0</v>
      </c>
      <c r="FY410" s="239">
        <f t="shared" si="884"/>
        <v>0</v>
      </c>
      <c r="FZ410" s="175"/>
      <c r="GA410" s="238">
        <f t="shared" si="885"/>
        <v>0</v>
      </c>
      <c r="GB410" s="239">
        <f t="shared" si="886"/>
        <v>0</v>
      </c>
      <c r="GC410" s="175"/>
      <c r="GD410" s="238">
        <f t="shared" si="887"/>
        <v>0</v>
      </c>
      <c r="GE410" s="239">
        <f t="shared" si="888"/>
        <v>0</v>
      </c>
      <c r="GF410" s="175"/>
      <c r="GG410" s="238">
        <f t="shared" si="889"/>
        <v>0</v>
      </c>
      <c r="GH410" s="239">
        <f t="shared" si="890"/>
        <v>0</v>
      </c>
      <c r="GI410" s="175"/>
      <c r="GJ410" s="238">
        <f t="shared" si="891"/>
        <v>0</v>
      </c>
      <c r="GK410" s="239">
        <f t="shared" si="892"/>
        <v>0</v>
      </c>
      <c r="GL410" s="175"/>
      <c r="GM410" s="238">
        <f t="shared" si="893"/>
        <v>0</v>
      </c>
      <c r="GN410" s="239">
        <f t="shared" si="894"/>
        <v>0</v>
      </c>
      <c r="GO410" s="175"/>
      <c r="GP410" s="238">
        <f t="shared" si="895"/>
        <v>0</v>
      </c>
      <c r="GQ410" s="239">
        <f t="shared" si="896"/>
        <v>0</v>
      </c>
      <c r="GR410" s="175"/>
      <c r="GS410" s="238">
        <f t="shared" si="897"/>
        <v>0</v>
      </c>
      <c r="GT410" s="239">
        <f t="shared" si="898"/>
        <v>0</v>
      </c>
      <c r="GU410" s="175"/>
      <c r="GV410" s="238">
        <f t="shared" si="899"/>
        <v>0</v>
      </c>
      <c r="GW410" s="239">
        <f t="shared" si="900"/>
        <v>0</v>
      </c>
      <c r="GX410" s="175"/>
      <c r="GY410" s="238">
        <f t="shared" si="901"/>
        <v>0</v>
      </c>
      <c r="GZ410" s="239">
        <f t="shared" si="902"/>
        <v>0</v>
      </c>
      <c r="HA410" s="175"/>
      <c r="HB410" s="238">
        <f t="shared" si="903"/>
        <v>0</v>
      </c>
      <c r="HC410" s="239">
        <f t="shared" si="904"/>
        <v>0</v>
      </c>
      <c r="HD410" s="175"/>
      <c r="HE410" s="238">
        <f t="shared" si="905"/>
        <v>0</v>
      </c>
      <c r="HF410" s="239">
        <f t="shared" si="906"/>
        <v>0</v>
      </c>
      <c r="HG410" s="175"/>
      <c r="HH410" s="238">
        <f t="shared" si="907"/>
        <v>0</v>
      </c>
      <c r="HI410" s="239">
        <f t="shared" si="908"/>
        <v>0</v>
      </c>
      <c r="HJ410" s="175"/>
      <c r="HK410" s="238">
        <f t="shared" si="909"/>
        <v>0</v>
      </c>
      <c r="HL410" s="239">
        <f t="shared" si="910"/>
        <v>0</v>
      </c>
      <c r="HM410" s="242">
        <f t="shared" si="911"/>
        <v>0</v>
      </c>
      <c r="HN410" s="108">
        <f t="shared" si="912"/>
        <v>0</v>
      </c>
    </row>
    <row r="411" spans="1:222" s="2" customFormat="1" hidden="1" x14ac:dyDescent="0.2">
      <c r="A411" s="173"/>
      <c r="B411" s="176"/>
      <c r="C411" s="370"/>
      <c r="D411" s="370"/>
      <c r="E411" s="370"/>
      <c r="F411" s="369"/>
      <c r="G411" s="177"/>
      <c r="H411" s="178"/>
      <c r="I411" s="39"/>
      <c r="J411" s="174">
        <f t="shared" si="913"/>
        <v>0</v>
      </c>
      <c r="K411" s="175"/>
      <c r="L411" s="238">
        <f t="shared" si="914"/>
        <v>0</v>
      </c>
      <c r="M411" s="239">
        <f t="shared" si="915"/>
        <v>0</v>
      </c>
      <c r="N411" s="175"/>
      <c r="O411" s="238">
        <f t="shared" si="916"/>
        <v>0</v>
      </c>
      <c r="P411" s="239">
        <f t="shared" si="917"/>
        <v>0</v>
      </c>
      <c r="Q411" s="175"/>
      <c r="R411" s="238">
        <f t="shared" si="918"/>
        <v>0</v>
      </c>
      <c r="S411" s="239">
        <f t="shared" si="919"/>
        <v>0</v>
      </c>
      <c r="T411" s="175"/>
      <c r="U411" s="238">
        <f t="shared" si="920"/>
        <v>0</v>
      </c>
      <c r="V411" s="239">
        <f t="shared" si="921"/>
        <v>0</v>
      </c>
      <c r="W411" s="175"/>
      <c r="X411" s="238">
        <f t="shared" si="922"/>
        <v>0</v>
      </c>
      <c r="Y411" s="239">
        <f t="shared" si="923"/>
        <v>0</v>
      </c>
      <c r="Z411" s="175"/>
      <c r="AA411" s="238">
        <f t="shared" si="924"/>
        <v>0</v>
      </c>
      <c r="AB411" s="239">
        <f t="shared" si="925"/>
        <v>0</v>
      </c>
      <c r="AC411" s="175"/>
      <c r="AD411" s="238">
        <f t="shared" si="926"/>
        <v>0</v>
      </c>
      <c r="AE411" s="239">
        <f t="shared" si="927"/>
        <v>0</v>
      </c>
      <c r="AF411" s="175"/>
      <c r="AG411" s="238">
        <f t="shared" si="928"/>
        <v>0</v>
      </c>
      <c r="AH411" s="239">
        <f t="shared" si="929"/>
        <v>0</v>
      </c>
      <c r="AI411" s="175"/>
      <c r="AJ411" s="238">
        <f t="shared" si="930"/>
        <v>0</v>
      </c>
      <c r="AK411" s="239">
        <f t="shared" si="931"/>
        <v>0</v>
      </c>
      <c r="AL411" s="175"/>
      <c r="AM411" s="238">
        <f t="shared" si="932"/>
        <v>0</v>
      </c>
      <c r="AN411" s="239">
        <f t="shared" si="933"/>
        <v>0</v>
      </c>
      <c r="AO411" s="175"/>
      <c r="AP411" s="238">
        <f t="shared" si="934"/>
        <v>0</v>
      </c>
      <c r="AQ411" s="239">
        <f t="shared" si="935"/>
        <v>0</v>
      </c>
      <c r="AR411" s="175"/>
      <c r="AS411" s="238">
        <f t="shared" si="936"/>
        <v>0</v>
      </c>
      <c r="AT411" s="239">
        <f t="shared" si="937"/>
        <v>0</v>
      </c>
      <c r="AU411" s="175"/>
      <c r="AV411" s="238">
        <f t="shared" si="938"/>
        <v>0</v>
      </c>
      <c r="AW411" s="239">
        <f t="shared" si="939"/>
        <v>0</v>
      </c>
      <c r="AX411" s="175"/>
      <c r="AY411" s="238">
        <f t="shared" si="940"/>
        <v>0</v>
      </c>
      <c r="AZ411" s="239">
        <f t="shared" si="941"/>
        <v>0</v>
      </c>
      <c r="BA411" s="175"/>
      <c r="BB411" s="238">
        <f t="shared" si="942"/>
        <v>0</v>
      </c>
      <c r="BC411" s="239">
        <f t="shared" si="943"/>
        <v>0</v>
      </c>
      <c r="BD411" s="175"/>
      <c r="BE411" s="238">
        <f t="shared" si="944"/>
        <v>0</v>
      </c>
      <c r="BF411" s="239">
        <f t="shared" si="945"/>
        <v>0</v>
      </c>
      <c r="BG411" s="175"/>
      <c r="BH411" s="238">
        <f t="shared" si="946"/>
        <v>0</v>
      </c>
      <c r="BI411" s="239">
        <f t="shared" si="947"/>
        <v>0</v>
      </c>
      <c r="BJ411" s="175"/>
      <c r="BK411" s="238">
        <f t="shared" si="948"/>
        <v>0</v>
      </c>
      <c r="BL411" s="239">
        <f t="shared" si="949"/>
        <v>0</v>
      </c>
      <c r="BM411" s="175"/>
      <c r="BN411" s="238">
        <f t="shared" si="950"/>
        <v>0</v>
      </c>
      <c r="BO411" s="239">
        <f t="shared" si="951"/>
        <v>0</v>
      </c>
      <c r="BP411" s="175"/>
      <c r="BQ411" s="238">
        <f t="shared" si="952"/>
        <v>0</v>
      </c>
      <c r="BR411" s="239">
        <f t="shared" si="953"/>
        <v>0</v>
      </c>
      <c r="BS411" s="175"/>
      <c r="BT411" s="238">
        <f t="shared" si="954"/>
        <v>0</v>
      </c>
      <c r="BU411" s="239">
        <f t="shared" si="955"/>
        <v>0</v>
      </c>
      <c r="BV411" s="175"/>
      <c r="BW411" s="238">
        <f t="shared" si="956"/>
        <v>0</v>
      </c>
      <c r="BX411" s="239">
        <f t="shared" si="957"/>
        <v>0</v>
      </c>
      <c r="BY411" s="175"/>
      <c r="BZ411" s="238">
        <f t="shared" si="958"/>
        <v>0</v>
      </c>
      <c r="CA411" s="239">
        <f t="shared" si="959"/>
        <v>0</v>
      </c>
      <c r="CB411" s="175"/>
      <c r="CC411" s="238">
        <f t="shared" si="960"/>
        <v>0</v>
      </c>
      <c r="CD411" s="239">
        <f t="shared" si="961"/>
        <v>0</v>
      </c>
      <c r="CE411" s="175"/>
      <c r="CF411" s="238">
        <f t="shared" si="962"/>
        <v>0</v>
      </c>
      <c r="CG411" s="239">
        <f t="shared" si="963"/>
        <v>0</v>
      </c>
      <c r="CH411" s="175"/>
      <c r="CI411" s="238">
        <f t="shared" si="964"/>
        <v>0</v>
      </c>
      <c r="CJ411" s="239">
        <f t="shared" si="965"/>
        <v>0</v>
      </c>
      <c r="CK411" s="175"/>
      <c r="CL411" s="238">
        <f t="shared" si="966"/>
        <v>0</v>
      </c>
      <c r="CM411" s="239">
        <f t="shared" si="967"/>
        <v>0</v>
      </c>
      <c r="CN411" s="175"/>
      <c r="CO411" s="238">
        <f t="shared" si="968"/>
        <v>0</v>
      </c>
      <c r="CP411" s="239">
        <f t="shared" si="969"/>
        <v>0</v>
      </c>
      <c r="CQ411" s="175"/>
      <c r="CR411" s="238">
        <f t="shared" si="970"/>
        <v>0</v>
      </c>
      <c r="CS411" s="239">
        <f t="shared" si="971"/>
        <v>0</v>
      </c>
      <c r="CT411" s="175"/>
      <c r="CU411" s="238">
        <f t="shared" si="972"/>
        <v>0</v>
      </c>
      <c r="CV411" s="239">
        <f t="shared" si="973"/>
        <v>0</v>
      </c>
      <c r="CW411" s="175"/>
      <c r="CX411" s="238">
        <f t="shared" si="974"/>
        <v>0</v>
      </c>
      <c r="CY411" s="239">
        <f t="shared" si="975"/>
        <v>0</v>
      </c>
      <c r="CZ411" s="175"/>
      <c r="DA411" s="238">
        <f t="shared" si="976"/>
        <v>0</v>
      </c>
      <c r="DB411" s="239">
        <f t="shared" si="977"/>
        <v>0</v>
      </c>
      <c r="DC411" s="175"/>
      <c r="DD411" s="238">
        <f t="shared" si="978"/>
        <v>0</v>
      </c>
      <c r="DE411" s="239">
        <f t="shared" si="979"/>
        <v>0</v>
      </c>
      <c r="DF411" s="175"/>
      <c r="DG411" s="238">
        <f t="shared" si="980"/>
        <v>0</v>
      </c>
      <c r="DH411" s="239">
        <f t="shared" si="981"/>
        <v>0</v>
      </c>
      <c r="DI411" s="175"/>
      <c r="DJ411" s="238">
        <f t="shared" si="982"/>
        <v>0</v>
      </c>
      <c r="DK411" s="239">
        <f t="shared" si="983"/>
        <v>0</v>
      </c>
      <c r="DL411" s="175"/>
      <c r="DM411" s="238">
        <f t="shared" si="984"/>
        <v>0</v>
      </c>
      <c r="DN411" s="239">
        <f t="shared" si="985"/>
        <v>0</v>
      </c>
      <c r="DO411" s="175"/>
      <c r="DP411" s="238">
        <f t="shared" si="986"/>
        <v>0</v>
      </c>
      <c r="DQ411" s="239">
        <f t="shared" si="987"/>
        <v>0</v>
      </c>
      <c r="DR411" s="175"/>
      <c r="DS411" s="238">
        <f t="shared" si="988"/>
        <v>0</v>
      </c>
      <c r="DT411" s="239">
        <f t="shared" si="989"/>
        <v>0</v>
      </c>
      <c r="DU411" s="175"/>
      <c r="DV411" s="238">
        <f t="shared" si="990"/>
        <v>0</v>
      </c>
      <c r="DW411" s="239">
        <f t="shared" si="991"/>
        <v>0</v>
      </c>
      <c r="DX411" s="175"/>
      <c r="DY411" s="238">
        <f t="shared" si="992"/>
        <v>0</v>
      </c>
      <c r="DZ411" s="239">
        <f t="shared" si="993"/>
        <v>0</v>
      </c>
      <c r="EA411" s="175"/>
      <c r="EB411" s="238">
        <f t="shared" si="994"/>
        <v>0</v>
      </c>
      <c r="EC411" s="239">
        <f t="shared" si="995"/>
        <v>0</v>
      </c>
      <c r="ED411" s="175"/>
      <c r="EE411" s="238">
        <f t="shared" si="996"/>
        <v>0</v>
      </c>
      <c r="EF411" s="239">
        <f t="shared" si="997"/>
        <v>0</v>
      </c>
      <c r="EG411" s="175"/>
      <c r="EH411" s="238">
        <f t="shared" si="998"/>
        <v>0</v>
      </c>
      <c r="EI411" s="239">
        <f t="shared" si="999"/>
        <v>0</v>
      </c>
      <c r="EJ411" s="175"/>
      <c r="EK411" s="238">
        <f t="shared" si="1000"/>
        <v>0</v>
      </c>
      <c r="EL411" s="239">
        <f t="shared" si="1001"/>
        <v>0</v>
      </c>
      <c r="EM411" s="175"/>
      <c r="EN411" s="238">
        <f t="shared" si="1002"/>
        <v>0</v>
      </c>
      <c r="EO411" s="239">
        <f t="shared" si="1003"/>
        <v>0</v>
      </c>
      <c r="EP411" s="175"/>
      <c r="EQ411" s="238">
        <f t="shared" si="1004"/>
        <v>0</v>
      </c>
      <c r="ER411" s="239">
        <f t="shared" si="1005"/>
        <v>0</v>
      </c>
      <c r="ES411" s="175"/>
      <c r="ET411" s="238">
        <f t="shared" si="1006"/>
        <v>0</v>
      </c>
      <c r="EU411" s="239">
        <f t="shared" si="1007"/>
        <v>0</v>
      </c>
      <c r="EV411" s="175"/>
      <c r="EW411" s="238">
        <f t="shared" si="1008"/>
        <v>0</v>
      </c>
      <c r="EX411" s="239">
        <f t="shared" si="1009"/>
        <v>0</v>
      </c>
      <c r="EY411" s="175"/>
      <c r="EZ411" s="238">
        <f t="shared" si="1010"/>
        <v>0</v>
      </c>
      <c r="FA411" s="239">
        <f t="shared" si="1011"/>
        <v>0</v>
      </c>
      <c r="FB411" s="175"/>
      <c r="FC411" s="238">
        <f t="shared" si="1012"/>
        <v>0</v>
      </c>
      <c r="FD411" s="239">
        <f t="shared" si="1013"/>
        <v>0</v>
      </c>
      <c r="FE411" s="175"/>
      <c r="FF411" s="238">
        <f t="shared" si="1014"/>
        <v>0</v>
      </c>
      <c r="FG411" s="239">
        <f t="shared" si="1015"/>
        <v>0</v>
      </c>
      <c r="FH411" s="175"/>
      <c r="FI411" s="238">
        <f t="shared" si="1016"/>
        <v>0</v>
      </c>
      <c r="FJ411" s="239">
        <f t="shared" si="1017"/>
        <v>0</v>
      </c>
      <c r="FK411" s="175"/>
      <c r="FL411" s="238">
        <f t="shared" si="1018"/>
        <v>0</v>
      </c>
      <c r="FM411" s="239">
        <f t="shared" si="1019"/>
        <v>0</v>
      </c>
      <c r="FN411" s="175"/>
      <c r="FO411" s="238">
        <f t="shared" si="1020"/>
        <v>0</v>
      </c>
      <c r="FP411" s="239">
        <f t="shared" si="1021"/>
        <v>0</v>
      </c>
      <c r="FQ411" s="175"/>
      <c r="FR411" s="238">
        <f t="shared" si="1022"/>
        <v>0</v>
      </c>
      <c r="FS411" s="239">
        <f t="shared" si="1023"/>
        <v>0</v>
      </c>
      <c r="FT411" s="175"/>
      <c r="FU411" s="238">
        <f t="shared" si="881"/>
        <v>0</v>
      </c>
      <c r="FV411" s="239">
        <f t="shared" si="882"/>
        <v>0</v>
      </c>
      <c r="FW411" s="175"/>
      <c r="FX411" s="238">
        <f t="shared" si="883"/>
        <v>0</v>
      </c>
      <c r="FY411" s="239">
        <f t="shared" si="884"/>
        <v>0</v>
      </c>
      <c r="FZ411" s="175"/>
      <c r="GA411" s="238">
        <f t="shared" si="885"/>
        <v>0</v>
      </c>
      <c r="GB411" s="239">
        <f t="shared" si="886"/>
        <v>0</v>
      </c>
      <c r="GC411" s="175"/>
      <c r="GD411" s="238">
        <f t="shared" si="887"/>
        <v>0</v>
      </c>
      <c r="GE411" s="239">
        <f t="shared" si="888"/>
        <v>0</v>
      </c>
      <c r="GF411" s="175"/>
      <c r="GG411" s="238">
        <f t="shared" si="889"/>
        <v>0</v>
      </c>
      <c r="GH411" s="239">
        <f t="shared" si="890"/>
        <v>0</v>
      </c>
      <c r="GI411" s="175"/>
      <c r="GJ411" s="238">
        <f t="shared" si="891"/>
        <v>0</v>
      </c>
      <c r="GK411" s="239">
        <f t="shared" si="892"/>
        <v>0</v>
      </c>
      <c r="GL411" s="175"/>
      <c r="GM411" s="238">
        <f t="shared" si="893"/>
        <v>0</v>
      </c>
      <c r="GN411" s="239">
        <f t="shared" si="894"/>
        <v>0</v>
      </c>
      <c r="GO411" s="175"/>
      <c r="GP411" s="238">
        <f t="shared" si="895"/>
        <v>0</v>
      </c>
      <c r="GQ411" s="239">
        <f t="shared" si="896"/>
        <v>0</v>
      </c>
      <c r="GR411" s="175"/>
      <c r="GS411" s="238">
        <f t="shared" si="897"/>
        <v>0</v>
      </c>
      <c r="GT411" s="239">
        <f t="shared" si="898"/>
        <v>0</v>
      </c>
      <c r="GU411" s="175"/>
      <c r="GV411" s="238">
        <f t="shared" si="899"/>
        <v>0</v>
      </c>
      <c r="GW411" s="239">
        <f t="shared" si="900"/>
        <v>0</v>
      </c>
      <c r="GX411" s="175"/>
      <c r="GY411" s="238">
        <f t="shared" si="901"/>
        <v>0</v>
      </c>
      <c r="GZ411" s="239">
        <f t="shared" si="902"/>
        <v>0</v>
      </c>
      <c r="HA411" s="175"/>
      <c r="HB411" s="238">
        <f t="shared" si="903"/>
        <v>0</v>
      </c>
      <c r="HC411" s="239">
        <f t="shared" si="904"/>
        <v>0</v>
      </c>
      <c r="HD411" s="175"/>
      <c r="HE411" s="238">
        <f t="shared" si="905"/>
        <v>0</v>
      </c>
      <c r="HF411" s="239">
        <f t="shared" si="906"/>
        <v>0</v>
      </c>
      <c r="HG411" s="175"/>
      <c r="HH411" s="238">
        <f t="shared" si="907"/>
        <v>0</v>
      </c>
      <c r="HI411" s="239">
        <f t="shared" si="908"/>
        <v>0</v>
      </c>
      <c r="HJ411" s="175"/>
      <c r="HK411" s="238">
        <f t="shared" si="909"/>
        <v>0</v>
      </c>
      <c r="HL411" s="239">
        <f t="shared" si="910"/>
        <v>0</v>
      </c>
      <c r="HM411" s="242">
        <f t="shared" si="911"/>
        <v>0</v>
      </c>
      <c r="HN411" s="108">
        <f t="shared" si="912"/>
        <v>0</v>
      </c>
    </row>
    <row r="412" spans="1:222" s="2" customFormat="1" hidden="1" x14ac:dyDescent="0.2">
      <c r="A412" s="173"/>
      <c r="B412" s="176"/>
      <c r="C412" s="370"/>
      <c r="D412" s="370"/>
      <c r="E412" s="370"/>
      <c r="F412" s="369"/>
      <c r="G412" s="177"/>
      <c r="H412" s="178"/>
      <c r="I412" s="39"/>
      <c r="J412" s="174">
        <f t="shared" si="913"/>
        <v>0</v>
      </c>
      <c r="K412" s="175"/>
      <c r="L412" s="238">
        <f t="shared" si="914"/>
        <v>0</v>
      </c>
      <c r="M412" s="239">
        <f t="shared" si="915"/>
        <v>0</v>
      </c>
      <c r="N412" s="175"/>
      <c r="O412" s="238">
        <f t="shared" si="916"/>
        <v>0</v>
      </c>
      <c r="P412" s="239">
        <f t="shared" si="917"/>
        <v>0</v>
      </c>
      <c r="Q412" s="175"/>
      <c r="R412" s="238">
        <f t="shared" si="918"/>
        <v>0</v>
      </c>
      <c r="S412" s="239">
        <f t="shared" si="919"/>
        <v>0</v>
      </c>
      <c r="T412" s="175"/>
      <c r="U412" s="238">
        <f t="shared" si="920"/>
        <v>0</v>
      </c>
      <c r="V412" s="239">
        <f t="shared" si="921"/>
        <v>0</v>
      </c>
      <c r="W412" s="175"/>
      <c r="X412" s="238">
        <f t="shared" si="922"/>
        <v>0</v>
      </c>
      <c r="Y412" s="239">
        <f t="shared" si="923"/>
        <v>0</v>
      </c>
      <c r="Z412" s="175"/>
      <c r="AA412" s="238">
        <f t="shared" si="924"/>
        <v>0</v>
      </c>
      <c r="AB412" s="239">
        <f t="shared" si="925"/>
        <v>0</v>
      </c>
      <c r="AC412" s="175"/>
      <c r="AD412" s="238">
        <f t="shared" si="926"/>
        <v>0</v>
      </c>
      <c r="AE412" s="239">
        <f t="shared" si="927"/>
        <v>0</v>
      </c>
      <c r="AF412" s="175"/>
      <c r="AG412" s="238">
        <f t="shared" si="928"/>
        <v>0</v>
      </c>
      <c r="AH412" s="239">
        <f t="shared" si="929"/>
        <v>0</v>
      </c>
      <c r="AI412" s="175"/>
      <c r="AJ412" s="238">
        <f t="shared" si="930"/>
        <v>0</v>
      </c>
      <c r="AK412" s="239">
        <f t="shared" si="931"/>
        <v>0</v>
      </c>
      <c r="AL412" s="175"/>
      <c r="AM412" s="238">
        <f t="shared" si="932"/>
        <v>0</v>
      </c>
      <c r="AN412" s="239">
        <f t="shared" si="933"/>
        <v>0</v>
      </c>
      <c r="AO412" s="175"/>
      <c r="AP412" s="238">
        <f t="shared" si="934"/>
        <v>0</v>
      </c>
      <c r="AQ412" s="239">
        <f t="shared" si="935"/>
        <v>0</v>
      </c>
      <c r="AR412" s="175"/>
      <c r="AS412" s="238">
        <f t="shared" si="936"/>
        <v>0</v>
      </c>
      <c r="AT412" s="239">
        <f t="shared" si="937"/>
        <v>0</v>
      </c>
      <c r="AU412" s="175"/>
      <c r="AV412" s="238">
        <f t="shared" si="938"/>
        <v>0</v>
      </c>
      <c r="AW412" s="239">
        <f t="shared" si="939"/>
        <v>0</v>
      </c>
      <c r="AX412" s="175"/>
      <c r="AY412" s="238">
        <f t="shared" si="940"/>
        <v>0</v>
      </c>
      <c r="AZ412" s="239">
        <f t="shared" si="941"/>
        <v>0</v>
      </c>
      <c r="BA412" s="175"/>
      <c r="BB412" s="238">
        <f t="shared" si="942"/>
        <v>0</v>
      </c>
      <c r="BC412" s="239">
        <f t="shared" si="943"/>
        <v>0</v>
      </c>
      <c r="BD412" s="175"/>
      <c r="BE412" s="238">
        <f t="shared" si="944"/>
        <v>0</v>
      </c>
      <c r="BF412" s="239">
        <f t="shared" si="945"/>
        <v>0</v>
      </c>
      <c r="BG412" s="175"/>
      <c r="BH412" s="238">
        <f t="shared" si="946"/>
        <v>0</v>
      </c>
      <c r="BI412" s="239">
        <f t="shared" si="947"/>
        <v>0</v>
      </c>
      <c r="BJ412" s="175"/>
      <c r="BK412" s="238">
        <f t="shared" si="948"/>
        <v>0</v>
      </c>
      <c r="BL412" s="239">
        <f t="shared" si="949"/>
        <v>0</v>
      </c>
      <c r="BM412" s="175"/>
      <c r="BN412" s="238">
        <f t="shared" si="950"/>
        <v>0</v>
      </c>
      <c r="BO412" s="239">
        <f t="shared" si="951"/>
        <v>0</v>
      </c>
      <c r="BP412" s="175"/>
      <c r="BQ412" s="238">
        <f t="shared" si="952"/>
        <v>0</v>
      </c>
      <c r="BR412" s="239">
        <f t="shared" si="953"/>
        <v>0</v>
      </c>
      <c r="BS412" s="175"/>
      <c r="BT412" s="238">
        <f t="shared" si="954"/>
        <v>0</v>
      </c>
      <c r="BU412" s="239">
        <f t="shared" si="955"/>
        <v>0</v>
      </c>
      <c r="BV412" s="175"/>
      <c r="BW412" s="238">
        <f t="shared" si="956"/>
        <v>0</v>
      </c>
      <c r="BX412" s="239">
        <f t="shared" si="957"/>
        <v>0</v>
      </c>
      <c r="BY412" s="175"/>
      <c r="BZ412" s="238">
        <f t="shared" si="958"/>
        <v>0</v>
      </c>
      <c r="CA412" s="239">
        <f t="shared" si="959"/>
        <v>0</v>
      </c>
      <c r="CB412" s="175"/>
      <c r="CC412" s="238">
        <f t="shared" si="960"/>
        <v>0</v>
      </c>
      <c r="CD412" s="239">
        <f t="shared" si="961"/>
        <v>0</v>
      </c>
      <c r="CE412" s="175"/>
      <c r="CF412" s="238">
        <f t="shared" si="962"/>
        <v>0</v>
      </c>
      <c r="CG412" s="239">
        <f t="shared" si="963"/>
        <v>0</v>
      </c>
      <c r="CH412" s="175"/>
      <c r="CI412" s="238">
        <f t="shared" si="964"/>
        <v>0</v>
      </c>
      <c r="CJ412" s="239">
        <f t="shared" si="965"/>
        <v>0</v>
      </c>
      <c r="CK412" s="175"/>
      <c r="CL412" s="238">
        <f t="shared" si="966"/>
        <v>0</v>
      </c>
      <c r="CM412" s="239">
        <f t="shared" si="967"/>
        <v>0</v>
      </c>
      <c r="CN412" s="175"/>
      <c r="CO412" s="238">
        <f t="shared" si="968"/>
        <v>0</v>
      </c>
      <c r="CP412" s="239">
        <f t="shared" si="969"/>
        <v>0</v>
      </c>
      <c r="CQ412" s="175"/>
      <c r="CR412" s="238">
        <f t="shared" si="970"/>
        <v>0</v>
      </c>
      <c r="CS412" s="239">
        <f t="shared" si="971"/>
        <v>0</v>
      </c>
      <c r="CT412" s="175"/>
      <c r="CU412" s="238">
        <f t="shared" si="972"/>
        <v>0</v>
      </c>
      <c r="CV412" s="239">
        <f t="shared" si="973"/>
        <v>0</v>
      </c>
      <c r="CW412" s="175"/>
      <c r="CX412" s="238">
        <f t="shared" si="974"/>
        <v>0</v>
      </c>
      <c r="CY412" s="239">
        <f t="shared" si="975"/>
        <v>0</v>
      </c>
      <c r="CZ412" s="175"/>
      <c r="DA412" s="238">
        <f t="shared" si="976"/>
        <v>0</v>
      </c>
      <c r="DB412" s="239">
        <f t="shared" si="977"/>
        <v>0</v>
      </c>
      <c r="DC412" s="175"/>
      <c r="DD412" s="238">
        <f t="shared" si="978"/>
        <v>0</v>
      </c>
      <c r="DE412" s="239">
        <f t="shared" si="979"/>
        <v>0</v>
      </c>
      <c r="DF412" s="175"/>
      <c r="DG412" s="238">
        <f t="shared" si="980"/>
        <v>0</v>
      </c>
      <c r="DH412" s="239">
        <f t="shared" si="981"/>
        <v>0</v>
      </c>
      <c r="DI412" s="175"/>
      <c r="DJ412" s="238">
        <f t="shared" si="982"/>
        <v>0</v>
      </c>
      <c r="DK412" s="239">
        <f t="shared" si="983"/>
        <v>0</v>
      </c>
      <c r="DL412" s="175"/>
      <c r="DM412" s="238">
        <f t="shared" si="984"/>
        <v>0</v>
      </c>
      <c r="DN412" s="239">
        <f t="shared" si="985"/>
        <v>0</v>
      </c>
      <c r="DO412" s="175"/>
      <c r="DP412" s="238">
        <f t="shared" si="986"/>
        <v>0</v>
      </c>
      <c r="DQ412" s="239">
        <f t="shared" si="987"/>
        <v>0</v>
      </c>
      <c r="DR412" s="175"/>
      <c r="DS412" s="238">
        <f t="shared" si="988"/>
        <v>0</v>
      </c>
      <c r="DT412" s="239">
        <f t="shared" si="989"/>
        <v>0</v>
      </c>
      <c r="DU412" s="175"/>
      <c r="DV412" s="238">
        <f t="shared" si="990"/>
        <v>0</v>
      </c>
      <c r="DW412" s="239">
        <f t="shared" si="991"/>
        <v>0</v>
      </c>
      <c r="DX412" s="175"/>
      <c r="DY412" s="238">
        <f t="shared" si="992"/>
        <v>0</v>
      </c>
      <c r="DZ412" s="239">
        <f t="shared" si="993"/>
        <v>0</v>
      </c>
      <c r="EA412" s="175"/>
      <c r="EB412" s="238">
        <f t="shared" si="994"/>
        <v>0</v>
      </c>
      <c r="EC412" s="239">
        <f t="shared" si="995"/>
        <v>0</v>
      </c>
      <c r="ED412" s="175"/>
      <c r="EE412" s="238">
        <f t="shared" si="996"/>
        <v>0</v>
      </c>
      <c r="EF412" s="239">
        <f t="shared" si="997"/>
        <v>0</v>
      </c>
      <c r="EG412" s="175"/>
      <c r="EH412" s="238">
        <f t="shared" si="998"/>
        <v>0</v>
      </c>
      <c r="EI412" s="239">
        <f t="shared" si="999"/>
        <v>0</v>
      </c>
      <c r="EJ412" s="175"/>
      <c r="EK412" s="238">
        <f t="shared" si="1000"/>
        <v>0</v>
      </c>
      <c r="EL412" s="239">
        <f t="shared" si="1001"/>
        <v>0</v>
      </c>
      <c r="EM412" s="175"/>
      <c r="EN412" s="238">
        <f t="shared" si="1002"/>
        <v>0</v>
      </c>
      <c r="EO412" s="239">
        <f t="shared" si="1003"/>
        <v>0</v>
      </c>
      <c r="EP412" s="175"/>
      <c r="EQ412" s="238">
        <f t="shared" si="1004"/>
        <v>0</v>
      </c>
      <c r="ER412" s="239">
        <f t="shared" si="1005"/>
        <v>0</v>
      </c>
      <c r="ES412" s="175"/>
      <c r="ET412" s="238">
        <f t="shared" si="1006"/>
        <v>0</v>
      </c>
      <c r="EU412" s="239">
        <f t="shared" si="1007"/>
        <v>0</v>
      </c>
      <c r="EV412" s="175"/>
      <c r="EW412" s="238">
        <f t="shared" si="1008"/>
        <v>0</v>
      </c>
      <c r="EX412" s="239">
        <f t="shared" si="1009"/>
        <v>0</v>
      </c>
      <c r="EY412" s="175"/>
      <c r="EZ412" s="238">
        <f t="shared" si="1010"/>
        <v>0</v>
      </c>
      <c r="FA412" s="239">
        <f t="shared" si="1011"/>
        <v>0</v>
      </c>
      <c r="FB412" s="175"/>
      <c r="FC412" s="238">
        <f t="shared" si="1012"/>
        <v>0</v>
      </c>
      <c r="FD412" s="239">
        <f t="shared" si="1013"/>
        <v>0</v>
      </c>
      <c r="FE412" s="175"/>
      <c r="FF412" s="238">
        <f t="shared" si="1014"/>
        <v>0</v>
      </c>
      <c r="FG412" s="239">
        <f t="shared" si="1015"/>
        <v>0</v>
      </c>
      <c r="FH412" s="175"/>
      <c r="FI412" s="238">
        <f t="shared" si="1016"/>
        <v>0</v>
      </c>
      <c r="FJ412" s="239">
        <f t="shared" si="1017"/>
        <v>0</v>
      </c>
      <c r="FK412" s="175"/>
      <c r="FL412" s="238">
        <f t="shared" si="1018"/>
        <v>0</v>
      </c>
      <c r="FM412" s="239">
        <f t="shared" si="1019"/>
        <v>0</v>
      </c>
      <c r="FN412" s="175"/>
      <c r="FO412" s="238">
        <f t="shared" si="1020"/>
        <v>0</v>
      </c>
      <c r="FP412" s="239">
        <f t="shared" si="1021"/>
        <v>0</v>
      </c>
      <c r="FQ412" s="175"/>
      <c r="FR412" s="238">
        <f t="shared" si="1022"/>
        <v>0</v>
      </c>
      <c r="FS412" s="239">
        <f t="shared" si="1023"/>
        <v>0</v>
      </c>
      <c r="FT412" s="175"/>
      <c r="FU412" s="238">
        <f t="shared" si="881"/>
        <v>0</v>
      </c>
      <c r="FV412" s="239">
        <f t="shared" si="882"/>
        <v>0</v>
      </c>
      <c r="FW412" s="175"/>
      <c r="FX412" s="238">
        <f t="shared" si="883"/>
        <v>0</v>
      </c>
      <c r="FY412" s="239">
        <f t="shared" si="884"/>
        <v>0</v>
      </c>
      <c r="FZ412" s="175"/>
      <c r="GA412" s="238">
        <f t="shared" si="885"/>
        <v>0</v>
      </c>
      <c r="GB412" s="239">
        <f t="shared" si="886"/>
        <v>0</v>
      </c>
      <c r="GC412" s="175"/>
      <c r="GD412" s="238">
        <f t="shared" si="887"/>
        <v>0</v>
      </c>
      <c r="GE412" s="239">
        <f t="shared" si="888"/>
        <v>0</v>
      </c>
      <c r="GF412" s="175"/>
      <c r="GG412" s="238">
        <f t="shared" si="889"/>
        <v>0</v>
      </c>
      <c r="GH412" s="239">
        <f t="shared" si="890"/>
        <v>0</v>
      </c>
      <c r="GI412" s="175"/>
      <c r="GJ412" s="238">
        <f t="shared" si="891"/>
        <v>0</v>
      </c>
      <c r="GK412" s="239">
        <f t="shared" si="892"/>
        <v>0</v>
      </c>
      <c r="GL412" s="175"/>
      <c r="GM412" s="238">
        <f t="shared" si="893"/>
        <v>0</v>
      </c>
      <c r="GN412" s="239">
        <f t="shared" si="894"/>
        <v>0</v>
      </c>
      <c r="GO412" s="175"/>
      <c r="GP412" s="238">
        <f t="shared" si="895"/>
        <v>0</v>
      </c>
      <c r="GQ412" s="239">
        <f t="shared" si="896"/>
        <v>0</v>
      </c>
      <c r="GR412" s="175"/>
      <c r="GS412" s="238">
        <f t="shared" si="897"/>
        <v>0</v>
      </c>
      <c r="GT412" s="239">
        <f t="shared" si="898"/>
        <v>0</v>
      </c>
      <c r="GU412" s="175"/>
      <c r="GV412" s="238">
        <f t="shared" si="899"/>
        <v>0</v>
      </c>
      <c r="GW412" s="239">
        <f t="shared" si="900"/>
        <v>0</v>
      </c>
      <c r="GX412" s="175"/>
      <c r="GY412" s="238">
        <f t="shared" si="901"/>
        <v>0</v>
      </c>
      <c r="GZ412" s="239">
        <f t="shared" si="902"/>
        <v>0</v>
      </c>
      <c r="HA412" s="175"/>
      <c r="HB412" s="238">
        <f t="shared" si="903"/>
        <v>0</v>
      </c>
      <c r="HC412" s="239">
        <f t="shared" si="904"/>
        <v>0</v>
      </c>
      <c r="HD412" s="175"/>
      <c r="HE412" s="238">
        <f t="shared" si="905"/>
        <v>0</v>
      </c>
      <c r="HF412" s="239">
        <f t="shared" si="906"/>
        <v>0</v>
      </c>
      <c r="HG412" s="175"/>
      <c r="HH412" s="238">
        <f t="shared" si="907"/>
        <v>0</v>
      </c>
      <c r="HI412" s="239">
        <f t="shared" si="908"/>
        <v>0</v>
      </c>
      <c r="HJ412" s="175"/>
      <c r="HK412" s="238">
        <f t="shared" si="909"/>
        <v>0</v>
      </c>
      <c r="HL412" s="239">
        <f t="shared" si="910"/>
        <v>0</v>
      </c>
      <c r="HM412" s="242">
        <f t="shared" si="911"/>
        <v>0</v>
      </c>
      <c r="HN412" s="108">
        <f t="shared" si="912"/>
        <v>0</v>
      </c>
    </row>
    <row r="413" spans="1:222" s="2" customFormat="1" hidden="1" x14ac:dyDescent="0.2">
      <c r="A413" s="173"/>
      <c r="B413" s="176"/>
      <c r="C413" s="370"/>
      <c r="D413" s="370"/>
      <c r="E413" s="370"/>
      <c r="F413" s="369"/>
      <c r="G413" s="177"/>
      <c r="H413" s="178"/>
      <c r="I413" s="39"/>
      <c r="J413" s="174">
        <f t="shared" si="913"/>
        <v>0</v>
      </c>
      <c r="K413" s="175"/>
      <c r="L413" s="238">
        <f t="shared" si="914"/>
        <v>0</v>
      </c>
      <c r="M413" s="239">
        <f t="shared" si="915"/>
        <v>0</v>
      </c>
      <c r="N413" s="175"/>
      <c r="O413" s="238">
        <f t="shared" si="916"/>
        <v>0</v>
      </c>
      <c r="P413" s="239">
        <f t="shared" si="917"/>
        <v>0</v>
      </c>
      <c r="Q413" s="175"/>
      <c r="R413" s="238">
        <f t="shared" si="918"/>
        <v>0</v>
      </c>
      <c r="S413" s="239">
        <f t="shared" si="919"/>
        <v>0</v>
      </c>
      <c r="T413" s="175"/>
      <c r="U413" s="238">
        <f t="shared" si="920"/>
        <v>0</v>
      </c>
      <c r="V413" s="239">
        <f t="shared" si="921"/>
        <v>0</v>
      </c>
      <c r="W413" s="175"/>
      <c r="X413" s="238">
        <f t="shared" si="922"/>
        <v>0</v>
      </c>
      <c r="Y413" s="239">
        <f t="shared" si="923"/>
        <v>0</v>
      </c>
      <c r="Z413" s="175"/>
      <c r="AA413" s="238">
        <f t="shared" si="924"/>
        <v>0</v>
      </c>
      <c r="AB413" s="239">
        <f t="shared" si="925"/>
        <v>0</v>
      </c>
      <c r="AC413" s="175"/>
      <c r="AD413" s="238">
        <f t="shared" si="926"/>
        <v>0</v>
      </c>
      <c r="AE413" s="239">
        <f t="shared" si="927"/>
        <v>0</v>
      </c>
      <c r="AF413" s="175"/>
      <c r="AG413" s="238">
        <f t="shared" si="928"/>
        <v>0</v>
      </c>
      <c r="AH413" s="239">
        <f t="shared" si="929"/>
        <v>0</v>
      </c>
      <c r="AI413" s="175"/>
      <c r="AJ413" s="238">
        <f t="shared" si="930"/>
        <v>0</v>
      </c>
      <c r="AK413" s="239">
        <f t="shared" si="931"/>
        <v>0</v>
      </c>
      <c r="AL413" s="175"/>
      <c r="AM413" s="238">
        <f t="shared" si="932"/>
        <v>0</v>
      </c>
      <c r="AN413" s="239">
        <f t="shared" si="933"/>
        <v>0</v>
      </c>
      <c r="AO413" s="175"/>
      <c r="AP413" s="238">
        <f t="shared" si="934"/>
        <v>0</v>
      </c>
      <c r="AQ413" s="239">
        <f t="shared" si="935"/>
        <v>0</v>
      </c>
      <c r="AR413" s="175"/>
      <c r="AS413" s="238">
        <f t="shared" si="936"/>
        <v>0</v>
      </c>
      <c r="AT413" s="239">
        <f t="shared" si="937"/>
        <v>0</v>
      </c>
      <c r="AU413" s="175"/>
      <c r="AV413" s="238">
        <f t="shared" si="938"/>
        <v>0</v>
      </c>
      <c r="AW413" s="239">
        <f t="shared" si="939"/>
        <v>0</v>
      </c>
      <c r="AX413" s="175"/>
      <c r="AY413" s="238">
        <f t="shared" si="940"/>
        <v>0</v>
      </c>
      <c r="AZ413" s="239">
        <f t="shared" si="941"/>
        <v>0</v>
      </c>
      <c r="BA413" s="175"/>
      <c r="BB413" s="238">
        <f t="shared" si="942"/>
        <v>0</v>
      </c>
      <c r="BC413" s="239">
        <f t="shared" si="943"/>
        <v>0</v>
      </c>
      <c r="BD413" s="175"/>
      <c r="BE413" s="238">
        <f t="shared" si="944"/>
        <v>0</v>
      </c>
      <c r="BF413" s="239">
        <f t="shared" si="945"/>
        <v>0</v>
      </c>
      <c r="BG413" s="175"/>
      <c r="BH413" s="238">
        <f t="shared" si="946"/>
        <v>0</v>
      </c>
      <c r="BI413" s="239">
        <f t="shared" si="947"/>
        <v>0</v>
      </c>
      <c r="BJ413" s="175"/>
      <c r="BK413" s="238">
        <f t="shared" si="948"/>
        <v>0</v>
      </c>
      <c r="BL413" s="239">
        <f t="shared" si="949"/>
        <v>0</v>
      </c>
      <c r="BM413" s="175"/>
      <c r="BN413" s="238">
        <f t="shared" si="950"/>
        <v>0</v>
      </c>
      <c r="BO413" s="239">
        <f t="shared" si="951"/>
        <v>0</v>
      </c>
      <c r="BP413" s="175"/>
      <c r="BQ413" s="238">
        <f t="shared" si="952"/>
        <v>0</v>
      </c>
      <c r="BR413" s="239">
        <f t="shared" si="953"/>
        <v>0</v>
      </c>
      <c r="BS413" s="175"/>
      <c r="BT413" s="238">
        <f t="shared" si="954"/>
        <v>0</v>
      </c>
      <c r="BU413" s="239">
        <f t="shared" si="955"/>
        <v>0</v>
      </c>
      <c r="BV413" s="175"/>
      <c r="BW413" s="238">
        <f t="shared" si="956"/>
        <v>0</v>
      </c>
      <c r="BX413" s="239">
        <f t="shared" si="957"/>
        <v>0</v>
      </c>
      <c r="BY413" s="175"/>
      <c r="BZ413" s="238">
        <f t="shared" si="958"/>
        <v>0</v>
      </c>
      <c r="CA413" s="239">
        <f t="shared" si="959"/>
        <v>0</v>
      </c>
      <c r="CB413" s="175"/>
      <c r="CC413" s="238">
        <f t="shared" si="960"/>
        <v>0</v>
      </c>
      <c r="CD413" s="239">
        <f t="shared" si="961"/>
        <v>0</v>
      </c>
      <c r="CE413" s="175"/>
      <c r="CF413" s="238">
        <f t="shared" si="962"/>
        <v>0</v>
      </c>
      <c r="CG413" s="239">
        <f t="shared" si="963"/>
        <v>0</v>
      </c>
      <c r="CH413" s="175"/>
      <c r="CI413" s="238">
        <f t="shared" si="964"/>
        <v>0</v>
      </c>
      <c r="CJ413" s="239">
        <f t="shared" si="965"/>
        <v>0</v>
      </c>
      <c r="CK413" s="175"/>
      <c r="CL413" s="238">
        <f t="shared" si="966"/>
        <v>0</v>
      </c>
      <c r="CM413" s="239">
        <f t="shared" si="967"/>
        <v>0</v>
      </c>
      <c r="CN413" s="175"/>
      <c r="CO413" s="238">
        <f t="shared" si="968"/>
        <v>0</v>
      </c>
      <c r="CP413" s="239">
        <f t="shared" si="969"/>
        <v>0</v>
      </c>
      <c r="CQ413" s="175"/>
      <c r="CR413" s="238">
        <f t="shared" si="970"/>
        <v>0</v>
      </c>
      <c r="CS413" s="239">
        <f t="shared" si="971"/>
        <v>0</v>
      </c>
      <c r="CT413" s="175"/>
      <c r="CU413" s="238">
        <f t="shared" si="972"/>
        <v>0</v>
      </c>
      <c r="CV413" s="239">
        <f t="shared" si="973"/>
        <v>0</v>
      </c>
      <c r="CW413" s="175"/>
      <c r="CX413" s="238">
        <f t="shared" si="974"/>
        <v>0</v>
      </c>
      <c r="CY413" s="239">
        <f t="shared" si="975"/>
        <v>0</v>
      </c>
      <c r="CZ413" s="175"/>
      <c r="DA413" s="238">
        <f t="shared" si="976"/>
        <v>0</v>
      </c>
      <c r="DB413" s="239">
        <f t="shared" si="977"/>
        <v>0</v>
      </c>
      <c r="DC413" s="175"/>
      <c r="DD413" s="238">
        <f t="shared" si="978"/>
        <v>0</v>
      </c>
      <c r="DE413" s="239">
        <f t="shared" si="979"/>
        <v>0</v>
      </c>
      <c r="DF413" s="175"/>
      <c r="DG413" s="238">
        <f t="shared" si="980"/>
        <v>0</v>
      </c>
      <c r="DH413" s="239">
        <f t="shared" si="981"/>
        <v>0</v>
      </c>
      <c r="DI413" s="175"/>
      <c r="DJ413" s="238">
        <f t="shared" si="982"/>
        <v>0</v>
      </c>
      <c r="DK413" s="239">
        <f t="shared" si="983"/>
        <v>0</v>
      </c>
      <c r="DL413" s="175"/>
      <c r="DM413" s="238">
        <f t="shared" si="984"/>
        <v>0</v>
      </c>
      <c r="DN413" s="239">
        <f t="shared" si="985"/>
        <v>0</v>
      </c>
      <c r="DO413" s="175"/>
      <c r="DP413" s="238">
        <f t="shared" si="986"/>
        <v>0</v>
      </c>
      <c r="DQ413" s="239">
        <f t="shared" si="987"/>
        <v>0</v>
      </c>
      <c r="DR413" s="175"/>
      <c r="DS413" s="238">
        <f t="shared" si="988"/>
        <v>0</v>
      </c>
      <c r="DT413" s="239">
        <f t="shared" si="989"/>
        <v>0</v>
      </c>
      <c r="DU413" s="175"/>
      <c r="DV413" s="238">
        <f t="shared" si="990"/>
        <v>0</v>
      </c>
      <c r="DW413" s="239">
        <f t="shared" si="991"/>
        <v>0</v>
      </c>
      <c r="DX413" s="175"/>
      <c r="DY413" s="238">
        <f t="shared" si="992"/>
        <v>0</v>
      </c>
      <c r="DZ413" s="239">
        <f t="shared" si="993"/>
        <v>0</v>
      </c>
      <c r="EA413" s="175"/>
      <c r="EB413" s="238">
        <f t="shared" si="994"/>
        <v>0</v>
      </c>
      <c r="EC413" s="239">
        <f t="shared" si="995"/>
        <v>0</v>
      </c>
      <c r="ED413" s="175"/>
      <c r="EE413" s="238">
        <f t="shared" si="996"/>
        <v>0</v>
      </c>
      <c r="EF413" s="239">
        <f t="shared" si="997"/>
        <v>0</v>
      </c>
      <c r="EG413" s="175"/>
      <c r="EH413" s="238">
        <f t="shared" si="998"/>
        <v>0</v>
      </c>
      <c r="EI413" s="239">
        <f t="shared" si="999"/>
        <v>0</v>
      </c>
      <c r="EJ413" s="175"/>
      <c r="EK413" s="238">
        <f t="shared" si="1000"/>
        <v>0</v>
      </c>
      <c r="EL413" s="239">
        <f t="shared" si="1001"/>
        <v>0</v>
      </c>
      <c r="EM413" s="175"/>
      <c r="EN413" s="238">
        <f t="shared" si="1002"/>
        <v>0</v>
      </c>
      <c r="EO413" s="239">
        <f t="shared" si="1003"/>
        <v>0</v>
      </c>
      <c r="EP413" s="175"/>
      <c r="EQ413" s="238">
        <f t="shared" si="1004"/>
        <v>0</v>
      </c>
      <c r="ER413" s="239">
        <f t="shared" si="1005"/>
        <v>0</v>
      </c>
      <c r="ES413" s="175"/>
      <c r="ET413" s="238">
        <f t="shared" si="1006"/>
        <v>0</v>
      </c>
      <c r="EU413" s="239">
        <f t="shared" si="1007"/>
        <v>0</v>
      </c>
      <c r="EV413" s="175"/>
      <c r="EW413" s="238">
        <f t="shared" si="1008"/>
        <v>0</v>
      </c>
      <c r="EX413" s="239">
        <f t="shared" si="1009"/>
        <v>0</v>
      </c>
      <c r="EY413" s="175"/>
      <c r="EZ413" s="238">
        <f t="shared" si="1010"/>
        <v>0</v>
      </c>
      <c r="FA413" s="239">
        <f t="shared" si="1011"/>
        <v>0</v>
      </c>
      <c r="FB413" s="175"/>
      <c r="FC413" s="238">
        <f t="shared" si="1012"/>
        <v>0</v>
      </c>
      <c r="FD413" s="239">
        <f t="shared" si="1013"/>
        <v>0</v>
      </c>
      <c r="FE413" s="175"/>
      <c r="FF413" s="238">
        <f t="shared" si="1014"/>
        <v>0</v>
      </c>
      <c r="FG413" s="239">
        <f t="shared" si="1015"/>
        <v>0</v>
      </c>
      <c r="FH413" s="175"/>
      <c r="FI413" s="238">
        <f t="shared" si="1016"/>
        <v>0</v>
      </c>
      <c r="FJ413" s="239">
        <f t="shared" si="1017"/>
        <v>0</v>
      </c>
      <c r="FK413" s="175"/>
      <c r="FL413" s="238">
        <f t="shared" si="1018"/>
        <v>0</v>
      </c>
      <c r="FM413" s="239">
        <f t="shared" si="1019"/>
        <v>0</v>
      </c>
      <c r="FN413" s="175"/>
      <c r="FO413" s="238">
        <f t="shared" si="1020"/>
        <v>0</v>
      </c>
      <c r="FP413" s="239">
        <f t="shared" si="1021"/>
        <v>0</v>
      </c>
      <c r="FQ413" s="175"/>
      <c r="FR413" s="238">
        <f t="shared" si="1022"/>
        <v>0</v>
      </c>
      <c r="FS413" s="239">
        <f t="shared" si="1023"/>
        <v>0</v>
      </c>
      <c r="FT413" s="175"/>
      <c r="FU413" s="238">
        <f t="shared" si="881"/>
        <v>0</v>
      </c>
      <c r="FV413" s="239">
        <f t="shared" si="882"/>
        <v>0</v>
      </c>
      <c r="FW413" s="175"/>
      <c r="FX413" s="238">
        <f t="shared" si="883"/>
        <v>0</v>
      </c>
      <c r="FY413" s="239">
        <f t="shared" si="884"/>
        <v>0</v>
      </c>
      <c r="FZ413" s="175"/>
      <c r="GA413" s="238">
        <f t="shared" si="885"/>
        <v>0</v>
      </c>
      <c r="GB413" s="239">
        <f t="shared" si="886"/>
        <v>0</v>
      </c>
      <c r="GC413" s="175"/>
      <c r="GD413" s="238">
        <f t="shared" si="887"/>
        <v>0</v>
      </c>
      <c r="GE413" s="239">
        <f t="shared" si="888"/>
        <v>0</v>
      </c>
      <c r="GF413" s="175"/>
      <c r="GG413" s="238">
        <f t="shared" si="889"/>
        <v>0</v>
      </c>
      <c r="GH413" s="239">
        <f t="shared" si="890"/>
        <v>0</v>
      </c>
      <c r="GI413" s="175"/>
      <c r="GJ413" s="238">
        <f t="shared" si="891"/>
        <v>0</v>
      </c>
      <c r="GK413" s="239">
        <f t="shared" si="892"/>
        <v>0</v>
      </c>
      <c r="GL413" s="175"/>
      <c r="GM413" s="238">
        <f t="shared" si="893"/>
        <v>0</v>
      </c>
      <c r="GN413" s="239">
        <f t="shared" si="894"/>
        <v>0</v>
      </c>
      <c r="GO413" s="175"/>
      <c r="GP413" s="238">
        <f t="shared" si="895"/>
        <v>0</v>
      </c>
      <c r="GQ413" s="239">
        <f t="shared" si="896"/>
        <v>0</v>
      </c>
      <c r="GR413" s="175"/>
      <c r="GS413" s="238">
        <f t="shared" si="897"/>
        <v>0</v>
      </c>
      <c r="GT413" s="239">
        <f t="shared" si="898"/>
        <v>0</v>
      </c>
      <c r="GU413" s="175"/>
      <c r="GV413" s="238">
        <f t="shared" si="899"/>
        <v>0</v>
      </c>
      <c r="GW413" s="239">
        <f t="shared" si="900"/>
        <v>0</v>
      </c>
      <c r="GX413" s="175"/>
      <c r="GY413" s="238">
        <f t="shared" si="901"/>
        <v>0</v>
      </c>
      <c r="GZ413" s="239">
        <f t="shared" si="902"/>
        <v>0</v>
      </c>
      <c r="HA413" s="175"/>
      <c r="HB413" s="238">
        <f t="shared" si="903"/>
        <v>0</v>
      </c>
      <c r="HC413" s="239">
        <f t="shared" si="904"/>
        <v>0</v>
      </c>
      <c r="HD413" s="175"/>
      <c r="HE413" s="238">
        <f t="shared" si="905"/>
        <v>0</v>
      </c>
      <c r="HF413" s="239">
        <f t="shared" si="906"/>
        <v>0</v>
      </c>
      <c r="HG413" s="175"/>
      <c r="HH413" s="238">
        <f t="shared" si="907"/>
        <v>0</v>
      </c>
      <c r="HI413" s="239">
        <f t="shared" si="908"/>
        <v>0</v>
      </c>
      <c r="HJ413" s="175"/>
      <c r="HK413" s="238">
        <f t="shared" si="909"/>
        <v>0</v>
      </c>
      <c r="HL413" s="239">
        <f t="shared" si="910"/>
        <v>0</v>
      </c>
      <c r="HM413" s="242">
        <f t="shared" si="911"/>
        <v>0</v>
      </c>
      <c r="HN413" s="108">
        <f t="shared" si="912"/>
        <v>0</v>
      </c>
    </row>
    <row r="414" spans="1:222" s="2" customFormat="1" hidden="1" x14ac:dyDescent="0.2">
      <c r="A414" s="173"/>
      <c r="B414" s="176"/>
      <c r="C414" s="370"/>
      <c r="D414" s="370"/>
      <c r="E414" s="370"/>
      <c r="F414" s="369"/>
      <c r="G414" s="177"/>
      <c r="H414" s="178"/>
      <c r="I414" s="39"/>
      <c r="J414" s="174">
        <f t="shared" si="913"/>
        <v>0</v>
      </c>
      <c r="K414" s="175"/>
      <c r="L414" s="238">
        <f t="shared" si="914"/>
        <v>0</v>
      </c>
      <c r="M414" s="239">
        <f t="shared" si="915"/>
        <v>0</v>
      </c>
      <c r="N414" s="175"/>
      <c r="O414" s="238">
        <f t="shared" si="916"/>
        <v>0</v>
      </c>
      <c r="P414" s="239">
        <f t="shared" si="917"/>
        <v>0</v>
      </c>
      <c r="Q414" s="175"/>
      <c r="R414" s="238">
        <f t="shared" si="918"/>
        <v>0</v>
      </c>
      <c r="S414" s="239">
        <f t="shared" si="919"/>
        <v>0</v>
      </c>
      <c r="T414" s="175"/>
      <c r="U414" s="238">
        <f t="shared" si="920"/>
        <v>0</v>
      </c>
      <c r="V414" s="239">
        <f t="shared" si="921"/>
        <v>0</v>
      </c>
      <c r="W414" s="175"/>
      <c r="X414" s="238">
        <f t="shared" si="922"/>
        <v>0</v>
      </c>
      <c r="Y414" s="239">
        <f t="shared" si="923"/>
        <v>0</v>
      </c>
      <c r="Z414" s="175"/>
      <c r="AA414" s="238">
        <f t="shared" si="924"/>
        <v>0</v>
      </c>
      <c r="AB414" s="239">
        <f t="shared" si="925"/>
        <v>0</v>
      </c>
      <c r="AC414" s="175"/>
      <c r="AD414" s="238">
        <f t="shared" si="926"/>
        <v>0</v>
      </c>
      <c r="AE414" s="239">
        <f t="shared" si="927"/>
        <v>0</v>
      </c>
      <c r="AF414" s="175"/>
      <c r="AG414" s="238">
        <f t="shared" si="928"/>
        <v>0</v>
      </c>
      <c r="AH414" s="239">
        <f t="shared" si="929"/>
        <v>0</v>
      </c>
      <c r="AI414" s="175"/>
      <c r="AJ414" s="238">
        <f t="shared" si="930"/>
        <v>0</v>
      </c>
      <c r="AK414" s="239">
        <f t="shared" si="931"/>
        <v>0</v>
      </c>
      <c r="AL414" s="175"/>
      <c r="AM414" s="238">
        <f t="shared" si="932"/>
        <v>0</v>
      </c>
      <c r="AN414" s="239">
        <f t="shared" si="933"/>
        <v>0</v>
      </c>
      <c r="AO414" s="175"/>
      <c r="AP414" s="238">
        <f t="shared" si="934"/>
        <v>0</v>
      </c>
      <c r="AQ414" s="239">
        <f t="shared" si="935"/>
        <v>0</v>
      </c>
      <c r="AR414" s="175"/>
      <c r="AS414" s="238">
        <f t="shared" si="936"/>
        <v>0</v>
      </c>
      <c r="AT414" s="239">
        <f t="shared" si="937"/>
        <v>0</v>
      </c>
      <c r="AU414" s="175"/>
      <c r="AV414" s="238">
        <f t="shared" si="938"/>
        <v>0</v>
      </c>
      <c r="AW414" s="239">
        <f t="shared" si="939"/>
        <v>0</v>
      </c>
      <c r="AX414" s="175"/>
      <c r="AY414" s="238">
        <f t="shared" si="940"/>
        <v>0</v>
      </c>
      <c r="AZ414" s="239">
        <f t="shared" si="941"/>
        <v>0</v>
      </c>
      <c r="BA414" s="175"/>
      <c r="BB414" s="238">
        <f t="shared" si="942"/>
        <v>0</v>
      </c>
      <c r="BC414" s="239">
        <f t="shared" si="943"/>
        <v>0</v>
      </c>
      <c r="BD414" s="175"/>
      <c r="BE414" s="238">
        <f t="shared" si="944"/>
        <v>0</v>
      </c>
      <c r="BF414" s="239">
        <f t="shared" si="945"/>
        <v>0</v>
      </c>
      <c r="BG414" s="175"/>
      <c r="BH414" s="238">
        <f t="shared" si="946"/>
        <v>0</v>
      </c>
      <c r="BI414" s="239">
        <f t="shared" si="947"/>
        <v>0</v>
      </c>
      <c r="BJ414" s="175"/>
      <c r="BK414" s="238">
        <f t="shared" si="948"/>
        <v>0</v>
      </c>
      <c r="BL414" s="239">
        <f t="shared" si="949"/>
        <v>0</v>
      </c>
      <c r="BM414" s="175"/>
      <c r="BN414" s="238">
        <f t="shared" si="950"/>
        <v>0</v>
      </c>
      <c r="BO414" s="239">
        <f t="shared" si="951"/>
        <v>0</v>
      </c>
      <c r="BP414" s="175"/>
      <c r="BQ414" s="238">
        <f t="shared" si="952"/>
        <v>0</v>
      </c>
      <c r="BR414" s="239">
        <f t="shared" si="953"/>
        <v>0</v>
      </c>
      <c r="BS414" s="175"/>
      <c r="BT414" s="238">
        <f t="shared" si="954"/>
        <v>0</v>
      </c>
      <c r="BU414" s="239">
        <f t="shared" si="955"/>
        <v>0</v>
      </c>
      <c r="BV414" s="175"/>
      <c r="BW414" s="238">
        <f t="shared" si="956"/>
        <v>0</v>
      </c>
      <c r="BX414" s="239">
        <f t="shared" si="957"/>
        <v>0</v>
      </c>
      <c r="BY414" s="175"/>
      <c r="BZ414" s="238">
        <f t="shared" si="958"/>
        <v>0</v>
      </c>
      <c r="CA414" s="239">
        <f t="shared" si="959"/>
        <v>0</v>
      </c>
      <c r="CB414" s="175"/>
      <c r="CC414" s="238">
        <f t="shared" si="960"/>
        <v>0</v>
      </c>
      <c r="CD414" s="239">
        <f t="shared" si="961"/>
        <v>0</v>
      </c>
      <c r="CE414" s="175"/>
      <c r="CF414" s="238">
        <f t="shared" si="962"/>
        <v>0</v>
      </c>
      <c r="CG414" s="239">
        <f t="shared" si="963"/>
        <v>0</v>
      </c>
      <c r="CH414" s="175"/>
      <c r="CI414" s="238">
        <f t="shared" si="964"/>
        <v>0</v>
      </c>
      <c r="CJ414" s="239">
        <f t="shared" si="965"/>
        <v>0</v>
      </c>
      <c r="CK414" s="175"/>
      <c r="CL414" s="238">
        <f t="shared" si="966"/>
        <v>0</v>
      </c>
      <c r="CM414" s="239">
        <f t="shared" si="967"/>
        <v>0</v>
      </c>
      <c r="CN414" s="175"/>
      <c r="CO414" s="238">
        <f t="shared" si="968"/>
        <v>0</v>
      </c>
      <c r="CP414" s="239">
        <f t="shared" si="969"/>
        <v>0</v>
      </c>
      <c r="CQ414" s="175"/>
      <c r="CR414" s="238">
        <f t="shared" si="970"/>
        <v>0</v>
      </c>
      <c r="CS414" s="239">
        <f t="shared" si="971"/>
        <v>0</v>
      </c>
      <c r="CT414" s="175"/>
      <c r="CU414" s="238">
        <f t="shared" si="972"/>
        <v>0</v>
      </c>
      <c r="CV414" s="239">
        <f t="shared" si="973"/>
        <v>0</v>
      </c>
      <c r="CW414" s="175"/>
      <c r="CX414" s="238">
        <f t="shared" si="974"/>
        <v>0</v>
      </c>
      <c r="CY414" s="239">
        <f t="shared" si="975"/>
        <v>0</v>
      </c>
      <c r="CZ414" s="175"/>
      <c r="DA414" s="238">
        <f t="shared" si="976"/>
        <v>0</v>
      </c>
      <c r="DB414" s="239">
        <f t="shared" si="977"/>
        <v>0</v>
      </c>
      <c r="DC414" s="175"/>
      <c r="DD414" s="238">
        <f t="shared" si="978"/>
        <v>0</v>
      </c>
      <c r="DE414" s="239">
        <f t="shared" si="979"/>
        <v>0</v>
      </c>
      <c r="DF414" s="175"/>
      <c r="DG414" s="238">
        <f t="shared" si="980"/>
        <v>0</v>
      </c>
      <c r="DH414" s="239">
        <f t="shared" si="981"/>
        <v>0</v>
      </c>
      <c r="DI414" s="175"/>
      <c r="DJ414" s="238">
        <f t="shared" si="982"/>
        <v>0</v>
      </c>
      <c r="DK414" s="239">
        <f t="shared" si="983"/>
        <v>0</v>
      </c>
      <c r="DL414" s="175"/>
      <c r="DM414" s="238">
        <f t="shared" si="984"/>
        <v>0</v>
      </c>
      <c r="DN414" s="239">
        <f t="shared" si="985"/>
        <v>0</v>
      </c>
      <c r="DO414" s="175"/>
      <c r="DP414" s="238">
        <f t="shared" si="986"/>
        <v>0</v>
      </c>
      <c r="DQ414" s="239">
        <f t="shared" si="987"/>
        <v>0</v>
      </c>
      <c r="DR414" s="175"/>
      <c r="DS414" s="238">
        <f t="shared" si="988"/>
        <v>0</v>
      </c>
      <c r="DT414" s="239">
        <f t="shared" si="989"/>
        <v>0</v>
      </c>
      <c r="DU414" s="175"/>
      <c r="DV414" s="238">
        <f t="shared" si="990"/>
        <v>0</v>
      </c>
      <c r="DW414" s="239">
        <f t="shared" si="991"/>
        <v>0</v>
      </c>
      <c r="DX414" s="175"/>
      <c r="DY414" s="238">
        <f t="shared" si="992"/>
        <v>0</v>
      </c>
      <c r="DZ414" s="239">
        <f t="shared" si="993"/>
        <v>0</v>
      </c>
      <c r="EA414" s="175"/>
      <c r="EB414" s="238">
        <f t="shared" si="994"/>
        <v>0</v>
      </c>
      <c r="EC414" s="239">
        <f t="shared" si="995"/>
        <v>0</v>
      </c>
      <c r="ED414" s="175"/>
      <c r="EE414" s="238">
        <f t="shared" si="996"/>
        <v>0</v>
      </c>
      <c r="EF414" s="239">
        <f t="shared" si="997"/>
        <v>0</v>
      </c>
      <c r="EG414" s="175"/>
      <c r="EH414" s="238">
        <f t="shared" si="998"/>
        <v>0</v>
      </c>
      <c r="EI414" s="239">
        <f t="shared" si="999"/>
        <v>0</v>
      </c>
      <c r="EJ414" s="175"/>
      <c r="EK414" s="238">
        <f t="shared" si="1000"/>
        <v>0</v>
      </c>
      <c r="EL414" s="239">
        <f t="shared" si="1001"/>
        <v>0</v>
      </c>
      <c r="EM414" s="175"/>
      <c r="EN414" s="238">
        <f t="shared" si="1002"/>
        <v>0</v>
      </c>
      <c r="EO414" s="239">
        <f t="shared" si="1003"/>
        <v>0</v>
      </c>
      <c r="EP414" s="175"/>
      <c r="EQ414" s="238">
        <f t="shared" si="1004"/>
        <v>0</v>
      </c>
      <c r="ER414" s="239">
        <f t="shared" si="1005"/>
        <v>0</v>
      </c>
      <c r="ES414" s="175"/>
      <c r="ET414" s="238">
        <f t="shared" si="1006"/>
        <v>0</v>
      </c>
      <c r="EU414" s="239">
        <f t="shared" si="1007"/>
        <v>0</v>
      </c>
      <c r="EV414" s="175"/>
      <c r="EW414" s="238">
        <f t="shared" si="1008"/>
        <v>0</v>
      </c>
      <c r="EX414" s="239">
        <f t="shared" si="1009"/>
        <v>0</v>
      </c>
      <c r="EY414" s="175"/>
      <c r="EZ414" s="238">
        <f t="shared" si="1010"/>
        <v>0</v>
      </c>
      <c r="FA414" s="239">
        <f t="shared" si="1011"/>
        <v>0</v>
      </c>
      <c r="FB414" s="175"/>
      <c r="FC414" s="238">
        <f t="shared" si="1012"/>
        <v>0</v>
      </c>
      <c r="FD414" s="239">
        <f t="shared" si="1013"/>
        <v>0</v>
      </c>
      <c r="FE414" s="175"/>
      <c r="FF414" s="238">
        <f t="shared" si="1014"/>
        <v>0</v>
      </c>
      <c r="FG414" s="239">
        <f t="shared" si="1015"/>
        <v>0</v>
      </c>
      <c r="FH414" s="175"/>
      <c r="FI414" s="238">
        <f t="shared" si="1016"/>
        <v>0</v>
      </c>
      <c r="FJ414" s="239">
        <f t="shared" si="1017"/>
        <v>0</v>
      </c>
      <c r="FK414" s="175"/>
      <c r="FL414" s="238">
        <f t="shared" si="1018"/>
        <v>0</v>
      </c>
      <c r="FM414" s="239">
        <f t="shared" si="1019"/>
        <v>0</v>
      </c>
      <c r="FN414" s="175"/>
      <c r="FO414" s="238">
        <f t="shared" si="1020"/>
        <v>0</v>
      </c>
      <c r="FP414" s="239">
        <f t="shared" si="1021"/>
        <v>0</v>
      </c>
      <c r="FQ414" s="175"/>
      <c r="FR414" s="238">
        <f t="shared" si="1022"/>
        <v>0</v>
      </c>
      <c r="FS414" s="239">
        <f t="shared" si="1023"/>
        <v>0</v>
      </c>
      <c r="FT414" s="175"/>
      <c r="FU414" s="238">
        <f t="shared" si="881"/>
        <v>0</v>
      </c>
      <c r="FV414" s="239">
        <f t="shared" si="882"/>
        <v>0</v>
      </c>
      <c r="FW414" s="175"/>
      <c r="FX414" s="238">
        <f t="shared" si="883"/>
        <v>0</v>
      </c>
      <c r="FY414" s="239">
        <f t="shared" si="884"/>
        <v>0</v>
      </c>
      <c r="FZ414" s="175"/>
      <c r="GA414" s="238">
        <f t="shared" si="885"/>
        <v>0</v>
      </c>
      <c r="GB414" s="239">
        <f t="shared" si="886"/>
        <v>0</v>
      </c>
      <c r="GC414" s="175"/>
      <c r="GD414" s="238">
        <f t="shared" si="887"/>
        <v>0</v>
      </c>
      <c r="GE414" s="239">
        <f t="shared" si="888"/>
        <v>0</v>
      </c>
      <c r="GF414" s="175"/>
      <c r="GG414" s="238">
        <f t="shared" si="889"/>
        <v>0</v>
      </c>
      <c r="GH414" s="239">
        <f t="shared" si="890"/>
        <v>0</v>
      </c>
      <c r="GI414" s="175"/>
      <c r="GJ414" s="238">
        <f t="shared" si="891"/>
        <v>0</v>
      </c>
      <c r="GK414" s="239">
        <f t="shared" si="892"/>
        <v>0</v>
      </c>
      <c r="GL414" s="175"/>
      <c r="GM414" s="238">
        <f t="shared" si="893"/>
        <v>0</v>
      </c>
      <c r="GN414" s="239">
        <f t="shared" si="894"/>
        <v>0</v>
      </c>
      <c r="GO414" s="175"/>
      <c r="GP414" s="238">
        <f t="shared" si="895"/>
        <v>0</v>
      </c>
      <c r="GQ414" s="239">
        <f t="shared" si="896"/>
        <v>0</v>
      </c>
      <c r="GR414" s="175"/>
      <c r="GS414" s="238">
        <f t="shared" si="897"/>
        <v>0</v>
      </c>
      <c r="GT414" s="239">
        <f t="shared" si="898"/>
        <v>0</v>
      </c>
      <c r="GU414" s="175"/>
      <c r="GV414" s="238">
        <f t="shared" si="899"/>
        <v>0</v>
      </c>
      <c r="GW414" s="239">
        <f t="shared" si="900"/>
        <v>0</v>
      </c>
      <c r="GX414" s="175"/>
      <c r="GY414" s="238">
        <f t="shared" si="901"/>
        <v>0</v>
      </c>
      <c r="GZ414" s="239">
        <f t="shared" si="902"/>
        <v>0</v>
      </c>
      <c r="HA414" s="175"/>
      <c r="HB414" s="238">
        <f t="shared" si="903"/>
        <v>0</v>
      </c>
      <c r="HC414" s="239">
        <f t="shared" si="904"/>
        <v>0</v>
      </c>
      <c r="HD414" s="175"/>
      <c r="HE414" s="238">
        <f t="shared" si="905"/>
        <v>0</v>
      </c>
      <c r="HF414" s="239">
        <f t="shared" si="906"/>
        <v>0</v>
      </c>
      <c r="HG414" s="175"/>
      <c r="HH414" s="238">
        <f t="shared" si="907"/>
        <v>0</v>
      </c>
      <c r="HI414" s="239">
        <f t="shared" si="908"/>
        <v>0</v>
      </c>
      <c r="HJ414" s="175"/>
      <c r="HK414" s="238">
        <f t="shared" si="909"/>
        <v>0</v>
      </c>
      <c r="HL414" s="239">
        <f t="shared" si="910"/>
        <v>0</v>
      </c>
      <c r="HM414" s="242">
        <f t="shared" si="911"/>
        <v>0</v>
      </c>
      <c r="HN414" s="108">
        <f t="shared" si="912"/>
        <v>0</v>
      </c>
    </row>
    <row r="415" spans="1:222" s="2" customFormat="1" hidden="1" x14ac:dyDescent="0.2">
      <c r="A415" s="173"/>
      <c r="B415" s="176"/>
      <c r="C415" s="370"/>
      <c r="D415" s="370"/>
      <c r="E415" s="370"/>
      <c r="F415" s="369"/>
      <c r="G415" s="177"/>
      <c r="H415" s="178"/>
      <c r="I415" s="39"/>
      <c r="J415" s="174">
        <f t="shared" si="913"/>
        <v>0</v>
      </c>
      <c r="K415" s="175"/>
      <c r="L415" s="238">
        <f t="shared" si="914"/>
        <v>0</v>
      </c>
      <c r="M415" s="239">
        <f t="shared" si="915"/>
        <v>0</v>
      </c>
      <c r="N415" s="175"/>
      <c r="O415" s="238">
        <f t="shared" si="916"/>
        <v>0</v>
      </c>
      <c r="P415" s="239">
        <f t="shared" si="917"/>
        <v>0</v>
      </c>
      <c r="Q415" s="175"/>
      <c r="R415" s="238">
        <f t="shared" si="918"/>
        <v>0</v>
      </c>
      <c r="S415" s="239">
        <f t="shared" si="919"/>
        <v>0</v>
      </c>
      <c r="T415" s="175"/>
      <c r="U415" s="238">
        <f t="shared" si="920"/>
        <v>0</v>
      </c>
      <c r="V415" s="239">
        <f t="shared" si="921"/>
        <v>0</v>
      </c>
      <c r="W415" s="175"/>
      <c r="X415" s="238">
        <f t="shared" si="922"/>
        <v>0</v>
      </c>
      <c r="Y415" s="239">
        <f t="shared" si="923"/>
        <v>0</v>
      </c>
      <c r="Z415" s="175"/>
      <c r="AA415" s="238">
        <f t="shared" si="924"/>
        <v>0</v>
      </c>
      <c r="AB415" s="239">
        <f t="shared" si="925"/>
        <v>0</v>
      </c>
      <c r="AC415" s="175"/>
      <c r="AD415" s="238">
        <f t="shared" si="926"/>
        <v>0</v>
      </c>
      <c r="AE415" s="239">
        <f t="shared" si="927"/>
        <v>0</v>
      </c>
      <c r="AF415" s="175"/>
      <c r="AG415" s="238">
        <f t="shared" si="928"/>
        <v>0</v>
      </c>
      <c r="AH415" s="239">
        <f t="shared" si="929"/>
        <v>0</v>
      </c>
      <c r="AI415" s="175"/>
      <c r="AJ415" s="238">
        <f t="shared" si="930"/>
        <v>0</v>
      </c>
      <c r="AK415" s="239">
        <f t="shared" si="931"/>
        <v>0</v>
      </c>
      <c r="AL415" s="175"/>
      <c r="AM415" s="238">
        <f t="shared" si="932"/>
        <v>0</v>
      </c>
      <c r="AN415" s="239">
        <f t="shared" si="933"/>
        <v>0</v>
      </c>
      <c r="AO415" s="175"/>
      <c r="AP415" s="238">
        <f t="shared" si="934"/>
        <v>0</v>
      </c>
      <c r="AQ415" s="239">
        <f t="shared" si="935"/>
        <v>0</v>
      </c>
      <c r="AR415" s="175"/>
      <c r="AS415" s="238">
        <f t="shared" si="936"/>
        <v>0</v>
      </c>
      <c r="AT415" s="239">
        <f t="shared" si="937"/>
        <v>0</v>
      </c>
      <c r="AU415" s="175"/>
      <c r="AV415" s="238">
        <f t="shared" si="938"/>
        <v>0</v>
      </c>
      <c r="AW415" s="239">
        <f t="shared" si="939"/>
        <v>0</v>
      </c>
      <c r="AX415" s="175"/>
      <c r="AY415" s="238">
        <f t="shared" si="940"/>
        <v>0</v>
      </c>
      <c r="AZ415" s="239">
        <f t="shared" si="941"/>
        <v>0</v>
      </c>
      <c r="BA415" s="175"/>
      <c r="BB415" s="238">
        <f t="shared" si="942"/>
        <v>0</v>
      </c>
      <c r="BC415" s="239">
        <f t="shared" si="943"/>
        <v>0</v>
      </c>
      <c r="BD415" s="175"/>
      <c r="BE415" s="238">
        <f t="shared" si="944"/>
        <v>0</v>
      </c>
      <c r="BF415" s="239">
        <f t="shared" si="945"/>
        <v>0</v>
      </c>
      <c r="BG415" s="175"/>
      <c r="BH415" s="238">
        <f t="shared" si="946"/>
        <v>0</v>
      </c>
      <c r="BI415" s="239">
        <f t="shared" si="947"/>
        <v>0</v>
      </c>
      <c r="BJ415" s="175"/>
      <c r="BK415" s="238">
        <f t="shared" si="948"/>
        <v>0</v>
      </c>
      <c r="BL415" s="239">
        <f t="shared" si="949"/>
        <v>0</v>
      </c>
      <c r="BM415" s="175"/>
      <c r="BN415" s="238">
        <f t="shared" si="950"/>
        <v>0</v>
      </c>
      <c r="BO415" s="239">
        <f t="shared" si="951"/>
        <v>0</v>
      </c>
      <c r="BP415" s="175"/>
      <c r="BQ415" s="238">
        <f t="shared" si="952"/>
        <v>0</v>
      </c>
      <c r="BR415" s="239">
        <f t="shared" si="953"/>
        <v>0</v>
      </c>
      <c r="BS415" s="175"/>
      <c r="BT415" s="238">
        <f t="shared" si="954"/>
        <v>0</v>
      </c>
      <c r="BU415" s="239">
        <f t="shared" si="955"/>
        <v>0</v>
      </c>
      <c r="BV415" s="175"/>
      <c r="BW415" s="238">
        <f t="shared" si="956"/>
        <v>0</v>
      </c>
      <c r="BX415" s="239">
        <f t="shared" si="957"/>
        <v>0</v>
      </c>
      <c r="BY415" s="175"/>
      <c r="BZ415" s="238">
        <f t="shared" si="958"/>
        <v>0</v>
      </c>
      <c r="CA415" s="239">
        <f t="shared" si="959"/>
        <v>0</v>
      </c>
      <c r="CB415" s="175"/>
      <c r="CC415" s="238">
        <f t="shared" si="960"/>
        <v>0</v>
      </c>
      <c r="CD415" s="239">
        <f t="shared" si="961"/>
        <v>0</v>
      </c>
      <c r="CE415" s="175"/>
      <c r="CF415" s="238">
        <f t="shared" si="962"/>
        <v>0</v>
      </c>
      <c r="CG415" s="239">
        <f t="shared" si="963"/>
        <v>0</v>
      </c>
      <c r="CH415" s="175"/>
      <c r="CI415" s="238">
        <f t="shared" si="964"/>
        <v>0</v>
      </c>
      <c r="CJ415" s="239">
        <f t="shared" si="965"/>
        <v>0</v>
      </c>
      <c r="CK415" s="175"/>
      <c r="CL415" s="238">
        <f t="shared" si="966"/>
        <v>0</v>
      </c>
      <c r="CM415" s="239">
        <f t="shared" si="967"/>
        <v>0</v>
      </c>
      <c r="CN415" s="175"/>
      <c r="CO415" s="238">
        <f t="shared" si="968"/>
        <v>0</v>
      </c>
      <c r="CP415" s="239">
        <f t="shared" si="969"/>
        <v>0</v>
      </c>
      <c r="CQ415" s="175"/>
      <c r="CR415" s="238">
        <f t="shared" si="970"/>
        <v>0</v>
      </c>
      <c r="CS415" s="239">
        <f t="shared" si="971"/>
        <v>0</v>
      </c>
      <c r="CT415" s="175"/>
      <c r="CU415" s="238">
        <f t="shared" si="972"/>
        <v>0</v>
      </c>
      <c r="CV415" s="239">
        <f t="shared" si="973"/>
        <v>0</v>
      </c>
      <c r="CW415" s="175"/>
      <c r="CX415" s="238">
        <f t="shared" si="974"/>
        <v>0</v>
      </c>
      <c r="CY415" s="239">
        <f t="shared" si="975"/>
        <v>0</v>
      </c>
      <c r="CZ415" s="175"/>
      <c r="DA415" s="238">
        <f t="shared" si="976"/>
        <v>0</v>
      </c>
      <c r="DB415" s="239">
        <f t="shared" si="977"/>
        <v>0</v>
      </c>
      <c r="DC415" s="175"/>
      <c r="DD415" s="238">
        <f t="shared" si="978"/>
        <v>0</v>
      </c>
      <c r="DE415" s="239">
        <f t="shared" si="979"/>
        <v>0</v>
      </c>
      <c r="DF415" s="175"/>
      <c r="DG415" s="238">
        <f t="shared" si="980"/>
        <v>0</v>
      </c>
      <c r="DH415" s="239">
        <f t="shared" si="981"/>
        <v>0</v>
      </c>
      <c r="DI415" s="175"/>
      <c r="DJ415" s="238">
        <f t="shared" si="982"/>
        <v>0</v>
      </c>
      <c r="DK415" s="239">
        <f t="shared" si="983"/>
        <v>0</v>
      </c>
      <c r="DL415" s="175"/>
      <c r="DM415" s="238">
        <f t="shared" si="984"/>
        <v>0</v>
      </c>
      <c r="DN415" s="239">
        <f t="shared" si="985"/>
        <v>0</v>
      </c>
      <c r="DO415" s="175"/>
      <c r="DP415" s="238">
        <f t="shared" si="986"/>
        <v>0</v>
      </c>
      <c r="DQ415" s="239">
        <f t="shared" si="987"/>
        <v>0</v>
      </c>
      <c r="DR415" s="175"/>
      <c r="DS415" s="238">
        <f t="shared" si="988"/>
        <v>0</v>
      </c>
      <c r="DT415" s="239">
        <f t="shared" si="989"/>
        <v>0</v>
      </c>
      <c r="DU415" s="175"/>
      <c r="DV415" s="238">
        <f t="shared" si="990"/>
        <v>0</v>
      </c>
      <c r="DW415" s="239">
        <f t="shared" si="991"/>
        <v>0</v>
      </c>
      <c r="DX415" s="175"/>
      <c r="DY415" s="238">
        <f t="shared" si="992"/>
        <v>0</v>
      </c>
      <c r="DZ415" s="239">
        <f t="shared" si="993"/>
        <v>0</v>
      </c>
      <c r="EA415" s="175"/>
      <c r="EB415" s="238">
        <f t="shared" si="994"/>
        <v>0</v>
      </c>
      <c r="EC415" s="239">
        <f t="shared" si="995"/>
        <v>0</v>
      </c>
      <c r="ED415" s="175"/>
      <c r="EE415" s="238">
        <f t="shared" si="996"/>
        <v>0</v>
      </c>
      <c r="EF415" s="239">
        <f t="shared" si="997"/>
        <v>0</v>
      </c>
      <c r="EG415" s="175"/>
      <c r="EH415" s="238">
        <f t="shared" si="998"/>
        <v>0</v>
      </c>
      <c r="EI415" s="239">
        <f t="shared" si="999"/>
        <v>0</v>
      </c>
      <c r="EJ415" s="175"/>
      <c r="EK415" s="238">
        <f t="shared" si="1000"/>
        <v>0</v>
      </c>
      <c r="EL415" s="239">
        <f t="shared" si="1001"/>
        <v>0</v>
      </c>
      <c r="EM415" s="175"/>
      <c r="EN415" s="238">
        <f t="shared" si="1002"/>
        <v>0</v>
      </c>
      <c r="EO415" s="239">
        <f t="shared" si="1003"/>
        <v>0</v>
      </c>
      <c r="EP415" s="175"/>
      <c r="EQ415" s="238">
        <f t="shared" si="1004"/>
        <v>0</v>
      </c>
      <c r="ER415" s="239">
        <f t="shared" si="1005"/>
        <v>0</v>
      </c>
      <c r="ES415" s="175"/>
      <c r="ET415" s="238">
        <f t="shared" si="1006"/>
        <v>0</v>
      </c>
      <c r="EU415" s="239">
        <f t="shared" si="1007"/>
        <v>0</v>
      </c>
      <c r="EV415" s="175"/>
      <c r="EW415" s="238">
        <f t="shared" si="1008"/>
        <v>0</v>
      </c>
      <c r="EX415" s="239">
        <f t="shared" si="1009"/>
        <v>0</v>
      </c>
      <c r="EY415" s="175"/>
      <c r="EZ415" s="238">
        <f t="shared" si="1010"/>
        <v>0</v>
      </c>
      <c r="FA415" s="239">
        <f t="shared" si="1011"/>
        <v>0</v>
      </c>
      <c r="FB415" s="175"/>
      <c r="FC415" s="238">
        <f t="shared" si="1012"/>
        <v>0</v>
      </c>
      <c r="FD415" s="239">
        <f t="shared" si="1013"/>
        <v>0</v>
      </c>
      <c r="FE415" s="175"/>
      <c r="FF415" s="238">
        <f t="shared" si="1014"/>
        <v>0</v>
      </c>
      <c r="FG415" s="239">
        <f t="shared" si="1015"/>
        <v>0</v>
      </c>
      <c r="FH415" s="175"/>
      <c r="FI415" s="238">
        <f t="shared" si="1016"/>
        <v>0</v>
      </c>
      <c r="FJ415" s="239">
        <f t="shared" si="1017"/>
        <v>0</v>
      </c>
      <c r="FK415" s="175"/>
      <c r="FL415" s="238">
        <f t="shared" si="1018"/>
        <v>0</v>
      </c>
      <c r="FM415" s="239">
        <f t="shared" si="1019"/>
        <v>0</v>
      </c>
      <c r="FN415" s="175"/>
      <c r="FO415" s="238">
        <f t="shared" si="1020"/>
        <v>0</v>
      </c>
      <c r="FP415" s="239">
        <f t="shared" si="1021"/>
        <v>0</v>
      </c>
      <c r="FQ415" s="175"/>
      <c r="FR415" s="238">
        <f t="shared" si="1022"/>
        <v>0</v>
      </c>
      <c r="FS415" s="239">
        <f t="shared" si="1023"/>
        <v>0</v>
      </c>
      <c r="FT415" s="175"/>
      <c r="FU415" s="238">
        <f t="shared" si="881"/>
        <v>0</v>
      </c>
      <c r="FV415" s="239">
        <f t="shared" si="882"/>
        <v>0</v>
      </c>
      <c r="FW415" s="175"/>
      <c r="FX415" s="238">
        <f t="shared" si="883"/>
        <v>0</v>
      </c>
      <c r="FY415" s="239">
        <f t="shared" si="884"/>
        <v>0</v>
      </c>
      <c r="FZ415" s="175"/>
      <c r="GA415" s="238">
        <f t="shared" si="885"/>
        <v>0</v>
      </c>
      <c r="GB415" s="239">
        <f t="shared" si="886"/>
        <v>0</v>
      </c>
      <c r="GC415" s="175"/>
      <c r="GD415" s="238">
        <f t="shared" si="887"/>
        <v>0</v>
      </c>
      <c r="GE415" s="239">
        <f t="shared" si="888"/>
        <v>0</v>
      </c>
      <c r="GF415" s="175"/>
      <c r="GG415" s="238">
        <f t="shared" si="889"/>
        <v>0</v>
      </c>
      <c r="GH415" s="239">
        <f t="shared" si="890"/>
        <v>0</v>
      </c>
      <c r="GI415" s="175"/>
      <c r="GJ415" s="238">
        <f t="shared" si="891"/>
        <v>0</v>
      </c>
      <c r="GK415" s="239">
        <f t="shared" si="892"/>
        <v>0</v>
      </c>
      <c r="GL415" s="175"/>
      <c r="GM415" s="238">
        <f t="shared" si="893"/>
        <v>0</v>
      </c>
      <c r="GN415" s="239">
        <f t="shared" si="894"/>
        <v>0</v>
      </c>
      <c r="GO415" s="175"/>
      <c r="GP415" s="238">
        <f t="shared" si="895"/>
        <v>0</v>
      </c>
      <c r="GQ415" s="239">
        <f t="shared" si="896"/>
        <v>0</v>
      </c>
      <c r="GR415" s="175"/>
      <c r="GS415" s="238">
        <f t="shared" si="897"/>
        <v>0</v>
      </c>
      <c r="GT415" s="239">
        <f t="shared" si="898"/>
        <v>0</v>
      </c>
      <c r="GU415" s="175"/>
      <c r="GV415" s="238">
        <f t="shared" si="899"/>
        <v>0</v>
      </c>
      <c r="GW415" s="239">
        <f t="shared" si="900"/>
        <v>0</v>
      </c>
      <c r="GX415" s="175"/>
      <c r="GY415" s="238">
        <f t="shared" si="901"/>
        <v>0</v>
      </c>
      <c r="GZ415" s="239">
        <f t="shared" si="902"/>
        <v>0</v>
      </c>
      <c r="HA415" s="175"/>
      <c r="HB415" s="238">
        <f t="shared" si="903"/>
        <v>0</v>
      </c>
      <c r="HC415" s="239">
        <f t="shared" si="904"/>
        <v>0</v>
      </c>
      <c r="HD415" s="175"/>
      <c r="HE415" s="238">
        <f t="shared" si="905"/>
        <v>0</v>
      </c>
      <c r="HF415" s="239">
        <f t="shared" si="906"/>
        <v>0</v>
      </c>
      <c r="HG415" s="175"/>
      <c r="HH415" s="238">
        <f t="shared" si="907"/>
        <v>0</v>
      </c>
      <c r="HI415" s="239">
        <f t="shared" si="908"/>
        <v>0</v>
      </c>
      <c r="HJ415" s="175"/>
      <c r="HK415" s="238">
        <f t="shared" si="909"/>
        <v>0</v>
      </c>
      <c r="HL415" s="239">
        <f t="shared" si="910"/>
        <v>0</v>
      </c>
      <c r="HM415" s="242">
        <f t="shared" si="911"/>
        <v>0</v>
      </c>
      <c r="HN415" s="108">
        <f t="shared" si="912"/>
        <v>0</v>
      </c>
    </row>
    <row r="416" spans="1:222" s="2" customFormat="1" hidden="1" x14ac:dyDescent="0.2">
      <c r="A416" s="173"/>
      <c r="B416" s="176"/>
      <c r="C416" s="370"/>
      <c r="D416" s="370"/>
      <c r="E416" s="370"/>
      <c r="F416" s="369"/>
      <c r="G416" s="177"/>
      <c r="H416" s="178"/>
      <c r="I416" s="39"/>
      <c r="J416" s="174">
        <f t="shared" si="913"/>
        <v>0</v>
      </c>
      <c r="K416" s="175"/>
      <c r="L416" s="238">
        <f t="shared" si="914"/>
        <v>0</v>
      </c>
      <c r="M416" s="239">
        <f t="shared" si="915"/>
        <v>0</v>
      </c>
      <c r="N416" s="175"/>
      <c r="O416" s="238">
        <f t="shared" si="916"/>
        <v>0</v>
      </c>
      <c r="P416" s="239">
        <f t="shared" si="917"/>
        <v>0</v>
      </c>
      <c r="Q416" s="175"/>
      <c r="R416" s="238">
        <f t="shared" si="918"/>
        <v>0</v>
      </c>
      <c r="S416" s="239">
        <f t="shared" si="919"/>
        <v>0</v>
      </c>
      <c r="T416" s="175"/>
      <c r="U416" s="238">
        <f t="shared" si="920"/>
        <v>0</v>
      </c>
      <c r="V416" s="239">
        <f t="shared" si="921"/>
        <v>0</v>
      </c>
      <c r="W416" s="175"/>
      <c r="X416" s="238">
        <f t="shared" si="922"/>
        <v>0</v>
      </c>
      <c r="Y416" s="239">
        <f t="shared" si="923"/>
        <v>0</v>
      </c>
      <c r="Z416" s="175"/>
      <c r="AA416" s="238">
        <f t="shared" si="924"/>
        <v>0</v>
      </c>
      <c r="AB416" s="239">
        <f t="shared" si="925"/>
        <v>0</v>
      </c>
      <c r="AC416" s="175"/>
      <c r="AD416" s="238">
        <f t="shared" si="926"/>
        <v>0</v>
      </c>
      <c r="AE416" s="239">
        <f t="shared" si="927"/>
        <v>0</v>
      </c>
      <c r="AF416" s="175"/>
      <c r="AG416" s="238">
        <f t="shared" si="928"/>
        <v>0</v>
      </c>
      <c r="AH416" s="239">
        <f t="shared" si="929"/>
        <v>0</v>
      </c>
      <c r="AI416" s="175"/>
      <c r="AJ416" s="238">
        <f t="shared" si="930"/>
        <v>0</v>
      </c>
      <c r="AK416" s="239">
        <f t="shared" si="931"/>
        <v>0</v>
      </c>
      <c r="AL416" s="175"/>
      <c r="AM416" s="238">
        <f t="shared" si="932"/>
        <v>0</v>
      </c>
      <c r="AN416" s="239">
        <f t="shared" si="933"/>
        <v>0</v>
      </c>
      <c r="AO416" s="175"/>
      <c r="AP416" s="238">
        <f t="shared" si="934"/>
        <v>0</v>
      </c>
      <c r="AQ416" s="239">
        <f t="shared" si="935"/>
        <v>0</v>
      </c>
      <c r="AR416" s="175"/>
      <c r="AS416" s="238">
        <f t="shared" si="936"/>
        <v>0</v>
      </c>
      <c r="AT416" s="239">
        <f t="shared" si="937"/>
        <v>0</v>
      </c>
      <c r="AU416" s="175"/>
      <c r="AV416" s="238">
        <f t="shared" si="938"/>
        <v>0</v>
      </c>
      <c r="AW416" s="239">
        <f t="shared" si="939"/>
        <v>0</v>
      </c>
      <c r="AX416" s="175"/>
      <c r="AY416" s="238">
        <f t="shared" si="940"/>
        <v>0</v>
      </c>
      <c r="AZ416" s="239">
        <f t="shared" si="941"/>
        <v>0</v>
      </c>
      <c r="BA416" s="175"/>
      <c r="BB416" s="238">
        <f t="shared" si="942"/>
        <v>0</v>
      </c>
      <c r="BC416" s="239">
        <f t="shared" si="943"/>
        <v>0</v>
      </c>
      <c r="BD416" s="175"/>
      <c r="BE416" s="238">
        <f t="shared" si="944"/>
        <v>0</v>
      </c>
      <c r="BF416" s="239">
        <f t="shared" si="945"/>
        <v>0</v>
      </c>
      <c r="BG416" s="175"/>
      <c r="BH416" s="238">
        <f t="shared" si="946"/>
        <v>0</v>
      </c>
      <c r="BI416" s="239">
        <f t="shared" si="947"/>
        <v>0</v>
      </c>
      <c r="BJ416" s="175"/>
      <c r="BK416" s="238">
        <f t="shared" si="948"/>
        <v>0</v>
      </c>
      <c r="BL416" s="239">
        <f t="shared" si="949"/>
        <v>0</v>
      </c>
      <c r="BM416" s="175"/>
      <c r="BN416" s="238">
        <f t="shared" si="950"/>
        <v>0</v>
      </c>
      <c r="BO416" s="239">
        <f t="shared" si="951"/>
        <v>0</v>
      </c>
      <c r="BP416" s="175"/>
      <c r="BQ416" s="238">
        <f t="shared" si="952"/>
        <v>0</v>
      </c>
      <c r="BR416" s="239">
        <f t="shared" si="953"/>
        <v>0</v>
      </c>
      <c r="BS416" s="175"/>
      <c r="BT416" s="238">
        <f t="shared" si="954"/>
        <v>0</v>
      </c>
      <c r="BU416" s="239">
        <f t="shared" si="955"/>
        <v>0</v>
      </c>
      <c r="BV416" s="175"/>
      <c r="BW416" s="238">
        <f t="shared" si="956"/>
        <v>0</v>
      </c>
      <c r="BX416" s="239">
        <f t="shared" si="957"/>
        <v>0</v>
      </c>
      <c r="BY416" s="175"/>
      <c r="BZ416" s="238">
        <f t="shared" si="958"/>
        <v>0</v>
      </c>
      <c r="CA416" s="239">
        <f t="shared" si="959"/>
        <v>0</v>
      </c>
      <c r="CB416" s="175"/>
      <c r="CC416" s="238">
        <f t="shared" si="960"/>
        <v>0</v>
      </c>
      <c r="CD416" s="239">
        <f t="shared" si="961"/>
        <v>0</v>
      </c>
      <c r="CE416" s="175"/>
      <c r="CF416" s="238">
        <f t="shared" si="962"/>
        <v>0</v>
      </c>
      <c r="CG416" s="239">
        <f t="shared" si="963"/>
        <v>0</v>
      </c>
      <c r="CH416" s="175"/>
      <c r="CI416" s="238">
        <f t="shared" si="964"/>
        <v>0</v>
      </c>
      <c r="CJ416" s="239">
        <f t="shared" si="965"/>
        <v>0</v>
      </c>
      <c r="CK416" s="175"/>
      <c r="CL416" s="238">
        <f t="shared" si="966"/>
        <v>0</v>
      </c>
      <c r="CM416" s="239">
        <f t="shared" si="967"/>
        <v>0</v>
      </c>
      <c r="CN416" s="175"/>
      <c r="CO416" s="238">
        <f t="shared" si="968"/>
        <v>0</v>
      </c>
      <c r="CP416" s="239">
        <f t="shared" si="969"/>
        <v>0</v>
      </c>
      <c r="CQ416" s="175"/>
      <c r="CR416" s="238">
        <f t="shared" si="970"/>
        <v>0</v>
      </c>
      <c r="CS416" s="239">
        <f t="shared" si="971"/>
        <v>0</v>
      </c>
      <c r="CT416" s="175"/>
      <c r="CU416" s="238">
        <f t="shared" si="972"/>
        <v>0</v>
      </c>
      <c r="CV416" s="239">
        <f t="shared" si="973"/>
        <v>0</v>
      </c>
      <c r="CW416" s="175"/>
      <c r="CX416" s="238">
        <f t="shared" si="974"/>
        <v>0</v>
      </c>
      <c r="CY416" s="239">
        <f t="shared" si="975"/>
        <v>0</v>
      </c>
      <c r="CZ416" s="175"/>
      <c r="DA416" s="238">
        <f t="shared" si="976"/>
        <v>0</v>
      </c>
      <c r="DB416" s="239">
        <f t="shared" si="977"/>
        <v>0</v>
      </c>
      <c r="DC416" s="175"/>
      <c r="DD416" s="238">
        <f t="shared" si="978"/>
        <v>0</v>
      </c>
      <c r="DE416" s="239">
        <f t="shared" si="979"/>
        <v>0</v>
      </c>
      <c r="DF416" s="175"/>
      <c r="DG416" s="238">
        <f t="shared" si="980"/>
        <v>0</v>
      </c>
      <c r="DH416" s="239">
        <f t="shared" si="981"/>
        <v>0</v>
      </c>
      <c r="DI416" s="175"/>
      <c r="DJ416" s="238">
        <f t="shared" si="982"/>
        <v>0</v>
      </c>
      <c r="DK416" s="239">
        <f t="shared" si="983"/>
        <v>0</v>
      </c>
      <c r="DL416" s="175"/>
      <c r="DM416" s="238">
        <f t="shared" si="984"/>
        <v>0</v>
      </c>
      <c r="DN416" s="239">
        <f t="shared" si="985"/>
        <v>0</v>
      </c>
      <c r="DO416" s="175"/>
      <c r="DP416" s="238">
        <f t="shared" si="986"/>
        <v>0</v>
      </c>
      <c r="DQ416" s="239">
        <f t="shared" si="987"/>
        <v>0</v>
      </c>
      <c r="DR416" s="175"/>
      <c r="DS416" s="238">
        <f t="shared" si="988"/>
        <v>0</v>
      </c>
      <c r="DT416" s="239">
        <f t="shared" si="989"/>
        <v>0</v>
      </c>
      <c r="DU416" s="175"/>
      <c r="DV416" s="238">
        <f t="shared" si="990"/>
        <v>0</v>
      </c>
      <c r="DW416" s="239">
        <f t="shared" si="991"/>
        <v>0</v>
      </c>
      <c r="DX416" s="175"/>
      <c r="DY416" s="238">
        <f t="shared" si="992"/>
        <v>0</v>
      </c>
      <c r="DZ416" s="239">
        <f t="shared" si="993"/>
        <v>0</v>
      </c>
      <c r="EA416" s="175"/>
      <c r="EB416" s="238">
        <f t="shared" si="994"/>
        <v>0</v>
      </c>
      <c r="EC416" s="239">
        <f t="shared" si="995"/>
        <v>0</v>
      </c>
      <c r="ED416" s="175"/>
      <c r="EE416" s="238">
        <f t="shared" si="996"/>
        <v>0</v>
      </c>
      <c r="EF416" s="239">
        <f t="shared" si="997"/>
        <v>0</v>
      </c>
      <c r="EG416" s="175"/>
      <c r="EH416" s="238">
        <f t="shared" si="998"/>
        <v>0</v>
      </c>
      <c r="EI416" s="239">
        <f t="shared" si="999"/>
        <v>0</v>
      </c>
      <c r="EJ416" s="175"/>
      <c r="EK416" s="238">
        <f t="shared" si="1000"/>
        <v>0</v>
      </c>
      <c r="EL416" s="239">
        <f t="shared" si="1001"/>
        <v>0</v>
      </c>
      <c r="EM416" s="175"/>
      <c r="EN416" s="238">
        <f t="shared" si="1002"/>
        <v>0</v>
      </c>
      <c r="EO416" s="239">
        <f t="shared" si="1003"/>
        <v>0</v>
      </c>
      <c r="EP416" s="175"/>
      <c r="EQ416" s="238">
        <f t="shared" si="1004"/>
        <v>0</v>
      </c>
      <c r="ER416" s="239">
        <f t="shared" si="1005"/>
        <v>0</v>
      </c>
      <c r="ES416" s="175"/>
      <c r="ET416" s="238">
        <f t="shared" si="1006"/>
        <v>0</v>
      </c>
      <c r="EU416" s="239">
        <f t="shared" si="1007"/>
        <v>0</v>
      </c>
      <c r="EV416" s="175"/>
      <c r="EW416" s="238">
        <f t="shared" si="1008"/>
        <v>0</v>
      </c>
      <c r="EX416" s="239">
        <f t="shared" si="1009"/>
        <v>0</v>
      </c>
      <c r="EY416" s="175"/>
      <c r="EZ416" s="238">
        <f t="shared" si="1010"/>
        <v>0</v>
      </c>
      <c r="FA416" s="239">
        <f t="shared" si="1011"/>
        <v>0</v>
      </c>
      <c r="FB416" s="175"/>
      <c r="FC416" s="238">
        <f t="shared" si="1012"/>
        <v>0</v>
      </c>
      <c r="FD416" s="239">
        <f t="shared" si="1013"/>
        <v>0</v>
      </c>
      <c r="FE416" s="175"/>
      <c r="FF416" s="238">
        <f t="shared" si="1014"/>
        <v>0</v>
      </c>
      <c r="FG416" s="239">
        <f t="shared" si="1015"/>
        <v>0</v>
      </c>
      <c r="FH416" s="175"/>
      <c r="FI416" s="238">
        <f t="shared" si="1016"/>
        <v>0</v>
      </c>
      <c r="FJ416" s="239">
        <f t="shared" si="1017"/>
        <v>0</v>
      </c>
      <c r="FK416" s="175"/>
      <c r="FL416" s="238">
        <f t="shared" si="1018"/>
        <v>0</v>
      </c>
      <c r="FM416" s="239">
        <f t="shared" si="1019"/>
        <v>0</v>
      </c>
      <c r="FN416" s="175"/>
      <c r="FO416" s="238">
        <f t="shared" si="1020"/>
        <v>0</v>
      </c>
      <c r="FP416" s="239">
        <f t="shared" si="1021"/>
        <v>0</v>
      </c>
      <c r="FQ416" s="175"/>
      <c r="FR416" s="238">
        <f t="shared" si="1022"/>
        <v>0</v>
      </c>
      <c r="FS416" s="239">
        <f t="shared" si="1023"/>
        <v>0</v>
      </c>
      <c r="FT416" s="175"/>
      <c r="FU416" s="238">
        <f t="shared" si="881"/>
        <v>0</v>
      </c>
      <c r="FV416" s="239">
        <f t="shared" si="882"/>
        <v>0</v>
      </c>
      <c r="FW416" s="175"/>
      <c r="FX416" s="238">
        <f t="shared" si="883"/>
        <v>0</v>
      </c>
      <c r="FY416" s="239">
        <f t="shared" si="884"/>
        <v>0</v>
      </c>
      <c r="FZ416" s="175"/>
      <c r="GA416" s="238">
        <f t="shared" si="885"/>
        <v>0</v>
      </c>
      <c r="GB416" s="239">
        <f t="shared" si="886"/>
        <v>0</v>
      </c>
      <c r="GC416" s="175"/>
      <c r="GD416" s="238">
        <f t="shared" si="887"/>
        <v>0</v>
      </c>
      <c r="GE416" s="239">
        <f t="shared" si="888"/>
        <v>0</v>
      </c>
      <c r="GF416" s="175"/>
      <c r="GG416" s="238">
        <f t="shared" si="889"/>
        <v>0</v>
      </c>
      <c r="GH416" s="239">
        <f t="shared" si="890"/>
        <v>0</v>
      </c>
      <c r="GI416" s="175"/>
      <c r="GJ416" s="238">
        <f t="shared" si="891"/>
        <v>0</v>
      </c>
      <c r="GK416" s="239">
        <f t="shared" si="892"/>
        <v>0</v>
      </c>
      <c r="GL416" s="175"/>
      <c r="GM416" s="238">
        <f t="shared" si="893"/>
        <v>0</v>
      </c>
      <c r="GN416" s="239">
        <f t="shared" si="894"/>
        <v>0</v>
      </c>
      <c r="GO416" s="175"/>
      <c r="GP416" s="238">
        <f t="shared" si="895"/>
        <v>0</v>
      </c>
      <c r="GQ416" s="239">
        <f t="shared" si="896"/>
        <v>0</v>
      </c>
      <c r="GR416" s="175"/>
      <c r="GS416" s="238">
        <f t="shared" si="897"/>
        <v>0</v>
      </c>
      <c r="GT416" s="239">
        <f t="shared" si="898"/>
        <v>0</v>
      </c>
      <c r="GU416" s="175"/>
      <c r="GV416" s="238">
        <f t="shared" si="899"/>
        <v>0</v>
      </c>
      <c r="GW416" s="239">
        <f t="shared" si="900"/>
        <v>0</v>
      </c>
      <c r="GX416" s="175"/>
      <c r="GY416" s="238">
        <f t="shared" si="901"/>
        <v>0</v>
      </c>
      <c r="GZ416" s="239">
        <f t="shared" si="902"/>
        <v>0</v>
      </c>
      <c r="HA416" s="175"/>
      <c r="HB416" s="238">
        <f t="shared" si="903"/>
        <v>0</v>
      </c>
      <c r="HC416" s="239">
        <f t="shared" si="904"/>
        <v>0</v>
      </c>
      <c r="HD416" s="175"/>
      <c r="HE416" s="238">
        <f t="shared" si="905"/>
        <v>0</v>
      </c>
      <c r="HF416" s="239">
        <f t="shared" si="906"/>
        <v>0</v>
      </c>
      <c r="HG416" s="175"/>
      <c r="HH416" s="238">
        <f t="shared" si="907"/>
        <v>0</v>
      </c>
      <c r="HI416" s="239">
        <f t="shared" si="908"/>
        <v>0</v>
      </c>
      <c r="HJ416" s="175"/>
      <c r="HK416" s="238">
        <f t="shared" si="909"/>
        <v>0</v>
      </c>
      <c r="HL416" s="239">
        <f t="shared" si="910"/>
        <v>0</v>
      </c>
      <c r="HM416" s="242">
        <f t="shared" si="911"/>
        <v>0</v>
      </c>
      <c r="HN416" s="108">
        <f t="shared" si="912"/>
        <v>0</v>
      </c>
    </row>
    <row r="417" spans="1:222" s="2" customFormat="1" hidden="1" x14ac:dyDescent="0.2">
      <c r="A417" s="173"/>
      <c r="B417" s="176"/>
      <c r="C417" s="370"/>
      <c r="D417" s="370"/>
      <c r="E417" s="370"/>
      <c r="F417" s="369"/>
      <c r="G417" s="177"/>
      <c r="H417" s="178"/>
      <c r="I417" s="39"/>
      <c r="J417" s="174">
        <f t="shared" si="913"/>
        <v>0</v>
      </c>
      <c r="K417" s="175"/>
      <c r="L417" s="238">
        <f t="shared" si="914"/>
        <v>0</v>
      </c>
      <c r="M417" s="239">
        <f t="shared" si="915"/>
        <v>0</v>
      </c>
      <c r="N417" s="175"/>
      <c r="O417" s="238">
        <f t="shared" si="916"/>
        <v>0</v>
      </c>
      <c r="P417" s="239">
        <f t="shared" si="917"/>
        <v>0</v>
      </c>
      <c r="Q417" s="175"/>
      <c r="R417" s="238">
        <f t="shared" si="918"/>
        <v>0</v>
      </c>
      <c r="S417" s="239">
        <f t="shared" si="919"/>
        <v>0</v>
      </c>
      <c r="T417" s="175"/>
      <c r="U417" s="238">
        <f t="shared" si="920"/>
        <v>0</v>
      </c>
      <c r="V417" s="239">
        <f t="shared" si="921"/>
        <v>0</v>
      </c>
      <c r="W417" s="175"/>
      <c r="X417" s="238">
        <f t="shared" si="922"/>
        <v>0</v>
      </c>
      <c r="Y417" s="239">
        <f t="shared" si="923"/>
        <v>0</v>
      </c>
      <c r="Z417" s="175"/>
      <c r="AA417" s="238">
        <f t="shared" si="924"/>
        <v>0</v>
      </c>
      <c r="AB417" s="239">
        <f t="shared" si="925"/>
        <v>0</v>
      </c>
      <c r="AC417" s="175"/>
      <c r="AD417" s="238">
        <f t="shared" si="926"/>
        <v>0</v>
      </c>
      <c r="AE417" s="239">
        <f t="shared" si="927"/>
        <v>0</v>
      </c>
      <c r="AF417" s="175"/>
      <c r="AG417" s="238">
        <f t="shared" si="928"/>
        <v>0</v>
      </c>
      <c r="AH417" s="239">
        <f t="shared" si="929"/>
        <v>0</v>
      </c>
      <c r="AI417" s="175"/>
      <c r="AJ417" s="238">
        <f t="shared" si="930"/>
        <v>0</v>
      </c>
      <c r="AK417" s="239">
        <f t="shared" si="931"/>
        <v>0</v>
      </c>
      <c r="AL417" s="175"/>
      <c r="AM417" s="238">
        <f t="shared" si="932"/>
        <v>0</v>
      </c>
      <c r="AN417" s="239">
        <f t="shared" si="933"/>
        <v>0</v>
      </c>
      <c r="AO417" s="175"/>
      <c r="AP417" s="238">
        <f t="shared" si="934"/>
        <v>0</v>
      </c>
      <c r="AQ417" s="239">
        <f t="shared" si="935"/>
        <v>0</v>
      </c>
      <c r="AR417" s="175"/>
      <c r="AS417" s="238">
        <f t="shared" si="936"/>
        <v>0</v>
      </c>
      <c r="AT417" s="239">
        <f t="shared" si="937"/>
        <v>0</v>
      </c>
      <c r="AU417" s="175"/>
      <c r="AV417" s="238">
        <f t="shared" si="938"/>
        <v>0</v>
      </c>
      <c r="AW417" s="239">
        <f t="shared" si="939"/>
        <v>0</v>
      </c>
      <c r="AX417" s="175"/>
      <c r="AY417" s="238">
        <f t="shared" si="940"/>
        <v>0</v>
      </c>
      <c r="AZ417" s="239">
        <f t="shared" si="941"/>
        <v>0</v>
      </c>
      <c r="BA417" s="175"/>
      <c r="BB417" s="238">
        <f t="shared" si="942"/>
        <v>0</v>
      </c>
      <c r="BC417" s="239">
        <f t="shared" si="943"/>
        <v>0</v>
      </c>
      <c r="BD417" s="175"/>
      <c r="BE417" s="238">
        <f t="shared" si="944"/>
        <v>0</v>
      </c>
      <c r="BF417" s="239">
        <f t="shared" si="945"/>
        <v>0</v>
      </c>
      <c r="BG417" s="175"/>
      <c r="BH417" s="238">
        <f t="shared" si="946"/>
        <v>0</v>
      </c>
      <c r="BI417" s="239">
        <f t="shared" si="947"/>
        <v>0</v>
      </c>
      <c r="BJ417" s="175"/>
      <c r="BK417" s="238">
        <f t="shared" si="948"/>
        <v>0</v>
      </c>
      <c r="BL417" s="239">
        <f t="shared" si="949"/>
        <v>0</v>
      </c>
      <c r="BM417" s="175"/>
      <c r="BN417" s="238">
        <f t="shared" si="950"/>
        <v>0</v>
      </c>
      <c r="BO417" s="239">
        <f t="shared" si="951"/>
        <v>0</v>
      </c>
      <c r="BP417" s="175"/>
      <c r="BQ417" s="238">
        <f t="shared" si="952"/>
        <v>0</v>
      </c>
      <c r="BR417" s="239">
        <f t="shared" si="953"/>
        <v>0</v>
      </c>
      <c r="BS417" s="175"/>
      <c r="BT417" s="238">
        <f t="shared" si="954"/>
        <v>0</v>
      </c>
      <c r="BU417" s="239">
        <f t="shared" si="955"/>
        <v>0</v>
      </c>
      <c r="BV417" s="175"/>
      <c r="BW417" s="238">
        <f t="shared" si="956"/>
        <v>0</v>
      </c>
      <c r="BX417" s="239">
        <f t="shared" si="957"/>
        <v>0</v>
      </c>
      <c r="BY417" s="175"/>
      <c r="BZ417" s="238">
        <f t="shared" si="958"/>
        <v>0</v>
      </c>
      <c r="CA417" s="239">
        <f t="shared" si="959"/>
        <v>0</v>
      </c>
      <c r="CB417" s="175"/>
      <c r="CC417" s="238">
        <f t="shared" si="960"/>
        <v>0</v>
      </c>
      <c r="CD417" s="239">
        <f t="shared" si="961"/>
        <v>0</v>
      </c>
      <c r="CE417" s="175"/>
      <c r="CF417" s="238">
        <f t="shared" si="962"/>
        <v>0</v>
      </c>
      <c r="CG417" s="239">
        <f t="shared" si="963"/>
        <v>0</v>
      </c>
      <c r="CH417" s="175"/>
      <c r="CI417" s="238">
        <f t="shared" si="964"/>
        <v>0</v>
      </c>
      <c r="CJ417" s="239">
        <f t="shared" si="965"/>
        <v>0</v>
      </c>
      <c r="CK417" s="175"/>
      <c r="CL417" s="238">
        <f t="shared" si="966"/>
        <v>0</v>
      </c>
      <c r="CM417" s="239">
        <f t="shared" si="967"/>
        <v>0</v>
      </c>
      <c r="CN417" s="175"/>
      <c r="CO417" s="238">
        <f t="shared" si="968"/>
        <v>0</v>
      </c>
      <c r="CP417" s="239">
        <f t="shared" si="969"/>
        <v>0</v>
      </c>
      <c r="CQ417" s="175"/>
      <c r="CR417" s="238">
        <f t="shared" si="970"/>
        <v>0</v>
      </c>
      <c r="CS417" s="239">
        <f t="shared" si="971"/>
        <v>0</v>
      </c>
      <c r="CT417" s="175"/>
      <c r="CU417" s="238">
        <f t="shared" si="972"/>
        <v>0</v>
      </c>
      <c r="CV417" s="239">
        <f t="shared" si="973"/>
        <v>0</v>
      </c>
      <c r="CW417" s="175"/>
      <c r="CX417" s="238">
        <f t="shared" si="974"/>
        <v>0</v>
      </c>
      <c r="CY417" s="239">
        <f t="shared" si="975"/>
        <v>0</v>
      </c>
      <c r="CZ417" s="175"/>
      <c r="DA417" s="238">
        <f t="shared" si="976"/>
        <v>0</v>
      </c>
      <c r="DB417" s="239">
        <f t="shared" si="977"/>
        <v>0</v>
      </c>
      <c r="DC417" s="175"/>
      <c r="DD417" s="238">
        <f t="shared" si="978"/>
        <v>0</v>
      </c>
      <c r="DE417" s="239">
        <f t="shared" si="979"/>
        <v>0</v>
      </c>
      <c r="DF417" s="175"/>
      <c r="DG417" s="238">
        <f t="shared" si="980"/>
        <v>0</v>
      </c>
      <c r="DH417" s="239">
        <f t="shared" si="981"/>
        <v>0</v>
      </c>
      <c r="DI417" s="175"/>
      <c r="DJ417" s="238">
        <f t="shared" si="982"/>
        <v>0</v>
      </c>
      <c r="DK417" s="239">
        <f t="shared" si="983"/>
        <v>0</v>
      </c>
      <c r="DL417" s="175"/>
      <c r="DM417" s="238">
        <f t="shared" si="984"/>
        <v>0</v>
      </c>
      <c r="DN417" s="239">
        <f t="shared" si="985"/>
        <v>0</v>
      </c>
      <c r="DO417" s="175"/>
      <c r="DP417" s="238">
        <f t="shared" si="986"/>
        <v>0</v>
      </c>
      <c r="DQ417" s="239">
        <f t="shared" si="987"/>
        <v>0</v>
      </c>
      <c r="DR417" s="175"/>
      <c r="DS417" s="238">
        <f t="shared" si="988"/>
        <v>0</v>
      </c>
      <c r="DT417" s="239">
        <f t="shared" si="989"/>
        <v>0</v>
      </c>
      <c r="DU417" s="175"/>
      <c r="DV417" s="238">
        <f t="shared" si="990"/>
        <v>0</v>
      </c>
      <c r="DW417" s="239">
        <f t="shared" si="991"/>
        <v>0</v>
      </c>
      <c r="DX417" s="175"/>
      <c r="DY417" s="238">
        <f t="shared" si="992"/>
        <v>0</v>
      </c>
      <c r="DZ417" s="239">
        <f t="shared" si="993"/>
        <v>0</v>
      </c>
      <c r="EA417" s="175"/>
      <c r="EB417" s="238">
        <f t="shared" si="994"/>
        <v>0</v>
      </c>
      <c r="EC417" s="239">
        <f t="shared" si="995"/>
        <v>0</v>
      </c>
      <c r="ED417" s="175"/>
      <c r="EE417" s="238">
        <f t="shared" si="996"/>
        <v>0</v>
      </c>
      <c r="EF417" s="239">
        <f t="shared" si="997"/>
        <v>0</v>
      </c>
      <c r="EG417" s="175"/>
      <c r="EH417" s="238">
        <f t="shared" si="998"/>
        <v>0</v>
      </c>
      <c r="EI417" s="239">
        <f t="shared" si="999"/>
        <v>0</v>
      </c>
      <c r="EJ417" s="175"/>
      <c r="EK417" s="238">
        <f t="shared" si="1000"/>
        <v>0</v>
      </c>
      <c r="EL417" s="239">
        <f t="shared" si="1001"/>
        <v>0</v>
      </c>
      <c r="EM417" s="175"/>
      <c r="EN417" s="238">
        <f t="shared" si="1002"/>
        <v>0</v>
      </c>
      <c r="EO417" s="239">
        <f t="shared" si="1003"/>
        <v>0</v>
      </c>
      <c r="EP417" s="175"/>
      <c r="EQ417" s="238">
        <f t="shared" si="1004"/>
        <v>0</v>
      </c>
      <c r="ER417" s="239">
        <f t="shared" si="1005"/>
        <v>0</v>
      </c>
      <c r="ES417" s="175"/>
      <c r="ET417" s="238">
        <f t="shared" si="1006"/>
        <v>0</v>
      </c>
      <c r="EU417" s="239">
        <f t="shared" si="1007"/>
        <v>0</v>
      </c>
      <c r="EV417" s="175"/>
      <c r="EW417" s="238">
        <f t="shared" si="1008"/>
        <v>0</v>
      </c>
      <c r="EX417" s="239">
        <f t="shared" si="1009"/>
        <v>0</v>
      </c>
      <c r="EY417" s="175"/>
      <c r="EZ417" s="238">
        <f t="shared" si="1010"/>
        <v>0</v>
      </c>
      <c r="FA417" s="239">
        <f t="shared" si="1011"/>
        <v>0</v>
      </c>
      <c r="FB417" s="175"/>
      <c r="FC417" s="238">
        <f t="shared" si="1012"/>
        <v>0</v>
      </c>
      <c r="FD417" s="239">
        <f t="shared" si="1013"/>
        <v>0</v>
      </c>
      <c r="FE417" s="175"/>
      <c r="FF417" s="238">
        <f t="shared" si="1014"/>
        <v>0</v>
      </c>
      <c r="FG417" s="239">
        <f t="shared" si="1015"/>
        <v>0</v>
      </c>
      <c r="FH417" s="175"/>
      <c r="FI417" s="238">
        <f t="shared" si="1016"/>
        <v>0</v>
      </c>
      <c r="FJ417" s="239">
        <f t="shared" si="1017"/>
        <v>0</v>
      </c>
      <c r="FK417" s="175"/>
      <c r="FL417" s="238">
        <f t="shared" si="1018"/>
        <v>0</v>
      </c>
      <c r="FM417" s="239">
        <f t="shared" si="1019"/>
        <v>0</v>
      </c>
      <c r="FN417" s="175"/>
      <c r="FO417" s="238">
        <f t="shared" si="1020"/>
        <v>0</v>
      </c>
      <c r="FP417" s="239">
        <f t="shared" si="1021"/>
        <v>0</v>
      </c>
      <c r="FQ417" s="175"/>
      <c r="FR417" s="238">
        <f t="shared" si="1022"/>
        <v>0</v>
      </c>
      <c r="FS417" s="239">
        <f t="shared" si="1023"/>
        <v>0</v>
      </c>
      <c r="FT417" s="175"/>
      <c r="FU417" s="238">
        <f t="shared" si="881"/>
        <v>0</v>
      </c>
      <c r="FV417" s="239">
        <f t="shared" si="882"/>
        <v>0</v>
      </c>
      <c r="FW417" s="175"/>
      <c r="FX417" s="238">
        <f t="shared" si="883"/>
        <v>0</v>
      </c>
      <c r="FY417" s="239">
        <f t="shared" si="884"/>
        <v>0</v>
      </c>
      <c r="FZ417" s="175"/>
      <c r="GA417" s="238">
        <f t="shared" si="885"/>
        <v>0</v>
      </c>
      <c r="GB417" s="239">
        <f t="shared" si="886"/>
        <v>0</v>
      </c>
      <c r="GC417" s="175"/>
      <c r="GD417" s="238">
        <f t="shared" si="887"/>
        <v>0</v>
      </c>
      <c r="GE417" s="239">
        <f t="shared" si="888"/>
        <v>0</v>
      </c>
      <c r="GF417" s="175"/>
      <c r="GG417" s="238">
        <f t="shared" si="889"/>
        <v>0</v>
      </c>
      <c r="GH417" s="239">
        <f t="shared" si="890"/>
        <v>0</v>
      </c>
      <c r="GI417" s="175"/>
      <c r="GJ417" s="238">
        <f t="shared" si="891"/>
        <v>0</v>
      </c>
      <c r="GK417" s="239">
        <f t="shared" si="892"/>
        <v>0</v>
      </c>
      <c r="GL417" s="175"/>
      <c r="GM417" s="238">
        <f t="shared" si="893"/>
        <v>0</v>
      </c>
      <c r="GN417" s="239">
        <f t="shared" si="894"/>
        <v>0</v>
      </c>
      <c r="GO417" s="175"/>
      <c r="GP417" s="238">
        <f t="shared" si="895"/>
        <v>0</v>
      </c>
      <c r="GQ417" s="239">
        <f t="shared" si="896"/>
        <v>0</v>
      </c>
      <c r="GR417" s="175"/>
      <c r="GS417" s="238">
        <f t="shared" si="897"/>
        <v>0</v>
      </c>
      <c r="GT417" s="239">
        <f t="shared" si="898"/>
        <v>0</v>
      </c>
      <c r="GU417" s="175"/>
      <c r="GV417" s="238">
        <f t="shared" si="899"/>
        <v>0</v>
      </c>
      <c r="GW417" s="239">
        <f t="shared" si="900"/>
        <v>0</v>
      </c>
      <c r="GX417" s="175"/>
      <c r="GY417" s="238">
        <f t="shared" si="901"/>
        <v>0</v>
      </c>
      <c r="GZ417" s="239">
        <f t="shared" si="902"/>
        <v>0</v>
      </c>
      <c r="HA417" s="175"/>
      <c r="HB417" s="238">
        <f t="shared" si="903"/>
        <v>0</v>
      </c>
      <c r="HC417" s="239">
        <f t="shared" si="904"/>
        <v>0</v>
      </c>
      <c r="HD417" s="175"/>
      <c r="HE417" s="238">
        <f t="shared" si="905"/>
        <v>0</v>
      </c>
      <c r="HF417" s="239">
        <f t="shared" si="906"/>
        <v>0</v>
      </c>
      <c r="HG417" s="175"/>
      <c r="HH417" s="238">
        <f t="shared" si="907"/>
        <v>0</v>
      </c>
      <c r="HI417" s="239">
        <f t="shared" si="908"/>
        <v>0</v>
      </c>
      <c r="HJ417" s="175"/>
      <c r="HK417" s="238">
        <f t="shared" si="909"/>
        <v>0</v>
      </c>
      <c r="HL417" s="239">
        <f t="shared" si="910"/>
        <v>0</v>
      </c>
      <c r="HM417" s="242">
        <f t="shared" si="911"/>
        <v>0</v>
      </c>
      <c r="HN417" s="108">
        <f t="shared" si="912"/>
        <v>0</v>
      </c>
    </row>
    <row r="418" spans="1:222" s="2" customFormat="1" hidden="1" x14ac:dyDescent="0.2">
      <c r="A418" s="173"/>
      <c r="B418" s="176"/>
      <c r="C418" s="370"/>
      <c r="D418" s="370"/>
      <c r="E418" s="370"/>
      <c r="F418" s="369"/>
      <c r="G418" s="177"/>
      <c r="H418" s="178"/>
      <c r="I418" s="39"/>
      <c r="J418" s="174">
        <f t="shared" si="913"/>
        <v>0</v>
      </c>
      <c r="K418" s="175"/>
      <c r="L418" s="238">
        <f t="shared" si="914"/>
        <v>0</v>
      </c>
      <c r="M418" s="239">
        <f t="shared" si="915"/>
        <v>0</v>
      </c>
      <c r="N418" s="175"/>
      <c r="O418" s="238">
        <f t="shared" si="916"/>
        <v>0</v>
      </c>
      <c r="P418" s="239">
        <f t="shared" si="917"/>
        <v>0</v>
      </c>
      <c r="Q418" s="175"/>
      <c r="R418" s="238">
        <f t="shared" si="918"/>
        <v>0</v>
      </c>
      <c r="S418" s="239">
        <f t="shared" si="919"/>
        <v>0</v>
      </c>
      <c r="T418" s="175"/>
      <c r="U418" s="238">
        <f t="shared" si="920"/>
        <v>0</v>
      </c>
      <c r="V418" s="239">
        <f t="shared" si="921"/>
        <v>0</v>
      </c>
      <c r="W418" s="175"/>
      <c r="X418" s="238">
        <f t="shared" si="922"/>
        <v>0</v>
      </c>
      <c r="Y418" s="239">
        <f t="shared" si="923"/>
        <v>0</v>
      </c>
      <c r="Z418" s="175"/>
      <c r="AA418" s="238">
        <f t="shared" si="924"/>
        <v>0</v>
      </c>
      <c r="AB418" s="239">
        <f t="shared" si="925"/>
        <v>0</v>
      </c>
      <c r="AC418" s="175"/>
      <c r="AD418" s="238">
        <f t="shared" si="926"/>
        <v>0</v>
      </c>
      <c r="AE418" s="239">
        <f t="shared" si="927"/>
        <v>0</v>
      </c>
      <c r="AF418" s="175"/>
      <c r="AG418" s="238">
        <f t="shared" si="928"/>
        <v>0</v>
      </c>
      <c r="AH418" s="239">
        <f t="shared" si="929"/>
        <v>0</v>
      </c>
      <c r="AI418" s="175"/>
      <c r="AJ418" s="238">
        <f t="shared" si="930"/>
        <v>0</v>
      </c>
      <c r="AK418" s="239">
        <f t="shared" si="931"/>
        <v>0</v>
      </c>
      <c r="AL418" s="175"/>
      <c r="AM418" s="238">
        <f t="shared" si="932"/>
        <v>0</v>
      </c>
      <c r="AN418" s="239">
        <f t="shared" si="933"/>
        <v>0</v>
      </c>
      <c r="AO418" s="175"/>
      <c r="AP418" s="238">
        <f t="shared" si="934"/>
        <v>0</v>
      </c>
      <c r="AQ418" s="239">
        <f t="shared" si="935"/>
        <v>0</v>
      </c>
      <c r="AR418" s="175"/>
      <c r="AS418" s="238">
        <f t="shared" si="936"/>
        <v>0</v>
      </c>
      <c r="AT418" s="239">
        <f t="shared" si="937"/>
        <v>0</v>
      </c>
      <c r="AU418" s="175"/>
      <c r="AV418" s="238">
        <f t="shared" si="938"/>
        <v>0</v>
      </c>
      <c r="AW418" s="239">
        <f t="shared" si="939"/>
        <v>0</v>
      </c>
      <c r="AX418" s="175"/>
      <c r="AY418" s="238">
        <f t="shared" si="940"/>
        <v>0</v>
      </c>
      <c r="AZ418" s="239">
        <f t="shared" si="941"/>
        <v>0</v>
      </c>
      <c r="BA418" s="175"/>
      <c r="BB418" s="238">
        <f t="shared" si="942"/>
        <v>0</v>
      </c>
      <c r="BC418" s="239">
        <f t="shared" si="943"/>
        <v>0</v>
      </c>
      <c r="BD418" s="175"/>
      <c r="BE418" s="238">
        <f t="shared" si="944"/>
        <v>0</v>
      </c>
      <c r="BF418" s="239">
        <f t="shared" si="945"/>
        <v>0</v>
      </c>
      <c r="BG418" s="175"/>
      <c r="BH418" s="238">
        <f t="shared" si="946"/>
        <v>0</v>
      </c>
      <c r="BI418" s="239">
        <f t="shared" si="947"/>
        <v>0</v>
      </c>
      <c r="BJ418" s="175"/>
      <c r="BK418" s="238">
        <f t="shared" si="948"/>
        <v>0</v>
      </c>
      <c r="BL418" s="239">
        <f t="shared" si="949"/>
        <v>0</v>
      </c>
      <c r="BM418" s="175"/>
      <c r="BN418" s="238">
        <f t="shared" si="950"/>
        <v>0</v>
      </c>
      <c r="BO418" s="239">
        <f t="shared" si="951"/>
        <v>0</v>
      </c>
      <c r="BP418" s="175"/>
      <c r="BQ418" s="238">
        <f t="shared" si="952"/>
        <v>0</v>
      </c>
      <c r="BR418" s="239">
        <f t="shared" si="953"/>
        <v>0</v>
      </c>
      <c r="BS418" s="175"/>
      <c r="BT418" s="238">
        <f t="shared" si="954"/>
        <v>0</v>
      </c>
      <c r="BU418" s="239">
        <f t="shared" si="955"/>
        <v>0</v>
      </c>
      <c r="BV418" s="175"/>
      <c r="BW418" s="238">
        <f t="shared" si="956"/>
        <v>0</v>
      </c>
      <c r="BX418" s="239">
        <f t="shared" si="957"/>
        <v>0</v>
      </c>
      <c r="BY418" s="175"/>
      <c r="BZ418" s="238">
        <f t="shared" si="958"/>
        <v>0</v>
      </c>
      <c r="CA418" s="239">
        <f t="shared" si="959"/>
        <v>0</v>
      </c>
      <c r="CB418" s="175"/>
      <c r="CC418" s="238">
        <f t="shared" si="960"/>
        <v>0</v>
      </c>
      <c r="CD418" s="239">
        <f t="shared" si="961"/>
        <v>0</v>
      </c>
      <c r="CE418" s="175"/>
      <c r="CF418" s="238">
        <f t="shared" si="962"/>
        <v>0</v>
      </c>
      <c r="CG418" s="239">
        <f t="shared" si="963"/>
        <v>0</v>
      </c>
      <c r="CH418" s="175"/>
      <c r="CI418" s="238">
        <f t="shared" si="964"/>
        <v>0</v>
      </c>
      <c r="CJ418" s="239">
        <f t="shared" si="965"/>
        <v>0</v>
      </c>
      <c r="CK418" s="175"/>
      <c r="CL418" s="238">
        <f t="shared" si="966"/>
        <v>0</v>
      </c>
      <c r="CM418" s="239">
        <f t="shared" si="967"/>
        <v>0</v>
      </c>
      <c r="CN418" s="175"/>
      <c r="CO418" s="238">
        <f t="shared" si="968"/>
        <v>0</v>
      </c>
      <c r="CP418" s="239">
        <f t="shared" si="969"/>
        <v>0</v>
      </c>
      <c r="CQ418" s="175"/>
      <c r="CR418" s="238">
        <f t="shared" si="970"/>
        <v>0</v>
      </c>
      <c r="CS418" s="239">
        <f t="shared" si="971"/>
        <v>0</v>
      </c>
      <c r="CT418" s="175"/>
      <c r="CU418" s="238">
        <f t="shared" si="972"/>
        <v>0</v>
      </c>
      <c r="CV418" s="239">
        <f t="shared" si="973"/>
        <v>0</v>
      </c>
      <c r="CW418" s="175"/>
      <c r="CX418" s="238">
        <f t="shared" si="974"/>
        <v>0</v>
      </c>
      <c r="CY418" s="239">
        <f t="shared" si="975"/>
        <v>0</v>
      </c>
      <c r="CZ418" s="175"/>
      <c r="DA418" s="238">
        <f t="shared" si="976"/>
        <v>0</v>
      </c>
      <c r="DB418" s="239">
        <f t="shared" si="977"/>
        <v>0</v>
      </c>
      <c r="DC418" s="175"/>
      <c r="DD418" s="238">
        <f t="shared" si="978"/>
        <v>0</v>
      </c>
      <c r="DE418" s="239">
        <f t="shared" si="979"/>
        <v>0</v>
      </c>
      <c r="DF418" s="175"/>
      <c r="DG418" s="238">
        <f t="shared" si="980"/>
        <v>0</v>
      </c>
      <c r="DH418" s="239">
        <f t="shared" si="981"/>
        <v>0</v>
      </c>
      <c r="DI418" s="175"/>
      <c r="DJ418" s="238">
        <f t="shared" si="982"/>
        <v>0</v>
      </c>
      <c r="DK418" s="239">
        <f t="shared" si="983"/>
        <v>0</v>
      </c>
      <c r="DL418" s="175"/>
      <c r="DM418" s="238">
        <f t="shared" si="984"/>
        <v>0</v>
      </c>
      <c r="DN418" s="239">
        <f t="shared" si="985"/>
        <v>0</v>
      </c>
      <c r="DO418" s="175"/>
      <c r="DP418" s="238">
        <f t="shared" si="986"/>
        <v>0</v>
      </c>
      <c r="DQ418" s="239">
        <f t="shared" si="987"/>
        <v>0</v>
      </c>
      <c r="DR418" s="175"/>
      <c r="DS418" s="238">
        <f t="shared" si="988"/>
        <v>0</v>
      </c>
      <c r="DT418" s="239">
        <f t="shared" si="989"/>
        <v>0</v>
      </c>
      <c r="DU418" s="175"/>
      <c r="DV418" s="238">
        <f t="shared" si="990"/>
        <v>0</v>
      </c>
      <c r="DW418" s="239">
        <f t="shared" si="991"/>
        <v>0</v>
      </c>
      <c r="DX418" s="175"/>
      <c r="DY418" s="238">
        <f t="shared" si="992"/>
        <v>0</v>
      </c>
      <c r="DZ418" s="239">
        <f t="shared" si="993"/>
        <v>0</v>
      </c>
      <c r="EA418" s="175"/>
      <c r="EB418" s="238">
        <f t="shared" si="994"/>
        <v>0</v>
      </c>
      <c r="EC418" s="239">
        <f t="shared" si="995"/>
        <v>0</v>
      </c>
      <c r="ED418" s="175"/>
      <c r="EE418" s="238">
        <f t="shared" si="996"/>
        <v>0</v>
      </c>
      <c r="EF418" s="239">
        <f t="shared" si="997"/>
        <v>0</v>
      </c>
      <c r="EG418" s="175"/>
      <c r="EH418" s="238">
        <f t="shared" si="998"/>
        <v>0</v>
      </c>
      <c r="EI418" s="239">
        <f t="shared" si="999"/>
        <v>0</v>
      </c>
      <c r="EJ418" s="175"/>
      <c r="EK418" s="238">
        <f t="shared" si="1000"/>
        <v>0</v>
      </c>
      <c r="EL418" s="239">
        <f t="shared" si="1001"/>
        <v>0</v>
      </c>
      <c r="EM418" s="175"/>
      <c r="EN418" s="238">
        <f t="shared" si="1002"/>
        <v>0</v>
      </c>
      <c r="EO418" s="239">
        <f t="shared" si="1003"/>
        <v>0</v>
      </c>
      <c r="EP418" s="175"/>
      <c r="EQ418" s="238">
        <f t="shared" si="1004"/>
        <v>0</v>
      </c>
      <c r="ER418" s="239">
        <f t="shared" si="1005"/>
        <v>0</v>
      </c>
      <c r="ES418" s="175"/>
      <c r="ET418" s="238">
        <f t="shared" si="1006"/>
        <v>0</v>
      </c>
      <c r="EU418" s="239">
        <f t="shared" si="1007"/>
        <v>0</v>
      </c>
      <c r="EV418" s="175"/>
      <c r="EW418" s="238">
        <f t="shared" si="1008"/>
        <v>0</v>
      </c>
      <c r="EX418" s="239">
        <f t="shared" si="1009"/>
        <v>0</v>
      </c>
      <c r="EY418" s="175"/>
      <c r="EZ418" s="238">
        <f t="shared" si="1010"/>
        <v>0</v>
      </c>
      <c r="FA418" s="239">
        <f t="shared" si="1011"/>
        <v>0</v>
      </c>
      <c r="FB418" s="175"/>
      <c r="FC418" s="238">
        <f t="shared" si="1012"/>
        <v>0</v>
      </c>
      <c r="FD418" s="239">
        <f t="shared" si="1013"/>
        <v>0</v>
      </c>
      <c r="FE418" s="175"/>
      <c r="FF418" s="238">
        <f t="shared" si="1014"/>
        <v>0</v>
      </c>
      <c r="FG418" s="239">
        <f t="shared" si="1015"/>
        <v>0</v>
      </c>
      <c r="FH418" s="175"/>
      <c r="FI418" s="238">
        <f t="shared" si="1016"/>
        <v>0</v>
      </c>
      <c r="FJ418" s="239">
        <f t="shared" si="1017"/>
        <v>0</v>
      </c>
      <c r="FK418" s="175"/>
      <c r="FL418" s="238">
        <f t="shared" si="1018"/>
        <v>0</v>
      </c>
      <c r="FM418" s="239">
        <f t="shared" si="1019"/>
        <v>0</v>
      </c>
      <c r="FN418" s="175"/>
      <c r="FO418" s="238">
        <f t="shared" si="1020"/>
        <v>0</v>
      </c>
      <c r="FP418" s="239">
        <f t="shared" si="1021"/>
        <v>0</v>
      </c>
      <c r="FQ418" s="175"/>
      <c r="FR418" s="238">
        <f t="shared" si="1022"/>
        <v>0</v>
      </c>
      <c r="FS418" s="239">
        <f t="shared" si="1023"/>
        <v>0</v>
      </c>
      <c r="FT418" s="175"/>
      <c r="FU418" s="238">
        <f t="shared" si="881"/>
        <v>0</v>
      </c>
      <c r="FV418" s="239">
        <f t="shared" si="882"/>
        <v>0</v>
      </c>
      <c r="FW418" s="175"/>
      <c r="FX418" s="238">
        <f t="shared" si="883"/>
        <v>0</v>
      </c>
      <c r="FY418" s="239">
        <f t="shared" si="884"/>
        <v>0</v>
      </c>
      <c r="FZ418" s="175"/>
      <c r="GA418" s="238">
        <f t="shared" si="885"/>
        <v>0</v>
      </c>
      <c r="GB418" s="239">
        <f t="shared" si="886"/>
        <v>0</v>
      </c>
      <c r="GC418" s="175"/>
      <c r="GD418" s="238">
        <f t="shared" si="887"/>
        <v>0</v>
      </c>
      <c r="GE418" s="239">
        <f t="shared" si="888"/>
        <v>0</v>
      </c>
      <c r="GF418" s="175"/>
      <c r="GG418" s="238">
        <f t="shared" si="889"/>
        <v>0</v>
      </c>
      <c r="GH418" s="239">
        <f t="shared" si="890"/>
        <v>0</v>
      </c>
      <c r="GI418" s="175"/>
      <c r="GJ418" s="238">
        <f t="shared" si="891"/>
        <v>0</v>
      </c>
      <c r="GK418" s="239">
        <f t="shared" si="892"/>
        <v>0</v>
      </c>
      <c r="GL418" s="175"/>
      <c r="GM418" s="238">
        <f t="shared" si="893"/>
        <v>0</v>
      </c>
      <c r="GN418" s="239">
        <f t="shared" si="894"/>
        <v>0</v>
      </c>
      <c r="GO418" s="175"/>
      <c r="GP418" s="238">
        <f t="shared" si="895"/>
        <v>0</v>
      </c>
      <c r="GQ418" s="239">
        <f t="shared" si="896"/>
        <v>0</v>
      </c>
      <c r="GR418" s="175"/>
      <c r="GS418" s="238">
        <f t="shared" si="897"/>
        <v>0</v>
      </c>
      <c r="GT418" s="239">
        <f t="shared" si="898"/>
        <v>0</v>
      </c>
      <c r="GU418" s="175"/>
      <c r="GV418" s="238">
        <f t="shared" si="899"/>
        <v>0</v>
      </c>
      <c r="GW418" s="239">
        <f t="shared" si="900"/>
        <v>0</v>
      </c>
      <c r="GX418" s="175"/>
      <c r="GY418" s="238">
        <f t="shared" si="901"/>
        <v>0</v>
      </c>
      <c r="GZ418" s="239">
        <f t="shared" si="902"/>
        <v>0</v>
      </c>
      <c r="HA418" s="175"/>
      <c r="HB418" s="238">
        <f t="shared" si="903"/>
        <v>0</v>
      </c>
      <c r="HC418" s="239">
        <f t="shared" si="904"/>
        <v>0</v>
      </c>
      <c r="HD418" s="175"/>
      <c r="HE418" s="238">
        <f t="shared" si="905"/>
        <v>0</v>
      </c>
      <c r="HF418" s="239">
        <f t="shared" si="906"/>
        <v>0</v>
      </c>
      <c r="HG418" s="175"/>
      <c r="HH418" s="238">
        <f t="shared" si="907"/>
        <v>0</v>
      </c>
      <c r="HI418" s="239">
        <f t="shared" si="908"/>
        <v>0</v>
      </c>
      <c r="HJ418" s="175"/>
      <c r="HK418" s="238">
        <f t="shared" si="909"/>
        <v>0</v>
      </c>
      <c r="HL418" s="239">
        <f t="shared" si="910"/>
        <v>0</v>
      </c>
      <c r="HM418" s="242">
        <f t="shared" si="911"/>
        <v>0</v>
      </c>
      <c r="HN418" s="108">
        <f t="shared" si="912"/>
        <v>0</v>
      </c>
    </row>
    <row r="419" spans="1:222" s="2" customFormat="1" hidden="1" x14ac:dyDescent="0.2">
      <c r="A419" s="173"/>
      <c r="B419" s="176"/>
      <c r="C419" s="370"/>
      <c r="D419" s="370"/>
      <c r="E419" s="370"/>
      <c r="F419" s="369"/>
      <c r="G419" s="177"/>
      <c r="H419" s="178"/>
      <c r="I419" s="39"/>
      <c r="J419" s="174">
        <f t="shared" si="913"/>
        <v>0</v>
      </c>
      <c r="K419" s="175"/>
      <c r="L419" s="238">
        <f t="shared" si="914"/>
        <v>0</v>
      </c>
      <c r="M419" s="239">
        <f t="shared" si="915"/>
        <v>0</v>
      </c>
      <c r="N419" s="175"/>
      <c r="O419" s="238">
        <f t="shared" si="916"/>
        <v>0</v>
      </c>
      <c r="P419" s="239">
        <f t="shared" si="917"/>
        <v>0</v>
      </c>
      <c r="Q419" s="175"/>
      <c r="R419" s="238">
        <f t="shared" si="918"/>
        <v>0</v>
      </c>
      <c r="S419" s="239">
        <f t="shared" si="919"/>
        <v>0</v>
      </c>
      <c r="T419" s="175"/>
      <c r="U419" s="238">
        <f t="shared" si="920"/>
        <v>0</v>
      </c>
      <c r="V419" s="239">
        <f t="shared" si="921"/>
        <v>0</v>
      </c>
      <c r="W419" s="175"/>
      <c r="X419" s="238">
        <f t="shared" si="922"/>
        <v>0</v>
      </c>
      <c r="Y419" s="239">
        <f t="shared" si="923"/>
        <v>0</v>
      </c>
      <c r="Z419" s="175"/>
      <c r="AA419" s="238">
        <f t="shared" si="924"/>
        <v>0</v>
      </c>
      <c r="AB419" s="239">
        <f t="shared" si="925"/>
        <v>0</v>
      </c>
      <c r="AC419" s="175"/>
      <c r="AD419" s="238">
        <f t="shared" si="926"/>
        <v>0</v>
      </c>
      <c r="AE419" s="239">
        <f t="shared" si="927"/>
        <v>0</v>
      </c>
      <c r="AF419" s="175"/>
      <c r="AG419" s="238">
        <f t="shared" si="928"/>
        <v>0</v>
      </c>
      <c r="AH419" s="239">
        <f t="shared" si="929"/>
        <v>0</v>
      </c>
      <c r="AI419" s="175"/>
      <c r="AJ419" s="238">
        <f t="shared" si="930"/>
        <v>0</v>
      </c>
      <c r="AK419" s="239">
        <f t="shared" si="931"/>
        <v>0</v>
      </c>
      <c r="AL419" s="175"/>
      <c r="AM419" s="238">
        <f t="shared" si="932"/>
        <v>0</v>
      </c>
      <c r="AN419" s="239">
        <f t="shared" si="933"/>
        <v>0</v>
      </c>
      <c r="AO419" s="175"/>
      <c r="AP419" s="238">
        <f t="shared" si="934"/>
        <v>0</v>
      </c>
      <c r="AQ419" s="239">
        <f t="shared" si="935"/>
        <v>0</v>
      </c>
      <c r="AR419" s="175"/>
      <c r="AS419" s="238">
        <f t="shared" si="936"/>
        <v>0</v>
      </c>
      <c r="AT419" s="239">
        <f t="shared" si="937"/>
        <v>0</v>
      </c>
      <c r="AU419" s="175"/>
      <c r="AV419" s="238">
        <f t="shared" si="938"/>
        <v>0</v>
      </c>
      <c r="AW419" s="239">
        <f t="shared" si="939"/>
        <v>0</v>
      </c>
      <c r="AX419" s="175"/>
      <c r="AY419" s="238">
        <f t="shared" si="940"/>
        <v>0</v>
      </c>
      <c r="AZ419" s="239">
        <f t="shared" si="941"/>
        <v>0</v>
      </c>
      <c r="BA419" s="175"/>
      <c r="BB419" s="238">
        <f t="shared" si="942"/>
        <v>0</v>
      </c>
      <c r="BC419" s="239">
        <f t="shared" si="943"/>
        <v>0</v>
      </c>
      <c r="BD419" s="175"/>
      <c r="BE419" s="238">
        <f t="shared" si="944"/>
        <v>0</v>
      </c>
      <c r="BF419" s="239">
        <f t="shared" si="945"/>
        <v>0</v>
      </c>
      <c r="BG419" s="175"/>
      <c r="BH419" s="238">
        <f t="shared" si="946"/>
        <v>0</v>
      </c>
      <c r="BI419" s="239">
        <f t="shared" si="947"/>
        <v>0</v>
      </c>
      <c r="BJ419" s="175"/>
      <c r="BK419" s="238">
        <f t="shared" si="948"/>
        <v>0</v>
      </c>
      <c r="BL419" s="239">
        <f t="shared" si="949"/>
        <v>0</v>
      </c>
      <c r="BM419" s="175"/>
      <c r="BN419" s="238">
        <f t="shared" si="950"/>
        <v>0</v>
      </c>
      <c r="BO419" s="239">
        <f t="shared" si="951"/>
        <v>0</v>
      </c>
      <c r="BP419" s="175"/>
      <c r="BQ419" s="238">
        <f t="shared" si="952"/>
        <v>0</v>
      </c>
      <c r="BR419" s="239">
        <f t="shared" si="953"/>
        <v>0</v>
      </c>
      <c r="BS419" s="175"/>
      <c r="BT419" s="238">
        <f t="shared" si="954"/>
        <v>0</v>
      </c>
      <c r="BU419" s="239">
        <f t="shared" si="955"/>
        <v>0</v>
      </c>
      <c r="BV419" s="175"/>
      <c r="BW419" s="238">
        <f t="shared" si="956"/>
        <v>0</v>
      </c>
      <c r="BX419" s="239">
        <f t="shared" si="957"/>
        <v>0</v>
      </c>
      <c r="BY419" s="175"/>
      <c r="BZ419" s="238">
        <f t="shared" si="958"/>
        <v>0</v>
      </c>
      <c r="CA419" s="239">
        <f t="shared" si="959"/>
        <v>0</v>
      </c>
      <c r="CB419" s="175"/>
      <c r="CC419" s="238">
        <f t="shared" si="960"/>
        <v>0</v>
      </c>
      <c r="CD419" s="239">
        <f t="shared" si="961"/>
        <v>0</v>
      </c>
      <c r="CE419" s="175"/>
      <c r="CF419" s="238">
        <f t="shared" si="962"/>
        <v>0</v>
      </c>
      <c r="CG419" s="239">
        <f t="shared" si="963"/>
        <v>0</v>
      </c>
      <c r="CH419" s="175"/>
      <c r="CI419" s="238">
        <f t="shared" si="964"/>
        <v>0</v>
      </c>
      <c r="CJ419" s="239">
        <f t="shared" si="965"/>
        <v>0</v>
      </c>
      <c r="CK419" s="175"/>
      <c r="CL419" s="238">
        <f t="shared" si="966"/>
        <v>0</v>
      </c>
      <c r="CM419" s="239">
        <f t="shared" si="967"/>
        <v>0</v>
      </c>
      <c r="CN419" s="175"/>
      <c r="CO419" s="238">
        <f t="shared" si="968"/>
        <v>0</v>
      </c>
      <c r="CP419" s="239">
        <f t="shared" si="969"/>
        <v>0</v>
      </c>
      <c r="CQ419" s="175"/>
      <c r="CR419" s="238">
        <f t="shared" si="970"/>
        <v>0</v>
      </c>
      <c r="CS419" s="239">
        <f t="shared" si="971"/>
        <v>0</v>
      </c>
      <c r="CT419" s="175"/>
      <c r="CU419" s="238">
        <f t="shared" si="972"/>
        <v>0</v>
      </c>
      <c r="CV419" s="239">
        <f t="shared" si="973"/>
        <v>0</v>
      </c>
      <c r="CW419" s="175"/>
      <c r="CX419" s="238">
        <f t="shared" si="974"/>
        <v>0</v>
      </c>
      <c r="CY419" s="239">
        <f t="shared" si="975"/>
        <v>0</v>
      </c>
      <c r="CZ419" s="175"/>
      <c r="DA419" s="238">
        <f t="shared" si="976"/>
        <v>0</v>
      </c>
      <c r="DB419" s="239">
        <f t="shared" si="977"/>
        <v>0</v>
      </c>
      <c r="DC419" s="175"/>
      <c r="DD419" s="238">
        <f t="shared" si="978"/>
        <v>0</v>
      </c>
      <c r="DE419" s="239">
        <f t="shared" si="979"/>
        <v>0</v>
      </c>
      <c r="DF419" s="175"/>
      <c r="DG419" s="238">
        <f t="shared" si="980"/>
        <v>0</v>
      </c>
      <c r="DH419" s="239">
        <f t="shared" si="981"/>
        <v>0</v>
      </c>
      <c r="DI419" s="175"/>
      <c r="DJ419" s="238">
        <f t="shared" si="982"/>
        <v>0</v>
      </c>
      <c r="DK419" s="239">
        <f t="shared" si="983"/>
        <v>0</v>
      </c>
      <c r="DL419" s="175"/>
      <c r="DM419" s="238">
        <f t="shared" si="984"/>
        <v>0</v>
      </c>
      <c r="DN419" s="239">
        <f t="shared" si="985"/>
        <v>0</v>
      </c>
      <c r="DO419" s="175"/>
      <c r="DP419" s="238">
        <f t="shared" si="986"/>
        <v>0</v>
      </c>
      <c r="DQ419" s="239">
        <f t="shared" si="987"/>
        <v>0</v>
      </c>
      <c r="DR419" s="175"/>
      <c r="DS419" s="238">
        <f t="shared" si="988"/>
        <v>0</v>
      </c>
      <c r="DT419" s="239">
        <f t="shared" si="989"/>
        <v>0</v>
      </c>
      <c r="DU419" s="175"/>
      <c r="DV419" s="238">
        <f t="shared" si="990"/>
        <v>0</v>
      </c>
      <c r="DW419" s="239">
        <f t="shared" si="991"/>
        <v>0</v>
      </c>
      <c r="DX419" s="175"/>
      <c r="DY419" s="238">
        <f t="shared" si="992"/>
        <v>0</v>
      </c>
      <c r="DZ419" s="239">
        <f t="shared" si="993"/>
        <v>0</v>
      </c>
      <c r="EA419" s="175"/>
      <c r="EB419" s="238">
        <f t="shared" si="994"/>
        <v>0</v>
      </c>
      <c r="EC419" s="239">
        <f t="shared" si="995"/>
        <v>0</v>
      </c>
      <c r="ED419" s="175"/>
      <c r="EE419" s="238">
        <f t="shared" si="996"/>
        <v>0</v>
      </c>
      <c r="EF419" s="239">
        <f t="shared" si="997"/>
        <v>0</v>
      </c>
      <c r="EG419" s="175"/>
      <c r="EH419" s="238">
        <f t="shared" si="998"/>
        <v>0</v>
      </c>
      <c r="EI419" s="239">
        <f t="shared" si="999"/>
        <v>0</v>
      </c>
      <c r="EJ419" s="175"/>
      <c r="EK419" s="238">
        <f t="shared" si="1000"/>
        <v>0</v>
      </c>
      <c r="EL419" s="239">
        <f t="shared" si="1001"/>
        <v>0</v>
      </c>
      <c r="EM419" s="175"/>
      <c r="EN419" s="238">
        <f t="shared" si="1002"/>
        <v>0</v>
      </c>
      <c r="EO419" s="239">
        <f t="shared" si="1003"/>
        <v>0</v>
      </c>
      <c r="EP419" s="175"/>
      <c r="EQ419" s="238">
        <f t="shared" si="1004"/>
        <v>0</v>
      </c>
      <c r="ER419" s="239">
        <f t="shared" si="1005"/>
        <v>0</v>
      </c>
      <c r="ES419" s="175"/>
      <c r="ET419" s="238">
        <f t="shared" si="1006"/>
        <v>0</v>
      </c>
      <c r="EU419" s="239">
        <f t="shared" si="1007"/>
        <v>0</v>
      </c>
      <c r="EV419" s="175"/>
      <c r="EW419" s="238">
        <f t="shared" si="1008"/>
        <v>0</v>
      </c>
      <c r="EX419" s="239">
        <f t="shared" si="1009"/>
        <v>0</v>
      </c>
      <c r="EY419" s="175"/>
      <c r="EZ419" s="238">
        <f t="shared" si="1010"/>
        <v>0</v>
      </c>
      <c r="FA419" s="239">
        <f t="shared" si="1011"/>
        <v>0</v>
      </c>
      <c r="FB419" s="175"/>
      <c r="FC419" s="238">
        <f t="shared" si="1012"/>
        <v>0</v>
      </c>
      <c r="FD419" s="239">
        <f t="shared" si="1013"/>
        <v>0</v>
      </c>
      <c r="FE419" s="175"/>
      <c r="FF419" s="238">
        <f t="shared" si="1014"/>
        <v>0</v>
      </c>
      <c r="FG419" s="239">
        <f t="shared" si="1015"/>
        <v>0</v>
      </c>
      <c r="FH419" s="175"/>
      <c r="FI419" s="238">
        <f t="shared" si="1016"/>
        <v>0</v>
      </c>
      <c r="FJ419" s="239">
        <f t="shared" si="1017"/>
        <v>0</v>
      </c>
      <c r="FK419" s="175"/>
      <c r="FL419" s="238">
        <f t="shared" si="1018"/>
        <v>0</v>
      </c>
      <c r="FM419" s="239">
        <f t="shared" si="1019"/>
        <v>0</v>
      </c>
      <c r="FN419" s="175"/>
      <c r="FO419" s="238">
        <f t="shared" si="1020"/>
        <v>0</v>
      </c>
      <c r="FP419" s="239">
        <f t="shared" si="1021"/>
        <v>0</v>
      </c>
      <c r="FQ419" s="175"/>
      <c r="FR419" s="238">
        <f t="shared" si="1022"/>
        <v>0</v>
      </c>
      <c r="FS419" s="239">
        <f t="shared" si="1023"/>
        <v>0</v>
      </c>
      <c r="FT419" s="175"/>
      <c r="FU419" s="238">
        <f t="shared" si="881"/>
        <v>0</v>
      </c>
      <c r="FV419" s="239">
        <f t="shared" si="882"/>
        <v>0</v>
      </c>
      <c r="FW419" s="175"/>
      <c r="FX419" s="238">
        <f t="shared" si="883"/>
        <v>0</v>
      </c>
      <c r="FY419" s="239">
        <f t="shared" si="884"/>
        <v>0</v>
      </c>
      <c r="FZ419" s="175"/>
      <c r="GA419" s="238">
        <f t="shared" si="885"/>
        <v>0</v>
      </c>
      <c r="GB419" s="239">
        <f t="shared" si="886"/>
        <v>0</v>
      </c>
      <c r="GC419" s="175"/>
      <c r="GD419" s="238">
        <f t="shared" si="887"/>
        <v>0</v>
      </c>
      <c r="GE419" s="239">
        <f t="shared" si="888"/>
        <v>0</v>
      </c>
      <c r="GF419" s="175"/>
      <c r="GG419" s="238">
        <f t="shared" si="889"/>
        <v>0</v>
      </c>
      <c r="GH419" s="239">
        <f t="shared" si="890"/>
        <v>0</v>
      </c>
      <c r="GI419" s="175"/>
      <c r="GJ419" s="238">
        <f t="shared" si="891"/>
        <v>0</v>
      </c>
      <c r="GK419" s="239">
        <f t="shared" si="892"/>
        <v>0</v>
      </c>
      <c r="GL419" s="175"/>
      <c r="GM419" s="238">
        <f t="shared" si="893"/>
        <v>0</v>
      </c>
      <c r="GN419" s="239">
        <f t="shared" si="894"/>
        <v>0</v>
      </c>
      <c r="GO419" s="175"/>
      <c r="GP419" s="238">
        <f t="shared" si="895"/>
        <v>0</v>
      </c>
      <c r="GQ419" s="239">
        <f t="shared" si="896"/>
        <v>0</v>
      </c>
      <c r="GR419" s="175"/>
      <c r="GS419" s="238">
        <f t="shared" si="897"/>
        <v>0</v>
      </c>
      <c r="GT419" s="239">
        <f t="shared" si="898"/>
        <v>0</v>
      </c>
      <c r="GU419" s="175"/>
      <c r="GV419" s="238">
        <f t="shared" si="899"/>
        <v>0</v>
      </c>
      <c r="GW419" s="239">
        <f t="shared" si="900"/>
        <v>0</v>
      </c>
      <c r="GX419" s="175"/>
      <c r="GY419" s="238">
        <f t="shared" si="901"/>
        <v>0</v>
      </c>
      <c r="GZ419" s="239">
        <f t="shared" si="902"/>
        <v>0</v>
      </c>
      <c r="HA419" s="175"/>
      <c r="HB419" s="238">
        <f t="shared" si="903"/>
        <v>0</v>
      </c>
      <c r="HC419" s="239">
        <f t="shared" si="904"/>
        <v>0</v>
      </c>
      <c r="HD419" s="175"/>
      <c r="HE419" s="238">
        <f t="shared" si="905"/>
        <v>0</v>
      </c>
      <c r="HF419" s="239">
        <f t="shared" si="906"/>
        <v>0</v>
      </c>
      <c r="HG419" s="175"/>
      <c r="HH419" s="238">
        <f t="shared" si="907"/>
        <v>0</v>
      </c>
      <c r="HI419" s="239">
        <f t="shared" si="908"/>
        <v>0</v>
      </c>
      <c r="HJ419" s="175"/>
      <c r="HK419" s="238">
        <f t="shared" si="909"/>
        <v>0</v>
      </c>
      <c r="HL419" s="239">
        <f t="shared" si="910"/>
        <v>0</v>
      </c>
      <c r="HM419" s="242">
        <f t="shared" si="911"/>
        <v>0</v>
      </c>
      <c r="HN419" s="108">
        <f t="shared" si="912"/>
        <v>0</v>
      </c>
    </row>
    <row r="420" spans="1:222" s="2" customFormat="1" hidden="1" x14ac:dyDescent="0.2">
      <c r="A420" s="173"/>
      <c r="B420" s="176"/>
      <c r="C420" s="370"/>
      <c r="D420" s="370"/>
      <c r="E420" s="370"/>
      <c r="F420" s="369"/>
      <c r="G420" s="177"/>
      <c r="H420" s="178"/>
      <c r="I420" s="39"/>
      <c r="J420" s="174">
        <f t="shared" si="913"/>
        <v>0</v>
      </c>
      <c r="K420" s="175"/>
      <c r="L420" s="238">
        <f t="shared" si="914"/>
        <v>0</v>
      </c>
      <c r="M420" s="239">
        <f t="shared" si="915"/>
        <v>0</v>
      </c>
      <c r="N420" s="175"/>
      <c r="O420" s="238">
        <f t="shared" si="916"/>
        <v>0</v>
      </c>
      <c r="P420" s="239">
        <f t="shared" si="917"/>
        <v>0</v>
      </c>
      <c r="Q420" s="175"/>
      <c r="R420" s="238">
        <f t="shared" si="918"/>
        <v>0</v>
      </c>
      <c r="S420" s="239">
        <f t="shared" si="919"/>
        <v>0</v>
      </c>
      <c r="T420" s="175"/>
      <c r="U420" s="238">
        <f t="shared" si="920"/>
        <v>0</v>
      </c>
      <c r="V420" s="239">
        <f t="shared" si="921"/>
        <v>0</v>
      </c>
      <c r="W420" s="175"/>
      <c r="X420" s="238">
        <f t="shared" si="922"/>
        <v>0</v>
      </c>
      <c r="Y420" s="239">
        <f t="shared" si="923"/>
        <v>0</v>
      </c>
      <c r="Z420" s="175"/>
      <c r="AA420" s="238">
        <f t="shared" si="924"/>
        <v>0</v>
      </c>
      <c r="AB420" s="239">
        <f t="shared" si="925"/>
        <v>0</v>
      </c>
      <c r="AC420" s="175"/>
      <c r="AD420" s="238">
        <f t="shared" si="926"/>
        <v>0</v>
      </c>
      <c r="AE420" s="239">
        <f t="shared" si="927"/>
        <v>0</v>
      </c>
      <c r="AF420" s="175"/>
      <c r="AG420" s="238">
        <f t="shared" si="928"/>
        <v>0</v>
      </c>
      <c r="AH420" s="239">
        <f t="shared" si="929"/>
        <v>0</v>
      </c>
      <c r="AI420" s="175"/>
      <c r="AJ420" s="238">
        <f t="shared" si="930"/>
        <v>0</v>
      </c>
      <c r="AK420" s="239">
        <f t="shared" si="931"/>
        <v>0</v>
      </c>
      <c r="AL420" s="175"/>
      <c r="AM420" s="238">
        <f t="shared" si="932"/>
        <v>0</v>
      </c>
      <c r="AN420" s="239">
        <f t="shared" si="933"/>
        <v>0</v>
      </c>
      <c r="AO420" s="175"/>
      <c r="AP420" s="238">
        <f t="shared" si="934"/>
        <v>0</v>
      </c>
      <c r="AQ420" s="239">
        <f t="shared" si="935"/>
        <v>0</v>
      </c>
      <c r="AR420" s="175"/>
      <c r="AS420" s="238">
        <f t="shared" si="936"/>
        <v>0</v>
      </c>
      <c r="AT420" s="239">
        <f t="shared" si="937"/>
        <v>0</v>
      </c>
      <c r="AU420" s="175"/>
      <c r="AV420" s="238">
        <f t="shared" si="938"/>
        <v>0</v>
      </c>
      <c r="AW420" s="239">
        <f t="shared" si="939"/>
        <v>0</v>
      </c>
      <c r="AX420" s="175"/>
      <c r="AY420" s="238">
        <f t="shared" si="940"/>
        <v>0</v>
      </c>
      <c r="AZ420" s="239">
        <f t="shared" si="941"/>
        <v>0</v>
      </c>
      <c r="BA420" s="175"/>
      <c r="BB420" s="238">
        <f t="shared" si="942"/>
        <v>0</v>
      </c>
      <c r="BC420" s="239">
        <f t="shared" si="943"/>
        <v>0</v>
      </c>
      <c r="BD420" s="175"/>
      <c r="BE420" s="238">
        <f t="shared" si="944"/>
        <v>0</v>
      </c>
      <c r="BF420" s="239">
        <f t="shared" si="945"/>
        <v>0</v>
      </c>
      <c r="BG420" s="175"/>
      <c r="BH420" s="238">
        <f t="shared" si="946"/>
        <v>0</v>
      </c>
      <c r="BI420" s="239">
        <f t="shared" si="947"/>
        <v>0</v>
      </c>
      <c r="BJ420" s="175"/>
      <c r="BK420" s="238">
        <f t="shared" si="948"/>
        <v>0</v>
      </c>
      <c r="BL420" s="239">
        <f t="shared" si="949"/>
        <v>0</v>
      </c>
      <c r="BM420" s="175"/>
      <c r="BN420" s="238">
        <f t="shared" si="950"/>
        <v>0</v>
      </c>
      <c r="BO420" s="239">
        <f t="shared" si="951"/>
        <v>0</v>
      </c>
      <c r="BP420" s="175"/>
      <c r="BQ420" s="238">
        <f t="shared" si="952"/>
        <v>0</v>
      </c>
      <c r="BR420" s="239">
        <f t="shared" si="953"/>
        <v>0</v>
      </c>
      <c r="BS420" s="175"/>
      <c r="BT420" s="238">
        <f t="shared" si="954"/>
        <v>0</v>
      </c>
      <c r="BU420" s="239">
        <f t="shared" si="955"/>
        <v>0</v>
      </c>
      <c r="BV420" s="175"/>
      <c r="BW420" s="238">
        <f t="shared" si="956"/>
        <v>0</v>
      </c>
      <c r="BX420" s="239">
        <f t="shared" si="957"/>
        <v>0</v>
      </c>
      <c r="BY420" s="175"/>
      <c r="BZ420" s="238">
        <f t="shared" si="958"/>
        <v>0</v>
      </c>
      <c r="CA420" s="239">
        <f t="shared" si="959"/>
        <v>0</v>
      </c>
      <c r="CB420" s="175"/>
      <c r="CC420" s="238">
        <f t="shared" si="960"/>
        <v>0</v>
      </c>
      <c r="CD420" s="239">
        <f t="shared" si="961"/>
        <v>0</v>
      </c>
      <c r="CE420" s="175"/>
      <c r="CF420" s="238">
        <f t="shared" si="962"/>
        <v>0</v>
      </c>
      <c r="CG420" s="239">
        <f t="shared" si="963"/>
        <v>0</v>
      </c>
      <c r="CH420" s="175"/>
      <c r="CI420" s="238">
        <f t="shared" si="964"/>
        <v>0</v>
      </c>
      <c r="CJ420" s="239">
        <f t="shared" si="965"/>
        <v>0</v>
      </c>
      <c r="CK420" s="175"/>
      <c r="CL420" s="238">
        <f t="shared" si="966"/>
        <v>0</v>
      </c>
      <c r="CM420" s="239">
        <f t="shared" si="967"/>
        <v>0</v>
      </c>
      <c r="CN420" s="175"/>
      <c r="CO420" s="238">
        <f t="shared" si="968"/>
        <v>0</v>
      </c>
      <c r="CP420" s="239">
        <f t="shared" si="969"/>
        <v>0</v>
      </c>
      <c r="CQ420" s="175"/>
      <c r="CR420" s="238">
        <f t="shared" si="970"/>
        <v>0</v>
      </c>
      <c r="CS420" s="239">
        <f t="shared" si="971"/>
        <v>0</v>
      </c>
      <c r="CT420" s="175"/>
      <c r="CU420" s="238">
        <f t="shared" si="972"/>
        <v>0</v>
      </c>
      <c r="CV420" s="239">
        <f t="shared" si="973"/>
        <v>0</v>
      </c>
      <c r="CW420" s="175"/>
      <c r="CX420" s="238">
        <f t="shared" si="974"/>
        <v>0</v>
      </c>
      <c r="CY420" s="239">
        <f t="shared" si="975"/>
        <v>0</v>
      </c>
      <c r="CZ420" s="175"/>
      <c r="DA420" s="238">
        <f t="shared" si="976"/>
        <v>0</v>
      </c>
      <c r="DB420" s="239">
        <f t="shared" si="977"/>
        <v>0</v>
      </c>
      <c r="DC420" s="175"/>
      <c r="DD420" s="238">
        <f t="shared" si="978"/>
        <v>0</v>
      </c>
      <c r="DE420" s="239">
        <f t="shared" si="979"/>
        <v>0</v>
      </c>
      <c r="DF420" s="175"/>
      <c r="DG420" s="238">
        <f t="shared" si="980"/>
        <v>0</v>
      </c>
      <c r="DH420" s="239">
        <f t="shared" si="981"/>
        <v>0</v>
      </c>
      <c r="DI420" s="175"/>
      <c r="DJ420" s="238">
        <f t="shared" si="982"/>
        <v>0</v>
      </c>
      <c r="DK420" s="239">
        <f t="shared" si="983"/>
        <v>0</v>
      </c>
      <c r="DL420" s="175"/>
      <c r="DM420" s="238">
        <f t="shared" si="984"/>
        <v>0</v>
      </c>
      <c r="DN420" s="239">
        <f t="shared" si="985"/>
        <v>0</v>
      </c>
      <c r="DO420" s="175"/>
      <c r="DP420" s="238">
        <f t="shared" si="986"/>
        <v>0</v>
      </c>
      <c r="DQ420" s="239">
        <f t="shared" si="987"/>
        <v>0</v>
      </c>
      <c r="DR420" s="175"/>
      <c r="DS420" s="238">
        <f t="shared" si="988"/>
        <v>0</v>
      </c>
      <c r="DT420" s="239">
        <f t="shared" si="989"/>
        <v>0</v>
      </c>
      <c r="DU420" s="175"/>
      <c r="DV420" s="238">
        <f t="shared" si="990"/>
        <v>0</v>
      </c>
      <c r="DW420" s="239">
        <f t="shared" si="991"/>
        <v>0</v>
      </c>
      <c r="DX420" s="175"/>
      <c r="DY420" s="238">
        <f t="shared" si="992"/>
        <v>0</v>
      </c>
      <c r="DZ420" s="239">
        <f t="shared" si="993"/>
        <v>0</v>
      </c>
      <c r="EA420" s="175"/>
      <c r="EB420" s="238">
        <f t="shared" si="994"/>
        <v>0</v>
      </c>
      <c r="EC420" s="239">
        <f t="shared" si="995"/>
        <v>0</v>
      </c>
      <c r="ED420" s="175"/>
      <c r="EE420" s="238">
        <f t="shared" si="996"/>
        <v>0</v>
      </c>
      <c r="EF420" s="239">
        <f t="shared" si="997"/>
        <v>0</v>
      </c>
      <c r="EG420" s="175"/>
      <c r="EH420" s="238">
        <f t="shared" si="998"/>
        <v>0</v>
      </c>
      <c r="EI420" s="239">
        <f t="shared" si="999"/>
        <v>0</v>
      </c>
      <c r="EJ420" s="175"/>
      <c r="EK420" s="238">
        <f t="shared" si="1000"/>
        <v>0</v>
      </c>
      <c r="EL420" s="239">
        <f t="shared" si="1001"/>
        <v>0</v>
      </c>
      <c r="EM420" s="175"/>
      <c r="EN420" s="238">
        <f t="shared" si="1002"/>
        <v>0</v>
      </c>
      <c r="EO420" s="239">
        <f t="shared" si="1003"/>
        <v>0</v>
      </c>
      <c r="EP420" s="175"/>
      <c r="EQ420" s="238">
        <f t="shared" si="1004"/>
        <v>0</v>
      </c>
      <c r="ER420" s="239">
        <f t="shared" si="1005"/>
        <v>0</v>
      </c>
      <c r="ES420" s="175"/>
      <c r="ET420" s="238">
        <f t="shared" si="1006"/>
        <v>0</v>
      </c>
      <c r="EU420" s="239">
        <f t="shared" si="1007"/>
        <v>0</v>
      </c>
      <c r="EV420" s="175"/>
      <c r="EW420" s="238">
        <f t="shared" si="1008"/>
        <v>0</v>
      </c>
      <c r="EX420" s="239">
        <f t="shared" si="1009"/>
        <v>0</v>
      </c>
      <c r="EY420" s="175"/>
      <c r="EZ420" s="238">
        <f t="shared" si="1010"/>
        <v>0</v>
      </c>
      <c r="FA420" s="239">
        <f t="shared" si="1011"/>
        <v>0</v>
      </c>
      <c r="FB420" s="175"/>
      <c r="FC420" s="238">
        <f t="shared" si="1012"/>
        <v>0</v>
      </c>
      <c r="FD420" s="239">
        <f t="shared" si="1013"/>
        <v>0</v>
      </c>
      <c r="FE420" s="175"/>
      <c r="FF420" s="238">
        <f t="shared" si="1014"/>
        <v>0</v>
      </c>
      <c r="FG420" s="239">
        <f t="shared" si="1015"/>
        <v>0</v>
      </c>
      <c r="FH420" s="175"/>
      <c r="FI420" s="238">
        <f t="shared" si="1016"/>
        <v>0</v>
      </c>
      <c r="FJ420" s="239">
        <f t="shared" si="1017"/>
        <v>0</v>
      </c>
      <c r="FK420" s="175"/>
      <c r="FL420" s="238">
        <f t="shared" si="1018"/>
        <v>0</v>
      </c>
      <c r="FM420" s="239">
        <f t="shared" si="1019"/>
        <v>0</v>
      </c>
      <c r="FN420" s="175"/>
      <c r="FO420" s="238">
        <f t="shared" si="1020"/>
        <v>0</v>
      </c>
      <c r="FP420" s="239">
        <f t="shared" si="1021"/>
        <v>0</v>
      </c>
      <c r="FQ420" s="175"/>
      <c r="FR420" s="238">
        <f t="shared" si="1022"/>
        <v>0</v>
      </c>
      <c r="FS420" s="239">
        <f t="shared" si="1023"/>
        <v>0</v>
      </c>
      <c r="FT420" s="175"/>
      <c r="FU420" s="238">
        <f t="shared" si="881"/>
        <v>0</v>
      </c>
      <c r="FV420" s="239">
        <f t="shared" si="882"/>
        <v>0</v>
      </c>
      <c r="FW420" s="175"/>
      <c r="FX420" s="238">
        <f t="shared" si="883"/>
        <v>0</v>
      </c>
      <c r="FY420" s="239">
        <f t="shared" si="884"/>
        <v>0</v>
      </c>
      <c r="FZ420" s="175"/>
      <c r="GA420" s="238">
        <f t="shared" si="885"/>
        <v>0</v>
      </c>
      <c r="GB420" s="239">
        <f t="shared" si="886"/>
        <v>0</v>
      </c>
      <c r="GC420" s="175"/>
      <c r="GD420" s="238">
        <f t="shared" si="887"/>
        <v>0</v>
      </c>
      <c r="GE420" s="239">
        <f t="shared" si="888"/>
        <v>0</v>
      </c>
      <c r="GF420" s="175"/>
      <c r="GG420" s="238">
        <f t="shared" si="889"/>
        <v>0</v>
      </c>
      <c r="GH420" s="239">
        <f t="shared" si="890"/>
        <v>0</v>
      </c>
      <c r="GI420" s="175"/>
      <c r="GJ420" s="238">
        <f t="shared" si="891"/>
        <v>0</v>
      </c>
      <c r="GK420" s="239">
        <f t="shared" si="892"/>
        <v>0</v>
      </c>
      <c r="GL420" s="175"/>
      <c r="GM420" s="238">
        <f t="shared" si="893"/>
        <v>0</v>
      </c>
      <c r="GN420" s="239">
        <f t="shared" si="894"/>
        <v>0</v>
      </c>
      <c r="GO420" s="175"/>
      <c r="GP420" s="238">
        <f t="shared" si="895"/>
        <v>0</v>
      </c>
      <c r="GQ420" s="239">
        <f t="shared" si="896"/>
        <v>0</v>
      </c>
      <c r="GR420" s="175"/>
      <c r="GS420" s="238">
        <f t="shared" si="897"/>
        <v>0</v>
      </c>
      <c r="GT420" s="239">
        <f t="shared" si="898"/>
        <v>0</v>
      </c>
      <c r="GU420" s="175"/>
      <c r="GV420" s="238">
        <f t="shared" si="899"/>
        <v>0</v>
      </c>
      <c r="GW420" s="239">
        <f t="shared" si="900"/>
        <v>0</v>
      </c>
      <c r="GX420" s="175"/>
      <c r="GY420" s="238">
        <f t="shared" si="901"/>
        <v>0</v>
      </c>
      <c r="GZ420" s="239">
        <f t="shared" si="902"/>
        <v>0</v>
      </c>
      <c r="HA420" s="175"/>
      <c r="HB420" s="238">
        <f t="shared" si="903"/>
        <v>0</v>
      </c>
      <c r="HC420" s="239">
        <f t="shared" si="904"/>
        <v>0</v>
      </c>
      <c r="HD420" s="175"/>
      <c r="HE420" s="238">
        <f t="shared" si="905"/>
        <v>0</v>
      </c>
      <c r="HF420" s="239">
        <f t="shared" si="906"/>
        <v>0</v>
      </c>
      <c r="HG420" s="175"/>
      <c r="HH420" s="238">
        <f t="shared" si="907"/>
        <v>0</v>
      </c>
      <c r="HI420" s="239">
        <f t="shared" si="908"/>
        <v>0</v>
      </c>
      <c r="HJ420" s="175"/>
      <c r="HK420" s="238">
        <f t="shared" si="909"/>
        <v>0</v>
      </c>
      <c r="HL420" s="239">
        <f t="shared" si="910"/>
        <v>0</v>
      </c>
      <c r="HM420" s="242">
        <f t="shared" si="911"/>
        <v>0</v>
      </c>
      <c r="HN420" s="108">
        <f t="shared" si="912"/>
        <v>0</v>
      </c>
    </row>
    <row r="421" spans="1:222" s="2" customFormat="1" hidden="1" x14ac:dyDescent="0.2">
      <c r="A421" s="173"/>
      <c r="B421" s="176"/>
      <c r="C421" s="370"/>
      <c r="D421" s="370"/>
      <c r="E421" s="370"/>
      <c r="F421" s="369"/>
      <c r="G421" s="177"/>
      <c r="H421" s="178"/>
      <c r="I421" s="39"/>
      <c r="J421" s="174">
        <f t="shared" si="913"/>
        <v>0</v>
      </c>
      <c r="K421" s="175"/>
      <c r="L421" s="238">
        <f t="shared" si="914"/>
        <v>0</v>
      </c>
      <c r="M421" s="239">
        <f t="shared" si="915"/>
        <v>0</v>
      </c>
      <c r="N421" s="175"/>
      <c r="O421" s="238">
        <f t="shared" si="916"/>
        <v>0</v>
      </c>
      <c r="P421" s="239">
        <f t="shared" si="917"/>
        <v>0</v>
      </c>
      <c r="Q421" s="175"/>
      <c r="R421" s="238">
        <f t="shared" si="918"/>
        <v>0</v>
      </c>
      <c r="S421" s="239">
        <f t="shared" si="919"/>
        <v>0</v>
      </c>
      <c r="T421" s="175"/>
      <c r="U421" s="238">
        <f t="shared" si="920"/>
        <v>0</v>
      </c>
      <c r="V421" s="239">
        <f t="shared" si="921"/>
        <v>0</v>
      </c>
      <c r="W421" s="175"/>
      <c r="X421" s="238">
        <f t="shared" si="922"/>
        <v>0</v>
      </c>
      <c r="Y421" s="239">
        <f t="shared" si="923"/>
        <v>0</v>
      </c>
      <c r="Z421" s="175"/>
      <c r="AA421" s="238">
        <f t="shared" si="924"/>
        <v>0</v>
      </c>
      <c r="AB421" s="239">
        <f t="shared" si="925"/>
        <v>0</v>
      </c>
      <c r="AC421" s="175"/>
      <c r="AD421" s="238">
        <f t="shared" si="926"/>
        <v>0</v>
      </c>
      <c r="AE421" s="239">
        <f t="shared" si="927"/>
        <v>0</v>
      </c>
      <c r="AF421" s="175"/>
      <c r="AG421" s="238">
        <f t="shared" si="928"/>
        <v>0</v>
      </c>
      <c r="AH421" s="239">
        <f t="shared" si="929"/>
        <v>0</v>
      </c>
      <c r="AI421" s="175"/>
      <c r="AJ421" s="238">
        <f t="shared" si="930"/>
        <v>0</v>
      </c>
      <c r="AK421" s="239">
        <f t="shared" si="931"/>
        <v>0</v>
      </c>
      <c r="AL421" s="175"/>
      <c r="AM421" s="238">
        <f t="shared" si="932"/>
        <v>0</v>
      </c>
      <c r="AN421" s="239">
        <f t="shared" si="933"/>
        <v>0</v>
      </c>
      <c r="AO421" s="175"/>
      <c r="AP421" s="238">
        <f t="shared" si="934"/>
        <v>0</v>
      </c>
      <c r="AQ421" s="239">
        <f t="shared" si="935"/>
        <v>0</v>
      </c>
      <c r="AR421" s="175"/>
      <c r="AS421" s="238">
        <f t="shared" si="936"/>
        <v>0</v>
      </c>
      <c r="AT421" s="239">
        <f t="shared" si="937"/>
        <v>0</v>
      </c>
      <c r="AU421" s="175"/>
      <c r="AV421" s="238">
        <f t="shared" si="938"/>
        <v>0</v>
      </c>
      <c r="AW421" s="239">
        <f t="shared" si="939"/>
        <v>0</v>
      </c>
      <c r="AX421" s="175"/>
      <c r="AY421" s="238">
        <f t="shared" si="940"/>
        <v>0</v>
      </c>
      <c r="AZ421" s="239">
        <f t="shared" si="941"/>
        <v>0</v>
      </c>
      <c r="BA421" s="175"/>
      <c r="BB421" s="238">
        <f t="shared" si="942"/>
        <v>0</v>
      </c>
      <c r="BC421" s="239">
        <f t="shared" si="943"/>
        <v>0</v>
      </c>
      <c r="BD421" s="175"/>
      <c r="BE421" s="238">
        <f t="shared" si="944"/>
        <v>0</v>
      </c>
      <c r="BF421" s="239">
        <f t="shared" si="945"/>
        <v>0</v>
      </c>
      <c r="BG421" s="175"/>
      <c r="BH421" s="238">
        <f t="shared" si="946"/>
        <v>0</v>
      </c>
      <c r="BI421" s="239">
        <f t="shared" si="947"/>
        <v>0</v>
      </c>
      <c r="BJ421" s="175"/>
      <c r="BK421" s="238">
        <f t="shared" si="948"/>
        <v>0</v>
      </c>
      <c r="BL421" s="239">
        <f t="shared" si="949"/>
        <v>0</v>
      </c>
      <c r="BM421" s="175"/>
      <c r="BN421" s="238">
        <f t="shared" si="950"/>
        <v>0</v>
      </c>
      <c r="BO421" s="239">
        <f t="shared" si="951"/>
        <v>0</v>
      </c>
      <c r="BP421" s="175"/>
      <c r="BQ421" s="238">
        <f t="shared" si="952"/>
        <v>0</v>
      </c>
      <c r="BR421" s="239">
        <f t="shared" si="953"/>
        <v>0</v>
      </c>
      <c r="BS421" s="175"/>
      <c r="BT421" s="238">
        <f t="shared" si="954"/>
        <v>0</v>
      </c>
      <c r="BU421" s="239">
        <f t="shared" si="955"/>
        <v>0</v>
      </c>
      <c r="BV421" s="175"/>
      <c r="BW421" s="238">
        <f t="shared" si="956"/>
        <v>0</v>
      </c>
      <c r="BX421" s="239">
        <f t="shared" si="957"/>
        <v>0</v>
      </c>
      <c r="BY421" s="175"/>
      <c r="BZ421" s="238">
        <f t="shared" si="958"/>
        <v>0</v>
      </c>
      <c r="CA421" s="239">
        <f t="shared" si="959"/>
        <v>0</v>
      </c>
      <c r="CB421" s="175"/>
      <c r="CC421" s="238">
        <f t="shared" si="960"/>
        <v>0</v>
      </c>
      <c r="CD421" s="239">
        <f t="shared" si="961"/>
        <v>0</v>
      </c>
      <c r="CE421" s="175"/>
      <c r="CF421" s="238">
        <f t="shared" si="962"/>
        <v>0</v>
      </c>
      <c r="CG421" s="239">
        <f t="shared" si="963"/>
        <v>0</v>
      </c>
      <c r="CH421" s="175"/>
      <c r="CI421" s="238">
        <f t="shared" si="964"/>
        <v>0</v>
      </c>
      <c r="CJ421" s="239">
        <f t="shared" si="965"/>
        <v>0</v>
      </c>
      <c r="CK421" s="175"/>
      <c r="CL421" s="238">
        <f t="shared" si="966"/>
        <v>0</v>
      </c>
      <c r="CM421" s="239">
        <f t="shared" si="967"/>
        <v>0</v>
      </c>
      <c r="CN421" s="175"/>
      <c r="CO421" s="238">
        <f t="shared" si="968"/>
        <v>0</v>
      </c>
      <c r="CP421" s="239">
        <f t="shared" si="969"/>
        <v>0</v>
      </c>
      <c r="CQ421" s="175"/>
      <c r="CR421" s="238">
        <f t="shared" si="970"/>
        <v>0</v>
      </c>
      <c r="CS421" s="239">
        <f t="shared" si="971"/>
        <v>0</v>
      </c>
      <c r="CT421" s="175"/>
      <c r="CU421" s="238">
        <f t="shared" si="972"/>
        <v>0</v>
      </c>
      <c r="CV421" s="239">
        <f t="shared" si="973"/>
        <v>0</v>
      </c>
      <c r="CW421" s="175"/>
      <c r="CX421" s="238">
        <f t="shared" si="974"/>
        <v>0</v>
      </c>
      <c r="CY421" s="239">
        <f t="shared" si="975"/>
        <v>0</v>
      </c>
      <c r="CZ421" s="175"/>
      <c r="DA421" s="238">
        <f t="shared" si="976"/>
        <v>0</v>
      </c>
      <c r="DB421" s="239">
        <f t="shared" si="977"/>
        <v>0</v>
      </c>
      <c r="DC421" s="175"/>
      <c r="DD421" s="238">
        <f t="shared" si="978"/>
        <v>0</v>
      </c>
      <c r="DE421" s="239">
        <f t="shared" si="979"/>
        <v>0</v>
      </c>
      <c r="DF421" s="175"/>
      <c r="DG421" s="238">
        <f t="shared" si="980"/>
        <v>0</v>
      </c>
      <c r="DH421" s="239">
        <f t="shared" si="981"/>
        <v>0</v>
      </c>
      <c r="DI421" s="175"/>
      <c r="DJ421" s="238">
        <f t="shared" si="982"/>
        <v>0</v>
      </c>
      <c r="DK421" s="239">
        <f t="shared" si="983"/>
        <v>0</v>
      </c>
      <c r="DL421" s="175"/>
      <c r="DM421" s="238">
        <f t="shared" si="984"/>
        <v>0</v>
      </c>
      <c r="DN421" s="239">
        <f t="shared" si="985"/>
        <v>0</v>
      </c>
      <c r="DO421" s="175"/>
      <c r="DP421" s="238">
        <f t="shared" si="986"/>
        <v>0</v>
      </c>
      <c r="DQ421" s="239">
        <f t="shared" si="987"/>
        <v>0</v>
      </c>
      <c r="DR421" s="175"/>
      <c r="DS421" s="238">
        <f t="shared" si="988"/>
        <v>0</v>
      </c>
      <c r="DT421" s="239">
        <f t="shared" si="989"/>
        <v>0</v>
      </c>
      <c r="DU421" s="175"/>
      <c r="DV421" s="238">
        <f t="shared" si="990"/>
        <v>0</v>
      </c>
      <c r="DW421" s="239">
        <f t="shared" si="991"/>
        <v>0</v>
      </c>
      <c r="DX421" s="175"/>
      <c r="DY421" s="238">
        <f t="shared" si="992"/>
        <v>0</v>
      </c>
      <c r="DZ421" s="239">
        <f t="shared" si="993"/>
        <v>0</v>
      </c>
      <c r="EA421" s="175"/>
      <c r="EB421" s="238">
        <f t="shared" si="994"/>
        <v>0</v>
      </c>
      <c r="EC421" s="239">
        <f t="shared" si="995"/>
        <v>0</v>
      </c>
      <c r="ED421" s="175"/>
      <c r="EE421" s="238">
        <f t="shared" si="996"/>
        <v>0</v>
      </c>
      <c r="EF421" s="239">
        <f t="shared" si="997"/>
        <v>0</v>
      </c>
      <c r="EG421" s="175"/>
      <c r="EH421" s="238">
        <f t="shared" si="998"/>
        <v>0</v>
      </c>
      <c r="EI421" s="239">
        <f t="shared" si="999"/>
        <v>0</v>
      </c>
      <c r="EJ421" s="175"/>
      <c r="EK421" s="238">
        <f t="shared" si="1000"/>
        <v>0</v>
      </c>
      <c r="EL421" s="239">
        <f t="shared" si="1001"/>
        <v>0</v>
      </c>
      <c r="EM421" s="175"/>
      <c r="EN421" s="238">
        <f t="shared" si="1002"/>
        <v>0</v>
      </c>
      <c r="EO421" s="239">
        <f t="shared" si="1003"/>
        <v>0</v>
      </c>
      <c r="EP421" s="175"/>
      <c r="EQ421" s="238">
        <f t="shared" si="1004"/>
        <v>0</v>
      </c>
      <c r="ER421" s="239">
        <f t="shared" si="1005"/>
        <v>0</v>
      </c>
      <c r="ES421" s="175"/>
      <c r="ET421" s="238">
        <f t="shared" si="1006"/>
        <v>0</v>
      </c>
      <c r="EU421" s="239">
        <f t="shared" si="1007"/>
        <v>0</v>
      </c>
      <c r="EV421" s="175"/>
      <c r="EW421" s="238">
        <f t="shared" si="1008"/>
        <v>0</v>
      </c>
      <c r="EX421" s="239">
        <f t="shared" si="1009"/>
        <v>0</v>
      </c>
      <c r="EY421" s="175"/>
      <c r="EZ421" s="238">
        <f t="shared" si="1010"/>
        <v>0</v>
      </c>
      <c r="FA421" s="239">
        <f t="shared" si="1011"/>
        <v>0</v>
      </c>
      <c r="FB421" s="175"/>
      <c r="FC421" s="238">
        <f t="shared" si="1012"/>
        <v>0</v>
      </c>
      <c r="FD421" s="239">
        <f t="shared" si="1013"/>
        <v>0</v>
      </c>
      <c r="FE421" s="175"/>
      <c r="FF421" s="238">
        <f t="shared" si="1014"/>
        <v>0</v>
      </c>
      <c r="FG421" s="239">
        <f t="shared" si="1015"/>
        <v>0</v>
      </c>
      <c r="FH421" s="175"/>
      <c r="FI421" s="238">
        <f t="shared" si="1016"/>
        <v>0</v>
      </c>
      <c r="FJ421" s="239">
        <f t="shared" si="1017"/>
        <v>0</v>
      </c>
      <c r="FK421" s="175"/>
      <c r="FL421" s="238">
        <f t="shared" si="1018"/>
        <v>0</v>
      </c>
      <c r="FM421" s="239">
        <f t="shared" si="1019"/>
        <v>0</v>
      </c>
      <c r="FN421" s="175"/>
      <c r="FO421" s="238">
        <f t="shared" si="1020"/>
        <v>0</v>
      </c>
      <c r="FP421" s="239">
        <f t="shared" si="1021"/>
        <v>0</v>
      </c>
      <c r="FQ421" s="175"/>
      <c r="FR421" s="238">
        <f t="shared" si="1022"/>
        <v>0</v>
      </c>
      <c r="FS421" s="239">
        <f t="shared" si="1023"/>
        <v>0</v>
      </c>
      <c r="FT421" s="175"/>
      <c r="FU421" s="238">
        <f t="shared" si="881"/>
        <v>0</v>
      </c>
      <c r="FV421" s="239">
        <f t="shared" si="882"/>
        <v>0</v>
      </c>
      <c r="FW421" s="175"/>
      <c r="FX421" s="238">
        <f t="shared" si="883"/>
        <v>0</v>
      </c>
      <c r="FY421" s="239">
        <f t="shared" si="884"/>
        <v>0</v>
      </c>
      <c r="FZ421" s="175"/>
      <c r="GA421" s="238">
        <f t="shared" si="885"/>
        <v>0</v>
      </c>
      <c r="GB421" s="239">
        <f t="shared" si="886"/>
        <v>0</v>
      </c>
      <c r="GC421" s="175"/>
      <c r="GD421" s="238">
        <f t="shared" si="887"/>
        <v>0</v>
      </c>
      <c r="GE421" s="239">
        <f t="shared" si="888"/>
        <v>0</v>
      </c>
      <c r="GF421" s="175"/>
      <c r="GG421" s="238">
        <f t="shared" si="889"/>
        <v>0</v>
      </c>
      <c r="GH421" s="239">
        <f t="shared" si="890"/>
        <v>0</v>
      </c>
      <c r="GI421" s="175"/>
      <c r="GJ421" s="238">
        <f t="shared" si="891"/>
        <v>0</v>
      </c>
      <c r="GK421" s="239">
        <f t="shared" si="892"/>
        <v>0</v>
      </c>
      <c r="GL421" s="175"/>
      <c r="GM421" s="238">
        <f t="shared" si="893"/>
        <v>0</v>
      </c>
      <c r="GN421" s="239">
        <f t="shared" si="894"/>
        <v>0</v>
      </c>
      <c r="GO421" s="175"/>
      <c r="GP421" s="238">
        <f t="shared" si="895"/>
        <v>0</v>
      </c>
      <c r="GQ421" s="239">
        <f t="shared" si="896"/>
        <v>0</v>
      </c>
      <c r="GR421" s="175"/>
      <c r="GS421" s="238">
        <f t="shared" si="897"/>
        <v>0</v>
      </c>
      <c r="GT421" s="239">
        <f t="shared" si="898"/>
        <v>0</v>
      </c>
      <c r="GU421" s="175"/>
      <c r="GV421" s="238">
        <f t="shared" si="899"/>
        <v>0</v>
      </c>
      <c r="GW421" s="239">
        <f t="shared" si="900"/>
        <v>0</v>
      </c>
      <c r="GX421" s="175"/>
      <c r="GY421" s="238">
        <f t="shared" si="901"/>
        <v>0</v>
      </c>
      <c r="GZ421" s="239">
        <f t="shared" si="902"/>
        <v>0</v>
      </c>
      <c r="HA421" s="175"/>
      <c r="HB421" s="238">
        <f t="shared" si="903"/>
        <v>0</v>
      </c>
      <c r="HC421" s="239">
        <f t="shared" si="904"/>
        <v>0</v>
      </c>
      <c r="HD421" s="175"/>
      <c r="HE421" s="238">
        <f t="shared" si="905"/>
        <v>0</v>
      </c>
      <c r="HF421" s="239">
        <f t="shared" si="906"/>
        <v>0</v>
      </c>
      <c r="HG421" s="175"/>
      <c r="HH421" s="238">
        <f t="shared" si="907"/>
        <v>0</v>
      </c>
      <c r="HI421" s="239">
        <f t="shared" si="908"/>
        <v>0</v>
      </c>
      <c r="HJ421" s="175"/>
      <c r="HK421" s="238">
        <f t="shared" si="909"/>
        <v>0</v>
      </c>
      <c r="HL421" s="239">
        <f t="shared" si="910"/>
        <v>0</v>
      </c>
      <c r="HM421" s="242">
        <f t="shared" si="911"/>
        <v>0</v>
      </c>
      <c r="HN421" s="108">
        <f t="shared" si="912"/>
        <v>0</v>
      </c>
    </row>
    <row r="422" spans="1:222" s="2" customFormat="1" hidden="1" x14ac:dyDescent="0.2">
      <c r="A422" s="173"/>
      <c r="B422" s="176"/>
      <c r="C422" s="370"/>
      <c r="D422" s="370"/>
      <c r="E422" s="370"/>
      <c r="F422" s="369"/>
      <c r="G422" s="177"/>
      <c r="H422" s="178"/>
      <c r="I422" s="39"/>
      <c r="J422" s="174">
        <f t="shared" si="913"/>
        <v>0</v>
      </c>
      <c r="K422" s="175"/>
      <c r="L422" s="238">
        <f t="shared" si="914"/>
        <v>0</v>
      </c>
      <c r="M422" s="239">
        <f t="shared" si="915"/>
        <v>0</v>
      </c>
      <c r="N422" s="175"/>
      <c r="O422" s="238">
        <f t="shared" si="916"/>
        <v>0</v>
      </c>
      <c r="P422" s="239">
        <f t="shared" si="917"/>
        <v>0</v>
      </c>
      <c r="Q422" s="175"/>
      <c r="R422" s="238">
        <f t="shared" si="918"/>
        <v>0</v>
      </c>
      <c r="S422" s="239">
        <f t="shared" si="919"/>
        <v>0</v>
      </c>
      <c r="T422" s="175"/>
      <c r="U422" s="238">
        <f t="shared" si="920"/>
        <v>0</v>
      </c>
      <c r="V422" s="239">
        <f t="shared" si="921"/>
        <v>0</v>
      </c>
      <c r="W422" s="175"/>
      <c r="X422" s="238">
        <f t="shared" si="922"/>
        <v>0</v>
      </c>
      <c r="Y422" s="239">
        <f t="shared" si="923"/>
        <v>0</v>
      </c>
      <c r="Z422" s="175"/>
      <c r="AA422" s="238">
        <f t="shared" si="924"/>
        <v>0</v>
      </c>
      <c r="AB422" s="239">
        <f t="shared" si="925"/>
        <v>0</v>
      </c>
      <c r="AC422" s="175"/>
      <c r="AD422" s="238">
        <f t="shared" si="926"/>
        <v>0</v>
      </c>
      <c r="AE422" s="239">
        <f t="shared" si="927"/>
        <v>0</v>
      </c>
      <c r="AF422" s="175"/>
      <c r="AG422" s="238">
        <f t="shared" si="928"/>
        <v>0</v>
      </c>
      <c r="AH422" s="239">
        <f t="shared" si="929"/>
        <v>0</v>
      </c>
      <c r="AI422" s="175"/>
      <c r="AJ422" s="238">
        <f t="shared" si="930"/>
        <v>0</v>
      </c>
      <c r="AK422" s="239">
        <f t="shared" si="931"/>
        <v>0</v>
      </c>
      <c r="AL422" s="175"/>
      <c r="AM422" s="238">
        <f t="shared" si="932"/>
        <v>0</v>
      </c>
      <c r="AN422" s="239">
        <f t="shared" si="933"/>
        <v>0</v>
      </c>
      <c r="AO422" s="175"/>
      <c r="AP422" s="238">
        <f t="shared" si="934"/>
        <v>0</v>
      </c>
      <c r="AQ422" s="239">
        <f t="shared" si="935"/>
        <v>0</v>
      </c>
      <c r="AR422" s="175"/>
      <c r="AS422" s="238">
        <f t="shared" si="936"/>
        <v>0</v>
      </c>
      <c r="AT422" s="239">
        <f t="shared" si="937"/>
        <v>0</v>
      </c>
      <c r="AU422" s="175"/>
      <c r="AV422" s="238">
        <f t="shared" si="938"/>
        <v>0</v>
      </c>
      <c r="AW422" s="239">
        <f t="shared" si="939"/>
        <v>0</v>
      </c>
      <c r="AX422" s="175"/>
      <c r="AY422" s="238">
        <f t="shared" si="940"/>
        <v>0</v>
      </c>
      <c r="AZ422" s="239">
        <f t="shared" si="941"/>
        <v>0</v>
      </c>
      <c r="BA422" s="175"/>
      <c r="BB422" s="238">
        <f t="shared" si="942"/>
        <v>0</v>
      </c>
      <c r="BC422" s="239">
        <f t="shared" si="943"/>
        <v>0</v>
      </c>
      <c r="BD422" s="175"/>
      <c r="BE422" s="238">
        <f t="shared" si="944"/>
        <v>0</v>
      </c>
      <c r="BF422" s="239">
        <f t="shared" si="945"/>
        <v>0</v>
      </c>
      <c r="BG422" s="175"/>
      <c r="BH422" s="238">
        <f t="shared" si="946"/>
        <v>0</v>
      </c>
      <c r="BI422" s="239">
        <f t="shared" si="947"/>
        <v>0</v>
      </c>
      <c r="BJ422" s="175"/>
      <c r="BK422" s="238">
        <f t="shared" si="948"/>
        <v>0</v>
      </c>
      <c r="BL422" s="239">
        <f t="shared" si="949"/>
        <v>0</v>
      </c>
      <c r="BM422" s="175"/>
      <c r="BN422" s="238">
        <f t="shared" si="950"/>
        <v>0</v>
      </c>
      <c r="BO422" s="239">
        <f t="shared" si="951"/>
        <v>0</v>
      </c>
      <c r="BP422" s="175"/>
      <c r="BQ422" s="238">
        <f t="shared" si="952"/>
        <v>0</v>
      </c>
      <c r="BR422" s="239">
        <f t="shared" si="953"/>
        <v>0</v>
      </c>
      <c r="BS422" s="175"/>
      <c r="BT422" s="238">
        <f t="shared" si="954"/>
        <v>0</v>
      </c>
      <c r="BU422" s="239">
        <f t="shared" si="955"/>
        <v>0</v>
      </c>
      <c r="BV422" s="175"/>
      <c r="BW422" s="238">
        <f t="shared" si="956"/>
        <v>0</v>
      </c>
      <c r="BX422" s="239">
        <f t="shared" si="957"/>
        <v>0</v>
      </c>
      <c r="BY422" s="175"/>
      <c r="BZ422" s="238">
        <f t="shared" si="958"/>
        <v>0</v>
      </c>
      <c r="CA422" s="239">
        <f t="shared" si="959"/>
        <v>0</v>
      </c>
      <c r="CB422" s="175"/>
      <c r="CC422" s="238">
        <f t="shared" si="960"/>
        <v>0</v>
      </c>
      <c r="CD422" s="239">
        <f t="shared" si="961"/>
        <v>0</v>
      </c>
      <c r="CE422" s="175"/>
      <c r="CF422" s="238">
        <f t="shared" si="962"/>
        <v>0</v>
      </c>
      <c r="CG422" s="239">
        <f t="shared" si="963"/>
        <v>0</v>
      </c>
      <c r="CH422" s="175"/>
      <c r="CI422" s="238">
        <f t="shared" si="964"/>
        <v>0</v>
      </c>
      <c r="CJ422" s="239">
        <f t="shared" si="965"/>
        <v>0</v>
      </c>
      <c r="CK422" s="175"/>
      <c r="CL422" s="238">
        <f t="shared" si="966"/>
        <v>0</v>
      </c>
      <c r="CM422" s="239">
        <f t="shared" si="967"/>
        <v>0</v>
      </c>
      <c r="CN422" s="175"/>
      <c r="CO422" s="238">
        <f t="shared" si="968"/>
        <v>0</v>
      </c>
      <c r="CP422" s="239">
        <f t="shared" si="969"/>
        <v>0</v>
      </c>
      <c r="CQ422" s="175"/>
      <c r="CR422" s="238">
        <f t="shared" si="970"/>
        <v>0</v>
      </c>
      <c r="CS422" s="239">
        <f t="shared" si="971"/>
        <v>0</v>
      </c>
      <c r="CT422" s="175"/>
      <c r="CU422" s="238">
        <f t="shared" si="972"/>
        <v>0</v>
      </c>
      <c r="CV422" s="239">
        <f t="shared" si="973"/>
        <v>0</v>
      </c>
      <c r="CW422" s="175"/>
      <c r="CX422" s="238">
        <f t="shared" si="974"/>
        <v>0</v>
      </c>
      <c r="CY422" s="239">
        <f t="shared" si="975"/>
        <v>0</v>
      </c>
      <c r="CZ422" s="175"/>
      <c r="DA422" s="238">
        <f t="shared" si="976"/>
        <v>0</v>
      </c>
      <c r="DB422" s="239">
        <f t="shared" si="977"/>
        <v>0</v>
      </c>
      <c r="DC422" s="175"/>
      <c r="DD422" s="238">
        <f t="shared" si="978"/>
        <v>0</v>
      </c>
      <c r="DE422" s="239">
        <f t="shared" si="979"/>
        <v>0</v>
      </c>
      <c r="DF422" s="175"/>
      <c r="DG422" s="238">
        <f t="shared" si="980"/>
        <v>0</v>
      </c>
      <c r="DH422" s="239">
        <f t="shared" si="981"/>
        <v>0</v>
      </c>
      <c r="DI422" s="175"/>
      <c r="DJ422" s="238">
        <f t="shared" si="982"/>
        <v>0</v>
      </c>
      <c r="DK422" s="239">
        <f t="shared" si="983"/>
        <v>0</v>
      </c>
      <c r="DL422" s="175"/>
      <c r="DM422" s="238">
        <f t="shared" si="984"/>
        <v>0</v>
      </c>
      <c r="DN422" s="239">
        <f t="shared" si="985"/>
        <v>0</v>
      </c>
      <c r="DO422" s="175"/>
      <c r="DP422" s="238">
        <f t="shared" si="986"/>
        <v>0</v>
      </c>
      <c r="DQ422" s="239">
        <f t="shared" si="987"/>
        <v>0</v>
      </c>
      <c r="DR422" s="175"/>
      <c r="DS422" s="238">
        <f t="shared" si="988"/>
        <v>0</v>
      </c>
      <c r="DT422" s="239">
        <f t="shared" si="989"/>
        <v>0</v>
      </c>
      <c r="DU422" s="175"/>
      <c r="DV422" s="238">
        <f t="shared" si="990"/>
        <v>0</v>
      </c>
      <c r="DW422" s="239">
        <f t="shared" si="991"/>
        <v>0</v>
      </c>
      <c r="DX422" s="175"/>
      <c r="DY422" s="238">
        <f t="shared" si="992"/>
        <v>0</v>
      </c>
      <c r="DZ422" s="239">
        <f t="shared" si="993"/>
        <v>0</v>
      </c>
      <c r="EA422" s="175"/>
      <c r="EB422" s="238">
        <f t="shared" si="994"/>
        <v>0</v>
      </c>
      <c r="EC422" s="239">
        <f t="shared" si="995"/>
        <v>0</v>
      </c>
      <c r="ED422" s="175"/>
      <c r="EE422" s="238">
        <f t="shared" si="996"/>
        <v>0</v>
      </c>
      <c r="EF422" s="239">
        <f t="shared" si="997"/>
        <v>0</v>
      </c>
      <c r="EG422" s="175"/>
      <c r="EH422" s="238">
        <f t="shared" si="998"/>
        <v>0</v>
      </c>
      <c r="EI422" s="239">
        <f t="shared" si="999"/>
        <v>0</v>
      </c>
      <c r="EJ422" s="175"/>
      <c r="EK422" s="238">
        <f t="shared" si="1000"/>
        <v>0</v>
      </c>
      <c r="EL422" s="239">
        <f t="shared" si="1001"/>
        <v>0</v>
      </c>
      <c r="EM422" s="175"/>
      <c r="EN422" s="238">
        <f t="shared" si="1002"/>
        <v>0</v>
      </c>
      <c r="EO422" s="239">
        <f t="shared" si="1003"/>
        <v>0</v>
      </c>
      <c r="EP422" s="175"/>
      <c r="EQ422" s="238">
        <f t="shared" si="1004"/>
        <v>0</v>
      </c>
      <c r="ER422" s="239">
        <f t="shared" si="1005"/>
        <v>0</v>
      </c>
      <c r="ES422" s="175"/>
      <c r="ET422" s="238">
        <f t="shared" si="1006"/>
        <v>0</v>
      </c>
      <c r="EU422" s="239">
        <f t="shared" si="1007"/>
        <v>0</v>
      </c>
      <c r="EV422" s="175"/>
      <c r="EW422" s="238">
        <f t="shared" si="1008"/>
        <v>0</v>
      </c>
      <c r="EX422" s="239">
        <f t="shared" si="1009"/>
        <v>0</v>
      </c>
      <c r="EY422" s="175"/>
      <c r="EZ422" s="238">
        <f t="shared" si="1010"/>
        <v>0</v>
      </c>
      <c r="FA422" s="239">
        <f t="shared" si="1011"/>
        <v>0</v>
      </c>
      <c r="FB422" s="175"/>
      <c r="FC422" s="238">
        <f t="shared" si="1012"/>
        <v>0</v>
      </c>
      <c r="FD422" s="239">
        <f t="shared" si="1013"/>
        <v>0</v>
      </c>
      <c r="FE422" s="175"/>
      <c r="FF422" s="238">
        <f t="shared" si="1014"/>
        <v>0</v>
      </c>
      <c r="FG422" s="239">
        <f t="shared" si="1015"/>
        <v>0</v>
      </c>
      <c r="FH422" s="175"/>
      <c r="FI422" s="238">
        <f t="shared" si="1016"/>
        <v>0</v>
      </c>
      <c r="FJ422" s="239">
        <f t="shared" si="1017"/>
        <v>0</v>
      </c>
      <c r="FK422" s="175"/>
      <c r="FL422" s="238">
        <f t="shared" si="1018"/>
        <v>0</v>
      </c>
      <c r="FM422" s="239">
        <f t="shared" si="1019"/>
        <v>0</v>
      </c>
      <c r="FN422" s="175"/>
      <c r="FO422" s="238">
        <f t="shared" si="1020"/>
        <v>0</v>
      </c>
      <c r="FP422" s="239">
        <f t="shared" si="1021"/>
        <v>0</v>
      </c>
      <c r="FQ422" s="175"/>
      <c r="FR422" s="238">
        <f t="shared" si="1022"/>
        <v>0</v>
      </c>
      <c r="FS422" s="239">
        <f t="shared" si="1023"/>
        <v>0</v>
      </c>
      <c r="FT422" s="175"/>
      <c r="FU422" s="238">
        <f t="shared" si="881"/>
        <v>0</v>
      </c>
      <c r="FV422" s="239">
        <f t="shared" si="882"/>
        <v>0</v>
      </c>
      <c r="FW422" s="175"/>
      <c r="FX422" s="238">
        <f t="shared" si="883"/>
        <v>0</v>
      </c>
      <c r="FY422" s="239">
        <f t="shared" si="884"/>
        <v>0</v>
      </c>
      <c r="FZ422" s="175"/>
      <c r="GA422" s="238">
        <f t="shared" si="885"/>
        <v>0</v>
      </c>
      <c r="GB422" s="239">
        <f t="shared" si="886"/>
        <v>0</v>
      </c>
      <c r="GC422" s="175"/>
      <c r="GD422" s="238">
        <f t="shared" si="887"/>
        <v>0</v>
      </c>
      <c r="GE422" s="239">
        <f t="shared" si="888"/>
        <v>0</v>
      </c>
      <c r="GF422" s="175"/>
      <c r="GG422" s="238">
        <f t="shared" si="889"/>
        <v>0</v>
      </c>
      <c r="GH422" s="239">
        <f t="shared" si="890"/>
        <v>0</v>
      </c>
      <c r="GI422" s="175"/>
      <c r="GJ422" s="238">
        <f t="shared" si="891"/>
        <v>0</v>
      </c>
      <c r="GK422" s="239">
        <f t="shared" si="892"/>
        <v>0</v>
      </c>
      <c r="GL422" s="175"/>
      <c r="GM422" s="238">
        <f t="shared" si="893"/>
        <v>0</v>
      </c>
      <c r="GN422" s="239">
        <f t="shared" si="894"/>
        <v>0</v>
      </c>
      <c r="GO422" s="175"/>
      <c r="GP422" s="238">
        <f t="shared" si="895"/>
        <v>0</v>
      </c>
      <c r="GQ422" s="239">
        <f t="shared" si="896"/>
        <v>0</v>
      </c>
      <c r="GR422" s="175"/>
      <c r="GS422" s="238">
        <f t="shared" si="897"/>
        <v>0</v>
      </c>
      <c r="GT422" s="239">
        <f t="shared" si="898"/>
        <v>0</v>
      </c>
      <c r="GU422" s="175"/>
      <c r="GV422" s="238">
        <f t="shared" si="899"/>
        <v>0</v>
      </c>
      <c r="GW422" s="239">
        <f t="shared" si="900"/>
        <v>0</v>
      </c>
      <c r="GX422" s="175"/>
      <c r="GY422" s="238">
        <f t="shared" si="901"/>
        <v>0</v>
      </c>
      <c r="GZ422" s="239">
        <f t="shared" si="902"/>
        <v>0</v>
      </c>
      <c r="HA422" s="175"/>
      <c r="HB422" s="238">
        <f t="shared" si="903"/>
        <v>0</v>
      </c>
      <c r="HC422" s="239">
        <f t="shared" si="904"/>
        <v>0</v>
      </c>
      <c r="HD422" s="175"/>
      <c r="HE422" s="238">
        <f t="shared" si="905"/>
        <v>0</v>
      </c>
      <c r="HF422" s="239">
        <f t="shared" si="906"/>
        <v>0</v>
      </c>
      <c r="HG422" s="175"/>
      <c r="HH422" s="238">
        <f t="shared" si="907"/>
        <v>0</v>
      </c>
      <c r="HI422" s="239">
        <f t="shared" si="908"/>
        <v>0</v>
      </c>
      <c r="HJ422" s="175"/>
      <c r="HK422" s="238">
        <f t="shared" si="909"/>
        <v>0</v>
      </c>
      <c r="HL422" s="239">
        <f t="shared" si="910"/>
        <v>0</v>
      </c>
      <c r="HM422" s="242">
        <f t="shared" si="911"/>
        <v>0</v>
      </c>
      <c r="HN422" s="108">
        <f t="shared" si="912"/>
        <v>0</v>
      </c>
    </row>
    <row r="423" spans="1:222" s="2" customFormat="1" hidden="1" x14ac:dyDescent="0.2">
      <c r="A423" s="173"/>
      <c r="B423" s="176"/>
      <c r="C423" s="370"/>
      <c r="D423" s="370"/>
      <c r="E423" s="370"/>
      <c r="F423" s="369"/>
      <c r="G423" s="177"/>
      <c r="H423" s="178"/>
      <c r="I423" s="39"/>
      <c r="J423" s="174">
        <f t="shared" si="913"/>
        <v>0</v>
      </c>
      <c r="K423" s="175"/>
      <c r="L423" s="238">
        <f t="shared" si="914"/>
        <v>0</v>
      </c>
      <c r="M423" s="239">
        <f t="shared" si="915"/>
        <v>0</v>
      </c>
      <c r="N423" s="175"/>
      <c r="O423" s="238">
        <f t="shared" si="916"/>
        <v>0</v>
      </c>
      <c r="P423" s="239">
        <f t="shared" si="917"/>
        <v>0</v>
      </c>
      <c r="Q423" s="175"/>
      <c r="R423" s="238">
        <f t="shared" si="918"/>
        <v>0</v>
      </c>
      <c r="S423" s="239">
        <f t="shared" si="919"/>
        <v>0</v>
      </c>
      <c r="T423" s="175"/>
      <c r="U423" s="238">
        <f t="shared" si="920"/>
        <v>0</v>
      </c>
      <c r="V423" s="239">
        <f t="shared" si="921"/>
        <v>0</v>
      </c>
      <c r="W423" s="175"/>
      <c r="X423" s="238">
        <f t="shared" si="922"/>
        <v>0</v>
      </c>
      <c r="Y423" s="239">
        <f t="shared" si="923"/>
        <v>0</v>
      </c>
      <c r="Z423" s="175"/>
      <c r="AA423" s="238">
        <f t="shared" si="924"/>
        <v>0</v>
      </c>
      <c r="AB423" s="239">
        <f t="shared" si="925"/>
        <v>0</v>
      </c>
      <c r="AC423" s="175"/>
      <c r="AD423" s="238">
        <f t="shared" si="926"/>
        <v>0</v>
      </c>
      <c r="AE423" s="239">
        <f t="shared" si="927"/>
        <v>0</v>
      </c>
      <c r="AF423" s="175"/>
      <c r="AG423" s="238">
        <f t="shared" si="928"/>
        <v>0</v>
      </c>
      <c r="AH423" s="239">
        <f t="shared" si="929"/>
        <v>0</v>
      </c>
      <c r="AI423" s="175"/>
      <c r="AJ423" s="238">
        <f t="shared" si="930"/>
        <v>0</v>
      </c>
      <c r="AK423" s="239">
        <f t="shared" si="931"/>
        <v>0</v>
      </c>
      <c r="AL423" s="175"/>
      <c r="AM423" s="238">
        <f t="shared" si="932"/>
        <v>0</v>
      </c>
      <c r="AN423" s="239">
        <f t="shared" si="933"/>
        <v>0</v>
      </c>
      <c r="AO423" s="175"/>
      <c r="AP423" s="238">
        <f t="shared" si="934"/>
        <v>0</v>
      </c>
      <c r="AQ423" s="239">
        <f t="shared" si="935"/>
        <v>0</v>
      </c>
      <c r="AR423" s="175"/>
      <c r="AS423" s="238">
        <f t="shared" si="936"/>
        <v>0</v>
      </c>
      <c r="AT423" s="239">
        <f t="shared" si="937"/>
        <v>0</v>
      </c>
      <c r="AU423" s="175"/>
      <c r="AV423" s="238">
        <f t="shared" si="938"/>
        <v>0</v>
      </c>
      <c r="AW423" s="239">
        <f t="shared" si="939"/>
        <v>0</v>
      </c>
      <c r="AX423" s="175"/>
      <c r="AY423" s="238">
        <f t="shared" si="940"/>
        <v>0</v>
      </c>
      <c r="AZ423" s="239">
        <f t="shared" si="941"/>
        <v>0</v>
      </c>
      <c r="BA423" s="175"/>
      <c r="BB423" s="238">
        <f t="shared" si="942"/>
        <v>0</v>
      </c>
      <c r="BC423" s="239">
        <f t="shared" si="943"/>
        <v>0</v>
      </c>
      <c r="BD423" s="175"/>
      <c r="BE423" s="238">
        <f t="shared" si="944"/>
        <v>0</v>
      </c>
      <c r="BF423" s="239">
        <f t="shared" si="945"/>
        <v>0</v>
      </c>
      <c r="BG423" s="175"/>
      <c r="BH423" s="238">
        <f t="shared" si="946"/>
        <v>0</v>
      </c>
      <c r="BI423" s="239">
        <f t="shared" si="947"/>
        <v>0</v>
      </c>
      <c r="BJ423" s="175"/>
      <c r="BK423" s="238">
        <f t="shared" si="948"/>
        <v>0</v>
      </c>
      <c r="BL423" s="239">
        <f t="shared" si="949"/>
        <v>0</v>
      </c>
      <c r="BM423" s="175"/>
      <c r="BN423" s="238">
        <f t="shared" si="950"/>
        <v>0</v>
      </c>
      <c r="BO423" s="239">
        <f t="shared" si="951"/>
        <v>0</v>
      </c>
      <c r="BP423" s="175"/>
      <c r="BQ423" s="238">
        <f t="shared" si="952"/>
        <v>0</v>
      </c>
      <c r="BR423" s="239">
        <f t="shared" si="953"/>
        <v>0</v>
      </c>
      <c r="BS423" s="175"/>
      <c r="BT423" s="238">
        <f t="shared" si="954"/>
        <v>0</v>
      </c>
      <c r="BU423" s="239">
        <f t="shared" si="955"/>
        <v>0</v>
      </c>
      <c r="BV423" s="175"/>
      <c r="BW423" s="238">
        <f t="shared" si="956"/>
        <v>0</v>
      </c>
      <c r="BX423" s="239">
        <f t="shared" si="957"/>
        <v>0</v>
      </c>
      <c r="BY423" s="175"/>
      <c r="BZ423" s="238">
        <f t="shared" si="958"/>
        <v>0</v>
      </c>
      <c r="CA423" s="239">
        <f t="shared" si="959"/>
        <v>0</v>
      </c>
      <c r="CB423" s="175"/>
      <c r="CC423" s="238">
        <f t="shared" si="960"/>
        <v>0</v>
      </c>
      <c r="CD423" s="239">
        <f t="shared" si="961"/>
        <v>0</v>
      </c>
      <c r="CE423" s="175"/>
      <c r="CF423" s="238">
        <f t="shared" si="962"/>
        <v>0</v>
      </c>
      <c r="CG423" s="239">
        <f t="shared" si="963"/>
        <v>0</v>
      </c>
      <c r="CH423" s="175"/>
      <c r="CI423" s="238">
        <f t="shared" si="964"/>
        <v>0</v>
      </c>
      <c r="CJ423" s="239">
        <f t="shared" si="965"/>
        <v>0</v>
      </c>
      <c r="CK423" s="175"/>
      <c r="CL423" s="238">
        <f t="shared" si="966"/>
        <v>0</v>
      </c>
      <c r="CM423" s="239">
        <f t="shared" si="967"/>
        <v>0</v>
      </c>
      <c r="CN423" s="175"/>
      <c r="CO423" s="238">
        <f t="shared" si="968"/>
        <v>0</v>
      </c>
      <c r="CP423" s="239">
        <f t="shared" si="969"/>
        <v>0</v>
      </c>
      <c r="CQ423" s="175"/>
      <c r="CR423" s="238">
        <f t="shared" si="970"/>
        <v>0</v>
      </c>
      <c r="CS423" s="239">
        <f t="shared" si="971"/>
        <v>0</v>
      </c>
      <c r="CT423" s="175"/>
      <c r="CU423" s="238">
        <f t="shared" si="972"/>
        <v>0</v>
      </c>
      <c r="CV423" s="239">
        <f t="shared" si="973"/>
        <v>0</v>
      </c>
      <c r="CW423" s="175"/>
      <c r="CX423" s="238">
        <f t="shared" si="974"/>
        <v>0</v>
      </c>
      <c r="CY423" s="239">
        <f t="shared" si="975"/>
        <v>0</v>
      </c>
      <c r="CZ423" s="175"/>
      <c r="DA423" s="238">
        <f t="shared" si="976"/>
        <v>0</v>
      </c>
      <c r="DB423" s="239">
        <f t="shared" si="977"/>
        <v>0</v>
      </c>
      <c r="DC423" s="175"/>
      <c r="DD423" s="238">
        <f t="shared" si="978"/>
        <v>0</v>
      </c>
      <c r="DE423" s="239">
        <f t="shared" si="979"/>
        <v>0</v>
      </c>
      <c r="DF423" s="175"/>
      <c r="DG423" s="238">
        <f t="shared" si="980"/>
        <v>0</v>
      </c>
      <c r="DH423" s="239">
        <f t="shared" si="981"/>
        <v>0</v>
      </c>
      <c r="DI423" s="175"/>
      <c r="DJ423" s="238">
        <f t="shared" si="982"/>
        <v>0</v>
      </c>
      <c r="DK423" s="239">
        <f t="shared" si="983"/>
        <v>0</v>
      </c>
      <c r="DL423" s="175"/>
      <c r="DM423" s="238">
        <f t="shared" si="984"/>
        <v>0</v>
      </c>
      <c r="DN423" s="239">
        <f t="shared" si="985"/>
        <v>0</v>
      </c>
      <c r="DO423" s="175"/>
      <c r="DP423" s="238">
        <f t="shared" si="986"/>
        <v>0</v>
      </c>
      <c r="DQ423" s="239">
        <f t="shared" si="987"/>
        <v>0</v>
      </c>
      <c r="DR423" s="175"/>
      <c r="DS423" s="238">
        <f t="shared" si="988"/>
        <v>0</v>
      </c>
      <c r="DT423" s="239">
        <f t="shared" si="989"/>
        <v>0</v>
      </c>
      <c r="DU423" s="175"/>
      <c r="DV423" s="238">
        <f t="shared" si="990"/>
        <v>0</v>
      </c>
      <c r="DW423" s="239">
        <f t="shared" si="991"/>
        <v>0</v>
      </c>
      <c r="DX423" s="175"/>
      <c r="DY423" s="238">
        <f t="shared" si="992"/>
        <v>0</v>
      </c>
      <c r="DZ423" s="239">
        <f t="shared" si="993"/>
        <v>0</v>
      </c>
      <c r="EA423" s="175"/>
      <c r="EB423" s="238">
        <f t="shared" si="994"/>
        <v>0</v>
      </c>
      <c r="EC423" s="239">
        <f t="shared" si="995"/>
        <v>0</v>
      </c>
      <c r="ED423" s="175"/>
      <c r="EE423" s="238">
        <f t="shared" si="996"/>
        <v>0</v>
      </c>
      <c r="EF423" s="239">
        <f t="shared" si="997"/>
        <v>0</v>
      </c>
      <c r="EG423" s="175"/>
      <c r="EH423" s="238">
        <f t="shared" si="998"/>
        <v>0</v>
      </c>
      <c r="EI423" s="239">
        <f t="shared" si="999"/>
        <v>0</v>
      </c>
      <c r="EJ423" s="175"/>
      <c r="EK423" s="238">
        <f t="shared" si="1000"/>
        <v>0</v>
      </c>
      <c r="EL423" s="239">
        <f t="shared" si="1001"/>
        <v>0</v>
      </c>
      <c r="EM423" s="175"/>
      <c r="EN423" s="238">
        <f t="shared" si="1002"/>
        <v>0</v>
      </c>
      <c r="EO423" s="239">
        <f t="shared" si="1003"/>
        <v>0</v>
      </c>
      <c r="EP423" s="175"/>
      <c r="EQ423" s="238">
        <f t="shared" si="1004"/>
        <v>0</v>
      </c>
      <c r="ER423" s="239">
        <f t="shared" si="1005"/>
        <v>0</v>
      </c>
      <c r="ES423" s="175"/>
      <c r="ET423" s="238">
        <f t="shared" si="1006"/>
        <v>0</v>
      </c>
      <c r="EU423" s="239">
        <f t="shared" si="1007"/>
        <v>0</v>
      </c>
      <c r="EV423" s="175"/>
      <c r="EW423" s="238">
        <f t="shared" si="1008"/>
        <v>0</v>
      </c>
      <c r="EX423" s="239">
        <f t="shared" si="1009"/>
        <v>0</v>
      </c>
      <c r="EY423" s="175"/>
      <c r="EZ423" s="238">
        <f t="shared" si="1010"/>
        <v>0</v>
      </c>
      <c r="FA423" s="239">
        <f t="shared" si="1011"/>
        <v>0</v>
      </c>
      <c r="FB423" s="175"/>
      <c r="FC423" s="238">
        <f t="shared" si="1012"/>
        <v>0</v>
      </c>
      <c r="FD423" s="239">
        <f t="shared" si="1013"/>
        <v>0</v>
      </c>
      <c r="FE423" s="175"/>
      <c r="FF423" s="238">
        <f t="shared" si="1014"/>
        <v>0</v>
      </c>
      <c r="FG423" s="239">
        <f t="shared" si="1015"/>
        <v>0</v>
      </c>
      <c r="FH423" s="175"/>
      <c r="FI423" s="238">
        <f t="shared" si="1016"/>
        <v>0</v>
      </c>
      <c r="FJ423" s="239">
        <f t="shared" si="1017"/>
        <v>0</v>
      </c>
      <c r="FK423" s="175"/>
      <c r="FL423" s="238">
        <f t="shared" si="1018"/>
        <v>0</v>
      </c>
      <c r="FM423" s="239">
        <f t="shared" si="1019"/>
        <v>0</v>
      </c>
      <c r="FN423" s="175"/>
      <c r="FO423" s="238">
        <f t="shared" si="1020"/>
        <v>0</v>
      </c>
      <c r="FP423" s="239">
        <f t="shared" si="1021"/>
        <v>0</v>
      </c>
      <c r="FQ423" s="175"/>
      <c r="FR423" s="238">
        <f t="shared" si="1022"/>
        <v>0</v>
      </c>
      <c r="FS423" s="239">
        <f t="shared" si="1023"/>
        <v>0</v>
      </c>
      <c r="FT423" s="175"/>
      <c r="FU423" s="238">
        <f t="shared" si="881"/>
        <v>0</v>
      </c>
      <c r="FV423" s="239">
        <f t="shared" si="882"/>
        <v>0</v>
      </c>
      <c r="FW423" s="175"/>
      <c r="FX423" s="238">
        <f t="shared" si="883"/>
        <v>0</v>
      </c>
      <c r="FY423" s="239">
        <f t="shared" si="884"/>
        <v>0</v>
      </c>
      <c r="FZ423" s="175"/>
      <c r="GA423" s="238">
        <f t="shared" si="885"/>
        <v>0</v>
      </c>
      <c r="GB423" s="239">
        <f t="shared" si="886"/>
        <v>0</v>
      </c>
      <c r="GC423" s="175"/>
      <c r="GD423" s="238">
        <f t="shared" si="887"/>
        <v>0</v>
      </c>
      <c r="GE423" s="239">
        <f t="shared" si="888"/>
        <v>0</v>
      </c>
      <c r="GF423" s="175"/>
      <c r="GG423" s="238">
        <f t="shared" si="889"/>
        <v>0</v>
      </c>
      <c r="GH423" s="239">
        <f t="shared" si="890"/>
        <v>0</v>
      </c>
      <c r="GI423" s="175"/>
      <c r="GJ423" s="238">
        <f t="shared" si="891"/>
        <v>0</v>
      </c>
      <c r="GK423" s="239">
        <f t="shared" si="892"/>
        <v>0</v>
      </c>
      <c r="GL423" s="175"/>
      <c r="GM423" s="238">
        <f t="shared" si="893"/>
        <v>0</v>
      </c>
      <c r="GN423" s="239">
        <f t="shared" si="894"/>
        <v>0</v>
      </c>
      <c r="GO423" s="175"/>
      <c r="GP423" s="238">
        <f t="shared" si="895"/>
        <v>0</v>
      </c>
      <c r="GQ423" s="239">
        <f t="shared" si="896"/>
        <v>0</v>
      </c>
      <c r="GR423" s="175"/>
      <c r="GS423" s="238">
        <f t="shared" si="897"/>
        <v>0</v>
      </c>
      <c r="GT423" s="239">
        <f t="shared" si="898"/>
        <v>0</v>
      </c>
      <c r="GU423" s="175"/>
      <c r="GV423" s="238">
        <f t="shared" si="899"/>
        <v>0</v>
      </c>
      <c r="GW423" s="239">
        <f t="shared" si="900"/>
        <v>0</v>
      </c>
      <c r="GX423" s="175"/>
      <c r="GY423" s="238">
        <f t="shared" si="901"/>
        <v>0</v>
      </c>
      <c r="GZ423" s="239">
        <f t="shared" si="902"/>
        <v>0</v>
      </c>
      <c r="HA423" s="175"/>
      <c r="HB423" s="238">
        <f t="shared" si="903"/>
        <v>0</v>
      </c>
      <c r="HC423" s="239">
        <f t="shared" si="904"/>
        <v>0</v>
      </c>
      <c r="HD423" s="175"/>
      <c r="HE423" s="238">
        <f t="shared" si="905"/>
        <v>0</v>
      </c>
      <c r="HF423" s="239">
        <f t="shared" si="906"/>
        <v>0</v>
      </c>
      <c r="HG423" s="175"/>
      <c r="HH423" s="238">
        <f t="shared" si="907"/>
        <v>0</v>
      </c>
      <c r="HI423" s="239">
        <f t="shared" si="908"/>
        <v>0</v>
      </c>
      <c r="HJ423" s="175"/>
      <c r="HK423" s="238">
        <f t="shared" si="909"/>
        <v>0</v>
      </c>
      <c r="HL423" s="239">
        <f t="shared" si="910"/>
        <v>0</v>
      </c>
      <c r="HM423" s="242">
        <f t="shared" si="911"/>
        <v>0</v>
      </c>
      <c r="HN423" s="108">
        <f t="shared" si="912"/>
        <v>0</v>
      </c>
    </row>
    <row r="424" spans="1:222" s="2" customFormat="1" hidden="1" x14ac:dyDescent="0.2">
      <c r="A424" s="173"/>
      <c r="B424" s="176"/>
      <c r="C424" s="370"/>
      <c r="D424" s="370"/>
      <c r="E424" s="370"/>
      <c r="F424" s="369"/>
      <c r="G424" s="177"/>
      <c r="H424" s="178"/>
      <c r="I424" s="39"/>
      <c r="J424" s="174">
        <f t="shared" si="913"/>
        <v>0</v>
      </c>
      <c r="K424" s="175"/>
      <c r="L424" s="238">
        <f t="shared" si="914"/>
        <v>0</v>
      </c>
      <c r="M424" s="239">
        <f t="shared" si="915"/>
        <v>0</v>
      </c>
      <c r="N424" s="175"/>
      <c r="O424" s="238">
        <f t="shared" si="916"/>
        <v>0</v>
      </c>
      <c r="P424" s="239">
        <f t="shared" si="917"/>
        <v>0</v>
      </c>
      <c r="Q424" s="175"/>
      <c r="R424" s="238">
        <f t="shared" si="918"/>
        <v>0</v>
      </c>
      <c r="S424" s="239">
        <f t="shared" si="919"/>
        <v>0</v>
      </c>
      <c r="T424" s="175"/>
      <c r="U424" s="238">
        <f t="shared" si="920"/>
        <v>0</v>
      </c>
      <c r="V424" s="239">
        <f t="shared" si="921"/>
        <v>0</v>
      </c>
      <c r="W424" s="175"/>
      <c r="X424" s="238">
        <f t="shared" si="922"/>
        <v>0</v>
      </c>
      <c r="Y424" s="239">
        <f t="shared" si="923"/>
        <v>0</v>
      </c>
      <c r="Z424" s="175"/>
      <c r="AA424" s="238">
        <f t="shared" si="924"/>
        <v>0</v>
      </c>
      <c r="AB424" s="239">
        <f t="shared" si="925"/>
        <v>0</v>
      </c>
      <c r="AC424" s="175"/>
      <c r="AD424" s="238">
        <f t="shared" si="926"/>
        <v>0</v>
      </c>
      <c r="AE424" s="239">
        <f t="shared" si="927"/>
        <v>0</v>
      </c>
      <c r="AF424" s="175"/>
      <c r="AG424" s="238">
        <f t="shared" si="928"/>
        <v>0</v>
      </c>
      <c r="AH424" s="239">
        <f t="shared" si="929"/>
        <v>0</v>
      </c>
      <c r="AI424" s="175"/>
      <c r="AJ424" s="238">
        <f t="shared" si="930"/>
        <v>0</v>
      </c>
      <c r="AK424" s="239">
        <f t="shared" si="931"/>
        <v>0</v>
      </c>
      <c r="AL424" s="175"/>
      <c r="AM424" s="238">
        <f t="shared" si="932"/>
        <v>0</v>
      </c>
      <c r="AN424" s="239">
        <f t="shared" si="933"/>
        <v>0</v>
      </c>
      <c r="AO424" s="175"/>
      <c r="AP424" s="238">
        <f t="shared" si="934"/>
        <v>0</v>
      </c>
      <c r="AQ424" s="239">
        <f t="shared" si="935"/>
        <v>0</v>
      </c>
      <c r="AR424" s="175"/>
      <c r="AS424" s="238">
        <f t="shared" si="936"/>
        <v>0</v>
      </c>
      <c r="AT424" s="239">
        <f t="shared" si="937"/>
        <v>0</v>
      </c>
      <c r="AU424" s="175"/>
      <c r="AV424" s="238">
        <f t="shared" si="938"/>
        <v>0</v>
      </c>
      <c r="AW424" s="239">
        <f t="shared" si="939"/>
        <v>0</v>
      </c>
      <c r="AX424" s="175"/>
      <c r="AY424" s="238">
        <f t="shared" si="940"/>
        <v>0</v>
      </c>
      <c r="AZ424" s="239">
        <f t="shared" si="941"/>
        <v>0</v>
      </c>
      <c r="BA424" s="175"/>
      <c r="BB424" s="238">
        <f t="shared" si="942"/>
        <v>0</v>
      </c>
      <c r="BC424" s="239">
        <f t="shared" si="943"/>
        <v>0</v>
      </c>
      <c r="BD424" s="175"/>
      <c r="BE424" s="238">
        <f t="shared" si="944"/>
        <v>0</v>
      </c>
      <c r="BF424" s="239">
        <f t="shared" si="945"/>
        <v>0</v>
      </c>
      <c r="BG424" s="175"/>
      <c r="BH424" s="238">
        <f t="shared" si="946"/>
        <v>0</v>
      </c>
      <c r="BI424" s="239">
        <f t="shared" si="947"/>
        <v>0</v>
      </c>
      <c r="BJ424" s="175"/>
      <c r="BK424" s="238">
        <f t="shared" si="948"/>
        <v>0</v>
      </c>
      <c r="BL424" s="239">
        <f t="shared" si="949"/>
        <v>0</v>
      </c>
      <c r="BM424" s="175"/>
      <c r="BN424" s="238">
        <f t="shared" si="950"/>
        <v>0</v>
      </c>
      <c r="BO424" s="239">
        <f t="shared" si="951"/>
        <v>0</v>
      </c>
      <c r="BP424" s="175"/>
      <c r="BQ424" s="238">
        <f t="shared" si="952"/>
        <v>0</v>
      </c>
      <c r="BR424" s="239">
        <f t="shared" si="953"/>
        <v>0</v>
      </c>
      <c r="BS424" s="175"/>
      <c r="BT424" s="238">
        <f t="shared" si="954"/>
        <v>0</v>
      </c>
      <c r="BU424" s="239">
        <f t="shared" si="955"/>
        <v>0</v>
      </c>
      <c r="BV424" s="175"/>
      <c r="BW424" s="238">
        <f t="shared" si="956"/>
        <v>0</v>
      </c>
      <c r="BX424" s="239">
        <f t="shared" si="957"/>
        <v>0</v>
      </c>
      <c r="BY424" s="175"/>
      <c r="BZ424" s="238">
        <f t="shared" si="958"/>
        <v>0</v>
      </c>
      <c r="CA424" s="239">
        <f t="shared" si="959"/>
        <v>0</v>
      </c>
      <c r="CB424" s="175"/>
      <c r="CC424" s="238">
        <f t="shared" si="960"/>
        <v>0</v>
      </c>
      <c r="CD424" s="239">
        <f t="shared" si="961"/>
        <v>0</v>
      </c>
      <c r="CE424" s="175"/>
      <c r="CF424" s="238">
        <f t="shared" si="962"/>
        <v>0</v>
      </c>
      <c r="CG424" s="239">
        <f t="shared" si="963"/>
        <v>0</v>
      </c>
      <c r="CH424" s="175"/>
      <c r="CI424" s="238">
        <f t="shared" si="964"/>
        <v>0</v>
      </c>
      <c r="CJ424" s="239">
        <f t="shared" si="965"/>
        <v>0</v>
      </c>
      <c r="CK424" s="175"/>
      <c r="CL424" s="238">
        <f t="shared" si="966"/>
        <v>0</v>
      </c>
      <c r="CM424" s="239">
        <f t="shared" si="967"/>
        <v>0</v>
      </c>
      <c r="CN424" s="175"/>
      <c r="CO424" s="238">
        <f t="shared" si="968"/>
        <v>0</v>
      </c>
      <c r="CP424" s="239">
        <f t="shared" si="969"/>
        <v>0</v>
      </c>
      <c r="CQ424" s="175"/>
      <c r="CR424" s="238">
        <f t="shared" si="970"/>
        <v>0</v>
      </c>
      <c r="CS424" s="239">
        <f t="shared" si="971"/>
        <v>0</v>
      </c>
      <c r="CT424" s="175"/>
      <c r="CU424" s="238">
        <f t="shared" si="972"/>
        <v>0</v>
      </c>
      <c r="CV424" s="239">
        <f t="shared" si="973"/>
        <v>0</v>
      </c>
      <c r="CW424" s="175"/>
      <c r="CX424" s="238">
        <f t="shared" si="974"/>
        <v>0</v>
      </c>
      <c r="CY424" s="239">
        <f t="shared" si="975"/>
        <v>0</v>
      </c>
      <c r="CZ424" s="175"/>
      <c r="DA424" s="238">
        <f t="shared" si="976"/>
        <v>0</v>
      </c>
      <c r="DB424" s="239">
        <f t="shared" si="977"/>
        <v>0</v>
      </c>
      <c r="DC424" s="175"/>
      <c r="DD424" s="238">
        <f t="shared" si="978"/>
        <v>0</v>
      </c>
      <c r="DE424" s="239">
        <f t="shared" si="979"/>
        <v>0</v>
      </c>
      <c r="DF424" s="175"/>
      <c r="DG424" s="238">
        <f t="shared" si="980"/>
        <v>0</v>
      </c>
      <c r="DH424" s="239">
        <f t="shared" si="981"/>
        <v>0</v>
      </c>
      <c r="DI424" s="175"/>
      <c r="DJ424" s="238">
        <f t="shared" si="982"/>
        <v>0</v>
      </c>
      <c r="DK424" s="239">
        <f t="shared" si="983"/>
        <v>0</v>
      </c>
      <c r="DL424" s="175"/>
      <c r="DM424" s="238">
        <f t="shared" si="984"/>
        <v>0</v>
      </c>
      <c r="DN424" s="239">
        <f t="shared" si="985"/>
        <v>0</v>
      </c>
      <c r="DO424" s="175"/>
      <c r="DP424" s="238">
        <f t="shared" si="986"/>
        <v>0</v>
      </c>
      <c r="DQ424" s="239">
        <f t="shared" si="987"/>
        <v>0</v>
      </c>
      <c r="DR424" s="175"/>
      <c r="DS424" s="238">
        <f t="shared" si="988"/>
        <v>0</v>
      </c>
      <c r="DT424" s="239">
        <f t="shared" si="989"/>
        <v>0</v>
      </c>
      <c r="DU424" s="175"/>
      <c r="DV424" s="238">
        <f t="shared" si="990"/>
        <v>0</v>
      </c>
      <c r="DW424" s="239">
        <f t="shared" si="991"/>
        <v>0</v>
      </c>
      <c r="DX424" s="175"/>
      <c r="DY424" s="238">
        <f t="shared" si="992"/>
        <v>0</v>
      </c>
      <c r="DZ424" s="239">
        <f t="shared" si="993"/>
        <v>0</v>
      </c>
      <c r="EA424" s="175"/>
      <c r="EB424" s="238">
        <f t="shared" si="994"/>
        <v>0</v>
      </c>
      <c r="EC424" s="239">
        <f t="shared" si="995"/>
        <v>0</v>
      </c>
      <c r="ED424" s="175"/>
      <c r="EE424" s="238">
        <f t="shared" si="996"/>
        <v>0</v>
      </c>
      <c r="EF424" s="239">
        <f t="shared" si="997"/>
        <v>0</v>
      </c>
      <c r="EG424" s="175"/>
      <c r="EH424" s="238">
        <f t="shared" si="998"/>
        <v>0</v>
      </c>
      <c r="EI424" s="239">
        <f t="shared" si="999"/>
        <v>0</v>
      </c>
      <c r="EJ424" s="175"/>
      <c r="EK424" s="238">
        <f t="shared" si="1000"/>
        <v>0</v>
      </c>
      <c r="EL424" s="239">
        <f t="shared" si="1001"/>
        <v>0</v>
      </c>
      <c r="EM424" s="175"/>
      <c r="EN424" s="238">
        <f t="shared" si="1002"/>
        <v>0</v>
      </c>
      <c r="EO424" s="239">
        <f t="shared" si="1003"/>
        <v>0</v>
      </c>
      <c r="EP424" s="175"/>
      <c r="EQ424" s="238">
        <f t="shared" si="1004"/>
        <v>0</v>
      </c>
      <c r="ER424" s="239">
        <f t="shared" si="1005"/>
        <v>0</v>
      </c>
      <c r="ES424" s="175"/>
      <c r="ET424" s="238">
        <f t="shared" si="1006"/>
        <v>0</v>
      </c>
      <c r="EU424" s="239">
        <f t="shared" si="1007"/>
        <v>0</v>
      </c>
      <c r="EV424" s="175"/>
      <c r="EW424" s="238">
        <f t="shared" si="1008"/>
        <v>0</v>
      </c>
      <c r="EX424" s="239">
        <f t="shared" si="1009"/>
        <v>0</v>
      </c>
      <c r="EY424" s="175"/>
      <c r="EZ424" s="238">
        <f t="shared" si="1010"/>
        <v>0</v>
      </c>
      <c r="FA424" s="239">
        <f t="shared" si="1011"/>
        <v>0</v>
      </c>
      <c r="FB424" s="175"/>
      <c r="FC424" s="238">
        <f t="shared" si="1012"/>
        <v>0</v>
      </c>
      <c r="FD424" s="239">
        <f t="shared" si="1013"/>
        <v>0</v>
      </c>
      <c r="FE424" s="175"/>
      <c r="FF424" s="238">
        <f t="shared" si="1014"/>
        <v>0</v>
      </c>
      <c r="FG424" s="239">
        <f t="shared" si="1015"/>
        <v>0</v>
      </c>
      <c r="FH424" s="175"/>
      <c r="FI424" s="238">
        <f t="shared" si="1016"/>
        <v>0</v>
      </c>
      <c r="FJ424" s="239">
        <f t="shared" si="1017"/>
        <v>0</v>
      </c>
      <c r="FK424" s="175"/>
      <c r="FL424" s="238">
        <f t="shared" si="1018"/>
        <v>0</v>
      </c>
      <c r="FM424" s="239">
        <f t="shared" si="1019"/>
        <v>0</v>
      </c>
      <c r="FN424" s="175"/>
      <c r="FO424" s="238">
        <f t="shared" si="1020"/>
        <v>0</v>
      </c>
      <c r="FP424" s="239">
        <f t="shared" si="1021"/>
        <v>0</v>
      </c>
      <c r="FQ424" s="175"/>
      <c r="FR424" s="238">
        <f t="shared" si="1022"/>
        <v>0</v>
      </c>
      <c r="FS424" s="239">
        <f t="shared" si="1023"/>
        <v>0</v>
      </c>
      <c r="FT424" s="175"/>
      <c r="FU424" s="238">
        <f t="shared" si="881"/>
        <v>0</v>
      </c>
      <c r="FV424" s="239">
        <f t="shared" si="882"/>
        <v>0</v>
      </c>
      <c r="FW424" s="175"/>
      <c r="FX424" s="238">
        <f t="shared" si="883"/>
        <v>0</v>
      </c>
      <c r="FY424" s="239">
        <f t="shared" si="884"/>
        <v>0</v>
      </c>
      <c r="FZ424" s="175"/>
      <c r="GA424" s="238">
        <f t="shared" si="885"/>
        <v>0</v>
      </c>
      <c r="GB424" s="239">
        <f t="shared" si="886"/>
        <v>0</v>
      </c>
      <c r="GC424" s="175"/>
      <c r="GD424" s="238">
        <f t="shared" si="887"/>
        <v>0</v>
      </c>
      <c r="GE424" s="239">
        <f t="shared" si="888"/>
        <v>0</v>
      </c>
      <c r="GF424" s="175"/>
      <c r="GG424" s="238">
        <f t="shared" si="889"/>
        <v>0</v>
      </c>
      <c r="GH424" s="239">
        <f t="shared" si="890"/>
        <v>0</v>
      </c>
      <c r="GI424" s="175"/>
      <c r="GJ424" s="238">
        <f t="shared" si="891"/>
        <v>0</v>
      </c>
      <c r="GK424" s="239">
        <f t="shared" si="892"/>
        <v>0</v>
      </c>
      <c r="GL424" s="175"/>
      <c r="GM424" s="238">
        <f t="shared" si="893"/>
        <v>0</v>
      </c>
      <c r="GN424" s="239">
        <f t="shared" si="894"/>
        <v>0</v>
      </c>
      <c r="GO424" s="175"/>
      <c r="GP424" s="238">
        <f t="shared" si="895"/>
        <v>0</v>
      </c>
      <c r="GQ424" s="239">
        <f t="shared" si="896"/>
        <v>0</v>
      </c>
      <c r="GR424" s="175"/>
      <c r="GS424" s="238">
        <f t="shared" si="897"/>
        <v>0</v>
      </c>
      <c r="GT424" s="239">
        <f t="shared" si="898"/>
        <v>0</v>
      </c>
      <c r="GU424" s="175"/>
      <c r="GV424" s="238">
        <f t="shared" si="899"/>
        <v>0</v>
      </c>
      <c r="GW424" s="239">
        <f t="shared" si="900"/>
        <v>0</v>
      </c>
      <c r="GX424" s="175"/>
      <c r="GY424" s="238">
        <f t="shared" si="901"/>
        <v>0</v>
      </c>
      <c r="GZ424" s="239">
        <f t="shared" si="902"/>
        <v>0</v>
      </c>
      <c r="HA424" s="175"/>
      <c r="HB424" s="238">
        <f t="shared" si="903"/>
        <v>0</v>
      </c>
      <c r="HC424" s="239">
        <f t="shared" si="904"/>
        <v>0</v>
      </c>
      <c r="HD424" s="175"/>
      <c r="HE424" s="238">
        <f t="shared" si="905"/>
        <v>0</v>
      </c>
      <c r="HF424" s="239">
        <f t="shared" si="906"/>
        <v>0</v>
      </c>
      <c r="HG424" s="175"/>
      <c r="HH424" s="238">
        <f t="shared" si="907"/>
        <v>0</v>
      </c>
      <c r="HI424" s="239">
        <f t="shared" si="908"/>
        <v>0</v>
      </c>
      <c r="HJ424" s="175"/>
      <c r="HK424" s="238">
        <f t="shared" si="909"/>
        <v>0</v>
      </c>
      <c r="HL424" s="239">
        <f t="shared" si="910"/>
        <v>0</v>
      </c>
      <c r="HM424" s="242">
        <f t="shared" si="911"/>
        <v>0</v>
      </c>
      <c r="HN424" s="108">
        <f t="shared" si="912"/>
        <v>0</v>
      </c>
    </row>
    <row r="425" spans="1:222" s="2" customFormat="1" hidden="1" x14ac:dyDescent="0.2">
      <c r="A425" s="173"/>
      <c r="B425" s="176"/>
      <c r="C425" s="370"/>
      <c r="D425" s="370"/>
      <c r="E425" s="370"/>
      <c r="F425" s="369"/>
      <c r="G425" s="177"/>
      <c r="H425" s="178"/>
      <c r="I425" s="39"/>
      <c r="J425" s="174">
        <f t="shared" si="913"/>
        <v>0</v>
      </c>
      <c r="K425" s="175"/>
      <c r="L425" s="238">
        <f t="shared" si="914"/>
        <v>0</v>
      </c>
      <c r="M425" s="239">
        <f t="shared" si="915"/>
        <v>0</v>
      </c>
      <c r="N425" s="175"/>
      <c r="O425" s="238">
        <f t="shared" si="916"/>
        <v>0</v>
      </c>
      <c r="P425" s="239">
        <f t="shared" si="917"/>
        <v>0</v>
      </c>
      <c r="Q425" s="175"/>
      <c r="R425" s="238">
        <f t="shared" si="918"/>
        <v>0</v>
      </c>
      <c r="S425" s="239">
        <f t="shared" si="919"/>
        <v>0</v>
      </c>
      <c r="T425" s="175"/>
      <c r="U425" s="238">
        <f t="shared" si="920"/>
        <v>0</v>
      </c>
      <c r="V425" s="239">
        <f t="shared" si="921"/>
        <v>0</v>
      </c>
      <c r="W425" s="175"/>
      <c r="X425" s="238">
        <f t="shared" si="922"/>
        <v>0</v>
      </c>
      <c r="Y425" s="239">
        <f t="shared" si="923"/>
        <v>0</v>
      </c>
      <c r="Z425" s="175"/>
      <c r="AA425" s="238">
        <f t="shared" si="924"/>
        <v>0</v>
      </c>
      <c r="AB425" s="239">
        <f t="shared" si="925"/>
        <v>0</v>
      </c>
      <c r="AC425" s="175"/>
      <c r="AD425" s="238">
        <f t="shared" si="926"/>
        <v>0</v>
      </c>
      <c r="AE425" s="239">
        <f t="shared" si="927"/>
        <v>0</v>
      </c>
      <c r="AF425" s="175"/>
      <c r="AG425" s="238">
        <f t="shared" si="928"/>
        <v>0</v>
      </c>
      <c r="AH425" s="239">
        <f t="shared" si="929"/>
        <v>0</v>
      </c>
      <c r="AI425" s="175"/>
      <c r="AJ425" s="238">
        <f t="shared" si="930"/>
        <v>0</v>
      </c>
      <c r="AK425" s="239">
        <f t="shared" si="931"/>
        <v>0</v>
      </c>
      <c r="AL425" s="175"/>
      <c r="AM425" s="238">
        <f t="shared" si="932"/>
        <v>0</v>
      </c>
      <c r="AN425" s="239">
        <f t="shared" si="933"/>
        <v>0</v>
      </c>
      <c r="AO425" s="175"/>
      <c r="AP425" s="238">
        <f t="shared" si="934"/>
        <v>0</v>
      </c>
      <c r="AQ425" s="239">
        <f t="shared" si="935"/>
        <v>0</v>
      </c>
      <c r="AR425" s="175"/>
      <c r="AS425" s="238">
        <f t="shared" si="936"/>
        <v>0</v>
      </c>
      <c r="AT425" s="239">
        <f t="shared" si="937"/>
        <v>0</v>
      </c>
      <c r="AU425" s="175"/>
      <c r="AV425" s="238">
        <f t="shared" si="938"/>
        <v>0</v>
      </c>
      <c r="AW425" s="239">
        <f t="shared" si="939"/>
        <v>0</v>
      </c>
      <c r="AX425" s="175"/>
      <c r="AY425" s="238">
        <f t="shared" si="940"/>
        <v>0</v>
      </c>
      <c r="AZ425" s="239">
        <f t="shared" si="941"/>
        <v>0</v>
      </c>
      <c r="BA425" s="175"/>
      <c r="BB425" s="238">
        <f t="shared" si="942"/>
        <v>0</v>
      </c>
      <c r="BC425" s="239">
        <f t="shared" si="943"/>
        <v>0</v>
      </c>
      <c r="BD425" s="175"/>
      <c r="BE425" s="238">
        <f t="shared" si="944"/>
        <v>0</v>
      </c>
      <c r="BF425" s="239">
        <f t="shared" si="945"/>
        <v>0</v>
      </c>
      <c r="BG425" s="175"/>
      <c r="BH425" s="238">
        <f t="shared" si="946"/>
        <v>0</v>
      </c>
      <c r="BI425" s="239">
        <f t="shared" si="947"/>
        <v>0</v>
      </c>
      <c r="BJ425" s="175"/>
      <c r="BK425" s="238">
        <f t="shared" si="948"/>
        <v>0</v>
      </c>
      <c r="BL425" s="239">
        <f t="shared" si="949"/>
        <v>0</v>
      </c>
      <c r="BM425" s="175"/>
      <c r="BN425" s="238">
        <f t="shared" si="950"/>
        <v>0</v>
      </c>
      <c r="BO425" s="239">
        <f t="shared" si="951"/>
        <v>0</v>
      </c>
      <c r="BP425" s="175"/>
      <c r="BQ425" s="238">
        <f t="shared" si="952"/>
        <v>0</v>
      </c>
      <c r="BR425" s="239">
        <f t="shared" si="953"/>
        <v>0</v>
      </c>
      <c r="BS425" s="175"/>
      <c r="BT425" s="238">
        <f t="shared" si="954"/>
        <v>0</v>
      </c>
      <c r="BU425" s="239">
        <f t="shared" si="955"/>
        <v>0</v>
      </c>
      <c r="BV425" s="175"/>
      <c r="BW425" s="238">
        <f t="shared" si="956"/>
        <v>0</v>
      </c>
      <c r="BX425" s="239">
        <f t="shared" si="957"/>
        <v>0</v>
      </c>
      <c r="BY425" s="175"/>
      <c r="BZ425" s="238">
        <f t="shared" si="958"/>
        <v>0</v>
      </c>
      <c r="CA425" s="239">
        <f t="shared" si="959"/>
        <v>0</v>
      </c>
      <c r="CB425" s="175"/>
      <c r="CC425" s="238">
        <f t="shared" si="960"/>
        <v>0</v>
      </c>
      <c r="CD425" s="239">
        <f t="shared" si="961"/>
        <v>0</v>
      </c>
      <c r="CE425" s="175"/>
      <c r="CF425" s="238">
        <f t="shared" si="962"/>
        <v>0</v>
      </c>
      <c r="CG425" s="239">
        <f t="shared" si="963"/>
        <v>0</v>
      </c>
      <c r="CH425" s="175"/>
      <c r="CI425" s="238">
        <f t="shared" si="964"/>
        <v>0</v>
      </c>
      <c r="CJ425" s="239">
        <f t="shared" si="965"/>
        <v>0</v>
      </c>
      <c r="CK425" s="175"/>
      <c r="CL425" s="238">
        <f t="shared" si="966"/>
        <v>0</v>
      </c>
      <c r="CM425" s="239">
        <f t="shared" si="967"/>
        <v>0</v>
      </c>
      <c r="CN425" s="175"/>
      <c r="CO425" s="238">
        <f t="shared" si="968"/>
        <v>0</v>
      </c>
      <c r="CP425" s="239">
        <f t="shared" si="969"/>
        <v>0</v>
      </c>
      <c r="CQ425" s="175"/>
      <c r="CR425" s="238">
        <f t="shared" si="970"/>
        <v>0</v>
      </c>
      <c r="CS425" s="239">
        <f t="shared" si="971"/>
        <v>0</v>
      </c>
      <c r="CT425" s="175"/>
      <c r="CU425" s="238">
        <f t="shared" si="972"/>
        <v>0</v>
      </c>
      <c r="CV425" s="239">
        <f t="shared" si="973"/>
        <v>0</v>
      </c>
      <c r="CW425" s="175"/>
      <c r="CX425" s="238">
        <f t="shared" si="974"/>
        <v>0</v>
      </c>
      <c r="CY425" s="239">
        <f t="shared" si="975"/>
        <v>0</v>
      </c>
      <c r="CZ425" s="175"/>
      <c r="DA425" s="238">
        <f t="shared" si="976"/>
        <v>0</v>
      </c>
      <c r="DB425" s="239">
        <f t="shared" si="977"/>
        <v>0</v>
      </c>
      <c r="DC425" s="175"/>
      <c r="DD425" s="238">
        <f t="shared" si="978"/>
        <v>0</v>
      </c>
      <c r="DE425" s="239">
        <f t="shared" si="979"/>
        <v>0</v>
      </c>
      <c r="DF425" s="175"/>
      <c r="DG425" s="238">
        <f t="shared" si="980"/>
        <v>0</v>
      </c>
      <c r="DH425" s="239">
        <f t="shared" si="981"/>
        <v>0</v>
      </c>
      <c r="DI425" s="175"/>
      <c r="DJ425" s="238">
        <f t="shared" si="982"/>
        <v>0</v>
      </c>
      <c r="DK425" s="239">
        <f t="shared" si="983"/>
        <v>0</v>
      </c>
      <c r="DL425" s="175"/>
      <c r="DM425" s="238">
        <f t="shared" si="984"/>
        <v>0</v>
      </c>
      <c r="DN425" s="239">
        <f t="shared" si="985"/>
        <v>0</v>
      </c>
      <c r="DO425" s="175"/>
      <c r="DP425" s="238">
        <f t="shared" si="986"/>
        <v>0</v>
      </c>
      <c r="DQ425" s="239">
        <f t="shared" si="987"/>
        <v>0</v>
      </c>
      <c r="DR425" s="175"/>
      <c r="DS425" s="238">
        <f t="shared" si="988"/>
        <v>0</v>
      </c>
      <c r="DT425" s="239">
        <f t="shared" si="989"/>
        <v>0</v>
      </c>
      <c r="DU425" s="175"/>
      <c r="DV425" s="238">
        <f t="shared" si="990"/>
        <v>0</v>
      </c>
      <c r="DW425" s="239">
        <f t="shared" si="991"/>
        <v>0</v>
      </c>
      <c r="DX425" s="175"/>
      <c r="DY425" s="238">
        <f t="shared" si="992"/>
        <v>0</v>
      </c>
      <c r="DZ425" s="239">
        <f t="shared" si="993"/>
        <v>0</v>
      </c>
      <c r="EA425" s="175"/>
      <c r="EB425" s="238">
        <f t="shared" si="994"/>
        <v>0</v>
      </c>
      <c r="EC425" s="239">
        <f t="shared" si="995"/>
        <v>0</v>
      </c>
      <c r="ED425" s="175"/>
      <c r="EE425" s="238">
        <f t="shared" si="996"/>
        <v>0</v>
      </c>
      <c r="EF425" s="239">
        <f t="shared" si="997"/>
        <v>0</v>
      </c>
      <c r="EG425" s="175"/>
      <c r="EH425" s="238">
        <f t="shared" si="998"/>
        <v>0</v>
      </c>
      <c r="EI425" s="239">
        <f t="shared" si="999"/>
        <v>0</v>
      </c>
      <c r="EJ425" s="175"/>
      <c r="EK425" s="238">
        <f t="shared" si="1000"/>
        <v>0</v>
      </c>
      <c r="EL425" s="239">
        <f t="shared" si="1001"/>
        <v>0</v>
      </c>
      <c r="EM425" s="175"/>
      <c r="EN425" s="238">
        <f t="shared" si="1002"/>
        <v>0</v>
      </c>
      <c r="EO425" s="239">
        <f t="shared" si="1003"/>
        <v>0</v>
      </c>
      <c r="EP425" s="175"/>
      <c r="EQ425" s="238">
        <f t="shared" si="1004"/>
        <v>0</v>
      </c>
      <c r="ER425" s="239">
        <f t="shared" si="1005"/>
        <v>0</v>
      </c>
      <c r="ES425" s="175"/>
      <c r="ET425" s="238">
        <f t="shared" si="1006"/>
        <v>0</v>
      </c>
      <c r="EU425" s="239">
        <f t="shared" si="1007"/>
        <v>0</v>
      </c>
      <c r="EV425" s="175"/>
      <c r="EW425" s="238">
        <f t="shared" si="1008"/>
        <v>0</v>
      </c>
      <c r="EX425" s="239">
        <f t="shared" si="1009"/>
        <v>0</v>
      </c>
      <c r="EY425" s="175"/>
      <c r="EZ425" s="238">
        <f t="shared" si="1010"/>
        <v>0</v>
      </c>
      <c r="FA425" s="239">
        <f t="shared" si="1011"/>
        <v>0</v>
      </c>
      <c r="FB425" s="175"/>
      <c r="FC425" s="238">
        <f t="shared" si="1012"/>
        <v>0</v>
      </c>
      <c r="FD425" s="239">
        <f t="shared" si="1013"/>
        <v>0</v>
      </c>
      <c r="FE425" s="175"/>
      <c r="FF425" s="238">
        <f t="shared" si="1014"/>
        <v>0</v>
      </c>
      <c r="FG425" s="239">
        <f t="shared" si="1015"/>
        <v>0</v>
      </c>
      <c r="FH425" s="175"/>
      <c r="FI425" s="238">
        <f t="shared" si="1016"/>
        <v>0</v>
      </c>
      <c r="FJ425" s="239">
        <f t="shared" si="1017"/>
        <v>0</v>
      </c>
      <c r="FK425" s="175"/>
      <c r="FL425" s="238">
        <f t="shared" si="1018"/>
        <v>0</v>
      </c>
      <c r="FM425" s="239">
        <f t="shared" si="1019"/>
        <v>0</v>
      </c>
      <c r="FN425" s="175"/>
      <c r="FO425" s="238">
        <f t="shared" si="1020"/>
        <v>0</v>
      </c>
      <c r="FP425" s="239">
        <f t="shared" si="1021"/>
        <v>0</v>
      </c>
      <c r="FQ425" s="175"/>
      <c r="FR425" s="238">
        <f t="shared" si="1022"/>
        <v>0</v>
      </c>
      <c r="FS425" s="239">
        <f t="shared" si="1023"/>
        <v>0</v>
      </c>
      <c r="FT425" s="175"/>
      <c r="FU425" s="238">
        <f t="shared" si="881"/>
        <v>0</v>
      </c>
      <c r="FV425" s="239">
        <f t="shared" si="882"/>
        <v>0</v>
      </c>
      <c r="FW425" s="175"/>
      <c r="FX425" s="238">
        <f t="shared" si="883"/>
        <v>0</v>
      </c>
      <c r="FY425" s="239">
        <f t="shared" si="884"/>
        <v>0</v>
      </c>
      <c r="FZ425" s="175"/>
      <c r="GA425" s="238">
        <f t="shared" si="885"/>
        <v>0</v>
      </c>
      <c r="GB425" s="239">
        <f t="shared" si="886"/>
        <v>0</v>
      </c>
      <c r="GC425" s="175"/>
      <c r="GD425" s="238">
        <f t="shared" si="887"/>
        <v>0</v>
      </c>
      <c r="GE425" s="239">
        <f t="shared" si="888"/>
        <v>0</v>
      </c>
      <c r="GF425" s="175"/>
      <c r="GG425" s="238">
        <f t="shared" si="889"/>
        <v>0</v>
      </c>
      <c r="GH425" s="239">
        <f t="shared" si="890"/>
        <v>0</v>
      </c>
      <c r="GI425" s="175"/>
      <c r="GJ425" s="238">
        <f t="shared" si="891"/>
        <v>0</v>
      </c>
      <c r="GK425" s="239">
        <f t="shared" si="892"/>
        <v>0</v>
      </c>
      <c r="GL425" s="175"/>
      <c r="GM425" s="238">
        <f t="shared" si="893"/>
        <v>0</v>
      </c>
      <c r="GN425" s="239">
        <f t="shared" si="894"/>
        <v>0</v>
      </c>
      <c r="GO425" s="175"/>
      <c r="GP425" s="238">
        <f t="shared" si="895"/>
        <v>0</v>
      </c>
      <c r="GQ425" s="239">
        <f t="shared" si="896"/>
        <v>0</v>
      </c>
      <c r="GR425" s="175"/>
      <c r="GS425" s="238">
        <f t="shared" si="897"/>
        <v>0</v>
      </c>
      <c r="GT425" s="239">
        <f t="shared" si="898"/>
        <v>0</v>
      </c>
      <c r="GU425" s="175"/>
      <c r="GV425" s="238">
        <f t="shared" si="899"/>
        <v>0</v>
      </c>
      <c r="GW425" s="239">
        <f t="shared" si="900"/>
        <v>0</v>
      </c>
      <c r="GX425" s="175"/>
      <c r="GY425" s="238">
        <f t="shared" si="901"/>
        <v>0</v>
      </c>
      <c r="GZ425" s="239">
        <f t="shared" si="902"/>
        <v>0</v>
      </c>
      <c r="HA425" s="175"/>
      <c r="HB425" s="238">
        <f t="shared" si="903"/>
        <v>0</v>
      </c>
      <c r="HC425" s="239">
        <f t="shared" si="904"/>
        <v>0</v>
      </c>
      <c r="HD425" s="175"/>
      <c r="HE425" s="238">
        <f t="shared" si="905"/>
        <v>0</v>
      </c>
      <c r="HF425" s="239">
        <f t="shared" si="906"/>
        <v>0</v>
      </c>
      <c r="HG425" s="175"/>
      <c r="HH425" s="238">
        <f t="shared" si="907"/>
        <v>0</v>
      </c>
      <c r="HI425" s="239">
        <f t="shared" si="908"/>
        <v>0</v>
      </c>
      <c r="HJ425" s="175"/>
      <c r="HK425" s="238">
        <f t="shared" si="909"/>
        <v>0</v>
      </c>
      <c r="HL425" s="239">
        <f t="shared" si="910"/>
        <v>0</v>
      </c>
      <c r="HM425" s="242">
        <f t="shared" si="911"/>
        <v>0</v>
      </c>
      <c r="HN425" s="108">
        <f t="shared" si="912"/>
        <v>0</v>
      </c>
    </row>
    <row r="426" spans="1:222" s="2" customFormat="1" hidden="1" x14ac:dyDescent="0.2">
      <c r="A426" s="173"/>
      <c r="B426" s="176"/>
      <c r="C426" s="370"/>
      <c r="D426" s="370"/>
      <c r="E426" s="370"/>
      <c r="F426" s="369"/>
      <c r="G426" s="177"/>
      <c r="H426" s="178"/>
      <c r="I426" s="39"/>
      <c r="J426" s="174">
        <f t="shared" si="913"/>
        <v>0</v>
      </c>
      <c r="K426" s="175"/>
      <c r="L426" s="238">
        <f t="shared" si="914"/>
        <v>0</v>
      </c>
      <c r="M426" s="239">
        <f t="shared" si="915"/>
        <v>0</v>
      </c>
      <c r="N426" s="175"/>
      <c r="O426" s="238">
        <f t="shared" si="916"/>
        <v>0</v>
      </c>
      <c r="P426" s="239">
        <f t="shared" si="917"/>
        <v>0</v>
      </c>
      <c r="Q426" s="175"/>
      <c r="R426" s="238">
        <f t="shared" si="918"/>
        <v>0</v>
      </c>
      <c r="S426" s="239">
        <f t="shared" si="919"/>
        <v>0</v>
      </c>
      <c r="T426" s="175"/>
      <c r="U426" s="238">
        <f t="shared" si="920"/>
        <v>0</v>
      </c>
      <c r="V426" s="239">
        <f t="shared" si="921"/>
        <v>0</v>
      </c>
      <c r="W426" s="175"/>
      <c r="X426" s="238">
        <f t="shared" si="922"/>
        <v>0</v>
      </c>
      <c r="Y426" s="239">
        <f t="shared" si="923"/>
        <v>0</v>
      </c>
      <c r="Z426" s="175"/>
      <c r="AA426" s="238">
        <f t="shared" si="924"/>
        <v>0</v>
      </c>
      <c r="AB426" s="239">
        <f t="shared" si="925"/>
        <v>0</v>
      </c>
      <c r="AC426" s="175"/>
      <c r="AD426" s="238">
        <f t="shared" si="926"/>
        <v>0</v>
      </c>
      <c r="AE426" s="239">
        <f t="shared" si="927"/>
        <v>0</v>
      </c>
      <c r="AF426" s="175"/>
      <c r="AG426" s="238">
        <f t="shared" si="928"/>
        <v>0</v>
      </c>
      <c r="AH426" s="239">
        <f t="shared" si="929"/>
        <v>0</v>
      </c>
      <c r="AI426" s="175"/>
      <c r="AJ426" s="238">
        <f t="shared" si="930"/>
        <v>0</v>
      </c>
      <c r="AK426" s="239">
        <f t="shared" si="931"/>
        <v>0</v>
      </c>
      <c r="AL426" s="175"/>
      <c r="AM426" s="238">
        <f t="shared" si="932"/>
        <v>0</v>
      </c>
      <c r="AN426" s="239">
        <f t="shared" si="933"/>
        <v>0</v>
      </c>
      <c r="AO426" s="175"/>
      <c r="AP426" s="238">
        <f t="shared" si="934"/>
        <v>0</v>
      </c>
      <c r="AQ426" s="239">
        <f t="shared" si="935"/>
        <v>0</v>
      </c>
      <c r="AR426" s="175"/>
      <c r="AS426" s="238">
        <f t="shared" si="936"/>
        <v>0</v>
      </c>
      <c r="AT426" s="239">
        <f t="shared" si="937"/>
        <v>0</v>
      </c>
      <c r="AU426" s="175"/>
      <c r="AV426" s="238">
        <f t="shared" si="938"/>
        <v>0</v>
      </c>
      <c r="AW426" s="239">
        <f t="shared" si="939"/>
        <v>0</v>
      </c>
      <c r="AX426" s="175"/>
      <c r="AY426" s="238">
        <f t="shared" si="940"/>
        <v>0</v>
      </c>
      <c r="AZ426" s="239">
        <f t="shared" si="941"/>
        <v>0</v>
      </c>
      <c r="BA426" s="175"/>
      <c r="BB426" s="238">
        <f t="shared" si="942"/>
        <v>0</v>
      </c>
      <c r="BC426" s="239">
        <f t="shared" si="943"/>
        <v>0</v>
      </c>
      <c r="BD426" s="175"/>
      <c r="BE426" s="238">
        <f t="shared" si="944"/>
        <v>0</v>
      </c>
      <c r="BF426" s="239">
        <f t="shared" si="945"/>
        <v>0</v>
      </c>
      <c r="BG426" s="175"/>
      <c r="BH426" s="238">
        <f t="shared" si="946"/>
        <v>0</v>
      </c>
      <c r="BI426" s="239">
        <f t="shared" si="947"/>
        <v>0</v>
      </c>
      <c r="BJ426" s="175"/>
      <c r="BK426" s="238">
        <f t="shared" si="948"/>
        <v>0</v>
      </c>
      <c r="BL426" s="239">
        <f t="shared" si="949"/>
        <v>0</v>
      </c>
      <c r="BM426" s="175"/>
      <c r="BN426" s="238">
        <f t="shared" si="950"/>
        <v>0</v>
      </c>
      <c r="BO426" s="239">
        <f t="shared" si="951"/>
        <v>0</v>
      </c>
      <c r="BP426" s="175"/>
      <c r="BQ426" s="238">
        <f t="shared" si="952"/>
        <v>0</v>
      </c>
      <c r="BR426" s="239">
        <f t="shared" si="953"/>
        <v>0</v>
      </c>
      <c r="BS426" s="175"/>
      <c r="BT426" s="238">
        <f t="shared" si="954"/>
        <v>0</v>
      </c>
      <c r="BU426" s="239">
        <f t="shared" si="955"/>
        <v>0</v>
      </c>
      <c r="BV426" s="175"/>
      <c r="BW426" s="238">
        <f t="shared" si="956"/>
        <v>0</v>
      </c>
      <c r="BX426" s="239">
        <f t="shared" si="957"/>
        <v>0</v>
      </c>
      <c r="BY426" s="175"/>
      <c r="BZ426" s="238">
        <f t="shared" si="958"/>
        <v>0</v>
      </c>
      <c r="CA426" s="239">
        <f t="shared" si="959"/>
        <v>0</v>
      </c>
      <c r="CB426" s="175"/>
      <c r="CC426" s="238">
        <f t="shared" si="960"/>
        <v>0</v>
      </c>
      <c r="CD426" s="239">
        <f t="shared" si="961"/>
        <v>0</v>
      </c>
      <c r="CE426" s="175"/>
      <c r="CF426" s="238">
        <f t="shared" si="962"/>
        <v>0</v>
      </c>
      <c r="CG426" s="239">
        <f t="shared" si="963"/>
        <v>0</v>
      </c>
      <c r="CH426" s="175"/>
      <c r="CI426" s="238">
        <f t="shared" si="964"/>
        <v>0</v>
      </c>
      <c r="CJ426" s="239">
        <f t="shared" si="965"/>
        <v>0</v>
      </c>
      <c r="CK426" s="175"/>
      <c r="CL426" s="238">
        <f t="shared" si="966"/>
        <v>0</v>
      </c>
      <c r="CM426" s="239">
        <f t="shared" si="967"/>
        <v>0</v>
      </c>
      <c r="CN426" s="175"/>
      <c r="CO426" s="238">
        <f t="shared" si="968"/>
        <v>0</v>
      </c>
      <c r="CP426" s="239">
        <f t="shared" si="969"/>
        <v>0</v>
      </c>
      <c r="CQ426" s="175"/>
      <c r="CR426" s="238">
        <f t="shared" si="970"/>
        <v>0</v>
      </c>
      <c r="CS426" s="239">
        <f t="shared" si="971"/>
        <v>0</v>
      </c>
      <c r="CT426" s="175"/>
      <c r="CU426" s="238">
        <f t="shared" si="972"/>
        <v>0</v>
      </c>
      <c r="CV426" s="239">
        <f t="shared" si="973"/>
        <v>0</v>
      </c>
      <c r="CW426" s="175"/>
      <c r="CX426" s="238">
        <f t="shared" si="974"/>
        <v>0</v>
      </c>
      <c r="CY426" s="239">
        <f t="shared" si="975"/>
        <v>0</v>
      </c>
      <c r="CZ426" s="175"/>
      <c r="DA426" s="238">
        <f t="shared" si="976"/>
        <v>0</v>
      </c>
      <c r="DB426" s="239">
        <f t="shared" si="977"/>
        <v>0</v>
      </c>
      <c r="DC426" s="175"/>
      <c r="DD426" s="238">
        <f t="shared" si="978"/>
        <v>0</v>
      </c>
      <c r="DE426" s="239">
        <f t="shared" si="979"/>
        <v>0</v>
      </c>
      <c r="DF426" s="175"/>
      <c r="DG426" s="238">
        <f t="shared" si="980"/>
        <v>0</v>
      </c>
      <c r="DH426" s="239">
        <f t="shared" si="981"/>
        <v>0</v>
      </c>
      <c r="DI426" s="175"/>
      <c r="DJ426" s="238">
        <f t="shared" si="982"/>
        <v>0</v>
      </c>
      <c r="DK426" s="239">
        <f t="shared" si="983"/>
        <v>0</v>
      </c>
      <c r="DL426" s="175"/>
      <c r="DM426" s="238">
        <f t="shared" si="984"/>
        <v>0</v>
      </c>
      <c r="DN426" s="239">
        <f t="shared" si="985"/>
        <v>0</v>
      </c>
      <c r="DO426" s="175"/>
      <c r="DP426" s="238">
        <f t="shared" si="986"/>
        <v>0</v>
      </c>
      <c r="DQ426" s="239">
        <f t="shared" si="987"/>
        <v>0</v>
      </c>
      <c r="DR426" s="175"/>
      <c r="DS426" s="238">
        <f t="shared" si="988"/>
        <v>0</v>
      </c>
      <c r="DT426" s="239">
        <f t="shared" si="989"/>
        <v>0</v>
      </c>
      <c r="DU426" s="175"/>
      <c r="DV426" s="238">
        <f t="shared" si="990"/>
        <v>0</v>
      </c>
      <c r="DW426" s="239">
        <f t="shared" si="991"/>
        <v>0</v>
      </c>
      <c r="DX426" s="175"/>
      <c r="DY426" s="238">
        <f t="shared" si="992"/>
        <v>0</v>
      </c>
      <c r="DZ426" s="239">
        <f t="shared" si="993"/>
        <v>0</v>
      </c>
      <c r="EA426" s="175"/>
      <c r="EB426" s="238">
        <f t="shared" si="994"/>
        <v>0</v>
      </c>
      <c r="EC426" s="239">
        <f t="shared" si="995"/>
        <v>0</v>
      </c>
      <c r="ED426" s="175"/>
      <c r="EE426" s="238">
        <f t="shared" si="996"/>
        <v>0</v>
      </c>
      <c r="EF426" s="239">
        <f t="shared" si="997"/>
        <v>0</v>
      </c>
      <c r="EG426" s="175"/>
      <c r="EH426" s="238">
        <f t="shared" si="998"/>
        <v>0</v>
      </c>
      <c r="EI426" s="239">
        <f t="shared" si="999"/>
        <v>0</v>
      </c>
      <c r="EJ426" s="175"/>
      <c r="EK426" s="238">
        <f t="shared" si="1000"/>
        <v>0</v>
      </c>
      <c r="EL426" s="239">
        <f t="shared" si="1001"/>
        <v>0</v>
      </c>
      <c r="EM426" s="175"/>
      <c r="EN426" s="238">
        <f t="shared" si="1002"/>
        <v>0</v>
      </c>
      <c r="EO426" s="239">
        <f t="shared" si="1003"/>
        <v>0</v>
      </c>
      <c r="EP426" s="175"/>
      <c r="EQ426" s="238">
        <f t="shared" si="1004"/>
        <v>0</v>
      </c>
      <c r="ER426" s="239">
        <f t="shared" si="1005"/>
        <v>0</v>
      </c>
      <c r="ES426" s="175"/>
      <c r="ET426" s="238">
        <f t="shared" si="1006"/>
        <v>0</v>
      </c>
      <c r="EU426" s="239">
        <f t="shared" si="1007"/>
        <v>0</v>
      </c>
      <c r="EV426" s="175"/>
      <c r="EW426" s="238">
        <f t="shared" si="1008"/>
        <v>0</v>
      </c>
      <c r="EX426" s="239">
        <f t="shared" si="1009"/>
        <v>0</v>
      </c>
      <c r="EY426" s="175"/>
      <c r="EZ426" s="238">
        <f t="shared" si="1010"/>
        <v>0</v>
      </c>
      <c r="FA426" s="239">
        <f t="shared" si="1011"/>
        <v>0</v>
      </c>
      <c r="FB426" s="175"/>
      <c r="FC426" s="238">
        <f t="shared" si="1012"/>
        <v>0</v>
      </c>
      <c r="FD426" s="239">
        <f t="shared" si="1013"/>
        <v>0</v>
      </c>
      <c r="FE426" s="175"/>
      <c r="FF426" s="238">
        <f t="shared" si="1014"/>
        <v>0</v>
      </c>
      <c r="FG426" s="239">
        <f t="shared" si="1015"/>
        <v>0</v>
      </c>
      <c r="FH426" s="175"/>
      <c r="FI426" s="238">
        <f t="shared" si="1016"/>
        <v>0</v>
      </c>
      <c r="FJ426" s="239">
        <f t="shared" si="1017"/>
        <v>0</v>
      </c>
      <c r="FK426" s="175"/>
      <c r="FL426" s="238">
        <f t="shared" si="1018"/>
        <v>0</v>
      </c>
      <c r="FM426" s="239">
        <f t="shared" si="1019"/>
        <v>0</v>
      </c>
      <c r="FN426" s="175"/>
      <c r="FO426" s="238">
        <f t="shared" si="1020"/>
        <v>0</v>
      </c>
      <c r="FP426" s="239">
        <f t="shared" si="1021"/>
        <v>0</v>
      </c>
      <c r="FQ426" s="175"/>
      <c r="FR426" s="238">
        <f t="shared" si="1022"/>
        <v>0</v>
      </c>
      <c r="FS426" s="239">
        <f t="shared" si="1023"/>
        <v>0</v>
      </c>
      <c r="FT426" s="175"/>
      <c r="FU426" s="238">
        <f t="shared" si="881"/>
        <v>0</v>
      </c>
      <c r="FV426" s="239">
        <f t="shared" si="882"/>
        <v>0</v>
      </c>
      <c r="FW426" s="175"/>
      <c r="FX426" s="238">
        <f t="shared" si="883"/>
        <v>0</v>
      </c>
      <c r="FY426" s="239">
        <f t="shared" si="884"/>
        <v>0</v>
      </c>
      <c r="FZ426" s="175"/>
      <c r="GA426" s="238">
        <f t="shared" si="885"/>
        <v>0</v>
      </c>
      <c r="GB426" s="239">
        <f t="shared" si="886"/>
        <v>0</v>
      </c>
      <c r="GC426" s="175"/>
      <c r="GD426" s="238">
        <f t="shared" si="887"/>
        <v>0</v>
      </c>
      <c r="GE426" s="239">
        <f t="shared" si="888"/>
        <v>0</v>
      </c>
      <c r="GF426" s="175"/>
      <c r="GG426" s="238">
        <f t="shared" si="889"/>
        <v>0</v>
      </c>
      <c r="GH426" s="239">
        <f t="shared" si="890"/>
        <v>0</v>
      </c>
      <c r="GI426" s="175"/>
      <c r="GJ426" s="238">
        <f t="shared" si="891"/>
        <v>0</v>
      </c>
      <c r="GK426" s="239">
        <f t="shared" si="892"/>
        <v>0</v>
      </c>
      <c r="GL426" s="175"/>
      <c r="GM426" s="238">
        <f t="shared" si="893"/>
        <v>0</v>
      </c>
      <c r="GN426" s="239">
        <f t="shared" si="894"/>
        <v>0</v>
      </c>
      <c r="GO426" s="175"/>
      <c r="GP426" s="238">
        <f t="shared" si="895"/>
        <v>0</v>
      </c>
      <c r="GQ426" s="239">
        <f t="shared" si="896"/>
        <v>0</v>
      </c>
      <c r="GR426" s="175"/>
      <c r="GS426" s="238">
        <f t="shared" si="897"/>
        <v>0</v>
      </c>
      <c r="GT426" s="239">
        <f t="shared" si="898"/>
        <v>0</v>
      </c>
      <c r="GU426" s="175"/>
      <c r="GV426" s="238">
        <f t="shared" si="899"/>
        <v>0</v>
      </c>
      <c r="GW426" s="239">
        <f t="shared" si="900"/>
        <v>0</v>
      </c>
      <c r="GX426" s="175"/>
      <c r="GY426" s="238">
        <f t="shared" si="901"/>
        <v>0</v>
      </c>
      <c r="GZ426" s="239">
        <f t="shared" si="902"/>
        <v>0</v>
      </c>
      <c r="HA426" s="175"/>
      <c r="HB426" s="238">
        <f t="shared" si="903"/>
        <v>0</v>
      </c>
      <c r="HC426" s="239">
        <f t="shared" si="904"/>
        <v>0</v>
      </c>
      <c r="HD426" s="175"/>
      <c r="HE426" s="238">
        <f t="shared" si="905"/>
        <v>0</v>
      </c>
      <c r="HF426" s="239">
        <f t="shared" si="906"/>
        <v>0</v>
      </c>
      <c r="HG426" s="175"/>
      <c r="HH426" s="238">
        <f t="shared" si="907"/>
        <v>0</v>
      </c>
      <c r="HI426" s="239">
        <f t="shared" si="908"/>
        <v>0</v>
      </c>
      <c r="HJ426" s="175"/>
      <c r="HK426" s="238">
        <f t="shared" si="909"/>
        <v>0</v>
      </c>
      <c r="HL426" s="239">
        <f t="shared" si="910"/>
        <v>0</v>
      </c>
      <c r="HM426" s="242">
        <f t="shared" si="911"/>
        <v>0</v>
      </c>
      <c r="HN426" s="108">
        <f t="shared" si="912"/>
        <v>0</v>
      </c>
    </row>
    <row r="427" spans="1:222" s="2" customFormat="1" hidden="1" x14ac:dyDescent="0.2">
      <c r="A427" s="173"/>
      <c r="B427" s="176"/>
      <c r="C427" s="370"/>
      <c r="D427" s="370"/>
      <c r="E427" s="370"/>
      <c r="F427" s="369"/>
      <c r="G427" s="177"/>
      <c r="H427" s="178"/>
      <c r="I427" s="39"/>
      <c r="J427" s="174">
        <f t="shared" si="913"/>
        <v>0</v>
      </c>
      <c r="K427" s="175"/>
      <c r="L427" s="238">
        <f t="shared" si="914"/>
        <v>0</v>
      </c>
      <c r="M427" s="239">
        <f t="shared" si="915"/>
        <v>0</v>
      </c>
      <c r="N427" s="175"/>
      <c r="O427" s="238">
        <f t="shared" si="916"/>
        <v>0</v>
      </c>
      <c r="P427" s="239">
        <f t="shared" si="917"/>
        <v>0</v>
      </c>
      <c r="Q427" s="175"/>
      <c r="R427" s="238">
        <f t="shared" si="918"/>
        <v>0</v>
      </c>
      <c r="S427" s="239">
        <f t="shared" si="919"/>
        <v>0</v>
      </c>
      <c r="T427" s="175"/>
      <c r="U427" s="238">
        <f t="shared" si="920"/>
        <v>0</v>
      </c>
      <c r="V427" s="239">
        <f t="shared" si="921"/>
        <v>0</v>
      </c>
      <c r="W427" s="175"/>
      <c r="X427" s="238">
        <f t="shared" si="922"/>
        <v>0</v>
      </c>
      <c r="Y427" s="239">
        <f t="shared" si="923"/>
        <v>0</v>
      </c>
      <c r="Z427" s="175"/>
      <c r="AA427" s="238">
        <f t="shared" si="924"/>
        <v>0</v>
      </c>
      <c r="AB427" s="239">
        <f t="shared" si="925"/>
        <v>0</v>
      </c>
      <c r="AC427" s="175"/>
      <c r="AD427" s="238">
        <f t="shared" si="926"/>
        <v>0</v>
      </c>
      <c r="AE427" s="239">
        <f t="shared" si="927"/>
        <v>0</v>
      </c>
      <c r="AF427" s="175"/>
      <c r="AG427" s="238">
        <f t="shared" si="928"/>
        <v>0</v>
      </c>
      <c r="AH427" s="239">
        <f t="shared" si="929"/>
        <v>0</v>
      </c>
      <c r="AI427" s="175"/>
      <c r="AJ427" s="238">
        <f t="shared" si="930"/>
        <v>0</v>
      </c>
      <c r="AK427" s="239">
        <f t="shared" si="931"/>
        <v>0</v>
      </c>
      <c r="AL427" s="175"/>
      <c r="AM427" s="238">
        <f t="shared" si="932"/>
        <v>0</v>
      </c>
      <c r="AN427" s="239">
        <f t="shared" si="933"/>
        <v>0</v>
      </c>
      <c r="AO427" s="175"/>
      <c r="AP427" s="238">
        <f t="shared" si="934"/>
        <v>0</v>
      </c>
      <c r="AQ427" s="239">
        <f t="shared" si="935"/>
        <v>0</v>
      </c>
      <c r="AR427" s="175"/>
      <c r="AS427" s="238">
        <f t="shared" si="936"/>
        <v>0</v>
      </c>
      <c r="AT427" s="239">
        <f t="shared" si="937"/>
        <v>0</v>
      </c>
      <c r="AU427" s="175"/>
      <c r="AV427" s="238">
        <f t="shared" si="938"/>
        <v>0</v>
      </c>
      <c r="AW427" s="239">
        <f t="shared" si="939"/>
        <v>0</v>
      </c>
      <c r="AX427" s="175"/>
      <c r="AY427" s="238">
        <f t="shared" si="940"/>
        <v>0</v>
      </c>
      <c r="AZ427" s="239">
        <f t="shared" si="941"/>
        <v>0</v>
      </c>
      <c r="BA427" s="175"/>
      <c r="BB427" s="238">
        <f t="shared" si="942"/>
        <v>0</v>
      </c>
      <c r="BC427" s="239">
        <f t="shared" si="943"/>
        <v>0</v>
      </c>
      <c r="BD427" s="175"/>
      <c r="BE427" s="238">
        <f t="shared" si="944"/>
        <v>0</v>
      </c>
      <c r="BF427" s="239">
        <f t="shared" si="945"/>
        <v>0</v>
      </c>
      <c r="BG427" s="175"/>
      <c r="BH427" s="238">
        <f t="shared" si="946"/>
        <v>0</v>
      </c>
      <c r="BI427" s="239">
        <f t="shared" si="947"/>
        <v>0</v>
      </c>
      <c r="BJ427" s="175"/>
      <c r="BK427" s="238">
        <f t="shared" si="948"/>
        <v>0</v>
      </c>
      <c r="BL427" s="239">
        <f t="shared" si="949"/>
        <v>0</v>
      </c>
      <c r="BM427" s="175"/>
      <c r="BN427" s="238">
        <f t="shared" si="950"/>
        <v>0</v>
      </c>
      <c r="BO427" s="239">
        <f t="shared" si="951"/>
        <v>0</v>
      </c>
      <c r="BP427" s="175"/>
      <c r="BQ427" s="238">
        <f t="shared" si="952"/>
        <v>0</v>
      </c>
      <c r="BR427" s="239">
        <f t="shared" si="953"/>
        <v>0</v>
      </c>
      <c r="BS427" s="175"/>
      <c r="BT427" s="238">
        <f t="shared" si="954"/>
        <v>0</v>
      </c>
      <c r="BU427" s="239">
        <f t="shared" si="955"/>
        <v>0</v>
      </c>
      <c r="BV427" s="175"/>
      <c r="BW427" s="238">
        <f t="shared" si="956"/>
        <v>0</v>
      </c>
      <c r="BX427" s="239">
        <f t="shared" si="957"/>
        <v>0</v>
      </c>
      <c r="BY427" s="175"/>
      <c r="BZ427" s="238">
        <f t="shared" si="958"/>
        <v>0</v>
      </c>
      <c r="CA427" s="239">
        <f t="shared" si="959"/>
        <v>0</v>
      </c>
      <c r="CB427" s="175"/>
      <c r="CC427" s="238">
        <f t="shared" si="960"/>
        <v>0</v>
      </c>
      <c r="CD427" s="239">
        <f t="shared" si="961"/>
        <v>0</v>
      </c>
      <c r="CE427" s="175"/>
      <c r="CF427" s="238">
        <f t="shared" si="962"/>
        <v>0</v>
      </c>
      <c r="CG427" s="239">
        <f t="shared" si="963"/>
        <v>0</v>
      </c>
      <c r="CH427" s="175"/>
      <c r="CI427" s="238">
        <f t="shared" si="964"/>
        <v>0</v>
      </c>
      <c r="CJ427" s="239">
        <f t="shared" si="965"/>
        <v>0</v>
      </c>
      <c r="CK427" s="175"/>
      <c r="CL427" s="238">
        <f t="shared" si="966"/>
        <v>0</v>
      </c>
      <c r="CM427" s="239">
        <f t="shared" si="967"/>
        <v>0</v>
      </c>
      <c r="CN427" s="175"/>
      <c r="CO427" s="238">
        <f t="shared" si="968"/>
        <v>0</v>
      </c>
      <c r="CP427" s="239">
        <f t="shared" si="969"/>
        <v>0</v>
      </c>
      <c r="CQ427" s="175"/>
      <c r="CR427" s="238">
        <f t="shared" si="970"/>
        <v>0</v>
      </c>
      <c r="CS427" s="239">
        <f t="shared" si="971"/>
        <v>0</v>
      </c>
      <c r="CT427" s="175"/>
      <c r="CU427" s="238">
        <f t="shared" si="972"/>
        <v>0</v>
      </c>
      <c r="CV427" s="239">
        <f t="shared" si="973"/>
        <v>0</v>
      </c>
      <c r="CW427" s="175"/>
      <c r="CX427" s="238">
        <f t="shared" si="974"/>
        <v>0</v>
      </c>
      <c r="CY427" s="239">
        <f t="shared" si="975"/>
        <v>0</v>
      </c>
      <c r="CZ427" s="175"/>
      <c r="DA427" s="238">
        <f t="shared" si="976"/>
        <v>0</v>
      </c>
      <c r="DB427" s="239">
        <f t="shared" si="977"/>
        <v>0</v>
      </c>
      <c r="DC427" s="175"/>
      <c r="DD427" s="238">
        <f t="shared" si="978"/>
        <v>0</v>
      </c>
      <c r="DE427" s="239">
        <f t="shared" si="979"/>
        <v>0</v>
      </c>
      <c r="DF427" s="175"/>
      <c r="DG427" s="238">
        <f t="shared" si="980"/>
        <v>0</v>
      </c>
      <c r="DH427" s="239">
        <f t="shared" si="981"/>
        <v>0</v>
      </c>
      <c r="DI427" s="175"/>
      <c r="DJ427" s="238">
        <f t="shared" si="982"/>
        <v>0</v>
      </c>
      <c r="DK427" s="239">
        <f t="shared" si="983"/>
        <v>0</v>
      </c>
      <c r="DL427" s="175"/>
      <c r="DM427" s="238">
        <f t="shared" si="984"/>
        <v>0</v>
      </c>
      <c r="DN427" s="239">
        <f t="shared" si="985"/>
        <v>0</v>
      </c>
      <c r="DO427" s="175"/>
      <c r="DP427" s="238">
        <f t="shared" si="986"/>
        <v>0</v>
      </c>
      <c r="DQ427" s="239">
        <f t="shared" si="987"/>
        <v>0</v>
      </c>
      <c r="DR427" s="175"/>
      <c r="DS427" s="238">
        <f t="shared" si="988"/>
        <v>0</v>
      </c>
      <c r="DT427" s="239">
        <f t="shared" si="989"/>
        <v>0</v>
      </c>
      <c r="DU427" s="175"/>
      <c r="DV427" s="238">
        <f t="shared" si="990"/>
        <v>0</v>
      </c>
      <c r="DW427" s="239">
        <f t="shared" si="991"/>
        <v>0</v>
      </c>
      <c r="DX427" s="175"/>
      <c r="DY427" s="238">
        <f t="shared" si="992"/>
        <v>0</v>
      </c>
      <c r="DZ427" s="239">
        <f t="shared" si="993"/>
        <v>0</v>
      </c>
      <c r="EA427" s="175"/>
      <c r="EB427" s="238">
        <f t="shared" si="994"/>
        <v>0</v>
      </c>
      <c r="EC427" s="239">
        <f t="shared" si="995"/>
        <v>0</v>
      </c>
      <c r="ED427" s="175"/>
      <c r="EE427" s="238">
        <f t="shared" si="996"/>
        <v>0</v>
      </c>
      <c r="EF427" s="239">
        <f t="shared" si="997"/>
        <v>0</v>
      </c>
      <c r="EG427" s="175"/>
      <c r="EH427" s="238">
        <f t="shared" si="998"/>
        <v>0</v>
      </c>
      <c r="EI427" s="239">
        <f t="shared" si="999"/>
        <v>0</v>
      </c>
      <c r="EJ427" s="175"/>
      <c r="EK427" s="238">
        <f t="shared" si="1000"/>
        <v>0</v>
      </c>
      <c r="EL427" s="239">
        <f t="shared" si="1001"/>
        <v>0</v>
      </c>
      <c r="EM427" s="175"/>
      <c r="EN427" s="238">
        <f t="shared" si="1002"/>
        <v>0</v>
      </c>
      <c r="EO427" s="239">
        <f t="shared" si="1003"/>
        <v>0</v>
      </c>
      <c r="EP427" s="175"/>
      <c r="EQ427" s="238">
        <f t="shared" si="1004"/>
        <v>0</v>
      </c>
      <c r="ER427" s="239">
        <f t="shared" si="1005"/>
        <v>0</v>
      </c>
      <c r="ES427" s="175"/>
      <c r="ET427" s="238">
        <f t="shared" si="1006"/>
        <v>0</v>
      </c>
      <c r="EU427" s="239">
        <f t="shared" si="1007"/>
        <v>0</v>
      </c>
      <c r="EV427" s="175"/>
      <c r="EW427" s="238">
        <f t="shared" si="1008"/>
        <v>0</v>
      </c>
      <c r="EX427" s="239">
        <f t="shared" si="1009"/>
        <v>0</v>
      </c>
      <c r="EY427" s="175"/>
      <c r="EZ427" s="238">
        <f t="shared" si="1010"/>
        <v>0</v>
      </c>
      <c r="FA427" s="239">
        <f t="shared" si="1011"/>
        <v>0</v>
      </c>
      <c r="FB427" s="175"/>
      <c r="FC427" s="238">
        <f t="shared" si="1012"/>
        <v>0</v>
      </c>
      <c r="FD427" s="239">
        <f t="shared" si="1013"/>
        <v>0</v>
      </c>
      <c r="FE427" s="175"/>
      <c r="FF427" s="238">
        <f t="shared" si="1014"/>
        <v>0</v>
      </c>
      <c r="FG427" s="239">
        <f t="shared" si="1015"/>
        <v>0</v>
      </c>
      <c r="FH427" s="175"/>
      <c r="FI427" s="238">
        <f t="shared" si="1016"/>
        <v>0</v>
      </c>
      <c r="FJ427" s="239">
        <f t="shared" si="1017"/>
        <v>0</v>
      </c>
      <c r="FK427" s="175"/>
      <c r="FL427" s="238">
        <f t="shared" si="1018"/>
        <v>0</v>
      </c>
      <c r="FM427" s="239">
        <f t="shared" si="1019"/>
        <v>0</v>
      </c>
      <c r="FN427" s="175"/>
      <c r="FO427" s="238">
        <f t="shared" si="1020"/>
        <v>0</v>
      </c>
      <c r="FP427" s="239">
        <f t="shared" si="1021"/>
        <v>0</v>
      </c>
      <c r="FQ427" s="175"/>
      <c r="FR427" s="238">
        <f t="shared" si="1022"/>
        <v>0</v>
      </c>
      <c r="FS427" s="239">
        <f t="shared" si="1023"/>
        <v>0</v>
      </c>
      <c r="FT427" s="175"/>
      <c r="FU427" s="238">
        <f t="shared" si="881"/>
        <v>0</v>
      </c>
      <c r="FV427" s="239">
        <f t="shared" si="882"/>
        <v>0</v>
      </c>
      <c r="FW427" s="175"/>
      <c r="FX427" s="238">
        <f t="shared" si="883"/>
        <v>0</v>
      </c>
      <c r="FY427" s="239">
        <f t="shared" si="884"/>
        <v>0</v>
      </c>
      <c r="FZ427" s="175"/>
      <c r="GA427" s="238">
        <f t="shared" si="885"/>
        <v>0</v>
      </c>
      <c r="GB427" s="239">
        <f t="shared" si="886"/>
        <v>0</v>
      </c>
      <c r="GC427" s="175"/>
      <c r="GD427" s="238">
        <f t="shared" si="887"/>
        <v>0</v>
      </c>
      <c r="GE427" s="239">
        <f t="shared" si="888"/>
        <v>0</v>
      </c>
      <c r="GF427" s="175"/>
      <c r="GG427" s="238">
        <f t="shared" si="889"/>
        <v>0</v>
      </c>
      <c r="GH427" s="239">
        <f t="shared" si="890"/>
        <v>0</v>
      </c>
      <c r="GI427" s="175"/>
      <c r="GJ427" s="238">
        <f t="shared" si="891"/>
        <v>0</v>
      </c>
      <c r="GK427" s="239">
        <f t="shared" si="892"/>
        <v>0</v>
      </c>
      <c r="GL427" s="175"/>
      <c r="GM427" s="238">
        <f t="shared" si="893"/>
        <v>0</v>
      </c>
      <c r="GN427" s="239">
        <f t="shared" si="894"/>
        <v>0</v>
      </c>
      <c r="GO427" s="175"/>
      <c r="GP427" s="238">
        <f t="shared" si="895"/>
        <v>0</v>
      </c>
      <c r="GQ427" s="239">
        <f t="shared" si="896"/>
        <v>0</v>
      </c>
      <c r="GR427" s="175"/>
      <c r="GS427" s="238">
        <f t="shared" si="897"/>
        <v>0</v>
      </c>
      <c r="GT427" s="239">
        <f t="shared" si="898"/>
        <v>0</v>
      </c>
      <c r="GU427" s="175"/>
      <c r="GV427" s="238">
        <f t="shared" si="899"/>
        <v>0</v>
      </c>
      <c r="GW427" s="239">
        <f t="shared" si="900"/>
        <v>0</v>
      </c>
      <c r="GX427" s="175"/>
      <c r="GY427" s="238">
        <f t="shared" si="901"/>
        <v>0</v>
      </c>
      <c r="GZ427" s="239">
        <f t="shared" si="902"/>
        <v>0</v>
      </c>
      <c r="HA427" s="175"/>
      <c r="HB427" s="238">
        <f t="shared" si="903"/>
        <v>0</v>
      </c>
      <c r="HC427" s="239">
        <f t="shared" si="904"/>
        <v>0</v>
      </c>
      <c r="HD427" s="175"/>
      <c r="HE427" s="238">
        <f t="shared" si="905"/>
        <v>0</v>
      </c>
      <c r="HF427" s="239">
        <f t="shared" si="906"/>
        <v>0</v>
      </c>
      <c r="HG427" s="175"/>
      <c r="HH427" s="238">
        <f t="shared" si="907"/>
        <v>0</v>
      </c>
      <c r="HI427" s="239">
        <f t="shared" si="908"/>
        <v>0</v>
      </c>
      <c r="HJ427" s="175"/>
      <c r="HK427" s="238">
        <f t="shared" si="909"/>
        <v>0</v>
      </c>
      <c r="HL427" s="239">
        <f t="shared" si="910"/>
        <v>0</v>
      </c>
      <c r="HM427" s="242">
        <f t="shared" si="911"/>
        <v>0</v>
      </c>
      <c r="HN427" s="108">
        <f t="shared" si="912"/>
        <v>0</v>
      </c>
    </row>
    <row r="428" spans="1:222" s="2" customFormat="1" hidden="1" x14ac:dyDescent="0.2">
      <c r="A428" s="173"/>
      <c r="B428" s="176"/>
      <c r="C428" s="370"/>
      <c r="D428" s="370"/>
      <c r="E428" s="370"/>
      <c r="F428" s="369"/>
      <c r="G428" s="177"/>
      <c r="H428" s="178"/>
      <c r="I428" s="39"/>
      <c r="J428" s="174">
        <f t="shared" si="913"/>
        <v>0</v>
      </c>
      <c r="K428" s="175"/>
      <c r="L428" s="238">
        <f t="shared" si="914"/>
        <v>0</v>
      </c>
      <c r="M428" s="239">
        <f t="shared" si="915"/>
        <v>0</v>
      </c>
      <c r="N428" s="175"/>
      <c r="O428" s="238">
        <f t="shared" si="916"/>
        <v>0</v>
      </c>
      <c r="P428" s="239">
        <f t="shared" si="917"/>
        <v>0</v>
      </c>
      <c r="Q428" s="175"/>
      <c r="R428" s="238">
        <f t="shared" si="918"/>
        <v>0</v>
      </c>
      <c r="S428" s="239">
        <f t="shared" si="919"/>
        <v>0</v>
      </c>
      <c r="T428" s="175"/>
      <c r="U428" s="238">
        <f t="shared" si="920"/>
        <v>0</v>
      </c>
      <c r="V428" s="239">
        <f t="shared" si="921"/>
        <v>0</v>
      </c>
      <c r="W428" s="175"/>
      <c r="X428" s="238">
        <f t="shared" si="922"/>
        <v>0</v>
      </c>
      <c r="Y428" s="239">
        <f t="shared" si="923"/>
        <v>0</v>
      </c>
      <c r="Z428" s="175"/>
      <c r="AA428" s="238">
        <f t="shared" si="924"/>
        <v>0</v>
      </c>
      <c r="AB428" s="239">
        <f t="shared" si="925"/>
        <v>0</v>
      </c>
      <c r="AC428" s="175"/>
      <c r="AD428" s="238">
        <f t="shared" si="926"/>
        <v>0</v>
      </c>
      <c r="AE428" s="239">
        <f t="shared" si="927"/>
        <v>0</v>
      </c>
      <c r="AF428" s="175"/>
      <c r="AG428" s="238">
        <f t="shared" si="928"/>
        <v>0</v>
      </c>
      <c r="AH428" s="239">
        <f t="shared" si="929"/>
        <v>0</v>
      </c>
      <c r="AI428" s="175"/>
      <c r="AJ428" s="238">
        <f t="shared" si="930"/>
        <v>0</v>
      </c>
      <c r="AK428" s="239">
        <f t="shared" si="931"/>
        <v>0</v>
      </c>
      <c r="AL428" s="175"/>
      <c r="AM428" s="238">
        <f t="shared" si="932"/>
        <v>0</v>
      </c>
      <c r="AN428" s="239">
        <f t="shared" si="933"/>
        <v>0</v>
      </c>
      <c r="AO428" s="175"/>
      <c r="AP428" s="238">
        <f t="shared" si="934"/>
        <v>0</v>
      </c>
      <c r="AQ428" s="239">
        <f t="shared" si="935"/>
        <v>0</v>
      </c>
      <c r="AR428" s="175"/>
      <c r="AS428" s="238">
        <f t="shared" si="936"/>
        <v>0</v>
      </c>
      <c r="AT428" s="239">
        <f t="shared" si="937"/>
        <v>0</v>
      </c>
      <c r="AU428" s="175"/>
      <c r="AV428" s="238">
        <f t="shared" si="938"/>
        <v>0</v>
      </c>
      <c r="AW428" s="239">
        <f t="shared" si="939"/>
        <v>0</v>
      </c>
      <c r="AX428" s="175"/>
      <c r="AY428" s="238">
        <f t="shared" si="940"/>
        <v>0</v>
      </c>
      <c r="AZ428" s="239">
        <f t="shared" si="941"/>
        <v>0</v>
      </c>
      <c r="BA428" s="175"/>
      <c r="BB428" s="238">
        <f t="shared" si="942"/>
        <v>0</v>
      </c>
      <c r="BC428" s="239">
        <f t="shared" si="943"/>
        <v>0</v>
      </c>
      <c r="BD428" s="175"/>
      <c r="BE428" s="238">
        <f t="shared" si="944"/>
        <v>0</v>
      </c>
      <c r="BF428" s="239">
        <f t="shared" si="945"/>
        <v>0</v>
      </c>
      <c r="BG428" s="175"/>
      <c r="BH428" s="238">
        <f t="shared" si="946"/>
        <v>0</v>
      </c>
      <c r="BI428" s="239">
        <f t="shared" si="947"/>
        <v>0</v>
      </c>
      <c r="BJ428" s="175"/>
      <c r="BK428" s="238">
        <f t="shared" si="948"/>
        <v>0</v>
      </c>
      <c r="BL428" s="239">
        <f t="shared" si="949"/>
        <v>0</v>
      </c>
      <c r="BM428" s="175"/>
      <c r="BN428" s="238">
        <f t="shared" si="950"/>
        <v>0</v>
      </c>
      <c r="BO428" s="239">
        <f t="shared" si="951"/>
        <v>0</v>
      </c>
      <c r="BP428" s="175"/>
      <c r="BQ428" s="238">
        <f t="shared" si="952"/>
        <v>0</v>
      </c>
      <c r="BR428" s="239">
        <f t="shared" si="953"/>
        <v>0</v>
      </c>
      <c r="BS428" s="175"/>
      <c r="BT428" s="238">
        <f t="shared" si="954"/>
        <v>0</v>
      </c>
      <c r="BU428" s="239">
        <f t="shared" si="955"/>
        <v>0</v>
      </c>
      <c r="BV428" s="175"/>
      <c r="BW428" s="238">
        <f t="shared" si="956"/>
        <v>0</v>
      </c>
      <c r="BX428" s="239">
        <f t="shared" si="957"/>
        <v>0</v>
      </c>
      <c r="BY428" s="175"/>
      <c r="BZ428" s="238">
        <f t="shared" si="958"/>
        <v>0</v>
      </c>
      <c r="CA428" s="239">
        <f t="shared" si="959"/>
        <v>0</v>
      </c>
      <c r="CB428" s="175"/>
      <c r="CC428" s="238">
        <f t="shared" si="960"/>
        <v>0</v>
      </c>
      <c r="CD428" s="239">
        <f t="shared" si="961"/>
        <v>0</v>
      </c>
      <c r="CE428" s="175"/>
      <c r="CF428" s="238">
        <f t="shared" si="962"/>
        <v>0</v>
      </c>
      <c r="CG428" s="239">
        <f t="shared" si="963"/>
        <v>0</v>
      </c>
      <c r="CH428" s="175"/>
      <c r="CI428" s="238">
        <f t="shared" si="964"/>
        <v>0</v>
      </c>
      <c r="CJ428" s="239">
        <f t="shared" si="965"/>
        <v>0</v>
      </c>
      <c r="CK428" s="175"/>
      <c r="CL428" s="238">
        <f t="shared" si="966"/>
        <v>0</v>
      </c>
      <c r="CM428" s="239">
        <f t="shared" si="967"/>
        <v>0</v>
      </c>
      <c r="CN428" s="175"/>
      <c r="CO428" s="238">
        <f t="shared" si="968"/>
        <v>0</v>
      </c>
      <c r="CP428" s="239">
        <f t="shared" si="969"/>
        <v>0</v>
      </c>
      <c r="CQ428" s="175"/>
      <c r="CR428" s="238">
        <f t="shared" si="970"/>
        <v>0</v>
      </c>
      <c r="CS428" s="239">
        <f t="shared" si="971"/>
        <v>0</v>
      </c>
      <c r="CT428" s="175"/>
      <c r="CU428" s="238">
        <f t="shared" si="972"/>
        <v>0</v>
      </c>
      <c r="CV428" s="239">
        <f t="shared" si="973"/>
        <v>0</v>
      </c>
      <c r="CW428" s="175"/>
      <c r="CX428" s="238">
        <f t="shared" si="974"/>
        <v>0</v>
      </c>
      <c r="CY428" s="239">
        <f t="shared" si="975"/>
        <v>0</v>
      </c>
      <c r="CZ428" s="175"/>
      <c r="DA428" s="238">
        <f t="shared" si="976"/>
        <v>0</v>
      </c>
      <c r="DB428" s="239">
        <f t="shared" si="977"/>
        <v>0</v>
      </c>
      <c r="DC428" s="175"/>
      <c r="DD428" s="238">
        <f t="shared" si="978"/>
        <v>0</v>
      </c>
      <c r="DE428" s="239">
        <f t="shared" si="979"/>
        <v>0</v>
      </c>
      <c r="DF428" s="175"/>
      <c r="DG428" s="238">
        <f t="shared" si="980"/>
        <v>0</v>
      </c>
      <c r="DH428" s="239">
        <f t="shared" si="981"/>
        <v>0</v>
      </c>
      <c r="DI428" s="175"/>
      <c r="DJ428" s="238">
        <f t="shared" si="982"/>
        <v>0</v>
      </c>
      <c r="DK428" s="239">
        <f t="shared" si="983"/>
        <v>0</v>
      </c>
      <c r="DL428" s="175"/>
      <c r="DM428" s="238">
        <f t="shared" si="984"/>
        <v>0</v>
      </c>
      <c r="DN428" s="239">
        <f t="shared" si="985"/>
        <v>0</v>
      </c>
      <c r="DO428" s="175"/>
      <c r="DP428" s="238">
        <f t="shared" si="986"/>
        <v>0</v>
      </c>
      <c r="DQ428" s="239">
        <f t="shared" si="987"/>
        <v>0</v>
      </c>
      <c r="DR428" s="175"/>
      <c r="DS428" s="238">
        <f t="shared" si="988"/>
        <v>0</v>
      </c>
      <c r="DT428" s="239">
        <f t="shared" si="989"/>
        <v>0</v>
      </c>
      <c r="DU428" s="175"/>
      <c r="DV428" s="238">
        <f t="shared" si="990"/>
        <v>0</v>
      </c>
      <c r="DW428" s="239">
        <f t="shared" si="991"/>
        <v>0</v>
      </c>
      <c r="DX428" s="175"/>
      <c r="DY428" s="238">
        <f t="shared" si="992"/>
        <v>0</v>
      </c>
      <c r="DZ428" s="239">
        <f t="shared" si="993"/>
        <v>0</v>
      </c>
      <c r="EA428" s="175"/>
      <c r="EB428" s="238">
        <f t="shared" si="994"/>
        <v>0</v>
      </c>
      <c r="EC428" s="239">
        <f t="shared" si="995"/>
        <v>0</v>
      </c>
      <c r="ED428" s="175"/>
      <c r="EE428" s="238">
        <f t="shared" si="996"/>
        <v>0</v>
      </c>
      <c r="EF428" s="239">
        <f t="shared" si="997"/>
        <v>0</v>
      </c>
      <c r="EG428" s="175"/>
      <c r="EH428" s="238">
        <f t="shared" si="998"/>
        <v>0</v>
      </c>
      <c r="EI428" s="239">
        <f t="shared" si="999"/>
        <v>0</v>
      </c>
      <c r="EJ428" s="175"/>
      <c r="EK428" s="238">
        <f t="shared" si="1000"/>
        <v>0</v>
      </c>
      <c r="EL428" s="239">
        <f t="shared" si="1001"/>
        <v>0</v>
      </c>
      <c r="EM428" s="175"/>
      <c r="EN428" s="238">
        <f t="shared" si="1002"/>
        <v>0</v>
      </c>
      <c r="EO428" s="239">
        <f t="shared" si="1003"/>
        <v>0</v>
      </c>
      <c r="EP428" s="175"/>
      <c r="EQ428" s="238">
        <f t="shared" si="1004"/>
        <v>0</v>
      </c>
      <c r="ER428" s="239">
        <f t="shared" si="1005"/>
        <v>0</v>
      </c>
      <c r="ES428" s="175"/>
      <c r="ET428" s="238">
        <f t="shared" si="1006"/>
        <v>0</v>
      </c>
      <c r="EU428" s="239">
        <f t="shared" si="1007"/>
        <v>0</v>
      </c>
      <c r="EV428" s="175"/>
      <c r="EW428" s="238">
        <f t="shared" si="1008"/>
        <v>0</v>
      </c>
      <c r="EX428" s="239">
        <f t="shared" si="1009"/>
        <v>0</v>
      </c>
      <c r="EY428" s="175"/>
      <c r="EZ428" s="238">
        <f t="shared" si="1010"/>
        <v>0</v>
      </c>
      <c r="FA428" s="239">
        <f t="shared" si="1011"/>
        <v>0</v>
      </c>
      <c r="FB428" s="175"/>
      <c r="FC428" s="238">
        <f t="shared" si="1012"/>
        <v>0</v>
      </c>
      <c r="FD428" s="239">
        <f t="shared" si="1013"/>
        <v>0</v>
      </c>
      <c r="FE428" s="175"/>
      <c r="FF428" s="238">
        <f t="shared" si="1014"/>
        <v>0</v>
      </c>
      <c r="FG428" s="239">
        <f t="shared" si="1015"/>
        <v>0</v>
      </c>
      <c r="FH428" s="175"/>
      <c r="FI428" s="238">
        <f t="shared" si="1016"/>
        <v>0</v>
      </c>
      <c r="FJ428" s="239">
        <f t="shared" si="1017"/>
        <v>0</v>
      </c>
      <c r="FK428" s="175"/>
      <c r="FL428" s="238">
        <f t="shared" si="1018"/>
        <v>0</v>
      </c>
      <c r="FM428" s="239">
        <f t="shared" si="1019"/>
        <v>0</v>
      </c>
      <c r="FN428" s="175"/>
      <c r="FO428" s="238">
        <f t="shared" si="1020"/>
        <v>0</v>
      </c>
      <c r="FP428" s="239">
        <f t="shared" si="1021"/>
        <v>0</v>
      </c>
      <c r="FQ428" s="175"/>
      <c r="FR428" s="238">
        <f t="shared" si="1022"/>
        <v>0</v>
      </c>
      <c r="FS428" s="239">
        <f t="shared" si="1023"/>
        <v>0</v>
      </c>
      <c r="FT428" s="175"/>
      <c r="FU428" s="238">
        <f t="shared" si="881"/>
        <v>0</v>
      </c>
      <c r="FV428" s="239">
        <f t="shared" si="882"/>
        <v>0</v>
      </c>
      <c r="FW428" s="175"/>
      <c r="FX428" s="238">
        <f t="shared" si="883"/>
        <v>0</v>
      </c>
      <c r="FY428" s="239">
        <f t="shared" si="884"/>
        <v>0</v>
      </c>
      <c r="FZ428" s="175"/>
      <c r="GA428" s="238">
        <f t="shared" si="885"/>
        <v>0</v>
      </c>
      <c r="GB428" s="239">
        <f t="shared" si="886"/>
        <v>0</v>
      </c>
      <c r="GC428" s="175"/>
      <c r="GD428" s="238">
        <f t="shared" si="887"/>
        <v>0</v>
      </c>
      <c r="GE428" s="239">
        <f t="shared" si="888"/>
        <v>0</v>
      </c>
      <c r="GF428" s="175"/>
      <c r="GG428" s="238">
        <f t="shared" si="889"/>
        <v>0</v>
      </c>
      <c r="GH428" s="239">
        <f t="shared" si="890"/>
        <v>0</v>
      </c>
      <c r="GI428" s="175"/>
      <c r="GJ428" s="238">
        <f t="shared" si="891"/>
        <v>0</v>
      </c>
      <c r="GK428" s="239">
        <f t="shared" si="892"/>
        <v>0</v>
      </c>
      <c r="GL428" s="175"/>
      <c r="GM428" s="238">
        <f t="shared" si="893"/>
        <v>0</v>
      </c>
      <c r="GN428" s="239">
        <f t="shared" si="894"/>
        <v>0</v>
      </c>
      <c r="GO428" s="175"/>
      <c r="GP428" s="238">
        <f t="shared" si="895"/>
        <v>0</v>
      </c>
      <c r="GQ428" s="239">
        <f t="shared" si="896"/>
        <v>0</v>
      </c>
      <c r="GR428" s="175"/>
      <c r="GS428" s="238">
        <f t="shared" si="897"/>
        <v>0</v>
      </c>
      <c r="GT428" s="239">
        <f t="shared" si="898"/>
        <v>0</v>
      </c>
      <c r="GU428" s="175"/>
      <c r="GV428" s="238">
        <f t="shared" si="899"/>
        <v>0</v>
      </c>
      <c r="GW428" s="239">
        <f t="shared" si="900"/>
        <v>0</v>
      </c>
      <c r="GX428" s="175"/>
      <c r="GY428" s="238">
        <f t="shared" si="901"/>
        <v>0</v>
      </c>
      <c r="GZ428" s="239">
        <f t="shared" si="902"/>
        <v>0</v>
      </c>
      <c r="HA428" s="175"/>
      <c r="HB428" s="238">
        <f t="shared" si="903"/>
        <v>0</v>
      </c>
      <c r="HC428" s="239">
        <f t="shared" si="904"/>
        <v>0</v>
      </c>
      <c r="HD428" s="175"/>
      <c r="HE428" s="238">
        <f t="shared" si="905"/>
        <v>0</v>
      </c>
      <c r="HF428" s="239">
        <f t="shared" si="906"/>
        <v>0</v>
      </c>
      <c r="HG428" s="175"/>
      <c r="HH428" s="238">
        <f t="shared" si="907"/>
        <v>0</v>
      </c>
      <c r="HI428" s="239">
        <f t="shared" si="908"/>
        <v>0</v>
      </c>
      <c r="HJ428" s="175"/>
      <c r="HK428" s="238">
        <f t="shared" si="909"/>
        <v>0</v>
      </c>
      <c r="HL428" s="239">
        <f t="shared" si="910"/>
        <v>0</v>
      </c>
      <c r="HM428" s="242">
        <f t="shared" si="911"/>
        <v>0</v>
      </c>
      <c r="HN428" s="108">
        <f t="shared" si="912"/>
        <v>0</v>
      </c>
    </row>
    <row r="429" spans="1:222" s="2" customFormat="1" hidden="1" x14ac:dyDescent="0.2">
      <c r="A429" s="173"/>
      <c r="B429" s="176"/>
      <c r="C429" s="370"/>
      <c r="D429" s="370"/>
      <c r="E429" s="370"/>
      <c r="F429" s="369"/>
      <c r="G429" s="177"/>
      <c r="H429" s="178"/>
      <c r="I429" s="39"/>
      <c r="J429" s="174">
        <f t="shared" si="913"/>
        <v>0</v>
      </c>
      <c r="K429" s="175"/>
      <c r="L429" s="238">
        <f t="shared" si="914"/>
        <v>0</v>
      </c>
      <c r="M429" s="239">
        <f t="shared" si="915"/>
        <v>0</v>
      </c>
      <c r="N429" s="175"/>
      <c r="O429" s="238">
        <f t="shared" si="916"/>
        <v>0</v>
      </c>
      <c r="P429" s="239">
        <f t="shared" si="917"/>
        <v>0</v>
      </c>
      <c r="Q429" s="175"/>
      <c r="R429" s="238">
        <f t="shared" si="918"/>
        <v>0</v>
      </c>
      <c r="S429" s="239">
        <f t="shared" si="919"/>
        <v>0</v>
      </c>
      <c r="T429" s="175"/>
      <c r="U429" s="238">
        <f t="shared" si="920"/>
        <v>0</v>
      </c>
      <c r="V429" s="239">
        <f t="shared" si="921"/>
        <v>0</v>
      </c>
      <c r="W429" s="175"/>
      <c r="X429" s="238">
        <f t="shared" si="922"/>
        <v>0</v>
      </c>
      <c r="Y429" s="239">
        <f t="shared" si="923"/>
        <v>0</v>
      </c>
      <c r="Z429" s="175"/>
      <c r="AA429" s="238">
        <f t="shared" si="924"/>
        <v>0</v>
      </c>
      <c r="AB429" s="239">
        <f t="shared" si="925"/>
        <v>0</v>
      </c>
      <c r="AC429" s="175"/>
      <c r="AD429" s="238">
        <f t="shared" si="926"/>
        <v>0</v>
      </c>
      <c r="AE429" s="239">
        <f t="shared" si="927"/>
        <v>0</v>
      </c>
      <c r="AF429" s="175"/>
      <c r="AG429" s="238">
        <f t="shared" si="928"/>
        <v>0</v>
      </c>
      <c r="AH429" s="239">
        <f t="shared" si="929"/>
        <v>0</v>
      </c>
      <c r="AI429" s="175"/>
      <c r="AJ429" s="238">
        <f t="shared" si="930"/>
        <v>0</v>
      </c>
      <c r="AK429" s="239">
        <f t="shared" si="931"/>
        <v>0</v>
      </c>
      <c r="AL429" s="175"/>
      <c r="AM429" s="238">
        <f t="shared" si="932"/>
        <v>0</v>
      </c>
      <c r="AN429" s="239">
        <f t="shared" si="933"/>
        <v>0</v>
      </c>
      <c r="AO429" s="175"/>
      <c r="AP429" s="238">
        <f t="shared" si="934"/>
        <v>0</v>
      </c>
      <c r="AQ429" s="239">
        <f t="shared" si="935"/>
        <v>0</v>
      </c>
      <c r="AR429" s="175"/>
      <c r="AS429" s="238">
        <f t="shared" si="936"/>
        <v>0</v>
      </c>
      <c r="AT429" s="239">
        <f t="shared" si="937"/>
        <v>0</v>
      </c>
      <c r="AU429" s="175"/>
      <c r="AV429" s="238">
        <f t="shared" si="938"/>
        <v>0</v>
      </c>
      <c r="AW429" s="239">
        <f t="shared" si="939"/>
        <v>0</v>
      </c>
      <c r="AX429" s="175"/>
      <c r="AY429" s="238">
        <f t="shared" si="940"/>
        <v>0</v>
      </c>
      <c r="AZ429" s="239">
        <f t="shared" si="941"/>
        <v>0</v>
      </c>
      <c r="BA429" s="175"/>
      <c r="BB429" s="238">
        <f t="shared" si="942"/>
        <v>0</v>
      </c>
      <c r="BC429" s="239">
        <f t="shared" si="943"/>
        <v>0</v>
      </c>
      <c r="BD429" s="175"/>
      <c r="BE429" s="238">
        <f t="shared" si="944"/>
        <v>0</v>
      </c>
      <c r="BF429" s="239">
        <f t="shared" si="945"/>
        <v>0</v>
      </c>
      <c r="BG429" s="175"/>
      <c r="BH429" s="238">
        <f t="shared" si="946"/>
        <v>0</v>
      </c>
      <c r="BI429" s="239">
        <f t="shared" si="947"/>
        <v>0</v>
      </c>
      <c r="BJ429" s="175"/>
      <c r="BK429" s="238">
        <f t="shared" si="948"/>
        <v>0</v>
      </c>
      <c r="BL429" s="239">
        <f t="shared" si="949"/>
        <v>0</v>
      </c>
      <c r="BM429" s="175"/>
      <c r="BN429" s="238">
        <f t="shared" si="950"/>
        <v>0</v>
      </c>
      <c r="BO429" s="239">
        <f t="shared" si="951"/>
        <v>0</v>
      </c>
      <c r="BP429" s="175"/>
      <c r="BQ429" s="238">
        <f t="shared" si="952"/>
        <v>0</v>
      </c>
      <c r="BR429" s="239">
        <f t="shared" si="953"/>
        <v>0</v>
      </c>
      <c r="BS429" s="175"/>
      <c r="BT429" s="238">
        <f t="shared" si="954"/>
        <v>0</v>
      </c>
      <c r="BU429" s="239">
        <f t="shared" si="955"/>
        <v>0</v>
      </c>
      <c r="BV429" s="175"/>
      <c r="BW429" s="238">
        <f t="shared" si="956"/>
        <v>0</v>
      </c>
      <c r="BX429" s="239">
        <f t="shared" si="957"/>
        <v>0</v>
      </c>
      <c r="BY429" s="175"/>
      <c r="BZ429" s="238">
        <f t="shared" si="958"/>
        <v>0</v>
      </c>
      <c r="CA429" s="239">
        <f t="shared" si="959"/>
        <v>0</v>
      </c>
      <c r="CB429" s="175"/>
      <c r="CC429" s="238">
        <f t="shared" si="960"/>
        <v>0</v>
      </c>
      <c r="CD429" s="239">
        <f t="shared" si="961"/>
        <v>0</v>
      </c>
      <c r="CE429" s="175"/>
      <c r="CF429" s="238">
        <f t="shared" si="962"/>
        <v>0</v>
      </c>
      <c r="CG429" s="239">
        <f t="shared" si="963"/>
        <v>0</v>
      </c>
      <c r="CH429" s="175"/>
      <c r="CI429" s="238">
        <f t="shared" si="964"/>
        <v>0</v>
      </c>
      <c r="CJ429" s="239">
        <f t="shared" si="965"/>
        <v>0</v>
      </c>
      <c r="CK429" s="175"/>
      <c r="CL429" s="238">
        <f t="shared" si="966"/>
        <v>0</v>
      </c>
      <c r="CM429" s="239">
        <f t="shared" si="967"/>
        <v>0</v>
      </c>
      <c r="CN429" s="175"/>
      <c r="CO429" s="238">
        <f t="shared" si="968"/>
        <v>0</v>
      </c>
      <c r="CP429" s="239">
        <f t="shared" si="969"/>
        <v>0</v>
      </c>
      <c r="CQ429" s="175"/>
      <c r="CR429" s="238">
        <f t="shared" si="970"/>
        <v>0</v>
      </c>
      <c r="CS429" s="239">
        <f t="shared" si="971"/>
        <v>0</v>
      </c>
      <c r="CT429" s="175"/>
      <c r="CU429" s="238">
        <f t="shared" si="972"/>
        <v>0</v>
      </c>
      <c r="CV429" s="239">
        <f t="shared" si="973"/>
        <v>0</v>
      </c>
      <c r="CW429" s="175"/>
      <c r="CX429" s="238">
        <f t="shared" si="974"/>
        <v>0</v>
      </c>
      <c r="CY429" s="239">
        <f t="shared" si="975"/>
        <v>0</v>
      </c>
      <c r="CZ429" s="175"/>
      <c r="DA429" s="238">
        <f t="shared" si="976"/>
        <v>0</v>
      </c>
      <c r="DB429" s="239">
        <f t="shared" si="977"/>
        <v>0</v>
      </c>
      <c r="DC429" s="175"/>
      <c r="DD429" s="238">
        <f t="shared" si="978"/>
        <v>0</v>
      </c>
      <c r="DE429" s="239">
        <f t="shared" si="979"/>
        <v>0</v>
      </c>
      <c r="DF429" s="175"/>
      <c r="DG429" s="238">
        <f t="shared" si="980"/>
        <v>0</v>
      </c>
      <c r="DH429" s="239">
        <f t="shared" si="981"/>
        <v>0</v>
      </c>
      <c r="DI429" s="175"/>
      <c r="DJ429" s="238">
        <f t="shared" si="982"/>
        <v>0</v>
      </c>
      <c r="DK429" s="239">
        <f t="shared" si="983"/>
        <v>0</v>
      </c>
      <c r="DL429" s="175"/>
      <c r="DM429" s="238">
        <f t="shared" si="984"/>
        <v>0</v>
      </c>
      <c r="DN429" s="239">
        <f t="shared" si="985"/>
        <v>0</v>
      </c>
      <c r="DO429" s="175"/>
      <c r="DP429" s="238">
        <f t="shared" si="986"/>
        <v>0</v>
      </c>
      <c r="DQ429" s="239">
        <f t="shared" si="987"/>
        <v>0</v>
      </c>
      <c r="DR429" s="175"/>
      <c r="DS429" s="238">
        <f t="shared" si="988"/>
        <v>0</v>
      </c>
      <c r="DT429" s="239">
        <f t="shared" si="989"/>
        <v>0</v>
      </c>
      <c r="DU429" s="175"/>
      <c r="DV429" s="238">
        <f t="shared" si="990"/>
        <v>0</v>
      </c>
      <c r="DW429" s="239">
        <f t="shared" si="991"/>
        <v>0</v>
      </c>
      <c r="DX429" s="175"/>
      <c r="DY429" s="238">
        <f t="shared" si="992"/>
        <v>0</v>
      </c>
      <c r="DZ429" s="239">
        <f t="shared" si="993"/>
        <v>0</v>
      </c>
      <c r="EA429" s="175"/>
      <c r="EB429" s="238">
        <f t="shared" si="994"/>
        <v>0</v>
      </c>
      <c r="EC429" s="239">
        <f t="shared" si="995"/>
        <v>0</v>
      </c>
      <c r="ED429" s="175"/>
      <c r="EE429" s="238">
        <f t="shared" si="996"/>
        <v>0</v>
      </c>
      <c r="EF429" s="239">
        <f t="shared" si="997"/>
        <v>0</v>
      </c>
      <c r="EG429" s="175"/>
      <c r="EH429" s="238">
        <f t="shared" si="998"/>
        <v>0</v>
      </c>
      <c r="EI429" s="239">
        <f t="shared" si="999"/>
        <v>0</v>
      </c>
      <c r="EJ429" s="175"/>
      <c r="EK429" s="238">
        <f t="shared" si="1000"/>
        <v>0</v>
      </c>
      <c r="EL429" s="239">
        <f t="shared" si="1001"/>
        <v>0</v>
      </c>
      <c r="EM429" s="175"/>
      <c r="EN429" s="238">
        <f t="shared" si="1002"/>
        <v>0</v>
      </c>
      <c r="EO429" s="239">
        <f t="shared" si="1003"/>
        <v>0</v>
      </c>
      <c r="EP429" s="175"/>
      <c r="EQ429" s="238">
        <f t="shared" si="1004"/>
        <v>0</v>
      </c>
      <c r="ER429" s="239">
        <f t="shared" si="1005"/>
        <v>0</v>
      </c>
      <c r="ES429" s="175"/>
      <c r="ET429" s="238">
        <f t="shared" si="1006"/>
        <v>0</v>
      </c>
      <c r="EU429" s="239">
        <f t="shared" si="1007"/>
        <v>0</v>
      </c>
      <c r="EV429" s="175"/>
      <c r="EW429" s="238">
        <f t="shared" si="1008"/>
        <v>0</v>
      </c>
      <c r="EX429" s="239">
        <f t="shared" si="1009"/>
        <v>0</v>
      </c>
      <c r="EY429" s="175"/>
      <c r="EZ429" s="238">
        <f t="shared" si="1010"/>
        <v>0</v>
      </c>
      <c r="FA429" s="239">
        <f t="shared" si="1011"/>
        <v>0</v>
      </c>
      <c r="FB429" s="175"/>
      <c r="FC429" s="238">
        <f t="shared" si="1012"/>
        <v>0</v>
      </c>
      <c r="FD429" s="239">
        <f t="shared" si="1013"/>
        <v>0</v>
      </c>
      <c r="FE429" s="175"/>
      <c r="FF429" s="238">
        <f t="shared" si="1014"/>
        <v>0</v>
      </c>
      <c r="FG429" s="239">
        <f t="shared" si="1015"/>
        <v>0</v>
      </c>
      <c r="FH429" s="175"/>
      <c r="FI429" s="238">
        <f t="shared" si="1016"/>
        <v>0</v>
      </c>
      <c r="FJ429" s="239">
        <f t="shared" si="1017"/>
        <v>0</v>
      </c>
      <c r="FK429" s="175"/>
      <c r="FL429" s="238">
        <f t="shared" si="1018"/>
        <v>0</v>
      </c>
      <c r="FM429" s="239">
        <f t="shared" si="1019"/>
        <v>0</v>
      </c>
      <c r="FN429" s="175"/>
      <c r="FO429" s="238">
        <f t="shared" si="1020"/>
        <v>0</v>
      </c>
      <c r="FP429" s="239">
        <f t="shared" si="1021"/>
        <v>0</v>
      </c>
      <c r="FQ429" s="175"/>
      <c r="FR429" s="238">
        <f t="shared" si="1022"/>
        <v>0</v>
      </c>
      <c r="FS429" s="239">
        <f t="shared" si="1023"/>
        <v>0</v>
      </c>
      <c r="FT429" s="175"/>
      <c r="FU429" s="238">
        <f t="shared" si="881"/>
        <v>0</v>
      </c>
      <c r="FV429" s="239">
        <f t="shared" si="882"/>
        <v>0</v>
      </c>
      <c r="FW429" s="175"/>
      <c r="FX429" s="238">
        <f t="shared" si="883"/>
        <v>0</v>
      </c>
      <c r="FY429" s="239">
        <f t="shared" si="884"/>
        <v>0</v>
      </c>
      <c r="FZ429" s="175"/>
      <c r="GA429" s="238">
        <f t="shared" si="885"/>
        <v>0</v>
      </c>
      <c r="GB429" s="239">
        <f t="shared" si="886"/>
        <v>0</v>
      </c>
      <c r="GC429" s="175"/>
      <c r="GD429" s="238">
        <f t="shared" si="887"/>
        <v>0</v>
      </c>
      <c r="GE429" s="239">
        <f t="shared" si="888"/>
        <v>0</v>
      </c>
      <c r="GF429" s="175"/>
      <c r="GG429" s="238">
        <f t="shared" si="889"/>
        <v>0</v>
      </c>
      <c r="GH429" s="239">
        <f t="shared" si="890"/>
        <v>0</v>
      </c>
      <c r="GI429" s="175"/>
      <c r="GJ429" s="238">
        <f t="shared" si="891"/>
        <v>0</v>
      </c>
      <c r="GK429" s="239">
        <f t="shared" si="892"/>
        <v>0</v>
      </c>
      <c r="GL429" s="175"/>
      <c r="GM429" s="238">
        <f t="shared" si="893"/>
        <v>0</v>
      </c>
      <c r="GN429" s="239">
        <f t="shared" si="894"/>
        <v>0</v>
      </c>
      <c r="GO429" s="175"/>
      <c r="GP429" s="238">
        <f t="shared" si="895"/>
        <v>0</v>
      </c>
      <c r="GQ429" s="239">
        <f t="shared" si="896"/>
        <v>0</v>
      </c>
      <c r="GR429" s="175"/>
      <c r="GS429" s="238">
        <f t="shared" si="897"/>
        <v>0</v>
      </c>
      <c r="GT429" s="239">
        <f t="shared" si="898"/>
        <v>0</v>
      </c>
      <c r="GU429" s="175"/>
      <c r="GV429" s="238">
        <f t="shared" si="899"/>
        <v>0</v>
      </c>
      <c r="GW429" s="239">
        <f t="shared" si="900"/>
        <v>0</v>
      </c>
      <c r="GX429" s="175"/>
      <c r="GY429" s="238">
        <f t="shared" si="901"/>
        <v>0</v>
      </c>
      <c r="GZ429" s="239">
        <f t="shared" si="902"/>
        <v>0</v>
      </c>
      <c r="HA429" s="175"/>
      <c r="HB429" s="238">
        <f t="shared" si="903"/>
        <v>0</v>
      </c>
      <c r="HC429" s="239">
        <f t="shared" si="904"/>
        <v>0</v>
      </c>
      <c r="HD429" s="175"/>
      <c r="HE429" s="238">
        <f t="shared" si="905"/>
        <v>0</v>
      </c>
      <c r="HF429" s="239">
        <f t="shared" si="906"/>
        <v>0</v>
      </c>
      <c r="HG429" s="175"/>
      <c r="HH429" s="238">
        <f t="shared" si="907"/>
        <v>0</v>
      </c>
      <c r="HI429" s="239">
        <f t="shared" si="908"/>
        <v>0</v>
      </c>
      <c r="HJ429" s="175"/>
      <c r="HK429" s="238">
        <f t="shared" si="909"/>
        <v>0</v>
      </c>
      <c r="HL429" s="239">
        <f t="shared" si="910"/>
        <v>0</v>
      </c>
      <c r="HM429" s="242">
        <f t="shared" si="911"/>
        <v>0</v>
      </c>
      <c r="HN429" s="108">
        <f t="shared" si="912"/>
        <v>0</v>
      </c>
    </row>
    <row r="430" spans="1:222" s="2" customFormat="1" hidden="1" x14ac:dyDescent="0.2">
      <c r="A430" s="173"/>
      <c r="B430" s="176"/>
      <c r="C430" s="370"/>
      <c r="D430" s="370"/>
      <c r="E430" s="370"/>
      <c r="F430" s="369"/>
      <c r="G430" s="177"/>
      <c r="H430" s="178"/>
      <c r="I430" s="39"/>
      <c r="J430" s="174">
        <f t="shared" si="913"/>
        <v>0</v>
      </c>
      <c r="K430" s="175"/>
      <c r="L430" s="238">
        <f t="shared" si="914"/>
        <v>0</v>
      </c>
      <c r="M430" s="239">
        <f t="shared" si="915"/>
        <v>0</v>
      </c>
      <c r="N430" s="175"/>
      <c r="O430" s="238">
        <f t="shared" si="916"/>
        <v>0</v>
      </c>
      <c r="P430" s="239">
        <f t="shared" si="917"/>
        <v>0</v>
      </c>
      <c r="Q430" s="175"/>
      <c r="R430" s="238">
        <f t="shared" si="918"/>
        <v>0</v>
      </c>
      <c r="S430" s="239">
        <f t="shared" si="919"/>
        <v>0</v>
      </c>
      <c r="T430" s="175"/>
      <c r="U430" s="238">
        <f t="shared" si="920"/>
        <v>0</v>
      </c>
      <c r="V430" s="239">
        <f t="shared" si="921"/>
        <v>0</v>
      </c>
      <c r="W430" s="175"/>
      <c r="X430" s="238">
        <f t="shared" si="922"/>
        <v>0</v>
      </c>
      <c r="Y430" s="239">
        <f t="shared" si="923"/>
        <v>0</v>
      </c>
      <c r="Z430" s="175"/>
      <c r="AA430" s="238">
        <f t="shared" si="924"/>
        <v>0</v>
      </c>
      <c r="AB430" s="239">
        <f t="shared" si="925"/>
        <v>0</v>
      </c>
      <c r="AC430" s="175"/>
      <c r="AD430" s="238">
        <f t="shared" si="926"/>
        <v>0</v>
      </c>
      <c r="AE430" s="239">
        <f t="shared" si="927"/>
        <v>0</v>
      </c>
      <c r="AF430" s="175"/>
      <c r="AG430" s="238">
        <f t="shared" si="928"/>
        <v>0</v>
      </c>
      <c r="AH430" s="239">
        <f t="shared" si="929"/>
        <v>0</v>
      </c>
      <c r="AI430" s="175"/>
      <c r="AJ430" s="238">
        <f t="shared" si="930"/>
        <v>0</v>
      </c>
      <c r="AK430" s="239">
        <f t="shared" si="931"/>
        <v>0</v>
      </c>
      <c r="AL430" s="175"/>
      <c r="AM430" s="238">
        <f t="shared" si="932"/>
        <v>0</v>
      </c>
      <c r="AN430" s="239">
        <f t="shared" si="933"/>
        <v>0</v>
      </c>
      <c r="AO430" s="175"/>
      <c r="AP430" s="238">
        <f t="shared" si="934"/>
        <v>0</v>
      </c>
      <c r="AQ430" s="239">
        <f t="shared" si="935"/>
        <v>0</v>
      </c>
      <c r="AR430" s="175"/>
      <c r="AS430" s="238">
        <f t="shared" si="936"/>
        <v>0</v>
      </c>
      <c r="AT430" s="239">
        <f t="shared" si="937"/>
        <v>0</v>
      </c>
      <c r="AU430" s="175"/>
      <c r="AV430" s="238">
        <f t="shared" si="938"/>
        <v>0</v>
      </c>
      <c r="AW430" s="239">
        <f t="shared" si="939"/>
        <v>0</v>
      </c>
      <c r="AX430" s="175"/>
      <c r="AY430" s="238">
        <f t="shared" si="940"/>
        <v>0</v>
      </c>
      <c r="AZ430" s="239">
        <f t="shared" si="941"/>
        <v>0</v>
      </c>
      <c r="BA430" s="175"/>
      <c r="BB430" s="238">
        <f t="shared" si="942"/>
        <v>0</v>
      </c>
      <c r="BC430" s="239">
        <f t="shared" si="943"/>
        <v>0</v>
      </c>
      <c r="BD430" s="175"/>
      <c r="BE430" s="238">
        <f t="shared" si="944"/>
        <v>0</v>
      </c>
      <c r="BF430" s="239">
        <f t="shared" si="945"/>
        <v>0</v>
      </c>
      <c r="BG430" s="175"/>
      <c r="BH430" s="238">
        <f t="shared" si="946"/>
        <v>0</v>
      </c>
      <c r="BI430" s="239">
        <f t="shared" si="947"/>
        <v>0</v>
      </c>
      <c r="BJ430" s="175"/>
      <c r="BK430" s="238">
        <f t="shared" si="948"/>
        <v>0</v>
      </c>
      <c r="BL430" s="239">
        <f t="shared" si="949"/>
        <v>0</v>
      </c>
      <c r="BM430" s="175"/>
      <c r="BN430" s="238">
        <f t="shared" si="950"/>
        <v>0</v>
      </c>
      <c r="BO430" s="239">
        <f t="shared" si="951"/>
        <v>0</v>
      </c>
      <c r="BP430" s="175"/>
      <c r="BQ430" s="238">
        <f t="shared" si="952"/>
        <v>0</v>
      </c>
      <c r="BR430" s="239">
        <f t="shared" si="953"/>
        <v>0</v>
      </c>
      <c r="BS430" s="175"/>
      <c r="BT430" s="238">
        <f t="shared" si="954"/>
        <v>0</v>
      </c>
      <c r="BU430" s="239">
        <f t="shared" si="955"/>
        <v>0</v>
      </c>
      <c r="BV430" s="175"/>
      <c r="BW430" s="238">
        <f t="shared" si="956"/>
        <v>0</v>
      </c>
      <c r="BX430" s="239">
        <f t="shared" si="957"/>
        <v>0</v>
      </c>
      <c r="BY430" s="175"/>
      <c r="BZ430" s="238">
        <f t="shared" si="958"/>
        <v>0</v>
      </c>
      <c r="CA430" s="239">
        <f t="shared" si="959"/>
        <v>0</v>
      </c>
      <c r="CB430" s="175"/>
      <c r="CC430" s="238">
        <f t="shared" si="960"/>
        <v>0</v>
      </c>
      <c r="CD430" s="239">
        <f t="shared" si="961"/>
        <v>0</v>
      </c>
      <c r="CE430" s="175"/>
      <c r="CF430" s="238">
        <f t="shared" si="962"/>
        <v>0</v>
      </c>
      <c r="CG430" s="239">
        <f t="shared" si="963"/>
        <v>0</v>
      </c>
      <c r="CH430" s="175"/>
      <c r="CI430" s="238">
        <f t="shared" si="964"/>
        <v>0</v>
      </c>
      <c r="CJ430" s="239">
        <f t="shared" si="965"/>
        <v>0</v>
      </c>
      <c r="CK430" s="175"/>
      <c r="CL430" s="238">
        <f t="shared" si="966"/>
        <v>0</v>
      </c>
      <c r="CM430" s="239">
        <f t="shared" si="967"/>
        <v>0</v>
      </c>
      <c r="CN430" s="175"/>
      <c r="CO430" s="238">
        <f t="shared" si="968"/>
        <v>0</v>
      </c>
      <c r="CP430" s="239">
        <f t="shared" si="969"/>
        <v>0</v>
      </c>
      <c r="CQ430" s="175"/>
      <c r="CR430" s="238">
        <f t="shared" si="970"/>
        <v>0</v>
      </c>
      <c r="CS430" s="239">
        <f t="shared" si="971"/>
        <v>0</v>
      </c>
      <c r="CT430" s="175"/>
      <c r="CU430" s="238">
        <f t="shared" si="972"/>
        <v>0</v>
      </c>
      <c r="CV430" s="239">
        <f t="shared" si="973"/>
        <v>0</v>
      </c>
      <c r="CW430" s="175"/>
      <c r="CX430" s="238">
        <f t="shared" si="974"/>
        <v>0</v>
      </c>
      <c r="CY430" s="239">
        <f t="shared" si="975"/>
        <v>0</v>
      </c>
      <c r="CZ430" s="175"/>
      <c r="DA430" s="238">
        <f t="shared" si="976"/>
        <v>0</v>
      </c>
      <c r="DB430" s="239">
        <f t="shared" si="977"/>
        <v>0</v>
      </c>
      <c r="DC430" s="175"/>
      <c r="DD430" s="238">
        <f t="shared" si="978"/>
        <v>0</v>
      </c>
      <c r="DE430" s="239">
        <f t="shared" si="979"/>
        <v>0</v>
      </c>
      <c r="DF430" s="175"/>
      <c r="DG430" s="238">
        <f t="shared" si="980"/>
        <v>0</v>
      </c>
      <c r="DH430" s="239">
        <f t="shared" si="981"/>
        <v>0</v>
      </c>
      <c r="DI430" s="175"/>
      <c r="DJ430" s="238">
        <f t="shared" si="982"/>
        <v>0</v>
      </c>
      <c r="DK430" s="239">
        <f t="shared" si="983"/>
        <v>0</v>
      </c>
      <c r="DL430" s="175"/>
      <c r="DM430" s="238">
        <f t="shared" si="984"/>
        <v>0</v>
      </c>
      <c r="DN430" s="239">
        <f t="shared" si="985"/>
        <v>0</v>
      </c>
      <c r="DO430" s="175"/>
      <c r="DP430" s="238">
        <f t="shared" si="986"/>
        <v>0</v>
      </c>
      <c r="DQ430" s="239">
        <f t="shared" si="987"/>
        <v>0</v>
      </c>
      <c r="DR430" s="175"/>
      <c r="DS430" s="238">
        <f t="shared" si="988"/>
        <v>0</v>
      </c>
      <c r="DT430" s="239">
        <f t="shared" si="989"/>
        <v>0</v>
      </c>
      <c r="DU430" s="175"/>
      <c r="DV430" s="238">
        <f t="shared" si="990"/>
        <v>0</v>
      </c>
      <c r="DW430" s="239">
        <f t="shared" si="991"/>
        <v>0</v>
      </c>
      <c r="DX430" s="175"/>
      <c r="DY430" s="238">
        <f t="shared" si="992"/>
        <v>0</v>
      </c>
      <c r="DZ430" s="239">
        <f t="shared" si="993"/>
        <v>0</v>
      </c>
      <c r="EA430" s="175"/>
      <c r="EB430" s="238">
        <f t="shared" si="994"/>
        <v>0</v>
      </c>
      <c r="EC430" s="239">
        <f t="shared" si="995"/>
        <v>0</v>
      </c>
      <c r="ED430" s="175"/>
      <c r="EE430" s="238">
        <f t="shared" si="996"/>
        <v>0</v>
      </c>
      <c r="EF430" s="239">
        <f t="shared" si="997"/>
        <v>0</v>
      </c>
      <c r="EG430" s="175"/>
      <c r="EH430" s="238">
        <f t="shared" si="998"/>
        <v>0</v>
      </c>
      <c r="EI430" s="239">
        <f t="shared" si="999"/>
        <v>0</v>
      </c>
      <c r="EJ430" s="175"/>
      <c r="EK430" s="238">
        <f t="shared" si="1000"/>
        <v>0</v>
      </c>
      <c r="EL430" s="239">
        <f t="shared" si="1001"/>
        <v>0</v>
      </c>
      <c r="EM430" s="175"/>
      <c r="EN430" s="238">
        <f t="shared" si="1002"/>
        <v>0</v>
      </c>
      <c r="EO430" s="239">
        <f t="shared" si="1003"/>
        <v>0</v>
      </c>
      <c r="EP430" s="175"/>
      <c r="EQ430" s="238">
        <f t="shared" si="1004"/>
        <v>0</v>
      </c>
      <c r="ER430" s="239">
        <f t="shared" si="1005"/>
        <v>0</v>
      </c>
      <c r="ES430" s="175"/>
      <c r="ET430" s="238">
        <f t="shared" si="1006"/>
        <v>0</v>
      </c>
      <c r="EU430" s="239">
        <f t="shared" si="1007"/>
        <v>0</v>
      </c>
      <c r="EV430" s="175"/>
      <c r="EW430" s="238">
        <f t="shared" si="1008"/>
        <v>0</v>
      </c>
      <c r="EX430" s="239">
        <f t="shared" si="1009"/>
        <v>0</v>
      </c>
      <c r="EY430" s="175"/>
      <c r="EZ430" s="238">
        <f t="shared" si="1010"/>
        <v>0</v>
      </c>
      <c r="FA430" s="239">
        <f t="shared" si="1011"/>
        <v>0</v>
      </c>
      <c r="FB430" s="175"/>
      <c r="FC430" s="238">
        <f t="shared" si="1012"/>
        <v>0</v>
      </c>
      <c r="FD430" s="239">
        <f t="shared" si="1013"/>
        <v>0</v>
      </c>
      <c r="FE430" s="175"/>
      <c r="FF430" s="238">
        <f t="shared" si="1014"/>
        <v>0</v>
      </c>
      <c r="FG430" s="239">
        <f t="shared" si="1015"/>
        <v>0</v>
      </c>
      <c r="FH430" s="175"/>
      <c r="FI430" s="238">
        <f t="shared" si="1016"/>
        <v>0</v>
      </c>
      <c r="FJ430" s="239">
        <f t="shared" si="1017"/>
        <v>0</v>
      </c>
      <c r="FK430" s="175"/>
      <c r="FL430" s="238">
        <f t="shared" si="1018"/>
        <v>0</v>
      </c>
      <c r="FM430" s="239">
        <f t="shared" si="1019"/>
        <v>0</v>
      </c>
      <c r="FN430" s="175"/>
      <c r="FO430" s="238">
        <f t="shared" si="1020"/>
        <v>0</v>
      </c>
      <c r="FP430" s="239">
        <f t="shared" si="1021"/>
        <v>0</v>
      </c>
      <c r="FQ430" s="175"/>
      <c r="FR430" s="238">
        <f t="shared" si="1022"/>
        <v>0</v>
      </c>
      <c r="FS430" s="239">
        <f t="shared" si="1023"/>
        <v>0</v>
      </c>
      <c r="FT430" s="175"/>
      <c r="FU430" s="238">
        <f t="shared" si="881"/>
        <v>0</v>
      </c>
      <c r="FV430" s="239">
        <f t="shared" si="882"/>
        <v>0</v>
      </c>
      <c r="FW430" s="175"/>
      <c r="FX430" s="238">
        <f t="shared" si="883"/>
        <v>0</v>
      </c>
      <c r="FY430" s="239">
        <f t="shared" si="884"/>
        <v>0</v>
      </c>
      <c r="FZ430" s="175"/>
      <c r="GA430" s="238">
        <f t="shared" si="885"/>
        <v>0</v>
      </c>
      <c r="GB430" s="239">
        <f t="shared" si="886"/>
        <v>0</v>
      </c>
      <c r="GC430" s="175"/>
      <c r="GD430" s="238">
        <f t="shared" si="887"/>
        <v>0</v>
      </c>
      <c r="GE430" s="239">
        <f t="shared" si="888"/>
        <v>0</v>
      </c>
      <c r="GF430" s="175"/>
      <c r="GG430" s="238">
        <f t="shared" si="889"/>
        <v>0</v>
      </c>
      <c r="GH430" s="239">
        <f t="shared" si="890"/>
        <v>0</v>
      </c>
      <c r="GI430" s="175"/>
      <c r="GJ430" s="238">
        <f t="shared" si="891"/>
        <v>0</v>
      </c>
      <c r="GK430" s="239">
        <f t="shared" si="892"/>
        <v>0</v>
      </c>
      <c r="GL430" s="175"/>
      <c r="GM430" s="238">
        <f t="shared" si="893"/>
        <v>0</v>
      </c>
      <c r="GN430" s="239">
        <f t="shared" si="894"/>
        <v>0</v>
      </c>
      <c r="GO430" s="175"/>
      <c r="GP430" s="238">
        <f t="shared" si="895"/>
        <v>0</v>
      </c>
      <c r="GQ430" s="239">
        <f t="shared" si="896"/>
        <v>0</v>
      </c>
      <c r="GR430" s="175"/>
      <c r="GS430" s="238">
        <f t="shared" si="897"/>
        <v>0</v>
      </c>
      <c r="GT430" s="239">
        <f t="shared" si="898"/>
        <v>0</v>
      </c>
      <c r="GU430" s="175"/>
      <c r="GV430" s="238">
        <f t="shared" si="899"/>
        <v>0</v>
      </c>
      <c r="GW430" s="239">
        <f t="shared" si="900"/>
        <v>0</v>
      </c>
      <c r="GX430" s="175"/>
      <c r="GY430" s="238">
        <f t="shared" si="901"/>
        <v>0</v>
      </c>
      <c r="GZ430" s="239">
        <f t="shared" si="902"/>
        <v>0</v>
      </c>
      <c r="HA430" s="175"/>
      <c r="HB430" s="238">
        <f t="shared" si="903"/>
        <v>0</v>
      </c>
      <c r="HC430" s="239">
        <f t="shared" si="904"/>
        <v>0</v>
      </c>
      <c r="HD430" s="175"/>
      <c r="HE430" s="238">
        <f t="shared" si="905"/>
        <v>0</v>
      </c>
      <c r="HF430" s="239">
        <f t="shared" si="906"/>
        <v>0</v>
      </c>
      <c r="HG430" s="175"/>
      <c r="HH430" s="238">
        <f t="shared" si="907"/>
        <v>0</v>
      </c>
      <c r="HI430" s="239">
        <f t="shared" si="908"/>
        <v>0</v>
      </c>
      <c r="HJ430" s="175"/>
      <c r="HK430" s="238">
        <f t="shared" si="909"/>
        <v>0</v>
      </c>
      <c r="HL430" s="239">
        <f t="shared" si="910"/>
        <v>0</v>
      </c>
      <c r="HM430" s="242">
        <f t="shared" si="911"/>
        <v>0</v>
      </c>
      <c r="HN430" s="108">
        <f t="shared" si="912"/>
        <v>0</v>
      </c>
    </row>
    <row r="431" spans="1:222" s="2" customFormat="1" hidden="1" x14ac:dyDescent="0.2">
      <c r="A431" s="173"/>
      <c r="B431" s="176"/>
      <c r="C431" s="370"/>
      <c r="D431" s="370"/>
      <c r="E431" s="370"/>
      <c r="F431" s="369"/>
      <c r="G431" s="177"/>
      <c r="H431" s="178"/>
      <c r="I431" s="39"/>
      <c r="J431" s="174">
        <f t="shared" si="913"/>
        <v>0</v>
      </c>
      <c r="K431" s="175"/>
      <c r="L431" s="238">
        <f t="shared" si="914"/>
        <v>0</v>
      </c>
      <c r="M431" s="239">
        <f t="shared" si="915"/>
        <v>0</v>
      </c>
      <c r="N431" s="175"/>
      <c r="O431" s="238">
        <f t="shared" si="916"/>
        <v>0</v>
      </c>
      <c r="P431" s="239">
        <f t="shared" si="917"/>
        <v>0</v>
      </c>
      <c r="Q431" s="175"/>
      <c r="R431" s="238">
        <f t="shared" si="918"/>
        <v>0</v>
      </c>
      <c r="S431" s="239">
        <f t="shared" si="919"/>
        <v>0</v>
      </c>
      <c r="T431" s="175"/>
      <c r="U431" s="238">
        <f t="shared" si="920"/>
        <v>0</v>
      </c>
      <c r="V431" s="239">
        <f t="shared" si="921"/>
        <v>0</v>
      </c>
      <c r="W431" s="175"/>
      <c r="X431" s="238">
        <f t="shared" si="922"/>
        <v>0</v>
      </c>
      <c r="Y431" s="239">
        <f t="shared" si="923"/>
        <v>0</v>
      </c>
      <c r="Z431" s="175"/>
      <c r="AA431" s="238">
        <f t="shared" si="924"/>
        <v>0</v>
      </c>
      <c r="AB431" s="239">
        <f t="shared" si="925"/>
        <v>0</v>
      </c>
      <c r="AC431" s="175"/>
      <c r="AD431" s="238">
        <f t="shared" si="926"/>
        <v>0</v>
      </c>
      <c r="AE431" s="239">
        <f t="shared" si="927"/>
        <v>0</v>
      </c>
      <c r="AF431" s="175"/>
      <c r="AG431" s="238">
        <f t="shared" si="928"/>
        <v>0</v>
      </c>
      <c r="AH431" s="239">
        <f t="shared" si="929"/>
        <v>0</v>
      </c>
      <c r="AI431" s="175"/>
      <c r="AJ431" s="238">
        <f t="shared" si="930"/>
        <v>0</v>
      </c>
      <c r="AK431" s="239">
        <f t="shared" si="931"/>
        <v>0</v>
      </c>
      <c r="AL431" s="175"/>
      <c r="AM431" s="238">
        <f t="shared" si="932"/>
        <v>0</v>
      </c>
      <c r="AN431" s="239">
        <f t="shared" si="933"/>
        <v>0</v>
      </c>
      <c r="AO431" s="175"/>
      <c r="AP431" s="238">
        <f t="shared" si="934"/>
        <v>0</v>
      </c>
      <c r="AQ431" s="239">
        <f t="shared" si="935"/>
        <v>0</v>
      </c>
      <c r="AR431" s="175"/>
      <c r="AS431" s="238">
        <f t="shared" si="936"/>
        <v>0</v>
      </c>
      <c r="AT431" s="239">
        <f t="shared" si="937"/>
        <v>0</v>
      </c>
      <c r="AU431" s="175"/>
      <c r="AV431" s="238">
        <f t="shared" si="938"/>
        <v>0</v>
      </c>
      <c r="AW431" s="239">
        <f t="shared" si="939"/>
        <v>0</v>
      </c>
      <c r="AX431" s="175"/>
      <c r="AY431" s="238">
        <f t="shared" si="940"/>
        <v>0</v>
      </c>
      <c r="AZ431" s="239">
        <f t="shared" si="941"/>
        <v>0</v>
      </c>
      <c r="BA431" s="175"/>
      <c r="BB431" s="238">
        <f t="shared" si="942"/>
        <v>0</v>
      </c>
      <c r="BC431" s="239">
        <f t="shared" si="943"/>
        <v>0</v>
      </c>
      <c r="BD431" s="175"/>
      <c r="BE431" s="238">
        <f t="shared" si="944"/>
        <v>0</v>
      </c>
      <c r="BF431" s="239">
        <f t="shared" si="945"/>
        <v>0</v>
      </c>
      <c r="BG431" s="175"/>
      <c r="BH431" s="238">
        <f t="shared" si="946"/>
        <v>0</v>
      </c>
      <c r="BI431" s="239">
        <f t="shared" si="947"/>
        <v>0</v>
      </c>
      <c r="BJ431" s="175"/>
      <c r="BK431" s="238">
        <f t="shared" si="948"/>
        <v>0</v>
      </c>
      <c r="BL431" s="239">
        <f t="shared" si="949"/>
        <v>0</v>
      </c>
      <c r="BM431" s="175"/>
      <c r="BN431" s="238">
        <f t="shared" si="950"/>
        <v>0</v>
      </c>
      <c r="BO431" s="239">
        <f t="shared" si="951"/>
        <v>0</v>
      </c>
      <c r="BP431" s="175"/>
      <c r="BQ431" s="238">
        <f t="shared" si="952"/>
        <v>0</v>
      </c>
      <c r="BR431" s="239">
        <f t="shared" si="953"/>
        <v>0</v>
      </c>
      <c r="BS431" s="175"/>
      <c r="BT431" s="238">
        <f t="shared" si="954"/>
        <v>0</v>
      </c>
      <c r="BU431" s="239">
        <f t="shared" si="955"/>
        <v>0</v>
      </c>
      <c r="BV431" s="175"/>
      <c r="BW431" s="238">
        <f t="shared" si="956"/>
        <v>0</v>
      </c>
      <c r="BX431" s="239">
        <f t="shared" si="957"/>
        <v>0</v>
      </c>
      <c r="BY431" s="175"/>
      <c r="BZ431" s="238">
        <f t="shared" si="958"/>
        <v>0</v>
      </c>
      <c r="CA431" s="239">
        <f t="shared" si="959"/>
        <v>0</v>
      </c>
      <c r="CB431" s="175"/>
      <c r="CC431" s="238">
        <f t="shared" si="960"/>
        <v>0</v>
      </c>
      <c r="CD431" s="239">
        <f t="shared" si="961"/>
        <v>0</v>
      </c>
      <c r="CE431" s="175"/>
      <c r="CF431" s="238">
        <f t="shared" si="962"/>
        <v>0</v>
      </c>
      <c r="CG431" s="239">
        <f t="shared" si="963"/>
        <v>0</v>
      </c>
      <c r="CH431" s="175"/>
      <c r="CI431" s="238">
        <f t="shared" si="964"/>
        <v>0</v>
      </c>
      <c r="CJ431" s="239">
        <f t="shared" si="965"/>
        <v>0</v>
      </c>
      <c r="CK431" s="175"/>
      <c r="CL431" s="238">
        <f t="shared" si="966"/>
        <v>0</v>
      </c>
      <c r="CM431" s="239">
        <f t="shared" si="967"/>
        <v>0</v>
      </c>
      <c r="CN431" s="175"/>
      <c r="CO431" s="238">
        <f t="shared" si="968"/>
        <v>0</v>
      </c>
      <c r="CP431" s="239">
        <f t="shared" si="969"/>
        <v>0</v>
      </c>
      <c r="CQ431" s="175"/>
      <c r="CR431" s="238">
        <f t="shared" si="970"/>
        <v>0</v>
      </c>
      <c r="CS431" s="239">
        <f t="shared" si="971"/>
        <v>0</v>
      </c>
      <c r="CT431" s="175"/>
      <c r="CU431" s="238">
        <f t="shared" si="972"/>
        <v>0</v>
      </c>
      <c r="CV431" s="239">
        <f t="shared" si="973"/>
        <v>0</v>
      </c>
      <c r="CW431" s="175"/>
      <c r="CX431" s="238">
        <f t="shared" si="974"/>
        <v>0</v>
      </c>
      <c r="CY431" s="239">
        <f t="shared" si="975"/>
        <v>0</v>
      </c>
      <c r="CZ431" s="175"/>
      <c r="DA431" s="238">
        <f t="shared" si="976"/>
        <v>0</v>
      </c>
      <c r="DB431" s="239">
        <f t="shared" si="977"/>
        <v>0</v>
      </c>
      <c r="DC431" s="175"/>
      <c r="DD431" s="238">
        <f t="shared" si="978"/>
        <v>0</v>
      </c>
      <c r="DE431" s="239">
        <f t="shared" si="979"/>
        <v>0</v>
      </c>
      <c r="DF431" s="175"/>
      <c r="DG431" s="238">
        <f t="shared" si="980"/>
        <v>0</v>
      </c>
      <c r="DH431" s="239">
        <f t="shared" si="981"/>
        <v>0</v>
      </c>
      <c r="DI431" s="175"/>
      <c r="DJ431" s="238">
        <f t="shared" si="982"/>
        <v>0</v>
      </c>
      <c r="DK431" s="239">
        <f t="shared" si="983"/>
        <v>0</v>
      </c>
      <c r="DL431" s="175"/>
      <c r="DM431" s="238">
        <f t="shared" si="984"/>
        <v>0</v>
      </c>
      <c r="DN431" s="239">
        <f t="shared" si="985"/>
        <v>0</v>
      </c>
      <c r="DO431" s="175"/>
      <c r="DP431" s="238">
        <f t="shared" si="986"/>
        <v>0</v>
      </c>
      <c r="DQ431" s="239">
        <f t="shared" si="987"/>
        <v>0</v>
      </c>
      <c r="DR431" s="175"/>
      <c r="DS431" s="238">
        <f t="shared" si="988"/>
        <v>0</v>
      </c>
      <c r="DT431" s="239">
        <f t="shared" si="989"/>
        <v>0</v>
      </c>
      <c r="DU431" s="175"/>
      <c r="DV431" s="238">
        <f t="shared" si="990"/>
        <v>0</v>
      </c>
      <c r="DW431" s="239">
        <f t="shared" si="991"/>
        <v>0</v>
      </c>
      <c r="DX431" s="175"/>
      <c r="DY431" s="238">
        <f t="shared" si="992"/>
        <v>0</v>
      </c>
      <c r="DZ431" s="239">
        <f t="shared" si="993"/>
        <v>0</v>
      </c>
      <c r="EA431" s="175"/>
      <c r="EB431" s="238">
        <f t="shared" si="994"/>
        <v>0</v>
      </c>
      <c r="EC431" s="239">
        <f t="shared" si="995"/>
        <v>0</v>
      </c>
      <c r="ED431" s="175"/>
      <c r="EE431" s="238">
        <f t="shared" si="996"/>
        <v>0</v>
      </c>
      <c r="EF431" s="239">
        <f t="shared" si="997"/>
        <v>0</v>
      </c>
      <c r="EG431" s="175"/>
      <c r="EH431" s="238">
        <f t="shared" si="998"/>
        <v>0</v>
      </c>
      <c r="EI431" s="239">
        <f t="shared" si="999"/>
        <v>0</v>
      </c>
      <c r="EJ431" s="175"/>
      <c r="EK431" s="238">
        <f t="shared" si="1000"/>
        <v>0</v>
      </c>
      <c r="EL431" s="239">
        <f t="shared" si="1001"/>
        <v>0</v>
      </c>
      <c r="EM431" s="175"/>
      <c r="EN431" s="238">
        <f t="shared" si="1002"/>
        <v>0</v>
      </c>
      <c r="EO431" s="239">
        <f t="shared" si="1003"/>
        <v>0</v>
      </c>
      <c r="EP431" s="175"/>
      <c r="EQ431" s="238">
        <f t="shared" si="1004"/>
        <v>0</v>
      </c>
      <c r="ER431" s="239">
        <f t="shared" si="1005"/>
        <v>0</v>
      </c>
      <c r="ES431" s="175"/>
      <c r="ET431" s="238">
        <f t="shared" si="1006"/>
        <v>0</v>
      </c>
      <c r="EU431" s="239">
        <f t="shared" si="1007"/>
        <v>0</v>
      </c>
      <c r="EV431" s="175"/>
      <c r="EW431" s="238">
        <f t="shared" si="1008"/>
        <v>0</v>
      </c>
      <c r="EX431" s="239">
        <f t="shared" si="1009"/>
        <v>0</v>
      </c>
      <c r="EY431" s="175"/>
      <c r="EZ431" s="238">
        <f t="shared" si="1010"/>
        <v>0</v>
      </c>
      <c r="FA431" s="239">
        <f t="shared" si="1011"/>
        <v>0</v>
      </c>
      <c r="FB431" s="175"/>
      <c r="FC431" s="238">
        <f t="shared" si="1012"/>
        <v>0</v>
      </c>
      <c r="FD431" s="239">
        <f t="shared" si="1013"/>
        <v>0</v>
      </c>
      <c r="FE431" s="175"/>
      <c r="FF431" s="238">
        <f t="shared" si="1014"/>
        <v>0</v>
      </c>
      <c r="FG431" s="239">
        <f t="shared" si="1015"/>
        <v>0</v>
      </c>
      <c r="FH431" s="175"/>
      <c r="FI431" s="238">
        <f t="shared" si="1016"/>
        <v>0</v>
      </c>
      <c r="FJ431" s="239">
        <f t="shared" si="1017"/>
        <v>0</v>
      </c>
      <c r="FK431" s="175"/>
      <c r="FL431" s="238">
        <f t="shared" si="1018"/>
        <v>0</v>
      </c>
      <c r="FM431" s="239">
        <f t="shared" si="1019"/>
        <v>0</v>
      </c>
      <c r="FN431" s="175"/>
      <c r="FO431" s="238">
        <f t="shared" si="1020"/>
        <v>0</v>
      </c>
      <c r="FP431" s="239">
        <f t="shared" si="1021"/>
        <v>0</v>
      </c>
      <c r="FQ431" s="175"/>
      <c r="FR431" s="238">
        <f t="shared" si="1022"/>
        <v>0</v>
      </c>
      <c r="FS431" s="239">
        <f t="shared" si="1023"/>
        <v>0</v>
      </c>
      <c r="FT431" s="175"/>
      <c r="FU431" s="238">
        <f t="shared" si="881"/>
        <v>0</v>
      </c>
      <c r="FV431" s="239">
        <f t="shared" si="882"/>
        <v>0</v>
      </c>
      <c r="FW431" s="175"/>
      <c r="FX431" s="238">
        <f t="shared" si="883"/>
        <v>0</v>
      </c>
      <c r="FY431" s="239">
        <f t="shared" si="884"/>
        <v>0</v>
      </c>
      <c r="FZ431" s="175"/>
      <c r="GA431" s="238">
        <f t="shared" si="885"/>
        <v>0</v>
      </c>
      <c r="GB431" s="239">
        <f t="shared" si="886"/>
        <v>0</v>
      </c>
      <c r="GC431" s="175"/>
      <c r="GD431" s="238">
        <f t="shared" si="887"/>
        <v>0</v>
      </c>
      <c r="GE431" s="239">
        <f t="shared" si="888"/>
        <v>0</v>
      </c>
      <c r="GF431" s="175"/>
      <c r="GG431" s="238">
        <f t="shared" si="889"/>
        <v>0</v>
      </c>
      <c r="GH431" s="239">
        <f t="shared" si="890"/>
        <v>0</v>
      </c>
      <c r="GI431" s="175"/>
      <c r="GJ431" s="238">
        <f t="shared" si="891"/>
        <v>0</v>
      </c>
      <c r="GK431" s="239">
        <f t="shared" si="892"/>
        <v>0</v>
      </c>
      <c r="GL431" s="175"/>
      <c r="GM431" s="238">
        <f t="shared" si="893"/>
        <v>0</v>
      </c>
      <c r="GN431" s="239">
        <f t="shared" si="894"/>
        <v>0</v>
      </c>
      <c r="GO431" s="175"/>
      <c r="GP431" s="238">
        <f t="shared" si="895"/>
        <v>0</v>
      </c>
      <c r="GQ431" s="239">
        <f t="shared" si="896"/>
        <v>0</v>
      </c>
      <c r="GR431" s="175"/>
      <c r="GS431" s="238">
        <f t="shared" si="897"/>
        <v>0</v>
      </c>
      <c r="GT431" s="239">
        <f t="shared" si="898"/>
        <v>0</v>
      </c>
      <c r="GU431" s="175"/>
      <c r="GV431" s="238">
        <f t="shared" si="899"/>
        <v>0</v>
      </c>
      <c r="GW431" s="239">
        <f t="shared" si="900"/>
        <v>0</v>
      </c>
      <c r="GX431" s="175"/>
      <c r="GY431" s="238">
        <f t="shared" si="901"/>
        <v>0</v>
      </c>
      <c r="GZ431" s="239">
        <f t="shared" si="902"/>
        <v>0</v>
      </c>
      <c r="HA431" s="175"/>
      <c r="HB431" s="238">
        <f t="shared" si="903"/>
        <v>0</v>
      </c>
      <c r="HC431" s="239">
        <f t="shared" si="904"/>
        <v>0</v>
      </c>
      <c r="HD431" s="175"/>
      <c r="HE431" s="238">
        <f t="shared" si="905"/>
        <v>0</v>
      </c>
      <c r="HF431" s="239">
        <f t="shared" si="906"/>
        <v>0</v>
      </c>
      <c r="HG431" s="175"/>
      <c r="HH431" s="238">
        <f t="shared" si="907"/>
        <v>0</v>
      </c>
      <c r="HI431" s="239">
        <f t="shared" si="908"/>
        <v>0</v>
      </c>
      <c r="HJ431" s="175"/>
      <c r="HK431" s="238">
        <f t="shared" si="909"/>
        <v>0</v>
      </c>
      <c r="HL431" s="239">
        <f t="shared" si="910"/>
        <v>0</v>
      </c>
      <c r="HM431" s="242">
        <f t="shared" si="911"/>
        <v>0</v>
      </c>
      <c r="HN431" s="108">
        <f t="shared" si="912"/>
        <v>0</v>
      </c>
    </row>
    <row r="432" spans="1:222" s="2" customFormat="1" hidden="1" x14ac:dyDescent="0.2">
      <c r="A432" s="173"/>
      <c r="B432" s="176"/>
      <c r="C432" s="370"/>
      <c r="D432" s="370"/>
      <c r="E432" s="370"/>
      <c r="F432" s="369"/>
      <c r="G432" s="177"/>
      <c r="H432" s="178"/>
      <c r="I432" s="39"/>
      <c r="J432" s="174">
        <f t="shared" si="913"/>
        <v>0</v>
      </c>
      <c r="K432" s="175"/>
      <c r="L432" s="238">
        <f t="shared" si="914"/>
        <v>0</v>
      </c>
      <c r="M432" s="239">
        <f t="shared" si="915"/>
        <v>0</v>
      </c>
      <c r="N432" s="175"/>
      <c r="O432" s="238">
        <f t="shared" si="916"/>
        <v>0</v>
      </c>
      <c r="P432" s="239">
        <f t="shared" si="917"/>
        <v>0</v>
      </c>
      <c r="Q432" s="175"/>
      <c r="R432" s="238">
        <f t="shared" si="918"/>
        <v>0</v>
      </c>
      <c r="S432" s="239">
        <f t="shared" si="919"/>
        <v>0</v>
      </c>
      <c r="T432" s="175"/>
      <c r="U432" s="238">
        <f t="shared" si="920"/>
        <v>0</v>
      </c>
      <c r="V432" s="239">
        <f t="shared" si="921"/>
        <v>0</v>
      </c>
      <c r="W432" s="175"/>
      <c r="X432" s="238">
        <f t="shared" si="922"/>
        <v>0</v>
      </c>
      <c r="Y432" s="239">
        <f t="shared" si="923"/>
        <v>0</v>
      </c>
      <c r="Z432" s="175"/>
      <c r="AA432" s="238">
        <f t="shared" si="924"/>
        <v>0</v>
      </c>
      <c r="AB432" s="239">
        <f t="shared" si="925"/>
        <v>0</v>
      </c>
      <c r="AC432" s="175"/>
      <c r="AD432" s="238">
        <f t="shared" si="926"/>
        <v>0</v>
      </c>
      <c r="AE432" s="239">
        <f t="shared" si="927"/>
        <v>0</v>
      </c>
      <c r="AF432" s="175"/>
      <c r="AG432" s="238">
        <f t="shared" si="928"/>
        <v>0</v>
      </c>
      <c r="AH432" s="239">
        <f t="shared" si="929"/>
        <v>0</v>
      </c>
      <c r="AI432" s="175"/>
      <c r="AJ432" s="238">
        <f t="shared" si="930"/>
        <v>0</v>
      </c>
      <c r="AK432" s="239">
        <f t="shared" si="931"/>
        <v>0</v>
      </c>
      <c r="AL432" s="175"/>
      <c r="AM432" s="238">
        <f t="shared" si="932"/>
        <v>0</v>
      </c>
      <c r="AN432" s="239">
        <f t="shared" si="933"/>
        <v>0</v>
      </c>
      <c r="AO432" s="175"/>
      <c r="AP432" s="238">
        <f t="shared" si="934"/>
        <v>0</v>
      </c>
      <c r="AQ432" s="239">
        <f t="shared" si="935"/>
        <v>0</v>
      </c>
      <c r="AR432" s="175"/>
      <c r="AS432" s="238">
        <f t="shared" si="936"/>
        <v>0</v>
      </c>
      <c r="AT432" s="239">
        <f t="shared" si="937"/>
        <v>0</v>
      </c>
      <c r="AU432" s="175"/>
      <c r="AV432" s="238">
        <f t="shared" si="938"/>
        <v>0</v>
      </c>
      <c r="AW432" s="239">
        <f t="shared" si="939"/>
        <v>0</v>
      </c>
      <c r="AX432" s="175"/>
      <c r="AY432" s="238">
        <f t="shared" si="940"/>
        <v>0</v>
      </c>
      <c r="AZ432" s="239">
        <f t="shared" si="941"/>
        <v>0</v>
      </c>
      <c r="BA432" s="175"/>
      <c r="BB432" s="238">
        <f t="shared" si="942"/>
        <v>0</v>
      </c>
      <c r="BC432" s="239">
        <f t="shared" si="943"/>
        <v>0</v>
      </c>
      <c r="BD432" s="175"/>
      <c r="BE432" s="238">
        <f t="shared" si="944"/>
        <v>0</v>
      </c>
      <c r="BF432" s="239">
        <f t="shared" si="945"/>
        <v>0</v>
      </c>
      <c r="BG432" s="175"/>
      <c r="BH432" s="238">
        <f t="shared" si="946"/>
        <v>0</v>
      </c>
      <c r="BI432" s="239">
        <f t="shared" si="947"/>
        <v>0</v>
      </c>
      <c r="BJ432" s="175"/>
      <c r="BK432" s="238">
        <f t="shared" si="948"/>
        <v>0</v>
      </c>
      <c r="BL432" s="239">
        <f t="shared" si="949"/>
        <v>0</v>
      </c>
      <c r="BM432" s="175"/>
      <c r="BN432" s="238">
        <f t="shared" si="950"/>
        <v>0</v>
      </c>
      <c r="BO432" s="239">
        <f t="shared" si="951"/>
        <v>0</v>
      </c>
      <c r="BP432" s="175"/>
      <c r="BQ432" s="238">
        <f t="shared" si="952"/>
        <v>0</v>
      </c>
      <c r="BR432" s="239">
        <f t="shared" si="953"/>
        <v>0</v>
      </c>
      <c r="BS432" s="175"/>
      <c r="BT432" s="238">
        <f t="shared" si="954"/>
        <v>0</v>
      </c>
      <c r="BU432" s="239">
        <f t="shared" si="955"/>
        <v>0</v>
      </c>
      <c r="BV432" s="175"/>
      <c r="BW432" s="238">
        <f t="shared" si="956"/>
        <v>0</v>
      </c>
      <c r="BX432" s="239">
        <f t="shared" si="957"/>
        <v>0</v>
      </c>
      <c r="BY432" s="175"/>
      <c r="BZ432" s="238">
        <f t="shared" si="958"/>
        <v>0</v>
      </c>
      <c r="CA432" s="239">
        <f t="shared" si="959"/>
        <v>0</v>
      </c>
      <c r="CB432" s="175"/>
      <c r="CC432" s="238">
        <f t="shared" si="960"/>
        <v>0</v>
      </c>
      <c r="CD432" s="239">
        <f t="shared" si="961"/>
        <v>0</v>
      </c>
      <c r="CE432" s="175"/>
      <c r="CF432" s="238">
        <f t="shared" si="962"/>
        <v>0</v>
      </c>
      <c r="CG432" s="239">
        <f t="shared" si="963"/>
        <v>0</v>
      </c>
      <c r="CH432" s="175"/>
      <c r="CI432" s="238">
        <f t="shared" si="964"/>
        <v>0</v>
      </c>
      <c r="CJ432" s="239">
        <f t="shared" si="965"/>
        <v>0</v>
      </c>
      <c r="CK432" s="175"/>
      <c r="CL432" s="238">
        <f t="shared" si="966"/>
        <v>0</v>
      </c>
      <c r="CM432" s="239">
        <f t="shared" si="967"/>
        <v>0</v>
      </c>
      <c r="CN432" s="175"/>
      <c r="CO432" s="238">
        <f t="shared" si="968"/>
        <v>0</v>
      </c>
      <c r="CP432" s="239">
        <f t="shared" si="969"/>
        <v>0</v>
      </c>
      <c r="CQ432" s="175"/>
      <c r="CR432" s="238">
        <f t="shared" si="970"/>
        <v>0</v>
      </c>
      <c r="CS432" s="239">
        <f t="shared" si="971"/>
        <v>0</v>
      </c>
      <c r="CT432" s="175"/>
      <c r="CU432" s="238">
        <f t="shared" si="972"/>
        <v>0</v>
      </c>
      <c r="CV432" s="239">
        <f t="shared" si="973"/>
        <v>0</v>
      </c>
      <c r="CW432" s="175"/>
      <c r="CX432" s="238">
        <f t="shared" si="974"/>
        <v>0</v>
      </c>
      <c r="CY432" s="239">
        <f t="shared" si="975"/>
        <v>0</v>
      </c>
      <c r="CZ432" s="175"/>
      <c r="DA432" s="238">
        <f t="shared" si="976"/>
        <v>0</v>
      </c>
      <c r="DB432" s="239">
        <f t="shared" si="977"/>
        <v>0</v>
      </c>
      <c r="DC432" s="175"/>
      <c r="DD432" s="238">
        <f t="shared" si="978"/>
        <v>0</v>
      </c>
      <c r="DE432" s="239">
        <f t="shared" si="979"/>
        <v>0</v>
      </c>
      <c r="DF432" s="175"/>
      <c r="DG432" s="238">
        <f t="shared" si="980"/>
        <v>0</v>
      </c>
      <c r="DH432" s="239">
        <f t="shared" si="981"/>
        <v>0</v>
      </c>
      <c r="DI432" s="175"/>
      <c r="DJ432" s="238">
        <f t="shared" si="982"/>
        <v>0</v>
      </c>
      <c r="DK432" s="239">
        <f t="shared" si="983"/>
        <v>0</v>
      </c>
      <c r="DL432" s="175"/>
      <c r="DM432" s="238">
        <f t="shared" si="984"/>
        <v>0</v>
      </c>
      <c r="DN432" s="239">
        <f t="shared" si="985"/>
        <v>0</v>
      </c>
      <c r="DO432" s="175"/>
      <c r="DP432" s="238">
        <f t="shared" si="986"/>
        <v>0</v>
      </c>
      <c r="DQ432" s="239">
        <f t="shared" si="987"/>
        <v>0</v>
      </c>
      <c r="DR432" s="175"/>
      <c r="DS432" s="238">
        <f t="shared" si="988"/>
        <v>0</v>
      </c>
      <c r="DT432" s="239">
        <f t="shared" si="989"/>
        <v>0</v>
      </c>
      <c r="DU432" s="175"/>
      <c r="DV432" s="238">
        <f t="shared" si="990"/>
        <v>0</v>
      </c>
      <c r="DW432" s="239">
        <f t="shared" si="991"/>
        <v>0</v>
      </c>
      <c r="DX432" s="175"/>
      <c r="DY432" s="238">
        <f t="shared" si="992"/>
        <v>0</v>
      </c>
      <c r="DZ432" s="239">
        <f t="shared" si="993"/>
        <v>0</v>
      </c>
      <c r="EA432" s="175"/>
      <c r="EB432" s="238">
        <f t="shared" si="994"/>
        <v>0</v>
      </c>
      <c r="EC432" s="239">
        <f t="shared" si="995"/>
        <v>0</v>
      </c>
      <c r="ED432" s="175"/>
      <c r="EE432" s="238">
        <f t="shared" si="996"/>
        <v>0</v>
      </c>
      <c r="EF432" s="239">
        <f t="shared" si="997"/>
        <v>0</v>
      </c>
      <c r="EG432" s="175"/>
      <c r="EH432" s="238">
        <f t="shared" si="998"/>
        <v>0</v>
      </c>
      <c r="EI432" s="239">
        <f t="shared" si="999"/>
        <v>0</v>
      </c>
      <c r="EJ432" s="175"/>
      <c r="EK432" s="238">
        <f t="shared" si="1000"/>
        <v>0</v>
      </c>
      <c r="EL432" s="239">
        <f t="shared" si="1001"/>
        <v>0</v>
      </c>
      <c r="EM432" s="175"/>
      <c r="EN432" s="238">
        <f t="shared" si="1002"/>
        <v>0</v>
      </c>
      <c r="EO432" s="239">
        <f t="shared" si="1003"/>
        <v>0</v>
      </c>
      <c r="EP432" s="175"/>
      <c r="EQ432" s="238">
        <f t="shared" si="1004"/>
        <v>0</v>
      </c>
      <c r="ER432" s="239">
        <f t="shared" si="1005"/>
        <v>0</v>
      </c>
      <c r="ES432" s="175"/>
      <c r="ET432" s="238">
        <f t="shared" si="1006"/>
        <v>0</v>
      </c>
      <c r="EU432" s="239">
        <f t="shared" si="1007"/>
        <v>0</v>
      </c>
      <c r="EV432" s="175"/>
      <c r="EW432" s="238">
        <f t="shared" si="1008"/>
        <v>0</v>
      </c>
      <c r="EX432" s="239">
        <f t="shared" si="1009"/>
        <v>0</v>
      </c>
      <c r="EY432" s="175"/>
      <c r="EZ432" s="238">
        <f t="shared" si="1010"/>
        <v>0</v>
      </c>
      <c r="FA432" s="239">
        <f t="shared" si="1011"/>
        <v>0</v>
      </c>
      <c r="FB432" s="175"/>
      <c r="FC432" s="238">
        <f t="shared" si="1012"/>
        <v>0</v>
      </c>
      <c r="FD432" s="239">
        <f t="shared" si="1013"/>
        <v>0</v>
      </c>
      <c r="FE432" s="175"/>
      <c r="FF432" s="238">
        <f t="shared" si="1014"/>
        <v>0</v>
      </c>
      <c r="FG432" s="239">
        <f t="shared" si="1015"/>
        <v>0</v>
      </c>
      <c r="FH432" s="175"/>
      <c r="FI432" s="238">
        <f t="shared" si="1016"/>
        <v>0</v>
      </c>
      <c r="FJ432" s="239">
        <f t="shared" si="1017"/>
        <v>0</v>
      </c>
      <c r="FK432" s="175"/>
      <c r="FL432" s="238">
        <f t="shared" si="1018"/>
        <v>0</v>
      </c>
      <c r="FM432" s="239">
        <f t="shared" si="1019"/>
        <v>0</v>
      </c>
      <c r="FN432" s="175"/>
      <c r="FO432" s="238">
        <f t="shared" si="1020"/>
        <v>0</v>
      </c>
      <c r="FP432" s="239">
        <f t="shared" si="1021"/>
        <v>0</v>
      </c>
      <c r="FQ432" s="175"/>
      <c r="FR432" s="238">
        <f t="shared" si="1022"/>
        <v>0</v>
      </c>
      <c r="FS432" s="239">
        <f t="shared" si="1023"/>
        <v>0</v>
      </c>
      <c r="FT432" s="175"/>
      <c r="FU432" s="238">
        <f t="shared" si="881"/>
        <v>0</v>
      </c>
      <c r="FV432" s="239">
        <f t="shared" si="882"/>
        <v>0</v>
      </c>
      <c r="FW432" s="175"/>
      <c r="FX432" s="238">
        <f t="shared" si="883"/>
        <v>0</v>
      </c>
      <c r="FY432" s="239">
        <f t="shared" si="884"/>
        <v>0</v>
      </c>
      <c r="FZ432" s="175"/>
      <c r="GA432" s="238">
        <f t="shared" si="885"/>
        <v>0</v>
      </c>
      <c r="GB432" s="239">
        <f t="shared" si="886"/>
        <v>0</v>
      </c>
      <c r="GC432" s="175"/>
      <c r="GD432" s="238">
        <f t="shared" si="887"/>
        <v>0</v>
      </c>
      <c r="GE432" s="239">
        <f t="shared" si="888"/>
        <v>0</v>
      </c>
      <c r="GF432" s="175"/>
      <c r="GG432" s="238">
        <f t="shared" si="889"/>
        <v>0</v>
      </c>
      <c r="GH432" s="239">
        <f t="shared" si="890"/>
        <v>0</v>
      </c>
      <c r="GI432" s="175"/>
      <c r="GJ432" s="238">
        <f t="shared" si="891"/>
        <v>0</v>
      </c>
      <c r="GK432" s="239">
        <f t="shared" si="892"/>
        <v>0</v>
      </c>
      <c r="GL432" s="175"/>
      <c r="GM432" s="238">
        <f t="shared" si="893"/>
        <v>0</v>
      </c>
      <c r="GN432" s="239">
        <f t="shared" si="894"/>
        <v>0</v>
      </c>
      <c r="GO432" s="175"/>
      <c r="GP432" s="238">
        <f t="shared" si="895"/>
        <v>0</v>
      </c>
      <c r="GQ432" s="239">
        <f t="shared" si="896"/>
        <v>0</v>
      </c>
      <c r="GR432" s="175"/>
      <c r="GS432" s="238">
        <f t="shared" si="897"/>
        <v>0</v>
      </c>
      <c r="GT432" s="239">
        <f t="shared" si="898"/>
        <v>0</v>
      </c>
      <c r="GU432" s="175"/>
      <c r="GV432" s="238">
        <f t="shared" si="899"/>
        <v>0</v>
      </c>
      <c r="GW432" s="239">
        <f t="shared" si="900"/>
        <v>0</v>
      </c>
      <c r="GX432" s="175"/>
      <c r="GY432" s="238">
        <f t="shared" si="901"/>
        <v>0</v>
      </c>
      <c r="GZ432" s="239">
        <f t="shared" si="902"/>
        <v>0</v>
      </c>
      <c r="HA432" s="175"/>
      <c r="HB432" s="238">
        <f t="shared" si="903"/>
        <v>0</v>
      </c>
      <c r="HC432" s="239">
        <f t="shared" si="904"/>
        <v>0</v>
      </c>
      <c r="HD432" s="175"/>
      <c r="HE432" s="238">
        <f t="shared" si="905"/>
        <v>0</v>
      </c>
      <c r="HF432" s="239">
        <f t="shared" si="906"/>
        <v>0</v>
      </c>
      <c r="HG432" s="175"/>
      <c r="HH432" s="238">
        <f t="shared" si="907"/>
        <v>0</v>
      </c>
      <c r="HI432" s="239">
        <f t="shared" si="908"/>
        <v>0</v>
      </c>
      <c r="HJ432" s="175"/>
      <c r="HK432" s="238">
        <f t="shared" si="909"/>
        <v>0</v>
      </c>
      <c r="HL432" s="239">
        <f t="shared" si="910"/>
        <v>0</v>
      </c>
      <c r="HM432" s="242">
        <f t="shared" si="911"/>
        <v>0</v>
      </c>
      <c r="HN432" s="108">
        <f t="shared" si="912"/>
        <v>0</v>
      </c>
    </row>
    <row r="433" spans="1:222" s="2" customFormat="1" hidden="1" x14ac:dyDescent="0.2">
      <c r="A433" s="173"/>
      <c r="B433" s="176"/>
      <c r="C433" s="370"/>
      <c r="D433" s="370"/>
      <c r="E433" s="370"/>
      <c r="F433" s="369"/>
      <c r="G433" s="177"/>
      <c r="H433" s="178"/>
      <c r="I433" s="39"/>
      <c r="J433" s="174">
        <f t="shared" si="913"/>
        <v>0</v>
      </c>
      <c r="K433" s="175"/>
      <c r="L433" s="238">
        <f t="shared" si="914"/>
        <v>0</v>
      </c>
      <c r="M433" s="239">
        <f t="shared" si="915"/>
        <v>0</v>
      </c>
      <c r="N433" s="175"/>
      <c r="O433" s="238">
        <f t="shared" si="916"/>
        <v>0</v>
      </c>
      <c r="P433" s="239">
        <f t="shared" si="917"/>
        <v>0</v>
      </c>
      <c r="Q433" s="175"/>
      <c r="R433" s="238">
        <f t="shared" si="918"/>
        <v>0</v>
      </c>
      <c r="S433" s="239">
        <f t="shared" si="919"/>
        <v>0</v>
      </c>
      <c r="T433" s="175"/>
      <c r="U433" s="238">
        <f t="shared" si="920"/>
        <v>0</v>
      </c>
      <c r="V433" s="239">
        <f t="shared" si="921"/>
        <v>0</v>
      </c>
      <c r="W433" s="175"/>
      <c r="X433" s="238">
        <f t="shared" si="922"/>
        <v>0</v>
      </c>
      <c r="Y433" s="239">
        <f t="shared" si="923"/>
        <v>0</v>
      </c>
      <c r="Z433" s="175"/>
      <c r="AA433" s="238">
        <f t="shared" si="924"/>
        <v>0</v>
      </c>
      <c r="AB433" s="239">
        <f t="shared" si="925"/>
        <v>0</v>
      </c>
      <c r="AC433" s="175"/>
      <c r="AD433" s="238">
        <f t="shared" si="926"/>
        <v>0</v>
      </c>
      <c r="AE433" s="239">
        <f t="shared" si="927"/>
        <v>0</v>
      </c>
      <c r="AF433" s="175"/>
      <c r="AG433" s="238">
        <f t="shared" si="928"/>
        <v>0</v>
      </c>
      <c r="AH433" s="239">
        <f t="shared" si="929"/>
        <v>0</v>
      </c>
      <c r="AI433" s="175"/>
      <c r="AJ433" s="238">
        <f t="shared" si="930"/>
        <v>0</v>
      </c>
      <c r="AK433" s="239">
        <f t="shared" si="931"/>
        <v>0</v>
      </c>
      <c r="AL433" s="175"/>
      <c r="AM433" s="238">
        <f t="shared" si="932"/>
        <v>0</v>
      </c>
      <c r="AN433" s="239">
        <f t="shared" si="933"/>
        <v>0</v>
      </c>
      <c r="AO433" s="175"/>
      <c r="AP433" s="238">
        <f t="shared" si="934"/>
        <v>0</v>
      </c>
      <c r="AQ433" s="239">
        <f t="shared" si="935"/>
        <v>0</v>
      </c>
      <c r="AR433" s="175"/>
      <c r="AS433" s="238">
        <f t="shared" si="936"/>
        <v>0</v>
      </c>
      <c r="AT433" s="239">
        <f t="shared" si="937"/>
        <v>0</v>
      </c>
      <c r="AU433" s="175"/>
      <c r="AV433" s="238">
        <f t="shared" si="938"/>
        <v>0</v>
      </c>
      <c r="AW433" s="239">
        <f t="shared" si="939"/>
        <v>0</v>
      </c>
      <c r="AX433" s="175"/>
      <c r="AY433" s="238">
        <f t="shared" si="940"/>
        <v>0</v>
      </c>
      <c r="AZ433" s="239">
        <f t="shared" si="941"/>
        <v>0</v>
      </c>
      <c r="BA433" s="175"/>
      <c r="BB433" s="238">
        <f t="shared" si="942"/>
        <v>0</v>
      </c>
      <c r="BC433" s="239">
        <f t="shared" si="943"/>
        <v>0</v>
      </c>
      <c r="BD433" s="175"/>
      <c r="BE433" s="238">
        <f t="shared" si="944"/>
        <v>0</v>
      </c>
      <c r="BF433" s="239">
        <f t="shared" si="945"/>
        <v>0</v>
      </c>
      <c r="BG433" s="175"/>
      <c r="BH433" s="238">
        <f t="shared" si="946"/>
        <v>0</v>
      </c>
      <c r="BI433" s="239">
        <f t="shared" si="947"/>
        <v>0</v>
      </c>
      <c r="BJ433" s="175"/>
      <c r="BK433" s="238">
        <f t="shared" si="948"/>
        <v>0</v>
      </c>
      <c r="BL433" s="239">
        <f t="shared" si="949"/>
        <v>0</v>
      </c>
      <c r="BM433" s="175"/>
      <c r="BN433" s="238">
        <f t="shared" si="950"/>
        <v>0</v>
      </c>
      <c r="BO433" s="239">
        <f t="shared" si="951"/>
        <v>0</v>
      </c>
      <c r="BP433" s="175"/>
      <c r="BQ433" s="238">
        <f t="shared" si="952"/>
        <v>0</v>
      </c>
      <c r="BR433" s="239">
        <f t="shared" si="953"/>
        <v>0</v>
      </c>
      <c r="BS433" s="175"/>
      <c r="BT433" s="238">
        <f t="shared" si="954"/>
        <v>0</v>
      </c>
      <c r="BU433" s="239">
        <f t="shared" si="955"/>
        <v>0</v>
      </c>
      <c r="BV433" s="175"/>
      <c r="BW433" s="238">
        <f t="shared" si="956"/>
        <v>0</v>
      </c>
      <c r="BX433" s="239">
        <f t="shared" si="957"/>
        <v>0</v>
      </c>
      <c r="BY433" s="175"/>
      <c r="BZ433" s="238">
        <f t="shared" si="958"/>
        <v>0</v>
      </c>
      <c r="CA433" s="239">
        <f t="shared" si="959"/>
        <v>0</v>
      </c>
      <c r="CB433" s="175"/>
      <c r="CC433" s="238">
        <f t="shared" si="960"/>
        <v>0</v>
      </c>
      <c r="CD433" s="239">
        <f t="shared" si="961"/>
        <v>0</v>
      </c>
      <c r="CE433" s="175"/>
      <c r="CF433" s="238">
        <f t="shared" si="962"/>
        <v>0</v>
      </c>
      <c r="CG433" s="239">
        <f t="shared" si="963"/>
        <v>0</v>
      </c>
      <c r="CH433" s="175"/>
      <c r="CI433" s="238">
        <f t="shared" si="964"/>
        <v>0</v>
      </c>
      <c r="CJ433" s="239">
        <f t="shared" si="965"/>
        <v>0</v>
      </c>
      <c r="CK433" s="175"/>
      <c r="CL433" s="238">
        <f t="shared" si="966"/>
        <v>0</v>
      </c>
      <c r="CM433" s="239">
        <f t="shared" si="967"/>
        <v>0</v>
      </c>
      <c r="CN433" s="175"/>
      <c r="CO433" s="238">
        <f t="shared" si="968"/>
        <v>0</v>
      </c>
      <c r="CP433" s="239">
        <f t="shared" si="969"/>
        <v>0</v>
      </c>
      <c r="CQ433" s="175"/>
      <c r="CR433" s="238">
        <f t="shared" si="970"/>
        <v>0</v>
      </c>
      <c r="CS433" s="239">
        <f t="shared" si="971"/>
        <v>0</v>
      </c>
      <c r="CT433" s="175"/>
      <c r="CU433" s="238">
        <f t="shared" si="972"/>
        <v>0</v>
      </c>
      <c r="CV433" s="239">
        <f t="shared" si="973"/>
        <v>0</v>
      </c>
      <c r="CW433" s="175"/>
      <c r="CX433" s="238">
        <f t="shared" si="974"/>
        <v>0</v>
      </c>
      <c r="CY433" s="239">
        <f t="shared" si="975"/>
        <v>0</v>
      </c>
      <c r="CZ433" s="175"/>
      <c r="DA433" s="238">
        <f t="shared" si="976"/>
        <v>0</v>
      </c>
      <c r="DB433" s="239">
        <f t="shared" si="977"/>
        <v>0</v>
      </c>
      <c r="DC433" s="175"/>
      <c r="DD433" s="238">
        <f t="shared" si="978"/>
        <v>0</v>
      </c>
      <c r="DE433" s="239">
        <f t="shared" si="979"/>
        <v>0</v>
      </c>
      <c r="DF433" s="175"/>
      <c r="DG433" s="238">
        <f t="shared" si="980"/>
        <v>0</v>
      </c>
      <c r="DH433" s="239">
        <f t="shared" si="981"/>
        <v>0</v>
      </c>
      <c r="DI433" s="175"/>
      <c r="DJ433" s="238">
        <f t="shared" si="982"/>
        <v>0</v>
      </c>
      <c r="DK433" s="239">
        <f t="shared" si="983"/>
        <v>0</v>
      </c>
      <c r="DL433" s="175"/>
      <c r="DM433" s="238">
        <f t="shared" si="984"/>
        <v>0</v>
      </c>
      <c r="DN433" s="239">
        <f t="shared" si="985"/>
        <v>0</v>
      </c>
      <c r="DO433" s="175"/>
      <c r="DP433" s="238">
        <f t="shared" si="986"/>
        <v>0</v>
      </c>
      <c r="DQ433" s="239">
        <f t="shared" si="987"/>
        <v>0</v>
      </c>
      <c r="DR433" s="175"/>
      <c r="DS433" s="238">
        <f t="shared" si="988"/>
        <v>0</v>
      </c>
      <c r="DT433" s="239">
        <f t="shared" si="989"/>
        <v>0</v>
      </c>
      <c r="DU433" s="175"/>
      <c r="DV433" s="238">
        <f t="shared" si="990"/>
        <v>0</v>
      </c>
      <c r="DW433" s="239">
        <f t="shared" si="991"/>
        <v>0</v>
      </c>
      <c r="DX433" s="175"/>
      <c r="DY433" s="238">
        <f t="shared" si="992"/>
        <v>0</v>
      </c>
      <c r="DZ433" s="239">
        <f t="shared" si="993"/>
        <v>0</v>
      </c>
      <c r="EA433" s="175"/>
      <c r="EB433" s="238">
        <f t="shared" si="994"/>
        <v>0</v>
      </c>
      <c r="EC433" s="239">
        <f t="shared" si="995"/>
        <v>0</v>
      </c>
      <c r="ED433" s="175"/>
      <c r="EE433" s="238">
        <f t="shared" si="996"/>
        <v>0</v>
      </c>
      <c r="EF433" s="239">
        <f t="shared" si="997"/>
        <v>0</v>
      </c>
      <c r="EG433" s="175"/>
      <c r="EH433" s="238">
        <f t="shared" si="998"/>
        <v>0</v>
      </c>
      <c r="EI433" s="239">
        <f t="shared" si="999"/>
        <v>0</v>
      </c>
      <c r="EJ433" s="175"/>
      <c r="EK433" s="238">
        <f t="shared" si="1000"/>
        <v>0</v>
      </c>
      <c r="EL433" s="239">
        <f t="shared" si="1001"/>
        <v>0</v>
      </c>
      <c r="EM433" s="175"/>
      <c r="EN433" s="238">
        <f t="shared" si="1002"/>
        <v>0</v>
      </c>
      <c r="EO433" s="239">
        <f t="shared" si="1003"/>
        <v>0</v>
      </c>
      <c r="EP433" s="175"/>
      <c r="EQ433" s="238">
        <f t="shared" si="1004"/>
        <v>0</v>
      </c>
      <c r="ER433" s="239">
        <f t="shared" si="1005"/>
        <v>0</v>
      </c>
      <c r="ES433" s="175"/>
      <c r="ET433" s="238">
        <f t="shared" si="1006"/>
        <v>0</v>
      </c>
      <c r="EU433" s="239">
        <f t="shared" si="1007"/>
        <v>0</v>
      </c>
      <c r="EV433" s="175"/>
      <c r="EW433" s="238">
        <f t="shared" si="1008"/>
        <v>0</v>
      </c>
      <c r="EX433" s="239">
        <f t="shared" si="1009"/>
        <v>0</v>
      </c>
      <c r="EY433" s="175"/>
      <c r="EZ433" s="238">
        <f t="shared" si="1010"/>
        <v>0</v>
      </c>
      <c r="FA433" s="239">
        <f t="shared" si="1011"/>
        <v>0</v>
      </c>
      <c r="FB433" s="175"/>
      <c r="FC433" s="238">
        <f t="shared" si="1012"/>
        <v>0</v>
      </c>
      <c r="FD433" s="239">
        <f t="shared" si="1013"/>
        <v>0</v>
      </c>
      <c r="FE433" s="175"/>
      <c r="FF433" s="238">
        <f t="shared" si="1014"/>
        <v>0</v>
      </c>
      <c r="FG433" s="239">
        <f t="shared" si="1015"/>
        <v>0</v>
      </c>
      <c r="FH433" s="175"/>
      <c r="FI433" s="238">
        <f t="shared" si="1016"/>
        <v>0</v>
      </c>
      <c r="FJ433" s="239">
        <f t="shared" si="1017"/>
        <v>0</v>
      </c>
      <c r="FK433" s="175"/>
      <c r="FL433" s="238">
        <f t="shared" si="1018"/>
        <v>0</v>
      </c>
      <c r="FM433" s="239">
        <f t="shared" si="1019"/>
        <v>0</v>
      </c>
      <c r="FN433" s="175"/>
      <c r="FO433" s="238">
        <f t="shared" si="1020"/>
        <v>0</v>
      </c>
      <c r="FP433" s="239">
        <f t="shared" si="1021"/>
        <v>0</v>
      </c>
      <c r="FQ433" s="175"/>
      <c r="FR433" s="238">
        <f t="shared" si="1022"/>
        <v>0</v>
      </c>
      <c r="FS433" s="239">
        <f t="shared" si="1023"/>
        <v>0</v>
      </c>
      <c r="FT433" s="175"/>
      <c r="FU433" s="238">
        <f t="shared" si="881"/>
        <v>0</v>
      </c>
      <c r="FV433" s="239">
        <f t="shared" si="882"/>
        <v>0</v>
      </c>
      <c r="FW433" s="175"/>
      <c r="FX433" s="238">
        <f t="shared" si="883"/>
        <v>0</v>
      </c>
      <c r="FY433" s="239">
        <f t="shared" si="884"/>
        <v>0</v>
      </c>
      <c r="FZ433" s="175"/>
      <c r="GA433" s="238">
        <f t="shared" si="885"/>
        <v>0</v>
      </c>
      <c r="GB433" s="239">
        <f t="shared" si="886"/>
        <v>0</v>
      </c>
      <c r="GC433" s="175"/>
      <c r="GD433" s="238">
        <f t="shared" si="887"/>
        <v>0</v>
      </c>
      <c r="GE433" s="239">
        <f t="shared" si="888"/>
        <v>0</v>
      </c>
      <c r="GF433" s="175"/>
      <c r="GG433" s="238">
        <f t="shared" si="889"/>
        <v>0</v>
      </c>
      <c r="GH433" s="239">
        <f t="shared" si="890"/>
        <v>0</v>
      </c>
      <c r="GI433" s="175"/>
      <c r="GJ433" s="238">
        <f t="shared" si="891"/>
        <v>0</v>
      </c>
      <c r="GK433" s="239">
        <f t="shared" si="892"/>
        <v>0</v>
      </c>
      <c r="GL433" s="175"/>
      <c r="GM433" s="238">
        <f t="shared" si="893"/>
        <v>0</v>
      </c>
      <c r="GN433" s="239">
        <f t="shared" si="894"/>
        <v>0</v>
      </c>
      <c r="GO433" s="175"/>
      <c r="GP433" s="238">
        <f t="shared" si="895"/>
        <v>0</v>
      </c>
      <c r="GQ433" s="239">
        <f t="shared" si="896"/>
        <v>0</v>
      </c>
      <c r="GR433" s="175"/>
      <c r="GS433" s="238">
        <f t="shared" si="897"/>
        <v>0</v>
      </c>
      <c r="GT433" s="239">
        <f t="shared" si="898"/>
        <v>0</v>
      </c>
      <c r="GU433" s="175"/>
      <c r="GV433" s="238">
        <f t="shared" si="899"/>
        <v>0</v>
      </c>
      <c r="GW433" s="239">
        <f t="shared" si="900"/>
        <v>0</v>
      </c>
      <c r="GX433" s="175"/>
      <c r="GY433" s="238">
        <f t="shared" si="901"/>
        <v>0</v>
      </c>
      <c r="GZ433" s="239">
        <f t="shared" si="902"/>
        <v>0</v>
      </c>
      <c r="HA433" s="175"/>
      <c r="HB433" s="238">
        <f t="shared" si="903"/>
        <v>0</v>
      </c>
      <c r="HC433" s="239">
        <f t="shared" si="904"/>
        <v>0</v>
      </c>
      <c r="HD433" s="175"/>
      <c r="HE433" s="238">
        <f t="shared" si="905"/>
        <v>0</v>
      </c>
      <c r="HF433" s="239">
        <f t="shared" si="906"/>
        <v>0</v>
      </c>
      <c r="HG433" s="175"/>
      <c r="HH433" s="238">
        <f t="shared" si="907"/>
        <v>0</v>
      </c>
      <c r="HI433" s="239">
        <f t="shared" si="908"/>
        <v>0</v>
      </c>
      <c r="HJ433" s="175"/>
      <c r="HK433" s="238">
        <f t="shared" si="909"/>
        <v>0</v>
      </c>
      <c r="HL433" s="239">
        <f t="shared" si="910"/>
        <v>0</v>
      </c>
      <c r="HM433" s="242">
        <f t="shared" si="911"/>
        <v>0</v>
      </c>
      <c r="HN433" s="108">
        <f t="shared" si="912"/>
        <v>0</v>
      </c>
    </row>
    <row r="434" spans="1:222" s="2" customFormat="1" hidden="1" x14ac:dyDescent="0.2">
      <c r="A434" s="173"/>
      <c r="B434" s="176"/>
      <c r="C434" s="370"/>
      <c r="D434" s="370"/>
      <c r="E434" s="370"/>
      <c r="F434" s="369"/>
      <c r="G434" s="177"/>
      <c r="H434" s="178"/>
      <c r="I434" s="39"/>
      <c r="J434" s="174">
        <f t="shared" si="913"/>
        <v>0</v>
      </c>
      <c r="K434" s="175"/>
      <c r="L434" s="238">
        <f t="shared" si="914"/>
        <v>0</v>
      </c>
      <c r="M434" s="239">
        <f t="shared" si="915"/>
        <v>0</v>
      </c>
      <c r="N434" s="175"/>
      <c r="O434" s="238">
        <f t="shared" si="916"/>
        <v>0</v>
      </c>
      <c r="P434" s="239">
        <f t="shared" si="917"/>
        <v>0</v>
      </c>
      <c r="Q434" s="175"/>
      <c r="R434" s="238">
        <f t="shared" si="918"/>
        <v>0</v>
      </c>
      <c r="S434" s="239">
        <f t="shared" si="919"/>
        <v>0</v>
      </c>
      <c r="T434" s="175"/>
      <c r="U434" s="238">
        <f t="shared" si="920"/>
        <v>0</v>
      </c>
      <c r="V434" s="239">
        <f t="shared" si="921"/>
        <v>0</v>
      </c>
      <c r="W434" s="175"/>
      <c r="X434" s="238">
        <f t="shared" si="922"/>
        <v>0</v>
      </c>
      <c r="Y434" s="239">
        <f t="shared" si="923"/>
        <v>0</v>
      </c>
      <c r="Z434" s="175"/>
      <c r="AA434" s="238">
        <f t="shared" si="924"/>
        <v>0</v>
      </c>
      <c r="AB434" s="239">
        <f t="shared" si="925"/>
        <v>0</v>
      </c>
      <c r="AC434" s="175"/>
      <c r="AD434" s="238">
        <f t="shared" si="926"/>
        <v>0</v>
      </c>
      <c r="AE434" s="239">
        <f t="shared" si="927"/>
        <v>0</v>
      </c>
      <c r="AF434" s="175"/>
      <c r="AG434" s="238">
        <f t="shared" si="928"/>
        <v>0</v>
      </c>
      <c r="AH434" s="239">
        <f t="shared" si="929"/>
        <v>0</v>
      </c>
      <c r="AI434" s="175"/>
      <c r="AJ434" s="238">
        <f t="shared" si="930"/>
        <v>0</v>
      </c>
      <c r="AK434" s="239">
        <f t="shared" si="931"/>
        <v>0</v>
      </c>
      <c r="AL434" s="175"/>
      <c r="AM434" s="238">
        <f t="shared" si="932"/>
        <v>0</v>
      </c>
      <c r="AN434" s="239">
        <f t="shared" si="933"/>
        <v>0</v>
      </c>
      <c r="AO434" s="175"/>
      <c r="AP434" s="238">
        <f t="shared" si="934"/>
        <v>0</v>
      </c>
      <c r="AQ434" s="239">
        <f t="shared" si="935"/>
        <v>0</v>
      </c>
      <c r="AR434" s="175"/>
      <c r="AS434" s="238">
        <f t="shared" si="936"/>
        <v>0</v>
      </c>
      <c r="AT434" s="239">
        <f t="shared" si="937"/>
        <v>0</v>
      </c>
      <c r="AU434" s="175"/>
      <c r="AV434" s="238">
        <f t="shared" si="938"/>
        <v>0</v>
      </c>
      <c r="AW434" s="239">
        <f t="shared" si="939"/>
        <v>0</v>
      </c>
      <c r="AX434" s="175"/>
      <c r="AY434" s="238">
        <f t="shared" si="940"/>
        <v>0</v>
      </c>
      <c r="AZ434" s="239">
        <f t="shared" si="941"/>
        <v>0</v>
      </c>
      <c r="BA434" s="175"/>
      <c r="BB434" s="238">
        <f t="shared" si="942"/>
        <v>0</v>
      </c>
      <c r="BC434" s="239">
        <f t="shared" si="943"/>
        <v>0</v>
      </c>
      <c r="BD434" s="175"/>
      <c r="BE434" s="238">
        <f t="shared" si="944"/>
        <v>0</v>
      </c>
      <c r="BF434" s="239">
        <f t="shared" si="945"/>
        <v>0</v>
      </c>
      <c r="BG434" s="175"/>
      <c r="BH434" s="238">
        <f t="shared" si="946"/>
        <v>0</v>
      </c>
      <c r="BI434" s="239">
        <f t="shared" si="947"/>
        <v>0</v>
      </c>
      <c r="BJ434" s="175"/>
      <c r="BK434" s="238">
        <f t="shared" si="948"/>
        <v>0</v>
      </c>
      <c r="BL434" s="239">
        <f t="shared" si="949"/>
        <v>0</v>
      </c>
      <c r="BM434" s="175"/>
      <c r="BN434" s="238">
        <f t="shared" si="950"/>
        <v>0</v>
      </c>
      <c r="BO434" s="239">
        <f t="shared" si="951"/>
        <v>0</v>
      </c>
      <c r="BP434" s="175"/>
      <c r="BQ434" s="238">
        <f t="shared" si="952"/>
        <v>0</v>
      </c>
      <c r="BR434" s="239">
        <f t="shared" si="953"/>
        <v>0</v>
      </c>
      <c r="BS434" s="175"/>
      <c r="BT434" s="238">
        <f t="shared" si="954"/>
        <v>0</v>
      </c>
      <c r="BU434" s="239">
        <f t="shared" si="955"/>
        <v>0</v>
      </c>
      <c r="BV434" s="175"/>
      <c r="BW434" s="238">
        <f t="shared" si="956"/>
        <v>0</v>
      </c>
      <c r="BX434" s="239">
        <f t="shared" si="957"/>
        <v>0</v>
      </c>
      <c r="BY434" s="175"/>
      <c r="BZ434" s="238">
        <f t="shared" si="958"/>
        <v>0</v>
      </c>
      <c r="CA434" s="239">
        <f t="shared" si="959"/>
        <v>0</v>
      </c>
      <c r="CB434" s="175"/>
      <c r="CC434" s="238">
        <f t="shared" si="960"/>
        <v>0</v>
      </c>
      <c r="CD434" s="239">
        <f t="shared" si="961"/>
        <v>0</v>
      </c>
      <c r="CE434" s="175"/>
      <c r="CF434" s="238">
        <f t="shared" si="962"/>
        <v>0</v>
      </c>
      <c r="CG434" s="239">
        <f t="shared" si="963"/>
        <v>0</v>
      </c>
      <c r="CH434" s="175"/>
      <c r="CI434" s="238">
        <f t="shared" si="964"/>
        <v>0</v>
      </c>
      <c r="CJ434" s="239">
        <f t="shared" si="965"/>
        <v>0</v>
      </c>
      <c r="CK434" s="175"/>
      <c r="CL434" s="238">
        <f t="shared" si="966"/>
        <v>0</v>
      </c>
      <c r="CM434" s="239">
        <f t="shared" si="967"/>
        <v>0</v>
      </c>
      <c r="CN434" s="175"/>
      <c r="CO434" s="238">
        <f t="shared" si="968"/>
        <v>0</v>
      </c>
      <c r="CP434" s="239">
        <f t="shared" si="969"/>
        <v>0</v>
      </c>
      <c r="CQ434" s="175"/>
      <c r="CR434" s="238">
        <f t="shared" si="970"/>
        <v>0</v>
      </c>
      <c r="CS434" s="239">
        <f t="shared" si="971"/>
        <v>0</v>
      </c>
      <c r="CT434" s="175"/>
      <c r="CU434" s="238">
        <f t="shared" si="972"/>
        <v>0</v>
      </c>
      <c r="CV434" s="239">
        <f t="shared" si="973"/>
        <v>0</v>
      </c>
      <c r="CW434" s="175"/>
      <c r="CX434" s="238">
        <f t="shared" si="974"/>
        <v>0</v>
      </c>
      <c r="CY434" s="239">
        <f t="shared" si="975"/>
        <v>0</v>
      </c>
      <c r="CZ434" s="175"/>
      <c r="DA434" s="238">
        <f t="shared" si="976"/>
        <v>0</v>
      </c>
      <c r="DB434" s="239">
        <f t="shared" si="977"/>
        <v>0</v>
      </c>
      <c r="DC434" s="175"/>
      <c r="DD434" s="238">
        <f t="shared" si="978"/>
        <v>0</v>
      </c>
      <c r="DE434" s="239">
        <f t="shared" si="979"/>
        <v>0</v>
      </c>
      <c r="DF434" s="175"/>
      <c r="DG434" s="238">
        <f t="shared" si="980"/>
        <v>0</v>
      </c>
      <c r="DH434" s="239">
        <f t="shared" si="981"/>
        <v>0</v>
      </c>
      <c r="DI434" s="175"/>
      <c r="DJ434" s="238">
        <f t="shared" si="982"/>
        <v>0</v>
      </c>
      <c r="DK434" s="239">
        <f t="shared" si="983"/>
        <v>0</v>
      </c>
      <c r="DL434" s="175"/>
      <c r="DM434" s="238">
        <f t="shared" si="984"/>
        <v>0</v>
      </c>
      <c r="DN434" s="239">
        <f t="shared" si="985"/>
        <v>0</v>
      </c>
      <c r="DO434" s="175"/>
      <c r="DP434" s="238">
        <f t="shared" si="986"/>
        <v>0</v>
      </c>
      <c r="DQ434" s="239">
        <f t="shared" si="987"/>
        <v>0</v>
      </c>
      <c r="DR434" s="175"/>
      <c r="DS434" s="238">
        <f t="shared" si="988"/>
        <v>0</v>
      </c>
      <c r="DT434" s="239">
        <f t="shared" si="989"/>
        <v>0</v>
      </c>
      <c r="DU434" s="175"/>
      <c r="DV434" s="238">
        <f t="shared" si="990"/>
        <v>0</v>
      </c>
      <c r="DW434" s="239">
        <f t="shared" si="991"/>
        <v>0</v>
      </c>
      <c r="DX434" s="175"/>
      <c r="DY434" s="238">
        <f t="shared" si="992"/>
        <v>0</v>
      </c>
      <c r="DZ434" s="239">
        <f t="shared" si="993"/>
        <v>0</v>
      </c>
      <c r="EA434" s="175"/>
      <c r="EB434" s="238">
        <f t="shared" si="994"/>
        <v>0</v>
      </c>
      <c r="EC434" s="239">
        <f t="shared" si="995"/>
        <v>0</v>
      </c>
      <c r="ED434" s="175"/>
      <c r="EE434" s="238">
        <f t="shared" si="996"/>
        <v>0</v>
      </c>
      <c r="EF434" s="239">
        <f t="shared" si="997"/>
        <v>0</v>
      </c>
      <c r="EG434" s="175"/>
      <c r="EH434" s="238">
        <f t="shared" si="998"/>
        <v>0</v>
      </c>
      <c r="EI434" s="239">
        <f t="shared" si="999"/>
        <v>0</v>
      </c>
      <c r="EJ434" s="175"/>
      <c r="EK434" s="238">
        <f t="shared" si="1000"/>
        <v>0</v>
      </c>
      <c r="EL434" s="239">
        <f t="shared" si="1001"/>
        <v>0</v>
      </c>
      <c r="EM434" s="175"/>
      <c r="EN434" s="238">
        <f t="shared" si="1002"/>
        <v>0</v>
      </c>
      <c r="EO434" s="239">
        <f t="shared" si="1003"/>
        <v>0</v>
      </c>
      <c r="EP434" s="175"/>
      <c r="EQ434" s="238">
        <f t="shared" si="1004"/>
        <v>0</v>
      </c>
      <c r="ER434" s="239">
        <f t="shared" si="1005"/>
        <v>0</v>
      </c>
      <c r="ES434" s="175"/>
      <c r="ET434" s="238">
        <f t="shared" si="1006"/>
        <v>0</v>
      </c>
      <c r="EU434" s="239">
        <f t="shared" si="1007"/>
        <v>0</v>
      </c>
      <c r="EV434" s="175"/>
      <c r="EW434" s="238">
        <f t="shared" si="1008"/>
        <v>0</v>
      </c>
      <c r="EX434" s="239">
        <f t="shared" si="1009"/>
        <v>0</v>
      </c>
      <c r="EY434" s="175"/>
      <c r="EZ434" s="238">
        <f t="shared" si="1010"/>
        <v>0</v>
      </c>
      <c r="FA434" s="239">
        <f t="shared" si="1011"/>
        <v>0</v>
      </c>
      <c r="FB434" s="175"/>
      <c r="FC434" s="238">
        <f t="shared" si="1012"/>
        <v>0</v>
      </c>
      <c r="FD434" s="239">
        <f t="shared" si="1013"/>
        <v>0</v>
      </c>
      <c r="FE434" s="175"/>
      <c r="FF434" s="238">
        <f t="shared" si="1014"/>
        <v>0</v>
      </c>
      <c r="FG434" s="239">
        <f t="shared" si="1015"/>
        <v>0</v>
      </c>
      <c r="FH434" s="175"/>
      <c r="FI434" s="238">
        <f t="shared" si="1016"/>
        <v>0</v>
      </c>
      <c r="FJ434" s="239">
        <f t="shared" si="1017"/>
        <v>0</v>
      </c>
      <c r="FK434" s="175"/>
      <c r="FL434" s="238">
        <f t="shared" si="1018"/>
        <v>0</v>
      </c>
      <c r="FM434" s="239">
        <f t="shared" si="1019"/>
        <v>0</v>
      </c>
      <c r="FN434" s="175"/>
      <c r="FO434" s="238">
        <f t="shared" si="1020"/>
        <v>0</v>
      </c>
      <c r="FP434" s="239">
        <f t="shared" si="1021"/>
        <v>0</v>
      </c>
      <c r="FQ434" s="175"/>
      <c r="FR434" s="238">
        <f t="shared" si="1022"/>
        <v>0</v>
      </c>
      <c r="FS434" s="239">
        <f t="shared" si="1023"/>
        <v>0</v>
      </c>
      <c r="FT434" s="175"/>
      <c r="FU434" s="238">
        <f t="shared" si="881"/>
        <v>0</v>
      </c>
      <c r="FV434" s="239">
        <f t="shared" si="882"/>
        <v>0</v>
      </c>
      <c r="FW434" s="175"/>
      <c r="FX434" s="238">
        <f t="shared" si="883"/>
        <v>0</v>
      </c>
      <c r="FY434" s="239">
        <f t="shared" si="884"/>
        <v>0</v>
      </c>
      <c r="FZ434" s="175"/>
      <c r="GA434" s="238">
        <f t="shared" si="885"/>
        <v>0</v>
      </c>
      <c r="GB434" s="239">
        <f t="shared" si="886"/>
        <v>0</v>
      </c>
      <c r="GC434" s="175"/>
      <c r="GD434" s="238">
        <f t="shared" si="887"/>
        <v>0</v>
      </c>
      <c r="GE434" s="239">
        <f t="shared" si="888"/>
        <v>0</v>
      </c>
      <c r="GF434" s="175"/>
      <c r="GG434" s="238">
        <f t="shared" si="889"/>
        <v>0</v>
      </c>
      <c r="GH434" s="239">
        <f t="shared" si="890"/>
        <v>0</v>
      </c>
      <c r="GI434" s="175"/>
      <c r="GJ434" s="238">
        <f t="shared" si="891"/>
        <v>0</v>
      </c>
      <c r="GK434" s="239">
        <f t="shared" si="892"/>
        <v>0</v>
      </c>
      <c r="GL434" s="175"/>
      <c r="GM434" s="238">
        <f t="shared" si="893"/>
        <v>0</v>
      </c>
      <c r="GN434" s="239">
        <f t="shared" si="894"/>
        <v>0</v>
      </c>
      <c r="GO434" s="175"/>
      <c r="GP434" s="238">
        <f t="shared" si="895"/>
        <v>0</v>
      </c>
      <c r="GQ434" s="239">
        <f t="shared" si="896"/>
        <v>0</v>
      </c>
      <c r="GR434" s="175"/>
      <c r="GS434" s="238">
        <f t="shared" si="897"/>
        <v>0</v>
      </c>
      <c r="GT434" s="239">
        <f t="shared" si="898"/>
        <v>0</v>
      </c>
      <c r="GU434" s="175"/>
      <c r="GV434" s="238">
        <f t="shared" si="899"/>
        <v>0</v>
      </c>
      <c r="GW434" s="239">
        <f t="shared" si="900"/>
        <v>0</v>
      </c>
      <c r="GX434" s="175"/>
      <c r="GY434" s="238">
        <f t="shared" si="901"/>
        <v>0</v>
      </c>
      <c r="GZ434" s="239">
        <f t="shared" si="902"/>
        <v>0</v>
      </c>
      <c r="HA434" s="175"/>
      <c r="HB434" s="238">
        <f t="shared" si="903"/>
        <v>0</v>
      </c>
      <c r="HC434" s="239">
        <f t="shared" si="904"/>
        <v>0</v>
      </c>
      <c r="HD434" s="175"/>
      <c r="HE434" s="238">
        <f t="shared" si="905"/>
        <v>0</v>
      </c>
      <c r="HF434" s="239">
        <f t="shared" si="906"/>
        <v>0</v>
      </c>
      <c r="HG434" s="175"/>
      <c r="HH434" s="238">
        <f t="shared" si="907"/>
        <v>0</v>
      </c>
      <c r="HI434" s="239">
        <f t="shared" si="908"/>
        <v>0</v>
      </c>
      <c r="HJ434" s="175"/>
      <c r="HK434" s="238">
        <f t="shared" si="909"/>
        <v>0</v>
      </c>
      <c r="HL434" s="239">
        <f t="shared" si="910"/>
        <v>0</v>
      </c>
      <c r="HM434" s="242">
        <f t="shared" si="911"/>
        <v>0</v>
      </c>
      <c r="HN434" s="108">
        <f t="shared" si="912"/>
        <v>0</v>
      </c>
    </row>
    <row r="435" spans="1:222" s="2" customFormat="1" hidden="1" x14ac:dyDescent="0.2">
      <c r="A435" s="173"/>
      <c r="B435" s="176"/>
      <c r="C435" s="370"/>
      <c r="D435" s="370"/>
      <c r="E435" s="370"/>
      <c r="F435" s="369"/>
      <c r="G435" s="177"/>
      <c r="H435" s="178"/>
      <c r="I435" s="39"/>
      <c r="J435" s="174">
        <f t="shared" si="913"/>
        <v>0</v>
      </c>
      <c r="K435" s="175"/>
      <c r="L435" s="238">
        <f t="shared" si="914"/>
        <v>0</v>
      </c>
      <c r="M435" s="239">
        <f t="shared" si="915"/>
        <v>0</v>
      </c>
      <c r="N435" s="175"/>
      <c r="O435" s="238">
        <f t="shared" si="916"/>
        <v>0</v>
      </c>
      <c r="P435" s="239">
        <f t="shared" si="917"/>
        <v>0</v>
      </c>
      <c r="Q435" s="175"/>
      <c r="R435" s="238">
        <f t="shared" si="918"/>
        <v>0</v>
      </c>
      <c r="S435" s="239">
        <f t="shared" si="919"/>
        <v>0</v>
      </c>
      <c r="T435" s="175"/>
      <c r="U435" s="238">
        <f t="shared" si="920"/>
        <v>0</v>
      </c>
      <c r="V435" s="239">
        <f t="shared" si="921"/>
        <v>0</v>
      </c>
      <c r="W435" s="175"/>
      <c r="X435" s="238">
        <f t="shared" si="922"/>
        <v>0</v>
      </c>
      <c r="Y435" s="239">
        <f t="shared" si="923"/>
        <v>0</v>
      </c>
      <c r="Z435" s="175"/>
      <c r="AA435" s="238">
        <f t="shared" si="924"/>
        <v>0</v>
      </c>
      <c r="AB435" s="239">
        <f t="shared" si="925"/>
        <v>0</v>
      </c>
      <c r="AC435" s="175"/>
      <c r="AD435" s="238">
        <f t="shared" si="926"/>
        <v>0</v>
      </c>
      <c r="AE435" s="239">
        <f t="shared" si="927"/>
        <v>0</v>
      </c>
      <c r="AF435" s="175"/>
      <c r="AG435" s="238">
        <f t="shared" si="928"/>
        <v>0</v>
      </c>
      <c r="AH435" s="239">
        <f t="shared" si="929"/>
        <v>0</v>
      </c>
      <c r="AI435" s="175"/>
      <c r="AJ435" s="238">
        <f t="shared" si="930"/>
        <v>0</v>
      </c>
      <c r="AK435" s="239">
        <f t="shared" si="931"/>
        <v>0</v>
      </c>
      <c r="AL435" s="175"/>
      <c r="AM435" s="238">
        <f t="shared" si="932"/>
        <v>0</v>
      </c>
      <c r="AN435" s="239">
        <f t="shared" si="933"/>
        <v>0</v>
      </c>
      <c r="AO435" s="175"/>
      <c r="AP435" s="238">
        <f t="shared" si="934"/>
        <v>0</v>
      </c>
      <c r="AQ435" s="239">
        <f t="shared" si="935"/>
        <v>0</v>
      </c>
      <c r="AR435" s="175"/>
      <c r="AS435" s="238">
        <f t="shared" si="936"/>
        <v>0</v>
      </c>
      <c r="AT435" s="239">
        <f t="shared" si="937"/>
        <v>0</v>
      </c>
      <c r="AU435" s="175"/>
      <c r="AV435" s="238">
        <f t="shared" si="938"/>
        <v>0</v>
      </c>
      <c r="AW435" s="239">
        <f t="shared" si="939"/>
        <v>0</v>
      </c>
      <c r="AX435" s="175"/>
      <c r="AY435" s="238">
        <f t="shared" si="940"/>
        <v>0</v>
      </c>
      <c r="AZ435" s="239">
        <f t="shared" si="941"/>
        <v>0</v>
      </c>
      <c r="BA435" s="175"/>
      <c r="BB435" s="238">
        <f t="shared" si="942"/>
        <v>0</v>
      </c>
      <c r="BC435" s="239">
        <f t="shared" si="943"/>
        <v>0</v>
      </c>
      <c r="BD435" s="175"/>
      <c r="BE435" s="238">
        <f t="shared" si="944"/>
        <v>0</v>
      </c>
      <c r="BF435" s="239">
        <f t="shared" si="945"/>
        <v>0</v>
      </c>
      <c r="BG435" s="175"/>
      <c r="BH435" s="238">
        <f t="shared" si="946"/>
        <v>0</v>
      </c>
      <c r="BI435" s="239">
        <f t="shared" si="947"/>
        <v>0</v>
      </c>
      <c r="BJ435" s="175"/>
      <c r="BK435" s="238">
        <f t="shared" si="948"/>
        <v>0</v>
      </c>
      <c r="BL435" s="239">
        <f t="shared" si="949"/>
        <v>0</v>
      </c>
      <c r="BM435" s="175"/>
      <c r="BN435" s="238">
        <f t="shared" si="950"/>
        <v>0</v>
      </c>
      <c r="BO435" s="239">
        <f t="shared" si="951"/>
        <v>0</v>
      </c>
      <c r="BP435" s="175"/>
      <c r="BQ435" s="238">
        <f t="shared" si="952"/>
        <v>0</v>
      </c>
      <c r="BR435" s="239">
        <f t="shared" si="953"/>
        <v>0</v>
      </c>
      <c r="BS435" s="175"/>
      <c r="BT435" s="238">
        <f t="shared" si="954"/>
        <v>0</v>
      </c>
      <c r="BU435" s="239">
        <f t="shared" si="955"/>
        <v>0</v>
      </c>
      <c r="BV435" s="175"/>
      <c r="BW435" s="238">
        <f t="shared" si="956"/>
        <v>0</v>
      </c>
      <c r="BX435" s="239">
        <f t="shared" si="957"/>
        <v>0</v>
      </c>
      <c r="BY435" s="175"/>
      <c r="BZ435" s="238">
        <f t="shared" si="958"/>
        <v>0</v>
      </c>
      <c r="CA435" s="239">
        <f t="shared" si="959"/>
        <v>0</v>
      </c>
      <c r="CB435" s="175"/>
      <c r="CC435" s="238">
        <f t="shared" si="960"/>
        <v>0</v>
      </c>
      <c r="CD435" s="239">
        <f t="shared" si="961"/>
        <v>0</v>
      </c>
      <c r="CE435" s="175"/>
      <c r="CF435" s="238">
        <f t="shared" si="962"/>
        <v>0</v>
      </c>
      <c r="CG435" s="239">
        <f t="shared" si="963"/>
        <v>0</v>
      </c>
      <c r="CH435" s="175"/>
      <c r="CI435" s="238">
        <f t="shared" si="964"/>
        <v>0</v>
      </c>
      <c r="CJ435" s="239">
        <f t="shared" si="965"/>
        <v>0</v>
      </c>
      <c r="CK435" s="175"/>
      <c r="CL435" s="238">
        <f t="shared" si="966"/>
        <v>0</v>
      </c>
      <c r="CM435" s="239">
        <f t="shared" si="967"/>
        <v>0</v>
      </c>
      <c r="CN435" s="175"/>
      <c r="CO435" s="238">
        <f t="shared" si="968"/>
        <v>0</v>
      </c>
      <c r="CP435" s="239">
        <f t="shared" si="969"/>
        <v>0</v>
      </c>
      <c r="CQ435" s="175"/>
      <c r="CR435" s="238">
        <f t="shared" si="970"/>
        <v>0</v>
      </c>
      <c r="CS435" s="239">
        <f t="shared" si="971"/>
        <v>0</v>
      </c>
      <c r="CT435" s="175"/>
      <c r="CU435" s="238">
        <f t="shared" si="972"/>
        <v>0</v>
      </c>
      <c r="CV435" s="239">
        <f t="shared" si="973"/>
        <v>0</v>
      </c>
      <c r="CW435" s="175"/>
      <c r="CX435" s="238">
        <f t="shared" si="974"/>
        <v>0</v>
      </c>
      <c r="CY435" s="239">
        <f t="shared" si="975"/>
        <v>0</v>
      </c>
      <c r="CZ435" s="175"/>
      <c r="DA435" s="238">
        <f t="shared" si="976"/>
        <v>0</v>
      </c>
      <c r="DB435" s="239">
        <f t="shared" si="977"/>
        <v>0</v>
      </c>
      <c r="DC435" s="175"/>
      <c r="DD435" s="238">
        <f t="shared" si="978"/>
        <v>0</v>
      </c>
      <c r="DE435" s="239">
        <f t="shared" si="979"/>
        <v>0</v>
      </c>
      <c r="DF435" s="175"/>
      <c r="DG435" s="238">
        <f t="shared" si="980"/>
        <v>0</v>
      </c>
      <c r="DH435" s="239">
        <f t="shared" si="981"/>
        <v>0</v>
      </c>
      <c r="DI435" s="175"/>
      <c r="DJ435" s="238">
        <f t="shared" si="982"/>
        <v>0</v>
      </c>
      <c r="DK435" s="239">
        <f t="shared" si="983"/>
        <v>0</v>
      </c>
      <c r="DL435" s="175"/>
      <c r="DM435" s="238">
        <f t="shared" si="984"/>
        <v>0</v>
      </c>
      <c r="DN435" s="239">
        <f t="shared" si="985"/>
        <v>0</v>
      </c>
      <c r="DO435" s="175"/>
      <c r="DP435" s="238">
        <f t="shared" si="986"/>
        <v>0</v>
      </c>
      <c r="DQ435" s="239">
        <f t="shared" si="987"/>
        <v>0</v>
      </c>
      <c r="DR435" s="175"/>
      <c r="DS435" s="238">
        <f t="shared" si="988"/>
        <v>0</v>
      </c>
      <c r="DT435" s="239">
        <f t="shared" si="989"/>
        <v>0</v>
      </c>
      <c r="DU435" s="175"/>
      <c r="DV435" s="238">
        <f t="shared" si="990"/>
        <v>0</v>
      </c>
      <c r="DW435" s="239">
        <f t="shared" si="991"/>
        <v>0</v>
      </c>
      <c r="DX435" s="175"/>
      <c r="DY435" s="238">
        <f t="shared" si="992"/>
        <v>0</v>
      </c>
      <c r="DZ435" s="239">
        <f t="shared" si="993"/>
        <v>0</v>
      </c>
      <c r="EA435" s="175"/>
      <c r="EB435" s="238">
        <f t="shared" si="994"/>
        <v>0</v>
      </c>
      <c r="EC435" s="239">
        <f t="shared" si="995"/>
        <v>0</v>
      </c>
      <c r="ED435" s="175"/>
      <c r="EE435" s="238">
        <f t="shared" si="996"/>
        <v>0</v>
      </c>
      <c r="EF435" s="239">
        <f t="shared" si="997"/>
        <v>0</v>
      </c>
      <c r="EG435" s="175"/>
      <c r="EH435" s="238">
        <f t="shared" si="998"/>
        <v>0</v>
      </c>
      <c r="EI435" s="239">
        <f t="shared" si="999"/>
        <v>0</v>
      </c>
      <c r="EJ435" s="175"/>
      <c r="EK435" s="238">
        <f t="shared" si="1000"/>
        <v>0</v>
      </c>
      <c r="EL435" s="239">
        <f t="shared" si="1001"/>
        <v>0</v>
      </c>
      <c r="EM435" s="175"/>
      <c r="EN435" s="238">
        <f t="shared" si="1002"/>
        <v>0</v>
      </c>
      <c r="EO435" s="239">
        <f t="shared" si="1003"/>
        <v>0</v>
      </c>
      <c r="EP435" s="175"/>
      <c r="EQ435" s="238">
        <f t="shared" si="1004"/>
        <v>0</v>
      </c>
      <c r="ER435" s="239">
        <f t="shared" si="1005"/>
        <v>0</v>
      </c>
      <c r="ES435" s="175"/>
      <c r="ET435" s="238">
        <f t="shared" si="1006"/>
        <v>0</v>
      </c>
      <c r="EU435" s="239">
        <f t="shared" si="1007"/>
        <v>0</v>
      </c>
      <c r="EV435" s="175"/>
      <c r="EW435" s="238">
        <f t="shared" si="1008"/>
        <v>0</v>
      </c>
      <c r="EX435" s="239">
        <f t="shared" si="1009"/>
        <v>0</v>
      </c>
      <c r="EY435" s="175"/>
      <c r="EZ435" s="238">
        <f t="shared" si="1010"/>
        <v>0</v>
      </c>
      <c r="FA435" s="239">
        <f t="shared" si="1011"/>
        <v>0</v>
      </c>
      <c r="FB435" s="175"/>
      <c r="FC435" s="238">
        <f t="shared" si="1012"/>
        <v>0</v>
      </c>
      <c r="FD435" s="239">
        <f t="shared" si="1013"/>
        <v>0</v>
      </c>
      <c r="FE435" s="175"/>
      <c r="FF435" s="238">
        <f t="shared" si="1014"/>
        <v>0</v>
      </c>
      <c r="FG435" s="239">
        <f t="shared" si="1015"/>
        <v>0</v>
      </c>
      <c r="FH435" s="175"/>
      <c r="FI435" s="238">
        <f t="shared" si="1016"/>
        <v>0</v>
      </c>
      <c r="FJ435" s="239">
        <f t="shared" si="1017"/>
        <v>0</v>
      </c>
      <c r="FK435" s="175"/>
      <c r="FL435" s="238">
        <f t="shared" si="1018"/>
        <v>0</v>
      </c>
      <c r="FM435" s="239">
        <f t="shared" si="1019"/>
        <v>0</v>
      </c>
      <c r="FN435" s="175"/>
      <c r="FO435" s="238">
        <f t="shared" si="1020"/>
        <v>0</v>
      </c>
      <c r="FP435" s="239">
        <f t="shared" si="1021"/>
        <v>0</v>
      </c>
      <c r="FQ435" s="175"/>
      <c r="FR435" s="238">
        <f t="shared" si="1022"/>
        <v>0</v>
      </c>
      <c r="FS435" s="239">
        <f t="shared" si="1023"/>
        <v>0</v>
      </c>
      <c r="FT435" s="175"/>
      <c r="FU435" s="238">
        <f t="shared" si="881"/>
        <v>0</v>
      </c>
      <c r="FV435" s="239">
        <f t="shared" si="882"/>
        <v>0</v>
      </c>
      <c r="FW435" s="175"/>
      <c r="FX435" s="238">
        <f t="shared" si="883"/>
        <v>0</v>
      </c>
      <c r="FY435" s="239">
        <f t="shared" si="884"/>
        <v>0</v>
      </c>
      <c r="FZ435" s="175"/>
      <c r="GA435" s="238">
        <f t="shared" si="885"/>
        <v>0</v>
      </c>
      <c r="GB435" s="239">
        <f t="shared" si="886"/>
        <v>0</v>
      </c>
      <c r="GC435" s="175"/>
      <c r="GD435" s="238">
        <f t="shared" si="887"/>
        <v>0</v>
      </c>
      <c r="GE435" s="239">
        <f t="shared" si="888"/>
        <v>0</v>
      </c>
      <c r="GF435" s="175"/>
      <c r="GG435" s="238">
        <f t="shared" si="889"/>
        <v>0</v>
      </c>
      <c r="GH435" s="239">
        <f t="shared" si="890"/>
        <v>0</v>
      </c>
      <c r="GI435" s="175"/>
      <c r="GJ435" s="238">
        <f t="shared" si="891"/>
        <v>0</v>
      </c>
      <c r="GK435" s="239">
        <f t="shared" si="892"/>
        <v>0</v>
      </c>
      <c r="GL435" s="175"/>
      <c r="GM435" s="238">
        <f t="shared" si="893"/>
        <v>0</v>
      </c>
      <c r="GN435" s="239">
        <f t="shared" si="894"/>
        <v>0</v>
      </c>
      <c r="GO435" s="175"/>
      <c r="GP435" s="238">
        <f t="shared" si="895"/>
        <v>0</v>
      </c>
      <c r="GQ435" s="239">
        <f t="shared" si="896"/>
        <v>0</v>
      </c>
      <c r="GR435" s="175"/>
      <c r="GS435" s="238">
        <f t="shared" si="897"/>
        <v>0</v>
      </c>
      <c r="GT435" s="239">
        <f t="shared" si="898"/>
        <v>0</v>
      </c>
      <c r="GU435" s="175"/>
      <c r="GV435" s="238">
        <f t="shared" si="899"/>
        <v>0</v>
      </c>
      <c r="GW435" s="239">
        <f t="shared" si="900"/>
        <v>0</v>
      </c>
      <c r="GX435" s="175"/>
      <c r="GY435" s="238">
        <f t="shared" si="901"/>
        <v>0</v>
      </c>
      <c r="GZ435" s="239">
        <f t="shared" si="902"/>
        <v>0</v>
      </c>
      <c r="HA435" s="175"/>
      <c r="HB435" s="238">
        <f t="shared" si="903"/>
        <v>0</v>
      </c>
      <c r="HC435" s="239">
        <f t="shared" si="904"/>
        <v>0</v>
      </c>
      <c r="HD435" s="175"/>
      <c r="HE435" s="238">
        <f t="shared" si="905"/>
        <v>0</v>
      </c>
      <c r="HF435" s="239">
        <f t="shared" si="906"/>
        <v>0</v>
      </c>
      <c r="HG435" s="175"/>
      <c r="HH435" s="238">
        <f t="shared" si="907"/>
        <v>0</v>
      </c>
      <c r="HI435" s="239">
        <f t="shared" si="908"/>
        <v>0</v>
      </c>
      <c r="HJ435" s="175"/>
      <c r="HK435" s="238">
        <f t="shared" si="909"/>
        <v>0</v>
      </c>
      <c r="HL435" s="239">
        <f t="shared" si="910"/>
        <v>0</v>
      </c>
      <c r="HM435" s="242">
        <f t="shared" si="911"/>
        <v>0</v>
      </c>
      <c r="HN435" s="108">
        <f t="shared" si="912"/>
        <v>0</v>
      </c>
    </row>
    <row r="436" spans="1:222" s="2" customFormat="1" hidden="1" x14ac:dyDescent="0.2">
      <c r="A436" s="173"/>
      <c r="B436" s="176"/>
      <c r="C436" s="370"/>
      <c r="D436" s="370"/>
      <c r="E436" s="370"/>
      <c r="F436" s="369"/>
      <c r="G436" s="177"/>
      <c r="H436" s="178"/>
      <c r="I436" s="39"/>
      <c r="J436" s="174">
        <f t="shared" si="913"/>
        <v>0</v>
      </c>
      <c r="K436" s="175"/>
      <c r="L436" s="238">
        <f t="shared" si="914"/>
        <v>0</v>
      </c>
      <c r="M436" s="239">
        <f t="shared" si="915"/>
        <v>0</v>
      </c>
      <c r="N436" s="175"/>
      <c r="O436" s="238">
        <f t="shared" si="916"/>
        <v>0</v>
      </c>
      <c r="P436" s="239">
        <f t="shared" si="917"/>
        <v>0</v>
      </c>
      <c r="Q436" s="175"/>
      <c r="R436" s="238">
        <f t="shared" si="918"/>
        <v>0</v>
      </c>
      <c r="S436" s="239">
        <f t="shared" si="919"/>
        <v>0</v>
      </c>
      <c r="T436" s="175"/>
      <c r="U436" s="238">
        <f t="shared" si="920"/>
        <v>0</v>
      </c>
      <c r="V436" s="239">
        <f t="shared" si="921"/>
        <v>0</v>
      </c>
      <c r="W436" s="175"/>
      <c r="X436" s="238">
        <f t="shared" si="922"/>
        <v>0</v>
      </c>
      <c r="Y436" s="239">
        <f t="shared" si="923"/>
        <v>0</v>
      </c>
      <c r="Z436" s="175"/>
      <c r="AA436" s="238">
        <f t="shared" si="924"/>
        <v>0</v>
      </c>
      <c r="AB436" s="239">
        <f t="shared" si="925"/>
        <v>0</v>
      </c>
      <c r="AC436" s="175"/>
      <c r="AD436" s="238">
        <f t="shared" si="926"/>
        <v>0</v>
      </c>
      <c r="AE436" s="239">
        <f t="shared" si="927"/>
        <v>0</v>
      </c>
      <c r="AF436" s="175"/>
      <c r="AG436" s="238">
        <f t="shared" si="928"/>
        <v>0</v>
      </c>
      <c r="AH436" s="239">
        <f t="shared" si="929"/>
        <v>0</v>
      </c>
      <c r="AI436" s="175"/>
      <c r="AJ436" s="238">
        <f t="shared" si="930"/>
        <v>0</v>
      </c>
      <c r="AK436" s="239">
        <f t="shared" si="931"/>
        <v>0</v>
      </c>
      <c r="AL436" s="175"/>
      <c r="AM436" s="238">
        <f t="shared" si="932"/>
        <v>0</v>
      </c>
      <c r="AN436" s="239">
        <f t="shared" si="933"/>
        <v>0</v>
      </c>
      <c r="AO436" s="175"/>
      <c r="AP436" s="238">
        <f t="shared" si="934"/>
        <v>0</v>
      </c>
      <c r="AQ436" s="239">
        <f t="shared" si="935"/>
        <v>0</v>
      </c>
      <c r="AR436" s="175"/>
      <c r="AS436" s="238">
        <f t="shared" si="936"/>
        <v>0</v>
      </c>
      <c r="AT436" s="239">
        <f t="shared" si="937"/>
        <v>0</v>
      </c>
      <c r="AU436" s="175"/>
      <c r="AV436" s="238">
        <f t="shared" si="938"/>
        <v>0</v>
      </c>
      <c r="AW436" s="239">
        <f t="shared" si="939"/>
        <v>0</v>
      </c>
      <c r="AX436" s="175"/>
      <c r="AY436" s="238">
        <f t="shared" si="940"/>
        <v>0</v>
      </c>
      <c r="AZ436" s="239">
        <f t="shared" si="941"/>
        <v>0</v>
      </c>
      <c r="BA436" s="175"/>
      <c r="BB436" s="238">
        <f t="shared" si="942"/>
        <v>0</v>
      </c>
      <c r="BC436" s="239">
        <f t="shared" si="943"/>
        <v>0</v>
      </c>
      <c r="BD436" s="175"/>
      <c r="BE436" s="238">
        <f t="shared" si="944"/>
        <v>0</v>
      </c>
      <c r="BF436" s="239">
        <f t="shared" si="945"/>
        <v>0</v>
      </c>
      <c r="BG436" s="175"/>
      <c r="BH436" s="238">
        <f t="shared" si="946"/>
        <v>0</v>
      </c>
      <c r="BI436" s="239">
        <f t="shared" si="947"/>
        <v>0</v>
      </c>
      <c r="BJ436" s="175"/>
      <c r="BK436" s="238">
        <f t="shared" si="948"/>
        <v>0</v>
      </c>
      <c r="BL436" s="239">
        <f t="shared" si="949"/>
        <v>0</v>
      </c>
      <c r="BM436" s="175"/>
      <c r="BN436" s="238">
        <f t="shared" si="950"/>
        <v>0</v>
      </c>
      <c r="BO436" s="239">
        <f t="shared" si="951"/>
        <v>0</v>
      </c>
      <c r="BP436" s="175"/>
      <c r="BQ436" s="238">
        <f t="shared" si="952"/>
        <v>0</v>
      </c>
      <c r="BR436" s="239">
        <f t="shared" si="953"/>
        <v>0</v>
      </c>
      <c r="BS436" s="175"/>
      <c r="BT436" s="238">
        <f t="shared" si="954"/>
        <v>0</v>
      </c>
      <c r="BU436" s="239">
        <f t="shared" si="955"/>
        <v>0</v>
      </c>
      <c r="BV436" s="175"/>
      <c r="BW436" s="238">
        <f t="shared" si="956"/>
        <v>0</v>
      </c>
      <c r="BX436" s="239">
        <f t="shared" si="957"/>
        <v>0</v>
      </c>
      <c r="BY436" s="175"/>
      <c r="BZ436" s="238">
        <f t="shared" si="958"/>
        <v>0</v>
      </c>
      <c r="CA436" s="239">
        <f t="shared" si="959"/>
        <v>0</v>
      </c>
      <c r="CB436" s="175"/>
      <c r="CC436" s="238">
        <f t="shared" si="960"/>
        <v>0</v>
      </c>
      <c r="CD436" s="239">
        <f t="shared" si="961"/>
        <v>0</v>
      </c>
      <c r="CE436" s="175"/>
      <c r="CF436" s="238">
        <f t="shared" si="962"/>
        <v>0</v>
      </c>
      <c r="CG436" s="239">
        <f t="shared" si="963"/>
        <v>0</v>
      </c>
      <c r="CH436" s="175"/>
      <c r="CI436" s="238">
        <f t="shared" si="964"/>
        <v>0</v>
      </c>
      <c r="CJ436" s="239">
        <f t="shared" si="965"/>
        <v>0</v>
      </c>
      <c r="CK436" s="175"/>
      <c r="CL436" s="238">
        <f t="shared" si="966"/>
        <v>0</v>
      </c>
      <c r="CM436" s="239">
        <f t="shared" si="967"/>
        <v>0</v>
      </c>
      <c r="CN436" s="175"/>
      <c r="CO436" s="238">
        <f t="shared" si="968"/>
        <v>0</v>
      </c>
      <c r="CP436" s="239">
        <f t="shared" si="969"/>
        <v>0</v>
      </c>
      <c r="CQ436" s="175"/>
      <c r="CR436" s="238">
        <f t="shared" si="970"/>
        <v>0</v>
      </c>
      <c r="CS436" s="239">
        <f t="shared" si="971"/>
        <v>0</v>
      </c>
      <c r="CT436" s="175"/>
      <c r="CU436" s="238">
        <f t="shared" si="972"/>
        <v>0</v>
      </c>
      <c r="CV436" s="239">
        <f t="shared" si="973"/>
        <v>0</v>
      </c>
      <c r="CW436" s="175"/>
      <c r="CX436" s="238">
        <f t="shared" si="974"/>
        <v>0</v>
      </c>
      <c r="CY436" s="239">
        <f t="shared" si="975"/>
        <v>0</v>
      </c>
      <c r="CZ436" s="175"/>
      <c r="DA436" s="238">
        <f t="shared" si="976"/>
        <v>0</v>
      </c>
      <c r="DB436" s="239">
        <f t="shared" si="977"/>
        <v>0</v>
      </c>
      <c r="DC436" s="175"/>
      <c r="DD436" s="238">
        <f t="shared" si="978"/>
        <v>0</v>
      </c>
      <c r="DE436" s="239">
        <f t="shared" si="979"/>
        <v>0</v>
      </c>
      <c r="DF436" s="175"/>
      <c r="DG436" s="238">
        <f t="shared" si="980"/>
        <v>0</v>
      </c>
      <c r="DH436" s="239">
        <f t="shared" si="981"/>
        <v>0</v>
      </c>
      <c r="DI436" s="175"/>
      <c r="DJ436" s="238">
        <f t="shared" si="982"/>
        <v>0</v>
      </c>
      <c r="DK436" s="239">
        <f t="shared" si="983"/>
        <v>0</v>
      </c>
      <c r="DL436" s="175"/>
      <c r="DM436" s="238">
        <f t="shared" si="984"/>
        <v>0</v>
      </c>
      <c r="DN436" s="239">
        <f t="shared" si="985"/>
        <v>0</v>
      </c>
      <c r="DO436" s="175"/>
      <c r="DP436" s="238">
        <f t="shared" si="986"/>
        <v>0</v>
      </c>
      <c r="DQ436" s="239">
        <f t="shared" si="987"/>
        <v>0</v>
      </c>
      <c r="DR436" s="175"/>
      <c r="DS436" s="238">
        <f t="shared" si="988"/>
        <v>0</v>
      </c>
      <c r="DT436" s="239">
        <f t="shared" si="989"/>
        <v>0</v>
      </c>
      <c r="DU436" s="175"/>
      <c r="DV436" s="238">
        <f t="shared" si="990"/>
        <v>0</v>
      </c>
      <c r="DW436" s="239">
        <f t="shared" si="991"/>
        <v>0</v>
      </c>
      <c r="DX436" s="175"/>
      <c r="DY436" s="238">
        <f t="shared" si="992"/>
        <v>0</v>
      </c>
      <c r="DZ436" s="239">
        <f t="shared" si="993"/>
        <v>0</v>
      </c>
      <c r="EA436" s="175"/>
      <c r="EB436" s="238">
        <f t="shared" si="994"/>
        <v>0</v>
      </c>
      <c r="EC436" s="239">
        <f t="shared" si="995"/>
        <v>0</v>
      </c>
      <c r="ED436" s="175"/>
      <c r="EE436" s="238">
        <f t="shared" si="996"/>
        <v>0</v>
      </c>
      <c r="EF436" s="239">
        <f t="shared" si="997"/>
        <v>0</v>
      </c>
      <c r="EG436" s="175"/>
      <c r="EH436" s="238">
        <f t="shared" si="998"/>
        <v>0</v>
      </c>
      <c r="EI436" s="239">
        <f t="shared" si="999"/>
        <v>0</v>
      </c>
      <c r="EJ436" s="175"/>
      <c r="EK436" s="238">
        <f t="shared" si="1000"/>
        <v>0</v>
      </c>
      <c r="EL436" s="239">
        <f t="shared" si="1001"/>
        <v>0</v>
      </c>
      <c r="EM436" s="175"/>
      <c r="EN436" s="238">
        <f t="shared" si="1002"/>
        <v>0</v>
      </c>
      <c r="EO436" s="239">
        <f t="shared" si="1003"/>
        <v>0</v>
      </c>
      <c r="EP436" s="175"/>
      <c r="EQ436" s="238">
        <f t="shared" si="1004"/>
        <v>0</v>
      </c>
      <c r="ER436" s="239">
        <f t="shared" si="1005"/>
        <v>0</v>
      </c>
      <c r="ES436" s="175"/>
      <c r="ET436" s="238">
        <f t="shared" si="1006"/>
        <v>0</v>
      </c>
      <c r="EU436" s="239">
        <f t="shared" si="1007"/>
        <v>0</v>
      </c>
      <c r="EV436" s="175"/>
      <c r="EW436" s="238">
        <f t="shared" si="1008"/>
        <v>0</v>
      </c>
      <c r="EX436" s="239">
        <f t="shared" si="1009"/>
        <v>0</v>
      </c>
      <c r="EY436" s="175"/>
      <c r="EZ436" s="238">
        <f t="shared" si="1010"/>
        <v>0</v>
      </c>
      <c r="FA436" s="239">
        <f t="shared" si="1011"/>
        <v>0</v>
      </c>
      <c r="FB436" s="175"/>
      <c r="FC436" s="238">
        <f t="shared" si="1012"/>
        <v>0</v>
      </c>
      <c r="FD436" s="239">
        <f t="shared" si="1013"/>
        <v>0</v>
      </c>
      <c r="FE436" s="175"/>
      <c r="FF436" s="238">
        <f t="shared" si="1014"/>
        <v>0</v>
      </c>
      <c r="FG436" s="239">
        <f t="shared" si="1015"/>
        <v>0</v>
      </c>
      <c r="FH436" s="175"/>
      <c r="FI436" s="238">
        <f t="shared" si="1016"/>
        <v>0</v>
      </c>
      <c r="FJ436" s="239">
        <f t="shared" si="1017"/>
        <v>0</v>
      </c>
      <c r="FK436" s="175"/>
      <c r="FL436" s="238">
        <f t="shared" si="1018"/>
        <v>0</v>
      </c>
      <c r="FM436" s="239">
        <f t="shared" si="1019"/>
        <v>0</v>
      </c>
      <c r="FN436" s="175"/>
      <c r="FO436" s="238">
        <f t="shared" si="1020"/>
        <v>0</v>
      </c>
      <c r="FP436" s="239">
        <f t="shared" si="1021"/>
        <v>0</v>
      </c>
      <c r="FQ436" s="175"/>
      <c r="FR436" s="238">
        <f t="shared" si="1022"/>
        <v>0</v>
      </c>
      <c r="FS436" s="239">
        <f t="shared" si="1023"/>
        <v>0</v>
      </c>
      <c r="FT436" s="175"/>
      <c r="FU436" s="238">
        <f t="shared" si="881"/>
        <v>0</v>
      </c>
      <c r="FV436" s="239">
        <f t="shared" si="882"/>
        <v>0</v>
      </c>
      <c r="FW436" s="175"/>
      <c r="FX436" s="238">
        <f t="shared" si="883"/>
        <v>0</v>
      </c>
      <c r="FY436" s="239">
        <f t="shared" si="884"/>
        <v>0</v>
      </c>
      <c r="FZ436" s="175"/>
      <c r="GA436" s="238">
        <f t="shared" si="885"/>
        <v>0</v>
      </c>
      <c r="GB436" s="239">
        <f t="shared" si="886"/>
        <v>0</v>
      </c>
      <c r="GC436" s="175"/>
      <c r="GD436" s="238">
        <f t="shared" si="887"/>
        <v>0</v>
      </c>
      <c r="GE436" s="239">
        <f t="shared" si="888"/>
        <v>0</v>
      </c>
      <c r="GF436" s="175"/>
      <c r="GG436" s="238">
        <f t="shared" si="889"/>
        <v>0</v>
      </c>
      <c r="GH436" s="239">
        <f t="shared" si="890"/>
        <v>0</v>
      </c>
      <c r="GI436" s="175"/>
      <c r="GJ436" s="238">
        <f t="shared" si="891"/>
        <v>0</v>
      </c>
      <c r="GK436" s="239">
        <f t="shared" si="892"/>
        <v>0</v>
      </c>
      <c r="GL436" s="175"/>
      <c r="GM436" s="238">
        <f t="shared" si="893"/>
        <v>0</v>
      </c>
      <c r="GN436" s="239">
        <f t="shared" si="894"/>
        <v>0</v>
      </c>
      <c r="GO436" s="175"/>
      <c r="GP436" s="238">
        <f t="shared" si="895"/>
        <v>0</v>
      </c>
      <c r="GQ436" s="239">
        <f t="shared" si="896"/>
        <v>0</v>
      </c>
      <c r="GR436" s="175"/>
      <c r="GS436" s="238">
        <f t="shared" si="897"/>
        <v>0</v>
      </c>
      <c r="GT436" s="239">
        <f t="shared" si="898"/>
        <v>0</v>
      </c>
      <c r="GU436" s="175"/>
      <c r="GV436" s="238">
        <f t="shared" si="899"/>
        <v>0</v>
      </c>
      <c r="GW436" s="239">
        <f t="shared" si="900"/>
        <v>0</v>
      </c>
      <c r="GX436" s="175"/>
      <c r="GY436" s="238">
        <f t="shared" si="901"/>
        <v>0</v>
      </c>
      <c r="GZ436" s="239">
        <f t="shared" si="902"/>
        <v>0</v>
      </c>
      <c r="HA436" s="175"/>
      <c r="HB436" s="238">
        <f t="shared" si="903"/>
        <v>0</v>
      </c>
      <c r="HC436" s="239">
        <f t="shared" si="904"/>
        <v>0</v>
      </c>
      <c r="HD436" s="175"/>
      <c r="HE436" s="238">
        <f t="shared" si="905"/>
        <v>0</v>
      </c>
      <c r="HF436" s="239">
        <f t="shared" si="906"/>
        <v>0</v>
      </c>
      <c r="HG436" s="175"/>
      <c r="HH436" s="238">
        <f t="shared" si="907"/>
        <v>0</v>
      </c>
      <c r="HI436" s="239">
        <f t="shared" si="908"/>
        <v>0</v>
      </c>
      <c r="HJ436" s="175"/>
      <c r="HK436" s="238">
        <f t="shared" si="909"/>
        <v>0</v>
      </c>
      <c r="HL436" s="239">
        <f t="shared" si="910"/>
        <v>0</v>
      </c>
      <c r="HM436" s="242">
        <f t="shared" si="911"/>
        <v>0</v>
      </c>
      <c r="HN436" s="108">
        <f t="shared" si="912"/>
        <v>0</v>
      </c>
    </row>
    <row r="437" spans="1:222" s="2" customFormat="1" hidden="1" x14ac:dyDescent="0.2">
      <c r="A437" s="173"/>
      <c r="B437" s="176"/>
      <c r="C437" s="370"/>
      <c r="D437" s="370"/>
      <c r="E437" s="370"/>
      <c r="F437" s="369"/>
      <c r="G437" s="177"/>
      <c r="H437" s="178"/>
      <c r="I437" s="39"/>
      <c r="J437" s="174">
        <f t="shared" si="913"/>
        <v>0</v>
      </c>
      <c r="K437" s="175"/>
      <c r="L437" s="238">
        <f t="shared" si="914"/>
        <v>0</v>
      </c>
      <c r="M437" s="239">
        <f t="shared" si="915"/>
        <v>0</v>
      </c>
      <c r="N437" s="175"/>
      <c r="O437" s="238">
        <f t="shared" si="916"/>
        <v>0</v>
      </c>
      <c r="P437" s="239">
        <f t="shared" si="917"/>
        <v>0</v>
      </c>
      <c r="Q437" s="175"/>
      <c r="R437" s="238">
        <f t="shared" si="918"/>
        <v>0</v>
      </c>
      <c r="S437" s="239">
        <f t="shared" si="919"/>
        <v>0</v>
      </c>
      <c r="T437" s="175"/>
      <c r="U437" s="238">
        <f t="shared" si="920"/>
        <v>0</v>
      </c>
      <c r="V437" s="239">
        <f t="shared" si="921"/>
        <v>0</v>
      </c>
      <c r="W437" s="175"/>
      <c r="X437" s="238">
        <f t="shared" si="922"/>
        <v>0</v>
      </c>
      <c r="Y437" s="239">
        <f t="shared" si="923"/>
        <v>0</v>
      </c>
      <c r="Z437" s="175"/>
      <c r="AA437" s="238">
        <f t="shared" si="924"/>
        <v>0</v>
      </c>
      <c r="AB437" s="239">
        <f t="shared" si="925"/>
        <v>0</v>
      </c>
      <c r="AC437" s="175"/>
      <c r="AD437" s="238">
        <f t="shared" si="926"/>
        <v>0</v>
      </c>
      <c r="AE437" s="239">
        <f t="shared" si="927"/>
        <v>0</v>
      </c>
      <c r="AF437" s="175"/>
      <c r="AG437" s="238">
        <f t="shared" si="928"/>
        <v>0</v>
      </c>
      <c r="AH437" s="239">
        <f t="shared" si="929"/>
        <v>0</v>
      </c>
      <c r="AI437" s="175"/>
      <c r="AJ437" s="238">
        <f t="shared" si="930"/>
        <v>0</v>
      </c>
      <c r="AK437" s="239">
        <f t="shared" si="931"/>
        <v>0</v>
      </c>
      <c r="AL437" s="175"/>
      <c r="AM437" s="238">
        <f t="shared" si="932"/>
        <v>0</v>
      </c>
      <c r="AN437" s="239">
        <f t="shared" si="933"/>
        <v>0</v>
      </c>
      <c r="AO437" s="175"/>
      <c r="AP437" s="238">
        <f t="shared" si="934"/>
        <v>0</v>
      </c>
      <c r="AQ437" s="239">
        <f t="shared" si="935"/>
        <v>0</v>
      </c>
      <c r="AR437" s="175"/>
      <c r="AS437" s="238">
        <f t="shared" si="936"/>
        <v>0</v>
      </c>
      <c r="AT437" s="239">
        <f t="shared" si="937"/>
        <v>0</v>
      </c>
      <c r="AU437" s="175"/>
      <c r="AV437" s="238">
        <f t="shared" si="938"/>
        <v>0</v>
      </c>
      <c r="AW437" s="239">
        <f t="shared" si="939"/>
        <v>0</v>
      </c>
      <c r="AX437" s="175"/>
      <c r="AY437" s="238">
        <f t="shared" si="940"/>
        <v>0</v>
      </c>
      <c r="AZ437" s="239">
        <f t="shared" si="941"/>
        <v>0</v>
      </c>
      <c r="BA437" s="175"/>
      <c r="BB437" s="238">
        <f t="shared" si="942"/>
        <v>0</v>
      </c>
      <c r="BC437" s="239">
        <f t="shared" si="943"/>
        <v>0</v>
      </c>
      <c r="BD437" s="175"/>
      <c r="BE437" s="238">
        <f t="shared" si="944"/>
        <v>0</v>
      </c>
      <c r="BF437" s="239">
        <f t="shared" si="945"/>
        <v>0</v>
      </c>
      <c r="BG437" s="175"/>
      <c r="BH437" s="238">
        <f t="shared" si="946"/>
        <v>0</v>
      </c>
      <c r="BI437" s="239">
        <f t="shared" si="947"/>
        <v>0</v>
      </c>
      <c r="BJ437" s="175"/>
      <c r="BK437" s="238">
        <f t="shared" si="948"/>
        <v>0</v>
      </c>
      <c r="BL437" s="239">
        <f t="shared" si="949"/>
        <v>0</v>
      </c>
      <c r="BM437" s="175"/>
      <c r="BN437" s="238">
        <f t="shared" si="950"/>
        <v>0</v>
      </c>
      <c r="BO437" s="239">
        <f t="shared" si="951"/>
        <v>0</v>
      </c>
      <c r="BP437" s="175"/>
      <c r="BQ437" s="238">
        <f t="shared" si="952"/>
        <v>0</v>
      </c>
      <c r="BR437" s="239">
        <f t="shared" si="953"/>
        <v>0</v>
      </c>
      <c r="BS437" s="175"/>
      <c r="BT437" s="238">
        <f t="shared" si="954"/>
        <v>0</v>
      </c>
      <c r="BU437" s="239">
        <f t="shared" si="955"/>
        <v>0</v>
      </c>
      <c r="BV437" s="175"/>
      <c r="BW437" s="238">
        <f t="shared" si="956"/>
        <v>0</v>
      </c>
      <c r="BX437" s="239">
        <f t="shared" si="957"/>
        <v>0</v>
      </c>
      <c r="BY437" s="175"/>
      <c r="BZ437" s="238">
        <f t="shared" si="958"/>
        <v>0</v>
      </c>
      <c r="CA437" s="239">
        <f t="shared" si="959"/>
        <v>0</v>
      </c>
      <c r="CB437" s="175"/>
      <c r="CC437" s="238">
        <f t="shared" si="960"/>
        <v>0</v>
      </c>
      <c r="CD437" s="239">
        <f t="shared" si="961"/>
        <v>0</v>
      </c>
      <c r="CE437" s="175"/>
      <c r="CF437" s="238">
        <f t="shared" si="962"/>
        <v>0</v>
      </c>
      <c r="CG437" s="239">
        <f t="shared" si="963"/>
        <v>0</v>
      </c>
      <c r="CH437" s="175"/>
      <c r="CI437" s="238">
        <f t="shared" si="964"/>
        <v>0</v>
      </c>
      <c r="CJ437" s="239">
        <f t="shared" si="965"/>
        <v>0</v>
      </c>
      <c r="CK437" s="175"/>
      <c r="CL437" s="238">
        <f t="shared" si="966"/>
        <v>0</v>
      </c>
      <c r="CM437" s="239">
        <f t="shared" si="967"/>
        <v>0</v>
      </c>
      <c r="CN437" s="175"/>
      <c r="CO437" s="238">
        <f t="shared" si="968"/>
        <v>0</v>
      </c>
      <c r="CP437" s="239">
        <f t="shared" si="969"/>
        <v>0</v>
      </c>
      <c r="CQ437" s="175"/>
      <c r="CR437" s="238">
        <f t="shared" si="970"/>
        <v>0</v>
      </c>
      <c r="CS437" s="239">
        <f t="shared" si="971"/>
        <v>0</v>
      </c>
      <c r="CT437" s="175"/>
      <c r="CU437" s="238">
        <f t="shared" si="972"/>
        <v>0</v>
      </c>
      <c r="CV437" s="239">
        <f t="shared" si="973"/>
        <v>0</v>
      </c>
      <c r="CW437" s="175"/>
      <c r="CX437" s="238">
        <f t="shared" si="974"/>
        <v>0</v>
      </c>
      <c r="CY437" s="239">
        <f t="shared" si="975"/>
        <v>0</v>
      </c>
      <c r="CZ437" s="175"/>
      <c r="DA437" s="238">
        <f t="shared" si="976"/>
        <v>0</v>
      </c>
      <c r="DB437" s="239">
        <f t="shared" si="977"/>
        <v>0</v>
      </c>
      <c r="DC437" s="175"/>
      <c r="DD437" s="238">
        <f t="shared" si="978"/>
        <v>0</v>
      </c>
      <c r="DE437" s="239">
        <f t="shared" si="979"/>
        <v>0</v>
      </c>
      <c r="DF437" s="175"/>
      <c r="DG437" s="238">
        <f t="shared" si="980"/>
        <v>0</v>
      </c>
      <c r="DH437" s="239">
        <f t="shared" si="981"/>
        <v>0</v>
      </c>
      <c r="DI437" s="175"/>
      <c r="DJ437" s="238">
        <f t="shared" si="982"/>
        <v>0</v>
      </c>
      <c r="DK437" s="239">
        <f t="shared" si="983"/>
        <v>0</v>
      </c>
      <c r="DL437" s="175"/>
      <c r="DM437" s="238">
        <f t="shared" si="984"/>
        <v>0</v>
      </c>
      <c r="DN437" s="239">
        <f t="shared" si="985"/>
        <v>0</v>
      </c>
      <c r="DO437" s="175"/>
      <c r="DP437" s="238">
        <f t="shared" si="986"/>
        <v>0</v>
      </c>
      <c r="DQ437" s="239">
        <f t="shared" si="987"/>
        <v>0</v>
      </c>
      <c r="DR437" s="175"/>
      <c r="DS437" s="238">
        <f t="shared" si="988"/>
        <v>0</v>
      </c>
      <c r="DT437" s="239">
        <f t="shared" si="989"/>
        <v>0</v>
      </c>
      <c r="DU437" s="175"/>
      <c r="DV437" s="238">
        <f t="shared" si="990"/>
        <v>0</v>
      </c>
      <c r="DW437" s="239">
        <f t="shared" si="991"/>
        <v>0</v>
      </c>
      <c r="DX437" s="175"/>
      <c r="DY437" s="238">
        <f t="shared" si="992"/>
        <v>0</v>
      </c>
      <c r="DZ437" s="239">
        <f t="shared" si="993"/>
        <v>0</v>
      </c>
      <c r="EA437" s="175"/>
      <c r="EB437" s="238">
        <f t="shared" si="994"/>
        <v>0</v>
      </c>
      <c r="EC437" s="239">
        <f t="shared" si="995"/>
        <v>0</v>
      </c>
      <c r="ED437" s="175"/>
      <c r="EE437" s="238">
        <f t="shared" si="996"/>
        <v>0</v>
      </c>
      <c r="EF437" s="239">
        <f t="shared" si="997"/>
        <v>0</v>
      </c>
      <c r="EG437" s="175"/>
      <c r="EH437" s="238">
        <f t="shared" si="998"/>
        <v>0</v>
      </c>
      <c r="EI437" s="239">
        <f t="shared" si="999"/>
        <v>0</v>
      </c>
      <c r="EJ437" s="175"/>
      <c r="EK437" s="238">
        <f t="shared" si="1000"/>
        <v>0</v>
      </c>
      <c r="EL437" s="239">
        <f t="shared" si="1001"/>
        <v>0</v>
      </c>
      <c r="EM437" s="175"/>
      <c r="EN437" s="238">
        <f t="shared" si="1002"/>
        <v>0</v>
      </c>
      <c r="EO437" s="239">
        <f t="shared" si="1003"/>
        <v>0</v>
      </c>
      <c r="EP437" s="175"/>
      <c r="EQ437" s="238">
        <f t="shared" si="1004"/>
        <v>0</v>
      </c>
      <c r="ER437" s="239">
        <f t="shared" si="1005"/>
        <v>0</v>
      </c>
      <c r="ES437" s="175"/>
      <c r="ET437" s="238">
        <f t="shared" si="1006"/>
        <v>0</v>
      </c>
      <c r="EU437" s="239">
        <f t="shared" si="1007"/>
        <v>0</v>
      </c>
      <c r="EV437" s="175"/>
      <c r="EW437" s="238">
        <f t="shared" si="1008"/>
        <v>0</v>
      </c>
      <c r="EX437" s="239">
        <f t="shared" si="1009"/>
        <v>0</v>
      </c>
      <c r="EY437" s="175"/>
      <c r="EZ437" s="238">
        <f t="shared" si="1010"/>
        <v>0</v>
      </c>
      <c r="FA437" s="239">
        <f t="shared" si="1011"/>
        <v>0</v>
      </c>
      <c r="FB437" s="175"/>
      <c r="FC437" s="238">
        <f t="shared" si="1012"/>
        <v>0</v>
      </c>
      <c r="FD437" s="239">
        <f t="shared" si="1013"/>
        <v>0</v>
      </c>
      <c r="FE437" s="175"/>
      <c r="FF437" s="238">
        <f t="shared" si="1014"/>
        <v>0</v>
      </c>
      <c r="FG437" s="239">
        <f t="shared" si="1015"/>
        <v>0</v>
      </c>
      <c r="FH437" s="175"/>
      <c r="FI437" s="238">
        <f t="shared" si="1016"/>
        <v>0</v>
      </c>
      <c r="FJ437" s="239">
        <f t="shared" si="1017"/>
        <v>0</v>
      </c>
      <c r="FK437" s="175"/>
      <c r="FL437" s="238">
        <f t="shared" si="1018"/>
        <v>0</v>
      </c>
      <c r="FM437" s="239">
        <f t="shared" si="1019"/>
        <v>0</v>
      </c>
      <c r="FN437" s="175"/>
      <c r="FO437" s="238">
        <f t="shared" si="1020"/>
        <v>0</v>
      </c>
      <c r="FP437" s="239">
        <f t="shared" si="1021"/>
        <v>0</v>
      </c>
      <c r="FQ437" s="175"/>
      <c r="FR437" s="238">
        <f t="shared" si="1022"/>
        <v>0</v>
      </c>
      <c r="FS437" s="239">
        <f t="shared" si="1023"/>
        <v>0</v>
      </c>
      <c r="FT437" s="175"/>
      <c r="FU437" s="238">
        <f t="shared" si="881"/>
        <v>0</v>
      </c>
      <c r="FV437" s="239">
        <f t="shared" si="882"/>
        <v>0</v>
      </c>
      <c r="FW437" s="175"/>
      <c r="FX437" s="238">
        <f t="shared" si="883"/>
        <v>0</v>
      </c>
      <c r="FY437" s="239">
        <f t="shared" si="884"/>
        <v>0</v>
      </c>
      <c r="FZ437" s="175"/>
      <c r="GA437" s="238">
        <f t="shared" si="885"/>
        <v>0</v>
      </c>
      <c r="GB437" s="239">
        <f t="shared" si="886"/>
        <v>0</v>
      </c>
      <c r="GC437" s="175"/>
      <c r="GD437" s="238">
        <f t="shared" si="887"/>
        <v>0</v>
      </c>
      <c r="GE437" s="239">
        <f t="shared" si="888"/>
        <v>0</v>
      </c>
      <c r="GF437" s="175"/>
      <c r="GG437" s="238">
        <f t="shared" si="889"/>
        <v>0</v>
      </c>
      <c r="GH437" s="239">
        <f t="shared" si="890"/>
        <v>0</v>
      </c>
      <c r="GI437" s="175"/>
      <c r="GJ437" s="238">
        <f t="shared" si="891"/>
        <v>0</v>
      </c>
      <c r="GK437" s="239">
        <f t="shared" si="892"/>
        <v>0</v>
      </c>
      <c r="GL437" s="175"/>
      <c r="GM437" s="238">
        <f t="shared" si="893"/>
        <v>0</v>
      </c>
      <c r="GN437" s="239">
        <f t="shared" si="894"/>
        <v>0</v>
      </c>
      <c r="GO437" s="175"/>
      <c r="GP437" s="238">
        <f t="shared" si="895"/>
        <v>0</v>
      </c>
      <c r="GQ437" s="239">
        <f t="shared" si="896"/>
        <v>0</v>
      </c>
      <c r="GR437" s="175"/>
      <c r="GS437" s="238">
        <f t="shared" si="897"/>
        <v>0</v>
      </c>
      <c r="GT437" s="239">
        <f t="shared" si="898"/>
        <v>0</v>
      </c>
      <c r="GU437" s="175"/>
      <c r="GV437" s="238">
        <f t="shared" si="899"/>
        <v>0</v>
      </c>
      <c r="GW437" s="239">
        <f t="shared" si="900"/>
        <v>0</v>
      </c>
      <c r="GX437" s="175"/>
      <c r="GY437" s="238">
        <f t="shared" si="901"/>
        <v>0</v>
      </c>
      <c r="GZ437" s="239">
        <f t="shared" si="902"/>
        <v>0</v>
      </c>
      <c r="HA437" s="175"/>
      <c r="HB437" s="238">
        <f t="shared" si="903"/>
        <v>0</v>
      </c>
      <c r="HC437" s="239">
        <f t="shared" si="904"/>
        <v>0</v>
      </c>
      <c r="HD437" s="175"/>
      <c r="HE437" s="238">
        <f t="shared" si="905"/>
        <v>0</v>
      </c>
      <c r="HF437" s="239">
        <f t="shared" si="906"/>
        <v>0</v>
      </c>
      <c r="HG437" s="175"/>
      <c r="HH437" s="238">
        <f t="shared" si="907"/>
        <v>0</v>
      </c>
      <c r="HI437" s="239">
        <f t="shared" si="908"/>
        <v>0</v>
      </c>
      <c r="HJ437" s="175"/>
      <c r="HK437" s="238">
        <f t="shared" si="909"/>
        <v>0</v>
      </c>
      <c r="HL437" s="239">
        <f t="shared" si="910"/>
        <v>0</v>
      </c>
      <c r="HM437" s="242">
        <f t="shared" si="911"/>
        <v>0</v>
      </c>
      <c r="HN437" s="108">
        <f t="shared" si="912"/>
        <v>0</v>
      </c>
    </row>
    <row r="438" spans="1:222" s="2" customFormat="1" hidden="1" x14ac:dyDescent="0.2">
      <c r="A438" s="173"/>
      <c r="B438" s="176"/>
      <c r="C438" s="370"/>
      <c r="D438" s="370"/>
      <c r="E438" s="370"/>
      <c r="F438" s="369"/>
      <c r="G438" s="177"/>
      <c r="H438" s="178"/>
      <c r="I438" s="39"/>
      <c r="J438" s="174">
        <f t="shared" si="913"/>
        <v>0</v>
      </c>
      <c r="K438" s="175"/>
      <c r="L438" s="238">
        <f t="shared" si="914"/>
        <v>0</v>
      </c>
      <c r="M438" s="239">
        <f t="shared" si="915"/>
        <v>0</v>
      </c>
      <c r="N438" s="175"/>
      <c r="O438" s="238">
        <f t="shared" si="916"/>
        <v>0</v>
      </c>
      <c r="P438" s="239">
        <f t="shared" si="917"/>
        <v>0</v>
      </c>
      <c r="Q438" s="175"/>
      <c r="R438" s="238">
        <f t="shared" si="918"/>
        <v>0</v>
      </c>
      <c r="S438" s="239">
        <f t="shared" si="919"/>
        <v>0</v>
      </c>
      <c r="T438" s="175"/>
      <c r="U438" s="238">
        <f t="shared" si="920"/>
        <v>0</v>
      </c>
      <c r="V438" s="239">
        <f t="shared" si="921"/>
        <v>0</v>
      </c>
      <c r="W438" s="175"/>
      <c r="X438" s="238">
        <f t="shared" si="922"/>
        <v>0</v>
      </c>
      <c r="Y438" s="239">
        <f t="shared" si="923"/>
        <v>0</v>
      </c>
      <c r="Z438" s="175"/>
      <c r="AA438" s="238">
        <f t="shared" si="924"/>
        <v>0</v>
      </c>
      <c r="AB438" s="239">
        <f t="shared" si="925"/>
        <v>0</v>
      </c>
      <c r="AC438" s="175"/>
      <c r="AD438" s="238">
        <f t="shared" si="926"/>
        <v>0</v>
      </c>
      <c r="AE438" s="239">
        <f t="shared" si="927"/>
        <v>0</v>
      </c>
      <c r="AF438" s="175"/>
      <c r="AG438" s="238">
        <f t="shared" si="928"/>
        <v>0</v>
      </c>
      <c r="AH438" s="239">
        <f t="shared" si="929"/>
        <v>0</v>
      </c>
      <c r="AI438" s="175"/>
      <c r="AJ438" s="238">
        <f t="shared" si="930"/>
        <v>0</v>
      </c>
      <c r="AK438" s="239">
        <f t="shared" si="931"/>
        <v>0</v>
      </c>
      <c r="AL438" s="175"/>
      <c r="AM438" s="238">
        <f t="shared" si="932"/>
        <v>0</v>
      </c>
      <c r="AN438" s="239">
        <f t="shared" si="933"/>
        <v>0</v>
      </c>
      <c r="AO438" s="175"/>
      <c r="AP438" s="238">
        <f t="shared" si="934"/>
        <v>0</v>
      </c>
      <c r="AQ438" s="239">
        <f t="shared" si="935"/>
        <v>0</v>
      </c>
      <c r="AR438" s="175"/>
      <c r="AS438" s="238">
        <f t="shared" si="936"/>
        <v>0</v>
      </c>
      <c r="AT438" s="239">
        <f t="shared" si="937"/>
        <v>0</v>
      </c>
      <c r="AU438" s="175"/>
      <c r="AV438" s="238">
        <f t="shared" si="938"/>
        <v>0</v>
      </c>
      <c r="AW438" s="239">
        <f t="shared" si="939"/>
        <v>0</v>
      </c>
      <c r="AX438" s="175"/>
      <c r="AY438" s="238">
        <f t="shared" si="940"/>
        <v>0</v>
      </c>
      <c r="AZ438" s="239">
        <f t="shared" si="941"/>
        <v>0</v>
      </c>
      <c r="BA438" s="175"/>
      <c r="BB438" s="238">
        <f t="shared" si="942"/>
        <v>0</v>
      </c>
      <c r="BC438" s="239">
        <f t="shared" si="943"/>
        <v>0</v>
      </c>
      <c r="BD438" s="175"/>
      <c r="BE438" s="238">
        <f t="shared" si="944"/>
        <v>0</v>
      </c>
      <c r="BF438" s="239">
        <f t="shared" si="945"/>
        <v>0</v>
      </c>
      <c r="BG438" s="175"/>
      <c r="BH438" s="238">
        <f t="shared" si="946"/>
        <v>0</v>
      </c>
      <c r="BI438" s="239">
        <f t="shared" si="947"/>
        <v>0</v>
      </c>
      <c r="BJ438" s="175"/>
      <c r="BK438" s="238">
        <f t="shared" si="948"/>
        <v>0</v>
      </c>
      <c r="BL438" s="239">
        <f t="shared" si="949"/>
        <v>0</v>
      </c>
      <c r="BM438" s="175"/>
      <c r="BN438" s="238">
        <f t="shared" si="950"/>
        <v>0</v>
      </c>
      <c r="BO438" s="239">
        <f t="shared" si="951"/>
        <v>0</v>
      </c>
      <c r="BP438" s="175"/>
      <c r="BQ438" s="238">
        <f t="shared" si="952"/>
        <v>0</v>
      </c>
      <c r="BR438" s="239">
        <f t="shared" si="953"/>
        <v>0</v>
      </c>
      <c r="BS438" s="175"/>
      <c r="BT438" s="238">
        <f t="shared" si="954"/>
        <v>0</v>
      </c>
      <c r="BU438" s="239">
        <f t="shared" si="955"/>
        <v>0</v>
      </c>
      <c r="BV438" s="175"/>
      <c r="BW438" s="238">
        <f t="shared" si="956"/>
        <v>0</v>
      </c>
      <c r="BX438" s="239">
        <f t="shared" si="957"/>
        <v>0</v>
      </c>
      <c r="BY438" s="175"/>
      <c r="BZ438" s="238">
        <f t="shared" si="958"/>
        <v>0</v>
      </c>
      <c r="CA438" s="239">
        <f t="shared" si="959"/>
        <v>0</v>
      </c>
      <c r="CB438" s="175"/>
      <c r="CC438" s="238">
        <f t="shared" si="960"/>
        <v>0</v>
      </c>
      <c r="CD438" s="239">
        <f t="shared" si="961"/>
        <v>0</v>
      </c>
      <c r="CE438" s="175"/>
      <c r="CF438" s="238">
        <f t="shared" si="962"/>
        <v>0</v>
      </c>
      <c r="CG438" s="239">
        <f t="shared" si="963"/>
        <v>0</v>
      </c>
      <c r="CH438" s="175"/>
      <c r="CI438" s="238">
        <f t="shared" si="964"/>
        <v>0</v>
      </c>
      <c r="CJ438" s="239">
        <f t="shared" si="965"/>
        <v>0</v>
      </c>
      <c r="CK438" s="175"/>
      <c r="CL438" s="238">
        <f t="shared" si="966"/>
        <v>0</v>
      </c>
      <c r="CM438" s="239">
        <f t="shared" si="967"/>
        <v>0</v>
      </c>
      <c r="CN438" s="175"/>
      <c r="CO438" s="238">
        <f t="shared" si="968"/>
        <v>0</v>
      </c>
      <c r="CP438" s="239">
        <f t="shared" si="969"/>
        <v>0</v>
      </c>
      <c r="CQ438" s="175"/>
      <c r="CR438" s="238">
        <f t="shared" si="970"/>
        <v>0</v>
      </c>
      <c r="CS438" s="239">
        <f t="shared" si="971"/>
        <v>0</v>
      </c>
      <c r="CT438" s="175"/>
      <c r="CU438" s="238">
        <f t="shared" si="972"/>
        <v>0</v>
      </c>
      <c r="CV438" s="239">
        <f t="shared" si="973"/>
        <v>0</v>
      </c>
      <c r="CW438" s="175"/>
      <c r="CX438" s="238">
        <f t="shared" si="974"/>
        <v>0</v>
      </c>
      <c r="CY438" s="239">
        <f t="shared" si="975"/>
        <v>0</v>
      </c>
      <c r="CZ438" s="175"/>
      <c r="DA438" s="238">
        <f t="shared" si="976"/>
        <v>0</v>
      </c>
      <c r="DB438" s="239">
        <f t="shared" si="977"/>
        <v>0</v>
      </c>
      <c r="DC438" s="175"/>
      <c r="DD438" s="238">
        <f t="shared" si="978"/>
        <v>0</v>
      </c>
      <c r="DE438" s="239">
        <f t="shared" si="979"/>
        <v>0</v>
      </c>
      <c r="DF438" s="175"/>
      <c r="DG438" s="238">
        <f t="shared" si="980"/>
        <v>0</v>
      </c>
      <c r="DH438" s="239">
        <f t="shared" si="981"/>
        <v>0</v>
      </c>
      <c r="DI438" s="175"/>
      <c r="DJ438" s="238">
        <f t="shared" si="982"/>
        <v>0</v>
      </c>
      <c r="DK438" s="239">
        <f t="shared" si="983"/>
        <v>0</v>
      </c>
      <c r="DL438" s="175"/>
      <c r="DM438" s="238">
        <f t="shared" si="984"/>
        <v>0</v>
      </c>
      <c r="DN438" s="239">
        <f t="shared" si="985"/>
        <v>0</v>
      </c>
      <c r="DO438" s="175"/>
      <c r="DP438" s="238">
        <f t="shared" si="986"/>
        <v>0</v>
      </c>
      <c r="DQ438" s="239">
        <f t="shared" si="987"/>
        <v>0</v>
      </c>
      <c r="DR438" s="175"/>
      <c r="DS438" s="238">
        <f t="shared" si="988"/>
        <v>0</v>
      </c>
      <c r="DT438" s="239">
        <f t="shared" si="989"/>
        <v>0</v>
      </c>
      <c r="DU438" s="175"/>
      <c r="DV438" s="238">
        <f t="shared" si="990"/>
        <v>0</v>
      </c>
      <c r="DW438" s="239">
        <f t="shared" si="991"/>
        <v>0</v>
      </c>
      <c r="DX438" s="175"/>
      <c r="DY438" s="238">
        <f t="shared" si="992"/>
        <v>0</v>
      </c>
      <c r="DZ438" s="239">
        <f t="shared" si="993"/>
        <v>0</v>
      </c>
      <c r="EA438" s="175"/>
      <c r="EB438" s="238">
        <f t="shared" si="994"/>
        <v>0</v>
      </c>
      <c r="EC438" s="239">
        <f t="shared" si="995"/>
        <v>0</v>
      </c>
      <c r="ED438" s="175"/>
      <c r="EE438" s="238">
        <f t="shared" si="996"/>
        <v>0</v>
      </c>
      <c r="EF438" s="239">
        <f t="shared" si="997"/>
        <v>0</v>
      </c>
      <c r="EG438" s="175"/>
      <c r="EH438" s="238">
        <f t="shared" si="998"/>
        <v>0</v>
      </c>
      <c r="EI438" s="239">
        <f t="shared" si="999"/>
        <v>0</v>
      </c>
      <c r="EJ438" s="175"/>
      <c r="EK438" s="238">
        <f t="shared" si="1000"/>
        <v>0</v>
      </c>
      <c r="EL438" s="239">
        <f t="shared" si="1001"/>
        <v>0</v>
      </c>
      <c r="EM438" s="175"/>
      <c r="EN438" s="238">
        <f t="shared" si="1002"/>
        <v>0</v>
      </c>
      <c r="EO438" s="239">
        <f t="shared" si="1003"/>
        <v>0</v>
      </c>
      <c r="EP438" s="175"/>
      <c r="EQ438" s="238">
        <f t="shared" si="1004"/>
        <v>0</v>
      </c>
      <c r="ER438" s="239">
        <f t="shared" si="1005"/>
        <v>0</v>
      </c>
      <c r="ES438" s="175"/>
      <c r="ET438" s="238">
        <f t="shared" si="1006"/>
        <v>0</v>
      </c>
      <c r="EU438" s="239">
        <f t="shared" si="1007"/>
        <v>0</v>
      </c>
      <c r="EV438" s="175"/>
      <c r="EW438" s="238">
        <f t="shared" si="1008"/>
        <v>0</v>
      </c>
      <c r="EX438" s="239">
        <f t="shared" si="1009"/>
        <v>0</v>
      </c>
      <c r="EY438" s="175"/>
      <c r="EZ438" s="238">
        <f t="shared" si="1010"/>
        <v>0</v>
      </c>
      <c r="FA438" s="239">
        <f t="shared" si="1011"/>
        <v>0</v>
      </c>
      <c r="FB438" s="175"/>
      <c r="FC438" s="238">
        <f t="shared" si="1012"/>
        <v>0</v>
      </c>
      <c r="FD438" s="239">
        <f t="shared" si="1013"/>
        <v>0</v>
      </c>
      <c r="FE438" s="175"/>
      <c r="FF438" s="238">
        <f t="shared" si="1014"/>
        <v>0</v>
      </c>
      <c r="FG438" s="239">
        <f t="shared" si="1015"/>
        <v>0</v>
      </c>
      <c r="FH438" s="175"/>
      <c r="FI438" s="238">
        <f t="shared" si="1016"/>
        <v>0</v>
      </c>
      <c r="FJ438" s="239">
        <f t="shared" si="1017"/>
        <v>0</v>
      </c>
      <c r="FK438" s="175"/>
      <c r="FL438" s="238">
        <f t="shared" si="1018"/>
        <v>0</v>
      </c>
      <c r="FM438" s="239">
        <f t="shared" si="1019"/>
        <v>0</v>
      </c>
      <c r="FN438" s="175"/>
      <c r="FO438" s="238">
        <f t="shared" si="1020"/>
        <v>0</v>
      </c>
      <c r="FP438" s="239">
        <f t="shared" si="1021"/>
        <v>0</v>
      </c>
      <c r="FQ438" s="175"/>
      <c r="FR438" s="238">
        <f t="shared" si="1022"/>
        <v>0</v>
      </c>
      <c r="FS438" s="239">
        <f t="shared" si="1023"/>
        <v>0</v>
      </c>
      <c r="FT438" s="175"/>
      <c r="FU438" s="238">
        <f t="shared" si="881"/>
        <v>0</v>
      </c>
      <c r="FV438" s="239">
        <f t="shared" si="882"/>
        <v>0</v>
      </c>
      <c r="FW438" s="175"/>
      <c r="FX438" s="238">
        <f t="shared" si="883"/>
        <v>0</v>
      </c>
      <c r="FY438" s="239">
        <f t="shared" si="884"/>
        <v>0</v>
      </c>
      <c r="FZ438" s="175"/>
      <c r="GA438" s="238">
        <f t="shared" si="885"/>
        <v>0</v>
      </c>
      <c r="GB438" s="239">
        <f t="shared" si="886"/>
        <v>0</v>
      </c>
      <c r="GC438" s="175"/>
      <c r="GD438" s="238">
        <f t="shared" si="887"/>
        <v>0</v>
      </c>
      <c r="GE438" s="239">
        <f t="shared" si="888"/>
        <v>0</v>
      </c>
      <c r="GF438" s="175"/>
      <c r="GG438" s="238">
        <f t="shared" si="889"/>
        <v>0</v>
      </c>
      <c r="GH438" s="239">
        <f t="shared" si="890"/>
        <v>0</v>
      </c>
      <c r="GI438" s="175"/>
      <c r="GJ438" s="238">
        <f t="shared" si="891"/>
        <v>0</v>
      </c>
      <c r="GK438" s="239">
        <f t="shared" si="892"/>
        <v>0</v>
      </c>
      <c r="GL438" s="175"/>
      <c r="GM438" s="238">
        <f t="shared" si="893"/>
        <v>0</v>
      </c>
      <c r="GN438" s="239">
        <f t="shared" si="894"/>
        <v>0</v>
      </c>
      <c r="GO438" s="175"/>
      <c r="GP438" s="238">
        <f t="shared" si="895"/>
        <v>0</v>
      </c>
      <c r="GQ438" s="239">
        <f t="shared" si="896"/>
        <v>0</v>
      </c>
      <c r="GR438" s="175"/>
      <c r="GS438" s="238">
        <f t="shared" si="897"/>
        <v>0</v>
      </c>
      <c r="GT438" s="239">
        <f t="shared" si="898"/>
        <v>0</v>
      </c>
      <c r="GU438" s="175"/>
      <c r="GV438" s="238">
        <f t="shared" si="899"/>
        <v>0</v>
      </c>
      <c r="GW438" s="239">
        <f t="shared" si="900"/>
        <v>0</v>
      </c>
      <c r="GX438" s="175"/>
      <c r="GY438" s="238">
        <f t="shared" si="901"/>
        <v>0</v>
      </c>
      <c r="GZ438" s="239">
        <f t="shared" si="902"/>
        <v>0</v>
      </c>
      <c r="HA438" s="175"/>
      <c r="HB438" s="238">
        <f t="shared" si="903"/>
        <v>0</v>
      </c>
      <c r="HC438" s="239">
        <f t="shared" si="904"/>
        <v>0</v>
      </c>
      <c r="HD438" s="175"/>
      <c r="HE438" s="238">
        <f t="shared" si="905"/>
        <v>0</v>
      </c>
      <c r="HF438" s="239">
        <f t="shared" si="906"/>
        <v>0</v>
      </c>
      <c r="HG438" s="175"/>
      <c r="HH438" s="238">
        <f t="shared" si="907"/>
        <v>0</v>
      </c>
      <c r="HI438" s="239">
        <f t="shared" si="908"/>
        <v>0</v>
      </c>
      <c r="HJ438" s="175"/>
      <c r="HK438" s="238">
        <f t="shared" si="909"/>
        <v>0</v>
      </c>
      <c r="HL438" s="239">
        <f t="shared" si="910"/>
        <v>0</v>
      </c>
      <c r="HM438" s="242">
        <f t="shared" si="911"/>
        <v>0</v>
      </c>
      <c r="HN438" s="108">
        <f t="shared" si="912"/>
        <v>0</v>
      </c>
    </row>
    <row r="439" spans="1:222" s="2" customFormat="1" hidden="1" x14ac:dyDescent="0.2">
      <c r="A439" s="173"/>
      <c r="B439" s="176"/>
      <c r="C439" s="370"/>
      <c r="D439" s="370"/>
      <c r="E439" s="370"/>
      <c r="F439" s="369"/>
      <c r="G439" s="177"/>
      <c r="H439" s="178"/>
      <c r="I439" s="39"/>
      <c r="J439" s="174">
        <f t="shared" si="913"/>
        <v>0</v>
      </c>
      <c r="K439" s="175"/>
      <c r="L439" s="238">
        <f t="shared" si="914"/>
        <v>0</v>
      </c>
      <c r="M439" s="239">
        <f t="shared" si="915"/>
        <v>0</v>
      </c>
      <c r="N439" s="175"/>
      <c r="O439" s="238">
        <f t="shared" si="916"/>
        <v>0</v>
      </c>
      <c r="P439" s="239">
        <f t="shared" si="917"/>
        <v>0</v>
      </c>
      <c r="Q439" s="175"/>
      <c r="R439" s="238">
        <f t="shared" si="918"/>
        <v>0</v>
      </c>
      <c r="S439" s="239">
        <f t="shared" si="919"/>
        <v>0</v>
      </c>
      <c r="T439" s="175"/>
      <c r="U439" s="238">
        <f t="shared" si="920"/>
        <v>0</v>
      </c>
      <c r="V439" s="239">
        <f t="shared" si="921"/>
        <v>0</v>
      </c>
      <c r="W439" s="175"/>
      <c r="X439" s="238">
        <f t="shared" si="922"/>
        <v>0</v>
      </c>
      <c r="Y439" s="239">
        <f t="shared" si="923"/>
        <v>0</v>
      </c>
      <c r="Z439" s="175"/>
      <c r="AA439" s="238">
        <f t="shared" si="924"/>
        <v>0</v>
      </c>
      <c r="AB439" s="239">
        <f t="shared" si="925"/>
        <v>0</v>
      </c>
      <c r="AC439" s="175"/>
      <c r="AD439" s="238">
        <f t="shared" si="926"/>
        <v>0</v>
      </c>
      <c r="AE439" s="239">
        <f t="shared" si="927"/>
        <v>0</v>
      </c>
      <c r="AF439" s="175"/>
      <c r="AG439" s="238">
        <f t="shared" si="928"/>
        <v>0</v>
      </c>
      <c r="AH439" s="239">
        <f t="shared" si="929"/>
        <v>0</v>
      </c>
      <c r="AI439" s="175"/>
      <c r="AJ439" s="238">
        <f t="shared" si="930"/>
        <v>0</v>
      </c>
      <c r="AK439" s="239">
        <f t="shared" si="931"/>
        <v>0</v>
      </c>
      <c r="AL439" s="175"/>
      <c r="AM439" s="238">
        <f t="shared" si="932"/>
        <v>0</v>
      </c>
      <c r="AN439" s="239">
        <f t="shared" si="933"/>
        <v>0</v>
      </c>
      <c r="AO439" s="175"/>
      <c r="AP439" s="238">
        <f t="shared" si="934"/>
        <v>0</v>
      </c>
      <c r="AQ439" s="239">
        <f t="shared" si="935"/>
        <v>0</v>
      </c>
      <c r="AR439" s="175"/>
      <c r="AS439" s="238">
        <f t="shared" si="936"/>
        <v>0</v>
      </c>
      <c r="AT439" s="239">
        <f t="shared" si="937"/>
        <v>0</v>
      </c>
      <c r="AU439" s="175"/>
      <c r="AV439" s="238">
        <f t="shared" si="938"/>
        <v>0</v>
      </c>
      <c r="AW439" s="239">
        <f t="shared" si="939"/>
        <v>0</v>
      </c>
      <c r="AX439" s="175"/>
      <c r="AY439" s="238">
        <f t="shared" si="940"/>
        <v>0</v>
      </c>
      <c r="AZ439" s="239">
        <f t="shared" si="941"/>
        <v>0</v>
      </c>
      <c r="BA439" s="175"/>
      <c r="BB439" s="238">
        <f t="shared" si="942"/>
        <v>0</v>
      </c>
      <c r="BC439" s="239">
        <f t="shared" si="943"/>
        <v>0</v>
      </c>
      <c r="BD439" s="175"/>
      <c r="BE439" s="238">
        <f t="shared" si="944"/>
        <v>0</v>
      </c>
      <c r="BF439" s="239">
        <f t="shared" si="945"/>
        <v>0</v>
      </c>
      <c r="BG439" s="175"/>
      <c r="BH439" s="238">
        <f t="shared" si="946"/>
        <v>0</v>
      </c>
      <c r="BI439" s="239">
        <f t="shared" si="947"/>
        <v>0</v>
      </c>
      <c r="BJ439" s="175"/>
      <c r="BK439" s="238">
        <f t="shared" si="948"/>
        <v>0</v>
      </c>
      <c r="BL439" s="239">
        <f t="shared" si="949"/>
        <v>0</v>
      </c>
      <c r="BM439" s="175"/>
      <c r="BN439" s="238">
        <f t="shared" si="950"/>
        <v>0</v>
      </c>
      <c r="BO439" s="239">
        <f t="shared" si="951"/>
        <v>0</v>
      </c>
      <c r="BP439" s="175"/>
      <c r="BQ439" s="238">
        <f t="shared" si="952"/>
        <v>0</v>
      </c>
      <c r="BR439" s="239">
        <f t="shared" si="953"/>
        <v>0</v>
      </c>
      <c r="BS439" s="175"/>
      <c r="BT439" s="238">
        <f t="shared" si="954"/>
        <v>0</v>
      </c>
      <c r="BU439" s="239">
        <f t="shared" si="955"/>
        <v>0</v>
      </c>
      <c r="BV439" s="175"/>
      <c r="BW439" s="238">
        <f t="shared" si="956"/>
        <v>0</v>
      </c>
      <c r="BX439" s="239">
        <f t="shared" si="957"/>
        <v>0</v>
      </c>
      <c r="BY439" s="175"/>
      <c r="BZ439" s="238">
        <f t="shared" si="958"/>
        <v>0</v>
      </c>
      <c r="CA439" s="239">
        <f t="shared" si="959"/>
        <v>0</v>
      </c>
      <c r="CB439" s="175"/>
      <c r="CC439" s="238">
        <f t="shared" si="960"/>
        <v>0</v>
      </c>
      <c r="CD439" s="239">
        <f t="shared" si="961"/>
        <v>0</v>
      </c>
      <c r="CE439" s="175"/>
      <c r="CF439" s="238">
        <f t="shared" si="962"/>
        <v>0</v>
      </c>
      <c r="CG439" s="239">
        <f t="shared" si="963"/>
        <v>0</v>
      </c>
      <c r="CH439" s="175"/>
      <c r="CI439" s="238">
        <f t="shared" si="964"/>
        <v>0</v>
      </c>
      <c r="CJ439" s="239">
        <f t="shared" si="965"/>
        <v>0</v>
      </c>
      <c r="CK439" s="175"/>
      <c r="CL439" s="238">
        <f t="shared" si="966"/>
        <v>0</v>
      </c>
      <c r="CM439" s="239">
        <f t="shared" si="967"/>
        <v>0</v>
      </c>
      <c r="CN439" s="175"/>
      <c r="CO439" s="238">
        <f t="shared" si="968"/>
        <v>0</v>
      </c>
      <c r="CP439" s="239">
        <f t="shared" si="969"/>
        <v>0</v>
      </c>
      <c r="CQ439" s="175"/>
      <c r="CR439" s="238">
        <f t="shared" si="970"/>
        <v>0</v>
      </c>
      <c r="CS439" s="239">
        <f t="shared" si="971"/>
        <v>0</v>
      </c>
      <c r="CT439" s="175"/>
      <c r="CU439" s="238">
        <f t="shared" si="972"/>
        <v>0</v>
      </c>
      <c r="CV439" s="239">
        <f t="shared" si="973"/>
        <v>0</v>
      </c>
      <c r="CW439" s="175"/>
      <c r="CX439" s="238">
        <f t="shared" si="974"/>
        <v>0</v>
      </c>
      <c r="CY439" s="239">
        <f t="shared" si="975"/>
        <v>0</v>
      </c>
      <c r="CZ439" s="175"/>
      <c r="DA439" s="238">
        <f t="shared" si="976"/>
        <v>0</v>
      </c>
      <c r="DB439" s="239">
        <f t="shared" si="977"/>
        <v>0</v>
      </c>
      <c r="DC439" s="175"/>
      <c r="DD439" s="238">
        <f t="shared" si="978"/>
        <v>0</v>
      </c>
      <c r="DE439" s="239">
        <f t="shared" si="979"/>
        <v>0</v>
      </c>
      <c r="DF439" s="175"/>
      <c r="DG439" s="238">
        <f t="shared" si="980"/>
        <v>0</v>
      </c>
      <c r="DH439" s="239">
        <f t="shared" si="981"/>
        <v>0</v>
      </c>
      <c r="DI439" s="175"/>
      <c r="DJ439" s="238">
        <f t="shared" si="982"/>
        <v>0</v>
      </c>
      <c r="DK439" s="239">
        <f t="shared" si="983"/>
        <v>0</v>
      </c>
      <c r="DL439" s="175"/>
      <c r="DM439" s="238">
        <f t="shared" si="984"/>
        <v>0</v>
      </c>
      <c r="DN439" s="239">
        <f t="shared" si="985"/>
        <v>0</v>
      </c>
      <c r="DO439" s="175"/>
      <c r="DP439" s="238">
        <f t="shared" si="986"/>
        <v>0</v>
      </c>
      <c r="DQ439" s="239">
        <f t="shared" si="987"/>
        <v>0</v>
      </c>
      <c r="DR439" s="175"/>
      <c r="DS439" s="238">
        <f t="shared" si="988"/>
        <v>0</v>
      </c>
      <c r="DT439" s="239">
        <f t="shared" si="989"/>
        <v>0</v>
      </c>
      <c r="DU439" s="175"/>
      <c r="DV439" s="238">
        <f t="shared" si="990"/>
        <v>0</v>
      </c>
      <c r="DW439" s="239">
        <f t="shared" si="991"/>
        <v>0</v>
      </c>
      <c r="DX439" s="175"/>
      <c r="DY439" s="238">
        <f t="shared" si="992"/>
        <v>0</v>
      </c>
      <c r="DZ439" s="239">
        <f t="shared" si="993"/>
        <v>0</v>
      </c>
      <c r="EA439" s="175"/>
      <c r="EB439" s="238">
        <f t="shared" si="994"/>
        <v>0</v>
      </c>
      <c r="EC439" s="239">
        <f t="shared" si="995"/>
        <v>0</v>
      </c>
      <c r="ED439" s="175"/>
      <c r="EE439" s="238">
        <f t="shared" si="996"/>
        <v>0</v>
      </c>
      <c r="EF439" s="239">
        <f t="shared" si="997"/>
        <v>0</v>
      </c>
      <c r="EG439" s="175"/>
      <c r="EH439" s="238">
        <f t="shared" si="998"/>
        <v>0</v>
      </c>
      <c r="EI439" s="239">
        <f t="shared" si="999"/>
        <v>0</v>
      </c>
      <c r="EJ439" s="175"/>
      <c r="EK439" s="238">
        <f t="shared" si="1000"/>
        <v>0</v>
      </c>
      <c r="EL439" s="239">
        <f t="shared" si="1001"/>
        <v>0</v>
      </c>
      <c r="EM439" s="175"/>
      <c r="EN439" s="238">
        <f t="shared" si="1002"/>
        <v>0</v>
      </c>
      <c r="EO439" s="239">
        <f t="shared" si="1003"/>
        <v>0</v>
      </c>
      <c r="EP439" s="175"/>
      <c r="EQ439" s="238">
        <f t="shared" si="1004"/>
        <v>0</v>
      </c>
      <c r="ER439" s="239">
        <f t="shared" si="1005"/>
        <v>0</v>
      </c>
      <c r="ES439" s="175"/>
      <c r="ET439" s="238">
        <f t="shared" si="1006"/>
        <v>0</v>
      </c>
      <c r="EU439" s="239">
        <f t="shared" si="1007"/>
        <v>0</v>
      </c>
      <c r="EV439" s="175"/>
      <c r="EW439" s="238">
        <f t="shared" si="1008"/>
        <v>0</v>
      </c>
      <c r="EX439" s="239">
        <f t="shared" si="1009"/>
        <v>0</v>
      </c>
      <c r="EY439" s="175"/>
      <c r="EZ439" s="238">
        <f t="shared" si="1010"/>
        <v>0</v>
      </c>
      <c r="FA439" s="239">
        <f t="shared" si="1011"/>
        <v>0</v>
      </c>
      <c r="FB439" s="175"/>
      <c r="FC439" s="238">
        <f t="shared" si="1012"/>
        <v>0</v>
      </c>
      <c r="FD439" s="239">
        <f t="shared" si="1013"/>
        <v>0</v>
      </c>
      <c r="FE439" s="175"/>
      <c r="FF439" s="238">
        <f t="shared" si="1014"/>
        <v>0</v>
      </c>
      <c r="FG439" s="239">
        <f t="shared" si="1015"/>
        <v>0</v>
      </c>
      <c r="FH439" s="175"/>
      <c r="FI439" s="238">
        <f t="shared" si="1016"/>
        <v>0</v>
      </c>
      <c r="FJ439" s="239">
        <f t="shared" si="1017"/>
        <v>0</v>
      </c>
      <c r="FK439" s="175"/>
      <c r="FL439" s="238">
        <f t="shared" si="1018"/>
        <v>0</v>
      </c>
      <c r="FM439" s="239">
        <f t="shared" si="1019"/>
        <v>0</v>
      </c>
      <c r="FN439" s="175"/>
      <c r="FO439" s="238">
        <f t="shared" si="1020"/>
        <v>0</v>
      </c>
      <c r="FP439" s="239">
        <f t="shared" si="1021"/>
        <v>0</v>
      </c>
      <c r="FQ439" s="175"/>
      <c r="FR439" s="238">
        <f t="shared" si="1022"/>
        <v>0</v>
      </c>
      <c r="FS439" s="239">
        <f t="shared" si="1023"/>
        <v>0</v>
      </c>
      <c r="FT439" s="175"/>
      <c r="FU439" s="238">
        <f t="shared" si="881"/>
        <v>0</v>
      </c>
      <c r="FV439" s="239">
        <f t="shared" si="882"/>
        <v>0</v>
      </c>
      <c r="FW439" s="175"/>
      <c r="FX439" s="238">
        <f t="shared" si="883"/>
        <v>0</v>
      </c>
      <c r="FY439" s="239">
        <f t="shared" si="884"/>
        <v>0</v>
      </c>
      <c r="FZ439" s="175"/>
      <c r="GA439" s="238">
        <f t="shared" si="885"/>
        <v>0</v>
      </c>
      <c r="GB439" s="239">
        <f t="shared" si="886"/>
        <v>0</v>
      </c>
      <c r="GC439" s="175"/>
      <c r="GD439" s="238">
        <f t="shared" si="887"/>
        <v>0</v>
      </c>
      <c r="GE439" s="239">
        <f t="shared" si="888"/>
        <v>0</v>
      </c>
      <c r="GF439" s="175"/>
      <c r="GG439" s="238">
        <f t="shared" si="889"/>
        <v>0</v>
      </c>
      <c r="GH439" s="239">
        <f t="shared" si="890"/>
        <v>0</v>
      </c>
      <c r="GI439" s="175"/>
      <c r="GJ439" s="238">
        <f t="shared" si="891"/>
        <v>0</v>
      </c>
      <c r="GK439" s="239">
        <f t="shared" si="892"/>
        <v>0</v>
      </c>
      <c r="GL439" s="175"/>
      <c r="GM439" s="238">
        <f t="shared" si="893"/>
        <v>0</v>
      </c>
      <c r="GN439" s="239">
        <f t="shared" si="894"/>
        <v>0</v>
      </c>
      <c r="GO439" s="175"/>
      <c r="GP439" s="238">
        <f t="shared" si="895"/>
        <v>0</v>
      </c>
      <c r="GQ439" s="239">
        <f t="shared" si="896"/>
        <v>0</v>
      </c>
      <c r="GR439" s="175"/>
      <c r="GS439" s="238">
        <f t="shared" si="897"/>
        <v>0</v>
      </c>
      <c r="GT439" s="239">
        <f t="shared" si="898"/>
        <v>0</v>
      </c>
      <c r="GU439" s="175"/>
      <c r="GV439" s="238">
        <f t="shared" si="899"/>
        <v>0</v>
      </c>
      <c r="GW439" s="239">
        <f t="shared" si="900"/>
        <v>0</v>
      </c>
      <c r="GX439" s="175"/>
      <c r="GY439" s="238">
        <f t="shared" si="901"/>
        <v>0</v>
      </c>
      <c r="GZ439" s="239">
        <f t="shared" si="902"/>
        <v>0</v>
      </c>
      <c r="HA439" s="175"/>
      <c r="HB439" s="238">
        <f t="shared" si="903"/>
        <v>0</v>
      </c>
      <c r="HC439" s="239">
        <f t="shared" si="904"/>
        <v>0</v>
      </c>
      <c r="HD439" s="175"/>
      <c r="HE439" s="238">
        <f t="shared" si="905"/>
        <v>0</v>
      </c>
      <c r="HF439" s="239">
        <f t="shared" si="906"/>
        <v>0</v>
      </c>
      <c r="HG439" s="175"/>
      <c r="HH439" s="238">
        <f t="shared" si="907"/>
        <v>0</v>
      </c>
      <c r="HI439" s="239">
        <f t="shared" si="908"/>
        <v>0</v>
      </c>
      <c r="HJ439" s="175"/>
      <c r="HK439" s="238">
        <f t="shared" si="909"/>
        <v>0</v>
      </c>
      <c r="HL439" s="239">
        <f t="shared" si="910"/>
        <v>0</v>
      </c>
      <c r="HM439" s="242">
        <f t="shared" si="911"/>
        <v>0</v>
      </c>
      <c r="HN439" s="108">
        <f t="shared" si="912"/>
        <v>0</v>
      </c>
    </row>
    <row r="440" spans="1:222" s="2" customFormat="1" hidden="1" x14ac:dyDescent="0.2">
      <c r="A440" s="173"/>
      <c r="B440" s="176"/>
      <c r="C440" s="370"/>
      <c r="D440" s="370"/>
      <c r="E440" s="370"/>
      <c r="F440" s="369"/>
      <c r="G440" s="177"/>
      <c r="H440" s="178"/>
      <c r="I440" s="39"/>
      <c r="J440" s="174">
        <f t="shared" si="913"/>
        <v>0</v>
      </c>
      <c r="K440" s="175"/>
      <c r="L440" s="238">
        <f t="shared" si="914"/>
        <v>0</v>
      </c>
      <c r="M440" s="239">
        <f t="shared" si="915"/>
        <v>0</v>
      </c>
      <c r="N440" s="175"/>
      <c r="O440" s="238">
        <f t="shared" si="916"/>
        <v>0</v>
      </c>
      <c r="P440" s="239">
        <f t="shared" si="917"/>
        <v>0</v>
      </c>
      <c r="Q440" s="175"/>
      <c r="R440" s="238">
        <f t="shared" si="918"/>
        <v>0</v>
      </c>
      <c r="S440" s="239">
        <f t="shared" si="919"/>
        <v>0</v>
      </c>
      <c r="T440" s="175"/>
      <c r="U440" s="238">
        <f t="shared" si="920"/>
        <v>0</v>
      </c>
      <c r="V440" s="239">
        <f t="shared" si="921"/>
        <v>0</v>
      </c>
      <c r="W440" s="175"/>
      <c r="X440" s="238">
        <f t="shared" si="922"/>
        <v>0</v>
      </c>
      <c r="Y440" s="239">
        <f t="shared" si="923"/>
        <v>0</v>
      </c>
      <c r="Z440" s="175"/>
      <c r="AA440" s="238">
        <f t="shared" si="924"/>
        <v>0</v>
      </c>
      <c r="AB440" s="239">
        <f t="shared" si="925"/>
        <v>0</v>
      </c>
      <c r="AC440" s="175"/>
      <c r="AD440" s="238">
        <f t="shared" si="926"/>
        <v>0</v>
      </c>
      <c r="AE440" s="239">
        <f t="shared" si="927"/>
        <v>0</v>
      </c>
      <c r="AF440" s="175"/>
      <c r="AG440" s="238">
        <f t="shared" si="928"/>
        <v>0</v>
      </c>
      <c r="AH440" s="239">
        <f t="shared" si="929"/>
        <v>0</v>
      </c>
      <c r="AI440" s="175"/>
      <c r="AJ440" s="238">
        <f t="shared" si="930"/>
        <v>0</v>
      </c>
      <c r="AK440" s="239">
        <f t="shared" si="931"/>
        <v>0</v>
      </c>
      <c r="AL440" s="175"/>
      <c r="AM440" s="238">
        <f t="shared" si="932"/>
        <v>0</v>
      </c>
      <c r="AN440" s="239">
        <f t="shared" si="933"/>
        <v>0</v>
      </c>
      <c r="AO440" s="175"/>
      <c r="AP440" s="238">
        <f t="shared" si="934"/>
        <v>0</v>
      </c>
      <c r="AQ440" s="239">
        <f t="shared" si="935"/>
        <v>0</v>
      </c>
      <c r="AR440" s="175"/>
      <c r="AS440" s="238">
        <f t="shared" si="936"/>
        <v>0</v>
      </c>
      <c r="AT440" s="239">
        <f t="shared" si="937"/>
        <v>0</v>
      </c>
      <c r="AU440" s="175"/>
      <c r="AV440" s="238">
        <f t="shared" si="938"/>
        <v>0</v>
      </c>
      <c r="AW440" s="239">
        <f t="shared" si="939"/>
        <v>0</v>
      </c>
      <c r="AX440" s="175"/>
      <c r="AY440" s="238">
        <f t="shared" si="940"/>
        <v>0</v>
      </c>
      <c r="AZ440" s="239">
        <f t="shared" si="941"/>
        <v>0</v>
      </c>
      <c r="BA440" s="175"/>
      <c r="BB440" s="238">
        <f t="shared" si="942"/>
        <v>0</v>
      </c>
      <c r="BC440" s="239">
        <f t="shared" si="943"/>
        <v>0</v>
      </c>
      <c r="BD440" s="175"/>
      <c r="BE440" s="238">
        <f t="shared" si="944"/>
        <v>0</v>
      </c>
      <c r="BF440" s="239">
        <f t="shared" si="945"/>
        <v>0</v>
      </c>
      <c r="BG440" s="175"/>
      <c r="BH440" s="238">
        <f t="shared" si="946"/>
        <v>0</v>
      </c>
      <c r="BI440" s="239">
        <f t="shared" si="947"/>
        <v>0</v>
      </c>
      <c r="BJ440" s="175"/>
      <c r="BK440" s="238">
        <f t="shared" si="948"/>
        <v>0</v>
      </c>
      <c r="BL440" s="239">
        <f t="shared" si="949"/>
        <v>0</v>
      </c>
      <c r="BM440" s="175"/>
      <c r="BN440" s="238">
        <f t="shared" si="950"/>
        <v>0</v>
      </c>
      <c r="BO440" s="239">
        <f t="shared" si="951"/>
        <v>0</v>
      </c>
      <c r="BP440" s="175"/>
      <c r="BQ440" s="238">
        <f t="shared" si="952"/>
        <v>0</v>
      </c>
      <c r="BR440" s="239">
        <f t="shared" si="953"/>
        <v>0</v>
      </c>
      <c r="BS440" s="175"/>
      <c r="BT440" s="238">
        <f t="shared" si="954"/>
        <v>0</v>
      </c>
      <c r="BU440" s="239">
        <f t="shared" si="955"/>
        <v>0</v>
      </c>
      <c r="BV440" s="175"/>
      <c r="BW440" s="238">
        <f t="shared" si="956"/>
        <v>0</v>
      </c>
      <c r="BX440" s="239">
        <f t="shared" si="957"/>
        <v>0</v>
      </c>
      <c r="BY440" s="175"/>
      <c r="BZ440" s="238">
        <f t="shared" si="958"/>
        <v>0</v>
      </c>
      <c r="CA440" s="239">
        <f t="shared" si="959"/>
        <v>0</v>
      </c>
      <c r="CB440" s="175"/>
      <c r="CC440" s="238">
        <f t="shared" si="960"/>
        <v>0</v>
      </c>
      <c r="CD440" s="239">
        <f t="shared" si="961"/>
        <v>0</v>
      </c>
      <c r="CE440" s="175"/>
      <c r="CF440" s="238">
        <f t="shared" si="962"/>
        <v>0</v>
      </c>
      <c r="CG440" s="239">
        <f t="shared" si="963"/>
        <v>0</v>
      </c>
      <c r="CH440" s="175"/>
      <c r="CI440" s="238">
        <f t="shared" si="964"/>
        <v>0</v>
      </c>
      <c r="CJ440" s="239">
        <f t="shared" si="965"/>
        <v>0</v>
      </c>
      <c r="CK440" s="175"/>
      <c r="CL440" s="238">
        <f t="shared" si="966"/>
        <v>0</v>
      </c>
      <c r="CM440" s="239">
        <f t="shared" si="967"/>
        <v>0</v>
      </c>
      <c r="CN440" s="175"/>
      <c r="CO440" s="238">
        <f t="shared" si="968"/>
        <v>0</v>
      </c>
      <c r="CP440" s="239">
        <f t="shared" si="969"/>
        <v>0</v>
      </c>
      <c r="CQ440" s="175"/>
      <c r="CR440" s="238">
        <f t="shared" si="970"/>
        <v>0</v>
      </c>
      <c r="CS440" s="239">
        <f t="shared" si="971"/>
        <v>0</v>
      </c>
      <c r="CT440" s="175"/>
      <c r="CU440" s="238">
        <f t="shared" si="972"/>
        <v>0</v>
      </c>
      <c r="CV440" s="239">
        <f t="shared" si="973"/>
        <v>0</v>
      </c>
      <c r="CW440" s="175"/>
      <c r="CX440" s="238">
        <f t="shared" si="974"/>
        <v>0</v>
      </c>
      <c r="CY440" s="239">
        <f t="shared" si="975"/>
        <v>0</v>
      </c>
      <c r="CZ440" s="175"/>
      <c r="DA440" s="238">
        <f t="shared" si="976"/>
        <v>0</v>
      </c>
      <c r="DB440" s="239">
        <f t="shared" si="977"/>
        <v>0</v>
      </c>
      <c r="DC440" s="175"/>
      <c r="DD440" s="238">
        <f t="shared" si="978"/>
        <v>0</v>
      </c>
      <c r="DE440" s="239">
        <f t="shared" si="979"/>
        <v>0</v>
      </c>
      <c r="DF440" s="175"/>
      <c r="DG440" s="238">
        <f t="shared" si="980"/>
        <v>0</v>
      </c>
      <c r="DH440" s="239">
        <f t="shared" si="981"/>
        <v>0</v>
      </c>
      <c r="DI440" s="175"/>
      <c r="DJ440" s="238">
        <f t="shared" si="982"/>
        <v>0</v>
      </c>
      <c r="DK440" s="239">
        <f t="shared" si="983"/>
        <v>0</v>
      </c>
      <c r="DL440" s="175"/>
      <c r="DM440" s="238">
        <f t="shared" si="984"/>
        <v>0</v>
      </c>
      <c r="DN440" s="239">
        <f t="shared" si="985"/>
        <v>0</v>
      </c>
      <c r="DO440" s="175"/>
      <c r="DP440" s="238">
        <f t="shared" si="986"/>
        <v>0</v>
      </c>
      <c r="DQ440" s="239">
        <f t="shared" si="987"/>
        <v>0</v>
      </c>
      <c r="DR440" s="175"/>
      <c r="DS440" s="238">
        <f t="shared" si="988"/>
        <v>0</v>
      </c>
      <c r="DT440" s="239">
        <f t="shared" si="989"/>
        <v>0</v>
      </c>
      <c r="DU440" s="175"/>
      <c r="DV440" s="238">
        <f t="shared" si="990"/>
        <v>0</v>
      </c>
      <c r="DW440" s="239">
        <f t="shared" si="991"/>
        <v>0</v>
      </c>
      <c r="DX440" s="175"/>
      <c r="DY440" s="238">
        <f t="shared" si="992"/>
        <v>0</v>
      </c>
      <c r="DZ440" s="239">
        <f t="shared" si="993"/>
        <v>0</v>
      </c>
      <c r="EA440" s="175"/>
      <c r="EB440" s="238">
        <f t="shared" si="994"/>
        <v>0</v>
      </c>
      <c r="EC440" s="239">
        <f t="shared" si="995"/>
        <v>0</v>
      </c>
      <c r="ED440" s="175"/>
      <c r="EE440" s="238">
        <f t="shared" si="996"/>
        <v>0</v>
      </c>
      <c r="EF440" s="239">
        <f t="shared" si="997"/>
        <v>0</v>
      </c>
      <c r="EG440" s="175"/>
      <c r="EH440" s="238">
        <f t="shared" si="998"/>
        <v>0</v>
      </c>
      <c r="EI440" s="239">
        <f t="shared" si="999"/>
        <v>0</v>
      </c>
      <c r="EJ440" s="175"/>
      <c r="EK440" s="238">
        <f t="shared" si="1000"/>
        <v>0</v>
      </c>
      <c r="EL440" s="239">
        <f t="shared" si="1001"/>
        <v>0</v>
      </c>
      <c r="EM440" s="175"/>
      <c r="EN440" s="238">
        <f t="shared" si="1002"/>
        <v>0</v>
      </c>
      <c r="EO440" s="239">
        <f t="shared" si="1003"/>
        <v>0</v>
      </c>
      <c r="EP440" s="175"/>
      <c r="EQ440" s="238">
        <f t="shared" si="1004"/>
        <v>0</v>
      </c>
      <c r="ER440" s="239">
        <f t="shared" si="1005"/>
        <v>0</v>
      </c>
      <c r="ES440" s="175"/>
      <c r="ET440" s="238">
        <f t="shared" si="1006"/>
        <v>0</v>
      </c>
      <c r="EU440" s="239">
        <f t="shared" si="1007"/>
        <v>0</v>
      </c>
      <c r="EV440" s="175"/>
      <c r="EW440" s="238">
        <f t="shared" si="1008"/>
        <v>0</v>
      </c>
      <c r="EX440" s="239">
        <f t="shared" si="1009"/>
        <v>0</v>
      </c>
      <c r="EY440" s="175"/>
      <c r="EZ440" s="238">
        <f t="shared" si="1010"/>
        <v>0</v>
      </c>
      <c r="FA440" s="239">
        <f t="shared" si="1011"/>
        <v>0</v>
      </c>
      <c r="FB440" s="175"/>
      <c r="FC440" s="238">
        <f t="shared" si="1012"/>
        <v>0</v>
      </c>
      <c r="FD440" s="239">
        <f t="shared" si="1013"/>
        <v>0</v>
      </c>
      <c r="FE440" s="175"/>
      <c r="FF440" s="238">
        <f t="shared" si="1014"/>
        <v>0</v>
      </c>
      <c r="FG440" s="239">
        <f t="shared" si="1015"/>
        <v>0</v>
      </c>
      <c r="FH440" s="175"/>
      <c r="FI440" s="238">
        <f t="shared" si="1016"/>
        <v>0</v>
      </c>
      <c r="FJ440" s="239">
        <f t="shared" si="1017"/>
        <v>0</v>
      </c>
      <c r="FK440" s="175"/>
      <c r="FL440" s="238">
        <f t="shared" si="1018"/>
        <v>0</v>
      </c>
      <c r="FM440" s="239">
        <f t="shared" si="1019"/>
        <v>0</v>
      </c>
      <c r="FN440" s="175"/>
      <c r="FO440" s="238">
        <f t="shared" si="1020"/>
        <v>0</v>
      </c>
      <c r="FP440" s="239">
        <f t="shared" si="1021"/>
        <v>0</v>
      </c>
      <c r="FQ440" s="175"/>
      <c r="FR440" s="238">
        <f t="shared" si="1022"/>
        <v>0</v>
      </c>
      <c r="FS440" s="239">
        <f t="shared" si="1023"/>
        <v>0</v>
      </c>
      <c r="FT440" s="175"/>
      <c r="FU440" s="238">
        <f t="shared" si="881"/>
        <v>0</v>
      </c>
      <c r="FV440" s="239">
        <f t="shared" si="882"/>
        <v>0</v>
      </c>
      <c r="FW440" s="175"/>
      <c r="FX440" s="238">
        <f t="shared" si="883"/>
        <v>0</v>
      </c>
      <c r="FY440" s="239">
        <f t="shared" si="884"/>
        <v>0</v>
      </c>
      <c r="FZ440" s="175"/>
      <c r="GA440" s="238">
        <f t="shared" si="885"/>
        <v>0</v>
      </c>
      <c r="GB440" s="239">
        <f t="shared" si="886"/>
        <v>0</v>
      </c>
      <c r="GC440" s="175"/>
      <c r="GD440" s="238">
        <f t="shared" si="887"/>
        <v>0</v>
      </c>
      <c r="GE440" s="239">
        <f t="shared" si="888"/>
        <v>0</v>
      </c>
      <c r="GF440" s="175"/>
      <c r="GG440" s="238">
        <f t="shared" si="889"/>
        <v>0</v>
      </c>
      <c r="GH440" s="239">
        <f t="shared" si="890"/>
        <v>0</v>
      </c>
      <c r="GI440" s="175"/>
      <c r="GJ440" s="238">
        <f t="shared" si="891"/>
        <v>0</v>
      </c>
      <c r="GK440" s="239">
        <f t="shared" si="892"/>
        <v>0</v>
      </c>
      <c r="GL440" s="175"/>
      <c r="GM440" s="238">
        <f t="shared" si="893"/>
        <v>0</v>
      </c>
      <c r="GN440" s="239">
        <f t="shared" si="894"/>
        <v>0</v>
      </c>
      <c r="GO440" s="175"/>
      <c r="GP440" s="238">
        <f t="shared" si="895"/>
        <v>0</v>
      </c>
      <c r="GQ440" s="239">
        <f t="shared" si="896"/>
        <v>0</v>
      </c>
      <c r="GR440" s="175"/>
      <c r="GS440" s="238">
        <f t="shared" si="897"/>
        <v>0</v>
      </c>
      <c r="GT440" s="239">
        <f t="shared" si="898"/>
        <v>0</v>
      </c>
      <c r="GU440" s="175"/>
      <c r="GV440" s="238">
        <f t="shared" si="899"/>
        <v>0</v>
      </c>
      <c r="GW440" s="239">
        <f t="shared" si="900"/>
        <v>0</v>
      </c>
      <c r="GX440" s="175"/>
      <c r="GY440" s="238">
        <f t="shared" si="901"/>
        <v>0</v>
      </c>
      <c r="GZ440" s="239">
        <f t="shared" si="902"/>
        <v>0</v>
      </c>
      <c r="HA440" s="175"/>
      <c r="HB440" s="238">
        <f t="shared" si="903"/>
        <v>0</v>
      </c>
      <c r="HC440" s="239">
        <f t="shared" si="904"/>
        <v>0</v>
      </c>
      <c r="HD440" s="175"/>
      <c r="HE440" s="238">
        <f t="shared" si="905"/>
        <v>0</v>
      </c>
      <c r="HF440" s="239">
        <f t="shared" si="906"/>
        <v>0</v>
      </c>
      <c r="HG440" s="175"/>
      <c r="HH440" s="238">
        <f t="shared" si="907"/>
        <v>0</v>
      </c>
      <c r="HI440" s="239">
        <f t="shared" si="908"/>
        <v>0</v>
      </c>
      <c r="HJ440" s="175"/>
      <c r="HK440" s="238">
        <f t="shared" si="909"/>
        <v>0</v>
      </c>
      <c r="HL440" s="239">
        <f t="shared" si="910"/>
        <v>0</v>
      </c>
      <c r="HM440" s="242">
        <f t="shared" si="911"/>
        <v>0</v>
      </c>
      <c r="HN440" s="108">
        <f t="shared" si="912"/>
        <v>0</v>
      </c>
    </row>
    <row r="441" spans="1:222" s="2" customFormat="1" hidden="1" x14ac:dyDescent="0.2">
      <c r="A441" s="173"/>
      <c r="B441" s="176"/>
      <c r="C441" s="370"/>
      <c r="D441" s="370"/>
      <c r="E441" s="370"/>
      <c r="F441" s="369"/>
      <c r="G441" s="177"/>
      <c r="H441" s="178"/>
      <c r="I441" s="39"/>
      <c r="J441" s="174">
        <f t="shared" si="913"/>
        <v>0</v>
      </c>
      <c r="K441" s="175"/>
      <c r="L441" s="238">
        <f t="shared" si="914"/>
        <v>0</v>
      </c>
      <c r="M441" s="239">
        <f t="shared" si="915"/>
        <v>0</v>
      </c>
      <c r="N441" s="175"/>
      <c r="O441" s="238">
        <f t="shared" si="916"/>
        <v>0</v>
      </c>
      <c r="P441" s="239">
        <f t="shared" si="917"/>
        <v>0</v>
      </c>
      <c r="Q441" s="175"/>
      <c r="R441" s="238">
        <f t="shared" si="918"/>
        <v>0</v>
      </c>
      <c r="S441" s="239">
        <f t="shared" si="919"/>
        <v>0</v>
      </c>
      <c r="T441" s="175"/>
      <c r="U441" s="238">
        <f t="shared" si="920"/>
        <v>0</v>
      </c>
      <c r="V441" s="239">
        <f t="shared" si="921"/>
        <v>0</v>
      </c>
      <c r="W441" s="175"/>
      <c r="X441" s="238">
        <f t="shared" si="922"/>
        <v>0</v>
      </c>
      <c r="Y441" s="239">
        <f t="shared" si="923"/>
        <v>0</v>
      </c>
      <c r="Z441" s="175"/>
      <c r="AA441" s="238">
        <f t="shared" si="924"/>
        <v>0</v>
      </c>
      <c r="AB441" s="239">
        <f t="shared" si="925"/>
        <v>0</v>
      </c>
      <c r="AC441" s="175"/>
      <c r="AD441" s="238">
        <f t="shared" si="926"/>
        <v>0</v>
      </c>
      <c r="AE441" s="239">
        <f t="shared" si="927"/>
        <v>0</v>
      </c>
      <c r="AF441" s="175"/>
      <c r="AG441" s="238">
        <f t="shared" si="928"/>
        <v>0</v>
      </c>
      <c r="AH441" s="239">
        <f t="shared" si="929"/>
        <v>0</v>
      </c>
      <c r="AI441" s="175"/>
      <c r="AJ441" s="238">
        <f t="shared" si="930"/>
        <v>0</v>
      </c>
      <c r="AK441" s="239">
        <f t="shared" si="931"/>
        <v>0</v>
      </c>
      <c r="AL441" s="175"/>
      <c r="AM441" s="238">
        <f t="shared" si="932"/>
        <v>0</v>
      </c>
      <c r="AN441" s="239">
        <f t="shared" si="933"/>
        <v>0</v>
      </c>
      <c r="AO441" s="175"/>
      <c r="AP441" s="238">
        <f t="shared" si="934"/>
        <v>0</v>
      </c>
      <c r="AQ441" s="239">
        <f t="shared" si="935"/>
        <v>0</v>
      </c>
      <c r="AR441" s="175"/>
      <c r="AS441" s="238">
        <f t="shared" si="936"/>
        <v>0</v>
      </c>
      <c r="AT441" s="239">
        <f t="shared" si="937"/>
        <v>0</v>
      </c>
      <c r="AU441" s="175"/>
      <c r="AV441" s="238">
        <f t="shared" si="938"/>
        <v>0</v>
      </c>
      <c r="AW441" s="239">
        <f t="shared" si="939"/>
        <v>0</v>
      </c>
      <c r="AX441" s="175"/>
      <c r="AY441" s="238">
        <f t="shared" si="940"/>
        <v>0</v>
      </c>
      <c r="AZ441" s="239">
        <f t="shared" si="941"/>
        <v>0</v>
      </c>
      <c r="BA441" s="175"/>
      <c r="BB441" s="238">
        <f t="shared" si="942"/>
        <v>0</v>
      </c>
      <c r="BC441" s="239">
        <f t="shared" si="943"/>
        <v>0</v>
      </c>
      <c r="BD441" s="175"/>
      <c r="BE441" s="238">
        <f t="shared" si="944"/>
        <v>0</v>
      </c>
      <c r="BF441" s="239">
        <f t="shared" si="945"/>
        <v>0</v>
      </c>
      <c r="BG441" s="175"/>
      <c r="BH441" s="238">
        <f t="shared" si="946"/>
        <v>0</v>
      </c>
      <c r="BI441" s="239">
        <f t="shared" si="947"/>
        <v>0</v>
      </c>
      <c r="BJ441" s="175"/>
      <c r="BK441" s="238">
        <f t="shared" si="948"/>
        <v>0</v>
      </c>
      <c r="BL441" s="239">
        <f t="shared" si="949"/>
        <v>0</v>
      </c>
      <c r="BM441" s="175"/>
      <c r="BN441" s="238">
        <f t="shared" si="950"/>
        <v>0</v>
      </c>
      <c r="BO441" s="239">
        <f t="shared" si="951"/>
        <v>0</v>
      </c>
      <c r="BP441" s="175"/>
      <c r="BQ441" s="238">
        <f t="shared" si="952"/>
        <v>0</v>
      </c>
      <c r="BR441" s="239">
        <f t="shared" si="953"/>
        <v>0</v>
      </c>
      <c r="BS441" s="175"/>
      <c r="BT441" s="238">
        <f t="shared" si="954"/>
        <v>0</v>
      </c>
      <c r="BU441" s="239">
        <f t="shared" si="955"/>
        <v>0</v>
      </c>
      <c r="BV441" s="175"/>
      <c r="BW441" s="238">
        <f t="shared" si="956"/>
        <v>0</v>
      </c>
      <c r="BX441" s="239">
        <f t="shared" si="957"/>
        <v>0</v>
      </c>
      <c r="BY441" s="175"/>
      <c r="BZ441" s="238">
        <f t="shared" si="958"/>
        <v>0</v>
      </c>
      <c r="CA441" s="239">
        <f t="shared" si="959"/>
        <v>0</v>
      </c>
      <c r="CB441" s="175"/>
      <c r="CC441" s="238">
        <f t="shared" si="960"/>
        <v>0</v>
      </c>
      <c r="CD441" s="239">
        <f t="shared" si="961"/>
        <v>0</v>
      </c>
      <c r="CE441" s="175"/>
      <c r="CF441" s="238">
        <f t="shared" si="962"/>
        <v>0</v>
      </c>
      <c r="CG441" s="239">
        <f t="shared" si="963"/>
        <v>0</v>
      </c>
      <c r="CH441" s="175"/>
      <c r="CI441" s="238">
        <f t="shared" si="964"/>
        <v>0</v>
      </c>
      <c r="CJ441" s="239">
        <f t="shared" si="965"/>
        <v>0</v>
      </c>
      <c r="CK441" s="175"/>
      <c r="CL441" s="238">
        <f t="shared" si="966"/>
        <v>0</v>
      </c>
      <c r="CM441" s="239">
        <f t="shared" si="967"/>
        <v>0</v>
      </c>
      <c r="CN441" s="175"/>
      <c r="CO441" s="238">
        <f t="shared" si="968"/>
        <v>0</v>
      </c>
      <c r="CP441" s="239">
        <f t="shared" si="969"/>
        <v>0</v>
      </c>
      <c r="CQ441" s="175"/>
      <c r="CR441" s="238">
        <f t="shared" si="970"/>
        <v>0</v>
      </c>
      <c r="CS441" s="239">
        <f t="shared" si="971"/>
        <v>0</v>
      </c>
      <c r="CT441" s="175"/>
      <c r="CU441" s="238">
        <f t="shared" si="972"/>
        <v>0</v>
      </c>
      <c r="CV441" s="239">
        <f t="shared" si="973"/>
        <v>0</v>
      </c>
      <c r="CW441" s="175"/>
      <c r="CX441" s="238">
        <f t="shared" si="974"/>
        <v>0</v>
      </c>
      <c r="CY441" s="239">
        <f t="shared" si="975"/>
        <v>0</v>
      </c>
      <c r="CZ441" s="175"/>
      <c r="DA441" s="238">
        <f t="shared" si="976"/>
        <v>0</v>
      </c>
      <c r="DB441" s="239">
        <f t="shared" si="977"/>
        <v>0</v>
      </c>
      <c r="DC441" s="175"/>
      <c r="DD441" s="238">
        <f t="shared" si="978"/>
        <v>0</v>
      </c>
      <c r="DE441" s="239">
        <f t="shared" si="979"/>
        <v>0</v>
      </c>
      <c r="DF441" s="175"/>
      <c r="DG441" s="238">
        <f t="shared" si="980"/>
        <v>0</v>
      </c>
      <c r="DH441" s="239">
        <f t="shared" si="981"/>
        <v>0</v>
      </c>
      <c r="DI441" s="175"/>
      <c r="DJ441" s="238">
        <f t="shared" si="982"/>
        <v>0</v>
      </c>
      <c r="DK441" s="239">
        <f t="shared" si="983"/>
        <v>0</v>
      </c>
      <c r="DL441" s="175"/>
      <c r="DM441" s="238">
        <f t="shared" si="984"/>
        <v>0</v>
      </c>
      <c r="DN441" s="239">
        <f t="shared" si="985"/>
        <v>0</v>
      </c>
      <c r="DO441" s="175"/>
      <c r="DP441" s="238">
        <f t="shared" si="986"/>
        <v>0</v>
      </c>
      <c r="DQ441" s="239">
        <f t="shared" si="987"/>
        <v>0</v>
      </c>
      <c r="DR441" s="175"/>
      <c r="DS441" s="238">
        <f t="shared" si="988"/>
        <v>0</v>
      </c>
      <c r="DT441" s="239">
        <f t="shared" si="989"/>
        <v>0</v>
      </c>
      <c r="DU441" s="175"/>
      <c r="DV441" s="238">
        <f t="shared" si="990"/>
        <v>0</v>
      </c>
      <c r="DW441" s="239">
        <f t="shared" si="991"/>
        <v>0</v>
      </c>
      <c r="DX441" s="175"/>
      <c r="DY441" s="238">
        <f t="shared" si="992"/>
        <v>0</v>
      </c>
      <c r="DZ441" s="239">
        <f t="shared" si="993"/>
        <v>0</v>
      </c>
      <c r="EA441" s="175"/>
      <c r="EB441" s="238">
        <f t="shared" si="994"/>
        <v>0</v>
      </c>
      <c r="EC441" s="239">
        <f t="shared" si="995"/>
        <v>0</v>
      </c>
      <c r="ED441" s="175"/>
      <c r="EE441" s="238">
        <f t="shared" si="996"/>
        <v>0</v>
      </c>
      <c r="EF441" s="239">
        <f t="shared" si="997"/>
        <v>0</v>
      </c>
      <c r="EG441" s="175"/>
      <c r="EH441" s="238">
        <f t="shared" si="998"/>
        <v>0</v>
      </c>
      <c r="EI441" s="239">
        <f t="shared" si="999"/>
        <v>0</v>
      </c>
      <c r="EJ441" s="175"/>
      <c r="EK441" s="238">
        <f t="shared" si="1000"/>
        <v>0</v>
      </c>
      <c r="EL441" s="239">
        <f t="shared" si="1001"/>
        <v>0</v>
      </c>
      <c r="EM441" s="175"/>
      <c r="EN441" s="238">
        <f t="shared" si="1002"/>
        <v>0</v>
      </c>
      <c r="EO441" s="239">
        <f t="shared" si="1003"/>
        <v>0</v>
      </c>
      <c r="EP441" s="175"/>
      <c r="EQ441" s="238">
        <f t="shared" si="1004"/>
        <v>0</v>
      </c>
      <c r="ER441" s="239">
        <f t="shared" si="1005"/>
        <v>0</v>
      </c>
      <c r="ES441" s="175"/>
      <c r="ET441" s="238">
        <f t="shared" si="1006"/>
        <v>0</v>
      </c>
      <c r="EU441" s="239">
        <f t="shared" si="1007"/>
        <v>0</v>
      </c>
      <c r="EV441" s="175"/>
      <c r="EW441" s="238">
        <f t="shared" si="1008"/>
        <v>0</v>
      </c>
      <c r="EX441" s="239">
        <f t="shared" si="1009"/>
        <v>0</v>
      </c>
      <c r="EY441" s="175"/>
      <c r="EZ441" s="238">
        <f t="shared" si="1010"/>
        <v>0</v>
      </c>
      <c r="FA441" s="239">
        <f t="shared" si="1011"/>
        <v>0</v>
      </c>
      <c r="FB441" s="175"/>
      <c r="FC441" s="238">
        <f t="shared" si="1012"/>
        <v>0</v>
      </c>
      <c r="FD441" s="239">
        <f t="shared" si="1013"/>
        <v>0</v>
      </c>
      <c r="FE441" s="175"/>
      <c r="FF441" s="238">
        <f t="shared" si="1014"/>
        <v>0</v>
      </c>
      <c r="FG441" s="239">
        <f t="shared" si="1015"/>
        <v>0</v>
      </c>
      <c r="FH441" s="175"/>
      <c r="FI441" s="238">
        <f t="shared" si="1016"/>
        <v>0</v>
      </c>
      <c r="FJ441" s="239">
        <f t="shared" si="1017"/>
        <v>0</v>
      </c>
      <c r="FK441" s="175"/>
      <c r="FL441" s="238">
        <f t="shared" si="1018"/>
        <v>0</v>
      </c>
      <c r="FM441" s="239">
        <f t="shared" si="1019"/>
        <v>0</v>
      </c>
      <c r="FN441" s="175"/>
      <c r="FO441" s="238">
        <f t="shared" si="1020"/>
        <v>0</v>
      </c>
      <c r="FP441" s="239">
        <f t="shared" si="1021"/>
        <v>0</v>
      </c>
      <c r="FQ441" s="175"/>
      <c r="FR441" s="238">
        <f t="shared" si="1022"/>
        <v>0</v>
      </c>
      <c r="FS441" s="239">
        <f t="shared" si="1023"/>
        <v>0</v>
      </c>
      <c r="FT441" s="175"/>
      <c r="FU441" s="238">
        <f t="shared" si="881"/>
        <v>0</v>
      </c>
      <c r="FV441" s="239">
        <f t="shared" si="882"/>
        <v>0</v>
      </c>
      <c r="FW441" s="175"/>
      <c r="FX441" s="238">
        <f t="shared" si="883"/>
        <v>0</v>
      </c>
      <c r="FY441" s="239">
        <f t="shared" si="884"/>
        <v>0</v>
      </c>
      <c r="FZ441" s="175"/>
      <c r="GA441" s="238">
        <f t="shared" si="885"/>
        <v>0</v>
      </c>
      <c r="GB441" s="239">
        <f t="shared" si="886"/>
        <v>0</v>
      </c>
      <c r="GC441" s="175"/>
      <c r="GD441" s="238">
        <f t="shared" si="887"/>
        <v>0</v>
      </c>
      <c r="GE441" s="239">
        <f t="shared" si="888"/>
        <v>0</v>
      </c>
      <c r="GF441" s="175"/>
      <c r="GG441" s="238">
        <f t="shared" si="889"/>
        <v>0</v>
      </c>
      <c r="GH441" s="239">
        <f t="shared" si="890"/>
        <v>0</v>
      </c>
      <c r="GI441" s="175"/>
      <c r="GJ441" s="238">
        <f t="shared" si="891"/>
        <v>0</v>
      </c>
      <c r="GK441" s="239">
        <f t="shared" si="892"/>
        <v>0</v>
      </c>
      <c r="GL441" s="175"/>
      <c r="GM441" s="238">
        <f t="shared" si="893"/>
        <v>0</v>
      </c>
      <c r="GN441" s="239">
        <f t="shared" si="894"/>
        <v>0</v>
      </c>
      <c r="GO441" s="175"/>
      <c r="GP441" s="238">
        <f t="shared" si="895"/>
        <v>0</v>
      </c>
      <c r="GQ441" s="239">
        <f t="shared" si="896"/>
        <v>0</v>
      </c>
      <c r="GR441" s="175"/>
      <c r="GS441" s="238">
        <f t="shared" si="897"/>
        <v>0</v>
      </c>
      <c r="GT441" s="239">
        <f t="shared" si="898"/>
        <v>0</v>
      </c>
      <c r="GU441" s="175"/>
      <c r="GV441" s="238">
        <f t="shared" si="899"/>
        <v>0</v>
      </c>
      <c r="GW441" s="239">
        <f t="shared" si="900"/>
        <v>0</v>
      </c>
      <c r="GX441" s="175"/>
      <c r="GY441" s="238">
        <f t="shared" si="901"/>
        <v>0</v>
      </c>
      <c r="GZ441" s="239">
        <f t="shared" si="902"/>
        <v>0</v>
      </c>
      <c r="HA441" s="175"/>
      <c r="HB441" s="238">
        <f t="shared" si="903"/>
        <v>0</v>
      </c>
      <c r="HC441" s="239">
        <f t="shared" si="904"/>
        <v>0</v>
      </c>
      <c r="HD441" s="175"/>
      <c r="HE441" s="238">
        <f t="shared" si="905"/>
        <v>0</v>
      </c>
      <c r="HF441" s="239">
        <f t="shared" si="906"/>
        <v>0</v>
      </c>
      <c r="HG441" s="175"/>
      <c r="HH441" s="238">
        <f t="shared" si="907"/>
        <v>0</v>
      </c>
      <c r="HI441" s="239">
        <f t="shared" si="908"/>
        <v>0</v>
      </c>
      <c r="HJ441" s="175"/>
      <c r="HK441" s="238">
        <f t="shared" si="909"/>
        <v>0</v>
      </c>
      <c r="HL441" s="239">
        <f t="shared" si="910"/>
        <v>0</v>
      </c>
      <c r="HM441" s="242">
        <f t="shared" si="911"/>
        <v>0</v>
      </c>
      <c r="HN441" s="108">
        <f t="shared" si="912"/>
        <v>0</v>
      </c>
    </row>
    <row r="442" spans="1:222" s="2" customFormat="1" hidden="1" x14ac:dyDescent="0.2">
      <c r="A442" s="173"/>
      <c r="B442" s="176"/>
      <c r="C442" s="370"/>
      <c r="D442" s="370"/>
      <c r="E442" s="370"/>
      <c r="F442" s="369"/>
      <c r="G442" s="177"/>
      <c r="H442" s="178"/>
      <c r="I442" s="39"/>
      <c r="J442" s="174">
        <f t="shared" si="913"/>
        <v>0</v>
      </c>
      <c r="K442" s="175"/>
      <c r="L442" s="238">
        <f t="shared" si="914"/>
        <v>0</v>
      </c>
      <c r="M442" s="239">
        <f t="shared" si="915"/>
        <v>0</v>
      </c>
      <c r="N442" s="175"/>
      <c r="O442" s="238">
        <f t="shared" si="916"/>
        <v>0</v>
      </c>
      <c r="P442" s="239">
        <f t="shared" si="917"/>
        <v>0</v>
      </c>
      <c r="Q442" s="175"/>
      <c r="R442" s="238">
        <f t="shared" si="918"/>
        <v>0</v>
      </c>
      <c r="S442" s="239">
        <f t="shared" si="919"/>
        <v>0</v>
      </c>
      <c r="T442" s="175"/>
      <c r="U442" s="238">
        <f t="shared" si="920"/>
        <v>0</v>
      </c>
      <c r="V442" s="239">
        <f t="shared" si="921"/>
        <v>0</v>
      </c>
      <c r="W442" s="175"/>
      <c r="X442" s="238">
        <f t="shared" si="922"/>
        <v>0</v>
      </c>
      <c r="Y442" s="239">
        <f t="shared" si="923"/>
        <v>0</v>
      </c>
      <c r="Z442" s="175"/>
      <c r="AA442" s="238">
        <f t="shared" si="924"/>
        <v>0</v>
      </c>
      <c r="AB442" s="239">
        <f t="shared" si="925"/>
        <v>0</v>
      </c>
      <c r="AC442" s="175"/>
      <c r="AD442" s="238">
        <f t="shared" si="926"/>
        <v>0</v>
      </c>
      <c r="AE442" s="239">
        <f t="shared" si="927"/>
        <v>0</v>
      </c>
      <c r="AF442" s="175"/>
      <c r="AG442" s="238">
        <f t="shared" si="928"/>
        <v>0</v>
      </c>
      <c r="AH442" s="239">
        <f t="shared" si="929"/>
        <v>0</v>
      </c>
      <c r="AI442" s="175"/>
      <c r="AJ442" s="238">
        <f t="shared" si="930"/>
        <v>0</v>
      </c>
      <c r="AK442" s="239">
        <f t="shared" si="931"/>
        <v>0</v>
      </c>
      <c r="AL442" s="175"/>
      <c r="AM442" s="238">
        <f t="shared" si="932"/>
        <v>0</v>
      </c>
      <c r="AN442" s="239">
        <f t="shared" si="933"/>
        <v>0</v>
      </c>
      <c r="AO442" s="175"/>
      <c r="AP442" s="238">
        <f t="shared" si="934"/>
        <v>0</v>
      </c>
      <c r="AQ442" s="239">
        <f t="shared" si="935"/>
        <v>0</v>
      </c>
      <c r="AR442" s="175"/>
      <c r="AS442" s="238">
        <f t="shared" si="936"/>
        <v>0</v>
      </c>
      <c r="AT442" s="239">
        <f t="shared" si="937"/>
        <v>0</v>
      </c>
      <c r="AU442" s="175"/>
      <c r="AV442" s="238">
        <f t="shared" si="938"/>
        <v>0</v>
      </c>
      <c r="AW442" s="239">
        <f t="shared" si="939"/>
        <v>0</v>
      </c>
      <c r="AX442" s="175"/>
      <c r="AY442" s="238">
        <f t="shared" si="940"/>
        <v>0</v>
      </c>
      <c r="AZ442" s="239">
        <f t="shared" si="941"/>
        <v>0</v>
      </c>
      <c r="BA442" s="175"/>
      <c r="BB442" s="238">
        <f t="shared" si="942"/>
        <v>0</v>
      </c>
      <c r="BC442" s="239">
        <f t="shared" si="943"/>
        <v>0</v>
      </c>
      <c r="BD442" s="175"/>
      <c r="BE442" s="238">
        <f t="shared" si="944"/>
        <v>0</v>
      </c>
      <c r="BF442" s="239">
        <f t="shared" si="945"/>
        <v>0</v>
      </c>
      <c r="BG442" s="175"/>
      <c r="BH442" s="238">
        <f t="shared" si="946"/>
        <v>0</v>
      </c>
      <c r="BI442" s="239">
        <f t="shared" si="947"/>
        <v>0</v>
      </c>
      <c r="BJ442" s="175"/>
      <c r="BK442" s="238">
        <f t="shared" si="948"/>
        <v>0</v>
      </c>
      <c r="BL442" s="239">
        <f t="shared" si="949"/>
        <v>0</v>
      </c>
      <c r="BM442" s="175"/>
      <c r="BN442" s="238">
        <f t="shared" si="950"/>
        <v>0</v>
      </c>
      <c r="BO442" s="239">
        <f t="shared" si="951"/>
        <v>0</v>
      </c>
      <c r="BP442" s="175"/>
      <c r="BQ442" s="238">
        <f t="shared" si="952"/>
        <v>0</v>
      </c>
      <c r="BR442" s="239">
        <f t="shared" si="953"/>
        <v>0</v>
      </c>
      <c r="BS442" s="175"/>
      <c r="BT442" s="238">
        <f t="shared" si="954"/>
        <v>0</v>
      </c>
      <c r="BU442" s="239">
        <f t="shared" si="955"/>
        <v>0</v>
      </c>
      <c r="BV442" s="175"/>
      <c r="BW442" s="238">
        <f t="shared" si="956"/>
        <v>0</v>
      </c>
      <c r="BX442" s="239">
        <f t="shared" si="957"/>
        <v>0</v>
      </c>
      <c r="BY442" s="175"/>
      <c r="BZ442" s="238">
        <f t="shared" si="958"/>
        <v>0</v>
      </c>
      <c r="CA442" s="239">
        <f t="shared" si="959"/>
        <v>0</v>
      </c>
      <c r="CB442" s="175"/>
      <c r="CC442" s="238">
        <f t="shared" si="960"/>
        <v>0</v>
      </c>
      <c r="CD442" s="239">
        <f t="shared" si="961"/>
        <v>0</v>
      </c>
      <c r="CE442" s="175"/>
      <c r="CF442" s="238">
        <f t="shared" si="962"/>
        <v>0</v>
      </c>
      <c r="CG442" s="239">
        <f t="shared" si="963"/>
        <v>0</v>
      </c>
      <c r="CH442" s="175"/>
      <c r="CI442" s="238">
        <f t="shared" si="964"/>
        <v>0</v>
      </c>
      <c r="CJ442" s="239">
        <f t="shared" si="965"/>
        <v>0</v>
      </c>
      <c r="CK442" s="175"/>
      <c r="CL442" s="238">
        <f t="shared" si="966"/>
        <v>0</v>
      </c>
      <c r="CM442" s="239">
        <f t="shared" si="967"/>
        <v>0</v>
      </c>
      <c r="CN442" s="175"/>
      <c r="CO442" s="238">
        <f t="shared" si="968"/>
        <v>0</v>
      </c>
      <c r="CP442" s="239">
        <f t="shared" si="969"/>
        <v>0</v>
      </c>
      <c r="CQ442" s="175"/>
      <c r="CR442" s="238">
        <f t="shared" si="970"/>
        <v>0</v>
      </c>
      <c r="CS442" s="239">
        <f t="shared" si="971"/>
        <v>0</v>
      </c>
      <c r="CT442" s="175"/>
      <c r="CU442" s="238">
        <f t="shared" si="972"/>
        <v>0</v>
      </c>
      <c r="CV442" s="239">
        <f t="shared" si="973"/>
        <v>0</v>
      </c>
      <c r="CW442" s="175"/>
      <c r="CX442" s="238">
        <f t="shared" si="974"/>
        <v>0</v>
      </c>
      <c r="CY442" s="239">
        <f t="shared" si="975"/>
        <v>0</v>
      </c>
      <c r="CZ442" s="175"/>
      <c r="DA442" s="238">
        <f t="shared" si="976"/>
        <v>0</v>
      </c>
      <c r="DB442" s="239">
        <f t="shared" si="977"/>
        <v>0</v>
      </c>
      <c r="DC442" s="175"/>
      <c r="DD442" s="238">
        <f t="shared" si="978"/>
        <v>0</v>
      </c>
      <c r="DE442" s="239">
        <f t="shared" si="979"/>
        <v>0</v>
      </c>
      <c r="DF442" s="175"/>
      <c r="DG442" s="238">
        <f t="shared" si="980"/>
        <v>0</v>
      </c>
      <c r="DH442" s="239">
        <f t="shared" si="981"/>
        <v>0</v>
      </c>
      <c r="DI442" s="175"/>
      <c r="DJ442" s="238">
        <f t="shared" si="982"/>
        <v>0</v>
      </c>
      <c r="DK442" s="239">
        <f t="shared" si="983"/>
        <v>0</v>
      </c>
      <c r="DL442" s="175"/>
      <c r="DM442" s="238">
        <f t="shared" si="984"/>
        <v>0</v>
      </c>
      <c r="DN442" s="239">
        <f t="shared" si="985"/>
        <v>0</v>
      </c>
      <c r="DO442" s="175"/>
      <c r="DP442" s="238">
        <f t="shared" si="986"/>
        <v>0</v>
      </c>
      <c r="DQ442" s="239">
        <f t="shared" si="987"/>
        <v>0</v>
      </c>
      <c r="DR442" s="175"/>
      <c r="DS442" s="238">
        <f t="shared" si="988"/>
        <v>0</v>
      </c>
      <c r="DT442" s="239">
        <f t="shared" si="989"/>
        <v>0</v>
      </c>
      <c r="DU442" s="175"/>
      <c r="DV442" s="238">
        <f t="shared" si="990"/>
        <v>0</v>
      </c>
      <c r="DW442" s="239">
        <f t="shared" si="991"/>
        <v>0</v>
      </c>
      <c r="DX442" s="175"/>
      <c r="DY442" s="238">
        <f t="shared" si="992"/>
        <v>0</v>
      </c>
      <c r="DZ442" s="239">
        <f t="shared" si="993"/>
        <v>0</v>
      </c>
      <c r="EA442" s="175"/>
      <c r="EB442" s="238">
        <f t="shared" si="994"/>
        <v>0</v>
      </c>
      <c r="EC442" s="239">
        <f t="shared" si="995"/>
        <v>0</v>
      </c>
      <c r="ED442" s="175"/>
      <c r="EE442" s="238">
        <f t="shared" si="996"/>
        <v>0</v>
      </c>
      <c r="EF442" s="239">
        <f t="shared" si="997"/>
        <v>0</v>
      </c>
      <c r="EG442" s="175"/>
      <c r="EH442" s="238">
        <f t="shared" si="998"/>
        <v>0</v>
      </c>
      <c r="EI442" s="239">
        <f t="shared" si="999"/>
        <v>0</v>
      </c>
      <c r="EJ442" s="175"/>
      <c r="EK442" s="238">
        <f t="shared" si="1000"/>
        <v>0</v>
      </c>
      <c r="EL442" s="239">
        <f t="shared" si="1001"/>
        <v>0</v>
      </c>
      <c r="EM442" s="175"/>
      <c r="EN442" s="238">
        <f t="shared" si="1002"/>
        <v>0</v>
      </c>
      <c r="EO442" s="239">
        <f t="shared" si="1003"/>
        <v>0</v>
      </c>
      <c r="EP442" s="175"/>
      <c r="EQ442" s="238">
        <f t="shared" si="1004"/>
        <v>0</v>
      </c>
      <c r="ER442" s="239">
        <f t="shared" si="1005"/>
        <v>0</v>
      </c>
      <c r="ES442" s="175"/>
      <c r="ET442" s="238">
        <f t="shared" si="1006"/>
        <v>0</v>
      </c>
      <c r="EU442" s="239">
        <f t="shared" si="1007"/>
        <v>0</v>
      </c>
      <c r="EV442" s="175"/>
      <c r="EW442" s="238">
        <f t="shared" si="1008"/>
        <v>0</v>
      </c>
      <c r="EX442" s="239">
        <f t="shared" si="1009"/>
        <v>0</v>
      </c>
      <c r="EY442" s="175"/>
      <c r="EZ442" s="238">
        <f t="shared" si="1010"/>
        <v>0</v>
      </c>
      <c r="FA442" s="239">
        <f t="shared" si="1011"/>
        <v>0</v>
      </c>
      <c r="FB442" s="175"/>
      <c r="FC442" s="238">
        <f t="shared" si="1012"/>
        <v>0</v>
      </c>
      <c r="FD442" s="239">
        <f t="shared" si="1013"/>
        <v>0</v>
      </c>
      <c r="FE442" s="175"/>
      <c r="FF442" s="238">
        <f t="shared" si="1014"/>
        <v>0</v>
      </c>
      <c r="FG442" s="239">
        <f t="shared" si="1015"/>
        <v>0</v>
      </c>
      <c r="FH442" s="175"/>
      <c r="FI442" s="238">
        <f t="shared" si="1016"/>
        <v>0</v>
      </c>
      <c r="FJ442" s="239">
        <f t="shared" si="1017"/>
        <v>0</v>
      </c>
      <c r="FK442" s="175"/>
      <c r="FL442" s="238">
        <f t="shared" si="1018"/>
        <v>0</v>
      </c>
      <c r="FM442" s="239">
        <f t="shared" si="1019"/>
        <v>0</v>
      </c>
      <c r="FN442" s="175"/>
      <c r="FO442" s="238">
        <f t="shared" si="1020"/>
        <v>0</v>
      </c>
      <c r="FP442" s="239">
        <f t="shared" si="1021"/>
        <v>0</v>
      </c>
      <c r="FQ442" s="175"/>
      <c r="FR442" s="238">
        <f t="shared" si="1022"/>
        <v>0</v>
      </c>
      <c r="FS442" s="239">
        <f t="shared" si="1023"/>
        <v>0</v>
      </c>
      <c r="FT442" s="175"/>
      <c r="FU442" s="238">
        <f t="shared" si="881"/>
        <v>0</v>
      </c>
      <c r="FV442" s="239">
        <f t="shared" si="882"/>
        <v>0</v>
      </c>
      <c r="FW442" s="175"/>
      <c r="FX442" s="238">
        <f t="shared" si="883"/>
        <v>0</v>
      </c>
      <c r="FY442" s="239">
        <f t="shared" si="884"/>
        <v>0</v>
      </c>
      <c r="FZ442" s="175"/>
      <c r="GA442" s="238">
        <f t="shared" si="885"/>
        <v>0</v>
      </c>
      <c r="GB442" s="239">
        <f t="shared" si="886"/>
        <v>0</v>
      </c>
      <c r="GC442" s="175"/>
      <c r="GD442" s="238">
        <f t="shared" si="887"/>
        <v>0</v>
      </c>
      <c r="GE442" s="239">
        <f t="shared" si="888"/>
        <v>0</v>
      </c>
      <c r="GF442" s="175"/>
      <c r="GG442" s="238">
        <f t="shared" si="889"/>
        <v>0</v>
      </c>
      <c r="GH442" s="239">
        <f t="shared" si="890"/>
        <v>0</v>
      </c>
      <c r="GI442" s="175"/>
      <c r="GJ442" s="238">
        <f t="shared" si="891"/>
        <v>0</v>
      </c>
      <c r="GK442" s="239">
        <f t="shared" si="892"/>
        <v>0</v>
      </c>
      <c r="GL442" s="175"/>
      <c r="GM442" s="238">
        <f t="shared" si="893"/>
        <v>0</v>
      </c>
      <c r="GN442" s="239">
        <f t="shared" si="894"/>
        <v>0</v>
      </c>
      <c r="GO442" s="175"/>
      <c r="GP442" s="238">
        <f t="shared" si="895"/>
        <v>0</v>
      </c>
      <c r="GQ442" s="239">
        <f t="shared" si="896"/>
        <v>0</v>
      </c>
      <c r="GR442" s="175"/>
      <c r="GS442" s="238">
        <f t="shared" si="897"/>
        <v>0</v>
      </c>
      <c r="GT442" s="239">
        <f t="shared" si="898"/>
        <v>0</v>
      </c>
      <c r="GU442" s="175"/>
      <c r="GV442" s="238">
        <f t="shared" si="899"/>
        <v>0</v>
      </c>
      <c r="GW442" s="239">
        <f t="shared" si="900"/>
        <v>0</v>
      </c>
      <c r="GX442" s="175"/>
      <c r="GY442" s="238">
        <f t="shared" si="901"/>
        <v>0</v>
      </c>
      <c r="GZ442" s="239">
        <f t="shared" si="902"/>
        <v>0</v>
      </c>
      <c r="HA442" s="175"/>
      <c r="HB442" s="238">
        <f t="shared" si="903"/>
        <v>0</v>
      </c>
      <c r="HC442" s="239">
        <f t="shared" si="904"/>
        <v>0</v>
      </c>
      <c r="HD442" s="175"/>
      <c r="HE442" s="238">
        <f t="shared" si="905"/>
        <v>0</v>
      </c>
      <c r="HF442" s="239">
        <f t="shared" si="906"/>
        <v>0</v>
      </c>
      <c r="HG442" s="175"/>
      <c r="HH442" s="238">
        <f t="shared" si="907"/>
        <v>0</v>
      </c>
      <c r="HI442" s="239">
        <f t="shared" si="908"/>
        <v>0</v>
      </c>
      <c r="HJ442" s="175"/>
      <c r="HK442" s="238">
        <f t="shared" si="909"/>
        <v>0</v>
      </c>
      <c r="HL442" s="239">
        <f t="shared" si="910"/>
        <v>0</v>
      </c>
      <c r="HM442" s="242">
        <f t="shared" si="911"/>
        <v>0</v>
      </c>
      <c r="HN442" s="108">
        <f t="shared" si="912"/>
        <v>0</v>
      </c>
    </row>
    <row r="443" spans="1:222" s="2" customFormat="1" hidden="1" x14ac:dyDescent="0.2">
      <c r="A443" s="173"/>
      <c r="B443" s="176"/>
      <c r="C443" s="370"/>
      <c r="D443" s="370"/>
      <c r="E443" s="370"/>
      <c r="F443" s="369"/>
      <c r="G443" s="177"/>
      <c r="H443" s="178"/>
      <c r="I443" s="39"/>
      <c r="J443" s="174">
        <f t="shared" si="913"/>
        <v>0</v>
      </c>
      <c r="K443" s="175"/>
      <c r="L443" s="238">
        <f t="shared" si="914"/>
        <v>0</v>
      </c>
      <c r="M443" s="239">
        <f t="shared" si="915"/>
        <v>0</v>
      </c>
      <c r="N443" s="175"/>
      <c r="O443" s="238">
        <f t="shared" si="916"/>
        <v>0</v>
      </c>
      <c r="P443" s="239">
        <f t="shared" si="917"/>
        <v>0</v>
      </c>
      <c r="Q443" s="175"/>
      <c r="R443" s="238">
        <f t="shared" si="918"/>
        <v>0</v>
      </c>
      <c r="S443" s="239">
        <f t="shared" si="919"/>
        <v>0</v>
      </c>
      <c r="T443" s="175"/>
      <c r="U443" s="238">
        <f t="shared" si="920"/>
        <v>0</v>
      </c>
      <c r="V443" s="239">
        <f t="shared" si="921"/>
        <v>0</v>
      </c>
      <c r="W443" s="175"/>
      <c r="X443" s="238">
        <f t="shared" si="922"/>
        <v>0</v>
      </c>
      <c r="Y443" s="239">
        <f t="shared" si="923"/>
        <v>0</v>
      </c>
      <c r="Z443" s="175"/>
      <c r="AA443" s="238">
        <f t="shared" si="924"/>
        <v>0</v>
      </c>
      <c r="AB443" s="239">
        <f t="shared" si="925"/>
        <v>0</v>
      </c>
      <c r="AC443" s="175"/>
      <c r="AD443" s="238">
        <f t="shared" si="926"/>
        <v>0</v>
      </c>
      <c r="AE443" s="239">
        <f t="shared" si="927"/>
        <v>0</v>
      </c>
      <c r="AF443" s="175"/>
      <c r="AG443" s="238">
        <f t="shared" si="928"/>
        <v>0</v>
      </c>
      <c r="AH443" s="239">
        <f t="shared" si="929"/>
        <v>0</v>
      </c>
      <c r="AI443" s="175"/>
      <c r="AJ443" s="238">
        <f t="shared" si="930"/>
        <v>0</v>
      </c>
      <c r="AK443" s="239">
        <f t="shared" si="931"/>
        <v>0</v>
      </c>
      <c r="AL443" s="175"/>
      <c r="AM443" s="238">
        <f t="shared" si="932"/>
        <v>0</v>
      </c>
      <c r="AN443" s="239">
        <f t="shared" si="933"/>
        <v>0</v>
      </c>
      <c r="AO443" s="175"/>
      <c r="AP443" s="238">
        <f t="shared" si="934"/>
        <v>0</v>
      </c>
      <c r="AQ443" s="239">
        <f t="shared" si="935"/>
        <v>0</v>
      </c>
      <c r="AR443" s="175"/>
      <c r="AS443" s="238">
        <f t="shared" si="936"/>
        <v>0</v>
      </c>
      <c r="AT443" s="239">
        <f t="shared" si="937"/>
        <v>0</v>
      </c>
      <c r="AU443" s="175"/>
      <c r="AV443" s="238">
        <f t="shared" si="938"/>
        <v>0</v>
      </c>
      <c r="AW443" s="239">
        <f t="shared" si="939"/>
        <v>0</v>
      </c>
      <c r="AX443" s="175"/>
      <c r="AY443" s="238">
        <f t="shared" si="940"/>
        <v>0</v>
      </c>
      <c r="AZ443" s="239">
        <f t="shared" si="941"/>
        <v>0</v>
      </c>
      <c r="BA443" s="175"/>
      <c r="BB443" s="238">
        <f t="shared" si="942"/>
        <v>0</v>
      </c>
      <c r="BC443" s="239">
        <f t="shared" si="943"/>
        <v>0</v>
      </c>
      <c r="BD443" s="175"/>
      <c r="BE443" s="238">
        <f t="shared" si="944"/>
        <v>0</v>
      </c>
      <c r="BF443" s="239">
        <f t="shared" si="945"/>
        <v>0</v>
      </c>
      <c r="BG443" s="175"/>
      <c r="BH443" s="238">
        <f t="shared" si="946"/>
        <v>0</v>
      </c>
      <c r="BI443" s="239">
        <f t="shared" si="947"/>
        <v>0</v>
      </c>
      <c r="BJ443" s="175"/>
      <c r="BK443" s="238">
        <f t="shared" si="948"/>
        <v>0</v>
      </c>
      <c r="BL443" s="239">
        <f t="shared" si="949"/>
        <v>0</v>
      </c>
      <c r="BM443" s="175"/>
      <c r="BN443" s="238">
        <f t="shared" si="950"/>
        <v>0</v>
      </c>
      <c r="BO443" s="239">
        <f t="shared" si="951"/>
        <v>0</v>
      </c>
      <c r="BP443" s="175"/>
      <c r="BQ443" s="238">
        <f t="shared" si="952"/>
        <v>0</v>
      </c>
      <c r="BR443" s="239">
        <f t="shared" si="953"/>
        <v>0</v>
      </c>
      <c r="BS443" s="175"/>
      <c r="BT443" s="238">
        <f t="shared" si="954"/>
        <v>0</v>
      </c>
      <c r="BU443" s="239">
        <f t="shared" si="955"/>
        <v>0</v>
      </c>
      <c r="BV443" s="175"/>
      <c r="BW443" s="238">
        <f t="shared" si="956"/>
        <v>0</v>
      </c>
      <c r="BX443" s="239">
        <f t="shared" si="957"/>
        <v>0</v>
      </c>
      <c r="BY443" s="175"/>
      <c r="BZ443" s="238">
        <f t="shared" si="958"/>
        <v>0</v>
      </c>
      <c r="CA443" s="239">
        <f t="shared" si="959"/>
        <v>0</v>
      </c>
      <c r="CB443" s="175"/>
      <c r="CC443" s="238">
        <f t="shared" si="960"/>
        <v>0</v>
      </c>
      <c r="CD443" s="239">
        <f t="shared" si="961"/>
        <v>0</v>
      </c>
      <c r="CE443" s="175"/>
      <c r="CF443" s="238">
        <f t="shared" si="962"/>
        <v>0</v>
      </c>
      <c r="CG443" s="239">
        <f t="shared" si="963"/>
        <v>0</v>
      </c>
      <c r="CH443" s="175"/>
      <c r="CI443" s="238">
        <f t="shared" si="964"/>
        <v>0</v>
      </c>
      <c r="CJ443" s="239">
        <f t="shared" si="965"/>
        <v>0</v>
      </c>
      <c r="CK443" s="175"/>
      <c r="CL443" s="238">
        <f t="shared" si="966"/>
        <v>0</v>
      </c>
      <c r="CM443" s="239">
        <f t="shared" si="967"/>
        <v>0</v>
      </c>
      <c r="CN443" s="175"/>
      <c r="CO443" s="238">
        <f t="shared" si="968"/>
        <v>0</v>
      </c>
      <c r="CP443" s="239">
        <f t="shared" si="969"/>
        <v>0</v>
      </c>
      <c r="CQ443" s="175"/>
      <c r="CR443" s="238">
        <f t="shared" si="970"/>
        <v>0</v>
      </c>
      <c r="CS443" s="239">
        <f t="shared" si="971"/>
        <v>0</v>
      </c>
      <c r="CT443" s="175"/>
      <c r="CU443" s="238">
        <f t="shared" si="972"/>
        <v>0</v>
      </c>
      <c r="CV443" s="239">
        <f t="shared" si="973"/>
        <v>0</v>
      </c>
      <c r="CW443" s="175"/>
      <c r="CX443" s="238">
        <f t="shared" si="974"/>
        <v>0</v>
      </c>
      <c r="CY443" s="239">
        <f t="shared" si="975"/>
        <v>0</v>
      </c>
      <c r="CZ443" s="175"/>
      <c r="DA443" s="238">
        <f t="shared" si="976"/>
        <v>0</v>
      </c>
      <c r="DB443" s="239">
        <f t="shared" si="977"/>
        <v>0</v>
      </c>
      <c r="DC443" s="175"/>
      <c r="DD443" s="238">
        <f t="shared" si="978"/>
        <v>0</v>
      </c>
      <c r="DE443" s="239">
        <f t="shared" si="979"/>
        <v>0</v>
      </c>
      <c r="DF443" s="175"/>
      <c r="DG443" s="238">
        <f t="shared" si="980"/>
        <v>0</v>
      </c>
      <c r="DH443" s="239">
        <f t="shared" si="981"/>
        <v>0</v>
      </c>
      <c r="DI443" s="175"/>
      <c r="DJ443" s="238">
        <f t="shared" si="982"/>
        <v>0</v>
      </c>
      <c r="DK443" s="239">
        <f t="shared" si="983"/>
        <v>0</v>
      </c>
      <c r="DL443" s="175"/>
      <c r="DM443" s="238">
        <f t="shared" si="984"/>
        <v>0</v>
      </c>
      <c r="DN443" s="239">
        <f t="shared" si="985"/>
        <v>0</v>
      </c>
      <c r="DO443" s="175"/>
      <c r="DP443" s="238">
        <f t="shared" si="986"/>
        <v>0</v>
      </c>
      <c r="DQ443" s="239">
        <f t="shared" si="987"/>
        <v>0</v>
      </c>
      <c r="DR443" s="175"/>
      <c r="DS443" s="238">
        <f t="shared" si="988"/>
        <v>0</v>
      </c>
      <c r="DT443" s="239">
        <f t="shared" si="989"/>
        <v>0</v>
      </c>
      <c r="DU443" s="175"/>
      <c r="DV443" s="238">
        <f t="shared" si="990"/>
        <v>0</v>
      </c>
      <c r="DW443" s="239">
        <f t="shared" si="991"/>
        <v>0</v>
      </c>
      <c r="DX443" s="175"/>
      <c r="DY443" s="238">
        <f t="shared" si="992"/>
        <v>0</v>
      </c>
      <c r="DZ443" s="239">
        <f t="shared" si="993"/>
        <v>0</v>
      </c>
      <c r="EA443" s="175"/>
      <c r="EB443" s="238">
        <f t="shared" si="994"/>
        <v>0</v>
      </c>
      <c r="EC443" s="239">
        <f t="shared" si="995"/>
        <v>0</v>
      </c>
      <c r="ED443" s="175"/>
      <c r="EE443" s="238">
        <f t="shared" si="996"/>
        <v>0</v>
      </c>
      <c r="EF443" s="239">
        <f t="shared" si="997"/>
        <v>0</v>
      </c>
      <c r="EG443" s="175"/>
      <c r="EH443" s="238">
        <f t="shared" si="998"/>
        <v>0</v>
      </c>
      <c r="EI443" s="239">
        <f t="shared" si="999"/>
        <v>0</v>
      </c>
      <c r="EJ443" s="175"/>
      <c r="EK443" s="238">
        <f t="shared" si="1000"/>
        <v>0</v>
      </c>
      <c r="EL443" s="239">
        <f t="shared" si="1001"/>
        <v>0</v>
      </c>
      <c r="EM443" s="175"/>
      <c r="EN443" s="238">
        <f t="shared" si="1002"/>
        <v>0</v>
      </c>
      <c r="EO443" s="239">
        <f t="shared" si="1003"/>
        <v>0</v>
      </c>
      <c r="EP443" s="175"/>
      <c r="EQ443" s="238">
        <f t="shared" si="1004"/>
        <v>0</v>
      </c>
      <c r="ER443" s="239">
        <f t="shared" si="1005"/>
        <v>0</v>
      </c>
      <c r="ES443" s="175"/>
      <c r="ET443" s="238">
        <f t="shared" si="1006"/>
        <v>0</v>
      </c>
      <c r="EU443" s="239">
        <f t="shared" si="1007"/>
        <v>0</v>
      </c>
      <c r="EV443" s="175"/>
      <c r="EW443" s="238">
        <f t="shared" si="1008"/>
        <v>0</v>
      </c>
      <c r="EX443" s="239">
        <f t="shared" si="1009"/>
        <v>0</v>
      </c>
      <c r="EY443" s="175"/>
      <c r="EZ443" s="238">
        <f t="shared" si="1010"/>
        <v>0</v>
      </c>
      <c r="FA443" s="239">
        <f t="shared" si="1011"/>
        <v>0</v>
      </c>
      <c r="FB443" s="175"/>
      <c r="FC443" s="238">
        <f t="shared" si="1012"/>
        <v>0</v>
      </c>
      <c r="FD443" s="239">
        <f t="shared" si="1013"/>
        <v>0</v>
      </c>
      <c r="FE443" s="175"/>
      <c r="FF443" s="238">
        <f t="shared" si="1014"/>
        <v>0</v>
      </c>
      <c r="FG443" s="239">
        <f t="shared" si="1015"/>
        <v>0</v>
      </c>
      <c r="FH443" s="175"/>
      <c r="FI443" s="238">
        <f t="shared" si="1016"/>
        <v>0</v>
      </c>
      <c r="FJ443" s="239">
        <f t="shared" si="1017"/>
        <v>0</v>
      </c>
      <c r="FK443" s="175"/>
      <c r="FL443" s="238">
        <f t="shared" si="1018"/>
        <v>0</v>
      </c>
      <c r="FM443" s="239">
        <f t="shared" si="1019"/>
        <v>0</v>
      </c>
      <c r="FN443" s="175"/>
      <c r="FO443" s="238">
        <f t="shared" si="1020"/>
        <v>0</v>
      </c>
      <c r="FP443" s="239">
        <f t="shared" si="1021"/>
        <v>0</v>
      </c>
      <c r="FQ443" s="175"/>
      <c r="FR443" s="238">
        <f t="shared" si="1022"/>
        <v>0</v>
      </c>
      <c r="FS443" s="239">
        <f t="shared" si="1023"/>
        <v>0</v>
      </c>
      <c r="FT443" s="175"/>
      <c r="FU443" s="238">
        <f t="shared" si="881"/>
        <v>0</v>
      </c>
      <c r="FV443" s="239">
        <f t="shared" si="882"/>
        <v>0</v>
      </c>
      <c r="FW443" s="175"/>
      <c r="FX443" s="238">
        <f t="shared" si="883"/>
        <v>0</v>
      </c>
      <c r="FY443" s="239">
        <f t="shared" si="884"/>
        <v>0</v>
      </c>
      <c r="FZ443" s="175"/>
      <c r="GA443" s="238">
        <f t="shared" si="885"/>
        <v>0</v>
      </c>
      <c r="GB443" s="239">
        <f t="shared" si="886"/>
        <v>0</v>
      </c>
      <c r="GC443" s="175"/>
      <c r="GD443" s="238">
        <f t="shared" si="887"/>
        <v>0</v>
      </c>
      <c r="GE443" s="239">
        <f t="shared" si="888"/>
        <v>0</v>
      </c>
      <c r="GF443" s="175"/>
      <c r="GG443" s="238">
        <f t="shared" si="889"/>
        <v>0</v>
      </c>
      <c r="GH443" s="239">
        <f t="shared" si="890"/>
        <v>0</v>
      </c>
      <c r="GI443" s="175"/>
      <c r="GJ443" s="238">
        <f t="shared" si="891"/>
        <v>0</v>
      </c>
      <c r="GK443" s="239">
        <f t="shared" si="892"/>
        <v>0</v>
      </c>
      <c r="GL443" s="175"/>
      <c r="GM443" s="238">
        <f t="shared" si="893"/>
        <v>0</v>
      </c>
      <c r="GN443" s="239">
        <f t="shared" si="894"/>
        <v>0</v>
      </c>
      <c r="GO443" s="175"/>
      <c r="GP443" s="238">
        <f t="shared" si="895"/>
        <v>0</v>
      </c>
      <c r="GQ443" s="239">
        <f t="shared" si="896"/>
        <v>0</v>
      </c>
      <c r="GR443" s="175"/>
      <c r="GS443" s="238">
        <f t="shared" si="897"/>
        <v>0</v>
      </c>
      <c r="GT443" s="239">
        <f t="shared" si="898"/>
        <v>0</v>
      </c>
      <c r="GU443" s="175"/>
      <c r="GV443" s="238">
        <f t="shared" si="899"/>
        <v>0</v>
      </c>
      <c r="GW443" s="239">
        <f t="shared" si="900"/>
        <v>0</v>
      </c>
      <c r="GX443" s="175"/>
      <c r="GY443" s="238">
        <f t="shared" si="901"/>
        <v>0</v>
      </c>
      <c r="GZ443" s="239">
        <f t="shared" si="902"/>
        <v>0</v>
      </c>
      <c r="HA443" s="175"/>
      <c r="HB443" s="238">
        <f t="shared" si="903"/>
        <v>0</v>
      </c>
      <c r="HC443" s="239">
        <f t="shared" si="904"/>
        <v>0</v>
      </c>
      <c r="HD443" s="175"/>
      <c r="HE443" s="238">
        <f t="shared" si="905"/>
        <v>0</v>
      </c>
      <c r="HF443" s="239">
        <f t="shared" si="906"/>
        <v>0</v>
      </c>
      <c r="HG443" s="175"/>
      <c r="HH443" s="238">
        <f t="shared" si="907"/>
        <v>0</v>
      </c>
      <c r="HI443" s="239">
        <f t="shared" si="908"/>
        <v>0</v>
      </c>
      <c r="HJ443" s="175"/>
      <c r="HK443" s="238">
        <f t="shared" si="909"/>
        <v>0</v>
      </c>
      <c r="HL443" s="239">
        <f t="shared" si="910"/>
        <v>0</v>
      </c>
      <c r="HM443" s="242">
        <f t="shared" si="911"/>
        <v>0</v>
      </c>
      <c r="HN443" s="108">
        <f t="shared" si="912"/>
        <v>0</v>
      </c>
    </row>
    <row r="444" spans="1:222" s="2" customFormat="1" hidden="1" x14ac:dyDescent="0.2">
      <c r="A444" s="173"/>
      <c r="B444" s="176"/>
      <c r="C444" s="370"/>
      <c r="D444" s="370"/>
      <c r="E444" s="370"/>
      <c r="F444" s="369"/>
      <c r="G444" s="177"/>
      <c r="H444" s="178"/>
      <c r="I444" s="39"/>
      <c r="J444" s="174">
        <f t="shared" si="913"/>
        <v>0</v>
      </c>
      <c r="K444" s="175"/>
      <c r="L444" s="238">
        <f t="shared" si="914"/>
        <v>0</v>
      </c>
      <c r="M444" s="239">
        <f t="shared" si="915"/>
        <v>0</v>
      </c>
      <c r="N444" s="175"/>
      <c r="O444" s="238">
        <f t="shared" si="916"/>
        <v>0</v>
      </c>
      <c r="P444" s="239">
        <f t="shared" si="917"/>
        <v>0</v>
      </c>
      <c r="Q444" s="175"/>
      <c r="R444" s="238">
        <f t="shared" si="918"/>
        <v>0</v>
      </c>
      <c r="S444" s="239">
        <f t="shared" si="919"/>
        <v>0</v>
      </c>
      <c r="T444" s="175"/>
      <c r="U444" s="238">
        <f t="shared" si="920"/>
        <v>0</v>
      </c>
      <c r="V444" s="239">
        <f t="shared" si="921"/>
        <v>0</v>
      </c>
      <c r="W444" s="175"/>
      <c r="X444" s="238">
        <f t="shared" si="922"/>
        <v>0</v>
      </c>
      <c r="Y444" s="239">
        <f t="shared" si="923"/>
        <v>0</v>
      </c>
      <c r="Z444" s="175"/>
      <c r="AA444" s="238">
        <f t="shared" si="924"/>
        <v>0</v>
      </c>
      <c r="AB444" s="239">
        <f t="shared" si="925"/>
        <v>0</v>
      </c>
      <c r="AC444" s="175"/>
      <c r="AD444" s="238">
        <f t="shared" si="926"/>
        <v>0</v>
      </c>
      <c r="AE444" s="239">
        <f t="shared" si="927"/>
        <v>0</v>
      </c>
      <c r="AF444" s="175"/>
      <c r="AG444" s="238">
        <f t="shared" si="928"/>
        <v>0</v>
      </c>
      <c r="AH444" s="239">
        <f t="shared" si="929"/>
        <v>0</v>
      </c>
      <c r="AI444" s="175"/>
      <c r="AJ444" s="238">
        <f t="shared" si="930"/>
        <v>0</v>
      </c>
      <c r="AK444" s="239">
        <f t="shared" si="931"/>
        <v>0</v>
      </c>
      <c r="AL444" s="175"/>
      <c r="AM444" s="238">
        <f t="shared" si="932"/>
        <v>0</v>
      </c>
      <c r="AN444" s="239">
        <f t="shared" si="933"/>
        <v>0</v>
      </c>
      <c r="AO444" s="175"/>
      <c r="AP444" s="238">
        <f t="shared" si="934"/>
        <v>0</v>
      </c>
      <c r="AQ444" s="239">
        <f t="shared" si="935"/>
        <v>0</v>
      </c>
      <c r="AR444" s="175"/>
      <c r="AS444" s="238">
        <f t="shared" si="936"/>
        <v>0</v>
      </c>
      <c r="AT444" s="239">
        <f t="shared" si="937"/>
        <v>0</v>
      </c>
      <c r="AU444" s="175"/>
      <c r="AV444" s="238">
        <f t="shared" si="938"/>
        <v>0</v>
      </c>
      <c r="AW444" s="239">
        <f t="shared" si="939"/>
        <v>0</v>
      </c>
      <c r="AX444" s="175"/>
      <c r="AY444" s="238">
        <f t="shared" si="940"/>
        <v>0</v>
      </c>
      <c r="AZ444" s="239">
        <f t="shared" si="941"/>
        <v>0</v>
      </c>
      <c r="BA444" s="175"/>
      <c r="BB444" s="238">
        <f t="shared" si="942"/>
        <v>0</v>
      </c>
      <c r="BC444" s="239">
        <f t="shared" si="943"/>
        <v>0</v>
      </c>
      <c r="BD444" s="175"/>
      <c r="BE444" s="238">
        <f t="shared" si="944"/>
        <v>0</v>
      </c>
      <c r="BF444" s="239">
        <f t="shared" si="945"/>
        <v>0</v>
      </c>
      <c r="BG444" s="175"/>
      <c r="BH444" s="238">
        <f t="shared" si="946"/>
        <v>0</v>
      </c>
      <c r="BI444" s="239">
        <f t="shared" si="947"/>
        <v>0</v>
      </c>
      <c r="BJ444" s="175"/>
      <c r="BK444" s="238">
        <f t="shared" si="948"/>
        <v>0</v>
      </c>
      <c r="BL444" s="239">
        <f t="shared" si="949"/>
        <v>0</v>
      </c>
      <c r="BM444" s="175"/>
      <c r="BN444" s="238">
        <f t="shared" si="950"/>
        <v>0</v>
      </c>
      <c r="BO444" s="239">
        <f t="shared" si="951"/>
        <v>0</v>
      </c>
      <c r="BP444" s="175"/>
      <c r="BQ444" s="238">
        <f t="shared" si="952"/>
        <v>0</v>
      </c>
      <c r="BR444" s="239">
        <f t="shared" si="953"/>
        <v>0</v>
      </c>
      <c r="BS444" s="175"/>
      <c r="BT444" s="238">
        <f t="shared" si="954"/>
        <v>0</v>
      </c>
      <c r="BU444" s="239">
        <f t="shared" si="955"/>
        <v>0</v>
      </c>
      <c r="BV444" s="175"/>
      <c r="BW444" s="238">
        <f t="shared" si="956"/>
        <v>0</v>
      </c>
      <c r="BX444" s="239">
        <f t="shared" si="957"/>
        <v>0</v>
      </c>
      <c r="BY444" s="175"/>
      <c r="BZ444" s="238">
        <f t="shared" si="958"/>
        <v>0</v>
      </c>
      <c r="CA444" s="239">
        <f t="shared" si="959"/>
        <v>0</v>
      </c>
      <c r="CB444" s="175"/>
      <c r="CC444" s="238">
        <f t="shared" si="960"/>
        <v>0</v>
      </c>
      <c r="CD444" s="239">
        <f t="shared" si="961"/>
        <v>0</v>
      </c>
      <c r="CE444" s="175"/>
      <c r="CF444" s="238">
        <f t="shared" si="962"/>
        <v>0</v>
      </c>
      <c r="CG444" s="239">
        <f t="shared" si="963"/>
        <v>0</v>
      </c>
      <c r="CH444" s="175"/>
      <c r="CI444" s="238">
        <f t="shared" si="964"/>
        <v>0</v>
      </c>
      <c r="CJ444" s="239">
        <f t="shared" si="965"/>
        <v>0</v>
      </c>
      <c r="CK444" s="175"/>
      <c r="CL444" s="238">
        <f t="shared" si="966"/>
        <v>0</v>
      </c>
      <c r="CM444" s="239">
        <f t="shared" si="967"/>
        <v>0</v>
      </c>
      <c r="CN444" s="175"/>
      <c r="CO444" s="238">
        <f t="shared" si="968"/>
        <v>0</v>
      </c>
      <c r="CP444" s="239">
        <f t="shared" si="969"/>
        <v>0</v>
      </c>
      <c r="CQ444" s="175"/>
      <c r="CR444" s="238">
        <f t="shared" si="970"/>
        <v>0</v>
      </c>
      <c r="CS444" s="239">
        <f t="shared" si="971"/>
        <v>0</v>
      </c>
      <c r="CT444" s="175"/>
      <c r="CU444" s="238">
        <f t="shared" si="972"/>
        <v>0</v>
      </c>
      <c r="CV444" s="239">
        <f t="shared" si="973"/>
        <v>0</v>
      </c>
      <c r="CW444" s="175"/>
      <c r="CX444" s="238">
        <f t="shared" si="974"/>
        <v>0</v>
      </c>
      <c r="CY444" s="239">
        <f t="shared" si="975"/>
        <v>0</v>
      </c>
      <c r="CZ444" s="175"/>
      <c r="DA444" s="238">
        <f t="shared" si="976"/>
        <v>0</v>
      </c>
      <c r="DB444" s="239">
        <f t="shared" si="977"/>
        <v>0</v>
      </c>
      <c r="DC444" s="175"/>
      <c r="DD444" s="238">
        <f t="shared" si="978"/>
        <v>0</v>
      </c>
      <c r="DE444" s="239">
        <f t="shared" si="979"/>
        <v>0</v>
      </c>
      <c r="DF444" s="175"/>
      <c r="DG444" s="238">
        <f t="shared" si="980"/>
        <v>0</v>
      </c>
      <c r="DH444" s="239">
        <f t="shared" si="981"/>
        <v>0</v>
      </c>
      <c r="DI444" s="175"/>
      <c r="DJ444" s="238">
        <f t="shared" si="982"/>
        <v>0</v>
      </c>
      <c r="DK444" s="239">
        <f t="shared" si="983"/>
        <v>0</v>
      </c>
      <c r="DL444" s="175"/>
      <c r="DM444" s="238">
        <f t="shared" si="984"/>
        <v>0</v>
      </c>
      <c r="DN444" s="239">
        <f t="shared" si="985"/>
        <v>0</v>
      </c>
      <c r="DO444" s="175"/>
      <c r="DP444" s="238">
        <f t="shared" si="986"/>
        <v>0</v>
      </c>
      <c r="DQ444" s="239">
        <f t="shared" si="987"/>
        <v>0</v>
      </c>
      <c r="DR444" s="175"/>
      <c r="DS444" s="238">
        <f t="shared" si="988"/>
        <v>0</v>
      </c>
      <c r="DT444" s="239">
        <f t="shared" si="989"/>
        <v>0</v>
      </c>
      <c r="DU444" s="175"/>
      <c r="DV444" s="238">
        <f t="shared" si="990"/>
        <v>0</v>
      </c>
      <c r="DW444" s="239">
        <f t="shared" si="991"/>
        <v>0</v>
      </c>
      <c r="DX444" s="175"/>
      <c r="DY444" s="238">
        <f t="shared" si="992"/>
        <v>0</v>
      </c>
      <c r="DZ444" s="239">
        <f t="shared" si="993"/>
        <v>0</v>
      </c>
      <c r="EA444" s="175"/>
      <c r="EB444" s="238">
        <f t="shared" si="994"/>
        <v>0</v>
      </c>
      <c r="EC444" s="239">
        <f t="shared" si="995"/>
        <v>0</v>
      </c>
      <c r="ED444" s="175"/>
      <c r="EE444" s="238">
        <f t="shared" si="996"/>
        <v>0</v>
      </c>
      <c r="EF444" s="239">
        <f t="shared" si="997"/>
        <v>0</v>
      </c>
      <c r="EG444" s="175"/>
      <c r="EH444" s="238">
        <f t="shared" si="998"/>
        <v>0</v>
      </c>
      <c r="EI444" s="239">
        <f t="shared" si="999"/>
        <v>0</v>
      </c>
      <c r="EJ444" s="175"/>
      <c r="EK444" s="238">
        <f t="shared" si="1000"/>
        <v>0</v>
      </c>
      <c r="EL444" s="239">
        <f t="shared" si="1001"/>
        <v>0</v>
      </c>
      <c r="EM444" s="175"/>
      <c r="EN444" s="238">
        <f t="shared" si="1002"/>
        <v>0</v>
      </c>
      <c r="EO444" s="239">
        <f t="shared" si="1003"/>
        <v>0</v>
      </c>
      <c r="EP444" s="175"/>
      <c r="EQ444" s="238">
        <f t="shared" si="1004"/>
        <v>0</v>
      </c>
      <c r="ER444" s="239">
        <f t="shared" si="1005"/>
        <v>0</v>
      </c>
      <c r="ES444" s="175"/>
      <c r="ET444" s="238">
        <f t="shared" si="1006"/>
        <v>0</v>
      </c>
      <c r="EU444" s="239">
        <f t="shared" si="1007"/>
        <v>0</v>
      </c>
      <c r="EV444" s="175"/>
      <c r="EW444" s="238">
        <f t="shared" si="1008"/>
        <v>0</v>
      </c>
      <c r="EX444" s="239">
        <f t="shared" si="1009"/>
        <v>0</v>
      </c>
      <c r="EY444" s="175"/>
      <c r="EZ444" s="238">
        <f t="shared" si="1010"/>
        <v>0</v>
      </c>
      <c r="FA444" s="239">
        <f t="shared" si="1011"/>
        <v>0</v>
      </c>
      <c r="FB444" s="175"/>
      <c r="FC444" s="238">
        <f t="shared" si="1012"/>
        <v>0</v>
      </c>
      <c r="FD444" s="239">
        <f t="shared" si="1013"/>
        <v>0</v>
      </c>
      <c r="FE444" s="175"/>
      <c r="FF444" s="238">
        <f t="shared" si="1014"/>
        <v>0</v>
      </c>
      <c r="FG444" s="239">
        <f t="shared" si="1015"/>
        <v>0</v>
      </c>
      <c r="FH444" s="175"/>
      <c r="FI444" s="238">
        <f t="shared" si="1016"/>
        <v>0</v>
      </c>
      <c r="FJ444" s="239">
        <f t="shared" si="1017"/>
        <v>0</v>
      </c>
      <c r="FK444" s="175"/>
      <c r="FL444" s="238">
        <f t="shared" si="1018"/>
        <v>0</v>
      </c>
      <c r="FM444" s="239">
        <f t="shared" si="1019"/>
        <v>0</v>
      </c>
      <c r="FN444" s="175"/>
      <c r="FO444" s="238">
        <f t="shared" si="1020"/>
        <v>0</v>
      </c>
      <c r="FP444" s="239">
        <f t="shared" si="1021"/>
        <v>0</v>
      </c>
      <c r="FQ444" s="175"/>
      <c r="FR444" s="238">
        <f t="shared" si="1022"/>
        <v>0</v>
      </c>
      <c r="FS444" s="239">
        <f t="shared" si="1023"/>
        <v>0</v>
      </c>
      <c r="FT444" s="175"/>
      <c r="FU444" s="238">
        <f t="shared" si="881"/>
        <v>0</v>
      </c>
      <c r="FV444" s="239">
        <f t="shared" si="882"/>
        <v>0</v>
      </c>
      <c r="FW444" s="175"/>
      <c r="FX444" s="238">
        <f t="shared" si="883"/>
        <v>0</v>
      </c>
      <c r="FY444" s="239">
        <f t="shared" si="884"/>
        <v>0</v>
      </c>
      <c r="FZ444" s="175"/>
      <c r="GA444" s="238">
        <f t="shared" si="885"/>
        <v>0</v>
      </c>
      <c r="GB444" s="239">
        <f t="shared" si="886"/>
        <v>0</v>
      </c>
      <c r="GC444" s="175"/>
      <c r="GD444" s="238">
        <f t="shared" si="887"/>
        <v>0</v>
      </c>
      <c r="GE444" s="239">
        <f t="shared" si="888"/>
        <v>0</v>
      </c>
      <c r="GF444" s="175"/>
      <c r="GG444" s="238">
        <f t="shared" si="889"/>
        <v>0</v>
      </c>
      <c r="GH444" s="239">
        <f t="shared" si="890"/>
        <v>0</v>
      </c>
      <c r="GI444" s="175"/>
      <c r="GJ444" s="238">
        <f t="shared" si="891"/>
        <v>0</v>
      </c>
      <c r="GK444" s="239">
        <f t="shared" si="892"/>
        <v>0</v>
      </c>
      <c r="GL444" s="175"/>
      <c r="GM444" s="238">
        <f t="shared" si="893"/>
        <v>0</v>
      </c>
      <c r="GN444" s="239">
        <f t="shared" si="894"/>
        <v>0</v>
      </c>
      <c r="GO444" s="175"/>
      <c r="GP444" s="238">
        <f t="shared" si="895"/>
        <v>0</v>
      </c>
      <c r="GQ444" s="239">
        <f t="shared" si="896"/>
        <v>0</v>
      </c>
      <c r="GR444" s="175"/>
      <c r="GS444" s="238">
        <f t="shared" si="897"/>
        <v>0</v>
      </c>
      <c r="GT444" s="239">
        <f t="shared" si="898"/>
        <v>0</v>
      </c>
      <c r="GU444" s="175"/>
      <c r="GV444" s="238">
        <f t="shared" si="899"/>
        <v>0</v>
      </c>
      <c r="GW444" s="239">
        <f t="shared" si="900"/>
        <v>0</v>
      </c>
      <c r="GX444" s="175"/>
      <c r="GY444" s="238">
        <f t="shared" si="901"/>
        <v>0</v>
      </c>
      <c r="GZ444" s="239">
        <f t="shared" si="902"/>
        <v>0</v>
      </c>
      <c r="HA444" s="175"/>
      <c r="HB444" s="238">
        <f t="shared" si="903"/>
        <v>0</v>
      </c>
      <c r="HC444" s="239">
        <f t="shared" si="904"/>
        <v>0</v>
      </c>
      <c r="HD444" s="175"/>
      <c r="HE444" s="238">
        <f t="shared" si="905"/>
        <v>0</v>
      </c>
      <c r="HF444" s="239">
        <f t="shared" si="906"/>
        <v>0</v>
      </c>
      <c r="HG444" s="175"/>
      <c r="HH444" s="238">
        <f t="shared" si="907"/>
        <v>0</v>
      </c>
      <c r="HI444" s="239">
        <f t="shared" si="908"/>
        <v>0</v>
      </c>
      <c r="HJ444" s="175"/>
      <c r="HK444" s="238">
        <f t="shared" si="909"/>
        <v>0</v>
      </c>
      <c r="HL444" s="239">
        <f t="shared" si="910"/>
        <v>0</v>
      </c>
      <c r="HM444" s="242">
        <f t="shared" si="911"/>
        <v>0</v>
      </c>
      <c r="HN444" s="108">
        <f t="shared" si="912"/>
        <v>0</v>
      </c>
    </row>
    <row r="445" spans="1:222" s="2" customFormat="1" hidden="1" x14ac:dyDescent="0.2">
      <c r="A445" s="173"/>
      <c r="B445" s="176"/>
      <c r="C445" s="370"/>
      <c r="D445" s="370"/>
      <c r="E445" s="370"/>
      <c r="F445" s="369"/>
      <c r="G445" s="177"/>
      <c r="H445" s="178"/>
      <c r="I445" s="39"/>
      <c r="J445" s="174">
        <f t="shared" si="913"/>
        <v>0</v>
      </c>
      <c r="K445" s="175"/>
      <c r="L445" s="238">
        <f t="shared" si="914"/>
        <v>0</v>
      </c>
      <c r="M445" s="239">
        <f t="shared" si="915"/>
        <v>0</v>
      </c>
      <c r="N445" s="175"/>
      <c r="O445" s="238">
        <f t="shared" si="916"/>
        <v>0</v>
      </c>
      <c r="P445" s="239">
        <f t="shared" si="917"/>
        <v>0</v>
      </c>
      <c r="Q445" s="175"/>
      <c r="R445" s="238">
        <f t="shared" si="918"/>
        <v>0</v>
      </c>
      <c r="S445" s="239">
        <f t="shared" si="919"/>
        <v>0</v>
      </c>
      <c r="T445" s="175"/>
      <c r="U445" s="238">
        <f t="shared" si="920"/>
        <v>0</v>
      </c>
      <c r="V445" s="239">
        <f t="shared" si="921"/>
        <v>0</v>
      </c>
      <c r="W445" s="175"/>
      <c r="X445" s="238">
        <f t="shared" si="922"/>
        <v>0</v>
      </c>
      <c r="Y445" s="239">
        <f t="shared" si="923"/>
        <v>0</v>
      </c>
      <c r="Z445" s="175"/>
      <c r="AA445" s="238">
        <f t="shared" si="924"/>
        <v>0</v>
      </c>
      <c r="AB445" s="239">
        <f t="shared" si="925"/>
        <v>0</v>
      </c>
      <c r="AC445" s="175"/>
      <c r="AD445" s="238">
        <f t="shared" si="926"/>
        <v>0</v>
      </c>
      <c r="AE445" s="239">
        <f t="shared" si="927"/>
        <v>0</v>
      </c>
      <c r="AF445" s="175"/>
      <c r="AG445" s="238">
        <f t="shared" si="928"/>
        <v>0</v>
      </c>
      <c r="AH445" s="239">
        <f t="shared" si="929"/>
        <v>0</v>
      </c>
      <c r="AI445" s="175"/>
      <c r="AJ445" s="238">
        <f t="shared" si="930"/>
        <v>0</v>
      </c>
      <c r="AK445" s="239">
        <f t="shared" si="931"/>
        <v>0</v>
      </c>
      <c r="AL445" s="175"/>
      <c r="AM445" s="238">
        <f t="shared" si="932"/>
        <v>0</v>
      </c>
      <c r="AN445" s="239">
        <f t="shared" si="933"/>
        <v>0</v>
      </c>
      <c r="AO445" s="175"/>
      <c r="AP445" s="238">
        <f t="shared" si="934"/>
        <v>0</v>
      </c>
      <c r="AQ445" s="239">
        <f t="shared" si="935"/>
        <v>0</v>
      </c>
      <c r="AR445" s="175"/>
      <c r="AS445" s="238">
        <f t="shared" si="936"/>
        <v>0</v>
      </c>
      <c r="AT445" s="239">
        <f t="shared" si="937"/>
        <v>0</v>
      </c>
      <c r="AU445" s="175"/>
      <c r="AV445" s="238">
        <f t="shared" si="938"/>
        <v>0</v>
      </c>
      <c r="AW445" s="239">
        <f t="shared" si="939"/>
        <v>0</v>
      </c>
      <c r="AX445" s="175"/>
      <c r="AY445" s="238">
        <f t="shared" si="940"/>
        <v>0</v>
      </c>
      <c r="AZ445" s="239">
        <f t="shared" si="941"/>
        <v>0</v>
      </c>
      <c r="BA445" s="175"/>
      <c r="BB445" s="238">
        <f t="shared" si="942"/>
        <v>0</v>
      </c>
      <c r="BC445" s="239">
        <f t="shared" si="943"/>
        <v>0</v>
      </c>
      <c r="BD445" s="175"/>
      <c r="BE445" s="238">
        <f t="shared" si="944"/>
        <v>0</v>
      </c>
      <c r="BF445" s="239">
        <f t="shared" si="945"/>
        <v>0</v>
      </c>
      <c r="BG445" s="175"/>
      <c r="BH445" s="238">
        <f t="shared" si="946"/>
        <v>0</v>
      </c>
      <c r="BI445" s="239">
        <f t="shared" si="947"/>
        <v>0</v>
      </c>
      <c r="BJ445" s="175"/>
      <c r="BK445" s="238">
        <f t="shared" si="948"/>
        <v>0</v>
      </c>
      <c r="BL445" s="239">
        <f t="shared" si="949"/>
        <v>0</v>
      </c>
      <c r="BM445" s="175"/>
      <c r="BN445" s="238">
        <f t="shared" si="950"/>
        <v>0</v>
      </c>
      <c r="BO445" s="239">
        <f t="shared" si="951"/>
        <v>0</v>
      </c>
      <c r="BP445" s="175"/>
      <c r="BQ445" s="238">
        <f t="shared" si="952"/>
        <v>0</v>
      </c>
      <c r="BR445" s="239">
        <f t="shared" si="953"/>
        <v>0</v>
      </c>
      <c r="BS445" s="175"/>
      <c r="BT445" s="238">
        <f t="shared" si="954"/>
        <v>0</v>
      </c>
      <c r="BU445" s="239">
        <f t="shared" si="955"/>
        <v>0</v>
      </c>
      <c r="BV445" s="175"/>
      <c r="BW445" s="238">
        <f t="shared" si="956"/>
        <v>0</v>
      </c>
      <c r="BX445" s="239">
        <f t="shared" si="957"/>
        <v>0</v>
      </c>
      <c r="BY445" s="175"/>
      <c r="BZ445" s="238">
        <f t="shared" si="958"/>
        <v>0</v>
      </c>
      <c r="CA445" s="239">
        <f t="shared" si="959"/>
        <v>0</v>
      </c>
      <c r="CB445" s="175"/>
      <c r="CC445" s="238">
        <f t="shared" si="960"/>
        <v>0</v>
      </c>
      <c r="CD445" s="239">
        <f t="shared" si="961"/>
        <v>0</v>
      </c>
      <c r="CE445" s="175"/>
      <c r="CF445" s="238">
        <f t="shared" si="962"/>
        <v>0</v>
      </c>
      <c r="CG445" s="239">
        <f t="shared" si="963"/>
        <v>0</v>
      </c>
      <c r="CH445" s="175"/>
      <c r="CI445" s="238">
        <f t="shared" si="964"/>
        <v>0</v>
      </c>
      <c r="CJ445" s="239">
        <f t="shared" si="965"/>
        <v>0</v>
      </c>
      <c r="CK445" s="175"/>
      <c r="CL445" s="238">
        <f t="shared" si="966"/>
        <v>0</v>
      </c>
      <c r="CM445" s="239">
        <f t="shared" si="967"/>
        <v>0</v>
      </c>
      <c r="CN445" s="175"/>
      <c r="CO445" s="238">
        <f t="shared" si="968"/>
        <v>0</v>
      </c>
      <c r="CP445" s="239">
        <f t="shared" si="969"/>
        <v>0</v>
      </c>
      <c r="CQ445" s="175"/>
      <c r="CR445" s="238">
        <f t="shared" si="970"/>
        <v>0</v>
      </c>
      <c r="CS445" s="239">
        <f t="shared" si="971"/>
        <v>0</v>
      </c>
      <c r="CT445" s="175"/>
      <c r="CU445" s="238">
        <f t="shared" si="972"/>
        <v>0</v>
      </c>
      <c r="CV445" s="239">
        <f t="shared" si="973"/>
        <v>0</v>
      </c>
      <c r="CW445" s="175"/>
      <c r="CX445" s="238">
        <f t="shared" si="974"/>
        <v>0</v>
      </c>
      <c r="CY445" s="239">
        <f t="shared" si="975"/>
        <v>0</v>
      </c>
      <c r="CZ445" s="175"/>
      <c r="DA445" s="238">
        <f t="shared" si="976"/>
        <v>0</v>
      </c>
      <c r="DB445" s="239">
        <f t="shared" si="977"/>
        <v>0</v>
      </c>
      <c r="DC445" s="175"/>
      <c r="DD445" s="238">
        <f t="shared" si="978"/>
        <v>0</v>
      </c>
      <c r="DE445" s="239">
        <f t="shared" si="979"/>
        <v>0</v>
      </c>
      <c r="DF445" s="175"/>
      <c r="DG445" s="238">
        <f t="shared" si="980"/>
        <v>0</v>
      </c>
      <c r="DH445" s="239">
        <f t="shared" si="981"/>
        <v>0</v>
      </c>
      <c r="DI445" s="175"/>
      <c r="DJ445" s="238">
        <f t="shared" si="982"/>
        <v>0</v>
      </c>
      <c r="DK445" s="239">
        <f t="shared" si="983"/>
        <v>0</v>
      </c>
      <c r="DL445" s="175"/>
      <c r="DM445" s="238">
        <f t="shared" si="984"/>
        <v>0</v>
      </c>
      <c r="DN445" s="239">
        <f t="shared" si="985"/>
        <v>0</v>
      </c>
      <c r="DO445" s="175"/>
      <c r="DP445" s="238">
        <f t="shared" si="986"/>
        <v>0</v>
      </c>
      <c r="DQ445" s="239">
        <f t="shared" si="987"/>
        <v>0</v>
      </c>
      <c r="DR445" s="175"/>
      <c r="DS445" s="238">
        <f t="shared" si="988"/>
        <v>0</v>
      </c>
      <c r="DT445" s="239">
        <f t="shared" si="989"/>
        <v>0</v>
      </c>
      <c r="DU445" s="175"/>
      <c r="DV445" s="238">
        <f t="shared" si="990"/>
        <v>0</v>
      </c>
      <c r="DW445" s="239">
        <f t="shared" si="991"/>
        <v>0</v>
      </c>
      <c r="DX445" s="175"/>
      <c r="DY445" s="238">
        <f t="shared" si="992"/>
        <v>0</v>
      </c>
      <c r="DZ445" s="239">
        <f t="shared" si="993"/>
        <v>0</v>
      </c>
      <c r="EA445" s="175"/>
      <c r="EB445" s="238">
        <f t="shared" si="994"/>
        <v>0</v>
      </c>
      <c r="EC445" s="239">
        <f t="shared" si="995"/>
        <v>0</v>
      </c>
      <c r="ED445" s="175"/>
      <c r="EE445" s="238">
        <f t="shared" si="996"/>
        <v>0</v>
      </c>
      <c r="EF445" s="239">
        <f t="shared" si="997"/>
        <v>0</v>
      </c>
      <c r="EG445" s="175"/>
      <c r="EH445" s="238">
        <f t="shared" si="998"/>
        <v>0</v>
      </c>
      <c r="EI445" s="239">
        <f t="shared" si="999"/>
        <v>0</v>
      </c>
      <c r="EJ445" s="175"/>
      <c r="EK445" s="238">
        <f t="shared" si="1000"/>
        <v>0</v>
      </c>
      <c r="EL445" s="239">
        <f t="shared" si="1001"/>
        <v>0</v>
      </c>
      <c r="EM445" s="175"/>
      <c r="EN445" s="238">
        <f t="shared" si="1002"/>
        <v>0</v>
      </c>
      <c r="EO445" s="239">
        <f t="shared" si="1003"/>
        <v>0</v>
      </c>
      <c r="EP445" s="175"/>
      <c r="EQ445" s="238">
        <f t="shared" si="1004"/>
        <v>0</v>
      </c>
      <c r="ER445" s="239">
        <f t="shared" si="1005"/>
        <v>0</v>
      </c>
      <c r="ES445" s="175"/>
      <c r="ET445" s="238">
        <f t="shared" si="1006"/>
        <v>0</v>
      </c>
      <c r="EU445" s="239">
        <f t="shared" si="1007"/>
        <v>0</v>
      </c>
      <c r="EV445" s="175"/>
      <c r="EW445" s="238">
        <f t="shared" si="1008"/>
        <v>0</v>
      </c>
      <c r="EX445" s="239">
        <f t="shared" si="1009"/>
        <v>0</v>
      </c>
      <c r="EY445" s="175"/>
      <c r="EZ445" s="238">
        <f t="shared" si="1010"/>
        <v>0</v>
      </c>
      <c r="FA445" s="239">
        <f t="shared" si="1011"/>
        <v>0</v>
      </c>
      <c r="FB445" s="175"/>
      <c r="FC445" s="238">
        <f t="shared" si="1012"/>
        <v>0</v>
      </c>
      <c r="FD445" s="239">
        <f t="shared" si="1013"/>
        <v>0</v>
      </c>
      <c r="FE445" s="175"/>
      <c r="FF445" s="238">
        <f t="shared" si="1014"/>
        <v>0</v>
      </c>
      <c r="FG445" s="239">
        <f t="shared" si="1015"/>
        <v>0</v>
      </c>
      <c r="FH445" s="175"/>
      <c r="FI445" s="238">
        <f t="shared" si="1016"/>
        <v>0</v>
      </c>
      <c r="FJ445" s="239">
        <f t="shared" si="1017"/>
        <v>0</v>
      </c>
      <c r="FK445" s="175"/>
      <c r="FL445" s="238">
        <f t="shared" si="1018"/>
        <v>0</v>
      </c>
      <c r="FM445" s="239">
        <f t="shared" si="1019"/>
        <v>0</v>
      </c>
      <c r="FN445" s="175"/>
      <c r="FO445" s="238">
        <f t="shared" si="1020"/>
        <v>0</v>
      </c>
      <c r="FP445" s="239">
        <f t="shared" si="1021"/>
        <v>0</v>
      </c>
      <c r="FQ445" s="175"/>
      <c r="FR445" s="238">
        <f t="shared" si="1022"/>
        <v>0</v>
      </c>
      <c r="FS445" s="239">
        <f t="shared" si="1023"/>
        <v>0</v>
      </c>
      <c r="FT445" s="175"/>
      <c r="FU445" s="238">
        <f t="shared" si="881"/>
        <v>0</v>
      </c>
      <c r="FV445" s="239">
        <f t="shared" si="882"/>
        <v>0</v>
      </c>
      <c r="FW445" s="175"/>
      <c r="FX445" s="238">
        <f t="shared" si="883"/>
        <v>0</v>
      </c>
      <c r="FY445" s="239">
        <f t="shared" si="884"/>
        <v>0</v>
      </c>
      <c r="FZ445" s="175"/>
      <c r="GA445" s="238">
        <f t="shared" si="885"/>
        <v>0</v>
      </c>
      <c r="GB445" s="239">
        <f t="shared" si="886"/>
        <v>0</v>
      </c>
      <c r="GC445" s="175"/>
      <c r="GD445" s="238">
        <f t="shared" si="887"/>
        <v>0</v>
      </c>
      <c r="GE445" s="239">
        <f t="shared" si="888"/>
        <v>0</v>
      </c>
      <c r="GF445" s="175"/>
      <c r="GG445" s="238">
        <f t="shared" si="889"/>
        <v>0</v>
      </c>
      <c r="GH445" s="239">
        <f t="shared" si="890"/>
        <v>0</v>
      </c>
      <c r="GI445" s="175"/>
      <c r="GJ445" s="238">
        <f t="shared" si="891"/>
        <v>0</v>
      </c>
      <c r="GK445" s="239">
        <f t="shared" si="892"/>
        <v>0</v>
      </c>
      <c r="GL445" s="175"/>
      <c r="GM445" s="238">
        <f t="shared" si="893"/>
        <v>0</v>
      </c>
      <c r="GN445" s="239">
        <f t="shared" si="894"/>
        <v>0</v>
      </c>
      <c r="GO445" s="175"/>
      <c r="GP445" s="238">
        <f t="shared" si="895"/>
        <v>0</v>
      </c>
      <c r="GQ445" s="239">
        <f t="shared" si="896"/>
        <v>0</v>
      </c>
      <c r="GR445" s="175"/>
      <c r="GS445" s="238">
        <f t="shared" si="897"/>
        <v>0</v>
      </c>
      <c r="GT445" s="239">
        <f t="shared" si="898"/>
        <v>0</v>
      </c>
      <c r="GU445" s="175"/>
      <c r="GV445" s="238">
        <f t="shared" si="899"/>
        <v>0</v>
      </c>
      <c r="GW445" s="239">
        <f t="shared" si="900"/>
        <v>0</v>
      </c>
      <c r="GX445" s="175"/>
      <c r="GY445" s="238">
        <f t="shared" si="901"/>
        <v>0</v>
      </c>
      <c r="GZ445" s="239">
        <f t="shared" si="902"/>
        <v>0</v>
      </c>
      <c r="HA445" s="175"/>
      <c r="HB445" s="238">
        <f t="shared" si="903"/>
        <v>0</v>
      </c>
      <c r="HC445" s="239">
        <f t="shared" si="904"/>
        <v>0</v>
      </c>
      <c r="HD445" s="175"/>
      <c r="HE445" s="238">
        <f t="shared" si="905"/>
        <v>0</v>
      </c>
      <c r="HF445" s="239">
        <f t="shared" si="906"/>
        <v>0</v>
      </c>
      <c r="HG445" s="175"/>
      <c r="HH445" s="238">
        <f t="shared" si="907"/>
        <v>0</v>
      </c>
      <c r="HI445" s="239">
        <f t="shared" si="908"/>
        <v>0</v>
      </c>
      <c r="HJ445" s="175"/>
      <c r="HK445" s="238">
        <f t="shared" si="909"/>
        <v>0</v>
      </c>
      <c r="HL445" s="239">
        <f t="shared" si="910"/>
        <v>0</v>
      </c>
      <c r="HM445" s="242">
        <f t="shared" si="911"/>
        <v>0</v>
      </c>
      <c r="HN445" s="108">
        <f t="shared" si="912"/>
        <v>0</v>
      </c>
    </row>
    <row r="446" spans="1:222" s="2" customFormat="1" hidden="1" x14ac:dyDescent="0.2">
      <c r="A446" s="173"/>
      <c r="B446" s="176"/>
      <c r="C446" s="370"/>
      <c r="D446" s="370"/>
      <c r="E446" s="370"/>
      <c r="F446" s="369"/>
      <c r="G446" s="177"/>
      <c r="H446" s="178"/>
      <c r="I446" s="39"/>
      <c r="J446" s="174">
        <f t="shared" si="913"/>
        <v>0</v>
      </c>
      <c r="K446" s="175"/>
      <c r="L446" s="238">
        <f t="shared" si="914"/>
        <v>0</v>
      </c>
      <c r="M446" s="239">
        <f t="shared" si="915"/>
        <v>0</v>
      </c>
      <c r="N446" s="175"/>
      <c r="O446" s="238">
        <f t="shared" si="916"/>
        <v>0</v>
      </c>
      <c r="P446" s="239">
        <f t="shared" si="917"/>
        <v>0</v>
      </c>
      <c r="Q446" s="175"/>
      <c r="R446" s="238">
        <f t="shared" si="918"/>
        <v>0</v>
      </c>
      <c r="S446" s="239">
        <f t="shared" si="919"/>
        <v>0</v>
      </c>
      <c r="T446" s="175"/>
      <c r="U446" s="238">
        <f t="shared" si="920"/>
        <v>0</v>
      </c>
      <c r="V446" s="239">
        <f t="shared" si="921"/>
        <v>0</v>
      </c>
      <c r="W446" s="175"/>
      <c r="X446" s="238">
        <f t="shared" si="922"/>
        <v>0</v>
      </c>
      <c r="Y446" s="239">
        <f t="shared" si="923"/>
        <v>0</v>
      </c>
      <c r="Z446" s="175"/>
      <c r="AA446" s="238">
        <f t="shared" si="924"/>
        <v>0</v>
      </c>
      <c r="AB446" s="239">
        <f t="shared" si="925"/>
        <v>0</v>
      </c>
      <c r="AC446" s="175"/>
      <c r="AD446" s="238">
        <f t="shared" si="926"/>
        <v>0</v>
      </c>
      <c r="AE446" s="239">
        <f t="shared" si="927"/>
        <v>0</v>
      </c>
      <c r="AF446" s="175"/>
      <c r="AG446" s="238">
        <f t="shared" si="928"/>
        <v>0</v>
      </c>
      <c r="AH446" s="239">
        <f t="shared" si="929"/>
        <v>0</v>
      </c>
      <c r="AI446" s="175"/>
      <c r="AJ446" s="238">
        <f t="shared" si="930"/>
        <v>0</v>
      </c>
      <c r="AK446" s="239">
        <f t="shared" si="931"/>
        <v>0</v>
      </c>
      <c r="AL446" s="175"/>
      <c r="AM446" s="238">
        <f t="shared" si="932"/>
        <v>0</v>
      </c>
      <c r="AN446" s="239">
        <f t="shared" si="933"/>
        <v>0</v>
      </c>
      <c r="AO446" s="175"/>
      <c r="AP446" s="238">
        <f t="shared" si="934"/>
        <v>0</v>
      </c>
      <c r="AQ446" s="239">
        <f t="shared" si="935"/>
        <v>0</v>
      </c>
      <c r="AR446" s="175"/>
      <c r="AS446" s="238">
        <f t="shared" si="936"/>
        <v>0</v>
      </c>
      <c r="AT446" s="239">
        <f t="shared" si="937"/>
        <v>0</v>
      </c>
      <c r="AU446" s="175"/>
      <c r="AV446" s="238">
        <f t="shared" si="938"/>
        <v>0</v>
      </c>
      <c r="AW446" s="239">
        <f t="shared" si="939"/>
        <v>0</v>
      </c>
      <c r="AX446" s="175"/>
      <c r="AY446" s="238">
        <f t="shared" si="940"/>
        <v>0</v>
      </c>
      <c r="AZ446" s="239">
        <f t="shared" si="941"/>
        <v>0</v>
      </c>
      <c r="BA446" s="175"/>
      <c r="BB446" s="238">
        <f t="shared" si="942"/>
        <v>0</v>
      </c>
      <c r="BC446" s="239">
        <f t="shared" si="943"/>
        <v>0</v>
      </c>
      <c r="BD446" s="175"/>
      <c r="BE446" s="238">
        <f t="shared" si="944"/>
        <v>0</v>
      </c>
      <c r="BF446" s="239">
        <f t="shared" si="945"/>
        <v>0</v>
      </c>
      <c r="BG446" s="175"/>
      <c r="BH446" s="238">
        <f t="shared" si="946"/>
        <v>0</v>
      </c>
      <c r="BI446" s="239">
        <f t="shared" si="947"/>
        <v>0</v>
      </c>
      <c r="BJ446" s="175"/>
      <c r="BK446" s="238">
        <f t="shared" si="948"/>
        <v>0</v>
      </c>
      <c r="BL446" s="239">
        <f t="shared" si="949"/>
        <v>0</v>
      </c>
      <c r="BM446" s="175"/>
      <c r="BN446" s="238">
        <f t="shared" si="950"/>
        <v>0</v>
      </c>
      <c r="BO446" s="239">
        <f t="shared" si="951"/>
        <v>0</v>
      </c>
      <c r="BP446" s="175"/>
      <c r="BQ446" s="238">
        <f t="shared" si="952"/>
        <v>0</v>
      </c>
      <c r="BR446" s="239">
        <f t="shared" si="953"/>
        <v>0</v>
      </c>
      <c r="BS446" s="175"/>
      <c r="BT446" s="238">
        <f t="shared" si="954"/>
        <v>0</v>
      </c>
      <c r="BU446" s="239">
        <f t="shared" si="955"/>
        <v>0</v>
      </c>
      <c r="BV446" s="175"/>
      <c r="BW446" s="238">
        <f t="shared" si="956"/>
        <v>0</v>
      </c>
      <c r="BX446" s="239">
        <f t="shared" si="957"/>
        <v>0</v>
      </c>
      <c r="BY446" s="175"/>
      <c r="BZ446" s="238">
        <f t="shared" si="958"/>
        <v>0</v>
      </c>
      <c r="CA446" s="239">
        <f t="shared" si="959"/>
        <v>0</v>
      </c>
      <c r="CB446" s="175"/>
      <c r="CC446" s="238">
        <f t="shared" si="960"/>
        <v>0</v>
      </c>
      <c r="CD446" s="239">
        <f t="shared" si="961"/>
        <v>0</v>
      </c>
      <c r="CE446" s="175"/>
      <c r="CF446" s="238">
        <f t="shared" si="962"/>
        <v>0</v>
      </c>
      <c r="CG446" s="239">
        <f t="shared" si="963"/>
        <v>0</v>
      </c>
      <c r="CH446" s="175"/>
      <c r="CI446" s="238">
        <f t="shared" si="964"/>
        <v>0</v>
      </c>
      <c r="CJ446" s="239">
        <f t="shared" si="965"/>
        <v>0</v>
      </c>
      <c r="CK446" s="175"/>
      <c r="CL446" s="238">
        <f t="shared" si="966"/>
        <v>0</v>
      </c>
      <c r="CM446" s="239">
        <f t="shared" si="967"/>
        <v>0</v>
      </c>
      <c r="CN446" s="175"/>
      <c r="CO446" s="238">
        <f t="shared" si="968"/>
        <v>0</v>
      </c>
      <c r="CP446" s="239">
        <f t="shared" si="969"/>
        <v>0</v>
      </c>
      <c r="CQ446" s="175"/>
      <c r="CR446" s="238">
        <f t="shared" si="970"/>
        <v>0</v>
      </c>
      <c r="CS446" s="239">
        <f t="shared" si="971"/>
        <v>0</v>
      </c>
      <c r="CT446" s="175"/>
      <c r="CU446" s="238">
        <f t="shared" si="972"/>
        <v>0</v>
      </c>
      <c r="CV446" s="239">
        <f t="shared" si="973"/>
        <v>0</v>
      </c>
      <c r="CW446" s="175"/>
      <c r="CX446" s="238">
        <f t="shared" si="974"/>
        <v>0</v>
      </c>
      <c r="CY446" s="239">
        <f t="shared" si="975"/>
        <v>0</v>
      </c>
      <c r="CZ446" s="175"/>
      <c r="DA446" s="238">
        <f t="shared" si="976"/>
        <v>0</v>
      </c>
      <c r="DB446" s="239">
        <f t="shared" si="977"/>
        <v>0</v>
      </c>
      <c r="DC446" s="175"/>
      <c r="DD446" s="238">
        <f t="shared" si="978"/>
        <v>0</v>
      </c>
      <c r="DE446" s="239">
        <f t="shared" si="979"/>
        <v>0</v>
      </c>
      <c r="DF446" s="175"/>
      <c r="DG446" s="238">
        <f t="shared" si="980"/>
        <v>0</v>
      </c>
      <c r="DH446" s="239">
        <f t="shared" si="981"/>
        <v>0</v>
      </c>
      <c r="DI446" s="175"/>
      <c r="DJ446" s="238">
        <f t="shared" si="982"/>
        <v>0</v>
      </c>
      <c r="DK446" s="239">
        <f t="shared" si="983"/>
        <v>0</v>
      </c>
      <c r="DL446" s="175"/>
      <c r="DM446" s="238">
        <f t="shared" si="984"/>
        <v>0</v>
      </c>
      <c r="DN446" s="239">
        <f t="shared" si="985"/>
        <v>0</v>
      </c>
      <c r="DO446" s="175"/>
      <c r="DP446" s="238">
        <f t="shared" si="986"/>
        <v>0</v>
      </c>
      <c r="DQ446" s="239">
        <f t="shared" si="987"/>
        <v>0</v>
      </c>
      <c r="DR446" s="175"/>
      <c r="DS446" s="238">
        <f t="shared" si="988"/>
        <v>0</v>
      </c>
      <c r="DT446" s="239">
        <f t="shared" si="989"/>
        <v>0</v>
      </c>
      <c r="DU446" s="175"/>
      <c r="DV446" s="238">
        <f t="shared" si="990"/>
        <v>0</v>
      </c>
      <c r="DW446" s="239">
        <f t="shared" si="991"/>
        <v>0</v>
      </c>
      <c r="DX446" s="175"/>
      <c r="DY446" s="238">
        <f t="shared" si="992"/>
        <v>0</v>
      </c>
      <c r="DZ446" s="239">
        <f t="shared" si="993"/>
        <v>0</v>
      </c>
      <c r="EA446" s="175"/>
      <c r="EB446" s="238">
        <f t="shared" si="994"/>
        <v>0</v>
      </c>
      <c r="EC446" s="239">
        <f t="shared" si="995"/>
        <v>0</v>
      </c>
      <c r="ED446" s="175"/>
      <c r="EE446" s="238">
        <f t="shared" si="996"/>
        <v>0</v>
      </c>
      <c r="EF446" s="239">
        <f t="shared" si="997"/>
        <v>0</v>
      </c>
      <c r="EG446" s="175"/>
      <c r="EH446" s="238">
        <f t="shared" si="998"/>
        <v>0</v>
      </c>
      <c r="EI446" s="239">
        <f t="shared" si="999"/>
        <v>0</v>
      </c>
      <c r="EJ446" s="175"/>
      <c r="EK446" s="238">
        <f t="shared" si="1000"/>
        <v>0</v>
      </c>
      <c r="EL446" s="239">
        <f t="shared" si="1001"/>
        <v>0</v>
      </c>
      <c r="EM446" s="175"/>
      <c r="EN446" s="238">
        <f t="shared" si="1002"/>
        <v>0</v>
      </c>
      <c r="EO446" s="239">
        <f t="shared" si="1003"/>
        <v>0</v>
      </c>
      <c r="EP446" s="175"/>
      <c r="EQ446" s="238">
        <f t="shared" si="1004"/>
        <v>0</v>
      </c>
      <c r="ER446" s="239">
        <f t="shared" si="1005"/>
        <v>0</v>
      </c>
      <c r="ES446" s="175"/>
      <c r="ET446" s="238">
        <f t="shared" si="1006"/>
        <v>0</v>
      </c>
      <c r="EU446" s="239">
        <f t="shared" si="1007"/>
        <v>0</v>
      </c>
      <c r="EV446" s="175"/>
      <c r="EW446" s="238">
        <f t="shared" si="1008"/>
        <v>0</v>
      </c>
      <c r="EX446" s="239">
        <f t="shared" si="1009"/>
        <v>0</v>
      </c>
      <c r="EY446" s="175"/>
      <c r="EZ446" s="238">
        <f t="shared" si="1010"/>
        <v>0</v>
      </c>
      <c r="FA446" s="239">
        <f t="shared" si="1011"/>
        <v>0</v>
      </c>
      <c r="FB446" s="175"/>
      <c r="FC446" s="238">
        <f t="shared" si="1012"/>
        <v>0</v>
      </c>
      <c r="FD446" s="239">
        <f t="shared" si="1013"/>
        <v>0</v>
      </c>
      <c r="FE446" s="175"/>
      <c r="FF446" s="238">
        <f t="shared" si="1014"/>
        <v>0</v>
      </c>
      <c r="FG446" s="239">
        <f t="shared" si="1015"/>
        <v>0</v>
      </c>
      <c r="FH446" s="175"/>
      <c r="FI446" s="238">
        <f t="shared" si="1016"/>
        <v>0</v>
      </c>
      <c r="FJ446" s="239">
        <f t="shared" si="1017"/>
        <v>0</v>
      </c>
      <c r="FK446" s="175"/>
      <c r="FL446" s="238">
        <f t="shared" si="1018"/>
        <v>0</v>
      </c>
      <c r="FM446" s="239">
        <f t="shared" si="1019"/>
        <v>0</v>
      </c>
      <c r="FN446" s="175"/>
      <c r="FO446" s="238">
        <f t="shared" si="1020"/>
        <v>0</v>
      </c>
      <c r="FP446" s="239">
        <f t="shared" si="1021"/>
        <v>0</v>
      </c>
      <c r="FQ446" s="175"/>
      <c r="FR446" s="238">
        <f t="shared" si="1022"/>
        <v>0</v>
      </c>
      <c r="FS446" s="239">
        <f t="shared" si="1023"/>
        <v>0</v>
      </c>
      <c r="FT446" s="175"/>
      <c r="FU446" s="238">
        <f t="shared" si="881"/>
        <v>0</v>
      </c>
      <c r="FV446" s="239">
        <f t="shared" si="882"/>
        <v>0</v>
      </c>
      <c r="FW446" s="175"/>
      <c r="FX446" s="238">
        <f t="shared" si="883"/>
        <v>0</v>
      </c>
      <c r="FY446" s="239">
        <f t="shared" si="884"/>
        <v>0</v>
      </c>
      <c r="FZ446" s="175"/>
      <c r="GA446" s="238">
        <f t="shared" si="885"/>
        <v>0</v>
      </c>
      <c r="GB446" s="239">
        <f t="shared" si="886"/>
        <v>0</v>
      </c>
      <c r="GC446" s="175"/>
      <c r="GD446" s="238">
        <f t="shared" si="887"/>
        <v>0</v>
      </c>
      <c r="GE446" s="239">
        <f t="shared" si="888"/>
        <v>0</v>
      </c>
      <c r="GF446" s="175"/>
      <c r="GG446" s="238">
        <f t="shared" si="889"/>
        <v>0</v>
      </c>
      <c r="GH446" s="239">
        <f t="shared" si="890"/>
        <v>0</v>
      </c>
      <c r="GI446" s="175"/>
      <c r="GJ446" s="238">
        <f t="shared" si="891"/>
        <v>0</v>
      </c>
      <c r="GK446" s="239">
        <f t="shared" si="892"/>
        <v>0</v>
      </c>
      <c r="GL446" s="175"/>
      <c r="GM446" s="238">
        <f t="shared" si="893"/>
        <v>0</v>
      </c>
      <c r="GN446" s="239">
        <f t="shared" si="894"/>
        <v>0</v>
      </c>
      <c r="GO446" s="175"/>
      <c r="GP446" s="238">
        <f t="shared" si="895"/>
        <v>0</v>
      </c>
      <c r="GQ446" s="239">
        <f t="shared" si="896"/>
        <v>0</v>
      </c>
      <c r="GR446" s="175"/>
      <c r="GS446" s="238">
        <f t="shared" si="897"/>
        <v>0</v>
      </c>
      <c r="GT446" s="239">
        <f t="shared" si="898"/>
        <v>0</v>
      </c>
      <c r="GU446" s="175"/>
      <c r="GV446" s="238">
        <f t="shared" si="899"/>
        <v>0</v>
      </c>
      <c r="GW446" s="239">
        <f t="shared" si="900"/>
        <v>0</v>
      </c>
      <c r="GX446" s="175"/>
      <c r="GY446" s="238">
        <f t="shared" si="901"/>
        <v>0</v>
      </c>
      <c r="GZ446" s="239">
        <f t="shared" si="902"/>
        <v>0</v>
      </c>
      <c r="HA446" s="175"/>
      <c r="HB446" s="238">
        <f t="shared" si="903"/>
        <v>0</v>
      </c>
      <c r="HC446" s="239">
        <f t="shared" si="904"/>
        <v>0</v>
      </c>
      <c r="HD446" s="175"/>
      <c r="HE446" s="238">
        <f t="shared" si="905"/>
        <v>0</v>
      </c>
      <c r="HF446" s="239">
        <f t="shared" si="906"/>
        <v>0</v>
      </c>
      <c r="HG446" s="175"/>
      <c r="HH446" s="238">
        <f t="shared" si="907"/>
        <v>0</v>
      </c>
      <c r="HI446" s="239">
        <f t="shared" si="908"/>
        <v>0</v>
      </c>
      <c r="HJ446" s="175"/>
      <c r="HK446" s="238">
        <f t="shared" si="909"/>
        <v>0</v>
      </c>
      <c r="HL446" s="239">
        <f t="shared" si="910"/>
        <v>0</v>
      </c>
      <c r="HM446" s="242">
        <f t="shared" si="911"/>
        <v>0</v>
      </c>
      <c r="HN446" s="108">
        <f t="shared" si="912"/>
        <v>0</v>
      </c>
    </row>
    <row r="447" spans="1:222" s="2" customFormat="1" hidden="1" x14ac:dyDescent="0.2">
      <c r="A447" s="173"/>
      <c r="B447" s="176"/>
      <c r="C447" s="370"/>
      <c r="D447" s="370"/>
      <c r="E447" s="370"/>
      <c r="F447" s="369"/>
      <c r="G447" s="177"/>
      <c r="H447" s="178"/>
      <c r="I447" s="39"/>
      <c r="J447" s="174">
        <f t="shared" si="913"/>
        <v>0</v>
      </c>
      <c r="K447" s="175"/>
      <c r="L447" s="238">
        <f t="shared" si="914"/>
        <v>0</v>
      </c>
      <c r="M447" s="239">
        <f t="shared" si="915"/>
        <v>0</v>
      </c>
      <c r="N447" s="175"/>
      <c r="O447" s="238">
        <f t="shared" si="916"/>
        <v>0</v>
      </c>
      <c r="P447" s="239">
        <f t="shared" si="917"/>
        <v>0</v>
      </c>
      <c r="Q447" s="175"/>
      <c r="R447" s="238">
        <f t="shared" si="918"/>
        <v>0</v>
      </c>
      <c r="S447" s="239">
        <f t="shared" si="919"/>
        <v>0</v>
      </c>
      <c r="T447" s="175"/>
      <c r="U447" s="238">
        <f t="shared" si="920"/>
        <v>0</v>
      </c>
      <c r="V447" s="239">
        <f t="shared" si="921"/>
        <v>0</v>
      </c>
      <c r="W447" s="175"/>
      <c r="X447" s="238">
        <f t="shared" si="922"/>
        <v>0</v>
      </c>
      <c r="Y447" s="239">
        <f t="shared" si="923"/>
        <v>0</v>
      </c>
      <c r="Z447" s="175"/>
      <c r="AA447" s="238">
        <f t="shared" si="924"/>
        <v>0</v>
      </c>
      <c r="AB447" s="239">
        <f t="shared" si="925"/>
        <v>0</v>
      </c>
      <c r="AC447" s="175"/>
      <c r="AD447" s="238">
        <f t="shared" si="926"/>
        <v>0</v>
      </c>
      <c r="AE447" s="239">
        <f t="shared" si="927"/>
        <v>0</v>
      </c>
      <c r="AF447" s="175"/>
      <c r="AG447" s="238">
        <f t="shared" si="928"/>
        <v>0</v>
      </c>
      <c r="AH447" s="239">
        <f t="shared" si="929"/>
        <v>0</v>
      </c>
      <c r="AI447" s="175"/>
      <c r="AJ447" s="238">
        <f t="shared" si="930"/>
        <v>0</v>
      </c>
      <c r="AK447" s="239">
        <f t="shared" si="931"/>
        <v>0</v>
      </c>
      <c r="AL447" s="175"/>
      <c r="AM447" s="238">
        <f t="shared" si="932"/>
        <v>0</v>
      </c>
      <c r="AN447" s="239">
        <f t="shared" si="933"/>
        <v>0</v>
      </c>
      <c r="AO447" s="175"/>
      <c r="AP447" s="238">
        <f t="shared" si="934"/>
        <v>0</v>
      </c>
      <c r="AQ447" s="239">
        <f t="shared" si="935"/>
        <v>0</v>
      </c>
      <c r="AR447" s="175"/>
      <c r="AS447" s="238">
        <f t="shared" si="936"/>
        <v>0</v>
      </c>
      <c r="AT447" s="239">
        <f t="shared" si="937"/>
        <v>0</v>
      </c>
      <c r="AU447" s="175"/>
      <c r="AV447" s="238">
        <f t="shared" si="938"/>
        <v>0</v>
      </c>
      <c r="AW447" s="239">
        <f t="shared" si="939"/>
        <v>0</v>
      </c>
      <c r="AX447" s="175"/>
      <c r="AY447" s="238">
        <f t="shared" si="940"/>
        <v>0</v>
      </c>
      <c r="AZ447" s="239">
        <f t="shared" si="941"/>
        <v>0</v>
      </c>
      <c r="BA447" s="175"/>
      <c r="BB447" s="238">
        <f t="shared" si="942"/>
        <v>0</v>
      </c>
      <c r="BC447" s="239">
        <f t="shared" si="943"/>
        <v>0</v>
      </c>
      <c r="BD447" s="175"/>
      <c r="BE447" s="238">
        <f t="shared" si="944"/>
        <v>0</v>
      </c>
      <c r="BF447" s="239">
        <f t="shared" si="945"/>
        <v>0</v>
      </c>
      <c r="BG447" s="175"/>
      <c r="BH447" s="238">
        <f t="shared" si="946"/>
        <v>0</v>
      </c>
      <c r="BI447" s="239">
        <f t="shared" si="947"/>
        <v>0</v>
      </c>
      <c r="BJ447" s="175"/>
      <c r="BK447" s="238">
        <f t="shared" si="948"/>
        <v>0</v>
      </c>
      <c r="BL447" s="239">
        <f t="shared" si="949"/>
        <v>0</v>
      </c>
      <c r="BM447" s="175"/>
      <c r="BN447" s="238">
        <f t="shared" si="950"/>
        <v>0</v>
      </c>
      <c r="BO447" s="239">
        <f t="shared" si="951"/>
        <v>0</v>
      </c>
      <c r="BP447" s="175"/>
      <c r="BQ447" s="238">
        <f t="shared" si="952"/>
        <v>0</v>
      </c>
      <c r="BR447" s="239">
        <f t="shared" si="953"/>
        <v>0</v>
      </c>
      <c r="BS447" s="175"/>
      <c r="BT447" s="238">
        <f t="shared" si="954"/>
        <v>0</v>
      </c>
      <c r="BU447" s="239">
        <f t="shared" si="955"/>
        <v>0</v>
      </c>
      <c r="BV447" s="175"/>
      <c r="BW447" s="238">
        <f t="shared" si="956"/>
        <v>0</v>
      </c>
      <c r="BX447" s="239">
        <f t="shared" si="957"/>
        <v>0</v>
      </c>
      <c r="BY447" s="175"/>
      <c r="BZ447" s="238">
        <f t="shared" si="958"/>
        <v>0</v>
      </c>
      <c r="CA447" s="239">
        <f t="shared" si="959"/>
        <v>0</v>
      </c>
      <c r="CB447" s="175"/>
      <c r="CC447" s="238">
        <f t="shared" si="960"/>
        <v>0</v>
      </c>
      <c r="CD447" s="239">
        <f t="shared" si="961"/>
        <v>0</v>
      </c>
      <c r="CE447" s="175"/>
      <c r="CF447" s="238">
        <f t="shared" si="962"/>
        <v>0</v>
      </c>
      <c r="CG447" s="239">
        <f t="shared" si="963"/>
        <v>0</v>
      </c>
      <c r="CH447" s="175"/>
      <c r="CI447" s="238">
        <f t="shared" si="964"/>
        <v>0</v>
      </c>
      <c r="CJ447" s="239">
        <f t="shared" si="965"/>
        <v>0</v>
      </c>
      <c r="CK447" s="175"/>
      <c r="CL447" s="238">
        <f t="shared" si="966"/>
        <v>0</v>
      </c>
      <c r="CM447" s="239">
        <f t="shared" si="967"/>
        <v>0</v>
      </c>
      <c r="CN447" s="175"/>
      <c r="CO447" s="238">
        <f t="shared" si="968"/>
        <v>0</v>
      </c>
      <c r="CP447" s="239">
        <f t="shared" si="969"/>
        <v>0</v>
      </c>
      <c r="CQ447" s="175"/>
      <c r="CR447" s="238">
        <f t="shared" si="970"/>
        <v>0</v>
      </c>
      <c r="CS447" s="239">
        <f t="shared" si="971"/>
        <v>0</v>
      </c>
      <c r="CT447" s="175"/>
      <c r="CU447" s="238">
        <f t="shared" si="972"/>
        <v>0</v>
      </c>
      <c r="CV447" s="239">
        <f t="shared" si="973"/>
        <v>0</v>
      </c>
      <c r="CW447" s="175"/>
      <c r="CX447" s="238">
        <f t="shared" si="974"/>
        <v>0</v>
      </c>
      <c r="CY447" s="239">
        <f t="shared" si="975"/>
        <v>0</v>
      </c>
      <c r="CZ447" s="175"/>
      <c r="DA447" s="238">
        <f t="shared" si="976"/>
        <v>0</v>
      </c>
      <c r="DB447" s="239">
        <f t="shared" si="977"/>
        <v>0</v>
      </c>
      <c r="DC447" s="175"/>
      <c r="DD447" s="238">
        <f t="shared" si="978"/>
        <v>0</v>
      </c>
      <c r="DE447" s="239">
        <f t="shared" si="979"/>
        <v>0</v>
      </c>
      <c r="DF447" s="175"/>
      <c r="DG447" s="238">
        <f t="shared" si="980"/>
        <v>0</v>
      </c>
      <c r="DH447" s="239">
        <f t="shared" si="981"/>
        <v>0</v>
      </c>
      <c r="DI447" s="175"/>
      <c r="DJ447" s="238">
        <f t="shared" si="982"/>
        <v>0</v>
      </c>
      <c r="DK447" s="239">
        <f t="shared" si="983"/>
        <v>0</v>
      </c>
      <c r="DL447" s="175"/>
      <c r="DM447" s="238">
        <f t="shared" si="984"/>
        <v>0</v>
      </c>
      <c r="DN447" s="239">
        <f t="shared" si="985"/>
        <v>0</v>
      </c>
      <c r="DO447" s="175"/>
      <c r="DP447" s="238">
        <f t="shared" si="986"/>
        <v>0</v>
      </c>
      <c r="DQ447" s="239">
        <f t="shared" si="987"/>
        <v>0</v>
      </c>
      <c r="DR447" s="175"/>
      <c r="DS447" s="238">
        <f t="shared" si="988"/>
        <v>0</v>
      </c>
      <c r="DT447" s="239">
        <f t="shared" si="989"/>
        <v>0</v>
      </c>
      <c r="DU447" s="175"/>
      <c r="DV447" s="238">
        <f t="shared" si="990"/>
        <v>0</v>
      </c>
      <c r="DW447" s="239">
        <f t="shared" si="991"/>
        <v>0</v>
      </c>
      <c r="DX447" s="175"/>
      <c r="DY447" s="238">
        <f t="shared" si="992"/>
        <v>0</v>
      </c>
      <c r="DZ447" s="239">
        <f t="shared" si="993"/>
        <v>0</v>
      </c>
      <c r="EA447" s="175"/>
      <c r="EB447" s="238">
        <f t="shared" si="994"/>
        <v>0</v>
      </c>
      <c r="EC447" s="239">
        <f t="shared" si="995"/>
        <v>0</v>
      </c>
      <c r="ED447" s="175"/>
      <c r="EE447" s="238">
        <f t="shared" si="996"/>
        <v>0</v>
      </c>
      <c r="EF447" s="239">
        <f t="shared" si="997"/>
        <v>0</v>
      </c>
      <c r="EG447" s="175"/>
      <c r="EH447" s="238">
        <f t="shared" si="998"/>
        <v>0</v>
      </c>
      <c r="EI447" s="239">
        <f t="shared" si="999"/>
        <v>0</v>
      </c>
      <c r="EJ447" s="175"/>
      <c r="EK447" s="238">
        <f t="shared" si="1000"/>
        <v>0</v>
      </c>
      <c r="EL447" s="239">
        <f t="shared" si="1001"/>
        <v>0</v>
      </c>
      <c r="EM447" s="175"/>
      <c r="EN447" s="238">
        <f t="shared" si="1002"/>
        <v>0</v>
      </c>
      <c r="EO447" s="239">
        <f t="shared" si="1003"/>
        <v>0</v>
      </c>
      <c r="EP447" s="175"/>
      <c r="EQ447" s="238">
        <f t="shared" si="1004"/>
        <v>0</v>
      </c>
      <c r="ER447" s="239">
        <f t="shared" si="1005"/>
        <v>0</v>
      </c>
      <c r="ES447" s="175"/>
      <c r="ET447" s="238">
        <f t="shared" si="1006"/>
        <v>0</v>
      </c>
      <c r="EU447" s="239">
        <f t="shared" si="1007"/>
        <v>0</v>
      </c>
      <c r="EV447" s="175"/>
      <c r="EW447" s="238">
        <f t="shared" si="1008"/>
        <v>0</v>
      </c>
      <c r="EX447" s="239">
        <f t="shared" si="1009"/>
        <v>0</v>
      </c>
      <c r="EY447" s="175"/>
      <c r="EZ447" s="238">
        <f t="shared" si="1010"/>
        <v>0</v>
      </c>
      <c r="FA447" s="239">
        <f t="shared" si="1011"/>
        <v>0</v>
      </c>
      <c r="FB447" s="175"/>
      <c r="FC447" s="238">
        <f t="shared" si="1012"/>
        <v>0</v>
      </c>
      <c r="FD447" s="239">
        <f t="shared" si="1013"/>
        <v>0</v>
      </c>
      <c r="FE447" s="175"/>
      <c r="FF447" s="238">
        <f t="shared" si="1014"/>
        <v>0</v>
      </c>
      <c r="FG447" s="239">
        <f t="shared" si="1015"/>
        <v>0</v>
      </c>
      <c r="FH447" s="175"/>
      <c r="FI447" s="238">
        <f t="shared" si="1016"/>
        <v>0</v>
      </c>
      <c r="FJ447" s="239">
        <f t="shared" si="1017"/>
        <v>0</v>
      </c>
      <c r="FK447" s="175"/>
      <c r="FL447" s="238">
        <f t="shared" si="1018"/>
        <v>0</v>
      </c>
      <c r="FM447" s="239">
        <f t="shared" si="1019"/>
        <v>0</v>
      </c>
      <c r="FN447" s="175"/>
      <c r="FO447" s="238">
        <f t="shared" si="1020"/>
        <v>0</v>
      </c>
      <c r="FP447" s="239">
        <f t="shared" si="1021"/>
        <v>0</v>
      </c>
      <c r="FQ447" s="175"/>
      <c r="FR447" s="238">
        <f t="shared" si="1022"/>
        <v>0</v>
      </c>
      <c r="FS447" s="239">
        <f t="shared" si="1023"/>
        <v>0</v>
      </c>
      <c r="FT447" s="175"/>
      <c r="FU447" s="238">
        <f t="shared" si="881"/>
        <v>0</v>
      </c>
      <c r="FV447" s="239">
        <f t="shared" si="882"/>
        <v>0</v>
      </c>
      <c r="FW447" s="175"/>
      <c r="FX447" s="238">
        <f t="shared" si="883"/>
        <v>0</v>
      </c>
      <c r="FY447" s="239">
        <f t="shared" si="884"/>
        <v>0</v>
      </c>
      <c r="FZ447" s="175"/>
      <c r="GA447" s="238">
        <f t="shared" si="885"/>
        <v>0</v>
      </c>
      <c r="GB447" s="239">
        <f t="shared" si="886"/>
        <v>0</v>
      </c>
      <c r="GC447" s="175"/>
      <c r="GD447" s="238">
        <f t="shared" si="887"/>
        <v>0</v>
      </c>
      <c r="GE447" s="239">
        <f t="shared" si="888"/>
        <v>0</v>
      </c>
      <c r="GF447" s="175"/>
      <c r="GG447" s="238">
        <f t="shared" si="889"/>
        <v>0</v>
      </c>
      <c r="GH447" s="239">
        <f t="shared" si="890"/>
        <v>0</v>
      </c>
      <c r="GI447" s="175"/>
      <c r="GJ447" s="238">
        <f t="shared" si="891"/>
        <v>0</v>
      </c>
      <c r="GK447" s="239">
        <f t="shared" si="892"/>
        <v>0</v>
      </c>
      <c r="GL447" s="175"/>
      <c r="GM447" s="238">
        <f t="shared" si="893"/>
        <v>0</v>
      </c>
      <c r="GN447" s="239">
        <f t="shared" si="894"/>
        <v>0</v>
      </c>
      <c r="GO447" s="175"/>
      <c r="GP447" s="238">
        <f t="shared" si="895"/>
        <v>0</v>
      </c>
      <c r="GQ447" s="239">
        <f t="shared" si="896"/>
        <v>0</v>
      </c>
      <c r="GR447" s="175"/>
      <c r="GS447" s="238">
        <f t="shared" si="897"/>
        <v>0</v>
      </c>
      <c r="GT447" s="239">
        <f t="shared" si="898"/>
        <v>0</v>
      </c>
      <c r="GU447" s="175"/>
      <c r="GV447" s="238">
        <f t="shared" si="899"/>
        <v>0</v>
      </c>
      <c r="GW447" s="239">
        <f t="shared" si="900"/>
        <v>0</v>
      </c>
      <c r="GX447" s="175"/>
      <c r="GY447" s="238">
        <f t="shared" si="901"/>
        <v>0</v>
      </c>
      <c r="GZ447" s="239">
        <f t="shared" si="902"/>
        <v>0</v>
      </c>
      <c r="HA447" s="175"/>
      <c r="HB447" s="238">
        <f t="shared" si="903"/>
        <v>0</v>
      </c>
      <c r="HC447" s="239">
        <f t="shared" si="904"/>
        <v>0</v>
      </c>
      <c r="HD447" s="175"/>
      <c r="HE447" s="238">
        <f t="shared" si="905"/>
        <v>0</v>
      </c>
      <c r="HF447" s="239">
        <f t="shared" si="906"/>
        <v>0</v>
      </c>
      <c r="HG447" s="175"/>
      <c r="HH447" s="238">
        <f t="shared" si="907"/>
        <v>0</v>
      </c>
      <c r="HI447" s="239">
        <f t="shared" si="908"/>
        <v>0</v>
      </c>
      <c r="HJ447" s="175"/>
      <c r="HK447" s="238">
        <f t="shared" si="909"/>
        <v>0</v>
      </c>
      <c r="HL447" s="239">
        <f t="shared" si="910"/>
        <v>0</v>
      </c>
      <c r="HM447" s="242">
        <f t="shared" si="911"/>
        <v>0</v>
      </c>
      <c r="HN447" s="108">
        <f t="shared" si="912"/>
        <v>0</v>
      </c>
    </row>
    <row r="448" spans="1:222" s="2" customFormat="1" hidden="1" x14ac:dyDescent="0.2">
      <c r="A448" s="173"/>
      <c r="B448" s="176"/>
      <c r="C448" s="370"/>
      <c r="D448" s="370"/>
      <c r="E448" s="370"/>
      <c r="F448" s="369"/>
      <c r="G448" s="177"/>
      <c r="H448" s="178"/>
      <c r="I448" s="39"/>
      <c r="J448" s="174">
        <f t="shared" si="913"/>
        <v>0</v>
      </c>
      <c r="K448" s="175"/>
      <c r="L448" s="238">
        <f t="shared" si="914"/>
        <v>0</v>
      </c>
      <c r="M448" s="239">
        <f t="shared" si="915"/>
        <v>0</v>
      </c>
      <c r="N448" s="175"/>
      <c r="O448" s="238">
        <f t="shared" si="916"/>
        <v>0</v>
      </c>
      <c r="P448" s="239">
        <f t="shared" si="917"/>
        <v>0</v>
      </c>
      <c r="Q448" s="175"/>
      <c r="R448" s="238">
        <f t="shared" si="918"/>
        <v>0</v>
      </c>
      <c r="S448" s="239">
        <f t="shared" si="919"/>
        <v>0</v>
      </c>
      <c r="T448" s="175"/>
      <c r="U448" s="238">
        <f t="shared" si="920"/>
        <v>0</v>
      </c>
      <c r="V448" s="239">
        <f t="shared" si="921"/>
        <v>0</v>
      </c>
      <c r="W448" s="175"/>
      <c r="X448" s="238">
        <f t="shared" si="922"/>
        <v>0</v>
      </c>
      <c r="Y448" s="239">
        <f t="shared" si="923"/>
        <v>0</v>
      </c>
      <c r="Z448" s="175"/>
      <c r="AA448" s="238">
        <f t="shared" si="924"/>
        <v>0</v>
      </c>
      <c r="AB448" s="239">
        <f t="shared" si="925"/>
        <v>0</v>
      </c>
      <c r="AC448" s="175"/>
      <c r="AD448" s="238">
        <f t="shared" si="926"/>
        <v>0</v>
      </c>
      <c r="AE448" s="239">
        <f t="shared" si="927"/>
        <v>0</v>
      </c>
      <c r="AF448" s="175"/>
      <c r="AG448" s="238">
        <f t="shared" si="928"/>
        <v>0</v>
      </c>
      <c r="AH448" s="239">
        <f t="shared" si="929"/>
        <v>0</v>
      </c>
      <c r="AI448" s="175"/>
      <c r="AJ448" s="238">
        <f t="shared" si="930"/>
        <v>0</v>
      </c>
      <c r="AK448" s="239">
        <f t="shared" si="931"/>
        <v>0</v>
      </c>
      <c r="AL448" s="175"/>
      <c r="AM448" s="238">
        <f t="shared" si="932"/>
        <v>0</v>
      </c>
      <c r="AN448" s="239">
        <f t="shared" si="933"/>
        <v>0</v>
      </c>
      <c r="AO448" s="175"/>
      <c r="AP448" s="238">
        <f t="shared" si="934"/>
        <v>0</v>
      </c>
      <c r="AQ448" s="239">
        <f t="shared" si="935"/>
        <v>0</v>
      </c>
      <c r="AR448" s="175"/>
      <c r="AS448" s="238">
        <f t="shared" si="936"/>
        <v>0</v>
      </c>
      <c r="AT448" s="239">
        <f t="shared" si="937"/>
        <v>0</v>
      </c>
      <c r="AU448" s="175"/>
      <c r="AV448" s="238">
        <f t="shared" si="938"/>
        <v>0</v>
      </c>
      <c r="AW448" s="239">
        <f t="shared" si="939"/>
        <v>0</v>
      </c>
      <c r="AX448" s="175"/>
      <c r="AY448" s="238">
        <f t="shared" si="940"/>
        <v>0</v>
      </c>
      <c r="AZ448" s="239">
        <f t="shared" si="941"/>
        <v>0</v>
      </c>
      <c r="BA448" s="175"/>
      <c r="BB448" s="238">
        <f t="shared" si="942"/>
        <v>0</v>
      </c>
      <c r="BC448" s="239">
        <f t="shared" si="943"/>
        <v>0</v>
      </c>
      <c r="BD448" s="175"/>
      <c r="BE448" s="238">
        <f t="shared" si="944"/>
        <v>0</v>
      </c>
      <c r="BF448" s="239">
        <f t="shared" si="945"/>
        <v>0</v>
      </c>
      <c r="BG448" s="175"/>
      <c r="BH448" s="238">
        <f t="shared" si="946"/>
        <v>0</v>
      </c>
      <c r="BI448" s="239">
        <f t="shared" si="947"/>
        <v>0</v>
      </c>
      <c r="BJ448" s="175"/>
      <c r="BK448" s="238">
        <f t="shared" si="948"/>
        <v>0</v>
      </c>
      <c r="BL448" s="239">
        <f t="shared" si="949"/>
        <v>0</v>
      </c>
      <c r="BM448" s="175"/>
      <c r="BN448" s="238">
        <f t="shared" si="950"/>
        <v>0</v>
      </c>
      <c r="BO448" s="239">
        <f t="shared" si="951"/>
        <v>0</v>
      </c>
      <c r="BP448" s="175"/>
      <c r="BQ448" s="238">
        <f t="shared" si="952"/>
        <v>0</v>
      </c>
      <c r="BR448" s="239">
        <f t="shared" si="953"/>
        <v>0</v>
      </c>
      <c r="BS448" s="175"/>
      <c r="BT448" s="238">
        <f t="shared" si="954"/>
        <v>0</v>
      </c>
      <c r="BU448" s="239">
        <f t="shared" si="955"/>
        <v>0</v>
      </c>
      <c r="BV448" s="175"/>
      <c r="BW448" s="238">
        <f t="shared" si="956"/>
        <v>0</v>
      </c>
      <c r="BX448" s="239">
        <f t="shared" si="957"/>
        <v>0</v>
      </c>
      <c r="BY448" s="175"/>
      <c r="BZ448" s="238">
        <f t="shared" si="958"/>
        <v>0</v>
      </c>
      <c r="CA448" s="239">
        <f t="shared" si="959"/>
        <v>0</v>
      </c>
      <c r="CB448" s="175"/>
      <c r="CC448" s="238">
        <f t="shared" si="960"/>
        <v>0</v>
      </c>
      <c r="CD448" s="239">
        <f t="shared" si="961"/>
        <v>0</v>
      </c>
      <c r="CE448" s="175"/>
      <c r="CF448" s="238">
        <f t="shared" si="962"/>
        <v>0</v>
      </c>
      <c r="CG448" s="239">
        <f t="shared" si="963"/>
        <v>0</v>
      </c>
      <c r="CH448" s="175"/>
      <c r="CI448" s="238">
        <f t="shared" si="964"/>
        <v>0</v>
      </c>
      <c r="CJ448" s="239">
        <f t="shared" si="965"/>
        <v>0</v>
      </c>
      <c r="CK448" s="175"/>
      <c r="CL448" s="238">
        <f t="shared" si="966"/>
        <v>0</v>
      </c>
      <c r="CM448" s="239">
        <f t="shared" si="967"/>
        <v>0</v>
      </c>
      <c r="CN448" s="175"/>
      <c r="CO448" s="238">
        <f t="shared" si="968"/>
        <v>0</v>
      </c>
      <c r="CP448" s="239">
        <f t="shared" si="969"/>
        <v>0</v>
      </c>
      <c r="CQ448" s="175"/>
      <c r="CR448" s="238">
        <f t="shared" si="970"/>
        <v>0</v>
      </c>
      <c r="CS448" s="239">
        <f t="shared" si="971"/>
        <v>0</v>
      </c>
      <c r="CT448" s="175"/>
      <c r="CU448" s="238">
        <f t="shared" si="972"/>
        <v>0</v>
      </c>
      <c r="CV448" s="239">
        <f t="shared" si="973"/>
        <v>0</v>
      </c>
      <c r="CW448" s="175"/>
      <c r="CX448" s="238">
        <f t="shared" si="974"/>
        <v>0</v>
      </c>
      <c r="CY448" s="239">
        <f t="shared" si="975"/>
        <v>0</v>
      </c>
      <c r="CZ448" s="175"/>
      <c r="DA448" s="238">
        <f t="shared" si="976"/>
        <v>0</v>
      </c>
      <c r="DB448" s="239">
        <f t="shared" si="977"/>
        <v>0</v>
      </c>
      <c r="DC448" s="175"/>
      <c r="DD448" s="238">
        <f t="shared" si="978"/>
        <v>0</v>
      </c>
      <c r="DE448" s="239">
        <f t="shared" si="979"/>
        <v>0</v>
      </c>
      <c r="DF448" s="175"/>
      <c r="DG448" s="238">
        <f t="shared" si="980"/>
        <v>0</v>
      </c>
      <c r="DH448" s="239">
        <f t="shared" si="981"/>
        <v>0</v>
      </c>
      <c r="DI448" s="175"/>
      <c r="DJ448" s="238">
        <f t="shared" si="982"/>
        <v>0</v>
      </c>
      <c r="DK448" s="239">
        <f t="shared" si="983"/>
        <v>0</v>
      </c>
      <c r="DL448" s="175"/>
      <c r="DM448" s="238">
        <f t="shared" si="984"/>
        <v>0</v>
      </c>
      <c r="DN448" s="239">
        <f t="shared" si="985"/>
        <v>0</v>
      </c>
      <c r="DO448" s="175"/>
      <c r="DP448" s="238">
        <f t="shared" si="986"/>
        <v>0</v>
      </c>
      <c r="DQ448" s="239">
        <f t="shared" si="987"/>
        <v>0</v>
      </c>
      <c r="DR448" s="175"/>
      <c r="DS448" s="238">
        <f t="shared" si="988"/>
        <v>0</v>
      </c>
      <c r="DT448" s="239">
        <f t="shared" si="989"/>
        <v>0</v>
      </c>
      <c r="DU448" s="175"/>
      <c r="DV448" s="238">
        <f t="shared" si="990"/>
        <v>0</v>
      </c>
      <c r="DW448" s="239">
        <f t="shared" si="991"/>
        <v>0</v>
      </c>
      <c r="DX448" s="175"/>
      <c r="DY448" s="238">
        <f t="shared" si="992"/>
        <v>0</v>
      </c>
      <c r="DZ448" s="239">
        <f t="shared" si="993"/>
        <v>0</v>
      </c>
      <c r="EA448" s="175"/>
      <c r="EB448" s="238">
        <f t="shared" si="994"/>
        <v>0</v>
      </c>
      <c r="EC448" s="239">
        <f t="shared" si="995"/>
        <v>0</v>
      </c>
      <c r="ED448" s="175"/>
      <c r="EE448" s="238">
        <f t="shared" si="996"/>
        <v>0</v>
      </c>
      <c r="EF448" s="239">
        <f t="shared" si="997"/>
        <v>0</v>
      </c>
      <c r="EG448" s="175"/>
      <c r="EH448" s="238">
        <f t="shared" si="998"/>
        <v>0</v>
      </c>
      <c r="EI448" s="239">
        <f t="shared" si="999"/>
        <v>0</v>
      </c>
      <c r="EJ448" s="175"/>
      <c r="EK448" s="238">
        <f t="shared" si="1000"/>
        <v>0</v>
      </c>
      <c r="EL448" s="239">
        <f t="shared" si="1001"/>
        <v>0</v>
      </c>
      <c r="EM448" s="175"/>
      <c r="EN448" s="238">
        <f t="shared" si="1002"/>
        <v>0</v>
      </c>
      <c r="EO448" s="239">
        <f t="shared" si="1003"/>
        <v>0</v>
      </c>
      <c r="EP448" s="175"/>
      <c r="EQ448" s="238">
        <f t="shared" si="1004"/>
        <v>0</v>
      </c>
      <c r="ER448" s="239">
        <f t="shared" si="1005"/>
        <v>0</v>
      </c>
      <c r="ES448" s="175"/>
      <c r="ET448" s="238">
        <f t="shared" si="1006"/>
        <v>0</v>
      </c>
      <c r="EU448" s="239">
        <f t="shared" si="1007"/>
        <v>0</v>
      </c>
      <c r="EV448" s="175"/>
      <c r="EW448" s="238">
        <f t="shared" si="1008"/>
        <v>0</v>
      </c>
      <c r="EX448" s="239">
        <f t="shared" si="1009"/>
        <v>0</v>
      </c>
      <c r="EY448" s="175"/>
      <c r="EZ448" s="238">
        <f t="shared" si="1010"/>
        <v>0</v>
      </c>
      <c r="FA448" s="239">
        <f t="shared" si="1011"/>
        <v>0</v>
      </c>
      <c r="FB448" s="175"/>
      <c r="FC448" s="238">
        <f t="shared" si="1012"/>
        <v>0</v>
      </c>
      <c r="FD448" s="239">
        <f t="shared" si="1013"/>
        <v>0</v>
      </c>
      <c r="FE448" s="175"/>
      <c r="FF448" s="238">
        <f t="shared" si="1014"/>
        <v>0</v>
      </c>
      <c r="FG448" s="239">
        <f t="shared" si="1015"/>
        <v>0</v>
      </c>
      <c r="FH448" s="175"/>
      <c r="FI448" s="238">
        <f t="shared" si="1016"/>
        <v>0</v>
      </c>
      <c r="FJ448" s="239">
        <f t="shared" si="1017"/>
        <v>0</v>
      </c>
      <c r="FK448" s="175"/>
      <c r="FL448" s="238">
        <f t="shared" si="1018"/>
        <v>0</v>
      </c>
      <c r="FM448" s="239">
        <f t="shared" si="1019"/>
        <v>0</v>
      </c>
      <c r="FN448" s="175"/>
      <c r="FO448" s="238">
        <f t="shared" si="1020"/>
        <v>0</v>
      </c>
      <c r="FP448" s="239">
        <f t="shared" si="1021"/>
        <v>0</v>
      </c>
      <c r="FQ448" s="175"/>
      <c r="FR448" s="238">
        <f t="shared" si="1022"/>
        <v>0</v>
      </c>
      <c r="FS448" s="239">
        <f t="shared" si="1023"/>
        <v>0</v>
      </c>
      <c r="FT448" s="175"/>
      <c r="FU448" s="238">
        <f t="shared" si="881"/>
        <v>0</v>
      </c>
      <c r="FV448" s="239">
        <f t="shared" si="882"/>
        <v>0</v>
      </c>
      <c r="FW448" s="175"/>
      <c r="FX448" s="238">
        <f t="shared" si="883"/>
        <v>0</v>
      </c>
      <c r="FY448" s="239">
        <f t="shared" si="884"/>
        <v>0</v>
      </c>
      <c r="FZ448" s="175"/>
      <c r="GA448" s="238">
        <f t="shared" si="885"/>
        <v>0</v>
      </c>
      <c r="GB448" s="239">
        <f t="shared" si="886"/>
        <v>0</v>
      </c>
      <c r="GC448" s="175"/>
      <c r="GD448" s="238">
        <f t="shared" si="887"/>
        <v>0</v>
      </c>
      <c r="GE448" s="239">
        <f t="shared" si="888"/>
        <v>0</v>
      </c>
      <c r="GF448" s="175"/>
      <c r="GG448" s="238">
        <f t="shared" si="889"/>
        <v>0</v>
      </c>
      <c r="GH448" s="239">
        <f t="shared" si="890"/>
        <v>0</v>
      </c>
      <c r="GI448" s="175"/>
      <c r="GJ448" s="238">
        <f t="shared" si="891"/>
        <v>0</v>
      </c>
      <c r="GK448" s="239">
        <f t="shared" si="892"/>
        <v>0</v>
      </c>
      <c r="GL448" s="175"/>
      <c r="GM448" s="238">
        <f t="shared" si="893"/>
        <v>0</v>
      </c>
      <c r="GN448" s="239">
        <f t="shared" si="894"/>
        <v>0</v>
      </c>
      <c r="GO448" s="175"/>
      <c r="GP448" s="238">
        <f t="shared" si="895"/>
        <v>0</v>
      </c>
      <c r="GQ448" s="239">
        <f t="shared" si="896"/>
        <v>0</v>
      </c>
      <c r="GR448" s="175"/>
      <c r="GS448" s="238">
        <f t="shared" si="897"/>
        <v>0</v>
      </c>
      <c r="GT448" s="239">
        <f t="shared" si="898"/>
        <v>0</v>
      </c>
      <c r="GU448" s="175"/>
      <c r="GV448" s="238">
        <f t="shared" si="899"/>
        <v>0</v>
      </c>
      <c r="GW448" s="239">
        <f t="shared" si="900"/>
        <v>0</v>
      </c>
      <c r="GX448" s="175"/>
      <c r="GY448" s="238">
        <f t="shared" si="901"/>
        <v>0</v>
      </c>
      <c r="GZ448" s="239">
        <f t="shared" si="902"/>
        <v>0</v>
      </c>
      <c r="HA448" s="175"/>
      <c r="HB448" s="238">
        <f t="shared" si="903"/>
        <v>0</v>
      </c>
      <c r="HC448" s="239">
        <f t="shared" si="904"/>
        <v>0</v>
      </c>
      <c r="HD448" s="175"/>
      <c r="HE448" s="238">
        <f t="shared" si="905"/>
        <v>0</v>
      </c>
      <c r="HF448" s="239">
        <f t="shared" si="906"/>
        <v>0</v>
      </c>
      <c r="HG448" s="175"/>
      <c r="HH448" s="238">
        <f t="shared" si="907"/>
        <v>0</v>
      </c>
      <c r="HI448" s="239">
        <f t="shared" si="908"/>
        <v>0</v>
      </c>
      <c r="HJ448" s="175"/>
      <c r="HK448" s="238">
        <f t="shared" si="909"/>
        <v>0</v>
      </c>
      <c r="HL448" s="239">
        <f t="shared" si="910"/>
        <v>0</v>
      </c>
      <c r="HM448" s="242">
        <f t="shared" si="911"/>
        <v>0</v>
      </c>
      <c r="HN448" s="108">
        <f t="shared" si="912"/>
        <v>0</v>
      </c>
    </row>
    <row r="449" spans="1:222" s="2" customFormat="1" hidden="1" x14ac:dyDescent="0.2">
      <c r="A449" s="173"/>
      <c r="B449" s="176"/>
      <c r="C449" s="370"/>
      <c r="D449" s="370"/>
      <c r="E449" s="370"/>
      <c r="F449" s="369"/>
      <c r="G449" s="177"/>
      <c r="H449" s="178"/>
      <c r="I449" s="39"/>
      <c r="J449" s="174">
        <f t="shared" si="913"/>
        <v>0</v>
      </c>
      <c r="K449" s="175"/>
      <c r="L449" s="238">
        <f t="shared" si="914"/>
        <v>0</v>
      </c>
      <c r="M449" s="239">
        <f t="shared" si="915"/>
        <v>0</v>
      </c>
      <c r="N449" s="175"/>
      <c r="O449" s="238">
        <f t="shared" si="916"/>
        <v>0</v>
      </c>
      <c r="P449" s="239">
        <f t="shared" si="917"/>
        <v>0</v>
      </c>
      <c r="Q449" s="175"/>
      <c r="R449" s="238">
        <f t="shared" si="918"/>
        <v>0</v>
      </c>
      <c r="S449" s="239">
        <f t="shared" si="919"/>
        <v>0</v>
      </c>
      <c r="T449" s="175"/>
      <c r="U449" s="238">
        <f t="shared" si="920"/>
        <v>0</v>
      </c>
      <c r="V449" s="239">
        <f t="shared" si="921"/>
        <v>0</v>
      </c>
      <c r="W449" s="175"/>
      <c r="X449" s="238">
        <f t="shared" si="922"/>
        <v>0</v>
      </c>
      <c r="Y449" s="239">
        <f t="shared" si="923"/>
        <v>0</v>
      </c>
      <c r="Z449" s="175"/>
      <c r="AA449" s="238">
        <f t="shared" si="924"/>
        <v>0</v>
      </c>
      <c r="AB449" s="239">
        <f t="shared" si="925"/>
        <v>0</v>
      </c>
      <c r="AC449" s="175"/>
      <c r="AD449" s="238">
        <f t="shared" si="926"/>
        <v>0</v>
      </c>
      <c r="AE449" s="239">
        <f t="shared" si="927"/>
        <v>0</v>
      </c>
      <c r="AF449" s="175"/>
      <c r="AG449" s="238">
        <f t="shared" si="928"/>
        <v>0</v>
      </c>
      <c r="AH449" s="239">
        <f t="shared" si="929"/>
        <v>0</v>
      </c>
      <c r="AI449" s="175"/>
      <c r="AJ449" s="238">
        <f t="shared" si="930"/>
        <v>0</v>
      </c>
      <c r="AK449" s="239">
        <f t="shared" si="931"/>
        <v>0</v>
      </c>
      <c r="AL449" s="175"/>
      <c r="AM449" s="238">
        <f t="shared" si="932"/>
        <v>0</v>
      </c>
      <c r="AN449" s="239">
        <f t="shared" si="933"/>
        <v>0</v>
      </c>
      <c r="AO449" s="175"/>
      <c r="AP449" s="238">
        <f t="shared" si="934"/>
        <v>0</v>
      </c>
      <c r="AQ449" s="239">
        <f t="shared" si="935"/>
        <v>0</v>
      </c>
      <c r="AR449" s="175"/>
      <c r="AS449" s="238">
        <f t="shared" si="936"/>
        <v>0</v>
      </c>
      <c r="AT449" s="239">
        <f t="shared" si="937"/>
        <v>0</v>
      </c>
      <c r="AU449" s="175"/>
      <c r="AV449" s="238">
        <f t="shared" si="938"/>
        <v>0</v>
      </c>
      <c r="AW449" s="239">
        <f t="shared" si="939"/>
        <v>0</v>
      </c>
      <c r="AX449" s="175"/>
      <c r="AY449" s="238">
        <f t="shared" si="940"/>
        <v>0</v>
      </c>
      <c r="AZ449" s="239">
        <f t="shared" si="941"/>
        <v>0</v>
      </c>
      <c r="BA449" s="175"/>
      <c r="BB449" s="238">
        <f t="shared" si="942"/>
        <v>0</v>
      </c>
      <c r="BC449" s="239">
        <f t="shared" si="943"/>
        <v>0</v>
      </c>
      <c r="BD449" s="175"/>
      <c r="BE449" s="238">
        <f t="shared" si="944"/>
        <v>0</v>
      </c>
      <c r="BF449" s="239">
        <f t="shared" si="945"/>
        <v>0</v>
      </c>
      <c r="BG449" s="175"/>
      <c r="BH449" s="238">
        <f t="shared" si="946"/>
        <v>0</v>
      </c>
      <c r="BI449" s="239">
        <f t="shared" si="947"/>
        <v>0</v>
      </c>
      <c r="BJ449" s="175"/>
      <c r="BK449" s="238">
        <f t="shared" si="948"/>
        <v>0</v>
      </c>
      <c r="BL449" s="239">
        <f t="shared" si="949"/>
        <v>0</v>
      </c>
      <c r="BM449" s="175"/>
      <c r="BN449" s="238">
        <f t="shared" si="950"/>
        <v>0</v>
      </c>
      <c r="BO449" s="239">
        <f t="shared" si="951"/>
        <v>0</v>
      </c>
      <c r="BP449" s="175"/>
      <c r="BQ449" s="238">
        <f t="shared" si="952"/>
        <v>0</v>
      </c>
      <c r="BR449" s="239">
        <f t="shared" si="953"/>
        <v>0</v>
      </c>
      <c r="BS449" s="175"/>
      <c r="BT449" s="238">
        <f t="shared" si="954"/>
        <v>0</v>
      </c>
      <c r="BU449" s="239">
        <f t="shared" si="955"/>
        <v>0</v>
      </c>
      <c r="BV449" s="175"/>
      <c r="BW449" s="238">
        <f t="shared" si="956"/>
        <v>0</v>
      </c>
      <c r="BX449" s="239">
        <f t="shared" si="957"/>
        <v>0</v>
      </c>
      <c r="BY449" s="175"/>
      <c r="BZ449" s="238">
        <f t="shared" si="958"/>
        <v>0</v>
      </c>
      <c r="CA449" s="239">
        <f t="shared" si="959"/>
        <v>0</v>
      </c>
      <c r="CB449" s="175"/>
      <c r="CC449" s="238">
        <f t="shared" si="960"/>
        <v>0</v>
      </c>
      <c r="CD449" s="239">
        <f t="shared" si="961"/>
        <v>0</v>
      </c>
      <c r="CE449" s="175"/>
      <c r="CF449" s="238">
        <f t="shared" si="962"/>
        <v>0</v>
      </c>
      <c r="CG449" s="239">
        <f t="shared" si="963"/>
        <v>0</v>
      </c>
      <c r="CH449" s="175"/>
      <c r="CI449" s="238">
        <f t="shared" si="964"/>
        <v>0</v>
      </c>
      <c r="CJ449" s="239">
        <f t="shared" si="965"/>
        <v>0</v>
      </c>
      <c r="CK449" s="175"/>
      <c r="CL449" s="238">
        <f t="shared" si="966"/>
        <v>0</v>
      </c>
      <c r="CM449" s="239">
        <f t="shared" si="967"/>
        <v>0</v>
      </c>
      <c r="CN449" s="175"/>
      <c r="CO449" s="238">
        <f t="shared" si="968"/>
        <v>0</v>
      </c>
      <c r="CP449" s="239">
        <f t="shared" si="969"/>
        <v>0</v>
      </c>
      <c r="CQ449" s="175"/>
      <c r="CR449" s="238">
        <f t="shared" si="970"/>
        <v>0</v>
      </c>
      <c r="CS449" s="239">
        <f t="shared" si="971"/>
        <v>0</v>
      </c>
      <c r="CT449" s="175"/>
      <c r="CU449" s="238">
        <f t="shared" si="972"/>
        <v>0</v>
      </c>
      <c r="CV449" s="239">
        <f t="shared" si="973"/>
        <v>0</v>
      </c>
      <c r="CW449" s="175"/>
      <c r="CX449" s="238">
        <f t="shared" si="974"/>
        <v>0</v>
      </c>
      <c r="CY449" s="239">
        <f t="shared" si="975"/>
        <v>0</v>
      </c>
      <c r="CZ449" s="175"/>
      <c r="DA449" s="238">
        <f t="shared" si="976"/>
        <v>0</v>
      </c>
      <c r="DB449" s="239">
        <f t="shared" si="977"/>
        <v>0</v>
      </c>
      <c r="DC449" s="175"/>
      <c r="DD449" s="238">
        <f t="shared" si="978"/>
        <v>0</v>
      </c>
      <c r="DE449" s="239">
        <f t="shared" si="979"/>
        <v>0</v>
      </c>
      <c r="DF449" s="175"/>
      <c r="DG449" s="238">
        <f t="shared" si="980"/>
        <v>0</v>
      </c>
      <c r="DH449" s="239">
        <f t="shared" si="981"/>
        <v>0</v>
      </c>
      <c r="DI449" s="175"/>
      <c r="DJ449" s="238">
        <f t="shared" si="982"/>
        <v>0</v>
      </c>
      <c r="DK449" s="239">
        <f t="shared" si="983"/>
        <v>0</v>
      </c>
      <c r="DL449" s="175"/>
      <c r="DM449" s="238">
        <f t="shared" si="984"/>
        <v>0</v>
      </c>
      <c r="DN449" s="239">
        <f t="shared" si="985"/>
        <v>0</v>
      </c>
      <c r="DO449" s="175"/>
      <c r="DP449" s="238">
        <f t="shared" si="986"/>
        <v>0</v>
      </c>
      <c r="DQ449" s="239">
        <f t="shared" si="987"/>
        <v>0</v>
      </c>
      <c r="DR449" s="175"/>
      <c r="DS449" s="238">
        <f t="shared" si="988"/>
        <v>0</v>
      </c>
      <c r="DT449" s="239">
        <f t="shared" si="989"/>
        <v>0</v>
      </c>
      <c r="DU449" s="175"/>
      <c r="DV449" s="238">
        <f t="shared" si="990"/>
        <v>0</v>
      </c>
      <c r="DW449" s="239">
        <f t="shared" si="991"/>
        <v>0</v>
      </c>
      <c r="DX449" s="175"/>
      <c r="DY449" s="238">
        <f t="shared" si="992"/>
        <v>0</v>
      </c>
      <c r="DZ449" s="239">
        <f t="shared" si="993"/>
        <v>0</v>
      </c>
      <c r="EA449" s="175"/>
      <c r="EB449" s="238">
        <f t="shared" si="994"/>
        <v>0</v>
      </c>
      <c r="EC449" s="239">
        <f t="shared" si="995"/>
        <v>0</v>
      </c>
      <c r="ED449" s="175"/>
      <c r="EE449" s="238">
        <f t="shared" si="996"/>
        <v>0</v>
      </c>
      <c r="EF449" s="239">
        <f t="shared" si="997"/>
        <v>0</v>
      </c>
      <c r="EG449" s="175"/>
      <c r="EH449" s="238">
        <f t="shared" si="998"/>
        <v>0</v>
      </c>
      <c r="EI449" s="239">
        <f t="shared" si="999"/>
        <v>0</v>
      </c>
      <c r="EJ449" s="175"/>
      <c r="EK449" s="238">
        <f t="shared" si="1000"/>
        <v>0</v>
      </c>
      <c r="EL449" s="239">
        <f t="shared" si="1001"/>
        <v>0</v>
      </c>
      <c r="EM449" s="175"/>
      <c r="EN449" s="238">
        <f t="shared" si="1002"/>
        <v>0</v>
      </c>
      <c r="EO449" s="239">
        <f t="shared" si="1003"/>
        <v>0</v>
      </c>
      <c r="EP449" s="175"/>
      <c r="EQ449" s="238">
        <f t="shared" si="1004"/>
        <v>0</v>
      </c>
      <c r="ER449" s="239">
        <f t="shared" si="1005"/>
        <v>0</v>
      </c>
      <c r="ES449" s="175"/>
      <c r="ET449" s="238">
        <f t="shared" si="1006"/>
        <v>0</v>
      </c>
      <c r="EU449" s="239">
        <f t="shared" si="1007"/>
        <v>0</v>
      </c>
      <c r="EV449" s="175"/>
      <c r="EW449" s="238">
        <f t="shared" si="1008"/>
        <v>0</v>
      </c>
      <c r="EX449" s="239">
        <f t="shared" si="1009"/>
        <v>0</v>
      </c>
      <c r="EY449" s="175"/>
      <c r="EZ449" s="238">
        <f t="shared" si="1010"/>
        <v>0</v>
      </c>
      <c r="FA449" s="239">
        <f t="shared" si="1011"/>
        <v>0</v>
      </c>
      <c r="FB449" s="175"/>
      <c r="FC449" s="238">
        <f t="shared" si="1012"/>
        <v>0</v>
      </c>
      <c r="FD449" s="239">
        <f t="shared" si="1013"/>
        <v>0</v>
      </c>
      <c r="FE449" s="175"/>
      <c r="FF449" s="238">
        <f t="shared" si="1014"/>
        <v>0</v>
      </c>
      <c r="FG449" s="239">
        <f t="shared" si="1015"/>
        <v>0</v>
      </c>
      <c r="FH449" s="175"/>
      <c r="FI449" s="238">
        <f t="shared" si="1016"/>
        <v>0</v>
      </c>
      <c r="FJ449" s="239">
        <f t="shared" si="1017"/>
        <v>0</v>
      </c>
      <c r="FK449" s="175"/>
      <c r="FL449" s="238">
        <f t="shared" si="1018"/>
        <v>0</v>
      </c>
      <c r="FM449" s="239">
        <f t="shared" si="1019"/>
        <v>0</v>
      </c>
      <c r="FN449" s="175"/>
      <c r="FO449" s="238">
        <f t="shared" si="1020"/>
        <v>0</v>
      </c>
      <c r="FP449" s="239">
        <f t="shared" si="1021"/>
        <v>0</v>
      </c>
      <c r="FQ449" s="175"/>
      <c r="FR449" s="238">
        <f t="shared" si="1022"/>
        <v>0</v>
      </c>
      <c r="FS449" s="239">
        <f t="shared" si="1023"/>
        <v>0</v>
      </c>
      <c r="FT449" s="175"/>
      <c r="FU449" s="238">
        <f t="shared" si="881"/>
        <v>0</v>
      </c>
      <c r="FV449" s="239">
        <f t="shared" si="882"/>
        <v>0</v>
      </c>
      <c r="FW449" s="175"/>
      <c r="FX449" s="238">
        <f t="shared" si="883"/>
        <v>0</v>
      </c>
      <c r="FY449" s="239">
        <f t="shared" si="884"/>
        <v>0</v>
      </c>
      <c r="FZ449" s="175"/>
      <c r="GA449" s="238">
        <f t="shared" si="885"/>
        <v>0</v>
      </c>
      <c r="GB449" s="239">
        <f t="shared" si="886"/>
        <v>0</v>
      </c>
      <c r="GC449" s="175"/>
      <c r="GD449" s="238">
        <f t="shared" si="887"/>
        <v>0</v>
      </c>
      <c r="GE449" s="239">
        <f t="shared" si="888"/>
        <v>0</v>
      </c>
      <c r="GF449" s="175"/>
      <c r="GG449" s="238">
        <f t="shared" si="889"/>
        <v>0</v>
      </c>
      <c r="GH449" s="239">
        <f t="shared" si="890"/>
        <v>0</v>
      </c>
      <c r="GI449" s="175"/>
      <c r="GJ449" s="238">
        <f t="shared" si="891"/>
        <v>0</v>
      </c>
      <c r="GK449" s="239">
        <f t="shared" si="892"/>
        <v>0</v>
      </c>
      <c r="GL449" s="175"/>
      <c r="GM449" s="238">
        <f t="shared" si="893"/>
        <v>0</v>
      </c>
      <c r="GN449" s="239">
        <f t="shared" si="894"/>
        <v>0</v>
      </c>
      <c r="GO449" s="175"/>
      <c r="GP449" s="238">
        <f t="shared" si="895"/>
        <v>0</v>
      </c>
      <c r="GQ449" s="239">
        <f t="shared" si="896"/>
        <v>0</v>
      </c>
      <c r="GR449" s="175"/>
      <c r="GS449" s="238">
        <f t="shared" si="897"/>
        <v>0</v>
      </c>
      <c r="GT449" s="239">
        <f t="shared" si="898"/>
        <v>0</v>
      </c>
      <c r="GU449" s="175"/>
      <c r="GV449" s="238">
        <f t="shared" si="899"/>
        <v>0</v>
      </c>
      <c r="GW449" s="239">
        <f t="shared" si="900"/>
        <v>0</v>
      </c>
      <c r="GX449" s="175"/>
      <c r="GY449" s="238">
        <f t="shared" si="901"/>
        <v>0</v>
      </c>
      <c r="GZ449" s="239">
        <f t="shared" si="902"/>
        <v>0</v>
      </c>
      <c r="HA449" s="175"/>
      <c r="HB449" s="238">
        <f t="shared" si="903"/>
        <v>0</v>
      </c>
      <c r="HC449" s="239">
        <f t="shared" si="904"/>
        <v>0</v>
      </c>
      <c r="HD449" s="175"/>
      <c r="HE449" s="238">
        <f t="shared" si="905"/>
        <v>0</v>
      </c>
      <c r="HF449" s="239">
        <f t="shared" si="906"/>
        <v>0</v>
      </c>
      <c r="HG449" s="175"/>
      <c r="HH449" s="238">
        <f t="shared" si="907"/>
        <v>0</v>
      </c>
      <c r="HI449" s="239">
        <f t="shared" si="908"/>
        <v>0</v>
      </c>
      <c r="HJ449" s="175"/>
      <c r="HK449" s="238">
        <f t="shared" si="909"/>
        <v>0</v>
      </c>
      <c r="HL449" s="239">
        <f t="shared" si="910"/>
        <v>0</v>
      </c>
      <c r="HM449" s="242">
        <f t="shared" si="911"/>
        <v>0</v>
      </c>
      <c r="HN449" s="108">
        <f t="shared" si="912"/>
        <v>0</v>
      </c>
    </row>
    <row r="450" spans="1:222" s="2" customFormat="1" hidden="1" x14ac:dyDescent="0.2">
      <c r="A450" s="173"/>
      <c r="B450" s="176"/>
      <c r="C450" s="370"/>
      <c r="D450" s="370"/>
      <c r="E450" s="370"/>
      <c r="F450" s="369"/>
      <c r="G450" s="177"/>
      <c r="H450" s="178"/>
      <c r="I450" s="39"/>
      <c r="J450" s="174">
        <f t="shared" si="913"/>
        <v>0</v>
      </c>
      <c r="K450" s="175"/>
      <c r="L450" s="238">
        <f t="shared" si="914"/>
        <v>0</v>
      </c>
      <c r="M450" s="239">
        <f t="shared" si="915"/>
        <v>0</v>
      </c>
      <c r="N450" s="175"/>
      <c r="O450" s="238">
        <f t="shared" si="916"/>
        <v>0</v>
      </c>
      <c r="P450" s="239">
        <f t="shared" si="917"/>
        <v>0</v>
      </c>
      <c r="Q450" s="175"/>
      <c r="R450" s="238">
        <f t="shared" si="918"/>
        <v>0</v>
      </c>
      <c r="S450" s="239">
        <f t="shared" si="919"/>
        <v>0</v>
      </c>
      <c r="T450" s="175"/>
      <c r="U450" s="238">
        <f t="shared" si="920"/>
        <v>0</v>
      </c>
      <c r="V450" s="239">
        <f t="shared" si="921"/>
        <v>0</v>
      </c>
      <c r="W450" s="175"/>
      <c r="X450" s="238">
        <f t="shared" si="922"/>
        <v>0</v>
      </c>
      <c r="Y450" s="239">
        <f t="shared" si="923"/>
        <v>0</v>
      </c>
      <c r="Z450" s="175"/>
      <c r="AA450" s="238">
        <f t="shared" si="924"/>
        <v>0</v>
      </c>
      <c r="AB450" s="239">
        <f t="shared" si="925"/>
        <v>0</v>
      </c>
      <c r="AC450" s="175"/>
      <c r="AD450" s="238">
        <f t="shared" si="926"/>
        <v>0</v>
      </c>
      <c r="AE450" s="239">
        <f t="shared" si="927"/>
        <v>0</v>
      </c>
      <c r="AF450" s="175"/>
      <c r="AG450" s="238">
        <f t="shared" si="928"/>
        <v>0</v>
      </c>
      <c r="AH450" s="239">
        <f t="shared" si="929"/>
        <v>0</v>
      </c>
      <c r="AI450" s="175"/>
      <c r="AJ450" s="238">
        <f t="shared" si="930"/>
        <v>0</v>
      </c>
      <c r="AK450" s="239">
        <f t="shared" si="931"/>
        <v>0</v>
      </c>
      <c r="AL450" s="175"/>
      <c r="AM450" s="238">
        <f t="shared" si="932"/>
        <v>0</v>
      </c>
      <c r="AN450" s="239">
        <f t="shared" si="933"/>
        <v>0</v>
      </c>
      <c r="AO450" s="175"/>
      <c r="AP450" s="238">
        <f t="shared" si="934"/>
        <v>0</v>
      </c>
      <c r="AQ450" s="239">
        <f t="shared" si="935"/>
        <v>0</v>
      </c>
      <c r="AR450" s="175"/>
      <c r="AS450" s="238">
        <f t="shared" si="936"/>
        <v>0</v>
      </c>
      <c r="AT450" s="239">
        <f t="shared" si="937"/>
        <v>0</v>
      </c>
      <c r="AU450" s="175"/>
      <c r="AV450" s="238">
        <f t="shared" si="938"/>
        <v>0</v>
      </c>
      <c r="AW450" s="239">
        <f t="shared" si="939"/>
        <v>0</v>
      </c>
      <c r="AX450" s="175"/>
      <c r="AY450" s="238">
        <f t="shared" si="940"/>
        <v>0</v>
      </c>
      <c r="AZ450" s="239">
        <f t="shared" si="941"/>
        <v>0</v>
      </c>
      <c r="BA450" s="175"/>
      <c r="BB450" s="238">
        <f t="shared" si="942"/>
        <v>0</v>
      </c>
      <c r="BC450" s="239">
        <f t="shared" si="943"/>
        <v>0</v>
      </c>
      <c r="BD450" s="175"/>
      <c r="BE450" s="238">
        <f t="shared" si="944"/>
        <v>0</v>
      </c>
      <c r="BF450" s="239">
        <f t="shared" si="945"/>
        <v>0</v>
      </c>
      <c r="BG450" s="175"/>
      <c r="BH450" s="238">
        <f t="shared" si="946"/>
        <v>0</v>
      </c>
      <c r="BI450" s="239">
        <f t="shared" si="947"/>
        <v>0</v>
      </c>
      <c r="BJ450" s="175"/>
      <c r="BK450" s="238">
        <f t="shared" si="948"/>
        <v>0</v>
      </c>
      <c r="BL450" s="239">
        <f t="shared" si="949"/>
        <v>0</v>
      </c>
      <c r="BM450" s="175"/>
      <c r="BN450" s="238">
        <f t="shared" si="950"/>
        <v>0</v>
      </c>
      <c r="BO450" s="239">
        <f t="shared" si="951"/>
        <v>0</v>
      </c>
      <c r="BP450" s="175"/>
      <c r="BQ450" s="238">
        <f t="shared" si="952"/>
        <v>0</v>
      </c>
      <c r="BR450" s="239">
        <f t="shared" si="953"/>
        <v>0</v>
      </c>
      <c r="BS450" s="175"/>
      <c r="BT450" s="238">
        <f t="shared" si="954"/>
        <v>0</v>
      </c>
      <c r="BU450" s="239">
        <f t="shared" si="955"/>
        <v>0</v>
      </c>
      <c r="BV450" s="175"/>
      <c r="BW450" s="238">
        <f t="shared" si="956"/>
        <v>0</v>
      </c>
      <c r="BX450" s="239">
        <f t="shared" si="957"/>
        <v>0</v>
      </c>
      <c r="BY450" s="175"/>
      <c r="BZ450" s="238">
        <f t="shared" si="958"/>
        <v>0</v>
      </c>
      <c r="CA450" s="239">
        <f t="shared" si="959"/>
        <v>0</v>
      </c>
      <c r="CB450" s="175"/>
      <c r="CC450" s="238">
        <f t="shared" si="960"/>
        <v>0</v>
      </c>
      <c r="CD450" s="239">
        <f t="shared" si="961"/>
        <v>0</v>
      </c>
      <c r="CE450" s="175"/>
      <c r="CF450" s="238">
        <f t="shared" si="962"/>
        <v>0</v>
      </c>
      <c r="CG450" s="239">
        <f t="shared" si="963"/>
        <v>0</v>
      </c>
      <c r="CH450" s="175"/>
      <c r="CI450" s="238">
        <f t="shared" si="964"/>
        <v>0</v>
      </c>
      <c r="CJ450" s="239">
        <f t="shared" si="965"/>
        <v>0</v>
      </c>
      <c r="CK450" s="175"/>
      <c r="CL450" s="238">
        <f t="shared" si="966"/>
        <v>0</v>
      </c>
      <c r="CM450" s="239">
        <f t="shared" si="967"/>
        <v>0</v>
      </c>
      <c r="CN450" s="175"/>
      <c r="CO450" s="238">
        <f t="shared" si="968"/>
        <v>0</v>
      </c>
      <c r="CP450" s="239">
        <f t="shared" si="969"/>
        <v>0</v>
      </c>
      <c r="CQ450" s="175"/>
      <c r="CR450" s="238">
        <f t="shared" si="970"/>
        <v>0</v>
      </c>
      <c r="CS450" s="239">
        <f t="shared" si="971"/>
        <v>0</v>
      </c>
      <c r="CT450" s="175"/>
      <c r="CU450" s="238">
        <f t="shared" si="972"/>
        <v>0</v>
      </c>
      <c r="CV450" s="239">
        <f t="shared" si="973"/>
        <v>0</v>
      </c>
      <c r="CW450" s="175"/>
      <c r="CX450" s="238">
        <f t="shared" si="974"/>
        <v>0</v>
      </c>
      <c r="CY450" s="239">
        <f t="shared" si="975"/>
        <v>0</v>
      </c>
      <c r="CZ450" s="175"/>
      <c r="DA450" s="238">
        <f t="shared" si="976"/>
        <v>0</v>
      </c>
      <c r="DB450" s="239">
        <f t="shared" si="977"/>
        <v>0</v>
      </c>
      <c r="DC450" s="175"/>
      <c r="DD450" s="238">
        <f t="shared" si="978"/>
        <v>0</v>
      </c>
      <c r="DE450" s="239">
        <f t="shared" si="979"/>
        <v>0</v>
      </c>
      <c r="DF450" s="175"/>
      <c r="DG450" s="238">
        <f t="shared" si="980"/>
        <v>0</v>
      </c>
      <c r="DH450" s="239">
        <f t="shared" si="981"/>
        <v>0</v>
      </c>
      <c r="DI450" s="175"/>
      <c r="DJ450" s="238">
        <f t="shared" si="982"/>
        <v>0</v>
      </c>
      <c r="DK450" s="239">
        <f t="shared" si="983"/>
        <v>0</v>
      </c>
      <c r="DL450" s="175"/>
      <c r="DM450" s="238">
        <f t="shared" si="984"/>
        <v>0</v>
      </c>
      <c r="DN450" s="239">
        <f t="shared" si="985"/>
        <v>0</v>
      </c>
      <c r="DO450" s="175"/>
      <c r="DP450" s="238">
        <f t="shared" si="986"/>
        <v>0</v>
      </c>
      <c r="DQ450" s="239">
        <f t="shared" si="987"/>
        <v>0</v>
      </c>
      <c r="DR450" s="175"/>
      <c r="DS450" s="238">
        <f t="shared" si="988"/>
        <v>0</v>
      </c>
      <c r="DT450" s="239">
        <f t="shared" si="989"/>
        <v>0</v>
      </c>
      <c r="DU450" s="175"/>
      <c r="DV450" s="238">
        <f t="shared" si="990"/>
        <v>0</v>
      </c>
      <c r="DW450" s="239">
        <f t="shared" si="991"/>
        <v>0</v>
      </c>
      <c r="DX450" s="175"/>
      <c r="DY450" s="238">
        <f t="shared" si="992"/>
        <v>0</v>
      </c>
      <c r="DZ450" s="239">
        <f t="shared" si="993"/>
        <v>0</v>
      </c>
      <c r="EA450" s="175"/>
      <c r="EB450" s="238">
        <f t="shared" si="994"/>
        <v>0</v>
      </c>
      <c r="EC450" s="239">
        <f t="shared" si="995"/>
        <v>0</v>
      </c>
      <c r="ED450" s="175"/>
      <c r="EE450" s="238">
        <f t="shared" si="996"/>
        <v>0</v>
      </c>
      <c r="EF450" s="239">
        <f t="shared" si="997"/>
        <v>0</v>
      </c>
      <c r="EG450" s="175"/>
      <c r="EH450" s="238">
        <f t="shared" si="998"/>
        <v>0</v>
      </c>
      <c r="EI450" s="239">
        <f t="shared" si="999"/>
        <v>0</v>
      </c>
      <c r="EJ450" s="175"/>
      <c r="EK450" s="238">
        <f t="shared" si="1000"/>
        <v>0</v>
      </c>
      <c r="EL450" s="239">
        <f t="shared" si="1001"/>
        <v>0</v>
      </c>
      <c r="EM450" s="175"/>
      <c r="EN450" s="238">
        <f t="shared" si="1002"/>
        <v>0</v>
      </c>
      <c r="EO450" s="239">
        <f t="shared" si="1003"/>
        <v>0</v>
      </c>
      <c r="EP450" s="175"/>
      <c r="EQ450" s="238">
        <f t="shared" si="1004"/>
        <v>0</v>
      </c>
      <c r="ER450" s="239">
        <f t="shared" si="1005"/>
        <v>0</v>
      </c>
      <c r="ES450" s="175"/>
      <c r="ET450" s="238">
        <f t="shared" si="1006"/>
        <v>0</v>
      </c>
      <c r="EU450" s="239">
        <f t="shared" si="1007"/>
        <v>0</v>
      </c>
      <c r="EV450" s="175"/>
      <c r="EW450" s="238">
        <f t="shared" si="1008"/>
        <v>0</v>
      </c>
      <c r="EX450" s="239">
        <f t="shared" si="1009"/>
        <v>0</v>
      </c>
      <c r="EY450" s="175"/>
      <c r="EZ450" s="238">
        <f t="shared" si="1010"/>
        <v>0</v>
      </c>
      <c r="FA450" s="239">
        <f t="shared" si="1011"/>
        <v>0</v>
      </c>
      <c r="FB450" s="175"/>
      <c r="FC450" s="238">
        <f t="shared" si="1012"/>
        <v>0</v>
      </c>
      <c r="FD450" s="239">
        <f t="shared" si="1013"/>
        <v>0</v>
      </c>
      <c r="FE450" s="175"/>
      <c r="FF450" s="238">
        <f t="shared" si="1014"/>
        <v>0</v>
      </c>
      <c r="FG450" s="239">
        <f t="shared" si="1015"/>
        <v>0</v>
      </c>
      <c r="FH450" s="175"/>
      <c r="FI450" s="238">
        <f t="shared" si="1016"/>
        <v>0</v>
      </c>
      <c r="FJ450" s="239">
        <f t="shared" si="1017"/>
        <v>0</v>
      </c>
      <c r="FK450" s="175"/>
      <c r="FL450" s="238">
        <f t="shared" si="1018"/>
        <v>0</v>
      </c>
      <c r="FM450" s="239">
        <f t="shared" si="1019"/>
        <v>0</v>
      </c>
      <c r="FN450" s="175"/>
      <c r="FO450" s="238">
        <f t="shared" si="1020"/>
        <v>0</v>
      </c>
      <c r="FP450" s="239">
        <f t="shared" si="1021"/>
        <v>0</v>
      </c>
      <c r="FQ450" s="175"/>
      <c r="FR450" s="238">
        <f t="shared" si="1022"/>
        <v>0</v>
      </c>
      <c r="FS450" s="239">
        <f t="shared" si="1023"/>
        <v>0</v>
      </c>
      <c r="FT450" s="175"/>
      <c r="FU450" s="238">
        <f t="shared" si="881"/>
        <v>0</v>
      </c>
      <c r="FV450" s="239">
        <f t="shared" si="882"/>
        <v>0</v>
      </c>
      <c r="FW450" s="175"/>
      <c r="FX450" s="238">
        <f t="shared" si="883"/>
        <v>0</v>
      </c>
      <c r="FY450" s="239">
        <f t="shared" si="884"/>
        <v>0</v>
      </c>
      <c r="FZ450" s="175"/>
      <c r="GA450" s="238">
        <f t="shared" si="885"/>
        <v>0</v>
      </c>
      <c r="GB450" s="239">
        <f t="shared" si="886"/>
        <v>0</v>
      </c>
      <c r="GC450" s="175"/>
      <c r="GD450" s="238">
        <f t="shared" si="887"/>
        <v>0</v>
      </c>
      <c r="GE450" s="239">
        <f t="shared" si="888"/>
        <v>0</v>
      </c>
      <c r="GF450" s="175"/>
      <c r="GG450" s="238">
        <f t="shared" si="889"/>
        <v>0</v>
      </c>
      <c r="GH450" s="239">
        <f t="shared" si="890"/>
        <v>0</v>
      </c>
      <c r="GI450" s="175"/>
      <c r="GJ450" s="238">
        <f t="shared" si="891"/>
        <v>0</v>
      </c>
      <c r="GK450" s="239">
        <f t="shared" si="892"/>
        <v>0</v>
      </c>
      <c r="GL450" s="175"/>
      <c r="GM450" s="238">
        <f t="shared" si="893"/>
        <v>0</v>
      </c>
      <c r="GN450" s="239">
        <f t="shared" si="894"/>
        <v>0</v>
      </c>
      <c r="GO450" s="175"/>
      <c r="GP450" s="238">
        <f t="shared" si="895"/>
        <v>0</v>
      </c>
      <c r="GQ450" s="239">
        <f t="shared" si="896"/>
        <v>0</v>
      </c>
      <c r="GR450" s="175"/>
      <c r="GS450" s="238">
        <f t="shared" si="897"/>
        <v>0</v>
      </c>
      <c r="GT450" s="239">
        <f t="shared" si="898"/>
        <v>0</v>
      </c>
      <c r="GU450" s="175"/>
      <c r="GV450" s="238">
        <f t="shared" si="899"/>
        <v>0</v>
      </c>
      <c r="GW450" s="239">
        <f t="shared" si="900"/>
        <v>0</v>
      </c>
      <c r="GX450" s="175"/>
      <c r="GY450" s="238">
        <f t="shared" si="901"/>
        <v>0</v>
      </c>
      <c r="GZ450" s="239">
        <f t="shared" si="902"/>
        <v>0</v>
      </c>
      <c r="HA450" s="175"/>
      <c r="HB450" s="238">
        <f t="shared" si="903"/>
        <v>0</v>
      </c>
      <c r="HC450" s="239">
        <f t="shared" si="904"/>
        <v>0</v>
      </c>
      <c r="HD450" s="175"/>
      <c r="HE450" s="238">
        <f t="shared" si="905"/>
        <v>0</v>
      </c>
      <c r="HF450" s="239">
        <f t="shared" si="906"/>
        <v>0</v>
      </c>
      <c r="HG450" s="175"/>
      <c r="HH450" s="238">
        <f t="shared" si="907"/>
        <v>0</v>
      </c>
      <c r="HI450" s="239">
        <f t="shared" si="908"/>
        <v>0</v>
      </c>
      <c r="HJ450" s="175"/>
      <c r="HK450" s="238">
        <f t="shared" si="909"/>
        <v>0</v>
      </c>
      <c r="HL450" s="239">
        <f t="shared" si="910"/>
        <v>0</v>
      </c>
      <c r="HM450" s="242">
        <f t="shared" si="911"/>
        <v>0</v>
      </c>
      <c r="HN450" s="108">
        <f t="shared" si="912"/>
        <v>0</v>
      </c>
    </row>
    <row r="451" spans="1:222" s="2" customFormat="1" hidden="1" x14ac:dyDescent="0.2">
      <c r="A451" s="173"/>
      <c r="B451" s="176"/>
      <c r="C451" s="370"/>
      <c r="D451" s="370"/>
      <c r="E451" s="370"/>
      <c r="F451" s="369"/>
      <c r="G451" s="177"/>
      <c r="H451" s="178"/>
      <c r="I451" s="39"/>
      <c r="J451" s="174">
        <f t="shared" si="913"/>
        <v>0</v>
      </c>
      <c r="K451" s="175"/>
      <c r="L451" s="238">
        <f t="shared" si="914"/>
        <v>0</v>
      </c>
      <c r="M451" s="239">
        <f t="shared" si="915"/>
        <v>0</v>
      </c>
      <c r="N451" s="175"/>
      <c r="O451" s="238">
        <f t="shared" si="916"/>
        <v>0</v>
      </c>
      <c r="P451" s="239">
        <f t="shared" si="917"/>
        <v>0</v>
      </c>
      <c r="Q451" s="175"/>
      <c r="R451" s="238">
        <f t="shared" si="918"/>
        <v>0</v>
      </c>
      <c r="S451" s="239">
        <f t="shared" si="919"/>
        <v>0</v>
      </c>
      <c r="T451" s="175"/>
      <c r="U451" s="238">
        <f t="shared" si="920"/>
        <v>0</v>
      </c>
      <c r="V451" s="239">
        <f t="shared" si="921"/>
        <v>0</v>
      </c>
      <c r="W451" s="175"/>
      <c r="X451" s="238">
        <f t="shared" si="922"/>
        <v>0</v>
      </c>
      <c r="Y451" s="239">
        <f t="shared" si="923"/>
        <v>0</v>
      </c>
      <c r="Z451" s="175"/>
      <c r="AA451" s="238">
        <f t="shared" si="924"/>
        <v>0</v>
      </c>
      <c r="AB451" s="239">
        <f t="shared" si="925"/>
        <v>0</v>
      </c>
      <c r="AC451" s="175"/>
      <c r="AD451" s="238">
        <f t="shared" si="926"/>
        <v>0</v>
      </c>
      <c r="AE451" s="239">
        <f t="shared" si="927"/>
        <v>0</v>
      </c>
      <c r="AF451" s="175"/>
      <c r="AG451" s="238">
        <f t="shared" si="928"/>
        <v>0</v>
      </c>
      <c r="AH451" s="239">
        <f t="shared" si="929"/>
        <v>0</v>
      </c>
      <c r="AI451" s="175"/>
      <c r="AJ451" s="238">
        <f t="shared" si="930"/>
        <v>0</v>
      </c>
      <c r="AK451" s="239">
        <f t="shared" si="931"/>
        <v>0</v>
      </c>
      <c r="AL451" s="175"/>
      <c r="AM451" s="238">
        <f t="shared" si="932"/>
        <v>0</v>
      </c>
      <c r="AN451" s="239">
        <f t="shared" si="933"/>
        <v>0</v>
      </c>
      <c r="AO451" s="175"/>
      <c r="AP451" s="238">
        <f t="shared" si="934"/>
        <v>0</v>
      </c>
      <c r="AQ451" s="239">
        <f t="shared" si="935"/>
        <v>0</v>
      </c>
      <c r="AR451" s="175"/>
      <c r="AS451" s="238">
        <f t="shared" si="936"/>
        <v>0</v>
      </c>
      <c r="AT451" s="239">
        <f t="shared" si="937"/>
        <v>0</v>
      </c>
      <c r="AU451" s="175"/>
      <c r="AV451" s="238">
        <f t="shared" si="938"/>
        <v>0</v>
      </c>
      <c r="AW451" s="239">
        <f t="shared" si="939"/>
        <v>0</v>
      </c>
      <c r="AX451" s="175"/>
      <c r="AY451" s="238">
        <f t="shared" si="940"/>
        <v>0</v>
      </c>
      <c r="AZ451" s="239">
        <f t="shared" si="941"/>
        <v>0</v>
      </c>
      <c r="BA451" s="175"/>
      <c r="BB451" s="238">
        <f t="shared" si="942"/>
        <v>0</v>
      </c>
      <c r="BC451" s="239">
        <f t="shared" si="943"/>
        <v>0</v>
      </c>
      <c r="BD451" s="175"/>
      <c r="BE451" s="238">
        <f t="shared" si="944"/>
        <v>0</v>
      </c>
      <c r="BF451" s="239">
        <f t="shared" si="945"/>
        <v>0</v>
      </c>
      <c r="BG451" s="175"/>
      <c r="BH451" s="238">
        <f t="shared" si="946"/>
        <v>0</v>
      </c>
      <c r="BI451" s="239">
        <f t="shared" si="947"/>
        <v>0</v>
      </c>
      <c r="BJ451" s="175"/>
      <c r="BK451" s="238">
        <f t="shared" si="948"/>
        <v>0</v>
      </c>
      <c r="BL451" s="239">
        <f t="shared" si="949"/>
        <v>0</v>
      </c>
      <c r="BM451" s="175"/>
      <c r="BN451" s="238">
        <f t="shared" si="950"/>
        <v>0</v>
      </c>
      <c r="BO451" s="239">
        <f t="shared" si="951"/>
        <v>0</v>
      </c>
      <c r="BP451" s="175"/>
      <c r="BQ451" s="238">
        <f t="shared" si="952"/>
        <v>0</v>
      </c>
      <c r="BR451" s="239">
        <f t="shared" si="953"/>
        <v>0</v>
      </c>
      <c r="BS451" s="175"/>
      <c r="BT451" s="238">
        <f t="shared" si="954"/>
        <v>0</v>
      </c>
      <c r="BU451" s="239">
        <f t="shared" si="955"/>
        <v>0</v>
      </c>
      <c r="BV451" s="175"/>
      <c r="BW451" s="238">
        <f t="shared" si="956"/>
        <v>0</v>
      </c>
      <c r="BX451" s="239">
        <f t="shared" si="957"/>
        <v>0</v>
      </c>
      <c r="BY451" s="175"/>
      <c r="BZ451" s="238">
        <f t="shared" si="958"/>
        <v>0</v>
      </c>
      <c r="CA451" s="239">
        <f t="shared" si="959"/>
        <v>0</v>
      </c>
      <c r="CB451" s="175"/>
      <c r="CC451" s="238">
        <f t="shared" si="960"/>
        <v>0</v>
      </c>
      <c r="CD451" s="239">
        <f t="shared" si="961"/>
        <v>0</v>
      </c>
      <c r="CE451" s="175"/>
      <c r="CF451" s="238">
        <f t="shared" si="962"/>
        <v>0</v>
      </c>
      <c r="CG451" s="239">
        <f t="shared" si="963"/>
        <v>0</v>
      </c>
      <c r="CH451" s="175"/>
      <c r="CI451" s="238">
        <f t="shared" si="964"/>
        <v>0</v>
      </c>
      <c r="CJ451" s="239">
        <f t="shared" si="965"/>
        <v>0</v>
      </c>
      <c r="CK451" s="175"/>
      <c r="CL451" s="238">
        <f t="shared" si="966"/>
        <v>0</v>
      </c>
      <c r="CM451" s="239">
        <f t="shared" si="967"/>
        <v>0</v>
      </c>
      <c r="CN451" s="175"/>
      <c r="CO451" s="238">
        <f t="shared" si="968"/>
        <v>0</v>
      </c>
      <c r="CP451" s="239">
        <f t="shared" si="969"/>
        <v>0</v>
      </c>
      <c r="CQ451" s="175"/>
      <c r="CR451" s="238">
        <f t="shared" si="970"/>
        <v>0</v>
      </c>
      <c r="CS451" s="239">
        <f t="shared" si="971"/>
        <v>0</v>
      </c>
      <c r="CT451" s="175"/>
      <c r="CU451" s="238">
        <f t="shared" si="972"/>
        <v>0</v>
      </c>
      <c r="CV451" s="239">
        <f t="shared" si="973"/>
        <v>0</v>
      </c>
      <c r="CW451" s="175"/>
      <c r="CX451" s="238">
        <f t="shared" si="974"/>
        <v>0</v>
      </c>
      <c r="CY451" s="239">
        <f t="shared" si="975"/>
        <v>0</v>
      </c>
      <c r="CZ451" s="175"/>
      <c r="DA451" s="238">
        <f t="shared" si="976"/>
        <v>0</v>
      </c>
      <c r="DB451" s="239">
        <f t="shared" si="977"/>
        <v>0</v>
      </c>
      <c r="DC451" s="175"/>
      <c r="DD451" s="238">
        <f t="shared" si="978"/>
        <v>0</v>
      </c>
      <c r="DE451" s="239">
        <f t="shared" si="979"/>
        <v>0</v>
      </c>
      <c r="DF451" s="175"/>
      <c r="DG451" s="238">
        <f t="shared" si="980"/>
        <v>0</v>
      </c>
      <c r="DH451" s="239">
        <f t="shared" si="981"/>
        <v>0</v>
      </c>
      <c r="DI451" s="175"/>
      <c r="DJ451" s="238">
        <f t="shared" si="982"/>
        <v>0</v>
      </c>
      <c r="DK451" s="239">
        <f t="shared" si="983"/>
        <v>0</v>
      </c>
      <c r="DL451" s="175"/>
      <c r="DM451" s="238">
        <f t="shared" si="984"/>
        <v>0</v>
      </c>
      <c r="DN451" s="239">
        <f t="shared" si="985"/>
        <v>0</v>
      </c>
      <c r="DO451" s="175"/>
      <c r="DP451" s="238">
        <f t="shared" si="986"/>
        <v>0</v>
      </c>
      <c r="DQ451" s="239">
        <f t="shared" si="987"/>
        <v>0</v>
      </c>
      <c r="DR451" s="175"/>
      <c r="DS451" s="238">
        <f t="shared" si="988"/>
        <v>0</v>
      </c>
      <c r="DT451" s="239">
        <f t="shared" si="989"/>
        <v>0</v>
      </c>
      <c r="DU451" s="175"/>
      <c r="DV451" s="238">
        <f t="shared" si="990"/>
        <v>0</v>
      </c>
      <c r="DW451" s="239">
        <f t="shared" si="991"/>
        <v>0</v>
      </c>
      <c r="DX451" s="175"/>
      <c r="DY451" s="238">
        <f t="shared" si="992"/>
        <v>0</v>
      </c>
      <c r="DZ451" s="239">
        <f t="shared" si="993"/>
        <v>0</v>
      </c>
      <c r="EA451" s="175"/>
      <c r="EB451" s="238">
        <f t="shared" si="994"/>
        <v>0</v>
      </c>
      <c r="EC451" s="239">
        <f t="shared" si="995"/>
        <v>0</v>
      </c>
      <c r="ED451" s="175"/>
      <c r="EE451" s="238">
        <f t="shared" si="996"/>
        <v>0</v>
      </c>
      <c r="EF451" s="239">
        <f t="shared" si="997"/>
        <v>0</v>
      </c>
      <c r="EG451" s="175"/>
      <c r="EH451" s="238">
        <f t="shared" si="998"/>
        <v>0</v>
      </c>
      <c r="EI451" s="239">
        <f t="shared" si="999"/>
        <v>0</v>
      </c>
      <c r="EJ451" s="175"/>
      <c r="EK451" s="238">
        <f t="shared" si="1000"/>
        <v>0</v>
      </c>
      <c r="EL451" s="239">
        <f t="shared" si="1001"/>
        <v>0</v>
      </c>
      <c r="EM451" s="175"/>
      <c r="EN451" s="238">
        <f t="shared" si="1002"/>
        <v>0</v>
      </c>
      <c r="EO451" s="239">
        <f t="shared" si="1003"/>
        <v>0</v>
      </c>
      <c r="EP451" s="175"/>
      <c r="EQ451" s="238">
        <f t="shared" si="1004"/>
        <v>0</v>
      </c>
      <c r="ER451" s="239">
        <f t="shared" si="1005"/>
        <v>0</v>
      </c>
      <c r="ES451" s="175"/>
      <c r="ET451" s="238">
        <f t="shared" si="1006"/>
        <v>0</v>
      </c>
      <c r="EU451" s="239">
        <f t="shared" si="1007"/>
        <v>0</v>
      </c>
      <c r="EV451" s="175"/>
      <c r="EW451" s="238">
        <f t="shared" si="1008"/>
        <v>0</v>
      </c>
      <c r="EX451" s="239">
        <f t="shared" si="1009"/>
        <v>0</v>
      </c>
      <c r="EY451" s="175"/>
      <c r="EZ451" s="238">
        <f t="shared" si="1010"/>
        <v>0</v>
      </c>
      <c r="FA451" s="239">
        <f t="shared" si="1011"/>
        <v>0</v>
      </c>
      <c r="FB451" s="175"/>
      <c r="FC451" s="238">
        <f t="shared" si="1012"/>
        <v>0</v>
      </c>
      <c r="FD451" s="239">
        <f t="shared" si="1013"/>
        <v>0</v>
      </c>
      <c r="FE451" s="175"/>
      <c r="FF451" s="238">
        <f t="shared" si="1014"/>
        <v>0</v>
      </c>
      <c r="FG451" s="239">
        <f t="shared" si="1015"/>
        <v>0</v>
      </c>
      <c r="FH451" s="175"/>
      <c r="FI451" s="238">
        <f t="shared" si="1016"/>
        <v>0</v>
      </c>
      <c r="FJ451" s="239">
        <f t="shared" si="1017"/>
        <v>0</v>
      </c>
      <c r="FK451" s="175"/>
      <c r="FL451" s="238">
        <f t="shared" si="1018"/>
        <v>0</v>
      </c>
      <c r="FM451" s="239">
        <f t="shared" si="1019"/>
        <v>0</v>
      </c>
      <c r="FN451" s="175"/>
      <c r="FO451" s="238">
        <f t="shared" si="1020"/>
        <v>0</v>
      </c>
      <c r="FP451" s="239">
        <f t="shared" si="1021"/>
        <v>0</v>
      </c>
      <c r="FQ451" s="175"/>
      <c r="FR451" s="238">
        <f t="shared" si="1022"/>
        <v>0</v>
      </c>
      <c r="FS451" s="239">
        <f t="shared" si="1023"/>
        <v>0</v>
      </c>
      <c r="FT451" s="175"/>
      <c r="FU451" s="238">
        <f t="shared" si="881"/>
        <v>0</v>
      </c>
      <c r="FV451" s="239">
        <f t="shared" si="882"/>
        <v>0</v>
      </c>
      <c r="FW451" s="175"/>
      <c r="FX451" s="238">
        <f t="shared" si="883"/>
        <v>0</v>
      </c>
      <c r="FY451" s="239">
        <f t="shared" si="884"/>
        <v>0</v>
      </c>
      <c r="FZ451" s="175"/>
      <c r="GA451" s="238">
        <f t="shared" si="885"/>
        <v>0</v>
      </c>
      <c r="GB451" s="239">
        <f t="shared" si="886"/>
        <v>0</v>
      </c>
      <c r="GC451" s="175"/>
      <c r="GD451" s="238">
        <f t="shared" si="887"/>
        <v>0</v>
      </c>
      <c r="GE451" s="239">
        <f t="shared" si="888"/>
        <v>0</v>
      </c>
      <c r="GF451" s="175"/>
      <c r="GG451" s="238">
        <f t="shared" si="889"/>
        <v>0</v>
      </c>
      <c r="GH451" s="239">
        <f t="shared" si="890"/>
        <v>0</v>
      </c>
      <c r="GI451" s="175"/>
      <c r="GJ451" s="238">
        <f t="shared" si="891"/>
        <v>0</v>
      </c>
      <c r="GK451" s="239">
        <f t="shared" si="892"/>
        <v>0</v>
      </c>
      <c r="GL451" s="175"/>
      <c r="GM451" s="238">
        <f t="shared" si="893"/>
        <v>0</v>
      </c>
      <c r="GN451" s="239">
        <f t="shared" si="894"/>
        <v>0</v>
      </c>
      <c r="GO451" s="175"/>
      <c r="GP451" s="238">
        <f t="shared" si="895"/>
        <v>0</v>
      </c>
      <c r="GQ451" s="239">
        <f t="shared" si="896"/>
        <v>0</v>
      </c>
      <c r="GR451" s="175"/>
      <c r="GS451" s="238">
        <f t="shared" si="897"/>
        <v>0</v>
      </c>
      <c r="GT451" s="239">
        <f t="shared" si="898"/>
        <v>0</v>
      </c>
      <c r="GU451" s="175"/>
      <c r="GV451" s="238">
        <f t="shared" si="899"/>
        <v>0</v>
      </c>
      <c r="GW451" s="239">
        <f t="shared" si="900"/>
        <v>0</v>
      </c>
      <c r="GX451" s="175"/>
      <c r="GY451" s="238">
        <f t="shared" si="901"/>
        <v>0</v>
      </c>
      <c r="GZ451" s="239">
        <f t="shared" si="902"/>
        <v>0</v>
      </c>
      <c r="HA451" s="175"/>
      <c r="HB451" s="238">
        <f t="shared" si="903"/>
        <v>0</v>
      </c>
      <c r="HC451" s="239">
        <f t="shared" si="904"/>
        <v>0</v>
      </c>
      <c r="HD451" s="175"/>
      <c r="HE451" s="238">
        <f t="shared" si="905"/>
        <v>0</v>
      </c>
      <c r="HF451" s="239">
        <f t="shared" si="906"/>
        <v>0</v>
      </c>
      <c r="HG451" s="175"/>
      <c r="HH451" s="238">
        <f t="shared" si="907"/>
        <v>0</v>
      </c>
      <c r="HI451" s="239">
        <f t="shared" si="908"/>
        <v>0</v>
      </c>
      <c r="HJ451" s="175"/>
      <c r="HK451" s="238">
        <f t="shared" si="909"/>
        <v>0</v>
      </c>
      <c r="HL451" s="239">
        <f t="shared" si="910"/>
        <v>0</v>
      </c>
      <c r="HM451" s="242">
        <f t="shared" si="911"/>
        <v>0</v>
      </c>
      <c r="HN451" s="108">
        <f t="shared" si="912"/>
        <v>0</v>
      </c>
    </row>
    <row r="452" spans="1:222" s="2" customFormat="1" hidden="1" x14ac:dyDescent="0.2">
      <c r="A452" s="173"/>
      <c r="B452" s="176"/>
      <c r="C452" s="370"/>
      <c r="D452" s="370"/>
      <c r="E452" s="370"/>
      <c r="F452" s="369"/>
      <c r="G452" s="177"/>
      <c r="H452" s="178"/>
      <c r="I452" s="39"/>
      <c r="J452" s="174">
        <f t="shared" si="913"/>
        <v>0</v>
      </c>
      <c r="K452" s="175"/>
      <c r="L452" s="238">
        <f t="shared" si="914"/>
        <v>0</v>
      </c>
      <c r="M452" s="239">
        <f t="shared" si="915"/>
        <v>0</v>
      </c>
      <c r="N452" s="175"/>
      <c r="O452" s="238">
        <f t="shared" si="916"/>
        <v>0</v>
      </c>
      <c r="P452" s="239">
        <f t="shared" si="917"/>
        <v>0</v>
      </c>
      <c r="Q452" s="175"/>
      <c r="R452" s="238">
        <f t="shared" si="918"/>
        <v>0</v>
      </c>
      <c r="S452" s="239">
        <f t="shared" si="919"/>
        <v>0</v>
      </c>
      <c r="T452" s="175"/>
      <c r="U452" s="238">
        <f t="shared" si="920"/>
        <v>0</v>
      </c>
      <c r="V452" s="239">
        <f t="shared" si="921"/>
        <v>0</v>
      </c>
      <c r="W452" s="175"/>
      <c r="X452" s="238">
        <f t="shared" si="922"/>
        <v>0</v>
      </c>
      <c r="Y452" s="239">
        <f t="shared" si="923"/>
        <v>0</v>
      </c>
      <c r="Z452" s="175"/>
      <c r="AA452" s="238">
        <f t="shared" si="924"/>
        <v>0</v>
      </c>
      <c r="AB452" s="239">
        <f t="shared" si="925"/>
        <v>0</v>
      </c>
      <c r="AC452" s="175"/>
      <c r="AD452" s="238">
        <f t="shared" si="926"/>
        <v>0</v>
      </c>
      <c r="AE452" s="239">
        <f t="shared" si="927"/>
        <v>0</v>
      </c>
      <c r="AF452" s="175"/>
      <c r="AG452" s="238">
        <f t="shared" si="928"/>
        <v>0</v>
      </c>
      <c r="AH452" s="239">
        <f t="shared" si="929"/>
        <v>0</v>
      </c>
      <c r="AI452" s="175"/>
      <c r="AJ452" s="238">
        <f t="shared" si="930"/>
        <v>0</v>
      </c>
      <c r="AK452" s="239">
        <f t="shared" si="931"/>
        <v>0</v>
      </c>
      <c r="AL452" s="175"/>
      <c r="AM452" s="238">
        <f t="shared" si="932"/>
        <v>0</v>
      </c>
      <c r="AN452" s="239">
        <f t="shared" si="933"/>
        <v>0</v>
      </c>
      <c r="AO452" s="175"/>
      <c r="AP452" s="238">
        <f t="shared" si="934"/>
        <v>0</v>
      </c>
      <c r="AQ452" s="239">
        <f t="shared" si="935"/>
        <v>0</v>
      </c>
      <c r="AR452" s="175"/>
      <c r="AS452" s="238">
        <f t="shared" si="936"/>
        <v>0</v>
      </c>
      <c r="AT452" s="239">
        <f t="shared" si="937"/>
        <v>0</v>
      </c>
      <c r="AU452" s="175"/>
      <c r="AV452" s="238">
        <f t="shared" si="938"/>
        <v>0</v>
      </c>
      <c r="AW452" s="239">
        <f t="shared" si="939"/>
        <v>0</v>
      </c>
      <c r="AX452" s="175"/>
      <c r="AY452" s="238">
        <f t="shared" si="940"/>
        <v>0</v>
      </c>
      <c r="AZ452" s="239">
        <f t="shared" si="941"/>
        <v>0</v>
      </c>
      <c r="BA452" s="175"/>
      <c r="BB452" s="238">
        <f t="shared" si="942"/>
        <v>0</v>
      </c>
      <c r="BC452" s="239">
        <f t="shared" si="943"/>
        <v>0</v>
      </c>
      <c r="BD452" s="175"/>
      <c r="BE452" s="238">
        <f t="shared" si="944"/>
        <v>0</v>
      </c>
      <c r="BF452" s="239">
        <f t="shared" si="945"/>
        <v>0</v>
      </c>
      <c r="BG452" s="175"/>
      <c r="BH452" s="238">
        <f t="shared" si="946"/>
        <v>0</v>
      </c>
      <c r="BI452" s="239">
        <f t="shared" si="947"/>
        <v>0</v>
      </c>
      <c r="BJ452" s="175"/>
      <c r="BK452" s="238">
        <f t="shared" si="948"/>
        <v>0</v>
      </c>
      <c r="BL452" s="239">
        <f t="shared" si="949"/>
        <v>0</v>
      </c>
      <c r="BM452" s="175"/>
      <c r="BN452" s="238">
        <f t="shared" si="950"/>
        <v>0</v>
      </c>
      <c r="BO452" s="239">
        <f t="shared" si="951"/>
        <v>0</v>
      </c>
      <c r="BP452" s="175"/>
      <c r="BQ452" s="238">
        <f t="shared" si="952"/>
        <v>0</v>
      </c>
      <c r="BR452" s="239">
        <f t="shared" si="953"/>
        <v>0</v>
      </c>
      <c r="BS452" s="175"/>
      <c r="BT452" s="238">
        <f t="shared" si="954"/>
        <v>0</v>
      </c>
      <c r="BU452" s="239">
        <f t="shared" si="955"/>
        <v>0</v>
      </c>
      <c r="BV452" s="175"/>
      <c r="BW452" s="238">
        <f t="shared" si="956"/>
        <v>0</v>
      </c>
      <c r="BX452" s="239">
        <f t="shared" si="957"/>
        <v>0</v>
      </c>
      <c r="BY452" s="175"/>
      <c r="BZ452" s="238">
        <f t="shared" si="958"/>
        <v>0</v>
      </c>
      <c r="CA452" s="239">
        <f t="shared" si="959"/>
        <v>0</v>
      </c>
      <c r="CB452" s="175"/>
      <c r="CC452" s="238">
        <f t="shared" si="960"/>
        <v>0</v>
      </c>
      <c r="CD452" s="239">
        <f t="shared" si="961"/>
        <v>0</v>
      </c>
      <c r="CE452" s="175"/>
      <c r="CF452" s="238">
        <f t="shared" si="962"/>
        <v>0</v>
      </c>
      <c r="CG452" s="239">
        <f t="shared" si="963"/>
        <v>0</v>
      </c>
      <c r="CH452" s="175"/>
      <c r="CI452" s="238">
        <f t="shared" si="964"/>
        <v>0</v>
      </c>
      <c r="CJ452" s="239">
        <f t="shared" si="965"/>
        <v>0</v>
      </c>
      <c r="CK452" s="175"/>
      <c r="CL452" s="238">
        <f t="shared" si="966"/>
        <v>0</v>
      </c>
      <c r="CM452" s="239">
        <f t="shared" si="967"/>
        <v>0</v>
      </c>
      <c r="CN452" s="175"/>
      <c r="CO452" s="238">
        <f t="shared" si="968"/>
        <v>0</v>
      </c>
      <c r="CP452" s="239">
        <f t="shared" si="969"/>
        <v>0</v>
      </c>
      <c r="CQ452" s="175"/>
      <c r="CR452" s="238">
        <f t="shared" si="970"/>
        <v>0</v>
      </c>
      <c r="CS452" s="239">
        <f t="shared" si="971"/>
        <v>0</v>
      </c>
      <c r="CT452" s="175"/>
      <c r="CU452" s="238">
        <f t="shared" si="972"/>
        <v>0</v>
      </c>
      <c r="CV452" s="239">
        <f t="shared" si="973"/>
        <v>0</v>
      </c>
      <c r="CW452" s="175"/>
      <c r="CX452" s="238">
        <f t="shared" si="974"/>
        <v>0</v>
      </c>
      <c r="CY452" s="239">
        <f t="shared" si="975"/>
        <v>0</v>
      </c>
      <c r="CZ452" s="175"/>
      <c r="DA452" s="238">
        <f t="shared" si="976"/>
        <v>0</v>
      </c>
      <c r="DB452" s="239">
        <f t="shared" si="977"/>
        <v>0</v>
      </c>
      <c r="DC452" s="175"/>
      <c r="DD452" s="238">
        <f t="shared" si="978"/>
        <v>0</v>
      </c>
      <c r="DE452" s="239">
        <f t="shared" si="979"/>
        <v>0</v>
      </c>
      <c r="DF452" s="175"/>
      <c r="DG452" s="238">
        <f t="shared" si="980"/>
        <v>0</v>
      </c>
      <c r="DH452" s="239">
        <f t="shared" si="981"/>
        <v>0</v>
      </c>
      <c r="DI452" s="175"/>
      <c r="DJ452" s="238">
        <f t="shared" si="982"/>
        <v>0</v>
      </c>
      <c r="DK452" s="239">
        <f t="shared" si="983"/>
        <v>0</v>
      </c>
      <c r="DL452" s="175"/>
      <c r="DM452" s="238">
        <f t="shared" si="984"/>
        <v>0</v>
      </c>
      <c r="DN452" s="239">
        <f t="shared" si="985"/>
        <v>0</v>
      </c>
      <c r="DO452" s="175"/>
      <c r="DP452" s="238">
        <f t="shared" si="986"/>
        <v>0</v>
      </c>
      <c r="DQ452" s="239">
        <f t="shared" si="987"/>
        <v>0</v>
      </c>
      <c r="DR452" s="175"/>
      <c r="DS452" s="238">
        <f t="shared" si="988"/>
        <v>0</v>
      </c>
      <c r="DT452" s="239">
        <f t="shared" si="989"/>
        <v>0</v>
      </c>
      <c r="DU452" s="175"/>
      <c r="DV452" s="238">
        <f t="shared" si="990"/>
        <v>0</v>
      </c>
      <c r="DW452" s="239">
        <f t="shared" si="991"/>
        <v>0</v>
      </c>
      <c r="DX452" s="175"/>
      <c r="DY452" s="238">
        <f t="shared" si="992"/>
        <v>0</v>
      </c>
      <c r="DZ452" s="239">
        <f t="shared" si="993"/>
        <v>0</v>
      </c>
      <c r="EA452" s="175"/>
      <c r="EB452" s="238">
        <f t="shared" si="994"/>
        <v>0</v>
      </c>
      <c r="EC452" s="239">
        <f t="shared" si="995"/>
        <v>0</v>
      </c>
      <c r="ED452" s="175"/>
      <c r="EE452" s="238">
        <f t="shared" si="996"/>
        <v>0</v>
      </c>
      <c r="EF452" s="239">
        <f t="shared" si="997"/>
        <v>0</v>
      </c>
      <c r="EG452" s="175"/>
      <c r="EH452" s="238">
        <f t="shared" si="998"/>
        <v>0</v>
      </c>
      <c r="EI452" s="239">
        <f t="shared" si="999"/>
        <v>0</v>
      </c>
      <c r="EJ452" s="175"/>
      <c r="EK452" s="238">
        <f t="shared" si="1000"/>
        <v>0</v>
      </c>
      <c r="EL452" s="239">
        <f t="shared" si="1001"/>
        <v>0</v>
      </c>
      <c r="EM452" s="175"/>
      <c r="EN452" s="238">
        <f t="shared" si="1002"/>
        <v>0</v>
      </c>
      <c r="EO452" s="239">
        <f t="shared" si="1003"/>
        <v>0</v>
      </c>
      <c r="EP452" s="175"/>
      <c r="EQ452" s="238">
        <f t="shared" si="1004"/>
        <v>0</v>
      </c>
      <c r="ER452" s="239">
        <f t="shared" si="1005"/>
        <v>0</v>
      </c>
      <c r="ES452" s="175"/>
      <c r="ET452" s="238">
        <f t="shared" si="1006"/>
        <v>0</v>
      </c>
      <c r="EU452" s="239">
        <f t="shared" si="1007"/>
        <v>0</v>
      </c>
      <c r="EV452" s="175"/>
      <c r="EW452" s="238">
        <f t="shared" si="1008"/>
        <v>0</v>
      </c>
      <c r="EX452" s="239">
        <f t="shared" si="1009"/>
        <v>0</v>
      </c>
      <c r="EY452" s="175"/>
      <c r="EZ452" s="238">
        <f t="shared" si="1010"/>
        <v>0</v>
      </c>
      <c r="FA452" s="239">
        <f t="shared" si="1011"/>
        <v>0</v>
      </c>
      <c r="FB452" s="175"/>
      <c r="FC452" s="238">
        <f t="shared" si="1012"/>
        <v>0</v>
      </c>
      <c r="FD452" s="239">
        <f t="shared" si="1013"/>
        <v>0</v>
      </c>
      <c r="FE452" s="175"/>
      <c r="FF452" s="238">
        <f t="shared" si="1014"/>
        <v>0</v>
      </c>
      <c r="FG452" s="239">
        <f t="shared" si="1015"/>
        <v>0</v>
      </c>
      <c r="FH452" s="175"/>
      <c r="FI452" s="238">
        <f t="shared" si="1016"/>
        <v>0</v>
      </c>
      <c r="FJ452" s="239">
        <f t="shared" si="1017"/>
        <v>0</v>
      </c>
      <c r="FK452" s="175"/>
      <c r="FL452" s="238">
        <f t="shared" si="1018"/>
        <v>0</v>
      </c>
      <c r="FM452" s="239">
        <f t="shared" si="1019"/>
        <v>0</v>
      </c>
      <c r="FN452" s="175"/>
      <c r="FO452" s="238">
        <f t="shared" si="1020"/>
        <v>0</v>
      </c>
      <c r="FP452" s="239">
        <f t="shared" si="1021"/>
        <v>0</v>
      </c>
      <c r="FQ452" s="175"/>
      <c r="FR452" s="238">
        <f t="shared" si="1022"/>
        <v>0</v>
      </c>
      <c r="FS452" s="239">
        <f t="shared" si="1023"/>
        <v>0</v>
      </c>
      <c r="FT452" s="175"/>
      <c r="FU452" s="238">
        <f t="shared" si="881"/>
        <v>0</v>
      </c>
      <c r="FV452" s="239">
        <f t="shared" si="882"/>
        <v>0</v>
      </c>
      <c r="FW452" s="175"/>
      <c r="FX452" s="238">
        <f t="shared" si="883"/>
        <v>0</v>
      </c>
      <c r="FY452" s="239">
        <f t="shared" si="884"/>
        <v>0</v>
      </c>
      <c r="FZ452" s="175"/>
      <c r="GA452" s="238">
        <f t="shared" si="885"/>
        <v>0</v>
      </c>
      <c r="GB452" s="239">
        <f t="shared" si="886"/>
        <v>0</v>
      </c>
      <c r="GC452" s="175"/>
      <c r="GD452" s="238">
        <f t="shared" si="887"/>
        <v>0</v>
      </c>
      <c r="GE452" s="239">
        <f t="shared" si="888"/>
        <v>0</v>
      </c>
      <c r="GF452" s="175"/>
      <c r="GG452" s="238">
        <f t="shared" si="889"/>
        <v>0</v>
      </c>
      <c r="GH452" s="239">
        <f t="shared" si="890"/>
        <v>0</v>
      </c>
      <c r="GI452" s="175"/>
      <c r="GJ452" s="238">
        <f t="shared" si="891"/>
        <v>0</v>
      </c>
      <c r="GK452" s="239">
        <f t="shared" si="892"/>
        <v>0</v>
      </c>
      <c r="GL452" s="175"/>
      <c r="GM452" s="238">
        <f t="shared" si="893"/>
        <v>0</v>
      </c>
      <c r="GN452" s="239">
        <f t="shared" si="894"/>
        <v>0</v>
      </c>
      <c r="GO452" s="175"/>
      <c r="GP452" s="238">
        <f t="shared" si="895"/>
        <v>0</v>
      </c>
      <c r="GQ452" s="239">
        <f t="shared" si="896"/>
        <v>0</v>
      </c>
      <c r="GR452" s="175"/>
      <c r="GS452" s="238">
        <f t="shared" si="897"/>
        <v>0</v>
      </c>
      <c r="GT452" s="239">
        <f t="shared" si="898"/>
        <v>0</v>
      </c>
      <c r="GU452" s="175"/>
      <c r="GV452" s="238">
        <f t="shared" si="899"/>
        <v>0</v>
      </c>
      <c r="GW452" s="239">
        <f t="shared" si="900"/>
        <v>0</v>
      </c>
      <c r="GX452" s="175"/>
      <c r="GY452" s="238">
        <f t="shared" si="901"/>
        <v>0</v>
      </c>
      <c r="GZ452" s="239">
        <f t="shared" si="902"/>
        <v>0</v>
      </c>
      <c r="HA452" s="175"/>
      <c r="HB452" s="238">
        <f t="shared" si="903"/>
        <v>0</v>
      </c>
      <c r="HC452" s="239">
        <f t="shared" si="904"/>
        <v>0</v>
      </c>
      <c r="HD452" s="175"/>
      <c r="HE452" s="238">
        <f t="shared" si="905"/>
        <v>0</v>
      </c>
      <c r="HF452" s="239">
        <f t="shared" si="906"/>
        <v>0</v>
      </c>
      <c r="HG452" s="175"/>
      <c r="HH452" s="238">
        <f t="shared" si="907"/>
        <v>0</v>
      </c>
      <c r="HI452" s="239">
        <f t="shared" si="908"/>
        <v>0</v>
      </c>
      <c r="HJ452" s="175"/>
      <c r="HK452" s="238">
        <f t="shared" si="909"/>
        <v>0</v>
      </c>
      <c r="HL452" s="239">
        <f t="shared" si="910"/>
        <v>0</v>
      </c>
      <c r="HM452" s="242">
        <f t="shared" si="911"/>
        <v>0</v>
      </c>
      <c r="HN452" s="108">
        <f t="shared" si="912"/>
        <v>0</v>
      </c>
    </row>
    <row r="453" spans="1:222" s="2" customFormat="1" hidden="1" x14ac:dyDescent="0.2">
      <c r="A453" s="173"/>
      <c r="B453" s="176"/>
      <c r="C453" s="370"/>
      <c r="D453" s="370"/>
      <c r="E453" s="370"/>
      <c r="F453" s="369"/>
      <c r="G453" s="177"/>
      <c r="H453" s="178"/>
      <c r="I453" s="39"/>
      <c r="J453" s="174">
        <f t="shared" si="913"/>
        <v>0</v>
      </c>
      <c r="K453" s="175"/>
      <c r="L453" s="238">
        <f t="shared" si="914"/>
        <v>0</v>
      </c>
      <c r="M453" s="239">
        <f t="shared" si="915"/>
        <v>0</v>
      </c>
      <c r="N453" s="175"/>
      <c r="O453" s="238">
        <f t="shared" si="916"/>
        <v>0</v>
      </c>
      <c r="P453" s="239">
        <f t="shared" si="917"/>
        <v>0</v>
      </c>
      <c r="Q453" s="175"/>
      <c r="R453" s="238">
        <f t="shared" si="918"/>
        <v>0</v>
      </c>
      <c r="S453" s="239">
        <f t="shared" si="919"/>
        <v>0</v>
      </c>
      <c r="T453" s="175"/>
      <c r="U453" s="238">
        <f t="shared" si="920"/>
        <v>0</v>
      </c>
      <c r="V453" s="239">
        <f t="shared" si="921"/>
        <v>0</v>
      </c>
      <c r="W453" s="175"/>
      <c r="X453" s="238">
        <f t="shared" si="922"/>
        <v>0</v>
      </c>
      <c r="Y453" s="239">
        <f t="shared" si="923"/>
        <v>0</v>
      </c>
      <c r="Z453" s="175"/>
      <c r="AA453" s="238">
        <f t="shared" si="924"/>
        <v>0</v>
      </c>
      <c r="AB453" s="239">
        <f t="shared" si="925"/>
        <v>0</v>
      </c>
      <c r="AC453" s="175"/>
      <c r="AD453" s="238">
        <f t="shared" si="926"/>
        <v>0</v>
      </c>
      <c r="AE453" s="239">
        <f t="shared" si="927"/>
        <v>0</v>
      </c>
      <c r="AF453" s="175"/>
      <c r="AG453" s="238">
        <f t="shared" si="928"/>
        <v>0</v>
      </c>
      <c r="AH453" s="239">
        <f t="shared" si="929"/>
        <v>0</v>
      </c>
      <c r="AI453" s="175"/>
      <c r="AJ453" s="238">
        <f t="shared" si="930"/>
        <v>0</v>
      </c>
      <c r="AK453" s="239">
        <f t="shared" si="931"/>
        <v>0</v>
      </c>
      <c r="AL453" s="175"/>
      <c r="AM453" s="238">
        <f t="shared" si="932"/>
        <v>0</v>
      </c>
      <c r="AN453" s="239">
        <f t="shared" si="933"/>
        <v>0</v>
      </c>
      <c r="AO453" s="175"/>
      <c r="AP453" s="238">
        <f t="shared" si="934"/>
        <v>0</v>
      </c>
      <c r="AQ453" s="239">
        <f t="shared" si="935"/>
        <v>0</v>
      </c>
      <c r="AR453" s="175"/>
      <c r="AS453" s="238">
        <f t="shared" si="936"/>
        <v>0</v>
      </c>
      <c r="AT453" s="239">
        <f t="shared" si="937"/>
        <v>0</v>
      </c>
      <c r="AU453" s="175"/>
      <c r="AV453" s="238">
        <f t="shared" si="938"/>
        <v>0</v>
      </c>
      <c r="AW453" s="239">
        <f t="shared" si="939"/>
        <v>0</v>
      </c>
      <c r="AX453" s="175"/>
      <c r="AY453" s="238">
        <f t="shared" si="940"/>
        <v>0</v>
      </c>
      <c r="AZ453" s="239">
        <f t="shared" si="941"/>
        <v>0</v>
      </c>
      <c r="BA453" s="175"/>
      <c r="BB453" s="238">
        <f t="shared" si="942"/>
        <v>0</v>
      </c>
      <c r="BC453" s="239">
        <f t="shared" si="943"/>
        <v>0</v>
      </c>
      <c r="BD453" s="175"/>
      <c r="BE453" s="238">
        <f t="shared" si="944"/>
        <v>0</v>
      </c>
      <c r="BF453" s="239">
        <f t="shared" si="945"/>
        <v>0</v>
      </c>
      <c r="BG453" s="175"/>
      <c r="BH453" s="238">
        <f t="shared" si="946"/>
        <v>0</v>
      </c>
      <c r="BI453" s="239">
        <f t="shared" si="947"/>
        <v>0</v>
      </c>
      <c r="BJ453" s="175"/>
      <c r="BK453" s="238">
        <f t="shared" si="948"/>
        <v>0</v>
      </c>
      <c r="BL453" s="239">
        <f t="shared" si="949"/>
        <v>0</v>
      </c>
      <c r="BM453" s="175"/>
      <c r="BN453" s="238">
        <f t="shared" si="950"/>
        <v>0</v>
      </c>
      <c r="BO453" s="239">
        <f t="shared" si="951"/>
        <v>0</v>
      </c>
      <c r="BP453" s="175"/>
      <c r="BQ453" s="238">
        <f t="shared" si="952"/>
        <v>0</v>
      </c>
      <c r="BR453" s="239">
        <f t="shared" si="953"/>
        <v>0</v>
      </c>
      <c r="BS453" s="175"/>
      <c r="BT453" s="238">
        <f t="shared" si="954"/>
        <v>0</v>
      </c>
      <c r="BU453" s="239">
        <f t="shared" si="955"/>
        <v>0</v>
      </c>
      <c r="BV453" s="175"/>
      <c r="BW453" s="238">
        <f t="shared" si="956"/>
        <v>0</v>
      </c>
      <c r="BX453" s="239">
        <f t="shared" si="957"/>
        <v>0</v>
      </c>
      <c r="BY453" s="175"/>
      <c r="BZ453" s="238">
        <f t="shared" si="958"/>
        <v>0</v>
      </c>
      <c r="CA453" s="239">
        <f t="shared" si="959"/>
        <v>0</v>
      </c>
      <c r="CB453" s="175"/>
      <c r="CC453" s="238">
        <f t="shared" si="960"/>
        <v>0</v>
      </c>
      <c r="CD453" s="239">
        <f t="shared" si="961"/>
        <v>0</v>
      </c>
      <c r="CE453" s="175"/>
      <c r="CF453" s="238">
        <f t="shared" si="962"/>
        <v>0</v>
      </c>
      <c r="CG453" s="239">
        <f t="shared" si="963"/>
        <v>0</v>
      </c>
      <c r="CH453" s="175"/>
      <c r="CI453" s="238">
        <f t="shared" si="964"/>
        <v>0</v>
      </c>
      <c r="CJ453" s="239">
        <f t="shared" si="965"/>
        <v>0</v>
      </c>
      <c r="CK453" s="175"/>
      <c r="CL453" s="238">
        <f t="shared" si="966"/>
        <v>0</v>
      </c>
      <c r="CM453" s="239">
        <f t="shared" si="967"/>
        <v>0</v>
      </c>
      <c r="CN453" s="175"/>
      <c r="CO453" s="238">
        <f t="shared" si="968"/>
        <v>0</v>
      </c>
      <c r="CP453" s="239">
        <f t="shared" si="969"/>
        <v>0</v>
      </c>
      <c r="CQ453" s="175"/>
      <c r="CR453" s="238">
        <f t="shared" si="970"/>
        <v>0</v>
      </c>
      <c r="CS453" s="239">
        <f t="shared" si="971"/>
        <v>0</v>
      </c>
      <c r="CT453" s="175"/>
      <c r="CU453" s="238">
        <f t="shared" si="972"/>
        <v>0</v>
      </c>
      <c r="CV453" s="239">
        <f t="shared" si="973"/>
        <v>0</v>
      </c>
      <c r="CW453" s="175"/>
      <c r="CX453" s="238">
        <f t="shared" si="974"/>
        <v>0</v>
      </c>
      <c r="CY453" s="239">
        <f t="shared" si="975"/>
        <v>0</v>
      </c>
      <c r="CZ453" s="175"/>
      <c r="DA453" s="238">
        <f t="shared" si="976"/>
        <v>0</v>
      </c>
      <c r="DB453" s="239">
        <f t="shared" si="977"/>
        <v>0</v>
      </c>
      <c r="DC453" s="175"/>
      <c r="DD453" s="238">
        <f t="shared" si="978"/>
        <v>0</v>
      </c>
      <c r="DE453" s="239">
        <f t="shared" si="979"/>
        <v>0</v>
      </c>
      <c r="DF453" s="175"/>
      <c r="DG453" s="238">
        <f t="shared" si="980"/>
        <v>0</v>
      </c>
      <c r="DH453" s="239">
        <f t="shared" si="981"/>
        <v>0</v>
      </c>
      <c r="DI453" s="175"/>
      <c r="DJ453" s="238">
        <f t="shared" si="982"/>
        <v>0</v>
      </c>
      <c r="DK453" s="239">
        <f t="shared" si="983"/>
        <v>0</v>
      </c>
      <c r="DL453" s="175"/>
      <c r="DM453" s="238">
        <f t="shared" si="984"/>
        <v>0</v>
      </c>
      <c r="DN453" s="239">
        <f t="shared" si="985"/>
        <v>0</v>
      </c>
      <c r="DO453" s="175"/>
      <c r="DP453" s="238">
        <f t="shared" si="986"/>
        <v>0</v>
      </c>
      <c r="DQ453" s="239">
        <f t="shared" si="987"/>
        <v>0</v>
      </c>
      <c r="DR453" s="175"/>
      <c r="DS453" s="238">
        <f t="shared" si="988"/>
        <v>0</v>
      </c>
      <c r="DT453" s="239">
        <f t="shared" si="989"/>
        <v>0</v>
      </c>
      <c r="DU453" s="175"/>
      <c r="DV453" s="238">
        <f t="shared" si="990"/>
        <v>0</v>
      </c>
      <c r="DW453" s="239">
        <f t="shared" si="991"/>
        <v>0</v>
      </c>
      <c r="DX453" s="175"/>
      <c r="DY453" s="238">
        <f t="shared" si="992"/>
        <v>0</v>
      </c>
      <c r="DZ453" s="239">
        <f t="shared" si="993"/>
        <v>0</v>
      </c>
      <c r="EA453" s="175"/>
      <c r="EB453" s="238">
        <f t="shared" si="994"/>
        <v>0</v>
      </c>
      <c r="EC453" s="239">
        <f t="shared" si="995"/>
        <v>0</v>
      </c>
      <c r="ED453" s="175"/>
      <c r="EE453" s="238">
        <f t="shared" si="996"/>
        <v>0</v>
      </c>
      <c r="EF453" s="239">
        <f t="shared" si="997"/>
        <v>0</v>
      </c>
      <c r="EG453" s="175"/>
      <c r="EH453" s="238">
        <f t="shared" si="998"/>
        <v>0</v>
      </c>
      <c r="EI453" s="239">
        <f t="shared" si="999"/>
        <v>0</v>
      </c>
      <c r="EJ453" s="175"/>
      <c r="EK453" s="238">
        <f t="shared" si="1000"/>
        <v>0</v>
      </c>
      <c r="EL453" s="239">
        <f t="shared" si="1001"/>
        <v>0</v>
      </c>
      <c r="EM453" s="175"/>
      <c r="EN453" s="238">
        <f t="shared" si="1002"/>
        <v>0</v>
      </c>
      <c r="EO453" s="239">
        <f t="shared" si="1003"/>
        <v>0</v>
      </c>
      <c r="EP453" s="175"/>
      <c r="EQ453" s="238">
        <f t="shared" si="1004"/>
        <v>0</v>
      </c>
      <c r="ER453" s="239">
        <f t="shared" si="1005"/>
        <v>0</v>
      </c>
      <c r="ES453" s="175"/>
      <c r="ET453" s="238">
        <f t="shared" si="1006"/>
        <v>0</v>
      </c>
      <c r="EU453" s="239">
        <f t="shared" si="1007"/>
        <v>0</v>
      </c>
      <c r="EV453" s="175"/>
      <c r="EW453" s="238">
        <f t="shared" si="1008"/>
        <v>0</v>
      </c>
      <c r="EX453" s="239">
        <f t="shared" si="1009"/>
        <v>0</v>
      </c>
      <c r="EY453" s="175"/>
      <c r="EZ453" s="238">
        <f t="shared" si="1010"/>
        <v>0</v>
      </c>
      <c r="FA453" s="239">
        <f t="shared" si="1011"/>
        <v>0</v>
      </c>
      <c r="FB453" s="175"/>
      <c r="FC453" s="238">
        <f t="shared" si="1012"/>
        <v>0</v>
      </c>
      <c r="FD453" s="239">
        <f t="shared" si="1013"/>
        <v>0</v>
      </c>
      <c r="FE453" s="175"/>
      <c r="FF453" s="238">
        <f t="shared" si="1014"/>
        <v>0</v>
      </c>
      <c r="FG453" s="239">
        <f t="shared" si="1015"/>
        <v>0</v>
      </c>
      <c r="FH453" s="175"/>
      <c r="FI453" s="238">
        <f t="shared" si="1016"/>
        <v>0</v>
      </c>
      <c r="FJ453" s="239">
        <f t="shared" si="1017"/>
        <v>0</v>
      </c>
      <c r="FK453" s="175"/>
      <c r="FL453" s="238">
        <f t="shared" si="1018"/>
        <v>0</v>
      </c>
      <c r="FM453" s="239">
        <f t="shared" si="1019"/>
        <v>0</v>
      </c>
      <c r="FN453" s="175"/>
      <c r="FO453" s="238">
        <f t="shared" si="1020"/>
        <v>0</v>
      </c>
      <c r="FP453" s="239">
        <f t="shared" si="1021"/>
        <v>0</v>
      </c>
      <c r="FQ453" s="175"/>
      <c r="FR453" s="238">
        <f t="shared" si="1022"/>
        <v>0</v>
      </c>
      <c r="FS453" s="239">
        <f t="shared" si="1023"/>
        <v>0</v>
      </c>
      <c r="FT453" s="175"/>
      <c r="FU453" s="238">
        <f t="shared" si="881"/>
        <v>0</v>
      </c>
      <c r="FV453" s="239">
        <f t="shared" si="882"/>
        <v>0</v>
      </c>
      <c r="FW453" s="175"/>
      <c r="FX453" s="238">
        <f t="shared" si="883"/>
        <v>0</v>
      </c>
      <c r="FY453" s="239">
        <f t="shared" si="884"/>
        <v>0</v>
      </c>
      <c r="FZ453" s="175"/>
      <c r="GA453" s="238">
        <f t="shared" si="885"/>
        <v>0</v>
      </c>
      <c r="GB453" s="239">
        <f t="shared" si="886"/>
        <v>0</v>
      </c>
      <c r="GC453" s="175"/>
      <c r="GD453" s="238">
        <f t="shared" si="887"/>
        <v>0</v>
      </c>
      <c r="GE453" s="239">
        <f t="shared" si="888"/>
        <v>0</v>
      </c>
      <c r="GF453" s="175"/>
      <c r="GG453" s="238">
        <f t="shared" si="889"/>
        <v>0</v>
      </c>
      <c r="GH453" s="239">
        <f t="shared" si="890"/>
        <v>0</v>
      </c>
      <c r="GI453" s="175"/>
      <c r="GJ453" s="238">
        <f t="shared" si="891"/>
        <v>0</v>
      </c>
      <c r="GK453" s="239">
        <f t="shared" si="892"/>
        <v>0</v>
      </c>
      <c r="GL453" s="175"/>
      <c r="GM453" s="238">
        <f t="shared" si="893"/>
        <v>0</v>
      </c>
      <c r="GN453" s="239">
        <f t="shared" si="894"/>
        <v>0</v>
      </c>
      <c r="GO453" s="175"/>
      <c r="GP453" s="238">
        <f t="shared" si="895"/>
        <v>0</v>
      </c>
      <c r="GQ453" s="239">
        <f t="shared" si="896"/>
        <v>0</v>
      </c>
      <c r="GR453" s="175"/>
      <c r="GS453" s="238">
        <f t="shared" si="897"/>
        <v>0</v>
      </c>
      <c r="GT453" s="239">
        <f t="shared" si="898"/>
        <v>0</v>
      </c>
      <c r="GU453" s="175"/>
      <c r="GV453" s="238">
        <f t="shared" si="899"/>
        <v>0</v>
      </c>
      <c r="GW453" s="239">
        <f t="shared" si="900"/>
        <v>0</v>
      </c>
      <c r="GX453" s="175"/>
      <c r="GY453" s="238">
        <f t="shared" si="901"/>
        <v>0</v>
      </c>
      <c r="GZ453" s="239">
        <f t="shared" si="902"/>
        <v>0</v>
      </c>
      <c r="HA453" s="175"/>
      <c r="HB453" s="238">
        <f t="shared" si="903"/>
        <v>0</v>
      </c>
      <c r="HC453" s="239">
        <f t="shared" si="904"/>
        <v>0</v>
      </c>
      <c r="HD453" s="175"/>
      <c r="HE453" s="238">
        <f t="shared" si="905"/>
        <v>0</v>
      </c>
      <c r="HF453" s="239">
        <f t="shared" si="906"/>
        <v>0</v>
      </c>
      <c r="HG453" s="175"/>
      <c r="HH453" s="238">
        <f t="shared" si="907"/>
        <v>0</v>
      </c>
      <c r="HI453" s="239">
        <f t="shared" si="908"/>
        <v>0</v>
      </c>
      <c r="HJ453" s="175"/>
      <c r="HK453" s="238">
        <f t="shared" si="909"/>
        <v>0</v>
      </c>
      <c r="HL453" s="239">
        <f t="shared" si="910"/>
        <v>0</v>
      </c>
      <c r="HM453" s="242">
        <f t="shared" si="911"/>
        <v>0</v>
      </c>
      <c r="HN453" s="108">
        <f t="shared" si="912"/>
        <v>0</v>
      </c>
    </row>
    <row r="454" spans="1:222" s="2" customFormat="1" hidden="1" x14ac:dyDescent="0.2">
      <c r="A454" s="173"/>
      <c r="B454" s="176"/>
      <c r="C454" s="370"/>
      <c r="D454" s="370"/>
      <c r="E454" s="370"/>
      <c r="F454" s="369"/>
      <c r="G454" s="177"/>
      <c r="H454" s="178"/>
      <c r="I454" s="39"/>
      <c r="J454" s="174">
        <f t="shared" si="913"/>
        <v>0</v>
      </c>
      <c r="K454" s="175"/>
      <c r="L454" s="238">
        <f t="shared" si="914"/>
        <v>0</v>
      </c>
      <c r="M454" s="239">
        <f t="shared" si="915"/>
        <v>0</v>
      </c>
      <c r="N454" s="175"/>
      <c r="O454" s="238">
        <f t="shared" si="916"/>
        <v>0</v>
      </c>
      <c r="P454" s="239">
        <f t="shared" si="917"/>
        <v>0</v>
      </c>
      <c r="Q454" s="175"/>
      <c r="R454" s="238">
        <f t="shared" si="918"/>
        <v>0</v>
      </c>
      <c r="S454" s="239">
        <f t="shared" si="919"/>
        <v>0</v>
      </c>
      <c r="T454" s="175"/>
      <c r="U454" s="238">
        <f t="shared" si="920"/>
        <v>0</v>
      </c>
      <c r="V454" s="239">
        <f t="shared" si="921"/>
        <v>0</v>
      </c>
      <c r="W454" s="175"/>
      <c r="X454" s="238">
        <f t="shared" si="922"/>
        <v>0</v>
      </c>
      <c r="Y454" s="239">
        <f t="shared" si="923"/>
        <v>0</v>
      </c>
      <c r="Z454" s="175"/>
      <c r="AA454" s="238">
        <f t="shared" si="924"/>
        <v>0</v>
      </c>
      <c r="AB454" s="239">
        <f t="shared" si="925"/>
        <v>0</v>
      </c>
      <c r="AC454" s="175"/>
      <c r="AD454" s="238">
        <f t="shared" si="926"/>
        <v>0</v>
      </c>
      <c r="AE454" s="239">
        <f t="shared" si="927"/>
        <v>0</v>
      </c>
      <c r="AF454" s="175"/>
      <c r="AG454" s="238">
        <f t="shared" si="928"/>
        <v>0</v>
      </c>
      <c r="AH454" s="239">
        <f t="shared" si="929"/>
        <v>0</v>
      </c>
      <c r="AI454" s="175"/>
      <c r="AJ454" s="238">
        <f t="shared" si="930"/>
        <v>0</v>
      </c>
      <c r="AK454" s="239">
        <f t="shared" si="931"/>
        <v>0</v>
      </c>
      <c r="AL454" s="175"/>
      <c r="AM454" s="238">
        <f t="shared" si="932"/>
        <v>0</v>
      </c>
      <c r="AN454" s="239">
        <f t="shared" si="933"/>
        <v>0</v>
      </c>
      <c r="AO454" s="175"/>
      <c r="AP454" s="238">
        <f t="shared" si="934"/>
        <v>0</v>
      </c>
      <c r="AQ454" s="239">
        <f t="shared" si="935"/>
        <v>0</v>
      </c>
      <c r="AR454" s="175"/>
      <c r="AS454" s="238">
        <f t="shared" si="936"/>
        <v>0</v>
      </c>
      <c r="AT454" s="239">
        <f t="shared" si="937"/>
        <v>0</v>
      </c>
      <c r="AU454" s="175"/>
      <c r="AV454" s="238">
        <f t="shared" si="938"/>
        <v>0</v>
      </c>
      <c r="AW454" s="239">
        <f t="shared" si="939"/>
        <v>0</v>
      </c>
      <c r="AX454" s="175"/>
      <c r="AY454" s="238">
        <f t="shared" si="940"/>
        <v>0</v>
      </c>
      <c r="AZ454" s="239">
        <f t="shared" si="941"/>
        <v>0</v>
      </c>
      <c r="BA454" s="175"/>
      <c r="BB454" s="238">
        <f t="shared" si="942"/>
        <v>0</v>
      </c>
      <c r="BC454" s="239">
        <f t="shared" si="943"/>
        <v>0</v>
      </c>
      <c r="BD454" s="175"/>
      <c r="BE454" s="238">
        <f t="shared" si="944"/>
        <v>0</v>
      </c>
      <c r="BF454" s="239">
        <f t="shared" si="945"/>
        <v>0</v>
      </c>
      <c r="BG454" s="175"/>
      <c r="BH454" s="238">
        <f t="shared" si="946"/>
        <v>0</v>
      </c>
      <c r="BI454" s="239">
        <f t="shared" si="947"/>
        <v>0</v>
      </c>
      <c r="BJ454" s="175"/>
      <c r="BK454" s="238">
        <f t="shared" si="948"/>
        <v>0</v>
      </c>
      <c r="BL454" s="239">
        <f t="shared" si="949"/>
        <v>0</v>
      </c>
      <c r="BM454" s="175"/>
      <c r="BN454" s="238">
        <f t="shared" si="950"/>
        <v>0</v>
      </c>
      <c r="BO454" s="239">
        <f t="shared" si="951"/>
        <v>0</v>
      </c>
      <c r="BP454" s="175"/>
      <c r="BQ454" s="238">
        <f t="shared" si="952"/>
        <v>0</v>
      </c>
      <c r="BR454" s="239">
        <f t="shared" si="953"/>
        <v>0</v>
      </c>
      <c r="BS454" s="175"/>
      <c r="BT454" s="238">
        <f t="shared" si="954"/>
        <v>0</v>
      </c>
      <c r="BU454" s="239">
        <f t="shared" si="955"/>
        <v>0</v>
      </c>
      <c r="BV454" s="175"/>
      <c r="BW454" s="238">
        <f t="shared" si="956"/>
        <v>0</v>
      </c>
      <c r="BX454" s="239">
        <f t="shared" si="957"/>
        <v>0</v>
      </c>
      <c r="BY454" s="175"/>
      <c r="BZ454" s="238">
        <f t="shared" si="958"/>
        <v>0</v>
      </c>
      <c r="CA454" s="239">
        <f t="shared" si="959"/>
        <v>0</v>
      </c>
      <c r="CB454" s="175"/>
      <c r="CC454" s="238">
        <f t="shared" si="960"/>
        <v>0</v>
      </c>
      <c r="CD454" s="239">
        <f t="shared" si="961"/>
        <v>0</v>
      </c>
      <c r="CE454" s="175"/>
      <c r="CF454" s="238">
        <f t="shared" si="962"/>
        <v>0</v>
      </c>
      <c r="CG454" s="239">
        <f t="shared" si="963"/>
        <v>0</v>
      </c>
      <c r="CH454" s="175"/>
      <c r="CI454" s="238">
        <f t="shared" si="964"/>
        <v>0</v>
      </c>
      <c r="CJ454" s="239">
        <f t="shared" si="965"/>
        <v>0</v>
      </c>
      <c r="CK454" s="175"/>
      <c r="CL454" s="238">
        <f t="shared" si="966"/>
        <v>0</v>
      </c>
      <c r="CM454" s="239">
        <f t="shared" si="967"/>
        <v>0</v>
      </c>
      <c r="CN454" s="175"/>
      <c r="CO454" s="238">
        <f t="shared" si="968"/>
        <v>0</v>
      </c>
      <c r="CP454" s="239">
        <f t="shared" si="969"/>
        <v>0</v>
      </c>
      <c r="CQ454" s="175"/>
      <c r="CR454" s="238">
        <f t="shared" si="970"/>
        <v>0</v>
      </c>
      <c r="CS454" s="239">
        <f t="shared" si="971"/>
        <v>0</v>
      </c>
      <c r="CT454" s="175"/>
      <c r="CU454" s="238">
        <f t="shared" si="972"/>
        <v>0</v>
      </c>
      <c r="CV454" s="239">
        <f t="shared" si="973"/>
        <v>0</v>
      </c>
      <c r="CW454" s="175"/>
      <c r="CX454" s="238">
        <f t="shared" si="974"/>
        <v>0</v>
      </c>
      <c r="CY454" s="239">
        <f t="shared" si="975"/>
        <v>0</v>
      </c>
      <c r="CZ454" s="175"/>
      <c r="DA454" s="238">
        <f t="shared" si="976"/>
        <v>0</v>
      </c>
      <c r="DB454" s="239">
        <f t="shared" si="977"/>
        <v>0</v>
      </c>
      <c r="DC454" s="175"/>
      <c r="DD454" s="238">
        <f t="shared" si="978"/>
        <v>0</v>
      </c>
      <c r="DE454" s="239">
        <f t="shared" si="979"/>
        <v>0</v>
      </c>
      <c r="DF454" s="175"/>
      <c r="DG454" s="238">
        <f t="shared" si="980"/>
        <v>0</v>
      </c>
      <c r="DH454" s="239">
        <f t="shared" si="981"/>
        <v>0</v>
      </c>
      <c r="DI454" s="175"/>
      <c r="DJ454" s="238">
        <f t="shared" si="982"/>
        <v>0</v>
      </c>
      <c r="DK454" s="239">
        <f t="shared" si="983"/>
        <v>0</v>
      </c>
      <c r="DL454" s="175"/>
      <c r="DM454" s="238">
        <f t="shared" si="984"/>
        <v>0</v>
      </c>
      <c r="DN454" s="239">
        <f t="shared" si="985"/>
        <v>0</v>
      </c>
      <c r="DO454" s="175"/>
      <c r="DP454" s="238">
        <f t="shared" si="986"/>
        <v>0</v>
      </c>
      <c r="DQ454" s="239">
        <f t="shared" si="987"/>
        <v>0</v>
      </c>
      <c r="DR454" s="175"/>
      <c r="DS454" s="238">
        <f t="shared" si="988"/>
        <v>0</v>
      </c>
      <c r="DT454" s="239">
        <f t="shared" si="989"/>
        <v>0</v>
      </c>
      <c r="DU454" s="175"/>
      <c r="DV454" s="238">
        <f t="shared" si="990"/>
        <v>0</v>
      </c>
      <c r="DW454" s="239">
        <f t="shared" si="991"/>
        <v>0</v>
      </c>
      <c r="DX454" s="175"/>
      <c r="DY454" s="238">
        <f t="shared" si="992"/>
        <v>0</v>
      </c>
      <c r="DZ454" s="239">
        <f t="shared" si="993"/>
        <v>0</v>
      </c>
      <c r="EA454" s="175"/>
      <c r="EB454" s="238">
        <f t="shared" si="994"/>
        <v>0</v>
      </c>
      <c r="EC454" s="239">
        <f t="shared" si="995"/>
        <v>0</v>
      </c>
      <c r="ED454" s="175"/>
      <c r="EE454" s="238">
        <f t="shared" si="996"/>
        <v>0</v>
      </c>
      <c r="EF454" s="239">
        <f t="shared" si="997"/>
        <v>0</v>
      </c>
      <c r="EG454" s="175"/>
      <c r="EH454" s="238">
        <f t="shared" si="998"/>
        <v>0</v>
      </c>
      <c r="EI454" s="239">
        <f t="shared" si="999"/>
        <v>0</v>
      </c>
      <c r="EJ454" s="175"/>
      <c r="EK454" s="238">
        <f t="shared" si="1000"/>
        <v>0</v>
      </c>
      <c r="EL454" s="239">
        <f t="shared" si="1001"/>
        <v>0</v>
      </c>
      <c r="EM454" s="175"/>
      <c r="EN454" s="238">
        <f t="shared" si="1002"/>
        <v>0</v>
      </c>
      <c r="EO454" s="239">
        <f t="shared" si="1003"/>
        <v>0</v>
      </c>
      <c r="EP454" s="175"/>
      <c r="EQ454" s="238">
        <f t="shared" si="1004"/>
        <v>0</v>
      </c>
      <c r="ER454" s="239">
        <f t="shared" si="1005"/>
        <v>0</v>
      </c>
      <c r="ES454" s="175"/>
      <c r="ET454" s="238">
        <f t="shared" si="1006"/>
        <v>0</v>
      </c>
      <c r="EU454" s="239">
        <f t="shared" si="1007"/>
        <v>0</v>
      </c>
      <c r="EV454" s="175"/>
      <c r="EW454" s="238">
        <f t="shared" si="1008"/>
        <v>0</v>
      </c>
      <c r="EX454" s="239">
        <f t="shared" si="1009"/>
        <v>0</v>
      </c>
      <c r="EY454" s="175"/>
      <c r="EZ454" s="238">
        <f t="shared" si="1010"/>
        <v>0</v>
      </c>
      <c r="FA454" s="239">
        <f t="shared" si="1011"/>
        <v>0</v>
      </c>
      <c r="FB454" s="175"/>
      <c r="FC454" s="238">
        <f t="shared" si="1012"/>
        <v>0</v>
      </c>
      <c r="FD454" s="239">
        <f t="shared" si="1013"/>
        <v>0</v>
      </c>
      <c r="FE454" s="175"/>
      <c r="FF454" s="238">
        <f t="shared" si="1014"/>
        <v>0</v>
      </c>
      <c r="FG454" s="239">
        <f t="shared" si="1015"/>
        <v>0</v>
      </c>
      <c r="FH454" s="175"/>
      <c r="FI454" s="238">
        <f t="shared" si="1016"/>
        <v>0</v>
      </c>
      <c r="FJ454" s="239">
        <f t="shared" si="1017"/>
        <v>0</v>
      </c>
      <c r="FK454" s="175"/>
      <c r="FL454" s="238">
        <f t="shared" si="1018"/>
        <v>0</v>
      </c>
      <c r="FM454" s="239">
        <f t="shared" si="1019"/>
        <v>0</v>
      </c>
      <c r="FN454" s="175"/>
      <c r="FO454" s="238">
        <f t="shared" si="1020"/>
        <v>0</v>
      </c>
      <c r="FP454" s="239">
        <f t="shared" si="1021"/>
        <v>0</v>
      </c>
      <c r="FQ454" s="175"/>
      <c r="FR454" s="238">
        <f t="shared" si="1022"/>
        <v>0</v>
      </c>
      <c r="FS454" s="239">
        <f t="shared" si="1023"/>
        <v>0</v>
      </c>
      <c r="FT454" s="175"/>
      <c r="FU454" s="238">
        <f t="shared" si="881"/>
        <v>0</v>
      </c>
      <c r="FV454" s="239">
        <f t="shared" si="882"/>
        <v>0</v>
      </c>
      <c r="FW454" s="175"/>
      <c r="FX454" s="238">
        <f t="shared" si="883"/>
        <v>0</v>
      </c>
      <c r="FY454" s="239">
        <f t="shared" si="884"/>
        <v>0</v>
      </c>
      <c r="FZ454" s="175"/>
      <c r="GA454" s="238">
        <f t="shared" si="885"/>
        <v>0</v>
      </c>
      <c r="GB454" s="239">
        <f t="shared" si="886"/>
        <v>0</v>
      </c>
      <c r="GC454" s="175"/>
      <c r="GD454" s="238">
        <f t="shared" si="887"/>
        <v>0</v>
      </c>
      <c r="GE454" s="239">
        <f t="shared" si="888"/>
        <v>0</v>
      </c>
      <c r="GF454" s="175"/>
      <c r="GG454" s="238">
        <f t="shared" si="889"/>
        <v>0</v>
      </c>
      <c r="GH454" s="239">
        <f t="shared" si="890"/>
        <v>0</v>
      </c>
      <c r="GI454" s="175"/>
      <c r="GJ454" s="238">
        <f t="shared" si="891"/>
        <v>0</v>
      </c>
      <c r="GK454" s="239">
        <f t="shared" si="892"/>
        <v>0</v>
      </c>
      <c r="GL454" s="175"/>
      <c r="GM454" s="238">
        <f t="shared" si="893"/>
        <v>0</v>
      </c>
      <c r="GN454" s="239">
        <f t="shared" si="894"/>
        <v>0</v>
      </c>
      <c r="GO454" s="175"/>
      <c r="GP454" s="238">
        <f t="shared" si="895"/>
        <v>0</v>
      </c>
      <c r="GQ454" s="239">
        <f t="shared" si="896"/>
        <v>0</v>
      </c>
      <c r="GR454" s="175"/>
      <c r="GS454" s="238">
        <f t="shared" si="897"/>
        <v>0</v>
      </c>
      <c r="GT454" s="239">
        <f t="shared" si="898"/>
        <v>0</v>
      </c>
      <c r="GU454" s="175"/>
      <c r="GV454" s="238">
        <f t="shared" si="899"/>
        <v>0</v>
      </c>
      <c r="GW454" s="239">
        <f t="shared" si="900"/>
        <v>0</v>
      </c>
      <c r="GX454" s="175"/>
      <c r="GY454" s="238">
        <f t="shared" si="901"/>
        <v>0</v>
      </c>
      <c r="GZ454" s="239">
        <f t="shared" si="902"/>
        <v>0</v>
      </c>
      <c r="HA454" s="175"/>
      <c r="HB454" s="238">
        <f t="shared" si="903"/>
        <v>0</v>
      </c>
      <c r="HC454" s="239">
        <f t="shared" si="904"/>
        <v>0</v>
      </c>
      <c r="HD454" s="175"/>
      <c r="HE454" s="238">
        <f t="shared" si="905"/>
        <v>0</v>
      </c>
      <c r="HF454" s="239">
        <f t="shared" si="906"/>
        <v>0</v>
      </c>
      <c r="HG454" s="175"/>
      <c r="HH454" s="238">
        <f t="shared" si="907"/>
        <v>0</v>
      </c>
      <c r="HI454" s="239">
        <f t="shared" si="908"/>
        <v>0</v>
      </c>
      <c r="HJ454" s="175"/>
      <c r="HK454" s="238">
        <f t="shared" si="909"/>
        <v>0</v>
      </c>
      <c r="HL454" s="239">
        <f t="shared" si="910"/>
        <v>0</v>
      </c>
      <c r="HM454" s="242">
        <f t="shared" si="911"/>
        <v>0</v>
      </c>
      <c r="HN454" s="108">
        <f t="shared" si="912"/>
        <v>0</v>
      </c>
    </row>
    <row r="455" spans="1:222" s="2" customFormat="1" hidden="1" x14ac:dyDescent="0.2">
      <c r="A455" s="173"/>
      <c r="B455" s="176"/>
      <c r="C455" s="370"/>
      <c r="D455" s="370"/>
      <c r="E455" s="370"/>
      <c r="F455" s="369"/>
      <c r="G455" s="177"/>
      <c r="H455" s="178"/>
      <c r="I455" s="39"/>
      <c r="J455" s="174">
        <f t="shared" si="913"/>
        <v>0</v>
      </c>
      <c r="K455" s="175"/>
      <c r="L455" s="238">
        <f t="shared" si="914"/>
        <v>0</v>
      </c>
      <c r="M455" s="239">
        <f t="shared" si="915"/>
        <v>0</v>
      </c>
      <c r="N455" s="175"/>
      <c r="O455" s="238">
        <f t="shared" si="916"/>
        <v>0</v>
      </c>
      <c r="P455" s="239">
        <f t="shared" si="917"/>
        <v>0</v>
      </c>
      <c r="Q455" s="175"/>
      <c r="R455" s="238">
        <f t="shared" si="918"/>
        <v>0</v>
      </c>
      <c r="S455" s="239">
        <f t="shared" si="919"/>
        <v>0</v>
      </c>
      <c r="T455" s="175"/>
      <c r="U455" s="238">
        <f t="shared" si="920"/>
        <v>0</v>
      </c>
      <c r="V455" s="239">
        <f t="shared" si="921"/>
        <v>0</v>
      </c>
      <c r="W455" s="175"/>
      <c r="X455" s="238">
        <f t="shared" si="922"/>
        <v>0</v>
      </c>
      <c r="Y455" s="239">
        <f t="shared" si="923"/>
        <v>0</v>
      </c>
      <c r="Z455" s="175"/>
      <c r="AA455" s="238">
        <f t="shared" si="924"/>
        <v>0</v>
      </c>
      <c r="AB455" s="239">
        <f t="shared" si="925"/>
        <v>0</v>
      </c>
      <c r="AC455" s="175"/>
      <c r="AD455" s="238">
        <f t="shared" si="926"/>
        <v>0</v>
      </c>
      <c r="AE455" s="239">
        <f t="shared" si="927"/>
        <v>0</v>
      </c>
      <c r="AF455" s="175"/>
      <c r="AG455" s="238">
        <f t="shared" si="928"/>
        <v>0</v>
      </c>
      <c r="AH455" s="239">
        <f t="shared" si="929"/>
        <v>0</v>
      </c>
      <c r="AI455" s="175"/>
      <c r="AJ455" s="238">
        <f t="shared" si="930"/>
        <v>0</v>
      </c>
      <c r="AK455" s="239">
        <f t="shared" si="931"/>
        <v>0</v>
      </c>
      <c r="AL455" s="175"/>
      <c r="AM455" s="238">
        <f t="shared" si="932"/>
        <v>0</v>
      </c>
      <c r="AN455" s="239">
        <f t="shared" si="933"/>
        <v>0</v>
      </c>
      <c r="AO455" s="175"/>
      <c r="AP455" s="238">
        <f t="shared" si="934"/>
        <v>0</v>
      </c>
      <c r="AQ455" s="239">
        <f t="shared" si="935"/>
        <v>0</v>
      </c>
      <c r="AR455" s="175"/>
      <c r="AS455" s="238">
        <f t="shared" si="936"/>
        <v>0</v>
      </c>
      <c r="AT455" s="239">
        <f t="shared" si="937"/>
        <v>0</v>
      </c>
      <c r="AU455" s="175"/>
      <c r="AV455" s="238">
        <f t="shared" si="938"/>
        <v>0</v>
      </c>
      <c r="AW455" s="239">
        <f t="shared" si="939"/>
        <v>0</v>
      </c>
      <c r="AX455" s="175"/>
      <c r="AY455" s="238">
        <f t="shared" si="940"/>
        <v>0</v>
      </c>
      <c r="AZ455" s="239">
        <f t="shared" si="941"/>
        <v>0</v>
      </c>
      <c r="BA455" s="175"/>
      <c r="BB455" s="238">
        <f t="shared" si="942"/>
        <v>0</v>
      </c>
      <c r="BC455" s="239">
        <f t="shared" si="943"/>
        <v>0</v>
      </c>
      <c r="BD455" s="175"/>
      <c r="BE455" s="238">
        <f t="shared" si="944"/>
        <v>0</v>
      </c>
      <c r="BF455" s="239">
        <f t="shared" si="945"/>
        <v>0</v>
      </c>
      <c r="BG455" s="175"/>
      <c r="BH455" s="238">
        <f t="shared" si="946"/>
        <v>0</v>
      </c>
      <c r="BI455" s="239">
        <f t="shared" si="947"/>
        <v>0</v>
      </c>
      <c r="BJ455" s="175"/>
      <c r="BK455" s="238">
        <f t="shared" si="948"/>
        <v>0</v>
      </c>
      <c r="BL455" s="239">
        <f t="shared" si="949"/>
        <v>0</v>
      </c>
      <c r="BM455" s="175"/>
      <c r="BN455" s="238">
        <f t="shared" si="950"/>
        <v>0</v>
      </c>
      <c r="BO455" s="239">
        <f t="shared" si="951"/>
        <v>0</v>
      </c>
      <c r="BP455" s="175"/>
      <c r="BQ455" s="238">
        <f t="shared" si="952"/>
        <v>0</v>
      </c>
      <c r="BR455" s="239">
        <f t="shared" si="953"/>
        <v>0</v>
      </c>
      <c r="BS455" s="175"/>
      <c r="BT455" s="238">
        <f t="shared" si="954"/>
        <v>0</v>
      </c>
      <c r="BU455" s="239">
        <f t="shared" si="955"/>
        <v>0</v>
      </c>
      <c r="BV455" s="175"/>
      <c r="BW455" s="238">
        <f t="shared" si="956"/>
        <v>0</v>
      </c>
      <c r="BX455" s="239">
        <f t="shared" si="957"/>
        <v>0</v>
      </c>
      <c r="BY455" s="175"/>
      <c r="BZ455" s="238">
        <f t="shared" si="958"/>
        <v>0</v>
      </c>
      <c r="CA455" s="239">
        <f t="shared" si="959"/>
        <v>0</v>
      </c>
      <c r="CB455" s="175"/>
      <c r="CC455" s="238">
        <f t="shared" si="960"/>
        <v>0</v>
      </c>
      <c r="CD455" s="239">
        <f t="shared" si="961"/>
        <v>0</v>
      </c>
      <c r="CE455" s="175"/>
      <c r="CF455" s="238">
        <f t="shared" si="962"/>
        <v>0</v>
      </c>
      <c r="CG455" s="239">
        <f t="shared" si="963"/>
        <v>0</v>
      </c>
      <c r="CH455" s="175"/>
      <c r="CI455" s="238">
        <f t="shared" si="964"/>
        <v>0</v>
      </c>
      <c r="CJ455" s="239">
        <f t="shared" si="965"/>
        <v>0</v>
      </c>
      <c r="CK455" s="175"/>
      <c r="CL455" s="238">
        <f t="shared" si="966"/>
        <v>0</v>
      </c>
      <c r="CM455" s="239">
        <f t="shared" si="967"/>
        <v>0</v>
      </c>
      <c r="CN455" s="175"/>
      <c r="CO455" s="238">
        <f t="shared" si="968"/>
        <v>0</v>
      </c>
      <c r="CP455" s="239">
        <f t="shared" si="969"/>
        <v>0</v>
      </c>
      <c r="CQ455" s="175"/>
      <c r="CR455" s="238">
        <f t="shared" si="970"/>
        <v>0</v>
      </c>
      <c r="CS455" s="239">
        <f t="shared" si="971"/>
        <v>0</v>
      </c>
      <c r="CT455" s="175"/>
      <c r="CU455" s="238">
        <f t="shared" si="972"/>
        <v>0</v>
      </c>
      <c r="CV455" s="239">
        <f t="shared" si="973"/>
        <v>0</v>
      </c>
      <c r="CW455" s="175"/>
      <c r="CX455" s="238">
        <f t="shared" si="974"/>
        <v>0</v>
      </c>
      <c r="CY455" s="239">
        <f t="shared" si="975"/>
        <v>0</v>
      </c>
      <c r="CZ455" s="175"/>
      <c r="DA455" s="238">
        <f t="shared" si="976"/>
        <v>0</v>
      </c>
      <c r="DB455" s="239">
        <f t="shared" si="977"/>
        <v>0</v>
      </c>
      <c r="DC455" s="175"/>
      <c r="DD455" s="238">
        <f t="shared" si="978"/>
        <v>0</v>
      </c>
      <c r="DE455" s="239">
        <f t="shared" si="979"/>
        <v>0</v>
      </c>
      <c r="DF455" s="175"/>
      <c r="DG455" s="238">
        <f t="shared" si="980"/>
        <v>0</v>
      </c>
      <c r="DH455" s="239">
        <f t="shared" si="981"/>
        <v>0</v>
      </c>
      <c r="DI455" s="175"/>
      <c r="DJ455" s="238">
        <f t="shared" si="982"/>
        <v>0</v>
      </c>
      <c r="DK455" s="239">
        <f t="shared" si="983"/>
        <v>0</v>
      </c>
      <c r="DL455" s="175"/>
      <c r="DM455" s="238">
        <f t="shared" si="984"/>
        <v>0</v>
      </c>
      <c r="DN455" s="239">
        <f t="shared" si="985"/>
        <v>0</v>
      </c>
      <c r="DO455" s="175"/>
      <c r="DP455" s="238">
        <f t="shared" si="986"/>
        <v>0</v>
      </c>
      <c r="DQ455" s="239">
        <f t="shared" si="987"/>
        <v>0</v>
      </c>
      <c r="DR455" s="175"/>
      <c r="DS455" s="238">
        <f t="shared" si="988"/>
        <v>0</v>
      </c>
      <c r="DT455" s="239">
        <f t="shared" si="989"/>
        <v>0</v>
      </c>
      <c r="DU455" s="175"/>
      <c r="DV455" s="238">
        <f t="shared" si="990"/>
        <v>0</v>
      </c>
      <c r="DW455" s="239">
        <f t="shared" si="991"/>
        <v>0</v>
      </c>
      <c r="DX455" s="175"/>
      <c r="DY455" s="238">
        <f t="shared" si="992"/>
        <v>0</v>
      </c>
      <c r="DZ455" s="239">
        <f t="shared" si="993"/>
        <v>0</v>
      </c>
      <c r="EA455" s="175"/>
      <c r="EB455" s="238">
        <f t="shared" si="994"/>
        <v>0</v>
      </c>
      <c r="EC455" s="239">
        <f t="shared" si="995"/>
        <v>0</v>
      </c>
      <c r="ED455" s="175"/>
      <c r="EE455" s="238">
        <f t="shared" si="996"/>
        <v>0</v>
      </c>
      <c r="EF455" s="239">
        <f t="shared" si="997"/>
        <v>0</v>
      </c>
      <c r="EG455" s="175"/>
      <c r="EH455" s="238">
        <f t="shared" si="998"/>
        <v>0</v>
      </c>
      <c r="EI455" s="239">
        <f t="shared" si="999"/>
        <v>0</v>
      </c>
      <c r="EJ455" s="175"/>
      <c r="EK455" s="238">
        <f t="shared" si="1000"/>
        <v>0</v>
      </c>
      <c r="EL455" s="239">
        <f t="shared" si="1001"/>
        <v>0</v>
      </c>
      <c r="EM455" s="175"/>
      <c r="EN455" s="238">
        <f t="shared" si="1002"/>
        <v>0</v>
      </c>
      <c r="EO455" s="239">
        <f t="shared" si="1003"/>
        <v>0</v>
      </c>
      <c r="EP455" s="175"/>
      <c r="EQ455" s="238">
        <f t="shared" si="1004"/>
        <v>0</v>
      </c>
      <c r="ER455" s="239">
        <f t="shared" si="1005"/>
        <v>0</v>
      </c>
      <c r="ES455" s="175"/>
      <c r="ET455" s="238">
        <f t="shared" si="1006"/>
        <v>0</v>
      </c>
      <c r="EU455" s="239">
        <f t="shared" si="1007"/>
        <v>0</v>
      </c>
      <c r="EV455" s="175"/>
      <c r="EW455" s="238">
        <f t="shared" si="1008"/>
        <v>0</v>
      </c>
      <c r="EX455" s="239">
        <f t="shared" si="1009"/>
        <v>0</v>
      </c>
      <c r="EY455" s="175"/>
      <c r="EZ455" s="238">
        <f t="shared" si="1010"/>
        <v>0</v>
      </c>
      <c r="FA455" s="239">
        <f t="shared" si="1011"/>
        <v>0</v>
      </c>
      <c r="FB455" s="175"/>
      <c r="FC455" s="238">
        <f t="shared" si="1012"/>
        <v>0</v>
      </c>
      <c r="FD455" s="239">
        <f t="shared" si="1013"/>
        <v>0</v>
      </c>
      <c r="FE455" s="175"/>
      <c r="FF455" s="238">
        <f t="shared" si="1014"/>
        <v>0</v>
      </c>
      <c r="FG455" s="239">
        <f t="shared" si="1015"/>
        <v>0</v>
      </c>
      <c r="FH455" s="175"/>
      <c r="FI455" s="238">
        <f t="shared" si="1016"/>
        <v>0</v>
      </c>
      <c r="FJ455" s="239">
        <f t="shared" si="1017"/>
        <v>0</v>
      </c>
      <c r="FK455" s="175"/>
      <c r="FL455" s="238">
        <f t="shared" si="1018"/>
        <v>0</v>
      </c>
      <c r="FM455" s="239">
        <f t="shared" si="1019"/>
        <v>0</v>
      </c>
      <c r="FN455" s="175"/>
      <c r="FO455" s="238">
        <f t="shared" si="1020"/>
        <v>0</v>
      </c>
      <c r="FP455" s="239">
        <f t="shared" si="1021"/>
        <v>0</v>
      </c>
      <c r="FQ455" s="175"/>
      <c r="FR455" s="238">
        <f t="shared" si="1022"/>
        <v>0</v>
      </c>
      <c r="FS455" s="239">
        <f t="shared" si="1023"/>
        <v>0</v>
      </c>
      <c r="FT455" s="175"/>
      <c r="FU455" s="238">
        <f t="shared" si="881"/>
        <v>0</v>
      </c>
      <c r="FV455" s="239">
        <f t="shared" si="882"/>
        <v>0</v>
      </c>
      <c r="FW455" s="175"/>
      <c r="FX455" s="238">
        <f t="shared" si="883"/>
        <v>0</v>
      </c>
      <c r="FY455" s="239">
        <f t="shared" si="884"/>
        <v>0</v>
      </c>
      <c r="FZ455" s="175"/>
      <c r="GA455" s="238">
        <f t="shared" si="885"/>
        <v>0</v>
      </c>
      <c r="GB455" s="239">
        <f t="shared" si="886"/>
        <v>0</v>
      </c>
      <c r="GC455" s="175"/>
      <c r="GD455" s="238">
        <f t="shared" si="887"/>
        <v>0</v>
      </c>
      <c r="GE455" s="239">
        <f t="shared" si="888"/>
        <v>0</v>
      </c>
      <c r="GF455" s="175"/>
      <c r="GG455" s="238">
        <f t="shared" si="889"/>
        <v>0</v>
      </c>
      <c r="GH455" s="239">
        <f t="shared" si="890"/>
        <v>0</v>
      </c>
      <c r="GI455" s="175"/>
      <c r="GJ455" s="238">
        <f t="shared" si="891"/>
        <v>0</v>
      </c>
      <c r="GK455" s="239">
        <f t="shared" si="892"/>
        <v>0</v>
      </c>
      <c r="GL455" s="175"/>
      <c r="GM455" s="238">
        <f t="shared" si="893"/>
        <v>0</v>
      </c>
      <c r="GN455" s="239">
        <f t="shared" si="894"/>
        <v>0</v>
      </c>
      <c r="GO455" s="175"/>
      <c r="GP455" s="238">
        <f t="shared" si="895"/>
        <v>0</v>
      </c>
      <c r="GQ455" s="239">
        <f t="shared" si="896"/>
        <v>0</v>
      </c>
      <c r="GR455" s="175"/>
      <c r="GS455" s="238">
        <f t="shared" si="897"/>
        <v>0</v>
      </c>
      <c r="GT455" s="239">
        <f t="shared" si="898"/>
        <v>0</v>
      </c>
      <c r="GU455" s="175"/>
      <c r="GV455" s="238">
        <f t="shared" si="899"/>
        <v>0</v>
      </c>
      <c r="GW455" s="239">
        <f t="shared" si="900"/>
        <v>0</v>
      </c>
      <c r="GX455" s="175"/>
      <c r="GY455" s="238">
        <f t="shared" si="901"/>
        <v>0</v>
      </c>
      <c r="GZ455" s="239">
        <f t="shared" si="902"/>
        <v>0</v>
      </c>
      <c r="HA455" s="175"/>
      <c r="HB455" s="238">
        <f t="shared" si="903"/>
        <v>0</v>
      </c>
      <c r="HC455" s="239">
        <f t="shared" si="904"/>
        <v>0</v>
      </c>
      <c r="HD455" s="175"/>
      <c r="HE455" s="238">
        <f t="shared" si="905"/>
        <v>0</v>
      </c>
      <c r="HF455" s="239">
        <f t="shared" si="906"/>
        <v>0</v>
      </c>
      <c r="HG455" s="175"/>
      <c r="HH455" s="238">
        <f t="shared" si="907"/>
        <v>0</v>
      </c>
      <c r="HI455" s="239">
        <f t="shared" si="908"/>
        <v>0</v>
      </c>
      <c r="HJ455" s="175"/>
      <c r="HK455" s="238">
        <f t="shared" si="909"/>
        <v>0</v>
      </c>
      <c r="HL455" s="239">
        <f t="shared" si="910"/>
        <v>0</v>
      </c>
      <c r="HM455" s="242">
        <f t="shared" si="911"/>
        <v>0</v>
      </c>
      <c r="HN455" s="108">
        <f t="shared" si="912"/>
        <v>0</v>
      </c>
    </row>
    <row r="456" spans="1:222" s="2" customFormat="1" hidden="1" x14ac:dyDescent="0.2">
      <c r="A456" s="173"/>
      <c r="B456" s="176"/>
      <c r="C456" s="370"/>
      <c r="D456" s="370"/>
      <c r="E456" s="370"/>
      <c r="F456" s="369"/>
      <c r="G456" s="177"/>
      <c r="H456" s="178"/>
      <c r="I456" s="39"/>
      <c r="J456" s="174">
        <f t="shared" si="913"/>
        <v>0</v>
      </c>
      <c r="K456" s="175"/>
      <c r="L456" s="238">
        <f t="shared" si="914"/>
        <v>0</v>
      </c>
      <c r="M456" s="239">
        <f t="shared" si="915"/>
        <v>0</v>
      </c>
      <c r="N456" s="175"/>
      <c r="O456" s="238">
        <f t="shared" si="916"/>
        <v>0</v>
      </c>
      <c r="P456" s="239">
        <f t="shared" si="917"/>
        <v>0</v>
      </c>
      <c r="Q456" s="175"/>
      <c r="R456" s="238">
        <f t="shared" si="918"/>
        <v>0</v>
      </c>
      <c r="S456" s="239">
        <f t="shared" si="919"/>
        <v>0</v>
      </c>
      <c r="T456" s="175"/>
      <c r="U456" s="238">
        <f t="shared" si="920"/>
        <v>0</v>
      </c>
      <c r="V456" s="239">
        <f t="shared" si="921"/>
        <v>0</v>
      </c>
      <c r="W456" s="175"/>
      <c r="X456" s="238">
        <f t="shared" si="922"/>
        <v>0</v>
      </c>
      <c r="Y456" s="239">
        <f t="shared" si="923"/>
        <v>0</v>
      </c>
      <c r="Z456" s="175"/>
      <c r="AA456" s="238">
        <f t="shared" si="924"/>
        <v>0</v>
      </c>
      <c r="AB456" s="239">
        <f t="shared" si="925"/>
        <v>0</v>
      </c>
      <c r="AC456" s="175"/>
      <c r="AD456" s="238">
        <f t="shared" si="926"/>
        <v>0</v>
      </c>
      <c r="AE456" s="239">
        <f t="shared" si="927"/>
        <v>0</v>
      </c>
      <c r="AF456" s="175"/>
      <c r="AG456" s="238">
        <f t="shared" si="928"/>
        <v>0</v>
      </c>
      <c r="AH456" s="239">
        <f t="shared" si="929"/>
        <v>0</v>
      </c>
      <c r="AI456" s="175"/>
      <c r="AJ456" s="238">
        <f t="shared" si="930"/>
        <v>0</v>
      </c>
      <c r="AK456" s="239">
        <f t="shared" si="931"/>
        <v>0</v>
      </c>
      <c r="AL456" s="175"/>
      <c r="AM456" s="238">
        <f t="shared" si="932"/>
        <v>0</v>
      </c>
      <c r="AN456" s="239">
        <f t="shared" si="933"/>
        <v>0</v>
      </c>
      <c r="AO456" s="175"/>
      <c r="AP456" s="238">
        <f t="shared" si="934"/>
        <v>0</v>
      </c>
      <c r="AQ456" s="239">
        <f t="shared" si="935"/>
        <v>0</v>
      </c>
      <c r="AR456" s="175"/>
      <c r="AS456" s="238">
        <f t="shared" si="936"/>
        <v>0</v>
      </c>
      <c r="AT456" s="239">
        <f t="shared" si="937"/>
        <v>0</v>
      </c>
      <c r="AU456" s="175"/>
      <c r="AV456" s="238">
        <f t="shared" si="938"/>
        <v>0</v>
      </c>
      <c r="AW456" s="239">
        <f t="shared" si="939"/>
        <v>0</v>
      </c>
      <c r="AX456" s="175"/>
      <c r="AY456" s="238">
        <f t="shared" si="940"/>
        <v>0</v>
      </c>
      <c r="AZ456" s="239">
        <f t="shared" si="941"/>
        <v>0</v>
      </c>
      <c r="BA456" s="175"/>
      <c r="BB456" s="238">
        <f t="shared" si="942"/>
        <v>0</v>
      </c>
      <c r="BC456" s="239">
        <f t="shared" si="943"/>
        <v>0</v>
      </c>
      <c r="BD456" s="175"/>
      <c r="BE456" s="238">
        <f t="shared" si="944"/>
        <v>0</v>
      </c>
      <c r="BF456" s="239">
        <f t="shared" si="945"/>
        <v>0</v>
      </c>
      <c r="BG456" s="175"/>
      <c r="BH456" s="238">
        <f t="shared" si="946"/>
        <v>0</v>
      </c>
      <c r="BI456" s="239">
        <f t="shared" si="947"/>
        <v>0</v>
      </c>
      <c r="BJ456" s="175"/>
      <c r="BK456" s="238">
        <f t="shared" si="948"/>
        <v>0</v>
      </c>
      <c r="BL456" s="239">
        <f t="shared" si="949"/>
        <v>0</v>
      </c>
      <c r="BM456" s="175"/>
      <c r="BN456" s="238">
        <f t="shared" si="950"/>
        <v>0</v>
      </c>
      <c r="BO456" s="239">
        <f t="shared" si="951"/>
        <v>0</v>
      </c>
      <c r="BP456" s="175"/>
      <c r="BQ456" s="238">
        <f t="shared" si="952"/>
        <v>0</v>
      </c>
      <c r="BR456" s="239">
        <f t="shared" si="953"/>
        <v>0</v>
      </c>
      <c r="BS456" s="175"/>
      <c r="BT456" s="238">
        <f t="shared" si="954"/>
        <v>0</v>
      </c>
      <c r="BU456" s="239">
        <f t="shared" si="955"/>
        <v>0</v>
      </c>
      <c r="BV456" s="175"/>
      <c r="BW456" s="238">
        <f t="shared" si="956"/>
        <v>0</v>
      </c>
      <c r="BX456" s="239">
        <f t="shared" si="957"/>
        <v>0</v>
      </c>
      <c r="BY456" s="175"/>
      <c r="BZ456" s="238">
        <f t="shared" si="958"/>
        <v>0</v>
      </c>
      <c r="CA456" s="239">
        <f t="shared" si="959"/>
        <v>0</v>
      </c>
      <c r="CB456" s="175"/>
      <c r="CC456" s="238">
        <f t="shared" si="960"/>
        <v>0</v>
      </c>
      <c r="CD456" s="239">
        <f t="shared" si="961"/>
        <v>0</v>
      </c>
      <c r="CE456" s="175"/>
      <c r="CF456" s="238">
        <f t="shared" si="962"/>
        <v>0</v>
      </c>
      <c r="CG456" s="239">
        <f t="shared" si="963"/>
        <v>0</v>
      </c>
      <c r="CH456" s="175"/>
      <c r="CI456" s="238">
        <f t="shared" si="964"/>
        <v>0</v>
      </c>
      <c r="CJ456" s="239">
        <f t="shared" si="965"/>
        <v>0</v>
      </c>
      <c r="CK456" s="175"/>
      <c r="CL456" s="238">
        <f t="shared" si="966"/>
        <v>0</v>
      </c>
      <c r="CM456" s="239">
        <f t="shared" si="967"/>
        <v>0</v>
      </c>
      <c r="CN456" s="175"/>
      <c r="CO456" s="238">
        <f t="shared" si="968"/>
        <v>0</v>
      </c>
      <c r="CP456" s="239">
        <f t="shared" si="969"/>
        <v>0</v>
      </c>
      <c r="CQ456" s="175"/>
      <c r="CR456" s="238">
        <f t="shared" si="970"/>
        <v>0</v>
      </c>
      <c r="CS456" s="239">
        <f t="shared" si="971"/>
        <v>0</v>
      </c>
      <c r="CT456" s="175"/>
      <c r="CU456" s="238">
        <f t="shared" si="972"/>
        <v>0</v>
      </c>
      <c r="CV456" s="239">
        <f t="shared" si="973"/>
        <v>0</v>
      </c>
      <c r="CW456" s="175"/>
      <c r="CX456" s="238">
        <f t="shared" si="974"/>
        <v>0</v>
      </c>
      <c r="CY456" s="239">
        <f t="shared" si="975"/>
        <v>0</v>
      </c>
      <c r="CZ456" s="175"/>
      <c r="DA456" s="238">
        <f t="shared" si="976"/>
        <v>0</v>
      </c>
      <c r="DB456" s="239">
        <f t="shared" si="977"/>
        <v>0</v>
      </c>
      <c r="DC456" s="175"/>
      <c r="DD456" s="238">
        <f t="shared" si="978"/>
        <v>0</v>
      </c>
      <c r="DE456" s="239">
        <f t="shared" si="979"/>
        <v>0</v>
      </c>
      <c r="DF456" s="175"/>
      <c r="DG456" s="238">
        <f t="shared" si="980"/>
        <v>0</v>
      </c>
      <c r="DH456" s="239">
        <f t="shared" si="981"/>
        <v>0</v>
      </c>
      <c r="DI456" s="175"/>
      <c r="DJ456" s="238">
        <f t="shared" si="982"/>
        <v>0</v>
      </c>
      <c r="DK456" s="239">
        <f t="shared" si="983"/>
        <v>0</v>
      </c>
      <c r="DL456" s="175"/>
      <c r="DM456" s="238">
        <f t="shared" si="984"/>
        <v>0</v>
      </c>
      <c r="DN456" s="239">
        <f t="shared" si="985"/>
        <v>0</v>
      </c>
      <c r="DO456" s="175"/>
      <c r="DP456" s="238">
        <f t="shared" si="986"/>
        <v>0</v>
      </c>
      <c r="DQ456" s="239">
        <f t="shared" si="987"/>
        <v>0</v>
      </c>
      <c r="DR456" s="175"/>
      <c r="DS456" s="238">
        <f t="shared" si="988"/>
        <v>0</v>
      </c>
      <c r="DT456" s="239">
        <f t="shared" si="989"/>
        <v>0</v>
      </c>
      <c r="DU456" s="175"/>
      <c r="DV456" s="238">
        <f t="shared" si="990"/>
        <v>0</v>
      </c>
      <c r="DW456" s="239">
        <f t="shared" si="991"/>
        <v>0</v>
      </c>
      <c r="DX456" s="175"/>
      <c r="DY456" s="238">
        <f t="shared" si="992"/>
        <v>0</v>
      </c>
      <c r="DZ456" s="239">
        <f t="shared" si="993"/>
        <v>0</v>
      </c>
      <c r="EA456" s="175"/>
      <c r="EB456" s="238">
        <f t="shared" si="994"/>
        <v>0</v>
      </c>
      <c r="EC456" s="239">
        <f t="shared" si="995"/>
        <v>0</v>
      </c>
      <c r="ED456" s="175"/>
      <c r="EE456" s="238">
        <f t="shared" si="996"/>
        <v>0</v>
      </c>
      <c r="EF456" s="239">
        <f t="shared" si="997"/>
        <v>0</v>
      </c>
      <c r="EG456" s="175"/>
      <c r="EH456" s="238">
        <f t="shared" si="998"/>
        <v>0</v>
      </c>
      <c r="EI456" s="239">
        <f t="shared" si="999"/>
        <v>0</v>
      </c>
      <c r="EJ456" s="175"/>
      <c r="EK456" s="238">
        <f t="shared" si="1000"/>
        <v>0</v>
      </c>
      <c r="EL456" s="239">
        <f t="shared" si="1001"/>
        <v>0</v>
      </c>
      <c r="EM456" s="175"/>
      <c r="EN456" s="238">
        <f t="shared" si="1002"/>
        <v>0</v>
      </c>
      <c r="EO456" s="239">
        <f t="shared" si="1003"/>
        <v>0</v>
      </c>
      <c r="EP456" s="175"/>
      <c r="EQ456" s="238">
        <f t="shared" si="1004"/>
        <v>0</v>
      </c>
      <c r="ER456" s="239">
        <f t="shared" si="1005"/>
        <v>0</v>
      </c>
      <c r="ES456" s="175"/>
      <c r="ET456" s="238">
        <f t="shared" si="1006"/>
        <v>0</v>
      </c>
      <c r="EU456" s="239">
        <f t="shared" si="1007"/>
        <v>0</v>
      </c>
      <c r="EV456" s="175"/>
      <c r="EW456" s="238">
        <f t="shared" si="1008"/>
        <v>0</v>
      </c>
      <c r="EX456" s="239">
        <f t="shared" si="1009"/>
        <v>0</v>
      </c>
      <c r="EY456" s="175"/>
      <c r="EZ456" s="238">
        <f t="shared" si="1010"/>
        <v>0</v>
      </c>
      <c r="FA456" s="239">
        <f t="shared" si="1011"/>
        <v>0</v>
      </c>
      <c r="FB456" s="175"/>
      <c r="FC456" s="238">
        <f t="shared" si="1012"/>
        <v>0</v>
      </c>
      <c r="FD456" s="239">
        <f t="shared" si="1013"/>
        <v>0</v>
      </c>
      <c r="FE456" s="175"/>
      <c r="FF456" s="238">
        <f t="shared" si="1014"/>
        <v>0</v>
      </c>
      <c r="FG456" s="239">
        <f t="shared" si="1015"/>
        <v>0</v>
      </c>
      <c r="FH456" s="175"/>
      <c r="FI456" s="238">
        <f t="shared" si="1016"/>
        <v>0</v>
      </c>
      <c r="FJ456" s="239">
        <f t="shared" si="1017"/>
        <v>0</v>
      </c>
      <c r="FK456" s="175"/>
      <c r="FL456" s="238">
        <f t="shared" si="1018"/>
        <v>0</v>
      </c>
      <c r="FM456" s="239">
        <f t="shared" si="1019"/>
        <v>0</v>
      </c>
      <c r="FN456" s="175"/>
      <c r="FO456" s="238">
        <f t="shared" si="1020"/>
        <v>0</v>
      </c>
      <c r="FP456" s="239">
        <f t="shared" si="1021"/>
        <v>0</v>
      </c>
      <c r="FQ456" s="175"/>
      <c r="FR456" s="238">
        <f t="shared" si="1022"/>
        <v>0</v>
      </c>
      <c r="FS456" s="239">
        <f t="shared" si="1023"/>
        <v>0</v>
      </c>
      <c r="FT456" s="175"/>
      <c r="FU456" s="238">
        <f t="shared" si="881"/>
        <v>0</v>
      </c>
      <c r="FV456" s="239">
        <f t="shared" si="882"/>
        <v>0</v>
      </c>
      <c r="FW456" s="175"/>
      <c r="FX456" s="238">
        <f t="shared" si="883"/>
        <v>0</v>
      </c>
      <c r="FY456" s="239">
        <f t="shared" si="884"/>
        <v>0</v>
      </c>
      <c r="FZ456" s="175"/>
      <c r="GA456" s="238">
        <f t="shared" si="885"/>
        <v>0</v>
      </c>
      <c r="GB456" s="239">
        <f t="shared" si="886"/>
        <v>0</v>
      </c>
      <c r="GC456" s="175"/>
      <c r="GD456" s="238">
        <f t="shared" si="887"/>
        <v>0</v>
      </c>
      <c r="GE456" s="239">
        <f t="shared" si="888"/>
        <v>0</v>
      </c>
      <c r="GF456" s="175"/>
      <c r="GG456" s="238">
        <f t="shared" si="889"/>
        <v>0</v>
      </c>
      <c r="GH456" s="239">
        <f t="shared" si="890"/>
        <v>0</v>
      </c>
      <c r="GI456" s="175"/>
      <c r="GJ456" s="238">
        <f t="shared" si="891"/>
        <v>0</v>
      </c>
      <c r="GK456" s="239">
        <f t="shared" si="892"/>
        <v>0</v>
      </c>
      <c r="GL456" s="175"/>
      <c r="GM456" s="238">
        <f t="shared" si="893"/>
        <v>0</v>
      </c>
      <c r="GN456" s="239">
        <f t="shared" si="894"/>
        <v>0</v>
      </c>
      <c r="GO456" s="175"/>
      <c r="GP456" s="238">
        <f t="shared" si="895"/>
        <v>0</v>
      </c>
      <c r="GQ456" s="239">
        <f t="shared" si="896"/>
        <v>0</v>
      </c>
      <c r="GR456" s="175"/>
      <c r="GS456" s="238">
        <f t="shared" si="897"/>
        <v>0</v>
      </c>
      <c r="GT456" s="239">
        <f t="shared" si="898"/>
        <v>0</v>
      </c>
      <c r="GU456" s="175"/>
      <c r="GV456" s="238">
        <f t="shared" si="899"/>
        <v>0</v>
      </c>
      <c r="GW456" s="239">
        <f t="shared" si="900"/>
        <v>0</v>
      </c>
      <c r="GX456" s="175"/>
      <c r="GY456" s="238">
        <f t="shared" si="901"/>
        <v>0</v>
      </c>
      <c r="GZ456" s="239">
        <f t="shared" si="902"/>
        <v>0</v>
      </c>
      <c r="HA456" s="175"/>
      <c r="HB456" s="238">
        <f t="shared" si="903"/>
        <v>0</v>
      </c>
      <c r="HC456" s="239">
        <f t="shared" si="904"/>
        <v>0</v>
      </c>
      <c r="HD456" s="175"/>
      <c r="HE456" s="238">
        <f t="shared" si="905"/>
        <v>0</v>
      </c>
      <c r="HF456" s="239">
        <f t="shared" si="906"/>
        <v>0</v>
      </c>
      <c r="HG456" s="175"/>
      <c r="HH456" s="238">
        <f t="shared" si="907"/>
        <v>0</v>
      </c>
      <c r="HI456" s="239">
        <f t="shared" si="908"/>
        <v>0</v>
      </c>
      <c r="HJ456" s="175"/>
      <c r="HK456" s="238">
        <f t="shared" si="909"/>
        <v>0</v>
      </c>
      <c r="HL456" s="239">
        <f t="shared" si="910"/>
        <v>0</v>
      </c>
      <c r="HM456" s="242">
        <f t="shared" si="911"/>
        <v>0</v>
      </c>
      <c r="HN456" s="108">
        <f t="shared" si="912"/>
        <v>0</v>
      </c>
    </row>
    <row r="457" spans="1:222" s="2" customFormat="1" hidden="1" x14ac:dyDescent="0.2">
      <c r="A457" s="173"/>
      <c r="B457" s="176"/>
      <c r="C457" s="370"/>
      <c r="D457" s="370"/>
      <c r="E457" s="370"/>
      <c r="F457" s="369"/>
      <c r="G457" s="177"/>
      <c r="H457" s="178"/>
      <c r="I457" s="39"/>
      <c r="J457" s="174">
        <f t="shared" si="913"/>
        <v>0</v>
      </c>
      <c r="K457" s="175"/>
      <c r="L457" s="238">
        <f t="shared" si="914"/>
        <v>0</v>
      </c>
      <c r="M457" s="239">
        <f t="shared" si="915"/>
        <v>0</v>
      </c>
      <c r="N457" s="175"/>
      <c r="O457" s="238">
        <f t="shared" si="916"/>
        <v>0</v>
      </c>
      <c r="P457" s="239">
        <f t="shared" si="917"/>
        <v>0</v>
      </c>
      <c r="Q457" s="175"/>
      <c r="R457" s="238">
        <f t="shared" si="918"/>
        <v>0</v>
      </c>
      <c r="S457" s="239">
        <f t="shared" si="919"/>
        <v>0</v>
      </c>
      <c r="T457" s="175"/>
      <c r="U457" s="238">
        <f t="shared" si="920"/>
        <v>0</v>
      </c>
      <c r="V457" s="239">
        <f t="shared" si="921"/>
        <v>0</v>
      </c>
      <c r="W457" s="175"/>
      <c r="X457" s="238">
        <f t="shared" si="922"/>
        <v>0</v>
      </c>
      <c r="Y457" s="239">
        <f t="shared" si="923"/>
        <v>0</v>
      </c>
      <c r="Z457" s="175"/>
      <c r="AA457" s="238">
        <f t="shared" si="924"/>
        <v>0</v>
      </c>
      <c r="AB457" s="239">
        <f t="shared" si="925"/>
        <v>0</v>
      </c>
      <c r="AC457" s="175"/>
      <c r="AD457" s="238">
        <f t="shared" si="926"/>
        <v>0</v>
      </c>
      <c r="AE457" s="239">
        <f t="shared" si="927"/>
        <v>0</v>
      </c>
      <c r="AF457" s="175"/>
      <c r="AG457" s="238">
        <f t="shared" si="928"/>
        <v>0</v>
      </c>
      <c r="AH457" s="239">
        <f t="shared" si="929"/>
        <v>0</v>
      </c>
      <c r="AI457" s="175"/>
      <c r="AJ457" s="238">
        <f t="shared" si="930"/>
        <v>0</v>
      </c>
      <c r="AK457" s="239">
        <f t="shared" si="931"/>
        <v>0</v>
      </c>
      <c r="AL457" s="175"/>
      <c r="AM457" s="238">
        <f t="shared" si="932"/>
        <v>0</v>
      </c>
      <c r="AN457" s="239">
        <f t="shared" si="933"/>
        <v>0</v>
      </c>
      <c r="AO457" s="175"/>
      <c r="AP457" s="238">
        <f t="shared" si="934"/>
        <v>0</v>
      </c>
      <c r="AQ457" s="239">
        <f t="shared" si="935"/>
        <v>0</v>
      </c>
      <c r="AR457" s="175"/>
      <c r="AS457" s="238">
        <f t="shared" si="936"/>
        <v>0</v>
      </c>
      <c r="AT457" s="239">
        <f t="shared" si="937"/>
        <v>0</v>
      </c>
      <c r="AU457" s="175"/>
      <c r="AV457" s="238">
        <f t="shared" si="938"/>
        <v>0</v>
      </c>
      <c r="AW457" s="239">
        <f t="shared" si="939"/>
        <v>0</v>
      </c>
      <c r="AX457" s="175"/>
      <c r="AY457" s="238">
        <f t="shared" si="940"/>
        <v>0</v>
      </c>
      <c r="AZ457" s="239">
        <f t="shared" si="941"/>
        <v>0</v>
      </c>
      <c r="BA457" s="175"/>
      <c r="BB457" s="238">
        <f t="shared" si="942"/>
        <v>0</v>
      </c>
      <c r="BC457" s="239">
        <f t="shared" si="943"/>
        <v>0</v>
      </c>
      <c r="BD457" s="175"/>
      <c r="BE457" s="238">
        <f t="shared" si="944"/>
        <v>0</v>
      </c>
      <c r="BF457" s="239">
        <f t="shared" si="945"/>
        <v>0</v>
      </c>
      <c r="BG457" s="175"/>
      <c r="BH457" s="238">
        <f t="shared" si="946"/>
        <v>0</v>
      </c>
      <c r="BI457" s="239">
        <f t="shared" si="947"/>
        <v>0</v>
      </c>
      <c r="BJ457" s="175"/>
      <c r="BK457" s="238">
        <f t="shared" si="948"/>
        <v>0</v>
      </c>
      <c r="BL457" s="239">
        <f t="shared" si="949"/>
        <v>0</v>
      </c>
      <c r="BM457" s="175"/>
      <c r="BN457" s="238">
        <f t="shared" si="950"/>
        <v>0</v>
      </c>
      <c r="BO457" s="239">
        <f t="shared" si="951"/>
        <v>0</v>
      </c>
      <c r="BP457" s="175"/>
      <c r="BQ457" s="238">
        <f t="shared" si="952"/>
        <v>0</v>
      </c>
      <c r="BR457" s="239">
        <f t="shared" si="953"/>
        <v>0</v>
      </c>
      <c r="BS457" s="175"/>
      <c r="BT457" s="238">
        <f t="shared" si="954"/>
        <v>0</v>
      </c>
      <c r="BU457" s="239">
        <f t="shared" si="955"/>
        <v>0</v>
      </c>
      <c r="BV457" s="175"/>
      <c r="BW457" s="238">
        <f t="shared" si="956"/>
        <v>0</v>
      </c>
      <c r="BX457" s="239">
        <f t="shared" si="957"/>
        <v>0</v>
      </c>
      <c r="BY457" s="175"/>
      <c r="BZ457" s="238">
        <f t="shared" si="958"/>
        <v>0</v>
      </c>
      <c r="CA457" s="239">
        <f t="shared" si="959"/>
        <v>0</v>
      </c>
      <c r="CB457" s="175"/>
      <c r="CC457" s="238">
        <f t="shared" si="960"/>
        <v>0</v>
      </c>
      <c r="CD457" s="239">
        <f t="shared" si="961"/>
        <v>0</v>
      </c>
      <c r="CE457" s="175"/>
      <c r="CF457" s="238">
        <f t="shared" si="962"/>
        <v>0</v>
      </c>
      <c r="CG457" s="239">
        <f t="shared" si="963"/>
        <v>0</v>
      </c>
      <c r="CH457" s="175"/>
      <c r="CI457" s="238">
        <f t="shared" si="964"/>
        <v>0</v>
      </c>
      <c r="CJ457" s="239">
        <f t="shared" si="965"/>
        <v>0</v>
      </c>
      <c r="CK457" s="175"/>
      <c r="CL457" s="238">
        <f t="shared" si="966"/>
        <v>0</v>
      </c>
      <c r="CM457" s="239">
        <f t="shared" si="967"/>
        <v>0</v>
      </c>
      <c r="CN457" s="175"/>
      <c r="CO457" s="238">
        <f t="shared" si="968"/>
        <v>0</v>
      </c>
      <c r="CP457" s="239">
        <f t="shared" si="969"/>
        <v>0</v>
      </c>
      <c r="CQ457" s="175"/>
      <c r="CR457" s="238">
        <f t="shared" si="970"/>
        <v>0</v>
      </c>
      <c r="CS457" s="239">
        <f t="shared" si="971"/>
        <v>0</v>
      </c>
      <c r="CT457" s="175"/>
      <c r="CU457" s="238">
        <f t="shared" si="972"/>
        <v>0</v>
      </c>
      <c r="CV457" s="239">
        <f t="shared" si="973"/>
        <v>0</v>
      </c>
      <c r="CW457" s="175"/>
      <c r="CX457" s="238">
        <f t="shared" si="974"/>
        <v>0</v>
      </c>
      <c r="CY457" s="239">
        <f t="shared" si="975"/>
        <v>0</v>
      </c>
      <c r="CZ457" s="175"/>
      <c r="DA457" s="238">
        <f t="shared" si="976"/>
        <v>0</v>
      </c>
      <c r="DB457" s="239">
        <f t="shared" si="977"/>
        <v>0</v>
      </c>
      <c r="DC457" s="175"/>
      <c r="DD457" s="238">
        <f t="shared" si="978"/>
        <v>0</v>
      </c>
      <c r="DE457" s="239">
        <f t="shared" si="979"/>
        <v>0</v>
      </c>
      <c r="DF457" s="175"/>
      <c r="DG457" s="238">
        <f t="shared" si="980"/>
        <v>0</v>
      </c>
      <c r="DH457" s="239">
        <f t="shared" si="981"/>
        <v>0</v>
      </c>
      <c r="DI457" s="175"/>
      <c r="DJ457" s="238">
        <f t="shared" si="982"/>
        <v>0</v>
      </c>
      <c r="DK457" s="239">
        <f t="shared" si="983"/>
        <v>0</v>
      </c>
      <c r="DL457" s="175"/>
      <c r="DM457" s="238">
        <f t="shared" si="984"/>
        <v>0</v>
      </c>
      <c r="DN457" s="239">
        <f t="shared" si="985"/>
        <v>0</v>
      </c>
      <c r="DO457" s="175"/>
      <c r="DP457" s="238">
        <f t="shared" si="986"/>
        <v>0</v>
      </c>
      <c r="DQ457" s="239">
        <f t="shared" si="987"/>
        <v>0</v>
      </c>
      <c r="DR457" s="175"/>
      <c r="DS457" s="238">
        <f t="shared" si="988"/>
        <v>0</v>
      </c>
      <c r="DT457" s="239">
        <f t="shared" si="989"/>
        <v>0</v>
      </c>
      <c r="DU457" s="175"/>
      <c r="DV457" s="238">
        <f t="shared" si="990"/>
        <v>0</v>
      </c>
      <c r="DW457" s="239">
        <f t="shared" si="991"/>
        <v>0</v>
      </c>
      <c r="DX457" s="175"/>
      <c r="DY457" s="238">
        <f t="shared" si="992"/>
        <v>0</v>
      </c>
      <c r="DZ457" s="239">
        <f t="shared" si="993"/>
        <v>0</v>
      </c>
      <c r="EA457" s="175"/>
      <c r="EB457" s="238">
        <f t="shared" si="994"/>
        <v>0</v>
      </c>
      <c r="EC457" s="239">
        <f t="shared" si="995"/>
        <v>0</v>
      </c>
      <c r="ED457" s="175"/>
      <c r="EE457" s="238">
        <f t="shared" si="996"/>
        <v>0</v>
      </c>
      <c r="EF457" s="239">
        <f t="shared" si="997"/>
        <v>0</v>
      </c>
      <c r="EG457" s="175"/>
      <c r="EH457" s="238">
        <f t="shared" si="998"/>
        <v>0</v>
      </c>
      <c r="EI457" s="239">
        <f t="shared" si="999"/>
        <v>0</v>
      </c>
      <c r="EJ457" s="175"/>
      <c r="EK457" s="238">
        <f t="shared" si="1000"/>
        <v>0</v>
      </c>
      <c r="EL457" s="239">
        <f t="shared" si="1001"/>
        <v>0</v>
      </c>
      <c r="EM457" s="175"/>
      <c r="EN457" s="238">
        <f t="shared" si="1002"/>
        <v>0</v>
      </c>
      <c r="EO457" s="239">
        <f t="shared" si="1003"/>
        <v>0</v>
      </c>
      <c r="EP457" s="175"/>
      <c r="EQ457" s="238">
        <f t="shared" si="1004"/>
        <v>0</v>
      </c>
      <c r="ER457" s="239">
        <f t="shared" si="1005"/>
        <v>0</v>
      </c>
      <c r="ES457" s="175"/>
      <c r="ET457" s="238">
        <f t="shared" si="1006"/>
        <v>0</v>
      </c>
      <c r="EU457" s="239">
        <f t="shared" si="1007"/>
        <v>0</v>
      </c>
      <c r="EV457" s="175"/>
      <c r="EW457" s="238">
        <f t="shared" si="1008"/>
        <v>0</v>
      </c>
      <c r="EX457" s="239">
        <f t="shared" si="1009"/>
        <v>0</v>
      </c>
      <c r="EY457" s="175"/>
      <c r="EZ457" s="238">
        <f t="shared" si="1010"/>
        <v>0</v>
      </c>
      <c r="FA457" s="239">
        <f t="shared" si="1011"/>
        <v>0</v>
      </c>
      <c r="FB457" s="175"/>
      <c r="FC457" s="238">
        <f t="shared" si="1012"/>
        <v>0</v>
      </c>
      <c r="FD457" s="239">
        <f t="shared" si="1013"/>
        <v>0</v>
      </c>
      <c r="FE457" s="175"/>
      <c r="FF457" s="238">
        <f t="shared" si="1014"/>
        <v>0</v>
      </c>
      <c r="FG457" s="239">
        <f t="shared" si="1015"/>
        <v>0</v>
      </c>
      <c r="FH457" s="175"/>
      <c r="FI457" s="238">
        <f t="shared" si="1016"/>
        <v>0</v>
      </c>
      <c r="FJ457" s="239">
        <f t="shared" si="1017"/>
        <v>0</v>
      </c>
      <c r="FK457" s="175"/>
      <c r="FL457" s="238">
        <f t="shared" si="1018"/>
        <v>0</v>
      </c>
      <c r="FM457" s="239">
        <f t="shared" si="1019"/>
        <v>0</v>
      </c>
      <c r="FN457" s="175"/>
      <c r="FO457" s="238">
        <f t="shared" si="1020"/>
        <v>0</v>
      </c>
      <c r="FP457" s="239">
        <f t="shared" si="1021"/>
        <v>0</v>
      </c>
      <c r="FQ457" s="175"/>
      <c r="FR457" s="238">
        <f t="shared" si="1022"/>
        <v>0</v>
      </c>
      <c r="FS457" s="239">
        <f t="shared" si="1023"/>
        <v>0</v>
      </c>
      <c r="FT457" s="175"/>
      <c r="FU457" s="238">
        <f t="shared" si="881"/>
        <v>0</v>
      </c>
      <c r="FV457" s="239">
        <f t="shared" si="882"/>
        <v>0</v>
      </c>
      <c r="FW457" s="175"/>
      <c r="FX457" s="238">
        <f t="shared" si="883"/>
        <v>0</v>
      </c>
      <c r="FY457" s="239">
        <f t="shared" si="884"/>
        <v>0</v>
      </c>
      <c r="FZ457" s="175"/>
      <c r="GA457" s="238">
        <f t="shared" si="885"/>
        <v>0</v>
      </c>
      <c r="GB457" s="239">
        <f t="shared" si="886"/>
        <v>0</v>
      </c>
      <c r="GC457" s="175"/>
      <c r="GD457" s="238">
        <f t="shared" si="887"/>
        <v>0</v>
      </c>
      <c r="GE457" s="239">
        <f t="shared" si="888"/>
        <v>0</v>
      </c>
      <c r="GF457" s="175"/>
      <c r="GG457" s="238">
        <f t="shared" si="889"/>
        <v>0</v>
      </c>
      <c r="GH457" s="239">
        <f t="shared" si="890"/>
        <v>0</v>
      </c>
      <c r="GI457" s="175"/>
      <c r="GJ457" s="238">
        <f t="shared" si="891"/>
        <v>0</v>
      </c>
      <c r="GK457" s="239">
        <f t="shared" si="892"/>
        <v>0</v>
      </c>
      <c r="GL457" s="175"/>
      <c r="GM457" s="238">
        <f t="shared" si="893"/>
        <v>0</v>
      </c>
      <c r="GN457" s="239">
        <f t="shared" si="894"/>
        <v>0</v>
      </c>
      <c r="GO457" s="175"/>
      <c r="GP457" s="238">
        <f t="shared" si="895"/>
        <v>0</v>
      </c>
      <c r="GQ457" s="239">
        <f t="shared" si="896"/>
        <v>0</v>
      </c>
      <c r="GR457" s="175"/>
      <c r="GS457" s="238">
        <f t="shared" si="897"/>
        <v>0</v>
      </c>
      <c r="GT457" s="239">
        <f t="shared" si="898"/>
        <v>0</v>
      </c>
      <c r="GU457" s="175"/>
      <c r="GV457" s="238">
        <f t="shared" si="899"/>
        <v>0</v>
      </c>
      <c r="GW457" s="239">
        <f t="shared" si="900"/>
        <v>0</v>
      </c>
      <c r="GX457" s="175"/>
      <c r="GY457" s="238">
        <f t="shared" si="901"/>
        <v>0</v>
      </c>
      <c r="GZ457" s="239">
        <f t="shared" si="902"/>
        <v>0</v>
      </c>
      <c r="HA457" s="175"/>
      <c r="HB457" s="238">
        <f t="shared" si="903"/>
        <v>0</v>
      </c>
      <c r="HC457" s="239">
        <f t="shared" si="904"/>
        <v>0</v>
      </c>
      <c r="HD457" s="175"/>
      <c r="HE457" s="238">
        <f t="shared" si="905"/>
        <v>0</v>
      </c>
      <c r="HF457" s="239">
        <f t="shared" si="906"/>
        <v>0</v>
      </c>
      <c r="HG457" s="175"/>
      <c r="HH457" s="238">
        <f t="shared" si="907"/>
        <v>0</v>
      </c>
      <c r="HI457" s="239">
        <f t="shared" si="908"/>
        <v>0</v>
      </c>
      <c r="HJ457" s="175"/>
      <c r="HK457" s="238">
        <f t="shared" si="909"/>
        <v>0</v>
      </c>
      <c r="HL457" s="239">
        <f t="shared" si="910"/>
        <v>0</v>
      </c>
      <c r="HM457" s="242">
        <f t="shared" si="911"/>
        <v>0</v>
      </c>
      <c r="HN457" s="108">
        <f t="shared" si="912"/>
        <v>0</v>
      </c>
    </row>
    <row r="458" spans="1:222" s="2" customFormat="1" hidden="1" x14ac:dyDescent="0.2">
      <c r="A458" s="173"/>
      <c r="B458" s="176"/>
      <c r="C458" s="370"/>
      <c r="D458" s="370"/>
      <c r="E458" s="370"/>
      <c r="F458" s="369"/>
      <c r="G458" s="177"/>
      <c r="H458" s="178"/>
      <c r="I458" s="39"/>
      <c r="J458" s="174">
        <f t="shared" si="913"/>
        <v>0</v>
      </c>
      <c r="K458" s="175"/>
      <c r="L458" s="238">
        <f t="shared" si="914"/>
        <v>0</v>
      </c>
      <c r="M458" s="239">
        <f t="shared" si="915"/>
        <v>0</v>
      </c>
      <c r="N458" s="175"/>
      <c r="O458" s="238">
        <f t="shared" si="916"/>
        <v>0</v>
      </c>
      <c r="P458" s="239">
        <f t="shared" si="917"/>
        <v>0</v>
      </c>
      <c r="Q458" s="175"/>
      <c r="R458" s="238">
        <f t="shared" si="918"/>
        <v>0</v>
      </c>
      <c r="S458" s="239">
        <f t="shared" si="919"/>
        <v>0</v>
      </c>
      <c r="T458" s="175"/>
      <c r="U458" s="238">
        <f t="shared" si="920"/>
        <v>0</v>
      </c>
      <c r="V458" s="239">
        <f t="shared" si="921"/>
        <v>0</v>
      </c>
      <c r="W458" s="175"/>
      <c r="X458" s="238">
        <f t="shared" si="922"/>
        <v>0</v>
      </c>
      <c r="Y458" s="239">
        <f t="shared" si="923"/>
        <v>0</v>
      </c>
      <c r="Z458" s="175"/>
      <c r="AA458" s="238">
        <f t="shared" si="924"/>
        <v>0</v>
      </c>
      <c r="AB458" s="239">
        <f t="shared" si="925"/>
        <v>0</v>
      </c>
      <c r="AC458" s="175"/>
      <c r="AD458" s="238">
        <f t="shared" si="926"/>
        <v>0</v>
      </c>
      <c r="AE458" s="239">
        <f t="shared" si="927"/>
        <v>0</v>
      </c>
      <c r="AF458" s="175"/>
      <c r="AG458" s="238">
        <f t="shared" si="928"/>
        <v>0</v>
      </c>
      <c r="AH458" s="239">
        <f t="shared" si="929"/>
        <v>0</v>
      </c>
      <c r="AI458" s="175"/>
      <c r="AJ458" s="238">
        <f t="shared" si="930"/>
        <v>0</v>
      </c>
      <c r="AK458" s="239">
        <f t="shared" si="931"/>
        <v>0</v>
      </c>
      <c r="AL458" s="175"/>
      <c r="AM458" s="238">
        <f t="shared" si="932"/>
        <v>0</v>
      </c>
      <c r="AN458" s="239">
        <f t="shared" si="933"/>
        <v>0</v>
      </c>
      <c r="AO458" s="175"/>
      <c r="AP458" s="238">
        <f t="shared" si="934"/>
        <v>0</v>
      </c>
      <c r="AQ458" s="239">
        <f t="shared" si="935"/>
        <v>0</v>
      </c>
      <c r="AR458" s="175"/>
      <c r="AS458" s="238">
        <f t="shared" si="936"/>
        <v>0</v>
      </c>
      <c r="AT458" s="239">
        <f t="shared" si="937"/>
        <v>0</v>
      </c>
      <c r="AU458" s="175"/>
      <c r="AV458" s="238">
        <f t="shared" si="938"/>
        <v>0</v>
      </c>
      <c r="AW458" s="239">
        <f t="shared" si="939"/>
        <v>0</v>
      </c>
      <c r="AX458" s="175"/>
      <c r="AY458" s="238">
        <f t="shared" si="940"/>
        <v>0</v>
      </c>
      <c r="AZ458" s="239">
        <f t="shared" si="941"/>
        <v>0</v>
      </c>
      <c r="BA458" s="175"/>
      <c r="BB458" s="238">
        <f t="shared" si="942"/>
        <v>0</v>
      </c>
      <c r="BC458" s="239">
        <f t="shared" si="943"/>
        <v>0</v>
      </c>
      <c r="BD458" s="175"/>
      <c r="BE458" s="238">
        <f t="shared" si="944"/>
        <v>0</v>
      </c>
      <c r="BF458" s="239">
        <f t="shared" si="945"/>
        <v>0</v>
      </c>
      <c r="BG458" s="175"/>
      <c r="BH458" s="238">
        <f t="shared" si="946"/>
        <v>0</v>
      </c>
      <c r="BI458" s="239">
        <f t="shared" si="947"/>
        <v>0</v>
      </c>
      <c r="BJ458" s="175"/>
      <c r="BK458" s="238">
        <f t="shared" si="948"/>
        <v>0</v>
      </c>
      <c r="BL458" s="239">
        <f t="shared" si="949"/>
        <v>0</v>
      </c>
      <c r="BM458" s="175"/>
      <c r="BN458" s="238">
        <f t="shared" si="950"/>
        <v>0</v>
      </c>
      <c r="BO458" s="239">
        <f t="shared" si="951"/>
        <v>0</v>
      </c>
      <c r="BP458" s="175"/>
      <c r="BQ458" s="238">
        <f t="shared" si="952"/>
        <v>0</v>
      </c>
      <c r="BR458" s="239">
        <f t="shared" si="953"/>
        <v>0</v>
      </c>
      <c r="BS458" s="175"/>
      <c r="BT458" s="238">
        <f t="shared" si="954"/>
        <v>0</v>
      </c>
      <c r="BU458" s="239">
        <f t="shared" si="955"/>
        <v>0</v>
      </c>
      <c r="BV458" s="175"/>
      <c r="BW458" s="238">
        <f t="shared" si="956"/>
        <v>0</v>
      </c>
      <c r="BX458" s="239">
        <f t="shared" si="957"/>
        <v>0</v>
      </c>
      <c r="BY458" s="175"/>
      <c r="BZ458" s="238">
        <f t="shared" si="958"/>
        <v>0</v>
      </c>
      <c r="CA458" s="239">
        <f t="shared" si="959"/>
        <v>0</v>
      </c>
      <c r="CB458" s="175"/>
      <c r="CC458" s="238">
        <f t="shared" si="960"/>
        <v>0</v>
      </c>
      <c r="CD458" s="239">
        <f t="shared" si="961"/>
        <v>0</v>
      </c>
      <c r="CE458" s="175"/>
      <c r="CF458" s="238">
        <f t="shared" si="962"/>
        <v>0</v>
      </c>
      <c r="CG458" s="239">
        <f t="shared" si="963"/>
        <v>0</v>
      </c>
      <c r="CH458" s="175"/>
      <c r="CI458" s="238">
        <f t="shared" si="964"/>
        <v>0</v>
      </c>
      <c r="CJ458" s="239">
        <f t="shared" si="965"/>
        <v>0</v>
      </c>
      <c r="CK458" s="175"/>
      <c r="CL458" s="238">
        <f t="shared" si="966"/>
        <v>0</v>
      </c>
      <c r="CM458" s="239">
        <f t="shared" si="967"/>
        <v>0</v>
      </c>
      <c r="CN458" s="175"/>
      <c r="CO458" s="238">
        <f t="shared" si="968"/>
        <v>0</v>
      </c>
      <c r="CP458" s="239">
        <f t="shared" si="969"/>
        <v>0</v>
      </c>
      <c r="CQ458" s="175"/>
      <c r="CR458" s="238">
        <f t="shared" si="970"/>
        <v>0</v>
      </c>
      <c r="CS458" s="239">
        <f t="shared" si="971"/>
        <v>0</v>
      </c>
      <c r="CT458" s="175"/>
      <c r="CU458" s="238">
        <f t="shared" si="972"/>
        <v>0</v>
      </c>
      <c r="CV458" s="239">
        <f t="shared" si="973"/>
        <v>0</v>
      </c>
      <c r="CW458" s="175"/>
      <c r="CX458" s="238">
        <f t="shared" si="974"/>
        <v>0</v>
      </c>
      <c r="CY458" s="239">
        <f t="shared" si="975"/>
        <v>0</v>
      </c>
      <c r="CZ458" s="175"/>
      <c r="DA458" s="238">
        <f t="shared" si="976"/>
        <v>0</v>
      </c>
      <c r="DB458" s="239">
        <f t="shared" si="977"/>
        <v>0</v>
      </c>
      <c r="DC458" s="175"/>
      <c r="DD458" s="238">
        <f t="shared" si="978"/>
        <v>0</v>
      </c>
      <c r="DE458" s="239">
        <f t="shared" si="979"/>
        <v>0</v>
      </c>
      <c r="DF458" s="175"/>
      <c r="DG458" s="238">
        <f t="shared" si="980"/>
        <v>0</v>
      </c>
      <c r="DH458" s="239">
        <f t="shared" si="981"/>
        <v>0</v>
      </c>
      <c r="DI458" s="175"/>
      <c r="DJ458" s="238">
        <f t="shared" si="982"/>
        <v>0</v>
      </c>
      <c r="DK458" s="239">
        <f t="shared" si="983"/>
        <v>0</v>
      </c>
      <c r="DL458" s="175"/>
      <c r="DM458" s="238">
        <f t="shared" si="984"/>
        <v>0</v>
      </c>
      <c r="DN458" s="239">
        <f t="shared" si="985"/>
        <v>0</v>
      </c>
      <c r="DO458" s="175"/>
      <c r="DP458" s="238">
        <f t="shared" si="986"/>
        <v>0</v>
      </c>
      <c r="DQ458" s="239">
        <f t="shared" si="987"/>
        <v>0</v>
      </c>
      <c r="DR458" s="175"/>
      <c r="DS458" s="238">
        <f t="shared" si="988"/>
        <v>0</v>
      </c>
      <c r="DT458" s="239">
        <f t="shared" si="989"/>
        <v>0</v>
      </c>
      <c r="DU458" s="175"/>
      <c r="DV458" s="238">
        <f t="shared" si="990"/>
        <v>0</v>
      </c>
      <c r="DW458" s="239">
        <f t="shared" si="991"/>
        <v>0</v>
      </c>
      <c r="DX458" s="175"/>
      <c r="DY458" s="238">
        <f t="shared" si="992"/>
        <v>0</v>
      </c>
      <c r="DZ458" s="239">
        <f t="shared" si="993"/>
        <v>0</v>
      </c>
      <c r="EA458" s="175"/>
      <c r="EB458" s="238">
        <f t="shared" si="994"/>
        <v>0</v>
      </c>
      <c r="EC458" s="239">
        <f t="shared" si="995"/>
        <v>0</v>
      </c>
      <c r="ED458" s="175"/>
      <c r="EE458" s="238">
        <f t="shared" si="996"/>
        <v>0</v>
      </c>
      <c r="EF458" s="239">
        <f t="shared" si="997"/>
        <v>0</v>
      </c>
      <c r="EG458" s="175"/>
      <c r="EH458" s="238">
        <f t="shared" si="998"/>
        <v>0</v>
      </c>
      <c r="EI458" s="239">
        <f t="shared" si="999"/>
        <v>0</v>
      </c>
      <c r="EJ458" s="175"/>
      <c r="EK458" s="238">
        <f t="shared" si="1000"/>
        <v>0</v>
      </c>
      <c r="EL458" s="239">
        <f t="shared" si="1001"/>
        <v>0</v>
      </c>
      <c r="EM458" s="175"/>
      <c r="EN458" s="238">
        <f t="shared" si="1002"/>
        <v>0</v>
      </c>
      <c r="EO458" s="239">
        <f t="shared" si="1003"/>
        <v>0</v>
      </c>
      <c r="EP458" s="175"/>
      <c r="EQ458" s="238">
        <f t="shared" si="1004"/>
        <v>0</v>
      </c>
      <c r="ER458" s="239">
        <f t="shared" si="1005"/>
        <v>0</v>
      </c>
      <c r="ES458" s="175"/>
      <c r="ET458" s="238">
        <f t="shared" si="1006"/>
        <v>0</v>
      </c>
      <c r="EU458" s="239">
        <f t="shared" si="1007"/>
        <v>0</v>
      </c>
      <c r="EV458" s="175"/>
      <c r="EW458" s="238">
        <f t="shared" si="1008"/>
        <v>0</v>
      </c>
      <c r="EX458" s="239">
        <f t="shared" si="1009"/>
        <v>0</v>
      </c>
      <c r="EY458" s="175"/>
      <c r="EZ458" s="238">
        <f t="shared" si="1010"/>
        <v>0</v>
      </c>
      <c r="FA458" s="239">
        <f t="shared" si="1011"/>
        <v>0</v>
      </c>
      <c r="FB458" s="175"/>
      <c r="FC458" s="238">
        <f t="shared" si="1012"/>
        <v>0</v>
      </c>
      <c r="FD458" s="239">
        <f t="shared" si="1013"/>
        <v>0</v>
      </c>
      <c r="FE458" s="175"/>
      <c r="FF458" s="238">
        <f t="shared" si="1014"/>
        <v>0</v>
      </c>
      <c r="FG458" s="239">
        <f t="shared" si="1015"/>
        <v>0</v>
      </c>
      <c r="FH458" s="175"/>
      <c r="FI458" s="238">
        <f t="shared" si="1016"/>
        <v>0</v>
      </c>
      <c r="FJ458" s="239">
        <f t="shared" si="1017"/>
        <v>0</v>
      </c>
      <c r="FK458" s="175"/>
      <c r="FL458" s="238">
        <f t="shared" si="1018"/>
        <v>0</v>
      </c>
      <c r="FM458" s="239">
        <f t="shared" si="1019"/>
        <v>0</v>
      </c>
      <c r="FN458" s="175"/>
      <c r="FO458" s="238">
        <f t="shared" si="1020"/>
        <v>0</v>
      </c>
      <c r="FP458" s="239">
        <f t="shared" si="1021"/>
        <v>0</v>
      </c>
      <c r="FQ458" s="175"/>
      <c r="FR458" s="238">
        <f t="shared" si="1022"/>
        <v>0</v>
      </c>
      <c r="FS458" s="239">
        <f t="shared" si="1023"/>
        <v>0</v>
      </c>
      <c r="FT458" s="175"/>
      <c r="FU458" s="238">
        <f t="shared" si="881"/>
        <v>0</v>
      </c>
      <c r="FV458" s="239">
        <f t="shared" si="882"/>
        <v>0</v>
      </c>
      <c r="FW458" s="175"/>
      <c r="FX458" s="238">
        <f t="shared" si="883"/>
        <v>0</v>
      </c>
      <c r="FY458" s="239">
        <f t="shared" si="884"/>
        <v>0</v>
      </c>
      <c r="FZ458" s="175"/>
      <c r="GA458" s="238">
        <f t="shared" si="885"/>
        <v>0</v>
      </c>
      <c r="GB458" s="239">
        <f t="shared" si="886"/>
        <v>0</v>
      </c>
      <c r="GC458" s="175"/>
      <c r="GD458" s="238">
        <f t="shared" si="887"/>
        <v>0</v>
      </c>
      <c r="GE458" s="239">
        <f t="shared" si="888"/>
        <v>0</v>
      </c>
      <c r="GF458" s="175"/>
      <c r="GG458" s="238">
        <f t="shared" si="889"/>
        <v>0</v>
      </c>
      <c r="GH458" s="239">
        <f t="shared" si="890"/>
        <v>0</v>
      </c>
      <c r="GI458" s="175"/>
      <c r="GJ458" s="238">
        <f t="shared" si="891"/>
        <v>0</v>
      </c>
      <c r="GK458" s="239">
        <f t="shared" si="892"/>
        <v>0</v>
      </c>
      <c r="GL458" s="175"/>
      <c r="GM458" s="238">
        <f t="shared" si="893"/>
        <v>0</v>
      </c>
      <c r="GN458" s="239">
        <f t="shared" si="894"/>
        <v>0</v>
      </c>
      <c r="GO458" s="175"/>
      <c r="GP458" s="238">
        <f t="shared" si="895"/>
        <v>0</v>
      </c>
      <c r="GQ458" s="239">
        <f t="shared" si="896"/>
        <v>0</v>
      </c>
      <c r="GR458" s="175"/>
      <c r="GS458" s="238">
        <f t="shared" si="897"/>
        <v>0</v>
      </c>
      <c r="GT458" s="239">
        <f t="shared" si="898"/>
        <v>0</v>
      </c>
      <c r="GU458" s="175"/>
      <c r="GV458" s="238">
        <f t="shared" si="899"/>
        <v>0</v>
      </c>
      <c r="GW458" s="239">
        <f t="shared" si="900"/>
        <v>0</v>
      </c>
      <c r="GX458" s="175"/>
      <c r="GY458" s="238">
        <f t="shared" si="901"/>
        <v>0</v>
      </c>
      <c r="GZ458" s="239">
        <f t="shared" si="902"/>
        <v>0</v>
      </c>
      <c r="HA458" s="175"/>
      <c r="HB458" s="238">
        <f t="shared" si="903"/>
        <v>0</v>
      </c>
      <c r="HC458" s="239">
        <f t="shared" si="904"/>
        <v>0</v>
      </c>
      <c r="HD458" s="175"/>
      <c r="HE458" s="238">
        <f t="shared" si="905"/>
        <v>0</v>
      </c>
      <c r="HF458" s="239">
        <f t="shared" si="906"/>
        <v>0</v>
      </c>
      <c r="HG458" s="175"/>
      <c r="HH458" s="238">
        <f t="shared" si="907"/>
        <v>0</v>
      </c>
      <c r="HI458" s="239">
        <f t="shared" si="908"/>
        <v>0</v>
      </c>
      <c r="HJ458" s="175"/>
      <c r="HK458" s="238">
        <f t="shared" si="909"/>
        <v>0</v>
      </c>
      <c r="HL458" s="239">
        <f t="shared" si="910"/>
        <v>0</v>
      </c>
      <c r="HM458" s="242">
        <f t="shared" si="911"/>
        <v>0</v>
      </c>
      <c r="HN458" s="108">
        <f t="shared" si="912"/>
        <v>0</v>
      </c>
    </row>
    <row r="459" spans="1:222" s="2" customFormat="1" hidden="1" x14ac:dyDescent="0.2">
      <c r="A459" s="173"/>
      <c r="B459" s="176"/>
      <c r="C459" s="370"/>
      <c r="D459" s="370"/>
      <c r="E459" s="370"/>
      <c r="F459" s="369"/>
      <c r="G459" s="177"/>
      <c r="H459" s="178"/>
      <c r="I459" s="39"/>
      <c r="J459" s="174">
        <f t="shared" si="913"/>
        <v>0</v>
      </c>
      <c r="K459" s="175"/>
      <c r="L459" s="238">
        <f t="shared" si="914"/>
        <v>0</v>
      </c>
      <c r="M459" s="239">
        <f t="shared" si="915"/>
        <v>0</v>
      </c>
      <c r="N459" s="175"/>
      <c r="O459" s="238">
        <f t="shared" si="916"/>
        <v>0</v>
      </c>
      <c r="P459" s="239">
        <f t="shared" si="917"/>
        <v>0</v>
      </c>
      <c r="Q459" s="175"/>
      <c r="R459" s="238">
        <f t="shared" si="918"/>
        <v>0</v>
      </c>
      <c r="S459" s="239">
        <f t="shared" si="919"/>
        <v>0</v>
      </c>
      <c r="T459" s="175"/>
      <c r="U459" s="238">
        <f t="shared" si="920"/>
        <v>0</v>
      </c>
      <c r="V459" s="239">
        <f t="shared" si="921"/>
        <v>0</v>
      </c>
      <c r="W459" s="175"/>
      <c r="X459" s="238">
        <f t="shared" si="922"/>
        <v>0</v>
      </c>
      <c r="Y459" s="239">
        <f t="shared" si="923"/>
        <v>0</v>
      </c>
      <c r="Z459" s="175"/>
      <c r="AA459" s="238">
        <f t="shared" si="924"/>
        <v>0</v>
      </c>
      <c r="AB459" s="239">
        <f t="shared" si="925"/>
        <v>0</v>
      </c>
      <c r="AC459" s="175"/>
      <c r="AD459" s="238">
        <f t="shared" si="926"/>
        <v>0</v>
      </c>
      <c r="AE459" s="239">
        <f t="shared" si="927"/>
        <v>0</v>
      </c>
      <c r="AF459" s="175"/>
      <c r="AG459" s="238">
        <f t="shared" si="928"/>
        <v>0</v>
      </c>
      <c r="AH459" s="239">
        <f t="shared" si="929"/>
        <v>0</v>
      </c>
      <c r="AI459" s="175"/>
      <c r="AJ459" s="238">
        <f t="shared" si="930"/>
        <v>0</v>
      </c>
      <c r="AK459" s="239">
        <f t="shared" si="931"/>
        <v>0</v>
      </c>
      <c r="AL459" s="175"/>
      <c r="AM459" s="238">
        <f t="shared" si="932"/>
        <v>0</v>
      </c>
      <c r="AN459" s="239">
        <f t="shared" si="933"/>
        <v>0</v>
      </c>
      <c r="AO459" s="175"/>
      <c r="AP459" s="238">
        <f t="shared" si="934"/>
        <v>0</v>
      </c>
      <c r="AQ459" s="239">
        <f t="shared" si="935"/>
        <v>0</v>
      </c>
      <c r="AR459" s="175"/>
      <c r="AS459" s="238">
        <f t="shared" si="936"/>
        <v>0</v>
      </c>
      <c r="AT459" s="239">
        <f t="shared" si="937"/>
        <v>0</v>
      </c>
      <c r="AU459" s="175"/>
      <c r="AV459" s="238">
        <f t="shared" si="938"/>
        <v>0</v>
      </c>
      <c r="AW459" s="239">
        <f t="shared" si="939"/>
        <v>0</v>
      </c>
      <c r="AX459" s="175"/>
      <c r="AY459" s="238">
        <f t="shared" si="940"/>
        <v>0</v>
      </c>
      <c r="AZ459" s="239">
        <f t="shared" si="941"/>
        <v>0</v>
      </c>
      <c r="BA459" s="175"/>
      <c r="BB459" s="238">
        <f t="shared" si="942"/>
        <v>0</v>
      </c>
      <c r="BC459" s="239">
        <f t="shared" si="943"/>
        <v>0</v>
      </c>
      <c r="BD459" s="175"/>
      <c r="BE459" s="238">
        <f t="shared" si="944"/>
        <v>0</v>
      </c>
      <c r="BF459" s="239">
        <f t="shared" si="945"/>
        <v>0</v>
      </c>
      <c r="BG459" s="175"/>
      <c r="BH459" s="238">
        <f t="shared" si="946"/>
        <v>0</v>
      </c>
      <c r="BI459" s="239">
        <f t="shared" si="947"/>
        <v>0</v>
      </c>
      <c r="BJ459" s="175"/>
      <c r="BK459" s="238">
        <f t="shared" si="948"/>
        <v>0</v>
      </c>
      <c r="BL459" s="239">
        <f t="shared" si="949"/>
        <v>0</v>
      </c>
      <c r="BM459" s="175"/>
      <c r="BN459" s="238">
        <f t="shared" si="950"/>
        <v>0</v>
      </c>
      <c r="BO459" s="239">
        <f t="shared" si="951"/>
        <v>0</v>
      </c>
      <c r="BP459" s="175"/>
      <c r="BQ459" s="238">
        <f t="shared" si="952"/>
        <v>0</v>
      </c>
      <c r="BR459" s="239">
        <f t="shared" si="953"/>
        <v>0</v>
      </c>
      <c r="BS459" s="175"/>
      <c r="BT459" s="238">
        <f t="shared" si="954"/>
        <v>0</v>
      </c>
      <c r="BU459" s="239">
        <f t="shared" si="955"/>
        <v>0</v>
      </c>
      <c r="BV459" s="175"/>
      <c r="BW459" s="238">
        <f t="shared" si="956"/>
        <v>0</v>
      </c>
      <c r="BX459" s="239">
        <f t="shared" si="957"/>
        <v>0</v>
      </c>
      <c r="BY459" s="175"/>
      <c r="BZ459" s="238">
        <f t="shared" si="958"/>
        <v>0</v>
      </c>
      <c r="CA459" s="239">
        <f t="shared" si="959"/>
        <v>0</v>
      </c>
      <c r="CB459" s="175"/>
      <c r="CC459" s="238">
        <f t="shared" si="960"/>
        <v>0</v>
      </c>
      <c r="CD459" s="239">
        <f t="shared" si="961"/>
        <v>0</v>
      </c>
      <c r="CE459" s="175"/>
      <c r="CF459" s="238">
        <f t="shared" si="962"/>
        <v>0</v>
      </c>
      <c r="CG459" s="239">
        <f t="shared" si="963"/>
        <v>0</v>
      </c>
      <c r="CH459" s="175"/>
      <c r="CI459" s="238">
        <f t="shared" si="964"/>
        <v>0</v>
      </c>
      <c r="CJ459" s="239">
        <f t="shared" si="965"/>
        <v>0</v>
      </c>
      <c r="CK459" s="175"/>
      <c r="CL459" s="238">
        <f t="shared" si="966"/>
        <v>0</v>
      </c>
      <c r="CM459" s="239">
        <f t="shared" si="967"/>
        <v>0</v>
      </c>
      <c r="CN459" s="175"/>
      <c r="CO459" s="238">
        <f t="shared" si="968"/>
        <v>0</v>
      </c>
      <c r="CP459" s="239">
        <f t="shared" si="969"/>
        <v>0</v>
      </c>
      <c r="CQ459" s="175"/>
      <c r="CR459" s="238">
        <f t="shared" si="970"/>
        <v>0</v>
      </c>
      <c r="CS459" s="239">
        <f t="shared" si="971"/>
        <v>0</v>
      </c>
      <c r="CT459" s="175"/>
      <c r="CU459" s="238">
        <f t="shared" si="972"/>
        <v>0</v>
      </c>
      <c r="CV459" s="239">
        <f t="shared" si="973"/>
        <v>0</v>
      </c>
      <c r="CW459" s="175"/>
      <c r="CX459" s="238">
        <f t="shared" si="974"/>
        <v>0</v>
      </c>
      <c r="CY459" s="239">
        <f t="shared" si="975"/>
        <v>0</v>
      </c>
      <c r="CZ459" s="175"/>
      <c r="DA459" s="238">
        <f t="shared" si="976"/>
        <v>0</v>
      </c>
      <c r="DB459" s="239">
        <f t="shared" si="977"/>
        <v>0</v>
      </c>
      <c r="DC459" s="175"/>
      <c r="DD459" s="238">
        <f t="shared" si="978"/>
        <v>0</v>
      </c>
      <c r="DE459" s="239">
        <f t="shared" si="979"/>
        <v>0</v>
      </c>
      <c r="DF459" s="175"/>
      <c r="DG459" s="238">
        <f t="shared" si="980"/>
        <v>0</v>
      </c>
      <c r="DH459" s="239">
        <f t="shared" si="981"/>
        <v>0</v>
      </c>
      <c r="DI459" s="175"/>
      <c r="DJ459" s="238">
        <f t="shared" si="982"/>
        <v>0</v>
      </c>
      <c r="DK459" s="239">
        <f t="shared" si="983"/>
        <v>0</v>
      </c>
      <c r="DL459" s="175"/>
      <c r="DM459" s="238">
        <f t="shared" si="984"/>
        <v>0</v>
      </c>
      <c r="DN459" s="239">
        <f t="shared" si="985"/>
        <v>0</v>
      </c>
      <c r="DO459" s="175"/>
      <c r="DP459" s="238">
        <f t="shared" si="986"/>
        <v>0</v>
      </c>
      <c r="DQ459" s="239">
        <f t="shared" si="987"/>
        <v>0</v>
      </c>
      <c r="DR459" s="175"/>
      <c r="DS459" s="238">
        <f t="shared" si="988"/>
        <v>0</v>
      </c>
      <c r="DT459" s="239">
        <f t="shared" si="989"/>
        <v>0</v>
      </c>
      <c r="DU459" s="175"/>
      <c r="DV459" s="238">
        <f t="shared" si="990"/>
        <v>0</v>
      </c>
      <c r="DW459" s="239">
        <f t="shared" si="991"/>
        <v>0</v>
      </c>
      <c r="DX459" s="175"/>
      <c r="DY459" s="238">
        <f t="shared" si="992"/>
        <v>0</v>
      </c>
      <c r="DZ459" s="239">
        <f t="shared" si="993"/>
        <v>0</v>
      </c>
      <c r="EA459" s="175"/>
      <c r="EB459" s="238">
        <f t="shared" si="994"/>
        <v>0</v>
      </c>
      <c r="EC459" s="239">
        <f t="shared" si="995"/>
        <v>0</v>
      </c>
      <c r="ED459" s="175"/>
      <c r="EE459" s="238">
        <f t="shared" si="996"/>
        <v>0</v>
      </c>
      <c r="EF459" s="239">
        <f t="shared" si="997"/>
        <v>0</v>
      </c>
      <c r="EG459" s="175"/>
      <c r="EH459" s="238">
        <f t="shared" si="998"/>
        <v>0</v>
      </c>
      <c r="EI459" s="239">
        <f t="shared" si="999"/>
        <v>0</v>
      </c>
      <c r="EJ459" s="175"/>
      <c r="EK459" s="238">
        <f t="shared" si="1000"/>
        <v>0</v>
      </c>
      <c r="EL459" s="239">
        <f t="shared" si="1001"/>
        <v>0</v>
      </c>
      <c r="EM459" s="175"/>
      <c r="EN459" s="238">
        <f t="shared" si="1002"/>
        <v>0</v>
      </c>
      <c r="EO459" s="239">
        <f t="shared" si="1003"/>
        <v>0</v>
      </c>
      <c r="EP459" s="175"/>
      <c r="EQ459" s="238">
        <f t="shared" si="1004"/>
        <v>0</v>
      </c>
      <c r="ER459" s="239">
        <f t="shared" si="1005"/>
        <v>0</v>
      </c>
      <c r="ES459" s="175"/>
      <c r="ET459" s="238">
        <f t="shared" si="1006"/>
        <v>0</v>
      </c>
      <c r="EU459" s="239">
        <f t="shared" si="1007"/>
        <v>0</v>
      </c>
      <c r="EV459" s="175"/>
      <c r="EW459" s="238">
        <f t="shared" si="1008"/>
        <v>0</v>
      </c>
      <c r="EX459" s="239">
        <f t="shared" si="1009"/>
        <v>0</v>
      </c>
      <c r="EY459" s="175"/>
      <c r="EZ459" s="238">
        <f t="shared" si="1010"/>
        <v>0</v>
      </c>
      <c r="FA459" s="239">
        <f t="shared" si="1011"/>
        <v>0</v>
      </c>
      <c r="FB459" s="175"/>
      <c r="FC459" s="238">
        <f t="shared" si="1012"/>
        <v>0</v>
      </c>
      <c r="FD459" s="239">
        <f t="shared" si="1013"/>
        <v>0</v>
      </c>
      <c r="FE459" s="175"/>
      <c r="FF459" s="238">
        <f t="shared" si="1014"/>
        <v>0</v>
      </c>
      <c r="FG459" s="239">
        <f t="shared" si="1015"/>
        <v>0</v>
      </c>
      <c r="FH459" s="175"/>
      <c r="FI459" s="238">
        <f t="shared" si="1016"/>
        <v>0</v>
      </c>
      <c r="FJ459" s="239">
        <f t="shared" si="1017"/>
        <v>0</v>
      </c>
      <c r="FK459" s="175"/>
      <c r="FL459" s="238">
        <f t="shared" si="1018"/>
        <v>0</v>
      </c>
      <c r="FM459" s="239">
        <f t="shared" si="1019"/>
        <v>0</v>
      </c>
      <c r="FN459" s="175"/>
      <c r="FO459" s="238">
        <f t="shared" si="1020"/>
        <v>0</v>
      </c>
      <c r="FP459" s="239">
        <f t="shared" si="1021"/>
        <v>0</v>
      </c>
      <c r="FQ459" s="175"/>
      <c r="FR459" s="238">
        <f t="shared" si="1022"/>
        <v>0</v>
      </c>
      <c r="FS459" s="239">
        <f t="shared" si="1023"/>
        <v>0</v>
      </c>
      <c r="FT459" s="175"/>
      <c r="FU459" s="238">
        <f t="shared" ref="FU459:FU531" si="1024">+FT459*FT$7</f>
        <v>0</v>
      </c>
      <c r="FV459" s="239">
        <f t="shared" ref="FV459:FV531" si="1025">$J459*FU459</f>
        <v>0</v>
      </c>
      <c r="FW459" s="175"/>
      <c r="FX459" s="238">
        <f t="shared" ref="FX459:FX531" si="1026">+FW459*FW$7</f>
        <v>0</v>
      </c>
      <c r="FY459" s="239">
        <f t="shared" ref="FY459:FY531" si="1027">$J459*FX459</f>
        <v>0</v>
      </c>
      <c r="FZ459" s="175"/>
      <c r="GA459" s="238">
        <f t="shared" ref="GA459:GA531" si="1028">+FZ459*FZ$7</f>
        <v>0</v>
      </c>
      <c r="GB459" s="239">
        <f t="shared" ref="GB459:GB531" si="1029">$J459*GA459</f>
        <v>0</v>
      </c>
      <c r="GC459" s="175"/>
      <c r="GD459" s="238">
        <f t="shared" ref="GD459:GD531" si="1030">+GC459*GC$7</f>
        <v>0</v>
      </c>
      <c r="GE459" s="239">
        <f t="shared" ref="GE459:GE531" si="1031">$J459*GD459</f>
        <v>0</v>
      </c>
      <c r="GF459" s="175"/>
      <c r="GG459" s="238">
        <f t="shared" ref="GG459:GG531" si="1032">+GF459*GF$7</f>
        <v>0</v>
      </c>
      <c r="GH459" s="239">
        <f t="shared" ref="GH459:GH531" si="1033">$J459*GG459</f>
        <v>0</v>
      </c>
      <c r="GI459" s="175"/>
      <c r="GJ459" s="238">
        <f t="shared" ref="GJ459:GJ531" si="1034">+GI459*GI$7</f>
        <v>0</v>
      </c>
      <c r="GK459" s="239">
        <f t="shared" ref="GK459:GK531" si="1035">$J459*GJ459</f>
        <v>0</v>
      </c>
      <c r="GL459" s="175"/>
      <c r="GM459" s="238">
        <f t="shared" ref="GM459:GM531" si="1036">+GL459*GL$7</f>
        <v>0</v>
      </c>
      <c r="GN459" s="239">
        <f t="shared" ref="GN459:GN531" si="1037">$J459*GM459</f>
        <v>0</v>
      </c>
      <c r="GO459" s="175"/>
      <c r="GP459" s="238">
        <f t="shared" ref="GP459:GP531" si="1038">+GO459*GO$7</f>
        <v>0</v>
      </c>
      <c r="GQ459" s="239">
        <f t="shared" ref="GQ459:GQ531" si="1039">$J459*GP459</f>
        <v>0</v>
      </c>
      <c r="GR459" s="175"/>
      <c r="GS459" s="238">
        <f t="shared" ref="GS459:GS531" si="1040">+GR459*GR$7</f>
        <v>0</v>
      </c>
      <c r="GT459" s="239">
        <f t="shared" ref="GT459:GT531" si="1041">$J459*GS459</f>
        <v>0</v>
      </c>
      <c r="GU459" s="175"/>
      <c r="GV459" s="238">
        <f t="shared" ref="GV459:GV531" si="1042">+GU459*GU$7</f>
        <v>0</v>
      </c>
      <c r="GW459" s="239">
        <f t="shared" ref="GW459:GW531" si="1043">$J459*GV459</f>
        <v>0</v>
      </c>
      <c r="GX459" s="175"/>
      <c r="GY459" s="238">
        <f t="shared" ref="GY459:GY531" si="1044">+GX459*GX$7</f>
        <v>0</v>
      </c>
      <c r="GZ459" s="239">
        <f t="shared" ref="GZ459:GZ531" si="1045">$J459*GY459</f>
        <v>0</v>
      </c>
      <c r="HA459" s="175"/>
      <c r="HB459" s="238">
        <f t="shared" ref="HB459:HB531" si="1046">+HA459*HA$7</f>
        <v>0</v>
      </c>
      <c r="HC459" s="239">
        <f t="shared" ref="HC459:HC531" si="1047">$J459*HB459</f>
        <v>0</v>
      </c>
      <c r="HD459" s="175"/>
      <c r="HE459" s="238">
        <f t="shared" ref="HE459:HE531" si="1048">+HD459*HD$7</f>
        <v>0</v>
      </c>
      <c r="HF459" s="239">
        <f t="shared" ref="HF459:HF531" si="1049">$J459*HE459</f>
        <v>0</v>
      </c>
      <c r="HG459" s="175"/>
      <c r="HH459" s="238">
        <f t="shared" ref="HH459:HH531" si="1050">+HG459*HG$7</f>
        <v>0</v>
      </c>
      <c r="HI459" s="239">
        <f t="shared" ref="HI459:HI531" si="1051">$J459*HH459</f>
        <v>0</v>
      </c>
      <c r="HJ459" s="175"/>
      <c r="HK459" s="238">
        <f t="shared" ref="HK459:HK531" si="1052">+HJ459*HJ$7</f>
        <v>0</v>
      </c>
      <c r="HL459" s="239">
        <f t="shared" ref="HL459:HL531" si="1053">$J459*HK459</f>
        <v>0</v>
      </c>
      <c r="HM459" s="242">
        <f t="shared" si="911"/>
        <v>0</v>
      </c>
      <c r="HN459" s="108">
        <f t="shared" si="912"/>
        <v>0</v>
      </c>
    </row>
    <row r="460" spans="1:222" s="2" customFormat="1" hidden="1" x14ac:dyDescent="0.2">
      <c r="A460" s="173"/>
      <c r="B460" s="176"/>
      <c r="C460" s="370"/>
      <c r="D460" s="370"/>
      <c r="E460" s="370"/>
      <c r="F460" s="369"/>
      <c r="G460" s="177"/>
      <c r="H460" s="178"/>
      <c r="I460" s="39"/>
      <c r="J460" s="174">
        <f t="shared" si="913"/>
        <v>0</v>
      </c>
      <c r="K460" s="175"/>
      <c r="L460" s="238">
        <f t="shared" si="914"/>
        <v>0</v>
      </c>
      <c r="M460" s="239">
        <f t="shared" si="915"/>
        <v>0</v>
      </c>
      <c r="N460" s="175"/>
      <c r="O460" s="238">
        <f t="shared" si="916"/>
        <v>0</v>
      </c>
      <c r="P460" s="239">
        <f t="shared" si="917"/>
        <v>0</v>
      </c>
      <c r="Q460" s="175"/>
      <c r="R460" s="238">
        <f t="shared" si="918"/>
        <v>0</v>
      </c>
      <c r="S460" s="239">
        <f t="shared" si="919"/>
        <v>0</v>
      </c>
      <c r="T460" s="175"/>
      <c r="U460" s="238">
        <f t="shared" si="920"/>
        <v>0</v>
      </c>
      <c r="V460" s="239">
        <f t="shared" si="921"/>
        <v>0</v>
      </c>
      <c r="W460" s="175"/>
      <c r="X460" s="238">
        <f t="shared" si="922"/>
        <v>0</v>
      </c>
      <c r="Y460" s="239">
        <f t="shared" si="923"/>
        <v>0</v>
      </c>
      <c r="Z460" s="175"/>
      <c r="AA460" s="238">
        <f t="shared" si="924"/>
        <v>0</v>
      </c>
      <c r="AB460" s="239">
        <f t="shared" si="925"/>
        <v>0</v>
      </c>
      <c r="AC460" s="175"/>
      <c r="AD460" s="238">
        <f t="shared" si="926"/>
        <v>0</v>
      </c>
      <c r="AE460" s="239">
        <f t="shared" si="927"/>
        <v>0</v>
      </c>
      <c r="AF460" s="175"/>
      <c r="AG460" s="238">
        <f t="shared" si="928"/>
        <v>0</v>
      </c>
      <c r="AH460" s="239">
        <f t="shared" si="929"/>
        <v>0</v>
      </c>
      <c r="AI460" s="175"/>
      <c r="AJ460" s="238">
        <f t="shared" si="930"/>
        <v>0</v>
      </c>
      <c r="AK460" s="239">
        <f t="shared" si="931"/>
        <v>0</v>
      </c>
      <c r="AL460" s="175"/>
      <c r="AM460" s="238">
        <f t="shared" si="932"/>
        <v>0</v>
      </c>
      <c r="AN460" s="239">
        <f t="shared" si="933"/>
        <v>0</v>
      </c>
      <c r="AO460" s="175"/>
      <c r="AP460" s="238">
        <f t="shared" si="934"/>
        <v>0</v>
      </c>
      <c r="AQ460" s="239">
        <f t="shared" si="935"/>
        <v>0</v>
      </c>
      <c r="AR460" s="175"/>
      <c r="AS460" s="238">
        <f t="shared" si="936"/>
        <v>0</v>
      </c>
      <c r="AT460" s="239">
        <f t="shared" si="937"/>
        <v>0</v>
      </c>
      <c r="AU460" s="175"/>
      <c r="AV460" s="238">
        <f t="shared" si="938"/>
        <v>0</v>
      </c>
      <c r="AW460" s="239">
        <f t="shared" si="939"/>
        <v>0</v>
      </c>
      <c r="AX460" s="175"/>
      <c r="AY460" s="238">
        <f t="shared" si="940"/>
        <v>0</v>
      </c>
      <c r="AZ460" s="239">
        <f t="shared" si="941"/>
        <v>0</v>
      </c>
      <c r="BA460" s="175"/>
      <c r="BB460" s="238">
        <f t="shared" si="942"/>
        <v>0</v>
      </c>
      <c r="BC460" s="239">
        <f t="shared" si="943"/>
        <v>0</v>
      </c>
      <c r="BD460" s="175"/>
      <c r="BE460" s="238">
        <f t="shared" si="944"/>
        <v>0</v>
      </c>
      <c r="BF460" s="239">
        <f t="shared" si="945"/>
        <v>0</v>
      </c>
      <c r="BG460" s="175"/>
      <c r="BH460" s="238">
        <f t="shared" si="946"/>
        <v>0</v>
      </c>
      <c r="BI460" s="239">
        <f t="shared" si="947"/>
        <v>0</v>
      </c>
      <c r="BJ460" s="175"/>
      <c r="BK460" s="238">
        <f t="shared" si="948"/>
        <v>0</v>
      </c>
      <c r="BL460" s="239">
        <f t="shared" si="949"/>
        <v>0</v>
      </c>
      <c r="BM460" s="175"/>
      <c r="BN460" s="238">
        <f t="shared" si="950"/>
        <v>0</v>
      </c>
      <c r="BO460" s="239">
        <f t="shared" si="951"/>
        <v>0</v>
      </c>
      <c r="BP460" s="175"/>
      <c r="BQ460" s="238">
        <f t="shared" si="952"/>
        <v>0</v>
      </c>
      <c r="BR460" s="239">
        <f t="shared" si="953"/>
        <v>0</v>
      </c>
      <c r="BS460" s="175"/>
      <c r="BT460" s="238">
        <f t="shared" si="954"/>
        <v>0</v>
      </c>
      <c r="BU460" s="239">
        <f t="shared" si="955"/>
        <v>0</v>
      </c>
      <c r="BV460" s="175"/>
      <c r="BW460" s="238">
        <f t="shared" si="956"/>
        <v>0</v>
      </c>
      <c r="BX460" s="239">
        <f t="shared" si="957"/>
        <v>0</v>
      </c>
      <c r="BY460" s="175"/>
      <c r="BZ460" s="238">
        <f t="shared" si="958"/>
        <v>0</v>
      </c>
      <c r="CA460" s="239">
        <f t="shared" si="959"/>
        <v>0</v>
      </c>
      <c r="CB460" s="175"/>
      <c r="CC460" s="238">
        <f t="shared" si="960"/>
        <v>0</v>
      </c>
      <c r="CD460" s="239">
        <f t="shared" si="961"/>
        <v>0</v>
      </c>
      <c r="CE460" s="175"/>
      <c r="CF460" s="238">
        <f t="shared" si="962"/>
        <v>0</v>
      </c>
      <c r="CG460" s="239">
        <f t="shared" si="963"/>
        <v>0</v>
      </c>
      <c r="CH460" s="175"/>
      <c r="CI460" s="238">
        <f t="shared" si="964"/>
        <v>0</v>
      </c>
      <c r="CJ460" s="239">
        <f t="shared" si="965"/>
        <v>0</v>
      </c>
      <c r="CK460" s="175"/>
      <c r="CL460" s="238">
        <f t="shared" si="966"/>
        <v>0</v>
      </c>
      <c r="CM460" s="239">
        <f t="shared" si="967"/>
        <v>0</v>
      </c>
      <c r="CN460" s="175"/>
      <c r="CO460" s="238">
        <f t="shared" si="968"/>
        <v>0</v>
      </c>
      <c r="CP460" s="239">
        <f t="shared" si="969"/>
        <v>0</v>
      </c>
      <c r="CQ460" s="175"/>
      <c r="CR460" s="238">
        <f t="shared" si="970"/>
        <v>0</v>
      </c>
      <c r="CS460" s="239">
        <f t="shared" si="971"/>
        <v>0</v>
      </c>
      <c r="CT460" s="175"/>
      <c r="CU460" s="238">
        <f t="shared" si="972"/>
        <v>0</v>
      </c>
      <c r="CV460" s="239">
        <f t="shared" si="973"/>
        <v>0</v>
      </c>
      <c r="CW460" s="175"/>
      <c r="CX460" s="238">
        <f t="shared" si="974"/>
        <v>0</v>
      </c>
      <c r="CY460" s="239">
        <f t="shared" si="975"/>
        <v>0</v>
      </c>
      <c r="CZ460" s="175"/>
      <c r="DA460" s="238">
        <f t="shared" si="976"/>
        <v>0</v>
      </c>
      <c r="DB460" s="239">
        <f t="shared" si="977"/>
        <v>0</v>
      </c>
      <c r="DC460" s="175"/>
      <c r="DD460" s="238">
        <f t="shared" si="978"/>
        <v>0</v>
      </c>
      <c r="DE460" s="239">
        <f t="shared" si="979"/>
        <v>0</v>
      </c>
      <c r="DF460" s="175"/>
      <c r="DG460" s="238">
        <f t="shared" si="980"/>
        <v>0</v>
      </c>
      <c r="DH460" s="239">
        <f t="shared" si="981"/>
        <v>0</v>
      </c>
      <c r="DI460" s="175"/>
      <c r="DJ460" s="238">
        <f t="shared" si="982"/>
        <v>0</v>
      </c>
      <c r="DK460" s="239">
        <f t="shared" si="983"/>
        <v>0</v>
      </c>
      <c r="DL460" s="175"/>
      <c r="DM460" s="238">
        <f t="shared" si="984"/>
        <v>0</v>
      </c>
      <c r="DN460" s="239">
        <f t="shared" si="985"/>
        <v>0</v>
      </c>
      <c r="DO460" s="175"/>
      <c r="DP460" s="238">
        <f t="shared" si="986"/>
        <v>0</v>
      </c>
      <c r="DQ460" s="239">
        <f t="shared" si="987"/>
        <v>0</v>
      </c>
      <c r="DR460" s="175"/>
      <c r="DS460" s="238">
        <f t="shared" si="988"/>
        <v>0</v>
      </c>
      <c r="DT460" s="239">
        <f t="shared" si="989"/>
        <v>0</v>
      </c>
      <c r="DU460" s="175"/>
      <c r="DV460" s="238">
        <f t="shared" si="990"/>
        <v>0</v>
      </c>
      <c r="DW460" s="239">
        <f t="shared" si="991"/>
        <v>0</v>
      </c>
      <c r="DX460" s="175"/>
      <c r="DY460" s="238">
        <f t="shared" si="992"/>
        <v>0</v>
      </c>
      <c r="DZ460" s="239">
        <f t="shared" si="993"/>
        <v>0</v>
      </c>
      <c r="EA460" s="175"/>
      <c r="EB460" s="238">
        <f t="shared" si="994"/>
        <v>0</v>
      </c>
      <c r="EC460" s="239">
        <f t="shared" si="995"/>
        <v>0</v>
      </c>
      <c r="ED460" s="175"/>
      <c r="EE460" s="238">
        <f t="shared" si="996"/>
        <v>0</v>
      </c>
      <c r="EF460" s="239">
        <f t="shared" si="997"/>
        <v>0</v>
      </c>
      <c r="EG460" s="175"/>
      <c r="EH460" s="238">
        <f t="shared" si="998"/>
        <v>0</v>
      </c>
      <c r="EI460" s="239">
        <f t="shared" si="999"/>
        <v>0</v>
      </c>
      <c r="EJ460" s="175"/>
      <c r="EK460" s="238">
        <f t="shared" si="1000"/>
        <v>0</v>
      </c>
      <c r="EL460" s="239">
        <f t="shared" si="1001"/>
        <v>0</v>
      </c>
      <c r="EM460" s="175"/>
      <c r="EN460" s="238">
        <f t="shared" si="1002"/>
        <v>0</v>
      </c>
      <c r="EO460" s="239">
        <f t="shared" si="1003"/>
        <v>0</v>
      </c>
      <c r="EP460" s="175"/>
      <c r="EQ460" s="238">
        <f t="shared" si="1004"/>
        <v>0</v>
      </c>
      <c r="ER460" s="239">
        <f t="shared" si="1005"/>
        <v>0</v>
      </c>
      <c r="ES460" s="175"/>
      <c r="ET460" s="238">
        <f t="shared" si="1006"/>
        <v>0</v>
      </c>
      <c r="EU460" s="239">
        <f t="shared" si="1007"/>
        <v>0</v>
      </c>
      <c r="EV460" s="175"/>
      <c r="EW460" s="238">
        <f t="shared" si="1008"/>
        <v>0</v>
      </c>
      <c r="EX460" s="239">
        <f t="shared" si="1009"/>
        <v>0</v>
      </c>
      <c r="EY460" s="175"/>
      <c r="EZ460" s="238">
        <f t="shared" si="1010"/>
        <v>0</v>
      </c>
      <c r="FA460" s="239">
        <f t="shared" si="1011"/>
        <v>0</v>
      </c>
      <c r="FB460" s="175"/>
      <c r="FC460" s="238">
        <f t="shared" si="1012"/>
        <v>0</v>
      </c>
      <c r="FD460" s="239">
        <f t="shared" si="1013"/>
        <v>0</v>
      </c>
      <c r="FE460" s="175"/>
      <c r="FF460" s="238">
        <f t="shared" si="1014"/>
        <v>0</v>
      </c>
      <c r="FG460" s="239">
        <f t="shared" si="1015"/>
        <v>0</v>
      </c>
      <c r="FH460" s="175"/>
      <c r="FI460" s="238">
        <f t="shared" si="1016"/>
        <v>0</v>
      </c>
      <c r="FJ460" s="239">
        <f t="shared" si="1017"/>
        <v>0</v>
      </c>
      <c r="FK460" s="175"/>
      <c r="FL460" s="238">
        <f t="shared" si="1018"/>
        <v>0</v>
      </c>
      <c r="FM460" s="239">
        <f t="shared" si="1019"/>
        <v>0</v>
      </c>
      <c r="FN460" s="175"/>
      <c r="FO460" s="238">
        <f t="shared" si="1020"/>
        <v>0</v>
      </c>
      <c r="FP460" s="239">
        <f t="shared" si="1021"/>
        <v>0</v>
      </c>
      <c r="FQ460" s="175"/>
      <c r="FR460" s="238">
        <f t="shared" si="1022"/>
        <v>0</v>
      </c>
      <c r="FS460" s="239">
        <f t="shared" si="1023"/>
        <v>0</v>
      </c>
      <c r="FT460" s="175"/>
      <c r="FU460" s="238">
        <f t="shared" si="1024"/>
        <v>0</v>
      </c>
      <c r="FV460" s="239">
        <f t="shared" si="1025"/>
        <v>0</v>
      </c>
      <c r="FW460" s="175"/>
      <c r="FX460" s="238">
        <f t="shared" si="1026"/>
        <v>0</v>
      </c>
      <c r="FY460" s="239">
        <f t="shared" si="1027"/>
        <v>0</v>
      </c>
      <c r="FZ460" s="175"/>
      <c r="GA460" s="238">
        <f t="shared" si="1028"/>
        <v>0</v>
      </c>
      <c r="GB460" s="239">
        <f t="shared" si="1029"/>
        <v>0</v>
      </c>
      <c r="GC460" s="175"/>
      <c r="GD460" s="238">
        <f t="shared" si="1030"/>
        <v>0</v>
      </c>
      <c r="GE460" s="239">
        <f t="shared" si="1031"/>
        <v>0</v>
      </c>
      <c r="GF460" s="175"/>
      <c r="GG460" s="238">
        <f t="shared" si="1032"/>
        <v>0</v>
      </c>
      <c r="GH460" s="239">
        <f t="shared" si="1033"/>
        <v>0</v>
      </c>
      <c r="GI460" s="175"/>
      <c r="GJ460" s="238">
        <f t="shared" si="1034"/>
        <v>0</v>
      </c>
      <c r="GK460" s="239">
        <f t="shared" si="1035"/>
        <v>0</v>
      </c>
      <c r="GL460" s="175"/>
      <c r="GM460" s="238">
        <f t="shared" si="1036"/>
        <v>0</v>
      </c>
      <c r="GN460" s="239">
        <f t="shared" si="1037"/>
        <v>0</v>
      </c>
      <c r="GO460" s="175"/>
      <c r="GP460" s="238">
        <f t="shared" si="1038"/>
        <v>0</v>
      </c>
      <c r="GQ460" s="239">
        <f t="shared" si="1039"/>
        <v>0</v>
      </c>
      <c r="GR460" s="175"/>
      <c r="GS460" s="238">
        <f t="shared" si="1040"/>
        <v>0</v>
      </c>
      <c r="GT460" s="239">
        <f t="shared" si="1041"/>
        <v>0</v>
      </c>
      <c r="GU460" s="175"/>
      <c r="GV460" s="238">
        <f t="shared" si="1042"/>
        <v>0</v>
      </c>
      <c r="GW460" s="239">
        <f t="shared" si="1043"/>
        <v>0</v>
      </c>
      <c r="GX460" s="175"/>
      <c r="GY460" s="238">
        <f t="shared" si="1044"/>
        <v>0</v>
      </c>
      <c r="GZ460" s="239">
        <f t="shared" si="1045"/>
        <v>0</v>
      </c>
      <c r="HA460" s="175"/>
      <c r="HB460" s="238">
        <f t="shared" si="1046"/>
        <v>0</v>
      </c>
      <c r="HC460" s="239">
        <f t="shared" si="1047"/>
        <v>0</v>
      </c>
      <c r="HD460" s="175"/>
      <c r="HE460" s="238">
        <f t="shared" si="1048"/>
        <v>0</v>
      </c>
      <c r="HF460" s="239">
        <f t="shared" si="1049"/>
        <v>0</v>
      </c>
      <c r="HG460" s="175"/>
      <c r="HH460" s="238">
        <f t="shared" si="1050"/>
        <v>0</v>
      </c>
      <c r="HI460" s="239">
        <f t="shared" si="1051"/>
        <v>0</v>
      </c>
      <c r="HJ460" s="175"/>
      <c r="HK460" s="238">
        <f t="shared" si="1052"/>
        <v>0</v>
      </c>
      <c r="HL460" s="239">
        <f t="shared" si="1053"/>
        <v>0</v>
      </c>
      <c r="HM460" s="242">
        <f t="shared" si="911"/>
        <v>0</v>
      </c>
      <c r="HN460" s="108">
        <f t="shared" si="912"/>
        <v>0</v>
      </c>
    </row>
    <row r="461" spans="1:222" s="2" customFormat="1" hidden="1" x14ac:dyDescent="0.2">
      <c r="A461" s="173"/>
      <c r="B461" s="176"/>
      <c r="C461" s="370"/>
      <c r="D461" s="370"/>
      <c r="E461" s="370"/>
      <c r="F461" s="369"/>
      <c r="G461" s="177"/>
      <c r="H461" s="178"/>
      <c r="I461" s="39"/>
      <c r="J461" s="174">
        <f t="shared" si="913"/>
        <v>0</v>
      </c>
      <c r="K461" s="175"/>
      <c r="L461" s="238">
        <f t="shared" si="914"/>
        <v>0</v>
      </c>
      <c r="M461" s="239">
        <f t="shared" si="915"/>
        <v>0</v>
      </c>
      <c r="N461" s="175"/>
      <c r="O461" s="238">
        <f t="shared" si="916"/>
        <v>0</v>
      </c>
      <c r="P461" s="239">
        <f t="shared" si="917"/>
        <v>0</v>
      </c>
      <c r="Q461" s="175"/>
      <c r="R461" s="238">
        <f t="shared" si="918"/>
        <v>0</v>
      </c>
      <c r="S461" s="239">
        <f t="shared" si="919"/>
        <v>0</v>
      </c>
      <c r="T461" s="175"/>
      <c r="U461" s="238">
        <f t="shared" si="920"/>
        <v>0</v>
      </c>
      <c r="V461" s="239">
        <f t="shared" si="921"/>
        <v>0</v>
      </c>
      <c r="W461" s="175"/>
      <c r="X461" s="238">
        <f t="shared" si="922"/>
        <v>0</v>
      </c>
      <c r="Y461" s="239">
        <f t="shared" si="923"/>
        <v>0</v>
      </c>
      <c r="Z461" s="175"/>
      <c r="AA461" s="238">
        <f t="shared" si="924"/>
        <v>0</v>
      </c>
      <c r="AB461" s="239">
        <f t="shared" si="925"/>
        <v>0</v>
      </c>
      <c r="AC461" s="175"/>
      <c r="AD461" s="238">
        <f t="shared" si="926"/>
        <v>0</v>
      </c>
      <c r="AE461" s="239">
        <f t="shared" si="927"/>
        <v>0</v>
      </c>
      <c r="AF461" s="175"/>
      <c r="AG461" s="238">
        <f t="shared" si="928"/>
        <v>0</v>
      </c>
      <c r="AH461" s="239">
        <f t="shared" si="929"/>
        <v>0</v>
      </c>
      <c r="AI461" s="175"/>
      <c r="AJ461" s="238">
        <f t="shared" si="930"/>
        <v>0</v>
      </c>
      <c r="AK461" s="239">
        <f t="shared" si="931"/>
        <v>0</v>
      </c>
      <c r="AL461" s="175"/>
      <c r="AM461" s="238">
        <f t="shared" si="932"/>
        <v>0</v>
      </c>
      <c r="AN461" s="239">
        <f t="shared" si="933"/>
        <v>0</v>
      </c>
      <c r="AO461" s="175"/>
      <c r="AP461" s="238">
        <f t="shared" si="934"/>
        <v>0</v>
      </c>
      <c r="AQ461" s="239">
        <f t="shared" si="935"/>
        <v>0</v>
      </c>
      <c r="AR461" s="175"/>
      <c r="AS461" s="238">
        <f t="shared" si="936"/>
        <v>0</v>
      </c>
      <c r="AT461" s="239">
        <f t="shared" si="937"/>
        <v>0</v>
      </c>
      <c r="AU461" s="175"/>
      <c r="AV461" s="238">
        <f t="shared" si="938"/>
        <v>0</v>
      </c>
      <c r="AW461" s="239">
        <f t="shared" si="939"/>
        <v>0</v>
      </c>
      <c r="AX461" s="175"/>
      <c r="AY461" s="238">
        <f t="shared" si="940"/>
        <v>0</v>
      </c>
      <c r="AZ461" s="239">
        <f t="shared" si="941"/>
        <v>0</v>
      </c>
      <c r="BA461" s="175"/>
      <c r="BB461" s="238">
        <f t="shared" si="942"/>
        <v>0</v>
      </c>
      <c r="BC461" s="239">
        <f t="shared" si="943"/>
        <v>0</v>
      </c>
      <c r="BD461" s="175"/>
      <c r="BE461" s="238">
        <f t="shared" si="944"/>
        <v>0</v>
      </c>
      <c r="BF461" s="239">
        <f t="shared" si="945"/>
        <v>0</v>
      </c>
      <c r="BG461" s="175"/>
      <c r="BH461" s="238">
        <f t="shared" si="946"/>
        <v>0</v>
      </c>
      <c r="BI461" s="239">
        <f t="shared" si="947"/>
        <v>0</v>
      </c>
      <c r="BJ461" s="175"/>
      <c r="BK461" s="238">
        <f t="shared" si="948"/>
        <v>0</v>
      </c>
      <c r="BL461" s="239">
        <f t="shared" si="949"/>
        <v>0</v>
      </c>
      <c r="BM461" s="175"/>
      <c r="BN461" s="238">
        <f t="shared" si="950"/>
        <v>0</v>
      </c>
      <c r="BO461" s="239">
        <f t="shared" si="951"/>
        <v>0</v>
      </c>
      <c r="BP461" s="175"/>
      <c r="BQ461" s="238">
        <f t="shared" si="952"/>
        <v>0</v>
      </c>
      <c r="BR461" s="239">
        <f t="shared" si="953"/>
        <v>0</v>
      </c>
      <c r="BS461" s="175"/>
      <c r="BT461" s="238">
        <f t="shared" si="954"/>
        <v>0</v>
      </c>
      <c r="BU461" s="239">
        <f t="shared" si="955"/>
        <v>0</v>
      </c>
      <c r="BV461" s="175"/>
      <c r="BW461" s="238">
        <f t="shared" si="956"/>
        <v>0</v>
      </c>
      <c r="BX461" s="239">
        <f t="shared" si="957"/>
        <v>0</v>
      </c>
      <c r="BY461" s="175"/>
      <c r="BZ461" s="238">
        <f t="shared" si="958"/>
        <v>0</v>
      </c>
      <c r="CA461" s="239">
        <f t="shared" si="959"/>
        <v>0</v>
      </c>
      <c r="CB461" s="175"/>
      <c r="CC461" s="238">
        <f t="shared" si="960"/>
        <v>0</v>
      </c>
      <c r="CD461" s="239">
        <f t="shared" si="961"/>
        <v>0</v>
      </c>
      <c r="CE461" s="175"/>
      <c r="CF461" s="238">
        <f t="shared" si="962"/>
        <v>0</v>
      </c>
      <c r="CG461" s="239">
        <f t="shared" si="963"/>
        <v>0</v>
      </c>
      <c r="CH461" s="175"/>
      <c r="CI461" s="238">
        <f t="shared" si="964"/>
        <v>0</v>
      </c>
      <c r="CJ461" s="239">
        <f t="shared" si="965"/>
        <v>0</v>
      </c>
      <c r="CK461" s="175"/>
      <c r="CL461" s="238">
        <f t="shared" si="966"/>
        <v>0</v>
      </c>
      <c r="CM461" s="239">
        <f t="shared" si="967"/>
        <v>0</v>
      </c>
      <c r="CN461" s="175"/>
      <c r="CO461" s="238">
        <f t="shared" si="968"/>
        <v>0</v>
      </c>
      <c r="CP461" s="239">
        <f t="shared" si="969"/>
        <v>0</v>
      </c>
      <c r="CQ461" s="175"/>
      <c r="CR461" s="238">
        <f t="shared" si="970"/>
        <v>0</v>
      </c>
      <c r="CS461" s="239">
        <f t="shared" si="971"/>
        <v>0</v>
      </c>
      <c r="CT461" s="175"/>
      <c r="CU461" s="238">
        <f t="shared" si="972"/>
        <v>0</v>
      </c>
      <c r="CV461" s="239">
        <f t="shared" si="973"/>
        <v>0</v>
      </c>
      <c r="CW461" s="175"/>
      <c r="CX461" s="238">
        <f t="shared" si="974"/>
        <v>0</v>
      </c>
      <c r="CY461" s="239">
        <f t="shared" si="975"/>
        <v>0</v>
      </c>
      <c r="CZ461" s="175"/>
      <c r="DA461" s="238">
        <f t="shared" si="976"/>
        <v>0</v>
      </c>
      <c r="DB461" s="239">
        <f t="shared" si="977"/>
        <v>0</v>
      </c>
      <c r="DC461" s="175"/>
      <c r="DD461" s="238">
        <f t="shared" si="978"/>
        <v>0</v>
      </c>
      <c r="DE461" s="239">
        <f t="shared" si="979"/>
        <v>0</v>
      </c>
      <c r="DF461" s="175"/>
      <c r="DG461" s="238">
        <f t="shared" si="980"/>
        <v>0</v>
      </c>
      <c r="DH461" s="239">
        <f t="shared" si="981"/>
        <v>0</v>
      </c>
      <c r="DI461" s="175"/>
      <c r="DJ461" s="238">
        <f t="shared" si="982"/>
        <v>0</v>
      </c>
      <c r="DK461" s="239">
        <f t="shared" si="983"/>
        <v>0</v>
      </c>
      <c r="DL461" s="175"/>
      <c r="DM461" s="238">
        <f t="shared" si="984"/>
        <v>0</v>
      </c>
      <c r="DN461" s="239">
        <f t="shared" si="985"/>
        <v>0</v>
      </c>
      <c r="DO461" s="175"/>
      <c r="DP461" s="238">
        <f t="shared" si="986"/>
        <v>0</v>
      </c>
      <c r="DQ461" s="239">
        <f t="shared" si="987"/>
        <v>0</v>
      </c>
      <c r="DR461" s="175"/>
      <c r="DS461" s="238">
        <f t="shared" si="988"/>
        <v>0</v>
      </c>
      <c r="DT461" s="239">
        <f t="shared" si="989"/>
        <v>0</v>
      </c>
      <c r="DU461" s="175"/>
      <c r="DV461" s="238">
        <f t="shared" si="990"/>
        <v>0</v>
      </c>
      <c r="DW461" s="239">
        <f t="shared" si="991"/>
        <v>0</v>
      </c>
      <c r="DX461" s="175"/>
      <c r="DY461" s="238">
        <f t="shared" si="992"/>
        <v>0</v>
      </c>
      <c r="DZ461" s="239">
        <f t="shared" si="993"/>
        <v>0</v>
      </c>
      <c r="EA461" s="175"/>
      <c r="EB461" s="238">
        <f t="shared" si="994"/>
        <v>0</v>
      </c>
      <c r="EC461" s="239">
        <f t="shared" si="995"/>
        <v>0</v>
      </c>
      <c r="ED461" s="175"/>
      <c r="EE461" s="238">
        <f t="shared" si="996"/>
        <v>0</v>
      </c>
      <c r="EF461" s="239">
        <f t="shared" si="997"/>
        <v>0</v>
      </c>
      <c r="EG461" s="175"/>
      <c r="EH461" s="238">
        <f t="shared" si="998"/>
        <v>0</v>
      </c>
      <c r="EI461" s="239">
        <f t="shared" si="999"/>
        <v>0</v>
      </c>
      <c r="EJ461" s="175"/>
      <c r="EK461" s="238">
        <f t="shared" si="1000"/>
        <v>0</v>
      </c>
      <c r="EL461" s="239">
        <f t="shared" si="1001"/>
        <v>0</v>
      </c>
      <c r="EM461" s="175"/>
      <c r="EN461" s="238">
        <f t="shared" si="1002"/>
        <v>0</v>
      </c>
      <c r="EO461" s="239">
        <f t="shared" si="1003"/>
        <v>0</v>
      </c>
      <c r="EP461" s="175"/>
      <c r="EQ461" s="238">
        <f t="shared" si="1004"/>
        <v>0</v>
      </c>
      <c r="ER461" s="239">
        <f t="shared" si="1005"/>
        <v>0</v>
      </c>
      <c r="ES461" s="175"/>
      <c r="ET461" s="238">
        <f t="shared" si="1006"/>
        <v>0</v>
      </c>
      <c r="EU461" s="239">
        <f t="shared" si="1007"/>
        <v>0</v>
      </c>
      <c r="EV461" s="175"/>
      <c r="EW461" s="238">
        <f t="shared" si="1008"/>
        <v>0</v>
      </c>
      <c r="EX461" s="239">
        <f t="shared" si="1009"/>
        <v>0</v>
      </c>
      <c r="EY461" s="175"/>
      <c r="EZ461" s="238">
        <f t="shared" si="1010"/>
        <v>0</v>
      </c>
      <c r="FA461" s="239">
        <f t="shared" si="1011"/>
        <v>0</v>
      </c>
      <c r="FB461" s="175"/>
      <c r="FC461" s="238">
        <f t="shared" si="1012"/>
        <v>0</v>
      </c>
      <c r="FD461" s="239">
        <f t="shared" si="1013"/>
        <v>0</v>
      </c>
      <c r="FE461" s="175"/>
      <c r="FF461" s="238">
        <f t="shared" si="1014"/>
        <v>0</v>
      </c>
      <c r="FG461" s="239">
        <f t="shared" si="1015"/>
        <v>0</v>
      </c>
      <c r="FH461" s="175"/>
      <c r="FI461" s="238">
        <f t="shared" si="1016"/>
        <v>0</v>
      </c>
      <c r="FJ461" s="239">
        <f t="shared" si="1017"/>
        <v>0</v>
      </c>
      <c r="FK461" s="175"/>
      <c r="FL461" s="238">
        <f t="shared" si="1018"/>
        <v>0</v>
      </c>
      <c r="FM461" s="239">
        <f t="shared" si="1019"/>
        <v>0</v>
      </c>
      <c r="FN461" s="175"/>
      <c r="FO461" s="238">
        <f t="shared" si="1020"/>
        <v>0</v>
      </c>
      <c r="FP461" s="239">
        <f t="shared" si="1021"/>
        <v>0</v>
      </c>
      <c r="FQ461" s="175"/>
      <c r="FR461" s="238">
        <f t="shared" si="1022"/>
        <v>0</v>
      </c>
      <c r="FS461" s="239">
        <f t="shared" si="1023"/>
        <v>0</v>
      </c>
      <c r="FT461" s="175"/>
      <c r="FU461" s="238">
        <f t="shared" si="1024"/>
        <v>0</v>
      </c>
      <c r="FV461" s="239">
        <f t="shared" si="1025"/>
        <v>0</v>
      </c>
      <c r="FW461" s="175"/>
      <c r="FX461" s="238">
        <f t="shared" si="1026"/>
        <v>0</v>
      </c>
      <c r="FY461" s="239">
        <f t="shared" si="1027"/>
        <v>0</v>
      </c>
      <c r="FZ461" s="175"/>
      <c r="GA461" s="238">
        <f t="shared" si="1028"/>
        <v>0</v>
      </c>
      <c r="GB461" s="239">
        <f t="shared" si="1029"/>
        <v>0</v>
      </c>
      <c r="GC461" s="175"/>
      <c r="GD461" s="238">
        <f t="shared" si="1030"/>
        <v>0</v>
      </c>
      <c r="GE461" s="239">
        <f t="shared" si="1031"/>
        <v>0</v>
      </c>
      <c r="GF461" s="175"/>
      <c r="GG461" s="238">
        <f t="shared" si="1032"/>
        <v>0</v>
      </c>
      <c r="GH461" s="239">
        <f t="shared" si="1033"/>
        <v>0</v>
      </c>
      <c r="GI461" s="175"/>
      <c r="GJ461" s="238">
        <f t="shared" si="1034"/>
        <v>0</v>
      </c>
      <c r="GK461" s="239">
        <f t="shared" si="1035"/>
        <v>0</v>
      </c>
      <c r="GL461" s="175"/>
      <c r="GM461" s="238">
        <f t="shared" si="1036"/>
        <v>0</v>
      </c>
      <c r="GN461" s="239">
        <f t="shared" si="1037"/>
        <v>0</v>
      </c>
      <c r="GO461" s="175"/>
      <c r="GP461" s="238">
        <f t="shared" si="1038"/>
        <v>0</v>
      </c>
      <c r="GQ461" s="239">
        <f t="shared" si="1039"/>
        <v>0</v>
      </c>
      <c r="GR461" s="175"/>
      <c r="GS461" s="238">
        <f t="shared" si="1040"/>
        <v>0</v>
      </c>
      <c r="GT461" s="239">
        <f t="shared" si="1041"/>
        <v>0</v>
      </c>
      <c r="GU461" s="175"/>
      <c r="GV461" s="238">
        <f t="shared" si="1042"/>
        <v>0</v>
      </c>
      <c r="GW461" s="239">
        <f t="shared" si="1043"/>
        <v>0</v>
      </c>
      <c r="GX461" s="175"/>
      <c r="GY461" s="238">
        <f t="shared" si="1044"/>
        <v>0</v>
      </c>
      <c r="GZ461" s="239">
        <f t="shared" si="1045"/>
        <v>0</v>
      </c>
      <c r="HA461" s="175"/>
      <c r="HB461" s="238">
        <f t="shared" si="1046"/>
        <v>0</v>
      </c>
      <c r="HC461" s="239">
        <f t="shared" si="1047"/>
        <v>0</v>
      </c>
      <c r="HD461" s="175"/>
      <c r="HE461" s="238">
        <f t="shared" si="1048"/>
        <v>0</v>
      </c>
      <c r="HF461" s="239">
        <f t="shared" si="1049"/>
        <v>0</v>
      </c>
      <c r="HG461" s="175"/>
      <c r="HH461" s="238">
        <f t="shared" si="1050"/>
        <v>0</v>
      </c>
      <c r="HI461" s="239">
        <f t="shared" si="1051"/>
        <v>0</v>
      </c>
      <c r="HJ461" s="175"/>
      <c r="HK461" s="238">
        <f t="shared" si="1052"/>
        <v>0</v>
      </c>
      <c r="HL461" s="239">
        <f t="shared" si="1053"/>
        <v>0</v>
      </c>
      <c r="HM461" s="242">
        <f t="shared" si="911"/>
        <v>0</v>
      </c>
      <c r="HN461" s="108">
        <f t="shared" si="912"/>
        <v>0</v>
      </c>
    </row>
    <row r="462" spans="1:222" s="2" customFormat="1" hidden="1" x14ac:dyDescent="0.2">
      <c r="A462" s="173"/>
      <c r="B462" s="176"/>
      <c r="C462" s="370"/>
      <c r="D462" s="370"/>
      <c r="E462" s="370"/>
      <c r="F462" s="369"/>
      <c r="G462" s="177"/>
      <c r="H462" s="178"/>
      <c r="I462" s="39"/>
      <c r="J462" s="174">
        <f t="shared" ref="J462:J471" si="1054">IFERROR(+G462/H462,0)</f>
        <v>0</v>
      </c>
      <c r="K462" s="175"/>
      <c r="L462" s="238">
        <f t="shared" ref="L462:L471" si="1055">+K462*K$7</f>
        <v>0</v>
      </c>
      <c r="M462" s="239">
        <f t="shared" ref="M462:M471" si="1056">$J462*L462</f>
        <v>0</v>
      </c>
      <c r="N462" s="175"/>
      <c r="O462" s="238">
        <f t="shared" ref="O462:O471" si="1057">+N462*N$7</f>
        <v>0</v>
      </c>
      <c r="P462" s="239">
        <f t="shared" ref="P462:P471" si="1058">$J462*O462</f>
        <v>0</v>
      </c>
      <c r="Q462" s="175"/>
      <c r="R462" s="238">
        <f t="shared" ref="R462:R471" si="1059">+Q462*Q$7</f>
        <v>0</v>
      </c>
      <c r="S462" s="239">
        <f t="shared" ref="S462:S471" si="1060">$J462*R462</f>
        <v>0</v>
      </c>
      <c r="T462" s="175"/>
      <c r="U462" s="238">
        <f t="shared" ref="U462:U471" si="1061">+T462*T$7</f>
        <v>0</v>
      </c>
      <c r="V462" s="239">
        <f t="shared" ref="V462:V471" si="1062">$J462*U462</f>
        <v>0</v>
      </c>
      <c r="W462" s="175"/>
      <c r="X462" s="238">
        <f t="shared" ref="X462:X471" si="1063">+W462*W$7</f>
        <v>0</v>
      </c>
      <c r="Y462" s="239">
        <f t="shared" ref="Y462:Y471" si="1064">$J462*X462</f>
        <v>0</v>
      </c>
      <c r="Z462" s="175"/>
      <c r="AA462" s="238">
        <f t="shared" ref="AA462:AA471" si="1065">+Z462*Z$7</f>
        <v>0</v>
      </c>
      <c r="AB462" s="239">
        <f t="shared" ref="AB462:AB471" si="1066">$J462*AA462</f>
        <v>0</v>
      </c>
      <c r="AC462" s="175"/>
      <c r="AD462" s="238">
        <f t="shared" ref="AD462:AD471" si="1067">+AC462*AC$7</f>
        <v>0</v>
      </c>
      <c r="AE462" s="239">
        <f t="shared" ref="AE462:AE471" si="1068">$J462*AD462</f>
        <v>0</v>
      </c>
      <c r="AF462" s="175"/>
      <c r="AG462" s="238">
        <f t="shared" ref="AG462:AG471" si="1069">+AF462*AF$7</f>
        <v>0</v>
      </c>
      <c r="AH462" s="239">
        <f t="shared" ref="AH462:AH471" si="1070">$J462*AG462</f>
        <v>0</v>
      </c>
      <c r="AI462" s="175"/>
      <c r="AJ462" s="238">
        <f t="shared" ref="AJ462:AJ471" si="1071">+AI462*AI$7</f>
        <v>0</v>
      </c>
      <c r="AK462" s="239">
        <f t="shared" ref="AK462:AK471" si="1072">$J462*AJ462</f>
        <v>0</v>
      </c>
      <c r="AL462" s="175"/>
      <c r="AM462" s="238">
        <f t="shared" ref="AM462:AM471" si="1073">+AL462*AL$7</f>
        <v>0</v>
      </c>
      <c r="AN462" s="239">
        <f t="shared" ref="AN462:AN471" si="1074">$J462*AM462</f>
        <v>0</v>
      </c>
      <c r="AO462" s="175"/>
      <c r="AP462" s="238">
        <f t="shared" ref="AP462:AP471" si="1075">+AO462*AO$7</f>
        <v>0</v>
      </c>
      <c r="AQ462" s="239">
        <f t="shared" ref="AQ462:AQ471" si="1076">$J462*AP462</f>
        <v>0</v>
      </c>
      <c r="AR462" s="175"/>
      <c r="AS462" s="238">
        <f t="shared" ref="AS462:AS471" si="1077">+AR462*AR$7</f>
        <v>0</v>
      </c>
      <c r="AT462" s="239">
        <f t="shared" ref="AT462:AT471" si="1078">$J462*AS462</f>
        <v>0</v>
      </c>
      <c r="AU462" s="175"/>
      <c r="AV462" s="238">
        <f t="shared" ref="AV462:AV471" si="1079">+AU462*AU$7</f>
        <v>0</v>
      </c>
      <c r="AW462" s="239">
        <f t="shared" ref="AW462:AW471" si="1080">$J462*AV462</f>
        <v>0</v>
      </c>
      <c r="AX462" s="175"/>
      <c r="AY462" s="238">
        <f t="shared" ref="AY462:AY471" si="1081">+AX462*AX$7</f>
        <v>0</v>
      </c>
      <c r="AZ462" s="239">
        <f t="shared" ref="AZ462:AZ471" si="1082">$J462*AY462</f>
        <v>0</v>
      </c>
      <c r="BA462" s="175"/>
      <c r="BB462" s="238">
        <f t="shared" ref="BB462:BB471" si="1083">+BA462*BA$7</f>
        <v>0</v>
      </c>
      <c r="BC462" s="239">
        <f t="shared" ref="BC462:BC471" si="1084">$J462*BB462</f>
        <v>0</v>
      </c>
      <c r="BD462" s="175"/>
      <c r="BE462" s="238">
        <f t="shared" ref="BE462:BE471" si="1085">+BD462*BD$7</f>
        <v>0</v>
      </c>
      <c r="BF462" s="239">
        <f t="shared" ref="BF462:BF471" si="1086">$J462*BE462</f>
        <v>0</v>
      </c>
      <c r="BG462" s="175"/>
      <c r="BH462" s="238">
        <f t="shared" ref="BH462:BH471" si="1087">+BG462*BG$7</f>
        <v>0</v>
      </c>
      <c r="BI462" s="239">
        <f t="shared" ref="BI462:BI471" si="1088">$J462*BH462</f>
        <v>0</v>
      </c>
      <c r="BJ462" s="175"/>
      <c r="BK462" s="238">
        <f t="shared" ref="BK462:BK471" si="1089">+BJ462*BJ$7</f>
        <v>0</v>
      </c>
      <c r="BL462" s="239">
        <f t="shared" ref="BL462:BL471" si="1090">$J462*BK462</f>
        <v>0</v>
      </c>
      <c r="BM462" s="175"/>
      <c r="BN462" s="238">
        <f t="shared" ref="BN462:BN471" si="1091">+BM462*BM$7</f>
        <v>0</v>
      </c>
      <c r="BO462" s="239">
        <f t="shared" ref="BO462:BO471" si="1092">$J462*BN462</f>
        <v>0</v>
      </c>
      <c r="BP462" s="175"/>
      <c r="BQ462" s="238">
        <f t="shared" ref="BQ462:BQ471" si="1093">+BP462*BP$7</f>
        <v>0</v>
      </c>
      <c r="BR462" s="239">
        <f t="shared" ref="BR462:BR471" si="1094">$J462*BQ462</f>
        <v>0</v>
      </c>
      <c r="BS462" s="175"/>
      <c r="BT462" s="238">
        <f t="shared" ref="BT462:BT471" si="1095">+BS462*BS$7</f>
        <v>0</v>
      </c>
      <c r="BU462" s="239">
        <f t="shared" ref="BU462:BU471" si="1096">$J462*BT462</f>
        <v>0</v>
      </c>
      <c r="BV462" s="175"/>
      <c r="BW462" s="238">
        <f t="shared" ref="BW462:BW471" si="1097">+BV462*BV$7</f>
        <v>0</v>
      </c>
      <c r="BX462" s="239">
        <f t="shared" ref="BX462:BX471" si="1098">$J462*BW462</f>
        <v>0</v>
      </c>
      <c r="BY462" s="175"/>
      <c r="BZ462" s="238">
        <f t="shared" ref="BZ462:BZ471" si="1099">+BY462*BY$7</f>
        <v>0</v>
      </c>
      <c r="CA462" s="239">
        <f t="shared" ref="CA462:CA471" si="1100">$J462*BZ462</f>
        <v>0</v>
      </c>
      <c r="CB462" s="175"/>
      <c r="CC462" s="238">
        <f t="shared" ref="CC462:CC471" si="1101">+CB462*CB$7</f>
        <v>0</v>
      </c>
      <c r="CD462" s="239">
        <f t="shared" ref="CD462:CD471" si="1102">$J462*CC462</f>
        <v>0</v>
      </c>
      <c r="CE462" s="175"/>
      <c r="CF462" s="238">
        <f t="shared" ref="CF462:CF471" si="1103">+CE462*CE$7</f>
        <v>0</v>
      </c>
      <c r="CG462" s="239">
        <f t="shared" ref="CG462:CG471" si="1104">$J462*CF462</f>
        <v>0</v>
      </c>
      <c r="CH462" s="175"/>
      <c r="CI462" s="238">
        <f t="shared" ref="CI462:CI471" si="1105">+CH462*CH$7</f>
        <v>0</v>
      </c>
      <c r="CJ462" s="239">
        <f t="shared" ref="CJ462:CJ471" si="1106">$J462*CI462</f>
        <v>0</v>
      </c>
      <c r="CK462" s="175"/>
      <c r="CL462" s="238">
        <f t="shared" ref="CL462:CL471" si="1107">+CK462*CK$7</f>
        <v>0</v>
      </c>
      <c r="CM462" s="239">
        <f t="shared" ref="CM462:CM471" si="1108">$J462*CL462</f>
        <v>0</v>
      </c>
      <c r="CN462" s="175"/>
      <c r="CO462" s="238">
        <f t="shared" ref="CO462:CO471" si="1109">+CN462*CN$7</f>
        <v>0</v>
      </c>
      <c r="CP462" s="239">
        <f t="shared" ref="CP462:CP471" si="1110">$J462*CO462</f>
        <v>0</v>
      </c>
      <c r="CQ462" s="175"/>
      <c r="CR462" s="238">
        <f t="shared" ref="CR462:CR471" si="1111">+CQ462*CQ$7</f>
        <v>0</v>
      </c>
      <c r="CS462" s="239">
        <f t="shared" ref="CS462:CS471" si="1112">$J462*CR462</f>
        <v>0</v>
      </c>
      <c r="CT462" s="175"/>
      <c r="CU462" s="238">
        <f t="shared" ref="CU462:CU471" si="1113">+CT462*CT$7</f>
        <v>0</v>
      </c>
      <c r="CV462" s="239">
        <f t="shared" ref="CV462:CV471" si="1114">$J462*CU462</f>
        <v>0</v>
      </c>
      <c r="CW462" s="175"/>
      <c r="CX462" s="238">
        <f t="shared" ref="CX462:CX471" si="1115">+CW462*CW$7</f>
        <v>0</v>
      </c>
      <c r="CY462" s="239">
        <f t="shared" ref="CY462:CY471" si="1116">$J462*CX462</f>
        <v>0</v>
      </c>
      <c r="CZ462" s="175"/>
      <c r="DA462" s="238">
        <f t="shared" ref="DA462:DA471" si="1117">+CZ462*CZ$7</f>
        <v>0</v>
      </c>
      <c r="DB462" s="239">
        <f t="shared" ref="DB462:DB471" si="1118">$J462*DA462</f>
        <v>0</v>
      </c>
      <c r="DC462" s="175"/>
      <c r="DD462" s="238">
        <f t="shared" ref="DD462:DD471" si="1119">+DC462*DC$7</f>
        <v>0</v>
      </c>
      <c r="DE462" s="239">
        <f t="shared" ref="DE462:DE471" si="1120">$J462*DD462</f>
        <v>0</v>
      </c>
      <c r="DF462" s="175"/>
      <c r="DG462" s="238">
        <f t="shared" ref="DG462:DG471" si="1121">+DF462*DF$7</f>
        <v>0</v>
      </c>
      <c r="DH462" s="239">
        <f t="shared" ref="DH462:DH471" si="1122">$J462*DG462</f>
        <v>0</v>
      </c>
      <c r="DI462" s="175"/>
      <c r="DJ462" s="238">
        <f t="shared" ref="DJ462:DJ471" si="1123">+DI462*DI$7</f>
        <v>0</v>
      </c>
      <c r="DK462" s="239">
        <f t="shared" ref="DK462:DK471" si="1124">$J462*DJ462</f>
        <v>0</v>
      </c>
      <c r="DL462" s="175"/>
      <c r="DM462" s="238">
        <f t="shared" ref="DM462:DM471" si="1125">+DL462*DL$7</f>
        <v>0</v>
      </c>
      <c r="DN462" s="239">
        <f t="shared" ref="DN462:DN471" si="1126">$J462*DM462</f>
        <v>0</v>
      </c>
      <c r="DO462" s="175"/>
      <c r="DP462" s="238">
        <f t="shared" ref="DP462:DP471" si="1127">+DO462*DO$7</f>
        <v>0</v>
      </c>
      <c r="DQ462" s="239">
        <f t="shared" ref="DQ462:DQ471" si="1128">$J462*DP462</f>
        <v>0</v>
      </c>
      <c r="DR462" s="175"/>
      <c r="DS462" s="238">
        <f t="shared" ref="DS462:DS471" si="1129">+DR462*DR$7</f>
        <v>0</v>
      </c>
      <c r="DT462" s="239">
        <f t="shared" ref="DT462:DT471" si="1130">$J462*DS462</f>
        <v>0</v>
      </c>
      <c r="DU462" s="175"/>
      <c r="DV462" s="238">
        <f t="shared" ref="DV462:DV471" si="1131">+DU462*DU$7</f>
        <v>0</v>
      </c>
      <c r="DW462" s="239">
        <f t="shared" ref="DW462:DW471" si="1132">$J462*DV462</f>
        <v>0</v>
      </c>
      <c r="DX462" s="175"/>
      <c r="DY462" s="238">
        <f t="shared" ref="DY462:DY471" si="1133">+DX462*DX$7</f>
        <v>0</v>
      </c>
      <c r="DZ462" s="239">
        <f t="shared" ref="DZ462:DZ471" si="1134">$J462*DY462</f>
        <v>0</v>
      </c>
      <c r="EA462" s="175"/>
      <c r="EB462" s="238">
        <f t="shared" ref="EB462:EB471" si="1135">+EA462*EA$7</f>
        <v>0</v>
      </c>
      <c r="EC462" s="239">
        <f t="shared" ref="EC462:EC471" si="1136">$J462*EB462</f>
        <v>0</v>
      </c>
      <c r="ED462" s="175"/>
      <c r="EE462" s="238">
        <f t="shared" ref="EE462:EE471" si="1137">+ED462*ED$7</f>
        <v>0</v>
      </c>
      <c r="EF462" s="239">
        <f t="shared" ref="EF462:EF471" si="1138">$J462*EE462</f>
        <v>0</v>
      </c>
      <c r="EG462" s="175"/>
      <c r="EH462" s="238">
        <f t="shared" ref="EH462:EH471" si="1139">+EG462*EG$7</f>
        <v>0</v>
      </c>
      <c r="EI462" s="239">
        <f t="shared" ref="EI462:EI471" si="1140">$J462*EH462</f>
        <v>0</v>
      </c>
      <c r="EJ462" s="175"/>
      <c r="EK462" s="238">
        <f t="shared" ref="EK462:EK471" si="1141">+EJ462*EJ$7</f>
        <v>0</v>
      </c>
      <c r="EL462" s="239">
        <f t="shared" ref="EL462:EL471" si="1142">$J462*EK462</f>
        <v>0</v>
      </c>
      <c r="EM462" s="175"/>
      <c r="EN462" s="238">
        <f t="shared" ref="EN462:EN471" si="1143">+EM462*EM$7</f>
        <v>0</v>
      </c>
      <c r="EO462" s="239">
        <f t="shared" ref="EO462:EO471" si="1144">$J462*EN462</f>
        <v>0</v>
      </c>
      <c r="EP462" s="175"/>
      <c r="EQ462" s="238">
        <f t="shared" ref="EQ462:EQ471" si="1145">+EP462*EP$7</f>
        <v>0</v>
      </c>
      <c r="ER462" s="239">
        <f t="shared" ref="ER462:ER471" si="1146">$J462*EQ462</f>
        <v>0</v>
      </c>
      <c r="ES462" s="175"/>
      <c r="ET462" s="238">
        <f t="shared" ref="ET462:ET471" si="1147">+ES462*ES$7</f>
        <v>0</v>
      </c>
      <c r="EU462" s="239">
        <f t="shared" ref="EU462:EU471" si="1148">$J462*ET462</f>
        <v>0</v>
      </c>
      <c r="EV462" s="175"/>
      <c r="EW462" s="238">
        <f t="shared" ref="EW462:EW471" si="1149">+EV462*EV$7</f>
        <v>0</v>
      </c>
      <c r="EX462" s="239">
        <f t="shared" ref="EX462:EX471" si="1150">$J462*EW462</f>
        <v>0</v>
      </c>
      <c r="EY462" s="175"/>
      <c r="EZ462" s="238">
        <f t="shared" ref="EZ462:EZ471" si="1151">+EY462*EY$7</f>
        <v>0</v>
      </c>
      <c r="FA462" s="239">
        <f t="shared" ref="FA462:FA471" si="1152">$J462*EZ462</f>
        <v>0</v>
      </c>
      <c r="FB462" s="175"/>
      <c r="FC462" s="238">
        <f t="shared" ref="FC462:FC471" si="1153">+FB462*FB$7</f>
        <v>0</v>
      </c>
      <c r="FD462" s="239">
        <f t="shared" ref="FD462:FD471" si="1154">$J462*FC462</f>
        <v>0</v>
      </c>
      <c r="FE462" s="175"/>
      <c r="FF462" s="238">
        <f t="shared" ref="FF462:FF471" si="1155">+FE462*FE$7</f>
        <v>0</v>
      </c>
      <c r="FG462" s="239">
        <f t="shared" ref="FG462:FG471" si="1156">$J462*FF462</f>
        <v>0</v>
      </c>
      <c r="FH462" s="175"/>
      <c r="FI462" s="238">
        <f t="shared" ref="FI462:FI471" si="1157">+FH462*FH$7</f>
        <v>0</v>
      </c>
      <c r="FJ462" s="239">
        <f t="shared" ref="FJ462:FJ471" si="1158">$J462*FI462</f>
        <v>0</v>
      </c>
      <c r="FK462" s="175"/>
      <c r="FL462" s="238">
        <f t="shared" ref="FL462:FL471" si="1159">+FK462*FK$7</f>
        <v>0</v>
      </c>
      <c r="FM462" s="239">
        <f t="shared" ref="FM462:FM471" si="1160">$J462*FL462</f>
        <v>0</v>
      </c>
      <c r="FN462" s="175"/>
      <c r="FO462" s="238">
        <f t="shared" ref="FO462:FO471" si="1161">+FN462*FN$7</f>
        <v>0</v>
      </c>
      <c r="FP462" s="239">
        <f t="shared" ref="FP462:FP471" si="1162">$J462*FO462</f>
        <v>0</v>
      </c>
      <c r="FQ462" s="175"/>
      <c r="FR462" s="238">
        <f t="shared" ref="FR462:FR471" si="1163">+FQ462*FQ$7</f>
        <v>0</v>
      </c>
      <c r="FS462" s="239">
        <f t="shared" ref="FS462:FS471" si="1164">$J462*FR462</f>
        <v>0</v>
      </c>
      <c r="FT462" s="175"/>
      <c r="FU462" s="238">
        <f t="shared" si="1024"/>
        <v>0</v>
      </c>
      <c r="FV462" s="239">
        <f t="shared" si="1025"/>
        <v>0</v>
      </c>
      <c r="FW462" s="175"/>
      <c r="FX462" s="238">
        <f t="shared" si="1026"/>
        <v>0</v>
      </c>
      <c r="FY462" s="239">
        <f t="shared" si="1027"/>
        <v>0</v>
      </c>
      <c r="FZ462" s="175"/>
      <c r="GA462" s="238">
        <f t="shared" si="1028"/>
        <v>0</v>
      </c>
      <c r="GB462" s="239">
        <f t="shared" si="1029"/>
        <v>0</v>
      </c>
      <c r="GC462" s="175"/>
      <c r="GD462" s="238">
        <f t="shared" si="1030"/>
        <v>0</v>
      </c>
      <c r="GE462" s="239">
        <f t="shared" si="1031"/>
        <v>0</v>
      </c>
      <c r="GF462" s="175"/>
      <c r="GG462" s="238">
        <f t="shared" si="1032"/>
        <v>0</v>
      </c>
      <c r="GH462" s="239">
        <f t="shared" si="1033"/>
        <v>0</v>
      </c>
      <c r="GI462" s="175"/>
      <c r="GJ462" s="238">
        <f t="shared" si="1034"/>
        <v>0</v>
      </c>
      <c r="GK462" s="239">
        <f t="shared" si="1035"/>
        <v>0</v>
      </c>
      <c r="GL462" s="175"/>
      <c r="GM462" s="238">
        <f t="shared" si="1036"/>
        <v>0</v>
      </c>
      <c r="GN462" s="239">
        <f t="shared" si="1037"/>
        <v>0</v>
      </c>
      <c r="GO462" s="175"/>
      <c r="GP462" s="238">
        <f t="shared" si="1038"/>
        <v>0</v>
      </c>
      <c r="GQ462" s="239">
        <f t="shared" si="1039"/>
        <v>0</v>
      </c>
      <c r="GR462" s="175"/>
      <c r="GS462" s="238">
        <f t="shared" si="1040"/>
        <v>0</v>
      </c>
      <c r="GT462" s="239">
        <f t="shared" si="1041"/>
        <v>0</v>
      </c>
      <c r="GU462" s="175"/>
      <c r="GV462" s="238">
        <f t="shared" si="1042"/>
        <v>0</v>
      </c>
      <c r="GW462" s="239">
        <f t="shared" si="1043"/>
        <v>0</v>
      </c>
      <c r="GX462" s="175"/>
      <c r="GY462" s="238">
        <f t="shared" si="1044"/>
        <v>0</v>
      </c>
      <c r="GZ462" s="239">
        <f t="shared" si="1045"/>
        <v>0</v>
      </c>
      <c r="HA462" s="175"/>
      <c r="HB462" s="238">
        <f t="shared" si="1046"/>
        <v>0</v>
      </c>
      <c r="HC462" s="239">
        <f t="shared" si="1047"/>
        <v>0</v>
      </c>
      <c r="HD462" s="175"/>
      <c r="HE462" s="238">
        <f t="shared" si="1048"/>
        <v>0</v>
      </c>
      <c r="HF462" s="239">
        <f t="shared" si="1049"/>
        <v>0</v>
      </c>
      <c r="HG462" s="175"/>
      <c r="HH462" s="238">
        <f t="shared" si="1050"/>
        <v>0</v>
      </c>
      <c r="HI462" s="239">
        <f t="shared" si="1051"/>
        <v>0</v>
      </c>
      <c r="HJ462" s="175"/>
      <c r="HK462" s="238">
        <f t="shared" si="1052"/>
        <v>0</v>
      </c>
      <c r="HL462" s="239">
        <f t="shared" si="1053"/>
        <v>0</v>
      </c>
      <c r="HM462" s="242">
        <f t="shared" ref="HM462:HM525" si="1165">L462+O462+R462+U462+X462+AA462+AD462+AG462+AJ462+AM462+AP462+AS462+AV462+AY462+BB462+BE462+BH462+BK462+BN462+BQ462+BT462+BW462+BZ462+CC462+CF462+CI462+CL462+CO462+CR462+CU462+CX462+DA462+DD462+DG462+DJ462+DM462+DP462+DS462+DV462+DY462+EB462+EE462+EH462+EK462+EN462+EQ462+ET462+EW462+EZ462+FC462+FF462+FI462+FL462+FO462+FR462+FU462+FX462+GA462+GD462+GG462+GJ462+GM462+GP462+GS462+GV462+GY462+HB462+HE462+HH462+HK462</f>
        <v>0</v>
      </c>
      <c r="HN462" s="108">
        <f t="shared" ref="HN462:HN525" si="1166">M462+P462+S462+V462+Y462+AB462+AE462+AH462+AK462+AN462+AQ462+AT462+AW462+AZ462+BC462+BF462+BI462+BL462+BO462+BR462+BU462+BX462+CA462+CD462+CG462+CJ462+CM462+CP462+CS462+CV462+CY462+DB462+DE462+DH462+DK462+DN462+DQ462+DT462+DW462+DZ462+EC462+EF462+EI462+EL462+EO462+ER462+EU462+EX462+FA462+FD462+FG462+FJ462+FM462+FP462+FS462+FV462+FY462+GB462+GE462+GH462+GK462+GN462+GQ462+GT462+GW462+GZ462+HC462+HF462+HI462+HL462</f>
        <v>0</v>
      </c>
    </row>
    <row r="463" spans="1:222" s="2" customFormat="1" hidden="1" x14ac:dyDescent="0.2">
      <c r="A463" s="173"/>
      <c r="B463" s="176"/>
      <c r="C463" s="370"/>
      <c r="D463" s="370"/>
      <c r="E463" s="370"/>
      <c r="F463" s="369"/>
      <c r="G463" s="177"/>
      <c r="H463" s="178"/>
      <c r="I463" s="39"/>
      <c r="J463" s="174">
        <f t="shared" si="1054"/>
        <v>0</v>
      </c>
      <c r="K463" s="175"/>
      <c r="L463" s="238">
        <f t="shared" si="1055"/>
        <v>0</v>
      </c>
      <c r="M463" s="239">
        <f t="shared" si="1056"/>
        <v>0</v>
      </c>
      <c r="N463" s="175"/>
      <c r="O463" s="238">
        <f t="shared" si="1057"/>
        <v>0</v>
      </c>
      <c r="P463" s="239">
        <f t="shared" si="1058"/>
        <v>0</v>
      </c>
      <c r="Q463" s="175"/>
      <c r="R463" s="238">
        <f t="shared" si="1059"/>
        <v>0</v>
      </c>
      <c r="S463" s="239">
        <f t="shared" si="1060"/>
        <v>0</v>
      </c>
      <c r="T463" s="175"/>
      <c r="U463" s="238">
        <f t="shared" si="1061"/>
        <v>0</v>
      </c>
      <c r="V463" s="239">
        <f t="shared" si="1062"/>
        <v>0</v>
      </c>
      <c r="W463" s="175"/>
      <c r="X463" s="238">
        <f t="shared" si="1063"/>
        <v>0</v>
      </c>
      <c r="Y463" s="239">
        <f t="shared" si="1064"/>
        <v>0</v>
      </c>
      <c r="Z463" s="175"/>
      <c r="AA463" s="238">
        <f t="shared" si="1065"/>
        <v>0</v>
      </c>
      <c r="AB463" s="239">
        <f t="shared" si="1066"/>
        <v>0</v>
      </c>
      <c r="AC463" s="175"/>
      <c r="AD463" s="238">
        <f t="shared" si="1067"/>
        <v>0</v>
      </c>
      <c r="AE463" s="239">
        <f t="shared" si="1068"/>
        <v>0</v>
      </c>
      <c r="AF463" s="175"/>
      <c r="AG463" s="238">
        <f t="shared" si="1069"/>
        <v>0</v>
      </c>
      <c r="AH463" s="239">
        <f t="shared" si="1070"/>
        <v>0</v>
      </c>
      <c r="AI463" s="175"/>
      <c r="AJ463" s="238">
        <f t="shared" si="1071"/>
        <v>0</v>
      </c>
      <c r="AK463" s="239">
        <f t="shared" si="1072"/>
        <v>0</v>
      </c>
      <c r="AL463" s="175"/>
      <c r="AM463" s="238">
        <f t="shared" si="1073"/>
        <v>0</v>
      </c>
      <c r="AN463" s="239">
        <f t="shared" si="1074"/>
        <v>0</v>
      </c>
      <c r="AO463" s="175"/>
      <c r="AP463" s="238">
        <f t="shared" si="1075"/>
        <v>0</v>
      </c>
      <c r="AQ463" s="239">
        <f t="shared" si="1076"/>
        <v>0</v>
      </c>
      <c r="AR463" s="175"/>
      <c r="AS463" s="238">
        <f t="shared" si="1077"/>
        <v>0</v>
      </c>
      <c r="AT463" s="239">
        <f t="shared" si="1078"/>
        <v>0</v>
      </c>
      <c r="AU463" s="175"/>
      <c r="AV463" s="238">
        <f t="shared" si="1079"/>
        <v>0</v>
      </c>
      <c r="AW463" s="239">
        <f t="shared" si="1080"/>
        <v>0</v>
      </c>
      <c r="AX463" s="175"/>
      <c r="AY463" s="238">
        <f t="shared" si="1081"/>
        <v>0</v>
      </c>
      <c r="AZ463" s="239">
        <f t="shared" si="1082"/>
        <v>0</v>
      </c>
      <c r="BA463" s="175"/>
      <c r="BB463" s="238">
        <f t="shared" si="1083"/>
        <v>0</v>
      </c>
      <c r="BC463" s="239">
        <f t="shared" si="1084"/>
        <v>0</v>
      </c>
      <c r="BD463" s="175"/>
      <c r="BE463" s="238">
        <f t="shared" si="1085"/>
        <v>0</v>
      </c>
      <c r="BF463" s="239">
        <f t="shared" si="1086"/>
        <v>0</v>
      </c>
      <c r="BG463" s="175"/>
      <c r="BH463" s="238">
        <f t="shared" si="1087"/>
        <v>0</v>
      </c>
      <c r="BI463" s="239">
        <f t="shared" si="1088"/>
        <v>0</v>
      </c>
      <c r="BJ463" s="175"/>
      <c r="BK463" s="238">
        <f t="shared" si="1089"/>
        <v>0</v>
      </c>
      <c r="BL463" s="239">
        <f t="shared" si="1090"/>
        <v>0</v>
      </c>
      <c r="BM463" s="175"/>
      <c r="BN463" s="238">
        <f t="shared" si="1091"/>
        <v>0</v>
      </c>
      <c r="BO463" s="239">
        <f t="shared" si="1092"/>
        <v>0</v>
      </c>
      <c r="BP463" s="175"/>
      <c r="BQ463" s="238">
        <f t="shared" si="1093"/>
        <v>0</v>
      </c>
      <c r="BR463" s="239">
        <f t="shared" si="1094"/>
        <v>0</v>
      </c>
      <c r="BS463" s="175"/>
      <c r="BT463" s="238">
        <f t="shared" si="1095"/>
        <v>0</v>
      </c>
      <c r="BU463" s="239">
        <f t="shared" si="1096"/>
        <v>0</v>
      </c>
      <c r="BV463" s="175"/>
      <c r="BW463" s="238">
        <f t="shared" si="1097"/>
        <v>0</v>
      </c>
      <c r="BX463" s="239">
        <f t="shared" si="1098"/>
        <v>0</v>
      </c>
      <c r="BY463" s="175"/>
      <c r="BZ463" s="238">
        <f t="shared" si="1099"/>
        <v>0</v>
      </c>
      <c r="CA463" s="239">
        <f t="shared" si="1100"/>
        <v>0</v>
      </c>
      <c r="CB463" s="175"/>
      <c r="CC463" s="238">
        <f t="shared" si="1101"/>
        <v>0</v>
      </c>
      <c r="CD463" s="239">
        <f t="shared" si="1102"/>
        <v>0</v>
      </c>
      <c r="CE463" s="175"/>
      <c r="CF463" s="238">
        <f t="shared" si="1103"/>
        <v>0</v>
      </c>
      <c r="CG463" s="239">
        <f t="shared" si="1104"/>
        <v>0</v>
      </c>
      <c r="CH463" s="175"/>
      <c r="CI463" s="238">
        <f t="shared" si="1105"/>
        <v>0</v>
      </c>
      <c r="CJ463" s="239">
        <f t="shared" si="1106"/>
        <v>0</v>
      </c>
      <c r="CK463" s="175"/>
      <c r="CL463" s="238">
        <f t="shared" si="1107"/>
        <v>0</v>
      </c>
      <c r="CM463" s="239">
        <f t="shared" si="1108"/>
        <v>0</v>
      </c>
      <c r="CN463" s="175"/>
      <c r="CO463" s="238">
        <f t="shared" si="1109"/>
        <v>0</v>
      </c>
      <c r="CP463" s="239">
        <f t="shared" si="1110"/>
        <v>0</v>
      </c>
      <c r="CQ463" s="175"/>
      <c r="CR463" s="238">
        <f t="shared" si="1111"/>
        <v>0</v>
      </c>
      <c r="CS463" s="239">
        <f t="shared" si="1112"/>
        <v>0</v>
      </c>
      <c r="CT463" s="175"/>
      <c r="CU463" s="238">
        <f t="shared" si="1113"/>
        <v>0</v>
      </c>
      <c r="CV463" s="239">
        <f t="shared" si="1114"/>
        <v>0</v>
      </c>
      <c r="CW463" s="175"/>
      <c r="CX463" s="238">
        <f t="shared" si="1115"/>
        <v>0</v>
      </c>
      <c r="CY463" s="239">
        <f t="shared" si="1116"/>
        <v>0</v>
      </c>
      <c r="CZ463" s="175"/>
      <c r="DA463" s="238">
        <f t="shared" si="1117"/>
        <v>0</v>
      </c>
      <c r="DB463" s="239">
        <f t="shared" si="1118"/>
        <v>0</v>
      </c>
      <c r="DC463" s="175"/>
      <c r="DD463" s="238">
        <f t="shared" si="1119"/>
        <v>0</v>
      </c>
      <c r="DE463" s="239">
        <f t="shared" si="1120"/>
        <v>0</v>
      </c>
      <c r="DF463" s="175"/>
      <c r="DG463" s="238">
        <f t="shared" si="1121"/>
        <v>0</v>
      </c>
      <c r="DH463" s="239">
        <f t="shared" si="1122"/>
        <v>0</v>
      </c>
      <c r="DI463" s="175"/>
      <c r="DJ463" s="238">
        <f t="shared" si="1123"/>
        <v>0</v>
      </c>
      <c r="DK463" s="239">
        <f t="shared" si="1124"/>
        <v>0</v>
      </c>
      <c r="DL463" s="175"/>
      <c r="DM463" s="238">
        <f t="shared" si="1125"/>
        <v>0</v>
      </c>
      <c r="DN463" s="239">
        <f t="shared" si="1126"/>
        <v>0</v>
      </c>
      <c r="DO463" s="175"/>
      <c r="DP463" s="238">
        <f t="shared" si="1127"/>
        <v>0</v>
      </c>
      <c r="DQ463" s="239">
        <f t="shared" si="1128"/>
        <v>0</v>
      </c>
      <c r="DR463" s="175"/>
      <c r="DS463" s="238">
        <f t="shared" si="1129"/>
        <v>0</v>
      </c>
      <c r="DT463" s="239">
        <f t="shared" si="1130"/>
        <v>0</v>
      </c>
      <c r="DU463" s="175"/>
      <c r="DV463" s="238">
        <f t="shared" si="1131"/>
        <v>0</v>
      </c>
      <c r="DW463" s="239">
        <f t="shared" si="1132"/>
        <v>0</v>
      </c>
      <c r="DX463" s="175"/>
      <c r="DY463" s="238">
        <f t="shared" si="1133"/>
        <v>0</v>
      </c>
      <c r="DZ463" s="239">
        <f t="shared" si="1134"/>
        <v>0</v>
      </c>
      <c r="EA463" s="175"/>
      <c r="EB463" s="238">
        <f t="shared" si="1135"/>
        <v>0</v>
      </c>
      <c r="EC463" s="239">
        <f t="shared" si="1136"/>
        <v>0</v>
      </c>
      <c r="ED463" s="175"/>
      <c r="EE463" s="238">
        <f t="shared" si="1137"/>
        <v>0</v>
      </c>
      <c r="EF463" s="239">
        <f t="shared" si="1138"/>
        <v>0</v>
      </c>
      <c r="EG463" s="175"/>
      <c r="EH463" s="238">
        <f t="shared" si="1139"/>
        <v>0</v>
      </c>
      <c r="EI463" s="239">
        <f t="shared" si="1140"/>
        <v>0</v>
      </c>
      <c r="EJ463" s="175"/>
      <c r="EK463" s="238">
        <f t="shared" si="1141"/>
        <v>0</v>
      </c>
      <c r="EL463" s="239">
        <f t="shared" si="1142"/>
        <v>0</v>
      </c>
      <c r="EM463" s="175"/>
      <c r="EN463" s="238">
        <f t="shared" si="1143"/>
        <v>0</v>
      </c>
      <c r="EO463" s="239">
        <f t="shared" si="1144"/>
        <v>0</v>
      </c>
      <c r="EP463" s="175"/>
      <c r="EQ463" s="238">
        <f t="shared" si="1145"/>
        <v>0</v>
      </c>
      <c r="ER463" s="239">
        <f t="shared" si="1146"/>
        <v>0</v>
      </c>
      <c r="ES463" s="175"/>
      <c r="ET463" s="238">
        <f t="shared" si="1147"/>
        <v>0</v>
      </c>
      <c r="EU463" s="239">
        <f t="shared" si="1148"/>
        <v>0</v>
      </c>
      <c r="EV463" s="175"/>
      <c r="EW463" s="238">
        <f t="shared" si="1149"/>
        <v>0</v>
      </c>
      <c r="EX463" s="239">
        <f t="shared" si="1150"/>
        <v>0</v>
      </c>
      <c r="EY463" s="175"/>
      <c r="EZ463" s="238">
        <f t="shared" si="1151"/>
        <v>0</v>
      </c>
      <c r="FA463" s="239">
        <f t="shared" si="1152"/>
        <v>0</v>
      </c>
      <c r="FB463" s="175"/>
      <c r="FC463" s="238">
        <f t="shared" si="1153"/>
        <v>0</v>
      </c>
      <c r="FD463" s="239">
        <f t="shared" si="1154"/>
        <v>0</v>
      </c>
      <c r="FE463" s="175"/>
      <c r="FF463" s="238">
        <f t="shared" si="1155"/>
        <v>0</v>
      </c>
      <c r="FG463" s="239">
        <f t="shared" si="1156"/>
        <v>0</v>
      </c>
      <c r="FH463" s="175"/>
      <c r="FI463" s="238">
        <f t="shared" si="1157"/>
        <v>0</v>
      </c>
      <c r="FJ463" s="239">
        <f t="shared" si="1158"/>
        <v>0</v>
      </c>
      <c r="FK463" s="175"/>
      <c r="FL463" s="238">
        <f t="shared" si="1159"/>
        <v>0</v>
      </c>
      <c r="FM463" s="239">
        <f t="shared" si="1160"/>
        <v>0</v>
      </c>
      <c r="FN463" s="175"/>
      <c r="FO463" s="238">
        <f t="shared" si="1161"/>
        <v>0</v>
      </c>
      <c r="FP463" s="239">
        <f t="shared" si="1162"/>
        <v>0</v>
      </c>
      <c r="FQ463" s="175"/>
      <c r="FR463" s="238">
        <f t="shared" si="1163"/>
        <v>0</v>
      </c>
      <c r="FS463" s="239">
        <f t="shared" si="1164"/>
        <v>0</v>
      </c>
      <c r="FT463" s="175"/>
      <c r="FU463" s="238">
        <f t="shared" si="1024"/>
        <v>0</v>
      </c>
      <c r="FV463" s="239">
        <f t="shared" si="1025"/>
        <v>0</v>
      </c>
      <c r="FW463" s="175"/>
      <c r="FX463" s="238">
        <f t="shared" si="1026"/>
        <v>0</v>
      </c>
      <c r="FY463" s="239">
        <f t="shared" si="1027"/>
        <v>0</v>
      </c>
      <c r="FZ463" s="175"/>
      <c r="GA463" s="238">
        <f t="shared" si="1028"/>
        <v>0</v>
      </c>
      <c r="GB463" s="239">
        <f t="shared" si="1029"/>
        <v>0</v>
      </c>
      <c r="GC463" s="175"/>
      <c r="GD463" s="238">
        <f t="shared" si="1030"/>
        <v>0</v>
      </c>
      <c r="GE463" s="239">
        <f t="shared" si="1031"/>
        <v>0</v>
      </c>
      <c r="GF463" s="175"/>
      <c r="GG463" s="238">
        <f t="shared" si="1032"/>
        <v>0</v>
      </c>
      <c r="GH463" s="239">
        <f t="shared" si="1033"/>
        <v>0</v>
      </c>
      <c r="GI463" s="175"/>
      <c r="GJ463" s="238">
        <f t="shared" si="1034"/>
        <v>0</v>
      </c>
      <c r="GK463" s="239">
        <f t="shared" si="1035"/>
        <v>0</v>
      </c>
      <c r="GL463" s="175"/>
      <c r="GM463" s="238">
        <f t="shared" si="1036"/>
        <v>0</v>
      </c>
      <c r="GN463" s="239">
        <f t="shared" si="1037"/>
        <v>0</v>
      </c>
      <c r="GO463" s="175"/>
      <c r="GP463" s="238">
        <f t="shared" si="1038"/>
        <v>0</v>
      </c>
      <c r="GQ463" s="239">
        <f t="shared" si="1039"/>
        <v>0</v>
      </c>
      <c r="GR463" s="175"/>
      <c r="GS463" s="238">
        <f t="shared" si="1040"/>
        <v>0</v>
      </c>
      <c r="GT463" s="239">
        <f t="shared" si="1041"/>
        <v>0</v>
      </c>
      <c r="GU463" s="175"/>
      <c r="GV463" s="238">
        <f t="shared" si="1042"/>
        <v>0</v>
      </c>
      <c r="GW463" s="239">
        <f t="shared" si="1043"/>
        <v>0</v>
      </c>
      <c r="GX463" s="175"/>
      <c r="GY463" s="238">
        <f t="shared" si="1044"/>
        <v>0</v>
      </c>
      <c r="GZ463" s="239">
        <f t="shared" si="1045"/>
        <v>0</v>
      </c>
      <c r="HA463" s="175"/>
      <c r="HB463" s="238">
        <f t="shared" si="1046"/>
        <v>0</v>
      </c>
      <c r="HC463" s="239">
        <f t="shared" si="1047"/>
        <v>0</v>
      </c>
      <c r="HD463" s="175"/>
      <c r="HE463" s="238">
        <f t="shared" si="1048"/>
        <v>0</v>
      </c>
      <c r="HF463" s="239">
        <f t="shared" si="1049"/>
        <v>0</v>
      </c>
      <c r="HG463" s="175"/>
      <c r="HH463" s="238">
        <f t="shared" si="1050"/>
        <v>0</v>
      </c>
      <c r="HI463" s="239">
        <f t="shared" si="1051"/>
        <v>0</v>
      </c>
      <c r="HJ463" s="175"/>
      <c r="HK463" s="238">
        <f t="shared" si="1052"/>
        <v>0</v>
      </c>
      <c r="HL463" s="239">
        <f t="shared" si="1053"/>
        <v>0</v>
      </c>
      <c r="HM463" s="242">
        <f t="shared" si="1165"/>
        <v>0</v>
      </c>
      <c r="HN463" s="108">
        <f t="shared" si="1166"/>
        <v>0</v>
      </c>
    </row>
    <row r="464" spans="1:222" s="2" customFormat="1" hidden="1" x14ac:dyDescent="0.2">
      <c r="A464" s="173"/>
      <c r="B464" s="176"/>
      <c r="C464" s="370"/>
      <c r="D464" s="370"/>
      <c r="E464" s="370"/>
      <c r="F464" s="369"/>
      <c r="G464" s="177"/>
      <c r="H464" s="178"/>
      <c r="I464" s="39"/>
      <c r="J464" s="174">
        <f t="shared" si="1054"/>
        <v>0</v>
      </c>
      <c r="K464" s="175"/>
      <c r="L464" s="238">
        <f t="shared" si="1055"/>
        <v>0</v>
      </c>
      <c r="M464" s="239">
        <f t="shared" si="1056"/>
        <v>0</v>
      </c>
      <c r="N464" s="175"/>
      <c r="O464" s="238">
        <f t="shared" si="1057"/>
        <v>0</v>
      </c>
      <c r="P464" s="239">
        <f t="shared" si="1058"/>
        <v>0</v>
      </c>
      <c r="Q464" s="175"/>
      <c r="R464" s="238">
        <f t="shared" si="1059"/>
        <v>0</v>
      </c>
      <c r="S464" s="239">
        <f t="shared" si="1060"/>
        <v>0</v>
      </c>
      <c r="T464" s="175"/>
      <c r="U464" s="238">
        <f t="shared" si="1061"/>
        <v>0</v>
      </c>
      <c r="V464" s="239">
        <f t="shared" si="1062"/>
        <v>0</v>
      </c>
      <c r="W464" s="175"/>
      <c r="X464" s="238">
        <f t="shared" si="1063"/>
        <v>0</v>
      </c>
      <c r="Y464" s="239">
        <f t="shared" si="1064"/>
        <v>0</v>
      </c>
      <c r="Z464" s="175"/>
      <c r="AA464" s="238">
        <f t="shared" si="1065"/>
        <v>0</v>
      </c>
      <c r="AB464" s="239">
        <f t="shared" si="1066"/>
        <v>0</v>
      </c>
      <c r="AC464" s="175"/>
      <c r="AD464" s="238">
        <f t="shared" si="1067"/>
        <v>0</v>
      </c>
      <c r="AE464" s="239">
        <f t="shared" si="1068"/>
        <v>0</v>
      </c>
      <c r="AF464" s="175"/>
      <c r="AG464" s="238">
        <f t="shared" si="1069"/>
        <v>0</v>
      </c>
      <c r="AH464" s="239">
        <f t="shared" si="1070"/>
        <v>0</v>
      </c>
      <c r="AI464" s="175"/>
      <c r="AJ464" s="238">
        <f t="shared" si="1071"/>
        <v>0</v>
      </c>
      <c r="AK464" s="239">
        <f t="shared" si="1072"/>
        <v>0</v>
      </c>
      <c r="AL464" s="175"/>
      <c r="AM464" s="238">
        <f t="shared" si="1073"/>
        <v>0</v>
      </c>
      <c r="AN464" s="239">
        <f t="shared" si="1074"/>
        <v>0</v>
      </c>
      <c r="AO464" s="175"/>
      <c r="AP464" s="238">
        <f t="shared" si="1075"/>
        <v>0</v>
      </c>
      <c r="AQ464" s="239">
        <f t="shared" si="1076"/>
        <v>0</v>
      </c>
      <c r="AR464" s="175"/>
      <c r="AS464" s="238">
        <f t="shared" si="1077"/>
        <v>0</v>
      </c>
      <c r="AT464" s="239">
        <f t="shared" si="1078"/>
        <v>0</v>
      </c>
      <c r="AU464" s="175"/>
      <c r="AV464" s="238">
        <f t="shared" si="1079"/>
        <v>0</v>
      </c>
      <c r="AW464" s="239">
        <f t="shared" si="1080"/>
        <v>0</v>
      </c>
      <c r="AX464" s="175"/>
      <c r="AY464" s="238">
        <f t="shared" si="1081"/>
        <v>0</v>
      </c>
      <c r="AZ464" s="239">
        <f t="shared" si="1082"/>
        <v>0</v>
      </c>
      <c r="BA464" s="175"/>
      <c r="BB464" s="238">
        <f t="shared" si="1083"/>
        <v>0</v>
      </c>
      <c r="BC464" s="239">
        <f t="shared" si="1084"/>
        <v>0</v>
      </c>
      <c r="BD464" s="175"/>
      <c r="BE464" s="238">
        <f t="shared" si="1085"/>
        <v>0</v>
      </c>
      <c r="BF464" s="239">
        <f t="shared" si="1086"/>
        <v>0</v>
      </c>
      <c r="BG464" s="175"/>
      <c r="BH464" s="238">
        <f t="shared" si="1087"/>
        <v>0</v>
      </c>
      <c r="BI464" s="239">
        <f t="shared" si="1088"/>
        <v>0</v>
      </c>
      <c r="BJ464" s="175"/>
      <c r="BK464" s="238">
        <f t="shared" si="1089"/>
        <v>0</v>
      </c>
      <c r="BL464" s="239">
        <f t="shared" si="1090"/>
        <v>0</v>
      </c>
      <c r="BM464" s="175"/>
      <c r="BN464" s="238">
        <f t="shared" si="1091"/>
        <v>0</v>
      </c>
      <c r="BO464" s="239">
        <f t="shared" si="1092"/>
        <v>0</v>
      </c>
      <c r="BP464" s="175"/>
      <c r="BQ464" s="238">
        <f t="shared" si="1093"/>
        <v>0</v>
      </c>
      <c r="BR464" s="239">
        <f t="shared" si="1094"/>
        <v>0</v>
      </c>
      <c r="BS464" s="175"/>
      <c r="BT464" s="238">
        <f t="shared" si="1095"/>
        <v>0</v>
      </c>
      <c r="BU464" s="239">
        <f t="shared" si="1096"/>
        <v>0</v>
      </c>
      <c r="BV464" s="175"/>
      <c r="BW464" s="238">
        <f t="shared" si="1097"/>
        <v>0</v>
      </c>
      <c r="BX464" s="239">
        <f t="shared" si="1098"/>
        <v>0</v>
      </c>
      <c r="BY464" s="175"/>
      <c r="BZ464" s="238">
        <f t="shared" si="1099"/>
        <v>0</v>
      </c>
      <c r="CA464" s="239">
        <f t="shared" si="1100"/>
        <v>0</v>
      </c>
      <c r="CB464" s="175"/>
      <c r="CC464" s="238">
        <f t="shared" si="1101"/>
        <v>0</v>
      </c>
      <c r="CD464" s="239">
        <f t="shared" si="1102"/>
        <v>0</v>
      </c>
      <c r="CE464" s="175"/>
      <c r="CF464" s="238">
        <f t="shared" si="1103"/>
        <v>0</v>
      </c>
      <c r="CG464" s="239">
        <f t="shared" si="1104"/>
        <v>0</v>
      </c>
      <c r="CH464" s="175"/>
      <c r="CI464" s="238">
        <f t="shared" si="1105"/>
        <v>0</v>
      </c>
      <c r="CJ464" s="239">
        <f t="shared" si="1106"/>
        <v>0</v>
      </c>
      <c r="CK464" s="175"/>
      <c r="CL464" s="238">
        <f t="shared" si="1107"/>
        <v>0</v>
      </c>
      <c r="CM464" s="239">
        <f t="shared" si="1108"/>
        <v>0</v>
      </c>
      <c r="CN464" s="175"/>
      <c r="CO464" s="238">
        <f t="shared" si="1109"/>
        <v>0</v>
      </c>
      <c r="CP464" s="239">
        <f t="shared" si="1110"/>
        <v>0</v>
      </c>
      <c r="CQ464" s="175"/>
      <c r="CR464" s="238">
        <f t="shared" si="1111"/>
        <v>0</v>
      </c>
      <c r="CS464" s="239">
        <f t="shared" si="1112"/>
        <v>0</v>
      </c>
      <c r="CT464" s="175"/>
      <c r="CU464" s="238">
        <f t="shared" si="1113"/>
        <v>0</v>
      </c>
      <c r="CV464" s="239">
        <f t="shared" si="1114"/>
        <v>0</v>
      </c>
      <c r="CW464" s="175"/>
      <c r="CX464" s="238">
        <f t="shared" si="1115"/>
        <v>0</v>
      </c>
      <c r="CY464" s="239">
        <f t="shared" si="1116"/>
        <v>0</v>
      </c>
      <c r="CZ464" s="175"/>
      <c r="DA464" s="238">
        <f t="shared" si="1117"/>
        <v>0</v>
      </c>
      <c r="DB464" s="239">
        <f t="shared" si="1118"/>
        <v>0</v>
      </c>
      <c r="DC464" s="175"/>
      <c r="DD464" s="238">
        <f t="shared" si="1119"/>
        <v>0</v>
      </c>
      <c r="DE464" s="239">
        <f t="shared" si="1120"/>
        <v>0</v>
      </c>
      <c r="DF464" s="175"/>
      <c r="DG464" s="238">
        <f t="shared" si="1121"/>
        <v>0</v>
      </c>
      <c r="DH464" s="239">
        <f t="shared" si="1122"/>
        <v>0</v>
      </c>
      <c r="DI464" s="175"/>
      <c r="DJ464" s="238">
        <f t="shared" si="1123"/>
        <v>0</v>
      </c>
      <c r="DK464" s="239">
        <f t="shared" si="1124"/>
        <v>0</v>
      </c>
      <c r="DL464" s="175"/>
      <c r="DM464" s="238">
        <f t="shared" si="1125"/>
        <v>0</v>
      </c>
      <c r="DN464" s="239">
        <f t="shared" si="1126"/>
        <v>0</v>
      </c>
      <c r="DO464" s="175"/>
      <c r="DP464" s="238">
        <f t="shared" si="1127"/>
        <v>0</v>
      </c>
      <c r="DQ464" s="239">
        <f t="shared" si="1128"/>
        <v>0</v>
      </c>
      <c r="DR464" s="175"/>
      <c r="DS464" s="238">
        <f t="shared" si="1129"/>
        <v>0</v>
      </c>
      <c r="DT464" s="239">
        <f t="shared" si="1130"/>
        <v>0</v>
      </c>
      <c r="DU464" s="175"/>
      <c r="DV464" s="238">
        <f t="shared" si="1131"/>
        <v>0</v>
      </c>
      <c r="DW464" s="239">
        <f t="shared" si="1132"/>
        <v>0</v>
      </c>
      <c r="DX464" s="175"/>
      <c r="DY464" s="238">
        <f t="shared" si="1133"/>
        <v>0</v>
      </c>
      <c r="DZ464" s="239">
        <f t="shared" si="1134"/>
        <v>0</v>
      </c>
      <c r="EA464" s="175"/>
      <c r="EB464" s="238">
        <f t="shared" si="1135"/>
        <v>0</v>
      </c>
      <c r="EC464" s="239">
        <f t="shared" si="1136"/>
        <v>0</v>
      </c>
      <c r="ED464" s="175"/>
      <c r="EE464" s="238">
        <f t="shared" si="1137"/>
        <v>0</v>
      </c>
      <c r="EF464" s="239">
        <f t="shared" si="1138"/>
        <v>0</v>
      </c>
      <c r="EG464" s="175"/>
      <c r="EH464" s="238">
        <f t="shared" si="1139"/>
        <v>0</v>
      </c>
      <c r="EI464" s="239">
        <f t="shared" si="1140"/>
        <v>0</v>
      </c>
      <c r="EJ464" s="175"/>
      <c r="EK464" s="238">
        <f t="shared" si="1141"/>
        <v>0</v>
      </c>
      <c r="EL464" s="239">
        <f t="shared" si="1142"/>
        <v>0</v>
      </c>
      <c r="EM464" s="175"/>
      <c r="EN464" s="238">
        <f t="shared" si="1143"/>
        <v>0</v>
      </c>
      <c r="EO464" s="239">
        <f t="shared" si="1144"/>
        <v>0</v>
      </c>
      <c r="EP464" s="175"/>
      <c r="EQ464" s="238">
        <f t="shared" si="1145"/>
        <v>0</v>
      </c>
      <c r="ER464" s="239">
        <f t="shared" si="1146"/>
        <v>0</v>
      </c>
      <c r="ES464" s="175"/>
      <c r="ET464" s="238">
        <f t="shared" si="1147"/>
        <v>0</v>
      </c>
      <c r="EU464" s="239">
        <f t="shared" si="1148"/>
        <v>0</v>
      </c>
      <c r="EV464" s="175"/>
      <c r="EW464" s="238">
        <f t="shared" si="1149"/>
        <v>0</v>
      </c>
      <c r="EX464" s="239">
        <f t="shared" si="1150"/>
        <v>0</v>
      </c>
      <c r="EY464" s="175"/>
      <c r="EZ464" s="238">
        <f t="shared" si="1151"/>
        <v>0</v>
      </c>
      <c r="FA464" s="239">
        <f t="shared" si="1152"/>
        <v>0</v>
      </c>
      <c r="FB464" s="175"/>
      <c r="FC464" s="238">
        <f t="shared" si="1153"/>
        <v>0</v>
      </c>
      <c r="FD464" s="239">
        <f t="shared" si="1154"/>
        <v>0</v>
      </c>
      <c r="FE464" s="175"/>
      <c r="FF464" s="238">
        <f t="shared" si="1155"/>
        <v>0</v>
      </c>
      <c r="FG464" s="239">
        <f t="shared" si="1156"/>
        <v>0</v>
      </c>
      <c r="FH464" s="175"/>
      <c r="FI464" s="238">
        <f t="shared" si="1157"/>
        <v>0</v>
      </c>
      <c r="FJ464" s="239">
        <f t="shared" si="1158"/>
        <v>0</v>
      </c>
      <c r="FK464" s="175"/>
      <c r="FL464" s="238">
        <f t="shared" si="1159"/>
        <v>0</v>
      </c>
      <c r="FM464" s="239">
        <f t="shared" si="1160"/>
        <v>0</v>
      </c>
      <c r="FN464" s="175"/>
      <c r="FO464" s="238">
        <f t="shared" si="1161"/>
        <v>0</v>
      </c>
      <c r="FP464" s="239">
        <f t="shared" si="1162"/>
        <v>0</v>
      </c>
      <c r="FQ464" s="175"/>
      <c r="FR464" s="238">
        <f t="shared" si="1163"/>
        <v>0</v>
      </c>
      <c r="FS464" s="239">
        <f t="shared" si="1164"/>
        <v>0</v>
      </c>
      <c r="FT464" s="175"/>
      <c r="FU464" s="238">
        <f t="shared" si="1024"/>
        <v>0</v>
      </c>
      <c r="FV464" s="239">
        <f t="shared" si="1025"/>
        <v>0</v>
      </c>
      <c r="FW464" s="175"/>
      <c r="FX464" s="238">
        <f t="shared" si="1026"/>
        <v>0</v>
      </c>
      <c r="FY464" s="239">
        <f t="shared" si="1027"/>
        <v>0</v>
      </c>
      <c r="FZ464" s="175"/>
      <c r="GA464" s="238">
        <f t="shared" si="1028"/>
        <v>0</v>
      </c>
      <c r="GB464" s="239">
        <f t="shared" si="1029"/>
        <v>0</v>
      </c>
      <c r="GC464" s="175"/>
      <c r="GD464" s="238">
        <f t="shared" si="1030"/>
        <v>0</v>
      </c>
      <c r="GE464" s="239">
        <f t="shared" si="1031"/>
        <v>0</v>
      </c>
      <c r="GF464" s="175"/>
      <c r="GG464" s="238">
        <f t="shared" si="1032"/>
        <v>0</v>
      </c>
      <c r="GH464" s="239">
        <f t="shared" si="1033"/>
        <v>0</v>
      </c>
      <c r="GI464" s="175"/>
      <c r="GJ464" s="238">
        <f t="shared" si="1034"/>
        <v>0</v>
      </c>
      <c r="GK464" s="239">
        <f t="shared" si="1035"/>
        <v>0</v>
      </c>
      <c r="GL464" s="175"/>
      <c r="GM464" s="238">
        <f t="shared" si="1036"/>
        <v>0</v>
      </c>
      <c r="GN464" s="239">
        <f t="shared" si="1037"/>
        <v>0</v>
      </c>
      <c r="GO464" s="175"/>
      <c r="GP464" s="238">
        <f t="shared" si="1038"/>
        <v>0</v>
      </c>
      <c r="GQ464" s="239">
        <f t="shared" si="1039"/>
        <v>0</v>
      </c>
      <c r="GR464" s="175"/>
      <c r="GS464" s="238">
        <f t="shared" si="1040"/>
        <v>0</v>
      </c>
      <c r="GT464" s="239">
        <f t="shared" si="1041"/>
        <v>0</v>
      </c>
      <c r="GU464" s="175"/>
      <c r="GV464" s="238">
        <f t="shared" si="1042"/>
        <v>0</v>
      </c>
      <c r="GW464" s="239">
        <f t="shared" si="1043"/>
        <v>0</v>
      </c>
      <c r="GX464" s="175"/>
      <c r="GY464" s="238">
        <f t="shared" si="1044"/>
        <v>0</v>
      </c>
      <c r="GZ464" s="239">
        <f t="shared" si="1045"/>
        <v>0</v>
      </c>
      <c r="HA464" s="175"/>
      <c r="HB464" s="238">
        <f t="shared" si="1046"/>
        <v>0</v>
      </c>
      <c r="HC464" s="239">
        <f t="shared" si="1047"/>
        <v>0</v>
      </c>
      <c r="HD464" s="175"/>
      <c r="HE464" s="238">
        <f t="shared" si="1048"/>
        <v>0</v>
      </c>
      <c r="HF464" s="239">
        <f t="shared" si="1049"/>
        <v>0</v>
      </c>
      <c r="HG464" s="175"/>
      <c r="HH464" s="238">
        <f t="shared" si="1050"/>
        <v>0</v>
      </c>
      <c r="HI464" s="239">
        <f t="shared" si="1051"/>
        <v>0</v>
      </c>
      <c r="HJ464" s="175"/>
      <c r="HK464" s="238">
        <f t="shared" si="1052"/>
        <v>0</v>
      </c>
      <c r="HL464" s="239">
        <f t="shared" si="1053"/>
        <v>0</v>
      </c>
      <c r="HM464" s="242">
        <f t="shared" si="1165"/>
        <v>0</v>
      </c>
      <c r="HN464" s="108">
        <f t="shared" si="1166"/>
        <v>0</v>
      </c>
    </row>
    <row r="465" spans="1:222" s="2" customFormat="1" hidden="1" x14ac:dyDescent="0.2">
      <c r="A465" s="173"/>
      <c r="B465" s="176"/>
      <c r="C465" s="370"/>
      <c r="D465" s="370"/>
      <c r="E465" s="370"/>
      <c r="F465" s="369"/>
      <c r="G465" s="177"/>
      <c r="H465" s="178"/>
      <c r="I465" s="39"/>
      <c r="J465" s="174">
        <f t="shared" si="1054"/>
        <v>0</v>
      </c>
      <c r="K465" s="175"/>
      <c r="L465" s="238">
        <f t="shared" si="1055"/>
        <v>0</v>
      </c>
      <c r="M465" s="239">
        <f t="shared" si="1056"/>
        <v>0</v>
      </c>
      <c r="N465" s="175"/>
      <c r="O465" s="238">
        <f t="shared" si="1057"/>
        <v>0</v>
      </c>
      <c r="P465" s="239">
        <f t="shared" si="1058"/>
        <v>0</v>
      </c>
      <c r="Q465" s="175"/>
      <c r="R465" s="238">
        <f t="shared" si="1059"/>
        <v>0</v>
      </c>
      <c r="S465" s="239">
        <f t="shared" si="1060"/>
        <v>0</v>
      </c>
      <c r="T465" s="175"/>
      <c r="U465" s="238">
        <f t="shared" si="1061"/>
        <v>0</v>
      </c>
      <c r="V465" s="239">
        <f t="shared" si="1062"/>
        <v>0</v>
      </c>
      <c r="W465" s="175"/>
      <c r="X465" s="238">
        <f t="shared" si="1063"/>
        <v>0</v>
      </c>
      <c r="Y465" s="239">
        <f t="shared" si="1064"/>
        <v>0</v>
      </c>
      <c r="Z465" s="175"/>
      <c r="AA465" s="238">
        <f t="shared" si="1065"/>
        <v>0</v>
      </c>
      <c r="AB465" s="239">
        <f t="shared" si="1066"/>
        <v>0</v>
      </c>
      <c r="AC465" s="175"/>
      <c r="AD465" s="238">
        <f t="shared" si="1067"/>
        <v>0</v>
      </c>
      <c r="AE465" s="239">
        <f t="shared" si="1068"/>
        <v>0</v>
      </c>
      <c r="AF465" s="175"/>
      <c r="AG465" s="238">
        <f t="shared" si="1069"/>
        <v>0</v>
      </c>
      <c r="AH465" s="239">
        <f t="shared" si="1070"/>
        <v>0</v>
      </c>
      <c r="AI465" s="175"/>
      <c r="AJ465" s="238">
        <f t="shared" si="1071"/>
        <v>0</v>
      </c>
      <c r="AK465" s="239">
        <f t="shared" si="1072"/>
        <v>0</v>
      </c>
      <c r="AL465" s="175"/>
      <c r="AM465" s="238">
        <f t="shared" si="1073"/>
        <v>0</v>
      </c>
      <c r="AN465" s="239">
        <f t="shared" si="1074"/>
        <v>0</v>
      </c>
      <c r="AO465" s="175"/>
      <c r="AP465" s="238">
        <f t="shared" si="1075"/>
        <v>0</v>
      </c>
      <c r="AQ465" s="239">
        <f t="shared" si="1076"/>
        <v>0</v>
      </c>
      <c r="AR465" s="175"/>
      <c r="AS465" s="238">
        <f t="shared" si="1077"/>
        <v>0</v>
      </c>
      <c r="AT465" s="239">
        <f t="shared" si="1078"/>
        <v>0</v>
      </c>
      <c r="AU465" s="175"/>
      <c r="AV465" s="238">
        <f t="shared" si="1079"/>
        <v>0</v>
      </c>
      <c r="AW465" s="239">
        <f t="shared" si="1080"/>
        <v>0</v>
      </c>
      <c r="AX465" s="175"/>
      <c r="AY465" s="238">
        <f t="shared" si="1081"/>
        <v>0</v>
      </c>
      <c r="AZ465" s="239">
        <f t="shared" si="1082"/>
        <v>0</v>
      </c>
      <c r="BA465" s="175"/>
      <c r="BB465" s="238">
        <f t="shared" si="1083"/>
        <v>0</v>
      </c>
      <c r="BC465" s="239">
        <f t="shared" si="1084"/>
        <v>0</v>
      </c>
      <c r="BD465" s="175"/>
      <c r="BE465" s="238">
        <f t="shared" si="1085"/>
        <v>0</v>
      </c>
      <c r="BF465" s="239">
        <f t="shared" si="1086"/>
        <v>0</v>
      </c>
      <c r="BG465" s="175"/>
      <c r="BH465" s="238">
        <f t="shared" si="1087"/>
        <v>0</v>
      </c>
      <c r="BI465" s="239">
        <f t="shared" si="1088"/>
        <v>0</v>
      </c>
      <c r="BJ465" s="175"/>
      <c r="BK465" s="238">
        <f t="shared" si="1089"/>
        <v>0</v>
      </c>
      <c r="BL465" s="239">
        <f t="shared" si="1090"/>
        <v>0</v>
      </c>
      <c r="BM465" s="175"/>
      <c r="BN465" s="238">
        <f t="shared" si="1091"/>
        <v>0</v>
      </c>
      <c r="BO465" s="239">
        <f t="shared" si="1092"/>
        <v>0</v>
      </c>
      <c r="BP465" s="175"/>
      <c r="BQ465" s="238">
        <f t="shared" si="1093"/>
        <v>0</v>
      </c>
      <c r="BR465" s="239">
        <f t="shared" si="1094"/>
        <v>0</v>
      </c>
      <c r="BS465" s="175"/>
      <c r="BT465" s="238">
        <f t="shared" si="1095"/>
        <v>0</v>
      </c>
      <c r="BU465" s="239">
        <f t="shared" si="1096"/>
        <v>0</v>
      </c>
      <c r="BV465" s="175"/>
      <c r="BW465" s="238">
        <f t="shared" si="1097"/>
        <v>0</v>
      </c>
      <c r="BX465" s="239">
        <f t="shared" si="1098"/>
        <v>0</v>
      </c>
      <c r="BY465" s="175"/>
      <c r="BZ465" s="238">
        <f t="shared" si="1099"/>
        <v>0</v>
      </c>
      <c r="CA465" s="239">
        <f t="shared" si="1100"/>
        <v>0</v>
      </c>
      <c r="CB465" s="175"/>
      <c r="CC465" s="238">
        <f t="shared" si="1101"/>
        <v>0</v>
      </c>
      <c r="CD465" s="239">
        <f t="shared" si="1102"/>
        <v>0</v>
      </c>
      <c r="CE465" s="175"/>
      <c r="CF465" s="238">
        <f t="shared" si="1103"/>
        <v>0</v>
      </c>
      <c r="CG465" s="239">
        <f t="shared" si="1104"/>
        <v>0</v>
      </c>
      <c r="CH465" s="175"/>
      <c r="CI465" s="238">
        <f t="shared" si="1105"/>
        <v>0</v>
      </c>
      <c r="CJ465" s="239">
        <f t="shared" si="1106"/>
        <v>0</v>
      </c>
      <c r="CK465" s="175"/>
      <c r="CL465" s="238">
        <f t="shared" si="1107"/>
        <v>0</v>
      </c>
      <c r="CM465" s="239">
        <f t="shared" si="1108"/>
        <v>0</v>
      </c>
      <c r="CN465" s="175"/>
      <c r="CO465" s="238">
        <f t="shared" si="1109"/>
        <v>0</v>
      </c>
      <c r="CP465" s="239">
        <f t="shared" si="1110"/>
        <v>0</v>
      </c>
      <c r="CQ465" s="175"/>
      <c r="CR465" s="238">
        <f t="shared" si="1111"/>
        <v>0</v>
      </c>
      <c r="CS465" s="239">
        <f t="shared" si="1112"/>
        <v>0</v>
      </c>
      <c r="CT465" s="175"/>
      <c r="CU465" s="238">
        <f t="shared" si="1113"/>
        <v>0</v>
      </c>
      <c r="CV465" s="239">
        <f t="shared" si="1114"/>
        <v>0</v>
      </c>
      <c r="CW465" s="175"/>
      <c r="CX465" s="238">
        <f t="shared" si="1115"/>
        <v>0</v>
      </c>
      <c r="CY465" s="239">
        <f t="shared" si="1116"/>
        <v>0</v>
      </c>
      <c r="CZ465" s="175"/>
      <c r="DA465" s="238">
        <f t="shared" si="1117"/>
        <v>0</v>
      </c>
      <c r="DB465" s="239">
        <f t="shared" si="1118"/>
        <v>0</v>
      </c>
      <c r="DC465" s="175"/>
      <c r="DD465" s="238">
        <f t="shared" si="1119"/>
        <v>0</v>
      </c>
      <c r="DE465" s="239">
        <f t="shared" si="1120"/>
        <v>0</v>
      </c>
      <c r="DF465" s="175"/>
      <c r="DG465" s="238">
        <f t="shared" si="1121"/>
        <v>0</v>
      </c>
      <c r="DH465" s="239">
        <f t="shared" si="1122"/>
        <v>0</v>
      </c>
      <c r="DI465" s="175"/>
      <c r="DJ465" s="238">
        <f t="shared" si="1123"/>
        <v>0</v>
      </c>
      <c r="DK465" s="239">
        <f t="shared" si="1124"/>
        <v>0</v>
      </c>
      <c r="DL465" s="175"/>
      <c r="DM465" s="238">
        <f t="shared" si="1125"/>
        <v>0</v>
      </c>
      <c r="DN465" s="239">
        <f t="shared" si="1126"/>
        <v>0</v>
      </c>
      <c r="DO465" s="175"/>
      <c r="DP465" s="238">
        <f t="shared" si="1127"/>
        <v>0</v>
      </c>
      <c r="DQ465" s="239">
        <f t="shared" si="1128"/>
        <v>0</v>
      </c>
      <c r="DR465" s="175"/>
      <c r="DS465" s="238">
        <f t="shared" si="1129"/>
        <v>0</v>
      </c>
      <c r="DT465" s="239">
        <f t="shared" si="1130"/>
        <v>0</v>
      </c>
      <c r="DU465" s="175"/>
      <c r="DV465" s="238">
        <f t="shared" si="1131"/>
        <v>0</v>
      </c>
      <c r="DW465" s="239">
        <f t="shared" si="1132"/>
        <v>0</v>
      </c>
      <c r="DX465" s="175"/>
      <c r="DY465" s="238">
        <f t="shared" si="1133"/>
        <v>0</v>
      </c>
      <c r="DZ465" s="239">
        <f t="shared" si="1134"/>
        <v>0</v>
      </c>
      <c r="EA465" s="175"/>
      <c r="EB465" s="238">
        <f t="shared" si="1135"/>
        <v>0</v>
      </c>
      <c r="EC465" s="239">
        <f t="shared" si="1136"/>
        <v>0</v>
      </c>
      <c r="ED465" s="175"/>
      <c r="EE465" s="238">
        <f t="shared" si="1137"/>
        <v>0</v>
      </c>
      <c r="EF465" s="239">
        <f t="shared" si="1138"/>
        <v>0</v>
      </c>
      <c r="EG465" s="175"/>
      <c r="EH465" s="238">
        <f t="shared" si="1139"/>
        <v>0</v>
      </c>
      <c r="EI465" s="239">
        <f t="shared" si="1140"/>
        <v>0</v>
      </c>
      <c r="EJ465" s="175"/>
      <c r="EK465" s="238">
        <f t="shared" si="1141"/>
        <v>0</v>
      </c>
      <c r="EL465" s="239">
        <f t="shared" si="1142"/>
        <v>0</v>
      </c>
      <c r="EM465" s="175"/>
      <c r="EN465" s="238">
        <f t="shared" si="1143"/>
        <v>0</v>
      </c>
      <c r="EO465" s="239">
        <f t="shared" si="1144"/>
        <v>0</v>
      </c>
      <c r="EP465" s="175"/>
      <c r="EQ465" s="238">
        <f t="shared" si="1145"/>
        <v>0</v>
      </c>
      <c r="ER465" s="239">
        <f t="shared" si="1146"/>
        <v>0</v>
      </c>
      <c r="ES465" s="175"/>
      <c r="ET465" s="238">
        <f t="shared" si="1147"/>
        <v>0</v>
      </c>
      <c r="EU465" s="239">
        <f t="shared" si="1148"/>
        <v>0</v>
      </c>
      <c r="EV465" s="175"/>
      <c r="EW465" s="238">
        <f t="shared" si="1149"/>
        <v>0</v>
      </c>
      <c r="EX465" s="239">
        <f t="shared" si="1150"/>
        <v>0</v>
      </c>
      <c r="EY465" s="175"/>
      <c r="EZ465" s="238">
        <f t="shared" si="1151"/>
        <v>0</v>
      </c>
      <c r="FA465" s="239">
        <f t="shared" si="1152"/>
        <v>0</v>
      </c>
      <c r="FB465" s="175"/>
      <c r="FC465" s="238">
        <f t="shared" si="1153"/>
        <v>0</v>
      </c>
      <c r="FD465" s="239">
        <f t="shared" si="1154"/>
        <v>0</v>
      </c>
      <c r="FE465" s="175"/>
      <c r="FF465" s="238">
        <f t="shared" si="1155"/>
        <v>0</v>
      </c>
      <c r="FG465" s="239">
        <f t="shared" si="1156"/>
        <v>0</v>
      </c>
      <c r="FH465" s="175"/>
      <c r="FI465" s="238">
        <f t="shared" si="1157"/>
        <v>0</v>
      </c>
      <c r="FJ465" s="239">
        <f t="shared" si="1158"/>
        <v>0</v>
      </c>
      <c r="FK465" s="175"/>
      <c r="FL465" s="238">
        <f t="shared" si="1159"/>
        <v>0</v>
      </c>
      <c r="FM465" s="239">
        <f t="shared" si="1160"/>
        <v>0</v>
      </c>
      <c r="FN465" s="175"/>
      <c r="FO465" s="238">
        <f t="shared" si="1161"/>
        <v>0</v>
      </c>
      <c r="FP465" s="239">
        <f t="shared" si="1162"/>
        <v>0</v>
      </c>
      <c r="FQ465" s="175"/>
      <c r="FR465" s="238">
        <f t="shared" si="1163"/>
        <v>0</v>
      </c>
      <c r="FS465" s="239">
        <f t="shared" si="1164"/>
        <v>0</v>
      </c>
      <c r="FT465" s="175"/>
      <c r="FU465" s="238">
        <f t="shared" si="1024"/>
        <v>0</v>
      </c>
      <c r="FV465" s="239">
        <f t="shared" si="1025"/>
        <v>0</v>
      </c>
      <c r="FW465" s="175"/>
      <c r="FX465" s="238">
        <f t="shared" si="1026"/>
        <v>0</v>
      </c>
      <c r="FY465" s="239">
        <f t="shared" si="1027"/>
        <v>0</v>
      </c>
      <c r="FZ465" s="175"/>
      <c r="GA465" s="238">
        <f t="shared" si="1028"/>
        <v>0</v>
      </c>
      <c r="GB465" s="239">
        <f t="shared" si="1029"/>
        <v>0</v>
      </c>
      <c r="GC465" s="175"/>
      <c r="GD465" s="238">
        <f t="shared" si="1030"/>
        <v>0</v>
      </c>
      <c r="GE465" s="239">
        <f t="shared" si="1031"/>
        <v>0</v>
      </c>
      <c r="GF465" s="175"/>
      <c r="GG465" s="238">
        <f t="shared" si="1032"/>
        <v>0</v>
      </c>
      <c r="GH465" s="239">
        <f t="shared" si="1033"/>
        <v>0</v>
      </c>
      <c r="GI465" s="175"/>
      <c r="GJ465" s="238">
        <f t="shared" si="1034"/>
        <v>0</v>
      </c>
      <c r="GK465" s="239">
        <f t="shared" si="1035"/>
        <v>0</v>
      </c>
      <c r="GL465" s="175"/>
      <c r="GM465" s="238">
        <f t="shared" si="1036"/>
        <v>0</v>
      </c>
      <c r="GN465" s="239">
        <f t="shared" si="1037"/>
        <v>0</v>
      </c>
      <c r="GO465" s="175"/>
      <c r="GP465" s="238">
        <f t="shared" si="1038"/>
        <v>0</v>
      </c>
      <c r="GQ465" s="239">
        <f t="shared" si="1039"/>
        <v>0</v>
      </c>
      <c r="GR465" s="175"/>
      <c r="GS465" s="238">
        <f t="shared" si="1040"/>
        <v>0</v>
      </c>
      <c r="GT465" s="239">
        <f t="shared" si="1041"/>
        <v>0</v>
      </c>
      <c r="GU465" s="175"/>
      <c r="GV465" s="238">
        <f t="shared" si="1042"/>
        <v>0</v>
      </c>
      <c r="GW465" s="239">
        <f t="shared" si="1043"/>
        <v>0</v>
      </c>
      <c r="GX465" s="175"/>
      <c r="GY465" s="238">
        <f t="shared" si="1044"/>
        <v>0</v>
      </c>
      <c r="GZ465" s="239">
        <f t="shared" si="1045"/>
        <v>0</v>
      </c>
      <c r="HA465" s="175"/>
      <c r="HB465" s="238">
        <f t="shared" si="1046"/>
        <v>0</v>
      </c>
      <c r="HC465" s="239">
        <f t="shared" si="1047"/>
        <v>0</v>
      </c>
      <c r="HD465" s="175"/>
      <c r="HE465" s="238">
        <f t="shared" si="1048"/>
        <v>0</v>
      </c>
      <c r="HF465" s="239">
        <f t="shared" si="1049"/>
        <v>0</v>
      </c>
      <c r="HG465" s="175"/>
      <c r="HH465" s="238">
        <f t="shared" si="1050"/>
        <v>0</v>
      </c>
      <c r="HI465" s="239">
        <f t="shared" si="1051"/>
        <v>0</v>
      </c>
      <c r="HJ465" s="175"/>
      <c r="HK465" s="238">
        <f t="shared" si="1052"/>
        <v>0</v>
      </c>
      <c r="HL465" s="239">
        <f t="shared" si="1053"/>
        <v>0</v>
      </c>
      <c r="HM465" s="242">
        <f t="shared" si="1165"/>
        <v>0</v>
      </c>
      <c r="HN465" s="108">
        <f t="shared" si="1166"/>
        <v>0</v>
      </c>
    </row>
    <row r="466" spans="1:222" s="2" customFormat="1" hidden="1" x14ac:dyDescent="0.2">
      <c r="A466" s="173"/>
      <c r="B466" s="176"/>
      <c r="C466" s="370"/>
      <c r="D466" s="370"/>
      <c r="E466" s="370"/>
      <c r="F466" s="369"/>
      <c r="G466" s="177"/>
      <c r="H466" s="178"/>
      <c r="I466" s="39"/>
      <c r="J466" s="174">
        <f t="shared" si="1054"/>
        <v>0</v>
      </c>
      <c r="K466" s="175"/>
      <c r="L466" s="238">
        <f t="shared" si="1055"/>
        <v>0</v>
      </c>
      <c r="M466" s="239">
        <f t="shared" si="1056"/>
        <v>0</v>
      </c>
      <c r="N466" s="175"/>
      <c r="O466" s="238">
        <f t="shared" si="1057"/>
        <v>0</v>
      </c>
      <c r="P466" s="239">
        <f t="shared" si="1058"/>
        <v>0</v>
      </c>
      <c r="Q466" s="175"/>
      <c r="R466" s="238">
        <f t="shared" si="1059"/>
        <v>0</v>
      </c>
      <c r="S466" s="239">
        <f t="shared" si="1060"/>
        <v>0</v>
      </c>
      <c r="T466" s="175"/>
      <c r="U466" s="238">
        <f t="shared" si="1061"/>
        <v>0</v>
      </c>
      <c r="V466" s="239">
        <f t="shared" si="1062"/>
        <v>0</v>
      </c>
      <c r="W466" s="175"/>
      <c r="X466" s="238">
        <f t="shared" si="1063"/>
        <v>0</v>
      </c>
      <c r="Y466" s="239">
        <f t="shared" si="1064"/>
        <v>0</v>
      </c>
      <c r="Z466" s="175"/>
      <c r="AA466" s="238">
        <f t="shared" si="1065"/>
        <v>0</v>
      </c>
      <c r="AB466" s="239">
        <f t="shared" si="1066"/>
        <v>0</v>
      </c>
      <c r="AC466" s="175"/>
      <c r="AD466" s="238">
        <f t="shared" si="1067"/>
        <v>0</v>
      </c>
      <c r="AE466" s="239">
        <f t="shared" si="1068"/>
        <v>0</v>
      </c>
      <c r="AF466" s="175"/>
      <c r="AG466" s="238">
        <f t="shared" si="1069"/>
        <v>0</v>
      </c>
      <c r="AH466" s="239">
        <f t="shared" si="1070"/>
        <v>0</v>
      </c>
      <c r="AI466" s="175"/>
      <c r="AJ466" s="238">
        <f t="shared" si="1071"/>
        <v>0</v>
      </c>
      <c r="AK466" s="239">
        <f t="shared" si="1072"/>
        <v>0</v>
      </c>
      <c r="AL466" s="175"/>
      <c r="AM466" s="238">
        <f t="shared" si="1073"/>
        <v>0</v>
      </c>
      <c r="AN466" s="239">
        <f t="shared" si="1074"/>
        <v>0</v>
      </c>
      <c r="AO466" s="175"/>
      <c r="AP466" s="238">
        <f t="shared" si="1075"/>
        <v>0</v>
      </c>
      <c r="AQ466" s="239">
        <f t="shared" si="1076"/>
        <v>0</v>
      </c>
      <c r="AR466" s="175"/>
      <c r="AS466" s="238">
        <f t="shared" si="1077"/>
        <v>0</v>
      </c>
      <c r="AT466" s="239">
        <f t="shared" si="1078"/>
        <v>0</v>
      </c>
      <c r="AU466" s="175"/>
      <c r="AV466" s="238">
        <f t="shared" si="1079"/>
        <v>0</v>
      </c>
      <c r="AW466" s="239">
        <f t="shared" si="1080"/>
        <v>0</v>
      </c>
      <c r="AX466" s="175"/>
      <c r="AY466" s="238">
        <f t="shared" si="1081"/>
        <v>0</v>
      </c>
      <c r="AZ466" s="239">
        <f t="shared" si="1082"/>
        <v>0</v>
      </c>
      <c r="BA466" s="175"/>
      <c r="BB466" s="238">
        <f t="shared" si="1083"/>
        <v>0</v>
      </c>
      <c r="BC466" s="239">
        <f t="shared" si="1084"/>
        <v>0</v>
      </c>
      <c r="BD466" s="175"/>
      <c r="BE466" s="238">
        <f t="shared" si="1085"/>
        <v>0</v>
      </c>
      <c r="BF466" s="239">
        <f t="shared" si="1086"/>
        <v>0</v>
      </c>
      <c r="BG466" s="175"/>
      <c r="BH466" s="238">
        <f t="shared" si="1087"/>
        <v>0</v>
      </c>
      <c r="BI466" s="239">
        <f t="shared" si="1088"/>
        <v>0</v>
      </c>
      <c r="BJ466" s="175"/>
      <c r="BK466" s="238">
        <f t="shared" si="1089"/>
        <v>0</v>
      </c>
      <c r="BL466" s="239">
        <f t="shared" si="1090"/>
        <v>0</v>
      </c>
      <c r="BM466" s="175"/>
      <c r="BN466" s="238">
        <f t="shared" si="1091"/>
        <v>0</v>
      </c>
      <c r="BO466" s="239">
        <f t="shared" si="1092"/>
        <v>0</v>
      </c>
      <c r="BP466" s="175"/>
      <c r="BQ466" s="238">
        <f t="shared" si="1093"/>
        <v>0</v>
      </c>
      <c r="BR466" s="239">
        <f t="shared" si="1094"/>
        <v>0</v>
      </c>
      <c r="BS466" s="175"/>
      <c r="BT466" s="238">
        <f t="shared" si="1095"/>
        <v>0</v>
      </c>
      <c r="BU466" s="239">
        <f t="shared" si="1096"/>
        <v>0</v>
      </c>
      <c r="BV466" s="175"/>
      <c r="BW466" s="238">
        <f t="shared" si="1097"/>
        <v>0</v>
      </c>
      <c r="BX466" s="239">
        <f t="shared" si="1098"/>
        <v>0</v>
      </c>
      <c r="BY466" s="175"/>
      <c r="BZ466" s="238">
        <f t="shared" si="1099"/>
        <v>0</v>
      </c>
      <c r="CA466" s="239">
        <f t="shared" si="1100"/>
        <v>0</v>
      </c>
      <c r="CB466" s="175"/>
      <c r="CC466" s="238">
        <f t="shared" si="1101"/>
        <v>0</v>
      </c>
      <c r="CD466" s="239">
        <f t="shared" si="1102"/>
        <v>0</v>
      </c>
      <c r="CE466" s="175"/>
      <c r="CF466" s="238">
        <f t="shared" si="1103"/>
        <v>0</v>
      </c>
      <c r="CG466" s="239">
        <f t="shared" si="1104"/>
        <v>0</v>
      </c>
      <c r="CH466" s="175"/>
      <c r="CI466" s="238">
        <f t="shared" si="1105"/>
        <v>0</v>
      </c>
      <c r="CJ466" s="239">
        <f t="shared" si="1106"/>
        <v>0</v>
      </c>
      <c r="CK466" s="175"/>
      <c r="CL466" s="238">
        <f t="shared" si="1107"/>
        <v>0</v>
      </c>
      <c r="CM466" s="239">
        <f t="shared" si="1108"/>
        <v>0</v>
      </c>
      <c r="CN466" s="175"/>
      <c r="CO466" s="238">
        <f t="shared" si="1109"/>
        <v>0</v>
      </c>
      <c r="CP466" s="239">
        <f t="shared" si="1110"/>
        <v>0</v>
      </c>
      <c r="CQ466" s="175"/>
      <c r="CR466" s="238">
        <f t="shared" si="1111"/>
        <v>0</v>
      </c>
      <c r="CS466" s="239">
        <f t="shared" si="1112"/>
        <v>0</v>
      </c>
      <c r="CT466" s="175"/>
      <c r="CU466" s="238">
        <f t="shared" si="1113"/>
        <v>0</v>
      </c>
      <c r="CV466" s="239">
        <f t="shared" si="1114"/>
        <v>0</v>
      </c>
      <c r="CW466" s="175"/>
      <c r="CX466" s="238">
        <f t="shared" si="1115"/>
        <v>0</v>
      </c>
      <c r="CY466" s="239">
        <f t="shared" si="1116"/>
        <v>0</v>
      </c>
      <c r="CZ466" s="175"/>
      <c r="DA466" s="238">
        <f t="shared" si="1117"/>
        <v>0</v>
      </c>
      <c r="DB466" s="239">
        <f t="shared" si="1118"/>
        <v>0</v>
      </c>
      <c r="DC466" s="175"/>
      <c r="DD466" s="238">
        <f t="shared" si="1119"/>
        <v>0</v>
      </c>
      <c r="DE466" s="239">
        <f t="shared" si="1120"/>
        <v>0</v>
      </c>
      <c r="DF466" s="175"/>
      <c r="DG466" s="238">
        <f t="shared" si="1121"/>
        <v>0</v>
      </c>
      <c r="DH466" s="239">
        <f t="shared" si="1122"/>
        <v>0</v>
      </c>
      <c r="DI466" s="175"/>
      <c r="DJ466" s="238">
        <f t="shared" si="1123"/>
        <v>0</v>
      </c>
      <c r="DK466" s="239">
        <f t="shared" si="1124"/>
        <v>0</v>
      </c>
      <c r="DL466" s="175"/>
      <c r="DM466" s="238">
        <f t="shared" si="1125"/>
        <v>0</v>
      </c>
      <c r="DN466" s="239">
        <f t="shared" si="1126"/>
        <v>0</v>
      </c>
      <c r="DO466" s="175"/>
      <c r="DP466" s="238">
        <f t="shared" si="1127"/>
        <v>0</v>
      </c>
      <c r="DQ466" s="239">
        <f t="shared" si="1128"/>
        <v>0</v>
      </c>
      <c r="DR466" s="175"/>
      <c r="DS466" s="238">
        <f t="shared" si="1129"/>
        <v>0</v>
      </c>
      <c r="DT466" s="239">
        <f t="shared" si="1130"/>
        <v>0</v>
      </c>
      <c r="DU466" s="175"/>
      <c r="DV466" s="238">
        <f t="shared" si="1131"/>
        <v>0</v>
      </c>
      <c r="DW466" s="239">
        <f t="shared" si="1132"/>
        <v>0</v>
      </c>
      <c r="DX466" s="175"/>
      <c r="DY466" s="238">
        <f t="shared" si="1133"/>
        <v>0</v>
      </c>
      <c r="DZ466" s="239">
        <f t="shared" si="1134"/>
        <v>0</v>
      </c>
      <c r="EA466" s="175"/>
      <c r="EB466" s="238">
        <f t="shared" si="1135"/>
        <v>0</v>
      </c>
      <c r="EC466" s="239">
        <f t="shared" si="1136"/>
        <v>0</v>
      </c>
      <c r="ED466" s="175"/>
      <c r="EE466" s="238">
        <f t="shared" si="1137"/>
        <v>0</v>
      </c>
      <c r="EF466" s="239">
        <f t="shared" si="1138"/>
        <v>0</v>
      </c>
      <c r="EG466" s="175"/>
      <c r="EH466" s="238">
        <f t="shared" si="1139"/>
        <v>0</v>
      </c>
      <c r="EI466" s="239">
        <f t="shared" si="1140"/>
        <v>0</v>
      </c>
      <c r="EJ466" s="175"/>
      <c r="EK466" s="238">
        <f t="shared" si="1141"/>
        <v>0</v>
      </c>
      <c r="EL466" s="239">
        <f t="shared" si="1142"/>
        <v>0</v>
      </c>
      <c r="EM466" s="175"/>
      <c r="EN466" s="238">
        <f t="shared" si="1143"/>
        <v>0</v>
      </c>
      <c r="EO466" s="239">
        <f t="shared" si="1144"/>
        <v>0</v>
      </c>
      <c r="EP466" s="175"/>
      <c r="EQ466" s="238">
        <f t="shared" si="1145"/>
        <v>0</v>
      </c>
      <c r="ER466" s="239">
        <f t="shared" si="1146"/>
        <v>0</v>
      </c>
      <c r="ES466" s="175"/>
      <c r="ET466" s="238">
        <f t="shared" si="1147"/>
        <v>0</v>
      </c>
      <c r="EU466" s="239">
        <f t="shared" si="1148"/>
        <v>0</v>
      </c>
      <c r="EV466" s="175"/>
      <c r="EW466" s="238">
        <f t="shared" si="1149"/>
        <v>0</v>
      </c>
      <c r="EX466" s="239">
        <f t="shared" si="1150"/>
        <v>0</v>
      </c>
      <c r="EY466" s="175"/>
      <c r="EZ466" s="238">
        <f t="shared" si="1151"/>
        <v>0</v>
      </c>
      <c r="FA466" s="239">
        <f t="shared" si="1152"/>
        <v>0</v>
      </c>
      <c r="FB466" s="175"/>
      <c r="FC466" s="238">
        <f t="shared" si="1153"/>
        <v>0</v>
      </c>
      <c r="FD466" s="239">
        <f t="shared" si="1154"/>
        <v>0</v>
      </c>
      <c r="FE466" s="175"/>
      <c r="FF466" s="238">
        <f t="shared" si="1155"/>
        <v>0</v>
      </c>
      <c r="FG466" s="239">
        <f t="shared" si="1156"/>
        <v>0</v>
      </c>
      <c r="FH466" s="175"/>
      <c r="FI466" s="238">
        <f t="shared" si="1157"/>
        <v>0</v>
      </c>
      <c r="FJ466" s="239">
        <f t="shared" si="1158"/>
        <v>0</v>
      </c>
      <c r="FK466" s="175"/>
      <c r="FL466" s="238">
        <f t="shared" si="1159"/>
        <v>0</v>
      </c>
      <c r="FM466" s="239">
        <f t="shared" si="1160"/>
        <v>0</v>
      </c>
      <c r="FN466" s="175"/>
      <c r="FO466" s="238">
        <f t="shared" si="1161"/>
        <v>0</v>
      </c>
      <c r="FP466" s="239">
        <f t="shared" si="1162"/>
        <v>0</v>
      </c>
      <c r="FQ466" s="175"/>
      <c r="FR466" s="238">
        <f t="shared" si="1163"/>
        <v>0</v>
      </c>
      <c r="FS466" s="239">
        <f t="shared" si="1164"/>
        <v>0</v>
      </c>
      <c r="FT466" s="175"/>
      <c r="FU466" s="238">
        <f t="shared" si="1024"/>
        <v>0</v>
      </c>
      <c r="FV466" s="239">
        <f t="shared" si="1025"/>
        <v>0</v>
      </c>
      <c r="FW466" s="175"/>
      <c r="FX466" s="238">
        <f t="shared" si="1026"/>
        <v>0</v>
      </c>
      <c r="FY466" s="239">
        <f t="shared" si="1027"/>
        <v>0</v>
      </c>
      <c r="FZ466" s="175"/>
      <c r="GA466" s="238">
        <f t="shared" si="1028"/>
        <v>0</v>
      </c>
      <c r="GB466" s="239">
        <f t="shared" si="1029"/>
        <v>0</v>
      </c>
      <c r="GC466" s="175"/>
      <c r="GD466" s="238">
        <f t="shared" si="1030"/>
        <v>0</v>
      </c>
      <c r="GE466" s="239">
        <f t="shared" si="1031"/>
        <v>0</v>
      </c>
      <c r="GF466" s="175"/>
      <c r="GG466" s="238">
        <f t="shared" si="1032"/>
        <v>0</v>
      </c>
      <c r="GH466" s="239">
        <f t="shared" si="1033"/>
        <v>0</v>
      </c>
      <c r="GI466" s="175"/>
      <c r="GJ466" s="238">
        <f t="shared" si="1034"/>
        <v>0</v>
      </c>
      <c r="GK466" s="239">
        <f t="shared" si="1035"/>
        <v>0</v>
      </c>
      <c r="GL466" s="175"/>
      <c r="GM466" s="238">
        <f t="shared" si="1036"/>
        <v>0</v>
      </c>
      <c r="GN466" s="239">
        <f t="shared" si="1037"/>
        <v>0</v>
      </c>
      <c r="GO466" s="175"/>
      <c r="GP466" s="238">
        <f t="shared" si="1038"/>
        <v>0</v>
      </c>
      <c r="GQ466" s="239">
        <f t="shared" si="1039"/>
        <v>0</v>
      </c>
      <c r="GR466" s="175"/>
      <c r="GS466" s="238">
        <f t="shared" si="1040"/>
        <v>0</v>
      </c>
      <c r="GT466" s="239">
        <f t="shared" si="1041"/>
        <v>0</v>
      </c>
      <c r="GU466" s="175"/>
      <c r="GV466" s="238">
        <f t="shared" si="1042"/>
        <v>0</v>
      </c>
      <c r="GW466" s="239">
        <f t="shared" si="1043"/>
        <v>0</v>
      </c>
      <c r="GX466" s="175"/>
      <c r="GY466" s="238">
        <f t="shared" si="1044"/>
        <v>0</v>
      </c>
      <c r="GZ466" s="239">
        <f t="shared" si="1045"/>
        <v>0</v>
      </c>
      <c r="HA466" s="175"/>
      <c r="HB466" s="238">
        <f t="shared" si="1046"/>
        <v>0</v>
      </c>
      <c r="HC466" s="239">
        <f t="shared" si="1047"/>
        <v>0</v>
      </c>
      <c r="HD466" s="175"/>
      <c r="HE466" s="238">
        <f t="shared" si="1048"/>
        <v>0</v>
      </c>
      <c r="HF466" s="239">
        <f t="shared" si="1049"/>
        <v>0</v>
      </c>
      <c r="HG466" s="175"/>
      <c r="HH466" s="238">
        <f t="shared" si="1050"/>
        <v>0</v>
      </c>
      <c r="HI466" s="239">
        <f t="shared" si="1051"/>
        <v>0</v>
      </c>
      <c r="HJ466" s="175"/>
      <c r="HK466" s="238">
        <f t="shared" si="1052"/>
        <v>0</v>
      </c>
      <c r="HL466" s="239">
        <f t="shared" si="1053"/>
        <v>0</v>
      </c>
      <c r="HM466" s="242">
        <f t="shared" si="1165"/>
        <v>0</v>
      </c>
      <c r="HN466" s="108">
        <f t="shared" si="1166"/>
        <v>0</v>
      </c>
    </row>
    <row r="467" spans="1:222" s="2" customFormat="1" hidden="1" x14ac:dyDescent="0.2">
      <c r="A467" s="173"/>
      <c r="B467" s="176"/>
      <c r="C467" s="370"/>
      <c r="D467" s="370"/>
      <c r="E467" s="370"/>
      <c r="F467" s="369"/>
      <c r="G467" s="177"/>
      <c r="H467" s="178"/>
      <c r="I467" s="39"/>
      <c r="J467" s="174">
        <f t="shared" si="1054"/>
        <v>0</v>
      </c>
      <c r="K467" s="175"/>
      <c r="L467" s="238">
        <f t="shared" si="1055"/>
        <v>0</v>
      </c>
      <c r="M467" s="239">
        <f t="shared" si="1056"/>
        <v>0</v>
      </c>
      <c r="N467" s="175"/>
      <c r="O467" s="238">
        <f t="shared" si="1057"/>
        <v>0</v>
      </c>
      <c r="P467" s="239">
        <f t="shared" si="1058"/>
        <v>0</v>
      </c>
      <c r="Q467" s="175"/>
      <c r="R467" s="238">
        <f t="shared" si="1059"/>
        <v>0</v>
      </c>
      <c r="S467" s="239">
        <f t="shared" si="1060"/>
        <v>0</v>
      </c>
      <c r="T467" s="175"/>
      <c r="U467" s="238">
        <f t="shared" si="1061"/>
        <v>0</v>
      </c>
      <c r="V467" s="239">
        <f t="shared" si="1062"/>
        <v>0</v>
      </c>
      <c r="W467" s="175"/>
      <c r="X467" s="238">
        <f t="shared" si="1063"/>
        <v>0</v>
      </c>
      <c r="Y467" s="239">
        <f t="shared" si="1064"/>
        <v>0</v>
      </c>
      <c r="Z467" s="175"/>
      <c r="AA467" s="238">
        <f t="shared" si="1065"/>
        <v>0</v>
      </c>
      <c r="AB467" s="239">
        <f t="shared" si="1066"/>
        <v>0</v>
      </c>
      <c r="AC467" s="175"/>
      <c r="AD467" s="238">
        <f t="shared" si="1067"/>
        <v>0</v>
      </c>
      <c r="AE467" s="239">
        <f t="shared" si="1068"/>
        <v>0</v>
      </c>
      <c r="AF467" s="175"/>
      <c r="AG467" s="238">
        <f t="shared" si="1069"/>
        <v>0</v>
      </c>
      <c r="AH467" s="239">
        <f t="shared" si="1070"/>
        <v>0</v>
      </c>
      <c r="AI467" s="175"/>
      <c r="AJ467" s="238">
        <f t="shared" si="1071"/>
        <v>0</v>
      </c>
      <c r="AK467" s="239">
        <f t="shared" si="1072"/>
        <v>0</v>
      </c>
      <c r="AL467" s="175"/>
      <c r="AM467" s="238">
        <f t="shared" si="1073"/>
        <v>0</v>
      </c>
      <c r="AN467" s="239">
        <f t="shared" si="1074"/>
        <v>0</v>
      </c>
      <c r="AO467" s="175"/>
      <c r="AP467" s="238">
        <f t="shared" si="1075"/>
        <v>0</v>
      </c>
      <c r="AQ467" s="239">
        <f t="shared" si="1076"/>
        <v>0</v>
      </c>
      <c r="AR467" s="175"/>
      <c r="AS467" s="238">
        <f t="shared" si="1077"/>
        <v>0</v>
      </c>
      <c r="AT467" s="239">
        <f t="shared" si="1078"/>
        <v>0</v>
      </c>
      <c r="AU467" s="175"/>
      <c r="AV467" s="238">
        <f t="shared" si="1079"/>
        <v>0</v>
      </c>
      <c r="AW467" s="239">
        <f t="shared" si="1080"/>
        <v>0</v>
      </c>
      <c r="AX467" s="175"/>
      <c r="AY467" s="238">
        <f t="shared" si="1081"/>
        <v>0</v>
      </c>
      <c r="AZ467" s="239">
        <f t="shared" si="1082"/>
        <v>0</v>
      </c>
      <c r="BA467" s="175"/>
      <c r="BB467" s="238">
        <f t="shared" si="1083"/>
        <v>0</v>
      </c>
      <c r="BC467" s="239">
        <f t="shared" si="1084"/>
        <v>0</v>
      </c>
      <c r="BD467" s="175"/>
      <c r="BE467" s="238">
        <f t="shared" si="1085"/>
        <v>0</v>
      </c>
      <c r="BF467" s="239">
        <f t="shared" si="1086"/>
        <v>0</v>
      </c>
      <c r="BG467" s="175"/>
      <c r="BH467" s="238">
        <f t="shared" si="1087"/>
        <v>0</v>
      </c>
      <c r="BI467" s="239">
        <f t="shared" si="1088"/>
        <v>0</v>
      </c>
      <c r="BJ467" s="175"/>
      <c r="BK467" s="238">
        <f t="shared" si="1089"/>
        <v>0</v>
      </c>
      <c r="BL467" s="239">
        <f t="shared" si="1090"/>
        <v>0</v>
      </c>
      <c r="BM467" s="175"/>
      <c r="BN467" s="238">
        <f t="shared" si="1091"/>
        <v>0</v>
      </c>
      <c r="BO467" s="239">
        <f t="shared" si="1092"/>
        <v>0</v>
      </c>
      <c r="BP467" s="175"/>
      <c r="BQ467" s="238">
        <f t="shared" si="1093"/>
        <v>0</v>
      </c>
      <c r="BR467" s="239">
        <f t="shared" si="1094"/>
        <v>0</v>
      </c>
      <c r="BS467" s="175"/>
      <c r="BT467" s="238">
        <f t="shared" si="1095"/>
        <v>0</v>
      </c>
      <c r="BU467" s="239">
        <f t="shared" si="1096"/>
        <v>0</v>
      </c>
      <c r="BV467" s="175"/>
      <c r="BW467" s="238">
        <f t="shared" si="1097"/>
        <v>0</v>
      </c>
      <c r="BX467" s="239">
        <f t="shared" si="1098"/>
        <v>0</v>
      </c>
      <c r="BY467" s="175"/>
      <c r="BZ467" s="238">
        <f t="shared" si="1099"/>
        <v>0</v>
      </c>
      <c r="CA467" s="239">
        <f t="shared" si="1100"/>
        <v>0</v>
      </c>
      <c r="CB467" s="175"/>
      <c r="CC467" s="238">
        <f t="shared" si="1101"/>
        <v>0</v>
      </c>
      <c r="CD467" s="239">
        <f t="shared" si="1102"/>
        <v>0</v>
      </c>
      <c r="CE467" s="175"/>
      <c r="CF467" s="238">
        <f t="shared" si="1103"/>
        <v>0</v>
      </c>
      <c r="CG467" s="239">
        <f t="shared" si="1104"/>
        <v>0</v>
      </c>
      <c r="CH467" s="175"/>
      <c r="CI467" s="238">
        <f t="shared" si="1105"/>
        <v>0</v>
      </c>
      <c r="CJ467" s="239">
        <f t="shared" si="1106"/>
        <v>0</v>
      </c>
      <c r="CK467" s="175"/>
      <c r="CL467" s="238">
        <f t="shared" si="1107"/>
        <v>0</v>
      </c>
      <c r="CM467" s="239">
        <f t="shared" si="1108"/>
        <v>0</v>
      </c>
      <c r="CN467" s="175"/>
      <c r="CO467" s="238">
        <f t="shared" si="1109"/>
        <v>0</v>
      </c>
      <c r="CP467" s="239">
        <f t="shared" si="1110"/>
        <v>0</v>
      </c>
      <c r="CQ467" s="175"/>
      <c r="CR467" s="238">
        <f t="shared" si="1111"/>
        <v>0</v>
      </c>
      <c r="CS467" s="239">
        <f t="shared" si="1112"/>
        <v>0</v>
      </c>
      <c r="CT467" s="175"/>
      <c r="CU467" s="238">
        <f t="shared" si="1113"/>
        <v>0</v>
      </c>
      <c r="CV467" s="239">
        <f t="shared" si="1114"/>
        <v>0</v>
      </c>
      <c r="CW467" s="175"/>
      <c r="CX467" s="238">
        <f t="shared" si="1115"/>
        <v>0</v>
      </c>
      <c r="CY467" s="239">
        <f t="shared" si="1116"/>
        <v>0</v>
      </c>
      <c r="CZ467" s="175"/>
      <c r="DA467" s="238">
        <f t="shared" si="1117"/>
        <v>0</v>
      </c>
      <c r="DB467" s="239">
        <f t="shared" si="1118"/>
        <v>0</v>
      </c>
      <c r="DC467" s="175"/>
      <c r="DD467" s="238">
        <f t="shared" si="1119"/>
        <v>0</v>
      </c>
      <c r="DE467" s="239">
        <f t="shared" si="1120"/>
        <v>0</v>
      </c>
      <c r="DF467" s="175"/>
      <c r="DG467" s="238">
        <f t="shared" si="1121"/>
        <v>0</v>
      </c>
      <c r="DH467" s="239">
        <f t="shared" si="1122"/>
        <v>0</v>
      </c>
      <c r="DI467" s="175"/>
      <c r="DJ467" s="238">
        <f t="shared" si="1123"/>
        <v>0</v>
      </c>
      <c r="DK467" s="239">
        <f t="shared" si="1124"/>
        <v>0</v>
      </c>
      <c r="DL467" s="175"/>
      <c r="DM467" s="238">
        <f t="shared" si="1125"/>
        <v>0</v>
      </c>
      <c r="DN467" s="239">
        <f t="shared" si="1126"/>
        <v>0</v>
      </c>
      <c r="DO467" s="175"/>
      <c r="DP467" s="238">
        <f t="shared" si="1127"/>
        <v>0</v>
      </c>
      <c r="DQ467" s="239">
        <f t="shared" si="1128"/>
        <v>0</v>
      </c>
      <c r="DR467" s="175"/>
      <c r="DS467" s="238">
        <f t="shared" si="1129"/>
        <v>0</v>
      </c>
      <c r="DT467" s="239">
        <f t="shared" si="1130"/>
        <v>0</v>
      </c>
      <c r="DU467" s="175"/>
      <c r="DV467" s="238">
        <f t="shared" si="1131"/>
        <v>0</v>
      </c>
      <c r="DW467" s="239">
        <f t="shared" si="1132"/>
        <v>0</v>
      </c>
      <c r="DX467" s="175"/>
      <c r="DY467" s="238">
        <f t="shared" si="1133"/>
        <v>0</v>
      </c>
      <c r="DZ467" s="239">
        <f t="shared" si="1134"/>
        <v>0</v>
      </c>
      <c r="EA467" s="175"/>
      <c r="EB467" s="238">
        <f t="shared" si="1135"/>
        <v>0</v>
      </c>
      <c r="EC467" s="239">
        <f t="shared" si="1136"/>
        <v>0</v>
      </c>
      <c r="ED467" s="175"/>
      <c r="EE467" s="238">
        <f t="shared" si="1137"/>
        <v>0</v>
      </c>
      <c r="EF467" s="239">
        <f t="shared" si="1138"/>
        <v>0</v>
      </c>
      <c r="EG467" s="175"/>
      <c r="EH467" s="238">
        <f t="shared" si="1139"/>
        <v>0</v>
      </c>
      <c r="EI467" s="239">
        <f t="shared" si="1140"/>
        <v>0</v>
      </c>
      <c r="EJ467" s="175"/>
      <c r="EK467" s="238">
        <f t="shared" si="1141"/>
        <v>0</v>
      </c>
      <c r="EL467" s="239">
        <f t="shared" si="1142"/>
        <v>0</v>
      </c>
      <c r="EM467" s="175"/>
      <c r="EN467" s="238">
        <f t="shared" si="1143"/>
        <v>0</v>
      </c>
      <c r="EO467" s="239">
        <f t="shared" si="1144"/>
        <v>0</v>
      </c>
      <c r="EP467" s="175"/>
      <c r="EQ467" s="238">
        <f t="shared" si="1145"/>
        <v>0</v>
      </c>
      <c r="ER467" s="239">
        <f t="shared" si="1146"/>
        <v>0</v>
      </c>
      <c r="ES467" s="175"/>
      <c r="ET467" s="238">
        <f t="shared" si="1147"/>
        <v>0</v>
      </c>
      <c r="EU467" s="239">
        <f t="shared" si="1148"/>
        <v>0</v>
      </c>
      <c r="EV467" s="175"/>
      <c r="EW467" s="238">
        <f t="shared" si="1149"/>
        <v>0</v>
      </c>
      <c r="EX467" s="239">
        <f t="shared" si="1150"/>
        <v>0</v>
      </c>
      <c r="EY467" s="175"/>
      <c r="EZ467" s="238">
        <f t="shared" si="1151"/>
        <v>0</v>
      </c>
      <c r="FA467" s="239">
        <f t="shared" si="1152"/>
        <v>0</v>
      </c>
      <c r="FB467" s="175"/>
      <c r="FC467" s="238">
        <f t="shared" si="1153"/>
        <v>0</v>
      </c>
      <c r="FD467" s="239">
        <f t="shared" si="1154"/>
        <v>0</v>
      </c>
      <c r="FE467" s="175"/>
      <c r="FF467" s="238">
        <f t="shared" si="1155"/>
        <v>0</v>
      </c>
      <c r="FG467" s="239">
        <f t="shared" si="1156"/>
        <v>0</v>
      </c>
      <c r="FH467" s="175"/>
      <c r="FI467" s="238">
        <f t="shared" si="1157"/>
        <v>0</v>
      </c>
      <c r="FJ467" s="239">
        <f t="shared" si="1158"/>
        <v>0</v>
      </c>
      <c r="FK467" s="175"/>
      <c r="FL467" s="238">
        <f t="shared" si="1159"/>
        <v>0</v>
      </c>
      <c r="FM467" s="239">
        <f t="shared" si="1160"/>
        <v>0</v>
      </c>
      <c r="FN467" s="175"/>
      <c r="FO467" s="238">
        <f t="shared" si="1161"/>
        <v>0</v>
      </c>
      <c r="FP467" s="239">
        <f t="shared" si="1162"/>
        <v>0</v>
      </c>
      <c r="FQ467" s="175"/>
      <c r="FR467" s="238">
        <f t="shared" si="1163"/>
        <v>0</v>
      </c>
      <c r="FS467" s="239">
        <f t="shared" si="1164"/>
        <v>0</v>
      </c>
      <c r="FT467" s="175"/>
      <c r="FU467" s="238">
        <f t="shared" si="1024"/>
        <v>0</v>
      </c>
      <c r="FV467" s="239">
        <f t="shared" si="1025"/>
        <v>0</v>
      </c>
      <c r="FW467" s="175"/>
      <c r="FX467" s="238">
        <f t="shared" si="1026"/>
        <v>0</v>
      </c>
      <c r="FY467" s="239">
        <f t="shared" si="1027"/>
        <v>0</v>
      </c>
      <c r="FZ467" s="175"/>
      <c r="GA467" s="238">
        <f t="shared" si="1028"/>
        <v>0</v>
      </c>
      <c r="GB467" s="239">
        <f t="shared" si="1029"/>
        <v>0</v>
      </c>
      <c r="GC467" s="175"/>
      <c r="GD467" s="238">
        <f t="shared" si="1030"/>
        <v>0</v>
      </c>
      <c r="GE467" s="239">
        <f t="shared" si="1031"/>
        <v>0</v>
      </c>
      <c r="GF467" s="175"/>
      <c r="GG467" s="238">
        <f t="shared" si="1032"/>
        <v>0</v>
      </c>
      <c r="GH467" s="239">
        <f t="shared" si="1033"/>
        <v>0</v>
      </c>
      <c r="GI467" s="175"/>
      <c r="GJ467" s="238">
        <f t="shared" si="1034"/>
        <v>0</v>
      </c>
      <c r="GK467" s="239">
        <f t="shared" si="1035"/>
        <v>0</v>
      </c>
      <c r="GL467" s="175"/>
      <c r="GM467" s="238">
        <f t="shared" si="1036"/>
        <v>0</v>
      </c>
      <c r="GN467" s="239">
        <f t="shared" si="1037"/>
        <v>0</v>
      </c>
      <c r="GO467" s="175"/>
      <c r="GP467" s="238">
        <f t="shared" si="1038"/>
        <v>0</v>
      </c>
      <c r="GQ467" s="239">
        <f t="shared" si="1039"/>
        <v>0</v>
      </c>
      <c r="GR467" s="175"/>
      <c r="GS467" s="238">
        <f t="shared" si="1040"/>
        <v>0</v>
      </c>
      <c r="GT467" s="239">
        <f t="shared" si="1041"/>
        <v>0</v>
      </c>
      <c r="GU467" s="175"/>
      <c r="GV467" s="238">
        <f t="shared" si="1042"/>
        <v>0</v>
      </c>
      <c r="GW467" s="239">
        <f t="shared" si="1043"/>
        <v>0</v>
      </c>
      <c r="GX467" s="175"/>
      <c r="GY467" s="238">
        <f t="shared" si="1044"/>
        <v>0</v>
      </c>
      <c r="GZ467" s="239">
        <f t="shared" si="1045"/>
        <v>0</v>
      </c>
      <c r="HA467" s="175"/>
      <c r="HB467" s="238">
        <f t="shared" si="1046"/>
        <v>0</v>
      </c>
      <c r="HC467" s="239">
        <f t="shared" si="1047"/>
        <v>0</v>
      </c>
      <c r="HD467" s="175"/>
      <c r="HE467" s="238">
        <f t="shared" si="1048"/>
        <v>0</v>
      </c>
      <c r="HF467" s="239">
        <f t="shared" si="1049"/>
        <v>0</v>
      </c>
      <c r="HG467" s="175"/>
      <c r="HH467" s="238">
        <f t="shared" si="1050"/>
        <v>0</v>
      </c>
      <c r="HI467" s="239">
        <f t="shared" si="1051"/>
        <v>0</v>
      </c>
      <c r="HJ467" s="175"/>
      <c r="HK467" s="238">
        <f t="shared" si="1052"/>
        <v>0</v>
      </c>
      <c r="HL467" s="239">
        <f t="shared" si="1053"/>
        <v>0</v>
      </c>
      <c r="HM467" s="242">
        <f t="shared" si="1165"/>
        <v>0</v>
      </c>
      <c r="HN467" s="108">
        <f t="shared" si="1166"/>
        <v>0</v>
      </c>
    </row>
    <row r="468" spans="1:222" s="2" customFormat="1" hidden="1" x14ac:dyDescent="0.2">
      <c r="A468" s="173"/>
      <c r="B468" s="176"/>
      <c r="C468" s="370"/>
      <c r="D468" s="370"/>
      <c r="E468" s="370"/>
      <c r="F468" s="369"/>
      <c r="G468" s="177"/>
      <c r="H468" s="178"/>
      <c r="I468" s="39"/>
      <c r="J468" s="174">
        <f t="shared" si="1054"/>
        <v>0</v>
      </c>
      <c r="K468" s="175"/>
      <c r="L468" s="238">
        <f t="shared" si="1055"/>
        <v>0</v>
      </c>
      <c r="M468" s="239">
        <f t="shared" si="1056"/>
        <v>0</v>
      </c>
      <c r="N468" s="175"/>
      <c r="O468" s="238">
        <f t="shared" si="1057"/>
        <v>0</v>
      </c>
      <c r="P468" s="239">
        <f t="shared" si="1058"/>
        <v>0</v>
      </c>
      <c r="Q468" s="175"/>
      <c r="R468" s="238">
        <f t="shared" si="1059"/>
        <v>0</v>
      </c>
      <c r="S468" s="239">
        <f t="shared" si="1060"/>
        <v>0</v>
      </c>
      <c r="T468" s="175"/>
      <c r="U468" s="238">
        <f t="shared" si="1061"/>
        <v>0</v>
      </c>
      <c r="V468" s="239">
        <f t="shared" si="1062"/>
        <v>0</v>
      </c>
      <c r="W468" s="175"/>
      <c r="X468" s="238">
        <f t="shared" si="1063"/>
        <v>0</v>
      </c>
      <c r="Y468" s="239">
        <f t="shared" si="1064"/>
        <v>0</v>
      </c>
      <c r="Z468" s="175"/>
      <c r="AA468" s="238">
        <f t="shared" si="1065"/>
        <v>0</v>
      </c>
      <c r="AB468" s="239">
        <f t="shared" si="1066"/>
        <v>0</v>
      </c>
      <c r="AC468" s="175"/>
      <c r="AD468" s="238">
        <f t="shared" si="1067"/>
        <v>0</v>
      </c>
      <c r="AE468" s="239">
        <f t="shared" si="1068"/>
        <v>0</v>
      </c>
      <c r="AF468" s="175"/>
      <c r="AG468" s="238">
        <f t="shared" si="1069"/>
        <v>0</v>
      </c>
      <c r="AH468" s="239">
        <f t="shared" si="1070"/>
        <v>0</v>
      </c>
      <c r="AI468" s="175"/>
      <c r="AJ468" s="238">
        <f t="shared" si="1071"/>
        <v>0</v>
      </c>
      <c r="AK468" s="239">
        <f t="shared" si="1072"/>
        <v>0</v>
      </c>
      <c r="AL468" s="175"/>
      <c r="AM468" s="238">
        <f t="shared" si="1073"/>
        <v>0</v>
      </c>
      <c r="AN468" s="239">
        <f t="shared" si="1074"/>
        <v>0</v>
      </c>
      <c r="AO468" s="175"/>
      <c r="AP468" s="238">
        <f t="shared" si="1075"/>
        <v>0</v>
      </c>
      <c r="AQ468" s="239">
        <f t="shared" si="1076"/>
        <v>0</v>
      </c>
      <c r="AR468" s="175"/>
      <c r="AS468" s="238">
        <f t="shared" si="1077"/>
        <v>0</v>
      </c>
      <c r="AT468" s="239">
        <f t="shared" si="1078"/>
        <v>0</v>
      </c>
      <c r="AU468" s="175"/>
      <c r="AV468" s="238">
        <f t="shared" si="1079"/>
        <v>0</v>
      </c>
      <c r="AW468" s="239">
        <f t="shared" si="1080"/>
        <v>0</v>
      </c>
      <c r="AX468" s="175"/>
      <c r="AY468" s="238">
        <f t="shared" si="1081"/>
        <v>0</v>
      </c>
      <c r="AZ468" s="239">
        <f t="shared" si="1082"/>
        <v>0</v>
      </c>
      <c r="BA468" s="175"/>
      <c r="BB468" s="238">
        <f t="shared" si="1083"/>
        <v>0</v>
      </c>
      <c r="BC468" s="239">
        <f t="shared" si="1084"/>
        <v>0</v>
      </c>
      <c r="BD468" s="175"/>
      <c r="BE468" s="238">
        <f t="shared" si="1085"/>
        <v>0</v>
      </c>
      <c r="BF468" s="239">
        <f t="shared" si="1086"/>
        <v>0</v>
      </c>
      <c r="BG468" s="175"/>
      <c r="BH468" s="238">
        <f t="shared" si="1087"/>
        <v>0</v>
      </c>
      <c r="BI468" s="239">
        <f t="shared" si="1088"/>
        <v>0</v>
      </c>
      <c r="BJ468" s="175"/>
      <c r="BK468" s="238">
        <f t="shared" si="1089"/>
        <v>0</v>
      </c>
      <c r="BL468" s="239">
        <f t="shared" si="1090"/>
        <v>0</v>
      </c>
      <c r="BM468" s="175"/>
      <c r="BN468" s="238">
        <f t="shared" si="1091"/>
        <v>0</v>
      </c>
      <c r="BO468" s="239">
        <f t="shared" si="1092"/>
        <v>0</v>
      </c>
      <c r="BP468" s="175"/>
      <c r="BQ468" s="238">
        <f t="shared" si="1093"/>
        <v>0</v>
      </c>
      <c r="BR468" s="239">
        <f t="shared" si="1094"/>
        <v>0</v>
      </c>
      <c r="BS468" s="175"/>
      <c r="BT468" s="238">
        <f t="shared" si="1095"/>
        <v>0</v>
      </c>
      <c r="BU468" s="239">
        <f t="shared" si="1096"/>
        <v>0</v>
      </c>
      <c r="BV468" s="175"/>
      <c r="BW468" s="238">
        <f t="shared" si="1097"/>
        <v>0</v>
      </c>
      <c r="BX468" s="239">
        <f t="shared" si="1098"/>
        <v>0</v>
      </c>
      <c r="BY468" s="175"/>
      <c r="BZ468" s="238">
        <f t="shared" si="1099"/>
        <v>0</v>
      </c>
      <c r="CA468" s="239">
        <f t="shared" si="1100"/>
        <v>0</v>
      </c>
      <c r="CB468" s="175"/>
      <c r="CC468" s="238">
        <f t="shared" si="1101"/>
        <v>0</v>
      </c>
      <c r="CD468" s="239">
        <f t="shared" si="1102"/>
        <v>0</v>
      </c>
      <c r="CE468" s="175"/>
      <c r="CF468" s="238">
        <f t="shared" si="1103"/>
        <v>0</v>
      </c>
      <c r="CG468" s="239">
        <f t="shared" si="1104"/>
        <v>0</v>
      </c>
      <c r="CH468" s="175"/>
      <c r="CI468" s="238">
        <f t="shared" si="1105"/>
        <v>0</v>
      </c>
      <c r="CJ468" s="239">
        <f t="shared" si="1106"/>
        <v>0</v>
      </c>
      <c r="CK468" s="175"/>
      <c r="CL468" s="238">
        <f t="shared" si="1107"/>
        <v>0</v>
      </c>
      <c r="CM468" s="239">
        <f t="shared" si="1108"/>
        <v>0</v>
      </c>
      <c r="CN468" s="175"/>
      <c r="CO468" s="238">
        <f t="shared" si="1109"/>
        <v>0</v>
      </c>
      <c r="CP468" s="239">
        <f t="shared" si="1110"/>
        <v>0</v>
      </c>
      <c r="CQ468" s="175"/>
      <c r="CR468" s="238">
        <f t="shared" si="1111"/>
        <v>0</v>
      </c>
      <c r="CS468" s="239">
        <f t="shared" si="1112"/>
        <v>0</v>
      </c>
      <c r="CT468" s="175"/>
      <c r="CU468" s="238">
        <f t="shared" si="1113"/>
        <v>0</v>
      </c>
      <c r="CV468" s="239">
        <f t="shared" si="1114"/>
        <v>0</v>
      </c>
      <c r="CW468" s="175"/>
      <c r="CX468" s="238">
        <f t="shared" si="1115"/>
        <v>0</v>
      </c>
      <c r="CY468" s="239">
        <f t="shared" si="1116"/>
        <v>0</v>
      </c>
      <c r="CZ468" s="175"/>
      <c r="DA468" s="238">
        <f t="shared" si="1117"/>
        <v>0</v>
      </c>
      <c r="DB468" s="239">
        <f t="shared" si="1118"/>
        <v>0</v>
      </c>
      <c r="DC468" s="175"/>
      <c r="DD468" s="238">
        <f t="shared" si="1119"/>
        <v>0</v>
      </c>
      <c r="DE468" s="239">
        <f t="shared" si="1120"/>
        <v>0</v>
      </c>
      <c r="DF468" s="175"/>
      <c r="DG468" s="238">
        <f t="shared" si="1121"/>
        <v>0</v>
      </c>
      <c r="DH468" s="239">
        <f t="shared" si="1122"/>
        <v>0</v>
      </c>
      <c r="DI468" s="175"/>
      <c r="DJ468" s="238">
        <f t="shared" si="1123"/>
        <v>0</v>
      </c>
      <c r="DK468" s="239">
        <f t="shared" si="1124"/>
        <v>0</v>
      </c>
      <c r="DL468" s="175"/>
      <c r="DM468" s="238">
        <f t="shared" si="1125"/>
        <v>0</v>
      </c>
      <c r="DN468" s="239">
        <f t="shared" si="1126"/>
        <v>0</v>
      </c>
      <c r="DO468" s="175"/>
      <c r="DP468" s="238">
        <f t="shared" si="1127"/>
        <v>0</v>
      </c>
      <c r="DQ468" s="239">
        <f t="shared" si="1128"/>
        <v>0</v>
      </c>
      <c r="DR468" s="175"/>
      <c r="DS468" s="238">
        <f t="shared" si="1129"/>
        <v>0</v>
      </c>
      <c r="DT468" s="239">
        <f t="shared" si="1130"/>
        <v>0</v>
      </c>
      <c r="DU468" s="175"/>
      <c r="DV468" s="238">
        <f t="shared" si="1131"/>
        <v>0</v>
      </c>
      <c r="DW468" s="239">
        <f t="shared" si="1132"/>
        <v>0</v>
      </c>
      <c r="DX468" s="175"/>
      <c r="DY468" s="238">
        <f t="shared" si="1133"/>
        <v>0</v>
      </c>
      <c r="DZ468" s="239">
        <f t="shared" si="1134"/>
        <v>0</v>
      </c>
      <c r="EA468" s="175"/>
      <c r="EB468" s="238">
        <f t="shared" si="1135"/>
        <v>0</v>
      </c>
      <c r="EC468" s="239">
        <f t="shared" si="1136"/>
        <v>0</v>
      </c>
      <c r="ED468" s="175"/>
      <c r="EE468" s="238">
        <f t="shared" si="1137"/>
        <v>0</v>
      </c>
      <c r="EF468" s="239">
        <f t="shared" si="1138"/>
        <v>0</v>
      </c>
      <c r="EG468" s="175"/>
      <c r="EH468" s="238">
        <f t="shared" si="1139"/>
        <v>0</v>
      </c>
      <c r="EI468" s="239">
        <f t="shared" si="1140"/>
        <v>0</v>
      </c>
      <c r="EJ468" s="175"/>
      <c r="EK468" s="238">
        <f t="shared" si="1141"/>
        <v>0</v>
      </c>
      <c r="EL468" s="239">
        <f t="shared" si="1142"/>
        <v>0</v>
      </c>
      <c r="EM468" s="175"/>
      <c r="EN468" s="238">
        <f t="shared" si="1143"/>
        <v>0</v>
      </c>
      <c r="EO468" s="239">
        <f t="shared" si="1144"/>
        <v>0</v>
      </c>
      <c r="EP468" s="175"/>
      <c r="EQ468" s="238">
        <f t="shared" si="1145"/>
        <v>0</v>
      </c>
      <c r="ER468" s="239">
        <f t="shared" si="1146"/>
        <v>0</v>
      </c>
      <c r="ES468" s="175"/>
      <c r="ET468" s="238">
        <f t="shared" si="1147"/>
        <v>0</v>
      </c>
      <c r="EU468" s="239">
        <f t="shared" si="1148"/>
        <v>0</v>
      </c>
      <c r="EV468" s="175"/>
      <c r="EW468" s="238">
        <f t="shared" si="1149"/>
        <v>0</v>
      </c>
      <c r="EX468" s="239">
        <f t="shared" si="1150"/>
        <v>0</v>
      </c>
      <c r="EY468" s="175"/>
      <c r="EZ468" s="238">
        <f t="shared" si="1151"/>
        <v>0</v>
      </c>
      <c r="FA468" s="239">
        <f t="shared" si="1152"/>
        <v>0</v>
      </c>
      <c r="FB468" s="175"/>
      <c r="FC468" s="238">
        <f t="shared" si="1153"/>
        <v>0</v>
      </c>
      <c r="FD468" s="239">
        <f t="shared" si="1154"/>
        <v>0</v>
      </c>
      <c r="FE468" s="175"/>
      <c r="FF468" s="238">
        <f t="shared" si="1155"/>
        <v>0</v>
      </c>
      <c r="FG468" s="239">
        <f t="shared" si="1156"/>
        <v>0</v>
      </c>
      <c r="FH468" s="175"/>
      <c r="FI468" s="238">
        <f t="shared" si="1157"/>
        <v>0</v>
      </c>
      <c r="FJ468" s="239">
        <f t="shared" si="1158"/>
        <v>0</v>
      </c>
      <c r="FK468" s="175"/>
      <c r="FL468" s="238">
        <f t="shared" si="1159"/>
        <v>0</v>
      </c>
      <c r="FM468" s="239">
        <f t="shared" si="1160"/>
        <v>0</v>
      </c>
      <c r="FN468" s="175"/>
      <c r="FO468" s="238">
        <f t="shared" si="1161"/>
        <v>0</v>
      </c>
      <c r="FP468" s="239">
        <f t="shared" si="1162"/>
        <v>0</v>
      </c>
      <c r="FQ468" s="175"/>
      <c r="FR468" s="238">
        <f t="shared" si="1163"/>
        <v>0</v>
      </c>
      <c r="FS468" s="239">
        <f t="shared" si="1164"/>
        <v>0</v>
      </c>
      <c r="FT468" s="175"/>
      <c r="FU468" s="238">
        <f t="shared" si="1024"/>
        <v>0</v>
      </c>
      <c r="FV468" s="239">
        <f t="shared" si="1025"/>
        <v>0</v>
      </c>
      <c r="FW468" s="175"/>
      <c r="FX468" s="238">
        <f t="shared" si="1026"/>
        <v>0</v>
      </c>
      <c r="FY468" s="239">
        <f t="shared" si="1027"/>
        <v>0</v>
      </c>
      <c r="FZ468" s="175"/>
      <c r="GA468" s="238">
        <f t="shared" si="1028"/>
        <v>0</v>
      </c>
      <c r="GB468" s="239">
        <f t="shared" si="1029"/>
        <v>0</v>
      </c>
      <c r="GC468" s="175"/>
      <c r="GD468" s="238">
        <f t="shared" si="1030"/>
        <v>0</v>
      </c>
      <c r="GE468" s="239">
        <f t="shared" si="1031"/>
        <v>0</v>
      </c>
      <c r="GF468" s="175"/>
      <c r="GG468" s="238">
        <f t="shared" si="1032"/>
        <v>0</v>
      </c>
      <c r="GH468" s="239">
        <f t="shared" si="1033"/>
        <v>0</v>
      </c>
      <c r="GI468" s="175"/>
      <c r="GJ468" s="238">
        <f t="shared" si="1034"/>
        <v>0</v>
      </c>
      <c r="GK468" s="239">
        <f t="shared" si="1035"/>
        <v>0</v>
      </c>
      <c r="GL468" s="175"/>
      <c r="GM468" s="238">
        <f t="shared" si="1036"/>
        <v>0</v>
      </c>
      <c r="GN468" s="239">
        <f t="shared" si="1037"/>
        <v>0</v>
      </c>
      <c r="GO468" s="175"/>
      <c r="GP468" s="238">
        <f t="shared" si="1038"/>
        <v>0</v>
      </c>
      <c r="GQ468" s="239">
        <f t="shared" si="1039"/>
        <v>0</v>
      </c>
      <c r="GR468" s="175"/>
      <c r="GS468" s="238">
        <f t="shared" si="1040"/>
        <v>0</v>
      </c>
      <c r="GT468" s="239">
        <f t="shared" si="1041"/>
        <v>0</v>
      </c>
      <c r="GU468" s="175"/>
      <c r="GV468" s="238">
        <f t="shared" si="1042"/>
        <v>0</v>
      </c>
      <c r="GW468" s="239">
        <f t="shared" si="1043"/>
        <v>0</v>
      </c>
      <c r="GX468" s="175"/>
      <c r="GY468" s="238">
        <f t="shared" si="1044"/>
        <v>0</v>
      </c>
      <c r="GZ468" s="239">
        <f t="shared" si="1045"/>
        <v>0</v>
      </c>
      <c r="HA468" s="175"/>
      <c r="HB468" s="238">
        <f t="shared" si="1046"/>
        <v>0</v>
      </c>
      <c r="HC468" s="239">
        <f t="shared" si="1047"/>
        <v>0</v>
      </c>
      <c r="HD468" s="175"/>
      <c r="HE468" s="238">
        <f t="shared" si="1048"/>
        <v>0</v>
      </c>
      <c r="HF468" s="239">
        <f t="shared" si="1049"/>
        <v>0</v>
      </c>
      <c r="HG468" s="175"/>
      <c r="HH468" s="238">
        <f t="shared" si="1050"/>
        <v>0</v>
      </c>
      <c r="HI468" s="239">
        <f t="shared" si="1051"/>
        <v>0</v>
      </c>
      <c r="HJ468" s="175"/>
      <c r="HK468" s="238">
        <f t="shared" si="1052"/>
        <v>0</v>
      </c>
      <c r="HL468" s="239">
        <f t="shared" si="1053"/>
        <v>0</v>
      </c>
      <c r="HM468" s="242">
        <f t="shared" si="1165"/>
        <v>0</v>
      </c>
      <c r="HN468" s="108">
        <f t="shared" si="1166"/>
        <v>0</v>
      </c>
    </row>
    <row r="469" spans="1:222" s="2" customFormat="1" hidden="1" x14ac:dyDescent="0.2">
      <c r="A469" s="173"/>
      <c r="B469" s="176"/>
      <c r="C469" s="370"/>
      <c r="D469" s="370"/>
      <c r="E469" s="370"/>
      <c r="F469" s="369"/>
      <c r="G469" s="177"/>
      <c r="H469" s="178"/>
      <c r="I469" s="39"/>
      <c r="J469" s="174">
        <f t="shared" si="1054"/>
        <v>0</v>
      </c>
      <c r="K469" s="175"/>
      <c r="L469" s="238">
        <f t="shared" si="1055"/>
        <v>0</v>
      </c>
      <c r="M469" s="239">
        <f t="shared" si="1056"/>
        <v>0</v>
      </c>
      <c r="N469" s="175"/>
      <c r="O469" s="238">
        <f t="shared" si="1057"/>
        <v>0</v>
      </c>
      <c r="P469" s="239">
        <f t="shared" si="1058"/>
        <v>0</v>
      </c>
      <c r="Q469" s="175"/>
      <c r="R469" s="238">
        <f t="shared" si="1059"/>
        <v>0</v>
      </c>
      <c r="S469" s="239">
        <f t="shared" si="1060"/>
        <v>0</v>
      </c>
      <c r="T469" s="175"/>
      <c r="U469" s="238">
        <f t="shared" si="1061"/>
        <v>0</v>
      </c>
      <c r="V469" s="239">
        <f t="shared" si="1062"/>
        <v>0</v>
      </c>
      <c r="W469" s="175"/>
      <c r="X469" s="238">
        <f t="shared" si="1063"/>
        <v>0</v>
      </c>
      <c r="Y469" s="239">
        <f t="shared" si="1064"/>
        <v>0</v>
      </c>
      <c r="Z469" s="175"/>
      <c r="AA469" s="238">
        <f t="shared" si="1065"/>
        <v>0</v>
      </c>
      <c r="AB469" s="239">
        <f t="shared" si="1066"/>
        <v>0</v>
      </c>
      <c r="AC469" s="175"/>
      <c r="AD469" s="238">
        <f t="shared" si="1067"/>
        <v>0</v>
      </c>
      <c r="AE469" s="239">
        <f t="shared" si="1068"/>
        <v>0</v>
      </c>
      <c r="AF469" s="175"/>
      <c r="AG469" s="238">
        <f t="shared" si="1069"/>
        <v>0</v>
      </c>
      <c r="AH469" s="239">
        <f t="shared" si="1070"/>
        <v>0</v>
      </c>
      <c r="AI469" s="175"/>
      <c r="AJ469" s="238">
        <f t="shared" si="1071"/>
        <v>0</v>
      </c>
      <c r="AK469" s="239">
        <f t="shared" si="1072"/>
        <v>0</v>
      </c>
      <c r="AL469" s="175"/>
      <c r="AM469" s="238">
        <f t="shared" si="1073"/>
        <v>0</v>
      </c>
      <c r="AN469" s="239">
        <f t="shared" si="1074"/>
        <v>0</v>
      </c>
      <c r="AO469" s="175"/>
      <c r="AP469" s="238">
        <f t="shared" si="1075"/>
        <v>0</v>
      </c>
      <c r="AQ469" s="239">
        <f t="shared" si="1076"/>
        <v>0</v>
      </c>
      <c r="AR469" s="175"/>
      <c r="AS469" s="238">
        <f t="shared" si="1077"/>
        <v>0</v>
      </c>
      <c r="AT469" s="239">
        <f t="shared" si="1078"/>
        <v>0</v>
      </c>
      <c r="AU469" s="175"/>
      <c r="AV469" s="238">
        <f t="shared" si="1079"/>
        <v>0</v>
      </c>
      <c r="AW469" s="239">
        <f t="shared" si="1080"/>
        <v>0</v>
      </c>
      <c r="AX469" s="175"/>
      <c r="AY469" s="238">
        <f t="shared" si="1081"/>
        <v>0</v>
      </c>
      <c r="AZ469" s="239">
        <f t="shared" si="1082"/>
        <v>0</v>
      </c>
      <c r="BA469" s="175"/>
      <c r="BB469" s="238">
        <f t="shared" si="1083"/>
        <v>0</v>
      </c>
      <c r="BC469" s="239">
        <f t="shared" si="1084"/>
        <v>0</v>
      </c>
      <c r="BD469" s="175"/>
      <c r="BE469" s="238">
        <f t="shared" si="1085"/>
        <v>0</v>
      </c>
      <c r="BF469" s="239">
        <f t="shared" si="1086"/>
        <v>0</v>
      </c>
      <c r="BG469" s="175"/>
      <c r="BH469" s="238">
        <f t="shared" si="1087"/>
        <v>0</v>
      </c>
      <c r="BI469" s="239">
        <f t="shared" si="1088"/>
        <v>0</v>
      </c>
      <c r="BJ469" s="175"/>
      <c r="BK469" s="238">
        <f t="shared" si="1089"/>
        <v>0</v>
      </c>
      <c r="BL469" s="239">
        <f t="shared" si="1090"/>
        <v>0</v>
      </c>
      <c r="BM469" s="175"/>
      <c r="BN469" s="238">
        <f t="shared" si="1091"/>
        <v>0</v>
      </c>
      <c r="BO469" s="239">
        <f t="shared" si="1092"/>
        <v>0</v>
      </c>
      <c r="BP469" s="175"/>
      <c r="BQ469" s="238">
        <f t="shared" si="1093"/>
        <v>0</v>
      </c>
      <c r="BR469" s="239">
        <f t="shared" si="1094"/>
        <v>0</v>
      </c>
      <c r="BS469" s="175"/>
      <c r="BT469" s="238">
        <f t="shared" si="1095"/>
        <v>0</v>
      </c>
      <c r="BU469" s="239">
        <f t="shared" si="1096"/>
        <v>0</v>
      </c>
      <c r="BV469" s="175"/>
      <c r="BW469" s="238">
        <f t="shared" si="1097"/>
        <v>0</v>
      </c>
      <c r="BX469" s="239">
        <f t="shared" si="1098"/>
        <v>0</v>
      </c>
      <c r="BY469" s="175"/>
      <c r="BZ469" s="238">
        <f t="shared" si="1099"/>
        <v>0</v>
      </c>
      <c r="CA469" s="239">
        <f t="shared" si="1100"/>
        <v>0</v>
      </c>
      <c r="CB469" s="175"/>
      <c r="CC469" s="238">
        <f t="shared" si="1101"/>
        <v>0</v>
      </c>
      <c r="CD469" s="239">
        <f t="shared" si="1102"/>
        <v>0</v>
      </c>
      <c r="CE469" s="175"/>
      <c r="CF469" s="238">
        <f t="shared" si="1103"/>
        <v>0</v>
      </c>
      <c r="CG469" s="239">
        <f t="shared" si="1104"/>
        <v>0</v>
      </c>
      <c r="CH469" s="175"/>
      <c r="CI469" s="238">
        <f t="shared" si="1105"/>
        <v>0</v>
      </c>
      <c r="CJ469" s="239">
        <f t="shared" si="1106"/>
        <v>0</v>
      </c>
      <c r="CK469" s="175"/>
      <c r="CL469" s="238">
        <f t="shared" si="1107"/>
        <v>0</v>
      </c>
      <c r="CM469" s="239">
        <f t="shared" si="1108"/>
        <v>0</v>
      </c>
      <c r="CN469" s="175"/>
      <c r="CO469" s="238">
        <f t="shared" si="1109"/>
        <v>0</v>
      </c>
      <c r="CP469" s="239">
        <f t="shared" si="1110"/>
        <v>0</v>
      </c>
      <c r="CQ469" s="175"/>
      <c r="CR469" s="238">
        <f t="shared" si="1111"/>
        <v>0</v>
      </c>
      <c r="CS469" s="239">
        <f t="shared" si="1112"/>
        <v>0</v>
      </c>
      <c r="CT469" s="175"/>
      <c r="CU469" s="238">
        <f t="shared" si="1113"/>
        <v>0</v>
      </c>
      <c r="CV469" s="239">
        <f t="shared" si="1114"/>
        <v>0</v>
      </c>
      <c r="CW469" s="175"/>
      <c r="CX469" s="238">
        <f t="shared" si="1115"/>
        <v>0</v>
      </c>
      <c r="CY469" s="239">
        <f t="shared" si="1116"/>
        <v>0</v>
      </c>
      <c r="CZ469" s="175"/>
      <c r="DA469" s="238">
        <f t="shared" si="1117"/>
        <v>0</v>
      </c>
      <c r="DB469" s="239">
        <f t="shared" si="1118"/>
        <v>0</v>
      </c>
      <c r="DC469" s="175"/>
      <c r="DD469" s="238">
        <f t="shared" si="1119"/>
        <v>0</v>
      </c>
      <c r="DE469" s="239">
        <f t="shared" si="1120"/>
        <v>0</v>
      </c>
      <c r="DF469" s="175"/>
      <c r="DG469" s="238">
        <f t="shared" si="1121"/>
        <v>0</v>
      </c>
      <c r="DH469" s="239">
        <f t="shared" si="1122"/>
        <v>0</v>
      </c>
      <c r="DI469" s="175"/>
      <c r="DJ469" s="238">
        <f t="shared" si="1123"/>
        <v>0</v>
      </c>
      <c r="DK469" s="239">
        <f t="shared" si="1124"/>
        <v>0</v>
      </c>
      <c r="DL469" s="175"/>
      <c r="DM469" s="238">
        <f t="shared" si="1125"/>
        <v>0</v>
      </c>
      <c r="DN469" s="239">
        <f t="shared" si="1126"/>
        <v>0</v>
      </c>
      <c r="DO469" s="175"/>
      <c r="DP469" s="238">
        <f t="shared" si="1127"/>
        <v>0</v>
      </c>
      <c r="DQ469" s="239">
        <f t="shared" si="1128"/>
        <v>0</v>
      </c>
      <c r="DR469" s="175"/>
      <c r="DS469" s="238">
        <f t="shared" si="1129"/>
        <v>0</v>
      </c>
      <c r="DT469" s="239">
        <f t="shared" si="1130"/>
        <v>0</v>
      </c>
      <c r="DU469" s="175"/>
      <c r="DV469" s="238">
        <f t="shared" si="1131"/>
        <v>0</v>
      </c>
      <c r="DW469" s="239">
        <f t="shared" si="1132"/>
        <v>0</v>
      </c>
      <c r="DX469" s="175"/>
      <c r="DY469" s="238">
        <f t="shared" si="1133"/>
        <v>0</v>
      </c>
      <c r="DZ469" s="239">
        <f t="shared" si="1134"/>
        <v>0</v>
      </c>
      <c r="EA469" s="175"/>
      <c r="EB469" s="238">
        <f t="shared" si="1135"/>
        <v>0</v>
      </c>
      <c r="EC469" s="239">
        <f t="shared" si="1136"/>
        <v>0</v>
      </c>
      <c r="ED469" s="175"/>
      <c r="EE469" s="238">
        <f t="shared" si="1137"/>
        <v>0</v>
      </c>
      <c r="EF469" s="239">
        <f t="shared" si="1138"/>
        <v>0</v>
      </c>
      <c r="EG469" s="175"/>
      <c r="EH469" s="238">
        <f t="shared" si="1139"/>
        <v>0</v>
      </c>
      <c r="EI469" s="239">
        <f t="shared" si="1140"/>
        <v>0</v>
      </c>
      <c r="EJ469" s="175"/>
      <c r="EK469" s="238">
        <f t="shared" si="1141"/>
        <v>0</v>
      </c>
      <c r="EL469" s="239">
        <f t="shared" si="1142"/>
        <v>0</v>
      </c>
      <c r="EM469" s="175"/>
      <c r="EN469" s="238">
        <f t="shared" si="1143"/>
        <v>0</v>
      </c>
      <c r="EO469" s="239">
        <f t="shared" si="1144"/>
        <v>0</v>
      </c>
      <c r="EP469" s="175"/>
      <c r="EQ469" s="238">
        <f t="shared" si="1145"/>
        <v>0</v>
      </c>
      <c r="ER469" s="239">
        <f t="shared" si="1146"/>
        <v>0</v>
      </c>
      <c r="ES469" s="175"/>
      <c r="ET469" s="238">
        <f t="shared" si="1147"/>
        <v>0</v>
      </c>
      <c r="EU469" s="239">
        <f t="shared" si="1148"/>
        <v>0</v>
      </c>
      <c r="EV469" s="175"/>
      <c r="EW469" s="238">
        <f t="shared" si="1149"/>
        <v>0</v>
      </c>
      <c r="EX469" s="239">
        <f t="shared" si="1150"/>
        <v>0</v>
      </c>
      <c r="EY469" s="175"/>
      <c r="EZ469" s="238">
        <f t="shared" si="1151"/>
        <v>0</v>
      </c>
      <c r="FA469" s="239">
        <f t="shared" si="1152"/>
        <v>0</v>
      </c>
      <c r="FB469" s="175"/>
      <c r="FC469" s="238">
        <f t="shared" si="1153"/>
        <v>0</v>
      </c>
      <c r="FD469" s="239">
        <f t="shared" si="1154"/>
        <v>0</v>
      </c>
      <c r="FE469" s="175"/>
      <c r="FF469" s="238">
        <f t="shared" si="1155"/>
        <v>0</v>
      </c>
      <c r="FG469" s="239">
        <f t="shared" si="1156"/>
        <v>0</v>
      </c>
      <c r="FH469" s="175"/>
      <c r="FI469" s="238">
        <f t="shared" si="1157"/>
        <v>0</v>
      </c>
      <c r="FJ469" s="239">
        <f t="shared" si="1158"/>
        <v>0</v>
      </c>
      <c r="FK469" s="175"/>
      <c r="FL469" s="238">
        <f t="shared" si="1159"/>
        <v>0</v>
      </c>
      <c r="FM469" s="239">
        <f t="shared" si="1160"/>
        <v>0</v>
      </c>
      <c r="FN469" s="175"/>
      <c r="FO469" s="238">
        <f t="shared" si="1161"/>
        <v>0</v>
      </c>
      <c r="FP469" s="239">
        <f t="shared" si="1162"/>
        <v>0</v>
      </c>
      <c r="FQ469" s="175"/>
      <c r="FR469" s="238">
        <f t="shared" si="1163"/>
        <v>0</v>
      </c>
      <c r="FS469" s="239">
        <f t="shared" si="1164"/>
        <v>0</v>
      </c>
      <c r="FT469" s="175"/>
      <c r="FU469" s="238">
        <f t="shared" si="1024"/>
        <v>0</v>
      </c>
      <c r="FV469" s="239">
        <f t="shared" si="1025"/>
        <v>0</v>
      </c>
      <c r="FW469" s="175"/>
      <c r="FX469" s="238">
        <f t="shared" si="1026"/>
        <v>0</v>
      </c>
      <c r="FY469" s="239">
        <f t="shared" si="1027"/>
        <v>0</v>
      </c>
      <c r="FZ469" s="175"/>
      <c r="GA469" s="238">
        <f t="shared" si="1028"/>
        <v>0</v>
      </c>
      <c r="GB469" s="239">
        <f t="shared" si="1029"/>
        <v>0</v>
      </c>
      <c r="GC469" s="175"/>
      <c r="GD469" s="238">
        <f t="shared" si="1030"/>
        <v>0</v>
      </c>
      <c r="GE469" s="239">
        <f t="shared" si="1031"/>
        <v>0</v>
      </c>
      <c r="GF469" s="175"/>
      <c r="GG469" s="238">
        <f t="shared" si="1032"/>
        <v>0</v>
      </c>
      <c r="GH469" s="239">
        <f t="shared" si="1033"/>
        <v>0</v>
      </c>
      <c r="GI469" s="175"/>
      <c r="GJ469" s="238">
        <f t="shared" si="1034"/>
        <v>0</v>
      </c>
      <c r="GK469" s="239">
        <f t="shared" si="1035"/>
        <v>0</v>
      </c>
      <c r="GL469" s="175"/>
      <c r="GM469" s="238">
        <f t="shared" si="1036"/>
        <v>0</v>
      </c>
      <c r="GN469" s="239">
        <f t="shared" si="1037"/>
        <v>0</v>
      </c>
      <c r="GO469" s="175"/>
      <c r="GP469" s="238">
        <f t="shared" si="1038"/>
        <v>0</v>
      </c>
      <c r="GQ469" s="239">
        <f t="shared" si="1039"/>
        <v>0</v>
      </c>
      <c r="GR469" s="175"/>
      <c r="GS469" s="238">
        <f t="shared" si="1040"/>
        <v>0</v>
      </c>
      <c r="GT469" s="239">
        <f t="shared" si="1041"/>
        <v>0</v>
      </c>
      <c r="GU469" s="175"/>
      <c r="GV469" s="238">
        <f t="shared" si="1042"/>
        <v>0</v>
      </c>
      <c r="GW469" s="239">
        <f t="shared" si="1043"/>
        <v>0</v>
      </c>
      <c r="GX469" s="175"/>
      <c r="GY469" s="238">
        <f t="shared" si="1044"/>
        <v>0</v>
      </c>
      <c r="GZ469" s="239">
        <f t="shared" si="1045"/>
        <v>0</v>
      </c>
      <c r="HA469" s="175"/>
      <c r="HB469" s="238">
        <f t="shared" si="1046"/>
        <v>0</v>
      </c>
      <c r="HC469" s="239">
        <f t="shared" si="1047"/>
        <v>0</v>
      </c>
      <c r="HD469" s="175"/>
      <c r="HE469" s="238">
        <f t="shared" si="1048"/>
        <v>0</v>
      </c>
      <c r="HF469" s="239">
        <f t="shared" si="1049"/>
        <v>0</v>
      </c>
      <c r="HG469" s="175"/>
      <c r="HH469" s="238">
        <f t="shared" si="1050"/>
        <v>0</v>
      </c>
      <c r="HI469" s="239">
        <f t="shared" si="1051"/>
        <v>0</v>
      </c>
      <c r="HJ469" s="175"/>
      <c r="HK469" s="238">
        <f t="shared" si="1052"/>
        <v>0</v>
      </c>
      <c r="HL469" s="239">
        <f t="shared" si="1053"/>
        <v>0</v>
      </c>
      <c r="HM469" s="242">
        <f t="shared" si="1165"/>
        <v>0</v>
      </c>
      <c r="HN469" s="108">
        <f t="shared" si="1166"/>
        <v>0</v>
      </c>
    </row>
    <row r="470" spans="1:222" s="2" customFormat="1" hidden="1" x14ac:dyDescent="0.2">
      <c r="A470" s="173"/>
      <c r="B470" s="176"/>
      <c r="C470" s="370"/>
      <c r="D470" s="370"/>
      <c r="E470" s="370"/>
      <c r="F470" s="369"/>
      <c r="G470" s="177"/>
      <c r="H470" s="178"/>
      <c r="I470" s="39"/>
      <c r="J470" s="174">
        <f t="shared" si="1054"/>
        <v>0</v>
      </c>
      <c r="K470" s="175"/>
      <c r="L470" s="238">
        <f t="shared" si="1055"/>
        <v>0</v>
      </c>
      <c r="M470" s="239">
        <f t="shared" si="1056"/>
        <v>0</v>
      </c>
      <c r="N470" s="175"/>
      <c r="O470" s="238">
        <f t="shared" si="1057"/>
        <v>0</v>
      </c>
      <c r="P470" s="239">
        <f t="shared" si="1058"/>
        <v>0</v>
      </c>
      <c r="Q470" s="175"/>
      <c r="R470" s="238">
        <f t="shared" si="1059"/>
        <v>0</v>
      </c>
      <c r="S470" s="239">
        <f t="shared" si="1060"/>
        <v>0</v>
      </c>
      <c r="T470" s="175"/>
      <c r="U470" s="238">
        <f t="shared" si="1061"/>
        <v>0</v>
      </c>
      <c r="V470" s="239">
        <f t="shared" si="1062"/>
        <v>0</v>
      </c>
      <c r="W470" s="175"/>
      <c r="X470" s="238">
        <f t="shared" si="1063"/>
        <v>0</v>
      </c>
      <c r="Y470" s="239">
        <f t="shared" si="1064"/>
        <v>0</v>
      </c>
      <c r="Z470" s="175"/>
      <c r="AA470" s="238">
        <f t="shared" si="1065"/>
        <v>0</v>
      </c>
      <c r="AB470" s="239">
        <f t="shared" si="1066"/>
        <v>0</v>
      </c>
      <c r="AC470" s="175"/>
      <c r="AD470" s="238">
        <f t="shared" si="1067"/>
        <v>0</v>
      </c>
      <c r="AE470" s="239">
        <f t="shared" si="1068"/>
        <v>0</v>
      </c>
      <c r="AF470" s="175"/>
      <c r="AG470" s="238">
        <f t="shared" si="1069"/>
        <v>0</v>
      </c>
      <c r="AH470" s="239">
        <f t="shared" si="1070"/>
        <v>0</v>
      </c>
      <c r="AI470" s="175"/>
      <c r="AJ470" s="238">
        <f t="shared" si="1071"/>
        <v>0</v>
      </c>
      <c r="AK470" s="239">
        <f t="shared" si="1072"/>
        <v>0</v>
      </c>
      <c r="AL470" s="175"/>
      <c r="AM470" s="238">
        <f t="shared" si="1073"/>
        <v>0</v>
      </c>
      <c r="AN470" s="239">
        <f t="shared" si="1074"/>
        <v>0</v>
      </c>
      <c r="AO470" s="175"/>
      <c r="AP470" s="238">
        <f t="shared" si="1075"/>
        <v>0</v>
      </c>
      <c r="AQ470" s="239">
        <f t="shared" si="1076"/>
        <v>0</v>
      </c>
      <c r="AR470" s="175"/>
      <c r="AS470" s="238">
        <f t="shared" si="1077"/>
        <v>0</v>
      </c>
      <c r="AT470" s="239">
        <f t="shared" si="1078"/>
        <v>0</v>
      </c>
      <c r="AU470" s="175"/>
      <c r="AV470" s="238">
        <f t="shared" si="1079"/>
        <v>0</v>
      </c>
      <c r="AW470" s="239">
        <f t="shared" si="1080"/>
        <v>0</v>
      </c>
      <c r="AX470" s="175"/>
      <c r="AY470" s="238">
        <f t="shared" si="1081"/>
        <v>0</v>
      </c>
      <c r="AZ470" s="239">
        <f t="shared" si="1082"/>
        <v>0</v>
      </c>
      <c r="BA470" s="175"/>
      <c r="BB470" s="238">
        <f t="shared" si="1083"/>
        <v>0</v>
      </c>
      <c r="BC470" s="239">
        <f t="shared" si="1084"/>
        <v>0</v>
      </c>
      <c r="BD470" s="175"/>
      <c r="BE470" s="238">
        <f t="shared" si="1085"/>
        <v>0</v>
      </c>
      <c r="BF470" s="239">
        <f t="shared" si="1086"/>
        <v>0</v>
      </c>
      <c r="BG470" s="175"/>
      <c r="BH470" s="238">
        <f t="shared" si="1087"/>
        <v>0</v>
      </c>
      <c r="BI470" s="239">
        <f t="shared" si="1088"/>
        <v>0</v>
      </c>
      <c r="BJ470" s="175"/>
      <c r="BK470" s="238">
        <f t="shared" si="1089"/>
        <v>0</v>
      </c>
      <c r="BL470" s="239">
        <f t="shared" si="1090"/>
        <v>0</v>
      </c>
      <c r="BM470" s="175"/>
      <c r="BN470" s="238">
        <f t="shared" si="1091"/>
        <v>0</v>
      </c>
      <c r="BO470" s="239">
        <f t="shared" si="1092"/>
        <v>0</v>
      </c>
      <c r="BP470" s="175"/>
      <c r="BQ470" s="238">
        <f t="shared" si="1093"/>
        <v>0</v>
      </c>
      <c r="BR470" s="239">
        <f t="shared" si="1094"/>
        <v>0</v>
      </c>
      <c r="BS470" s="175"/>
      <c r="BT470" s="238">
        <f t="shared" si="1095"/>
        <v>0</v>
      </c>
      <c r="BU470" s="239">
        <f t="shared" si="1096"/>
        <v>0</v>
      </c>
      <c r="BV470" s="175"/>
      <c r="BW470" s="238">
        <f t="shared" si="1097"/>
        <v>0</v>
      </c>
      <c r="BX470" s="239">
        <f t="shared" si="1098"/>
        <v>0</v>
      </c>
      <c r="BY470" s="175"/>
      <c r="BZ470" s="238">
        <f t="shared" si="1099"/>
        <v>0</v>
      </c>
      <c r="CA470" s="239">
        <f t="shared" si="1100"/>
        <v>0</v>
      </c>
      <c r="CB470" s="175"/>
      <c r="CC470" s="238">
        <f t="shared" si="1101"/>
        <v>0</v>
      </c>
      <c r="CD470" s="239">
        <f t="shared" si="1102"/>
        <v>0</v>
      </c>
      <c r="CE470" s="175"/>
      <c r="CF470" s="238">
        <f t="shared" si="1103"/>
        <v>0</v>
      </c>
      <c r="CG470" s="239">
        <f t="shared" si="1104"/>
        <v>0</v>
      </c>
      <c r="CH470" s="175"/>
      <c r="CI470" s="238">
        <f t="shared" si="1105"/>
        <v>0</v>
      </c>
      <c r="CJ470" s="239">
        <f t="shared" si="1106"/>
        <v>0</v>
      </c>
      <c r="CK470" s="175"/>
      <c r="CL470" s="238">
        <f t="shared" si="1107"/>
        <v>0</v>
      </c>
      <c r="CM470" s="239">
        <f t="shared" si="1108"/>
        <v>0</v>
      </c>
      <c r="CN470" s="175"/>
      <c r="CO470" s="238">
        <f t="shared" si="1109"/>
        <v>0</v>
      </c>
      <c r="CP470" s="239">
        <f t="shared" si="1110"/>
        <v>0</v>
      </c>
      <c r="CQ470" s="175"/>
      <c r="CR470" s="238">
        <f t="shared" si="1111"/>
        <v>0</v>
      </c>
      <c r="CS470" s="239">
        <f t="shared" si="1112"/>
        <v>0</v>
      </c>
      <c r="CT470" s="175"/>
      <c r="CU470" s="238">
        <f t="shared" si="1113"/>
        <v>0</v>
      </c>
      <c r="CV470" s="239">
        <f t="shared" si="1114"/>
        <v>0</v>
      </c>
      <c r="CW470" s="175"/>
      <c r="CX470" s="238">
        <f t="shared" si="1115"/>
        <v>0</v>
      </c>
      <c r="CY470" s="239">
        <f t="shared" si="1116"/>
        <v>0</v>
      </c>
      <c r="CZ470" s="175"/>
      <c r="DA470" s="238">
        <f t="shared" si="1117"/>
        <v>0</v>
      </c>
      <c r="DB470" s="239">
        <f t="shared" si="1118"/>
        <v>0</v>
      </c>
      <c r="DC470" s="175"/>
      <c r="DD470" s="238">
        <f t="shared" si="1119"/>
        <v>0</v>
      </c>
      <c r="DE470" s="239">
        <f t="shared" si="1120"/>
        <v>0</v>
      </c>
      <c r="DF470" s="175"/>
      <c r="DG470" s="238">
        <f t="shared" si="1121"/>
        <v>0</v>
      </c>
      <c r="DH470" s="239">
        <f t="shared" si="1122"/>
        <v>0</v>
      </c>
      <c r="DI470" s="175"/>
      <c r="DJ470" s="238">
        <f t="shared" si="1123"/>
        <v>0</v>
      </c>
      <c r="DK470" s="239">
        <f t="shared" si="1124"/>
        <v>0</v>
      </c>
      <c r="DL470" s="175"/>
      <c r="DM470" s="238">
        <f t="shared" si="1125"/>
        <v>0</v>
      </c>
      <c r="DN470" s="239">
        <f t="shared" si="1126"/>
        <v>0</v>
      </c>
      <c r="DO470" s="175"/>
      <c r="DP470" s="238">
        <f t="shared" si="1127"/>
        <v>0</v>
      </c>
      <c r="DQ470" s="239">
        <f t="shared" si="1128"/>
        <v>0</v>
      </c>
      <c r="DR470" s="175"/>
      <c r="DS470" s="238">
        <f t="shared" si="1129"/>
        <v>0</v>
      </c>
      <c r="DT470" s="239">
        <f t="shared" si="1130"/>
        <v>0</v>
      </c>
      <c r="DU470" s="175"/>
      <c r="DV470" s="238">
        <f t="shared" si="1131"/>
        <v>0</v>
      </c>
      <c r="DW470" s="239">
        <f t="shared" si="1132"/>
        <v>0</v>
      </c>
      <c r="DX470" s="175"/>
      <c r="DY470" s="238">
        <f t="shared" si="1133"/>
        <v>0</v>
      </c>
      <c r="DZ470" s="239">
        <f t="shared" si="1134"/>
        <v>0</v>
      </c>
      <c r="EA470" s="175"/>
      <c r="EB470" s="238">
        <f t="shared" si="1135"/>
        <v>0</v>
      </c>
      <c r="EC470" s="239">
        <f t="shared" si="1136"/>
        <v>0</v>
      </c>
      <c r="ED470" s="175"/>
      <c r="EE470" s="238">
        <f t="shared" si="1137"/>
        <v>0</v>
      </c>
      <c r="EF470" s="239">
        <f t="shared" si="1138"/>
        <v>0</v>
      </c>
      <c r="EG470" s="175"/>
      <c r="EH470" s="238">
        <f t="shared" si="1139"/>
        <v>0</v>
      </c>
      <c r="EI470" s="239">
        <f t="shared" si="1140"/>
        <v>0</v>
      </c>
      <c r="EJ470" s="175"/>
      <c r="EK470" s="238">
        <f t="shared" si="1141"/>
        <v>0</v>
      </c>
      <c r="EL470" s="239">
        <f t="shared" si="1142"/>
        <v>0</v>
      </c>
      <c r="EM470" s="175"/>
      <c r="EN470" s="238">
        <f t="shared" si="1143"/>
        <v>0</v>
      </c>
      <c r="EO470" s="239">
        <f t="shared" si="1144"/>
        <v>0</v>
      </c>
      <c r="EP470" s="175"/>
      <c r="EQ470" s="238">
        <f t="shared" si="1145"/>
        <v>0</v>
      </c>
      <c r="ER470" s="239">
        <f t="shared" si="1146"/>
        <v>0</v>
      </c>
      <c r="ES470" s="175"/>
      <c r="ET470" s="238">
        <f t="shared" si="1147"/>
        <v>0</v>
      </c>
      <c r="EU470" s="239">
        <f t="shared" si="1148"/>
        <v>0</v>
      </c>
      <c r="EV470" s="175"/>
      <c r="EW470" s="238">
        <f t="shared" si="1149"/>
        <v>0</v>
      </c>
      <c r="EX470" s="239">
        <f t="shared" si="1150"/>
        <v>0</v>
      </c>
      <c r="EY470" s="175"/>
      <c r="EZ470" s="238">
        <f t="shared" si="1151"/>
        <v>0</v>
      </c>
      <c r="FA470" s="239">
        <f t="shared" si="1152"/>
        <v>0</v>
      </c>
      <c r="FB470" s="175"/>
      <c r="FC470" s="238">
        <f t="shared" si="1153"/>
        <v>0</v>
      </c>
      <c r="FD470" s="239">
        <f t="shared" si="1154"/>
        <v>0</v>
      </c>
      <c r="FE470" s="175"/>
      <c r="FF470" s="238">
        <f t="shared" si="1155"/>
        <v>0</v>
      </c>
      <c r="FG470" s="239">
        <f t="shared" si="1156"/>
        <v>0</v>
      </c>
      <c r="FH470" s="175"/>
      <c r="FI470" s="238">
        <f t="shared" si="1157"/>
        <v>0</v>
      </c>
      <c r="FJ470" s="239">
        <f t="shared" si="1158"/>
        <v>0</v>
      </c>
      <c r="FK470" s="175"/>
      <c r="FL470" s="238">
        <f t="shared" si="1159"/>
        <v>0</v>
      </c>
      <c r="FM470" s="239">
        <f t="shared" si="1160"/>
        <v>0</v>
      </c>
      <c r="FN470" s="175"/>
      <c r="FO470" s="238">
        <f t="shared" si="1161"/>
        <v>0</v>
      </c>
      <c r="FP470" s="239">
        <f t="shared" si="1162"/>
        <v>0</v>
      </c>
      <c r="FQ470" s="175"/>
      <c r="FR470" s="238">
        <f t="shared" si="1163"/>
        <v>0</v>
      </c>
      <c r="FS470" s="239">
        <f t="shared" si="1164"/>
        <v>0</v>
      </c>
      <c r="FT470" s="175"/>
      <c r="FU470" s="238">
        <f t="shared" si="1024"/>
        <v>0</v>
      </c>
      <c r="FV470" s="239">
        <f t="shared" si="1025"/>
        <v>0</v>
      </c>
      <c r="FW470" s="175"/>
      <c r="FX470" s="238">
        <f t="shared" si="1026"/>
        <v>0</v>
      </c>
      <c r="FY470" s="239">
        <f t="shared" si="1027"/>
        <v>0</v>
      </c>
      <c r="FZ470" s="175"/>
      <c r="GA470" s="238">
        <f t="shared" si="1028"/>
        <v>0</v>
      </c>
      <c r="GB470" s="239">
        <f t="shared" si="1029"/>
        <v>0</v>
      </c>
      <c r="GC470" s="175"/>
      <c r="GD470" s="238">
        <f t="shared" si="1030"/>
        <v>0</v>
      </c>
      <c r="GE470" s="239">
        <f t="shared" si="1031"/>
        <v>0</v>
      </c>
      <c r="GF470" s="175"/>
      <c r="GG470" s="238">
        <f t="shared" si="1032"/>
        <v>0</v>
      </c>
      <c r="GH470" s="239">
        <f t="shared" si="1033"/>
        <v>0</v>
      </c>
      <c r="GI470" s="175"/>
      <c r="GJ470" s="238">
        <f t="shared" si="1034"/>
        <v>0</v>
      </c>
      <c r="GK470" s="239">
        <f t="shared" si="1035"/>
        <v>0</v>
      </c>
      <c r="GL470" s="175"/>
      <c r="GM470" s="238">
        <f t="shared" si="1036"/>
        <v>0</v>
      </c>
      <c r="GN470" s="239">
        <f t="shared" si="1037"/>
        <v>0</v>
      </c>
      <c r="GO470" s="175"/>
      <c r="GP470" s="238">
        <f t="shared" si="1038"/>
        <v>0</v>
      </c>
      <c r="GQ470" s="239">
        <f t="shared" si="1039"/>
        <v>0</v>
      </c>
      <c r="GR470" s="175"/>
      <c r="GS470" s="238">
        <f t="shared" si="1040"/>
        <v>0</v>
      </c>
      <c r="GT470" s="239">
        <f t="shared" si="1041"/>
        <v>0</v>
      </c>
      <c r="GU470" s="175"/>
      <c r="GV470" s="238">
        <f t="shared" si="1042"/>
        <v>0</v>
      </c>
      <c r="GW470" s="239">
        <f t="shared" si="1043"/>
        <v>0</v>
      </c>
      <c r="GX470" s="175"/>
      <c r="GY470" s="238">
        <f t="shared" si="1044"/>
        <v>0</v>
      </c>
      <c r="GZ470" s="239">
        <f t="shared" si="1045"/>
        <v>0</v>
      </c>
      <c r="HA470" s="175"/>
      <c r="HB470" s="238">
        <f t="shared" si="1046"/>
        <v>0</v>
      </c>
      <c r="HC470" s="239">
        <f t="shared" si="1047"/>
        <v>0</v>
      </c>
      <c r="HD470" s="175"/>
      <c r="HE470" s="238">
        <f t="shared" si="1048"/>
        <v>0</v>
      </c>
      <c r="HF470" s="239">
        <f t="shared" si="1049"/>
        <v>0</v>
      </c>
      <c r="HG470" s="175"/>
      <c r="HH470" s="238">
        <f t="shared" si="1050"/>
        <v>0</v>
      </c>
      <c r="HI470" s="239">
        <f t="shared" si="1051"/>
        <v>0</v>
      </c>
      <c r="HJ470" s="175"/>
      <c r="HK470" s="238">
        <f t="shared" si="1052"/>
        <v>0</v>
      </c>
      <c r="HL470" s="239">
        <f t="shared" si="1053"/>
        <v>0</v>
      </c>
      <c r="HM470" s="242">
        <f t="shared" si="1165"/>
        <v>0</v>
      </c>
      <c r="HN470" s="108">
        <f t="shared" si="1166"/>
        <v>0</v>
      </c>
    </row>
    <row r="471" spans="1:222" s="2" customFormat="1" hidden="1" x14ac:dyDescent="0.2">
      <c r="A471" s="173"/>
      <c r="B471" s="176"/>
      <c r="C471" s="370"/>
      <c r="D471" s="370"/>
      <c r="E471" s="370"/>
      <c r="F471" s="369"/>
      <c r="G471" s="177"/>
      <c r="H471" s="178"/>
      <c r="I471" s="39"/>
      <c r="J471" s="174">
        <f t="shared" si="1054"/>
        <v>0</v>
      </c>
      <c r="K471" s="175"/>
      <c r="L471" s="238">
        <f t="shared" si="1055"/>
        <v>0</v>
      </c>
      <c r="M471" s="239">
        <f t="shared" si="1056"/>
        <v>0</v>
      </c>
      <c r="N471" s="175"/>
      <c r="O471" s="238">
        <f t="shared" si="1057"/>
        <v>0</v>
      </c>
      <c r="P471" s="239">
        <f t="shared" si="1058"/>
        <v>0</v>
      </c>
      <c r="Q471" s="175"/>
      <c r="R471" s="238">
        <f t="shared" si="1059"/>
        <v>0</v>
      </c>
      <c r="S471" s="239">
        <f t="shared" si="1060"/>
        <v>0</v>
      </c>
      <c r="T471" s="175"/>
      <c r="U471" s="238">
        <f t="shared" si="1061"/>
        <v>0</v>
      </c>
      <c r="V471" s="239">
        <f t="shared" si="1062"/>
        <v>0</v>
      </c>
      <c r="W471" s="175"/>
      <c r="X471" s="238">
        <f t="shared" si="1063"/>
        <v>0</v>
      </c>
      <c r="Y471" s="239">
        <f t="shared" si="1064"/>
        <v>0</v>
      </c>
      <c r="Z471" s="175"/>
      <c r="AA471" s="238">
        <f t="shared" si="1065"/>
        <v>0</v>
      </c>
      <c r="AB471" s="239">
        <f t="shared" si="1066"/>
        <v>0</v>
      </c>
      <c r="AC471" s="175"/>
      <c r="AD471" s="238">
        <f t="shared" si="1067"/>
        <v>0</v>
      </c>
      <c r="AE471" s="239">
        <f t="shared" si="1068"/>
        <v>0</v>
      </c>
      <c r="AF471" s="175"/>
      <c r="AG471" s="238">
        <f t="shared" si="1069"/>
        <v>0</v>
      </c>
      <c r="AH471" s="239">
        <f t="shared" si="1070"/>
        <v>0</v>
      </c>
      <c r="AI471" s="175"/>
      <c r="AJ471" s="238">
        <f t="shared" si="1071"/>
        <v>0</v>
      </c>
      <c r="AK471" s="239">
        <f t="shared" si="1072"/>
        <v>0</v>
      </c>
      <c r="AL471" s="175"/>
      <c r="AM471" s="238">
        <f t="shared" si="1073"/>
        <v>0</v>
      </c>
      <c r="AN471" s="239">
        <f t="shared" si="1074"/>
        <v>0</v>
      </c>
      <c r="AO471" s="175"/>
      <c r="AP471" s="238">
        <f t="shared" si="1075"/>
        <v>0</v>
      </c>
      <c r="AQ471" s="239">
        <f t="shared" si="1076"/>
        <v>0</v>
      </c>
      <c r="AR471" s="175"/>
      <c r="AS471" s="238">
        <f t="shared" si="1077"/>
        <v>0</v>
      </c>
      <c r="AT471" s="239">
        <f t="shared" si="1078"/>
        <v>0</v>
      </c>
      <c r="AU471" s="175"/>
      <c r="AV471" s="238">
        <f t="shared" si="1079"/>
        <v>0</v>
      </c>
      <c r="AW471" s="239">
        <f t="shared" si="1080"/>
        <v>0</v>
      </c>
      <c r="AX471" s="175"/>
      <c r="AY471" s="238">
        <f t="shared" si="1081"/>
        <v>0</v>
      </c>
      <c r="AZ471" s="239">
        <f t="shared" si="1082"/>
        <v>0</v>
      </c>
      <c r="BA471" s="175"/>
      <c r="BB471" s="238">
        <f t="shared" si="1083"/>
        <v>0</v>
      </c>
      <c r="BC471" s="239">
        <f t="shared" si="1084"/>
        <v>0</v>
      </c>
      <c r="BD471" s="175"/>
      <c r="BE471" s="238">
        <f t="shared" si="1085"/>
        <v>0</v>
      </c>
      <c r="BF471" s="239">
        <f t="shared" si="1086"/>
        <v>0</v>
      </c>
      <c r="BG471" s="175"/>
      <c r="BH471" s="238">
        <f t="shared" si="1087"/>
        <v>0</v>
      </c>
      <c r="BI471" s="239">
        <f t="shared" si="1088"/>
        <v>0</v>
      </c>
      <c r="BJ471" s="175"/>
      <c r="BK471" s="238">
        <f t="shared" si="1089"/>
        <v>0</v>
      </c>
      <c r="BL471" s="239">
        <f t="shared" si="1090"/>
        <v>0</v>
      </c>
      <c r="BM471" s="175"/>
      <c r="BN471" s="238">
        <f t="shared" si="1091"/>
        <v>0</v>
      </c>
      <c r="BO471" s="239">
        <f t="shared" si="1092"/>
        <v>0</v>
      </c>
      <c r="BP471" s="175"/>
      <c r="BQ471" s="238">
        <f t="shared" si="1093"/>
        <v>0</v>
      </c>
      <c r="BR471" s="239">
        <f t="shared" si="1094"/>
        <v>0</v>
      </c>
      <c r="BS471" s="175"/>
      <c r="BT471" s="238">
        <f t="shared" si="1095"/>
        <v>0</v>
      </c>
      <c r="BU471" s="239">
        <f t="shared" si="1096"/>
        <v>0</v>
      </c>
      <c r="BV471" s="175"/>
      <c r="BW471" s="238">
        <f t="shared" si="1097"/>
        <v>0</v>
      </c>
      <c r="BX471" s="239">
        <f t="shared" si="1098"/>
        <v>0</v>
      </c>
      <c r="BY471" s="175"/>
      <c r="BZ471" s="238">
        <f t="shared" si="1099"/>
        <v>0</v>
      </c>
      <c r="CA471" s="239">
        <f t="shared" si="1100"/>
        <v>0</v>
      </c>
      <c r="CB471" s="175"/>
      <c r="CC471" s="238">
        <f t="shared" si="1101"/>
        <v>0</v>
      </c>
      <c r="CD471" s="239">
        <f t="shared" si="1102"/>
        <v>0</v>
      </c>
      <c r="CE471" s="175"/>
      <c r="CF471" s="238">
        <f t="shared" si="1103"/>
        <v>0</v>
      </c>
      <c r="CG471" s="239">
        <f t="shared" si="1104"/>
        <v>0</v>
      </c>
      <c r="CH471" s="175"/>
      <c r="CI471" s="238">
        <f t="shared" si="1105"/>
        <v>0</v>
      </c>
      <c r="CJ471" s="239">
        <f t="shared" si="1106"/>
        <v>0</v>
      </c>
      <c r="CK471" s="175"/>
      <c r="CL471" s="238">
        <f t="shared" si="1107"/>
        <v>0</v>
      </c>
      <c r="CM471" s="239">
        <f t="shared" si="1108"/>
        <v>0</v>
      </c>
      <c r="CN471" s="175"/>
      <c r="CO471" s="238">
        <f t="shared" si="1109"/>
        <v>0</v>
      </c>
      <c r="CP471" s="239">
        <f t="shared" si="1110"/>
        <v>0</v>
      </c>
      <c r="CQ471" s="175"/>
      <c r="CR471" s="238">
        <f t="shared" si="1111"/>
        <v>0</v>
      </c>
      <c r="CS471" s="239">
        <f t="shared" si="1112"/>
        <v>0</v>
      </c>
      <c r="CT471" s="175"/>
      <c r="CU471" s="238">
        <f t="shared" si="1113"/>
        <v>0</v>
      </c>
      <c r="CV471" s="239">
        <f t="shared" si="1114"/>
        <v>0</v>
      </c>
      <c r="CW471" s="175"/>
      <c r="CX471" s="238">
        <f t="shared" si="1115"/>
        <v>0</v>
      </c>
      <c r="CY471" s="239">
        <f t="shared" si="1116"/>
        <v>0</v>
      </c>
      <c r="CZ471" s="175"/>
      <c r="DA471" s="238">
        <f t="shared" si="1117"/>
        <v>0</v>
      </c>
      <c r="DB471" s="239">
        <f t="shared" si="1118"/>
        <v>0</v>
      </c>
      <c r="DC471" s="175"/>
      <c r="DD471" s="238">
        <f t="shared" si="1119"/>
        <v>0</v>
      </c>
      <c r="DE471" s="239">
        <f t="shared" si="1120"/>
        <v>0</v>
      </c>
      <c r="DF471" s="175"/>
      <c r="DG471" s="238">
        <f t="shared" si="1121"/>
        <v>0</v>
      </c>
      <c r="DH471" s="239">
        <f t="shared" si="1122"/>
        <v>0</v>
      </c>
      <c r="DI471" s="175"/>
      <c r="DJ471" s="238">
        <f t="shared" si="1123"/>
        <v>0</v>
      </c>
      <c r="DK471" s="239">
        <f t="shared" si="1124"/>
        <v>0</v>
      </c>
      <c r="DL471" s="175"/>
      <c r="DM471" s="238">
        <f t="shared" si="1125"/>
        <v>0</v>
      </c>
      <c r="DN471" s="239">
        <f t="shared" si="1126"/>
        <v>0</v>
      </c>
      <c r="DO471" s="175"/>
      <c r="DP471" s="238">
        <f t="shared" si="1127"/>
        <v>0</v>
      </c>
      <c r="DQ471" s="239">
        <f t="shared" si="1128"/>
        <v>0</v>
      </c>
      <c r="DR471" s="175"/>
      <c r="DS471" s="238">
        <f t="shared" si="1129"/>
        <v>0</v>
      </c>
      <c r="DT471" s="239">
        <f t="shared" si="1130"/>
        <v>0</v>
      </c>
      <c r="DU471" s="175"/>
      <c r="DV471" s="238">
        <f t="shared" si="1131"/>
        <v>0</v>
      </c>
      <c r="DW471" s="239">
        <f t="shared" si="1132"/>
        <v>0</v>
      </c>
      <c r="DX471" s="175"/>
      <c r="DY471" s="238">
        <f t="shared" si="1133"/>
        <v>0</v>
      </c>
      <c r="DZ471" s="239">
        <f t="shared" si="1134"/>
        <v>0</v>
      </c>
      <c r="EA471" s="175"/>
      <c r="EB471" s="238">
        <f t="shared" si="1135"/>
        <v>0</v>
      </c>
      <c r="EC471" s="239">
        <f t="shared" si="1136"/>
        <v>0</v>
      </c>
      <c r="ED471" s="175"/>
      <c r="EE471" s="238">
        <f t="shared" si="1137"/>
        <v>0</v>
      </c>
      <c r="EF471" s="239">
        <f t="shared" si="1138"/>
        <v>0</v>
      </c>
      <c r="EG471" s="175"/>
      <c r="EH471" s="238">
        <f t="shared" si="1139"/>
        <v>0</v>
      </c>
      <c r="EI471" s="239">
        <f t="shared" si="1140"/>
        <v>0</v>
      </c>
      <c r="EJ471" s="175"/>
      <c r="EK471" s="238">
        <f t="shared" si="1141"/>
        <v>0</v>
      </c>
      <c r="EL471" s="239">
        <f t="shared" si="1142"/>
        <v>0</v>
      </c>
      <c r="EM471" s="175"/>
      <c r="EN471" s="238">
        <f t="shared" si="1143"/>
        <v>0</v>
      </c>
      <c r="EO471" s="239">
        <f t="shared" si="1144"/>
        <v>0</v>
      </c>
      <c r="EP471" s="175"/>
      <c r="EQ471" s="238">
        <f t="shared" si="1145"/>
        <v>0</v>
      </c>
      <c r="ER471" s="239">
        <f t="shared" si="1146"/>
        <v>0</v>
      </c>
      <c r="ES471" s="175"/>
      <c r="ET471" s="238">
        <f t="shared" si="1147"/>
        <v>0</v>
      </c>
      <c r="EU471" s="239">
        <f t="shared" si="1148"/>
        <v>0</v>
      </c>
      <c r="EV471" s="175"/>
      <c r="EW471" s="238">
        <f t="shared" si="1149"/>
        <v>0</v>
      </c>
      <c r="EX471" s="239">
        <f t="shared" si="1150"/>
        <v>0</v>
      </c>
      <c r="EY471" s="175"/>
      <c r="EZ471" s="238">
        <f t="shared" si="1151"/>
        <v>0</v>
      </c>
      <c r="FA471" s="239">
        <f t="shared" si="1152"/>
        <v>0</v>
      </c>
      <c r="FB471" s="175"/>
      <c r="FC471" s="238">
        <f t="shared" si="1153"/>
        <v>0</v>
      </c>
      <c r="FD471" s="239">
        <f t="shared" si="1154"/>
        <v>0</v>
      </c>
      <c r="FE471" s="175"/>
      <c r="FF471" s="238">
        <f t="shared" si="1155"/>
        <v>0</v>
      </c>
      <c r="FG471" s="239">
        <f t="shared" si="1156"/>
        <v>0</v>
      </c>
      <c r="FH471" s="175"/>
      <c r="FI471" s="238">
        <f t="shared" si="1157"/>
        <v>0</v>
      </c>
      <c r="FJ471" s="239">
        <f t="shared" si="1158"/>
        <v>0</v>
      </c>
      <c r="FK471" s="175"/>
      <c r="FL471" s="238">
        <f t="shared" si="1159"/>
        <v>0</v>
      </c>
      <c r="FM471" s="239">
        <f t="shared" si="1160"/>
        <v>0</v>
      </c>
      <c r="FN471" s="175"/>
      <c r="FO471" s="238">
        <f t="shared" si="1161"/>
        <v>0</v>
      </c>
      <c r="FP471" s="239">
        <f t="shared" si="1162"/>
        <v>0</v>
      </c>
      <c r="FQ471" s="175"/>
      <c r="FR471" s="238">
        <f t="shared" si="1163"/>
        <v>0</v>
      </c>
      <c r="FS471" s="239">
        <f t="shared" si="1164"/>
        <v>0</v>
      </c>
      <c r="FT471" s="175"/>
      <c r="FU471" s="238">
        <f t="shared" si="1024"/>
        <v>0</v>
      </c>
      <c r="FV471" s="239">
        <f t="shared" si="1025"/>
        <v>0</v>
      </c>
      <c r="FW471" s="175"/>
      <c r="FX471" s="238">
        <f t="shared" si="1026"/>
        <v>0</v>
      </c>
      <c r="FY471" s="239">
        <f t="shared" si="1027"/>
        <v>0</v>
      </c>
      <c r="FZ471" s="175"/>
      <c r="GA471" s="238">
        <f t="shared" si="1028"/>
        <v>0</v>
      </c>
      <c r="GB471" s="239">
        <f t="shared" si="1029"/>
        <v>0</v>
      </c>
      <c r="GC471" s="175"/>
      <c r="GD471" s="238">
        <f t="shared" si="1030"/>
        <v>0</v>
      </c>
      <c r="GE471" s="239">
        <f t="shared" si="1031"/>
        <v>0</v>
      </c>
      <c r="GF471" s="175"/>
      <c r="GG471" s="238">
        <f t="shared" si="1032"/>
        <v>0</v>
      </c>
      <c r="GH471" s="239">
        <f t="shared" si="1033"/>
        <v>0</v>
      </c>
      <c r="GI471" s="175"/>
      <c r="GJ471" s="238">
        <f t="shared" si="1034"/>
        <v>0</v>
      </c>
      <c r="GK471" s="239">
        <f t="shared" si="1035"/>
        <v>0</v>
      </c>
      <c r="GL471" s="175"/>
      <c r="GM471" s="238">
        <f t="shared" si="1036"/>
        <v>0</v>
      </c>
      <c r="GN471" s="239">
        <f t="shared" si="1037"/>
        <v>0</v>
      </c>
      <c r="GO471" s="175"/>
      <c r="GP471" s="238">
        <f t="shared" si="1038"/>
        <v>0</v>
      </c>
      <c r="GQ471" s="239">
        <f t="shared" si="1039"/>
        <v>0</v>
      </c>
      <c r="GR471" s="175"/>
      <c r="GS471" s="238">
        <f t="shared" si="1040"/>
        <v>0</v>
      </c>
      <c r="GT471" s="239">
        <f t="shared" si="1041"/>
        <v>0</v>
      </c>
      <c r="GU471" s="175"/>
      <c r="GV471" s="238">
        <f t="shared" si="1042"/>
        <v>0</v>
      </c>
      <c r="GW471" s="239">
        <f t="shared" si="1043"/>
        <v>0</v>
      </c>
      <c r="GX471" s="175"/>
      <c r="GY471" s="238">
        <f t="shared" si="1044"/>
        <v>0</v>
      </c>
      <c r="GZ471" s="239">
        <f t="shared" si="1045"/>
        <v>0</v>
      </c>
      <c r="HA471" s="175"/>
      <c r="HB471" s="238">
        <f t="shared" si="1046"/>
        <v>0</v>
      </c>
      <c r="HC471" s="239">
        <f t="shared" si="1047"/>
        <v>0</v>
      </c>
      <c r="HD471" s="175"/>
      <c r="HE471" s="238">
        <f t="shared" si="1048"/>
        <v>0</v>
      </c>
      <c r="HF471" s="239">
        <f t="shared" si="1049"/>
        <v>0</v>
      </c>
      <c r="HG471" s="175"/>
      <c r="HH471" s="238">
        <f t="shared" si="1050"/>
        <v>0</v>
      </c>
      <c r="HI471" s="239">
        <f t="shared" si="1051"/>
        <v>0</v>
      </c>
      <c r="HJ471" s="175"/>
      <c r="HK471" s="238">
        <f t="shared" si="1052"/>
        <v>0</v>
      </c>
      <c r="HL471" s="239">
        <f t="shared" si="1053"/>
        <v>0</v>
      </c>
      <c r="HM471" s="242">
        <f t="shared" si="1165"/>
        <v>0</v>
      </c>
      <c r="HN471" s="108">
        <f t="shared" si="1166"/>
        <v>0</v>
      </c>
    </row>
    <row r="472" spans="1:222" s="2" customFormat="1" hidden="1" x14ac:dyDescent="0.2">
      <c r="A472" s="173"/>
      <c r="B472" s="176"/>
      <c r="C472" s="370"/>
      <c r="D472" s="370"/>
      <c r="E472" s="370"/>
      <c r="F472" s="369"/>
      <c r="G472" s="177"/>
      <c r="H472" s="178"/>
      <c r="I472" s="39"/>
      <c r="J472" s="174">
        <f t="shared" si="913"/>
        <v>0</v>
      </c>
      <c r="K472" s="175"/>
      <c r="L472" s="238">
        <f t="shared" si="914"/>
        <v>0</v>
      </c>
      <c r="M472" s="239">
        <f t="shared" si="915"/>
        <v>0</v>
      </c>
      <c r="N472" s="175"/>
      <c r="O472" s="238">
        <f t="shared" si="916"/>
        <v>0</v>
      </c>
      <c r="P472" s="239">
        <f t="shared" si="917"/>
        <v>0</v>
      </c>
      <c r="Q472" s="175"/>
      <c r="R472" s="238">
        <f t="shared" si="918"/>
        <v>0</v>
      </c>
      <c r="S472" s="239">
        <f t="shared" si="919"/>
        <v>0</v>
      </c>
      <c r="T472" s="175"/>
      <c r="U472" s="238">
        <f t="shared" si="920"/>
        <v>0</v>
      </c>
      <c r="V472" s="239">
        <f t="shared" si="921"/>
        <v>0</v>
      </c>
      <c r="W472" s="175"/>
      <c r="X472" s="238">
        <f t="shared" si="922"/>
        <v>0</v>
      </c>
      <c r="Y472" s="239">
        <f t="shared" si="923"/>
        <v>0</v>
      </c>
      <c r="Z472" s="175"/>
      <c r="AA472" s="238">
        <f t="shared" si="924"/>
        <v>0</v>
      </c>
      <c r="AB472" s="239">
        <f t="shared" si="925"/>
        <v>0</v>
      </c>
      <c r="AC472" s="175"/>
      <c r="AD472" s="238">
        <f t="shared" si="926"/>
        <v>0</v>
      </c>
      <c r="AE472" s="239">
        <f t="shared" si="927"/>
        <v>0</v>
      </c>
      <c r="AF472" s="175"/>
      <c r="AG472" s="238">
        <f t="shared" si="928"/>
        <v>0</v>
      </c>
      <c r="AH472" s="239">
        <f t="shared" si="929"/>
        <v>0</v>
      </c>
      <c r="AI472" s="175"/>
      <c r="AJ472" s="238">
        <f t="shared" si="930"/>
        <v>0</v>
      </c>
      <c r="AK472" s="239">
        <f t="shared" si="931"/>
        <v>0</v>
      </c>
      <c r="AL472" s="175"/>
      <c r="AM472" s="238">
        <f t="shared" si="932"/>
        <v>0</v>
      </c>
      <c r="AN472" s="239">
        <f t="shared" si="933"/>
        <v>0</v>
      </c>
      <c r="AO472" s="175"/>
      <c r="AP472" s="238">
        <f t="shared" si="934"/>
        <v>0</v>
      </c>
      <c r="AQ472" s="239">
        <f t="shared" si="935"/>
        <v>0</v>
      </c>
      <c r="AR472" s="175"/>
      <c r="AS472" s="238">
        <f t="shared" si="936"/>
        <v>0</v>
      </c>
      <c r="AT472" s="239">
        <f t="shared" si="937"/>
        <v>0</v>
      </c>
      <c r="AU472" s="175"/>
      <c r="AV472" s="238">
        <f t="shared" si="938"/>
        <v>0</v>
      </c>
      <c r="AW472" s="239">
        <f t="shared" si="939"/>
        <v>0</v>
      </c>
      <c r="AX472" s="175"/>
      <c r="AY472" s="238">
        <f t="shared" si="940"/>
        <v>0</v>
      </c>
      <c r="AZ472" s="239">
        <f t="shared" si="941"/>
        <v>0</v>
      </c>
      <c r="BA472" s="175"/>
      <c r="BB472" s="238">
        <f t="shared" si="942"/>
        <v>0</v>
      </c>
      <c r="BC472" s="239">
        <f t="shared" si="943"/>
        <v>0</v>
      </c>
      <c r="BD472" s="175"/>
      <c r="BE472" s="238">
        <f t="shared" si="944"/>
        <v>0</v>
      </c>
      <c r="BF472" s="239">
        <f t="shared" si="945"/>
        <v>0</v>
      </c>
      <c r="BG472" s="175"/>
      <c r="BH472" s="238">
        <f t="shared" si="946"/>
        <v>0</v>
      </c>
      <c r="BI472" s="239">
        <f t="shared" si="947"/>
        <v>0</v>
      </c>
      <c r="BJ472" s="175"/>
      <c r="BK472" s="238">
        <f t="shared" si="948"/>
        <v>0</v>
      </c>
      <c r="BL472" s="239">
        <f t="shared" si="949"/>
        <v>0</v>
      </c>
      <c r="BM472" s="175"/>
      <c r="BN472" s="238">
        <f t="shared" si="950"/>
        <v>0</v>
      </c>
      <c r="BO472" s="239">
        <f t="shared" si="951"/>
        <v>0</v>
      </c>
      <c r="BP472" s="175"/>
      <c r="BQ472" s="238">
        <f t="shared" si="952"/>
        <v>0</v>
      </c>
      <c r="BR472" s="239">
        <f t="shared" si="953"/>
        <v>0</v>
      </c>
      <c r="BS472" s="175"/>
      <c r="BT472" s="238">
        <f t="shared" si="954"/>
        <v>0</v>
      </c>
      <c r="BU472" s="239">
        <f t="shared" si="955"/>
        <v>0</v>
      </c>
      <c r="BV472" s="175"/>
      <c r="BW472" s="238">
        <f t="shared" si="956"/>
        <v>0</v>
      </c>
      <c r="BX472" s="239">
        <f t="shared" si="957"/>
        <v>0</v>
      </c>
      <c r="BY472" s="175"/>
      <c r="BZ472" s="238">
        <f t="shared" si="958"/>
        <v>0</v>
      </c>
      <c r="CA472" s="239">
        <f t="shared" si="959"/>
        <v>0</v>
      </c>
      <c r="CB472" s="175"/>
      <c r="CC472" s="238">
        <f t="shared" si="960"/>
        <v>0</v>
      </c>
      <c r="CD472" s="239">
        <f t="shared" si="961"/>
        <v>0</v>
      </c>
      <c r="CE472" s="175"/>
      <c r="CF472" s="238">
        <f t="shared" si="962"/>
        <v>0</v>
      </c>
      <c r="CG472" s="239">
        <f t="shared" si="963"/>
        <v>0</v>
      </c>
      <c r="CH472" s="175"/>
      <c r="CI472" s="238">
        <f t="shared" si="964"/>
        <v>0</v>
      </c>
      <c r="CJ472" s="239">
        <f t="shared" si="965"/>
        <v>0</v>
      </c>
      <c r="CK472" s="175"/>
      <c r="CL472" s="238">
        <f t="shared" si="966"/>
        <v>0</v>
      </c>
      <c r="CM472" s="239">
        <f t="shared" si="967"/>
        <v>0</v>
      </c>
      <c r="CN472" s="175"/>
      <c r="CO472" s="238">
        <f t="shared" si="968"/>
        <v>0</v>
      </c>
      <c r="CP472" s="239">
        <f t="shared" si="969"/>
        <v>0</v>
      </c>
      <c r="CQ472" s="175"/>
      <c r="CR472" s="238">
        <f t="shared" si="970"/>
        <v>0</v>
      </c>
      <c r="CS472" s="239">
        <f t="shared" si="971"/>
        <v>0</v>
      </c>
      <c r="CT472" s="175"/>
      <c r="CU472" s="238">
        <f t="shared" si="972"/>
        <v>0</v>
      </c>
      <c r="CV472" s="239">
        <f t="shared" si="973"/>
        <v>0</v>
      </c>
      <c r="CW472" s="175"/>
      <c r="CX472" s="238">
        <f t="shared" si="974"/>
        <v>0</v>
      </c>
      <c r="CY472" s="239">
        <f t="shared" si="975"/>
        <v>0</v>
      </c>
      <c r="CZ472" s="175"/>
      <c r="DA472" s="238">
        <f t="shared" si="976"/>
        <v>0</v>
      </c>
      <c r="DB472" s="239">
        <f t="shared" si="977"/>
        <v>0</v>
      </c>
      <c r="DC472" s="175"/>
      <c r="DD472" s="238">
        <f t="shared" si="978"/>
        <v>0</v>
      </c>
      <c r="DE472" s="239">
        <f t="shared" si="979"/>
        <v>0</v>
      </c>
      <c r="DF472" s="175"/>
      <c r="DG472" s="238">
        <f t="shared" si="980"/>
        <v>0</v>
      </c>
      <c r="DH472" s="239">
        <f t="shared" si="981"/>
        <v>0</v>
      </c>
      <c r="DI472" s="175"/>
      <c r="DJ472" s="238">
        <f t="shared" si="982"/>
        <v>0</v>
      </c>
      <c r="DK472" s="239">
        <f t="shared" si="983"/>
        <v>0</v>
      </c>
      <c r="DL472" s="175"/>
      <c r="DM472" s="238">
        <f t="shared" si="984"/>
        <v>0</v>
      </c>
      <c r="DN472" s="239">
        <f t="shared" si="985"/>
        <v>0</v>
      </c>
      <c r="DO472" s="175"/>
      <c r="DP472" s="238">
        <f t="shared" si="986"/>
        <v>0</v>
      </c>
      <c r="DQ472" s="239">
        <f t="shared" si="987"/>
        <v>0</v>
      </c>
      <c r="DR472" s="175"/>
      <c r="DS472" s="238">
        <f t="shared" si="988"/>
        <v>0</v>
      </c>
      <c r="DT472" s="239">
        <f t="shared" si="989"/>
        <v>0</v>
      </c>
      <c r="DU472" s="175"/>
      <c r="DV472" s="238">
        <f t="shared" si="990"/>
        <v>0</v>
      </c>
      <c r="DW472" s="239">
        <f t="shared" si="991"/>
        <v>0</v>
      </c>
      <c r="DX472" s="175"/>
      <c r="DY472" s="238">
        <f t="shared" si="992"/>
        <v>0</v>
      </c>
      <c r="DZ472" s="239">
        <f t="shared" si="993"/>
        <v>0</v>
      </c>
      <c r="EA472" s="175"/>
      <c r="EB472" s="238">
        <f t="shared" si="994"/>
        <v>0</v>
      </c>
      <c r="EC472" s="239">
        <f t="shared" si="995"/>
        <v>0</v>
      </c>
      <c r="ED472" s="175"/>
      <c r="EE472" s="238">
        <f t="shared" si="996"/>
        <v>0</v>
      </c>
      <c r="EF472" s="239">
        <f t="shared" si="997"/>
        <v>0</v>
      </c>
      <c r="EG472" s="175"/>
      <c r="EH472" s="238">
        <f t="shared" si="998"/>
        <v>0</v>
      </c>
      <c r="EI472" s="239">
        <f t="shared" si="999"/>
        <v>0</v>
      </c>
      <c r="EJ472" s="175"/>
      <c r="EK472" s="238">
        <f t="shared" si="1000"/>
        <v>0</v>
      </c>
      <c r="EL472" s="239">
        <f t="shared" si="1001"/>
        <v>0</v>
      </c>
      <c r="EM472" s="175"/>
      <c r="EN472" s="238">
        <f t="shared" si="1002"/>
        <v>0</v>
      </c>
      <c r="EO472" s="239">
        <f t="shared" si="1003"/>
        <v>0</v>
      </c>
      <c r="EP472" s="175"/>
      <c r="EQ472" s="238">
        <f t="shared" si="1004"/>
        <v>0</v>
      </c>
      <c r="ER472" s="239">
        <f t="shared" si="1005"/>
        <v>0</v>
      </c>
      <c r="ES472" s="175"/>
      <c r="ET472" s="238">
        <f t="shared" si="1006"/>
        <v>0</v>
      </c>
      <c r="EU472" s="239">
        <f t="shared" si="1007"/>
        <v>0</v>
      </c>
      <c r="EV472" s="175"/>
      <c r="EW472" s="238">
        <f t="shared" si="1008"/>
        <v>0</v>
      </c>
      <c r="EX472" s="239">
        <f t="shared" si="1009"/>
        <v>0</v>
      </c>
      <c r="EY472" s="175"/>
      <c r="EZ472" s="238">
        <f t="shared" si="1010"/>
        <v>0</v>
      </c>
      <c r="FA472" s="239">
        <f t="shared" si="1011"/>
        <v>0</v>
      </c>
      <c r="FB472" s="175"/>
      <c r="FC472" s="238">
        <f t="shared" si="1012"/>
        <v>0</v>
      </c>
      <c r="FD472" s="239">
        <f t="shared" si="1013"/>
        <v>0</v>
      </c>
      <c r="FE472" s="175"/>
      <c r="FF472" s="238">
        <f t="shared" si="1014"/>
        <v>0</v>
      </c>
      <c r="FG472" s="239">
        <f t="shared" si="1015"/>
        <v>0</v>
      </c>
      <c r="FH472" s="175"/>
      <c r="FI472" s="238">
        <f t="shared" si="1016"/>
        <v>0</v>
      </c>
      <c r="FJ472" s="239">
        <f t="shared" si="1017"/>
        <v>0</v>
      </c>
      <c r="FK472" s="175"/>
      <c r="FL472" s="238">
        <f t="shared" si="1018"/>
        <v>0</v>
      </c>
      <c r="FM472" s="239">
        <f t="shared" si="1019"/>
        <v>0</v>
      </c>
      <c r="FN472" s="175"/>
      <c r="FO472" s="238">
        <f t="shared" si="1020"/>
        <v>0</v>
      </c>
      <c r="FP472" s="239">
        <f t="shared" si="1021"/>
        <v>0</v>
      </c>
      <c r="FQ472" s="175"/>
      <c r="FR472" s="238">
        <f t="shared" si="1022"/>
        <v>0</v>
      </c>
      <c r="FS472" s="239">
        <f t="shared" si="1023"/>
        <v>0</v>
      </c>
      <c r="FT472" s="175"/>
      <c r="FU472" s="238">
        <f t="shared" si="1024"/>
        <v>0</v>
      </c>
      <c r="FV472" s="239">
        <f t="shared" si="1025"/>
        <v>0</v>
      </c>
      <c r="FW472" s="175"/>
      <c r="FX472" s="238">
        <f t="shared" si="1026"/>
        <v>0</v>
      </c>
      <c r="FY472" s="239">
        <f t="shared" si="1027"/>
        <v>0</v>
      </c>
      <c r="FZ472" s="175"/>
      <c r="GA472" s="238">
        <f t="shared" si="1028"/>
        <v>0</v>
      </c>
      <c r="GB472" s="239">
        <f t="shared" si="1029"/>
        <v>0</v>
      </c>
      <c r="GC472" s="175"/>
      <c r="GD472" s="238">
        <f t="shared" si="1030"/>
        <v>0</v>
      </c>
      <c r="GE472" s="239">
        <f t="shared" si="1031"/>
        <v>0</v>
      </c>
      <c r="GF472" s="175"/>
      <c r="GG472" s="238">
        <f t="shared" si="1032"/>
        <v>0</v>
      </c>
      <c r="GH472" s="239">
        <f t="shared" si="1033"/>
        <v>0</v>
      </c>
      <c r="GI472" s="175"/>
      <c r="GJ472" s="238">
        <f t="shared" si="1034"/>
        <v>0</v>
      </c>
      <c r="GK472" s="239">
        <f t="shared" si="1035"/>
        <v>0</v>
      </c>
      <c r="GL472" s="175"/>
      <c r="GM472" s="238">
        <f t="shared" si="1036"/>
        <v>0</v>
      </c>
      <c r="GN472" s="239">
        <f t="shared" si="1037"/>
        <v>0</v>
      </c>
      <c r="GO472" s="175"/>
      <c r="GP472" s="238">
        <f t="shared" si="1038"/>
        <v>0</v>
      </c>
      <c r="GQ472" s="239">
        <f t="shared" si="1039"/>
        <v>0</v>
      </c>
      <c r="GR472" s="175"/>
      <c r="GS472" s="238">
        <f t="shared" si="1040"/>
        <v>0</v>
      </c>
      <c r="GT472" s="239">
        <f t="shared" si="1041"/>
        <v>0</v>
      </c>
      <c r="GU472" s="175"/>
      <c r="GV472" s="238">
        <f t="shared" si="1042"/>
        <v>0</v>
      </c>
      <c r="GW472" s="239">
        <f t="shared" si="1043"/>
        <v>0</v>
      </c>
      <c r="GX472" s="175"/>
      <c r="GY472" s="238">
        <f t="shared" si="1044"/>
        <v>0</v>
      </c>
      <c r="GZ472" s="239">
        <f t="shared" si="1045"/>
        <v>0</v>
      </c>
      <c r="HA472" s="175"/>
      <c r="HB472" s="238">
        <f t="shared" si="1046"/>
        <v>0</v>
      </c>
      <c r="HC472" s="239">
        <f t="shared" si="1047"/>
        <v>0</v>
      </c>
      <c r="HD472" s="175"/>
      <c r="HE472" s="238">
        <f t="shared" si="1048"/>
        <v>0</v>
      </c>
      <c r="HF472" s="239">
        <f t="shared" si="1049"/>
        <v>0</v>
      </c>
      <c r="HG472" s="175"/>
      <c r="HH472" s="238">
        <f t="shared" si="1050"/>
        <v>0</v>
      </c>
      <c r="HI472" s="239">
        <f t="shared" si="1051"/>
        <v>0</v>
      </c>
      <c r="HJ472" s="175"/>
      <c r="HK472" s="238">
        <f t="shared" si="1052"/>
        <v>0</v>
      </c>
      <c r="HL472" s="239">
        <f t="shared" si="1053"/>
        <v>0</v>
      </c>
      <c r="HM472" s="242">
        <f t="shared" si="1165"/>
        <v>0</v>
      </c>
      <c r="HN472" s="108">
        <f t="shared" si="1166"/>
        <v>0</v>
      </c>
    </row>
    <row r="473" spans="1:222" s="2" customFormat="1" hidden="1" x14ac:dyDescent="0.2">
      <c r="A473" s="173"/>
      <c r="B473" s="176"/>
      <c r="C473" s="370"/>
      <c r="D473" s="370"/>
      <c r="E473" s="370"/>
      <c r="F473" s="369"/>
      <c r="G473" s="177"/>
      <c r="H473" s="178"/>
      <c r="I473" s="39"/>
      <c r="J473" s="174">
        <f t="shared" si="913"/>
        <v>0</v>
      </c>
      <c r="K473" s="175"/>
      <c r="L473" s="238">
        <f t="shared" si="914"/>
        <v>0</v>
      </c>
      <c r="M473" s="239">
        <f t="shared" si="915"/>
        <v>0</v>
      </c>
      <c r="N473" s="175"/>
      <c r="O473" s="238">
        <f t="shared" si="916"/>
        <v>0</v>
      </c>
      <c r="P473" s="239">
        <f t="shared" si="917"/>
        <v>0</v>
      </c>
      <c r="Q473" s="175"/>
      <c r="R473" s="238">
        <f t="shared" si="918"/>
        <v>0</v>
      </c>
      <c r="S473" s="239">
        <f t="shared" si="919"/>
        <v>0</v>
      </c>
      <c r="T473" s="175"/>
      <c r="U473" s="238">
        <f t="shared" si="920"/>
        <v>0</v>
      </c>
      <c r="V473" s="239">
        <f t="shared" si="921"/>
        <v>0</v>
      </c>
      <c r="W473" s="175"/>
      <c r="X473" s="238">
        <f t="shared" si="922"/>
        <v>0</v>
      </c>
      <c r="Y473" s="239">
        <f t="shared" si="923"/>
        <v>0</v>
      </c>
      <c r="Z473" s="175"/>
      <c r="AA473" s="238">
        <f t="shared" si="924"/>
        <v>0</v>
      </c>
      <c r="AB473" s="239">
        <f t="shared" si="925"/>
        <v>0</v>
      </c>
      <c r="AC473" s="175"/>
      <c r="AD473" s="238">
        <f t="shared" si="926"/>
        <v>0</v>
      </c>
      <c r="AE473" s="239">
        <f t="shared" si="927"/>
        <v>0</v>
      </c>
      <c r="AF473" s="175"/>
      <c r="AG473" s="238">
        <f t="shared" si="928"/>
        <v>0</v>
      </c>
      <c r="AH473" s="239">
        <f t="shared" si="929"/>
        <v>0</v>
      </c>
      <c r="AI473" s="175"/>
      <c r="AJ473" s="238">
        <f t="shared" si="930"/>
        <v>0</v>
      </c>
      <c r="AK473" s="239">
        <f t="shared" si="931"/>
        <v>0</v>
      </c>
      <c r="AL473" s="175"/>
      <c r="AM473" s="238">
        <f t="shared" si="932"/>
        <v>0</v>
      </c>
      <c r="AN473" s="239">
        <f t="shared" si="933"/>
        <v>0</v>
      </c>
      <c r="AO473" s="175"/>
      <c r="AP473" s="238">
        <f t="shared" si="934"/>
        <v>0</v>
      </c>
      <c r="AQ473" s="239">
        <f t="shared" si="935"/>
        <v>0</v>
      </c>
      <c r="AR473" s="175"/>
      <c r="AS473" s="238">
        <f t="shared" si="936"/>
        <v>0</v>
      </c>
      <c r="AT473" s="239">
        <f t="shared" si="937"/>
        <v>0</v>
      </c>
      <c r="AU473" s="175"/>
      <c r="AV473" s="238">
        <f t="shared" si="938"/>
        <v>0</v>
      </c>
      <c r="AW473" s="239">
        <f t="shared" si="939"/>
        <v>0</v>
      </c>
      <c r="AX473" s="175"/>
      <c r="AY473" s="238">
        <f t="shared" si="940"/>
        <v>0</v>
      </c>
      <c r="AZ473" s="239">
        <f t="shared" si="941"/>
        <v>0</v>
      </c>
      <c r="BA473" s="175"/>
      <c r="BB473" s="238">
        <f t="shared" si="942"/>
        <v>0</v>
      </c>
      <c r="BC473" s="239">
        <f t="shared" si="943"/>
        <v>0</v>
      </c>
      <c r="BD473" s="175"/>
      <c r="BE473" s="238">
        <f t="shared" si="944"/>
        <v>0</v>
      </c>
      <c r="BF473" s="239">
        <f t="shared" si="945"/>
        <v>0</v>
      </c>
      <c r="BG473" s="175"/>
      <c r="BH473" s="238">
        <f t="shared" si="946"/>
        <v>0</v>
      </c>
      <c r="BI473" s="239">
        <f t="shared" si="947"/>
        <v>0</v>
      </c>
      <c r="BJ473" s="175"/>
      <c r="BK473" s="238">
        <f t="shared" si="948"/>
        <v>0</v>
      </c>
      <c r="BL473" s="239">
        <f t="shared" si="949"/>
        <v>0</v>
      </c>
      <c r="BM473" s="175"/>
      <c r="BN473" s="238">
        <f t="shared" si="950"/>
        <v>0</v>
      </c>
      <c r="BO473" s="239">
        <f t="shared" si="951"/>
        <v>0</v>
      </c>
      <c r="BP473" s="175"/>
      <c r="BQ473" s="238">
        <f t="shared" si="952"/>
        <v>0</v>
      </c>
      <c r="BR473" s="239">
        <f t="shared" si="953"/>
        <v>0</v>
      </c>
      <c r="BS473" s="175"/>
      <c r="BT473" s="238">
        <f t="shared" si="954"/>
        <v>0</v>
      </c>
      <c r="BU473" s="239">
        <f t="shared" si="955"/>
        <v>0</v>
      </c>
      <c r="BV473" s="175"/>
      <c r="BW473" s="238">
        <f t="shared" si="956"/>
        <v>0</v>
      </c>
      <c r="BX473" s="239">
        <f t="shared" si="957"/>
        <v>0</v>
      </c>
      <c r="BY473" s="175"/>
      <c r="BZ473" s="238">
        <f t="shared" si="958"/>
        <v>0</v>
      </c>
      <c r="CA473" s="239">
        <f t="shared" si="959"/>
        <v>0</v>
      </c>
      <c r="CB473" s="175"/>
      <c r="CC473" s="238">
        <f t="shared" si="960"/>
        <v>0</v>
      </c>
      <c r="CD473" s="239">
        <f t="shared" si="961"/>
        <v>0</v>
      </c>
      <c r="CE473" s="175"/>
      <c r="CF473" s="238">
        <f t="shared" si="962"/>
        <v>0</v>
      </c>
      <c r="CG473" s="239">
        <f t="shared" si="963"/>
        <v>0</v>
      </c>
      <c r="CH473" s="175"/>
      <c r="CI473" s="238">
        <f t="shared" si="964"/>
        <v>0</v>
      </c>
      <c r="CJ473" s="239">
        <f t="shared" si="965"/>
        <v>0</v>
      </c>
      <c r="CK473" s="175"/>
      <c r="CL473" s="238">
        <f t="shared" si="966"/>
        <v>0</v>
      </c>
      <c r="CM473" s="239">
        <f t="shared" si="967"/>
        <v>0</v>
      </c>
      <c r="CN473" s="175"/>
      <c r="CO473" s="238">
        <f t="shared" si="968"/>
        <v>0</v>
      </c>
      <c r="CP473" s="239">
        <f t="shared" si="969"/>
        <v>0</v>
      </c>
      <c r="CQ473" s="175"/>
      <c r="CR473" s="238">
        <f t="shared" si="970"/>
        <v>0</v>
      </c>
      <c r="CS473" s="239">
        <f t="shared" si="971"/>
        <v>0</v>
      </c>
      <c r="CT473" s="175"/>
      <c r="CU473" s="238">
        <f t="shared" si="972"/>
        <v>0</v>
      </c>
      <c r="CV473" s="239">
        <f t="shared" si="973"/>
        <v>0</v>
      </c>
      <c r="CW473" s="175"/>
      <c r="CX473" s="238">
        <f t="shared" si="974"/>
        <v>0</v>
      </c>
      <c r="CY473" s="239">
        <f t="shared" si="975"/>
        <v>0</v>
      </c>
      <c r="CZ473" s="175"/>
      <c r="DA473" s="238">
        <f t="shared" si="976"/>
        <v>0</v>
      </c>
      <c r="DB473" s="239">
        <f t="shared" si="977"/>
        <v>0</v>
      </c>
      <c r="DC473" s="175"/>
      <c r="DD473" s="238">
        <f t="shared" si="978"/>
        <v>0</v>
      </c>
      <c r="DE473" s="239">
        <f t="shared" si="979"/>
        <v>0</v>
      </c>
      <c r="DF473" s="175"/>
      <c r="DG473" s="238">
        <f t="shared" si="980"/>
        <v>0</v>
      </c>
      <c r="DH473" s="239">
        <f t="shared" si="981"/>
        <v>0</v>
      </c>
      <c r="DI473" s="175"/>
      <c r="DJ473" s="238">
        <f t="shared" si="982"/>
        <v>0</v>
      </c>
      <c r="DK473" s="239">
        <f t="shared" si="983"/>
        <v>0</v>
      </c>
      <c r="DL473" s="175"/>
      <c r="DM473" s="238">
        <f t="shared" si="984"/>
        <v>0</v>
      </c>
      <c r="DN473" s="239">
        <f t="shared" si="985"/>
        <v>0</v>
      </c>
      <c r="DO473" s="175"/>
      <c r="DP473" s="238">
        <f t="shared" si="986"/>
        <v>0</v>
      </c>
      <c r="DQ473" s="239">
        <f t="shared" si="987"/>
        <v>0</v>
      </c>
      <c r="DR473" s="175"/>
      <c r="DS473" s="238">
        <f t="shared" si="988"/>
        <v>0</v>
      </c>
      <c r="DT473" s="239">
        <f t="shared" si="989"/>
        <v>0</v>
      </c>
      <c r="DU473" s="175"/>
      <c r="DV473" s="238">
        <f t="shared" si="990"/>
        <v>0</v>
      </c>
      <c r="DW473" s="239">
        <f t="shared" si="991"/>
        <v>0</v>
      </c>
      <c r="DX473" s="175"/>
      <c r="DY473" s="238">
        <f t="shared" si="992"/>
        <v>0</v>
      </c>
      <c r="DZ473" s="239">
        <f t="shared" si="993"/>
        <v>0</v>
      </c>
      <c r="EA473" s="175"/>
      <c r="EB473" s="238">
        <f t="shared" si="994"/>
        <v>0</v>
      </c>
      <c r="EC473" s="239">
        <f t="shared" si="995"/>
        <v>0</v>
      </c>
      <c r="ED473" s="175"/>
      <c r="EE473" s="238">
        <f t="shared" si="996"/>
        <v>0</v>
      </c>
      <c r="EF473" s="239">
        <f t="shared" si="997"/>
        <v>0</v>
      </c>
      <c r="EG473" s="175"/>
      <c r="EH473" s="238">
        <f t="shared" si="998"/>
        <v>0</v>
      </c>
      <c r="EI473" s="239">
        <f t="shared" si="999"/>
        <v>0</v>
      </c>
      <c r="EJ473" s="175"/>
      <c r="EK473" s="238">
        <f t="shared" si="1000"/>
        <v>0</v>
      </c>
      <c r="EL473" s="239">
        <f t="shared" si="1001"/>
        <v>0</v>
      </c>
      <c r="EM473" s="175"/>
      <c r="EN473" s="238">
        <f t="shared" si="1002"/>
        <v>0</v>
      </c>
      <c r="EO473" s="239">
        <f t="shared" si="1003"/>
        <v>0</v>
      </c>
      <c r="EP473" s="175"/>
      <c r="EQ473" s="238">
        <f t="shared" si="1004"/>
        <v>0</v>
      </c>
      <c r="ER473" s="239">
        <f t="shared" si="1005"/>
        <v>0</v>
      </c>
      <c r="ES473" s="175"/>
      <c r="ET473" s="238">
        <f t="shared" si="1006"/>
        <v>0</v>
      </c>
      <c r="EU473" s="239">
        <f t="shared" si="1007"/>
        <v>0</v>
      </c>
      <c r="EV473" s="175"/>
      <c r="EW473" s="238">
        <f t="shared" si="1008"/>
        <v>0</v>
      </c>
      <c r="EX473" s="239">
        <f t="shared" si="1009"/>
        <v>0</v>
      </c>
      <c r="EY473" s="175"/>
      <c r="EZ473" s="238">
        <f t="shared" si="1010"/>
        <v>0</v>
      </c>
      <c r="FA473" s="239">
        <f t="shared" si="1011"/>
        <v>0</v>
      </c>
      <c r="FB473" s="175"/>
      <c r="FC473" s="238">
        <f t="shared" si="1012"/>
        <v>0</v>
      </c>
      <c r="FD473" s="239">
        <f t="shared" si="1013"/>
        <v>0</v>
      </c>
      <c r="FE473" s="175"/>
      <c r="FF473" s="238">
        <f t="shared" si="1014"/>
        <v>0</v>
      </c>
      <c r="FG473" s="239">
        <f t="shared" si="1015"/>
        <v>0</v>
      </c>
      <c r="FH473" s="175"/>
      <c r="FI473" s="238">
        <f t="shared" si="1016"/>
        <v>0</v>
      </c>
      <c r="FJ473" s="239">
        <f t="shared" si="1017"/>
        <v>0</v>
      </c>
      <c r="FK473" s="175"/>
      <c r="FL473" s="238">
        <f t="shared" si="1018"/>
        <v>0</v>
      </c>
      <c r="FM473" s="239">
        <f t="shared" si="1019"/>
        <v>0</v>
      </c>
      <c r="FN473" s="175"/>
      <c r="FO473" s="238">
        <f t="shared" si="1020"/>
        <v>0</v>
      </c>
      <c r="FP473" s="239">
        <f t="shared" si="1021"/>
        <v>0</v>
      </c>
      <c r="FQ473" s="175"/>
      <c r="FR473" s="238">
        <f t="shared" si="1022"/>
        <v>0</v>
      </c>
      <c r="FS473" s="239">
        <f t="shared" si="1023"/>
        <v>0</v>
      </c>
      <c r="FT473" s="175"/>
      <c r="FU473" s="238">
        <f t="shared" si="1024"/>
        <v>0</v>
      </c>
      <c r="FV473" s="239">
        <f t="shared" si="1025"/>
        <v>0</v>
      </c>
      <c r="FW473" s="175"/>
      <c r="FX473" s="238">
        <f t="shared" si="1026"/>
        <v>0</v>
      </c>
      <c r="FY473" s="239">
        <f t="shared" si="1027"/>
        <v>0</v>
      </c>
      <c r="FZ473" s="175"/>
      <c r="GA473" s="238">
        <f t="shared" si="1028"/>
        <v>0</v>
      </c>
      <c r="GB473" s="239">
        <f t="shared" si="1029"/>
        <v>0</v>
      </c>
      <c r="GC473" s="175"/>
      <c r="GD473" s="238">
        <f t="shared" si="1030"/>
        <v>0</v>
      </c>
      <c r="GE473" s="239">
        <f t="shared" si="1031"/>
        <v>0</v>
      </c>
      <c r="GF473" s="175"/>
      <c r="GG473" s="238">
        <f t="shared" si="1032"/>
        <v>0</v>
      </c>
      <c r="GH473" s="239">
        <f t="shared" si="1033"/>
        <v>0</v>
      </c>
      <c r="GI473" s="175"/>
      <c r="GJ473" s="238">
        <f t="shared" si="1034"/>
        <v>0</v>
      </c>
      <c r="GK473" s="239">
        <f t="shared" si="1035"/>
        <v>0</v>
      </c>
      <c r="GL473" s="175"/>
      <c r="GM473" s="238">
        <f t="shared" si="1036"/>
        <v>0</v>
      </c>
      <c r="GN473" s="239">
        <f t="shared" si="1037"/>
        <v>0</v>
      </c>
      <c r="GO473" s="175"/>
      <c r="GP473" s="238">
        <f t="shared" si="1038"/>
        <v>0</v>
      </c>
      <c r="GQ473" s="239">
        <f t="shared" si="1039"/>
        <v>0</v>
      </c>
      <c r="GR473" s="175"/>
      <c r="GS473" s="238">
        <f t="shared" si="1040"/>
        <v>0</v>
      </c>
      <c r="GT473" s="239">
        <f t="shared" si="1041"/>
        <v>0</v>
      </c>
      <c r="GU473" s="175"/>
      <c r="GV473" s="238">
        <f t="shared" si="1042"/>
        <v>0</v>
      </c>
      <c r="GW473" s="239">
        <f t="shared" si="1043"/>
        <v>0</v>
      </c>
      <c r="GX473" s="175"/>
      <c r="GY473" s="238">
        <f t="shared" si="1044"/>
        <v>0</v>
      </c>
      <c r="GZ473" s="239">
        <f t="shared" si="1045"/>
        <v>0</v>
      </c>
      <c r="HA473" s="175"/>
      <c r="HB473" s="238">
        <f t="shared" si="1046"/>
        <v>0</v>
      </c>
      <c r="HC473" s="239">
        <f t="shared" si="1047"/>
        <v>0</v>
      </c>
      <c r="HD473" s="175"/>
      <c r="HE473" s="238">
        <f t="shared" si="1048"/>
        <v>0</v>
      </c>
      <c r="HF473" s="239">
        <f t="shared" si="1049"/>
        <v>0</v>
      </c>
      <c r="HG473" s="175"/>
      <c r="HH473" s="238">
        <f t="shared" si="1050"/>
        <v>0</v>
      </c>
      <c r="HI473" s="239">
        <f t="shared" si="1051"/>
        <v>0</v>
      </c>
      <c r="HJ473" s="175"/>
      <c r="HK473" s="238">
        <f t="shared" si="1052"/>
        <v>0</v>
      </c>
      <c r="HL473" s="239">
        <f t="shared" si="1053"/>
        <v>0</v>
      </c>
      <c r="HM473" s="242">
        <f t="shared" si="1165"/>
        <v>0</v>
      </c>
      <c r="HN473" s="108">
        <f t="shared" si="1166"/>
        <v>0</v>
      </c>
    </row>
    <row r="474" spans="1:222" s="2" customFormat="1" hidden="1" x14ac:dyDescent="0.2">
      <c r="A474" s="173"/>
      <c r="B474" s="176"/>
      <c r="C474" s="370"/>
      <c r="D474" s="370"/>
      <c r="E474" s="370"/>
      <c r="F474" s="369"/>
      <c r="G474" s="177"/>
      <c r="H474" s="178"/>
      <c r="I474" s="39"/>
      <c r="J474" s="174">
        <f t="shared" si="913"/>
        <v>0</v>
      </c>
      <c r="K474" s="175"/>
      <c r="L474" s="238">
        <f t="shared" si="914"/>
        <v>0</v>
      </c>
      <c r="M474" s="239">
        <f t="shared" si="915"/>
        <v>0</v>
      </c>
      <c r="N474" s="175"/>
      <c r="O474" s="238">
        <f t="shared" si="916"/>
        <v>0</v>
      </c>
      <c r="P474" s="239">
        <f t="shared" si="917"/>
        <v>0</v>
      </c>
      <c r="Q474" s="175"/>
      <c r="R474" s="238">
        <f t="shared" si="918"/>
        <v>0</v>
      </c>
      <c r="S474" s="239">
        <f t="shared" si="919"/>
        <v>0</v>
      </c>
      <c r="T474" s="175"/>
      <c r="U474" s="238">
        <f t="shared" si="920"/>
        <v>0</v>
      </c>
      <c r="V474" s="239">
        <f t="shared" si="921"/>
        <v>0</v>
      </c>
      <c r="W474" s="175"/>
      <c r="X474" s="238">
        <f t="shared" si="922"/>
        <v>0</v>
      </c>
      <c r="Y474" s="239">
        <f t="shared" si="923"/>
        <v>0</v>
      </c>
      <c r="Z474" s="175"/>
      <c r="AA474" s="238">
        <f t="shared" si="924"/>
        <v>0</v>
      </c>
      <c r="AB474" s="239">
        <f t="shared" si="925"/>
        <v>0</v>
      </c>
      <c r="AC474" s="175"/>
      <c r="AD474" s="238">
        <f t="shared" si="926"/>
        <v>0</v>
      </c>
      <c r="AE474" s="239">
        <f t="shared" si="927"/>
        <v>0</v>
      </c>
      <c r="AF474" s="175"/>
      <c r="AG474" s="238">
        <f t="shared" si="928"/>
        <v>0</v>
      </c>
      <c r="AH474" s="239">
        <f t="shared" si="929"/>
        <v>0</v>
      </c>
      <c r="AI474" s="175"/>
      <c r="AJ474" s="238">
        <f t="shared" si="930"/>
        <v>0</v>
      </c>
      <c r="AK474" s="239">
        <f t="shared" si="931"/>
        <v>0</v>
      </c>
      <c r="AL474" s="175"/>
      <c r="AM474" s="238">
        <f t="shared" si="932"/>
        <v>0</v>
      </c>
      <c r="AN474" s="239">
        <f t="shared" si="933"/>
        <v>0</v>
      </c>
      <c r="AO474" s="175"/>
      <c r="AP474" s="238">
        <f t="shared" si="934"/>
        <v>0</v>
      </c>
      <c r="AQ474" s="239">
        <f t="shared" si="935"/>
        <v>0</v>
      </c>
      <c r="AR474" s="175"/>
      <c r="AS474" s="238">
        <f t="shared" si="936"/>
        <v>0</v>
      </c>
      <c r="AT474" s="239">
        <f t="shared" si="937"/>
        <v>0</v>
      </c>
      <c r="AU474" s="175"/>
      <c r="AV474" s="238">
        <f t="shared" si="938"/>
        <v>0</v>
      </c>
      <c r="AW474" s="239">
        <f t="shared" si="939"/>
        <v>0</v>
      </c>
      <c r="AX474" s="175"/>
      <c r="AY474" s="238">
        <f t="shared" si="940"/>
        <v>0</v>
      </c>
      <c r="AZ474" s="239">
        <f t="shared" si="941"/>
        <v>0</v>
      </c>
      <c r="BA474" s="175"/>
      <c r="BB474" s="238">
        <f t="shared" si="942"/>
        <v>0</v>
      </c>
      <c r="BC474" s="239">
        <f t="shared" si="943"/>
        <v>0</v>
      </c>
      <c r="BD474" s="175"/>
      <c r="BE474" s="238">
        <f t="shared" si="944"/>
        <v>0</v>
      </c>
      <c r="BF474" s="239">
        <f t="shared" si="945"/>
        <v>0</v>
      </c>
      <c r="BG474" s="175"/>
      <c r="BH474" s="238">
        <f t="shared" si="946"/>
        <v>0</v>
      </c>
      <c r="BI474" s="239">
        <f t="shared" si="947"/>
        <v>0</v>
      </c>
      <c r="BJ474" s="175"/>
      <c r="BK474" s="238">
        <f t="shared" si="948"/>
        <v>0</v>
      </c>
      <c r="BL474" s="239">
        <f t="shared" si="949"/>
        <v>0</v>
      </c>
      <c r="BM474" s="175"/>
      <c r="BN474" s="238">
        <f t="shared" si="950"/>
        <v>0</v>
      </c>
      <c r="BO474" s="239">
        <f t="shared" si="951"/>
        <v>0</v>
      </c>
      <c r="BP474" s="175"/>
      <c r="BQ474" s="238">
        <f t="shared" si="952"/>
        <v>0</v>
      </c>
      <c r="BR474" s="239">
        <f t="shared" si="953"/>
        <v>0</v>
      </c>
      <c r="BS474" s="175"/>
      <c r="BT474" s="238">
        <f t="shared" si="954"/>
        <v>0</v>
      </c>
      <c r="BU474" s="239">
        <f t="shared" si="955"/>
        <v>0</v>
      </c>
      <c r="BV474" s="175"/>
      <c r="BW474" s="238">
        <f t="shared" si="956"/>
        <v>0</v>
      </c>
      <c r="BX474" s="239">
        <f t="shared" si="957"/>
        <v>0</v>
      </c>
      <c r="BY474" s="175"/>
      <c r="BZ474" s="238">
        <f t="shared" si="958"/>
        <v>0</v>
      </c>
      <c r="CA474" s="239">
        <f t="shared" si="959"/>
        <v>0</v>
      </c>
      <c r="CB474" s="175"/>
      <c r="CC474" s="238">
        <f t="shared" si="960"/>
        <v>0</v>
      </c>
      <c r="CD474" s="239">
        <f t="shared" si="961"/>
        <v>0</v>
      </c>
      <c r="CE474" s="175"/>
      <c r="CF474" s="238">
        <f t="shared" si="962"/>
        <v>0</v>
      </c>
      <c r="CG474" s="239">
        <f t="shared" si="963"/>
        <v>0</v>
      </c>
      <c r="CH474" s="175"/>
      <c r="CI474" s="238">
        <f t="shared" si="964"/>
        <v>0</v>
      </c>
      <c r="CJ474" s="239">
        <f t="shared" si="965"/>
        <v>0</v>
      </c>
      <c r="CK474" s="175"/>
      <c r="CL474" s="238">
        <f t="shared" si="966"/>
        <v>0</v>
      </c>
      <c r="CM474" s="239">
        <f t="shared" si="967"/>
        <v>0</v>
      </c>
      <c r="CN474" s="175"/>
      <c r="CO474" s="238">
        <f t="shared" si="968"/>
        <v>0</v>
      </c>
      <c r="CP474" s="239">
        <f t="shared" si="969"/>
        <v>0</v>
      </c>
      <c r="CQ474" s="175"/>
      <c r="CR474" s="238">
        <f t="shared" si="970"/>
        <v>0</v>
      </c>
      <c r="CS474" s="239">
        <f t="shared" si="971"/>
        <v>0</v>
      </c>
      <c r="CT474" s="175"/>
      <c r="CU474" s="238">
        <f t="shared" si="972"/>
        <v>0</v>
      </c>
      <c r="CV474" s="239">
        <f t="shared" si="973"/>
        <v>0</v>
      </c>
      <c r="CW474" s="175"/>
      <c r="CX474" s="238">
        <f t="shared" si="974"/>
        <v>0</v>
      </c>
      <c r="CY474" s="239">
        <f t="shared" si="975"/>
        <v>0</v>
      </c>
      <c r="CZ474" s="175"/>
      <c r="DA474" s="238">
        <f t="shared" si="976"/>
        <v>0</v>
      </c>
      <c r="DB474" s="239">
        <f t="shared" si="977"/>
        <v>0</v>
      </c>
      <c r="DC474" s="175"/>
      <c r="DD474" s="238">
        <f t="shared" si="978"/>
        <v>0</v>
      </c>
      <c r="DE474" s="239">
        <f t="shared" si="979"/>
        <v>0</v>
      </c>
      <c r="DF474" s="175"/>
      <c r="DG474" s="238">
        <f t="shared" si="980"/>
        <v>0</v>
      </c>
      <c r="DH474" s="239">
        <f t="shared" si="981"/>
        <v>0</v>
      </c>
      <c r="DI474" s="175"/>
      <c r="DJ474" s="238">
        <f t="shared" si="982"/>
        <v>0</v>
      </c>
      <c r="DK474" s="239">
        <f t="shared" si="983"/>
        <v>0</v>
      </c>
      <c r="DL474" s="175"/>
      <c r="DM474" s="238">
        <f t="shared" si="984"/>
        <v>0</v>
      </c>
      <c r="DN474" s="239">
        <f t="shared" si="985"/>
        <v>0</v>
      </c>
      <c r="DO474" s="175"/>
      <c r="DP474" s="238">
        <f t="shared" si="986"/>
        <v>0</v>
      </c>
      <c r="DQ474" s="239">
        <f t="shared" si="987"/>
        <v>0</v>
      </c>
      <c r="DR474" s="175"/>
      <c r="DS474" s="238">
        <f t="shared" si="988"/>
        <v>0</v>
      </c>
      <c r="DT474" s="239">
        <f t="shared" si="989"/>
        <v>0</v>
      </c>
      <c r="DU474" s="175"/>
      <c r="DV474" s="238">
        <f t="shared" si="990"/>
        <v>0</v>
      </c>
      <c r="DW474" s="239">
        <f t="shared" si="991"/>
        <v>0</v>
      </c>
      <c r="DX474" s="175"/>
      <c r="DY474" s="238">
        <f t="shared" si="992"/>
        <v>0</v>
      </c>
      <c r="DZ474" s="239">
        <f t="shared" si="993"/>
        <v>0</v>
      </c>
      <c r="EA474" s="175"/>
      <c r="EB474" s="238">
        <f t="shared" si="994"/>
        <v>0</v>
      </c>
      <c r="EC474" s="239">
        <f t="shared" si="995"/>
        <v>0</v>
      </c>
      <c r="ED474" s="175"/>
      <c r="EE474" s="238">
        <f t="shared" si="996"/>
        <v>0</v>
      </c>
      <c r="EF474" s="239">
        <f t="shared" si="997"/>
        <v>0</v>
      </c>
      <c r="EG474" s="175"/>
      <c r="EH474" s="238">
        <f t="shared" si="998"/>
        <v>0</v>
      </c>
      <c r="EI474" s="239">
        <f t="shared" si="999"/>
        <v>0</v>
      </c>
      <c r="EJ474" s="175"/>
      <c r="EK474" s="238">
        <f t="shared" si="1000"/>
        <v>0</v>
      </c>
      <c r="EL474" s="239">
        <f t="shared" si="1001"/>
        <v>0</v>
      </c>
      <c r="EM474" s="175"/>
      <c r="EN474" s="238">
        <f t="shared" si="1002"/>
        <v>0</v>
      </c>
      <c r="EO474" s="239">
        <f t="shared" si="1003"/>
        <v>0</v>
      </c>
      <c r="EP474" s="175"/>
      <c r="EQ474" s="238">
        <f t="shared" si="1004"/>
        <v>0</v>
      </c>
      <c r="ER474" s="239">
        <f t="shared" si="1005"/>
        <v>0</v>
      </c>
      <c r="ES474" s="175"/>
      <c r="ET474" s="238">
        <f t="shared" si="1006"/>
        <v>0</v>
      </c>
      <c r="EU474" s="239">
        <f t="shared" si="1007"/>
        <v>0</v>
      </c>
      <c r="EV474" s="175"/>
      <c r="EW474" s="238">
        <f t="shared" si="1008"/>
        <v>0</v>
      </c>
      <c r="EX474" s="239">
        <f t="shared" si="1009"/>
        <v>0</v>
      </c>
      <c r="EY474" s="175"/>
      <c r="EZ474" s="238">
        <f t="shared" si="1010"/>
        <v>0</v>
      </c>
      <c r="FA474" s="239">
        <f t="shared" si="1011"/>
        <v>0</v>
      </c>
      <c r="FB474" s="175"/>
      <c r="FC474" s="238">
        <f t="shared" si="1012"/>
        <v>0</v>
      </c>
      <c r="FD474" s="239">
        <f t="shared" si="1013"/>
        <v>0</v>
      </c>
      <c r="FE474" s="175"/>
      <c r="FF474" s="238">
        <f t="shared" si="1014"/>
        <v>0</v>
      </c>
      <c r="FG474" s="239">
        <f t="shared" si="1015"/>
        <v>0</v>
      </c>
      <c r="FH474" s="175"/>
      <c r="FI474" s="238">
        <f t="shared" si="1016"/>
        <v>0</v>
      </c>
      <c r="FJ474" s="239">
        <f t="shared" si="1017"/>
        <v>0</v>
      </c>
      <c r="FK474" s="175"/>
      <c r="FL474" s="238">
        <f t="shared" si="1018"/>
        <v>0</v>
      </c>
      <c r="FM474" s="239">
        <f t="shared" si="1019"/>
        <v>0</v>
      </c>
      <c r="FN474" s="175"/>
      <c r="FO474" s="238">
        <f t="shared" si="1020"/>
        <v>0</v>
      </c>
      <c r="FP474" s="239">
        <f t="shared" si="1021"/>
        <v>0</v>
      </c>
      <c r="FQ474" s="175"/>
      <c r="FR474" s="238">
        <f t="shared" si="1022"/>
        <v>0</v>
      </c>
      <c r="FS474" s="239">
        <f t="shared" si="1023"/>
        <v>0</v>
      </c>
      <c r="FT474" s="175"/>
      <c r="FU474" s="238">
        <f t="shared" si="1024"/>
        <v>0</v>
      </c>
      <c r="FV474" s="239">
        <f t="shared" si="1025"/>
        <v>0</v>
      </c>
      <c r="FW474" s="175"/>
      <c r="FX474" s="238">
        <f t="shared" si="1026"/>
        <v>0</v>
      </c>
      <c r="FY474" s="239">
        <f t="shared" si="1027"/>
        <v>0</v>
      </c>
      <c r="FZ474" s="175"/>
      <c r="GA474" s="238">
        <f t="shared" si="1028"/>
        <v>0</v>
      </c>
      <c r="GB474" s="239">
        <f t="shared" si="1029"/>
        <v>0</v>
      </c>
      <c r="GC474" s="175"/>
      <c r="GD474" s="238">
        <f t="shared" si="1030"/>
        <v>0</v>
      </c>
      <c r="GE474" s="239">
        <f t="shared" si="1031"/>
        <v>0</v>
      </c>
      <c r="GF474" s="175"/>
      <c r="GG474" s="238">
        <f t="shared" si="1032"/>
        <v>0</v>
      </c>
      <c r="GH474" s="239">
        <f t="shared" si="1033"/>
        <v>0</v>
      </c>
      <c r="GI474" s="175"/>
      <c r="GJ474" s="238">
        <f t="shared" si="1034"/>
        <v>0</v>
      </c>
      <c r="GK474" s="239">
        <f t="shared" si="1035"/>
        <v>0</v>
      </c>
      <c r="GL474" s="175"/>
      <c r="GM474" s="238">
        <f t="shared" si="1036"/>
        <v>0</v>
      </c>
      <c r="GN474" s="239">
        <f t="shared" si="1037"/>
        <v>0</v>
      </c>
      <c r="GO474" s="175"/>
      <c r="GP474" s="238">
        <f t="shared" si="1038"/>
        <v>0</v>
      </c>
      <c r="GQ474" s="239">
        <f t="shared" si="1039"/>
        <v>0</v>
      </c>
      <c r="GR474" s="175"/>
      <c r="GS474" s="238">
        <f t="shared" si="1040"/>
        <v>0</v>
      </c>
      <c r="GT474" s="239">
        <f t="shared" si="1041"/>
        <v>0</v>
      </c>
      <c r="GU474" s="175"/>
      <c r="GV474" s="238">
        <f t="shared" si="1042"/>
        <v>0</v>
      </c>
      <c r="GW474" s="239">
        <f t="shared" si="1043"/>
        <v>0</v>
      </c>
      <c r="GX474" s="175"/>
      <c r="GY474" s="238">
        <f t="shared" si="1044"/>
        <v>0</v>
      </c>
      <c r="GZ474" s="239">
        <f t="shared" si="1045"/>
        <v>0</v>
      </c>
      <c r="HA474" s="175"/>
      <c r="HB474" s="238">
        <f t="shared" si="1046"/>
        <v>0</v>
      </c>
      <c r="HC474" s="239">
        <f t="shared" si="1047"/>
        <v>0</v>
      </c>
      <c r="HD474" s="175"/>
      <c r="HE474" s="238">
        <f t="shared" si="1048"/>
        <v>0</v>
      </c>
      <c r="HF474" s="239">
        <f t="shared" si="1049"/>
        <v>0</v>
      </c>
      <c r="HG474" s="175"/>
      <c r="HH474" s="238">
        <f t="shared" si="1050"/>
        <v>0</v>
      </c>
      <c r="HI474" s="239">
        <f t="shared" si="1051"/>
        <v>0</v>
      </c>
      <c r="HJ474" s="175"/>
      <c r="HK474" s="238">
        <f t="shared" si="1052"/>
        <v>0</v>
      </c>
      <c r="HL474" s="239">
        <f t="shared" si="1053"/>
        <v>0</v>
      </c>
      <c r="HM474" s="242">
        <f t="shared" si="1165"/>
        <v>0</v>
      </c>
      <c r="HN474" s="108">
        <f t="shared" si="1166"/>
        <v>0</v>
      </c>
    </row>
    <row r="475" spans="1:222" s="2" customFormat="1" hidden="1" x14ac:dyDescent="0.2">
      <c r="A475" s="173"/>
      <c r="B475" s="176"/>
      <c r="C475" s="370"/>
      <c r="D475" s="370"/>
      <c r="E475" s="370"/>
      <c r="F475" s="369"/>
      <c r="G475" s="177"/>
      <c r="H475" s="178"/>
      <c r="I475" s="39"/>
      <c r="J475" s="174">
        <f t="shared" si="913"/>
        <v>0</v>
      </c>
      <c r="K475" s="175"/>
      <c r="L475" s="238">
        <f t="shared" si="914"/>
        <v>0</v>
      </c>
      <c r="M475" s="239">
        <f t="shared" si="915"/>
        <v>0</v>
      </c>
      <c r="N475" s="175"/>
      <c r="O475" s="238">
        <f t="shared" si="916"/>
        <v>0</v>
      </c>
      <c r="P475" s="239">
        <f t="shared" si="917"/>
        <v>0</v>
      </c>
      <c r="Q475" s="175"/>
      <c r="R475" s="238">
        <f t="shared" si="918"/>
        <v>0</v>
      </c>
      <c r="S475" s="239">
        <f t="shared" si="919"/>
        <v>0</v>
      </c>
      <c r="T475" s="175"/>
      <c r="U475" s="238">
        <f t="shared" si="920"/>
        <v>0</v>
      </c>
      <c r="V475" s="239">
        <f t="shared" si="921"/>
        <v>0</v>
      </c>
      <c r="W475" s="175"/>
      <c r="X475" s="238">
        <f t="shared" si="922"/>
        <v>0</v>
      </c>
      <c r="Y475" s="239">
        <f t="shared" si="923"/>
        <v>0</v>
      </c>
      <c r="Z475" s="175"/>
      <c r="AA475" s="238">
        <f t="shared" si="924"/>
        <v>0</v>
      </c>
      <c r="AB475" s="239">
        <f t="shared" si="925"/>
        <v>0</v>
      </c>
      <c r="AC475" s="175"/>
      <c r="AD475" s="238">
        <f t="shared" si="926"/>
        <v>0</v>
      </c>
      <c r="AE475" s="239">
        <f t="shared" si="927"/>
        <v>0</v>
      </c>
      <c r="AF475" s="175"/>
      <c r="AG475" s="238">
        <f t="shared" si="928"/>
        <v>0</v>
      </c>
      <c r="AH475" s="239">
        <f t="shared" si="929"/>
        <v>0</v>
      </c>
      <c r="AI475" s="175"/>
      <c r="AJ475" s="238">
        <f t="shared" si="930"/>
        <v>0</v>
      </c>
      <c r="AK475" s="239">
        <f t="shared" si="931"/>
        <v>0</v>
      </c>
      <c r="AL475" s="175"/>
      <c r="AM475" s="238">
        <f t="shared" si="932"/>
        <v>0</v>
      </c>
      <c r="AN475" s="239">
        <f t="shared" si="933"/>
        <v>0</v>
      </c>
      <c r="AO475" s="175"/>
      <c r="AP475" s="238">
        <f t="shared" si="934"/>
        <v>0</v>
      </c>
      <c r="AQ475" s="239">
        <f t="shared" si="935"/>
        <v>0</v>
      </c>
      <c r="AR475" s="175"/>
      <c r="AS475" s="238">
        <f t="shared" si="936"/>
        <v>0</v>
      </c>
      <c r="AT475" s="239">
        <f t="shared" si="937"/>
        <v>0</v>
      </c>
      <c r="AU475" s="175"/>
      <c r="AV475" s="238">
        <f t="shared" si="938"/>
        <v>0</v>
      </c>
      <c r="AW475" s="239">
        <f t="shared" si="939"/>
        <v>0</v>
      </c>
      <c r="AX475" s="175"/>
      <c r="AY475" s="238">
        <f t="shared" si="940"/>
        <v>0</v>
      </c>
      <c r="AZ475" s="239">
        <f t="shared" si="941"/>
        <v>0</v>
      </c>
      <c r="BA475" s="175"/>
      <c r="BB475" s="238">
        <f t="shared" si="942"/>
        <v>0</v>
      </c>
      <c r="BC475" s="239">
        <f t="shared" si="943"/>
        <v>0</v>
      </c>
      <c r="BD475" s="175"/>
      <c r="BE475" s="238">
        <f t="shared" si="944"/>
        <v>0</v>
      </c>
      <c r="BF475" s="239">
        <f t="shared" si="945"/>
        <v>0</v>
      </c>
      <c r="BG475" s="175"/>
      <c r="BH475" s="238">
        <f t="shared" si="946"/>
        <v>0</v>
      </c>
      <c r="BI475" s="239">
        <f t="shared" si="947"/>
        <v>0</v>
      </c>
      <c r="BJ475" s="175"/>
      <c r="BK475" s="238">
        <f t="shared" si="948"/>
        <v>0</v>
      </c>
      <c r="BL475" s="239">
        <f t="shared" si="949"/>
        <v>0</v>
      </c>
      <c r="BM475" s="175"/>
      <c r="BN475" s="238">
        <f t="shared" si="950"/>
        <v>0</v>
      </c>
      <c r="BO475" s="239">
        <f t="shared" si="951"/>
        <v>0</v>
      </c>
      <c r="BP475" s="175"/>
      <c r="BQ475" s="238">
        <f t="shared" si="952"/>
        <v>0</v>
      </c>
      <c r="BR475" s="239">
        <f t="shared" si="953"/>
        <v>0</v>
      </c>
      <c r="BS475" s="175"/>
      <c r="BT475" s="238">
        <f t="shared" si="954"/>
        <v>0</v>
      </c>
      <c r="BU475" s="239">
        <f t="shared" si="955"/>
        <v>0</v>
      </c>
      <c r="BV475" s="175"/>
      <c r="BW475" s="238">
        <f t="shared" si="956"/>
        <v>0</v>
      </c>
      <c r="BX475" s="239">
        <f t="shared" si="957"/>
        <v>0</v>
      </c>
      <c r="BY475" s="175"/>
      <c r="BZ475" s="238">
        <f t="shared" si="958"/>
        <v>0</v>
      </c>
      <c r="CA475" s="239">
        <f t="shared" si="959"/>
        <v>0</v>
      </c>
      <c r="CB475" s="175"/>
      <c r="CC475" s="238">
        <f t="shared" si="960"/>
        <v>0</v>
      </c>
      <c r="CD475" s="239">
        <f t="shared" si="961"/>
        <v>0</v>
      </c>
      <c r="CE475" s="175"/>
      <c r="CF475" s="238">
        <f t="shared" si="962"/>
        <v>0</v>
      </c>
      <c r="CG475" s="239">
        <f t="shared" si="963"/>
        <v>0</v>
      </c>
      <c r="CH475" s="175"/>
      <c r="CI475" s="238">
        <f t="shared" si="964"/>
        <v>0</v>
      </c>
      <c r="CJ475" s="239">
        <f t="shared" si="965"/>
        <v>0</v>
      </c>
      <c r="CK475" s="175"/>
      <c r="CL475" s="238">
        <f t="shared" si="966"/>
        <v>0</v>
      </c>
      <c r="CM475" s="239">
        <f t="shared" si="967"/>
        <v>0</v>
      </c>
      <c r="CN475" s="175"/>
      <c r="CO475" s="238">
        <f t="shared" si="968"/>
        <v>0</v>
      </c>
      <c r="CP475" s="239">
        <f t="shared" si="969"/>
        <v>0</v>
      </c>
      <c r="CQ475" s="175"/>
      <c r="CR475" s="238">
        <f t="shared" si="970"/>
        <v>0</v>
      </c>
      <c r="CS475" s="239">
        <f t="shared" si="971"/>
        <v>0</v>
      </c>
      <c r="CT475" s="175"/>
      <c r="CU475" s="238">
        <f t="shared" si="972"/>
        <v>0</v>
      </c>
      <c r="CV475" s="239">
        <f t="shared" si="973"/>
        <v>0</v>
      </c>
      <c r="CW475" s="175"/>
      <c r="CX475" s="238">
        <f t="shared" si="974"/>
        <v>0</v>
      </c>
      <c r="CY475" s="239">
        <f t="shared" si="975"/>
        <v>0</v>
      </c>
      <c r="CZ475" s="175"/>
      <c r="DA475" s="238">
        <f t="shared" si="976"/>
        <v>0</v>
      </c>
      <c r="DB475" s="239">
        <f t="shared" si="977"/>
        <v>0</v>
      </c>
      <c r="DC475" s="175"/>
      <c r="DD475" s="238">
        <f t="shared" si="978"/>
        <v>0</v>
      </c>
      <c r="DE475" s="239">
        <f t="shared" si="979"/>
        <v>0</v>
      </c>
      <c r="DF475" s="175"/>
      <c r="DG475" s="238">
        <f t="shared" si="980"/>
        <v>0</v>
      </c>
      <c r="DH475" s="239">
        <f t="shared" si="981"/>
        <v>0</v>
      </c>
      <c r="DI475" s="175"/>
      <c r="DJ475" s="238">
        <f t="shared" si="982"/>
        <v>0</v>
      </c>
      <c r="DK475" s="239">
        <f t="shared" si="983"/>
        <v>0</v>
      </c>
      <c r="DL475" s="175"/>
      <c r="DM475" s="238">
        <f t="shared" si="984"/>
        <v>0</v>
      </c>
      <c r="DN475" s="239">
        <f t="shared" si="985"/>
        <v>0</v>
      </c>
      <c r="DO475" s="175"/>
      <c r="DP475" s="238">
        <f t="shared" si="986"/>
        <v>0</v>
      </c>
      <c r="DQ475" s="239">
        <f t="shared" si="987"/>
        <v>0</v>
      </c>
      <c r="DR475" s="175"/>
      <c r="DS475" s="238">
        <f t="shared" si="988"/>
        <v>0</v>
      </c>
      <c r="DT475" s="239">
        <f t="shared" si="989"/>
        <v>0</v>
      </c>
      <c r="DU475" s="175"/>
      <c r="DV475" s="238">
        <f t="shared" si="990"/>
        <v>0</v>
      </c>
      <c r="DW475" s="239">
        <f t="shared" si="991"/>
        <v>0</v>
      </c>
      <c r="DX475" s="175"/>
      <c r="DY475" s="238">
        <f t="shared" si="992"/>
        <v>0</v>
      </c>
      <c r="DZ475" s="239">
        <f t="shared" si="993"/>
        <v>0</v>
      </c>
      <c r="EA475" s="175"/>
      <c r="EB475" s="238">
        <f t="shared" si="994"/>
        <v>0</v>
      </c>
      <c r="EC475" s="239">
        <f t="shared" si="995"/>
        <v>0</v>
      </c>
      <c r="ED475" s="175"/>
      <c r="EE475" s="238">
        <f t="shared" si="996"/>
        <v>0</v>
      </c>
      <c r="EF475" s="239">
        <f t="shared" si="997"/>
        <v>0</v>
      </c>
      <c r="EG475" s="175"/>
      <c r="EH475" s="238">
        <f t="shared" si="998"/>
        <v>0</v>
      </c>
      <c r="EI475" s="239">
        <f t="shared" si="999"/>
        <v>0</v>
      </c>
      <c r="EJ475" s="175"/>
      <c r="EK475" s="238">
        <f t="shared" si="1000"/>
        <v>0</v>
      </c>
      <c r="EL475" s="239">
        <f t="shared" si="1001"/>
        <v>0</v>
      </c>
      <c r="EM475" s="175"/>
      <c r="EN475" s="238">
        <f t="shared" si="1002"/>
        <v>0</v>
      </c>
      <c r="EO475" s="239">
        <f t="shared" si="1003"/>
        <v>0</v>
      </c>
      <c r="EP475" s="175"/>
      <c r="EQ475" s="238">
        <f t="shared" si="1004"/>
        <v>0</v>
      </c>
      <c r="ER475" s="239">
        <f t="shared" si="1005"/>
        <v>0</v>
      </c>
      <c r="ES475" s="175"/>
      <c r="ET475" s="238">
        <f t="shared" si="1006"/>
        <v>0</v>
      </c>
      <c r="EU475" s="239">
        <f t="shared" si="1007"/>
        <v>0</v>
      </c>
      <c r="EV475" s="175"/>
      <c r="EW475" s="238">
        <f t="shared" si="1008"/>
        <v>0</v>
      </c>
      <c r="EX475" s="239">
        <f t="shared" si="1009"/>
        <v>0</v>
      </c>
      <c r="EY475" s="175"/>
      <c r="EZ475" s="238">
        <f t="shared" si="1010"/>
        <v>0</v>
      </c>
      <c r="FA475" s="239">
        <f t="shared" si="1011"/>
        <v>0</v>
      </c>
      <c r="FB475" s="175"/>
      <c r="FC475" s="238">
        <f t="shared" si="1012"/>
        <v>0</v>
      </c>
      <c r="FD475" s="239">
        <f t="shared" si="1013"/>
        <v>0</v>
      </c>
      <c r="FE475" s="175"/>
      <c r="FF475" s="238">
        <f t="shared" si="1014"/>
        <v>0</v>
      </c>
      <c r="FG475" s="239">
        <f t="shared" si="1015"/>
        <v>0</v>
      </c>
      <c r="FH475" s="175"/>
      <c r="FI475" s="238">
        <f t="shared" si="1016"/>
        <v>0</v>
      </c>
      <c r="FJ475" s="239">
        <f t="shared" si="1017"/>
        <v>0</v>
      </c>
      <c r="FK475" s="175"/>
      <c r="FL475" s="238">
        <f t="shared" si="1018"/>
        <v>0</v>
      </c>
      <c r="FM475" s="239">
        <f t="shared" si="1019"/>
        <v>0</v>
      </c>
      <c r="FN475" s="175"/>
      <c r="FO475" s="238">
        <f t="shared" si="1020"/>
        <v>0</v>
      </c>
      <c r="FP475" s="239">
        <f t="shared" si="1021"/>
        <v>0</v>
      </c>
      <c r="FQ475" s="175"/>
      <c r="FR475" s="238">
        <f t="shared" si="1022"/>
        <v>0</v>
      </c>
      <c r="FS475" s="239">
        <f t="shared" si="1023"/>
        <v>0</v>
      </c>
      <c r="FT475" s="175"/>
      <c r="FU475" s="238">
        <f t="shared" si="1024"/>
        <v>0</v>
      </c>
      <c r="FV475" s="239">
        <f t="shared" si="1025"/>
        <v>0</v>
      </c>
      <c r="FW475" s="175"/>
      <c r="FX475" s="238">
        <f t="shared" si="1026"/>
        <v>0</v>
      </c>
      <c r="FY475" s="239">
        <f t="shared" si="1027"/>
        <v>0</v>
      </c>
      <c r="FZ475" s="175"/>
      <c r="GA475" s="238">
        <f t="shared" si="1028"/>
        <v>0</v>
      </c>
      <c r="GB475" s="239">
        <f t="shared" si="1029"/>
        <v>0</v>
      </c>
      <c r="GC475" s="175"/>
      <c r="GD475" s="238">
        <f t="shared" si="1030"/>
        <v>0</v>
      </c>
      <c r="GE475" s="239">
        <f t="shared" si="1031"/>
        <v>0</v>
      </c>
      <c r="GF475" s="175"/>
      <c r="GG475" s="238">
        <f t="shared" si="1032"/>
        <v>0</v>
      </c>
      <c r="GH475" s="239">
        <f t="shared" si="1033"/>
        <v>0</v>
      </c>
      <c r="GI475" s="175"/>
      <c r="GJ475" s="238">
        <f t="shared" si="1034"/>
        <v>0</v>
      </c>
      <c r="GK475" s="239">
        <f t="shared" si="1035"/>
        <v>0</v>
      </c>
      <c r="GL475" s="175"/>
      <c r="GM475" s="238">
        <f t="shared" si="1036"/>
        <v>0</v>
      </c>
      <c r="GN475" s="239">
        <f t="shared" si="1037"/>
        <v>0</v>
      </c>
      <c r="GO475" s="175"/>
      <c r="GP475" s="238">
        <f t="shared" si="1038"/>
        <v>0</v>
      </c>
      <c r="GQ475" s="239">
        <f t="shared" si="1039"/>
        <v>0</v>
      </c>
      <c r="GR475" s="175"/>
      <c r="GS475" s="238">
        <f t="shared" si="1040"/>
        <v>0</v>
      </c>
      <c r="GT475" s="239">
        <f t="shared" si="1041"/>
        <v>0</v>
      </c>
      <c r="GU475" s="175"/>
      <c r="GV475" s="238">
        <f t="shared" si="1042"/>
        <v>0</v>
      </c>
      <c r="GW475" s="239">
        <f t="shared" si="1043"/>
        <v>0</v>
      </c>
      <c r="GX475" s="175"/>
      <c r="GY475" s="238">
        <f t="shared" si="1044"/>
        <v>0</v>
      </c>
      <c r="GZ475" s="239">
        <f t="shared" si="1045"/>
        <v>0</v>
      </c>
      <c r="HA475" s="175"/>
      <c r="HB475" s="238">
        <f t="shared" si="1046"/>
        <v>0</v>
      </c>
      <c r="HC475" s="239">
        <f t="shared" si="1047"/>
        <v>0</v>
      </c>
      <c r="HD475" s="175"/>
      <c r="HE475" s="238">
        <f t="shared" si="1048"/>
        <v>0</v>
      </c>
      <c r="HF475" s="239">
        <f t="shared" si="1049"/>
        <v>0</v>
      </c>
      <c r="HG475" s="175"/>
      <c r="HH475" s="238">
        <f t="shared" si="1050"/>
        <v>0</v>
      </c>
      <c r="HI475" s="239">
        <f t="shared" si="1051"/>
        <v>0</v>
      </c>
      <c r="HJ475" s="175"/>
      <c r="HK475" s="238">
        <f t="shared" si="1052"/>
        <v>0</v>
      </c>
      <c r="HL475" s="239">
        <f t="shared" si="1053"/>
        <v>0</v>
      </c>
      <c r="HM475" s="242">
        <f t="shared" si="1165"/>
        <v>0</v>
      </c>
      <c r="HN475" s="108">
        <f t="shared" si="1166"/>
        <v>0</v>
      </c>
    </row>
    <row r="476" spans="1:222" s="2" customFormat="1" hidden="1" x14ac:dyDescent="0.2">
      <c r="A476" s="173"/>
      <c r="B476" s="176"/>
      <c r="C476" s="370"/>
      <c r="D476" s="370"/>
      <c r="E476" s="370"/>
      <c r="F476" s="369"/>
      <c r="G476" s="177"/>
      <c r="H476" s="178"/>
      <c r="I476" s="39"/>
      <c r="J476" s="174">
        <f t="shared" si="913"/>
        <v>0</v>
      </c>
      <c r="K476" s="175"/>
      <c r="L476" s="238">
        <f t="shared" si="914"/>
        <v>0</v>
      </c>
      <c r="M476" s="239">
        <f t="shared" si="915"/>
        <v>0</v>
      </c>
      <c r="N476" s="175"/>
      <c r="O476" s="238">
        <f t="shared" si="916"/>
        <v>0</v>
      </c>
      <c r="P476" s="239">
        <f t="shared" si="917"/>
        <v>0</v>
      </c>
      <c r="Q476" s="175"/>
      <c r="R476" s="238">
        <f t="shared" si="918"/>
        <v>0</v>
      </c>
      <c r="S476" s="239">
        <f t="shared" si="919"/>
        <v>0</v>
      </c>
      <c r="T476" s="175"/>
      <c r="U476" s="238">
        <f t="shared" si="920"/>
        <v>0</v>
      </c>
      <c r="V476" s="239">
        <f t="shared" si="921"/>
        <v>0</v>
      </c>
      <c r="W476" s="175"/>
      <c r="X476" s="238">
        <f t="shared" si="922"/>
        <v>0</v>
      </c>
      <c r="Y476" s="239">
        <f t="shared" si="923"/>
        <v>0</v>
      </c>
      <c r="Z476" s="175"/>
      <c r="AA476" s="238">
        <f t="shared" si="924"/>
        <v>0</v>
      </c>
      <c r="AB476" s="239">
        <f t="shared" si="925"/>
        <v>0</v>
      </c>
      <c r="AC476" s="175"/>
      <c r="AD476" s="238">
        <f t="shared" si="926"/>
        <v>0</v>
      </c>
      <c r="AE476" s="239">
        <f t="shared" si="927"/>
        <v>0</v>
      </c>
      <c r="AF476" s="175"/>
      <c r="AG476" s="238">
        <f t="shared" si="928"/>
        <v>0</v>
      </c>
      <c r="AH476" s="239">
        <f t="shared" si="929"/>
        <v>0</v>
      </c>
      <c r="AI476" s="175"/>
      <c r="AJ476" s="238">
        <f t="shared" si="930"/>
        <v>0</v>
      </c>
      <c r="AK476" s="239">
        <f t="shared" si="931"/>
        <v>0</v>
      </c>
      <c r="AL476" s="175"/>
      <c r="AM476" s="238">
        <f t="shared" si="932"/>
        <v>0</v>
      </c>
      <c r="AN476" s="239">
        <f t="shared" si="933"/>
        <v>0</v>
      </c>
      <c r="AO476" s="175"/>
      <c r="AP476" s="238">
        <f t="shared" si="934"/>
        <v>0</v>
      </c>
      <c r="AQ476" s="239">
        <f t="shared" si="935"/>
        <v>0</v>
      </c>
      <c r="AR476" s="175"/>
      <c r="AS476" s="238">
        <f t="shared" si="936"/>
        <v>0</v>
      </c>
      <c r="AT476" s="239">
        <f t="shared" si="937"/>
        <v>0</v>
      </c>
      <c r="AU476" s="175"/>
      <c r="AV476" s="238">
        <f t="shared" si="938"/>
        <v>0</v>
      </c>
      <c r="AW476" s="239">
        <f t="shared" si="939"/>
        <v>0</v>
      </c>
      <c r="AX476" s="175"/>
      <c r="AY476" s="238">
        <f t="shared" si="940"/>
        <v>0</v>
      </c>
      <c r="AZ476" s="239">
        <f t="shared" si="941"/>
        <v>0</v>
      </c>
      <c r="BA476" s="175"/>
      <c r="BB476" s="238">
        <f t="shared" si="942"/>
        <v>0</v>
      </c>
      <c r="BC476" s="239">
        <f t="shared" si="943"/>
        <v>0</v>
      </c>
      <c r="BD476" s="175"/>
      <c r="BE476" s="238">
        <f t="shared" si="944"/>
        <v>0</v>
      </c>
      <c r="BF476" s="239">
        <f t="shared" si="945"/>
        <v>0</v>
      </c>
      <c r="BG476" s="175"/>
      <c r="BH476" s="238">
        <f t="shared" si="946"/>
        <v>0</v>
      </c>
      <c r="BI476" s="239">
        <f t="shared" si="947"/>
        <v>0</v>
      </c>
      <c r="BJ476" s="175"/>
      <c r="BK476" s="238">
        <f t="shared" si="948"/>
        <v>0</v>
      </c>
      <c r="BL476" s="239">
        <f t="shared" si="949"/>
        <v>0</v>
      </c>
      <c r="BM476" s="175"/>
      <c r="BN476" s="238">
        <f t="shared" si="950"/>
        <v>0</v>
      </c>
      <c r="BO476" s="239">
        <f t="shared" si="951"/>
        <v>0</v>
      </c>
      <c r="BP476" s="175"/>
      <c r="BQ476" s="238">
        <f t="shared" si="952"/>
        <v>0</v>
      </c>
      <c r="BR476" s="239">
        <f t="shared" si="953"/>
        <v>0</v>
      </c>
      <c r="BS476" s="175"/>
      <c r="BT476" s="238">
        <f t="shared" si="954"/>
        <v>0</v>
      </c>
      <c r="BU476" s="239">
        <f t="shared" si="955"/>
        <v>0</v>
      </c>
      <c r="BV476" s="175"/>
      <c r="BW476" s="238">
        <f t="shared" si="956"/>
        <v>0</v>
      </c>
      <c r="BX476" s="239">
        <f t="shared" si="957"/>
        <v>0</v>
      </c>
      <c r="BY476" s="175"/>
      <c r="BZ476" s="238">
        <f t="shared" si="958"/>
        <v>0</v>
      </c>
      <c r="CA476" s="239">
        <f t="shared" si="959"/>
        <v>0</v>
      </c>
      <c r="CB476" s="175"/>
      <c r="CC476" s="238">
        <f t="shared" si="960"/>
        <v>0</v>
      </c>
      <c r="CD476" s="239">
        <f t="shared" si="961"/>
        <v>0</v>
      </c>
      <c r="CE476" s="175"/>
      <c r="CF476" s="238">
        <f t="shared" si="962"/>
        <v>0</v>
      </c>
      <c r="CG476" s="239">
        <f t="shared" si="963"/>
        <v>0</v>
      </c>
      <c r="CH476" s="175"/>
      <c r="CI476" s="238">
        <f t="shared" si="964"/>
        <v>0</v>
      </c>
      <c r="CJ476" s="239">
        <f t="shared" si="965"/>
        <v>0</v>
      </c>
      <c r="CK476" s="175"/>
      <c r="CL476" s="238">
        <f t="shared" si="966"/>
        <v>0</v>
      </c>
      <c r="CM476" s="239">
        <f t="shared" si="967"/>
        <v>0</v>
      </c>
      <c r="CN476" s="175"/>
      <c r="CO476" s="238">
        <f t="shared" si="968"/>
        <v>0</v>
      </c>
      <c r="CP476" s="239">
        <f t="shared" si="969"/>
        <v>0</v>
      </c>
      <c r="CQ476" s="175"/>
      <c r="CR476" s="238">
        <f t="shared" si="970"/>
        <v>0</v>
      </c>
      <c r="CS476" s="239">
        <f t="shared" si="971"/>
        <v>0</v>
      </c>
      <c r="CT476" s="175"/>
      <c r="CU476" s="238">
        <f t="shared" si="972"/>
        <v>0</v>
      </c>
      <c r="CV476" s="239">
        <f t="shared" si="973"/>
        <v>0</v>
      </c>
      <c r="CW476" s="175"/>
      <c r="CX476" s="238">
        <f t="shared" si="974"/>
        <v>0</v>
      </c>
      <c r="CY476" s="239">
        <f t="shared" si="975"/>
        <v>0</v>
      </c>
      <c r="CZ476" s="175"/>
      <c r="DA476" s="238">
        <f t="shared" si="976"/>
        <v>0</v>
      </c>
      <c r="DB476" s="239">
        <f t="shared" si="977"/>
        <v>0</v>
      </c>
      <c r="DC476" s="175"/>
      <c r="DD476" s="238">
        <f t="shared" si="978"/>
        <v>0</v>
      </c>
      <c r="DE476" s="239">
        <f t="shared" si="979"/>
        <v>0</v>
      </c>
      <c r="DF476" s="175"/>
      <c r="DG476" s="238">
        <f t="shared" si="980"/>
        <v>0</v>
      </c>
      <c r="DH476" s="239">
        <f t="shared" si="981"/>
        <v>0</v>
      </c>
      <c r="DI476" s="175"/>
      <c r="DJ476" s="238">
        <f t="shared" si="982"/>
        <v>0</v>
      </c>
      <c r="DK476" s="239">
        <f t="shared" si="983"/>
        <v>0</v>
      </c>
      <c r="DL476" s="175"/>
      <c r="DM476" s="238">
        <f t="shared" si="984"/>
        <v>0</v>
      </c>
      <c r="DN476" s="239">
        <f t="shared" si="985"/>
        <v>0</v>
      </c>
      <c r="DO476" s="175"/>
      <c r="DP476" s="238">
        <f t="shared" si="986"/>
        <v>0</v>
      </c>
      <c r="DQ476" s="239">
        <f t="shared" si="987"/>
        <v>0</v>
      </c>
      <c r="DR476" s="175"/>
      <c r="DS476" s="238">
        <f t="shared" si="988"/>
        <v>0</v>
      </c>
      <c r="DT476" s="239">
        <f t="shared" si="989"/>
        <v>0</v>
      </c>
      <c r="DU476" s="175"/>
      <c r="DV476" s="238">
        <f t="shared" si="990"/>
        <v>0</v>
      </c>
      <c r="DW476" s="239">
        <f t="shared" si="991"/>
        <v>0</v>
      </c>
      <c r="DX476" s="175"/>
      <c r="DY476" s="238">
        <f t="shared" si="992"/>
        <v>0</v>
      </c>
      <c r="DZ476" s="239">
        <f t="shared" si="993"/>
        <v>0</v>
      </c>
      <c r="EA476" s="175"/>
      <c r="EB476" s="238">
        <f t="shared" si="994"/>
        <v>0</v>
      </c>
      <c r="EC476" s="239">
        <f t="shared" si="995"/>
        <v>0</v>
      </c>
      <c r="ED476" s="175"/>
      <c r="EE476" s="238">
        <f t="shared" si="996"/>
        <v>0</v>
      </c>
      <c r="EF476" s="239">
        <f t="shared" si="997"/>
        <v>0</v>
      </c>
      <c r="EG476" s="175"/>
      <c r="EH476" s="238">
        <f t="shared" si="998"/>
        <v>0</v>
      </c>
      <c r="EI476" s="239">
        <f t="shared" si="999"/>
        <v>0</v>
      </c>
      <c r="EJ476" s="175"/>
      <c r="EK476" s="238">
        <f t="shared" si="1000"/>
        <v>0</v>
      </c>
      <c r="EL476" s="239">
        <f t="shared" si="1001"/>
        <v>0</v>
      </c>
      <c r="EM476" s="175"/>
      <c r="EN476" s="238">
        <f t="shared" si="1002"/>
        <v>0</v>
      </c>
      <c r="EO476" s="239">
        <f t="shared" si="1003"/>
        <v>0</v>
      </c>
      <c r="EP476" s="175"/>
      <c r="EQ476" s="238">
        <f t="shared" si="1004"/>
        <v>0</v>
      </c>
      <c r="ER476" s="239">
        <f t="shared" si="1005"/>
        <v>0</v>
      </c>
      <c r="ES476" s="175"/>
      <c r="ET476" s="238">
        <f t="shared" si="1006"/>
        <v>0</v>
      </c>
      <c r="EU476" s="239">
        <f t="shared" si="1007"/>
        <v>0</v>
      </c>
      <c r="EV476" s="175"/>
      <c r="EW476" s="238">
        <f t="shared" si="1008"/>
        <v>0</v>
      </c>
      <c r="EX476" s="239">
        <f t="shared" si="1009"/>
        <v>0</v>
      </c>
      <c r="EY476" s="175"/>
      <c r="EZ476" s="238">
        <f t="shared" si="1010"/>
        <v>0</v>
      </c>
      <c r="FA476" s="239">
        <f t="shared" si="1011"/>
        <v>0</v>
      </c>
      <c r="FB476" s="175"/>
      <c r="FC476" s="238">
        <f t="shared" si="1012"/>
        <v>0</v>
      </c>
      <c r="FD476" s="239">
        <f t="shared" si="1013"/>
        <v>0</v>
      </c>
      <c r="FE476" s="175"/>
      <c r="FF476" s="238">
        <f t="shared" si="1014"/>
        <v>0</v>
      </c>
      <c r="FG476" s="239">
        <f t="shared" si="1015"/>
        <v>0</v>
      </c>
      <c r="FH476" s="175"/>
      <c r="FI476" s="238">
        <f t="shared" si="1016"/>
        <v>0</v>
      </c>
      <c r="FJ476" s="239">
        <f t="shared" si="1017"/>
        <v>0</v>
      </c>
      <c r="FK476" s="175"/>
      <c r="FL476" s="238">
        <f t="shared" si="1018"/>
        <v>0</v>
      </c>
      <c r="FM476" s="239">
        <f t="shared" si="1019"/>
        <v>0</v>
      </c>
      <c r="FN476" s="175"/>
      <c r="FO476" s="238">
        <f t="shared" si="1020"/>
        <v>0</v>
      </c>
      <c r="FP476" s="239">
        <f t="shared" si="1021"/>
        <v>0</v>
      </c>
      <c r="FQ476" s="175"/>
      <c r="FR476" s="238">
        <f t="shared" si="1022"/>
        <v>0</v>
      </c>
      <c r="FS476" s="239">
        <f t="shared" si="1023"/>
        <v>0</v>
      </c>
      <c r="FT476" s="175"/>
      <c r="FU476" s="238">
        <f t="shared" si="1024"/>
        <v>0</v>
      </c>
      <c r="FV476" s="239">
        <f t="shared" si="1025"/>
        <v>0</v>
      </c>
      <c r="FW476" s="175"/>
      <c r="FX476" s="238">
        <f t="shared" si="1026"/>
        <v>0</v>
      </c>
      <c r="FY476" s="239">
        <f t="shared" si="1027"/>
        <v>0</v>
      </c>
      <c r="FZ476" s="175"/>
      <c r="GA476" s="238">
        <f t="shared" si="1028"/>
        <v>0</v>
      </c>
      <c r="GB476" s="239">
        <f t="shared" si="1029"/>
        <v>0</v>
      </c>
      <c r="GC476" s="175"/>
      <c r="GD476" s="238">
        <f t="shared" si="1030"/>
        <v>0</v>
      </c>
      <c r="GE476" s="239">
        <f t="shared" si="1031"/>
        <v>0</v>
      </c>
      <c r="GF476" s="175"/>
      <c r="GG476" s="238">
        <f t="shared" si="1032"/>
        <v>0</v>
      </c>
      <c r="GH476" s="239">
        <f t="shared" si="1033"/>
        <v>0</v>
      </c>
      <c r="GI476" s="175"/>
      <c r="GJ476" s="238">
        <f t="shared" si="1034"/>
        <v>0</v>
      </c>
      <c r="GK476" s="239">
        <f t="shared" si="1035"/>
        <v>0</v>
      </c>
      <c r="GL476" s="175"/>
      <c r="GM476" s="238">
        <f t="shared" si="1036"/>
        <v>0</v>
      </c>
      <c r="GN476" s="239">
        <f t="shared" si="1037"/>
        <v>0</v>
      </c>
      <c r="GO476" s="175"/>
      <c r="GP476" s="238">
        <f t="shared" si="1038"/>
        <v>0</v>
      </c>
      <c r="GQ476" s="239">
        <f t="shared" si="1039"/>
        <v>0</v>
      </c>
      <c r="GR476" s="175"/>
      <c r="GS476" s="238">
        <f t="shared" si="1040"/>
        <v>0</v>
      </c>
      <c r="GT476" s="239">
        <f t="shared" si="1041"/>
        <v>0</v>
      </c>
      <c r="GU476" s="175"/>
      <c r="GV476" s="238">
        <f t="shared" si="1042"/>
        <v>0</v>
      </c>
      <c r="GW476" s="239">
        <f t="shared" si="1043"/>
        <v>0</v>
      </c>
      <c r="GX476" s="175"/>
      <c r="GY476" s="238">
        <f t="shared" si="1044"/>
        <v>0</v>
      </c>
      <c r="GZ476" s="239">
        <f t="shared" si="1045"/>
        <v>0</v>
      </c>
      <c r="HA476" s="175"/>
      <c r="HB476" s="238">
        <f t="shared" si="1046"/>
        <v>0</v>
      </c>
      <c r="HC476" s="239">
        <f t="shared" si="1047"/>
        <v>0</v>
      </c>
      <c r="HD476" s="175"/>
      <c r="HE476" s="238">
        <f t="shared" si="1048"/>
        <v>0</v>
      </c>
      <c r="HF476" s="239">
        <f t="shared" si="1049"/>
        <v>0</v>
      </c>
      <c r="HG476" s="175"/>
      <c r="HH476" s="238">
        <f t="shared" si="1050"/>
        <v>0</v>
      </c>
      <c r="HI476" s="239">
        <f t="shared" si="1051"/>
        <v>0</v>
      </c>
      <c r="HJ476" s="175"/>
      <c r="HK476" s="238">
        <f t="shared" si="1052"/>
        <v>0</v>
      </c>
      <c r="HL476" s="239">
        <f t="shared" si="1053"/>
        <v>0</v>
      </c>
      <c r="HM476" s="242">
        <f t="shared" si="1165"/>
        <v>0</v>
      </c>
      <c r="HN476" s="108">
        <f t="shared" si="1166"/>
        <v>0</v>
      </c>
    </row>
    <row r="477" spans="1:222" s="2" customFormat="1" hidden="1" x14ac:dyDescent="0.2">
      <c r="A477" s="173"/>
      <c r="B477" s="176"/>
      <c r="C477" s="370"/>
      <c r="D477" s="370"/>
      <c r="E477" s="370"/>
      <c r="F477" s="369"/>
      <c r="G477" s="177"/>
      <c r="H477" s="178"/>
      <c r="I477" s="39"/>
      <c r="J477" s="174">
        <f t="shared" ref="J477:J620" si="1167">IFERROR(+G477/H477,0)</f>
        <v>0</v>
      </c>
      <c r="K477" s="175"/>
      <c r="L477" s="238">
        <f t="shared" ref="L477:L620" si="1168">+K477*K$7</f>
        <v>0</v>
      </c>
      <c r="M477" s="239">
        <f t="shared" ref="M477:M620" si="1169">$J477*L477</f>
        <v>0</v>
      </c>
      <c r="N477" s="175"/>
      <c r="O477" s="238">
        <f t="shared" ref="O477:O620" si="1170">+N477*N$7</f>
        <v>0</v>
      </c>
      <c r="P477" s="239">
        <f t="shared" ref="P477:P620" si="1171">$J477*O477</f>
        <v>0</v>
      </c>
      <c r="Q477" s="175"/>
      <c r="R477" s="238">
        <f t="shared" ref="R477:R620" si="1172">+Q477*Q$7</f>
        <v>0</v>
      </c>
      <c r="S477" s="239">
        <f t="shared" ref="S477:S620" si="1173">$J477*R477</f>
        <v>0</v>
      </c>
      <c r="T477" s="175"/>
      <c r="U477" s="238">
        <f t="shared" ref="U477:U620" si="1174">+T477*T$7</f>
        <v>0</v>
      </c>
      <c r="V477" s="239">
        <f t="shared" ref="V477:V620" si="1175">$J477*U477</f>
        <v>0</v>
      </c>
      <c r="W477" s="175"/>
      <c r="X477" s="238">
        <f t="shared" ref="X477:X620" si="1176">+W477*W$7</f>
        <v>0</v>
      </c>
      <c r="Y477" s="239">
        <f t="shared" ref="Y477:Y620" si="1177">$J477*X477</f>
        <v>0</v>
      </c>
      <c r="Z477" s="175"/>
      <c r="AA477" s="238">
        <f t="shared" ref="AA477:AA620" si="1178">+Z477*Z$7</f>
        <v>0</v>
      </c>
      <c r="AB477" s="239">
        <f t="shared" ref="AB477:AB620" si="1179">$J477*AA477</f>
        <v>0</v>
      </c>
      <c r="AC477" s="175"/>
      <c r="AD477" s="238">
        <f t="shared" ref="AD477:AD620" si="1180">+AC477*AC$7</f>
        <v>0</v>
      </c>
      <c r="AE477" s="239">
        <f t="shared" ref="AE477:AE620" si="1181">$J477*AD477</f>
        <v>0</v>
      </c>
      <c r="AF477" s="175"/>
      <c r="AG477" s="238">
        <f t="shared" ref="AG477:AG620" si="1182">+AF477*AF$7</f>
        <v>0</v>
      </c>
      <c r="AH477" s="239">
        <f t="shared" ref="AH477:AH620" si="1183">$J477*AG477</f>
        <v>0</v>
      </c>
      <c r="AI477" s="175"/>
      <c r="AJ477" s="238">
        <f t="shared" ref="AJ477:AJ620" si="1184">+AI477*AI$7</f>
        <v>0</v>
      </c>
      <c r="AK477" s="239">
        <f t="shared" ref="AK477:AK620" si="1185">$J477*AJ477</f>
        <v>0</v>
      </c>
      <c r="AL477" s="175"/>
      <c r="AM477" s="238">
        <f t="shared" ref="AM477:AM620" si="1186">+AL477*AL$7</f>
        <v>0</v>
      </c>
      <c r="AN477" s="239">
        <f t="shared" ref="AN477:AN620" si="1187">$J477*AM477</f>
        <v>0</v>
      </c>
      <c r="AO477" s="175"/>
      <c r="AP477" s="238">
        <f t="shared" ref="AP477:AP620" si="1188">+AO477*AO$7</f>
        <v>0</v>
      </c>
      <c r="AQ477" s="239">
        <f t="shared" ref="AQ477:AQ620" si="1189">$J477*AP477</f>
        <v>0</v>
      </c>
      <c r="AR477" s="175"/>
      <c r="AS477" s="238">
        <f t="shared" ref="AS477:AS620" si="1190">+AR477*AR$7</f>
        <v>0</v>
      </c>
      <c r="AT477" s="239">
        <f t="shared" ref="AT477:AT620" si="1191">$J477*AS477</f>
        <v>0</v>
      </c>
      <c r="AU477" s="175"/>
      <c r="AV477" s="238">
        <f t="shared" ref="AV477:AV620" si="1192">+AU477*AU$7</f>
        <v>0</v>
      </c>
      <c r="AW477" s="239">
        <f t="shared" ref="AW477:AW620" si="1193">$J477*AV477</f>
        <v>0</v>
      </c>
      <c r="AX477" s="175"/>
      <c r="AY477" s="238">
        <f t="shared" ref="AY477:AY620" si="1194">+AX477*AX$7</f>
        <v>0</v>
      </c>
      <c r="AZ477" s="239">
        <f t="shared" ref="AZ477:AZ620" si="1195">$J477*AY477</f>
        <v>0</v>
      </c>
      <c r="BA477" s="175"/>
      <c r="BB477" s="238">
        <f t="shared" ref="BB477:BB620" si="1196">+BA477*BA$7</f>
        <v>0</v>
      </c>
      <c r="BC477" s="239">
        <f t="shared" ref="BC477:BC620" si="1197">$J477*BB477</f>
        <v>0</v>
      </c>
      <c r="BD477" s="175"/>
      <c r="BE477" s="238">
        <f t="shared" ref="BE477:BE620" si="1198">+BD477*BD$7</f>
        <v>0</v>
      </c>
      <c r="BF477" s="239">
        <f t="shared" ref="BF477:BF620" si="1199">$J477*BE477</f>
        <v>0</v>
      </c>
      <c r="BG477" s="175"/>
      <c r="BH477" s="238">
        <f t="shared" ref="BH477:BH620" si="1200">+BG477*BG$7</f>
        <v>0</v>
      </c>
      <c r="BI477" s="239">
        <f t="shared" ref="BI477:BI620" si="1201">$J477*BH477</f>
        <v>0</v>
      </c>
      <c r="BJ477" s="175"/>
      <c r="BK477" s="238">
        <f t="shared" ref="BK477:BK620" si="1202">+BJ477*BJ$7</f>
        <v>0</v>
      </c>
      <c r="BL477" s="239">
        <f t="shared" ref="BL477:BL620" si="1203">$J477*BK477</f>
        <v>0</v>
      </c>
      <c r="BM477" s="175"/>
      <c r="BN477" s="238">
        <f t="shared" ref="BN477:BN620" si="1204">+BM477*BM$7</f>
        <v>0</v>
      </c>
      <c r="BO477" s="239">
        <f t="shared" ref="BO477:BO620" si="1205">$J477*BN477</f>
        <v>0</v>
      </c>
      <c r="BP477" s="175"/>
      <c r="BQ477" s="238">
        <f t="shared" ref="BQ477:BQ620" si="1206">+BP477*BP$7</f>
        <v>0</v>
      </c>
      <c r="BR477" s="239">
        <f t="shared" ref="BR477:BR620" si="1207">$J477*BQ477</f>
        <v>0</v>
      </c>
      <c r="BS477" s="175"/>
      <c r="BT477" s="238">
        <f t="shared" ref="BT477:BT620" si="1208">+BS477*BS$7</f>
        <v>0</v>
      </c>
      <c r="BU477" s="239">
        <f t="shared" ref="BU477:BU620" si="1209">$J477*BT477</f>
        <v>0</v>
      </c>
      <c r="BV477" s="175"/>
      <c r="BW477" s="238">
        <f t="shared" ref="BW477:BW620" si="1210">+BV477*BV$7</f>
        <v>0</v>
      </c>
      <c r="BX477" s="239">
        <f t="shared" ref="BX477:BX620" si="1211">$J477*BW477</f>
        <v>0</v>
      </c>
      <c r="BY477" s="175"/>
      <c r="BZ477" s="238">
        <f t="shared" ref="BZ477:BZ620" si="1212">+BY477*BY$7</f>
        <v>0</v>
      </c>
      <c r="CA477" s="239">
        <f t="shared" ref="CA477:CA620" si="1213">$J477*BZ477</f>
        <v>0</v>
      </c>
      <c r="CB477" s="175"/>
      <c r="CC477" s="238">
        <f t="shared" ref="CC477:CC620" si="1214">+CB477*CB$7</f>
        <v>0</v>
      </c>
      <c r="CD477" s="239">
        <f t="shared" ref="CD477:CD620" si="1215">$J477*CC477</f>
        <v>0</v>
      </c>
      <c r="CE477" s="175"/>
      <c r="CF477" s="238">
        <f t="shared" ref="CF477:CF620" si="1216">+CE477*CE$7</f>
        <v>0</v>
      </c>
      <c r="CG477" s="239">
        <f t="shared" ref="CG477:CG620" si="1217">$J477*CF477</f>
        <v>0</v>
      </c>
      <c r="CH477" s="175"/>
      <c r="CI477" s="238">
        <f t="shared" ref="CI477:CI620" si="1218">+CH477*CH$7</f>
        <v>0</v>
      </c>
      <c r="CJ477" s="239">
        <f t="shared" ref="CJ477:CJ620" si="1219">$J477*CI477</f>
        <v>0</v>
      </c>
      <c r="CK477" s="175"/>
      <c r="CL477" s="238">
        <f t="shared" ref="CL477:CL620" si="1220">+CK477*CK$7</f>
        <v>0</v>
      </c>
      <c r="CM477" s="239">
        <f t="shared" ref="CM477:CM620" si="1221">$J477*CL477</f>
        <v>0</v>
      </c>
      <c r="CN477" s="175"/>
      <c r="CO477" s="238">
        <f t="shared" ref="CO477:CO620" si="1222">+CN477*CN$7</f>
        <v>0</v>
      </c>
      <c r="CP477" s="239">
        <f t="shared" ref="CP477:CP620" si="1223">$J477*CO477</f>
        <v>0</v>
      </c>
      <c r="CQ477" s="175"/>
      <c r="CR477" s="238">
        <f t="shared" ref="CR477:CR620" si="1224">+CQ477*CQ$7</f>
        <v>0</v>
      </c>
      <c r="CS477" s="239">
        <f t="shared" ref="CS477:CS620" si="1225">$J477*CR477</f>
        <v>0</v>
      </c>
      <c r="CT477" s="175"/>
      <c r="CU477" s="238">
        <f t="shared" ref="CU477:CU620" si="1226">+CT477*CT$7</f>
        <v>0</v>
      </c>
      <c r="CV477" s="239">
        <f t="shared" ref="CV477:CV620" si="1227">$J477*CU477</f>
        <v>0</v>
      </c>
      <c r="CW477" s="175"/>
      <c r="CX477" s="238">
        <f t="shared" ref="CX477:CX620" si="1228">+CW477*CW$7</f>
        <v>0</v>
      </c>
      <c r="CY477" s="239">
        <f t="shared" ref="CY477:CY620" si="1229">$J477*CX477</f>
        <v>0</v>
      </c>
      <c r="CZ477" s="175"/>
      <c r="DA477" s="238">
        <f t="shared" ref="DA477:DA620" si="1230">+CZ477*CZ$7</f>
        <v>0</v>
      </c>
      <c r="DB477" s="239">
        <f t="shared" ref="DB477:DB620" si="1231">$J477*DA477</f>
        <v>0</v>
      </c>
      <c r="DC477" s="175"/>
      <c r="DD477" s="238">
        <f t="shared" ref="DD477:DD620" si="1232">+DC477*DC$7</f>
        <v>0</v>
      </c>
      <c r="DE477" s="239">
        <f t="shared" ref="DE477:DE620" si="1233">$J477*DD477</f>
        <v>0</v>
      </c>
      <c r="DF477" s="175"/>
      <c r="DG477" s="238">
        <f t="shared" ref="DG477:DG620" si="1234">+DF477*DF$7</f>
        <v>0</v>
      </c>
      <c r="DH477" s="239">
        <f t="shared" ref="DH477:DH620" si="1235">$J477*DG477</f>
        <v>0</v>
      </c>
      <c r="DI477" s="175"/>
      <c r="DJ477" s="238">
        <f t="shared" ref="DJ477:DJ620" si="1236">+DI477*DI$7</f>
        <v>0</v>
      </c>
      <c r="DK477" s="239">
        <f t="shared" ref="DK477:DK620" si="1237">$J477*DJ477</f>
        <v>0</v>
      </c>
      <c r="DL477" s="175"/>
      <c r="DM477" s="238">
        <f t="shared" ref="DM477:DM620" si="1238">+DL477*DL$7</f>
        <v>0</v>
      </c>
      <c r="DN477" s="239">
        <f t="shared" ref="DN477:DN620" si="1239">$J477*DM477</f>
        <v>0</v>
      </c>
      <c r="DO477" s="175"/>
      <c r="DP477" s="238">
        <f t="shared" ref="DP477:DP620" si="1240">+DO477*DO$7</f>
        <v>0</v>
      </c>
      <c r="DQ477" s="239">
        <f t="shared" ref="DQ477:DQ620" si="1241">$J477*DP477</f>
        <v>0</v>
      </c>
      <c r="DR477" s="175"/>
      <c r="DS477" s="238">
        <f t="shared" ref="DS477:DS620" si="1242">+DR477*DR$7</f>
        <v>0</v>
      </c>
      <c r="DT477" s="239">
        <f t="shared" ref="DT477:DT620" si="1243">$J477*DS477</f>
        <v>0</v>
      </c>
      <c r="DU477" s="175"/>
      <c r="DV477" s="238">
        <f t="shared" ref="DV477:DV620" si="1244">+DU477*DU$7</f>
        <v>0</v>
      </c>
      <c r="DW477" s="239">
        <f t="shared" ref="DW477:DW620" si="1245">$J477*DV477</f>
        <v>0</v>
      </c>
      <c r="DX477" s="175"/>
      <c r="DY477" s="238">
        <f t="shared" ref="DY477:DY620" si="1246">+DX477*DX$7</f>
        <v>0</v>
      </c>
      <c r="DZ477" s="239">
        <f t="shared" ref="DZ477:DZ620" si="1247">$J477*DY477</f>
        <v>0</v>
      </c>
      <c r="EA477" s="175"/>
      <c r="EB477" s="238">
        <f t="shared" ref="EB477:EB620" si="1248">+EA477*EA$7</f>
        <v>0</v>
      </c>
      <c r="EC477" s="239">
        <f t="shared" ref="EC477:EC620" si="1249">$J477*EB477</f>
        <v>0</v>
      </c>
      <c r="ED477" s="175"/>
      <c r="EE477" s="238">
        <f t="shared" ref="EE477:EE620" si="1250">+ED477*ED$7</f>
        <v>0</v>
      </c>
      <c r="EF477" s="239">
        <f t="shared" ref="EF477:EF620" si="1251">$J477*EE477</f>
        <v>0</v>
      </c>
      <c r="EG477" s="175"/>
      <c r="EH477" s="238">
        <f t="shared" ref="EH477:EH620" si="1252">+EG477*EG$7</f>
        <v>0</v>
      </c>
      <c r="EI477" s="239">
        <f t="shared" ref="EI477:EI620" si="1253">$J477*EH477</f>
        <v>0</v>
      </c>
      <c r="EJ477" s="175"/>
      <c r="EK477" s="238">
        <f t="shared" ref="EK477:EK620" si="1254">+EJ477*EJ$7</f>
        <v>0</v>
      </c>
      <c r="EL477" s="239">
        <f t="shared" ref="EL477:EL620" si="1255">$J477*EK477</f>
        <v>0</v>
      </c>
      <c r="EM477" s="175"/>
      <c r="EN477" s="238">
        <f t="shared" ref="EN477:EN620" si="1256">+EM477*EM$7</f>
        <v>0</v>
      </c>
      <c r="EO477" s="239">
        <f t="shared" ref="EO477:EO620" si="1257">$J477*EN477</f>
        <v>0</v>
      </c>
      <c r="EP477" s="175"/>
      <c r="EQ477" s="238">
        <f t="shared" ref="EQ477:EQ620" si="1258">+EP477*EP$7</f>
        <v>0</v>
      </c>
      <c r="ER477" s="239">
        <f t="shared" ref="ER477:ER620" si="1259">$J477*EQ477</f>
        <v>0</v>
      </c>
      <c r="ES477" s="175"/>
      <c r="ET477" s="238">
        <f t="shared" ref="ET477:ET620" si="1260">+ES477*ES$7</f>
        <v>0</v>
      </c>
      <c r="EU477" s="239">
        <f t="shared" ref="EU477:EU620" si="1261">$J477*ET477</f>
        <v>0</v>
      </c>
      <c r="EV477" s="175"/>
      <c r="EW477" s="238">
        <f t="shared" ref="EW477:EW620" si="1262">+EV477*EV$7</f>
        <v>0</v>
      </c>
      <c r="EX477" s="239">
        <f t="shared" ref="EX477:EX620" si="1263">$J477*EW477</f>
        <v>0</v>
      </c>
      <c r="EY477" s="175"/>
      <c r="EZ477" s="238">
        <f t="shared" ref="EZ477:EZ620" si="1264">+EY477*EY$7</f>
        <v>0</v>
      </c>
      <c r="FA477" s="239">
        <f t="shared" ref="FA477:FA620" si="1265">$J477*EZ477</f>
        <v>0</v>
      </c>
      <c r="FB477" s="175"/>
      <c r="FC477" s="238">
        <f t="shared" ref="FC477:FC620" si="1266">+FB477*FB$7</f>
        <v>0</v>
      </c>
      <c r="FD477" s="239">
        <f t="shared" ref="FD477:FD620" si="1267">$J477*FC477</f>
        <v>0</v>
      </c>
      <c r="FE477" s="175"/>
      <c r="FF477" s="238">
        <f t="shared" ref="FF477:FF620" si="1268">+FE477*FE$7</f>
        <v>0</v>
      </c>
      <c r="FG477" s="239">
        <f t="shared" ref="FG477:FG620" si="1269">$J477*FF477</f>
        <v>0</v>
      </c>
      <c r="FH477" s="175"/>
      <c r="FI477" s="238">
        <f t="shared" ref="FI477:FI620" si="1270">+FH477*FH$7</f>
        <v>0</v>
      </c>
      <c r="FJ477" s="239">
        <f t="shared" ref="FJ477:FJ620" si="1271">$J477*FI477</f>
        <v>0</v>
      </c>
      <c r="FK477" s="175"/>
      <c r="FL477" s="238">
        <f t="shared" ref="FL477:FL620" si="1272">+FK477*FK$7</f>
        <v>0</v>
      </c>
      <c r="FM477" s="239">
        <f t="shared" ref="FM477:FM620" si="1273">$J477*FL477</f>
        <v>0</v>
      </c>
      <c r="FN477" s="175"/>
      <c r="FO477" s="238">
        <f t="shared" ref="FO477:FO620" si="1274">+FN477*FN$7</f>
        <v>0</v>
      </c>
      <c r="FP477" s="239">
        <f t="shared" ref="FP477:FP620" si="1275">$J477*FO477</f>
        <v>0</v>
      </c>
      <c r="FQ477" s="175"/>
      <c r="FR477" s="238">
        <f t="shared" ref="FR477:FR620" si="1276">+FQ477*FQ$7</f>
        <v>0</v>
      </c>
      <c r="FS477" s="239">
        <f t="shared" ref="FS477:FS620" si="1277">$J477*FR477</f>
        <v>0</v>
      </c>
      <c r="FT477" s="175"/>
      <c r="FU477" s="238">
        <f t="shared" si="1024"/>
        <v>0</v>
      </c>
      <c r="FV477" s="239">
        <f t="shared" si="1025"/>
        <v>0</v>
      </c>
      <c r="FW477" s="175"/>
      <c r="FX477" s="238">
        <f t="shared" si="1026"/>
        <v>0</v>
      </c>
      <c r="FY477" s="239">
        <f t="shared" si="1027"/>
        <v>0</v>
      </c>
      <c r="FZ477" s="175"/>
      <c r="GA477" s="238">
        <f t="shared" si="1028"/>
        <v>0</v>
      </c>
      <c r="GB477" s="239">
        <f t="shared" si="1029"/>
        <v>0</v>
      </c>
      <c r="GC477" s="175"/>
      <c r="GD477" s="238">
        <f t="shared" si="1030"/>
        <v>0</v>
      </c>
      <c r="GE477" s="239">
        <f t="shared" si="1031"/>
        <v>0</v>
      </c>
      <c r="GF477" s="175"/>
      <c r="GG477" s="238">
        <f t="shared" si="1032"/>
        <v>0</v>
      </c>
      <c r="GH477" s="239">
        <f t="shared" si="1033"/>
        <v>0</v>
      </c>
      <c r="GI477" s="175"/>
      <c r="GJ477" s="238">
        <f t="shared" si="1034"/>
        <v>0</v>
      </c>
      <c r="GK477" s="239">
        <f t="shared" si="1035"/>
        <v>0</v>
      </c>
      <c r="GL477" s="175"/>
      <c r="GM477" s="238">
        <f t="shared" si="1036"/>
        <v>0</v>
      </c>
      <c r="GN477" s="239">
        <f t="shared" si="1037"/>
        <v>0</v>
      </c>
      <c r="GO477" s="175"/>
      <c r="GP477" s="238">
        <f t="shared" si="1038"/>
        <v>0</v>
      </c>
      <c r="GQ477" s="239">
        <f t="shared" si="1039"/>
        <v>0</v>
      </c>
      <c r="GR477" s="175"/>
      <c r="GS477" s="238">
        <f t="shared" si="1040"/>
        <v>0</v>
      </c>
      <c r="GT477" s="239">
        <f t="shared" si="1041"/>
        <v>0</v>
      </c>
      <c r="GU477" s="175"/>
      <c r="GV477" s="238">
        <f t="shared" si="1042"/>
        <v>0</v>
      </c>
      <c r="GW477" s="239">
        <f t="shared" si="1043"/>
        <v>0</v>
      </c>
      <c r="GX477" s="175"/>
      <c r="GY477" s="238">
        <f t="shared" si="1044"/>
        <v>0</v>
      </c>
      <c r="GZ477" s="239">
        <f t="shared" si="1045"/>
        <v>0</v>
      </c>
      <c r="HA477" s="175"/>
      <c r="HB477" s="238">
        <f t="shared" si="1046"/>
        <v>0</v>
      </c>
      <c r="HC477" s="239">
        <f t="shared" si="1047"/>
        <v>0</v>
      </c>
      <c r="HD477" s="175"/>
      <c r="HE477" s="238">
        <f t="shared" si="1048"/>
        <v>0</v>
      </c>
      <c r="HF477" s="239">
        <f t="shared" si="1049"/>
        <v>0</v>
      </c>
      <c r="HG477" s="175"/>
      <c r="HH477" s="238">
        <f t="shared" si="1050"/>
        <v>0</v>
      </c>
      <c r="HI477" s="239">
        <f t="shared" si="1051"/>
        <v>0</v>
      </c>
      <c r="HJ477" s="175"/>
      <c r="HK477" s="238">
        <f t="shared" si="1052"/>
        <v>0</v>
      </c>
      <c r="HL477" s="239">
        <f t="shared" si="1053"/>
        <v>0</v>
      </c>
      <c r="HM477" s="242">
        <f t="shared" si="1165"/>
        <v>0</v>
      </c>
      <c r="HN477" s="108">
        <f t="shared" si="1166"/>
        <v>0</v>
      </c>
    </row>
    <row r="478" spans="1:222" s="2" customFormat="1" hidden="1" x14ac:dyDescent="0.2">
      <c r="A478" s="173"/>
      <c r="B478" s="176"/>
      <c r="C478" s="370"/>
      <c r="D478" s="370"/>
      <c r="E478" s="370"/>
      <c r="F478" s="369"/>
      <c r="G478" s="177"/>
      <c r="H478" s="178"/>
      <c r="I478" s="39"/>
      <c r="J478" s="174">
        <f t="shared" si="1167"/>
        <v>0</v>
      </c>
      <c r="K478" s="175"/>
      <c r="L478" s="238">
        <f t="shared" si="1168"/>
        <v>0</v>
      </c>
      <c r="M478" s="239">
        <f t="shared" si="1169"/>
        <v>0</v>
      </c>
      <c r="N478" s="175"/>
      <c r="O478" s="238">
        <f t="shared" si="1170"/>
        <v>0</v>
      </c>
      <c r="P478" s="239">
        <f t="shared" si="1171"/>
        <v>0</v>
      </c>
      <c r="Q478" s="175"/>
      <c r="R478" s="238">
        <f t="shared" si="1172"/>
        <v>0</v>
      </c>
      <c r="S478" s="239">
        <f t="shared" si="1173"/>
        <v>0</v>
      </c>
      <c r="T478" s="175"/>
      <c r="U478" s="238">
        <f t="shared" si="1174"/>
        <v>0</v>
      </c>
      <c r="V478" s="239">
        <f t="shared" si="1175"/>
        <v>0</v>
      </c>
      <c r="W478" s="175"/>
      <c r="X478" s="238">
        <f t="shared" si="1176"/>
        <v>0</v>
      </c>
      <c r="Y478" s="239">
        <f t="shared" si="1177"/>
        <v>0</v>
      </c>
      <c r="Z478" s="175"/>
      <c r="AA478" s="238">
        <f t="shared" si="1178"/>
        <v>0</v>
      </c>
      <c r="AB478" s="239">
        <f t="shared" si="1179"/>
        <v>0</v>
      </c>
      <c r="AC478" s="175"/>
      <c r="AD478" s="238">
        <f t="shared" si="1180"/>
        <v>0</v>
      </c>
      <c r="AE478" s="239">
        <f t="shared" si="1181"/>
        <v>0</v>
      </c>
      <c r="AF478" s="175"/>
      <c r="AG478" s="238">
        <f t="shared" si="1182"/>
        <v>0</v>
      </c>
      <c r="AH478" s="239">
        <f t="shared" si="1183"/>
        <v>0</v>
      </c>
      <c r="AI478" s="175"/>
      <c r="AJ478" s="238">
        <f t="shared" si="1184"/>
        <v>0</v>
      </c>
      <c r="AK478" s="239">
        <f t="shared" si="1185"/>
        <v>0</v>
      </c>
      <c r="AL478" s="175"/>
      <c r="AM478" s="238">
        <f t="shared" si="1186"/>
        <v>0</v>
      </c>
      <c r="AN478" s="239">
        <f t="shared" si="1187"/>
        <v>0</v>
      </c>
      <c r="AO478" s="175"/>
      <c r="AP478" s="238">
        <f t="shared" si="1188"/>
        <v>0</v>
      </c>
      <c r="AQ478" s="239">
        <f t="shared" si="1189"/>
        <v>0</v>
      </c>
      <c r="AR478" s="175"/>
      <c r="AS478" s="238">
        <f t="shared" si="1190"/>
        <v>0</v>
      </c>
      <c r="AT478" s="239">
        <f t="shared" si="1191"/>
        <v>0</v>
      </c>
      <c r="AU478" s="175"/>
      <c r="AV478" s="238">
        <f t="shared" si="1192"/>
        <v>0</v>
      </c>
      <c r="AW478" s="239">
        <f t="shared" si="1193"/>
        <v>0</v>
      </c>
      <c r="AX478" s="175"/>
      <c r="AY478" s="238">
        <f t="shared" si="1194"/>
        <v>0</v>
      </c>
      <c r="AZ478" s="239">
        <f t="shared" si="1195"/>
        <v>0</v>
      </c>
      <c r="BA478" s="175"/>
      <c r="BB478" s="238">
        <f t="shared" si="1196"/>
        <v>0</v>
      </c>
      <c r="BC478" s="239">
        <f t="shared" si="1197"/>
        <v>0</v>
      </c>
      <c r="BD478" s="175"/>
      <c r="BE478" s="238">
        <f t="shared" si="1198"/>
        <v>0</v>
      </c>
      <c r="BF478" s="239">
        <f t="shared" si="1199"/>
        <v>0</v>
      </c>
      <c r="BG478" s="175"/>
      <c r="BH478" s="238">
        <f t="shared" si="1200"/>
        <v>0</v>
      </c>
      <c r="BI478" s="239">
        <f t="shared" si="1201"/>
        <v>0</v>
      </c>
      <c r="BJ478" s="175"/>
      <c r="BK478" s="238">
        <f t="shared" si="1202"/>
        <v>0</v>
      </c>
      <c r="BL478" s="239">
        <f t="shared" si="1203"/>
        <v>0</v>
      </c>
      <c r="BM478" s="175"/>
      <c r="BN478" s="238">
        <f t="shared" si="1204"/>
        <v>0</v>
      </c>
      <c r="BO478" s="239">
        <f t="shared" si="1205"/>
        <v>0</v>
      </c>
      <c r="BP478" s="175"/>
      <c r="BQ478" s="238">
        <f t="shared" si="1206"/>
        <v>0</v>
      </c>
      <c r="BR478" s="239">
        <f t="shared" si="1207"/>
        <v>0</v>
      </c>
      <c r="BS478" s="175"/>
      <c r="BT478" s="238">
        <f t="shared" si="1208"/>
        <v>0</v>
      </c>
      <c r="BU478" s="239">
        <f t="shared" si="1209"/>
        <v>0</v>
      </c>
      <c r="BV478" s="175"/>
      <c r="BW478" s="238">
        <f t="shared" si="1210"/>
        <v>0</v>
      </c>
      <c r="BX478" s="239">
        <f t="shared" si="1211"/>
        <v>0</v>
      </c>
      <c r="BY478" s="175"/>
      <c r="BZ478" s="238">
        <f t="shared" si="1212"/>
        <v>0</v>
      </c>
      <c r="CA478" s="239">
        <f t="shared" si="1213"/>
        <v>0</v>
      </c>
      <c r="CB478" s="175"/>
      <c r="CC478" s="238">
        <f t="shared" si="1214"/>
        <v>0</v>
      </c>
      <c r="CD478" s="239">
        <f t="shared" si="1215"/>
        <v>0</v>
      </c>
      <c r="CE478" s="175"/>
      <c r="CF478" s="238">
        <f t="shared" si="1216"/>
        <v>0</v>
      </c>
      <c r="CG478" s="239">
        <f t="shared" si="1217"/>
        <v>0</v>
      </c>
      <c r="CH478" s="175"/>
      <c r="CI478" s="238">
        <f t="shared" si="1218"/>
        <v>0</v>
      </c>
      <c r="CJ478" s="239">
        <f t="shared" si="1219"/>
        <v>0</v>
      </c>
      <c r="CK478" s="175"/>
      <c r="CL478" s="238">
        <f t="shared" si="1220"/>
        <v>0</v>
      </c>
      <c r="CM478" s="239">
        <f t="shared" si="1221"/>
        <v>0</v>
      </c>
      <c r="CN478" s="175"/>
      <c r="CO478" s="238">
        <f t="shared" si="1222"/>
        <v>0</v>
      </c>
      <c r="CP478" s="239">
        <f t="shared" si="1223"/>
        <v>0</v>
      </c>
      <c r="CQ478" s="175"/>
      <c r="CR478" s="238">
        <f t="shared" si="1224"/>
        <v>0</v>
      </c>
      <c r="CS478" s="239">
        <f t="shared" si="1225"/>
        <v>0</v>
      </c>
      <c r="CT478" s="175"/>
      <c r="CU478" s="238">
        <f t="shared" si="1226"/>
        <v>0</v>
      </c>
      <c r="CV478" s="239">
        <f t="shared" si="1227"/>
        <v>0</v>
      </c>
      <c r="CW478" s="175"/>
      <c r="CX478" s="238">
        <f t="shared" si="1228"/>
        <v>0</v>
      </c>
      <c r="CY478" s="239">
        <f t="shared" si="1229"/>
        <v>0</v>
      </c>
      <c r="CZ478" s="175"/>
      <c r="DA478" s="238">
        <f t="shared" si="1230"/>
        <v>0</v>
      </c>
      <c r="DB478" s="239">
        <f t="shared" si="1231"/>
        <v>0</v>
      </c>
      <c r="DC478" s="175"/>
      <c r="DD478" s="238">
        <f t="shared" si="1232"/>
        <v>0</v>
      </c>
      <c r="DE478" s="239">
        <f t="shared" si="1233"/>
        <v>0</v>
      </c>
      <c r="DF478" s="175"/>
      <c r="DG478" s="238">
        <f t="shared" si="1234"/>
        <v>0</v>
      </c>
      <c r="DH478" s="239">
        <f t="shared" si="1235"/>
        <v>0</v>
      </c>
      <c r="DI478" s="175"/>
      <c r="DJ478" s="238">
        <f t="shared" si="1236"/>
        <v>0</v>
      </c>
      <c r="DK478" s="239">
        <f t="shared" si="1237"/>
        <v>0</v>
      </c>
      <c r="DL478" s="175"/>
      <c r="DM478" s="238">
        <f t="shared" si="1238"/>
        <v>0</v>
      </c>
      <c r="DN478" s="239">
        <f t="shared" si="1239"/>
        <v>0</v>
      </c>
      <c r="DO478" s="175"/>
      <c r="DP478" s="238">
        <f t="shared" si="1240"/>
        <v>0</v>
      </c>
      <c r="DQ478" s="239">
        <f t="shared" si="1241"/>
        <v>0</v>
      </c>
      <c r="DR478" s="175"/>
      <c r="DS478" s="238">
        <f t="shared" si="1242"/>
        <v>0</v>
      </c>
      <c r="DT478" s="239">
        <f t="shared" si="1243"/>
        <v>0</v>
      </c>
      <c r="DU478" s="175"/>
      <c r="DV478" s="238">
        <f t="shared" si="1244"/>
        <v>0</v>
      </c>
      <c r="DW478" s="239">
        <f t="shared" si="1245"/>
        <v>0</v>
      </c>
      <c r="DX478" s="175"/>
      <c r="DY478" s="238">
        <f t="shared" si="1246"/>
        <v>0</v>
      </c>
      <c r="DZ478" s="239">
        <f t="shared" si="1247"/>
        <v>0</v>
      </c>
      <c r="EA478" s="175"/>
      <c r="EB478" s="238">
        <f t="shared" si="1248"/>
        <v>0</v>
      </c>
      <c r="EC478" s="239">
        <f t="shared" si="1249"/>
        <v>0</v>
      </c>
      <c r="ED478" s="175"/>
      <c r="EE478" s="238">
        <f t="shared" si="1250"/>
        <v>0</v>
      </c>
      <c r="EF478" s="239">
        <f t="shared" si="1251"/>
        <v>0</v>
      </c>
      <c r="EG478" s="175"/>
      <c r="EH478" s="238">
        <f t="shared" si="1252"/>
        <v>0</v>
      </c>
      <c r="EI478" s="239">
        <f t="shared" si="1253"/>
        <v>0</v>
      </c>
      <c r="EJ478" s="175"/>
      <c r="EK478" s="238">
        <f t="shared" si="1254"/>
        <v>0</v>
      </c>
      <c r="EL478" s="239">
        <f t="shared" si="1255"/>
        <v>0</v>
      </c>
      <c r="EM478" s="175"/>
      <c r="EN478" s="238">
        <f t="shared" si="1256"/>
        <v>0</v>
      </c>
      <c r="EO478" s="239">
        <f t="shared" si="1257"/>
        <v>0</v>
      </c>
      <c r="EP478" s="175"/>
      <c r="EQ478" s="238">
        <f t="shared" si="1258"/>
        <v>0</v>
      </c>
      <c r="ER478" s="239">
        <f t="shared" si="1259"/>
        <v>0</v>
      </c>
      <c r="ES478" s="175"/>
      <c r="ET478" s="238">
        <f t="shared" si="1260"/>
        <v>0</v>
      </c>
      <c r="EU478" s="239">
        <f t="shared" si="1261"/>
        <v>0</v>
      </c>
      <c r="EV478" s="175"/>
      <c r="EW478" s="238">
        <f t="shared" si="1262"/>
        <v>0</v>
      </c>
      <c r="EX478" s="239">
        <f t="shared" si="1263"/>
        <v>0</v>
      </c>
      <c r="EY478" s="175"/>
      <c r="EZ478" s="238">
        <f t="shared" si="1264"/>
        <v>0</v>
      </c>
      <c r="FA478" s="239">
        <f t="shared" si="1265"/>
        <v>0</v>
      </c>
      <c r="FB478" s="175"/>
      <c r="FC478" s="238">
        <f t="shared" si="1266"/>
        <v>0</v>
      </c>
      <c r="FD478" s="239">
        <f t="shared" si="1267"/>
        <v>0</v>
      </c>
      <c r="FE478" s="175"/>
      <c r="FF478" s="238">
        <f t="shared" si="1268"/>
        <v>0</v>
      </c>
      <c r="FG478" s="239">
        <f t="shared" si="1269"/>
        <v>0</v>
      </c>
      <c r="FH478" s="175"/>
      <c r="FI478" s="238">
        <f t="shared" si="1270"/>
        <v>0</v>
      </c>
      <c r="FJ478" s="239">
        <f t="shared" si="1271"/>
        <v>0</v>
      </c>
      <c r="FK478" s="175"/>
      <c r="FL478" s="238">
        <f t="shared" si="1272"/>
        <v>0</v>
      </c>
      <c r="FM478" s="239">
        <f t="shared" si="1273"/>
        <v>0</v>
      </c>
      <c r="FN478" s="175"/>
      <c r="FO478" s="238">
        <f t="shared" si="1274"/>
        <v>0</v>
      </c>
      <c r="FP478" s="239">
        <f t="shared" si="1275"/>
        <v>0</v>
      </c>
      <c r="FQ478" s="175"/>
      <c r="FR478" s="238">
        <f t="shared" si="1276"/>
        <v>0</v>
      </c>
      <c r="FS478" s="239">
        <f t="shared" si="1277"/>
        <v>0</v>
      </c>
      <c r="FT478" s="175"/>
      <c r="FU478" s="238">
        <f t="shared" si="1024"/>
        <v>0</v>
      </c>
      <c r="FV478" s="239">
        <f t="shared" si="1025"/>
        <v>0</v>
      </c>
      <c r="FW478" s="175"/>
      <c r="FX478" s="238">
        <f t="shared" si="1026"/>
        <v>0</v>
      </c>
      <c r="FY478" s="239">
        <f t="shared" si="1027"/>
        <v>0</v>
      </c>
      <c r="FZ478" s="175"/>
      <c r="GA478" s="238">
        <f t="shared" si="1028"/>
        <v>0</v>
      </c>
      <c r="GB478" s="239">
        <f t="shared" si="1029"/>
        <v>0</v>
      </c>
      <c r="GC478" s="175"/>
      <c r="GD478" s="238">
        <f t="shared" si="1030"/>
        <v>0</v>
      </c>
      <c r="GE478" s="239">
        <f t="shared" si="1031"/>
        <v>0</v>
      </c>
      <c r="GF478" s="175"/>
      <c r="GG478" s="238">
        <f t="shared" si="1032"/>
        <v>0</v>
      </c>
      <c r="GH478" s="239">
        <f t="shared" si="1033"/>
        <v>0</v>
      </c>
      <c r="GI478" s="175"/>
      <c r="GJ478" s="238">
        <f t="shared" si="1034"/>
        <v>0</v>
      </c>
      <c r="GK478" s="239">
        <f t="shared" si="1035"/>
        <v>0</v>
      </c>
      <c r="GL478" s="175"/>
      <c r="GM478" s="238">
        <f t="shared" si="1036"/>
        <v>0</v>
      </c>
      <c r="GN478" s="239">
        <f t="shared" si="1037"/>
        <v>0</v>
      </c>
      <c r="GO478" s="175"/>
      <c r="GP478" s="238">
        <f t="shared" si="1038"/>
        <v>0</v>
      </c>
      <c r="GQ478" s="239">
        <f t="shared" si="1039"/>
        <v>0</v>
      </c>
      <c r="GR478" s="175"/>
      <c r="GS478" s="238">
        <f t="shared" si="1040"/>
        <v>0</v>
      </c>
      <c r="GT478" s="239">
        <f t="shared" si="1041"/>
        <v>0</v>
      </c>
      <c r="GU478" s="175"/>
      <c r="GV478" s="238">
        <f t="shared" si="1042"/>
        <v>0</v>
      </c>
      <c r="GW478" s="239">
        <f t="shared" si="1043"/>
        <v>0</v>
      </c>
      <c r="GX478" s="175"/>
      <c r="GY478" s="238">
        <f t="shared" si="1044"/>
        <v>0</v>
      </c>
      <c r="GZ478" s="239">
        <f t="shared" si="1045"/>
        <v>0</v>
      </c>
      <c r="HA478" s="175"/>
      <c r="HB478" s="238">
        <f t="shared" si="1046"/>
        <v>0</v>
      </c>
      <c r="HC478" s="239">
        <f t="shared" si="1047"/>
        <v>0</v>
      </c>
      <c r="HD478" s="175"/>
      <c r="HE478" s="238">
        <f t="shared" si="1048"/>
        <v>0</v>
      </c>
      <c r="HF478" s="239">
        <f t="shared" si="1049"/>
        <v>0</v>
      </c>
      <c r="HG478" s="175"/>
      <c r="HH478" s="238">
        <f t="shared" si="1050"/>
        <v>0</v>
      </c>
      <c r="HI478" s="239">
        <f t="shared" si="1051"/>
        <v>0</v>
      </c>
      <c r="HJ478" s="175"/>
      <c r="HK478" s="238">
        <f t="shared" si="1052"/>
        <v>0</v>
      </c>
      <c r="HL478" s="239">
        <f t="shared" si="1053"/>
        <v>0</v>
      </c>
      <c r="HM478" s="242">
        <f t="shared" si="1165"/>
        <v>0</v>
      </c>
      <c r="HN478" s="108">
        <f t="shared" si="1166"/>
        <v>0</v>
      </c>
    </row>
    <row r="479" spans="1:222" s="2" customFormat="1" hidden="1" x14ac:dyDescent="0.2">
      <c r="A479" s="173"/>
      <c r="B479" s="176"/>
      <c r="C479" s="370"/>
      <c r="D479" s="370"/>
      <c r="E479" s="370"/>
      <c r="F479" s="369"/>
      <c r="G479" s="177"/>
      <c r="H479" s="178"/>
      <c r="I479" s="39"/>
      <c r="J479" s="174">
        <f t="shared" si="1167"/>
        <v>0</v>
      </c>
      <c r="K479" s="175"/>
      <c r="L479" s="238">
        <f t="shared" si="1168"/>
        <v>0</v>
      </c>
      <c r="M479" s="239">
        <f t="shared" si="1169"/>
        <v>0</v>
      </c>
      <c r="N479" s="175"/>
      <c r="O479" s="238">
        <f t="shared" si="1170"/>
        <v>0</v>
      </c>
      <c r="P479" s="239">
        <f t="shared" si="1171"/>
        <v>0</v>
      </c>
      <c r="Q479" s="175"/>
      <c r="R479" s="238">
        <f t="shared" si="1172"/>
        <v>0</v>
      </c>
      <c r="S479" s="239">
        <f t="shared" si="1173"/>
        <v>0</v>
      </c>
      <c r="T479" s="175"/>
      <c r="U479" s="238">
        <f t="shared" si="1174"/>
        <v>0</v>
      </c>
      <c r="V479" s="239">
        <f t="shared" si="1175"/>
        <v>0</v>
      </c>
      <c r="W479" s="175"/>
      <c r="X479" s="238">
        <f t="shared" si="1176"/>
        <v>0</v>
      </c>
      <c r="Y479" s="239">
        <f t="shared" si="1177"/>
        <v>0</v>
      </c>
      <c r="Z479" s="175"/>
      <c r="AA479" s="238">
        <f t="shared" si="1178"/>
        <v>0</v>
      </c>
      <c r="AB479" s="239">
        <f t="shared" si="1179"/>
        <v>0</v>
      </c>
      <c r="AC479" s="175"/>
      <c r="AD479" s="238">
        <f t="shared" si="1180"/>
        <v>0</v>
      </c>
      <c r="AE479" s="239">
        <f t="shared" si="1181"/>
        <v>0</v>
      </c>
      <c r="AF479" s="175"/>
      <c r="AG479" s="238">
        <f t="shared" si="1182"/>
        <v>0</v>
      </c>
      <c r="AH479" s="239">
        <f t="shared" si="1183"/>
        <v>0</v>
      </c>
      <c r="AI479" s="175"/>
      <c r="AJ479" s="238">
        <f t="shared" si="1184"/>
        <v>0</v>
      </c>
      <c r="AK479" s="239">
        <f t="shared" si="1185"/>
        <v>0</v>
      </c>
      <c r="AL479" s="175"/>
      <c r="AM479" s="238">
        <f t="shared" si="1186"/>
        <v>0</v>
      </c>
      <c r="AN479" s="239">
        <f t="shared" si="1187"/>
        <v>0</v>
      </c>
      <c r="AO479" s="175"/>
      <c r="AP479" s="238">
        <f t="shared" si="1188"/>
        <v>0</v>
      </c>
      <c r="AQ479" s="239">
        <f t="shared" si="1189"/>
        <v>0</v>
      </c>
      <c r="AR479" s="175"/>
      <c r="AS479" s="238">
        <f t="shared" si="1190"/>
        <v>0</v>
      </c>
      <c r="AT479" s="239">
        <f t="shared" si="1191"/>
        <v>0</v>
      </c>
      <c r="AU479" s="175"/>
      <c r="AV479" s="238">
        <f t="shared" si="1192"/>
        <v>0</v>
      </c>
      <c r="AW479" s="239">
        <f t="shared" si="1193"/>
        <v>0</v>
      </c>
      <c r="AX479" s="175"/>
      <c r="AY479" s="238">
        <f t="shared" si="1194"/>
        <v>0</v>
      </c>
      <c r="AZ479" s="239">
        <f t="shared" si="1195"/>
        <v>0</v>
      </c>
      <c r="BA479" s="175"/>
      <c r="BB479" s="238">
        <f t="shared" si="1196"/>
        <v>0</v>
      </c>
      <c r="BC479" s="239">
        <f t="shared" si="1197"/>
        <v>0</v>
      </c>
      <c r="BD479" s="175"/>
      <c r="BE479" s="238">
        <f t="shared" si="1198"/>
        <v>0</v>
      </c>
      <c r="BF479" s="239">
        <f t="shared" si="1199"/>
        <v>0</v>
      </c>
      <c r="BG479" s="175"/>
      <c r="BH479" s="238">
        <f t="shared" si="1200"/>
        <v>0</v>
      </c>
      <c r="BI479" s="239">
        <f t="shared" si="1201"/>
        <v>0</v>
      </c>
      <c r="BJ479" s="175"/>
      <c r="BK479" s="238">
        <f t="shared" si="1202"/>
        <v>0</v>
      </c>
      <c r="BL479" s="239">
        <f t="shared" si="1203"/>
        <v>0</v>
      </c>
      <c r="BM479" s="175"/>
      <c r="BN479" s="238">
        <f t="shared" si="1204"/>
        <v>0</v>
      </c>
      <c r="BO479" s="239">
        <f t="shared" si="1205"/>
        <v>0</v>
      </c>
      <c r="BP479" s="175"/>
      <c r="BQ479" s="238">
        <f t="shared" si="1206"/>
        <v>0</v>
      </c>
      <c r="BR479" s="239">
        <f t="shared" si="1207"/>
        <v>0</v>
      </c>
      <c r="BS479" s="175"/>
      <c r="BT479" s="238">
        <f t="shared" si="1208"/>
        <v>0</v>
      </c>
      <c r="BU479" s="239">
        <f t="shared" si="1209"/>
        <v>0</v>
      </c>
      <c r="BV479" s="175"/>
      <c r="BW479" s="238">
        <f t="shared" si="1210"/>
        <v>0</v>
      </c>
      <c r="BX479" s="239">
        <f t="shared" si="1211"/>
        <v>0</v>
      </c>
      <c r="BY479" s="175"/>
      <c r="BZ479" s="238">
        <f t="shared" si="1212"/>
        <v>0</v>
      </c>
      <c r="CA479" s="239">
        <f t="shared" si="1213"/>
        <v>0</v>
      </c>
      <c r="CB479" s="175"/>
      <c r="CC479" s="238">
        <f t="shared" si="1214"/>
        <v>0</v>
      </c>
      <c r="CD479" s="239">
        <f t="shared" si="1215"/>
        <v>0</v>
      </c>
      <c r="CE479" s="175"/>
      <c r="CF479" s="238">
        <f t="shared" si="1216"/>
        <v>0</v>
      </c>
      <c r="CG479" s="239">
        <f t="shared" si="1217"/>
        <v>0</v>
      </c>
      <c r="CH479" s="175"/>
      <c r="CI479" s="238">
        <f t="shared" si="1218"/>
        <v>0</v>
      </c>
      <c r="CJ479" s="239">
        <f t="shared" si="1219"/>
        <v>0</v>
      </c>
      <c r="CK479" s="175"/>
      <c r="CL479" s="238">
        <f t="shared" si="1220"/>
        <v>0</v>
      </c>
      <c r="CM479" s="239">
        <f t="shared" si="1221"/>
        <v>0</v>
      </c>
      <c r="CN479" s="175"/>
      <c r="CO479" s="238">
        <f t="shared" si="1222"/>
        <v>0</v>
      </c>
      <c r="CP479" s="239">
        <f t="shared" si="1223"/>
        <v>0</v>
      </c>
      <c r="CQ479" s="175"/>
      <c r="CR479" s="238">
        <f t="shared" si="1224"/>
        <v>0</v>
      </c>
      <c r="CS479" s="239">
        <f t="shared" si="1225"/>
        <v>0</v>
      </c>
      <c r="CT479" s="175"/>
      <c r="CU479" s="238">
        <f t="shared" si="1226"/>
        <v>0</v>
      </c>
      <c r="CV479" s="239">
        <f t="shared" si="1227"/>
        <v>0</v>
      </c>
      <c r="CW479" s="175"/>
      <c r="CX479" s="238">
        <f t="shared" si="1228"/>
        <v>0</v>
      </c>
      <c r="CY479" s="239">
        <f t="shared" si="1229"/>
        <v>0</v>
      </c>
      <c r="CZ479" s="175"/>
      <c r="DA479" s="238">
        <f t="shared" si="1230"/>
        <v>0</v>
      </c>
      <c r="DB479" s="239">
        <f t="shared" si="1231"/>
        <v>0</v>
      </c>
      <c r="DC479" s="175"/>
      <c r="DD479" s="238">
        <f t="shared" si="1232"/>
        <v>0</v>
      </c>
      <c r="DE479" s="239">
        <f t="shared" si="1233"/>
        <v>0</v>
      </c>
      <c r="DF479" s="175"/>
      <c r="DG479" s="238">
        <f t="shared" si="1234"/>
        <v>0</v>
      </c>
      <c r="DH479" s="239">
        <f t="shared" si="1235"/>
        <v>0</v>
      </c>
      <c r="DI479" s="175"/>
      <c r="DJ479" s="238">
        <f t="shared" si="1236"/>
        <v>0</v>
      </c>
      <c r="DK479" s="239">
        <f t="shared" si="1237"/>
        <v>0</v>
      </c>
      <c r="DL479" s="175"/>
      <c r="DM479" s="238">
        <f t="shared" si="1238"/>
        <v>0</v>
      </c>
      <c r="DN479" s="239">
        <f t="shared" si="1239"/>
        <v>0</v>
      </c>
      <c r="DO479" s="175"/>
      <c r="DP479" s="238">
        <f t="shared" si="1240"/>
        <v>0</v>
      </c>
      <c r="DQ479" s="239">
        <f t="shared" si="1241"/>
        <v>0</v>
      </c>
      <c r="DR479" s="175"/>
      <c r="DS479" s="238">
        <f t="shared" si="1242"/>
        <v>0</v>
      </c>
      <c r="DT479" s="239">
        <f t="shared" si="1243"/>
        <v>0</v>
      </c>
      <c r="DU479" s="175"/>
      <c r="DV479" s="238">
        <f t="shared" si="1244"/>
        <v>0</v>
      </c>
      <c r="DW479" s="239">
        <f t="shared" si="1245"/>
        <v>0</v>
      </c>
      <c r="DX479" s="175"/>
      <c r="DY479" s="238">
        <f t="shared" si="1246"/>
        <v>0</v>
      </c>
      <c r="DZ479" s="239">
        <f t="shared" si="1247"/>
        <v>0</v>
      </c>
      <c r="EA479" s="175"/>
      <c r="EB479" s="238">
        <f t="shared" si="1248"/>
        <v>0</v>
      </c>
      <c r="EC479" s="239">
        <f t="shared" si="1249"/>
        <v>0</v>
      </c>
      <c r="ED479" s="175"/>
      <c r="EE479" s="238">
        <f t="shared" si="1250"/>
        <v>0</v>
      </c>
      <c r="EF479" s="239">
        <f t="shared" si="1251"/>
        <v>0</v>
      </c>
      <c r="EG479" s="175"/>
      <c r="EH479" s="238">
        <f t="shared" si="1252"/>
        <v>0</v>
      </c>
      <c r="EI479" s="239">
        <f t="shared" si="1253"/>
        <v>0</v>
      </c>
      <c r="EJ479" s="175"/>
      <c r="EK479" s="238">
        <f t="shared" si="1254"/>
        <v>0</v>
      </c>
      <c r="EL479" s="239">
        <f t="shared" si="1255"/>
        <v>0</v>
      </c>
      <c r="EM479" s="175"/>
      <c r="EN479" s="238">
        <f t="shared" si="1256"/>
        <v>0</v>
      </c>
      <c r="EO479" s="239">
        <f t="shared" si="1257"/>
        <v>0</v>
      </c>
      <c r="EP479" s="175"/>
      <c r="EQ479" s="238">
        <f t="shared" si="1258"/>
        <v>0</v>
      </c>
      <c r="ER479" s="239">
        <f t="shared" si="1259"/>
        <v>0</v>
      </c>
      <c r="ES479" s="175"/>
      <c r="ET479" s="238">
        <f t="shared" si="1260"/>
        <v>0</v>
      </c>
      <c r="EU479" s="239">
        <f t="shared" si="1261"/>
        <v>0</v>
      </c>
      <c r="EV479" s="175"/>
      <c r="EW479" s="238">
        <f t="shared" si="1262"/>
        <v>0</v>
      </c>
      <c r="EX479" s="239">
        <f t="shared" si="1263"/>
        <v>0</v>
      </c>
      <c r="EY479" s="175"/>
      <c r="EZ479" s="238">
        <f t="shared" si="1264"/>
        <v>0</v>
      </c>
      <c r="FA479" s="239">
        <f t="shared" si="1265"/>
        <v>0</v>
      </c>
      <c r="FB479" s="175"/>
      <c r="FC479" s="238">
        <f t="shared" si="1266"/>
        <v>0</v>
      </c>
      <c r="FD479" s="239">
        <f t="shared" si="1267"/>
        <v>0</v>
      </c>
      <c r="FE479" s="175"/>
      <c r="FF479" s="238">
        <f t="shared" si="1268"/>
        <v>0</v>
      </c>
      <c r="FG479" s="239">
        <f t="shared" si="1269"/>
        <v>0</v>
      </c>
      <c r="FH479" s="175"/>
      <c r="FI479" s="238">
        <f t="shared" si="1270"/>
        <v>0</v>
      </c>
      <c r="FJ479" s="239">
        <f t="shared" si="1271"/>
        <v>0</v>
      </c>
      <c r="FK479" s="175"/>
      <c r="FL479" s="238">
        <f t="shared" si="1272"/>
        <v>0</v>
      </c>
      <c r="FM479" s="239">
        <f t="shared" si="1273"/>
        <v>0</v>
      </c>
      <c r="FN479" s="175"/>
      <c r="FO479" s="238">
        <f t="shared" si="1274"/>
        <v>0</v>
      </c>
      <c r="FP479" s="239">
        <f t="shared" si="1275"/>
        <v>0</v>
      </c>
      <c r="FQ479" s="175"/>
      <c r="FR479" s="238">
        <f t="shared" si="1276"/>
        <v>0</v>
      </c>
      <c r="FS479" s="239">
        <f t="shared" si="1277"/>
        <v>0</v>
      </c>
      <c r="FT479" s="175"/>
      <c r="FU479" s="238">
        <f t="shared" si="1024"/>
        <v>0</v>
      </c>
      <c r="FV479" s="239">
        <f t="shared" si="1025"/>
        <v>0</v>
      </c>
      <c r="FW479" s="175"/>
      <c r="FX479" s="238">
        <f t="shared" si="1026"/>
        <v>0</v>
      </c>
      <c r="FY479" s="239">
        <f t="shared" si="1027"/>
        <v>0</v>
      </c>
      <c r="FZ479" s="175"/>
      <c r="GA479" s="238">
        <f t="shared" si="1028"/>
        <v>0</v>
      </c>
      <c r="GB479" s="239">
        <f t="shared" si="1029"/>
        <v>0</v>
      </c>
      <c r="GC479" s="175"/>
      <c r="GD479" s="238">
        <f t="shared" si="1030"/>
        <v>0</v>
      </c>
      <c r="GE479" s="239">
        <f t="shared" si="1031"/>
        <v>0</v>
      </c>
      <c r="GF479" s="175"/>
      <c r="GG479" s="238">
        <f t="shared" si="1032"/>
        <v>0</v>
      </c>
      <c r="GH479" s="239">
        <f t="shared" si="1033"/>
        <v>0</v>
      </c>
      <c r="GI479" s="175"/>
      <c r="GJ479" s="238">
        <f t="shared" si="1034"/>
        <v>0</v>
      </c>
      <c r="GK479" s="239">
        <f t="shared" si="1035"/>
        <v>0</v>
      </c>
      <c r="GL479" s="175"/>
      <c r="GM479" s="238">
        <f t="shared" si="1036"/>
        <v>0</v>
      </c>
      <c r="GN479" s="239">
        <f t="shared" si="1037"/>
        <v>0</v>
      </c>
      <c r="GO479" s="175"/>
      <c r="GP479" s="238">
        <f t="shared" si="1038"/>
        <v>0</v>
      </c>
      <c r="GQ479" s="239">
        <f t="shared" si="1039"/>
        <v>0</v>
      </c>
      <c r="GR479" s="175"/>
      <c r="GS479" s="238">
        <f t="shared" si="1040"/>
        <v>0</v>
      </c>
      <c r="GT479" s="239">
        <f t="shared" si="1041"/>
        <v>0</v>
      </c>
      <c r="GU479" s="175"/>
      <c r="GV479" s="238">
        <f t="shared" si="1042"/>
        <v>0</v>
      </c>
      <c r="GW479" s="239">
        <f t="shared" si="1043"/>
        <v>0</v>
      </c>
      <c r="GX479" s="175"/>
      <c r="GY479" s="238">
        <f t="shared" si="1044"/>
        <v>0</v>
      </c>
      <c r="GZ479" s="239">
        <f t="shared" si="1045"/>
        <v>0</v>
      </c>
      <c r="HA479" s="175"/>
      <c r="HB479" s="238">
        <f t="shared" si="1046"/>
        <v>0</v>
      </c>
      <c r="HC479" s="239">
        <f t="shared" si="1047"/>
        <v>0</v>
      </c>
      <c r="HD479" s="175"/>
      <c r="HE479" s="238">
        <f t="shared" si="1048"/>
        <v>0</v>
      </c>
      <c r="HF479" s="239">
        <f t="shared" si="1049"/>
        <v>0</v>
      </c>
      <c r="HG479" s="175"/>
      <c r="HH479" s="238">
        <f t="shared" si="1050"/>
        <v>0</v>
      </c>
      <c r="HI479" s="239">
        <f t="shared" si="1051"/>
        <v>0</v>
      </c>
      <c r="HJ479" s="175"/>
      <c r="HK479" s="238">
        <f t="shared" si="1052"/>
        <v>0</v>
      </c>
      <c r="HL479" s="239">
        <f t="shared" si="1053"/>
        <v>0</v>
      </c>
      <c r="HM479" s="242">
        <f t="shared" si="1165"/>
        <v>0</v>
      </c>
      <c r="HN479" s="108">
        <f t="shared" si="1166"/>
        <v>0</v>
      </c>
    </row>
    <row r="480" spans="1:222" s="2" customFormat="1" hidden="1" x14ac:dyDescent="0.2">
      <c r="A480" s="173"/>
      <c r="B480" s="176"/>
      <c r="C480" s="370"/>
      <c r="D480" s="370"/>
      <c r="E480" s="370"/>
      <c r="F480" s="369"/>
      <c r="G480" s="177"/>
      <c r="H480" s="178"/>
      <c r="I480" s="39"/>
      <c r="J480" s="174">
        <f t="shared" si="1167"/>
        <v>0</v>
      </c>
      <c r="K480" s="175"/>
      <c r="L480" s="238">
        <f t="shared" si="1168"/>
        <v>0</v>
      </c>
      <c r="M480" s="239">
        <f t="shared" si="1169"/>
        <v>0</v>
      </c>
      <c r="N480" s="175"/>
      <c r="O480" s="238">
        <f t="shared" si="1170"/>
        <v>0</v>
      </c>
      <c r="P480" s="239">
        <f t="shared" si="1171"/>
        <v>0</v>
      </c>
      <c r="Q480" s="175"/>
      <c r="R480" s="238">
        <f t="shared" si="1172"/>
        <v>0</v>
      </c>
      <c r="S480" s="239">
        <f t="shared" si="1173"/>
        <v>0</v>
      </c>
      <c r="T480" s="175"/>
      <c r="U480" s="238">
        <f t="shared" si="1174"/>
        <v>0</v>
      </c>
      <c r="V480" s="239">
        <f t="shared" si="1175"/>
        <v>0</v>
      </c>
      <c r="W480" s="175"/>
      <c r="X480" s="238">
        <f t="shared" si="1176"/>
        <v>0</v>
      </c>
      <c r="Y480" s="239">
        <f t="shared" si="1177"/>
        <v>0</v>
      </c>
      <c r="Z480" s="175"/>
      <c r="AA480" s="238">
        <f t="shared" si="1178"/>
        <v>0</v>
      </c>
      <c r="AB480" s="239">
        <f t="shared" si="1179"/>
        <v>0</v>
      </c>
      <c r="AC480" s="175"/>
      <c r="AD480" s="238">
        <f t="shared" si="1180"/>
        <v>0</v>
      </c>
      <c r="AE480" s="239">
        <f t="shared" si="1181"/>
        <v>0</v>
      </c>
      <c r="AF480" s="175"/>
      <c r="AG480" s="238">
        <f t="shared" si="1182"/>
        <v>0</v>
      </c>
      <c r="AH480" s="239">
        <f t="shared" si="1183"/>
        <v>0</v>
      </c>
      <c r="AI480" s="175"/>
      <c r="AJ480" s="238">
        <f t="shared" si="1184"/>
        <v>0</v>
      </c>
      <c r="AK480" s="239">
        <f t="shared" si="1185"/>
        <v>0</v>
      </c>
      <c r="AL480" s="175"/>
      <c r="AM480" s="238">
        <f t="shared" si="1186"/>
        <v>0</v>
      </c>
      <c r="AN480" s="239">
        <f t="shared" si="1187"/>
        <v>0</v>
      </c>
      <c r="AO480" s="175"/>
      <c r="AP480" s="238">
        <f t="shared" si="1188"/>
        <v>0</v>
      </c>
      <c r="AQ480" s="239">
        <f t="shared" si="1189"/>
        <v>0</v>
      </c>
      <c r="AR480" s="175"/>
      <c r="AS480" s="238">
        <f t="shared" si="1190"/>
        <v>0</v>
      </c>
      <c r="AT480" s="239">
        <f t="shared" si="1191"/>
        <v>0</v>
      </c>
      <c r="AU480" s="175"/>
      <c r="AV480" s="238">
        <f t="shared" si="1192"/>
        <v>0</v>
      </c>
      <c r="AW480" s="239">
        <f t="shared" si="1193"/>
        <v>0</v>
      </c>
      <c r="AX480" s="175"/>
      <c r="AY480" s="238">
        <f t="shared" si="1194"/>
        <v>0</v>
      </c>
      <c r="AZ480" s="239">
        <f t="shared" si="1195"/>
        <v>0</v>
      </c>
      <c r="BA480" s="175"/>
      <c r="BB480" s="238">
        <f t="shared" si="1196"/>
        <v>0</v>
      </c>
      <c r="BC480" s="239">
        <f t="shared" si="1197"/>
        <v>0</v>
      </c>
      <c r="BD480" s="175"/>
      <c r="BE480" s="238">
        <f t="shared" si="1198"/>
        <v>0</v>
      </c>
      <c r="BF480" s="239">
        <f t="shared" si="1199"/>
        <v>0</v>
      </c>
      <c r="BG480" s="175"/>
      <c r="BH480" s="238">
        <f t="shared" si="1200"/>
        <v>0</v>
      </c>
      <c r="BI480" s="239">
        <f t="shared" si="1201"/>
        <v>0</v>
      </c>
      <c r="BJ480" s="175"/>
      <c r="BK480" s="238">
        <f t="shared" si="1202"/>
        <v>0</v>
      </c>
      <c r="BL480" s="239">
        <f t="shared" si="1203"/>
        <v>0</v>
      </c>
      <c r="BM480" s="175"/>
      <c r="BN480" s="238">
        <f t="shared" si="1204"/>
        <v>0</v>
      </c>
      <c r="BO480" s="239">
        <f t="shared" si="1205"/>
        <v>0</v>
      </c>
      <c r="BP480" s="175"/>
      <c r="BQ480" s="238">
        <f t="shared" si="1206"/>
        <v>0</v>
      </c>
      <c r="BR480" s="239">
        <f t="shared" si="1207"/>
        <v>0</v>
      </c>
      <c r="BS480" s="175"/>
      <c r="BT480" s="238">
        <f t="shared" si="1208"/>
        <v>0</v>
      </c>
      <c r="BU480" s="239">
        <f t="shared" si="1209"/>
        <v>0</v>
      </c>
      <c r="BV480" s="175"/>
      <c r="BW480" s="238">
        <f t="shared" si="1210"/>
        <v>0</v>
      </c>
      <c r="BX480" s="239">
        <f t="shared" si="1211"/>
        <v>0</v>
      </c>
      <c r="BY480" s="175"/>
      <c r="BZ480" s="238">
        <f t="shared" si="1212"/>
        <v>0</v>
      </c>
      <c r="CA480" s="239">
        <f t="shared" si="1213"/>
        <v>0</v>
      </c>
      <c r="CB480" s="175"/>
      <c r="CC480" s="238">
        <f t="shared" si="1214"/>
        <v>0</v>
      </c>
      <c r="CD480" s="239">
        <f t="shared" si="1215"/>
        <v>0</v>
      </c>
      <c r="CE480" s="175"/>
      <c r="CF480" s="238">
        <f t="shared" si="1216"/>
        <v>0</v>
      </c>
      <c r="CG480" s="239">
        <f t="shared" si="1217"/>
        <v>0</v>
      </c>
      <c r="CH480" s="175"/>
      <c r="CI480" s="238">
        <f t="shared" si="1218"/>
        <v>0</v>
      </c>
      <c r="CJ480" s="239">
        <f t="shared" si="1219"/>
        <v>0</v>
      </c>
      <c r="CK480" s="175"/>
      <c r="CL480" s="238">
        <f t="shared" si="1220"/>
        <v>0</v>
      </c>
      <c r="CM480" s="239">
        <f t="shared" si="1221"/>
        <v>0</v>
      </c>
      <c r="CN480" s="175"/>
      <c r="CO480" s="238">
        <f t="shared" si="1222"/>
        <v>0</v>
      </c>
      <c r="CP480" s="239">
        <f t="shared" si="1223"/>
        <v>0</v>
      </c>
      <c r="CQ480" s="175"/>
      <c r="CR480" s="238">
        <f t="shared" si="1224"/>
        <v>0</v>
      </c>
      <c r="CS480" s="239">
        <f t="shared" si="1225"/>
        <v>0</v>
      </c>
      <c r="CT480" s="175"/>
      <c r="CU480" s="238">
        <f t="shared" si="1226"/>
        <v>0</v>
      </c>
      <c r="CV480" s="239">
        <f t="shared" si="1227"/>
        <v>0</v>
      </c>
      <c r="CW480" s="175"/>
      <c r="CX480" s="238">
        <f t="shared" si="1228"/>
        <v>0</v>
      </c>
      <c r="CY480" s="239">
        <f t="shared" si="1229"/>
        <v>0</v>
      </c>
      <c r="CZ480" s="175"/>
      <c r="DA480" s="238">
        <f t="shared" si="1230"/>
        <v>0</v>
      </c>
      <c r="DB480" s="239">
        <f t="shared" si="1231"/>
        <v>0</v>
      </c>
      <c r="DC480" s="175"/>
      <c r="DD480" s="238">
        <f t="shared" si="1232"/>
        <v>0</v>
      </c>
      <c r="DE480" s="239">
        <f t="shared" si="1233"/>
        <v>0</v>
      </c>
      <c r="DF480" s="175"/>
      <c r="DG480" s="238">
        <f t="shared" si="1234"/>
        <v>0</v>
      </c>
      <c r="DH480" s="239">
        <f t="shared" si="1235"/>
        <v>0</v>
      </c>
      <c r="DI480" s="175"/>
      <c r="DJ480" s="238">
        <f t="shared" si="1236"/>
        <v>0</v>
      </c>
      <c r="DK480" s="239">
        <f t="shared" si="1237"/>
        <v>0</v>
      </c>
      <c r="DL480" s="175"/>
      <c r="DM480" s="238">
        <f t="shared" si="1238"/>
        <v>0</v>
      </c>
      <c r="DN480" s="239">
        <f t="shared" si="1239"/>
        <v>0</v>
      </c>
      <c r="DO480" s="175"/>
      <c r="DP480" s="238">
        <f t="shared" si="1240"/>
        <v>0</v>
      </c>
      <c r="DQ480" s="239">
        <f t="shared" si="1241"/>
        <v>0</v>
      </c>
      <c r="DR480" s="175"/>
      <c r="DS480" s="238">
        <f t="shared" si="1242"/>
        <v>0</v>
      </c>
      <c r="DT480" s="239">
        <f t="shared" si="1243"/>
        <v>0</v>
      </c>
      <c r="DU480" s="175"/>
      <c r="DV480" s="238">
        <f t="shared" si="1244"/>
        <v>0</v>
      </c>
      <c r="DW480" s="239">
        <f t="shared" si="1245"/>
        <v>0</v>
      </c>
      <c r="DX480" s="175"/>
      <c r="DY480" s="238">
        <f t="shared" si="1246"/>
        <v>0</v>
      </c>
      <c r="DZ480" s="239">
        <f t="shared" si="1247"/>
        <v>0</v>
      </c>
      <c r="EA480" s="175"/>
      <c r="EB480" s="238">
        <f t="shared" si="1248"/>
        <v>0</v>
      </c>
      <c r="EC480" s="239">
        <f t="shared" si="1249"/>
        <v>0</v>
      </c>
      <c r="ED480" s="175"/>
      <c r="EE480" s="238">
        <f t="shared" si="1250"/>
        <v>0</v>
      </c>
      <c r="EF480" s="239">
        <f t="shared" si="1251"/>
        <v>0</v>
      </c>
      <c r="EG480" s="175"/>
      <c r="EH480" s="238">
        <f t="shared" si="1252"/>
        <v>0</v>
      </c>
      <c r="EI480" s="239">
        <f t="shared" si="1253"/>
        <v>0</v>
      </c>
      <c r="EJ480" s="175"/>
      <c r="EK480" s="238">
        <f t="shared" si="1254"/>
        <v>0</v>
      </c>
      <c r="EL480" s="239">
        <f t="shared" si="1255"/>
        <v>0</v>
      </c>
      <c r="EM480" s="175"/>
      <c r="EN480" s="238">
        <f t="shared" si="1256"/>
        <v>0</v>
      </c>
      <c r="EO480" s="239">
        <f t="shared" si="1257"/>
        <v>0</v>
      </c>
      <c r="EP480" s="175"/>
      <c r="EQ480" s="238">
        <f t="shared" si="1258"/>
        <v>0</v>
      </c>
      <c r="ER480" s="239">
        <f t="shared" si="1259"/>
        <v>0</v>
      </c>
      <c r="ES480" s="175"/>
      <c r="ET480" s="238">
        <f t="shared" si="1260"/>
        <v>0</v>
      </c>
      <c r="EU480" s="239">
        <f t="shared" si="1261"/>
        <v>0</v>
      </c>
      <c r="EV480" s="175"/>
      <c r="EW480" s="238">
        <f t="shared" si="1262"/>
        <v>0</v>
      </c>
      <c r="EX480" s="239">
        <f t="shared" si="1263"/>
        <v>0</v>
      </c>
      <c r="EY480" s="175"/>
      <c r="EZ480" s="238">
        <f t="shared" si="1264"/>
        <v>0</v>
      </c>
      <c r="FA480" s="239">
        <f t="shared" si="1265"/>
        <v>0</v>
      </c>
      <c r="FB480" s="175"/>
      <c r="FC480" s="238">
        <f t="shared" si="1266"/>
        <v>0</v>
      </c>
      <c r="FD480" s="239">
        <f t="shared" si="1267"/>
        <v>0</v>
      </c>
      <c r="FE480" s="175"/>
      <c r="FF480" s="238">
        <f t="shared" si="1268"/>
        <v>0</v>
      </c>
      <c r="FG480" s="239">
        <f t="shared" si="1269"/>
        <v>0</v>
      </c>
      <c r="FH480" s="175"/>
      <c r="FI480" s="238">
        <f t="shared" si="1270"/>
        <v>0</v>
      </c>
      <c r="FJ480" s="239">
        <f t="shared" si="1271"/>
        <v>0</v>
      </c>
      <c r="FK480" s="175"/>
      <c r="FL480" s="238">
        <f t="shared" si="1272"/>
        <v>0</v>
      </c>
      <c r="FM480" s="239">
        <f t="shared" si="1273"/>
        <v>0</v>
      </c>
      <c r="FN480" s="175"/>
      <c r="FO480" s="238">
        <f t="shared" si="1274"/>
        <v>0</v>
      </c>
      <c r="FP480" s="239">
        <f t="shared" si="1275"/>
        <v>0</v>
      </c>
      <c r="FQ480" s="175"/>
      <c r="FR480" s="238">
        <f t="shared" si="1276"/>
        <v>0</v>
      </c>
      <c r="FS480" s="239">
        <f t="shared" si="1277"/>
        <v>0</v>
      </c>
      <c r="FT480" s="175"/>
      <c r="FU480" s="238">
        <f t="shared" si="1024"/>
        <v>0</v>
      </c>
      <c r="FV480" s="239">
        <f t="shared" si="1025"/>
        <v>0</v>
      </c>
      <c r="FW480" s="175"/>
      <c r="FX480" s="238">
        <f t="shared" si="1026"/>
        <v>0</v>
      </c>
      <c r="FY480" s="239">
        <f t="shared" si="1027"/>
        <v>0</v>
      </c>
      <c r="FZ480" s="175"/>
      <c r="GA480" s="238">
        <f t="shared" si="1028"/>
        <v>0</v>
      </c>
      <c r="GB480" s="239">
        <f t="shared" si="1029"/>
        <v>0</v>
      </c>
      <c r="GC480" s="175"/>
      <c r="GD480" s="238">
        <f t="shared" si="1030"/>
        <v>0</v>
      </c>
      <c r="GE480" s="239">
        <f t="shared" si="1031"/>
        <v>0</v>
      </c>
      <c r="GF480" s="175"/>
      <c r="GG480" s="238">
        <f t="shared" si="1032"/>
        <v>0</v>
      </c>
      <c r="GH480" s="239">
        <f t="shared" si="1033"/>
        <v>0</v>
      </c>
      <c r="GI480" s="175"/>
      <c r="GJ480" s="238">
        <f t="shared" si="1034"/>
        <v>0</v>
      </c>
      <c r="GK480" s="239">
        <f t="shared" si="1035"/>
        <v>0</v>
      </c>
      <c r="GL480" s="175"/>
      <c r="GM480" s="238">
        <f t="shared" si="1036"/>
        <v>0</v>
      </c>
      <c r="GN480" s="239">
        <f t="shared" si="1037"/>
        <v>0</v>
      </c>
      <c r="GO480" s="175"/>
      <c r="GP480" s="238">
        <f t="shared" si="1038"/>
        <v>0</v>
      </c>
      <c r="GQ480" s="239">
        <f t="shared" si="1039"/>
        <v>0</v>
      </c>
      <c r="GR480" s="175"/>
      <c r="GS480" s="238">
        <f t="shared" si="1040"/>
        <v>0</v>
      </c>
      <c r="GT480" s="239">
        <f t="shared" si="1041"/>
        <v>0</v>
      </c>
      <c r="GU480" s="175"/>
      <c r="GV480" s="238">
        <f t="shared" si="1042"/>
        <v>0</v>
      </c>
      <c r="GW480" s="239">
        <f t="shared" si="1043"/>
        <v>0</v>
      </c>
      <c r="GX480" s="175"/>
      <c r="GY480" s="238">
        <f t="shared" si="1044"/>
        <v>0</v>
      </c>
      <c r="GZ480" s="239">
        <f t="shared" si="1045"/>
        <v>0</v>
      </c>
      <c r="HA480" s="175"/>
      <c r="HB480" s="238">
        <f t="shared" si="1046"/>
        <v>0</v>
      </c>
      <c r="HC480" s="239">
        <f t="shared" si="1047"/>
        <v>0</v>
      </c>
      <c r="HD480" s="175"/>
      <c r="HE480" s="238">
        <f t="shared" si="1048"/>
        <v>0</v>
      </c>
      <c r="HF480" s="239">
        <f t="shared" si="1049"/>
        <v>0</v>
      </c>
      <c r="HG480" s="175"/>
      <c r="HH480" s="238">
        <f t="shared" si="1050"/>
        <v>0</v>
      </c>
      <c r="HI480" s="239">
        <f t="shared" si="1051"/>
        <v>0</v>
      </c>
      <c r="HJ480" s="175"/>
      <c r="HK480" s="238">
        <f t="shared" si="1052"/>
        <v>0</v>
      </c>
      <c r="HL480" s="239">
        <f t="shared" si="1053"/>
        <v>0</v>
      </c>
      <c r="HM480" s="242">
        <f t="shared" si="1165"/>
        <v>0</v>
      </c>
      <c r="HN480" s="108">
        <f t="shared" si="1166"/>
        <v>0</v>
      </c>
    </row>
    <row r="481" spans="1:222" s="2" customFormat="1" hidden="1" x14ac:dyDescent="0.2">
      <c r="A481" s="173"/>
      <c r="B481" s="176"/>
      <c r="C481" s="370"/>
      <c r="D481" s="370"/>
      <c r="E481" s="370"/>
      <c r="F481" s="369"/>
      <c r="G481" s="177"/>
      <c r="H481" s="178"/>
      <c r="I481" s="39"/>
      <c r="J481" s="174">
        <f t="shared" si="1167"/>
        <v>0</v>
      </c>
      <c r="K481" s="175"/>
      <c r="L481" s="238">
        <f t="shared" si="1168"/>
        <v>0</v>
      </c>
      <c r="M481" s="239">
        <f t="shared" si="1169"/>
        <v>0</v>
      </c>
      <c r="N481" s="175"/>
      <c r="O481" s="238">
        <f t="shared" si="1170"/>
        <v>0</v>
      </c>
      <c r="P481" s="239">
        <f t="shared" si="1171"/>
        <v>0</v>
      </c>
      <c r="Q481" s="175"/>
      <c r="R481" s="238">
        <f t="shared" si="1172"/>
        <v>0</v>
      </c>
      <c r="S481" s="239">
        <f t="shared" si="1173"/>
        <v>0</v>
      </c>
      <c r="T481" s="175"/>
      <c r="U481" s="238">
        <f t="shared" si="1174"/>
        <v>0</v>
      </c>
      <c r="V481" s="239">
        <f t="shared" si="1175"/>
        <v>0</v>
      </c>
      <c r="W481" s="175"/>
      <c r="X481" s="238">
        <f t="shared" si="1176"/>
        <v>0</v>
      </c>
      <c r="Y481" s="239">
        <f t="shared" si="1177"/>
        <v>0</v>
      </c>
      <c r="Z481" s="175"/>
      <c r="AA481" s="238">
        <f t="shared" si="1178"/>
        <v>0</v>
      </c>
      <c r="AB481" s="239">
        <f t="shared" si="1179"/>
        <v>0</v>
      </c>
      <c r="AC481" s="175"/>
      <c r="AD481" s="238">
        <f t="shared" si="1180"/>
        <v>0</v>
      </c>
      <c r="AE481" s="239">
        <f t="shared" si="1181"/>
        <v>0</v>
      </c>
      <c r="AF481" s="175"/>
      <c r="AG481" s="238">
        <f t="shared" si="1182"/>
        <v>0</v>
      </c>
      <c r="AH481" s="239">
        <f t="shared" si="1183"/>
        <v>0</v>
      </c>
      <c r="AI481" s="175"/>
      <c r="AJ481" s="238">
        <f t="shared" si="1184"/>
        <v>0</v>
      </c>
      <c r="AK481" s="239">
        <f t="shared" si="1185"/>
        <v>0</v>
      </c>
      <c r="AL481" s="175"/>
      <c r="AM481" s="238">
        <f t="shared" si="1186"/>
        <v>0</v>
      </c>
      <c r="AN481" s="239">
        <f t="shared" si="1187"/>
        <v>0</v>
      </c>
      <c r="AO481" s="175"/>
      <c r="AP481" s="238">
        <f t="shared" si="1188"/>
        <v>0</v>
      </c>
      <c r="AQ481" s="239">
        <f t="shared" si="1189"/>
        <v>0</v>
      </c>
      <c r="AR481" s="175"/>
      <c r="AS481" s="238">
        <f t="shared" si="1190"/>
        <v>0</v>
      </c>
      <c r="AT481" s="239">
        <f t="shared" si="1191"/>
        <v>0</v>
      </c>
      <c r="AU481" s="175"/>
      <c r="AV481" s="238">
        <f t="shared" si="1192"/>
        <v>0</v>
      </c>
      <c r="AW481" s="239">
        <f t="shared" si="1193"/>
        <v>0</v>
      </c>
      <c r="AX481" s="175"/>
      <c r="AY481" s="238">
        <f t="shared" si="1194"/>
        <v>0</v>
      </c>
      <c r="AZ481" s="239">
        <f t="shared" si="1195"/>
        <v>0</v>
      </c>
      <c r="BA481" s="175"/>
      <c r="BB481" s="238">
        <f t="shared" si="1196"/>
        <v>0</v>
      </c>
      <c r="BC481" s="239">
        <f t="shared" si="1197"/>
        <v>0</v>
      </c>
      <c r="BD481" s="175"/>
      <c r="BE481" s="238">
        <f t="shared" si="1198"/>
        <v>0</v>
      </c>
      <c r="BF481" s="239">
        <f t="shared" si="1199"/>
        <v>0</v>
      </c>
      <c r="BG481" s="175"/>
      <c r="BH481" s="238">
        <f t="shared" si="1200"/>
        <v>0</v>
      </c>
      <c r="BI481" s="239">
        <f t="shared" si="1201"/>
        <v>0</v>
      </c>
      <c r="BJ481" s="175"/>
      <c r="BK481" s="238">
        <f t="shared" si="1202"/>
        <v>0</v>
      </c>
      <c r="BL481" s="239">
        <f t="shared" si="1203"/>
        <v>0</v>
      </c>
      <c r="BM481" s="175"/>
      <c r="BN481" s="238">
        <f t="shared" si="1204"/>
        <v>0</v>
      </c>
      <c r="BO481" s="239">
        <f t="shared" si="1205"/>
        <v>0</v>
      </c>
      <c r="BP481" s="175"/>
      <c r="BQ481" s="238">
        <f t="shared" si="1206"/>
        <v>0</v>
      </c>
      <c r="BR481" s="239">
        <f t="shared" si="1207"/>
        <v>0</v>
      </c>
      <c r="BS481" s="175"/>
      <c r="BT481" s="238">
        <f t="shared" si="1208"/>
        <v>0</v>
      </c>
      <c r="BU481" s="239">
        <f t="shared" si="1209"/>
        <v>0</v>
      </c>
      <c r="BV481" s="175"/>
      <c r="BW481" s="238">
        <f t="shared" si="1210"/>
        <v>0</v>
      </c>
      <c r="BX481" s="239">
        <f t="shared" si="1211"/>
        <v>0</v>
      </c>
      <c r="BY481" s="175"/>
      <c r="BZ481" s="238">
        <f t="shared" si="1212"/>
        <v>0</v>
      </c>
      <c r="CA481" s="239">
        <f t="shared" si="1213"/>
        <v>0</v>
      </c>
      <c r="CB481" s="175"/>
      <c r="CC481" s="238">
        <f t="shared" si="1214"/>
        <v>0</v>
      </c>
      <c r="CD481" s="239">
        <f t="shared" si="1215"/>
        <v>0</v>
      </c>
      <c r="CE481" s="175"/>
      <c r="CF481" s="238">
        <f t="shared" si="1216"/>
        <v>0</v>
      </c>
      <c r="CG481" s="239">
        <f t="shared" si="1217"/>
        <v>0</v>
      </c>
      <c r="CH481" s="175"/>
      <c r="CI481" s="238">
        <f t="shared" si="1218"/>
        <v>0</v>
      </c>
      <c r="CJ481" s="239">
        <f t="shared" si="1219"/>
        <v>0</v>
      </c>
      <c r="CK481" s="175"/>
      <c r="CL481" s="238">
        <f t="shared" si="1220"/>
        <v>0</v>
      </c>
      <c r="CM481" s="239">
        <f t="shared" si="1221"/>
        <v>0</v>
      </c>
      <c r="CN481" s="175"/>
      <c r="CO481" s="238">
        <f t="shared" si="1222"/>
        <v>0</v>
      </c>
      <c r="CP481" s="239">
        <f t="shared" si="1223"/>
        <v>0</v>
      </c>
      <c r="CQ481" s="175"/>
      <c r="CR481" s="238">
        <f t="shared" si="1224"/>
        <v>0</v>
      </c>
      <c r="CS481" s="239">
        <f t="shared" si="1225"/>
        <v>0</v>
      </c>
      <c r="CT481" s="175"/>
      <c r="CU481" s="238">
        <f t="shared" si="1226"/>
        <v>0</v>
      </c>
      <c r="CV481" s="239">
        <f t="shared" si="1227"/>
        <v>0</v>
      </c>
      <c r="CW481" s="175"/>
      <c r="CX481" s="238">
        <f t="shared" si="1228"/>
        <v>0</v>
      </c>
      <c r="CY481" s="239">
        <f t="shared" si="1229"/>
        <v>0</v>
      </c>
      <c r="CZ481" s="175"/>
      <c r="DA481" s="238">
        <f t="shared" si="1230"/>
        <v>0</v>
      </c>
      <c r="DB481" s="239">
        <f t="shared" si="1231"/>
        <v>0</v>
      </c>
      <c r="DC481" s="175"/>
      <c r="DD481" s="238">
        <f t="shared" si="1232"/>
        <v>0</v>
      </c>
      <c r="DE481" s="239">
        <f t="shared" si="1233"/>
        <v>0</v>
      </c>
      <c r="DF481" s="175"/>
      <c r="DG481" s="238">
        <f t="shared" si="1234"/>
        <v>0</v>
      </c>
      <c r="DH481" s="239">
        <f t="shared" si="1235"/>
        <v>0</v>
      </c>
      <c r="DI481" s="175"/>
      <c r="DJ481" s="238">
        <f t="shared" si="1236"/>
        <v>0</v>
      </c>
      <c r="DK481" s="239">
        <f t="shared" si="1237"/>
        <v>0</v>
      </c>
      <c r="DL481" s="175"/>
      <c r="DM481" s="238">
        <f t="shared" si="1238"/>
        <v>0</v>
      </c>
      <c r="DN481" s="239">
        <f t="shared" si="1239"/>
        <v>0</v>
      </c>
      <c r="DO481" s="175"/>
      <c r="DP481" s="238">
        <f t="shared" si="1240"/>
        <v>0</v>
      </c>
      <c r="DQ481" s="239">
        <f t="shared" si="1241"/>
        <v>0</v>
      </c>
      <c r="DR481" s="175"/>
      <c r="DS481" s="238">
        <f t="shared" si="1242"/>
        <v>0</v>
      </c>
      <c r="DT481" s="239">
        <f t="shared" si="1243"/>
        <v>0</v>
      </c>
      <c r="DU481" s="175"/>
      <c r="DV481" s="238">
        <f t="shared" si="1244"/>
        <v>0</v>
      </c>
      <c r="DW481" s="239">
        <f t="shared" si="1245"/>
        <v>0</v>
      </c>
      <c r="DX481" s="175"/>
      <c r="DY481" s="238">
        <f t="shared" si="1246"/>
        <v>0</v>
      </c>
      <c r="DZ481" s="239">
        <f t="shared" si="1247"/>
        <v>0</v>
      </c>
      <c r="EA481" s="175"/>
      <c r="EB481" s="238">
        <f t="shared" si="1248"/>
        <v>0</v>
      </c>
      <c r="EC481" s="239">
        <f t="shared" si="1249"/>
        <v>0</v>
      </c>
      <c r="ED481" s="175"/>
      <c r="EE481" s="238">
        <f t="shared" si="1250"/>
        <v>0</v>
      </c>
      <c r="EF481" s="239">
        <f t="shared" si="1251"/>
        <v>0</v>
      </c>
      <c r="EG481" s="175"/>
      <c r="EH481" s="238">
        <f t="shared" si="1252"/>
        <v>0</v>
      </c>
      <c r="EI481" s="239">
        <f t="shared" si="1253"/>
        <v>0</v>
      </c>
      <c r="EJ481" s="175"/>
      <c r="EK481" s="238">
        <f t="shared" si="1254"/>
        <v>0</v>
      </c>
      <c r="EL481" s="239">
        <f t="shared" si="1255"/>
        <v>0</v>
      </c>
      <c r="EM481" s="175"/>
      <c r="EN481" s="238">
        <f t="shared" si="1256"/>
        <v>0</v>
      </c>
      <c r="EO481" s="239">
        <f t="shared" si="1257"/>
        <v>0</v>
      </c>
      <c r="EP481" s="175"/>
      <c r="EQ481" s="238">
        <f t="shared" si="1258"/>
        <v>0</v>
      </c>
      <c r="ER481" s="239">
        <f t="shared" si="1259"/>
        <v>0</v>
      </c>
      <c r="ES481" s="175"/>
      <c r="ET481" s="238">
        <f t="shared" si="1260"/>
        <v>0</v>
      </c>
      <c r="EU481" s="239">
        <f t="shared" si="1261"/>
        <v>0</v>
      </c>
      <c r="EV481" s="175"/>
      <c r="EW481" s="238">
        <f t="shared" si="1262"/>
        <v>0</v>
      </c>
      <c r="EX481" s="239">
        <f t="shared" si="1263"/>
        <v>0</v>
      </c>
      <c r="EY481" s="175"/>
      <c r="EZ481" s="238">
        <f t="shared" si="1264"/>
        <v>0</v>
      </c>
      <c r="FA481" s="239">
        <f t="shared" si="1265"/>
        <v>0</v>
      </c>
      <c r="FB481" s="175"/>
      <c r="FC481" s="238">
        <f t="shared" si="1266"/>
        <v>0</v>
      </c>
      <c r="FD481" s="239">
        <f t="shared" si="1267"/>
        <v>0</v>
      </c>
      <c r="FE481" s="175"/>
      <c r="FF481" s="238">
        <f t="shared" si="1268"/>
        <v>0</v>
      </c>
      <c r="FG481" s="239">
        <f t="shared" si="1269"/>
        <v>0</v>
      </c>
      <c r="FH481" s="175"/>
      <c r="FI481" s="238">
        <f t="shared" si="1270"/>
        <v>0</v>
      </c>
      <c r="FJ481" s="239">
        <f t="shared" si="1271"/>
        <v>0</v>
      </c>
      <c r="FK481" s="175"/>
      <c r="FL481" s="238">
        <f t="shared" si="1272"/>
        <v>0</v>
      </c>
      <c r="FM481" s="239">
        <f t="shared" si="1273"/>
        <v>0</v>
      </c>
      <c r="FN481" s="175"/>
      <c r="FO481" s="238">
        <f t="shared" si="1274"/>
        <v>0</v>
      </c>
      <c r="FP481" s="239">
        <f t="shared" si="1275"/>
        <v>0</v>
      </c>
      <c r="FQ481" s="175"/>
      <c r="FR481" s="238">
        <f t="shared" si="1276"/>
        <v>0</v>
      </c>
      <c r="FS481" s="239">
        <f t="shared" si="1277"/>
        <v>0</v>
      </c>
      <c r="FT481" s="175"/>
      <c r="FU481" s="238">
        <f t="shared" si="1024"/>
        <v>0</v>
      </c>
      <c r="FV481" s="239">
        <f t="shared" si="1025"/>
        <v>0</v>
      </c>
      <c r="FW481" s="175"/>
      <c r="FX481" s="238">
        <f t="shared" si="1026"/>
        <v>0</v>
      </c>
      <c r="FY481" s="239">
        <f t="shared" si="1027"/>
        <v>0</v>
      </c>
      <c r="FZ481" s="175"/>
      <c r="GA481" s="238">
        <f t="shared" si="1028"/>
        <v>0</v>
      </c>
      <c r="GB481" s="239">
        <f t="shared" si="1029"/>
        <v>0</v>
      </c>
      <c r="GC481" s="175"/>
      <c r="GD481" s="238">
        <f t="shared" si="1030"/>
        <v>0</v>
      </c>
      <c r="GE481" s="239">
        <f t="shared" si="1031"/>
        <v>0</v>
      </c>
      <c r="GF481" s="175"/>
      <c r="GG481" s="238">
        <f t="shared" si="1032"/>
        <v>0</v>
      </c>
      <c r="GH481" s="239">
        <f t="shared" si="1033"/>
        <v>0</v>
      </c>
      <c r="GI481" s="175"/>
      <c r="GJ481" s="238">
        <f t="shared" si="1034"/>
        <v>0</v>
      </c>
      <c r="GK481" s="239">
        <f t="shared" si="1035"/>
        <v>0</v>
      </c>
      <c r="GL481" s="175"/>
      <c r="GM481" s="238">
        <f t="shared" si="1036"/>
        <v>0</v>
      </c>
      <c r="GN481" s="239">
        <f t="shared" si="1037"/>
        <v>0</v>
      </c>
      <c r="GO481" s="175"/>
      <c r="GP481" s="238">
        <f t="shared" si="1038"/>
        <v>0</v>
      </c>
      <c r="GQ481" s="239">
        <f t="shared" si="1039"/>
        <v>0</v>
      </c>
      <c r="GR481" s="175"/>
      <c r="GS481" s="238">
        <f t="shared" si="1040"/>
        <v>0</v>
      </c>
      <c r="GT481" s="239">
        <f t="shared" si="1041"/>
        <v>0</v>
      </c>
      <c r="GU481" s="175"/>
      <c r="GV481" s="238">
        <f t="shared" si="1042"/>
        <v>0</v>
      </c>
      <c r="GW481" s="239">
        <f t="shared" si="1043"/>
        <v>0</v>
      </c>
      <c r="GX481" s="175"/>
      <c r="GY481" s="238">
        <f t="shared" si="1044"/>
        <v>0</v>
      </c>
      <c r="GZ481" s="239">
        <f t="shared" si="1045"/>
        <v>0</v>
      </c>
      <c r="HA481" s="175"/>
      <c r="HB481" s="238">
        <f t="shared" si="1046"/>
        <v>0</v>
      </c>
      <c r="HC481" s="239">
        <f t="shared" si="1047"/>
        <v>0</v>
      </c>
      <c r="HD481" s="175"/>
      <c r="HE481" s="238">
        <f t="shared" si="1048"/>
        <v>0</v>
      </c>
      <c r="HF481" s="239">
        <f t="shared" si="1049"/>
        <v>0</v>
      </c>
      <c r="HG481" s="175"/>
      <c r="HH481" s="238">
        <f t="shared" si="1050"/>
        <v>0</v>
      </c>
      <c r="HI481" s="239">
        <f t="shared" si="1051"/>
        <v>0</v>
      </c>
      <c r="HJ481" s="175"/>
      <c r="HK481" s="238">
        <f t="shared" si="1052"/>
        <v>0</v>
      </c>
      <c r="HL481" s="239">
        <f t="shared" si="1053"/>
        <v>0</v>
      </c>
      <c r="HM481" s="242">
        <f t="shared" si="1165"/>
        <v>0</v>
      </c>
      <c r="HN481" s="108">
        <f t="shared" si="1166"/>
        <v>0</v>
      </c>
    </row>
    <row r="482" spans="1:222" s="2" customFormat="1" hidden="1" x14ac:dyDescent="0.2">
      <c r="A482" s="173"/>
      <c r="B482" s="176"/>
      <c r="C482" s="370"/>
      <c r="D482" s="370"/>
      <c r="E482" s="370"/>
      <c r="F482" s="369"/>
      <c r="G482" s="177"/>
      <c r="H482" s="178"/>
      <c r="I482" s="39"/>
      <c r="J482" s="174">
        <f t="shared" si="1167"/>
        <v>0</v>
      </c>
      <c r="K482" s="175"/>
      <c r="L482" s="238">
        <f t="shared" si="1168"/>
        <v>0</v>
      </c>
      <c r="M482" s="239">
        <f t="shared" si="1169"/>
        <v>0</v>
      </c>
      <c r="N482" s="175"/>
      <c r="O482" s="238">
        <f t="shared" si="1170"/>
        <v>0</v>
      </c>
      <c r="P482" s="239">
        <f t="shared" si="1171"/>
        <v>0</v>
      </c>
      <c r="Q482" s="175"/>
      <c r="R482" s="238">
        <f t="shared" si="1172"/>
        <v>0</v>
      </c>
      <c r="S482" s="239">
        <f t="shared" si="1173"/>
        <v>0</v>
      </c>
      <c r="T482" s="175"/>
      <c r="U482" s="238">
        <f t="shared" si="1174"/>
        <v>0</v>
      </c>
      <c r="V482" s="239">
        <f t="shared" si="1175"/>
        <v>0</v>
      </c>
      <c r="W482" s="175"/>
      <c r="X482" s="238">
        <f t="shared" si="1176"/>
        <v>0</v>
      </c>
      <c r="Y482" s="239">
        <f t="shared" si="1177"/>
        <v>0</v>
      </c>
      <c r="Z482" s="175"/>
      <c r="AA482" s="238">
        <f t="shared" si="1178"/>
        <v>0</v>
      </c>
      <c r="AB482" s="239">
        <f t="shared" si="1179"/>
        <v>0</v>
      </c>
      <c r="AC482" s="175"/>
      <c r="AD482" s="238">
        <f t="shared" si="1180"/>
        <v>0</v>
      </c>
      <c r="AE482" s="239">
        <f t="shared" si="1181"/>
        <v>0</v>
      </c>
      <c r="AF482" s="175"/>
      <c r="AG482" s="238">
        <f t="shared" si="1182"/>
        <v>0</v>
      </c>
      <c r="AH482" s="239">
        <f t="shared" si="1183"/>
        <v>0</v>
      </c>
      <c r="AI482" s="175"/>
      <c r="AJ482" s="238">
        <f t="shared" si="1184"/>
        <v>0</v>
      </c>
      <c r="AK482" s="239">
        <f t="shared" si="1185"/>
        <v>0</v>
      </c>
      <c r="AL482" s="175"/>
      <c r="AM482" s="238">
        <f t="shared" si="1186"/>
        <v>0</v>
      </c>
      <c r="AN482" s="239">
        <f t="shared" si="1187"/>
        <v>0</v>
      </c>
      <c r="AO482" s="175"/>
      <c r="AP482" s="238">
        <f t="shared" si="1188"/>
        <v>0</v>
      </c>
      <c r="AQ482" s="239">
        <f t="shared" si="1189"/>
        <v>0</v>
      </c>
      <c r="AR482" s="175"/>
      <c r="AS482" s="238">
        <f t="shared" si="1190"/>
        <v>0</v>
      </c>
      <c r="AT482" s="239">
        <f t="shared" si="1191"/>
        <v>0</v>
      </c>
      <c r="AU482" s="175"/>
      <c r="AV482" s="238">
        <f t="shared" si="1192"/>
        <v>0</v>
      </c>
      <c r="AW482" s="239">
        <f t="shared" si="1193"/>
        <v>0</v>
      </c>
      <c r="AX482" s="175"/>
      <c r="AY482" s="238">
        <f t="shared" si="1194"/>
        <v>0</v>
      </c>
      <c r="AZ482" s="239">
        <f t="shared" si="1195"/>
        <v>0</v>
      </c>
      <c r="BA482" s="175"/>
      <c r="BB482" s="238">
        <f t="shared" si="1196"/>
        <v>0</v>
      </c>
      <c r="BC482" s="239">
        <f t="shared" si="1197"/>
        <v>0</v>
      </c>
      <c r="BD482" s="175"/>
      <c r="BE482" s="238">
        <f t="shared" si="1198"/>
        <v>0</v>
      </c>
      <c r="BF482" s="239">
        <f t="shared" si="1199"/>
        <v>0</v>
      </c>
      <c r="BG482" s="175"/>
      <c r="BH482" s="238">
        <f t="shared" si="1200"/>
        <v>0</v>
      </c>
      <c r="BI482" s="239">
        <f t="shared" si="1201"/>
        <v>0</v>
      </c>
      <c r="BJ482" s="175"/>
      <c r="BK482" s="238">
        <f t="shared" si="1202"/>
        <v>0</v>
      </c>
      <c r="BL482" s="239">
        <f t="shared" si="1203"/>
        <v>0</v>
      </c>
      <c r="BM482" s="175"/>
      <c r="BN482" s="238">
        <f t="shared" si="1204"/>
        <v>0</v>
      </c>
      <c r="BO482" s="239">
        <f t="shared" si="1205"/>
        <v>0</v>
      </c>
      <c r="BP482" s="175"/>
      <c r="BQ482" s="238">
        <f t="shared" si="1206"/>
        <v>0</v>
      </c>
      <c r="BR482" s="239">
        <f t="shared" si="1207"/>
        <v>0</v>
      </c>
      <c r="BS482" s="175"/>
      <c r="BT482" s="238">
        <f t="shared" si="1208"/>
        <v>0</v>
      </c>
      <c r="BU482" s="239">
        <f t="shared" si="1209"/>
        <v>0</v>
      </c>
      <c r="BV482" s="175"/>
      <c r="BW482" s="238">
        <f t="shared" si="1210"/>
        <v>0</v>
      </c>
      <c r="BX482" s="239">
        <f t="shared" si="1211"/>
        <v>0</v>
      </c>
      <c r="BY482" s="175"/>
      <c r="BZ482" s="238">
        <f t="shared" si="1212"/>
        <v>0</v>
      </c>
      <c r="CA482" s="239">
        <f t="shared" si="1213"/>
        <v>0</v>
      </c>
      <c r="CB482" s="175"/>
      <c r="CC482" s="238">
        <f t="shared" si="1214"/>
        <v>0</v>
      </c>
      <c r="CD482" s="239">
        <f t="shared" si="1215"/>
        <v>0</v>
      </c>
      <c r="CE482" s="175"/>
      <c r="CF482" s="238">
        <f t="shared" si="1216"/>
        <v>0</v>
      </c>
      <c r="CG482" s="239">
        <f t="shared" si="1217"/>
        <v>0</v>
      </c>
      <c r="CH482" s="175"/>
      <c r="CI482" s="238">
        <f t="shared" si="1218"/>
        <v>0</v>
      </c>
      <c r="CJ482" s="239">
        <f t="shared" si="1219"/>
        <v>0</v>
      </c>
      <c r="CK482" s="175"/>
      <c r="CL482" s="238">
        <f t="shared" si="1220"/>
        <v>0</v>
      </c>
      <c r="CM482" s="239">
        <f t="shared" si="1221"/>
        <v>0</v>
      </c>
      <c r="CN482" s="175"/>
      <c r="CO482" s="238">
        <f t="shared" si="1222"/>
        <v>0</v>
      </c>
      <c r="CP482" s="239">
        <f t="shared" si="1223"/>
        <v>0</v>
      </c>
      <c r="CQ482" s="175"/>
      <c r="CR482" s="238">
        <f t="shared" si="1224"/>
        <v>0</v>
      </c>
      <c r="CS482" s="239">
        <f t="shared" si="1225"/>
        <v>0</v>
      </c>
      <c r="CT482" s="175"/>
      <c r="CU482" s="238">
        <f t="shared" si="1226"/>
        <v>0</v>
      </c>
      <c r="CV482" s="239">
        <f t="shared" si="1227"/>
        <v>0</v>
      </c>
      <c r="CW482" s="175"/>
      <c r="CX482" s="238">
        <f t="shared" si="1228"/>
        <v>0</v>
      </c>
      <c r="CY482" s="239">
        <f t="shared" si="1229"/>
        <v>0</v>
      </c>
      <c r="CZ482" s="175"/>
      <c r="DA482" s="238">
        <f t="shared" si="1230"/>
        <v>0</v>
      </c>
      <c r="DB482" s="239">
        <f t="shared" si="1231"/>
        <v>0</v>
      </c>
      <c r="DC482" s="175"/>
      <c r="DD482" s="238">
        <f t="shared" si="1232"/>
        <v>0</v>
      </c>
      <c r="DE482" s="239">
        <f t="shared" si="1233"/>
        <v>0</v>
      </c>
      <c r="DF482" s="175"/>
      <c r="DG482" s="238">
        <f t="shared" si="1234"/>
        <v>0</v>
      </c>
      <c r="DH482" s="239">
        <f t="shared" si="1235"/>
        <v>0</v>
      </c>
      <c r="DI482" s="175"/>
      <c r="DJ482" s="238">
        <f t="shared" si="1236"/>
        <v>0</v>
      </c>
      <c r="DK482" s="239">
        <f t="shared" si="1237"/>
        <v>0</v>
      </c>
      <c r="DL482" s="175"/>
      <c r="DM482" s="238">
        <f t="shared" si="1238"/>
        <v>0</v>
      </c>
      <c r="DN482" s="239">
        <f t="shared" si="1239"/>
        <v>0</v>
      </c>
      <c r="DO482" s="175"/>
      <c r="DP482" s="238">
        <f t="shared" si="1240"/>
        <v>0</v>
      </c>
      <c r="DQ482" s="239">
        <f t="shared" si="1241"/>
        <v>0</v>
      </c>
      <c r="DR482" s="175"/>
      <c r="DS482" s="238">
        <f t="shared" si="1242"/>
        <v>0</v>
      </c>
      <c r="DT482" s="239">
        <f t="shared" si="1243"/>
        <v>0</v>
      </c>
      <c r="DU482" s="175"/>
      <c r="DV482" s="238">
        <f t="shared" si="1244"/>
        <v>0</v>
      </c>
      <c r="DW482" s="239">
        <f t="shared" si="1245"/>
        <v>0</v>
      </c>
      <c r="DX482" s="175"/>
      <c r="DY482" s="238">
        <f t="shared" si="1246"/>
        <v>0</v>
      </c>
      <c r="DZ482" s="239">
        <f t="shared" si="1247"/>
        <v>0</v>
      </c>
      <c r="EA482" s="175"/>
      <c r="EB482" s="238">
        <f t="shared" si="1248"/>
        <v>0</v>
      </c>
      <c r="EC482" s="239">
        <f t="shared" si="1249"/>
        <v>0</v>
      </c>
      <c r="ED482" s="175"/>
      <c r="EE482" s="238">
        <f t="shared" si="1250"/>
        <v>0</v>
      </c>
      <c r="EF482" s="239">
        <f t="shared" si="1251"/>
        <v>0</v>
      </c>
      <c r="EG482" s="175"/>
      <c r="EH482" s="238">
        <f t="shared" si="1252"/>
        <v>0</v>
      </c>
      <c r="EI482" s="239">
        <f t="shared" si="1253"/>
        <v>0</v>
      </c>
      <c r="EJ482" s="175"/>
      <c r="EK482" s="238">
        <f t="shared" si="1254"/>
        <v>0</v>
      </c>
      <c r="EL482" s="239">
        <f t="shared" si="1255"/>
        <v>0</v>
      </c>
      <c r="EM482" s="175"/>
      <c r="EN482" s="238">
        <f t="shared" si="1256"/>
        <v>0</v>
      </c>
      <c r="EO482" s="239">
        <f t="shared" si="1257"/>
        <v>0</v>
      </c>
      <c r="EP482" s="175"/>
      <c r="EQ482" s="238">
        <f t="shared" si="1258"/>
        <v>0</v>
      </c>
      <c r="ER482" s="239">
        <f t="shared" si="1259"/>
        <v>0</v>
      </c>
      <c r="ES482" s="175"/>
      <c r="ET482" s="238">
        <f t="shared" si="1260"/>
        <v>0</v>
      </c>
      <c r="EU482" s="239">
        <f t="shared" si="1261"/>
        <v>0</v>
      </c>
      <c r="EV482" s="175"/>
      <c r="EW482" s="238">
        <f t="shared" si="1262"/>
        <v>0</v>
      </c>
      <c r="EX482" s="239">
        <f t="shared" si="1263"/>
        <v>0</v>
      </c>
      <c r="EY482" s="175"/>
      <c r="EZ482" s="238">
        <f t="shared" si="1264"/>
        <v>0</v>
      </c>
      <c r="FA482" s="239">
        <f t="shared" si="1265"/>
        <v>0</v>
      </c>
      <c r="FB482" s="175"/>
      <c r="FC482" s="238">
        <f t="shared" si="1266"/>
        <v>0</v>
      </c>
      <c r="FD482" s="239">
        <f t="shared" si="1267"/>
        <v>0</v>
      </c>
      <c r="FE482" s="175"/>
      <c r="FF482" s="238">
        <f t="shared" si="1268"/>
        <v>0</v>
      </c>
      <c r="FG482" s="239">
        <f t="shared" si="1269"/>
        <v>0</v>
      </c>
      <c r="FH482" s="175"/>
      <c r="FI482" s="238">
        <f t="shared" si="1270"/>
        <v>0</v>
      </c>
      <c r="FJ482" s="239">
        <f t="shared" si="1271"/>
        <v>0</v>
      </c>
      <c r="FK482" s="175"/>
      <c r="FL482" s="238">
        <f t="shared" si="1272"/>
        <v>0</v>
      </c>
      <c r="FM482" s="239">
        <f t="shared" si="1273"/>
        <v>0</v>
      </c>
      <c r="FN482" s="175"/>
      <c r="FO482" s="238">
        <f t="shared" si="1274"/>
        <v>0</v>
      </c>
      <c r="FP482" s="239">
        <f t="shared" si="1275"/>
        <v>0</v>
      </c>
      <c r="FQ482" s="175"/>
      <c r="FR482" s="238">
        <f t="shared" si="1276"/>
        <v>0</v>
      </c>
      <c r="FS482" s="239">
        <f t="shared" si="1277"/>
        <v>0</v>
      </c>
      <c r="FT482" s="175"/>
      <c r="FU482" s="238">
        <f t="shared" si="1024"/>
        <v>0</v>
      </c>
      <c r="FV482" s="239">
        <f t="shared" si="1025"/>
        <v>0</v>
      </c>
      <c r="FW482" s="175"/>
      <c r="FX482" s="238">
        <f t="shared" si="1026"/>
        <v>0</v>
      </c>
      <c r="FY482" s="239">
        <f t="shared" si="1027"/>
        <v>0</v>
      </c>
      <c r="FZ482" s="175"/>
      <c r="GA482" s="238">
        <f t="shared" si="1028"/>
        <v>0</v>
      </c>
      <c r="GB482" s="239">
        <f t="shared" si="1029"/>
        <v>0</v>
      </c>
      <c r="GC482" s="175"/>
      <c r="GD482" s="238">
        <f t="shared" si="1030"/>
        <v>0</v>
      </c>
      <c r="GE482" s="239">
        <f t="shared" si="1031"/>
        <v>0</v>
      </c>
      <c r="GF482" s="175"/>
      <c r="GG482" s="238">
        <f t="shared" si="1032"/>
        <v>0</v>
      </c>
      <c r="GH482" s="239">
        <f t="shared" si="1033"/>
        <v>0</v>
      </c>
      <c r="GI482" s="175"/>
      <c r="GJ482" s="238">
        <f t="shared" si="1034"/>
        <v>0</v>
      </c>
      <c r="GK482" s="239">
        <f t="shared" si="1035"/>
        <v>0</v>
      </c>
      <c r="GL482" s="175"/>
      <c r="GM482" s="238">
        <f t="shared" si="1036"/>
        <v>0</v>
      </c>
      <c r="GN482" s="239">
        <f t="shared" si="1037"/>
        <v>0</v>
      </c>
      <c r="GO482" s="175"/>
      <c r="GP482" s="238">
        <f t="shared" si="1038"/>
        <v>0</v>
      </c>
      <c r="GQ482" s="239">
        <f t="shared" si="1039"/>
        <v>0</v>
      </c>
      <c r="GR482" s="175"/>
      <c r="GS482" s="238">
        <f t="shared" si="1040"/>
        <v>0</v>
      </c>
      <c r="GT482" s="239">
        <f t="shared" si="1041"/>
        <v>0</v>
      </c>
      <c r="GU482" s="175"/>
      <c r="GV482" s="238">
        <f t="shared" si="1042"/>
        <v>0</v>
      </c>
      <c r="GW482" s="239">
        <f t="shared" si="1043"/>
        <v>0</v>
      </c>
      <c r="GX482" s="175"/>
      <c r="GY482" s="238">
        <f t="shared" si="1044"/>
        <v>0</v>
      </c>
      <c r="GZ482" s="239">
        <f t="shared" si="1045"/>
        <v>0</v>
      </c>
      <c r="HA482" s="175"/>
      <c r="HB482" s="238">
        <f t="shared" si="1046"/>
        <v>0</v>
      </c>
      <c r="HC482" s="239">
        <f t="shared" si="1047"/>
        <v>0</v>
      </c>
      <c r="HD482" s="175"/>
      <c r="HE482" s="238">
        <f t="shared" si="1048"/>
        <v>0</v>
      </c>
      <c r="HF482" s="239">
        <f t="shared" si="1049"/>
        <v>0</v>
      </c>
      <c r="HG482" s="175"/>
      <c r="HH482" s="238">
        <f t="shared" si="1050"/>
        <v>0</v>
      </c>
      <c r="HI482" s="239">
        <f t="shared" si="1051"/>
        <v>0</v>
      </c>
      <c r="HJ482" s="175"/>
      <c r="HK482" s="238">
        <f t="shared" si="1052"/>
        <v>0</v>
      </c>
      <c r="HL482" s="239">
        <f t="shared" si="1053"/>
        <v>0</v>
      </c>
      <c r="HM482" s="242">
        <f t="shared" si="1165"/>
        <v>0</v>
      </c>
      <c r="HN482" s="108">
        <f t="shared" si="1166"/>
        <v>0</v>
      </c>
    </row>
    <row r="483" spans="1:222" s="2" customFormat="1" hidden="1" x14ac:dyDescent="0.2">
      <c r="A483" s="173"/>
      <c r="B483" s="176"/>
      <c r="C483" s="370"/>
      <c r="D483" s="370"/>
      <c r="E483" s="370"/>
      <c r="F483" s="369"/>
      <c r="G483" s="177"/>
      <c r="H483" s="178"/>
      <c r="I483" s="39"/>
      <c r="J483" s="174">
        <f t="shared" si="1167"/>
        <v>0</v>
      </c>
      <c r="K483" s="175"/>
      <c r="L483" s="238">
        <f t="shared" si="1168"/>
        <v>0</v>
      </c>
      <c r="M483" s="239">
        <f t="shared" si="1169"/>
        <v>0</v>
      </c>
      <c r="N483" s="175"/>
      <c r="O483" s="238">
        <f t="shared" si="1170"/>
        <v>0</v>
      </c>
      <c r="P483" s="239">
        <f t="shared" si="1171"/>
        <v>0</v>
      </c>
      <c r="Q483" s="175"/>
      <c r="R483" s="238">
        <f t="shared" si="1172"/>
        <v>0</v>
      </c>
      <c r="S483" s="239">
        <f t="shared" si="1173"/>
        <v>0</v>
      </c>
      <c r="T483" s="175"/>
      <c r="U483" s="238">
        <f t="shared" si="1174"/>
        <v>0</v>
      </c>
      <c r="V483" s="239">
        <f t="shared" si="1175"/>
        <v>0</v>
      </c>
      <c r="W483" s="175"/>
      <c r="X483" s="238">
        <f t="shared" si="1176"/>
        <v>0</v>
      </c>
      <c r="Y483" s="239">
        <f t="shared" si="1177"/>
        <v>0</v>
      </c>
      <c r="Z483" s="175"/>
      <c r="AA483" s="238">
        <f t="shared" si="1178"/>
        <v>0</v>
      </c>
      <c r="AB483" s="239">
        <f t="shared" si="1179"/>
        <v>0</v>
      </c>
      <c r="AC483" s="175"/>
      <c r="AD483" s="238">
        <f t="shared" si="1180"/>
        <v>0</v>
      </c>
      <c r="AE483" s="239">
        <f t="shared" si="1181"/>
        <v>0</v>
      </c>
      <c r="AF483" s="175"/>
      <c r="AG483" s="238">
        <f t="shared" si="1182"/>
        <v>0</v>
      </c>
      <c r="AH483" s="239">
        <f t="shared" si="1183"/>
        <v>0</v>
      </c>
      <c r="AI483" s="175"/>
      <c r="AJ483" s="238">
        <f t="shared" si="1184"/>
        <v>0</v>
      </c>
      <c r="AK483" s="239">
        <f t="shared" si="1185"/>
        <v>0</v>
      </c>
      <c r="AL483" s="175"/>
      <c r="AM483" s="238">
        <f t="shared" si="1186"/>
        <v>0</v>
      </c>
      <c r="AN483" s="239">
        <f t="shared" si="1187"/>
        <v>0</v>
      </c>
      <c r="AO483" s="175"/>
      <c r="AP483" s="238">
        <f t="shared" si="1188"/>
        <v>0</v>
      </c>
      <c r="AQ483" s="239">
        <f t="shared" si="1189"/>
        <v>0</v>
      </c>
      <c r="AR483" s="175"/>
      <c r="AS483" s="238">
        <f t="shared" si="1190"/>
        <v>0</v>
      </c>
      <c r="AT483" s="239">
        <f t="shared" si="1191"/>
        <v>0</v>
      </c>
      <c r="AU483" s="175"/>
      <c r="AV483" s="238">
        <f t="shared" si="1192"/>
        <v>0</v>
      </c>
      <c r="AW483" s="239">
        <f t="shared" si="1193"/>
        <v>0</v>
      </c>
      <c r="AX483" s="175"/>
      <c r="AY483" s="238">
        <f t="shared" si="1194"/>
        <v>0</v>
      </c>
      <c r="AZ483" s="239">
        <f t="shared" si="1195"/>
        <v>0</v>
      </c>
      <c r="BA483" s="175"/>
      <c r="BB483" s="238">
        <f t="shared" si="1196"/>
        <v>0</v>
      </c>
      <c r="BC483" s="239">
        <f t="shared" si="1197"/>
        <v>0</v>
      </c>
      <c r="BD483" s="175"/>
      <c r="BE483" s="238">
        <f t="shared" si="1198"/>
        <v>0</v>
      </c>
      <c r="BF483" s="239">
        <f t="shared" si="1199"/>
        <v>0</v>
      </c>
      <c r="BG483" s="175"/>
      <c r="BH483" s="238">
        <f t="shared" si="1200"/>
        <v>0</v>
      </c>
      <c r="BI483" s="239">
        <f t="shared" si="1201"/>
        <v>0</v>
      </c>
      <c r="BJ483" s="175"/>
      <c r="BK483" s="238">
        <f t="shared" si="1202"/>
        <v>0</v>
      </c>
      <c r="BL483" s="239">
        <f t="shared" si="1203"/>
        <v>0</v>
      </c>
      <c r="BM483" s="175"/>
      <c r="BN483" s="238">
        <f t="shared" si="1204"/>
        <v>0</v>
      </c>
      <c r="BO483" s="239">
        <f t="shared" si="1205"/>
        <v>0</v>
      </c>
      <c r="BP483" s="175"/>
      <c r="BQ483" s="238">
        <f t="shared" si="1206"/>
        <v>0</v>
      </c>
      <c r="BR483" s="239">
        <f t="shared" si="1207"/>
        <v>0</v>
      </c>
      <c r="BS483" s="175"/>
      <c r="BT483" s="238">
        <f t="shared" si="1208"/>
        <v>0</v>
      </c>
      <c r="BU483" s="239">
        <f t="shared" si="1209"/>
        <v>0</v>
      </c>
      <c r="BV483" s="175"/>
      <c r="BW483" s="238">
        <f t="shared" si="1210"/>
        <v>0</v>
      </c>
      <c r="BX483" s="239">
        <f t="shared" si="1211"/>
        <v>0</v>
      </c>
      <c r="BY483" s="175"/>
      <c r="BZ483" s="238">
        <f t="shared" si="1212"/>
        <v>0</v>
      </c>
      <c r="CA483" s="239">
        <f t="shared" si="1213"/>
        <v>0</v>
      </c>
      <c r="CB483" s="175"/>
      <c r="CC483" s="238">
        <f t="shared" si="1214"/>
        <v>0</v>
      </c>
      <c r="CD483" s="239">
        <f t="shared" si="1215"/>
        <v>0</v>
      </c>
      <c r="CE483" s="175"/>
      <c r="CF483" s="238">
        <f t="shared" si="1216"/>
        <v>0</v>
      </c>
      <c r="CG483" s="239">
        <f t="shared" si="1217"/>
        <v>0</v>
      </c>
      <c r="CH483" s="175"/>
      <c r="CI483" s="238">
        <f t="shared" si="1218"/>
        <v>0</v>
      </c>
      <c r="CJ483" s="239">
        <f t="shared" si="1219"/>
        <v>0</v>
      </c>
      <c r="CK483" s="175"/>
      <c r="CL483" s="238">
        <f t="shared" si="1220"/>
        <v>0</v>
      </c>
      <c r="CM483" s="239">
        <f t="shared" si="1221"/>
        <v>0</v>
      </c>
      <c r="CN483" s="175"/>
      <c r="CO483" s="238">
        <f t="shared" si="1222"/>
        <v>0</v>
      </c>
      <c r="CP483" s="239">
        <f t="shared" si="1223"/>
        <v>0</v>
      </c>
      <c r="CQ483" s="175"/>
      <c r="CR483" s="238">
        <f t="shared" si="1224"/>
        <v>0</v>
      </c>
      <c r="CS483" s="239">
        <f t="shared" si="1225"/>
        <v>0</v>
      </c>
      <c r="CT483" s="175"/>
      <c r="CU483" s="238">
        <f t="shared" si="1226"/>
        <v>0</v>
      </c>
      <c r="CV483" s="239">
        <f t="shared" si="1227"/>
        <v>0</v>
      </c>
      <c r="CW483" s="175"/>
      <c r="CX483" s="238">
        <f t="shared" si="1228"/>
        <v>0</v>
      </c>
      <c r="CY483" s="239">
        <f t="shared" si="1229"/>
        <v>0</v>
      </c>
      <c r="CZ483" s="175"/>
      <c r="DA483" s="238">
        <f t="shared" si="1230"/>
        <v>0</v>
      </c>
      <c r="DB483" s="239">
        <f t="shared" si="1231"/>
        <v>0</v>
      </c>
      <c r="DC483" s="175"/>
      <c r="DD483" s="238">
        <f t="shared" si="1232"/>
        <v>0</v>
      </c>
      <c r="DE483" s="239">
        <f t="shared" si="1233"/>
        <v>0</v>
      </c>
      <c r="DF483" s="175"/>
      <c r="DG483" s="238">
        <f t="shared" si="1234"/>
        <v>0</v>
      </c>
      <c r="DH483" s="239">
        <f t="shared" si="1235"/>
        <v>0</v>
      </c>
      <c r="DI483" s="175"/>
      <c r="DJ483" s="238">
        <f t="shared" si="1236"/>
        <v>0</v>
      </c>
      <c r="DK483" s="239">
        <f t="shared" si="1237"/>
        <v>0</v>
      </c>
      <c r="DL483" s="175"/>
      <c r="DM483" s="238">
        <f t="shared" si="1238"/>
        <v>0</v>
      </c>
      <c r="DN483" s="239">
        <f t="shared" si="1239"/>
        <v>0</v>
      </c>
      <c r="DO483" s="175"/>
      <c r="DP483" s="238">
        <f t="shared" si="1240"/>
        <v>0</v>
      </c>
      <c r="DQ483" s="239">
        <f t="shared" si="1241"/>
        <v>0</v>
      </c>
      <c r="DR483" s="175"/>
      <c r="DS483" s="238">
        <f t="shared" si="1242"/>
        <v>0</v>
      </c>
      <c r="DT483" s="239">
        <f t="shared" si="1243"/>
        <v>0</v>
      </c>
      <c r="DU483" s="175"/>
      <c r="DV483" s="238">
        <f t="shared" si="1244"/>
        <v>0</v>
      </c>
      <c r="DW483" s="239">
        <f t="shared" si="1245"/>
        <v>0</v>
      </c>
      <c r="DX483" s="175"/>
      <c r="DY483" s="238">
        <f t="shared" si="1246"/>
        <v>0</v>
      </c>
      <c r="DZ483" s="239">
        <f t="shared" si="1247"/>
        <v>0</v>
      </c>
      <c r="EA483" s="175"/>
      <c r="EB483" s="238">
        <f t="shared" si="1248"/>
        <v>0</v>
      </c>
      <c r="EC483" s="239">
        <f t="shared" si="1249"/>
        <v>0</v>
      </c>
      <c r="ED483" s="175"/>
      <c r="EE483" s="238">
        <f t="shared" si="1250"/>
        <v>0</v>
      </c>
      <c r="EF483" s="239">
        <f t="shared" si="1251"/>
        <v>0</v>
      </c>
      <c r="EG483" s="175"/>
      <c r="EH483" s="238">
        <f t="shared" si="1252"/>
        <v>0</v>
      </c>
      <c r="EI483" s="239">
        <f t="shared" si="1253"/>
        <v>0</v>
      </c>
      <c r="EJ483" s="175"/>
      <c r="EK483" s="238">
        <f t="shared" si="1254"/>
        <v>0</v>
      </c>
      <c r="EL483" s="239">
        <f t="shared" si="1255"/>
        <v>0</v>
      </c>
      <c r="EM483" s="175"/>
      <c r="EN483" s="238">
        <f t="shared" si="1256"/>
        <v>0</v>
      </c>
      <c r="EO483" s="239">
        <f t="shared" si="1257"/>
        <v>0</v>
      </c>
      <c r="EP483" s="175"/>
      <c r="EQ483" s="238">
        <f t="shared" si="1258"/>
        <v>0</v>
      </c>
      <c r="ER483" s="239">
        <f t="shared" si="1259"/>
        <v>0</v>
      </c>
      <c r="ES483" s="175"/>
      <c r="ET483" s="238">
        <f t="shared" si="1260"/>
        <v>0</v>
      </c>
      <c r="EU483" s="239">
        <f t="shared" si="1261"/>
        <v>0</v>
      </c>
      <c r="EV483" s="175"/>
      <c r="EW483" s="238">
        <f t="shared" si="1262"/>
        <v>0</v>
      </c>
      <c r="EX483" s="239">
        <f t="shared" si="1263"/>
        <v>0</v>
      </c>
      <c r="EY483" s="175"/>
      <c r="EZ483" s="238">
        <f t="shared" si="1264"/>
        <v>0</v>
      </c>
      <c r="FA483" s="239">
        <f t="shared" si="1265"/>
        <v>0</v>
      </c>
      <c r="FB483" s="175"/>
      <c r="FC483" s="238">
        <f t="shared" si="1266"/>
        <v>0</v>
      </c>
      <c r="FD483" s="239">
        <f t="shared" si="1267"/>
        <v>0</v>
      </c>
      <c r="FE483" s="175"/>
      <c r="FF483" s="238">
        <f t="shared" si="1268"/>
        <v>0</v>
      </c>
      <c r="FG483" s="239">
        <f t="shared" si="1269"/>
        <v>0</v>
      </c>
      <c r="FH483" s="175"/>
      <c r="FI483" s="238">
        <f t="shared" si="1270"/>
        <v>0</v>
      </c>
      <c r="FJ483" s="239">
        <f t="shared" si="1271"/>
        <v>0</v>
      </c>
      <c r="FK483" s="175"/>
      <c r="FL483" s="238">
        <f t="shared" si="1272"/>
        <v>0</v>
      </c>
      <c r="FM483" s="239">
        <f t="shared" si="1273"/>
        <v>0</v>
      </c>
      <c r="FN483" s="175"/>
      <c r="FO483" s="238">
        <f t="shared" si="1274"/>
        <v>0</v>
      </c>
      <c r="FP483" s="239">
        <f t="shared" si="1275"/>
        <v>0</v>
      </c>
      <c r="FQ483" s="175"/>
      <c r="FR483" s="238">
        <f t="shared" si="1276"/>
        <v>0</v>
      </c>
      <c r="FS483" s="239">
        <f t="shared" si="1277"/>
        <v>0</v>
      </c>
      <c r="FT483" s="175"/>
      <c r="FU483" s="238">
        <f t="shared" si="1024"/>
        <v>0</v>
      </c>
      <c r="FV483" s="239">
        <f t="shared" si="1025"/>
        <v>0</v>
      </c>
      <c r="FW483" s="175"/>
      <c r="FX483" s="238">
        <f t="shared" si="1026"/>
        <v>0</v>
      </c>
      <c r="FY483" s="239">
        <f t="shared" si="1027"/>
        <v>0</v>
      </c>
      <c r="FZ483" s="175"/>
      <c r="GA483" s="238">
        <f t="shared" si="1028"/>
        <v>0</v>
      </c>
      <c r="GB483" s="239">
        <f t="shared" si="1029"/>
        <v>0</v>
      </c>
      <c r="GC483" s="175"/>
      <c r="GD483" s="238">
        <f t="shared" si="1030"/>
        <v>0</v>
      </c>
      <c r="GE483" s="239">
        <f t="shared" si="1031"/>
        <v>0</v>
      </c>
      <c r="GF483" s="175"/>
      <c r="GG483" s="238">
        <f t="shared" si="1032"/>
        <v>0</v>
      </c>
      <c r="GH483" s="239">
        <f t="shared" si="1033"/>
        <v>0</v>
      </c>
      <c r="GI483" s="175"/>
      <c r="GJ483" s="238">
        <f t="shared" si="1034"/>
        <v>0</v>
      </c>
      <c r="GK483" s="239">
        <f t="shared" si="1035"/>
        <v>0</v>
      </c>
      <c r="GL483" s="175"/>
      <c r="GM483" s="238">
        <f t="shared" si="1036"/>
        <v>0</v>
      </c>
      <c r="GN483" s="239">
        <f t="shared" si="1037"/>
        <v>0</v>
      </c>
      <c r="GO483" s="175"/>
      <c r="GP483" s="238">
        <f t="shared" si="1038"/>
        <v>0</v>
      </c>
      <c r="GQ483" s="239">
        <f t="shared" si="1039"/>
        <v>0</v>
      </c>
      <c r="GR483" s="175"/>
      <c r="GS483" s="238">
        <f t="shared" si="1040"/>
        <v>0</v>
      </c>
      <c r="GT483" s="239">
        <f t="shared" si="1041"/>
        <v>0</v>
      </c>
      <c r="GU483" s="175"/>
      <c r="GV483" s="238">
        <f t="shared" si="1042"/>
        <v>0</v>
      </c>
      <c r="GW483" s="239">
        <f t="shared" si="1043"/>
        <v>0</v>
      </c>
      <c r="GX483" s="175"/>
      <c r="GY483" s="238">
        <f t="shared" si="1044"/>
        <v>0</v>
      </c>
      <c r="GZ483" s="239">
        <f t="shared" si="1045"/>
        <v>0</v>
      </c>
      <c r="HA483" s="175"/>
      <c r="HB483" s="238">
        <f t="shared" si="1046"/>
        <v>0</v>
      </c>
      <c r="HC483" s="239">
        <f t="shared" si="1047"/>
        <v>0</v>
      </c>
      <c r="HD483" s="175"/>
      <c r="HE483" s="238">
        <f t="shared" si="1048"/>
        <v>0</v>
      </c>
      <c r="HF483" s="239">
        <f t="shared" si="1049"/>
        <v>0</v>
      </c>
      <c r="HG483" s="175"/>
      <c r="HH483" s="238">
        <f t="shared" si="1050"/>
        <v>0</v>
      </c>
      <c r="HI483" s="239">
        <f t="shared" si="1051"/>
        <v>0</v>
      </c>
      <c r="HJ483" s="175"/>
      <c r="HK483" s="238">
        <f t="shared" si="1052"/>
        <v>0</v>
      </c>
      <c r="HL483" s="239">
        <f t="shared" si="1053"/>
        <v>0</v>
      </c>
      <c r="HM483" s="242">
        <f t="shared" si="1165"/>
        <v>0</v>
      </c>
      <c r="HN483" s="108">
        <f t="shared" si="1166"/>
        <v>0</v>
      </c>
    </row>
    <row r="484" spans="1:222" s="2" customFormat="1" hidden="1" x14ac:dyDescent="0.2">
      <c r="A484" s="173"/>
      <c r="B484" s="176"/>
      <c r="C484" s="370"/>
      <c r="D484" s="370"/>
      <c r="E484" s="370"/>
      <c r="F484" s="369"/>
      <c r="G484" s="177"/>
      <c r="H484" s="178"/>
      <c r="I484" s="39"/>
      <c r="J484" s="174">
        <f t="shared" si="1167"/>
        <v>0</v>
      </c>
      <c r="K484" s="175"/>
      <c r="L484" s="238">
        <f t="shared" si="1168"/>
        <v>0</v>
      </c>
      <c r="M484" s="239">
        <f t="shared" si="1169"/>
        <v>0</v>
      </c>
      <c r="N484" s="175"/>
      <c r="O484" s="238">
        <f t="shared" si="1170"/>
        <v>0</v>
      </c>
      <c r="P484" s="239">
        <f t="shared" si="1171"/>
        <v>0</v>
      </c>
      <c r="Q484" s="175"/>
      <c r="R484" s="238">
        <f t="shared" si="1172"/>
        <v>0</v>
      </c>
      <c r="S484" s="239">
        <f t="shared" si="1173"/>
        <v>0</v>
      </c>
      <c r="T484" s="175"/>
      <c r="U484" s="238">
        <f t="shared" si="1174"/>
        <v>0</v>
      </c>
      <c r="V484" s="239">
        <f t="shared" si="1175"/>
        <v>0</v>
      </c>
      <c r="W484" s="175"/>
      <c r="X484" s="238">
        <f t="shared" si="1176"/>
        <v>0</v>
      </c>
      <c r="Y484" s="239">
        <f t="shared" si="1177"/>
        <v>0</v>
      </c>
      <c r="Z484" s="175"/>
      <c r="AA484" s="238">
        <f t="shared" si="1178"/>
        <v>0</v>
      </c>
      <c r="AB484" s="239">
        <f t="shared" si="1179"/>
        <v>0</v>
      </c>
      <c r="AC484" s="175"/>
      <c r="AD484" s="238">
        <f t="shared" si="1180"/>
        <v>0</v>
      </c>
      <c r="AE484" s="239">
        <f t="shared" si="1181"/>
        <v>0</v>
      </c>
      <c r="AF484" s="175"/>
      <c r="AG484" s="238">
        <f t="shared" si="1182"/>
        <v>0</v>
      </c>
      <c r="AH484" s="239">
        <f t="shared" si="1183"/>
        <v>0</v>
      </c>
      <c r="AI484" s="175"/>
      <c r="AJ484" s="238">
        <f t="shared" si="1184"/>
        <v>0</v>
      </c>
      <c r="AK484" s="239">
        <f t="shared" si="1185"/>
        <v>0</v>
      </c>
      <c r="AL484" s="175"/>
      <c r="AM484" s="238">
        <f t="shared" si="1186"/>
        <v>0</v>
      </c>
      <c r="AN484" s="239">
        <f t="shared" si="1187"/>
        <v>0</v>
      </c>
      <c r="AO484" s="175"/>
      <c r="AP484" s="238">
        <f t="shared" si="1188"/>
        <v>0</v>
      </c>
      <c r="AQ484" s="239">
        <f t="shared" si="1189"/>
        <v>0</v>
      </c>
      <c r="AR484" s="175"/>
      <c r="AS484" s="238">
        <f t="shared" si="1190"/>
        <v>0</v>
      </c>
      <c r="AT484" s="239">
        <f t="shared" si="1191"/>
        <v>0</v>
      </c>
      <c r="AU484" s="175"/>
      <c r="AV484" s="238">
        <f t="shared" si="1192"/>
        <v>0</v>
      </c>
      <c r="AW484" s="239">
        <f t="shared" si="1193"/>
        <v>0</v>
      </c>
      <c r="AX484" s="175"/>
      <c r="AY484" s="238">
        <f t="shared" si="1194"/>
        <v>0</v>
      </c>
      <c r="AZ484" s="239">
        <f t="shared" si="1195"/>
        <v>0</v>
      </c>
      <c r="BA484" s="175"/>
      <c r="BB484" s="238">
        <f t="shared" si="1196"/>
        <v>0</v>
      </c>
      <c r="BC484" s="239">
        <f t="shared" si="1197"/>
        <v>0</v>
      </c>
      <c r="BD484" s="175"/>
      <c r="BE484" s="238">
        <f t="shared" si="1198"/>
        <v>0</v>
      </c>
      <c r="BF484" s="239">
        <f t="shared" si="1199"/>
        <v>0</v>
      </c>
      <c r="BG484" s="175"/>
      <c r="BH484" s="238">
        <f t="shared" si="1200"/>
        <v>0</v>
      </c>
      <c r="BI484" s="239">
        <f t="shared" si="1201"/>
        <v>0</v>
      </c>
      <c r="BJ484" s="175"/>
      <c r="BK484" s="238">
        <f t="shared" si="1202"/>
        <v>0</v>
      </c>
      <c r="BL484" s="239">
        <f t="shared" si="1203"/>
        <v>0</v>
      </c>
      <c r="BM484" s="175"/>
      <c r="BN484" s="238">
        <f t="shared" si="1204"/>
        <v>0</v>
      </c>
      <c r="BO484" s="239">
        <f t="shared" si="1205"/>
        <v>0</v>
      </c>
      <c r="BP484" s="175"/>
      <c r="BQ484" s="238">
        <f t="shared" si="1206"/>
        <v>0</v>
      </c>
      <c r="BR484" s="239">
        <f t="shared" si="1207"/>
        <v>0</v>
      </c>
      <c r="BS484" s="175"/>
      <c r="BT484" s="238">
        <f t="shared" si="1208"/>
        <v>0</v>
      </c>
      <c r="BU484" s="239">
        <f t="shared" si="1209"/>
        <v>0</v>
      </c>
      <c r="BV484" s="175"/>
      <c r="BW484" s="238">
        <f t="shared" si="1210"/>
        <v>0</v>
      </c>
      <c r="BX484" s="239">
        <f t="shared" si="1211"/>
        <v>0</v>
      </c>
      <c r="BY484" s="175"/>
      <c r="BZ484" s="238">
        <f t="shared" si="1212"/>
        <v>0</v>
      </c>
      <c r="CA484" s="239">
        <f t="shared" si="1213"/>
        <v>0</v>
      </c>
      <c r="CB484" s="175"/>
      <c r="CC484" s="238">
        <f t="shared" si="1214"/>
        <v>0</v>
      </c>
      <c r="CD484" s="239">
        <f t="shared" si="1215"/>
        <v>0</v>
      </c>
      <c r="CE484" s="175"/>
      <c r="CF484" s="238">
        <f t="shared" si="1216"/>
        <v>0</v>
      </c>
      <c r="CG484" s="239">
        <f t="shared" si="1217"/>
        <v>0</v>
      </c>
      <c r="CH484" s="175"/>
      <c r="CI484" s="238">
        <f t="shared" si="1218"/>
        <v>0</v>
      </c>
      <c r="CJ484" s="239">
        <f t="shared" si="1219"/>
        <v>0</v>
      </c>
      <c r="CK484" s="175"/>
      <c r="CL484" s="238">
        <f t="shared" si="1220"/>
        <v>0</v>
      </c>
      <c r="CM484" s="239">
        <f t="shared" si="1221"/>
        <v>0</v>
      </c>
      <c r="CN484" s="175"/>
      <c r="CO484" s="238">
        <f t="shared" si="1222"/>
        <v>0</v>
      </c>
      <c r="CP484" s="239">
        <f t="shared" si="1223"/>
        <v>0</v>
      </c>
      <c r="CQ484" s="175"/>
      <c r="CR484" s="238">
        <f t="shared" si="1224"/>
        <v>0</v>
      </c>
      <c r="CS484" s="239">
        <f t="shared" si="1225"/>
        <v>0</v>
      </c>
      <c r="CT484" s="175"/>
      <c r="CU484" s="238">
        <f t="shared" si="1226"/>
        <v>0</v>
      </c>
      <c r="CV484" s="239">
        <f t="shared" si="1227"/>
        <v>0</v>
      </c>
      <c r="CW484" s="175"/>
      <c r="CX484" s="238">
        <f t="shared" si="1228"/>
        <v>0</v>
      </c>
      <c r="CY484" s="239">
        <f t="shared" si="1229"/>
        <v>0</v>
      </c>
      <c r="CZ484" s="175"/>
      <c r="DA484" s="238">
        <f t="shared" si="1230"/>
        <v>0</v>
      </c>
      <c r="DB484" s="239">
        <f t="shared" si="1231"/>
        <v>0</v>
      </c>
      <c r="DC484" s="175"/>
      <c r="DD484" s="238">
        <f t="shared" si="1232"/>
        <v>0</v>
      </c>
      <c r="DE484" s="239">
        <f t="shared" si="1233"/>
        <v>0</v>
      </c>
      <c r="DF484" s="175"/>
      <c r="DG484" s="238">
        <f t="shared" si="1234"/>
        <v>0</v>
      </c>
      <c r="DH484" s="239">
        <f t="shared" si="1235"/>
        <v>0</v>
      </c>
      <c r="DI484" s="175"/>
      <c r="DJ484" s="238">
        <f t="shared" si="1236"/>
        <v>0</v>
      </c>
      <c r="DK484" s="239">
        <f t="shared" si="1237"/>
        <v>0</v>
      </c>
      <c r="DL484" s="175"/>
      <c r="DM484" s="238">
        <f t="shared" si="1238"/>
        <v>0</v>
      </c>
      <c r="DN484" s="239">
        <f t="shared" si="1239"/>
        <v>0</v>
      </c>
      <c r="DO484" s="175"/>
      <c r="DP484" s="238">
        <f t="shared" si="1240"/>
        <v>0</v>
      </c>
      <c r="DQ484" s="239">
        <f t="shared" si="1241"/>
        <v>0</v>
      </c>
      <c r="DR484" s="175"/>
      <c r="DS484" s="238">
        <f t="shared" si="1242"/>
        <v>0</v>
      </c>
      <c r="DT484" s="239">
        <f t="shared" si="1243"/>
        <v>0</v>
      </c>
      <c r="DU484" s="175"/>
      <c r="DV484" s="238">
        <f t="shared" si="1244"/>
        <v>0</v>
      </c>
      <c r="DW484" s="239">
        <f t="shared" si="1245"/>
        <v>0</v>
      </c>
      <c r="DX484" s="175"/>
      <c r="DY484" s="238">
        <f t="shared" si="1246"/>
        <v>0</v>
      </c>
      <c r="DZ484" s="239">
        <f t="shared" si="1247"/>
        <v>0</v>
      </c>
      <c r="EA484" s="175"/>
      <c r="EB484" s="238">
        <f t="shared" si="1248"/>
        <v>0</v>
      </c>
      <c r="EC484" s="239">
        <f t="shared" si="1249"/>
        <v>0</v>
      </c>
      <c r="ED484" s="175"/>
      <c r="EE484" s="238">
        <f t="shared" si="1250"/>
        <v>0</v>
      </c>
      <c r="EF484" s="239">
        <f t="shared" si="1251"/>
        <v>0</v>
      </c>
      <c r="EG484" s="175"/>
      <c r="EH484" s="238">
        <f t="shared" si="1252"/>
        <v>0</v>
      </c>
      <c r="EI484" s="239">
        <f t="shared" si="1253"/>
        <v>0</v>
      </c>
      <c r="EJ484" s="175"/>
      <c r="EK484" s="238">
        <f t="shared" si="1254"/>
        <v>0</v>
      </c>
      <c r="EL484" s="239">
        <f t="shared" si="1255"/>
        <v>0</v>
      </c>
      <c r="EM484" s="175"/>
      <c r="EN484" s="238">
        <f t="shared" si="1256"/>
        <v>0</v>
      </c>
      <c r="EO484" s="239">
        <f t="shared" si="1257"/>
        <v>0</v>
      </c>
      <c r="EP484" s="175"/>
      <c r="EQ484" s="238">
        <f t="shared" si="1258"/>
        <v>0</v>
      </c>
      <c r="ER484" s="239">
        <f t="shared" si="1259"/>
        <v>0</v>
      </c>
      <c r="ES484" s="175"/>
      <c r="ET484" s="238">
        <f t="shared" si="1260"/>
        <v>0</v>
      </c>
      <c r="EU484" s="239">
        <f t="shared" si="1261"/>
        <v>0</v>
      </c>
      <c r="EV484" s="175"/>
      <c r="EW484" s="238">
        <f t="shared" si="1262"/>
        <v>0</v>
      </c>
      <c r="EX484" s="239">
        <f t="shared" si="1263"/>
        <v>0</v>
      </c>
      <c r="EY484" s="175"/>
      <c r="EZ484" s="238">
        <f t="shared" si="1264"/>
        <v>0</v>
      </c>
      <c r="FA484" s="239">
        <f t="shared" si="1265"/>
        <v>0</v>
      </c>
      <c r="FB484" s="175"/>
      <c r="FC484" s="238">
        <f t="shared" si="1266"/>
        <v>0</v>
      </c>
      <c r="FD484" s="239">
        <f t="shared" si="1267"/>
        <v>0</v>
      </c>
      <c r="FE484" s="175"/>
      <c r="FF484" s="238">
        <f t="shared" si="1268"/>
        <v>0</v>
      </c>
      <c r="FG484" s="239">
        <f t="shared" si="1269"/>
        <v>0</v>
      </c>
      <c r="FH484" s="175"/>
      <c r="FI484" s="238">
        <f t="shared" si="1270"/>
        <v>0</v>
      </c>
      <c r="FJ484" s="239">
        <f t="shared" si="1271"/>
        <v>0</v>
      </c>
      <c r="FK484" s="175"/>
      <c r="FL484" s="238">
        <f t="shared" si="1272"/>
        <v>0</v>
      </c>
      <c r="FM484" s="239">
        <f t="shared" si="1273"/>
        <v>0</v>
      </c>
      <c r="FN484" s="175"/>
      <c r="FO484" s="238">
        <f t="shared" si="1274"/>
        <v>0</v>
      </c>
      <c r="FP484" s="239">
        <f t="shared" si="1275"/>
        <v>0</v>
      </c>
      <c r="FQ484" s="175"/>
      <c r="FR484" s="238">
        <f t="shared" si="1276"/>
        <v>0</v>
      </c>
      <c r="FS484" s="239">
        <f t="shared" si="1277"/>
        <v>0</v>
      </c>
      <c r="FT484" s="175"/>
      <c r="FU484" s="238">
        <f t="shared" si="1024"/>
        <v>0</v>
      </c>
      <c r="FV484" s="239">
        <f t="shared" si="1025"/>
        <v>0</v>
      </c>
      <c r="FW484" s="175"/>
      <c r="FX484" s="238">
        <f t="shared" si="1026"/>
        <v>0</v>
      </c>
      <c r="FY484" s="239">
        <f t="shared" si="1027"/>
        <v>0</v>
      </c>
      <c r="FZ484" s="175"/>
      <c r="GA484" s="238">
        <f t="shared" si="1028"/>
        <v>0</v>
      </c>
      <c r="GB484" s="239">
        <f t="shared" si="1029"/>
        <v>0</v>
      </c>
      <c r="GC484" s="175"/>
      <c r="GD484" s="238">
        <f t="shared" si="1030"/>
        <v>0</v>
      </c>
      <c r="GE484" s="239">
        <f t="shared" si="1031"/>
        <v>0</v>
      </c>
      <c r="GF484" s="175"/>
      <c r="GG484" s="238">
        <f t="shared" si="1032"/>
        <v>0</v>
      </c>
      <c r="GH484" s="239">
        <f t="shared" si="1033"/>
        <v>0</v>
      </c>
      <c r="GI484" s="175"/>
      <c r="GJ484" s="238">
        <f t="shared" si="1034"/>
        <v>0</v>
      </c>
      <c r="GK484" s="239">
        <f t="shared" si="1035"/>
        <v>0</v>
      </c>
      <c r="GL484" s="175"/>
      <c r="GM484" s="238">
        <f t="shared" si="1036"/>
        <v>0</v>
      </c>
      <c r="GN484" s="239">
        <f t="shared" si="1037"/>
        <v>0</v>
      </c>
      <c r="GO484" s="175"/>
      <c r="GP484" s="238">
        <f t="shared" si="1038"/>
        <v>0</v>
      </c>
      <c r="GQ484" s="239">
        <f t="shared" si="1039"/>
        <v>0</v>
      </c>
      <c r="GR484" s="175"/>
      <c r="GS484" s="238">
        <f t="shared" si="1040"/>
        <v>0</v>
      </c>
      <c r="GT484" s="239">
        <f t="shared" si="1041"/>
        <v>0</v>
      </c>
      <c r="GU484" s="175"/>
      <c r="GV484" s="238">
        <f t="shared" si="1042"/>
        <v>0</v>
      </c>
      <c r="GW484" s="239">
        <f t="shared" si="1043"/>
        <v>0</v>
      </c>
      <c r="GX484" s="175"/>
      <c r="GY484" s="238">
        <f t="shared" si="1044"/>
        <v>0</v>
      </c>
      <c r="GZ484" s="239">
        <f t="shared" si="1045"/>
        <v>0</v>
      </c>
      <c r="HA484" s="175"/>
      <c r="HB484" s="238">
        <f t="shared" si="1046"/>
        <v>0</v>
      </c>
      <c r="HC484" s="239">
        <f t="shared" si="1047"/>
        <v>0</v>
      </c>
      <c r="HD484" s="175"/>
      <c r="HE484" s="238">
        <f t="shared" si="1048"/>
        <v>0</v>
      </c>
      <c r="HF484" s="239">
        <f t="shared" si="1049"/>
        <v>0</v>
      </c>
      <c r="HG484" s="175"/>
      <c r="HH484" s="238">
        <f t="shared" si="1050"/>
        <v>0</v>
      </c>
      <c r="HI484" s="239">
        <f t="shared" si="1051"/>
        <v>0</v>
      </c>
      <c r="HJ484" s="175"/>
      <c r="HK484" s="238">
        <f t="shared" si="1052"/>
        <v>0</v>
      </c>
      <c r="HL484" s="239">
        <f t="shared" si="1053"/>
        <v>0</v>
      </c>
      <c r="HM484" s="242">
        <f t="shared" si="1165"/>
        <v>0</v>
      </c>
      <c r="HN484" s="108">
        <f t="shared" si="1166"/>
        <v>0</v>
      </c>
    </row>
    <row r="485" spans="1:222" s="2" customFormat="1" hidden="1" x14ac:dyDescent="0.2">
      <c r="A485" s="173"/>
      <c r="B485" s="176"/>
      <c r="C485" s="370"/>
      <c r="D485" s="370"/>
      <c r="E485" s="370"/>
      <c r="F485" s="369"/>
      <c r="G485" s="177"/>
      <c r="H485" s="178"/>
      <c r="I485" s="39"/>
      <c r="J485" s="174">
        <f t="shared" si="1167"/>
        <v>0</v>
      </c>
      <c r="K485" s="175"/>
      <c r="L485" s="238">
        <f t="shared" si="1168"/>
        <v>0</v>
      </c>
      <c r="M485" s="239">
        <f t="shared" si="1169"/>
        <v>0</v>
      </c>
      <c r="N485" s="175"/>
      <c r="O485" s="238">
        <f t="shared" si="1170"/>
        <v>0</v>
      </c>
      <c r="P485" s="239">
        <f t="shared" si="1171"/>
        <v>0</v>
      </c>
      <c r="Q485" s="175"/>
      <c r="R485" s="238">
        <f t="shared" si="1172"/>
        <v>0</v>
      </c>
      <c r="S485" s="239">
        <f t="shared" si="1173"/>
        <v>0</v>
      </c>
      <c r="T485" s="175"/>
      <c r="U485" s="238">
        <f t="shared" si="1174"/>
        <v>0</v>
      </c>
      <c r="V485" s="239">
        <f t="shared" si="1175"/>
        <v>0</v>
      </c>
      <c r="W485" s="175"/>
      <c r="X485" s="238">
        <f t="shared" si="1176"/>
        <v>0</v>
      </c>
      <c r="Y485" s="239">
        <f t="shared" si="1177"/>
        <v>0</v>
      </c>
      <c r="Z485" s="175"/>
      <c r="AA485" s="238">
        <f t="shared" si="1178"/>
        <v>0</v>
      </c>
      <c r="AB485" s="239">
        <f t="shared" si="1179"/>
        <v>0</v>
      </c>
      <c r="AC485" s="175"/>
      <c r="AD485" s="238">
        <f t="shared" si="1180"/>
        <v>0</v>
      </c>
      <c r="AE485" s="239">
        <f t="shared" si="1181"/>
        <v>0</v>
      </c>
      <c r="AF485" s="175"/>
      <c r="AG485" s="238">
        <f t="shared" si="1182"/>
        <v>0</v>
      </c>
      <c r="AH485" s="239">
        <f t="shared" si="1183"/>
        <v>0</v>
      </c>
      <c r="AI485" s="175"/>
      <c r="AJ485" s="238">
        <f t="shared" si="1184"/>
        <v>0</v>
      </c>
      <c r="AK485" s="239">
        <f t="shared" si="1185"/>
        <v>0</v>
      </c>
      <c r="AL485" s="175"/>
      <c r="AM485" s="238">
        <f t="shared" si="1186"/>
        <v>0</v>
      </c>
      <c r="AN485" s="239">
        <f t="shared" si="1187"/>
        <v>0</v>
      </c>
      <c r="AO485" s="175"/>
      <c r="AP485" s="238">
        <f t="shared" si="1188"/>
        <v>0</v>
      </c>
      <c r="AQ485" s="239">
        <f t="shared" si="1189"/>
        <v>0</v>
      </c>
      <c r="AR485" s="175"/>
      <c r="AS485" s="238">
        <f t="shared" si="1190"/>
        <v>0</v>
      </c>
      <c r="AT485" s="239">
        <f t="shared" si="1191"/>
        <v>0</v>
      </c>
      <c r="AU485" s="175"/>
      <c r="AV485" s="238">
        <f t="shared" si="1192"/>
        <v>0</v>
      </c>
      <c r="AW485" s="239">
        <f t="shared" si="1193"/>
        <v>0</v>
      </c>
      <c r="AX485" s="175"/>
      <c r="AY485" s="238">
        <f t="shared" si="1194"/>
        <v>0</v>
      </c>
      <c r="AZ485" s="239">
        <f t="shared" si="1195"/>
        <v>0</v>
      </c>
      <c r="BA485" s="175"/>
      <c r="BB485" s="238">
        <f t="shared" si="1196"/>
        <v>0</v>
      </c>
      <c r="BC485" s="239">
        <f t="shared" si="1197"/>
        <v>0</v>
      </c>
      <c r="BD485" s="175"/>
      <c r="BE485" s="238">
        <f t="shared" si="1198"/>
        <v>0</v>
      </c>
      <c r="BF485" s="239">
        <f t="shared" si="1199"/>
        <v>0</v>
      </c>
      <c r="BG485" s="175"/>
      <c r="BH485" s="238">
        <f t="shared" si="1200"/>
        <v>0</v>
      </c>
      <c r="BI485" s="239">
        <f t="shared" si="1201"/>
        <v>0</v>
      </c>
      <c r="BJ485" s="175"/>
      <c r="BK485" s="238">
        <f t="shared" si="1202"/>
        <v>0</v>
      </c>
      <c r="BL485" s="239">
        <f t="shared" si="1203"/>
        <v>0</v>
      </c>
      <c r="BM485" s="175"/>
      <c r="BN485" s="238">
        <f t="shared" si="1204"/>
        <v>0</v>
      </c>
      <c r="BO485" s="239">
        <f t="shared" si="1205"/>
        <v>0</v>
      </c>
      <c r="BP485" s="175"/>
      <c r="BQ485" s="238">
        <f t="shared" si="1206"/>
        <v>0</v>
      </c>
      <c r="BR485" s="239">
        <f t="shared" si="1207"/>
        <v>0</v>
      </c>
      <c r="BS485" s="175"/>
      <c r="BT485" s="238">
        <f t="shared" si="1208"/>
        <v>0</v>
      </c>
      <c r="BU485" s="239">
        <f t="shared" si="1209"/>
        <v>0</v>
      </c>
      <c r="BV485" s="175"/>
      <c r="BW485" s="238">
        <f t="shared" si="1210"/>
        <v>0</v>
      </c>
      <c r="BX485" s="239">
        <f t="shared" si="1211"/>
        <v>0</v>
      </c>
      <c r="BY485" s="175"/>
      <c r="BZ485" s="238">
        <f t="shared" si="1212"/>
        <v>0</v>
      </c>
      <c r="CA485" s="239">
        <f t="shared" si="1213"/>
        <v>0</v>
      </c>
      <c r="CB485" s="175"/>
      <c r="CC485" s="238">
        <f t="shared" si="1214"/>
        <v>0</v>
      </c>
      <c r="CD485" s="239">
        <f t="shared" si="1215"/>
        <v>0</v>
      </c>
      <c r="CE485" s="175"/>
      <c r="CF485" s="238">
        <f t="shared" si="1216"/>
        <v>0</v>
      </c>
      <c r="CG485" s="239">
        <f t="shared" si="1217"/>
        <v>0</v>
      </c>
      <c r="CH485" s="175"/>
      <c r="CI485" s="238">
        <f t="shared" si="1218"/>
        <v>0</v>
      </c>
      <c r="CJ485" s="239">
        <f t="shared" si="1219"/>
        <v>0</v>
      </c>
      <c r="CK485" s="175"/>
      <c r="CL485" s="238">
        <f t="shared" si="1220"/>
        <v>0</v>
      </c>
      <c r="CM485" s="239">
        <f t="shared" si="1221"/>
        <v>0</v>
      </c>
      <c r="CN485" s="175"/>
      <c r="CO485" s="238">
        <f t="shared" si="1222"/>
        <v>0</v>
      </c>
      <c r="CP485" s="239">
        <f t="shared" si="1223"/>
        <v>0</v>
      </c>
      <c r="CQ485" s="175"/>
      <c r="CR485" s="238">
        <f t="shared" si="1224"/>
        <v>0</v>
      </c>
      <c r="CS485" s="239">
        <f t="shared" si="1225"/>
        <v>0</v>
      </c>
      <c r="CT485" s="175"/>
      <c r="CU485" s="238">
        <f t="shared" si="1226"/>
        <v>0</v>
      </c>
      <c r="CV485" s="239">
        <f t="shared" si="1227"/>
        <v>0</v>
      </c>
      <c r="CW485" s="175"/>
      <c r="CX485" s="238">
        <f t="shared" si="1228"/>
        <v>0</v>
      </c>
      <c r="CY485" s="239">
        <f t="shared" si="1229"/>
        <v>0</v>
      </c>
      <c r="CZ485" s="175"/>
      <c r="DA485" s="238">
        <f t="shared" si="1230"/>
        <v>0</v>
      </c>
      <c r="DB485" s="239">
        <f t="shared" si="1231"/>
        <v>0</v>
      </c>
      <c r="DC485" s="175"/>
      <c r="DD485" s="238">
        <f t="shared" si="1232"/>
        <v>0</v>
      </c>
      <c r="DE485" s="239">
        <f t="shared" si="1233"/>
        <v>0</v>
      </c>
      <c r="DF485" s="175"/>
      <c r="DG485" s="238">
        <f t="shared" si="1234"/>
        <v>0</v>
      </c>
      <c r="DH485" s="239">
        <f t="shared" si="1235"/>
        <v>0</v>
      </c>
      <c r="DI485" s="175"/>
      <c r="DJ485" s="238">
        <f t="shared" si="1236"/>
        <v>0</v>
      </c>
      <c r="DK485" s="239">
        <f t="shared" si="1237"/>
        <v>0</v>
      </c>
      <c r="DL485" s="175"/>
      <c r="DM485" s="238">
        <f t="shared" si="1238"/>
        <v>0</v>
      </c>
      <c r="DN485" s="239">
        <f t="shared" si="1239"/>
        <v>0</v>
      </c>
      <c r="DO485" s="175"/>
      <c r="DP485" s="238">
        <f t="shared" si="1240"/>
        <v>0</v>
      </c>
      <c r="DQ485" s="239">
        <f t="shared" si="1241"/>
        <v>0</v>
      </c>
      <c r="DR485" s="175"/>
      <c r="DS485" s="238">
        <f t="shared" si="1242"/>
        <v>0</v>
      </c>
      <c r="DT485" s="239">
        <f t="shared" si="1243"/>
        <v>0</v>
      </c>
      <c r="DU485" s="175"/>
      <c r="DV485" s="238">
        <f t="shared" si="1244"/>
        <v>0</v>
      </c>
      <c r="DW485" s="239">
        <f t="shared" si="1245"/>
        <v>0</v>
      </c>
      <c r="DX485" s="175"/>
      <c r="DY485" s="238">
        <f t="shared" si="1246"/>
        <v>0</v>
      </c>
      <c r="DZ485" s="239">
        <f t="shared" si="1247"/>
        <v>0</v>
      </c>
      <c r="EA485" s="175"/>
      <c r="EB485" s="238">
        <f t="shared" si="1248"/>
        <v>0</v>
      </c>
      <c r="EC485" s="239">
        <f t="shared" si="1249"/>
        <v>0</v>
      </c>
      <c r="ED485" s="175"/>
      <c r="EE485" s="238">
        <f t="shared" si="1250"/>
        <v>0</v>
      </c>
      <c r="EF485" s="239">
        <f t="shared" si="1251"/>
        <v>0</v>
      </c>
      <c r="EG485" s="175"/>
      <c r="EH485" s="238">
        <f t="shared" si="1252"/>
        <v>0</v>
      </c>
      <c r="EI485" s="239">
        <f t="shared" si="1253"/>
        <v>0</v>
      </c>
      <c r="EJ485" s="175"/>
      <c r="EK485" s="238">
        <f t="shared" si="1254"/>
        <v>0</v>
      </c>
      <c r="EL485" s="239">
        <f t="shared" si="1255"/>
        <v>0</v>
      </c>
      <c r="EM485" s="175"/>
      <c r="EN485" s="238">
        <f t="shared" si="1256"/>
        <v>0</v>
      </c>
      <c r="EO485" s="239">
        <f t="shared" si="1257"/>
        <v>0</v>
      </c>
      <c r="EP485" s="175"/>
      <c r="EQ485" s="238">
        <f t="shared" si="1258"/>
        <v>0</v>
      </c>
      <c r="ER485" s="239">
        <f t="shared" si="1259"/>
        <v>0</v>
      </c>
      <c r="ES485" s="175"/>
      <c r="ET485" s="238">
        <f t="shared" si="1260"/>
        <v>0</v>
      </c>
      <c r="EU485" s="239">
        <f t="shared" si="1261"/>
        <v>0</v>
      </c>
      <c r="EV485" s="175"/>
      <c r="EW485" s="238">
        <f t="shared" si="1262"/>
        <v>0</v>
      </c>
      <c r="EX485" s="239">
        <f t="shared" si="1263"/>
        <v>0</v>
      </c>
      <c r="EY485" s="175"/>
      <c r="EZ485" s="238">
        <f t="shared" si="1264"/>
        <v>0</v>
      </c>
      <c r="FA485" s="239">
        <f t="shared" si="1265"/>
        <v>0</v>
      </c>
      <c r="FB485" s="175"/>
      <c r="FC485" s="238">
        <f t="shared" si="1266"/>
        <v>0</v>
      </c>
      <c r="FD485" s="239">
        <f t="shared" si="1267"/>
        <v>0</v>
      </c>
      <c r="FE485" s="175"/>
      <c r="FF485" s="238">
        <f t="shared" si="1268"/>
        <v>0</v>
      </c>
      <c r="FG485" s="239">
        <f t="shared" si="1269"/>
        <v>0</v>
      </c>
      <c r="FH485" s="175"/>
      <c r="FI485" s="238">
        <f t="shared" si="1270"/>
        <v>0</v>
      </c>
      <c r="FJ485" s="239">
        <f t="shared" si="1271"/>
        <v>0</v>
      </c>
      <c r="FK485" s="175"/>
      <c r="FL485" s="238">
        <f t="shared" si="1272"/>
        <v>0</v>
      </c>
      <c r="FM485" s="239">
        <f t="shared" si="1273"/>
        <v>0</v>
      </c>
      <c r="FN485" s="175"/>
      <c r="FO485" s="238">
        <f t="shared" si="1274"/>
        <v>0</v>
      </c>
      <c r="FP485" s="239">
        <f t="shared" si="1275"/>
        <v>0</v>
      </c>
      <c r="FQ485" s="175"/>
      <c r="FR485" s="238">
        <f t="shared" si="1276"/>
        <v>0</v>
      </c>
      <c r="FS485" s="239">
        <f t="shared" si="1277"/>
        <v>0</v>
      </c>
      <c r="FT485" s="175"/>
      <c r="FU485" s="238">
        <f t="shared" si="1024"/>
        <v>0</v>
      </c>
      <c r="FV485" s="239">
        <f t="shared" si="1025"/>
        <v>0</v>
      </c>
      <c r="FW485" s="175"/>
      <c r="FX485" s="238">
        <f t="shared" si="1026"/>
        <v>0</v>
      </c>
      <c r="FY485" s="239">
        <f t="shared" si="1027"/>
        <v>0</v>
      </c>
      <c r="FZ485" s="175"/>
      <c r="GA485" s="238">
        <f t="shared" si="1028"/>
        <v>0</v>
      </c>
      <c r="GB485" s="239">
        <f t="shared" si="1029"/>
        <v>0</v>
      </c>
      <c r="GC485" s="175"/>
      <c r="GD485" s="238">
        <f t="shared" si="1030"/>
        <v>0</v>
      </c>
      <c r="GE485" s="239">
        <f t="shared" si="1031"/>
        <v>0</v>
      </c>
      <c r="GF485" s="175"/>
      <c r="GG485" s="238">
        <f t="shared" si="1032"/>
        <v>0</v>
      </c>
      <c r="GH485" s="239">
        <f t="shared" si="1033"/>
        <v>0</v>
      </c>
      <c r="GI485" s="175"/>
      <c r="GJ485" s="238">
        <f t="shared" si="1034"/>
        <v>0</v>
      </c>
      <c r="GK485" s="239">
        <f t="shared" si="1035"/>
        <v>0</v>
      </c>
      <c r="GL485" s="175"/>
      <c r="GM485" s="238">
        <f t="shared" si="1036"/>
        <v>0</v>
      </c>
      <c r="GN485" s="239">
        <f t="shared" si="1037"/>
        <v>0</v>
      </c>
      <c r="GO485" s="175"/>
      <c r="GP485" s="238">
        <f t="shared" si="1038"/>
        <v>0</v>
      </c>
      <c r="GQ485" s="239">
        <f t="shared" si="1039"/>
        <v>0</v>
      </c>
      <c r="GR485" s="175"/>
      <c r="GS485" s="238">
        <f t="shared" si="1040"/>
        <v>0</v>
      </c>
      <c r="GT485" s="239">
        <f t="shared" si="1041"/>
        <v>0</v>
      </c>
      <c r="GU485" s="175"/>
      <c r="GV485" s="238">
        <f t="shared" si="1042"/>
        <v>0</v>
      </c>
      <c r="GW485" s="239">
        <f t="shared" si="1043"/>
        <v>0</v>
      </c>
      <c r="GX485" s="175"/>
      <c r="GY485" s="238">
        <f t="shared" si="1044"/>
        <v>0</v>
      </c>
      <c r="GZ485" s="239">
        <f t="shared" si="1045"/>
        <v>0</v>
      </c>
      <c r="HA485" s="175"/>
      <c r="HB485" s="238">
        <f t="shared" si="1046"/>
        <v>0</v>
      </c>
      <c r="HC485" s="239">
        <f t="shared" si="1047"/>
        <v>0</v>
      </c>
      <c r="HD485" s="175"/>
      <c r="HE485" s="238">
        <f t="shared" si="1048"/>
        <v>0</v>
      </c>
      <c r="HF485" s="239">
        <f t="shared" si="1049"/>
        <v>0</v>
      </c>
      <c r="HG485" s="175"/>
      <c r="HH485" s="238">
        <f t="shared" si="1050"/>
        <v>0</v>
      </c>
      <c r="HI485" s="239">
        <f t="shared" si="1051"/>
        <v>0</v>
      </c>
      <c r="HJ485" s="175"/>
      <c r="HK485" s="238">
        <f t="shared" si="1052"/>
        <v>0</v>
      </c>
      <c r="HL485" s="239">
        <f t="shared" si="1053"/>
        <v>0</v>
      </c>
      <c r="HM485" s="242">
        <f t="shared" si="1165"/>
        <v>0</v>
      </c>
      <c r="HN485" s="108">
        <f t="shared" si="1166"/>
        <v>0</v>
      </c>
    </row>
    <row r="486" spans="1:222" s="2" customFormat="1" hidden="1" x14ac:dyDescent="0.2">
      <c r="A486" s="173"/>
      <c r="B486" s="176"/>
      <c r="C486" s="370"/>
      <c r="D486" s="370"/>
      <c r="E486" s="370"/>
      <c r="F486" s="369"/>
      <c r="G486" s="177"/>
      <c r="H486" s="178"/>
      <c r="I486" s="39"/>
      <c r="J486" s="174">
        <f t="shared" si="1167"/>
        <v>0</v>
      </c>
      <c r="K486" s="175"/>
      <c r="L486" s="238">
        <f t="shared" si="1168"/>
        <v>0</v>
      </c>
      <c r="M486" s="239">
        <f t="shared" si="1169"/>
        <v>0</v>
      </c>
      <c r="N486" s="175"/>
      <c r="O486" s="238">
        <f t="shared" si="1170"/>
        <v>0</v>
      </c>
      <c r="P486" s="239">
        <f t="shared" si="1171"/>
        <v>0</v>
      </c>
      <c r="Q486" s="175"/>
      <c r="R486" s="238">
        <f t="shared" si="1172"/>
        <v>0</v>
      </c>
      <c r="S486" s="239">
        <f t="shared" si="1173"/>
        <v>0</v>
      </c>
      <c r="T486" s="175"/>
      <c r="U486" s="238">
        <f t="shared" si="1174"/>
        <v>0</v>
      </c>
      <c r="V486" s="239">
        <f t="shared" si="1175"/>
        <v>0</v>
      </c>
      <c r="W486" s="175"/>
      <c r="X486" s="238">
        <f t="shared" si="1176"/>
        <v>0</v>
      </c>
      <c r="Y486" s="239">
        <f t="shared" si="1177"/>
        <v>0</v>
      </c>
      <c r="Z486" s="175"/>
      <c r="AA486" s="238">
        <f t="shared" si="1178"/>
        <v>0</v>
      </c>
      <c r="AB486" s="239">
        <f t="shared" si="1179"/>
        <v>0</v>
      </c>
      <c r="AC486" s="175"/>
      <c r="AD486" s="238">
        <f t="shared" si="1180"/>
        <v>0</v>
      </c>
      <c r="AE486" s="239">
        <f t="shared" si="1181"/>
        <v>0</v>
      </c>
      <c r="AF486" s="175"/>
      <c r="AG486" s="238">
        <f t="shared" si="1182"/>
        <v>0</v>
      </c>
      <c r="AH486" s="239">
        <f t="shared" si="1183"/>
        <v>0</v>
      </c>
      <c r="AI486" s="175"/>
      <c r="AJ486" s="238">
        <f t="shared" si="1184"/>
        <v>0</v>
      </c>
      <c r="AK486" s="239">
        <f t="shared" si="1185"/>
        <v>0</v>
      </c>
      <c r="AL486" s="175"/>
      <c r="AM486" s="238">
        <f t="shared" si="1186"/>
        <v>0</v>
      </c>
      <c r="AN486" s="239">
        <f t="shared" si="1187"/>
        <v>0</v>
      </c>
      <c r="AO486" s="175"/>
      <c r="AP486" s="238">
        <f t="shared" si="1188"/>
        <v>0</v>
      </c>
      <c r="AQ486" s="239">
        <f t="shared" si="1189"/>
        <v>0</v>
      </c>
      <c r="AR486" s="175"/>
      <c r="AS486" s="238">
        <f t="shared" si="1190"/>
        <v>0</v>
      </c>
      <c r="AT486" s="239">
        <f t="shared" si="1191"/>
        <v>0</v>
      </c>
      <c r="AU486" s="175"/>
      <c r="AV486" s="238">
        <f t="shared" si="1192"/>
        <v>0</v>
      </c>
      <c r="AW486" s="239">
        <f t="shared" si="1193"/>
        <v>0</v>
      </c>
      <c r="AX486" s="175"/>
      <c r="AY486" s="238">
        <f t="shared" si="1194"/>
        <v>0</v>
      </c>
      <c r="AZ486" s="239">
        <f t="shared" si="1195"/>
        <v>0</v>
      </c>
      <c r="BA486" s="175"/>
      <c r="BB486" s="238">
        <f t="shared" si="1196"/>
        <v>0</v>
      </c>
      <c r="BC486" s="239">
        <f t="shared" si="1197"/>
        <v>0</v>
      </c>
      <c r="BD486" s="175"/>
      <c r="BE486" s="238">
        <f t="shared" si="1198"/>
        <v>0</v>
      </c>
      <c r="BF486" s="239">
        <f t="shared" si="1199"/>
        <v>0</v>
      </c>
      <c r="BG486" s="175"/>
      <c r="BH486" s="238">
        <f t="shared" si="1200"/>
        <v>0</v>
      </c>
      <c r="BI486" s="239">
        <f t="shared" si="1201"/>
        <v>0</v>
      </c>
      <c r="BJ486" s="175"/>
      <c r="BK486" s="238">
        <f t="shared" si="1202"/>
        <v>0</v>
      </c>
      <c r="BL486" s="239">
        <f t="shared" si="1203"/>
        <v>0</v>
      </c>
      <c r="BM486" s="175"/>
      <c r="BN486" s="238">
        <f t="shared" si="1204"/>
        <v>0</v>
      </c>
      <c r="BO486" s="239">
        <f t="shared" si="1205"/>
        <v>0</v>
      </c>
      <c r="BP486" s="175"/>
      <c r="BQ486" s="238">
        <f t="shared" si="1206"/>
        <v>0</v>
      </c>
      <c r="BR486" s="239">
        <f t="shared" si="1207"/>
        <v>0</v>
      </c>
      <c r="BS486" s="175"/>
      <c r="BT486" s="238">
        <f t="shared" si="1208"/>
        <v>0</v>
      </c>
      <c r="BU486" s="239">
        <f t="shared" si="1209"/>
        <v>0</v>
      </c>
      <c r="BV486" s="175"/>
      <c r="BW486" s="238">
        <f t="shared" si="1210"/>
        <v>0</v>
      </c>
      <c r="BX486" s="239">
        <f t="shared" si="1211"/>
        <v>0</v>
      </c>
      <c r="BY486" s="175"/>
      <c r="BZ486" s="238">
        <f t="shared" si="1212"/>
        <v>0</v>
      </c>
      <c r="CA486" s="239">
        <f t="shared" si="1213"/>
        <v>0</v>
      </c>
      <c r="CB486" s="175"/>
      <c r="CC486" s="238">
        <f t="shared" si="1214"/>
        <v>0</v>
      </c>
      <c r="CD486" s="239">
        <f t="shared" si="1215"/>
        <v>0</v>
      </c>
      <c r="CE486" s="175"/>
      <c r="CF486" s="238">
        <f t="shared" si="1216"/>
        <v>0</v>
      </c>
      <c r="CG486" s="239">
        <f t="shared" si="1217"/>
        <v>0</v>
      </c>
      <c r="CH486" s="175"/>
      <c r="CI486" s="238">
        <f t="shared" si="1218"/>
        <v>0</v>
      </c>
      <c r="CJ486" s="239">
        <f t="shared" si="1219"/>
        <v>0</v>
      </c>
      <c r="CK486" s="175"/>
      <c r="CL486" s="238">
        <f t="shared" si="1220"/>
        <v>0</v>
      </c>
      <c r="CM486" s="239">
        <f t="shared" si="1221"/>
        <v>0</v>
      </c>
      <c r="CN486" s="175"/>
      <c r="CO486" s="238">
        <f t="shared" si="1222"/>
        <v>0</v>
      </c>
      <c r="CP486" s="239">
        <f t="shared" si="1223"/>
        <v>0</v>
      </c>
      <c r="CQ486" s="175"/>
      <c r="CR486" s="238">
        <f t="shared" si="1224"/>
        <v>0</v>
      </c>
      <c r="CS486" s="239">
        <f t="shared" si="1225"/>
        <v>0</v>
      </c>
      <c r="CT486" s="175"/>
      <c r="CU486" s="238">
        <f t="shared" si="1226"/>
        <v>0</v>
      </c>
      <c r="CV486" s="239">
        <f t="shared" si="1227"/>
        <v>0</v>
      </c>
      <c r="CW486" s="175"/>
      <c r="CX486" s="238">
        <f t="shared" si="1228"/>
        <v>0</v>
      </c>
      <c r="CY486" s="239">
        <f t="shared" si="1229"/>
        <v>0</v>
      </c>
      <c r="CZ486" s="175"/>
      <c r="DA486" s="238">
        <f t="shared" si="1230"/>
        <v>0</v>
      </c>
      <c r="DB486" s="239">
        <f t="shared" si="1231"/>
        <v>0</v>
      </c>
      <c r="DC486" s="175"/>
      <c r="DD486" s="238">
        <f t="shared" si="1232"/>
        <v>0</v>
      </c>
      <c r="DE486" s="239">
        <f t="shared" si="1233"/>
        <v>0</v>
      </c>
      <c r="DF486" s="175"/>
      <c r="DG486" s="238">
        <f t="shared" si="1234"/>
        <v>0</v>
      </c>
      <c r="DH486" s="239">
        <f t="shared" si="1235"/>
        <v>0</v>
      </c>
      <c r="DI486" s="175"/>
      <c r="DJ486" s="238">
        <f t="shared" si="1236"/>
        <v>0</v>
      </c>
      <c r="DK486" s="239">
        <f t="shared" si="1237"/>
        <v>0</v>
      </c>
      <c r="DL486" s="175"/>
      <c r="DM486" s="238">
        <f t="shared" si="1238"/>
        <v>0</v>
      </c>
      <c r="DN486" s="239">
        <f t="shared" si="1239"/>
        <v>0</v>
      </c>
      <c r="DO486" s="175"/>
      <c r="DP486" s="238">
        <f t="shared" si="1240"/>
        <v>0</v>
      </c>
      <c r="DQ486" s="239">
        <f t="shared" si="1241"/>
        <v>0</v>
      </c>
      <c r="DR486" s="175"/>
      <c r="DS486" s="238">
        <f t="shared" si="1242"/>
        <v>0</v>
      </c>
      <c r="DT486" s="239">
        <f t="shared" si="1243"/>
        <v>0</v>
      </c>
      <c r="DU486" s="175"/>
      <c r="DV486" s="238">
        <f t="shared" si="1244"/>
        <v>0</v>
      </c>
      <c r="DW486" s="239">
        <f t="shared" si="1245"/>
        <v>0</v>
      </c>
      <c r="DX486" s="175"/>
      <c r="DY486" s="238">
        <f t="shared" si="1246"/>
        <v>0</v>
      </c>
      <c r="DZ486" s="239">
        <f t="shared" si="1247"/>
        <v>0</v>
      </c>
      <c r="EA486" s="175"/>
      <c r="EB486" s="238">
        <f t="shared" si="1248"/>
        <v>0</v>
      </c>
      <c r="EC486" s="239">
        <f t="shared" si="1249"/>
        <v>0</v>
      </c>
      <c r="ED486" s="175"/>
      <c r="EE486" s="238">
        <f t="shared" si="1250"/>
        <v>0</v>
      </c>
      <c r="EF486" s="239">
        <f t="shared" si="1251"/>
        <v>0</v>
      </c>
      <c r="EG486" s="175"/>
      <c r="EH486" s="238">
        <f t="shared" si="1252"/>
        <v>0</v>
      </c>
      <c r="EI486" s="239">
        <f t="shared" si="1253"/>
        <v>0</v>
      </c>
      <c r="EJ486" s="175"/>
      <c r="EK486" s="238">
        <f t="shared" si="1254"/>
        <v>0</v>
      </c>
      <c r="EL486" s="239">
        <f t="shared" si="1255"/>
        <v>0</v>
      </c>
      <c r="EM486" s="175"/>
      <c r="EN486" s="238">
        <f t="shared" si="1256"/>
        <v>0</v>
      </c>
      <c r="EO486" s="239">
        <f t="shared" si="1257"/>
        <v>0</v>
      </c>
      <c r="EP486" s="175"/>
      <c r="EQ486" s="238">
        <f t="shared" si="1258"/>
        <v>0</v>
      </c>
      <c r="ER486" s="239">
        <f t="shared" si="1259"/>
        <v>0</v>
      </c>
      <c r="ES486" s="175"/>
      <c r="ET486" s="238">
        <f t="shared" si="1260"/>
        <v>0</v>
      </c>
      <c r="EU486" s="239">
        <f t="shared" si="1261"/>
        <v>0</v>
      </c>
      <c r="EV486" s="175"/>
      <c r="EW486" s="238">
        <f t="shared" si="1262"/>
        <v>0</v>
      </c>
      <c r="EX486" s="239">
        <f t="shared" si="1263"/>
        <v>0</v>
      </c>
      <c r="EY486" s="175"/>
      <c r="EZ486" s="238">
        <f t="shared" si="1264"/>
        <v>0</v>
      </c>
      <c r="FA486" s="239">
        <f t="shared" si="1265"/>
        <v>0</v>
      </c>
      <c r="FB486" s="175"/>
      <c r="FC486" s="238">
        <f t="shared" si="1266"/>
        <v>0</v>
      </c>
      <c r="FD486" s="239">
        <f t="shared" si="1267"/>
        <v>0</v>
      </c>
      <c r="FE486" s="175"/>
      <c r="FF486" s="238">
        <f t="shared" si="1268"/>
        <v>0</v>
      </c>
      <c r="FG486" s="239">
        <f t="shared" si="1269"/>
        <v>0</v>
      </c>
      <c r="FH486" s="175"/>
      <c r="FI486" s="238">
        <f t="shared" si="1270"/>
        <v>0</v>
      </c>
      <c r="FJ486" s="239">
        <f t="shared" si="1271"/>
        <v>0</v>
      </c>
      <c r="FK486" s="175"/>
      <c r="FL486" s="238">
        <f t="shared" si="1272"/>
        <v>0</v>
      </c>
      <c r="FM486" s="239">
        <f t="shared" si="1273"/>
        <v>0</v>
      </c>
      <c r="FN486" s="175"/>
      <c r="FO486" s="238">
        <f t="shared" si="1274"/>
        <v>0</v>
      </c>
      <c r="FP486" s="239">
        <f t="shared" si="1275"/>
        <v>0</v>
      </c>
      <c r="FQ486" s="175"/>
      <c r="FR486" s="238">
        <f t="shared" si="1276"/>
        <v>0</v>
      </c>
      <c r="FS486" s="239">
        <f t="shared" si="1277"/>
        <v>0</v>
      </c>
      <c r="FT486" s="175"/>
      <c r="FU486" s="238">
        <f t="shared" si="1024"/>
        <v>0</v>
      </c>
      <c r="FV486" s="239">
        <f t="shared" si="1025"/>
        <v>0</v>
      </c>
      <c r="FW486" s="175"/>
      <c r="FX486" s="238">
        <f t="shared" si="1026"/>
        <v>0</v>
      </c>
      <c r="FY486" s="239">
        <f t="shared" si="1027"/>
        <v>0</v>
      </c>
      <c r="FZ486" s="175"/>
      <c r="GA486" s="238">
        <f t="shared" si="1028"/>
        <v>0</v>
      </c>
      <c r="GB486" s="239">
        <f t="shared" si="1029"/>
        <v>0</v>
      </c>
      <c r="GC486" s="175"/>
      <c r="GD486" s="238">
        <f t="shared" si="1030"/>
        <v>0</v>
      </c>
      <c r="GE486" s="239">
        <f t="shared" si="1031"/>
        <v>0</v>
      </c>
      <c r="GF486" s="175"/>
      <c r="GG486" s="238">
        <f t="shared" si="1032"/>
        <v>0</v>
      </c>
      <c r="GH486" s="239">
        <f t="shared" si="1033"/>
        <v>0</v>
      </c>
      <c r="GI486" s="175"/>
      <c r="GJ486" s="238">
        <f t="shared" si="1034"/>
        <v>0</v>
      </c>
      <c r="GK486" s="239">
        <f t="shared" si="1035"/>
        <v>0</v>
      </c>
      <c r="GL486" s="175"/>
      <c r="GM486" s="238">
        <f t="shared" si="1036"/>
        <v>0</v>
      </c>
      <c r="GN486" s="239">
        <f t="shared" si="1037"/>
        <v>0</v>
      </c>
      <c r="GO486" s="175"/>
      <c r="GP486" s="238">
        <f t="shared" si="1038"/>
        <v>0</v>
      </c>
      <c r="GQ486" s="239">
        <f t="shared" si="1039"/>
        <v>0</v>
      </c>
      <c r="GR486" s="175"/>
      <c r="GS486" s="238">
        <f t="shared" si="1040"/>
        <v>0</v>
      </c>
      <c r="GT486" s="239">
        <f t="shared" si="1041"/>
        <v>0</v>
      </c>
      <c r="GU486" s="175"/>
      <c r="GV486" s="238">
        <f t="shared" si="1042"/>
        <v>0</v>
      </c>
      <c r="GW486" s="239">
        <f t="shared" si="1043"/>
        <v>0</v>
      </c>
      <c r="GX486" s="175"/>
      <c r="GY486" s="238">
        <f t="shared" si="1044"/>
        <v>0</v>
      </c>
      <c r="GZ486" s="239">
        <f t="shared" si="1045"/>
        <v>0</v>
      </c>
      <c r="HA486" s="175"/>
      <c r="HB486" s="238">
        <f t="shared" si="1046"/>
        <v>0</v>
      </c>
      <c r="HC486" s="239">
        <f t="shared" si="1047"/>
        <v>0</v>
      </c>
      <c r="HD486" s="175"/>
      <c r="HE486" s="238">
        <f t="shared" si="1048"/>
        <v>0</v>
      </c>
      <c r="HF486" s="239">
        <f t="shared" si="1049"/>
        <v>0</v>
      </c>
      <c r="HG486" s="175"/>
      <c r="HH486" s="238">
        <f t="shared" si="1050"/>
        <v>0</v>
      </c>
      <c r="HI486" s="239">
        <f t="shared" si="1051"/>
        <v>0</v>
      </c>
      <c r="HJ486" s="175"/>
      <c r="HK486" s="238">
        <f t="shared" si="1052"/>
        <v>0</v>
      </c>
      <c r="HL486" s="239">
        <f t="shared" si="1053"/>
        <v>0</v>
      </c>
      <c r="HM486" s="242">
        <f t="shared" si="1165"/>
        <v>0</v>
      </c>
      <c r="HN486" s="108">
        <f t="shared" si="1166"/>
        <v>0</v>
      </c>
    </row>
    <row r="487" spans="1:222" s="2" customFormat="1" hidden="1" x14ac:dyDescent="0.2">
      <c r="A487" s="173"/>
      <c r="B487" s="176"/>
      <c r="C487" s="370"/>
      <c r="D487" s="370"/>
      <c r="E487" s="370"/>
      <c r="F487" s="369"/>
      <c r="G487" s="177"/>
      <c r="H487" s="178"/>
      <c r="I487" s="39"/>
      <c r="J487" s="174">
        <f t="shared" si="1167"/>
        <v>0</v>
      </c>
      <c r="K487" s="175"/>
      <c r="L487" s="238">
        <f t="shared" si="1168"/>
        <v>0</v>
      </c>
      <c r="M487" s="239">
        <f t="shared" si="1169"/>
        <v>0</v>
      </c>
      <c r="N487" s="175"/>
      <c r="O487" s="238">
        <f t="shared" si="1170"/>
        <v>0</v>
      </c>
      <c r="P487" s="239">
        <f t="shared" si="1171"/>
        <v>0</v>
      </c>
      <c r="Q487" s="175"/>
      <c r="R487" s="238">
        <f t="shared" si="1172"/>
        <v>0</v>
      </c>
      <c r="S487" s="239">
        <f t="shared" si="1173"/>
        <v>0</v>
      </c>
      <c r="T487" s="175"/>
      <c r="U487" s="238">
        <f t="shared" si="1174"/>
        <v>0</v>
      </c>
      <c r="V487" s="239">
        <f t="shared" si="1175"/>
        <v>0</v>
      </c>
      <c r="W487" s="175"/>
      <c r="X487" s="238">
        <f t="shared" si="1176"/>
        <v>0</v>
      </c>
      <c r="Y487" s="239">
        <f t="shared" si="1177"/>
        <v>0</v>
      </c>
      <c r="Z487" s="175"/>
      <c r="AA487" s="238">
        <f t="shared" si="1178"/>
        <v>0</v>
      </c>
      <c r="AB487" s="239">
        <f t="shared" si="1179"/>
        <v>0</v>
      </c>
      <c r="AC487" s="175"/>
      <c r="AD487" s="238">
        <f t="shared" si="1180"/>
        <v>0</v>
      </c>
      <c r="AE487" s="239">
        <f t="shared" si="1181"/>
        <v>0</v>
      </c>
      <c r="AF487" s="175"/>
      <c r="AG487" s="238">
        <f t="shared" si="1182"/>
        <v>0</v>
      </c>
      <c r="AH487" s="239">
        <f t="shared" si="1183"/>
        <v>0</v>
      </c>
      <c r="AI487" s="175"/>
      <c r="AJ487" s="238">
        <f t="shared" si="1184"/>
        <v>0</v>
      </c>
      <c r="AK487" s="239">
        <f t="shared" si="1185"/>
        <v>0</v>
      </c>
      <c r="AL487" s="175"/>
      <c r="AM487" s="238">
        <f t="shared" si="1186"/>
        <v>0</v>
      </c>
      <c r="AN487" s="239">
        <f t="shared" si="1187"/>
        <v>0</v>
      </c>
      <c r="AO487" s="175"/>
      <c r="AP487" s="238">
        <f t="shared" si="1188"/>
        <v>0</v>
      </c>
      <c r="AQ487" s="239">
        <f t="shared" si="1189"/>
        <v>0</v>
      </c>
      <c r="AR487" s="175"/>
      <c r="AS487" s="238">
        <f t="shared" si="1190"/>
        <v>0</v>
      </c>
      <c r="AT487" s="239">
        <f t="shared" si="1191"/>
        <v>0</v>
      </c>
      <c r="AU487" s="175"/>
      <c r="AV487" s="238">
        <f t="shared" si="1192"/>
        <v>0</v>
      </c>
      <c r="AW487" s="239">
        <f t="shared" si="1193"/>
        <v>0</v>
      </c>
      <c r="AX487" s="175"/>
      <c r="AY487" s="238">
        <f t="shared" si="1194"/>
        <v>0</v>
      </c>
      <c r="AZ487" s="239">
        <f t="shared" si="1195"/>
        <v>0</v>
      </c>
      <c r="BA487" s="175"/>
      <c r="BB487" s="238">
        <f t="shared" si="1196"/>
        <v>0</v>
      </c>
      <c r="BC487" s="239">
        <f t="shared" si="1197"/>
        <v>0</v>
      </c>
      <c r="BD487" s="175"/>
      <c r="BE487" s="238">
        <f t="shared" si="1198"/>
        <v>0</v>
      </c>
      <c r="BF487" s="239">
        <f t="shared" si="1199"/>
        <v>0</v>
      </c>
      <c r="BG487" s="175"/>
      <c r="BH487" s="238">
        <f t="shared" si="1200"/>
        <v>0</v>
      </c>
      <c r="BI487" s="239">
        <f t="shared" si="1201"/>
        <v>0</v>
      </c>
      <c r="BJ487" s="175"/>
      <c r="BK487" s="238">
        <f t="shared" si="1202"/>
        <v>0</v>
      </c>
      <c r="BL487" s="239">
        <f t="shared" si="1203"/>
        <v>0</v>
      </c>
      <c r="BM487" s="175"/>
      <c r="BN487" s="238">
        <f t="shared" si="1204"/>
        <v>0</v>
      </c>
      <c r="BO487" s="239">
        <f t="shared" si="1205"/>
        <v>0</v>
      </c>
      <c r="BP487" s="175"/>
      <c r="BQ487" s="238">
        <f t="shared" si="1206"/>
        <v>0</v>
      </c>
      <c r="BR487" s="239">
        <f t="shared" si="1207"/>
        <v>0</v>
      </c>
      <c r="BS487" s="175"/>
      <c r="BT487" s="238">
        <f t="shared" si="1208"/>
        <v>0</v>
      </c>
      <c r="BU487" s="239">
        <f t="shared" si="1209"/>
        <v>0</v>
      </c>
      <c r="BV487" s="175"/>
      <c r="BW487" s="238">
        <f t="shared" si="1210"/>
        <v>0</v>
      </c>
      <c r="BX487" s="239">
        <f t="shared" si="1211"/>
        <v>0</v>
      </c>
      <c r="BY487" s="175"/>
      <c r="BZ487" s="238">
        <f t="shared" si="1212"/>
        <v>0</v>
      </c>
      <c r="CA487" s="239">
        <f t="shared" si="1213"/>
        <v>0</v>
      </c>
      <c r="CB487" s="175"/>
      <c r="CC487" s="238">
        <f t="shared" si="1214"/>
        <v>0</v>
      </c>
      <c r="CD487" s="239">
        <f t="shared" si="1215"/>
        <v>0</v>
      </c>
      <c r="CE487" s="175"/>
      <c r="CF487" s="238">
        <f t="shared" si="1216"/>
        <v>0</v>
      </c>
      <c r="CG487" s="239">
        <f t="shared" si="1217"/>
        <v>0</v>
      </c>
      <c r="CH487" s="175"/>
      <c r="CI487" s="238">
        <f t="shared" si="1218"/>
        <v>0</v>
      </c>
      <c r="CJ487" s="239">
        <f t="shared" si="1219"/>
        <v>0</v>
      </c>
      <c r="CK487" s="175"/>
      <c r="CL487" s="238">
        <f t="shared" si="1220"/>
        <v>0</v>
      </c>
      <c r="CM487" s="239">
        <f t="shared" si="1221"/>
        <v>0</v>
      </c>
      <c r="CN487" s="175"/>
      <c r="CO487" s="238">
        <f t="shared" si="1222"/>
        <v>0</v>
      </c>
      <c r="CP487" s="239">
        <f t="shared" si="1223"/>
        <v>0</v>
      </c>
      <c r="CQ487" s="175"/>
      <c r="CR487" s="238">
        <f t="shared" si="1224"/>
        <v>0</v>
      </c>
      <c r="CS487" s="239">
        <f t="shared" si="1225"/>
        <v>0</v>
      </c>
      <c r="CT487" s="175"/>
      <c r="CU487" s="238">
        <f t="shared" si="1226"/>
        <v>0</v>
      </c>
      <c r="CV487" s="239">
        <f t="shared" si="1227"/>
        <v>0</v>
      </c>
      <c r="CW487" s="175"/>
      <c r="CX487" s="238">
        <f t="shared" si="1228"/>
        <v>0</v>
      </c>
      <c r="CY487" s="239">
        <f t="shared" si="1229"/>
        <v>0</v>
      </c>
      <c r="CZ487" s="175"/>
      <c r="DA487" s="238">
        <f t="shared" si="1230"/>
        <v>0</v>
      </c>
      <c r="DB487" s="239">
        <f t="shared" si="1231"/>
        <v>0</v>
      </c>
      <c r="DC487" s="175"/>
      <c r="DD487" s="238">
        <f t="shared" si="1232"/>
        <v>0</v>
      </c>
      <c r="DE487" s="239">
        <f t="shared" si="1233"/>
        <v>0</v>
      </c>
      <c r="DF487" s="175"/>
      <c r="DG487" s="238">
        <f t="shared" si="1234"/>
        <v>0</v>
      </c>
      <c r="DH487" s="239">
        <f t="shared" si="1235"/>
        <v>0</v>
      </c>
      <c r="DI487" s="175"/>
      <c r="DJ487" s="238">
        <f t="shared" si="1236"/>
        <v>0</v>
      </c>
      <c r="DK487" s="239">
        <f t="shared" si="1237"/>
        <v>0</v>
      </c>
      <c r="DL487" s="175"/>
      <c r="DM487" s="238">
        <f t="shared" si="1238"/>
        <v>0</v>
      </c>
      <c r="DN487" s="239">
        <f t="shared" si="1239"/>
        <v>0</v>
      </c>
      <c r="DO487" s="175"/>
      <c r="DP487" s="238">
        <f t="shared" si="1240"/>
        <v>0</v>
      </c>
      <c r="DQ487" s="239">
        <f t="shared" si="1241"/>
        <v>0</v>
      </c>
      <c r="DR487" s="175"/>
      <c r="DS487" s="238">
        <f t="shared" si="1242"/>
        <v>0</v>
      </c>
      <c r="DT487" s="239">
        <f t="shared" si="1243"/>
        <v>0</v>
      </c>
      <c r="DU487" s="175"/>
      <c r="DV487" s="238">
        <f t="shared" si="1244"/>
        <v>0</v>
      </c>
      <c r="DW487" s="239">
        <f t="shared" si="1245"/>
        <v>0</v>
      </c>
      <c r="DX487" s="175"/>
      <c r="DY487" s="238">
        <f t="shared" si="1246"/>
        <v>0</v>
      </c>
      <c r="DZ487" s="239">
        <f t="shared" si="1247"/>
        <v>0</v>
      </c>
      <c r="EA487" s="175"/>
      <c r="EB487" s="238">
        <f t="shared" si="1248"/>
        <v>0</v>
      </c>
      <c r="EC487" s="239">
        <f t="shared" si="1249"/>
        <v>0</v>
      </c>
      <c r="ED487" s="175"/>
      <c r="EE487" s="238">
        <f t="shared" si="1250"/>
        <v>0</v>
      </c>
      <c r="EF487" s="239">
        <f t="shared" si="1251"/>
        <v>0</v>
      </c>
      <c r="EG487" s="175"/>
      <c r="EH487" s="238">
        <f t="shared" si="1252"/>
        <v>0</v>
      </c>
      <c r="EI487" s="239">
        <f t="shared" si="1253"/>
        <v>0</v>
      </c>
      <c r="EJ487" s="175"/>
      <c r="EK487" s="238">
        <f t="shared" si="1254"/>
        <v>0</v>
      </c>
      <c r="EL487" s="239">
        <f t="shared" si="1255"/>
        <v>0</v>
      </c>
      <c r="EM487" s="175"/>
      <c r="EN487" s="238">
        <f t="shared" si="1256"/>
        <v>0</v>
      </c>
      <c r="EO487" s="239">
        <f t="shared" si="1257"/>
        <v>0</v>
      </c>
      <c r="EP487" s="175"/>
      <c r="EQ487" s="238">
        <f t="shared" si="1258"/>
        <v>0</v>
      </c>
      <c r="ER487" s="239">
        <f t="shared" si="1259"/>
        <v>0</v>
      </c>
      <c r="ES487" s="175"/>
      <c r="ET487" s="238">
        <f t="shared" si="1260"/>
        <v>0</v>
      </c>
      <c r="EU487" s="239">
        <f t="shared" si="1261"/>
        <v>0</v>
      </c>
      <c r="EV487" s="175"/>
      <c r="EW487" s="238">
        <f t="shared" si="1262"/>
        <v>0</v>
      </c>
      <c r="EX487" s="239">
        <f t="shared" si="1263"/>
        <v>0</v>
      </c>
      <c r="EY487" s="175"/>
      <c r="EZ487" s="238">
        <f t="shared" si="1264"/>
        <v>0</v>
      </c>
      <c r="FA487" s="239">
        <f t="shared" si="1265"/>
        <v>0</v>
      </c>
      <c r="FB487" s="175"/>
      <c r="FC487" s="238">
        <f t="shared" si="1266"/>
        <v>0</v>
      </c>
      <c r="FD487" s="239">
        <f t="shared" si="1267"/>
        <v>0</v>
      </c>
      <c r="FE487" s="175"/>
      <c r="FF487" s="238">
        <f t="shared" si="1268"/>
        <v>0</v>
      </c>
      <c r="FG487" s="239">
        <f t="shared" si="1269"/>
        <v>0</v>
      </c>
      <c r="FH487" s="175"/>
      <c r="FI487" s="238">
        <f t="shared" si="1270"/>
        <v>0</v>
      </c>
      <c r="FJ487" s="239">
        <f t="shared" si="1271"/>
        <v>0</v>
      </c>
      <c r="FK487" s="175"/>
      <c r="FL487" s="238">
        <f t="shared" si="1272"/>
        <v>0</v>
      </c>
      <c r="FM487" s="239">
        <f t="shared" si="1273"/>
        <v>0</v>
      </c>
      <c r="FN487" s="175"/>
      <c r="FO487" s="238">
        <f t="shared" si="1274"/>
        <v>0</v>
      </c>
      <c r="FP487" s="239">
        <f t="shared" si="1275"/>
        <v>0</v>
      </c>
      <c r="FQ487" s="175"/>
      <c r="FR487" s="238">
        <f t="shared" si="1276"/>
        <v>0</v>
      </c>
      <c r="FS487" s="239">
        <f t="shared" si="1277"/>
        <v>0</v>
      </c>
      <c r="FT487" s="175"/>
      <c r="FU487" s="238">
        <f t="shared" si="1024"/>
        <v>0</v>
      </c>
      <c r="FV487" s="239">
        <f t="shared" si="1025"/>
        <v>0</v>
      </c>
      <c r="FW487" s="175"/>
      <c r="FX487" s="238">
        <f t="shared" si="1026"/>
        <v>0</v>
      </c>
      <c r="FY487" s="239">
        <f t="shared" si="1027"/>
        <v>0</v>
      </c>
      <c r="FZ487" s="175"/>
      <c r="GA487" s="238">
        <f t="shared" si="1028"/>
        <v>0</v>
      </c>
      <c r="GB487" s="239">
        <f t="shared" si="1029"/>
        <v>0</v>
      </c>
      <c r="GC487" s="175"/>
      <c r="GD487" s="238">
        <f t="shared" si="1030"/>
        <v>0</v>
      </c>
      <c r="GE487" s="239">
        <f t="shared" si="1031"/>
        <v>0</v>
      </c>
      <c r="GF487" s="175"/>
      <c r="GG487" s="238">
        <f t="shared" si="1032"/>
        <v>0</v>
      </c>
      <c r="GH487" s="239">
        <f t="shared" si="1033"/>
        <v>0</v>
      </c>
      <c r="GI487" s="175"/>
      <c r="GJ487" s="238">
        <f t="shared" si="1034"/>
        <v>0</v>
      </c>
      <c r="GK487" s="239">
        <f t="shared" si="1035"/>
        <v>0</v>
      </c>
      <c r="GL487" s="175"/>
      <c r="GM487" s="238">
        <f t="shared" si="1036"/>
        <v>0</v>
      </c>
      <c r="GN487" s="239">
        <f t="shared" si="1037"/>
        <v>0</v>
      </c>
      <c r="GO487" s="175"/>
      <c r="GP487" s="238">
        <f t="shared" si="1038"/>
        <v>0</v>
      </c>
      <c r="GQ487" s="239">
        <f t="shared" si="1039"/>
        <v>0</v>
      </c>
      <c r="GR487" s="175"/>
      <c r="GS487" s="238">
        <f t="shared" si="1040"/>
        <v>0</v>
      </c>
      <c r="GT487" s="239">
        <f t="shared" si="1041"/>
        <v>0</v>
      </c>
      <c r="GU487" s="175"/>
      <c r="GV487" s="238">
        <f t="shared" si="1042"/>
        <v>0</v>
      </c>
      <c r="GW487" s="239">
        <f t="shared" si="1043"/>
        <v>0</v>
      </c>
      <c r="GX487" s="175"/>
      <c r="GY487" s="238">
        <f t="shared" si="1044"/>
        <v>0</v>
      </c>
      <c r="GZ487" s="239">
        <f t="shared" si="1045"/>
        <v>0</v>
      </c>
      <c r="HA487" s="175"/>
      <c r="HB487" s="238">
        <f t="shared" si="1046"/>
        <v>0</v>
      </c>
      <c r="HC487" s="239">
        <f t="shared" si="1047"/>
        <v>0</v>
      </c>
      <c r="HD487" s="175"/>
      <c r="HE487" s="238">
        <f t="shared" si="1048"/>
        <v>0</v>
      </c>
      <c r="HF487" s="239">
        <f t="shared" si="1049"/>
        <v>0</v>
      </c>
      <c r="HG487" s="175"/>
      <c r="HH487" s="238">
        <f t="shared" si="1050"/>
        <v>0</v>
      </c>
      <c r="HI487" s="239">
        <f t="shared" si="1051"/>
        <v>0</v>
      </c>
      <c r="HJ487" s="175"/>
      <c r="HK487" s="238">
        <f t="shared" si="1052"/>
        <v>0</v>
      </c>
      <c r="HL487" s="239">
        <f t="shared" si="1053"/>
        <v>0</v>
      </c>
      <c r="HM487" s="242">
        <f t="shared" si="1165"/>
        <v>0</v>
      </c>
      <c r="HN487" s="108">
        <f t="shared" si="1166"/>
        <v>0</v>
      </c>
    </row>
    <row r="488" spans="1:222" s="2" customFormat="1" hidden="1" x14ac:dyDescent="0.2">
      <c r="A488" s="173"/>
      <c r="B488" s="176"/>
      <c r="C488" s="370"/>
      <c r="D488" s="370"/>
      <c r="E488" s="370"/>
      <c r="F488" s="369"/>
      <c r="G488" s="177"/>
      <c r="H488" s="178"/>
      <c r="I488" s="39"/>
      <c r="J488" s="174">
        <f t="shared" si="1167"/>
        <v>0</v>
      </c>
      <c r="K488" s="175"/>
      <c r="L488" s="238">
        <f t="shared" si="1168"/>
        <v>0</v>
      </c>
      <c r="M488" s="239">
        <f t="shared" si="1169"/>
        <v>0</v>
      </c>
      <c r="N488" s="175"/>
      <c r="O488" s="238">
        <f t="shared" si="1170"/>
        <v>0</v>
      </c>
      <c r="P488" s="239">
        <f t="shared" si="1171"/>
        <v>0</v>
      </c>
      <c r="Q488" s="175"/>
      <c r="R488" s="238">
        <f t="shared" si="1172"/>
        <v>0</v>
      </c>
      <c r="S488" s="239">
        <f t="shared" si="1173"/>
        <v>0</v>
      </c>
      <c r="T488" s="175"/>
      <c r="U488" s="238">
        <f t="shared" si="1174"/>
        <v>0</v>
      </c>
      <c r="V488" s="239">
        <f t="shared" si="1175"/>
        <v>0</v>
      </c>
      <c r="W488" s="175"/>
      <c r="X488" s="238">
        <f t="shared" si="1176"/>
        <v>0</v>
      </c>
      <c r="Y488" s="239">
        <f t="shared" si="1177"/>
        <v>0</v>
      </c>
      <c r="Z488" s="175"/>
      <c r="AA488" s="238">
        <f t="shared" si="1178"/>
        <v>0</v>
      </c>
      <c r="AB488" s="239">
        <f t="shared" si="1179"/>
        <v>0</v>
      </c>
      <c r="AC488" s="175"/>
      <c r="AD488" s="238">
        <f t="shared" si="1180"/>
        <v>0</v>
      </c>
      <c r="AE488" s="239">
        <f t="shared" si="1181"/>
        <v>0</v>
      </c>
      <c r="AF488" s="175"/>
      <c r="AG488" s="238">
        <f t="shared" si="1182"/>
        <v>0</v>
      </c>
      <c r="AH488" s="239">
        <f t="shared" si="1183"/>
        <v>0</v>
      </c>
      <c r="AI488" s="175"/>
      <c r="AJ488" s="238">
        <f t="shared" si="1184"/>
        <v>0</v>
      </c>
      <c r="AK488" s="239">
        <f t="shared" si="1185"/>
        <v>0</v>
      </c>
      <c r="AL488" s="175"/>
      <c r="AM488" s="238">
        <f t="shared" si="1186"/>
        <v>0</v>
      </c>
      <c r="AN488" s="239">
        <f t="shared" si="1187"/>
        <v>0</v>
      </c>
      <c r="AO488" s="175"/>
      <c r="AP488" s="238">
        <f t="shared" si="1188"/>
        <v>0</v>
      </c>
      <c r="AQ488" s="239">
        <f t="shared" si="1189"/>
        <v>0</v>
      </c>
      <c r="AR488" s="175"/>
      <c r="AS488" s="238">
        <f t="shared" si="1190"/>
        <v>0</v>
      </c>
      <c r="AT488" s="239">
        <f t="shared" si="1191"/>
        <v>0</v>
      </c>
      <c r="AU488" s="175"/>
      <c r="AV488" s="238">
        <f t="shared" si="1192"/>
        <v>0</v>
      </c>
      <c r="AW488" s="239">
        <f t="shared" si="1193"/>
        <v>0</v>
      </c>
      <c r="AX488" s="175"/>
      <c r="AY488" s="238">
        <f t="shared" si="1194"/>
        <v>0</v>
      </c>
      <c r="AZ488" s="239">
        <f t="shared" si="1195"/>
        <v>0</v>
      </c>
      <c r="BA488" s="175"/>
      <c r="BB488" s="238">
        <f t="shared" si="1196"/>
        <v>0</v>
      </c>
      <c r="BC488" s="239">
        <f t="shared" si="1197"/>
        <v>0</v>
      </c>
      <c r="BD488" s="175"/>
      <c r="BE488" s="238">
        <f t="shared" si="1198"/>
        <v>0</v>
      </c>
      <c r="BF488" s="239">
        <f t="shared" si="1199"/>
        <v>0</v>
      </c>
      <c r="BG488" s="175"/>
      <c r="BH488" s="238">
        <f t="shared" si="1200"/>
        <v>0</v>
      </c>
      <c r="BI488" s="239">
        <f t="shared" si="1201"/>
        <v>0</v>
      </c>
      <c r="BJ488" s="175"/>
      <c r="BK488" s="238">
        <f t="shared" si="1202"/>
        <v>0</v>
      </c>
      <c r="BL488" s="239">
        <f t="shared" si="1203"/>
        <v>0</v>
      </c>
      <c r="BM488" s="175"/>
      <c r="BN488" s="238">
        <f t="shared" si="1204"/>
        <v>0</v>
      </c>
      <c r="BO488" s="239">
        <f t="shared" si="1205"/>
        <v>0</v>
      </c>
      <c r="BP488" s="175"/>
      <c r="BQ488" s="238">
        <f t="shared" si="1206"/>
        <v>0</v>
      </c>
      <c r="BR488" s="239">
        <f t="shared" si="1207"/>
        <v>0</v>
      </c>
      <c r="BS488" s="175"/>
      <c r="BT488" s="238">
        <f t="shared" si="1208"/>
        <v>0</v>
      </c>
      <c r="BU488" s="239">
        <f t="shared" si="1209"/>
        <v>0</v>
      </c>
      <c r="BV488" s="175"/>
      <c r="BW488" s="238">
        <f t="shared" si="1210"/>
        <v>0</v>
      </c>
      <c r="BX488" s="239">
        <f t="shared" si="1211"/>
        <v>0</v>
      </c>
      <c r="BY488" s="175"/>
      <c r="BZ488" s="238">
        <f t="shared" si="1212"/>
        <v>0</v>
      </c>
      <c r="CA488" s="239">
        <f t="shared" si="1213"/>
        <v>0</v>
      </c>
      <c r="CB488" s="175"/>
      <c r="CC488" s="238">
        <f t="shared" si="1214"/>
        <v>0</v>
      </c>
      <c r="CD488" s="239">
        <f t="shared" si="1215"/>
        <v>0</v>
      </c>
      <c r="CE488" s="175"/>
      <c r="CF488" s="238">
        <f t="shared" si="1216"/>
        <v>0</v>
      </c>
      <c r="CG488" s="239">
        <f t="shared" si="1217"/>
        <v>0</v>
      </c>
      <c r="CH488" s="175"/>
      <c r="CI488" s="238">
        <f t="shared" si="1218"/>
        <v>0</v>
      </c>
      <c r="CJ488" s="239">
        <f t="shared" si="1219"/>
        <v>0</v>
      </c>
      <c r="CK488" s="175"/>
      <c r="CL488" s="238">
        <f t="shared" si="1220"/>
        <v>0</v>
      </c>
      <c r="CM488" s="239">
        <f t="shared" si="1221"/>
        <v>0</v>
      </c>
      <c r="CN488" s="175"/>
      <c r="CO488" s="238">
        <f t="shared" si="1222"/>
        <v>0</v>
      </c>
      <c r="CP488" s="239">
        <f t="shared" si="1223"/>
        <v>0</v>
      </c>
      <c r="CQ488" s="175"/>
      <c r="CR488" s="238">
        <f t="shared" si="1224"/>
        <v>0</v>
      </c>
      <c r="CS488" s="239">
        <f t="shared" si="1225"/>
        <v>0</v>
      </c>
      <c r="CT488" s="175"/>
      <c r="CU488" s="238">
        <f t="shared" si="1226"/>
        <v>0</v>
      </c>
      <c r="CV488" s="239">
        <f t="shared" si="1227"/>
        <v>0</v>
      </c>
      <c r="CW488" s="175"/>
      <c r="CX488" s="238">
        <f t="shared" si="1228"/>
        <v>0</v>
      </c>
      <c r="CY488" s="239">
        <f t="shared" si="1229"/>
        <v>0</v>
      </c>
      <c r="CZ488" s="175"/>
      <c r="DA488" s="238">
        <f t="shared" si="1230"/>
        <v>0</v>
      </c>
      <c r="DB488" s="239">
        <f t="shared" si="1231"/>
        <v>0</v>
      </c>
      <c r="DC488" s="175"/>
      <c r="DD488" s="238">
        <f t="shared" si="1232"/>
        <v>0</v>
      </c>
      <c r="DE488" s="239">
        <f t="shared" si="1233"/>
        <v>0</v>
      </c>
      <c r="DF488" s="175"/>
      <c r="DG488" s="238">
        <f t="shared" si="1234"/>
        <v>0</v>
      </c>
      <c r="DH488" s="239">
        <f t="shared" si="1235"/>
        <v>0</v>
      </c>
      <c r="DI488" s="175"/>
      <c r="DJ488" s="238">
        <f t="shared" si="1236"/>
        <v>0</v>
      </c>
      <c r="DK488" s="239">
        <f t="shared" si="1237"/>
        <v>0</v>
      </c>
      <c r="DL488" s="175"/>
      <c r="DM488" s="238">
        <f t="shared" si="1238"/>
        <v>0</v>
      </c>
      <c r="DN488" s="239">
        <f t="shared" si="1239"/>
        <v>0</v>
      </c>
      <c r="DO488" s="175"/>
      <c r="DP488" s="238">
        <f t="shared" si="1240"/>
        <v>0</v>
      </c>
      <c r="DQ488" s="239">
        <f t="shared" si="1241"/>
        <v>0</v>
      </c>
      <c r="DR488" s="175"/>
      <c r="DS488" s="238">
        <f t="shared" si="1242"/>
        <v>0</v>
      </c>
      <c r="DT488" s="239">
        <f t="shared" si="1243"/>
        <v>0</v>
      </c>
      <c r="DU488" s="175"/>
      <c r="DV488" s="238">
        <f t="shared" si="1244"/>
        <v>0</v>
      </c>
      <c r="DW488" s="239">
        <f t="shared" si="1245"/>
        <v>0</v>
      </c>
      <c r="DX488" s="175"/>
      <c r="DY488" s="238">
        <f t="shared" si="1246"/>
        <v>0</v>
      </c>
      <c r="DZ488" s="239">
        <f t="shared" si="1247"/>
        <v>0</v>
      </c>
      <c r="EA488" s="175"/>
      <c r="EB488" s="238">
        <f t="shared" si="1248"/>
        <v>0</v>
      </c>
      <c r="EC488" s="239">
        <f t="shared" si="1249"/>
        <v>0</v>
      </c>
      <c r="ED488" s="175"/>
      <c r="EE488" s="238">
        <f t="shared" si="1250"/>
        <v>0</v>
      </c>
      <c r="EF488" s="239">
        <f t="shared" si="1251"/>
        <v>0</v>
      </c>
      <c r="EG488" s="175"/>
      <c r="EH488" s="238">
        <f t="shared" si="1252"/>
        <v>0</v>
      </c>
      <c r="EI488" s="239">
        <f t="shared" si="1253"/>
        <v>0</v>
      </c>
      <c r="EJ488" s="175"/>
      <c r="EK488" s="238">
        <f t="shared" si="1254"/>
        <v>0</v>
      </c>
      <c r="EL488" s="239">
        <f t="shared" si="1255"/>
        <v>0</v>
      </c>
      <c r="EM488" s="175"/>
      <c r="EN488" s="238">
        <f t="shared" si="1256"/>
        <v>0</v>
      </c>
      <c r="EO488" s="239">
        <f t="shared" si="1257"/>
        <v>0</v>
      </c>
      <c r="EP488" s="175"/>
      <c r="EQ488" s="238">
        <f t="shared" si="1258"/>
        <v>0</v>
      </c>
      <c r="ER488" s="239">
        <f t="shared" si="1259"/>
        <v>0</v>
      </c>
      <c r="ES488" s="175"/>
      <c r="ET488" s="238">
        <f t="shared" si="1260"/>
        <v>0</v>
      </c>
      <c r="EU488" s="239">
        <f t="shared" si="1261"/>
        <v>0</v>
      </c>
      <c r="EV488" s="175"/>
      <c r="EW488" s="238">
        <f t="shared" si="1262"/>
        <v>0</v>
      </c>
      <c r="EX488" s="239">
        <f t="shared" si="1263"/>
        <v>0</v>
      </c>
      <c r="EY488" s="175"/>
      <c r="EZ488" s="238">
        <f t="shared" si="1264"/>
        <v>0</v>
      </c>
      <c r="FA488" s="239">
        <f t="shared" si="1265"/>
        <v>0</v>
      </c>
      <c r="FB488" s="175"/>
      <c r="FC488" s="238">
        <f t="shared" si="1266"/>
        <v>0</v>
      </c>
      <c r="FD488" s="239">
        <f t="shared" si="1267"/>
        <v>0</v>
      </c>
      <c r="FE488" s="175"/>
      <c r="FF488" s="238">
        <f t="shared" si="1268"/>
        <v>0</v>
      </c>
      <c r="FG488" s="239">
        <f t="shared" si="1269"/>
        <v>0</v>
      </c>
      <c r="FH488" s="175"/>
      <c r="FI488" s="238">
        <f t="shared" si="1270"/>
        <v>0</v>
      </c>
      <c r="FJ488" s="239">
        <f t="shared" si="1271"/>
        <v>0</v>
      </c>
      <c r="FK488" s="175"/>
      <c r="FL488" s="238">
        <f t="shared" si="1272"/>
        <v>0</v>
      </c>
      <c r="FM488" s="239">
        <f t="shared" si="1273"/>
        <v>0</v>
      </c>
      <c r="FN488" s="175"/>
      <c r="FO488" s="238">
        <f t="shared" si="1274"/>
        <v>0</v>
      </c>
      <c r="FP488" s="239">
        <f t="shared" si="1275"/>
        <v>0</v>
      </c>
      <c r="FQ488" s="175"/>
      <c r="FR488" s="238">
        <f t="shared" si="1276"/>
        <v>0</v>
      </c>
      <c r="FS488" s="239">
        <f t="shared" si="1277"/>
        <v>0</v>
      </c>
      <c r="FT488" s="175"/>
      <c r="FU488" s="238">
        <f t="shared" si="1024"/>
        <v>0</v>
      </c>
      <c r="FV488" s="239">
        <f t="shared" si="1025"/>
        <v>0</v>
      </c>
      <c r="FW488" s="175"/>
      <c r="FX488" s="238">
        <f t="shared" si="1026"/>
        <v>0</v>
      </c>
      <c r="FY488" s="239">
        <f t="shared" si="1027"/>
        <v>0</v>
      </c>
      <c r="FZ488" s="175"/>
      <c r="GA488" s="238">
        <f t="shared" si="1028"/>
        <v>0</v>
      </c>
      <c r="GB488" s="239">
        <f t="shared" si="1029"/>
        <v>0</v>
      </c>
      <c r="GC488" s="175"/>
      <c r="GD488" s="238">
        <f t="shared" si="1030"/>
        <v>0</v>
      </c>
      <c r="GE488" s="239">
        <f t="shared" si="1031"/>
        <v>0</v>
      </c>
      <c r="GF488" s="175"/>
      <c r="GG488" s="238">
        <f t="shared" si="1032"/>
        <v>0</v>
      </c>
      <c r="GH488" s="239">
        <f t="shared" si="1033"/>
        <v>0</v>
      </c>
      <c r="GI488" s="175"/>
      <c r="GJ488" s="238">
        <f t="shared" si="1034"/>
        <v>0</v>
      </c>
      <c r="GK488" s="239">
        <f t="shared" si="1035"/>
        <v>0</v>
      </c>
      <c r="GL488" s="175"/>
      <c r="GM488" s="238">
        <f t="shared" si="1036"/>
        <v>0</v>
      </c>
      <c r="GN488" s="239">
        <f t="shared" si="1037"/>
        <v>0</v>
      </c>
      <c r="GO488" s="175"/>
      <c r="GP488" s="238">
        <f t="shared" si="1038"/>
        <v>0</v>
      </c>
      <c r="GQ488" s="239">
        <f t="shared" si="1039"/>
        <v>0</v>
      </c>
      <c r="GR488" s="175"/>
      <c r="GS488" s="238">
        <f t="shared" si="1040"/>
        <v>0</v>
      </c>
      <c r="GT488" s="239">
        <f t="shared" si="1041"/>
        <v>0</v>
      </c>
      <c r="GU488" s="175"/>
      <c r="GV488" s="238">
        <f t="shared" si="1042"/>
        <v>0</v>
      </c>
      <c r="GW488" s="239">
        <f t="shared" si="1043"/>
        <v>0</v>
      </c>
      <c r="GX488" s="175"/>
      <c r="GY488" s="238">
        <f t="shared" si="1044"/>
        <v>0</v>
      </c>
      <c r="GZ488" s="239">
        <f t="shared" si="1045"/>
        <v>0</v>
      </c>
      <c r="HA488" s="175"/>
      <c r="HB488" s="238">
        <f t="shared" si="1046"/>
        <v>0</v>
      </c>
      <c r="HC488" s="239">
        <f t="shared" si="1047"/>
        <v>0</v>
      </c>
      <c r="HD488" s="175"/>
      <c r="HE488" s="238">
        <f t="shared" si="1048"/>
        <v>0</v>
      </c>
      <c r="HF488" s="239">
        <f t="shared" si="1049"/>
        <v>0</v>
      </c>
      <c r="HG488" s="175"/>
      <c r="HH488" s="238">
        <f t="shared" si="1050"/>
        <v>0</v>
      </c>
      <c r="HI488" s="239">
        <f t="shared" si="1051"/>
        <v>0</v>
      </c>
      <c r="HJ488" s="175"/>
      <c r="HK488" s="238">
        <f t="shared" si="1052"/>
        <v>0</v>
      </c>
      <c r="HL488" s="239">
        <f t="shared" si="1053"/>
        <v>0</v>
      </c>
      <c r="HM488" s="242">
        <f t="shared" si="1165"/>
        <v>0</v>
      </c>
      <c r="HN488" s="108">
        <f t="shared" si="1166"/>
        <v>0</v>
      </c>
    </row>
    <row r="489" spans="1:222" s="2" customFormat="1" hidden="1" x14ac:dyDescent="0.2">
      <c r="A489" s="173"/>
      <c r="B489" s="176"/>
      <c r="C489" s="370"/>
      <c r="D489" s="370"/>
      <c r="E489" s="370"/>
      <c r="F489" s="369"/>
      <c r="G489" s="177"/>
      <c r="H489" s="178"/>
      <c r="I489" s="39"/>
      <c r="J489" s="174">
        <f t="shared" si="1167"/>
        <v>0</v>
      </c>
      <c r="K489" s="175"/>
      <c r="L489" s="238">
        <f t="shared" si="1168"/>
        <v>0</v>
      </c>
      <c r="M489" s="239">
        <f t="shared" si="1169"/>
        <v>0</v>
      </c>
      <c r="N489" s="175"/>
      <c r="O489" s="238">
        <f t="shared" si="1170"/>
        <v>0</v>
      </c>
      <c r="P489" s="239">
        <f t="shared" si="1171"/>
        <v>0</v>
      </c>
      <c r="Q489" s="175"/>
      <c r="R489" s="238">
        <f t="shared" si="1172"/>
        <v>0</v>
      </c>
      <c r="S489" s="239">
        <f t="shared" si="1173"/>
        <v>0</v>
      </c>
      <c r="T489" s="175"/>
      <c r="U489" s="238">
        <f t="shared" si="1174"/>
        <v>0</v>
      </c>
      <c r="V489" s="239">
        <f t="shared" si="1175"/>
        <v>0</v>
      </c>
      <c r="W489" s="175"/>
      <c r="X489" s="238">
        <f t="shared" si="1176"/>
        <v>0</v>
      </c>
      <c r="Y489" s="239">
        <f t="shared" si="1177"/>
        <v>0</v>
      </c>
      <c r="Z489" s="175"/>
      <c r="AA489" s="238">
        <f t="shared" si="1178"/>
        <v>0</v>
      </c>
      <c r="AB489" s="239">
        <f t="shared" si="1179"/>
        <v>0</v>
      </c>
      <c r="AC489" s="175"/>
      <c r="AD489" s="238">
        <f t="shared" si="1180"/>
        <v>0</v>
      </c>
      <c r="AE489" s="239">
        <f t="shared" si="1181"/>
        <v>0</v>
      </c>
      <c r="AF489" s="175"/>
      <c r="AG489" s="238">
        <f t="shared" si="1182"/>
        <v>0</v>
      </c>
      <c r="AH489" s="239">
        <f t="shared" si="1183"/>
        <v>0</v>
      </c>
      <c r="AI489" s="175"/>
      <c r="AJ489" s="238">
        <f t="shared" si="1184"/>
        <v>0</v>
      </c>
      <c r="AK489" s="239">
        <f t="shared" si="1185"/>
        <v>0</v>
      </c>
      <c r="AL489" s="175"/>
      <c r="AM489" s="238">
        <f t="shared" si="1186"/>
        <v>0</v>
      </c>
      <c r="AN489" s="239">
        <f t="shared" si="1187"/>
        <v>0</v>
      </c>
      <c r="AO489" s="175"/>
      <c r="AP489" s="238">
        <f t="shared" si="1188"/>
        <v>0</v>
      </c>
      <c r="AQ489" s="239">
        <f t="shared" si="1189"/>
        <v>0</v>
      </c>
      <c r="AR489" s="175"/>
      <c r="AS489" s="238">
        <f t="shared" si="1190"/>
        <v>0</v>
      </c>
      <c r="AT489" s="239">
        <f t="shared" si="1191"/>
        <v>0</v>
      </c>
      <c r="AU489" s="175"/>
      <c r="AV489" s="238">
        <f t="shared" si="1192"/>
        <v>0</v>
      </c>
      <c r="AW489" s="239">
        <f t="shared" si="1193"/>
        <v>0</v>
      </c>
      <c r="AX489" s="175"/>
      <c r="AY489" s="238">
        <f t="shared" si="1194"/>
        <v>0</v>
      </c>
      <c r="AZ489" s="239">
        <f t="shared" si="1195"/>
        <v>0</v>
      </c>
      <c r="BA489" s="175"/>
      <c r="BB489" s="238">
        <f t="shared" si="1196"/>
        <v>0</v>
      </c>
      <c r="BC489" s="239">
        <f t="shared" si="1197"/>
        <v>0</v>
      </c>
      <c r="BD489" s="175"/>
      <c r="BE489" s="238">
        <f t="shared" si="1198"/>
        <v>0</v>
      </c>
      <c r="BF489" s="239">
        <f t="shared" si="1199"/>
        <v>0</v>
      </c>
      <c r="BG489" s="175"/>
      <c r="BH489" s="238">
        <f t="shared" si="1200"/>
        <v>0</v>
      </c>
      <c r="BI489" s="239">
        <f t="shared" si="1201"/>
        <v>0</v>
      </c>
      <c r="BJ489" s="175"/>
      <c r="BK489" s="238">
        <f t="shared" si="1202"/>
        <v>0</v>
      </c>
      <c r="BL489" s="239">
        <f t="shared" si="1203"/>
        <v>0</v>
      </c>
      <c r="BM489" s="175"/>
      <c r="BN489" s="238">
        <f t="shared" si="1204"/>
        <v>0</v>
      </c>
      <c r="BO489" s="239">
        <f t="shared" si="1205"/>
        <v>0</v>
      </c>
      <c r="BP489" s="175"/>
      <c r="BQ489" s="238">
        <f t="shared" si="1206"/>
        <v>0</v>
      </c>
      <c r="BR489" s="239">
        <f t="shared" si="1207"/>
        <v>0</v>
      </c>
      <c r="BS489" s="175"/>
      <c r="BT489" s="238">
        <f t="shared" si="1208"/>
        <v>0</v>
      </c>
      <c r="BU489" s="239">
        <f t="shared" si="1209"/>
        <v>0</v>
      </c>
      <c r="BV489" s="175"/>
      <c r="BW489" s="238">
        <f t="shared" si="1210"/>
        <v>0</v>
      </c>
      <c r="BX489" s="239">
        <f t="shared" si="1211"/>
        <v>0</v>
      </c>
      <c r="BY489" s="175"/>
      <c r="BZ489" s="238">
        <f t="shared" si="1212"/>
        <v>0</v>
      </c>
      <c r="CA489" s="239">
        <f t="shared" si="1213"/>
        <v>0</v>
      </c>
      <c r="CB489" s="175"/>
      <c r="CC489" s="238">
        <f t="shared" si="1214"/>
        <v>0</v>
      </c>
      <c r="CD489" s="239">
        <f t="shared" si="1215"/>
        <v>0</v>
      </c>
      <c r="CE489" s="175"/>
      <c r="CF489" s="238">
        <f t="shared" si="1216"/>
        <v>0</v>
      </c>
      <c r="CG489" s="239">
        <f t="shared" si="1217"/>
        <v>0</v>
      </c>
      <c r="CH489" s="175"/>
      <c r="CI489" s="238">
        <f t="shared" si="1218"/>
        <v>0</v>
      </c>
      <c r="CJ489" s="239">
        <f t="shared" si="1219"/>
        <v>0</v>
      </c>
      <c r="CK489" s="175"/>
      <c r="CL489" s="238">
        <f t="shared" si="1220"/>
        <v>0</v>
      </c>
      <c r="CM489" s="239">
        <f t="shared" si="1221"/>
        <v>0</v>
      </c>
      <c r="CN489" s="175"/>
      <c r="CO489" s="238">
        <f t="shared" si="1222"/>
        <v>0</v>
      </c>
      <c r="CP489" s="239">
        <f t="shared" si="1223"/>
        <v>0</v>
      </c>
      <c r="CQ489" s="175"/>
      <c r="CR489" s="238">
        <f t="shared" si="1224"/>
        <v>0</v>
      </c>
      <c r="CS489" s="239">
        <f t="shared" si="1225"/>
        <v>0</v>
      </c>
      <c r="CT489" s="175"/>
      <c r="CU489" s="238">
        <f t="shared" si="1226"/>
        <v>0</v>
      </c>
      <c r="CV489" s="239">
        <f t="shared" si="1227"/>
        <v>0</v>
      </c>
      <c r="CW489" s="175"/>
      <c r="CX489" s="238">
        <f t="shared" si="1228"/>
        <v>0</v>
      </c>
      <c r="CY489" s="239">
        <f t="shared" si="1229"/>
        <v>0</v>
      </c>
      <c r="CZ489" s="175"/>
      <c r="DA489" s="238">
        <f t="shared" si="1230"/>
        <v>0</v>
      </c>
      <c r="DB489" s="239">
        <f t="shared" si="1231"/>
        <v>0</v>
      </c>
      <c r="DC489" s="175"/>
      <c r="DD489" s="238">
        <f t="shared" si="1232"/>
        <v>0</v>
      </c>
      <c r="DE489" s="239">
        <f t="shared" si="1233"/>
        <v>0</v>
      </c>
      <c r="DF489" s="175"/>
      <c r="DG489" s="238">
        <f t="shared" si="1234"/>
        <v>0</v>
      </c>
      <c r="DH489" s="239">
        <f t="shared" si="1235"/>
        <v>0</v>
      </c>
      <c r="DI489" s="175"/>
      <c r="DJ489" s="238">
        <f t="shared" si="1236"/>
        <v>0</v>
      </c>
      <c r="DK489" s="239">
        <f t="shared" si="1237"/>
        <v>0</v>
      </c>
      <c r="DL489" s="175"/>
      <c r="DM489" s="238">
        <f t="shared" si="1238"/>
        <v>0</v>
      </c>
      <c r="DN489" s="239">
        <f t="shared" si="1239"/>
        <v>0</v>
      </c>
      <c r="DO489" s="175"/>
      <c r="DP489" s="238">
        <f t="shared" si="1240"/>
        <v>0</v>
      </c>
      <c r="DQ489" s="239">
        <f t="shared" si="1241"/>
        <v>0</v>
      </c>
      <c r="DR489" s="175"/>
      <c r="DS489" s="238">
        <f t="shared" si="1242"/>
        <v>0</v>
      </c>
      <c r="DT489" s="239">
        <f t="shared" si="1243"/>
        <v>0</v>
      </c>
      <c r="DU489" s="175"/>
      <c r="DV489" s="238">
        <f t="shared" si="1244"/>
        <v>0</v>
      </c>
      <c r="DW489" s="239">
        <f t="shared" si="1245"/>
        <v>0</v>
      </c>
      <c r="DX489" s="175"/>
      <c r="DY489" s="238">
        <f t="shared" si="1246"/>
        <v>0</v>
      </c>
      <c r="DZ489" s="239">
        <f t="shared" si="1247"/>
        <v>0</v>
      </c>
      <c r="EA489" s="175"/>
      <c r="EB489" s="238">
        <f t="shared" si="1248"/>
        <v>0</v>
      </c>
      <c r="EC489" s="239">
        <f t="shared" si="1249"/>
        <v>0</v>
      </c>
      <c r="ED489" s="175"/>
      <c r="EE489" s="238">
        <f t="shared" si="1250"/>
        <v>0</v>
      </c>
      <c r="EF489" s="239">
        <f t="shared" si="1251"/>
        <v>0</v>
      </c>
      <c r="EG489" s="175"/>
      <c r="EH489" s="238">
        <f t="shared" si="1252"/>
        <v>0</v>
      </c>
      <c r="EI489" s="239">
        <f t="shared" si="1253"/>
        <v>0</v>
      </c>
      <c r="EJ489" s="175"/>
      <c r="EK489" s="238">
        <f t="shared" si="1254"/>
        <v>0</v>
      </c>
      <c r="EL489" s="239">
        <f t="shared" si="1255"/>
        <v>0</v>
      </c>
      <c r="EM489" s="175"/>
      <c r="EN489" s="238">
        <f t="shared" si="1256"/>
        <v>0</v>
      </c>
      <c r="EO489" s="239">
        <f t="shared" si="1257"/>
        <v>0</v>
      </c>
      <c r="EP489" s="175"/>
      <c r="EQ489" s="238">
        <f t="shared" si="1258"/>
        <v>0</v>
      </c>
      <c r="ER489" s="239">
        <f t="shared" si="1259"/>
        <v>0</v>
      </c>
      <c r="ES489" s="175"/>
      <c r="ET489" s="238">
        <f t="shared" si="1260"/>
        <v>0</v>
      </c>
      <c r="EU489" s="239">
        <f t="shared" si="1261"/>
        <v>0</v>
      </c>
      <c r="EV489" s="175"/>
      <c r="EW489" s="238">
        <f t="shared" si="1262"/>
        <v>0</v>
      </c>
      <c r="EX489" s="239">
        <f t="shared" si="1263"/>
        <v>0</v>
      </c>
      <c r="EY489" s="175"/>
      <c r="EZ489" s="238">
        <f t="shared" si="1264"/>
        <v>0</v>
      </c>
      <c r="FA489" s="239">
        <f t="shared" si="1265"/>
        <v>0</v>
      </c>
      <c r="FB489" s="175"/>
      <c r="FC489" s="238">
        <f t="shared" si="1266"/>
        <v>0</v>
      </c>
      <c r="FD489" s="239">
        <f t="shared" si="1267"/>
        <v>0</v>
      </c>
      <c r="FE489" s="175"/>
      <c r="FF489" s="238">
        <f t="shared" si="1268"/>
        <v>0</v>
      </c>
      <c r="FG489" s="239">
        <f t="shared" si="1269"/>
        <v>0</v>
      </c>
      <c r="FH489" s="175"/>
      <c r="FI489" s="238">
        <f t="shared" si="1270"/>
        <v>0</v>
      </c>
      <c r="FJ489" s="239">
        <f t="shared" si="1271"/>
        <v>0</v>
      </c>
      <c r="FK489" s="175"/>
      <c r="FL489" s="238">
        <f t="shared" si="1272"/>
        <v>0</v>
      </c>
      <c r="FM489" s="239">
        <f t="shared" si="1273"/>
        <v>0</v>
      </c>
      <c r="FN489" s="175"/>
      <c r="FO489" s="238">
        <f t="shared" si="1274"/>
        <v>0</v>
      </c>
      <c r="FP489" s="239">
        <f t="shared" si="1275"/>
        <v>0</v>
      </c>
      <c r="FQ489" s="175"/>
      <c r="FR489" s="238">
        <f t="shared" si="1276"/>
        <v>0</v>
      </c>
      <c r="FS489" s="239">
        <f t="shared" si="1277"/>
        <v>0</v>
      </c>
      <c r="FT489" s="175"/>
      <c r="FU489" s="238">
        <f t="shared" si="1024"/>
        <v>0</v>
      </c>
      <c r="FV489" s="239">
        <f t="shared" si="1025"/>
        <v>0</v>
      </c>
      <c r="FW489" s="175"/>
      <c r="FX489" s="238">
        <f t="shared" si="1026"/>
        <v>0</v>
      </c>
      <c r="FY489" s="239">
        <f t="shared" si="1027"/>
        <v>0</v>
      </c>
      <c r="FZ489" s="175"/>
      <c r="GA489" s="238">
        <f t="shared" si="1028"/>
        <v>0</v>
      </c>
      <c r="GB489" s="239">
        <f t="shared" si="1029"/>
        <v>0</v>
      </c>
      <c r="GC489" s="175"/>
      <c r="GD489" s="238">
        <f t="shared" si="1030"/>
        <v>0</v>
      </c>
      <c r="GE489" s="239">
        <f t="shared" si="1031"/>
        <v>0</v>
      </c>
      <c r="GF489" s="175"/>
      <c r="GG489" s="238">
        <f t="shared" si="1032"/>
        <v>0</v>
      </c>
      <c r="GH489" s="239">
        <f t="shared" si="1033"/>
        <v>0</v>
      </c>
      <c r="GI489" s="175"/>
      <c r="GJ489" s="238">
        <f t="shared" si="1034"/>
        <v>0</v>
      </c>
      <c r="GK489" s="239">
        <f t="shared" si="1035"/>
        <v>0</v>
      </c>
      <c r="GL489" s="175"/>
      <c r="GM489" s="238">
        <f t="shared" si="1036"/>
        <v>0</v>
      </c>
      <c r="GN489" s="239">
        <f t="shared" si="1037"/>
        <v>0</v>
      </c>
      <c r="GO489" s="175"/>
      <c r="GP489" s="238">
        <f t="shared" si="1038"/>
        <v>0</v>
      </c>
      <c r="GQ489" s="239">
        <f t="shared" si="1039"/>
        <v>0</v>
      </c>
      <c r="GR489" s="175"/>
      <c r="GS489" s="238">
        <f t="shared" si="1040"/>
        <v>0</v>
      </c>
      <c r="GT489" s="239">
        <f t="shared" si="1041"/>
        <v>0</v>
      </c>
      <c r="GU489" s="175"/>
      <c r="GV489" s="238">
        <f t="shared" si="1042"/>
        <v>0</v>
      </c>
      <c r="GW489" s="239">
        <f t="shared" si="1043"/>
        <v>0</v>
      </c>
      <c r="GX489" s="175"/>
      <c r="GY489" s="238">
        <f t="shared" si="1044"/>
        <v>0</v>
      </c>
      <c r="GZ489" s="239">
        <f t="shared" si="1045"/>
        <v>0</v>
      </c>
      <c r="HA489" s="175"/>
      <c r="HB489" s="238">
        <f t="shared" si="1046"/>
        <v>0</v>
      </c>
      <c r="HC489" s="239">
        <f t="shared" si="1047"/>
        <v>0</v>
      </c>
      <c r="HD489" s="175"/>
      <c r="HE489" s="238">
        <f t="shared" si="1048"/>
        <v>0</v>
      </c>
      <c r="HF489" s="239">
        <f t="shared" si="1049"/>
        <v>0</v>
      </c>
      <c r="HG489" s="175"/>
      <c r="HH489" s="238">
        <f t="shared" si="1050"/>
        <v>0</v>
      </c>
      <c r="HI489" s="239">
        <f t="shared" si="1051"/>
        <v>0</v>
      </c>
      <c r="HJ489" s="175"/>
      <c r="HK489" s="238">
        <f t="shared" si="1052"/>
        <v>0</v>
      </c>
      <c r="HL489" s="239">
        <f t="shared" si="1053"/>
        <v>0</v>
      </c>
      <c r="HM489" s="242">
        <f t="shared" si="1165"/>
        <v>0</v>
      </c>
      <c r="HN489" s="108">
        <f t="shared" si="1166"/>
        <v>0</v>
      </c>
    </row>
    <row r="490" spans="1:222" s="2" customFormat="1" hidden="1" x14ac:dyDescent="0.2">
      <c r="A490" s="173"/>
      <c r="B490" s="176"/>
      <c r="C490" s="370"/>
      <c r="D490" s="370"/>
      <c r="E490" s="370"/>
      <c r="F490" s="369"/>
      <c r="G490" s="177"/>
      <c r="H490" s="178"/>
      <c r="I490" s="39"/>
      <c r="J490" s="174">
        <f t="shared" si="1167"/>
        <v>0</v>
      </c>
      <c r="K490" s="175"/>
      <c r="L490" s="238">
        <f t="shared" si="1168"/>
        <v>0</v>
      </c>
      <c r="M490" s="239">
        <f t="shared" si="1169"/>
        <v>0</v>
      </c>
      <c r="N490" s="175"/>
      <c r="O490" s="238">
        <f t="shared" si="1170"/>
        <v>0</v>
      </c>
      <c r="P490" s="239">
        <f t="shared" si="1171"/>
        <v>0</v>
      </c>
      <c r="Q490" s="175"/>
      <c r="R490" s="238">
        <f t="shared" si="1172"/>
        <v>0</v>
      </c>
      <c r="S490" s="239">
        <f t="shared" si="1173"/>
        <v>0</v>
      </c>
      <c r="T490" s="175"/>
      <c r="U490" s="238">
        <f t="shared" si="1174"/>
        <v>0</v>
      </c>
      <c r="V490" s="239">
        <f t="shared" si="1175"/>
        <v>0</v>
      </c>
      <c r="W490" s="175"/>
      <c r="X490" s="238">
        <f t="shared" si="1176"/>
        <v>0</v>
      </c>
      <c r="Y490" s="239">
        <f t="shared" si="1177"/>
        <v>0</v>
      </c>
      <c r="Z490" s="175"/>
      <c r="AA490" s="238">
        <f t="shared" si="1178"/>
        <v>0</v>
      </c>
      <c r="AB490" s="239">
        <f t="shared" si="1179"/>
        <v>0</v>
      </c>
      <c r="AC490" s="175"/>
      <c r="AD490" s="238">
        <f t="shared" si="1180"/>
        <v>0</v>
      </c>
      <c r="AE490" s="239">
        <f t="shared" si="1181"/>
        <v>0</v>
      </c>
      <c r="AF490" s="175"/>
      <c r="AG490" s="238">
        <f t="shared" si="1182"/>
        <v>0</v>
      </c>
      <c r="AH490" s="239">
        <f t="shared" si="1183"/>
        <v>0</v>
      </c>
      <c r="AI490" s="175"/>
      <c r="AJ490" s="238">
        <f t="shared" si="1184"/>
        <v>0</v>
      </c>
      <c r="AK490" s="239">
        <f t="shared" si="1185"/>
        <v>0</v>
      </c>
      <c r="AL490" s="175"/>
      <c r="AM490" s="238">
        <f t="shared" si="1186"/>
        <v>0</v>
      </c>
      <c r="AN490" s="239">
        <f t="shared" si="1187"/>
        <v>0</v>
      </c>
      <c r="AO490" s="175"/>
      <c r="AP490" s="238">
        <f t="shared" si="1188"/>
        <v>0</v>
      </c>
      <c r="AQ490" s="239">
        <f t="shared" si="1189"/>
        <v>0</v>
      </c>
      <c r="AR490" s="175"/>
      <c r="AS490" s="238">
        <f t="shared" si="1190"/>
        <v>0</v>
      </c>
      <c r="AT490" s="239">
        <f t="shared" si="1191"/>
        <v>0</v>
      </c>
      <c r="AU490" s="175"/>
      <c r="AV490" s="238">
        <f t="shared" si="1192"/>
        <v>0</v>
      </c>
      <c r="AW490" s="239">
        <f t="shared" si="1193"/>
        <v>0</v>
      </c>
      <c r="AX490" s="175"/>
      <c r="AY490" s="238">
        <f t="shared" si="1194"/>
        <v>0</v>
      </c>
      <c r="AZ490" s="239">
        <f t="shared" si="1195"/>
        <v>0</v>
      </c>
      <c r="BA490" s="175"/>
      <c r="BB490" s="238">
        <f t="shared" si="1196"/>
        <v>0</v>
      </c>
      <c r="BC490" s="239">
        <f t="shared" si="1197"/>
        <v>0</v>
      </c>
      <c r="BD490" s="175"/>
      <c r="BE490" s="238">
        <f t="shared" si="1198"/>
        <v>0</v>
      </c>
      <c r="BF490" s="239">
        <f t="shared" si="1199"/>
        <v>0</v>
      </c>
      <c r="BG490" s="175"/>
      <c r="BH490" s="238">
        <f t="shared" si="1200"/>
        <v>0</v>
      </c>
      <c r="BI490" s="239">
        <f t="shared" si="1201"/>
        <v>0</v>
      </c>
      <c r="BJ490" s="175"/>
      <c r="BK490" s="238">
        <f t="shared" si="1202"/>
        <v>0</v>
      </c>
      <c r="BL490" s="239">
        <f t="shared" si="1203"/>
        <v>0</v>
      </c>
      <c r="BM490" s="175"/>
      <c r="BN490" s="238">
        <f t="shared" si="1204"/>
        <v>0</v>
      </c>
      <c r="BO490" s="239">
        <f t="shared" si="1205"/>
        <v>0</v>
      </c>
      <c r="BP490" s="175"/>
      <c r="BQ490" s="238">
        <f t="shared" si="1206"/>
        <v>0</v>
      </c>
      <c r="BR490" s="239">
        <f t="shared" si="1207"/>
        <v>0</v>
      </c>
      <c r="BS490" s="175"/>
      <c r="BT490" s="238">
        <f t="shared" si="1208"/>
        <v>0</v>
      </c>
      <c r="BU490" s="239">
        <f t="shared" si="1209"/>
        <v>0</v>
      </c>
      <c r="BV490" s="175"/>
      <c r="BW490" s="238">
        <f t="shared" si="1210"/>
        <v>0</v>
      </c>
      <c r="BX490" s="239">
        <f t="shared" si="1211"/>
        <v>0</v>
      </c>
      <c r="BY490" s="175"/>
      <c r="BZ490" s="238">
        <f t="shared" si="1212"/>
        <v>0</v>
      </c>
      <c r="CA490" s="239">
        <f t="shared" si="1213"/>
        <v>0</v>
      </c>
      <c r="CB490" s="175"/>
      <c r="CC490" s="238">
        <f t="shared" si="1214"/>
        <v>0</v>
      </c>
      <c r="CD490" s="239">
        <f t="shared" si="1215"/>
        <v>0</v>
      </c>
      <c r="CE490" s="175"/>
      <c r="CF490" s="238">
        <f t="shared" si="1216"/>
        <v>0</v>
      </c>
      <c r="CG490" s="239">
        <f t="shared" si="1217"/>
        <v>0</v>
      </c>
      <c r="CH490" s="175"/>
      <c r="CI490" s="238">
        <f t="shared" si="1218"/>
        <v>0</v>
      </c>
      <c r="CJ490" s="239">
        <f t="shared" si="1219"/>
        <v>0</v>
      </c>
      <c r="CK490" s="175"/>
      <c r="CL490" s="238">
        <f t="shared" si="1220"/>
        <v>0</v>
      </c>
      <c r="CM490" s="239">
        <f t="shared" si="1221"/>
        <v>0</v>
      </c>
      <c r="CN490" s="175"/>
      <c r="CO490" s="238">
        <f t="shared" si="1222"/>
        <v>0</v>
      </c>
      <c r="CP490" s="239">
        <f t="shared" si="1223"/>
        <v>0</v>
      </c>
      <c r="CQ490" s="175"/>
      <c r="CR490" s="238">
        <f t="shared" si="1224"/>
        <v>0</v>
      </c>
      <c r="CS490" s="239">
        <f t="shared" si="1225"/>
        <v>0</v>
      </c>
      <c r="CT490" s="175"/>
      <c r="CU490" s="238">
        <f t="shared" si="1226"/>
        <v>0</v>
      </c>
      <c r="CV490" s="239">
        <f t="shared" si="1227"/>
        <v>0</v>
      </c>
      <c r="CW490" s="175"/>
      <c r="CX490" s="238">
        <f t="shared" si="1228"/>
        <v>0</v>
      </c>
      <c r="CY490" s="239">
        <f t="shared" si="1229"/>
        <v>0</v>
      </c>
      <c r="CZ490" s="175"/>
      <c r="DA490" s="238">
        <f t="shared" si="1230"/>
        <v>0</v>
      </c>
      <c r="DB490" s="239">
        <f t="shared" si="1231"/>
        <v>0</v>
      </c>
      <c r="DC490" s="175"/>
      <c r="DD490" s="238">
        <f t="shared" si="1232"/>
        <v>0</v>
      </c>
      <c r="DE490" s="239">
        <f t="shared" si="1233"/>
        <v>0</v>
      </c>
      <c r="DF490" s="175"/>
      <c r="DG490" s="238">
        <f t="shared" si="1234"/>
        <v>0</v>
      </c>
      <c r="DH490" s="239">
        <f t="shared" si="1235"/>
        <v>0</v>
      </c>
      <c r="DI490" s="175"/>
      <c r="DJ490" s="238">
        <f t="shared" si="1236"/>
        <v>0</v>
      </c>
      <c r="DK490" s="239">
        <f t="shared" si="1237"/>
        <v>0</v>
      </c>
      <c r="DL490" s="175"/>
      <c r="DM490" s="238">
        <f t="shared" si="1238"/>
        <v>0</v>
      </c>
      <c r="DN490" s="239">
        <f t="shared" si="1239"/>
        <v>0</v>
      </c>
      <c r="DO490" s="175"/>
      <c r="DP490" s="238">
        <f t="shared" si="1240"/>
        <v>0</v>
      </c>
      <c r="DQ490" s="239">
        <f t="shared" si="1241"/>
        <v>0</v>
      </c>
      <c r="DR490" s="175"/>
      <c r="DS490" s="238">
        <f t="shared" si="1242"/>
        <v>0</v>
      </c>
      <c r="DT490" s="239">
        <f t="shared" si="1243"/>
        <v>0</v>
      </c>
      <c r="DU490" s="175"/>
      <c r="DV490" s="238">
        <f t="shared" si="1244"/>
        <v>0</v>
      </c>
      <c r="DW490" s="239">
        <f t="shared" si="1245"/>
        <v>0</v>
      </c>
      <c r="DX490" s="175"/>
      <c r="DY490" s="238">
        <f t="shared" si="1246"/>
        <v>0</v>
      </c>
      <c r="DZ490" s="239">
        <f t="shared" si="1247"/>
        <v>0</v>
      </c>
      <c r="EA490" s="175"/>
      <c r="EB490" s="238">
        <f t="shared" si="1248"/>
        <v>0</v>
      </c>
      <c r="EC490" s="239">
        <f t="shared" si="1249"/>
        <v>0</v>
      </c>
      <c r="ED490" s="175"/>
      <c r="EE490" s="238">
        <f t="shared" si="1250"/>
        <v>0</v>
      </c>
      <c r="EF490" s="239">
        <f t="shared" si="1251"/>
        <v>0</v>
      </c>
      <c r="EG490" s="175"/>
      <c r="EH490" s="238">
        <f t="shared" si="1252"/>
        <v>0</v>
      </c>
      <c r="EI490" s="239">
        <f t="shared" si="1253"/>
        <v>0</v>
      </c>
      <c r="EJ490" s="175"/>
      <c r="EK490" s="238">
        <f t="shared" si="1254"/>
        <v>0</v>
      </c>
      <c r="EL490" s="239">
        <f t="shared" si="1255"/>
        <v>0</v>
      </c>
      <c r="EM490" s="175"/>
      <c r="EN490" s="238">
        <f t="shared" si="1256"/>
        <v>0</v>
      </c>
      <c r="EO490" s="239">
        <f t="shared" si="1257"/>
        <v>0</v>
      </c>
      <c r="EP490" s="175"/>
      <c r="EQ490" s="238">
        <f t="shared" si="1258"/>
        <v>0</v>
      </c>
      <c r="ER490" s="239">
        <f t="shared" si="1259"/>
        <v>0</v>
      </c>
      <c r="ES490" s="175"/>
      <c r="ET490" s="238">
        <f t="shared" si="1260"/>
        <v>0</v>
      </c>
      <c r="EU490" s="239">
        <f t="shared" si="1261"/>
        <v>0</v>
      </c>
      <c r="EV490" s="175"/>
      <c r="EW490" s="238">
        <f t="shared" si="1262"/>
        <v>0</v>
      </c>
      <c r="EX490" s="239">
        <f t="shared" si="1263"/>
        <v>0</v>
      </c>
      <c r="EY490" s="175"/>
      <c r="EZ490" s="238">
        <f t="shared" si="1264"/>
        <v>0</v>
      </c>
      <c r="FA490" s="239">
        <f t="shared" si="1265"/>
        <v>0</v>
      </c>
      <c r="FB490" s="175"/>
      <c r="FC490" s="238">
        <f t="shared" si="1266"/>
        <v>0</v>
      </c>
      <c r="FD490" s="239">
        <f t="shared" si="1267"/>
        <v>0</v>
      </c>
      <c r="FE490" s="175"/>
      <c r="FF490" s="238">
        <f t="shared" si="1268"/>
        <v>0</v>
      </c>
      <c r="FG490" s="239">
        <f t="shared" si="1269"/>
        <v>0</v>
      </c>
      <c r="FH490" s="175"/>
      <c r="FI490" s="238">
        <f t="shared" si="1270"/>
        <v>0</v>
      </c>
      <c r="FJ490" s="239">
        <f t="shared" si="1271"/>
        <v>0</v>
      </c>
      <c r="FK490" s="175"/>
      <c r="FL490" s="238">
        <f t="shared" si="1272"/>
        <v>0</v>
      </c>
      <c r="FM490" s="239">
        <f t="shared" si="1273"/>
        <v>0</v>
      </c>
      <c r="FN490" s="175"/>
      <c r="FO490" s="238">
        <f t="shared" si="1274"/>
        <v>0</v>
      </c>
      <c r="FP490" s="239">
        <f t="shared" si="1275"/>
        <v>0</v>
      </c>
      <c r="FQ490" s="175"/>
      <c r="FR490" s="238">
        <f t="shared" si="1276"/>
        <v>0</v>
      </c>
      <c r="FS490" s="239">
        <f t="shared" si="1277"/>
        <v>0</v>
      </c>
      <c r="FT490" s="175"/>
      <c r="FU490" s="238">
        <f t="shared" si="1024"/>
        <v>0</v>
      </c>
      <c r="FV490" s="239">
        <f t="shared" si="1025"/>
        <v>0</v>
      </c>
      <c r="FW490" s="175"/>
      <c r="FX490" s="238">
        <f t="shared" si="1026"/>
        <v>0</v>
      </c>
      <c r="FY490" s="239">
        <f t="shared" si="1027"/>
        <v>0</v>
      </c>
      <c r="FZ490" s="175"/>
      <c r="GA490" s="238">
        <f t="shared" si="1028"/>
        <v>0</v>
      </c>
      <c r="GB490" s="239">
        <f t="shared" si="1029"/>
        <v>0</v>
      </c>
      <c r="GC490" s="175"/>
      <c r="GD490" s="238">
        <f t="shared" si="1030"/>
        <v>0</v>
      </c>
      <c r="GE490" s="239">
        <f t="shared" si="1031"/>
        <v>0</v>
      </c>
      <c r="GF490" s="175"/>
      <c r="GG490" s="238">
        <f t="shared" si="1032"/>
        <v>0</v>
      </c>
      <c r="GH490" s="239">
        <f t="shared" si="1033"/>
        <v>0</v>
      </c>
      <c r="GI490" s="175"/>
      <c r="GJ490" s="238">
        <f t="shared" si="1034"/>
        <v>0</v>
      </c>
      <c r="GK490" s="239">
        <f t="shared" si="1035"/>
        <v>0</v>
      </c>
      <c r="GL490" s="175"/>
      <c r="GM490" s="238">
        <f t="shared" si="1036"/>
        <v>0</v>
      </c>
      <c r="GN490" s="239">
        <f t="shared" si="1037"/>
        <v>0</v>
      </c>
      <c r="GO490" s="175"/>
      <c r="GP490" s="238">
        <f t="shared" si="1038"/>
        <v>0</v>
      </c>
      <c r="GQ490" s="239">
        <f t="shared" si="1039"/>
        <v>0</v>
      </c>
      <c r="GR490" s="175"/>
      <c r="GS490" s="238">
        <f t="shared" si="1040"/>
        <v>0</v>
      </c>
      <c r="GT490" s="239">
        <f t="shared" si="1041"/>
        <v>0</v>
      </c>
      <c r="GU490" s="175"/>
      <c r="GV490" s="238">
        <f t="shared" si="1042"/>
        <v>0</v>
      </c>
      <c r="GW490" s="239">
        <f t="shared" si="1043"/>
        <v>0</v>
      </c>
      <c r="GX490" s="175"/>
      <c r="GY490" s="238">
        <f t="shared" si="1044"/>
        <v>0</v>
      </c>
      <c r="GZ490" s="239">
        <f t="shared" si="1045"/>
        <v>0</v>
      </c>
      <c r="HA490" s="175"/>
      <c r="HB490" s="238">
        <f t="shared" si="1046"/>
        <v>0</v>
      </c>
      <c r="HC490" s="239">
        <f t="shared" si="1047"/>
        <v>0</v>
      </c>
      <c r="HD490" s="175"/>
      <c r="HE490" s="238">
        <f t="shared" si="1048"/>
        <v>0</v>
      </c>
      <c r="HF490" s="239">
        <f t="shared" si="1049"/>
        <v>0</v>
      </c>
      <c r="HG490" s="175"/>
      <c r="HH490" s="238">
        <f t="shared" si="1050"/>
        <v>0</v>
      </c>
      <c r="HI490" s="239">
        <f t="shared" si="1051"/>
        <v>0</v>
      </c>
      <c r="HJ490" s="175"/>
      <c r="HK490" s="238">
        <f t="shared" si="1052"/>
        <v>0</v>
      </c>
      <c r="HL490" s="239">
        <f t="shared" si="1053"/>
        <v>0</v>
      </c>
      <c r="HM490" s="242">
        <f t="shared" si="1165"/>
        <v>0</v>
      </c>
      <c r="HN490" s="108">
        <f t="shared" si="1166"/>
        <v>0</v>
      </c>
    </row>
    <row r="491" spans="1:222" s="2" customFormat="1" hidden="1" x14ac:dyDescent="0.2">
      <c r="A491" s="173"/>
      <c r="B491" s="176"/>
      <c r="C491" s="370"/>
      <c r="D491" s="370"/>
      <c r="E491" s="370"/>
      <c r="F491" s="369"/>
      <c r="G491" s="177"/>
      <c r="H491" s="178"/>
      <c r="I491" s="39"/>
      <c r="J491" s="174">
        <f t="shared" si="1167"/>
        <v>0</v>
      </c>
      <c r="K491" s="175"/>
      <c r="L491" s="238">
        <f t="shared" si="1168"/>
        <v>0</v>
      </c>
      <c r="M491" s="239">
        <f t="shared" si="1169"/>
        <v>0</v>
      </c>
      <c r="N491" s="175"/>
      <c r="O491" s="238">
        <f t="shared" si="1170"/>
        <v>0</v>
      </c>
      <c r="P491" s="239">
        <f t="shared" si="1171"/>
        <v>0</v>
      </c>
      <c r="Q491" s="175"/>
      <c r="R491" s="238">
        <f t="shared" si="1172"/>
        <v>0</v>
      </c>
      <c r="S491" s="239">
        <f t="shared" si="1173"/>
        <v>0</v>
      </c>
      <c r="T491" s="175"/>
      <c r="U491" s="238">
        <f t="shared" si="1174"/>
        <v>0</v>
      </c>
      <c r="V491" s="239">
        <f t="shared" si="1175"/>
        <v>0</v>
      </c>
      <c r="W491" s="175"/>
      <c r="X491" s="238">
        <f t="shared" si="1176"/>
        <v>0</v>
      </c>
      <c r="Y491" s="239">
        <f t="shared" si="1177"/>
        <v>0</v>
      </c>
      <c r="Z491" s="175"/>
      <c r="AA491" s="238">
        <f t="shared" si="1178"/>
        <v>0</v>
      </c>
      <c r="AB491" s="239">
        <f t="shared" si="1179"/>
        <v>0</v>
      </c>
      <c r="AC491" s="175"/>
      <c r="AD491" s="238">
        <f t="shared" si="1180"/>
        <v>0</v>
      </c>
      <c r="AE491" s="239">
        <f t="shared" si="1181"/>
        <v>0</v>
      </c>
      <c r="AF491" s="175"/>
      <c r="AG491" s="238">
        <f t="shared" si="1182"/>
        <v>0</v>
      </c>
      <c r="AH491" s="239">
        <f t="shared" si="1183"/>
        <v>0</v>
      </c>
      <c r="AI491" s="175"/>
      <c r="AJ491" s="238">
        <f t="shared" si="1184"/>
        <v>0</v>
      </c>
      <c r="AK491" s="239">
        <f t="shared" si="1185"/>
        <v>0</v>
      </c>
      <c r="AL491" s="175"/>
      <c r="AM491" s="238">
        <f t="shared" si="1186"/>
        <v>0</v>
      </c>
      <c r="AN491" s="239">
        <f t="shared" si="1187"/>
        <v>0</v>
      </c>
      <c r="AO491" s="175"/>
      <c r="AP491" s="238">
        <f t="shared" si="1188"/>
        <v>0</v>
      </c>
      <c r="AQ491" s="239">
        <f t="shared" si="1189"/>
        <v>0</v>
      </c>
      <c r="AR491" s="175"/>
      <c r="AS491" s="238">
        <f t="shared" si="1190"/>
        <v>0</v>
      </c>
      <c r="AT491" s="239">
        <f t="shared" si="1191"/>
        <v>0</v>
      </c>
      <c r="AU491" s="175"/>
      <c r="AV491" s="238">
        <f t="shared" si="1192"/>
        <v>0</v>
      </c>
      <c r="AW491" s="239">
        <f t="shared" si="1193"/>
        <v>0</v>
      </c>
      <c r="AX491" s="175"/>
      <c r="AY491" s="238">
        <f t="shared" si="1194"/>
        <v>0</v>
      </c>
      <c r="AZ491" s="239">
        <f t="shared" si="1195"/>
        <v>0</v>
      </c>
      <c r="BA491" s="175"/>
      <c r="BB491" s="238">
        <f t="shared" si="1196"/>
        <v>0</v>
      </c>
      <c r="BC491" s="239">
        <f t="shared" si="1197"/>
        <v>0</v>
      </c>
      <c r="BD491" s="175"/>
      <c r="BE491" s="238">
        <f t="shared" si="1198"/>
        <v>0</v>
      </c>
      <c r="BF491" s="239">
        <f t="shared" si="1199"/>
        <v>0</v>
      </c>
      <c r="BG491" s="175"/>
      <c r="BH491" s="238">
        <f t="shared" si="1200"/>
        <v>0</v>
      </c>
      <c r="BI491" s="239">
        <f t="shared" si="1201"/>
        <v>0</v>
      </c>
      <c r="BJ491" s="175"/>
      <c r="BK491" s="238">
        <f t="shared" si="1202"/>
        <v>0</v>
      </c>
      <c r="BL491" s="239">
        <f t="shared" si="1203"/>
        <v>0</v>
      </c>
      <c r="BM491" s="175"/>
      <c r="BN491" s="238">
        <f t="shared" si="1204"/>
        <v>0</v>
      </c>
      <c r="BO491" s="239">
        <f t="shared" si="1205"/>
        <v>0</v>
      </c>
      <c r="BP491" s="175"/>
      <c r="BQ491" s="238">
        <f t="shared" si="1206"/>
        <v>0</v>
      </c>
      <c r="BR491" s="239">
        <f t="shared" si="1207"/>
        <v>0</v>
      </c>
      <c r="BS491" s="175"/>
      <c r="BT491" s="238">
        <f t="shared" si="1208"/>
        <v>0</v>
      </c>
      <c r="BU491" s="239">
        <f t="shared" si="1209"/>
        <v>0</v>
      </c>
      <c r="BV491" s="175"/>
      <c r="BW491" s="238">
        <f t="shared" si="1210"/>
        <v>0</v>
      </c>
      <c r="BX491" s="239">
        <f t="shared" si="1211"/>
        <v>0</v>
      </c>
      <c r="BY491" s="175"/>
      <c r="BZ491" s="238">
        <f t="shared" si="1212"/>
        <v>0</v>
      </c>
      <c r="CA491" s="239">
        <f t="shared" si="1213"/>
        <v>0</v>
      </c>
      <c r="CB491" s="175"/>
      <c r="CC491" s="238">
        <f t="shared" si="1214"/>
        <v>0</v>
      </c>
      <c r="CD491" s="239">
        <f t="shared" si="1215"/>
        <v>0</v>
      </c>
      <c r="CE491" s="175"/>
      <c r="CF491" s="238">
        <f t="shared" si="1216"/>
        <v>0</v>
      </c>
      <c r="CG491" s="239">
        <f t="shared" si="1217"/>
        <v>0</v>
      </c>
      <c r="CH491" s="175"/>
      <c r="CI491" s="238">
        <f t="shared" si="1218"/>
        <v>0</v>
      </c>
      <c r="CJ491" s="239">
        <f t="shared" si="1219"/>
        <v>0</v>
      </c>
      <c r="CK491" s="175"/>
      <c r="CL491" s="238">
        <f t="shared" si="1220"/>
        <v>0</v>
      </c>
      <c r="CM491" s="239">
        <f t="shared" si="1221"/>
        <v>0</v>
      </c>
      <c r="CN491" s="175"/>
      <c r="CO491" s="238">
        <f t="shared" si="1222"/>
        <v>0</v>
      </c>
      <c r="CP491" s="239">
        <f t="shared" si="1223"/>
        <v>0</v>
      </c>
      <c r="CQ491" s="175"/>
      <c r="CR491" s="238">
        <f t="shared" si="1224"/>
        <v>0</v>
      </c>
      <c r="CS491" s="239">
        <f t="shared" si="1225"/>
        <v>0</v>
      </c>
      <c r="CT491" s="175"/>
      <c r="CU491" s="238">
        <f t="shared" si="1226"/>
        <v>0</v>
      </c>
      <c r="CV491" s="239">
        <f t="shared" si="1227"/>
        <v>0</v>
      </c>
      <c r="CW491" s="175"/>
      <c r="CX491" s="238">
        <f t="shared" si="1228"/>
        <v>0</v>
      </c>
      <c r="CY491" s="239">
        <f t="shared" si="1229"/>
        <v>0</v>
      </c>
      <c r="CZ491" s="175"/>
      <c r="DA491" s="238">
        <f t="shared" si="1230"/>
        <v>0</v>
      </c>
      <c r="DB491" s="239">
        <f t="shared" si="1231"/>
        <v>0</v>
      </c>
      <c r="DC491" s="175"/>
      <c r="DD491" s="238">
        <f t="shared" si="1232"/>
        <v>0</v>
      </c>
      <c r="DE491" s="239">
        <f t="shared" si="1233"/>
        <v>0</v>
      </c>
      <c r="DF491" s="175"/>
      <c r="DG491" s="238">
        <f t="shared" si="1234"/>
        <v>0</v>
      </c>
      <c r="DH491" s="239">
        <f t="shared" si="1235"/>
        <v>0</v>
      </c>
      <c r="DI491" s="175"/>
      <c r="DJ491" s="238">
        <f t="shared" si="1236"/>
        <v>0</v>
      </c>
      <c r="DK491" s="239">
        <f t="shared" si="1237"/>
        <v>0</v>
      </c>
      <c r="DL491" s="175"/>
      <c r="DM491" s="238">
        <f t="shared" si="1238"/>
        <v>0</v>
      </c>
      <c r="DN491" s="239">
        <f t="shared" si="1239"/>
        <v>0</v>
      </c>
      <c r="DO491" s="175"/>
      <c r="DP491" s="238">
        <f t="shared" si="1240"/>
        <v>0</v>
      </c>
      <c r="DQ491" s="239">
        <f t="shared" si="1241"/>
        <v>0</v>
      </c>
      <c r="DR491" s="175"/>
      <c r="DS491" s="238">
        <f t="shared" si="1242"/>
        <v>0</v>
      </c>
      <c r="DT491" s="239">
        <f t="shared" si="1243"/>
        <v>0</v>
      </c>
      <c r="DU491" s="175"/>
      <c r="DV491" s="238">
        <f t="shared" si="1244"/>
        <v>0</v>
      </c>
      <c r="DW491" s="239">
        <f t="shared" si="1245"/>
        <v>0</v>
      </c>
      <c r="DX491" s="175"/>
      <c r="DY491" s="238">
        <f t="shared" si="1246"/>
        <v>0</v>
      </c>
      <c r="DZ491" s="239">
        <f t="shared" si="1247"/>
        <v>0</v>
      </c>
      <c r="EA491" s="175"/>
      <c r="EB491" s="238">
        <f t="shared" si="1248"/>
        <v>0</v>
      </c>
      <c r="EC491" s="239">
        <f t="shared" si="1249"/>
        <v>0</v>
      </c>
      <c r="ED491" s="175"/>
      <c r="EE491" s="238">
        <f t="shared" si="1250"/>
        <v>0</v>
      </c>
      <c r="EF491" s="239">
        <f t="shared" si="1251"/>
        <v>0</v>
      </c>
      <c r="EG491" s="175"/>
      <c r="EH491" s="238">
        <f t="shared" si="1252"/>
        <v>0</v>
      </c>
      <c r="EI491" s="239">
        <f t="shared" si="1253"/>
        <v>0</v>
      </c>
      <c r="EJ491" s="175"/>
      <c r="EK491" s="238">
        <f t="shared" si="1254"/>
        <v>0</v>
      </c>
      <c r="EL491" s="239">
        <f t="shared" si="1255"/>
        <v>0</v>
      </c>
      <c r="EM491" s="175"/>
      <c r="EN491" s="238">
        <f t="shared" si="1256"/>
        <v>0</v>
      </c>
      <c r="EO491" s="239">
        <f t="shared" si="1257"/>
        <v>0</v>
      </c>
      <c r="EP491" s="175"/>
      <c r="EQ491" s="238">
        <f t="shared" si="1258"/>
        <v>0</v>
      </c>
      <c r="ER491" s="239">
        <f t="shared" si="1259"/>
        <v>0</v>
      </c>
      <c r="ES491" s="175"/>
      <c r="ET491" s="238">
        <f t="shared" si="1260"/>
        <v>0</v>
      </c>
      <c r="EU491" s="239">
        <f t="shared" si="1261"/>
        <v>0</v>
      </c>
      <c r="EV491" s="175"/>
      <c r="EW491" s="238">
        <f t="shared" si="1262"/>
        <v>0</v>
      </c>
      <c r="EX491" s="239">
        <f t="shared" si="1263"/>
        <v>0</v>
      </c>
      <c r="EY491" s="175"/>
      <c r="EZ491" s="238">
        <f t="shared" si="1264"/>
        <v>0</v>
      </c>
      <c r="FA491" s="239">
        <f t="shared" si="1265"/>
        <v>0</v>
      </c>
      <c r="FB491" s="175"/>
      <c r="FC491" s="238">
        <f t="shared" si="1266"/>
        <v>0</v>
      </c>
      <c r="FD491" s="239">
        <f t="shared" si="1267"/>
        <v>0</v>
      </c>
      <c r="FE491" s="175"/>
      <c r="FF491" s="238">
        <f t="shared" si="1268"/>
        <v>0</v>
      </c>
      <c r="FG491" s="239">
        <f t="shared" si="1269"/>
        <v>0</v>
      </c>
      <c r="FH491" s="175"/>
      <c r="FI491" s="238">
        <f t="shared" si="1270"/>
        <v>0</v>
      </c>
      <c r="FJ491" s="239">
        <f t="shared" si="1271"/>
        <v>0</v>
      </c>
      <c r="FK491" s="175"/>
      <c r="FL491" s="238">
        <f t="shared" si="1272"/>
        <v>0</v>
      </c>
      <c r="FM491" s="239">
        <f t="shared" si="1273"/>
        <v>0</v>
      </c>
      <c r="FN491" s="175"/>
      <c r="FO491" s="238">
        <f t="shared" si="1274"/>
        <v>0</v>
      </c>
      <c r="FP491" s="239">
        <f t="shared" si="1275"/>
        <v>0</v>
      </c>
      <c r="FQ491" s="175"/>
      <c r="FR491" s="238">
        <f t="shared" si="1276"/>
        <v>0</v>
      </c>
      <c r="FS491" s="239">
        <f t="shared" si="1277"/>
        <v>0</v>
      </c>
      <c r="FT491" s="175"/>
      <c r="FU491" s="238">
        <f t="shared" si="1024"/>
        <v>0</v>
      </c>
      <c r="FV491" s="239">
        <f t="shared" si="1025"/>
        <v>0</v>
      </c>
      <c r="FW491" s="175"/>
      <c r="FX491" s="238">
        <f t="shared" si="1026"/>
        <v>0</v>
      </c>
      <c r="FY491" s="239">
        <f t="shared" si="1027"/>
        <v>0</v>
      </c>
      <c r="FZ491" s="175"/>
      <c r="GA491" s="238">
        <f t="shared" si="1028"/>
        <v>0</v>
      </c>
      <c r="GB491" s="239">
        <f t="shared" si="1029"/>
        <v>0</v>
      </c>
      <c r="GC491" s="175"/>
      <c r="GD491" s="238">
        <f t="shared" si="1030"/>
        <v>0</v>
      </c>
      <c r="GE491" s="239">
        <f t="shared" si="1031"/>
        <v>0</v>
      </c>
      <c r="GF491" s="175"/>
      <c r="GG491" s="238">
        <f t="shared" si="1032"/>
        <v>0</v>
      </c>
      <c r="GH491" s="239">
        <f t="shared" si="1033"/>
        <v>0</v>
      </c>
      <c r="GI491" s="175"/>
      <c r="GJ491" s="238">
        <f t="shared" si="1034"/>
        <v>0</v>
      </c>
      <c r="GK491" s="239">
        <f t="shared" si="1035"/>
        <v>0</v>
      </c>
      <c r="GL491" s="175"/>
      <c r="GM491" s="238">
        <f t="shared" si="1036"/>
        <v>0</v>
      </c>
      <c r="GN491" s="239">
        <f t="shared" si="1037"/>
        <v>0</v>
      </c>
      <c r="GO491" s="175"/>
      <c r="GP491" s="238">
        <f t="shared" si="1038"/>
        <v>0</v>
      </c>
      <c r="GQ491" s="239">
        <f t="shared" si="1039"/>
        <v>0</v>
      </c>
      <c r="GR491" s="175"/>
      <c r="GS491" s="238">
        <f t="shared" si="1040"/>
        <v>0</v>
      </c>
      <c r="GT491" s="239">
        <f t="shared" si="1041"/>
        <v>0</v>
      </c>
      <c r="GU491" s="175"/>
      <c r="GV491" s="238">
        <f t="shared" si="1042"/>
        <v>0</v>
      </c>
      <c r="GW491" s="239">
        <f t="shared" si="1043"/>
        <v>0</v>
      </c>
      <c r="GX491" s="175"/>
      <c r="GY491" s="238">
        <f t="shared" si="1044"/>
        <v>0</v>
      </c>
      <c r="GZ491" s="239">
        <f t="shared" si="1045"/>
        <v>0</v>
      </c>
      <c r="HA491" s="175"/>
      <c r="HB491" s="238">
        <f t="shared" si="1046"/>
        <v>0</v>
      </c>
      <c r="HC491" s="239">
        <f t="shared" si="1047"/>
        <v>0</v>
      </c>
      <c r="HD491" s="175"/>
      <c r="HE491" s="238">
        <f t="shared" si="1048"/>
        <v>0</v>
      </c>
      <c r="HF491" s="239">
        <f t="shared" si="1049"/>
        <v>0</v>
      </c>
      <c r="HG491" s="175"/>
      <c r="HH491" s="238">
        <f t="shared" si="1050"/>
        <v>0</v>
      </c>
      <c r="HI491" s="239">
        <f t="shared" si="1051"/>
        <v>0</v>
      </c>
      <c r="HJ491" s="175"/>
      <c r="HK491" s="238">
        <f t="shared" si="1052"/>
        <v>0</v>
      </c>
      <c r="HL491" s="239">
        <f t="shared" si="1053"/>
        <v>0</v>
      </c>
      <c r="HM491" s="242">
        <f t="shared" si="1165"/>
        <v>0</v>
      </c>
      <c r="HN491" s="108">
        <f t="shared" si="1166"/>
        <v>0</v>
      </c>
    </row>
    <row r="492" spans="1:222" s="2" customFormat="1" hidden="1" x14ac:dyDescent="0.2">
      <c r="A492" s="173"/>
      <c r="B492" s="176"/>
      <c r="C492" s="370"/>
      <c r="D492" s="370"/>
      <c r="E492" s="370"/>
      <c r="F492" s="369"/>
      <c r="G492" s="177"/>
      <c r="H492" s="178"/>
      <c r="I492" s="39"/>
      <c r="J492" s="174">
        <f t="shared" si="1167"/>
        <v>0</v>
      </c>
      <c r="K492" s="175"/>
      <c r="L492" s="238">
        <f t="shared" si="1168"/>
        <v>0</v>
      </c>
      <c r="M492" s="239">
        <f t="shared" si="1169"/>
        <v>0</v>
      </c>
      <c r="N492" s="175"/>
      <c r="O492" s="238">
        <f t="shared" si="1170"/>
        <v>0</v>
      </c>
      <c r="P492" s="239">
        <f t="shared" si="1171"/>
        <v>0</v>
      </c>
      <c r="Q492" s="175"/>
      <c r="R492" s="238">
        <f t="shared" si="1172"/>
        <v>0</v>
      </c>
      <c r="S492" s="239">
        <f t="shared" si="1173"/>
        <v>0</v>
      </c>
      <c r="T492" s="175"/>
      <c r="U492" s="238">
        <f t="shared" si="1174"/>
        <v>0</v>
      </c>
      <c r="V492" s="239">
        <f t="shared" si="1175"/>
        <v>0</v>
      </c>
      <c r="W492" s="175"/>
      <c r="X492" s="238">
        <f t="shared" si="1176"/>
        <v>0</v>
      </c>
      <c r="Y492" s="239">
        <f t="shared" si="1177"/>
        <v>0</v>
      </c>
      <c r="Z492" s="175"/>
      <c r="AA492" s="238">
        <f t="shared" si="1178"/>
        <v>0</v>
      </c>
      <c r="AB492" s="239">
        <f t="shared" si="1179"/>
        <v>0</v>
      </c>
      <c r="AC492" s="175"/>
      <c r="AD492" s="238">
        <f t="shared" si="1180"/>
        <v>0</v>
      </c>
      <c r="AE492" s="239">
        <f t="shared" si="1181"/>
        <v>0</v>
      </c>
      <c r="AF492" s="175"/>
      <c r="AG492" s="238">
        <f t="shared" si="1182"/>
        <v>0</v>
      </c>
      <c r="AH492" s="239">
        <f t="shared" si="1183"/>
        <v>0</v>
      </c>
      <c r="AI492" s="175"/>
      <c r="AJ492" s="238">
        <f t="shared" si="1184"/>
        <v>0</v>
      </c>
      <c r="AK492" s="239">
        <f t="shared" si="1185"/>
        <v>0</v>
      </c>
      <c r="AL492" s="175"/>
      <c r="AM492" s="238">
        <f t="shared" si="1186"/>
        <v>0</v>
      </c>
      <c r="AN492" s="239">
        <f t="shared" si="1187"/>
        <v>0</v>
      </c>
      <c r="AO492" s="175"/>
      <c r="AP492" s="238">
        <f t="shared" si="1188"/>
        <v>0</v>
      </c>
      <c r="AQ492" s="239">
        <f t="shared" si="1189"/>
        <v>0</v>
      </c>
      <c r="AR492" s="175"/>
      <c r="AS492" s="238">
        <f t="shared" si="1190"/>
        <v>0</v>
      </c>
      <c r="AT492" s="239">
        <f t="shared" si="1191"/>
        <v>0</v>
      </c>
      <c r="AU492" s="175"/>
      <c r="AV492" s="238">
        <f t="shared" si="1192"/>
        <v>0</v>
      </c>
      <c r="AW492" s="239">
        <f t="shared" si="1193"/>
        <v>0</v>
      </c>
      <c r="AX492" s="175"/>
      <c r="AY492" s="238">
        <f t="shared" si="1194"/>
        <v>0</v>
      </c>
      <c r="AZ492" s="239">
        <f t="shared" si="1195"/>
        <v>0</v>
      </c>
      <c r="BA492" s="175"/>
      <c r="BB492" s="238">
        <f t="shared" si="1196"/>
        <v>0</v>
      </c>
      <c r="BC492" s="239">
        <f t="shared" si="1197"/>
        <v>0</v>
      </c>
      <c r="BD492" s="175"/>
      <c r="BE492" s="238">
        <f t="shared" si="1198"/>
        <v>0</v>
      </c>
      <c r="BF492" s="239">
        <f t="shared" si="1199"/>
        <v>0</v>
      </c>
      <c r="BG492" s="175"/>
      <c r="BH492" s="238">
        <f t="shared" si="1200"/>
        <v>0</v>
      </c>
      <c r="BI492" s="239">
        <f t="shared" si="1201"/>
        <v>0</v>
      </c>
      <c r="BJ492" s="175"/>
      <c r="BK492" s="238">
        <f t="shared" si="1202"/>
        <v>0</v>
      </c>
      <c r="BL492" s="239">
        <f t="shared" si="1203"/>
        <v>0</v>
      </c>
      <c r="BM492" s="175"/>
      <c r="BN492" s="238">
        <f t="shared" si="1204"/>
        <v>0</v>
      </c>
      <c r="BO492" s="239">
        <f t="shared" si="1205"/>
        <v>0</v>
      </c>
      <c r="BP492" s="175"/>
      <c r="BQ492" s="238">
        <f t="shared" si="1206"/>
        <v>0</v>
      </c>
      <c r="BR492" s="239">
        <f t="shared" si="1207"/>
        <v>0</v>
      </c>
      <c r="BS492" s="175"/>
      <c r="BT492" s="238">
        <f t="shared" si="1208"/>
        <v>0</v>
      </c>
      <c r="BU492" s="239">
        <f t="shared" si="1209"/>
        <v>0</v>
      </c>
      <c r="BV492" s="175"/>
      <c r="BW492" s="238">
        <f t="shared" si="1210"/>
        <v>0</v>
      </c>
      <c r="BX492" s="239">
        <f t="shared" si="1211"/>
        <v>0</v>
      </c>
      <c r="BY492" s="175"/>
      <c r="BZ492" s="238">
        <f t="shared" si="1212"/>
        <v>0</v>
      </c>
      <c r="CA492" s="239">
        <f t="shared" si="1213"/>
        <v>0</v>
      </c>
      <c r="CB492" s="175"/>
      <c r="CC492" s="238">
        <f t="shared" si="1214"/>
        <v>0</v>
      </c>
      <c r="CD492" s="239">
        <f t="shared" si="1215"/>
        <v>0</v>
      </c>
      <c r="CE492" s="175"/>
      <c r="CF492" s="238">
        <f t="shared" si="1216"/>
        <v>0</v>
      </c>
      <c r="CG492" s="239">
        <f t="shared" si="1217"/>
        <v>0</v>
      </c>
      <c r="CH492" s="175"/>
      <c r="CI492" s="238">
        <f t="shared" si="1218"/>
        <v>0</v>
      </c>
      <c r="CJ492" s="239">
        <f t="shared" si="1219"/>
        <v>0</v>
      </c>
      <c r="CK492" s="175"/>
      <c r="CL492" s="238">
        <f t="shared" si="1220"/>
        <v>0</v>
      </c>
      <c r="CM492" s="239">
        <f t="shared" si="1221"/>
        <v>0</v>
      </c>
      <c r="CN492" s="175"/>
      <c r="CO492" s="238">
        <f t="shared" si="1222"/>
        <v>0</v>
      </c>
      <c r="CP492" s="239">
        <f t="shared" si="1223"/>
        <v>0</v>
      </c>
      <c r="CQ492" s="175"/>
      <c r="CR492" s="238">
        <f t="shared" si="1224"/>
        <v>0</v>
      </c>
      <c r="CS492" s="239">
        <f t="shared" si="1225"/>
        <v>0</v>
      </c>
      <c r="CT492" s="175"/>
      <c r="CU492" s="238">
        <f t="shared" si="1226"/>
        <v>0</v>
      </c>
      <c r="CV492" s="239">
        <f t="shared" si="1227"/>
        <v>0</v>
      </c>
      <c r="CW492" s="175"/>
      <c r="CX492" s="238">
        <f t="shared" si="1228"/>
        <v>0</v>
      </c>
      <c r="CY492" s="239">
        <f t="shared" si="1229"/>
        <v>0</v>
      </c>
      <c r="CZ492" s="175"/>
      <c r="DA492" s="238">
        <f t="shared" si="1230"/>
        <v>0</v>
      </c>
      <c r="DB492" s="239">
        <f t="shared" si="1231"/>
        <v>0</v>
      </c>
      <c r="DC492" s="175"/>
      <c r="DD492" s="238">
        <f t="shared" si="1232"/>
        <v>0</v>
      </c>
      <c r="DE492" s="239">
        <f t="shared" si="1233"/>
        <v>0</v>
      </c>
      <c r="DF492" s="175"/>
      <c r="DG492" s="238">
        <f t="shared" si="1234"/>
        <v>0</v>
      </c>
      <c r="DH492" s="239">
        <f t="shared" si="1235"/>
        <v>0</v>
      </c>
      <c r="DI492" s="175"/>
      <c r="DJ492" s="238">
        <f t="shared" si="1236"/>
        <v>0</v>
      </c>
      <c r="DK492" s="239">
        <f t="shared" si="1237"/>
        <v>0</v>
      </c>
      <c r="DL492" s="175"/>
      <c r="DM492" s="238">
        <f t="shared" si="1238"/>
        <v>0</v>
      </c>
      <c r="DN492" s="239">
        <f t="shared" si="1239"/>
        <v>0</v>
      </c>
      <c r="DO492" s="175"/>
      <c r="DP492" s="238">
        <f t="shared" si="1240"/>
        <v>0</v>
      </c>
      <c r="DQ492" s="239">
        <f t="shared" si="1241"/>
        <v>0</v>
      </c>
      <c r="DR492" s="175"/>
      <c r="DS492" s="238">
        <f t="shared" si="1242"/>
        <v>0</v>
      </c>
      <c r="DT492" s="239">
        <f t="shared" si="1243"/>
        <v>0</v>
      </c>
      <c r="DU492" s="175"/>
      <c r="DV492" s="238">
        <f t="shared" si="1244"/>
        <v>0</v>
      </c>
      <c r="DW492" s="239">
        <f t="shared" si="1245"/>
        <v>0</v>
      </c>
      <c r="DX492" s="175"/>
      <c r="DY492" s="238">
        <f t="shared" si="1246"/>
        <v>0</v>
      </c>
      <c r="DZ492" s="239">
        <f t="shared" si="1247"/>
        <v>0</v>
      </c>
      <c r="EA492" s="175"/>
      <c r="EB492" s="238">
        <f t="shared" si="1248"/>
        <v>0</v>
      </c>
      <c r="EC492" s="239">
        <f t="shared" si="1249"/>
        <v>0</v>
      </c>
      <c r="ED492" s="175"/>
      <c r="EE492" s="238">
        <f t="shared" si="1250"/>
        <v>0</v>
      </c>
      <c r="EF492" s="239">
        <f t="shared" si="1251"/>
        <v>0</v>
      </c>
      <c r="EG492" s="175"/>
      <c r="EH492" s="238">
        <f t="shared" si="1252"/>
        <v>0</v>
      </c>
      <c r="EI492" s="239">
        <f t="shared" si="1253"/>
        <v>0</v>
      </c>
      <c r="EJ492" s="175"/>
      <c r="EK492" s="238">
        <f t="shared" si="1254"/>
        <v>0</v>
      </c>
      <c r="EL492" s="239">
        <f t="shared" si="1255"/>
        <v>0</v>
      </c>
      <c r="EM492" s="175"/>
      <c r="EN492" s="238">
        <f t="shared" si="1256"/>
        <v>0</v>
      </c>
      <c r="EO492" s="239">
        <f t="shared" si="1257"/>
        <v>0</v>
      </c>
      <c r="EP492" s="175"/>
      <c r="EQ492" s="238">
        <f t="shared" si="1258"/>
        <v>0</v>
      </c>
      <c r="ER492" s="239">
        <f t="shared" si="1259"/>
        <v>0</v>
      </c>
      <c r="ES492" s="175"/>
      <c r="ET492" s="238">
        <f t="shared" si="1260"/>
        <v>0</v>
      </c>
      <c r="EU492" s="239">
        <f t="shared" si="1261"/>
        <v>0</v>
      </c>
      <c r="EV492" s="175"/>
      <c r="EW492" s="238">
        <f t="shared" si="1262"/>
        <v>0</v>
      </c>
      <c r="EX492" s="239">
        <f t="shared" si="1263"/>
        <v>0</v>
      </c>
      <c r="EY492" s="175"/>
      <c r="EZ492" s="238">
        <f t="shared" si="1264"/>
        <v>0</v>
      </c>
      <c r="FA492" s="239">
        <f t="shared" si="1265"/>
        <v>0</v>
      </c>
      <c r="FB492" s="175"/>
      <c r="FC492" s="238">
        <f t="shared" si="1266"/>
        <v>0</v>
      </c>
      <c r="FD492" s="239">
        <f t="shared" si="1267"/>
        <v>0</v>
      </c>
      <c r="FE492" s="175"/>
      <c r="FF492" s="238">
        <f t="shared" si="1268"/>
        <v>0</v>
      </c>
      <c r="FG492" s="239">
        <f t="shared" si="1269"/>
        <v>0</v>
      </c>
      <c r="FH492" s="175"/>
      <c r="FI492" s="238">
        <f t="shared" si="1270"/>
        <v>0</v>
      </c>
      <c r="FJ492" s="239">
        <f t="shared" si="1271"/>
        <v>0</v>
      </c>
      <c r="FK492" s="175"/>
      <c r="FL492" s="238">
        <f t="shared" si="1272"/>
        <v>0</v>
      </c>
      <c r="FM492" s="239">
        <f t="shared" si="1273"/>
        <v>0</v>
      </c>
      <c r="FN492" s="175"/>
      <c r="FO492" s="238">
        <f t="shared" si="1274"/>
        <v>0</v>
      </c>
      <c r="FP492" s="239">
        <f t="shared" si="1275"/>
        <v>0</v>
      </c>
      <c r="FQ492" s="175"/>
      <c r="FR492" s="238">
        <f t="shared" si="1276"/>
        <v>0</v>
      </c>
      <c r="FS492" s="239">
        <f t="shared" si="1277"/>
        <v>0</v>
      </c>
      <c r="FT492" s="175"/>
      <c r="FU492" s="238">
        <f t="shared" si="1024"/>
        <v>0</v>
      </c>
      <c r="FV492" s="239">
        <f t="shared" si="1025"/>
        <v>0</v>
      </c>
      <c r="FW492" s="175"/>
      <c r="FX492" s="238">
        <f t="shared" si="1026"/>
        <v>0</v>
      </c>
      <c r="FY492" s="239">
        <f t="shared" si="1027"/>
        <v>0</v>
      </c>
      <c r="FZ492" s="175"/>
      <c r="GA492" s="238">
        <f t="shared" si="1028"/>
        <v>0</v>
      </c>
      <c r="GB492" s="239">
        <f t="shared" si="1029"/>
        <v>0</v>
      </c>
      <c r="GC492" s="175"/>
      <c r="GD492" s="238">
        <f t="shared" si="1030"/>
        <v>0</v>
      </c>
      <c r="GE492" s="239">
        <f t="shared" si="1031"/>
        <v>0</v>
      </c>
      <c r="GF492" s="175"/>
      <c r="GG492" s="238">
        <f t="shared" si="1032"/>
        <v>0</v>
      </c>
      <c r="GH492" s="239">
        <f t="shared" si="1033"/>
        <v>0</v>
      </c>
      <c r="GI492" s="175"/>
      <c r="GJ492" s="238">
        <f t="shared" si="1034"/>
        <v>0</v>
      </c>
      <c r="GK492" s="239">
        <f t="shared" si="1035"/>
        <v>0</v>
      </c>
      <c r="GL492" s="175"/>
      <c r="GM492" s="238">
        <f t="shared" si="1036"/>
        <v>0</v>
      </c>
      <c r="GN492" s="239">
        <f t="shared" si="1037"/>
        <v>0</v>
      </c>
      <c r="GO492" s="175"/>
      <c r="GP492" s="238">
        <f t="shared" si="1038"/>
        <v>0</v>
      </c>
      <c r="GQ492" s="239">
        <f t="shared" si="1039"/>
        <v>0</v>
      </c>
      <c r="GR492" s="175"/>
      <c r="GS492" s="238">
        <f t="shared" si="1040"/>
        <v>0</v>
      </c>
      <c r="GT492" s="239">
        <f t="shared" si="1041"/>
        <v>0</v>
      </c>
      <c r="GU492" s="175"/>
      <c r="GV492" s="238">
        <f t="shared" si="1042"/>
        <v>0</v>
      </c>
      <c r="GW492" s="239">
        <f t="shared" si="1043"/>
        <v>0</v>
      </c>
      <c r="GX492" s="175"/>
      <c r="GY492" s="238">
        <f t="shared" si="1044"/>
        <v>0</v>
      </c>
      <c r="GZ492" s="239">
        <f t="shared" si="1045"/>
        <v>0</v>
      </c>
      <c r="HA492" s="175"/>
      <c r="HB492" s="238">
        <f t="shared" si="1046"/>
        <v>0</v>
      </c>
      <c r="HC492" s="239">
        <f t="shared" si="1047"/>
        <v>0</v>
      </c>
      <c r="HD492" s="175"/>
      <c r="HE492" s="238">
        <f t="shared" si="1048"/>
        <v>0</v>
      </c>
      <c r="HF492" s="239">
        <f t="shared" si="1049"/>
        <v>0</v>
      </c>
      <c r="HG492" s="175"/>
      <c r="HH492" s="238">
        <f t="shared" si="1050"/>
        <v>0</v>
      </c>
      <c r="HI492" s="239">
        <f t="shared" si="1051"/>
        <v>0</v>
      </c>
      <c r="HJ492" s="175"/>
      <c r="HK492" s="238">
        <f t="shared" si="1052"/>
        <v>0</v>
      </c>
      <c r="HL492" s="239">
        <f t="shared" si="1053"/>
        <v>0</v>
      </c>
      <c r="HM492" s="242">
        <f t="shared" si="1165"/>
        <v>0</v>
      </c>
      <c r="HN492" s="108">
        <f t="shared" si="1166"/>
        <v>0</v>
      </c>
    </row>
    <row r="493" spans="1:222" s="2" customFormat="1" hidden="1" x14ac:dyDescent="0.2">
      <c r="A493" s="173"/>
      <c r="B493" s="176"/>
      <c r="C493" s="370"/>
      <c r="D493" s="370"/>
      <c r="E493" s="370"/>
      <c r="F493" s="369"/>
      <c r="G493" s="177"/>
      <c r="H493" s="178"/>
      <c r="I493" s="39"/>
      <c r="J493" s="174">
        <f t="shared" si="1167"/>
        <v>0</v>
      </c>
      <c r="K493" s="175"/>
      <c r="L493" s="238">
        <f t="shared" si="1168"/>
        <v>0</v>
      </c>
      <c r="M493" s="239">
        <f t="shared" si="1169"/>
        <v>0</v>
      </c>
      <c r="N493" s="175"/>
      <c r="O493" s="238">
        <f t="shared" si="1170"/>
        <v>0</v>
      </c>
      <c r="P493" s="239">
        <f t="shared" si="1171"/>
        <v>0</v>
      </c>
      <c r="Q493" s="175"/>
      <c r="R493" s="238">
        <f t="shared" si="1172"/>
        <v>0</v>
      </c>
      <c r="S493" s="239">
        <f t="shared" si="1173"/>
        <v>0</v>
      </c>
      <c r="T493" s="175"/>
      <c r="U493" s="238">
        <f t="shared" si="1174"/>
        <v>0</v>
      </c>
      <c r="V493" s="239">
        <f t="shared" si="1175"/>
        <v>0</v>
      </c>
      <c r="W493" s="175"/>
      <c r="X493" s="238">
        <f t="shared" si="1176"/>
        <v>0</v>
      </c>
      <c r="Y493" s="239">
        <f t="shared" si="1177"/>
        <v>0</v>
      </c>
      <c r="Z493" s="175"/>
      <c r="AA493" s="238">
        <f t="shared" si="1178"/>
        <v>0</v>
      </c>
      <c r="AB493" s="239">
        <f t="shared" si="1179"/>
        <v>0</v>
      </c>
      <c r="AC493" s="175"/>
      <c r="AD493" s="238">
        <f t="shared" si="1180"/>
        <v>0</v>
      </c>
      <c r="AE493" s="239">
        <f t="shared" si="1181"/>
        <v>0</v>
      </c>
      <c r="AF493" s="175"/>
      <c r="AG493" s="238">
        <f t="shared" si="1182"/>
        <v>0</v>
      </c>
      <c r="AH493" s="239">
        <f t="shared" si="1183"/>
        <v>0</v>
      </c>
      <c r="AI493" s="175"/>
      <c r="AJ493" s="238">
        <f t="shared" si="1184"/>
        <v>0</v>
      </c>
      <c r="AK493" s="239">
        <f t="shared" si="1185"/>
        <v>0</v>
      </c>
      <c r="AL493" s="175"/>
      <c r="AM493" s="238">
        <f t="shared" si="1186"/>
        <v>0</v>
      </c>
      <c r="AN493" s="239">
        <f t="shared" si="1187"/>
        <v>0</v>
      </c>
      <c r="AO493" s="175"/>
      <c r="AP493" s="238">
        <f t="shared" si="1188"/>
        <v>0</v>
      </c>
      <c r="AQ493" s="239">
        <f t="shared" si="1189"/>
        <v>0</v>
      </c>
      <c r="AR493" s="175"/>
      <c r="AS493" s="238">
        <f t="shared" si="1190"/>
        <v>0</v>
      </c>
      <c r="AT493" s="239">
        <f t="shared" si="1191"/>
        <v>0</v>
      </c>
      <c r="AU493" s="175"/>
      <c r="AV493" s="238">
        <f t="shared" si="1192"/>
        <v>0</v>
      </c>
      <c r="AW493" s="239">
        <f t="shared" si="1193"/>
        <v>0</v>
      </c>
      <c r="AX493" s="175"/>
      <c r="AY493" s="238">
        <f t="shared" si="1194"/>
        <v>0</v>
      </c>
      <c r="AZ493" s="239">
        <f t="shared" si="1195"/>
        <v>0</v>
      </c>
      <c r="BA493" s="175"/>
      <c r="BB493" s="238">
        <f t="shared" si="1196"/>
        <v>0</v>
      </c>
      <c r="BC493" s="239">
        <f t="shared" si="1197"/>
        <v>0</v>
      </c>
      <c r="BD493" s="175"/>
      <c r="BE493" s="238">
        <f t="shared" si="1198"/>
        <v>0</v>
      </c>
      <c r="BF493" s="239">
        <f t="shared" si="1199"/>
        <v>0</v>
      </c>
      <c r="BG493" s="175"/>
      <c r="BH493" s="238">
        <f t="shared" si="1200"/>
        <v>0</v>
      </c>
      <c r="BI493" s="239">
        <f t="shared" si="1201"/>
        <v>0</v>
      </c>
      <c r="BJ493" s="175"/>
      <c r="BK493" s="238">
        <f t="shared" si="1202"/>
        <v>0</v>
      </c>
      <c r="BL493" s="239">
        <f t="shared" si="1203"/>
        <v>0</v>
      </c>
      <c r="BM493" s="175"/>
      <c r="BN493" s="238">
        <f t="shared" si="1204"/>
        <v>0</v>
      </c>
      <c r="BO493" s="239">
        <f t="shared" si="1205"/>
        <v>0</v>
      </c>
      <c r="BP493" s="175"/>
      <c r="BQ493" s="238">
        <f t="shared" si="1206"/>
        <v>0</v>
      </c>
      <c r="BR493" s="239">
        <f t="shared" si="1207"/>
        <v>0</v>
      </c>
      <c r="BS493" s="175"/>
      <c r="BT493" s="238">
        <f t="shared" si="1208"/>
        <v>0</v>
      </c>
      <c r="BU493" s="239">
        <f t="shared" si="1209"/>
        <v>0</v>
      </c>
      <c r="BV493" s="175"/>
      <c r="BW493" s="238">
        <f t="shared" si="1210"/>
        <v>0</v>
      </c>
      <c r="BX493" s="239">
        <f t="shared" si="1211"/>
        <v>0</v>
      </c>
      <c r="BY493" s="175"/>
      <c r="BZ493" s="238">
        <f t="shared" si="1212"/>
        <v>0</v>
      </c>
      <c r="CA493" s="239">
        <f t="shared" si="1213"/>
        <v>0</v>
      </c>
      <c r="CB493" s="175"/>
      <c r="CC493" s="238">
        <f t="shared" si="1214"/>
        <v>0</v>
      </c>
      <c r="CD493" s="239">
        <f t="shared" si="1215"/>
        <v>0</v>
      </c>
      <c r="CE493" s="175"/>
      <c r="CF493" s="238">
        <f t="shared" si="1216"/>
        <v>0</v>
      </c>
      <c r="CG493" s="239">
        <f t="shared" si="1217"/>
        <v>0</v>
      </c>
      <c r="CH493" s="175"/>
      <c r="CI493" s="238">
        <f t="shared" si="1218"/>
        <v>0</v>
      </c>
      <c r="CJ493" s="239">
        <f t="shared" si="1219"/>
        <v>0</v>
      </c>
      <c r="CK493" s="175"/>
      <c r="CL493" s="238">
        <f t="shared" si="1220"/>
        <v>0</v>
      </c>
      <c r="CM493" s="239">
        <f t="shared" si="1221"/>
        <v>0</v>
      </c>
      <c r="CN493" s="175"/>
      <c r="CO493" s="238">
        <f t="shared" si="1222"/>
        <v>0</v>
      </c>
      <c r="CP493" s="239">
        <f t="shared" si="1223"/>
        <v>0</v>
      </c>
      <c r="CQ493" s="175"/>
      <c r="CR493" s="238">
        <f t="shared" si="1224"/>
        <v>0</v>
      </c>
      <c r="CS493" s="239">
        <f t="shared" si="1225"/>
        <v>0</v>
      </c>
      <c r="CT493" s="175"/>
      <c r="CU493" s="238">
        <f t="shared" si="1226"/>
        <v>0</v>
      </c>
      <c r="CV493" s="239">
        <f t="shared" si="1227"/>
        <v>0</v>
      </c>
      <c r="CW493" s="175"/>
      <c r="CX493" s="238">
        <f t="shared" si="1228"/>
        <v>0</v>
      </c>
      <c r="CY493" s="239">
        <f t="shared" si="1229"/>
        <v>0</v>
      </c>
      <c r="CZ493" s="175"/>
      <c r="DA493" s="238">
        <f t="shared" si="1230"/>
        <v>0</v>
      </c>
      <c r="DB493" s="239">
        <f t="shared" si="1231"/>
        <v>0</v>
      </c>
      <c r="DC493" s="175"/>
      <c r="DD493" s="238">
        <f t="shared" si="1232"/>
        <v>0</v>
      </c>
      <c r="DE493" s="239">
        <f t="shared" si="1233"/>
        <v>0</v>
      </c>
      <c r="DF493" s="175"/>
      <c r="DG493" s="238">
        <f t="shared" si="1234"/>
        <v>0</v>
      </c>
      <c r="DH493" s="239">
        <f t="shared" si="1235"/>
        <v>0</v>
      </c>
      <c r="DI493" s="175"/>
      <c r="DJ493" s="238">
        <f t="shared" si="1236"/>
        <v>0</v>
      </c>
      <c r="DK493" s="239">
        <f t="shared" si="1237"/>
        <v>0</v>
      </c>
      <c r="DL493" s="175"/>
      <c r="DM493" s="238">
        <f t="shared" si="1238"/>
        <v>0</v>
      </c>
      <c r="DN493" s="239">
        <f t="shared" si="1239"/>
        <v>0</v>
      </c>
      <c r="DO493" s="175"/>
      <c r="DP493" s="238">
        <f t="shared" si="1240"/>
        <v>0</v>
      </c>
      <c r="DQ493" s="239">
        <f t="shared" si="1241"/>
        <v>0</v>
      </c>
      <c r="DR493" s="175"/>
      <c r="DS493" s="238">
        <f t="shared" si="1242"/>
        <v>0</v>
      </c>
      <c r="DT493" s="239">
        <f t="shared" si="1243"/>
        <v>0</v>
      </c>
      <c r="DU493" s="175"/>
      <c r="DV493" s="238">
        <f t="shared" si="1244"/>
        <v>0</v>
      </c>
      <c r="DW493" s="239">
        <f t="shared" si="1245"/>
        <v>0</v>
      </c>
      <c r="DX493" s="175"/>
      <c r="DY493" s="238">
        <f t="shared" si="1246"/>
        <v>0</v>
      </c>
      <c r="DZ493" s="239">
        <f t="shared" si="1247"/>
        <v>0</v>
      </c>
      <c r="EA493" s="175"/>
      <c r="EB493" s="238">
        <f t="shared" si="1248"/>
        <v>0</v>
      </c>
      <c r="EC493" s="239">
        <f t="shared" si="1249"/>
        <v>0</v>
      </c>
      <c r="ED493" s="175"/>
      <c r="EE493" s="238">
        <f t="shared" si="1250"/>
        <v>0</v>
      </c>
      <c r="EF493" s="239">
        <f t="shared" si="1251"/>
        <v>0</v>
      </c>
      <c r="EG493" s="175"/>
      <c r="EH493" s="238">
        <f t="shared" si="1252"/>
        <v>0</v>
      </c>
      <c r="EI493" s="239">
        <f t="shared" si="1253"/>
        <v>0</v>
      </c>
      <c r="EJ493" s="175"/>
      <c r="EK493" s="238">
        <f t="shared" si="1254"/>
        <v>0</v>
      </c>
      <c r="EL493" s="239">
        <f t="shared" si="1255"/>
        <v>0</v>
      </c>
      <c r="EM493" s="175"/>
      <c r="EN493" s="238">
        <f t="shared" si="1256"/>
        <v>0</v>
      </c>
      <c r="EO493" s="239">
        <f t="shared" si="1257"/>
        <v>0</v>
      </c>
      <c r="EP493" s="175"/>
      <c r="EQ493" s="238">
        <f t="shared" si="1258"/>
        <v>0</v>
      </c>
      <c r="ER493" s="239">
        <f t="shared" si="1259"/>
        <v>0</v>
      </c>
      <c r="ES493" s="175"/>
      <c r="ET493" s="238">
        <f t="shared" si="1260"/>
        <v>0</v>
      </c>
      <c r="EU493" s="239">
        <f t="shared" si="1261"/>
        <v>0</v>
      </c>
      <c r="EV493" s="175"/>
      <c r="EW493" s="238">
        <f t="shared" si="1262"/>
        <v>0</v>
      </c>
      <c r="EX493" s="239">
        <f t="shared" si="1263"/>
        <v>0</v>
      </c>
      <c r="EY493" s="175"/>
      <c r="EZ493" s="238">
        <f t="shared" si="1264"/>
        <v>0</v>
      </c>
      <c r="FA493" s="239">
        <f t="shared" si="1265"/>
        <v>0</v>
      </c>
      <c r="FB493" s="175"/>
      <c r="FC493" s="238">
        <f t="shared" si="1266"/>
        <v>0</v>
      </c>
      <c r="FD493" s="239">
        <f t="shared" si="1267"/>
        <v>0</v>
      </c>
      <c r="FE493" s="175"/>
      <c r="FF493" s="238">
        <f t="shared" si="1268"/>
        <v>0</v>
      </c>
      <c r="FG493" s="239">
        <f t="shared" si="1269"/>
        <v>0</v>
      </c>
      <c r="FH493" s="175"/>
      <c r="FI493" s="238">
        <f t="shared" si="1270"/>
        <v>0</v>
      </c>
      <c r="FJ493" s="239">
        <f t="shared" si="1271"/>
        <v>0</v>
      </c>
      <c r="FK493" s="175"/>
      <c r="FL493" s="238">
        <f t="shared" si="1272"/>
        <v>0</v>
      </c>
      <c r="FM493" s="239">
        <f t="shared" si="1273"/>
        <v>0</v>
      </c>
      <c r="FN493" s="175"/>
      <c r="FO493" s="238">
        <f t="shared" si="1274"/>
        <v>0</v>
      </c>
      <c r="FP493" s="239">
        <f t="shared" si="1275"/>
        <v>0</v>
      </c>
      <c r="FQ493" s="175"/>
      <c r="FR493" s="238">
        <f t="shared" si="1276"/>
        <v>0</v>
      </c>
      <c r="FS493" s="239">
        <f t="shared" si="1277"/>
        <v>0</v>
      </c>
      <c r="FT493" s="175"/>
      <c r="FU493" s="238">
        <f t="shared" si="1024"/>
        <v>0</v>
      </c>
      <c r="FV493" s="239">
        <f t="shared" si="1025"/>
        <v>0</v>
      </c>
      <c r="FW493" s="175"/>
      <c r="FX493" s="238">
        <f t="shared" si="1026"/>
        <v>0</v>
      </c>
      <c r="FY493" s="239">
        <f t="shared" si="1027"/>
        <v>0</v>
      </c>
      <c r="FZ493" s="175"/>
      <c r="GA493" s="238">
        <f t="shared" si="1028"/>
        <v>0</v>
      </c>
      <c r="GB493" s="239">
        <f t="shared" si="1029"/>
        <v>0</v>
      </c>
      <c r="GC493" s="175"/>
      <c r="GD493" s="238">
        <f t="shared" si="1030"/>
        <v>0</v>
      </c>
      <c r="GE493" s="239">
        <f t="shared" si="1031"/>
        <v>0</v>
      </c>
      <c r="GF493" s="175"/>
      <c r="GG493" s="238">
        <f t="shared" si="1032"/>
        <v>0</v>
      </c>
      <c r="GH493" s="239">
        <f t="shared" si="1033"/>
        <v>0</v>
      </c>
      <c r="GI493" s="175"/>
      <c r="GJ493" s="238">
        <f t="shared" si="1034"/>
        <v>0</v>
      </c>
      <c r="GK493" s="239">
        <f t="shared" si="1035"/>
        <v>0</v>
      </c>
      <c r="GL493" s="175"/>
      <c r="GM493" s="238">
        <f t="shared" si="1036"/>
        <v>0</v>
      </c>
      <c r="GN493" s="239">
        <f t="shared" si="1037"/>
        <v>0</v>
      </c>
      <c r="GO493" s="175"/>
      <c r="GP493" s="238">
        <f t="shared" si="1038"/>
        <v>0</v>
      </c>
      <c r="GQ493" s="239">
        <f t="shared" si="1039"/>
        <v>0</v>
      </c>
      <c r="GR493" s="175"/>
      <c r="GS493" s="238">
        <f t="shared" si="1040"/>
        <v>0</v>
      </c>
      <c r="GT493" s="239">
        <f t="shared" si="1041"/>
        <v>0</v>
      </c>
      <c r="GU493" s="175"/>
      <c r="GV493" s="238">
        <f t="shared" si="1042"/>
        <v>0</v>
      </c>
      <c r="GW493" s="239">
        <f t="shared" si="1043"/>
        <v>0</v>
      </c>
      <c r="GX493" s="175"/>
      <c r="GY493" s="238">
        <f t="shared" si="1044"/>
        <v>0</v>
      </c>
      <c r="GZ493" s="239">
        <f t="shared" si="1045"/>
        <v>0</v>
      </c>
      <c r="HA493" s="175"/>
      <c r="HB493" s="238">
        <f t="shared" si="1046"/>
        <v>0</v>
      </c>
      <c r="HC493" s="239">
        <f t="shared" si="1047"/>
        <v>0</v>
      </c>
      <c r="HD493" s="175"/>
      <c r="HE493" s="238">
        <f t="shared" si="1048"/>
        <v>0</v>
      </c>
      <c r="HF493" s="239">
        <f t="shared" si="1049"/>
        <v>0</v>
      </c>
      <c r="HG493" s="175"/>
      <c r="HH493" s="238">
        <f t="shared" si="1050"/>
        <v>0</v>
      </c>
      <c r="HI493" s="239">
        <f t="shared" si="1051"/>
        <v>0</v>
      </c>
      <c r="HJ493" s="175"/>
      <c r="HK493" s="238">
        <f t="shared" si="1052"/>
        <v>0</v>
      </c>
      <c r="HL493" s="239">
        <f t="shared" si="1053"/>
        <v>0</v>
      </c>
      <c r="HM493" s="242">
        <f t="shared" si="1165"/>
        <v>0</v>
      </c>
      <c r="HN493" s="108">
        <f t="shared" si="1166"/>
        <v>0</v>
      </c>
    </row>
    <row r="494" spans="1:222" s="2" customFormat="1" hidden="1" x14ac:dyDescent="0.2">
      <c r="A494" s="173"/>
      <c r="B494" s="176"/>
      <c r="C494" s="370"/>
      <c r="D494" s="370"/>
      <c r="E494" s="370"/>
      <c r="F494" s="369"/>
      <c r="G494" s="177"/>
      <c r="H494" s="178"/>
      <c r="I494" s="39"/>
      <c r="J494" s="174">
        <f t="shared" si="1167"/>
        <v>0</v>
      </c>
      <c r="K494" s="175"/>
      <c r="L494" s="238">
        <f t="shared" si="1168"/>
        <v>0</v>
      </c>
      <c r="M494" s="239">
        <f t="shared" si="1169"/>
        <v>0</v>
      </c>
      <c r="N494" s="175"/>
      <c r="O494" s="238">
        <f t="shared" si="1170"/>
        <v>0</v>
      </c>
      <c r="P494" s="239">
        <f t="shared" si="1171"/>
        <v>0</v>
      </c>
      <c r="Q494" s="175"/>
      <c r="R494" s="238">
        <f t="shared" si="1172"/>
        <v>0</v>
      </c>
      <c r="S494" s="239">
        <f t="shared" si="1173"/>
        <v>0</v>
      </c>
      <c r="T494" s="175"/>
      <c r="U494" s="238">
        <f t="shared" si="1174"/>
        <v>0</v>
      </c>
      <c r="V494" s="239">
        <f t="shared" si="1175"/>
        <v>0</v>
      </c>
      <c r="W494" s="175"/>
      <c r="X494" s="238">
        <f t="shared" si="1176"/>
        <v>0</v>
      </c>
      <c r="Y494" s="239">
        <f t="shared" si="1177"/>
        <v>0</v>
      </c>
      <c r="Z494" s="175"/>
      <c r="AA494" s="238">
        <f t="shared" si="1178"/>
        <v>0</v>
      </c>
      <c r="AB494" s="239">
        <f t="shared" si="1179"/>
        <v>0</v>
      </c>
      <c r="AC494" s="175"/>
      <c r="AD494" s="238">
        <f t="shared" si="1180"/>
        <v>0</v>
      </c>
      <c r="AE494" s="239">
        <f t="shared" si="1181"/>
        <v>0</v>
      </c>
      <c r="AF494" s="175"/>
      <c r="AG494" s="238">
        <f t="shared" si="1182"/>
        <v>0</v>
      </c>
      <c r="AH494" s="239">
        <f t="shared" si="1183"/>
        <v>0</v>
      </c>
      <c r="AI494" s="175"/>
      <c r="AJ494" s="238">
        <f t="shared" si="1184"/>
        <v>0</v>
      </c>
      <c r="AK494" s="239">
        <f t="shared" si="1185"/>
        <v>0</v>
      </c>
      <c r="AL494" s="175"/>
      <c r="AM494" s="238">
        <f t="shared" si="1186"/>
        <v>0</v>
      </c>
      <c r="AN494" s="239">
        <f t="shared" si="1187"/>
        <v>0</v>
      </c>
      <c r="AO494" s="175"/>
      <c r="AP494" s="238">
        <f t="shared" si="1188"/>
        <v>0</v>
      </c>
      <c r="AQ494" s="239">
        <f t="shared" si="1189"/>
        <v>0</v>
      </c>
      <c r="AR494" s="175"/>
      <c r="AS494" s="238">
        <f t="shared" si="1190"/>
        <v>0</v>
      </c>
      <c r="AT494" s="239">
        <f t="shared" si="1191"/>
        <v>0</v>
      </c>
      <c r="AU494" s="175"/>
      <c r="AV494" s="238">
        <f t="shared" si="1192"/>
        <v>0</v>
      </c>
      <c r="AW494" s="239">
        <f t="shared" si="1193"/>
        <v>0</v>
      </c>
      <c r="AX494" s="175"/>
      <c r="AY494" s="238">
        <f t="shared" si="1194"/>
        <v>0</v>
      </c>
      <c r="AZ494" s="239">
        <f t="shared" si="1195"/>
        <v>0</v>
      </c>
      <c r="BA494" s="175"/>
      <c r="BB494" s="238">
        <f t="shared" si="1196"/>
        <v>0</v>
      </c>
      <c r="BC494" s="239">
        <f t="shared" si="1197"/>
        <v>0</v>
      </c>
      <c r="BD494" s="175"/>
      <c r="BE494" s="238">
        <f t="shared" si="1198"/>
        <v>0</v>
      </c>
      <c r="BF494" s="239">
        <f t="shared" si="1199"/>
        <v>0</v>
      </c>
      <c r="BG494" s="175"/>
      <c r="BH494" s="238">
        <f t="shared" si="1200"/>
        <v>0</v>
      </c>
      <c r="BI494" s="239">
        <f t="shared" si="1201"/>
        <v>0</v>
      </c>
      <c r="BJ494" s="175"/>
      <c r="BK494" s="238">
        <f t="shared" si="1202"/>
        <v>0</v>
      </c>
      <c r="BL494" s="239">
        <f t="shared" si="1203"/>
        <v>0</v>
      </c>
      <c r="BM494" s="175"/>
      <c r="BN494" s="238">
        <f t="shared" si="1204"/>
        <v>0</v>
      </c>
      <c r="BO494" s="239">
        <f t="shared" si="1205"/>
        <v>0</v>
      </c>
      <c r="BP494" s="175"/>
      <c r="BQ494" s="238">
        <f t="shared" si="1206"/>
        <v>0</v>
      </c>
      <c r="BR494" s="239">
        <f t="shared" si="1207"/>
        <v>0</v>
      </c>
      <c r="BS494" s="175"/>
      <c r="BT494" s="238">
        <f t="shared" si="1208"/>
        <v>0</v>
      </c>
      <c r="BU494" s="239">
        <f t="shared" si="1209"/>
        <v>0</v>
      </c>
      <c r="BV494" s="175"/>
      <c r="BW494" s="238">
        <f t="shared" si="1210"/>
        <v>0</v>
      </c>
      <c r="BX494" s="239">
        <f t="shared" si="1211"/>
        <v>0</v>
      </c>
      <c r="BY494" s="175"/>
      <c r="BZ494" s="238">
        <f t="shared" si="1212"/>
        <v>0</v>
      </c>
      <c r="CA494" s="239">
        <f t="shared" si="1213"/>
        <v>0</v>
      </c>
      <c r="CB494" s="175"/>
      <c r="CC494" s="238">
        <f t="shared" si="1214"/>
        <v>0</v>
      </c>
      <c r="CD494" s="239">
        <f t="shared" si="1215"/>
        <v>0</v>
      </c>
      <c r="CE494" s="175"/>
      <c r="CF494" s="238">
        <f t="shared" si="1216"/>
        <v>0</v>
      </c>
      <c r="CG494" s="239">
        <f t="shared" si="1217"/>
        <v>0</v>
      </c>
      <c r="CH494" s="175"/>
      <c r="CI494" s="238">
        <f t="shared" si="1218"/>
        <v>0</v>
      </c>
      <c r="CJ494" s="239">
        <f t="shared" si="1219"/>
        <v>0</v>
      </c>
      <c r="CK494" s="175"/>
      <c r="CL494" s="238">
        <f t="shared" si="1220"/>
        <v>0</v>
      </c>
      <c r="CM494" s="239">
        <f t="shared" si="1221"/>
        <v>0</v>
      </c>
      <c r="CN494" s="175"/>
      <c r="CO494" s="238">
        <f t="shared" si="1222"/>
        <v>0</v>
      </c>
      <c r="CP494" s="239">
        <f t="shared" si="1223"/>
        <v>0</v>
      </c>
      <c r="CQ494" s="175"/>
      <c r="CR494" s="238">
        <f t="shared" si="1224"/>
        <v>0</v>
      </c>
      <c r="CS494" s="239">
        <f t="shared" si="1225"/>
        <v>0</v>
      </c>
      <c r="CT494" s="175"/>
      <c r="CU494" s="238">
        <f t="shared" si="1226"/>
        <v>0</v>
      </c>
      <c r="CV494" s="239">
        <f t="shared" si="1227"/>
        <v>0</v>
      </c>
      <c r="CW494" s="175"/>
      <c r="CX494" s="238">
        <f t="shared" si="1228"/>
        <v>0</v>
      </c>
      <c r="CY494" s="239">
        <f t="shared" si="1229"/>
        <v>0</v>
      </c>
      <c r="CZ494" s="175"/>
      <c r="DA494" s="238">
        <f t="shared" si="1230"/>
        <v>0</v>
      </c>
      <c r="DB494" s="239">
        <f t="shared" si="1231"/>
        <v>0</v>
      </c>
      <c r="DC494" s="175"/>
      <c r="DD494" s="238">
        <f t="shared" si="1232"/>
        <v>0</v>
      </c>
      <c r="DE494" s="239">
        <f t="shared" si="1233"/>
        <v>0</v>
      </c>
      <c r="DF494" s="175"/>
      <c r="DG494" s="238">
        <f t="shared" si="1234"/>
        <v>0</v>
      </c>
      <c r="DH494" s="239">
        <f t="shared" si="1235"/>
        <v>0</v>
      </c>
      <c r="DI494" s="175"/>
      <c r="DJ494" s="238">
        <f t="shared" si="1236"/>
        <v>0</v>
      </c>
      <c r="DK494" s="239">
        <f t="shared" si="1237"/>
        <v>0</v>
      </c>
      <c r="DL494" s="175"/>
      <c r="DM494" s="238">
        <f t="shared" si="1238"/>
        <v>0</v>
      </c>
      <c r="DN494" s="239">
        <f t="shared" si="1239"/>
        <v>0</v>
      </c>
      <c r="DO494" s="175"/>
      <c r="DP494" s="238">
        <f t="shared" si="1240"/>
        <v>0</v>
      </c>
      <c r="DQ494" s="239">
        <f t="shared" si="1241"/>
        <v>0</v>
      </c>
      <c r="DR494" s="175"/>
      <c r="DS494" s="238">
        <f t="shared" si="1242"/>
        <v>0</v>
      </c>
      <c r="DT494" s="239">
        <f t="shared" si="1243"/>
        <v>0</v>
      </c>
      <c r="DU494" s="175"/>
      <c r="DV494" s="238">
        <f t="shared" si="1244"/>
        <v>0</v>
      </c>
      <c r="DW494" s="239">
        <f t="shared" si="1245"/>
        <v>0</v>
      </c>
      <c r="DX494" s="175"/>
      <c r="DY494" s="238">
        <f t="shared" si="1246"/>
        <v>0</v>
      </c>
      <c r="DZ494" s="239">
        <f t="shared" si="1247"/>
        <v>0</v>
      </c>
      <c r="EA494" s="175"/>
      <c r="EB494" s="238">
        <f t="shared" si="1248"/>
        <v>0</v>
      </c>
      <c r="EC494" s="239">
        <f t="shared" si="1249"/>
        <v>0</v>
      </c>
      <c r="ED494" s="175"/>
      <c r="EE494" s="238">
        <f t="shared" si="1250"/>
        <v>0</v>
      </c>
      <c r="EF494" s="239">
        <f t="shared" si="1251"/>
        <v>0</v>
      </c>
      <c r="EG494" s="175"/>
      <c r="EH494" s="238">
        <f t="shared" si="1252"/>
        <v>0</v>
      </c>
      <c r="EI494" s="239">
        <f t="shared" si="1253"/>
        <v>0</v>
      </c>
      <c r="EJ494" s="175"/>
      <c r="EK494" s="238">
        <f t="shared" si="1254"/>
        <v>0</v>
      </c>
      <c r="EL494" s="239">
        <f t="shared" si="1255"/>
        <v>0</v>
      </c>
      <c r="EM494" s="175"/>
      <c r="EN494" s="238">
        <f t="shared" si="1256"/>
        <v>0</v>
      </c>
      <c r="EO494" s="239">
        <f t="shared" si="1257"/>
        <v>0</v>
      </c>
      <c r="EP494" s="175"/>
      <c r="EQ494" s="238">
        <f t="shared" si="1258"/>
        <v>0</v>
      </c>
      <c r="ER494" s="239">
        <f t="shared" si="1259"/>
        <v>0</v>
      </c>
      <c r="ES494" s="175"/>
      <c r="ET494" s="238">
        <f t="shared" si="1260"/>
        <v>0</v>
      </c>
      <c r="EU494" s="239">
        <f t="shared" si="1261"/>
        <v>0</v>
      </c>
      <c r="EV494" s="175"/>
      <c r="EW494" s="238">
        <f t="shared" si="1262"/>
        <v>0</v>
      </c>
      <c r="EX494" s="239">
        <f t="shared" si="1263"/>
        <v>0</v>
      </c>
      <c r="EY494" s="175"/>
      <c r="EZ494" s="238">
        <f t="shared" si="1264"/>
        <v>0</v>
      </c>
      <c r="FA494" s="239">
        <f t="shared" si="1265"/>
        <v>0</v>
      </c>
      <c r="FB494" s="175"/>
      <c r="FC494" s="238">
        <f t="shared" si="1266"/>
        <v>0</v>
      </c>
      <c r="FD494" s="239">
        <f t="shared" si="1267"/>
        <v>0</v>
      </c>
      <c r="FE494" s="175"/>
      <c r="FF494" s="238">
        <f t="shared" si="1268"/>
        <v>0</v>
      </c>
      <c r="FG494" s="239">
        <f t="shared" si="1269"/>
        <v>0</v>
      </c>
      <c r="FH494" s="175"/>
      <c r="FI494" s="238">
        <f t="shared" si="1270"/>
        <v>0</v>
      </c>
      <c r="FJ494" s="239">
        <f t="shared" si="1271"/>
        <v>0</v>
      </c>
      <c r="FK494" s="175"/>
      <c r="FL494" s="238">
        <f t="shared" si="1272"/>
        <v>0</v>
      </c>
      <c r="FM494" s="239">
        <f t="shared" si="1273"/>
        <v>0</v>
      </c>
      <c r="FN494" s="175"/>
      <c r="FO494" s="238">
        <f t="shared" si="1274"/>
        <v>0</v>
      </c>
      <c r="FP494" s="239">
        <f t="shared" si="1275"/>
        <v>0</v>
      </c>
      <c r="FQ494" s="175"/>
      <c r="FR494" s="238">
        <f t="shared" si="1276"/>
        <v>0</v>
      </c>
      <c r="FS494" s="239">
        <f t="shared" si="1277"/>
        <v>0</v>
      </c>
      <c r="FT494" s="175"/>
      <c r="FU494" s="238">
        <f t="shared" si="1024"/>
        <v>0</v>
      </c>
      <c r="FV494" s="239">
        <f t="shared" si="1025"/>
        <v>0</v>
      </c>
      <c r="FW494" s="175"/>
      <c r="FX494" s="238">
        <f t="shared" si="1026"/>
        <v>0</v>
      </c>
      <c r="FY494" s="239">
        <f t="shared" si="1027"/>
        <v>0</v>
      </c>
      <c r="FZ494" s="175"/>
      <c r="GA494" s="238">
        <f t="shared" si="1028"/>
        <v>0</v>
      </c>
      <c r="GB494" s="239">
        <f t="shared" si="1029"/>
        <v>0</v>
      </c>
      <c r="GC494" s="175"/>
      <c r="GD494" s="238">
        <f t="shared" si="1030"/>
        <v>0</v>
      </c>
      <c r="GE494" s="239">
        <f t="shared" si="1031"/>
        <v>0</v>
      </c>
      <c r="GF494" s="175"/>
      <c r="GG494" s="238">
        <f t="shared" si="1032"/>
        <v>0</v>
      </c>
      <c r="GH494" s="239">
        <f t="shared" si="1033"/>
        <v>0</v>
      </c>
      <c r="GI494" s="175"/>
      <c r="GJ494" s="238">
        <f t="shared" si="1034"/>
        <v>0</v>
      </c>
      <c r="GK494" s="239">
        <f t="shared" si="1035"/>
        <v>0</v>
      </c>
      <c r="GL494" s="175"/>
      <c r="GM494" s="238">
        <f t="shared" si="1036"/>
        <v>0</v>
      </c>
      <c r="GN494" s="239">
        <f t="shared" si="1037"/>
        <v>0</v>
      </c>
      <c r="GO494" s="175"/>
      <c r="GP494" s="238">
        <f t="shared" si="1038"/>
        <v>0</v>
      </c>
      <c r="GQ494" s="239">
        <f t="shared" si="1039"/>
        <v>0</v>
      </c>
      <c r="GR494" s="175"/>
      <c r="GS494" s="238">
        <f t="shared" si="1040"/>
        <v>0</v>
      </c>
      <c r="GT494" s="239">
        <f t="shared" si="1041"/>
        <v>0</v>
      </c>
      <c r="GU494" s="175"/>
      <c r="GV494" s="238">
        <f t="shared" si="1042"/>
        <v>0</v>
      </c>
      <c r="GW494" s="239">
        <f t="shared" si="1043"/>
        <v>0</v>
      </c>
      <c r="GX494" s="175"/>
      <c r="GY494" s="238">
        <f t="shared" si="1044"/>
        <v>0</v>
      </c>
      <c r="GZ494" s="239">
        <f t="shared" si="1045"/>
        <v>0</v>
      </c>
      <c r="HA494" s="175"/>
      <c r="HB494" s="238">
        <f t="shared" si="1046"/>
        <v>0</v>
      </c>
      <c r="HC494" s="239">
        <f t="shared" si="1047"/>
        <v>0</v>
      </c>
      <c r="HD494" s="175"/>
      <c r="HE494" s="238">
        <f t="shared" si="1048"/>
        <v>0</v>
      </c>
      <c r="HF494" s="239">
        <f t="shared" si="1049"/>
        <v>0</v>
      </c>
      <c r="HG494" s="175"/>
      <c r="HH494" s="238">
        <f t="shared" si="1050"/>
        <v>0</v>
      </c>
      <c r="HI494" s="239">
        <f t="shared" si="1051"/>
        <v>0</v>
      </c>
      <c r="HJ494" s="175"/>
      <c r="HK494" s="238">
        <f t="shared" si="1052"/>
        <v>0</v>
      </c>
      <c r="HL494" s="239">
        <f t="shared" si="1053"/>
        <v>0</v>
      </c>
      <c r="HM494" s="242">
        <f t="shared" si="1165"/>
        <v>0</v>
      </c>
      <c r="HN494" s="108">
        <f t="shared" si="1166"/>
        <v>0</v>
      </c>
    </row>
    <row r="495" spans="1:222" s="2" customFormat="1" hidden="1" x14ac:dyDescent="0.2">
      <c r="A495" s="173"/>
      <c r="B495" s="176"/>
      <c r="C495" s="370"/>
      <c r="D495" s="370"/>
      <c r="E495" s="370"/>
      <c r="F495" s="369"/>
      <c r="G495" s="177"/>
      <c r="H495" s="178"/>
      <c r="I495" s="39"/>
      <c r="J495" s="174">
        <f t="shared" si="1167"/>
        <v>0</v>
      </c>
      <c r="K495" s="175"/>
      <c r="L495" s="238">
        <f t="shared" si="1168"/>
        <v>0</v>
      </c>
      <c r="M495" s="239">
        <f t="shared" si="1169"/>
        <v>0</v>
      </c>
      <c r="N495" s="175"/>
      <c r="O495" s="238">
        <f t="shared" si="1170"/>
        <v>0</v>
      </c>
      <c r="P495" s="239">
        <f t="shared" si="1171"/>
        <v>0</v>
      </c>
      <c r="Q495" s="175"/>
      <c r="R495" s="238">
        <f t="shared" si="1172"/>
        <v>0</v>
      </c>
      <c r="S495" s="239">
        <f t="shared" si="1173"/>
        <v>0</v>
      </c>
      <c r="T495" s="175"/>
      <c r="U495" s="238">
        <f t="shared" si="1174"/>
        <v>0</v>
      </c>
      <c r="V495" s="239">
        <f t="shared" si="1175"/>
        <v>0</v>
      </c>
      <c r="W495" s="175"/>
      <c r="X495" s="238">
        <f t="shared" si="1176"/>
        <v>0</v>
      </c>
      <c r="Y495" s="239">
        <f t="shared" si="1177"/>
        <v>0</v>
      </c>
      <c r="Z495" s="175"/>
      <c r="AA495" s="238">
        <f t="shared" si="1178"/>
        <v>0</v>
      </c>
      <c r="AB495" s="239">
        <f t="shared" si="1179"/>
        <v>0</v>
      </c>
      <c r="AC495" s="175"/>
      <c r="AD495" s="238">
        <f t="shared" si="1180"/>
        <v>0</v>
      </c>
      <c r="AE495" s="239">
        <f t="shared" si="1181"/>
        <v>0</v>
      </c>
      <c r="AF495" s="175"/>
      <c r="AG495" s="238">
        <f t="shared" si="1182"/>
        <v>0</v>
      </c>
      <c r="AH495" s="239">
        <f t="shared" si="1183"/>
        <v>0</v>
      </c>
      <c r="AI495" s="175"/>
      <c r="AJ495" s="238">
        <f t="shared" si="1184"/>
        <v>0</v>
      </c>
      <c r="AK495" s="239">
        <f t="shared" si="1185"/>
        <v>0</v>
      </c>
      <c r="AL495" s="175"/>
      <c r="AM495" s="238">
        <f t="shared" si="1186"/>
        <v>0</v>
      </c>
      <c r="AN495" s="239">
        <f t="shared" si="1187"/>
        <v>0</v>
      </c>
      <c r="AO495" s="175"/>
      <c r="AP495" s="238">
        <f t="shared" si="1188"/>
        <v>0</v>
      </c>
      <c r="AQ495" s="239">
        <f t="shared" si="1189"/>
        <v>0</v>
      </c>
      <c r="AR495" s="175"/>
      <c r="AS495" s="238">
        <f t="shared" si="1190"/>
        <v>0</v>
      </c>
      <c r="AT495" s="239">
        <f t="shared" si="1191"/>
        <v>0</v>
      </c>
      <c r="AU495" s="175"/>
      <c r="AV495" s="238">
        <f t="shared" si="1192"/>
        <v>0</v>
      </c>
      <c r="AW495" s="239">
        <f t="shared" si="1193"/>
        <v>0</v>
      </c>
      <c r="AX495" s="175"/>
      <c r="AY495" s="238">
        <f t="shared" si="1194"/>
        <v>0</v>
      </c>
      <c r="AZ495" s="239">
        <f t="shared" si="1195"/>
        <v>0</v>
      </c>
      <c r="BA495" s="175"/>
      <c r="BB495" s="238">
        <f t="shared" si="1196"/>
        <v>0</v>
      </c>
      <c r="BC495" s="239">
        <f t="shared" si="1197"/>
        <v>0</v>
      </c>
      <c r="BD495" s="175"/>
      <c r="BE495" s="238">
        <f t="shared" si="1198"/>
        <v>0</v>
      </c>
      <c r="BF495" s="239">
        <f t="shared" si="1199"/>
        <v>0</v>
      </c>
      <c r="BG495" s="175"/>
      <c r="BH495" s="238">
        <f t="shared" si="1200"/>
        <v>0</v>
      </c>
      <c r="BI495" s="239">
        <f t="shared" si="1201"/>
        <v>0</v>
      </c>
      <c r="BJ495" s="175"/>
      <c r="BK495" s="238">
        <f t="shared" si="1202"/>
        <v>0</v>
      </c>
      <c r="BL495" s="239">
        <f t="shared" si="1203"/>
        <v>0</v>
      </c>
      <c r="BM495" s="175"/>
      <c r="BN495" s="238">
        <f t="shared" si="1204"/>
        <v>0</v>
      </c>
      <c r="BO495" s="239">
        <f t="shared" si="1205"/>
        <v>0</v>
      </c>
      <c r="BP495" s="175"/>
      <c r="BQ495" s="238">
        <f t="shared" si="1206"/>
        <v>0</v>
      </c>
      <c r="BR495" s="239">
        <f t="shared" si="1207"/>
        <v>0</v>
      </c>
      <c r="BS495" s="175"/>
      <c r="BT495" s="238">
        <f t="shared" si="1208"/>
        <v>0</v>
      </c>
      <c r="BU495" s="239">
        <f t="shared" si="1209"/>
        <v>0</v>
      </c>
      <c r="BV495" s="175"/>
      <c r="BW495" s="238">
        <f t="shared" si="1210"/>
        <v>0</v>
      </c>
      <c r="BX495" s="239">
        <f t="shared" si="1211"/>
        <v>0</v>
      </c>
      <c r="BY495" s="175"/>
      <c r="BZ495" s="238">
        <f t="shared" si="1212"/>
        <v>0</v>
      </c>
      <c r="CA495" s="239">
        <f t="shared" si="1213"/>
        <v>0</v>
      </c>
      <c r="CB495" s="175"/>
      <c r="CC495" s="238">
        <f t="shared" si="1214"/>
        <v>0</v>
      </c>
      <c r="CD495" s="239">
        <f t="shared" si="1215"/>
        <v>0</v>
      </c>
      <c r="CE495" s="175"/>
      <c r="CF495" s="238">
        <f t="shared" si="1216"/>
        <v>0</v>
      </c>
      <c r="CG495" s="239">
        <f t="shared" si="1217"/>
        <v>0</v>
      </c>
      <c r="CH495" s="175"/>
      <c r="CI495" s="238">
        <f t="shared" si="1218"/>
        <v>0</v>
      </c>
      <c r="CJ495" s="239">
        <f t="shared" si="1219"/>
        <v>0</v>
      </c>
      <c r="CK495" s="175"/>
      <c r="CL495" s="238">
        <f t="shared" si="1220"/>
        <v>0</v>
      </c>
      <c r="CM495" s="239">
        <f t="shared" si="1221"/>
        <v>0</v>
      </c>
      <c r="CN495" s="175"/>
      <c r="CO495" s="238">
        <f t="shared" si="1222"/>
        <v>0</v>
      </c>
      <c r="CP495" s="239">
        <f t="shared" si="1223"/>
        <v>0</v>
      </c>
      <c r="CQ495" s="175"/>
      <c r="CR495" s="238">
        <f t="shared" si="1224"/>
        <v>0</v>
      </c>
      <c r="CS495" s="239">
        <f t="shared" si="1225"/>
        <v>0</v>
      </c>
      <c r="CT495" s="175"/>
      <c r="CU495" s="238">
        <f t="shared" si="1226"/>
        <v>0</v>
      </c>
      <c r="CV495" s="239">
        <f t="shared" si="1227"/>
        <v>0</v>
      </c>
      <c r="CW495" s="175"/>
      <c r="CX495" s="238">
        <f t="shared" si="1228"/>
        <v>0</v>
      </c>
      <c r="CY495" s="239">
        <f t="shared" si="1229"/>
        <v>0</v>
      </c>
      <c r="CZ495" s="175"/>
      <c r="DA495" s="238">
        <f t="shared" si="1230"/>
        <v>0</v>
      </c>
      <c r="DB495" s="239">
        <f t="shared" si="1231"/>
        <v>0</v>
      </c>
      <c r="DC495" s="175"/>
      <c r="DD495" s="238">
        <f t="shared" si="1232"/>
        <v>0</v>
      </c>
      <c r="DE495" s="239">
        <f t="shared" si="1233"/>
        <v>0</v>
      </c>
      <c r="DF495" s="175"/>
      <c r="DG495" s="238">
        <f t="shared" si="1234"/>
        <v>0</v>
      </c>
      <c r="DH495" s="239">
        <f t="shared" si="1235"/>
        <v>0</v>
      </c>
      <c r="DI495" s="175"/>
      <c r="DJ495" s="238">
        <f t="shared" si="1236"/>
        <v>0</v>
      </c>
      <c r="DK495" s="239">
        <f t="shared" si="1237"/>
        <v>0</v>
      </c>
      <c r="DL495" s="175"/>
      <c r="DM495" s="238">
        <f t="shared" si="1238"/>
        <v>0</v>
      </c>
      <c r="DN495" s="239">
        <f t="shared" si="1239"/>
        <v>0</v>
      </c>
      <c r="DO495" s="175"/>
      <c r="DP495" s="238">
        <f t="shared" si="1240"/>
        <v>0</v>
      </c>
      <c r="DQ495" s="239">
        <f t="shared" si="1241"/>
        <v>0</v>
      </c>
      <c r="DR495" s="175"/>
      <c r="DS495" s="238">
        <f t="shared" si="1242"/>
        <v>0</v>
      </c>
      <c r="DT495" s="239">
        <f t="shared" si="1243"/>
        <v>0</v>
      </c>
      <c r="DU495" s="175"/>
      <c r="DV495" s="238">
        <f t="shared" si="1244"/>
        <v>0</v>
      </c>
      <c r="DW495" s="239">
        <f t="shared" si="1245"/>
        <v>0</v>
      </c>
      <c r="DX495" s="175"/>
      <c r="DY495" s="238">
        <f t="shared" si="1246"/>
        <v>0</v>
      </c>
      <c r="DZ495" s="239">
        <f t="shared" si="1247"/>
        <v>0</v>
      </c>
      <c r="EA495" s="175"/>
      <c r="EB495" s="238">
        <f t="shared" si="1248"/>
        <v>0</v>
      </c>
      <c r="EC495" s="239">
        <f t="shared" si="1249"/>
        <v>0</v>
      </c>
      <c r="ED495" s="175"/>
      <c r="EE495" s="238">
        <f t="shared" si="1250"/>
        <v>0</v>
      </c>
      <c r="EF495" s="239">
        <f t="shared" si="1251"/>
        <v>0</v>
      </c>
      <c r="EG495" s="175"/>
      <c r="EH495" s="238">
        <f t="shared" si="1252"/>
        <v>0</v>
      </c>
      <c r="EI495" s="239">
        <f t="shared" si="1253"/>
        <v>0</v>
      </c>
      <c r="EJ495" s="175"/>
      <c r="EK495" s="238">
        <f t="shared" si="1254"/>
        <v>0</v>
      </c>
      <c r="EL495" s="239">
        <f t="shared" si="1255"/>
        <v>0</v>
      </c>
      <c r="EM495" s="175"/>
      <c r="EN495" s="238">
        <f t="shared" si="1256"/>
        <v>0</v>
      </c>
      <c r="EO495" s="239">
        <f t="shared" si="1257"/>
        <v>0</v>
      </c>
      <c r="EP495" s="175"/>
      <c r="EQ495" s="238">
        <f t="shared" si="1258"/>
        <v>0</v>
      </c>
      <c r="ER495" s="239">
        <f t="shared" si="1259"/>
        <v>0</v>
      </c>
      <c r="ES495" s="175"/>
      <c r="ET495" s="238">
        <f t="shared" si="1260"/>
        <v>0</v>
      </c>
      <c r="EU495" s="239">
        <f t="shared" si="1261"/>
        <v>0</v>
      </c>
      <c r="EV495" s="175"/>
      <c r="EW495" s="238">
        <f t="shared" si="1262"/>
        <v>0</v>
      </c>
      <c r="EX495" s="239">
        <f t="shared" si="1263"/>
        <v>0</v>
      </c>
      <c r="EY495" s="175"/>
      <c r="EZ495" s="238">
        <f t="shared" si="1264"/>
        <v>0</v>
      </c>
      <c r="FA495" s="239">
        <f t="shared" si="1265"/>
        <v>0</v>
      </c>
      <c r="FB495" s="175"/>
      <c r="FC495" s="238">
        <f t="shared" si="1266"/>
        <v>0</v>
      </c>
      <c r="FD495" s="239">
        <f t="shared" si="1267"/>
        <v>0</v>
      </c>
      <c r="FE495" s="175"/>
      <c r="FF495" s="238">
        <f t="shared" si="1268"/>
        <v>0</v>
      </c>
      <c r="FG495" s="239">
        <f t="shared" si="1269"/>
        <v>0</v>
      </c>
      <c r="FH495" s="175"/>
      <c r="FI495" s="238">
        <f t="shared" si="1270"/>
        <v>0</v>
      </c>
      <c r="FJ495" s="239">
        <f t="shared" si="1271"/>
        <v>0</v>
      </c>
      <c r="FK495" s="175"/>
      <c r="FL495" s="238">
        <f t="shared" si="1272"/>
        <v>0</v>
      </c>
      <c r="FM495" s="239">
        <f t="shared" si="1273"/>
        <v>0</v>
      </c>
      <c r="FN495" s="175"/>
      <c r="FO495" s="238">
        <f t="shared" si="1274"/>
        <v>0</v>
      </c>
      <c r="FP495" s="239">
        <f t="shared" si="1275"/>
        <v>0</v>
      </c>
      <c r="FQ495" s="175"/>
      <c r="FR495" s="238">
        <f t="shared" si="1276"/>
        <v>0</v>
      </c>
      <c r="FS495" s="239">
        <f t="shared" si="1277"/>
        <v>0</v>
      </c>
      <c r="FT495" s="175"/>
      <c r="FU495" s="238">
        <f t="shared" si="1024"/>
        <v>0</v>
      </c>
      <c r="FV495" s="239">
        <f t="shared" si="1025"/>
        <v>0</v>
      </c>
      <c r="FW495" s="175"/>
      <c r="FX495" s="238">
        <f t="shared" si="1026"/>
        <v>0</v>
      </c>
      <c r="FY495" s="239">
        <f t="shared" si="1027"/>
        <v>0</v>
      </c>
      <c r="FZ495" s="175"/>
      <c r="GA495" s="238">
        <f t="shared" si="1028"/>
        <v>0</v>
      </c>
      <c r="GB495" s="239">
        <f t="shared" si="1029"/>
        <v>0</v>
      </c>
      <c r="GC495" s="175"/>
      <c r="GD495" s="238">
        <f t="shared" si="1030"/>
        <v>0</v>
      </c>
      <c r="GE495" s="239">
        <f t="shared" si="1031"/>
        <v>0</v>
      </c>
      <c r="GF495" s="175"/>
      <c r="GG495" s="238">
        <f t="shared" si="1032"/>
        <v>0</v>
      </c>
      <c r="GH495" s="239">
        <f t="shared" si="1033"/>
        <v>0</v>
      </c>
      <c r="GI495" s="175"/>
      <c r="GJ495" s="238">
        <f t="shared" si="1034"/>
        <v>0</v>
      </c>
      <c r="GK495" s="239">
        <f t="shared" si="1035"/>
        <v>0</v>
      </c>
      <c r="GL495" s="175"/>
      <c r="GM495" s="238">
        <f t="shared" si="1036"/>
        <v>0</v>
      </c>
      <c r="GN495" s="239">
        <f t="shared" si="1037"/>
        <v>0</v>
      </c>
      <c r="GO495" s="175"/>
      <c r="GP495" s="238">
        <f t="shared" si="1038"/>
        <v>0</v>
      </c>
      <c r="GQ495" s="239">
        <f t="shared" si="1039"/>
        <v>0</v>
      </c>
      <c r="GR495" s="175"/>
      <c r="GS495" s="238">
        <f t="shared" si="1040"/>
        <v>0</v>
      </c>
      <c r="GT495" s="239">
        <f t="shared" si="1041"/>
        <v>0</v>
      </c>
      <c r="GU495" s="175"/>
      <c r="GV495" s="238">
        <f t="shared" si="1042"/>
        <v>0</v>
      </c>
      <c r="GW495" s="239">
        <f t="shared" si="1043"/>
        <v>0</v>
      </c>
      <c r="GX495" s="175"/>
      <c r="GY495" s="238">
        <f t="shared" si="1044"/>
        <v>0</v>
      </c>
      <c r="GZ495" s="239">
        <f t="shared" si="1045"/>
        <v>0</v>
      </c>
      <c r="HA495" s="175"/>
      <c r="HB495" s="238">
        <f t="shared" si="1046"/>
        <v>0</v>
      </c>
      <c r="HC495" s="239">
        <f t="shared" si="1047"/>
        <v>0</v>
      </c>
      <c r="HD495" s="175"/>
      <c r="HE495" s="238">
        <f t="shared" si="1048"/>
        <v>0</v>
      </c>
      <c r="HF495" s="239">
        <f t="shared" si="1049"/>
        <v>0</v>
      </c>
      <c r="HG495" s="175"/>
      <c r="HH495" s="238">
        <f t="shared" si="1050"/>
        <v>0</v>
      </c>
      <c r="HI495" s="239">
        <f t="shared" si="1051"/>
        <v>0</v>
      </c>
      <c r="HJ495" s="175"/>
      <c r="HK495" s="238">
        <f t="shared" si="1052"/>
        <v>0</v>
      </c>
      <c r="HL495" s="239">
        <f t="shared" si="1053"/>
        <v>0</v>
      </c>
      <c r="HM495" s="242">
        <f t="shared" si="1165"/>
        <v>0</v>
      </c>
      <c r="HN495" s="108">
        <f t="shared" si="1166"/>
        <v>0</v>
      </c>
    </row>
    <row r="496" spans="1:222" s="2" customFormat="1" hidden="1" x14ac:dyDescent="0.2">
      <c r="A496" s="173"/>
      <c r="B496" s="176"/>
      <c r="C496" s="370"/>
      <c r="D496" s="370"/>
      <c r="E496" s="370"/>
      <c r="F496" s="369"/>
      <c r="G496" s="177"/>
      <c r="H496" s="178"/>
      <c r="I496" s="39"/>
      <c r="J496" s="174">
        <f t="shared" si="1167"/>
        <v>0</v>
      </c>
      <c r="K496" s="175"/>
      <c r="L496" s="238">
        <f t="shared" si="1168"/>
        <v>0</v>
      </c>
      <c r="M496" s="239">
        <f t="shared" si="1169"/>
        <v>0</v>
      </c>
      <c r="N496" s="175"/>
      <c r="O496" s="238">
        <f t="shared" si="1170"/>
        <v>0</v>
      </c>
      <c r="P496" s="239">
        <f t="shared" si="1171"/>
        <v>0</v>
      </c>
      <c r="Q496" s="175"/>
      <c r="R496" s="238">
        <f t="shared" si="1172"/>
        <v>0</v>
      </c>
      <c r="S496" s="239">
        <f t="shared" si="1173"/>
        <v>0</v>
      </c>
      <c r="T496" s="175"/>
      <c r="U496" s="238">
        <f t="shared" si="1174"/>
        <v>0</v>
      </c>
      <c r="V496" s="239">
        <f t="shared" si="1175"/>
        <v>0</v>
      </c>
      <c r="W496" s="175"/>
      <c r="X496" s="238">
        <f t="shared" si="1176"/>
        <v>0</v>
      </c>
      <c r="Y496" s="239">
        <f t="shared" si="1177"/>
        <v>0</v>
      </c>
      <c r="Z496" s="175"/>
      <c r="AA496" s="238">
        <f t="shared" si="1178"/>
        <v>0</v>
      </c>
      <c r="AB496" s="239">
        <f t="shared" si="1179"/>
        <v>0</v>
      </c>
      <c r="AC496" s="175"/>
      <c r="AD496" s="238">
        <f t="shared" si="1180"/>
        <v>0</v>
      </c>
      <c r="AE496" s="239">
        <f t="shared" si="1181"/>
        <v>0</v>
      </c>
      <c r="AF496" s="175"/>
      <c r="AG496" s="238">
        <f t="shared" si="1182"/>
        <v>0</v>
      </c>
      <c r="AH496" s="239">
        <f t="shared" si="1183"/>
        <v>0</v>
      </c>
      <c r="AI496" s="175"/>
      <c r="AJ496" s="238">
        <f t="shared" si="1184"/>
        <v>0</v>
      </c>
      <c r="AK496" s="239">
        <f t="shared" si="1185"/>
        <v>0</v>
      </c>
      <c r="AL496" s="175"/>
      <c r="AM496" s="238">
        <f t="shared" si="1186"/>
        <v>0</v>
      </c>
      <c r="AN496" s="239">
        <f t="shared" si="1187"/>
        <v>0</v>
      </c>
      <c r="AO496" s="175"/>
      <c r="AP496" s="238">
        <f t="shared" si="1188"/>
        <v>0</v>
      </c>
      <c r="AQ496" s="239">
        <f t="shared" si="1189"/>
        <v>0</v>
      </c>
      <c r="AR496" s="175"/>
      <c r="AS496" s="238">
        <f t="shared" si="1190"/>
        <v>0</v>
      </c>
      <c r="AT496" s="239">
        <f t="shared" si="1191"/>
        <v>0</v>
      </c>
      <c r="AU496" s="175"/>
      <c r="AV496" s="238">
        <f t="shared" si="1192"/>
        <v>0</v>
      </c>
      <c r="AW496" s="239">
        <f t="shared" si="1193"/>
        <v>0</v>
      </c>
      <c r="AX496" s="175"/>
      <c r="AY496" s="238">
        <f t="shared" si="1194"/>
        <v>0</v>
      </c>
      <c r="AZ496" s="239">
        <f t="shared" si="1195"/>
        <v>0</v>
      </c>
      <c r="BA496" s="175"/>
      <c r="BB496" s="238">
        <f t="shared" si="1196"/>
        <v>0</v>
      </c>
      <c r="BC496" s="239">
        <f t="shared" si="1197"/>
        <v>0</v>
      </c>
      <c r="BD496" s="175"/>
      <c r="BE496" s="238">
        <f t="shared" si="1198"/>
        <v>0</v>
      </c>
      <c r="BF496" s="239">
        <f t="shared" si="1199"/>
        <v>0</v>
      </c>
      <c r="BG496" s="175"/>
      <c r="BH496" s="238">
        <f t="shared" si="1200"/>
        <v>0</v>
      </c>
      <c r="BI496" s="239">
        <f t="shared" si="1201"/>
        <v>0</v>
      </c>
      <c r="BJ496" s="175"/>
      <c r="BK496" s="238">
        <f t="shared" si="1202"/>
        <v>0</v>
      </c>
      <c r="BL496" s="239">
        <f t="shared" si="1203"/>
        <v>0</v>
      </c>
      <c r="BM496" s="175"/>
      <c r="BN496" s="238">
        <f t="shared" si="1204"/>
        <v>0</v>
      </c>
      <c r="BO496" s="239">
        <f t="shared" si="1205"/>
        <v>0</v>
      </c>
      <c r="BP496" s="175"/>
      <c r="BQ496" s="238">
        <f t="shared" si="1206"/>
        <v>0</v>
      </c>
      <c r="BR496" s="239">
        <f t="shared" si="1207"/>
        <v>0</v>
      </c>
      <c r="BS496" s="175"/>
      <c r="BT496" s="238">
        <f t="shared" si="1208"/>
        <v>0</v>
      </c>
      <c r="BU496" s="239">
        <f t="shared" si="1209"/>
        <v>0</v>
      </c>
      <c r="BV496" s="175"/>
      <c r="BW496" s="238">
        <f t="shared" si="1210"/>
        <v>0</v>
      </c>
      <c r="BX496" s="239">
        <f t="shared" si="1211"/>
        <v>0</v>
      </c>
      <c r="BY496" s="175"/>
      <c r="BZ496" s="238">
        <f t="shared" si="1212"/>
        <v>0</v>
      </c>
      <c r="CA496" s="239">
        <f t="shared" si="1213"/>
        <v>0</v>
      </c>
      <c r="CB496" s="175"/>
      <c r="CC496" s="238">
        <f t="shared" si="1214"/>
        <v>0</v>
      </c>
      <c r="CD496" s="239">
        <f t="shared" si="1215"/>
        <v>0</v>
      </c>
      <c r="CE496" s="175"/>
      <c r="CF496" s="238">
        <f t="shared" si="1216"/>
        <v>0</v>
      </c>
      <c r="CG496" s="239">
        <f t="shared" si="1217"/>
        <v>0</v>
      </c>
      <c r="CH496" s="175"/>
      <c r="CI496" s="238">
        <f t="shared" si="1218"/>
        <v>0</v>
      </c>
      <c r="CJ496" s="239">
        <f t="shared" si="1219"/>
        <v>0</v>
      </c>
      <c r="CK496" s="175"/>
      <c r="CL496" s="238">
        <f t="shared" si="1220"/>
        <v>0</v>
      </c>
      <c r="CM496" s="239">
        <f t="shared" si="1221"/>
        <v>0</v>
      </c>
      <c r="CN496" s="175"/>
      <c r="CO496" s="238">
        <f t="shared" si="1222"/>
        <v>0</v>
      </c>
      <c r="CP496" s="239">
        <f t="shared" si="1223"/>
        <v>0</v>
      </c>
      <c r="CQ496" s="175"/>
      <c r="CR496" s="238">
        <f t="shared" si="1224"/>
        <v>0</v>
      </c>
      <c r="CS496" s="239">
        <f t="shared" si="1225"/>
        <v>0</v>
      </c>
      <c r="CT496" s="175"/>
      <c r="CU496" s="238">
        <f t="shared" si="1226"/>
        <v>0</v>
      </c>
      <c r="CV496" s="239">
        <f t="shared" si="1227"/>
        <v>0</v>
      </c>
      <c r="CW496" s="175"/>
      <c r="CX496" s="238">
        <f t="shared" si="1228"/>
        <v>0</v>
      </c>
      <c r="CY496" s="239">
        <f t="shared" si="1229"/>
        <v>0</v>
      </c>
      <c r="CZ496" s="175"/>
      <c r="DA496" s="238">
        <f t="shared" si="1230"/>
        <v>0</v>
      </c>
      <c r="DB496" s="239">
        <f t="shared" si="1231"/>
        <v>0</v>
      </c>
      <c r="DC496" s="175"/>
      <c r="DD496" s="238">
        <f t="shared" si="1232"/>
        <v>0</v>
      </c>
      <c r="DE496" s="239">
        <f t="shared" si="1233"/>
        <v>0</v>
      </c>
      <c r="DF496" s="175"/>
      <c r="DG496" s="238">
        <f t="shared" si="1234"/>
        <v>0</v>
      </c>
      <c r="DH496" s="239">
        <f t="shared" si="1235"/>
        <v>0</v>
      </c>
      <c r="DI496" s="175"/>
      <c r="DJ496" s="238">
        <f t="shared" si="1236"/>
        <v>0</v>
      </c>
      <c r="DK496" s="239">
        <f t="shared" si="1237"/>
        <v>0</v>
      </c>
      <c r="DL496" s="175"/>
      <c r="DM496" s="238">
        <f t="shared" si="1238"/>
        <v>0</v>
      </c>
      <c r="DN496" s="239">
        <f t="shared" si="1239"/>
        <v>0</v>
      </c>
      <c r="DO496" s="175"/>
      <c r="DP496" s="238">
        <f t="shared" si="1240"/>
        <v>0</v>
      </c>
      <c r="DQ496" s="239">
        <f t="shared" si="1241"/>
        <v>0</v>
      </c>
      <c r="DR496" s="175"/>
      <c r="DS496" s="238">
        <f t="shared" si="1242"/>
        <v>0</v>
      </c>
      <c r="DT496" s="239">
        <f t="shared" si="1243"/>
        <v>0</v>
      </c>
      <c r="DU496" s="175"/>
      <c r="DV496" s="238">
        <f t="shared" si="1244"/>
        <v>0</v>
      </c>
      <c r="DW496" s="239">
        <f t="shared" si="1245"/>
        <v>0</v>
      </c>
      <c r="DX496" s="175"/>
      <c r="DY496" s="238">
        <f t="shared" si="1246"/>
        <v>0</v>
      </c>
      <c r="DZ496" s="239">
        <f t="shared" si="1247"/>
        <v>0</v>
      </c>
      <c r="EA496" s="175"/>
      <c r="EB496" s="238">
        <f t="shared" si="1248"/>
        <v>0</v>
      </c>
      <c r="EC496" s="239">
        <f t="shared" si="1249"/>
        <v>0</v>
      </c>
      <c r="ED496" s="175"/>
      <c r="EE496" s="238">
        <f t="shared" si="1250"/>
        <v>0</v>
      </c>
      <c r="EF496" s="239">
        <f t="shared" si="1251"/>
        <v>0</v>
      </c>
      <c r="EG496" s="175"/>
      <c r="EH496" s="238">
        <f t="shared" si="1252"/>
        <v>0</v>
      </c>
      <c r="EI496" s="239">
        <f t="shared" si="1253"/>
        <v>0</v>
      </c>
      <c r="EJ496" s="175"/>
      <c r="EK496" s="238">
        <f t="shared" si="1254"/>
        <v>0</v>
      </c>
      <c r="EL496" s="239">
        <f t="shared" si="1255"/>
        <v>0</v>
      </c>
      <c r="EM496" s="175"/>
      <c r="EN496" s="238">
        <f t="shared" si="1256"/>
        <v>0</v>
      </c>
      <c r="EO496" s="239">
        <f t="shared" si="1257"/>
        <v>0</v>
      </c>
      <c r="EP496" s="175"/>
      <c r="EQ496" s="238">
        <f t="shared" si="1258"/>
        <v>0</v>
      </c>
      <c r="ER496" s="239">
        <f t="shared" si="1259"/>
        <v>0</v>
      </c>
      <c r="ES496" s="175"/>
      <c r="ET496" s="238">
        <f t="shared" si="1260"/>
        <v>0</v>
      </c>
      <c r="EU496" s="239">
        <f t="shared" si="1261"/>
        <v>0</v>
      </c>
      <c r="EV496" s="175"/>
      <c r="EW496" s="238">
        <f t="shared" si="1262"/>
        <v>0</v>
      </c>
      <c r="EX496" s="239">
        <f t="shared" si="1263"/>
        <v>0</v>
      </c>
      <c r="EY496" s="175"/>
      <c r="EZ496" s="238">
        <f t="shared" si="1264"/>
        <v>0</v>
      </c>
      <c r="FA496" s="239">
        <f t="shared" si="1265"/>
        <v>0</v>
      </c>
      <c r="FB496" s="175"/>
      <c r="FC496" s="238">
        <f t="shared" si="1266"/>
        <v>0</v>
      </c>
      <c r="FD496" s="239">
        <f t="shared" si="1267"/>
        <v>0</v>
      </c>
      <c r="FE496" s="175"/>
      <c r="FF496" s="238">
        <f t="shared" si="1268"/>
        <v>0</v>
      </c>
      <c r="FG496" s="239">
        <f t="shared" si="1269"/>
        <v>0</v>
      </c>
      <c r="FH496" s="175"/>
      <c r="FI496" s="238">
        <f t="shared" si="1270"/>
        <v>0</v>
      </c>
      <c r="FJ496" s="239">
        <f t="shared" si="1271"/>
        <v>0</v>
      </c>
      <c r="FK496" s="175"/>
      <c r="FL496" s="238">
        <f t="shared" si="1272"/>
        <v>0</v>
      </c>
      <c r="FM496" s="239">
        <f t="shared" si="1273"/>
        <v>0</v>
      </c>
      <c r="FN496" s="175"/>
      <c r="FO496" s="238">
        <f t="shared" si="1274"/>
        <v>0</v>
      </c>
      <c r="FP496" s="239">
        <f t="shared" si="1275"/>
        <v>0</v>
      </c>
      <c r="FQ496" s="175"/>
      <c r="FR496" s="238">
        <f t="shared" si="1276"/>
        <v>0</v>
      </c>
      <c r="FS496" s="239">
        <f t="shared" si="1277"/>
        <v>0</v>
      </c>
      <c r="FT496" s="175"/>
      <c r="FU496" s="238">
        <f t="shared" si="1024"/>
        <v>0</v>
      </c>
      <c r="FV496" s="239">
        <f t="shared" si="1025"/>
        <v>0</v>
      </c>
      <c r="FW496" s="175"/>
      <c r="FX496" s="238">
        <f t="shared" si="1026"/>
        <v>0</v>
      </c>
      <c r="FY496" s="239">
        <f t="shared" si="1027"/>
        <v>0</v>
      </c>
      <c r="FZ496" s="175"/>
      <c r="GA496" s="238">
        <f t="shared" si="1028"/>
        <v>0</v>
      </c>
      <c r="GB496" s="239">
        <f t="shared" si="1029"/>
        <v>0</v>
      </c>
      <c r="GC496" s="175"/>
      <c r="GD496" s="238">
        <f t="shared" si="1030"/>
        <v>0</v>
      </c>
      <c r="GE496" s="239">
        <f t="shared" si="1031"/>
        <v>0</v>
      </c>
      <c r="GF496" s="175"/>
      <c r="GG496" s="238">
        <f t="shared" si="1032"/>
        <v>0</v>
      </c>
      <c r="GH496" s="239">
        <f t="shared" si="1033"/>
        <v>0</v>
      </c>
      <c r="GI496" s="175"/>
      <c r="GJ496" s="238">
        <f t="shared" si="1034"/>
        <v>0</v>
      </c>
      <c r="GK496" s="239">
        <f t="shared" si="1035"/>
        <v>0</v>
      </c>
      <c r="GL496" s="175"/>
      <c r="GM496" s="238">
        <f t="shared" si="1036"/>
        <v>0</v>
      </c>
      <c r="GN496" s="239">
        <f t="shared" si="1037"/>
        <v>0</v>
      </c>
      <c r="GO496" s="175"/>
      <c r="GP496" s="238">
        <f t="shared" si="1038"/>
        <v>0</v>
      </c>
      <c r="GQ496" s="239">
        <f t="shared" si="1039"/>
        <v>0</v>
      </c>
      <c r="GR496" s="175"/>
      <c r="GS496" s="238">
        <f t="shared" si="1040"/>
        <v>0</v>
      </c>
      <c r="GT496" s="239">
        <f t="shared" si="1041"/>
        <v>0</v>
      </c>
      <c r="GU496" s="175"/>
      <c r="GV496" s="238">
        <f t="shared" si="1042"/>
        <v>0</v>
      </c>
      <c r="GW496" s="239">
        <f t="shared" si="1043"/>
        <v>0</v>
      </c>
      <c r="GX496" s="175"/>
      <c r="GY496" s="238">
        <f t="shared" si="1044"/>
        <v>0</v>
      </c>
      <c r="GZ496" s="239">
        <f t="shared" si="1045"/>
        <v>0</v>
      </c>
      <c r="HA496" s="175"/>
      <c r="HB496" s="238">
        <f t="shared" si="1046"/>
        <v>0</v>
      </c>
      <c r="HC496" s="239">
        <f t="shared" si="1047"/>
        <v>0</v>
      </c>
      <c r="HD496" s="175"/>
      <c r="HE496" s="238">
        <f t="shared" si="1048"/>
        <v>0</v>
      </c>
      <c r="HF496" s="239">
        <f t="shared" si="1049"/>
        <v>0</v>
      </c>
      <c r="HG496" s="175"/>
      <c r="HH496" s="238">
        <f t="shared" si="1050"/>
        <v>0</v>
      </c>
      <c r="HI496" s="239">
        <f t="shared" si="1051"/>
        <v>0</v>
      </c>
      <c r="HJ496" s="175"/>
      <c r="HK496" s="238">
        <f t="shared" si="1052"/>
        <v>0</v>
      </c>
      <c r="HL496" s="239">
        <f t="shared" si="1053"/>
        <v>0</v>
      </c>
      <c r="HM496" s="242">
        <f t="shared" si="1165"/>
        <v>0</v>
      </c>
      <c r="HN496" s="108">
        <f t="shared" si="1166"/>
        <v>0</v>
      </c>
    </row>
    <row r="497" spans="1:222" s="2" customFormat="1" hidden="1" x14ac:dyDescent="0.2">
      <c r="A497" s="173"/>
      <c r="B497" s="176"/>
      <c r="C497" s="370"/>
      <c r="D497" s="370"/>
      <c r="E497" s="370"/>
      <c r="F497" s="369"/>
      <c r="G497" s="177"/>
      <c r="H497" s="178"/>
      <c r="I497" s="39"/>
      <c r="J497" s="174">
        <f t="shared" si="1167"/>
        <v>0</v>
      </c>
      <c r="K497" s="175"/>
      <c r="L497" s="238">
        <f t="shared" si="1168"/>
        <v>0</v>
      </c>
      <c r="M497" s="239">
        <f t="shared" si="1169"/>
        <v>0</v>
      </c>
      <c r="N497" s="175"/>
      <c r="O497" s="238">
        <f t="shared" si="1170"/>
        <v>0</v>
      </c>
      <c r="P497" s="239">
        <f t="shared" si="1171"/>
        <v>0</v>
      </c>
      <c r="Q497" s="175"/>
      <c r="R497" s="238">
        <f t="shared" si="1172"/>
        <v>0</v>
      </c>
      <c r="S497" s="239">
        <f t="shared" si="1173"/>
        <v>0</v>
      </c>
      <c r="T497" s="175"/>
      <c r="U497" s="238">
        <f t="shared" si="1174"/>
        <v>0</v>
      </c>
      <c r="V497" s="239">
        <f t="shared" si="1175"/>
        <v>0</v>
      </c>
      <c r="W497" s="175"/>
      <c r="X497" s="238">
        <f t="shared" si="1176"/>
        <v>0</v>
      </c>
      <c r="Y497" s="239">
        <f t="shared" si="1177"/>
        <v>0</v>
      </c>
      <c r="Z497" s="175"/>
      <c r="AA497" s="238">
        <f t="shared" si="1178"/>
        <v>0</v>
      </c>
      <c r="AB497" s="239">
        <f t="shared" si="1179"/>
        <v>0</v>
      </c>
      <c r="AC497" s="175"/>
      <c r="AD497" s="238">
        <f t="shared" si="1180"/>
        <v>0</v>
      </c>
      <c r="AE497" s="239">
        <f t="shared" si="1181"/>
        <v>0</v>
      </c>
      <c r="AF497" s="175"/>
      <c r="AG497" s="238">
        <f t="shared" si="1182"/>
        <v>0</v>
      </c>
      <c r="AH497" s="239">
        <f t="shared" si="1183"/>
        <v>0</v>
      </c>
      <c r="AI497" s="175"/>
      <c r="AJ497" s="238">
        <f t="shared" si="1184"/>
        <v>0</v>
      </c>
      <c r="AK497" s="239">
        <f t="shared" si="1185"/>
        <v>0</v>
      </c>
      <c r="AL497" s="175"/>
      <c r="AM497" s="238">
        <f t="shared" si="1186"/>
        <v>0</v>
      </c>
      <c r="AN497" s="239">
        <f t="shared" si="1187"/>
        <v>0</v>
      </c>
      <c r="AO497" s="175"/>
      <c r="AP497" s="238">
        <f t="shared" si="1188"/>
        <v>0</v>
      </c>
      <c r="AQ497" s="239">
        <f t="shared" si="1189"/>
        <v>0</v>
      </c>
      <c r="AR497" s="175"/>
      <c r="AS497" s="238">
        <f t="shared" si="1190"/>
        <v>0</v>
      </c>
      <c r="AT497" s="239">
        <f t="shared" si="1191"/>
        <v>0</v>
      </c>
      <c r="AU497" s="175"/>
      <c r="AV497" s="238">
        <f t="shared" si="1192"/>
        <v>0</v>
      </c>
      <c r="AW497" s="239">
        <f t="shared" si="1193"/>
        <v>0</v>
      </c>
      <c r="AX497" s="175"/>
      <c r="AY497" s="238">
        <f t="shared" si="1194"/>
        <v>0</v>
      </c>
      <c r="AZ497" s="239">
        <f t="shared" si="1195"/>
        <v>0</v>
      </c>
      <c r="BA497" s="175"/>
      <c r="BB497" s="238">
        <f t="shared" si="1196"/>
        <v>0</v>
      </c>
      <c r="BC497" s="239">
        <f t="shared" si="1197"/>
        <v>0</v>
      </c>
      <c r="BD497" s="175"/>
      <c r="BE497" s="238">
        <f t="shared" si="1198"/>
        <v>0</v>
      </c>
      <c r="BF497" s="239">
        <f t="shared" si="1199"/>
        <v>0</v>
      </c>
      <c r="BG497" s="175"/>
      <c r="BH497" s="238">
        <f t="shared" si="1200"/>
        <v>0</v>
      </c>
      <c r="BI497" s="239">
        <f t="shared" si="1201"/>
        <v>0</v>
      </c>
      <c r="BJ497" s="175"/>
      <c r="BK497" s="238">
        <f t="shared" si="1202"/>
        <v>0</v>
      </c>
      <c r="BL497" s="239">
        <f t="shared" si="1203"/>
        <v>0</v>
      </c>
      <c r="BM497" s="175"/>
      <c r="BN497" s="238">
        <f t="shared" si="1204"/>
        <v>0</v>
      </c>
      <c r="BO497" s="239">
        <f t="shared" si="1205"/>
        <v>0</v>
      </c>
      <c r="BP497" s="175"/>
      <c r="BQ497" s="238">
        <f t="shared" si="1206"/>
        <v>0</v>
      </c>
      <c r="BR497" s="239">
        <f t="shared" si="1207"/>
        <v>0</v>
      </c>
      <c r="BS497" s="175"/>
      <c r="BT497" s="238">
        <f t="shared" si="1208"/>
        <v>0</v>
      </c>
      <c r="BU497" s="239">
        <f t="shared" si="1209"/>
        <v>0</v>
      </c>
      <c r="BV497" s="175"/>
      <c r="BW497" s="238">
        <f t="shared" si="1210"/>
        <v>0</v>
      </c>
      <c r="BX497" s="239">
        <f t="shared" si="1211"/>
        <v>0</v>
      </c>
      <c r="BY497" s="175"/>
      <c r="BZ497" s="238">
        <f t="shared" si="1212"/>
        <v>0</v>
      </c>
      <c r="CA497" s="239">
        <f t="shared" si="1213"/>
        <v>0</v>
      </c>
      <c r="CB497" s="175"/>
      <c r="CC497" s="238">
        <f t="shared" si="1214"/>
        <v>0</v>
      </c>
      <c r="CD497" s="239">
        <f t="shared" si="1215"/>
        <v>0</v>
      </c>
      <c r="CE497" s="175"/>
      <c r="CF497" s="238">
        <f t="shared" si="1216"/>
        <v>0</v>
      </c>
      <c r="CG497" s="239">
        <f t="shared" si="1217"/>
        <v>0</v>
      </c>
      <c r="CH497" s="175"/>
      <c r="CI497" s="238">
        <f t="shared" si="1218"/>
        <v>0</v>
      </c>
      <c r="CJ497" s="239">
        <f t="shared" si="1219"/>
        <v>0</v>
      </c>
      <c r="CK497" s="175"/>
      <c r="CL497" s="238">
        <f t="shared" si="1220"/>
        <v>0</v>
      </c>
      <c r="CM497" s="239">
        <f t="shared" si="1221"/>
        <v>0</v>
      </c>
      <c r="CN497" s="175"/>
      <c r="CO497" s="238">
        <f t="shared" si="1222"/>
        <v>0</v>
      </c>
      <c r="CP497" s="239">
        <f t="shared" si="1223"/>
        <v>0</v>
      </c>
      <c r="CQ497" s="175"/>
      <c r="CR497" s="238">
        <f t="shared" si="1224"/>
        <v>0</v>
      </c>
      <c r="CS497" s="239">
        <f t="shared" si="1225"/>
        <v>0</v>
      </c>
      <c r="CT497" s="175"/>
      <c r="CU497" s="238">
        <f t="shared" si="1226"/>
        <v>0</v>
      </c>
      <c r="CV497" s="239">
        <f t="shared" si="1227"/>
        <v>0</v>
      </c>
      <c r="CW497" s="175"/>
      <c r="CX497" s="238">
        <f t="shared" si="1228"/>
        <v>0</v>
      </c>
      <c r="CY497" s="239">
        <f t="shared" si="1229"/>
        <v>0</v>
      </c>
      <c r="CZ497" s="175"/>
      <c r="DA497" s="238">
        <f t="shared" si="1230"/>
        <v>0</v>
      </c>
      <c r="DB497" s="239">
        <f t="shared" si="1231"/>
        <v>0</v>
      </c>
      <c r="DC497" s="175"/>
      <c r="DD497" s="238">
        <f t="shared" si="1232"/>
        <v>0</v>
      </c>
      <c r="DE497" s="239">
        <f t="shared" si="1233"/>
        <v>0</v>
      </c>
      <c r="DF497" s="175"/>
      <c r="DG497" s="238">
        <f t="shared" si="1234"/>
        <v>0</v>
      </c>
      <c r="DH497" s="239">
        <f t="shared" si="1235"/>
        <v>0</v>
      </c>
      <c r="DI497" s="175"/>
      <c r="DJ497" s="238">
        <f t="shared" si="1236"/>
        <v>0</v>
      </c>
      <c r="DK497" s="239">
        <f t="shared" si="1237"/>
        <v>0</v>
      </c>
      <c r="DL497" s="175"/>
      <c r="DM497" s="238">
        <f t="shared" si="1238"/>
        <v>0</v>
      </c>
      <c r="DN497" s="239">
        <f t="shared" si="1239"/>
        <v>0</v>
      </c>
      <c r="DO497" s="175"/>
      <c r="DP497" s="238">
        <f t="shared" si="1240"/>
        <v>0</v>
      </c>
      <c r="DQ497" s="239">
        <f t="shared" si="1241"/>
        <v>0</v>
      </c>
      <c r="DR497" s="175"/>
      <c r="DS497" s="238">
        <f t="shared" si="1242"/>
        <v>0</v>
      </c>
      <c r="DT497" s="239">
        <f t="shared" si="1243"/>
        <v>0</v>
      </c>
      <c r="DU497" s="175"/>
      <c r="DV497" s="238">
        <f t="shared" si="1244"/>
        <v>0</v>
      </c>
      <c r="DW497" s="239">
        <f t="shared" si="1245"/>
        <v>0</v>
      </c>
      <c r="DX497" s="175"/>
      <c r="DY497" s="238">
        <f t="shared" si="1246"/>
        <v>0</v>
      </c>
      <c r="DZ497" s="239">
        <f t="shared" si="1247"/>
        <v>0</v>
      </c>
      <c r="EA497" s="175"/>
      <c r="EB497" s="238">
        <f t="shared" si="1248"/>
        <v>0</v>
      </c>
      <c r="EC497" s="239">
        <f t="shared" si="1249"/>
        <v>0</v>
      </c>
      <c r="ED497" s="175"/>
      <c r="EE497" s="238">
        <f t="shared" si="1250"/>
        <v>0</v>
      </c>
      <c r="EF497" s="239">
        <f t="shared" si="1251"/>
        <v>0</v>
      </c>
      <c r="EG497" s="175"/>
      <c r="EH497" s="238">
        <f t="shared" si="1252"/>
        <v>0</v>
      </c>
      <c r="EI497" s="239">
        <f t="shared" si="1253"/>
        <v>0</v>
      </c>
      <c r="EJ497" s="175"/>
      <c r="EK497" s="238">
        <f t="shared" si="1254"/>
        <v>0</v>
      </c>
      <c r="EL497" s="239">
        <f t="shared" si="1255"/>
        <v>0</v>
      </c>
      <c r="EM497" s="175"/>
      <c r="EN497" s="238">
        <f t="shared" si="1256"/>
        <v>0</v>
      </c>
      <c r="EO497" s="239">
        <f t="shared" si="1257"/>
        <v>0</v>
      </c>
      <c r="EP497" s="175"/>
      <c r="EQ497" s="238">
        <f t="shared" si="1258"/>
        <v>0</v>
      </c>
      <c r="ER497" s="239">
        <f t="shared" si="1259"/>
        <v>0</v>
      </c>
      <c r="ES497" s="175"/>
      <c r="ET497" s="238">
        <f t="shared" si="1260"/>
        <v>0</v>
      </c>
      <c r="EU497" s="239">
        <f t="shared" si="1261"/>
        <v>0</v>
      </c>
      <c r="EV497" s="175"/>
      <c r="EW497" s="238">
        <f t="shared" si="1262"/>
        <v>0</v>
      </c>
      <c r="EX497" s="239">
        <f t="shared" si="1263"/>
        <v>0</v>
      </c>
      <c r="EY497" s="175"/>
      <c r="EZ497" s="238">
        <f t="shared" si="1264"/>
        <v>0</v>
      </c>
      <c r="FA497" s="239">
        <f t="shared" si="1265"/>
        <v>0</v>
      </c>
      <c r="FB497" s="175"/>
      <c r="FC497" s="238">
        <f t="shared" si="1266"/>
        <v>0</v>
      </c>
      <c r="FD497" s="239">
        <f t="shared" si="1267"/>
        <v>0</v>
      </c>
      <c r="FE497" s="175"/>
      <c r="FF497" s="238">
        <f t="shared" si="1268"/>
        <v>0</v>
      </c>
      <c r="FG497" s="239">
        <f t="shared" si="1269"/>
        <v>0</v>
      </c>
      <c r="FH497" s="175"/>
      <c r="FI497" s="238">
        <f t="shared" si="1270"/>
        <v>0</v>
      </c>
      <c r="FJ497" s="239">
        <f t="shared" si="1271"/>
        <v>0</v>
      </c>
      <c r="FK497" s="175"/>
      <c r="FL497" s="238">
        <f t="shared" si="1272"/>
        <v>0</v>
      </c>
      <c r="FM497" s="239">
        <f t="shared" si="1273"/>
        <v>0</v>
      </c>
      <c r="FN497" s="175"/>
      <c r="FO497" s="238">
        <f t="shared" si="1274"/>
        <v>0</v>
      </c>
      <c r="FP497" s="239">
        <f t="shared" si="1275"/>
        <v>0</v>
      </c>
      <c r="FQ497" s="175"/>
      <c r="FR497" s="238">
        <f t="shared" si="1276"/>
        <v>0</v>
      </c>
      <c r="FS497" s="239">
        <f t="shared" si="1277"/>
        <v>0</v>
      </c>
      <c r="FT497" s="175"/>
      <c r="FU497" s="238">
        <f t="shared" si="1024"/>
        <v>0</v>
      </c>
      <c r="FV497" s="239">
        <f t="shared" si="1025"/>
        <v>0</v>
      </c>
      <c r="FW497" s="175"/>
      <c r="FX497" s="238">
        <f t="shared" si="1026"/>
        <v>0</v>
      </c>
      <c r="FY497" s="239">
        <f t="shared" si="1027"/>
        <v>0</v>
      </c>
      <c r="FZ497" s="175"/>
      <c r="GA497" s="238">
        <f t="shared" si="1028"/>
        <v>0</v>
      </c>
      <c r="GB497" s="239">
        <f t="shared" si="1029"/>
        <v>0</v>
      </c>
      <c r="GC497" s="175"/>
      <c r="GD497" s="238">
        <f t="shared" si="1030"/>
        <v>0</v>
      </c>
      <c r="GE497" s="239">
        <f t="shared" si="1031"/>
        <v>0</v>
      </c>
      <c r="GF497" s="175"/>
      <c r="GG497" s="238">
        <f t="shared" si="1032"/>
        <v>0</v>
      </c>
      <c r="GH497" s="239">
        <f t="shared" si="1033"/>
        <v>0</v>
      </c>
      <c r="GI497" s="175"/>
      <c r="GJ497" s="238">
        <f t="shared" si="1034"/>
        <v>0</v>
      </c>
      <c r="GK497" s="239">
        <f t="shared" si="1035"/>
        <v>0</v>
      </c>
      <c r="GL497" s="175"/>
      <c r="GM497" s="238">
        <f t="shared" si="1036"/>
        <v>0</v>
      </c>
      <c r="GN497" s="239">
        <f t="shared" si="1037"/>
        <v>0</v>
      </c>
      <c r="GO497" s="175"/>
      <c r="GP497" s="238">
        <f t="shared" si="1038"/>
        <v>0</v>
      </c>
      <c r="GQ497" s="239">
        <f t="shared" si="1039"/>
        <v>0</v>
      </c>
      <c r="GR497" s="175"/>
      <c r="GS497" s="238">
        <f t="shared" si="1040"/>
        <v>0</v>
      </c>
      <c r="GT497" s="239">
        <f t="shared" si="1041"/>
        <v>0</v>
      </c>
      <c r="GU497" s="175"/>
      <c r="GV497" s="238">
        <f t="shared" si="1042"/>
        <v>0</v>
      </c>
      <c r="GW497" s="239">
        <f t="shared" si="1043"/>
        <v>0</v>
      </c>
      <c r="GX497" s="175"/>
      <c r="GY497" s="238">
        <f t="shared" si="1044"/>
        <v>0</v>
      </c>
      <c r="GZ497" s="239">
        <f t="shared" si="1045"/>
        <v>0</v>
      </c>
      <c r="HA497" s="175"/>
      <c r="HB497" s="238">
        <f t="shared" si="1046"/>
        <v>0</v>
      </c>
      <c r="HC497" s="239">
        <f t="shared" si="1047"/>
        <v>0</v>
      </c>
      <c r="HD497" s="175"/>
      <c r="HE497" s="238">
        <f t="shared" si="1048"/>
        <v>0</v>
      </c>
      <c r="HF497" s="239">
        <f t="shared" si="1049"/>
        <v>0</v>
      </c>
      <c r="HG497" s="175"/>
      <c r="HH497" s="238">
        <f t="shared" si="1050"/>
        <v>0</v>
      </c>
      <c r="HI497" s="239">
        <f t="shared" si="1051"/>
        <v>0</v>
      </c>
      <c r="HJ497" s="175"/>
      <c r="HK497" s="238">
        <f t="shared" si="1052"/>
        <v>0</v>
      </c>
      <c r="HL497" s="239">
        <f t="shared" si="1053"/>
        <v>0</v>
      </c>
      <c r="HM497" s="242">
        <f t="shared" si="1165"/>
        <v>0</v>
      </c>
      <c r="HN497" s="108">
        <f t="shared" si="1166"/>
        <v>0</v>
      </c>
    </row>
    <row r="498" spans="1:222" s="2" customFormat="1" hidden="1" x14ac:dyDescent="0.2">
      <c r="A498" s="173"/>
      <c r="B498" s="176"/>
      <c r="C498" s="370"/>
      <c r="D498" s="370"/>
      <c r="E498" s="370"/>
      <c r="F498" s="369"/>
      <c r="G498" s="177"/>
      <c r="H498" s="178"/>
      <c r="I498" s="39"/>
      <c r="J498" s="174">
        <f t="shared" si="1167"/>
        <v>0</v>
      </c>
      <c r="K498" s="175"/>
      <c r="L498" s="238">
        <f t="shared" si="1168"/>
        <v>0</v>
      </c>
      <c r="M498" s="239">
        <f t="shared" si="1169"/>
        <v>0</v>
      </c>
      <c r="N498" s="175"/>
      <c r="O498" s="238">
        <f t="shared" si="1170"/>
        <v>0</v>
      </c>
      <c r="P498" s="239">
        <f t="shared" si="1171"/>
        <v>0</v>
      </c>
      <c r="Q498" s="175"/>
      <c r="R498" s="238">
        <f t="shared" si="1172"/>
        <v>0</v>
      </c>
      <c r="S498" s="239">
        <f t="shared" si="1173"/>
        <v>0</v>
      </c>
      <c r="T498" s="175"/>
      <c r="U498" s="238">
        <f t="shared" si="1174"/>
        <v>0</v>
      </c>
      <c r="V498" s="239">
        <f t="shared" si="1175"/>
        <v>0</v>
      </c>
      <c r="W498" s="175"/>
      <c r="X498" s="238">
        <f t="shared" si="1176"/>
        <v>0</v>
      </c>
      <c r="Y498" s="239">
        <f t="shared" si="1177"/>
        <v>0</v>
      </c>
      <c r="Z498" s="175"/>
      <c r="AA498" s="238">
        <f t="shared" si="1178"/>
        <v>0</v>
      </c>
      <c r="AB498" s="239">
        <f t="shared" si="1179"/>
        <v>0</v>
      </c>
      <c r="AC498" s="175"/>
      <c r="AD498" s="238">
        <f t="shared" si="1180"/>
        <v>0</v>
      </c>
      <c r="AE498" s="239">
        <f t="shared" si="1181"/>
        <v>0</v>
      </c>
      <c r="AF498" s="175"/>
      <c r="AG498" s="238">
        <f t="shared" si="1182"/>
        <v>0</v>
      </c>
      <c r="AH498" s="239">
        <f t="shared" si="1183"/>
        <v>0</v>
      </c>
      <c r="AI498" s="175"/>
      <c r="AJ498" s="238">
        <f t="shared" si="1184"/>
        <v>0</v>
      </c>
      <c r="AK498" s="239">
        <f t="shared" si="1185"/>
        <v>0</v>
      </c>
      <c r="AL498" s="175"/>
      <c r="AM498" s="238">
        <f t="shared" si="1186"/>
        <v>0</v>
      </c>
      <c r="AN498" s="239">
        <f t="shared" si="1187"/>
        <v>0</v>
      </c>
      <c r="AO498" s="175"/>
      <c r="AP498" s="238">
        <f t="shared" si="1188"/>
        <v>0</v>
      </c>
      <c r="AQ498" s="239">
        <f t="shared" si="1189"/>
        <v>0</v>
      </c>
      <c r="AR498" s="175"/>
      <c r="AS498" s="238">
        <f t="shared" si="1190"/>
        <v>0</v>
      </c>
      <c r="AT498" s="239">
        <f t="shared" si="1191"/>
        <v>0</v>
      </c>
      <c r="AU498" s="175"/>
      <c r="AV498" s="238">
        <f t="shared" si="1192"/>
        <v>0</v>
      </c>
      <c r="AW498" s="239">
        <f t="shared" si="1193"/>
        <v>0</v>
      </c>
      <c r="AX498" s="175"/>
      <c r="AY498" s="238">
        <f t="shared" si="1194"/>
        <v>0</v>
      </c>
      <c r="AZ498" s="239">
        <f t="shared" si="1195"/>
        <v>0</v>
      </c>
      <c r="BA498" s="175"/>
      <c r="BB498" s="238">
        <f t="shared" si="1196"/>
        <v>0</v>
      </c>
      <c r="BC498" s="239">
        <f t="shared" si="1197"/>
        <v>0</v>
      </c>
      <c r="BD498" s="175"/>
      <c r="BE498" s="238">
        <f t="shared" si="1198"/>
        <v>0</v>
      </c>
      <c r="BF498" s="239">
        <f t="shared" si="1199"/>
        <v>0</v>
      </c>
      <c r="BG498" s="175"/>
      <c r="BH498" s="238">
        <f t="shared" si="1200"/>
        <v>0</v>
      </c>
      <c r="BI498" s="239">
        <f t="shared" si="1201"/>
        <v>0</v>
      </c>
      <c r="BJ498" s="175"/>
      <c r="BK498" s="238">
        <f t="shared" si="1202"/>
        <v>0</v>
      </c>
      <c r="BL498" s="239">
        <f t="shared" si="1203"/>
        <v>0</v>
      </c>
      <c r="BM498" s="175"/>
      <c r="BN498" s="238">
        <f t="shared" si="1204"/>
        <v>0</v>
      </c>
      <c r="BO498" s="239">
        <f t="shared" si="1205"/>
        <v>0</v>
      </c>
      <c r="BP498" s="175"/>
      <c r="BQ498" s="238">
        <f t="shared" si="1206"/>
        <v>0</v>
      </c>
      <c r="BR498" s="239">
        <f t="shared" si="1207"/>
        <v>0</v>
      </c>
      <c r="BS498" s="175"/>
      <c r="BT498" s="238">
        <f t="shared" si="1208"/>
        <v>0</v>
      </c>
      <c r="BU498" s="239">
        <f t="shared" si="1209"/>
        <v>0</v>
      </c>
      <c r="BV498" s="175"/>
      <c r="BW498" s="238">
        <f t="shared" si="1210"/>
        <v>0</v>
      </c>
      <c r="BX498" s="239">
        <f t="shared" si="1211"/>
        <v>0</v>
      </c>
      <c r="BY498" s="175"/>
      <c r="BZ498" s="238">
        <f t="shared" si="1212"/>
        <v>0</v>
      </c>
      <c r="CA498" s="239">
        <f t="shared" si="1213"/>
        <v>0</v>
      </c>
      <c r="CB498" s="175"/>
      <c r="CC498" s="238">
        <f t="shared" si="1214"/>
        <v>0</v>
      </c>
      <c r="CD498" s="239">
        <f t="shared" si="1215"/>
        <v>0</v>
      </c>
      <c r="CE498" s="175"/>
      <c r="CF498" s="238">
        <f t="shared" si="1216"/>
        <v>0</v>
      </c>
      <c r="CG498" s="239">
        <f t="shared" si="1217"/>
        <v>0</v>
      </c>
      <c r="CH498" s="175"/>
      <c r="CI498" s="238">
        <f t="shared" si="1218"/>
        <v>0</v>
      </c>
      <c r="CJ498" s="239">
        <f t="shared" si="1219"/>
        <v>0</v>
      </c>
      <c r="CK498" s="175"/>
      <c r="CL498" s="238">
        <f t="shared" si="1220"/>
        <v>0</v>
      </c>
      <c r="CM498" s="239">
        <f t="shared" si="1221"/>
        <v>0</v>
      </c>
      <c r="CN498" s="175"/>
      <c r="CO498" s="238">
        <f t="shared" si="1222"/>
        <v>0</v>
      </c>
      <c r="CP498" s="239">
        <f t="shared" si="1223"/>
        <v>0</v>
      </c>
      <c r="CQ498" s="175"/>
      <c r="CR498" s="238">
        <f t="shared" si="1224"/>
        <v>0</v>
      </c>
      <c r="CS498" s="239">
        <f t="shared" si="1225"/>
        <v>0</v>
      </c>
      <c r="CT498" s="175"/>
      <c r="CU498" s="238">
        <f t="shared" si="1226"/>
        <v>0</v>
      </c>
      <c r="CV498" s="239">
        <f t="shared" si="1227"/>
        <v>0</v>
      </c>
      <c r="CW498" s="175"/>
      <c r="CX498" s="238">
        <f t="shared" si="1228"/>
        <v>0</v>
      </c>
      <c r="CY498" s="239">
        <f t="shared" si="1229"/>
        <v>0</v>
      </c>
      <c r="CZ498" s="175"/>
      <c r="DA498" s="238">
        <f t="shared" si="1230"/>
        <v>0</v>
      </c>
      <c r="DB498" s="239">
        <f t="shared" si="1231"/>
        <v>0</v>
      </c>
      <c r="DC498" s="175"/>
      <c r="DD498" s="238">
        <f t="shared" si="1232"/>
        <v>0</v>
      </c>
      <c r="DE498" s="239">
        <f t="shared" si="1233"/>
        <v>0</v>
      </c>
      <c r="DF498" s="175"/>
      <c r="DG498" s="238">
        <f t="shared" si="1234"/>
        <v>0</v>
      </c>
      <c r="DH498" s="239">
        <f t="shared" si="1235"/>
        <v>0</v>
      </c>
      <c r="DI498" s="175"/>
      <c r="DJ498" s="238">
        <f t="shared" si="1236"/>
        <v>0</v>
      </c>
      <c r="DK498" s="239">
        <f t="shared" si="1237"/>
        <v>0</v>
      </c>
      <c r="DL498" s="175"/>
      <c r="DM498" s="238">
        <f t="shared" si="1238"/>
        <v>0</v>
      </c>
      <c r="DN498" s="239">
        <f t="shared" si="1239"/>
        <v>0</v>
      </c>
      <c r="DO498" s="175"/>
      <c r="DP498" s="238">
        <f t="shared" si="1240"/>
        <v>0</v>
      </c>
      <c r="DQ498" s="239">
        <f t="shared" si="1241"/>
        <v>0</v>
      </c>
      <c r="DR498" s="175"/>
      <c r="DS498" s="238">
        <f t="shared" si="1242"/>
        <v>0</v>
      </c>
      <c r="DT498" s="239">
        <f t="shared" si="1243"/>
        <v>0</v>
      </c>
      <c r="DU498" s="175"/>
      <c r="DV498" s="238">
        <f t="shared" si="1244"/>
        <v>0</v>
      </c>
      <c r="DW498" s="239">
        <f t="shared" si="1245"/>
        <v>0</v>
      </c>
      <c r="DX498" s="175"/>
      <c r="DY498" s="238">
        <f t="shared" si="1246"/>
        <v>0</v>
      </c>
      <c r="DZ498" s="239">
        <f t="shared" si="1247"/>
        <v>0</v>
      </c>
      <c r="EA498" s="175"/>
      <c r="EB498" s="238">
        <f t="shared" si="1248"/>
        <v>0</v>
      </c>
      <c r="EC498" s="239">
        <f t="shared" si="1249"/>
        <v>0</v>
      </c>
      <c r="ED498" s="175"/>
      <c r="EE498" s="238">
        <f t="shared" si="1250"/>
        <v>0</v>
      </c>
      <c r="EF498" s="239">
        <f t="shared" si="1251"/>
        <v>0</v>
      </c>
      <c r="EG498" s="175"/>
      <c r="EH498" s="238">
        <f t="shared" si="1252"/>
        <v>0</v>
      </c>
      <c r="EI498" s="239">
        <f t="shared" si="1253"/>
        <v>0</v>
      </c>
      <c r="EJ498" s="175"/>
      <c r="EK498" s="238">
        <f t="shared" si="1254"/>
        <v>0</v>
      </c>
      <c r="EL498" s="239">
        <f t="shared" si="1255"/>
        <v>0</v>
      </c>
      <c r="EM498" s="175"/>
      <c r="EN498" s="238">
        <f t="shared" si="1256"/>
        <v>0</v>
      </c>
      <c r="EO498" s="239">
        <f t="shared" si="1257"/>
        <v>0</v>
      </c>
      <c r="EP498" s="175"/>
      <c r="EQ498" s="238">
        <f t="shared" si="1258"/>
        <v>0</v>
      </c>
      <c r="ER498" s="239">
        <f t="shared" si="1259"/>
        <v>0</v>
      </c>
      <c r="ES498" s="175"/>
      <c r="ET498" s="238">
        <f t="shared" si="1260"/>
        <v>0</v>
      </c>
      <c r="EU498" s="239">
        <f t="shared" si="1261"/>
        <v>0</v>
      </c>
      <c r="EV498" s="175"/>
      <c r="EW498" s="238">
        <f t="shared" si="1262"/>
        <v>0</v>
      </c>
      <c r="EX498" s="239">
        <f t="shared" si="1263"/>
        <v>0</v>
      </c>
      <c r="EY498" s="175"/>
      <c r="EZ498" s="238">
        <f t="shared" si="1264"/>
        <v>0</v>
      </c>
      <c r="FA498" s="239">
        <f t="shared" si="1265"/>
        <v>0</v>
      </c>
      <c r="FB498" s="175"/>
      <c r="FC498" s="238">
        <f t="shared" si="1266"/>
        <v>0</v>
      </c>
      <c r="FD498" s="239">
        <f t="shared" si="1267"/>
        <v>0</v>
      </c>
      <c r="FE498" s="175"/>
      <c r="FF498" s="238">
        <f t="shared" si="1268"/>
        <v>0</v>
      </c>
      <c r="FG498" s="239">
        <f t="shared" si="1269"/>
        <v>0</v>
      </c>
      <c r="FH498" s="175"/>
      <c r="FI498" s="238">
        <f t="shared" si="1270"/>
        <v>0</v>
      </c>
      <c r="FJ498" s="239">
        <f t="shared" si="1271"/>
        <v>0</v>
      </c>
      <c r="FK498" s="175"/>
      <c r="FL498" s="238">
        <f t="shared" si="1272"/>
        <v>0</v>
      </c>
      <c r="FM498" s="239">
        <f t="shared" si="1273"/>
        <v>0</v>
      </c>
      <c r="FN498" s="175"/>
      <c r="FO498" s="238">
        <f t="shared" si="1274"/>
        <v>0</v>
      </c>
      <c r="FP498" s="239">
        <f t="shared" si="1275"/>
        <v>0</v>
      </c>
      <c r="FQ498" s="175"/>
      <c r="FR498" s="238">
        <f t="shared" si="1276"/>
        <v>0</v>
      </c>
      <c r="FS498" s="239">
        <f t="shared" si="1277"/>
        <v>0</v>
      </c>
      <c r="FT498" s="175"/>
      <c r="FU498" s="238">
        <f t="shared" si="1024"/>
        <v>0</v>
      </c>
      <c r="FV498" s="239">
        <f t="shared" si="1025"/>
        <v>0</v>
      </c>
      <c r="FW498" s="175"/>
      <c r="FX498" s="238">
        <f t="shared" si="1026"/>
        <v>0</v>
      </c>
      <c r="FY498" s="239">
        <f t="shared" si="1027"/>
        <v>0</v>
      </c>
      <c r="FZ498" s="175"/>
      <c r="GA498" s="238">
        <f t="shared" si="1028"/>
        <v>0</v>
      </c>
      <c r="GB498" s="239">
        <f t="shared" si="1029"/>
        <v>0</v>
      </c>
      <c r="GC498" s="175"/>
      <c r="GD498" s="238">
        <f t="shared" si="1030"/>
        <v>0</v>
      </c>
      <c r="GE498" s="239">
        <f t="shared" si="1031"/>
        <v>0</v>
      </c>
      <c r="GF498" s="175"/>
      <c r="GG498" s="238">
        <f t="shared" si="1032"/>
        <v>0</v>
      </c>
      <c r="GH498" s="239">
        <f t="shared" si="1033"/>
        <v>0</v>
      </c>
      <c r="GI498" s="175"/>
      <c r="GJ498" s="238">
        <f t="shared" si="1034"/>
        <v>0</v>
      </c>
      <c r="GK498" s="239">
        <f t="shared" si="1035"/>
        <v>0</v>
      </c>
      <c r="GL498" s="175"/>
      <c r="GM498" s="238">
        <f t="shared" si="1036"/>
        <v>0</v>
      </c>
      <c r="GN498" s="239">
        <f t="shared" si="1037"/>
        <v>0</v>
      </c>
      <c r="GO498" s="175"/>
      <c r="GP498" s="238">
        <f t="shared" si="1038"/>
        <v>0</v>
      </c>
      <c r="GQ498" s="239">
        <f t="shared" si="1039"/>
        <v>0</v>
      </c>
      <c r="GR498" s="175"/>
      <c r="GS498" s="238">
        <f t="shared" si="1040"/>
        <v>0</v>
      </c>
      <c r="GT498" s="239">
        <f t="shared" si="1041"/>
        <v>0</v>
      </c>
      <c r="GU498" s="175"/>
      <c r="GV498" s="238">
        <f t="shared" si="1042"/>
        <v>0</v>
      </c>
      <c r="GW498" s="239">
        <f t="shared" si="1043"/>
        <v>0</v>
      </c>
      <c r="GX498" s="175"/>
      <c r="GY498" s="238">
        <f t="shared" si="1044"/>
        <v>0</v>
      </c>
      <c r="GZ498" s="239">
        <f t="shared" si="1045"/>
        <v>0</v>
      </c>
      <c r="HA498" s="175"/>
      <c r="HB498" s="238">
        <f t="shared" si="1046"/>
        <v>0</v>
      </c>
      <c r="HC498" s="239">
        <f t="shared" si="1047"/>
        <v>0</v>
      </c>
      <c r="HD498" s="175"/>
      <c r="HE498" s="238">
        <f t="shared" si="1048"/>
        <v>0</v>
      </c>
      <c r="HF498" s="239">
        <f t="shared" si="1049"/>
        <v>0</v>
      </c>
      <c r="HG498" s="175"/>
      <c r="HH498" s="238">
        <f t="shared" si="1050"/>
        <v>0</v>
      </c>
      <c r="HI498" s="239">
        <f t="shared" si="1051"/>
        <v>0</v>
      </c>
      <c r="HJ498" s="175"/>
      <c r="HK498" s="238">
        <f t="shared" si="1052"/>
        <v>0</v>
      </c>
      <c r="HL498" s="239">
        <f t="shared" si="1053"/>
        <v>0</v>
      </c>
      <c r="HM498" s="242">
        <f t="shared" si="1165"/>
        <v>0</v>
      </c>
      <c r="HN498" s="108">
        <f t="shared" si="1166"/>
        <v>0</v>
      </c>
    </row>
    <row r="499" spans="1:222" s="2" customFormat="1" hidden="1" x14ac:dyDescent="0.2">
      <c r="A499" s="173"/>
      <c r="B499" s="176"/>
      <c r="C499" s="370"/>
      <c r="D499" s="370"/>
      <c r="E499" s="370"/>
      <c r="F499" s="369"/>
      <c r="G499" s="177"/>
      <c r="H499" s="178"/>
      <c r="I499" s="39"/>
      <c r="J499" s="174">
        <f t="shared" si="1167"/>
        <v>0</v>
      </c>
      <c r="K499" s="175"/>
      <c r="L499" s="238">
        <f t="shared" si="1168"/>
        <v>0</v>
      </c>
      <c r="M499" s="239">
        <f t="shared" si="1169"/>
        <v>0</v>
      </c>
      <c r="N499" s="175"/>
      <c r="O499" s="238">
        <f t="shared" si="1170"/>
        <v>0</v>
      </c>
      <c r="P499" s="239">
        <f t="shared" si="1171"/>
        <v>0</v>
      </c>
      <c r="Q499" s="175"/>
      <c r="R499" s="238">
        <f t="shared" si="1172"/>
        <v>0</v>
      </c>
      <c r="S499" s="239">
        <f t="shared" si="1173"/>
        <v>0</v>
      </c>
      <c r="T499" s="175"/>
      <c r="U499" s="238">
        <f t="shared" si="1174"/>
        <v>0</v>
      </c>
      <c r="V499" s="239">
        <f t="shared" si="1175"/>
        <v>0</v>
      </c>
      <c r="W499" s="175"/>
      <c r="X499" s="238">
        <f t="shared" si="1176"/>
        <v>0</v>
      </c>
      <c r="Y499" s="239">
        <f t="shared" si="1177"/>
        <v>0</v>
      </c>
      <c r="Z499" s="175"/>
      <c r="AA499" s="238">
        <f t="shared" si="1178"/>
        <v>0</v>
      </c>
      <c r="AB499" s="239">
        <f t="shared" si="1179"/>
        <v>0</v>
      </c>
      <c r="AC499" s="175"/>
      <c r="AD499" s="238">
        <f t="shared" si="1180"/>
        <v>0</v>
      </c>
      <c r="AE499" s="239">
        <f t="shared" si="1181"/>
        <v>0</v>
      </c>
      <c r="AF499" s="175"/>
      <c r="AG499" s="238">
        <f t="shared" si="1182"/>
        <v>0</v>
      </c>
      <c r="AH499" s="239">
        <f t="shared" si="1183"/>
        <v>0</v>
      </c>
      <c r="AI499" s="175"/>
      <c r="AJ499" s="238">
        <f t="shared" si="1184"/>
        <v>0</v>
      </c>
      <c r="AK499" s="239">
        <f t="shared" si="1185"/>
        <v>0</v>
      </c>
      <c r="AL499" s="175"/>
      <c r="AM499" s="238">
        <f t="shared" si="1186"/>
        <v>0</v>
      </c>
      <c r="AN499" s="239">
        <f t="shared" si="1187"/>
        <v>0</v>
      </c>
      <c r="AO499" s="175"/>
      <c r="AP499" s="238">
        <f t="shared" si="1188"/>
        <v>0</v>
      </c>
      <c r="AQ499" s="239">
        <f t="shared" si="1189"/>
        <v>0</v>
      </c>
      <c r="AR499" s="175"/>
      <c r="AS499" s="238">
        <f t="shared" si="1190"/>
        <v>0</v>
      </c>
      <c r="AT499" s="239">
        <f t="shared" si="1191"/>
        <v>0</v>
      </c>
      <c r="AU499" s="175"/>
      <c r="AV499" s="238">
        <f t="shared" si="1192"/>
        <v>0</v>
      </c>
      <c r="AW499" s="239">
        <f t="shared" si="1193"/>
        <v>0</v>
      </c>
      <c r="AX499" s="175"/>
      <c r="AY499" s="238">
        <f t="shared" si="1194"/>
        <v>0</v>
      </c>
      <c r="AZ499" s="239">
        <f t="shared" si="1195"/>
        <v>0</v>
      </c>
      <c r="BA499" s="175"/>
      <c r="BB499" s="238">
        <f t="shared" si="1196"/>
        <v>0</v>
      </c>
      <c r="BC499" s="239">
        <f t="shared" si="1197"/>
        <v>0</v>
      </c>
      <c r="BD499" s="175"/>
      <c r="BE499" s="238">
        <f t="shared" si="1198"/>
        <v>0</v>
      </c>
      <c r="BF499" s="239">
        <f t="shared" si="1199"/>
        <v>0</v>
      </c>
      <c r="BG499" s="175"/>
      <c r="BH499" s="238">
        <f t="shared" si="1200"/>
        <v>0</v>
      </c>
      <c r="BI499" s="239">
        <f t="shared" si="1201"/>
        <v>0</v>
      </c>
      <c r="BJ499" s="175"/>
      <c r="BK499" s="238">
        <f t="shared" si="1202"/>
        <v>0</v>
      </c>
      <c r="BL499" s="239">
        <f t="shared" si="1203"/>
        <v>0</v>
      </c>
      <c r="BM499" s="175"/>
      <c r="BN499" s="238">
        <f t="shared" si="1204"/>
        <v>0</v>
      </c>
      <c r="BO499" s="239">
        <f t="shared" si="1205"/>
        <v>0</v>
      </c>
      <c r="BP499" s="175"/>
      <c r="BQ499" s="238">
        <f t="shared" si="1206"/>
        <v>0</v>
      </c>
      <c r="BR499" s="239">
        <f t="shared" si="1207"/>
        <v>0</v>
      </c>
      <c r="BS499" s="175"/>
      <c r="BT499" s="238">
        <f t="shared" si="1208"/>
        <v>0</v>
      </c>
      <c r="BU499" s="239">
        <f t="shared" si="1209"/>
        <v>0</v>
      </c>
      <c r="BV499" s="175"/>
      <c r="BW499" s="238">
        <f t="shared" si="1210"/>
        <v>0</v>
      </c>
      <c r="BX499" s="239">
        <f t="shared" si="1211"/>
        <v>0</v>
      </c>
      <c r="BY499" s="175"/>
      <c r="BZ499" s="238">
        <f t="shared" si="1212"/>
        <v>0</v>
      </c>
      <c r="CA499" s="239">
        <f t="shared" si="1213"/>
        <v>0</v>
      </c>
      <c r="CB499" s="175"/>
      <c r="CC499" s="238">
        <f t="shared" si="1214"/>
        <v>0</v>
      </c>
      <c r="CD499" s="239">
        <f t="shared" si="1215"/>
        <v>0</v>
      </c>
      <c r="CE499" s="175"/>
      <c r="CF499" s="238">
        <f t="shared" si="1216"/>
        <v>0</v>
      </c>
      <c r="CG499" s="239">
        <f t="shared" si="1217"/>
        <v>0</v>
      </c>
      <c r="CH499" s="175"/>
      <c r="CI499" s="238">
        <f t="shared" si="1218"/>
        <v>0</v>
      </c>
      <c r="CJ499" s="239">
        <f t="shared" si="1219"/>
        <v>0</v>
      </c>
      <c r="CK499" s="175"/>
      <c r="CL499" s="238">
        <f t="shared" si="1220"/>
        <v>0</v>
      </c>
      <c r="CM499" s="239">
        <f t="shared" si="1221"/>
        <v>0</v>
      </c>
      <c r="CN499" s="175"/>
      <c r="CO499" s="238">
        <f t="shared" si="1222"/>
        <v>0</v>
      </c>
      <c r="CP499" s="239">
        <f t="shared" si="1223"/>
        <v>0</v>
      </c>
      <c r="CQ499" s="175"/>
      <c r="CR499" s="238">
        <f t="shared" si="1224"/>
        <v>0</v>
      </c>
      <c r="CS499" s="239">
        <f t="shared" si="1225"/>
        <v>0</v>
      </c>
      <c r="CT499" s="175"/>
      <c r="CU499" s="238">
        <f t="shared" si="1226"/>
        <v>0</v>
      </c>
      <c r="CV499" s="239">
        <f t="shared" si="1227"/>
        <v>0</v>
      </c>
      <c r="CW499" s="175"/>
      <c r="CX499" s="238">
        <f t="shared" si="1228"/>
        <v>0</v>
      </c>
      <c r="CY499" s="239">
        <f t="shared" si="1229"/>
        <v>0</v>
      </c>
      <c r="CZ499" s="175"/>
      <c r="DA499" s="238">
        <f t="shared" si="1230"/>
        <v>0</v>
      </c>
      <c r="DB499" s="239">
        <f t="shared" si="1231"/>
        <v>0</v>
      </c>
      <c r="DC499" s="175"/>
      <c r="DD499" s="238">
        <f t="shared" si="1232"/>
        <v>0</v>
      </c>
      <c r="DE499" s="239">
        <f t="shared" si="1233"/>
        <v>0</v>
      </c>
      <c r="DF499" s="175"/>
      <c r="DG499" s="238">
        <f t="shared" si="1234"/>
        <v>0</v>
      </c>
      <c r="DH499" s="239">
        <f t="shared" si="1235"/>
        <v>0</v>
      </c>
      <c r="DI499" s="175"/>
      <c r="DJ499" s="238">
        <f t="shared" si="1236"/>
        <v>0</v>
      </c>
      <c r="DK499" s="239">
        <f t="shared" si="1237"/>
        <v>0</v>
      </c>
      <c r="DL499" s="175"/>
      <c r="DM499" s="238">
        <f t="shared" si="1238"/>
        <v>0</v>
      </c>
      <c r="DN499" s="239">
        <f t="shared" si="1239"/>
        <v>0</v>
      </c>
      <c r="DO499" s="175"/>
      <c r="DP499" s="238">
        <f t="shared" si="1240"/>
        <v>0</v>
      </c>
      <c r="DQ499" s="239">
        <f t="shared" si="1241"/>
        <v>0</v>
      </c>
      <c r="DR499" s="175"/>
      <c r="DS499" s="238">
        <f t="shared" si="1242"/>
        <v>0</v>
      </c>
      <c r="DT499" s="239">
        <f t="shared" si="1243"/>
        <v>0</v>
      </c>
      <c r="DU499" s="175"/>
      <c r="DV499" s="238">
        <f t="shared" si="1244"/>
        <v>0</v>
      </c>
      <c r="DW499" s="239">
        <f t="shared" si="1245"/>
        <v>0</v>
      </c>
      <c r="DX499" s="175"/>
      <c r="DY499" s="238">
        <f t="shared" si="1246"/>
        <v>0</v>
      </c>
      <c r="DZ499" s="239">
        <f t="shared" si="1247"/>
        <v>0</v>
      </c>
      <c r="EA499" s="175"/>
      <c r="EB499" s="238">
        <f t="shared" si="1248"/>
        <v>0</v>
      </c>
      <c r="EC499" s="239">
        <f t="shared" si="1249"/>
        <v>0</v>
      </c>
      <c r="ED499" s="175"/>
      <c r="EE499" s="238">
        <f t="shared" si="1250"/>
        <v>0</v>
      </c>
      <c r="EF499" s="239">
        <f t="shared" si="1251"/>
        <v>0</v>
      </c>
      <c r="EG499" s="175"/>
      <c r="EH499" s="238">
        <f t="shared" si="1252"/>
        <v>0</v>
      </c>
      <c r="EI499" s="239">
        <f t="shared" si="1253"/>
        <v>0</v>
      </c>
      <c r="EJ499" s="175"/>
      <c r="EK499" s="238">
        <f t="shared" si="1254"/>
        <v>0</v>
      </c>
      <c r="EL499" s="239">
        <f t="shared" si="1255"/>
        <v>0</v>
      </c>
      <c r="EM499" s="175"/>
      <c r="EN499" s="238">
        <f t="shared" si="1256"/>
        <v>0</v>
      </c>
      <c r="EO499" s="239">
        <f t="shared" si="1257"/>
        <v>0</v>
      </c>
      <c r="EP499" s="175"/>
      <c r="EQ499" s="238">
        <f t="shared" si="1258"/>
        <v>0</v>
      </c>
      <c r="ER499" s="239">
        <f t="shared" si="1259"/>
        <v>0</v>
      </c>
      <c r="ES499" s="175"/>
      <c r="ET499" s="238">
        <f t="shared" si="1260"/>
        <v>0</v>
      </c>
      <c r="EU499" s="239">
        <f t="shared" si="1261"/>
        <v>0</v>
      </c>
      <c r="EV499" s="175"/>
      <c r="EW499" s="238">
        <f t="shared" si="1262"/>
        <v>0</v>
      </c>
      <c r="EX499" s="239">
        <f t="shared" si="1263"/>
        <v>0</v>
      </c>
      <c r="EY499" s="175"/>
      <c r="EZ499" s="238">
        <f t="shared" si="1264"/>
        <v>0</v>
      </c>
      <c r="FA499" s="239">
        <f t="shared" si="1265"/>
        <v>0</v>
      </c>
      <c r="FB499" s="175"/>
      <c r="FC499" s="238">
        <f t="shared" si="1266"/>
        <v>0</v>
      </c>
      <c r="FD499" s="239">
        <f t="shared" si="1267"/>
        <v>0</v>
      </c>
      <c r="FE499" s="175"/>
      <c r="FF499" s="238">
        <f t="shared" si="1268"/>
        <v>0</v>
      </c>
      <c r="FG499" s="239">
        <f t="shared" si="1269"/>
        <v>0</v>
      </c>
      <c r="FH499" s="175"/>
      <c r="FI499" s="238">
        <f t="shared" si="1270"/>
        <v>0</v>
      </c>
      <c r="FJ499" s="239">
        <f t="shared" si="1271"/>
        <v>0</v>
      </c>
      <c r="FK499" s="175"/>
      <c r="FL499" s="238">
        <f t="shared" si="1272"/>
        <v>0</v>
      </c>
      <c r="FM499" s="239">
        <f t="shared" si="1273"/>
        <v>0</v>
      </c>
      <c r="FN499" s="175"/>
      <c r="FO499" s="238">
        <f t="shared" si="1274"/>
        <v>0</v>
      </c>
      <c r="FP499" s="239">
        <f t="shared" si="1275"/>
        <v>0</v>
      </c>
      <c r="FQ499" s="175"/>
      <c r="FR499" s="238">
        <f t="shared" si="1276"/>
        <v>0</v>
      </c>
      <c r="FS499" s="239">
        <f t="shared" si="1277"/>
        <v>0</v>
      </c>
      <c r="FT499" s="175"/>
      <c r="FU499" s="238">
        <f t="shared" si="1024"/>
        <v>0</v>
      </c>
      <c r="FV499" s="239">
        <f t="shared" si="1025"/>
        <v>0</v>
      </c>
      <c r="FW499" s="175"/>
      <c r="FX499" s="238">
        <f t="shared" si="1026"/>
        <v>0</v>
      </c>
      <c r="FY499" s="239">
        <f t="shared" si="1027"/>
        <v>0</v>
      </c>
      <c r="FZ499" s="175"/>
      <c r="GA499" s="238">
        <f t="shared" si="1028"/>
        <v>0</v>
      </c>
      <c r="GB499" s="239">
        <f t="shared" si="1029"/>
        <v>0</v>
      </c>
      <c r="GC499" s="175"/>
      <c r="GD499" s="238">
        <f t="shared" si="1030"/>
        <v>0</v>
      </c>
      <c r="GE499" s="239">
        <f t="shared" si="1031"/>
        <v>0</v>
      </c>
      <c r="GF499" s="175"/>
      <c r="GG499" s="238">
        <f t="shared" si="1032"/>
        <v>0</v>
      </c>
      <c r="GH499" s="239">
        <f t="shared" si="1033"/>
        <v>0</v>
      </c>
      <c r="GI499" s="175"/>
      <c r="GJ499" s="238">
        <f t="shared" si="1034"/>
        <v>0</v>
      </c>
      <c r="GK499" s="239">
        <f t="shared" si="1035"/>
        <v>0</v>
      </c>
      <c r="GL499" s="175"/>
      <c r="GM499" s="238">
        <f t="shared" si="1036"/>
        <v>0</v>
      </c>
      <c r="GN499" s="239">
        <f t="shared" si="1037"/>
        <v>0</v>
      </c>
      <c r="GO499" s="175"/>
      <c r="GP499" s="238">
        <f t="shared" si="1038"/>
        <v>0</v>
      </c>
      <c r="GQ499" s="239">
        <f t="shared" si="1039"/>
        <v>0</v>
      </c>
      <c r="GR499" s="175"/>
      <c r="GS499" s="238">
        <f t="shared" si="1040"/>
        <v>0</v>
      </c>
      <c r="GT499" s="239">
        <f t="shared" si="1041"/>
        <v>0</v>
      </c>
      <c r="GU499" s="175"/>
      <c r="GV499" s="238">
        <f t="shared" si="1042"/>
        <v>0</v>
      </c>
      <c r="GW499" s="239">
        <f t="shared" si="1043"/>
        <v>0</v>
      </c>
      <c r="GX499" s="175"/>
      <c r="GY499" s="238">
        <f t="shared" si="1044"/>
        <v>0</v>
      </c>
      <c r="GZ499" s="239">
        <f t="shared" si="1045"/>
        <v>0</v>
      </c>
      <c r="HA499" s="175"/>
      <c r="HB499" s="238">
        <f t="shared" si="1046"/>
        <v>0</v>
      </c>
      <c r="HC499" s="239">
        <f t="shared" si="1047"/>
        <v>0</v>
      </c>
      <c r="HD499" s="175"/>
      <c r="HE499" s="238">
        <f t="shared" si="1048"/>
        <v>0</v>
      </c>
      <c r="HF499" s="239">
        <f t="shared" si="1049"/>
        <v>0</v>
      </c>
      <c r="HG499" s="175"/>
      <c r="HH499" s="238">
        <f t="shared" si="1050"/>
        <v>0</v>
      </c>
      <c r="HI499" s="239">
        <f t="shared" si="1051"/>
        <v>0</v>
      </c>
      <c r="HJ499" s="175"/>
      <c r="HK499" s="238">
        <f t="shared" si="1052"/>
        <v>0</v>
      </c>
      <c r="HL499" s="239">
        <f t="shared" si="1053"/>
        <v>0</v>
      </c>
      <c r="HM499" s="242">
        <f t="shared" si="1165"/>
        <v>0</v>
      </c>
      <c r="HN499" s="108">
        <f t="shared" si="1166"/>
        <v>0</v>
      </c>
    </row>
    <row r="500" spans="1:222" s="2" customFormat="1" hidden="1" x14ac:dyDescent="0.2">
      <c r="A500" s="173"/>
      <c r="B500" s="176"/>
      <c r="C500" s="370"/>
      <c r="D500" s="370"/>
      <c r="E500" s="370"/>
      <c r="F500" s="369"/>
      <c r="G500" s="177"/>
      <c r="H500" s="178"/>
      <c r="I500" s="39"/>
      <c r="J500" s="174">
        <f t="shared" si="1167"/>
        <v>0</v>
      </c>
      <c r="K500" s="175"/>
      <c r="L500" s="238">
        <f t="shared" si="1168"/>
        <v>0</v>
      </c>
      <c r="M500" s="239">
        <f t="shared" si="1169"/>
        <v>0</v>
      </c>
      <c r="N500" s="175"/>
      <c r="O500" s="238">
        <f t="shared" si="1170"/>
        <v>0</v>
      </c>
      <c r="P500" s="239">
        <f t="shared" si="1171"/>
        <v>0</v>
      </c>
      <c r="Q500" s="175"/>
      <c r="R500" s="238">
        <f t="shared" si="1172"/>
        <v>0</v>
      </c>
      <c r="S500" s="239">
        <f t="shared" si="1173"/>
        <v>0</v>
      </c>
      <c r="T500" s="175"/>
      <c r="U500" s="238">
        <f t="shared" si="1174"/>
        <v>0</v>
      </c>
      <c r="V500" s="239">
        <f t="shared" si="1175"/>
        <v>0</v>
      </c>
      <c r="W500" s="175"/>
      <c r="X500" s="238">
        <f t="shared" si="1176"/>
        <v>0</v>
      </c>
      <c r="Y500" s="239">
        <f t="shared" si="1177"/>
        <v>0</v>
      </c>
      <c r="Z500" s="175"/>
      <c r="AA500" s="238">
        <f t="shared" si="1178"/>
        <v>0</v>
      </c>
      <c r="AB500" s="239">
        <f t="shared" si="1179"/>
        <v>0</v>
      </c>
      <c r="AC500" s="175"/>
      <c r="AD500" s="238">
        <f t="shared" si="1180"/>
        <v>0</v>
      </c>
      <c r="AE500" s="239">
        <f t="shared" si="1181"/>
        <v>0</v>
      </c>
      <c r="AF500" s="175"/>
      <c r="AG500" s="238">
        <f t="shared" si="1182"/>
        <v>0</v>
      </c>
      <c r="AH500" s="239">
        <f t="shared" si="1183"/>
        <v>0</v>
      </c>
      <c r="AI500" s="175"/>
      <c r="AJ500" s="238">
        <f t="shared" si="1184"/>
        <v>0</v>
      </c>
      <c r="AK500" s="239">
        <f t="shared" si="1185"/>
        <v>0</v>
      </c>
      <c r="AL500" s="175"/>
      <c r="AM500" s="238">
        <f t="shared" si="1186"/>
        <v>0</v>
      </c>
      <c r="AN500" s="239">
        <f t="shared" si="1187"/>
        <v>0</v>
      </c>
      <c r="AO500" s="175"/>
      <c r="AP500" s="238">
        <f t="shared" si="1188"/>
        <v>0</v>
      </c>
      <c r="AQ500" s="239">
        <f t="shared" si="1189"/>
        <v>0</v>
      </c>
      <c r="AR500" s="175"/>
      <c r="AS500" s="238">
        <f t="shared" si="1190"/>
        <v>0</v>
      </c>
      <c r="AT500" s="239">
        <f t="shared" si="1191"/>
        <v>0</v>
      </c>
      <c r="AU500" s="175"/>
      <c r="AV500" s="238">
        <f t="shared" si="1192"/>
        <v>0</v>
      </c>
      <c r="AW500" s="239">
        <f t="shared" si="1193"/>
        <v>0</v>
      </c>
      <c r="AX500" s="175"/>
      <c r="AY500" s="238">
        <f t="shared" si="1194"/>
        <v>0</v>
      </c>
      <c r="AZ500" s="239">
        <f t="shared" si="1195"/>
        <v>0</v>
      </c>
      <c r="BA500" s="175"/>
      <c r="BB500" s="238">
        <f t="shared" si="1196"/>
        <v>0</v>
      </c>
      <c r="BC500" s="239">
        <f t="shared" si="1197"/>
        <v>0</v>
      </c>
      <c r="BD500" s="175"/>
      <c r="BE500" s="238">
        <f t="shared" si="1198"/>
        <v>0</v>
      </c>
      <c r="BF500" s="239">
        <f t="shared" si="1199"/>
        <v>0</v>
      </c>
      <c r="BG500" s="175"/>
      <c r="BH500" s="238">
        <f t="shared" si="1200"/>
        <v>0</v>
      </c>
      <c r="BI500" s="239">
        <f t="shared" si="1201"/>
        <v>0</v>
      </c>
      <c r="BJ500" s="175"/>
      <c r="BK500" s="238">
        <f t="shared" si="1202"/>
        <v>0</v>
      </c>
      <c r="BL500" s="239">
        <f t="shared" si="1203"/>
        <v>0</v>
      </c>
      <c r="BM500" s="175"/>
      <c r="BN500" s="238">
        <f t="shared" si="1204"/>
        <v>0</v>
      </c>
      <c r="BO500" s="239">
        <f t="shared" si="1205"/>
        <v>0</v>
      </c>
      <c r="BP500" s="175"/>
      <c r="BQ500" s="238">
        <f t="shared" si="1206"/>
        <v>0</v>
      </c>
      <c r="BR500" s="239">
        <f t="shared" si="1207"/>
        <v>0</v>
      </c>
      <c r="BS500" s="175"/>
      <c r="BT500" s="238">
        <f t="shared" si="1208"/>
        <v>0</v>
      </c>
      <c r="BU500" s="239">
        <f t="shared" si="1209"/>
        <v>0</v>
      </c>
      <c r="BV500" s="175"/>
      <c r="BW500" s="238">
        <f t="shared" si="1210"/>
        <v>0</v>
      </c>
      <c r="BX500" s="239">
        <f t="shared" si="1211"/>
        <v>0</v>
      </c>
      <c r="BY500" s="175"/>
      <c r="BZ500" s="238">
        <f t="shared" si="1212"/>
        <v>0</v>
      </c>
      <c r="CA500" s="239">
        <f t="shared" si="1213"/>
        <v>0</v>
      </c>
      <c r="CB500" s="175"/>
      <c r="CC500" s="238">
        <f t="shared" si="1214"/>
        <v>0</v>
      </c>
      <c r="CD500" s="239">
        <f t="shared" si="1215"/>
        <v>0</v>
      </c>
      <c r="CE500" s="175"/>
      <c r="CF500" s="238">
        <f t="shared" si="1216"/>
        <v>0</v>
      </c>
      <c r="CG500" s="239">
        <f t="shared" si="1217"/>
        <v>0</v>
      </c>
      <c r="CH500" s="175"/>
      <c r="CI500" s="238">
        <f t="shared" si="1218"/>
        <v>0</v>
      </c>
      <c r="CJ500" s="239">
        <f t="shared" si="1219"/>
        <v>0</v>
      </c>
      <c r="CK500" s="175"/>
      <c r="CL500" s="238">
        <f t="shared" si="1220"/>
        <v>0</v>
      </c>
      <c r="CM500" s="239">
        <f t="shared" si="1221"/>
        <v>0</v>
      </c>
      <c r="CN500" s="175"/>
      <c r="CO500" s="238">
        <f t="shared" si="1222"/>
        <v>0</v>
      </c>
      <c r="CP500" s="239">
        <f t="shared" si="1223"/>
        <v>0</v>
      </c>
      <c r="CQ500" s="175"/>
      <c r="CR500" s="238">
        <f t="shared" si="1224"/>
        <v>0</v>
      </c>
      <c r="CS500" s="239">
        <f t="shared" si="1225"/>
        <v>0</v>
      </c>
      <c r="CT500" s="175"/>
      <c r="CU500" s="238">
        <f t="shared" si="1226"/>
        <v>0</v>
      </c>
      <c r="CV500" s="239">
        <f t="shared" si="1227"/>
        <v>0</v>
      </c>
      <c r="CW500" s="175"/>
      <c r="CX500" s="238">
        <f t="shared" si="1228"/>
        <v>0</v>
      </c>
      <c r="CY500" s="239">
        <f t="shared" si="1229"/>
        <v>0</v>
      </c>
      <c r="CZ500" s="175"/>
      <c r="DA500" s="238">
        <f t="shared" si="1230"/>
        <v>0</v>
      </c>
      <c r="DB500" s="239">
        <f t="shared" si="1231"/>
        <v>0</v>
      </c>
      <c r="DC500" s="175"/>
      <c r="DD500" s="238">
        <f t="shared" si="1232"/>
        <v>0</v>
      </c>
      <c r="DE500" s="239">
        <f t="shared" si="1233"/>
        <v>0</v>
      </c>
      <c r="DF500" s="175"/>
      <c r="DG500" s="238">
        <f t="shared" si="1234"/>
        <v>0</v>
      </c>
      <c r="DH500" s="239">
        <f t="shared" si="1235"/>
        <v>0</v>
      </c>
      <c r="DI500" s="175"/>
      <c r="DJ500" s="238">
        <f t="shared" si="1236"/>
        <v>0</v>
      </c>
      <c r="DK500" s="239">
        <f t="shared" si="1237"/>
        <v>0</v>
      </c>
      <c r="DL500" s="175"/>
      <c r="DM500" s="238">
        <f t="shared" si="1238"/>
        <v>0</v>
      </c>
      <c r="DN500" s="239">
        <f t="shared" si="1239"/>
        <v>0</v>
      </c>
      <c r="DO500" s="175"/>
      <c r="DP500" s="238">
        <f t="shared" si="1240"/>
        <v>0</v>
      </c>
      <c r="DQ500" s="239">
        <f t="shared" si="1241"/>
        <v>0</v>
      </c>
      <c r="DR500" s="175"/>
      <c r="DS500" s="238">
        <f t="shared" si="1242"/>
        <v>0</v>
      </c>
      <c r="DT500" s="239">
        <f t="shared" si="1243"/>
        <v>0</v>
      </c>
      <c r="DU500" s="175"/>
      <c r="DV500" s="238">
        <f t="shared" si="1244"/>
        <v>0</v>
      </c>
      <c r="DW500" s="239">
        <f t="shared" si="1245"/>
        <v>0</v>
      </c>
      <c r="DX500" s="175"/>
      <c r="DY500" s="238">
        <f t="shared" si="1246"/>
        <v>0</v>
      </c>
      <c r="DZ500" s="239">
        <f t="shared" si="1247"/>
        <v>0</v>
      </c>
      <c r="EA500" s="175"/>
      <c r="EB500" s="238">
        <f t="shared" si="1248"/>
        <v>0</v>
      </c>
      <c r="EC500" s="239">
        <f t="shared" si="1249"/>
        <v>0</v>
      </c>
      <c r="ED500" s="175"/>
      <c r="EE500" s="238">
        <f t="shared" si="1250"/>
        <v>0</v>
      </c>
      <c r="EF500" s="239">
        <f t="shared" si="1251"/>
        <v>0</v>
      </c>
      <c r="EG500" s="175"/>
      <c r="EH500" s="238">
        <f t="shared" si="1252"/>
        <v>0</v>
      </c>
      <c r="EI500" s="239">
        <f t="shared" si="1253"/>
        <v>0</v>
      </c>
      <c r="EJ500" s="175"/>
      <c r="EK500" s="238">
        <f t="shared" si="1254"/>
        <v>0</v>
      </c>
      <c r="EL500" s="239">
        <f t="shared" si="1255"/>
        <v>0</v>
      </c>
      <c r="EM500" s="175"/>
      <c r="EN500" s="238">
        <f t="shared" si="1256"/>
        <v>0</v>
      </c>
      <c r="EO500" s="239">
        <f t="shared" si="1257"/>
        <v>0</v>
      </c>
      <c r="EP500" s="175"/>
      <c r="EQ500" s="238">
        <f t="shared" si="1258"/>
        <v>0</v>
      </c>
      <c r="ER500" s="239">
        <f t="shared" si="1259"/>
        <v>0</v>
      </c>
      <c r="ES500" s="175"/>
      <c r="ET500" s="238">
        <f t="shared" si="1260"/>
        <v>0</v>
      </c>
      <c r="EU500" s="239">
        <f t="shared" si="1261"/>
        <v>0</v>
      </c>
      <c r="EV500" s="175"/>
      <c r="EW500" s="238">
        <f t="shared" si="1262"/>
        <v>0</v>
      </c>
      <c r="EX500" s="239">
        <f t="shared" si="1263"/>
        <v>0</v>
      </c>
      <c r="EY500" s="175"/>
      <c r="EZ500" s="238">
        <f t="shared" si="1264"/>
        <v>0</v>
      </c>
      <c r="FA500" s="239">
        <f t="shared" si="1265"/>
        <v>0</v>
      </c>
      <c r="FB500" s="175"/>
      <c r="FC500" s="238">
        <f t="shared" si="1266"/>
        <v>0</v>
      </c>
      <c r="FD500" s="239">
        <f t="shared" si="1267"/>
        <v>0</v>
      </c>
      <c r="FE500" s="175"/>
      <c r="FF500" s="238">
        <f t="shared" si="1268"/>
        <v>0</v>
      </c>
      <c r="FG500" s="239">
        <f t="shared" si="1269"/>
        <v>0</v>
      </c>
      <c r="FH500" s="175"/>
      <c r="FI500" s="238">
        <f t="shared" si="1270"/>
        <v>0</v>
      </c>
      <c r="FJ500" s="239">
        <f t="shared" si="1271"/>
        <v>0</v>
      </c>
      <c r="FK500" s="175"/>
      <c r="FL500" s="238">
        <f t="shared" si="1272"/>
        <v>0</v>
      </c>
      <c r="FM500" s="239">
        <f t="shared" si="1273"/>
        <v>0</v>
      </c>
      <c r="FN500" s="175"/>
      <c r="FO500" s="238">
        <f t="shared" si="1274"/>
        <v>0</v>
      </c>
      <c r="FP500" s="239">
        <f t="shared" si="1275"/>
        <v>0</v>
      </c>
      <c r="FQ500" s="175"/>
      <c r="FR500" s="238">
        <f t="shared" si="1276"/>
        <v>0</v>
      </c>
      <c r="FS500" s="239">
        <f t="shared" si="1277"/>
        <v>0</v>
      </c>
      <c r="FT500" s="175"/>
      <c r="FU500" s="238">
        <f t="shared" si="1024"/>
        <v>0</v>
      </c>
      <c r="FV500" s="239">
        <f t="shared" si="1025"/>
        <v>0</v>
      </c>
      <c r="FW500" s="175"/>
      <c r="FX500" s="238">
        <f t="shared" si="1026"/>
        <v>0</v>
      </c>
      <c r="FY500" s="239">
        <f t="shared" si="1027"/>
        <v>0</v>
      </c>
      <c r="FZ500" s="175"/>
      <c r="GA500" s="238">
        <f t="shared" si="1028"/>
        <v>0</v>
      </c>
      <c r="GB500" s="239">
        <f t="shared" si="1029"/>
        <v>0</v>
      </c>
      <c r="GC500" s="175"/>
      <c r="GD500" s="238">
        <f t="shared" si="1030"/>
        <v>0</v>
      </c>
      <c r="GE500" s="239">
        <f t="shared" si="1031"/>
        <v>0</v>
      </c>
      <c r="GF500" s="175"/>
      <c r="GG500" s="238">
        <f t="shared" si="1032"/>
        <v>0</v>
      </c>
      <c r="GH500" s="239">
        <f t="shared" si="1033"/>
        <v>0</v>
      </c>
      <c r="GI500" s="175"/>
      <c r="GJ500" s="238">
        <f t="shared" si="1034"/>
        <v>0</v>
      </c>
      <c r="GK500" s="239">
        <f t="shared" si="1035"/>
        <v>0</v>
      </c>
      <c r="GL500" s="175"/>
      <c r="GM500" s="238">
        <f t="shared" si="1036"/>
        <v>0</v>
      </c>
      <c r="GN500" s="239">
        <f t="shared" si="1037"/>
        <v>0</v>
      </c>
      <c r="GO500" s="175"/>
      <c r="GP500" s="238">
        <f t="shared" si="1038"/>
        <v>0</v>
      </c>
      <c r="GQ500" s="239">
        <f t="shared" si="1039"/>
        <v>0</v>
      </c>
      <c r="GR500" s="175"/>
      <c r="GS500" s="238">
        <f t="shared" si="1040"/>
        <v>0</v>
      </c>
      <c r="GT500" s="239">
        <f t="shared" si="1041"/>
        <v>0</v>
      </c>
      <c r="GU500" s="175"/>
      <c r="GV500" s="238">
        <f t="shared" si="1042"/>
        <v>0</v>
      </c>
      <c r="GW500" s="239">
        <f t="shared" si="1043"/>
        <v>0</v>
      </c>
      <c r="GX500" s="175"/>
      <c r="GY500" s="238">
        <f t="shared" si="1044"/>
        <v>0</v>
      </c>
      <c r="GZ500" s="239">
        <f t="shared" si="1045"/>
        <v>0</v>
      </c>
      <c r="HA500" s="175"/>
      <c r="HB500" s="238">
        <f t="shared" si="1046"/>
        <v>0</v>
      </c>
      <c r="HC500" s="239">
        <f t="shared" si="1047"/>
        <v>0</v>
      </c>
      <c r="HD500" s="175"/>
      <c r="HE500" s="238">
        <f t="shared" si="1048"/>
        <v>0</v>
      </c>
      <c r="HF500" s="239">
        <f t="shared" si="1049"/>
        <v>0</v>
      </c>
      <c r="HG500" s="175"/>
      <c r="HH500" s="238">
        <f t="shared" si="1050"/>
        <v>0</v>
      </c>
      <c r="HI500" s="239">
        <f t="shared" si="1051"/>
        <v>0</v>
      </c>
      <c r="HJ500" s="175"/>
      <c r="HK500" s="238">
        <f t="shared" si="1052"/>
        <v>0</v>
      </c>
      <c r="HL500" s="239">
        <f t="shared" si="1053"/>
        <v>0</v>
      </c>
      <c r="HM500" s="242">
        <f t="shared" si="1165"/>
        <v>0</v>
      </c>
      <c r="HN500" s="108">
        <f t="shared" si="1166"/>
        <v>0</v>
      </c>
    </row>
    <row r="501" spans="1:222" s="2" customFormat="1" hidden="1" x14ac:dyDescent="0.2">
      <c r="A501" s="173"/>
      <c r="B501" s="176"/>
      <c r="C501" s="370"/>
      <c r="D501" s="370"/>
      <c r="E501" s="370"/>
      <c r="F501" s="369"/>
      <c r="G501" s="177"/>
      <c r="H501" s="178"/>
      <c r="I501" s="39"/>
      <c r="J501" s="174">
        <f t="shared" si="1167"/>
        <v>0</v>
      </c>
      <c r="K501" s="175"/>
      <c r="L501" s="238">
        <f t="shared" si="1168"/>
        <v>0</v>
      </c>
      <c r="M501" s="239">
        <f t="shared" si="1169"/>
        <v>0</v>
      </c>
      <c r="N501" s="175"/>
      <c r="O501" s="238">
        <f t="shared" si="1170"/>
        <v>0</v>
      </c>
      <c r="P501" s="239">
        <f t="shared" si="1171"/>
        <v>0</v>
      </c>
      <c r="Q501" s="175"/>
      <c r="R501" s="238">
        <f t="shared" si="1172"/>
        <v>0</v>
      </c>
      <c r="S501" s="239">
        <f t="shared" si="1173"/>
        <v>0</v>
      </c>
      <c r="T501" s="175"/>
      <c r="U501" s="238">
        <f t="shared" si="1174"/>
        <v>0</v>
      </c>
      <c r="V501" s="239">
        <f t="shared" si="1175"/>
        <v>0</v>
      </c>
      <c r="W501" s="175"/>
      <c r="X501" s="238">
        <f t="shared" si="1176"/>
        <v>0</v>
      </c>
      <c r="Y501" s="239">
        <f t="shared" si="1177"/>
        <v>0</v>
      </c>
      <c r="Z501" s="175"/>
      <c r="AA501" s="238">
        <f t="shared" si="1178"/>
        <v>0</v>
      </c>
      <c r="AB501" s="239">
        <f t="shared" si="1179"/>
        <v>0</v>
      </c>
      <c r="AC501" s="175"/>
      <c r="AD501" s="238">
        <f t="shared" si="1180"/>
        <v>0</v>
      </c>
      <c r="AE501" s="239">
        <f t="shared" si="1181"/>
        <v>0</v>
      </c>
      <c r="AF501" s="175"/>
      <c r="AG501" s="238">
        <f t="shared" si="1182"/>
        <v>0</v>
      </c>
      <c r="AH501" s="239">
        <f t="shared" si="1183"/>
        <v>0</v>
      </c>
      <c r="AI501" s="175"/>
      <c r="AJ501" s="238">
        <f t="shared" si="1184"/>
        <v>0</v>
      </c>
      <c r="AK501" s="239">
        <f t="shared" si="1185"/>
        <v>0</v>
      </c>
      <c r="AL501" s="175"/>
      <c r="AM501" s="238">
        <f t="shared" si="1186"/>
        <v>0</v>
      </c>
      <c r="AN501" s="239">
        <f t="shared" si="1187"/>
        <v>0</v>
      </c>
      <c r="AO501" s="175"/>
      <c r="AP501" s="238">
        <f t="shared" si="1188"/>
        <v>0</v>
      </c>
      <c r="AQ501" s="239">
        <f t="shared" si="1189"/>
        <v>0</v>
      </c>
      <c r="AR501" s="175"/>
      <c r="AS501" s="238">
        <f t="shared" si="1190"/>
        <v>0</v>
      </c>
      <c r="AT501" s="239">
        <f t="shared" si="1191"/>
        <v>0</v>
      </c>
      <c r="AU501" s="175"/>
      <c r="AV501" s="238">
        <f t="shared" si="1192"/>
        <v>0</v>
      </c>
      <c r="AW501" s="239">
        <f t="shared" si="1193"/>
        <v>0</v>
      </c>
      <c r="AX501" s="175"/>
      <c r="AY501" s="238">
        <f t="shared" si="1194"/>
        <v>0</v>
      </c>
      <c r="AZ501" s="239">
        <f t="shared" si="1195"/>
        <v>0</v>
      </c>
      <c r="BA501" s="175"/>
      <c r="BB501" s="238">
        <f t="shared" si="1196"/>
        <v>0</v>
      </c>
      <c r="BC501" s="239">
        <f t="shared" si="1197"/>
        <v>0</v>
      </c>
      <c r="BD501" s="175"/>
      <c r="BE501" s="238">
        <f t="shared" si="1198"/>
        <v>0</v>
      </c>
      <c r="BF501" s="239">
        <f t="shared" si="1199"/>
        <v>0</v>
      </c>
      <c r="BG501" s="175"/>
      <c r="BH501" s="238">
        <f t="shared" si="1200"/>
        <v>0</v>
      </c>
      <c r="BI501" s="239">
        <f t="shared" si="1201"/>
        <v>0</v>
      </c>
      <c r="BJ501" s="175"/>
      <c r="BK501" s="238">
        <f t="shared" si="1202"/>
        <v>0</v>
      </c>
      <c r="BL501" s="239">
        <f t="shared" si="1203"/>
        <v>0</v>
      </c>
      <c r="BM501" s="175"/>
      <c r="BN501" s="238">
        <f t="shared" si="1204"/>
        <v>0</v>
      </c>
      <c r="BO501" s="239">
        <f t="shared" si="1205"/>
        <v>0</v>
      </c>
      <c r="BP501" s="175"/>
      <c r="BQ501" s="238">
        <f t="shared" si="1206"/>
        <v>0</v>
      </c>
      <c r="BR501" s="239">
        <f t="shared" si="1207"/>
        <v>0</v>
      </c>
      <c r="BS501" s="175"/>
      <c r="BT501" s="238">
        <f t="shared" si="1208"/>
        <v>0</v>
      </c>
      <c r="BU501" s="239">
        <f t="shared" si="1209"/>
        <v>0</v>
      </c>
      <c r="BV501" s="175"/>
      <c r="BW501" s="238">
        <f t="shared" si="1210"/>
        <v>0</v>
      </c>
      <c r="BX501" s="239">
        <f t="shared" si="1211"/>
        <v>0</v>
      </c>
      <c r="BY501" s="175"/>
      <c r="BZ501" s="238">
        <f t="shared" si="1212"/>
        <v>0</v>
      </c>
      <c r="CA501" s="239">
        <f t="shared" si="1213"/>
        <v>0</v>
      </c>
      <c r="CB501" s="175"/>
      <c r="CC501" s="238">
        <f t="shared" si="1214"/>
        <v>0</v>
      </c>
      <c r="CD501" s="239">
        <f t="shared" si="1215"/>
        <v>0</v>
      </c>
      <c r="CE501" s="175"/>
      <c r="CF501" s="238">
        <f t="shared" si="1216"/>
        <v>0</v>
      </c>
      <c r="CG501" s="239">
        <f t="shared" si="1217"/>
        <v>0</v>
      </c>
      <c r="CH501" s="175"/>
      <c r="CI501" s="238">
        <f t="shared" si="1218"/>
        <v>0</v>
      </c>
      <c r="CJ501" s="239">
        <f t="shared" si="1219"/>
        <v>0</v>
      </c>
      <c r="CK501" s="175"/>
      <c r="CL501" s="238">
        <f t="shared" si="1220"/>
        <v>0</v>
      </c>
      <c r="CM501" s="239">
        <f t="shared" si="1221"/>
        <v>0</v>
      </c>
      <c r="CN501" s="175"/>
      <c r="CO501" s="238">
        <f t="shared" si="1222"/>
        <v>0</v>
      </c>
      <c r="CP501" s="239">
        <f t="shared" si="1223"/>
        <v>0</v>
      </c>
      <c r="CQ501" s="175"/>
      <c r="CR501" s="238">
        <f t="shared" si="1224"/>
        <v>0</v>
      </c>
      <c r="CS501" s="239">
        <f t="shared" si="1225"/>
        <v>0</v>
      </c>
      <c r="CT501" s="175"/>
      <c r="CU501" s="238">
        <f t="shared" si="1226"/>
        <v>0</v>
      </c>
      <c r="CV501" s="239">
        <f t="shared" si="1227"/>
        <v>0</v>
      </c>
      <c r="CW501" s="175"/>
      <c r="CX501" s="238">
        <f t="shared" si="1228"/>
        <v>0</v>
      </c>
      <c r="CY501" s="239">
        <f t="shared" si="1229"/>
        <v>0</v>
      </c>
      <c r="CZ501" s="175"/>
      <c r="DA501" s="238">
        <f t="shared" si="1230"/>
        <v>0</v>
      </c>
      <c r="DB501" s="239">
        <f t="shared" si="1231"/>
        <v>0</v>
      </c>
      <c r="DC501" s="175"/>
      <c r="DD501" s="238">
        <f t="shared" si="1232"/>
        <v>0</v>
      </c>
      <c r="DE501" s="239">
        <f t="shared" si="1233"/>
        <v>0</v>
      </c>
      <c r="DF501" s="175"/>
      <c r="DG501" s="238">
        <f t="shared" si="1234"/>
        <v>0</v>
      </c>
      <c r="DH501" s="239">
        <f t="shared" si="1235"/>
        <v>0</v>
      </c>
      <c r="DI501" s="175"/>
      <c r="DJ501" s="238">
        <f t="shared" si="1236"/>
        <v>0</v>
      </c>
      <c r="DK501" s="239">
        <f t="shared" si="1237"/>
        <v>0</v>
      </c>
      <c r="DL501" s="175"/>
      <c r="DM501" s="238">
        <f t="shared" si="1238"/>
        <v>0</v>
      </c>
      <c r="DN501" s="239">
        <f t="shared" si="1239"/>
        <v>0</v>
      </c>
      <c r="DO501" s="175"/>
      <c r="DP501" s="238">
        <f t="shared" si="1240"/>
        <v>0</v>
      </c>
      <c r="DQ501" s="239">
        <f t="shared" si="1241"/>
        <v>0</v>
      </c>
      <c r="DR501" s="175"/>
      <c r="DS501" s="238">
        <f t="shared" si="1242"/>
        <v>0</v>
      </c>
      <c r="DT501" s="239">
        <f t="shared" si="1243"/>
        <v>0</v>
      </c>
      <c r="DU501" s="175"/>
      <c r="DV501" s="238">
        <f t="shared" si="1244"/>
        <v>0</v>
      </c>
      <c r="DW501" s="239">
        <f t="shared" si="1245"/>
        <v>0</v>
      </c>
      <c r="DX501" s="175"/>
      <c r="DY501" s="238">
        <f t="shared" si="1246"/>
        <v>0</v>
      </c>
      <c r="DZ501" s="239">
        <f t="shared" si="1247"/>
        <v>0</v>
      </c>
      <c r="EA501" s="175"/>
      <c r="EB501" s="238">
        <f t="shared" si="1248"/>
        <v>0</v>
      </c>
      <c r="EC501" s="239">
        <f t="shared" si="1249"/>
        <v>0</v>
      </c>
      <c r="ED501" s="175"/>
      <c r="EE501" s="238">
        <f t="shared" si="1250"/>
        <v>0</v>
      </c>
      <c r="EF501" s="239">
        <f t="shared" si="1251"/>
        <v>0</v>
      </c>
      <c r="EG501" s="175"/>
      <c r="EH501" s="238">
        <f t="shared" si="1252"/>
        <v>0</v>
      </c>
      <c r="EI501" s="239">
        <f t="shared" si="1253"/>
        <v>0</v>
      </c>
      <c r="EJ501" s="175"/>
      <c r="EK501" s="238">
        <f t="shared" si="1254"/>
        <v>0</v>
      </c>
      <c r="EL501" s="239">
        <f t="shared" si="1255"/>
        <v>0</v>
      </c>
      <c r="EM501" s="175"/>
      <c r="EN501" s="238">
        <f t="shared" si="1256"/>
        <v>0</v>
      </c>
      <c r="EO501" s="239">
        <f t="shared" si="1257"/>
        <v>0</v>
      </c>
      <c r="EP501" s="175"/>
      <c r="EQ501" s="238">
        <f t="shared" si="1258"/>
        <v>0</v>
      </c>
      <c r="ER501" s="239">
        <f t="shared" si="1259"/>
        <v>0</v>
      </c>
      <c r="ES501" s="175"/>
      <c r="ET501" s="238">
        <f t="shared" si="1260"/>
        <v>0</v>
      </c>
      <c r="EU501" s="239">
        <f t="shared" si="1261"/>
        <v>0</v>
      </c>
      <c r="EV501" s="175"/>
      <c r="EW501" s="238">
        <f t="shared" si="1262"/>
        <v>0</v>
      </c>
      <c r="EX501" s="239">
        <f t="shared" si="1263"/>
        <v>0</v>
      </c>
      <c r="EY501" s="175"/>
      <c r="EZ501" s="238">
        <f t="shared" si="1264"/>
        <v>0</v>
      </c>
      <c r="FA501" s="239">
        <f t="shared" si="1265"/>
        <v>0</v>
      </c>
      <c r="FB501" s="175"/>
      <c r="FC501" s="238">
        <f t="shared" si="1266"/>
        <v>0</v>
      </c>
      <c r="FD501" s="239">
        <f t="shared" si="1267"/>
        <v>0</v>
      </c>
      <c r="FE501" s="175"/>
      <c r="FF501" s="238">
        <f t="shared" si="1268"/>
        <v>0</v>
      </c>
      <c r="FG501" s="239">
        <f t="shared" si="1269"/>
        <v>0</v>
      </c>
      <c r="FH501" s="175"/>
      <c r="FI501" s="238">
        <f t="shared" si="1270"/>
        <v>0</v>
      </c>
      <c r="FJ501" s="239">
        <f t="shared" si="1271"/>
        <v>0</v>
      </c>
      <c r="FK501" s="175"/>
      <c r="FL501" s="238">
        <f t="shared" si="1272"/>
        <v>0</v>
      </c>
      <c r="FM501" s="239">
        <f t="shared" si="1273"/>
        <v>0</v>
      </c>
      <c r="FN501" s="175"/>
      <c r="FO501" s="238">
        <f t="shared" si="1274"/>
        <v>0</v>
      </c>
      <c r="FP501" s="239">
        <f t="shared" si="1275"/>
        <v>0</v>
      </c>
      <c r="FQ501" s="175"/>
      <c r="FR501" s="238">
        <f t="shared" si="1276"/>
        <v>0</v>
      </c>
      <c r="FS501" s="239">
        <f t="shared" si="1277"/>
        <v>0</v>
      </c>
      <c r="FT501" s="175"/>
      <c r="FU501" s="238">
        <f t="shared" si="1024"/>
        <v>0</v>
      </c>
      <c r="FV501" s="239">
        <f t="shared" si="1025"/>
        <v>0</v>
      </c>
      <c r="FW501" s="175"/>
      <c r="FX501" s="238">
        <f t="shared" si="1026"/>
        <v>0</v>
      </c>
      <c r="FY501" s="239">
        <f t="shared" si="1027"/>
        <v>0</v>
      </c>
      <c r="FZ501" s="175"/>
      <c r="GA501" s="238">
        <f t="shared" si="1028"/>
        <v>0</v>
      </c>
      <c r="GB501" s="239">
        <f t="shared" si="1029"/>
        <v>0</v>
      </c>
      <c r="GC501" s="175"/>
      <c r="GD501" s="238">
        <f t="shared" si="1030"/>
        <v>0</v>
      </c>
      <c r="GE501" s="239">
        <f t="shared" si="1031"/>
        <v>0</v>
      </c>
      <c r="GF501" s="175"/>
      <c r="GG501" s="238">
        <f t="shared" si="1032"/>
        <v>0</v>
      </c>
      <c r="GH501" s="239">
        <f t="shared" si="1033"/>
        <v>0</v>
      </c>
      <c r="GI501" s="175"/>
      <c r="GJ501" s="238">
        <f t="shared" si="1034"/>
        <v>0</v>
      </c>
      <c r="GK501" s="239">
        <f t="shared" si="1035"/>
        <v>0</v>
      </c>
      <c r="GL501" s="175"/>
      <c r="GM501" s="238">
        <f t="shared" si="1036"/>
        <v>0</v>
      </c>
      <c r="GN501" s="239">
        <f t="shared" si="1037"/>
        <v>0</v>
      </c>
      <c r="GO501" s="175"/>
      <c r="GP501" s="238">
        <f t="shared" si="1038"/>
        <v>0</v>
      </c>
      <c r="GQ501" s="239">
        <f t="shared" si="1039"/>
        <v>0</v>
      </c>
      <c r="GR501" s="175"/>
      <c r="GS501" s="238">
        <f t="shared" si="1040"/>
        <v>0</v>
      </c>
      <c r="GT501" s="239">
        <f t="shared" si="1041"/>
        <v>0</v>
      </c>
      <c r="GU501" s="175"/>
      <c r="GV501" s="238">
        <f t="shared" si="1042"/>
        <v>0</v>
      </c>
      <c r="GW501" s="239">
        <f t="shared" si="1043"/>
        <v>0</v>
      </c>
      <c r="GX501" s="175"/>
      <c r="GY501" s="238">
        <f t="shared" si="1044"/>
        <v>0</v>
      </c>
      <c r="GZ501" s="239">
        <f t="shared" si="1045"/>
        <v>0</v>
      </c>
      <c r="HA501" s="175"/>
      <c r="HB501" s="238">
        <f t="shared" si="1046"/>
        <v>0</v>
      </c>
      <c r="HC501" s="239">
        <f t="shared" si="1047"/>
        <v>0</v>
      </c>
      <c r="HD501" s="175"/>
      <c r="HE501" s="238">
        <f t="shared" si="1048"/>
        <v>0</v>
      </c>
      <c r="HF501" s="239">
        <f t="shared" si="1049"/>
        <v>0</v>
      </c>
      <c r="HG501" s="175"/>
      <c r="HH501" s="238">
        <f t="shared" si="1050"/>
        <v>0</v>
      </c>
      <c r="HI501" s="239">
        <f t="shared" si="1051"/>
        <v>0</v>
      </c>
      <c r="HJ501" s="175"/>
      <c r="HK501" s="238">
        <f t="shared" si="1052"/>
        <v>0</v>
      </c>
      <c r="HL501" s="239">
        <f t="shared" si="1053"/>
        <v>0</v>
      </c>
      <c r="HM501" s="242">
        <f t="shared" si="1165"/>
        <v>0</v>
      </c>
      <c r="HN501" s="108">
        <f t="shared" si="1166"/>
        <v>0</v>
      </c>
    </row>
    <row r="502" spans="1:222" s="2" customFormat="1" hidden="1" x14ac:dyDescent="0.2">
      <c r="A502" s="173"/>
      <c r="B502" s="176"/>
      <c r="C502" s="370"/>
      <c r="D502" s="370"/>
      <c r="E502" s="370"/>
      <c r="F502" s="369"/>
      <c r="G502" s="177"/>
      <c r="H502" s="178"/>
      <c r="I502" s="39"/>
      <c r="J502" s="174">
        <f t="shared" si="1167"/>
        <v>0</v>
      </c>
      <c r="K502" s="175"/>
      <c r="L502" s="238">
        <f t="shared" si="1168"/>
        <v>0</v>
      </c>
      <c r="M502" s="239">
        <f t="shared" si="1169"/>
        <v>0</v>
      </c>
      <c r="N502" s="175"/>
      <c r="O502" s="238">
        <f t="shared" si="1170"/>
        <v>0</v>
      </c>
      <c r="P502" s="239">
        <f t="shared" si="1171"/>
        <v>0</v>
      </c>
      <c r="Q502" s="175"/>
      <c r="R502" s="238">
        <f t="shared" si="1172"/>
        <v>0</v>
      </c>
      <c r="S502" s="239">
        <f t="shared" si="1173"/>
        <v>0</v>
      </c>
      <c r="T502" s="175"/>
      <c r="U502" s="238">
        <f t="shared" si="1174"/>
        <v>0</v>
      </c>
      <c r="V502" s="239">
        <f t="shared" si="1175"/>
        <v>0</v>
      </c>
      <c r="W502" s="175"/>
      <c r="X502" s="238">
        <f t="shared" si="1176"/>
        <v>0</v>
      </c>
      <c r="Y502" s="239">
        <f t="shared" si="1177"/>
        <v>0</v>
      </c>
      <c r="Z502" s="175"/>
      <c r="AA502" s="238">
        <f t="shared" si="1178"/>
        <v>0</v>
      </c>
      <c r="AB502" s="239">
        <f t="shared" si="1179"/>
        <v>0</v>
      </c>
      <c r="AC502" s="175"/>
      <c r="AD502" s="238">
        <f t="shared" si="1180"/>
        <v>0</v>
      </c>
      <c r="AE502" s="239">
        <f t="shared" si="1181"/>
        <v>0</v>
      </c>
      <c r="AF502" s="175"/>
      <c r="AG502" s="238">
        <f t="shared" si="1182"/>
        <v>0</v>
      </c>
      <c r="AH502" s="239">
        <f t="shared" si="1183"/>
        <v>0</v>
      </c>
      <c r="AI502" s="175"/>
      <c r="AJ502" s="238">
        <f t="shared" si="1184"/>
        <v>0</v>
      </c>
      <c r="AK502" s="239">
        <f t="shared" si="1185"/>
        <v>0</v>
      </c>
      <c r="AL502" s="175"/>
      <c r="AM502" s="238">
        <f t="shared" si="1186"/>
        <v>0</v>
      </c>
      <c r="AN502" s="239">
        <f t="shared" si="1187"/>
        <v>0</v>
      </c>
      <c r="AO502" s="175"/>
      <c r="AP502" s="238">
        <f t="shared" si="1188"/>
        <v>0</v>
      </c>
      <c r="AQ502" s="239">
        <f t="shared" si="1189"/>
        <v>0</v>
      </c>
      <c r="AR502" s="175"/>
      <c r="AS502" s="238">
        <f t="shared" si="1190"/>
        <v>0</v>
      </c>
      <c r="AT502" s="239">
        <f t="shared" si="1191"/>
        <v>0</v>
      </c>
      <c r="AU502" s="175"/>
      <c r="AV502" s="238">
        <f t="shared" si="1192"/>
        <v>0</v>
      </c>
      <c r="AW502" s="239">
        <f t="shared" si="1193"/>
        <v>0</v>
      </c>
      <c r="AX502" s="175"/>
      <c r="AY502" s="238">
        <f t="shared" si="1194"/>
        <v>0</v>
      </c>
      <c r="AZ502" s="239">
        <f t="shared" si="1195"/>
        <v>0</v>
      </c>
      <c r="BA502" s="175"/>
      <c r="BB502" s="238">
        <f t="shared" si="1196"/>
        <v>0</v>
      </c>
      <c r="BC502" s="239">
        <f t="shared" si="1197"/>
        <v>0</v>
      </c>
      <c r="BD502" s="175"/>
      <c r="BE502" s="238">
        <f t="shared" si="1198"/>
        <v>0</v>
      </c>
      <c r="BF502" s="239">
        <f t="shared" si="1199"/>
        <v>0</v>
      </c>
      <c r="BG502" s="175"/>
      <c r="BH502" s="238">
        <f t="shared" si="1200"/>
        <v>0</v>
      </c>
      <c r="BI502" s="239">
        <f t="shared" si="1201"/>
        <v>0</v>
      </c>
      <c r="BJ502" s="175"/>
      <c r="BK502" s="238">
        <f t="shared" si="1202"/>
        <v>0</v>
      </c>
      <c r="BL502" s="239">
        <f t="shared" si="1203"/>
        <v>0</v>
      </c>
      <c r="BM502" s="175"/>
      <c r="BN502" s="238">
        <f t="shared" si="1204"/>
        <v>0</v>
      </c>
      <c r="BO502" s="239">
        <f t="shared" si="1205"/>
        <v>0</v>
      </c>
      <c r="BP502" s="175"/>
      <c r="BQ502" s="238">
        <f t="shared" si="1206"/>
        <v>0</v>
      </c>
      <c r="BR502" s="239">
        <f t="shared" si="1207"/>
        <v>0</v>
      </c>
      <c r="BS502" s="175"/>
      <c r="BT502" s="238">
        <f t="shared" si="1208"/>
        <v>0</v>
      </c>
      <c r="BU502" s="239">
        <f t="shared" si="1209"/>
        <v>0</v>
      </c>
      <c r="BV502" s="175"/>
      <c r="BW502" s="238">
        <f t="shared" si="1210"/>
        <v>0</v>
      </c>
      <c r="BX502" s="239">
        <f t="shared" si="1211"/>
        <v>0</v>
      </c>
      <c r="BY502" s="175"/>
      <c r="BZ502" s="238">
        <f t="shared" si="1212"/>
        <v>0</v>
      </c>
      <c r="CA502" s="239">
        <f t="shared" si="1213"/>
        <v>0</v>
      </c>
      <c r="CB502" s="175"/>
      <c r="CC502" s="238">
        <f t="shared" si="1214"/>
        <v>0</v>
      </c>
      <c r="CD502" s="239">
        <f t="shared" si="1215"/>
        <v>0</v>
      </c>
      <c r="CE502" s="175"/>
      <c r="CF502" s="238">
        <f t="shared" si="1216"/>
        <v>0</v>
      </c>
      <c r="CG502" s="239">
        <f t="shared" si="1217"/>
        <v>0</v>
      </c>
      <c r="CH502" s="175"/>
      <c r="CI502" s="238">
        <f t="shared" si="1218"/>
        <v>0</v>
      </c>
      <c r="CJ502" s="239">
        <f t="shared" si="1219"/>
        <v>0</v>
      </c>
      <c r="CK502" s="175"/>
      <c r="CL502" s="238">
        <f t="shared" si="1220"/>
        <v>0</v>
      </c>
      <c r="CM502" s="239">
        <f t="shared" si="1221"/>
        <v>0</v>
      </c>
      <c r="CN502" s="175"/>
      <c r="CO502" s="238">
        <f t="shared" si="1222"/>
        <v>0</v>
      </c>
      <c r="CP502" s="239">
        <f t="shared" si="1223"/>
        <v>0</v>
      </c>
      <c r="CQ502" s="175"/>
      <c r="CR502" s="238">
        <f t="shared" si="1224"/>
        <v>0</v>
      </c>
      <c r="CS502" s="239">
        <f t="shared" si="1225"/>
        <v>0</v>
      </c>
      <c r="CT502" s="175"/>
      <c r="CU502" s="238">
        <f t="shared" si="1226"/>
        <v>0</v>
      </c>
      <c r="CV502" s="239">
        <f t="shared" si="1227"/>
        <v>0</v>
      </c>
      <c r="CW502" s="175"/>
      <c r="CX502" s="238">
        <f t="shared" si="1228"/>
        <v>0</v>
      </c>
      <c r="CY502" s="239">
        <f t="shared" si="1229"/>
        <v>0</v>
      </c>
      <c r="CZ502" s="175"/>
      <c r="DA502" s="238">
        <f t="shared" si="1230"/>
        <v>0</v>
      </c>
      <c r="DB502" s="239">
        <f t="shared" si="1231"/>
        <v>0</v>
      </c>
      <c r="DC502" s="175"/>
      <c r="DD502" s="238">
        <f t="shared" si="1232"/>
        <v>0</v>
      </c>
      <c r="DE502" s="239">
        <f t="shared" si="1233"/>
        <v>0</v>
      </c>
      <c r="DF502" s="175"/>
      <c r="DG502" s="238">
        <f t="shared" si="1234"/>
        <v>0</v>
      </c>
      <c r="DH502" s="239">
        <f t="shared" si="1235"/>
        <v>0</v>
      </c>
      <c r="DI502" s="175"/>
      <c r="DJ502" s="238">
        <f t="shared" si="1236"/>
        <v>0</v>
      </c>
      <c r="DK502" s="239">
        <f t="shared" si="1237"/>
        <v>0</v>
      </c>
      <c r="DL502" s="175"/>
      <c r="DM502" s="238">
        <f t="shared" si="1238"/>
        <v>0</v>
      </c>
      <c r="DN502" s="239">
        <f t="shared" si="1239"/>
        <v>0</v>
      </c>
      <c r="DO502" s="175"/>
      <c r="DP502" s="238">
        <f t="shared" si="1240"/>
        <v>0</v>
      </c>
      <c r="DQ502" s="239">
        <f t="shared" si="1241"/>
        <v>0</v>
      </c>
      <c r="DR502" s="175"/>
      <c r="DS502" s="238">
        <f t="shared" si="1242"/>
        <v>0</v>
      </c>
      <c r="DT502" s="239">
        <f t="shared" si="1243"/>
        <v>0</v>
      </c>
      <c r="DU502" s="175"/>
      <c r="DV502" s="238">
        <f t="shared" si="1244"/>
        <v>0</v>
      </c>
      <c r="DW502" s="239">
        <f t="shared" si="1245"/>
        <v>0</v>
      </c>
      <c r="DX502" s="175"/>
      <c r="DY502" s="238">
        <f t="shared" si="1246"/>
        <v>0</v>
      </c>
      <c r="DZ502" s="239">
        <f t="shared" si="1247"/>
        <v>0</v>
      </c>
      <c r="EA502" s="175"/>
      <c r="EB502" s="238">
        <f t="shared" si="1248"/>
        <v>0</v>
      </c>
      <c r="EC502" s="239">
        <f t="shared" si="1249"/>
        <v>0</v>
      </c>
      <c r="ED502" s="175"/>
      <c r="EE502" s="238">
        <f t="shared" si="1250"/>
        <v>0</v>
      </c>
      <c r="EF502" s="239">
        <f t="shared" si="1251"/>
        <v>0</v>
      </c>
      <c r="EG502" s="175"/>
      <c r="EH502" s="238">
        <f t="shared" si="1252"/>
        <v>0</v>
      </c>
      <c r="EI502" s="239">
        <f t="shared" si="1253"/>
        <v>0</v>
      </c>
      <c r="EJ502" s="175"/>
      <c r="EK502" s="238">
        <f t="shared" si="1254"/>
        <v>0</v>
      </c>
      <c r="EL502" s="239">
        <f t="shared" si="1255"/>
        <v>0</v>
      </c>
      <c r="EM502" s="175"/>
      <c r="EN502" s="238">
        <f t="shared" si="1256"/>
        <v>0</v>
      </c>
      <c r="EO502" s="239">
        <f t="shared" si="1257"/>
        <v>0</v>
      </c>
      <c r="EP502" s="175"/>
      <c r="EQ502" s="238">
        <f t="shared" si="1258"/>
        <v>0</v>
      </c>
      <c r="ER502" s="239">
        <f t="shared" si="1259"/>
        <v>0</v>
      </c>
      <c r="ES502" s="175"/>
      <c r="ET502" s="238">
        <f t="shared" si="1260"/>
        <v>0</v>
      </c>
      <c r="EU502" s="239">
        <f t="shared" si="1261"/>
        <v>0</v>
      </c>
      <c r="EV502" s="175"/>
      <c r="EW502" s="238">
        <f t="shared" si="1262"/>
        <v>0</v>
      </c>
      <c r="EX502" s="239">
        <f t="shared" si="1263"/>
        <v>0</v>
      </c>
      <c r="EY502" s="175"/>
      <c r="EZ502" s="238">
        <f t="shared" si="1264"/>
        <v>0</v>
      </c>
      <c r="FA502" s="239">
        <f t="shared" si="1265"/>
        <v>0</v>
      </c>
      <c r="FB502" s="175"/>
      <c r="FC502" s="238">
        <f t="shared" si="1266"/>
        <v>0</v>
      </c>
      <c r="FD502" s="239">
        <f t="shared" si="1267"/>
        <v>0</v>
      </c>
      <c r="FE502" s="175"/>
      <c r="FF502" s="238">
        <f t="shared" si="1268"/>
        <v>0</v>
      </c>
      <c r="FG502" s="239">
        <f t="shared" si="1269"/>
        <v>0</v>
      </c>
      <c r="FH502" s="175"/>
      <c r="FI502" s="238">
        <f t="shared" si="1270"/>
        <v>0</v>
      </c>
      <c r="FJ502" s="239">
        <f t="shared" si="1271"/>
        <v>0</v>
      </c>
      <c r="FK502" s="175"/>
      <c r="FL502" s="238">
        <f t="shared" si="1272"/>
        <v>0</v>
      </c>
      <c r="FM502" s="239">
        <f t="shared" si="1273"/>
        <v>0</v>
      </c>
      <c r="FN502" s="175"/>
      <c r="FO502" s="238">
        <f t="shared" si="1274"/>
        <v>0</v>
      </c>
      <c r="FP502" s="239">
        <f t="shared" si="1275"/>
        <v>0</v>
      </c>
      <c r="FQ502" s="175"/>
      <c r="FR502" s="238">
        <f t="shared" si="1276"/>
        <v>0</v>
      </c>
      <c r="FS502" s="239">
        <f t="shared" si="1277"/>
        <v>0</v>
      </c>
      <c r="FT502" s="175"/>
      <c r="FU502" s="238">
        <f t="shared" si="1024"/>
        <v>0</v>
      </c>
      <c r="FV502" s="239">
        <f t="shared" si="1025"/>
        <v>0</v>
      </c>
      <c r="FW502" s="175"/>
      <c r="FX502" s="238">
        <f t="shared" si="1026"/>
        <v>0</v>
      </c>
      <c r="FY502" s="239">
        <f t="shared" si="1027"/>
        <v>0</v>
      </c>
      <c r="FZ502" s="175"/>
      <c r="GA502" s="238">
        <f t="shared" si="1028"/>
        <v>0</v>
      </c>
      <c r="GB502" s="239">
        <f t="shared" si="1029"/>
        <v>0</v>
      </c>
      <c r="GC502" s="175"/>
      <c r="GD502" s="238">
        <f t="shared" si="1030"/>
        <v>0</v>
      </c>
      <c r="GE502" s="239">
        <f t="shared" si="1031"/>
        <v>0</v>
      </c>
      <c r="GF502" s="175"/>
      <c r="GG502" s="238">
        <f t="shared" si="1032"/>
        <v>0</v>
      </c>
      <c r="GH502" s="239">
        <f t="shared" si="1033"/>
        <v>0</v>
      </c>
      <c r="GI502" s="175"/>
      <c r="GJ502" s="238">
        <f t="shared" si="1034"/>
        <v>0</v>
      </c>
      <c r="GK502" s="239">
        <f t="shared" si="1035"/>
        <v>0</v>
      </c>
      <c r="GL502" s="175"/>
      <c r="GM502" s="238">
        <f t="shared" si="1036"/>
        <v>0</v>
      </c>
      <c r="GN502" s="239">
        <f t="shared" si="1037"/>
        <v>0</v>
      </c>
      <c r="GO502" s="175"/>
      <c r="GP502" s="238">
        <f t="shared" si="1038"/>
        <v>0</v>
      </c>
      <c r="GQ502" s="239">
        <f t="shared" si="1039"/>
        <v>0</v>
      </c>
      <c r="GR502" s="175"/>
      <c r="GS502" s="238">
        <f t="shared" si="1040"/>
        <v>0</v>
      </c>
      <c r="GT502" s="239">
        <f t="shared" si="1041"/>
        <v>0</v>
      </c>
      <c r="GU502" s="175"/>
      <c r="GV502" s="238">
        <f t="shared" si="1042"/>
        <v>0</v>
      </c>
      <c r="GW502" s="239">
        <f t="shared" si="1043"/>
        <v>0</v>
      </c>
      <c r="GX502" s="175"/>
      <c r="GY502" s="238">
        <f t="shared" si="1044"/>
        <v>0</v>
      </c>
      <c r="GZ502" s="239">
        <f t="shared" si="1045"/>
        <v>0</v>
      </c>
      <c r="HA502" s="175"/>
      <c r="HB502" s="238">
        <f t="shared" si="1046"/>
        <v>0</v>
      </c>
      <c r="HC502" s="239">
        <f t="shared" si="1047"/>
        <v>0</v>
      </c>
      <c r="HD502" s="175"/>
      <c r="HE502" s="238">
        <f t="shared" si="1048"/>
        <v>0</v>
      </c>
      <c r="HF502" s="239">
        <f t="shared" si="1049"/>
        <v>0</v>
      </c>
      <c r="HG502" s="175"/>
      <c r="HH502" s="238">
        <f t="shared" si="1050"/>
        <v>0</v>
      </c>
      <c r="HI502" s="239">
        <f t="shared" si="1051"/>
        <v>0</v>
      </c>
      <c r="HJ502" s="175"/>
      <c r="HK502" s="238">
        <f t="shared" si="1052"/>
        <v>0</v>
      </c>
      <c r="HL502" s="239">
        <f t="shared" si="1053"/>
        <v>0</v>
      </c>
      <c r="HM502" s="242">
        <f t="shared" si="1165"/>
        <v>0</v>
      </c>
      <c r="HN502" s="108">
        <f t="shared" si="1166"/>
        <v>0</v>
      </c>
    </row>
    <row r="503" spans="1:222" s="2" customFormat="1" hidden="1" x14ac:dyDescent="0.2">
      <c r="A503" s="173"/>
      <c r="B503" s="176"/>
      <c r="C503" s="370"/>
      <c r="D503" s="370"/>
      <c r="E503" s="370"/>
      <c r="F503" s="369"/>
      <c r="G503" s="177"/>
      <c r="H503" s="178"/>
      <c r="I503" s="39"/>
      <c r="J503" s="174">
        <f t="shared" si="1167"/>
        <v>0</v>
      </c>
      <c r="K503" s="175"/>
      <c r="L503" s="238">
        <f t="shared" si="1168"/>
        <v>0</v>
      </c>
      <c r="M503" s="239">
        <f t="shared" si="1169"/>
        <v>0</v>
      </c>
      <c r="N503" s="175"/>
      <c r="O503" s="238">
        <f t="shared" si="1170"/>
        <v>0</v>
      </c>
      <c r="P503" s="239">
        <f t="shared" si="1171"/>
        <v>0</v>
      </c>
      <c r="Q503" s="175"/>
      <c r="R503" s="238">
        <f t="shared" si="1172"/>
        <v>0</v>
      </c>
      <c r="S503" s="239">
        <f t="shared" si="1173"/>
        <v>0</v>
      </c>
      <c r="T503" s="175"/>
      <c r="U503" s="238">
        <f t="shared" si="1174"/>
        <v>0</v>
      </c>
      <c r="V503" s="239">
        <f t="shared" si="1175"/>
        <v>0</v>
      </c>
      <c r="W503" s="175"/>
      <c r="X503" s="238">
        <f t="shared" si="1176"/>
        <v>0</v>
      </c>
      <c r="Y503" s="239">
        <f t="shared" si="1177"/>
        <v>0</v>
      </c>
      <c r="Z503" s="175"/>
      <c r="AA503" s="238">
        <f t="shared" si="1178"/>
        <v>0</v>
      </c>
      <c r="AB503" s="239">
        <f t="shared" si="1179"/>
        <v>0</v>
      </c>
      <c r="AC503" s="175"/>
      <c r="AD503" s="238">
        <f t="shared" si="1180"/>
        <v>0</v>
      </c>
      <c r="AE503" s="239">
        <f t="shared" si="1181"/>
        <v>0</v>
      </c>
      <c r="AF503" s="175"/>
      <c r="AG503" s="238">
        <f t="shared" si="1182"/>
        <v>0</v>
      </c>
      <c r="AH503" s="239">
        <f t="shared" si="1183"/>
        <v>0</v>
      </c>
      <c r="AI503" s="175"/>
      <c r="AJ503" s="238">
        <f t="shared" si="1184"/>
        <v>0</v>
      </c>
      <c r="AK503" s="239">
        <f t="shared" si="1185"/>
        <v>0</v>
      </c>
      <c r="AL503" s="175"/>
      <c r="AM503" s="238">
        <f t="shared" si="1186"/>
        <v>0</v>
      </c>
      <c r="AN503" s="239">
        <f t="shared" si="1187"/>
        <v>0</v>
      </c>
      <c r="AO503" s="175"/>
      <c r="AP503" s="238">
        <f t="shared" si="1188"/>
        <v>0</v>
      </c>
      <c r="AQ503" s="239">
        <f t="shared" si="1189"/>
        <v>0</v>
      </c>
      <c r="AR503" s="175"/>
      <c r="AS503" s="238">
        <f t="shared" si="1190"/>
        <v>0</v>
      </c>
      <c r="AT503" s="239">
        <f t="shared" si="1191"/>
        <v>0</v>
      </c>
      <c r="AU503" s="175"/>
      <c r="AV503" s="238">
        <f t="shared" si="1192"/>
        <v>0</v>
      </c>
      <c r="AW503" s="239">
        <f t="shared" si="1193"/>
        <v>0</v>
      </c>
      <c r="AX503" s="175"/>
      <c r="AY503" s="238">
        <f t="shared" si="1194"/>
        <v>0</v>
      </c>
      <c r="AZ503" s="239">
        <f t="shared" si="1195"/>
        <v>0</v>
      </c>
      <c r="BA503" s="175"/>
      <c r="BB503" s="238">
        <f t="shared" si="1196"/>
        <v>0</v>
      </c>
      <c r="BC503" s="239">
        <f t="shared" si="1197"/>
        <v>0</v>
      </c>
      <c r="BD503" s="175"/>
      <c r="BE503" s="238">
        <f t="shared" si="1198"/>
        <v>0</v>
      </c>
      <c r="BF503" s="239">
        <f t="shared" si="1199"/>
        <v>0</v>
      </c>
      <c r="BG503" s="175"/>
      <c r="BH503" s="238">
        <f t="shared" si="1200"/>
        <v>0</v>
      </c>
      <c r="BI503" s="239">
        <f t="shared" si="1201"/>
        <v>0</v>
      </c>
      <c r="BJ503" s="175"/>
      <c r="BK503" s="238">
        <f t="shared" si="1202"/>
        <v>0</v>
      </c>
      <c r="BL503" s="239">
        <f t="shared" si="1203"/>
        <v>0</v>
      </c>
      <c r="BM503" s="175"/>
      <c r="BN503" s="238">
        <f t="shared" si="1204"/>
        <v>0</v>
      </c>
      <c r="BO503" s="239">
        <f t="shared" si="1205"/>
        <v>0</v>
      </c>
      <c r="BP503" s="175"/>
      <c r="BQ503" s="238">
        <f t="shared" si="1206"/>
        <v>0</v>
      </c>
      <c r="BR503" s="239">
        <f t="shared" si="1207"/>
        <v>0</v>
      </c>
      <c r="BS503" s="175"/>
      <c r="BT503" s="238">
        <f t="shared" si="1208"/>
        <v>0</v>
      </c>
      <c r="BU503" s="239">
        <f t="shared" si="1209"/>
        <v>0</v>
      </c>
      <c r="BV503" s="175"/>
      <c r="BW503" s="238">
        <f t="shared" si="1210"/>
        <v>0</v>
      </c>
      <c r="BX503" s="239">
        <f t="shared" si="1211"/>
        <v>0</v>
      </c>
      <c r="BY503" s="175"/>
      <c r="BZ503" s="238">
        <f t="shared" si="1212"/>
        <v>0</v>
      </c>
      <c r="CA503" s="239">
        <f t="shared" si="1213"/>
        <v>0</v>
      </c>
      <c r="CB503" s="175"/>
      <c r="CC503" s="238">
        <f t="shared" si="1214"/>
        <v>0</v>
      </c>
      <c r="CD503" s="239">
        <f t="shared" si="1215"/>
        <v>0</v>
      </c>
      <c r="CE503" s="175"/>
      <c r="CF503" s="238">
        <f t="shared" si="1216"/>
        <v>0</v>
      </c>
      <c r="CG503" s="239">
        <f t="shared" si="1217"/>
        <v>0</v>
      </c>
      <c r="CH503" s="175"/>
      <c r="CI503" s="238">
        <f t="shared" si="1218"/>
        <v>0</v>
      </c>
      <c r="CJ503" s="239">
        <f t="shared" si="1219"/>
        <v>0</v>
      </c>
      <c r="CK503" s="175"/>
      <c r="CL503" s="238">
        <f t="shared" si="1220"/>
        <v>0</v>
      </c>
      <c r="CM503" s="239">
        <f t="shared" si="1221"/>
        <v>0</v>
      </c>
      <c r="CN503" s="175"/>
      <c r="CO503" s="238">
        <f t="shared" si="1222"/>
        <v>0</v>
      </c>
      <c r="CP503" s="239">
        <f t="shared" si="1223"/>
        <v>0</v>
      </c>
      <c r="CQ503" s="175"/>
      <c r="CR503" s="238">
        <f t="shared" si="1224"/>
        <v>0</v>
      </c>
      <c r="CS503" s="239">
        <f t="shared" si="1225"/>
        <v>0</v>
      </c>
      <c r="CT503" s="175"/>
      <c r="CU503" s="238">
        <f t="shared" si="1226"/>
        <v>0</v>
      </c>
      <c r="CV503" s="239">
        <f t="shared" si="1227"/>
        <v>0</v>
      </c>
      <c r="CW503" s="175"/>
      <c r="CX503" s="238">
        <f t="shared" si="1228"/>
        <v>0</v>
      </c>
      <c r="CY503" s="239">
        <f t="shared" si="1229"/>
        <v>0</v>
      </c>
      <c r="CZ503" s="175"/>
      <c r="DA503" s="238">
        <f t="shared" si="1230"/>
        <v>0</v>
      </c>
      <c r="DB503" s="239">
        <f t="shared" si="1231"/>
        <v>0</v>
      </c>
      <c r="DC503" s="175"/>
      <c r="DD503" s="238">
        <f t="shared" si="1232"/>
        <v>0</v>
      </c>
      <c r="DE503" s="239">
        <f t="shared" si="1233"/>
        <v>0</v>
      </c>
      <c r="DF503" s="175"/>
      <c r="DG503" s="238">
        <f t="shared" si="1234"/>
        <v>0</v>
      </c>
      <c r="DH503" s="239">
        <f t="shared" si="1235"/>
        <v>0</v>
      </c>
      <c r="DI503" s="175"/>
      <c r="DJ503" s="238">
        <f t="shared" si="1236"/>
        <v>0</v>
      </c>
      <c r="DK503" s="239">
        <f t="shared" si="1237"/>
        <v>0</v>
      </c>
      <c r="DL503" s="175"/>
      <c r="DM503" s="238">
        <f t="shared" si="1238"/>
        <v>0</v>
      </c>
      <c r="DN503" s="239">
        <f t="shared" si="1239"/>
        <v>0</v>
      </c>
      <c r="DO503" s="175"/>
      <c r="DP503" s="238">
        <f t="shared" si="1240"/>
        <v>0</v>
      </c>
      <c r="DQ503" s="239">
        <f t="shared" si="1241"/>
        <v>0</v>
      </c>
      <c r="DR503" s="175"/>
      <c r="DS503" s="238">
        <f t="shared" si="1242"/>
        <v>0</v>
      </c>
      <c r="DT503" s="239">
        <f t="shared" si="1243"/>
        <v>0</v>
      </c>
      <c r="DU503" s="175"/>
      <c r="DV503" s="238">
        <f t="shared" si="1244"/>
        <v>0</v>
      </c>
      <c r="DW503" s="239">
        <f t="shared" si="1245"/>
        <v>0</v>
      </c>
      <c r="DX503" s="175"/>
      <c r="DY503" s="238">
        <f t="shared" si="1246"/>
        <v>0</v>
      </c>
      <c r="DZ503" s="239">
        <f t="shared" si="1247"/>
        <v>0</v>
      </c>
      <c r="EA503" s="175"/>
      <c r="EB503" s="238">
        <f t="shared" si="1248"/>
        <v>0</v>
      </c>
      <c r="EC503" s="239">
        <f t="shared" si="1249"/>
        <v>0</v>
      </c>
      <c r="ED503" s="175"/>
      <c r="EE503" s="238">
        <f t="shared" si="1250"/>
        <v>0</v>
      </c>
      <c r="EF503" s="239">
        <f t="shared" si="1251"/>
        <v>0</v>
      </c>
      <c r="EG503" s="175"/>
      <c r="EH503" s="238">
        <f t="shared" si="1252"/>
        <v>0</v>
      </c>
      <c r="EI503" s="239">
        <f t="shared" si="1253"/>
        <v>0</v>
      </c>
      <c r="EJ503" s="175"/>
      <c r="EK503" s="238">
        <f t="shared" si="1254"/>
        <v>0</v>
      </c>
      <c r="EL503" s="239">
        <f t="shared" si="1255"/>
        <v>0</v>
      </c>
      <c r="EM503" s="175"/>
      <c r="EN503" s="238">
        <f t="shared" si="1256"/>
        <v>0</v>
      </c>
      <c r="EO503" s="239">
        <f t="shared" si="1257"/>
        <v>0</v>
      </c>
      <c r="EP503" s="175"/>
      <c r="EQ503" s="238">
        <f t="shared" si="1258"/>
        <v>0</v>
      </c>
      <c r="ER503" s="239">
        <f t="shared" si="1259"/>
        <v>0</v>
      </c>
      <c r="ES503" s="175"/>
      <c r="ET503" s="238">
        <f t="shared" si="1260"/>
        <v>0</v>
      </c>
      <c r="EU503" s="239">
        <f t="shared" si="1261"/>
        <v>0</v>
      </c>
      <c r="EV503" s="175"/>
      <c r="EW503" s="238">
        <f t="shared" si="1262"/>
        <v>0</v>
      </c>
      <c r="EX503" s="239">
        <f t="shared" si="1263"/>
        <v>0</v>
      </c>
      <c r="EY503" s="175"/>
      <c r="EZ503" s="238">
        <f t="shared" si="1264"/>
        <v>0</v>
      </c>
      <c r="FA503" s="239">
        <f t="shared" si="1265"/>
        <v>0</v>
      </c>
      <c r="FB503" s="175"/>
      <c r="FC503" s="238">
        <f t="shared" si="1266"/>
        <v>0</v>
      </c>
      <c r="FD503" s="239">
        <f t="shared" si="1267"/>
        <v>0</v>
      </c>
      <c r="FE503" s="175"/>
      <c r="FF503" s="238">
        <f t="shared" si="1268"/>
        <v>0</v>
      </c>
      <c r="FG503" s="239">
        <f t="shared" si="1269"/>
        <v>0</v>
      </c>
      <c r="FH503" s="175"/>
      <c r="FI503" s="238">
        <f t="shared" si="1270"/>
        <v>0</v>
      </c>
      <c r="FJ503" s="239">
        <f t="shared" si="1271"/>
        <v>0</v>
      </c>
      <c r="FK503" s="175"/>
      <c r="FL503" s="238">
        <f t="shared" si="1272"/>
        <v>0</v>
      </c>
      <c r="FM503" s="239">
        <f t="shared" si="1273"/>
        <v>0</v>
      </c>
      <c r="FN503" s="175"/>
      <c r="FO503" s="238">
        <f t="shared" si="1274"/>
        <v>0</v>
      </c>
      <c r="FP503" s="239">
        <f t="shared" si="1275"/>
        <v>0</v>
      </c>
      <c r="FQ503" s="175"/>
      <c r="FR503" s="238">
        <f t="shared" si="1276"/>
        <v>0</v>
      </c>
      <c r="FS503" s="239">
        <f t="shared" si="1277"/>
        <v>0</v>
      </c>
      <c r="FT503" s="175"/>
      <c r="FU503" s="238">
        <f t="shared" si="1024"/>
        <v>0</v>
      </c>
      <c r="FV503" s="239">
        <f t="shared" si="1025"/>
        <v>0</v>
      </c>
      <c r="FW503" s="175"/>
      <c r="FX503" s="238">
        <f t="shared" si="1026"/>
        <v>0</v>
      </c>
      <c r="FY503" s="239">
        <f t="shared" si="1027"/>
        <v>0</v>
      </c>
      <c r="FZ503" s="175"/>
      <c r="GA503" s="238">
        <f t="shared" si="1028"/>
        <v>0</v>
      </c>
      <c r="GB503" s="239">
        <f t="shared" si="1029"/>
        <v>0</v>
      </c>
      <c r="GC503" s="175"/>
      <c r="GD503" s="238">
        <f t="shared" si="1030"/>
        <v>0</v>
      </c>
      <c r="GE503" s="239">
        <f t="shared" si="1031"/>
        <v>0</v>
      </c>
      <c r="GF503" s="175"/>
      <c r="GG503" s="238">
        <f t="shared" si="1032"/>
        <v>0</v>
      </c>
      <c r="GH503" s="239">
        <f t="shared" si="1033"/>
        <v>0</v>
      </c>
      <c r="GI503" s="175"/>
      <c r="GJ503" s="238">
        <f t="shared" si="1034"/>
        <v>0</v>
      </c>
      <c r="GK503" s="239">
        <f t="shared" si="1035"/>
        <v>0</v>
      </c>
      <c r="GL503" s="175"/>
      <c r="GM503" s="238">
        <f t="shared" si="1036"/>
        <v>0</v>
      </c>
      <c r="GN503" s="239">
        <f t="shared" si="1037"/>
        <v>0</v>
      </c>
      <c r="GO503" s="175"/>
      <c r="GP503" s="238">
        <f t="shared" si="1038"/>
        <v>0</v>
      </c>
      <c r="GQ503" s="239">
        <f t="shared" si="1039"/>
        <v>0</v>
      </c>
      <c r="GR503" s="175"/>
      <c r="GS503" s="238">
        <f t="shared" si="1040"/>
        <v>0</v>
      </c>
      <c r="GT503" s="239">
        <f t="shared" si="1041"/>
        <v>0</v>
      </c>
      <c r="GU503" s="175"/>
      <c r="GV503" s="238">
        <f t="shared" si="1042"/>
        <v>0</v>
      </c>
      <c r="GW503" s="239">
        <f t="shared" si="1043"/>
        <v>0</v>
      </c>
      <c r="GX503" s="175"/>
      <c r="GY503" s="238">
        <f t="shared" si="1044"/>
        <v>0</v>
      </c>
      <c r="GZ503" s="239">
        <f t="shared" si="1045"/>
        <v>0</v>
      </c>
      <c r="HA503" s="175"/>
      <c r="HB503" s="238">
        <f t="shared" si="1046"/>
        <v>0</v>
      </c>
      <c r="HC503" s="239">
        <f t="shared" si="1047"/>
        <v>0</v>
      </c>
      <c r="HD503" s="175"/>
      <c r="HE503" s="238">
        <f t="shared" si="1048"/>
        <v>0</v>
      </c>
      <c r="HF503" s="239">
        <f t="shared" si="1049"/>
        <v>0</v>
      </c>
      <c r="HG503" s="175"/>
      <c r="HH503" s="238">
        <f t="shared" si="1050"/>
        <v>0</v>
      </c>
      <c r="HI503" s="239">
        <f t="shared" si="1051"/>
        <v>0</v>
      </c>
      <c r="HJ503" s="175"/>
      <c r="HK503" s="238">
        <f t="shared" si="1052"/>
        <v>0</v>
      </c>
      <c r="HL503" s="239">
        <f t="shared" si="1053"/>
        <v>0</v>
      </c>
      <c r="HM503" s="242">
        <f t="shared" si="1165"/>
        <v>0</v>
      </c>
      <c r="HN503" s="108">
        <f t="shared" si="1166"/>
        <v>0</v>
      </c>
    </row>
    <row r="504" spans="1:222" s="2" customFormat="1" hidden="1" x14ac:dyDescent="0.2">
      <c r="A504" s="173"/>
      <c r="B504" s="176"/>
      <c r="C504" s="370"/>
      <c r="D504" s="370"/>
      <c r="E504" s="370"/>
      <c r="F504" s="369"/>
      <c r="G504" s="177"/>
      <c r="H504" s="178"/>
      <c r="I504" s="39"/>
      <c r="J504" s="174">
        <f t="shared" si="1167"/>
        <v>0</v>
      </c>
      <c r="K504" s="175"/>
      <c r="L504" s="238">
        <f t="shared" si="1168"/>
        <v>0</v>
      </c>
      <c r="M504" s="239">
        <f t="shared" si="1169"/>
        <v>0</v>
      </c>
      <c r="N504" s="175"/>
      <c r="O504" s="238">
        <f t="shared" si="1170"/>
        <v>0</v>
      </c>
      <c r="P504" s="239">
        <f t="shared" si="1171"/>
        <v>0</v>
      </c>
      <c r="Q504" s="175"/>
      <c r="R504" s="238">
        <f t="shared" si="1172"/>
        <v>0</v>
      </c>
      <c r="S504" s="239">
        <f t="shared" si="1173"/>
        <v>0</v>
      </c>
      <c r="T504" s="175"/>
      <c r="U504" s="238">
        <f t="shared" si="1174"/>
        <v>0</v>
      </c>
      <c r="V504" s="239">
        <f t="shared" si="1175"/>
        <v>0</v>
      </c>
      <c r="W504" s="175"/>
      <c r="X504" s="238">
        <f t="shared" si="1176"/>
        <v>0</v>
      </c>
      <c r="Y504" s="239">
        <f t="shared" si="1177"/>
        <v>0</v>
      </c>
      <c r="Z504" s="175"/>
      <c r="AA504" s="238">
        <f t="shared" si="1178"/>
        <v>0</v>
      </c>
      <c r="AB504" s="239">
        <f t="shared" si="1179"/>
        <v>0</v>
      </c>
      <c r="AC504" s="175"/>
      <c r="AD504" s="238">
        <f t="shared" si="1180"/>
        <v>0</v>
      </c>
      <c r="AE504" s="239">
        <f t="shared" si="1181"/>
        <v>0</v>
      </c>
      <c r="AF504" s="175"/>
      <c r="AG504" s="238">
        <f t="shared" si="1182"/>
        <v>0</v>
      </c>
      <c r="AH504" s="239">
        <f t="shared" si="1183"/>
        <v>0</v>
      </c>
      <c r="AI504" s="175"/>
      <c r="AJ504" s="238">
        <f t="shared" si="1184"/>
        <v>0</v>
      </c>
      <c r="AK504" s="239">
        <f t="shared" si="1185"/>
        <v>0</v>
      </c>
      <c r="AL504" s="175"/>
      <c r="AM504" s="238">
        <f t="shared" si="1186"/>
        <v>0</v>
      </c>
      <c r="AN504" s="239">
        <f t="shared" si="1187"/>
        <v>0</v>
      </c>
      <c r="AO504" s="175"/>
      <c r="AP504" s="238">
        <f t="shared" si="1188"/>
        <v>0</v>
      </c>
      <c r="AQ504" s="239">
        <f t="shared" si="1189"/>
        <v>0</v>
      </c>
      <c r="AR504" s="175"/>
      <c r="AS504" s="238">
        <f t="shared" si="1190"/>
        <v>0</v>
      </c>
      <c r="AT504" s="239">
        <f t="shared" si="1191"/>
        <v>0</v>
      </c>
      <c r="AU504" s="175"/>
      <c r="AV504" s="238">
        <f t="shared" si="1192"/>
        <v>0</v>
      </c>
      <c r="AW504" s="239">
        <f t="shared" si="1193"/>
        <v>0</v>
      </c>
      <c r="AX504" s="175"/>
      <c r="AY504" s="238">
        <f t="shared" si="1194"/>
        <v>0</v>
      </c>
      <c r="AZ504" s="239">
        <f t="shared" si="1195"/>
        <v>0</v>
      </c>
      <c r="BA504" s="175"/>
      <c r="BB504" s="238">
        <f t="shared" si="1196"/>
        <v>0</v>
      </c>
      <c r="BC504" s="239">
        <f t="shared" si="1197"/>
        <v>0</v>
      </c>
      <c r="BD504" s="175"/>
      <c r="BE504" s="238">
        <f t="shared" si="1198"/>
        <v>0</v>
      </c>
      <c r="BF504" s="239">
        <f t="shared" si="1199"/>
        <v>0</v>
      </c>
      <c r="BG504" s="175"/>
      <c r="BH504" s="238">
        <f t="shared" si="1200"/>
        <v>0</v>
      </c>
      <c r="BI504" s="239">
        <f t="shared" si="1201"/>
        <v>0</v>
      </c>
      <c r="BJ504" s="175"/>
      <c r="BK504" s="238">
        <f t="shared" si="1202"/>
        <v>0</v>
      </c>
      <c r="BL504" s="239">
        <f t="shared" si="1203"/>
        <v>0</v>
      </c>
      <c r="BM504" s="175"/>
      <c r="BN504" s="238">
        <f t="shared" si="1204"/>
        <v>0</v>
      </c>
      <c r="BO504" s="239">
        <f t="shared" si="1205"/>
        <v>0</v>
      </c>
      <c r="BP504" s="175"/>
      <c r="BQ504" s="238">
        <f t="shared" si="1206"/>
        <v>0</v>
      </c>
      <c r="BR504" s="239">
        <f t="shared" si="1207"/>
        <v>0</v>
      </c>
      <c r="BS504" s="175"/>
      <c r="BT504" s="238">
        <f t="shared" si="1208"/>
        <v>0</v>
      </c>
      <c r="BU504" s="239">
        <f t="shared" si="1209"/>
        <v>0</v>
      </c>
      <c r="BV504" s="175"/>
      <c r="BW504" s="238">
        <f t="shared" si="1210"/>
        <v>0</v>
      </c>
      <c r="BX504" s="239">
        <f t="shared" si="1211"/>
        <v>0</v>
      </c>
      <c r="BY504" s="175"/>
      <c r="BZ504" s="238">
        <f t="shared" si="1212"/>
        <v>0</v>
      </c>
      <c r="CA504" s="239">
        <f t="shared" si="1213"/>
        <v>0</v>
      </c>
      <c r="CB504" s="175"/>
      <c r="CC504" s="238">
        <f t="shared" si="1214"/>
        <v>0</v>
      </c>
      <c r="CD504" s="239">
        <f t="shared" si="1215"/>
        <v>0</v>
      </c>
      <c r="CE504" s="175"/>
      <c r="CF504" s="238">
        <f t="shared" si="1216"/>
        <v>0</v>
      </c>
      <c r="CG504" s="239">
        <f t="shared" si="1217"/>
        <v>0</v>
      </c>
      <c r="CH504" s="175"/>
      <c r="CI504" s="238">
        <f t="shared" si="1218"/>
        <v>0</v>
      </c>
      <c r="CJ504" s="239">
        <f t="shared" si="1219"/>
        <v>0</v>
      </c>
      <c r="CK504" s="175"/>
      <c r="CL504" s="238">
        <f t="shared" si="1220"/>
        <v>0</v>
      </c>
      <c r="CM504" s="239">
        <f t="shared" si="1221"/>
        <v>0</v>
      </c>
      <c r="CN504" s="175"/>
      <c r="CO504" s="238">
        <f t="shared" si="1222"/>
        <v>0</v>
      </c>
      <c r="CP504" s="239">
        <f t="shared" si="1223"/>
        <v>0</v>
      </c>
      <c r="CQ504" s="175"/>
      <c r="CR504" s="238">
        <f t="shared" si="1224"/>
        <v>0</v>
      </c>
      <c r="CS504" s="239">
        <f t="shared" si="1225"/>
        <v>0</v>
      </c>
      <c r="CT504" s="175"/>
      <c r="CU504" s="238">
        <f t="shared" si="1226"/>
        <v>0</v>
      </c>
      <c r="CV504" s="239">
        <f t="shared" si="1227"/>
        <v>0</v>
      </c>
      <c r="CW504" s="175"/>
      <c r="CX504" s="238">
        <f t="shared" si="1228"/>
        <v>0</v>
      </c>
      <c r="CY504" s="239">
        <f t="shared" si="1229"/>
        <v>0</v>
      </c>
      <c r="CZ504" s="175"/>
      <c r="DA504" s="238">
        <f t="shared" si="1230"/>
        <v>0</v>
      </c>
      <c r="DB504" s="239">
        <f t="shared" si="1231"/>
        <v>0</v>
      </c>
      <c r="DC504" s="175"/>
      <c r="DD504" s="238">
        <f t="shared" si="1232"/>
        <v>0</v>
      </c>
      <c r="DE504" s="239">
        <f t="shared" si="1233"/>
        <v>0</v>
      </c>
      <c r="DF504" s="175"/>
      <c r="DG504" s="238">
        <f t="shared" si="1234"/>
        <v>0</v>
      </c>
      <c r="DH504" s="239">
        <f t="shared" si="1235"/>
        <v>0</v>
      </c>
      <c r="DI504" s="175"/>
      <c r="DJ504" s="238">
        <f t="shared" si="1236"/>
        <v>0</v>
      </c>
      <c r="DK504" s="239">
        <f t="shared" si="1237"/>
        <v>0</v>
      </c>
      <c r="DL504" s="175"/>
      <c r="DM504" s="238">
        <f t="shared" si="1238"/>
        <v>0</v>
      </c>
      <c r="DN504" s="239">
        <f t="shared" si="1239"/>
        <v>0</v>
      </c>
      <c r="DO504" s="175"/>
      <c r="DP504" s="238">
        <f t="shared" si="1240"/>
        <v>0</v>
      </c>
      <c r="DQ504" s="239">
        <f t="shared" si="1241"/>
        <v>0</v>
      </c>
      <c r="DR504" s="175"/>
      <c r="DS504" s="238">
        <f t="shared" si="1242"/>
        <v>0</v>
      </c>
      <c r="DT504" s="239">
        <f t="shared" si="1243"/>
        <v>0</v>
      </c>
      <c r="DU504" s="175"/>
      <c r="DV504" s="238">
        <f t="shared" si="1244"/>
        <v>0</v>
      </c>
      <c r="DW504" s="239">
        <f t="shared" si="1245"/>
        <v>0</v>
      </c>
      <c r="DX504" s="175"/>
      <c r="DY504" s="238">
        <f t="shared" si="1246"/>
        <v>0</v>
      </c>
      <c r="DZ504" s="239">
        <f t="shared" si="1247"/>
        <v>0</v>
      </c>
      <c r="EA504" s="175"/>
      <c r="EB504" s="238">
        <f t="shared" si="1248"/>
        <v>0</v>
      </c>
      <c r="EC504" s="239">
        <f t="shared" si="1249"/>
        <v>0</v>
      </c>
      <c r="ED504" s="175"/>
      <c r="EE504" s="238">
        <f t="shared" si="1250"/>
        <v>0</v>
      </c>
      <c r="EF504" s="239">
        <f t="shared" si="1251"/>
        <v>0</v>
      </c>
      <c r="EG504" s="175"/>
      <c r="EH504" s="238">
        <f t="shared" si="1252"/>
        <v>0</v>
      </c>
      <c r="EI504" s="239">
        <f t="shared" si="1253"/>
        <v>0</v>
      </c>
      <c r="EJ504" s="175"/>
      <c r="EK504" s="238">
        <f t="shared" si="1254"/>
        <v>0</v>
      </c>
      <c r="EL504" s="239">
        <f t="shared" si="1255"/>
        <v>0</v>
      </c>
      <c r="EM504" s="175"/>
      <c r="EN504" s="238">
        <f t="shared" si="1256"/>
        <v>0</v>
      </c>
      <c r="EO504" s="239">
        <f t="shared" si="1257"/>
        <v>0</v>
      </c>
      <c r="EP504" s="175"/>
      <c r="EQ504" s="238">
        <f t="shared" si="1258"/>
        <v>0</v>
      </c>
      <c r="ER504" s="239">
        <f t="shared" si="1259"/>
        <v>0</v>
      </c>
      <c r="ES504" s="175"/>
      <c r="ET504" s="238">
        <f t="shared" si="1260"/>
        <v>0</v>
      </c>
      <c r="EU504" s="239">
        <f t="shared" si="1261"/>
        <v>0</v>
      </c>
      <c r="EV504" s="175"/>
      <c r="EW504" s="238">
        <f t="shared" si="1262"/>
        <v>0</v>
      </c>
      <c r="EX504" s="239">
        <f t="shared" si="1263"/>
        <v>0</v>
      </c>
      <c r="EY504" s="175"/>
      <c r="EZ504" s="238">
        <f t="shared" si="1264"/>
        <v>0</v>
      </c>
      <c r="FA504" s="239">
        <f t="shared" si="1265"/>
        <v>0</v>
      </c>
      <c r="FB504" s="175"/>
      <c r="FC504" s="238">
        <f t="shared" si="1266"/>
        <v>0</v>
      </c>
      <c r="FD504" s="239">
        <f t="shared" si="1267"/>
        <v>0</v>
      </c>
      <c r="FE504" s="175"/>
      <c r="FF504" s="238">
        <f t="shared" si="1268"/>
        <v>0</v>
      </c>
      <c r="FG504" s="239">
        <f t="shared" si="1269"/>
        <v>0</v>
      </c>
      <c r="FH504" s="175"/>
      <c r="FI504" s="238">
        <f t="shared" si="1270"/>
        <v>0</v>
      </c>
      <c r="FJ504" s="239">
        <f t="shared" si="1271"/>
        <v>0</v>
      </c>
      <c r="FK504" s="175"/>
      <c r="FL504" s="238">
        <f t="shared" si="1272"/>
        <v>0</v>
      </c>
      <c r="FM504" s="239">
        <f t="shared" si="1273"/>
        <v>0</v>
      </c>
      <c r="FN504" s="175"/>
      <c r="FO504" s="238">
        <f t="shared" si="1274"/>
        <v>0</v>
      </c>
      <c r="FP504" s="239">
        <f t="shared" si="1275"/>
        <v>0</v>
      </c>
      <c r="FQ504" s="175"/>
      <c r="FR504" s="238">
        <f t="shared" si="1276"/>
        <v>0</v>
      </c>
      <c r="FS504" s="239">
        <f t="shared" si="1277"/>
        <v>0</v>
      </c>
      <c r="FT504" s="175"/>
      <c r="FU504" s="238">
        <f t="shared" si="1024"/>
        <v>0</v>
      </c>
      <c r="FV504" s="239">
        <f t="shared" si="1025"/>
        <v>0</v>
      </c>
      <c r="FW504" s="175"/>
      <c r="FX504" s="238">
        <f t="shared" si="1026"/>
        <v>0</v>
      </c>
      <c r="FY504" s="239">
        <f t="shared" si="1027"/>
        <v>0</v>
      </c>
      <c r="FZ504" s="175"/>
      <c r="GA504" s="238">
        <f t="shared" si="1028"/>
        <v>0</v>
      </c>
      <c r="GB504" s="239">
        <f t="shared" si="1029"/>
        <v>0</v>
      </c>
      <c r="GC504" s="175"/>
      <c r="GD504" s="238">
        <f t="shared" si="1030"/>
        <v>0</v>
      </c>
      <c r="GE504" s="239">
        <f t="shared" si="1031"/>
        <v>0</v>
      </c>
      <c r="GF504" s="175"/>
      <c r="GG504" s="238">
        <f t="shared" si="1032"/>
        <v>0</v>
      </c>
      <c r="GH504" s="239">
        <f t="shared" si="1033"/>
        <v>0</v>
      </c>
      <c r="GI504" s="175"/>
      <c r="GJ504" s="238">
        <f t="shared" si="1034"/>
        <v>0</v>
      </c>
      <c r="GK504" s="239">
        <f t="shared" si="1035"/>
        <v>0</v>
      </c>
      <c r="GL504" s="175"/>
      <c r="GM504" s="238">
        <f t="shared" si="1036"/>
        <v>0</v>
      </c>
      <c r="GN504" s="239">
        <f t="shared" si="1037"/>
        <v>0</v>
      </c>
      <c r="GO504" s="175"/>
      <c r="GP504" s="238">
        <f t="shared" si="1038"/>
        <v>0</v>
      </c>
      <c r="GQ504" s="239">
        <f t="shared" si="1039"/>
        <v>0</v>
      </c>
      <c r="GR504" s="175"/>
      <c r="GS504" s="238">
        <f t="shared" si="1040"/>
        <v>0</v>
      </c>
      <c r="GT504" s="239">
        <f t="shared" si="1041"/>
        <v>0</v>
      </c>
      <c r="GU504" s="175"/>
      <c r="GV504" s="238">
        <f t="shared" si="1042"/>
        <v>0</v>
      </c>
      <c r="GW504" s="239">
        <f t="shared" si="1043"/>
        <v>0</v>
      </c>
      <c r="GX504" s="175"/>
      <c r="GY504" s="238">
        <f t="shared" si="1044"/>
        <v>0</v>
      </c>
      <c r="GZ504" s="239">
        <f t="shared" si="1045"/>
        <v>0</v>
      </c>
      <c r="HA504" s="175"/>
      <c r="HB504" s="238">
        <f t="shared" si="1046"/>
        <v>0</v>
      </c>
      <c r="HC504" s="239">
        <f t="shared" si="1047"/>
        <v>0</v>
      </c>
      <c r="HD504" s="175"/>
      <c r="HE504" s="238">
        <f t="shared" si="1048"/>
        <v>0</v>
      </c>
      <c r="HF504" s="239">
        <f t="shared" si="1049"/>
        <v>0</v>
      </c>
      <c r="HG504" s="175"/>
      <c r="HH504" s="238">
        <f t="shared" si="1050"/>
        <v>0</v>
      </c>
      <c r="HI504" s="239">
        <f t="shared" si="1051"/>
        <v>0</v>
      </c>
      <c r="HJ504" s="175"/>
      <c r="HK504" s="238">
        <f t="shared" si="1052"/>
        <v>0</v>
      </c>
      <c r="HL504" s="239">
        <f t="shared" si="1053"/>
        <v>0</v>
      </c>
      <c r="HM504" s="242">
        <f t="shared" si="1165"/>
        <v>0</v>
      </c>
      <c r="HN504" s="108">
        <f t="shared" si="1166"/>
        <v>0</v>
      </c>
    </row>
    <row r="505" spans="1:222" s="2" customFormat="1" hidden="1" x14ac:dyDescent="0.2">
      <c r="A505" s="173"/>
      <c r="B505" s="176"/>
      <c r="C505" s="370"/>
      <c r="D505" s="370"/>
      <c r="E505" s="370"/>
      <c r="F505" s="369"/>
      <c r="G505" s="177"/>
      <c r="H505" s="178"/>
      <c r="I505" s="39"/>
      <c r="J505" s="174">
        <f t="shared" si="1167"/>
        <v>0</v>
      </c>
      <c r="K505" s="175"/>
      <c r="L505" s="238">
        <f t="shared" si="1168"/>
        <v>0</v>
      </c>
      <c r="M505" s="239">
        <f t="shared" si="1169"/>
        <v>0</v>
      </c>
      <c r="N505" s="175"/>
      <c r="O505" s="238">
        <f t="shared" si="1170"/>
        <v>0</v>
      </c>
      <c r="P505" s="239">
        <f t="shared" si="1171"/>
        <v>0</v>
      </c>
      <c r="Q505" s="175"/>
      <c r="R505" s="238">
        <f t="shared" si="1172"/>
        <v>0</v>
      </c>
      <c r="S505" s="239">
        <f t="shared" si="1173"/>
        <v>0</v>
      </c>
      <c r="T505" s="175"/>
      <c r="U505" s="238">
        <f t="shared" si="1174"/>
        <v>0</v>
      </c>
      <c r="V505" s="239">
        <f t="shared" si="1175"/>
        <v>0</v>
      </c>
      <c r="W505" s="175"/>
      <c r="X505" s="238">
        <f t="shared" si="1176"/>
        <v>0</v>
      </c>
      <c r="Y505" s="239">
        <f t="shared" si="1177"/>
        <v>0</v>
      </c>
      <c r="Z505" s="175"/>
      <c r="AA505" s="238">
        <f t="shared" si="1178"/>
        <v>0</v>
      </c>
      <c r="AB505" s="239">
        <f t="shared" si="1179"/>
        <v>0</v>
      </c>
      <c r="AC505" s="175"/>
      <c r="AD505" s="238">
        <f t="shared" si="1180"/>
        <v>0</v>
      </c>
      <c r="AE505" s="239">
        <f t="shared" si="1181"/>
        <v>0</v>
      </c>
      <c r="AF505" s="175"/>
      <c r="AG505" s="238">
        <f t="shared" si="1182"/>
        <v>0</v>
      </c>
      <c r="AH505" s="239">
        <f t="shared" si="1183"/>
        <v>0</v>
      </c>
      <c r="AI505" s="175"/>
      <c r="AJ505" s="238">
        <f t="shared" si="1184"/>
        <v>0</v>
      </c>
      <c r="AK505" s="239">
        <f t="shared" si="1185"/>
        <v>0</v>
      </c>
      <c r="AL505" s="175"/>
      <c r="AM505" s="238">
        <f t="shared" si="1186"/>
        <v>0</v>
      </c>
      <c r="AN505" s="239">
        <f t="shared" si="1187"/>
        <v>0</v>
      </c>
      <c r="AO505" s="175"/>
      <c r="AP505" s="238">
        <f t="shared" si="1188"/>
        <v>0</v>
      </c>
      <c r="AQ505" s="239">
        <f t="shared" si="1189"/>
        <v>0</v>
      </c>
      <c r="AR505" s="175"/>
      <c r="AS505" s="238">
        <f t="shared" si="1190"/>
        <v>0</v>
      </c>
      <c r="AT505" s="239">
        <f t="shared" si="1191"/>
        <v>0</v>
      </c>
      <c r="AU505" s="175"/>
      <c r="AV505" s="238">
        <f t="shared" si="1192"/>
        <v>0</v>
      </c>
      <c r="AW505" s="239">
        <f t="shared" si="1193"/>
        <v>0</v>
      </c>
      <c r="AX505" s="175"/>
      <c r="AY505" s="238">
        <f t="shared" si="1194"/>
        <v>0</v>
      </c>
      <c r="AZ505" s="239">
        <f t="shared" si="1195"/>
        <v>0</v>
      </c>
      <c r="BA505" s="175"/>
      <c r="BB505" s="238">
        <f t="shared" si="1196"/>
        <v>0</v>
      </c>
      <c r="BC505" s="239">
        <f t="shared" si="1197"/>
        <v>0</v>
      </c>
      <c r="BD505" s="175"/>
      <c r="BE505" s="238">
        <f t="shared" si="1198"/>
        <v>0</v>
      </c>
      <c r="BF505" s="239">
        <f t="shared" si="1199"/>
        <v>0</v>
      </c>
      <c r="BG505" s="175"/>
      <c r="BH505" s="238">
        <f t="shared" si="1200"/>
        <v>0</v>
      </c>
      <c r="BI505" s="239">
        <f t="shared" si="1201"/>
        <v>0</v>
      </c>
      <c r="BJ505" s="175"/>
      <c r="BK505" s="238">
        <f t="shared" si="1202"/>
        <v>0</v>
      </c>
      <c r="BL505" s="239">
        <f t="shared" si="1203"/>
        <v>0</v>
      </c>
      <c r="BM505" s="175"/>
      <c r="BN505" s="238">
        <f t="shared" si="1204"/>
        <v>0</v>
      </c>
      <c r="BO505" s="239">
        <f t="shared" si="1205"/>
        <v>0</v>
      </c>
      <c r="BP505" s="175"/>
      <c r="BQ505" s="238">
        <f t="shared" si="1206"/>
        <v>0</v>
      </c>
      <c r="BR505" s="239">
        <f t="shared" si="1207"/>
        <v>0</v>
      </c>
      <c r="BS505" s="175"/>
      <c r="BT505" s="238">
        <f t="shared" si="1208"/>
        <v>0</v>
      </c>
      <c r="BU505" s="239">
        <f t="shared" si="1209"/>
        <v>0</v>
      </c>
      <c r="BV505" s="175"/>
      <c r="BW505" s="238">
        <f t="shared" si="1210"/>
        <v>0</v>
      </c>
      <c r="BX505" s="239">
        <f t="shared" si="1211"/>
        <v>0</v>
      </c>
      <c r="BY505" s="175"/>
      <c r="BZ505" s="238">
        <f t="shared" si="1212"/>
        <v>0</v>
      </c>
      <c r="CA505" s="239">
        <f t="shared" si="1213"/>
        <v>0</v>
      </c>
      <c r="CB505" s="175"/>
      <c r="CC505" s="238">
        <f t="shared" si="1214"/>
        <v>0</v>
      </c>
      <c r="CD505" s="239">
        <f t="shared" si="1215"/>
        <v>0</v>
      </c>
      <c r="CE505" s="175"/>
      <c r="CF505" s="238">
        <f t="shared" si="1216"/>
        <v>0</v>
      </c>
      <c r="CG505" s="239">
        <f t="shared" si="1217"/>
        <v>0</v>
      </c>
      <c r="CH505" s="175"/>
      <c r="CI505" s="238">
        <f t="shared" si="1218"/>
        <v>0</v>
      </c>
      <c r="CJ505" s="239">
        <f t="shared" si="1219"/>
        <v>0</v>
      </c>
      <c r="CK505" s="175"/>
      <c r="CL505" s="238">
        <f t="shared" si="1220"/>
        <v>0</v>
      </c>
      <c r="CM505" s="239">
        <f t="shared" si="1221"/>
        <v>0</v>
      </c>
      <c r="CN505" s="175"/>
      <c r="CO505" s="238">
        <f t="shared" si="1222"/>
        <v>0</v>
      </c>
      <c r="CP505" s="239">
        <f t="shared" si="1223"/>
        <v>0</v>
      </c>
      <c r="CQ505" s="175"/>
      <c r="CR505" s="238">
        <f t="shared" si="1224"/>
        <v>0</v>
      </c>
      <c r="CS505" s="239">
        <f t="shared" si="1225"/>
        <v>0</v>
      </c>
      <c r="CT505" s="175"/>
      <c r="CU505" s="238">
        <f t="shared" si="1226"/>
        <v>0</v>
      </c>
      <c r="CV505" s="239">
        <f t="shared" si="1227"/>
        <v>0</v>
      </c>
      <c r="CW505" s="175"/>
      <c r="CX505" s="238">
        <f t="shared" si="1228"/>
        <v>0</v>
      </c>
      <c r="CY505" s="239">
        <f t="shared" si="1229"/>
        <v>0</v>
      </c>
      <c r="CZ505" s="175"/>
      <c r="DA505" s="238">
        <f t="shared" si="1230"/>
        <v>0</v>
      </c>
      <c r="DB505" s="239">
        <f t="shared" si="1231"/>
        <v>0</v>
      </c>
      <c r="DC505" s="175"/>
      <c r="DD505" s="238">
        <f t="shared" si="1232"/>
        <v>0</v>
      </c>
      <c r="DE505" s="239">
        <f t="shared" si="1233"/>
        <v>0</v>
      </c>
      <c r="DF505" s="175"/>
      <c r="DG505" s="238">
        <f t="shared" si="1234"/>
        <v>0</v>
      </c>
      <c r="DH505" s="239">
        <f t="shared" si="1235"/>
        <v>0</v>
      </c>
      <c r="DI505" s="175"/>
      <c r="DJ505" s="238">
        <f t="shared" si="1236"/>
        <v>0</v>
      </c>
      <c r="DK505" s="239">
        <f t="shared" si="1237"/>
        <v>0</v>
      </c>
      <c r="DL505" s="175"/>
      <c r="DM505" s="238">
        <f t="shared" si="1238"/>
        <v>0</v>
      </c>
      <c r="DN505" s="239">
        <f t="shared" si="1239"/>
        <v>0</v>
      </c>
      <c r="DO505" s="175"/>
      <c r="DP505" s="238">
        <f t="shared" si="1240"/>
        <v>0</v>
      </c>
      <c r="DQ505" s="239">
        <f t="shared" si="1241"/>
        <v>0</v>
      </c>
      <c r="DR505" s="175"/>
      <c r="DS505" s="238">
        <f t="shared" si="1242"/>
        <v>0</v>
      </c>
      <c r="DT505" s="239">
        <f t="shared" si="1243"/>
        <v>0</v>
      </c>
      <c r="DU505" s="175"/>
      <c r="DV505" s="238">
        <f t="shared" si="1244"/>
        <v>0</v>
      </c>
      <c r="DW505" s="239">
        <f t="shared" si="1245"/>
        <v>0</v>
      </c>
      <c r="DX505" s="175"/>
      <c r="DY505" s="238">
        <f t="shared" si="1246"/>
        <v>0</v>
      </c>
      <c r="DZ505" s="239">
        <f t="shared" si="1247"/>
        <v>0</v>
      </c>
      <c r="EA505" s="175"/>
      <c r="EB505" s="238">
        <f t="shared" si="1248"/>
        <v>0</v>
      </c>
      <c r="EC505" s="239">
        <f t="shared" si="1249"/>
        <v>0</v>
      </c>
      <c r="ED505" s="175"/>
      <c r="EE505" s="238">
        <f t="shared" si="1250"/>
        <v>0</v>
      </c>
      <c r="EF505" s="239">
        <f t="shared" si="1251"/>
        <v>0</v>
      </c>
      <c r="EG505" s="175"/>
      <c r="EH505" s="238">
        <f t="shared" si="1252"/>
        <v>0</v>
      </c>
      <c r="EI505" s="239">
        <f t="shared" si="1253"/>
        <v>0</v>
      </c>
      <c r="EJ505" s="175"/>
      <c r="EK505" s="238">
        <f t="shared" si="1254"/>
        <v>0</v>
      </c>
      <c r="EL505" s="239">
        <f t="shared" si="1255"/>
        <v>0</v>
      </c>
      <c r="EM505" s="175"/>
      <c r="EN505" s="238">
        <f t="shared" si="1256"/>
        <v>0</v>
      </c>
      <c r="EO505" s="239">
        <f t="shared" si="1257"/>
        <v>0</v>
      </c>
      <c r="EP505" s="175"/>
      <c r="EQ505" s="238">
        <f t="shared" si="1258"/>
        <v>0</v>
      </c>
      <c r="ER505" s="239">
        <f t="shared" si="1259"/>
        <v>0</v>
      </c>
      <c r="ES505" s="175"/>
      <c r="ET505" s="238">
        <f t="shared" si="1260"/>
        <v>0</v>
      </c>
      <c r="EU505" s="239">
        <f t="shared" si="1261"/>
        <v>0</v>
      </c>
      <c r="EV505" s="175"/>
      <c r="EW505" s="238">
        <f t="shared" si="1262"/>
        <v>0</v>
      </c>
      <c r="EX505" s="239">
        <f t="shared" si="1263"/>
        <v>0</v>
      </c>
      <c r="EY505" s="175"/>
      <c r="EZ505" s="238">
        <f t="shared" si="1264"/>
        <v>0</v>
      </c>
      <c r="FA505" s="239">
        <f t="shared" si="1265"/>
        <v>0</v>
      </c>
      <c r="FB505" s="175"/>
      <c r="FC505" s="238">
        <f t="shared" si="1266"/>
        <v>0</v>
      </c>
      <c r="FD505" s="239">
        <f t="shared" si="1267"/>
        <v>0</v>
      </c>
      <c r="FE505" s="175"/>
      <c r="FF505" s="238">
        <f t="shared" si="1268"/>
        <v>0</v>
      </c>
      <c r="FG505" s="239">
        <f t="shared" si="1269"/>
        <v>0</v>
      </c>
      <c r="FH505" s="175"/>
      <c r="FI505" s="238">
        <f t="shared" si="1270"/>
        <v>0</v>
      </c>
      <c r="FJ505" s="239">
        <f t="shared" si="1271"/>
        <v>0</v>
      </c>
      <c r="FK505" s="175"/>
      <c r="FL505" s="238">
        <f t="shared" si="1272"/>
        <v>0</v>
      </c>
      <c r="FM505" s="239">
        <f t="shared" si="1273"/>
        <v>0</v>
      </c>
      <c r="FN505" s="175"/>
      <c r="FO505" s="238">
        <f t="shared" si="1274"/>
        <v>0</v>
      </c>
      <c r="FP505" s="239">
        <f t="shared" si="1275"/>
        <v>0</v>
      </c>
      <c r="FQ505" s="175"/>
      <c r="FR505" s="238">
        <f t="shared" si="1276"/>
        <v>0</v>
      </c>
      <c r="FS505" s="239">
        <f t="shared" si="1277"/>
        <v>0</v>
      </c>
      <c r="FT505" s="175"/>
      <c r="FU505" s="238">
        <f t="shared" si="1024"/>
        <v>0</v>
      </c>
      <c r="FV505" s="239">
        <f t="shared" si="1025"/>
        <v>0</v>
      </c>
      <c r="FW505" s="175"/>
      <c r="FX505" s="238">
        <f t="shared" si="1026"/>
        <v>0</v>
      </c>
      <c r="FY505" s="239">
        <f t="shared" si="1027"/>
        <v>0</v>
      </c>
      <c r="FZ505" s="175"/>
      <c r="GA505" s="238">
        <f t="shared" si="1028"/>
        <v>0</v>
      </c>
      <c r="GB505" s="239">
        <f t="shared" si="1029"/>
        <v>0</v>
      </c>
      <c r="GC505" s="175"/>
      <c r="GD505" s="238">
        <f t="shared" si="1030"/>
        <v>0</v>
      </c>
      <c r="GE505" s="239">
        <f t="shared" si="1031"/>
        <v>0</v>
      </c>
      <c r="GF505" s="175"/>
      <c r="GG505" s="238">
        <f t="shared" si="1032"/>
        <v>0</v>
      </c>
      <c r="GH505" s="239">
        <f t="shared" si="1033"/>
        <v>0</v>
      </c>
      <c r="GI505" s="175"/>
      <c r="GJ505" s="238">
        <f t="shared" si="1034"/>
        <v>0</v>
      </c>
      <c r="GK505" s="239">
        <f t="shared" si="1035"/>
        <v>0</v>
      </c>
      <c r="GL505" s="175"/>
      <c r="GM505" s="238">
        <f t="shared" si="1036"/>
        <v>0</v>
      </c>
      <c r="GN505" s="239">
        <f t="shared" si="1037"/>
        <v>0</v>
      </c>
      <c r="GO505" s="175"/>
      <c r="GP505" s="238">
        <f t="shared" si="1038"/>
        <v>0</v>
      </c>
      <c r="GQ505" s="239">
        <f t="shared" si="1039"/>
        <v>0</v>
      </c>
      <c r="GR505" s="175"/>
      <c r="GS505" s="238">
        <f t="shared" si="1040"/>
        <v>0</v>
      </c>
      <c r="GT505" s="239">
        <f t="shared" si="1041"/>
        <v>0</v>
      </c>
      <c r="GU505" s="175"/>
      <c r="GV505" s="238">
        <f t="shared" si="1042"/>
        <v>0</v>
      </c>
      <c r="GW505" s="239">
        <f t="shared" si="1043"/>
        <v>0</v>
      </c>
      <c r="GX505" s="175"/>
      <c r="GY505" s="238">
        <f t="shared" si="1044"/>
        <v>0</v>
      </c>
      <c r="GZ505" s="239">
        <f t="shared" si="1045"/>
        <v>0</v>
      </c>
      <c r="HA505" s="175"/>
      <c r="HB505" s="238">
        <f t="shared" si="1046"/>
        <v>0</v>
      </c>
      <c r="HC505" s="239">
        <f t="shared" si="1047"/>
        <v>0</v>
      </c>
      <c r="HD505" s="175"/>
      <c r="HE505" s="238">
        <f t="shared" si="1048"/>
        <v>0</v>
      </c>
      <c r="HF505" s="239">
        <f t="shared" si="1049"/>
        <v>0</v>
      </c>
      <c r="HG505" s="175"/>
      <c r="HH505" s="238">
        <f t="shared" si="1050"/>
        <v>0</v>
      </c>
      <c r="HI505" s="239">
        <f t="shared" si="1051"/>
        <v>0</v>
      </c>
      <c r="HJ505" s="175"/>
      <c r="HK505" s="238">
        <f t="shared" si="1052"/>
        <v>0</v>
      </c>
      <c r="HL505" s="239">
        <f t="shared" si="1053"/>
        <v>0</v>
      </c>
      <c r="HM505" s="242">
        <f t="shared" si="1165"/>
        <v>0</v>
      </c>
      <c r="HN505" s="108">
        <f t="shared" si="1166"/>
        <v>0</v>
      </c>
    </row>
    <row r="506" spans="1:222" s="2" customFormat="1" hidden="1" x14ac:dyDescent="0.2">
      <c r="A506" s="173"/>
      <c r="B506" s="176"/>
      <c r="C506" s="370"/>
      <c r="D506" s="370"/>
      <c r="E506" s="370"/>
      <c r="F506" s="369"/>
      <c r="G506" s="177"/>
      <c r="H506" s="178"/>
      <c r="I506" s="39"/>
      <c r="J506" s="174">
        <f t="shared" si="1167"/>
        <v>0</v>
      </c>
      <c r="K506" s="175"/>
      <c r="L506" s="238">
        <f t="shared" si="1168"/>
        <v>0</v>
      </c>
      <c r="M506" s="239">
        <f t="shared" si="1169"/>
        <v>0</v>
      </c>
      <c r="N506" s="175"/>
      <c r="O506" s="238">
        <f t="shared" si="1170"/>
        <v>0</v>
      </c>
      <c r="P506" s="239">
        <f t="shared" si="1171"/>
        <v>0</v>
      </c>
      <c r="Q506" s="175"/>
      <c r="R506" s="238">
        <f t="shared" si="1172"/>
        <v>0</v>
      </c>
      <c r="S506" s="239">
        <f t="shared" si="1173"/>
        <v>0</v>
      </c>
      <c r="T506" s="175"/>
      <c r="U506" s="238">
        <f t="shared" si="1174"/>
        <v>0</v>
      </c>
      <c r="V506" s="239">
        <f t="shared" si="1175"/>
        <v>0</v>
      </c>
      <c r="W506" s="175"/>
      <c r="X506" s="238">
        <f t="shared" si="1176"/>
        <v>0</v>
      </c>
      <c r="Y506" s="239">
        <f t="shared" si="1177"/>
        <v>0</v>
      </c>
      <c r="Z506" s="175"/>
      <c r="AA506" s="238">
        <f t="shared" si="1178"/>
        <v>0</v>
      </c>
      <c r="AB506" s="239">
        <f t="shared" si="1179"/>
        <v>0</v>
      </c>
      <c r="AC506" s="175"/>
      <c r="AD506" s="238">
        <f t="shared" si="1180"/>
        <v>0</v>
      </c>
      <c r="AE506" s="239">
        <f t="shared" si="1181"/>
        <v>0</v>
      </c>
      <c r="AF506" s="175"/>
      <c r="AG506" s="238">
        <f t="shared" si="1182"/>
        <v>0</v>
      </c>
      <c r="AH506" s="239">
        <f t="shared" si="1183"/>
        <v>0</v>
      </c>
      <c r="AI506" s="175"/>
      <c r="AJ506" s="238">
        <f t="shared" si="1184"/>
        <v>0</v>
      </c>
      <c r="AK506" s="239">
        <f t="shared" si="1185"/>
        <v>0</v>
      </c>
      <c r="AL506" s="175"/>
      <c r="AM506" s="238">
        <f t="shared" si="1186"/>
        <v>0</v>
      </c>
      <c r="AN506" s="239">
        <f t="shared" si="1187"/>
        <v>0</v>
      </c>
      <c r="AO506" s="175"/>
      <c r="AP506" s="238">
        <f t="shared" si="1188"/>
        <v>0</v>
      </c>
      <c r="AQ506" s="239">
        <f t="shared" si="1189"/>
        <v>0</v>
      </c>
      <c r="AR506" s="175"/>
      <c r="AS506" s="238">
        <f t="shared" si="1190"/>
        <v>0</v>
      </c>
      <c r="AT506" s="239">
        <f t="shared" si="1191"/>
        <v>0</v>
      </c>
      <c r="AU506" s="175"/>
      <c r="AV506" s="238">
        <f t="shared" si="1192"/>
        <v>0</v>
      </c>
      <c r="AW506" s="239">
        <f t="shared" si="1193"/>
        <v>0</v>
      </c>
      <c r="AX506" s="175"/>
      <c r="AY506" s="238">
        <f t="shared" si="1194"/>
        <v>0</v>
      </c>
      <c r="AZ506" s="239">
        <f t="shared" si="1195"/>
        <v>0</v>
      </c>
      <c r="BA506" s="175"/>
      <c r="BB506" s="238">
        <f t="shared" si="1196"/>
        <v>0</v>
      </c>
      <c r="BC506" s="239">
        <f t="shared" si="1197"/>
        <v>0</v>
      </c>
      <c r="BD506" s="175"/>
      <c r="BE506" s="238">
        <f t="shared" si="1198"/>
        <v>0</v>
      </c>
      <c r="BF506" s="239">
        <f t="shared" si="1199"/>
        <v>0</v>
      </c>
      <c r="BG506" s="175"/>
      <c r="BH506" s="238">
        <f t="shared" si="1200"/>
        <v>0</v>
      </c>
      <c r="BI506" s="239">
        <f t="shared" si="1201"/>
        <v>0</v>
      </c>
      <c r="BJ506" s="175"/>
      <c r="BK506" s="238">
        <f t="shared" si="1202"/>
        <v>0</v>
      </c>
      <c r="BL506" s="239">
        <f t="shared" si="1203"/>
        <v>0</v>
      </c>
      <c r="BM506" s="175"/>
      <c r="BN506" s="238">
        <f t="shared" si="1204"/>
        <v>0</v>
      </c>
      <c r="BO506" s="239">
        <f t="shared" si="1205"/>
        <v>0</v>
      </c>
      <c r="BP506" s="175"/>
      <c r="BQ506" s="238">
        <f t="shared" si="1206"/>
        <v>0</v>
      </c>
      <c r="BR506" s="239">
        <f t="shared" si="1207"/>
        <v>0</v>
      </c>
      <c r="BS506" s="175"/>
      <c r="BT506" s="238">
        <f t="shared" si="1208"/>
        <v>0</v>
      </c>
      <c r="BU506" s="239">
        <f t="shared" si="1209"/>
        <v>0</v>
      </c>
      <c r="BV506" s="175"/>
      <c r="BW506" s="238">
        <f t="shared" si="1210"/>
        <v>0</v>
      </c>
      <c r="BX506" s="239">
        <f t="shared" si="1211"/>
        <v>0</v>
      </c>
      <c r="BY506" s="175"/>
      <c r="BZ506" s="238">
        <f t="shared" si="1212"/>
        <v>0</v>
      </c>
      <c r="CA506" s="239">
        <f t="shared" si="1213"/>
        <v>0</v>
      </c>
      <c r="CB506" s="175"/>
      <c r="CC506" s="238">
        <f t="shared" si="1214"/>
        <v>0</v>
      </c>
      <c r="CD506" s="239">
        <f t="shared" si="1215"/>
        <v>0</v>
      </c>
      <c r="CE506" s="175"/>
      <c r="CF506" s="238">
        <f t="shared" si="1216"/>
        <v>0</v>
      </c>
      <c r="CG506" s="239">
        <f t="shared" si="1217"/>
        <v>0</v>
      </c>
      <c r="CH506" s="175"/>
      <c r="CI506" s="238">
        <f t="shared" si="1218"/>
        <v>0</v>
      </c>
      <c r="CJ506" s="239">
        <f t="shared" si="1219"/>
        <v>0</v>
      </c>
      <c r="CK506" s="175"/>
      <c r="CL506" s="238">
        <f t="shared" si="1220"/>
        <v>0</v>
      </c>
      <c r="CM506" s="239">
        <f t="shared" si="1221"/>
        <v>0</v>
      </c>
      <c r="CN506" s="175"/>
      <c r="CO506" s="238">
        <f t="shared" si="1222"/>
        <v>0</v>
      </c>
      <c r="CP506" s="239">
        <f t="shared" si="1223"/>
        <v>0</v>
      </c>
      <c r="CQ506" s="175"/>
      <c r="CR506" s="238">
        <f t="shared" si="1224"/>
        <v>0</v>
      </c>
      <c r="CS506" s="239">
        <f t="shared" si="1225"/>
        <v>0</v>
      </c>
      <c r="CT506" s="175"/>
      <c r="CU506" s="238">
        <f t="shared" si="1226"/>
        <v>0</v>
      </c>
      <c r="CV506" s="239">
        <f t="shared" si="1227"/>
        <v>0</v>
      </c>
      <c r="CW506" s="175"/>
      <c r="CX506" s="238">
        <f t="shared" si="1228"/>
        <v>0</v>
      </c>
      <c r="CY506" s="239">
        <f t="shared" si="1229"/>
        <v>0</v>
      </c>
      <c r="CZ506" s="175"/>
      <c r="DA506" s="238">
        <f t="shared" si="1230"/>
        <v>0</v>
      </c>
      <c r="DB506" s="239">
        <f t="shared" si="1231"/>
        <v>0</v>
      </c>
      <c r="DC506" s="175"/>
      <c r="DD506" s="238">
        <f t="shared" si="1232"/>
        <v>0</v>
      </c>
      <c r="DE506" s="239">
        <f t="shared" si="1233"/>
        <v>0</v>
      </c>
      <c r="DF506" s="175"/>
      <c r="DG506" s="238">
        <f t="shared" si="1234"/>
        <v>0</v>
      </c>
      <c r="DH506" s="239">
        <f t="shared" si="1235"/>
        <v>0</v>
      </c>
      <c r="DI506" s="175"/>
      <c r="DJ506" s="238">
        <f t="shared" si="1236"/>
        <v>0</v>
      </c>
      <c r="DK506" s="239">
        <f t="shared" si="1237"/>
        <v>0</v>
      </c>
      <c r="DL506" s="175"/>
      <c r="DM506" s="238">
        <f t="shared" si="1238"/>
        <v>0</v>
      </c>
      <c r="DN506" s="239">
        <f t="shared" si="1239"/>
        <v>0</v>
      </c>
      <c r="DO506" s="175"/>
      <c r="DP506" s="238">
        <f t="shared" si="1240"/>
        <v>0</v>
      </c>
      <c r="DQ506" s="239">
        <f t="shared" si="1241"/>
        <v>0</v>
      </c>
      <c r="DR506" s="175"/>
      <c r="DS506" s="238">
        <f t="shared" si="1242"/>
        <v>0</v>
      </c>
      <c r="DT506" s="239">
        <f t="shared" si="1243"/>
        <v>0</v>
      </c>
      <c r="DU506" s="175"/>
      <c r="DV506" s="238">
        <f t="shared" si="1244"/>
        <v>0</v>
      </c>
      <c r="DW506" s="239">
        <f t="shared" si="1245"/>
        <v>0</v>
      </c>
      <c r="DX506" s="175"/>
      <c r="DY506" s="238">
        <f t="shared" si="1246"/>
        <v>0</v>
      </c>
      <c r="DZ506" s="239">
        <f t="shared" si="1247"/>
        <v>0</v>
      </c>
      <c r="EA506" s="175"/>
      <c r="EB506" s="238">
        <f t="shared" si="1248"/>
        <v>0</v>
      </c>
      <c r="EC506" s="239">
        <f t="shared" si="1249"/>
        <v>0</v>
      </c>
      <c r="ED506" s="175"/>
      <c r="EE506" s="238">
        <f t="shared" si="1250"/>
        <v>0</v>
      </c>
      <c r="EF506" s="239">
        <f t="shared" si="1251"/>
        <v>0</v>
      </c>
      <c r="EG506" s="175"/>
      <c r="EH506" s="238">
        <f t="shared" si="1252"/>
        <v>0</v>
      </c>
      <c r="EI506" s="239">
        <f t="shared" si="1253"/>
        <v>0</v>
      </c>
      <c r="EJ506" s="175"/>
      <c r="EK506" s="238">
        <f t="shared" si="1254"/>
        <v>0</v>
      </c>
      <c r="EL506" s="239">
        <f t="shared" si="1255"/>
        <v>0</v>
      </c>
      <c r="EM506" s="175"/>
      <c r="EN506" s="238">
        <f t="shared" si="1256"/>
        <v>0</v>
      </c>
      <c r="EO506" s="239">
        <f t="shared" si="1257"/>
        <v>0</v>
      </c>
      <c r="EP506" s="175"/>
      <c r="EQ506" s="238">
        <f t="shared" si="1258"/>
        <v>0</v>
      </c>
      <c r="ER506" s="239">
        <f t="shared" si="1259"/>
        <v>0</v>
      </c>
      <c r="ES506" s="175"/>
      <c r="ET506" s="238">
        <f t="shared" si="1260"/>
        <v>0</v>
      </c>
      <c r="EU506" s="239">
        <f t="shared" si="1261"/>
        <v>0</v>
      </c>
      <c r="EV506" s="175"/>
      <c r="EW506" s="238">
        <f t="shared" si="1262"/>
        <v>0</v>
      </c>
      <c r="EX506" s="239">
        <f t="shared" si="1263"/>
        <v>0</v>
      </c>
      <c r="EY506" s="175"/>
      <c r="EZ506" s="238">
        <f t="shared" si="1264"/>
        <v>0</v>
      </c>
      <c r="FA506" s="239">
        <f t="shared" si="1265"/>
        <v>0</v>
      </c>
      <c r="FB506" s="175"/>
      <c r="FC506" s="238">
        <f t="shared" si="1266"/>
        <v>0</v>
      </c>
      <c r="FD506" s="239">
        <f t="shared" si="1267"/>
        <v>0</v>
      </c>
      <c r="FE506" s="175"/>
      <c r="FF506" s="238">
        <f t="shared" si="1268"/>
        <v>0</v>
      </c>
      <c r="FG506" s="239">
        <f t="shared" si="1269"/>
        <v>0</v>
      </c>
      <c r="FH506" s="175"/>
      <c r="FI506" s="238">
        <f t="shared" si="1270"/>
        <v>0</v>
      </c>
      <c r="FJ506" s="239">
        <f t="shared" si="1271"/>
        <v>0</v>
      </c>
      <c r="FK506" s="175"/>
      <c r="FL506" s="238">
        <f t="shared" si="1272"/>
        <v>0</v>
      </c>
      <c r="FM506" s="239">
        <f t="shared" si="1273"/>
        <v>0</v>
      </c>
      <c r="FN506" s="175"/>
      <c r="FO506" s="238">
        <f t="shared" si="1274"/>
        <v>0</v>
      </c>
      <c r="FP506" s="239">
        <f t="shared" si="1275"/>
        <v>0</v>
      </c>
      <c r="FQ506" s="175"/>
      <c r="FR506" s="238">
        <f t="shared" si="1276"/>
        <v>0</v>
      </c>
      <c r="FS506" s="239">
        <f t="shared" si="1277"/>
        <v>0</v>
      </c>
      <c r="FT506" s="175"/>
      <c r="FU506" s="238">
        <f t="shared" si="1024"/>
        <v>0</v>
      </c>
      <c r="FV506" s="239">
        <f t="shared" si="1025"/>
        <v>0</v>
      </c>
      <c r="FW506" s="175"/>
      <c r="FX506" s="238">
        <f t="shared" si="1026"/>
        <v>0</v>
      </c>
      <c r="FY506" s="239">
        <f t="shared" si="1027"/>
        <v>0</v>
      </c>
      <c r="FZ506" s="175"/>
      <c r="GA506" s="238">
        <f t="shared" si="1028"/>
        <v>0</v>
      </c>
      <c r="GB506" s="239">
        <f t="shared" si="1029"/>
        <v>0</v>
      </c>
      <c r="GC506" s="175"/>
      <c r="GD506" s="238">
        <f t="shared" si="1030"/>
        <v>0</v>
      </c>
      <c r="GE506" s="239">
        <f t="shared" si="1031"/>
        <v>0</v>
      </c>
      <c r="GF506" s="175"/>
      <c r="GG506" s="238">
        <f t="shared" si="1032"/>
        <v>0</v>
      </c>
      <c r="GH506" s="239">
        <f t="shared" si="1033"/>
        <v>0</v>
      </c>
      <c r="GI506" s="175"/>
      <c r="GJ506" s="238">
        <f t="shared" si="1034"/>
        <v>0</v>
      </c>
      <c r="GK506" s="239">
        <f t="shared" si="1035"/>
        <v>0</v>
      </c>
      <c r="GL506" s="175"/>
      <c r="GM506" s="238">
        <f t="shared" si="1036"/>
        <v>0</v>
      </c>
      <c r="GN506" s="239">
        <f t="shared" si="1037"/>
        <v>0</v>
      </c>
      <c r="GO506" s="175"/>
      <c r="GP506" s="238">
        <f t="shared" si="1038"/>
        <v>0</v>
      </c>
      <c r="GQ506" s="239">
        <f t="shared" si="1039"/>
        <v>0</v>
      </c>
      <c r="GR506" s="175"/>
      <c r="GS506" s="238">
        <f t="shared" si="1040"/>
        <v>0</v>
      </c>
      <c r="GT506" s="239">
        <f t="shared" si="1041"/>
        <v>0</v>
      </c>
      <c r="GU506" s="175"/>
      <c r="GV506" s="238">
        <f t="shared" si="1042"/>
        <v>0</v>
      </c>
      <c r="GW506" s="239">
        <f t="shared" si="1043"/>
        <v>0</v>
      </c>
      <c r="GX506" s="175"/>
      <c r="GY506" s="238">
        <f t="shared" si="1044"/>
        <v>0</v>
      </c>
      <c r="GZ506" s="239">
        <f t="shared" si="1045"/>
        <v>0</v>
      </c>
      <c r="HA506" s="175"/>
      <c r="HB506" s="238">
        <f t="shared" si="1046"/>
        <v>0</v>
      </c>
      <c r="HC506" s="239">
        <f t="shared" si="1047"/>
        <v>0</v>
      </c>
      <c r="HD506" s="175"/>
      <c r="HE506" s="238">
        <f t="shared" si="1048"/>
        <v>0</v>
      </c>
      <c r="HF506" s="239">
        <f t="shared" si="1049"/>
        <v>0</v>
      </c>
      <c r="HG506" s="175"/>
      <c r="HH506" s="238">
        <f t="shared" si="1050"/>
        <v>0</v>
      </c>
      <c r="HI506" s="239">
        <f t="shared" si="1051"/>
        <v>0</v>
      </c>
      <c r="HJ506" s="175"/>
      <c r="HK506" s="238">
        <f t="shared" si="1052"/>
        <v>0</v>
      </c>
      <c r="HL506" s="239">
        <f t="shared" si="1053"/>
        <v>0</v>
      </c>
      <c r="HM506" s="242">
        <f t="shared" si="1165"/>
        <v>0</v>
      </c>
      <c r="HN506" s="108">
        <f t="shared" si="1166"/>
        <v>0</v>
      </c>
    </row>
    <row r="507" spans="1:222" s="2" customFormat="1" hidden="1" x14ac:dyDescent="0.2">
      <c r="A507" s="173"/>
      <c r="B507" s="176"/>
      <c r="C507" s="370"/>
      <c r="D507" s="370"/>
      <c r="E507" s="370"/>
      <c r="F507" s="369"/>
      <c r="G507" s="177"/>
      <c r="H507" s="178"/>
      <c r="I507" s="39"/>
      <c r="J507" s="174">
        <f t="shared" si="1167"/>
        <v>0</v>
      </c>
      <c r="K507" s="175"/>
      <c r="L507" s="238">
        <f t="shared" si="1168"/>
        <v>0</v>
      </c>
      <c r="M507" s="239">
        <f t="shared" si="1169"/>
        <v>0</v>
      </c>
      <c r="N507" s="175"/>
      <c r="O507" s="238">
        <f t="shared" si="1170"/>
        <v>0</v>
      </c>
      <c r="P507" s="239">
        <f t="shared" si="1171"/>
        <v>0</v>
      </c>
      <c r="Q507" s="175"/>
      <c r="R507" s="238">
        <f t="shared" si="1172"/>
        <v>0</v>
      </c>
      <c r="S507" s="239">
        <f t="shared" si="1173"/>
        <v>0</v>
      </c>
      <c r="T507" s="175"/>
      <c r="U507" s="238">
        <f t="shared" si="1174"/>
        <v>0</v>
      </c>
      <c r="V507" s="239">
        <f t="shared" si="1175"/>
        <v>0</v>
      </c>
      <c r="W507" s="175"/>
      <c r="X507" s="238">
        <f t="shared" si="1176"/>
        <v>0</v>
      </c>
      <c r="Y507" s="239">
        <f t="shared" si="1177"/>
        <v>0</v>
      </c>
      <c r="Z507" s="175"/>
      <c r="AA507" s="238">
        <f t="shared" si="1178"/>
        <v>0</v>
      </c>
      <c r="AB507" s="239">
        <f t="shared" si="1179"/>
        <v>0</v>
      </c>
      <c r="AC507" s="175"/>
      <c r="AD507" s="238">
        <f t="shared" si="1180"/>
        <v>0</v>
      </c>
      <c r="AE507" s="239">
        <f t="shared" si="1181"/>
        <v>0</v>
      </c>
      <c r="AF507" s="175"/>
      <c r="AG507" s="238">
        <f t="shared" si="1182"/>
        <v>0</v>
      </c>
      <c r="AH507" s="239">
        <f t="shared" si="1183"/>
        <v>0</v>
      </c>
      <c r="AI507" s="175"/>
      <c r="AJ507" s="238">
        <f t="shared" si="1184"/>
        <v>0</v>
      </c>
      <c r="AK507" s="239">
        <f t="shared" si="1185"/>
        <v>0</v>
      </c>
      <c r="AL507" s="175"/>
      <c r="AM507" s="238">
        <f t="shared" si="1186"/>
        <v>0</v>
      </c>
      <c r="AN507" s="239">
        <f t="shared" si="1187"/>
        <v>0</v>
      </c>
      <c r="AO507" s="175"/>
      <c r="AP507" s="238">
        <f t="shared" si="1188"/>
        <v>0</v>
      </c>
      <c r="AQ507" s="239">
        <f t="shared" si="1189"/>
        <v>0</v>
      </c>
      <c r="AR507" s="175"/>
      <c r="AS507" s="238">
        <f t="shared" si="1190"/>
        <v>0</v>
      </c>
      <c r="AT507" s="239">
        <f t="shared" si="1191"/>
        <v>0</v>
      </c>
      <c r="AU507" s="175"/>
      <c r="AV507" s="238">
        <f t="shared" si="1192"/>
        <v>0</v>
      </c>
      <c r="AW507" s="239">
        <f t="shared" si="1193"/>
        <v>0</v>
      </c>
      <c r="AX507" s="175"/>
      <c r="AY507" s="238">
        <f t="shared" si="1194"/>
        <v>0</v>
      </c>
      <c r="AZ507" s="239">
        <f t="shared" si="1195"/>
        <v>0</v>
      </c>
      <c r="BA507" s="175"/>
      <c r="BB507" s="238">
        <f t="shared" si="1196"/>
        <v>0</v>
      </c>
      <c r="BC507" s="239">
        <f t="shared" si="1197"/>
        <v>0</v>
      </c>
      <c r="BD507" s="175"/>
      <c r="BE507" s="238">
        <f t="shared" si="1198"/>
        <v>0</v>
      </c>
      <c r="BF507" s="239">
        <f t="shared" si="1199"/>
        <v>0</v>
      </c>
      <c r="BG507" s="175"/>
      <c r="BH507" s="238">
        <f t="shared" si="1200"/>
        <v>0</v>
      </c>
      <c r="BI507" s="239">
        <f t="shared" si="1201"/>
        <v>0</v>
      </c>
      <c r="BJ507" s="175"/>
      <c r="BK507" s="238">
        <f t="shared" si="1202"/>
        <v>0</v>
      </c>
      <c r="BL507" s="239">
        <f t="shared" si="1203"/>
        <v>0</v>
      </c>
      <c r="BM507" s="175"/>
      <c r="BN507" s="238">
        <f t="shared" si="1204"/>
        <v>0</v>
      </c>
      <c r="BO507" s="239">
        <f t="shared" si="1205"/>
        <v>0</v>
      </c>
      <c r="BP507" s="175"/>
      <c r="BQ507" s="238">
        <f t="shared" si="1206"/>
        <v>0</v>
      </c>
      <c r="BR507" s="239">
        <f t="shared" si="1207"/>
        <v>0</v>
      </c>
      <c r="BS507" s="175"/>
      <c r="BT507" s="238">
        <f t="shared" si="1208"/>
        <v>0</v>
      </c>
      <c r="BU507" s="239">
        <f t="shared" si="1209"/>
        <v>0</v>
      </c>
      <c r="BV507" s="175"/>
      <c r="BW507" s="238">
        <f t="shared" si="1210"/>
        <v>0</v>
      </c>
      <c r="BX507" s="239">
        <f t="shared" si="1211"/>
        <v>0</v>
      </c>
      <c r="BY507" s="175"/>
      <c r="BZ507" s="238">
        <f t="shared" si="1212"/>
        <v>0</v>
      </c>
      <c r="CA507" s="239">
        <f t="shared" si="1213"/>
        <v>0</v>
      </c>
      <c r="CB507" s="175"/>
      <c r="CC507" s="238">
        <f t="shared" si="1214"/>
        <v>0</v>
      </c>
      <c r="CD507" s="239">
        <f t="shared" si="1215"/>
        <v>0</v>
      </c>
      <c r="CE507" s="175"/>
      <c r="CF507" s="238">
        <f t="shared" si="1216"/>
        <v>0</v>
      </c>
      <c r="CG507" s="239">
        <f t="shared" si="1217"/>
        <v>0</v>
      </c>
      <c r="CH507" s="175"/>
      <c r="CI507" s="238">
        <f t="shared" si="1218"/>
        <v>0</v>
      </c>
      <c r="CJ507" s="239">
        <f t="shared" si="1219"/>
        <v>0</v>
      </c>
      <c r="CK507" s="175"/>
      <c r="CL507" s="238">
        <f t="shared" si="1220"/>
        <v>0</v>
      </c>
      <c r="CM507" s="239">
        <f t="shared" si="1221"/>
        <v>0</v>
      </c>
      <c r="CN507" s="175"/>
      <c r="CO507" s="238">
        <f t="shared" si="1222"/>
        <v>0</v>
      </c>
      <c r="CP507" s="239">
        <f t="shared" si="1223"/>
        <v>0</v>
      </c>
      <c r="CQ507" s="175"/>
      <c r="CR507" s="238">
        <f t="shared" si="1224"/>
        <v>0</v>
      </c>
      <c r="CS507" s="239">
        <f t="shared" si="1225"/>
        <v>0</v>
      </c>
      <c r="CT507" s="175"/>
      <c r="CU507" s="238">
        <f t="shared" si="1226"/>
        <v>0</v>
      </c>
      <c r="CV507" s="239">
        <f t="shared" si="1227"/>
        <v>0</v>
      </c>
      <c r="CW507" s="175"/>
      <c r="CX507" s="238">
        <f t="shared" si="1228"/>
        <v>0</v>
      </c>
      <c r="CY507" s="239">
        <f t="shared" si="1229"/>
        <v>0</v>
      </c>
      <c r="CZ507" s="175"/>
      <c r="DA507" s="238">
        <f t="shared" si="1230"/>
        <v>0</v>
      </c>
      <c r="DB507" s="239">
        <f t="shared" si="1231"/>
        <v>0</v>
      </c>
      <c r="DC507" s="175"/>
      <c r="DD507" s="238">
        <f t="shared" si="1232"/>
        <v>0</v>
      </c>
      <c r="DE507" s="239">
        <f t="shared" si="1233"/>
        <v>0</v>
      </c>
      <c r="DF507" s="175"/>
      <c r="DG507" s="238">
        <f t="shared" si="1234"/>
        <v>0</v>
      </c>
      <c r="DH507" s="239">
        <f t="shared" si="1235"/>
        <v>0</v>
      </c>
      <c r="DI507" s="175"/>
      <c r="DJ507" s="238">
        <f t="shared" si="1236"/>
        <v>0</v>
      </c>
      <c r="DK507" s="239">
        <f t="shared" si="1237"/>
        <v>0</v>
      </c>
      <c r="DL507" s="175"/>
      <c r="DM507" s="238">
        <f t="shared" si="1238"/>
        <v>0</v>
      </c>
      <c r="DN507" s="239">
        <f t="shared" si="1239"/>
        <v>0</v>
      </c>
      <c r="DO507" s="175"/>
      <c r="DP507" s="238">
        <f t="shared" si="1240"/>
        <v>0</v>
      </c>
      <c r="DQ507" s="239">
        <f t="shared" si="1241"/>
        <v>0</v>
      </c>
      <c r="DR507" s="175"/>
      <c r="DS507" s="238">
        <f t="shared" si="1242"/>
        <v>0</v>
      </c>
      <c r="DT507" s="239">
        <f t="shared" si="1243"/>
        <v>0</v>
      </c>
      <c r="DU507" s="175"/>
      <c r="DV507" s="238">
        <f t="shared" si="1244"/>
        <v>0</v>
      </c>
      <c r="DW507" s="239">
        <f t="shared" si="1245"/>
        <v>0</v>
      </c>
      <c r="DX507" s="175"/>
      <c r="DY507" s="238">
        <f t="shared" si="1246"/>
        <v>0</v>
      </c>
      <c r="DZ507" s="239">
        <f t="shared" si="1247"/>
        <v>0</v>
      </c>
      <c r="EA507" s="175"/>
      <c r="EB507" s="238">
        <f t="shared" si="1248"/>
        <v>0</v>
      </c>
      <c r="EC507" s="239">
        <f t="shared" si="1249"/>
        <v>0</v>
      </c>
      <c r="ED507" s="175"/>
      <c r="EE507" s="238">
        <f t="shared" si="1250"/>
        <v>0</v>
      </c>
      <c r="EF507" s="239">
        <f t="shared" si="1251"/>
        <v>0</v>
      </c>
      <c r="EG507" s="175"/>
      <c r="EH507" s="238">
        <f t="shared" si="1252"/>
        <v>0</v>
      </c>
      <c r="EI507" s="239">
        <f t="shared" si="1253"/>
        <v>0</v>
      </c>
      <c r="EJ507" s="175"/>
      <c r="EK507" s="238">
        <f t="shared" si="1254"/>
        <v>0</v>
      </c>
      <c r="EL507" s="239">
        <f t="shared" si="1255"/>
        <v>0</v>
      </c>
      <c r="EM507" s="175"/>
      <c r="EN507" s="238">
        <f t="shared" si="1256"/>
        <v>0</v>
      </c>
      <c r="EO507" s="239">
        <f t="shared" si="1257"/>
        <v>0</v>
      </c>
      <c r="EP507" s="175"/>
      <c r="EQ507" s="238">
        <f t="shared" si="1258"/>
        <v>0</v>
      </c>
      <c r="ER507" s="239">
        <f t="shared" si="1259"/>
        <v>0</v>
      </c>
      <c r="ES507" s="175"/>
      <c r="ET507" s="238">
        <f t="shared" si="1260"/>
        <v>0</v>
      </c>
      <c r="EU507" s="239">
        <f t="shared" si="1261"/>
        <v>0</v>
      </c>
      <c r="EV507" s="175"/>
      <c r="EW507" s="238">
        <f t="shared" si="1262"/>
        <v>0</v>
      </c>
      <c r="EX507" s="239">
        <f t="shared" si="1263"/>
        <v>0</v>
      </c>
      <c r="EY507" s="175"/>
      <c r="EZ507" s="238">
        <f t="shared" si="1264"/>
        <v>0</v>
      </c>
      <c r="FA507" s="239">
        <f t="shared" si="1265"/>
        <v>0</v>
      </c>
      <c r="FB507" s="175"/>
      <c r="FC507" s="238">
        <f t="shared" si="1266"/>
        <v>0</v>
      </c>
      <c r="FD507" s="239">
        <f t="shared" si="1267"/>
        <v>0</v>
      </c>
      <c r="FE507" s="175"/>
      <c r="FF507" s="238">
        <f t="shared" si="1268"/>
        <v>0</v>
      </c>
      <c r="FG507" s="239">
        <f t="shared" si="1269"/>
        <v>0</v>
      </c>
      <c r="FH507" s="175"/>
      <c r="FI507" s="238">
        <f t="shared" si="1270"/>
        <v>0</v>
      </c>
      <c r="FJ507" s="239">
        <f t="shared" si="1271"/>
        <v>0</v>
      </c>
      <c r="FK507" s="175"/>
      <c r="FL507" s="238">
        <f t="shared" si="1272"/>
        <v>0</v>
      </c>
      <c r="FM507" s="239">
        <f t="shared" si="1273"/>
        <v>0</v>
      </c>
      <c r="FN507" s="175"/>
      <c r="FO507" s="238">
        <f t="shared" si="1274"/>
        <v>0</v>
      </c>
      <c r="FP507" s="239">
        <f t="shared" si="1275"/>
        <v>0</v>
      </c>
      <c r="FQ507" s="175"/>
      <c r="FR507" s="238">
        <f t="shared" si="1276"/>
        <v>0</v>
      </c>
      <c r="FS507" s="239">
        <f t="shared" si="1277"/>
        <v>0</v>
      </c>
      <c r="FT507" s="175"/>
      <c r="FU507" s="238">
        <f t="shared" si="1024"/>
        <v>0</v>
      </c>
      <c r="FV507" s="239">
        <f t="shared" si="1025"/>
        <v>0</v>
      </c>
      <c r="FW507" s="175"/>
      <c r="FX507" s="238">
        <f t="shared" si="1026"/>
        <v>0</v>
      </c>
      <c r="FY507" s="239">
        <f t="shared" si="1027"/>
        <v>0</v>
      </c>
      <c r="FZ507" s="175"/>
      <c r="GA507" s="238">
        <f t="shared" si="1028"/>
        <v>0</v>
      </c>
      <c r="GB507" s="239">
        <f t="shared" si="1029"/>
        <v>0</v>
      </c>
      <c r="GC507" s="175"/>
      <c r="GD507" s="238">
        <f t="shared" si="1030"/>
        <v>0</v>
      </c>
      <c r="GE507" s="239">
        <f t="shared" si="1031"/>
        <v>0</v>
      </c>
      <c r="GF507" s="175"/>
      <c r="GG507" s="238">
        <f t="shared" si="1032"/>
        <v>0</v>
      </c>
      <c r="GH507" s="239">
        <f t="shared" si="1033"/>
        <v>0</v>
      </c>
      <c r="GI507" s="175"/>
      <c r="GJ507" s="238">
        <f t="shared" si="1034"/>
        <v>0</v>
      </c>
      <c r="GK507" s="239">
        <f t="shared" si="1035"/>
        <v>0</v>
      </c>
      <c r="GL507" s="175"/>
      <c r="GM507" s="238">
        <f t="shared" si="1036"/>
        <v>0</v>
      </c>
      <c r="GN507" s="239">
        <f t="shared" si="1037"/>
        <v>0</v>
      </c>
      <c r="GO507" s="175"/>
      <c r="GP507" s="238">
        <f t="shared" si="1038"/>
        <v>0</v>
      </c>
      <c r="GQ507" s="239">
        <f t="shared" si="1039"/>
        <v>0</v>
      </c>
      <c r="GR507" s="175"/>
      <c r="GS507" s="238">
        <f t="shared" si="1040"/>
        <v>0</v>
      </c>
      <c r="GT507" s="239">
        <f t="shared" si="1041"/>
        <v>0</v>
      </c>
      <c r="GU507" s="175"/>
      <c r="GV507" s="238">
        <f t="shared" si="1042"/>
        <v>0</v>
      </c>
      <c r="GW507" s="239">
        <f t="shared" si="1043"/>
        <v>0</v>
      </c>
      <c r="GX507" s="175"/>
      <c r="GY507" s="238">
        <f t="shared" si="1044"/>
        <v>0</v>
      </c>
      <c r="GZ507" s="239">
        <f t="shared" si="1045"/>
        <v>0</v>
      </c>
      <c r="HA507" s="175"/>
      <c r="HB507" s="238">
        <f t="shared" si="1046"/>
        <v>0</v>
      </c>
      <c r="HC507" s="239">
        <f t="shared" si="1047"/>
        <v>0</v>
      </c>
      <c r="HD507" s="175"/>
      <c r="HE507" s="238">
        <f t="shared" si="1048"/>
        <v>0</v>
      </c>
      <c r="HF507" s="239">
        <f t="shared" si="1049"/>
        <v>0</v>
      </c>
      <c r="HG507" s="175"/>
      <c r="HH507" s="238">
        <f t="shared" si="1050"/>
        <v>0</v>
      </c>
      <c r="HI507" s="239">
        <f t="shared" si="1051"/>
        <v>0</v>
      </c>
      <c r="HJ507" s="175"/>
      <c r="HK507" s="238">
        <f t="shared" si="1052"/>
        <v>0</v>
      </c>
      <c r="HL507" s="239">
        <f t="shared" si="1053"/>
        <v>0</v>
      </c>
      <c r="HM507" s="242">
        <f t="shared" si="1165"/>
        <v>0</v>
      </c>
      <c r="HN507" s="108">
        <f t="shared" si="1166"/>
        <v>0</v>
      </c>
    </row>
    <row r="508" spans="1:222" s="2" customFormat="1" hidden="1" x14ac:dyDescent="0.2">
      <c r="A508" s="173"/>
      <c r="B508" s="176"/>
      <c r="C508" s="370"/>
      <c r="D508" s="370"/>
      <c r="E508" s="370"/>
      <c r="F508" s="369"/>
      <c r="G508" s="177"/>
      <c r="H508" s="178"/>
      <c r="I508" s="39"/>
      <c r="J508" s="174">
        <f t="shared" si="1167"/>
        <v>0</v>
      </c>
      <c r="K508" s="175"/>
      <c r="L508" s="238">
        <f t="shared" si="1168"/>
        <v>0</v>
      </c>
      <c r="M508" s="239">
        <f t="shared" si="1169"/>
        <v>0</v>
      </c>
      <c r="N508" s="175"/>
      <c r="O508" s="238">
        <f t="shared" si="1170"/>
        <v>0</v>
      </c>
      <c r="P508" s="239">
        <f t="shared" si="1171"/>
        <v>0</v>
      </c>
      <c r="Q508" s="175"/>
      <c r="R508" s="238">
        <f t="shared" si="1172"/>
        <v>0</v>
      </c>
      <c r="S508" s="239">
        <f t="shared" si="1173"/>
        <v>0</v>
      </c>
      <c r="T508" s="175"/>
      <c r="U508" s="238">
        <f t="shared" si="1174"/>
        <v>0</v>
      </c>
      <c r="V508" s="239">
        <f t="shared" si="1175"/>
        <v>0</v>
      </c>
      <c r="W508" s="175"/>
      <c r="X508" s="238">
        <f t="shared" si="1176"/>
        <v>0</v>
      </c>
      <c r="Y508" s="239">
        <f t="shared" si="1177"/>
        <v>0</v>
      </c>
      <c r="Z508" s="175"/>
      <c r="AA508" s="238">
        <f t="shared" si="1178"/>
        <v>0</v>
      </c>
      <c r="AB508" s="239">
        <f t="shared" si="1179"/>
        <v>0</v>
      </c>
      <c r="AC508" s="175"/>
      <c r="AD508" s="238">
        <f t="shared" si="1180"/>
        <v>0</v>
      </c>
      <c r="AE508" s="239">
        <f t="shared" si="1181"/>
        <v>0</v>
      </c>
      <c r="AF508" s="175"/>
      <c r="AG508" s="238">
        <f t="shared" si="1182"/>
        <v>0</v>
      </c>
      <c r="AH508" s="239">
        <f t="shared" si="1183"/>
        <v>0</v>
      </c>
      <c r="AI508" s="175"/>
      <c r="AJ508" s="238">
        <f t="shared" si="1184"/>
        <v>0</v>
      </c>
      <c r="AK508" s="239">
        <f t="shared" si="1185"/>
        <v>0</v>
      </c>
      <c r="AL508" s="175"/>
      <c r="AM508" s="238">
        <f t="shared" si="1186"/>
        <v>0</v>
      </c>
      <c r="AN508" s="239">
        <f t="shared" si="1187"/>
        <v>0</v>
      </c>
      <c r="AO508" s="175"/>
      <c r="AP508" s="238">
        <f t="shared" si="1188"/>
        <v>0</v>
      </c>
      <c r="AQ508" s="239">
        <f t="shared" si="1189"/>
        <v>0</v>
      </c>
      <c r="AR508" s="175"/>
      <c r="AS508" s="238">
        <f t="shared" si="1190"/>
        <v>0</v>
      </c>
      <c r="AT508" s="239">
        <f t="shared" si="1191"/>
        <v>0</v>
      </c>
      <c r="AU508" s="175"/>
      <c r="AV508" s="238">
        <f t="shared" si="1192"/>
        <v>0</v>
      </c>
      <c r="AW508" s="239">
        <f t="shared" si="1193"/>
        <v>0</v>
      </c>
      <c r="AX508" s="175"/>
      <c r="AY508" s="238">
        <f t="shared" si="1194"/>
        <v>0</v>
      </c>
      <c r="AZ508" s="239">
        <f t="shared" si="1195"/>
        <v>0</v>
      </c>
      <c r="BA508" s="175"/>
      <c r="BB508" s="238">
        <f t="shared" si="1196"/>
        <v>0</v>
      </c>
      <c r="BC508" s="239">
        <f t="shared" si="1197"/>
        <v>0</v>
      </c>
      <c r="BD508" s="175"/>
      <c r="BE508" s="238">
        <f t="shared" si="1198"/>
        <v>0</v>
      </c>
      <c r="BF508" s="239">
        <f t="shared" si="1199"/>
        <v>0</v>
      </c>
      <c r="BG508" s="175"/>
      <c r="BH508" s="238">
        <f t="shared" si="1200"/>
        <v>0</v>
      </c>
      <c r="BI508" s="239">
        <f t="shared" si="1201"/>
        <v>0</v>
      </c>
      <c r="BJ508" s="175"/>
      <c r="BK508" s="238">
        <f t="shared" si="1202"/>
        <v>0</v>
      </c>
      <c r="BL508" s="239">
        <f t="shared" si="1203"/>
        <v>0</v>
      </c>
      <c r="BM508" s="175"/>
      <c r="BN508" s="238">
        <f t="shared" si="1204"/>
        <v>0</v>
      </c>
      <c r="BO508" s="239">
        <f t="shared" si="1205"/>
        <v>0</v>
      </c>
      <c r="BP508" s="175"/>
      <c r="BQ508" s="238">
        <f t="shared" si="1206"/>
        <v>0</v>
      </c>
      <c r="BR508" s="239">
        <f t="shared" si="1207"/>
        <v>0</v>
      </c>
      <c r="BS508" s="175"/>
      <c r="BT508" s="238">
        <f t="shared" si="1208"/>
        <v>0</v>
      </c>
      <c r="BU508" s="239">
        <f t="shared" si="1209"/>
        <v>0</v>
      </c>
      <c r="BV508" s="175"/>
      <c r="BW508" s="238">
        <f t="shared" si="1210"/>
        <v>0</v>
      </c>
      <c r="BX508" s="239">
        <f t="shared" si="1211"/>
        <v>0</v>
      </c>
      <c r="BY508" s="175"/>
      <c r="BZ508" s="238">
        <f t="shared" si="1212"/>
        <v>0</v>
      </c>
      <c r="CA508" s="239">
        <f t="shared" si="1213"/>
        <v>0</v>
      </c>
      <c r="CB508" s="175"/>
      <c r="CC508" s="238">
        <f t="shared" si="1214"/>
        <v>0</v>
      </c>
      <c r="CD508" s="239">
        <f t="shared" si="1215"/>
        <v>0</v>
      </c>
      <c r="CE508" s="175"/>
      <c r="CF508" s="238">
        <f t="shared" si="1216"/>
        <v>0</v>
      </c>
      <c r="CG508" s="239">
        <f t="shared" si="1217"/>
        <v>0</v>
      </c>
      <c r="CH508" s="175"/>
      <c r="CI508" s="238">
        <f t="shared" si="1218"/>
        <v>0</v>
      </c>
      <c r="CJ508" s="239">
        <f t="shared" si="1219"/>
        <v>0</v>
      </c>
      <c r="CK508" s="175"/>
      <c r="CL508" s="238">
        <f t="shared" si="1220"/>
        <v>0</v>
      </c>
      <c r="CM508" s="239">
        <f t="shared" si="1221"/>
        <v>0</v>
      </c>
      <c r="CN508" s="175"/>
      <c r="CO508" s="238">
        <f t="shared" si="1222"/>
        <v>0</v>
      </c>
      <c r="CP508" s="239">
        <f t="shared" si="1223"/>
        <v>0</v>
      </c>
      <c r="CQ508" s="175"/>
      <c r="CR508" s="238">
        <f t="shared" si="1224"/>
        <v>0</v>
      </c>
      <c r="CS508" s="239">
        <f t="shared" si="1225"/>
        <v>0</v>
      </c>
      <c r="CT508" s="175"/>
      <c r="CU508" s="238">
        <f t="shared" si="1226"/>
        <v>0</v>
      </c>
      <c r="CV508" s="239">
        <f t="shared" si="1227"/>
        <v>0</v>
      </c>
      <c r="CW508" s="175"/>
      <c r="CX508" s="238">
        <f t="shared" si="1228"/>
        <v>0</v>
      </c>
      <c r="CY508" s="239">
        <f t="shared" si="1229"/>
        <v>0</v>
      </c>
      <c r="CZ508" s="175"/>
      <c r="DA508" s="238">
        <f t="shared" si="1230"/>
        <v>0</v>
      </c>
      <c r="DB508" s="239">
        <f t="shared" si="1231"/>
        <v>0</v>
      </c>
      <c r="DC508" s="175"/>
      <c r="DD508" s="238">
        <f t="shared" si="1232"/>
        <v>0</v>
      </c>
      <c r="DE508" s="239">
        <f t="shared" si="1233"/>
        <v>0</v>
      </c>
      <c r="DF508" s="175"/>
      <c r="DG508" s="238">
        <f t="shared" si="1234"/>
        <v>0</v>
      </c>
      <c r="DH508" s="239">
        <f t="shared" si="1235"/>
        <v>0</v>
      </c>
      <c r="DI508" s="175"/>
      <c r="DJ508" s="238">
        <f t="shared" si="1236"/>
        <v>0</v>
      </c>
      <c r="DK508" s="239">
        <f t="shared" si="1237"/>
        <v>0</v>
      </c>
      <c r="DL508" s="175"/>
      <c r="DM508" s="238">
        <f t="shared" si="1238"/>
        <v>0</v>
      </c>
      <c r="DN508" s="239">
        <f t="shared" si="1239"/>
        <v>0</v>
      </c>
      <c r="DO508" s="175"/>
      <c r="DP508" s="238">
        <f t="shared" si="1240"/>
        <v>0</v>
      </c>
      <c r="DQ508" s="239">
        <f t="shared" si="1241"/>
        <v>0</v>
      </c>
      <c r="DR508" s="175"/>
      <c r="DS508" s="238">
        <f t="shared" si="1242"/>
        <v>0</v>
      </c>
      <c r="DT508" s="239">
        <f t="shared" si="1243"/>
        <v>0</v>
      </c>
      <c r="DU508" s="175"/>
      <c r="DV508" s="238">
        <f t="shared" si="1244"/>
        <v>0</v>
      </c>
      <c r="DW508" s="239">
        <f t="shared" si="1245"/>
        <v>0</v>
      </c>
      <c r="DX508" s="175"/>
      <c r="DY508" s="238">
        <f t="shared" si="1246"/>
        <v>0</v>
      </c>
      <c r="DZ508" s="239">
        <f t="shared" si="1247"/>
        <v>0</v>
      </c>
      <c r="EA508" s="175"/>
      <c r="EB508" s="238">
        <f t="shared" si="1248"/>
        <v>0</v>
      </c>
      <c r="EC508" s="239">
        <f t="shared" si="1249"/>
        <v>0</v>
      </c>
      <c r="ED508" s="175"/>
      <c r="EE508" s="238">
        <f t="shared" si="1250"/>
        <v>0</v>
      </c>
      <c r="EF508" s="239">
        <f t="shared" si="1251"/>
        <v>0</v>
      </c>
      <c r="EG508" s="175"/>
      <c r="EH508" s="238">
        <f t="shared" si="1252"/>
        <v>0</v>
      </c>
      <c r="EI508" s="239">
        <f t="shared" si="1253"/>
        <v>0</v>
      </c>
      <c r="EJ508" s="175"/>
      <c r="EK508" s="238">
        <f t="shared" si="1254"/>
        <v>0</v>
      </c>
      <c r="EL508" s="239">
        <f t="shared" si="1255"/>
        <v>0</v>
      </c>
      <c r="EM508" s="175"/>
      <c r="EN508" s="238">
        <f t="shared" si="1256"/>
        <v>0</v>
      </c>
      <c r="EO508" s="239">
        <f t="shared" si="1257"/>
        <v>0</v>
      </c>
      <c r="EP508" s="175"/>
      <c r="EQ508" s="238">
        <f t="shared" si="1258"/>
        <v>0</v>
      </c>
      <c r="ER508" s="239">
        <f t="shared" si="1259"/>
        <v>0</v>
      </c>
      <c r="ES508" s="175"/>
      <c r="ET508" s="238">
        <f t="shared" si="1260"/>
        <v>0</v>
      </c>
      <c r="EU508" s="239">
        <f t="shared" si="1261"/>
        <v>0</v>
      </c>
      <c r="EV508" s="175"/>
      <c r="EW508" s="238">
        <f t="shared" si="1262"/>
        <v>0</v>
      </c>
      <c r="EX508" s="239">
        <f t="shared" si="1263"/>
        <v>0</v>
      </c>
      <c r="EY508" s="175"/>
      <c r="EZ508" s="238">
        <f t="shared" si="1264"/>
        <v>0</v>
      </c>
      <c r="FA508" s="239">
        <f t="shared" si="1265"/>
        <v>0</v>
      </c>
      <c r="FB508" s="175"/>
      <c r="FC508" s="238">
        <f t="shared" si="1266"/>
        <v>0</v>
      </c>
      <c r="FD508" s="239">
        <f t="shared" si="1267"/>
        <v>0</v>
      </c>
      <c r="FE508" s="175"/>
      <c r="FF508" s="238">
        <f t="shared" si="1268"/>
        <v>0</v>
      </c>
      <c r="FG508" s="239">
        <f t="shared" si="1269"/>
        <v>0</v>
      </c>
      <c r="FH508" s="175"/>
      <c r="FI508" s="238">
        <f t="shared" si="1270"/>
        <v>0</v>
      </c>
      <c r="FJ508" s="239">
        <f t="shared" si="1271"/>
        <v>0</v>
      </c>
      <c r="FK508" s="175"/>
      <c r="FL508" s="238">
        <f t="shared" si="1272"/>
        <v>0</v>
      </c>
      <c r="FM508" s="239">
        <f t="shared" si="1273"/>
        <v>0</v>
      </c>
      <c r="FN508" s="175"/>
      <c r="FO508" s="238">
        <f t="shared" si="1274"/>
        <v>0</v>
      </c>
      <c r="FP508" s="239">
        <f t="shared" si="1275"/>
        <v>0</v>
      </c>
      <c r="FQ508" s="175"/>
      <c r="FR508" s="238">
        <f t="shared" si="1276"/>
        <v>0</v>
      </c>
      <c r="FS508" s="239">
        <f t="shared" si="1277"/>
        <v>0</v>
      </c>
      <c r="FT508" s="175"/>
      <c r="FU508" s="238">
        <f t="shared" si="1024"/>
        <v>0</v>
      </c>
      <c r="FV508" s="239">
        <f t="shared" si="1025"/>
        <v>0</v>
      </c>
      <c r="FW508" s="175"/>
      <c r="FX508" s="238">
        <f t="shared" si="1026"/>
        <v>0</v>
      </c>
      <c r="FY508" s="239">
        <f t="shared" si="1027"/>
        <v>0</v>
      </c>
      <c r="FZ508" s="175"/>
      <c r="GA508" s="238">
        <f t="shared" si="1028"/>
        <v>0</v>
      </c>
      <c r="GB508" s="239">
        <f t="shared" si="1029"/>
        <v>0</v>
      </c>
      <c r="GC508" s="175"/>
      <c r="GD508" s="238">
        <f t="shared" si="1030"/>
        <v>0</v>
      </c>
      <c r="GE508" s="239">
        <f t="shared" si="1031"/>
        <v>0</v>
      </c>
      <c r="GF508" s="175"/>
      <c r="GG508" s="238">
        <f t="shared" si="1032"/>
        <v>0</v>
      </c>
      <c r="GH508" s="239">
        <f t="shared" si="1033"/>
        <v>0</v>
      </c>
      <c r="GI508" s="175"/>
      <c r="GJ508" s="238">
        <f t="shared" si="1034"/>
        <v>0</v>
      </c>
      <c r="GK508" s="239">
        <f t="shared" si="1035"/>
        <v>0</v>
      </c>
      <c r="GL508" s="175"/>
      <c r="GM508" s="238">
        <f t="shared" si="1036"/>
        <v>0</v>
      </c>
      <c r="GN508" s="239">
        <f t="shared" si="1037"/>
        <v>0</v>
      </c>
      <c r="GO508" s="175"/>
      <c r="GP508" s="238">
        <f t="shared" si="1038"/>
        <v>0</v>
      </c>
      <c r="GQ508" s="239">
        <f t="shared" si="1039"/>
        <v>0</v>
      </c>
      <c r="GR508" s="175"/>
      <c r="GS508" s="238">
        <f t="shared" si="1040"/>
        <v>0</v>
      </c>
      <c r="GT508" s="239">
        <f t="shared" si="1041"/>
        <v>0</v>
      </c>
      <c r="GU508" s="175"/>
      <c r="GV508" s="238">
        <f t="shared" si="1042"/>
        <v>0</v>
      </c>
      <c r="GW508" s="239">
        <f t="shared" si="1043"/>
        <v>0</v>
      </c>
      <c r="GX508" s="175"/>
      <c r="GY508" s="238">
        <f t="shared" si="1044"/>
        <v>0</v>
      </c>
      <c r="GZ508" s="239">
        <f t="shared" si="1045"/>
        <v>0</v>
      </c>
      <c r="HA508" s="175"/>
      <c r="HB508" s="238">
        <f t="shared" si="1046"/>
        <v>0</v>
      </c>
      <c r="HC508" s="239">
        <f t="shared" si="1047"/>
        <v>0</v>
      </c>
      <c r="HD508" s="175"/>
      <c r="HE508" s="238">
        <f t="shared" si="1048"/>
        <v>0</v>
      </c>
      <c r="HF508" s="239">
        <f t="shared" si="1049"/>
        <v>0</v>
      </c>
      <c r="HG508" s="175"/>
      <c r="HH508" s="238">
        <f t="shared" si="1050"/>
        <v>0</v>
      </c>
      <c r="HI508" s="239">
        <f t="shared" si="1051"/>
        <v>0</v>
      </c>
      <c r="HJ508" s="175"/>
      <c r="HK508" s="238">
        <f t="shared" si="1052"/>
        <v>0</v>
      </c>
      <c r="HL508" s="239">
        <f t="shared" si="1053"/>
        <v>0</v>
      </c>
      <c r="HM508" s="242">
        <f t="shared" si="1165"/>
        <v>0</v>
      </c>
      <c r="HN508" s="108">
        <f t="shared" si="1166"/>
        <v>0</v>
      </c>
    </row>
    <row r="509" spans="1:222" s="2" customFormat="1" hidden="1" x14ac:dyDescent="0.2">
      <c r="A509" s="173"/>
      <c r="B509" s="176"/>
      <c r="C509" s="370"/>
      <c r="D509" s="370"/>
      <c r="E509" s="370"/>
      <c r="F509" s="369"/>
      <c r="G509" s="177"/>
      <c r="H509" s="178"/>
      <c r="I509" s="39"/>
      <c r="J509" s="174">
        <f t="shared" si="1167"/>
        <v>0</v>
      </c>
      <c r="K509" s="175"/>
      <c r="L509" s="238">
        <f t="shared" si="1168"/>
        <v>0</v>
      </c>
      <c r="M509" s="239">
        <f t="shared" si="1169"/>
        <v>0</v>
      </c>
      <c r="N509" s="175"/>
      <c r="O509" s="238">
        <f t="shared" si="1170"/>
        <v>0</v>
      </c>
      <c r="P509" s="239">
        <f t="shared" si="1171"/>
        <v>0</v>
      </c>
      <c r="Q509" s="175"/>
      <c r="R509" s="238">
        <f t="shared" si="1172"/>
        <v>0</v>
      </c>
      <c r="S509" s="239">
        <f t="shared" si="1173"/>
        <v>0</v>
      </c>
      <c r="T509" s="175"/>
      <c r="U509" s="238">
        <f t="shared" si="1174"/>
        <v>0</v>
      </c>
      <c r="V509" s="239">
        <f t="shared" si="1175"/>
        <v>0</v>
      </c>
      <c r="W509" s="175"/>
      <c r="X509" s="238">
        <f t="shared" si="1176"/>
        <v>0</v>
      </c>
      <c r="Y509" s="239">
        <f t="shared" si="1177"/>
        <v>0</v>
      </c>
      <c r="Z509" s="175"/>
      <c r="AA509" s="238">
        <f t="shared" si="1178"/>
        <v>0</v>
      </c>
      <c r="AB509" s="239">
        <f t="shared" si="1179"/>
        <v>0</v>
      </c>
      <c r="AC509" s="175"/>
      <c r="AD509" s="238">
        <f t="shared" si="1180"/>
        <v>0</v>
      </c>
      <c r="AE509" s="239">
        <f t="shared" si="1181"/>
        <v>0</v>
      </c>
      <c r="AF509" s="175"/>
      <c r="AG509" s="238">
        <f t="shared" si="1182"/>
        <v>0</v>
      </c>
      <c r="AH509" s="239">
        <f t="shared" si="1183"/>
        <v>0</v>
      </c>
      <c r="AI509" s="175"/>
      <c r="AJ509" s="238">
        <f t="shared" si="1184"/>
        <v>0</v>
      </c>
      <c r="AK509" s="239">
        <f t="shared" si="1185"/>
        <v>0</v>
      </c>
      <c r="AL509" s="175"/>
      <c r="AM509" s="238">
        <f t="shared" si="1186"/>
        <v>0</v>
      </c>
      <c r="AN509" s="239">
        <f t="shared" si="1187"/>
        <v>0</v>
      </c>
      <c r="AO509" s="175"/>
      <c r="AP509" s="238">
        <f t="shared" si="1188"/>
        <v>0</v>
      </c>
      <c r="AQ509" s="239">
        <f t="shared" si="1189"/>
        <v>0</v>
      </c>
      <c r="AR509" s="175"/>
      <c r="AS509" s="238">
        <f t="shared" si="1190"/>
        <v>0</v>
      </c>
      <c r="AT509" s="239">
        <f t="shared" si="1191"/>
        <v>0</v>
      </c>
      <c r="AU509" s="175"/>
      <c r="AV509" s="238">
        <f t="shared" si="1192"/>
        <v>0</v>
      </c>
      <c r="AW509" s="239">
        <f t="shared" si="1193"/>
        <v>0</v>
      </c>
      <c r="AX509" s="175"/>
      <c r="AY509" s="238">
        <f t="shared" si="1194"/>
        <v>0</v>
      </c>
      <c r="AZ509" s="239">
        <f t="shared" si="1195"/>
        <v>0</v>
      </c>
      <c r="BA509" s="175"/>
      <c r="BB509" s="238">
        <f t="shared" si="1196"/>
        <v>0</v>
      </c>
      <c r="BC509" s="239">
        <f t="shared" si="1197"/>
        <v>0</v>
      </c>
      <c r="BD509" s="175"/>
      <c r="BE509" s="238">
        <f t="shared" si="1198"/>
        <v>0</v>
      </c>
      <c r="BF509" s="239">
        <f t="shared" si="1199"/>
        <v>0</v>
      </c>
      <c r="BG509" s="175"/>
      <c r="BH509" s="238">
        <f t="shared" si="1200"/>
        <v>0</v>
      </c>
      <c r="BI509" s="239">
        <f t="shared" si="1201"/>
        <v>0</v>
      </c>
      <c r="BJ509" s="175"/>
      <c r="BK509" s="238">
        <f t="shared" si="1202"/>
        <v>0</v>
      </c>
      <c r="BL509" s="239">
        <f t="shared" si="1203"/>
        <v>0</v>
      </c>
      <c r="BM509" s="175"/>
      <c r="BN509" s="238">
        <f t="shared" si="1204"/>
        <v>0</v>
      </c>
      <c r="BO509" s="239">
        <f t="shared" si="1205"/>
        <v>0</v>
      </c>
      <c r="BP509" s="175"/>
      <c r="BQ509" s="238">
        <f t="shared" si="1206"/>
        <v>0</v>
      </c>
      <c r="BR509" s="239">
        <f t="shared" si="1207"/>
        <v>0</v>
      </c>
      <c r="BS509" s="175"/>
      <c r="BT509" s="238">
        <f t="shared" si="1208"/>
        <v>0</v>
      </c>
      <c r="BU509" s="239">
        <f t="shared" si="1209"/>
        <v>0</v>
      </c>
      <c r="BV509" s="175"/>
      <c r="BW509" s="238">
        <f t="shared" si="1210"/>
        <v>0</v>
      </c>
      <c r="BX509" s="239">
        <f t="shared" si="1211"/>
        <v>0</v>
      </c>
      <c r="BY509" s="175"/>
      <c r="BZ509" s="238">
        <f t="shared" si="1212"/>
        <v>0</v>
      </c>
      <c r="CA509" s="239">
        <f t="shared" si="1213"/>
        <v>0</v>
      </c>
      <c r="CB509" s="175"/>
      <c r="CC509" s="238">
        <f t="shared" si="1214"/>
        <v>0</v>
      </c>
      <c r="CD509" s="239">
        <f t="shared" si="1215"/>
        <v>0</v>
      </c>
      <c r="CE509" s="175"/>
      <c r="CF509" s="238">
        <f t="shared" si="1216"/>
        <v>0</v>
      </c>
      <c r="CG509" s="239">
        <f t="shared" si="1217"/>
        <v>0</v>
      </c>
      <c r="CH509" s="175"/>
      <c r="CI509" s="238">
        <f t="shared" si="1218"/>
        <v>0</v>
      </c>
      <c r="CJ509" s="239">
        <f t="shared" si="1219"/>
        <v>0</v>
      </c>
      <c r="CK509" s="175"/>
      <c r="CL509" s="238">
        <f t="shared" si="1220"/>
        <v>0</v>
      </c>
      <c r="CM509" s="239">
        <f t="shared" si="1221"/>
        <v>0</v>
      </c>
      <c r="CN509" s="175"/>
      <c r="CO509" s="238">
        <f t="shared" si="1222"/>
        <v>0</v>
      </c>
      <c r="CP509" s="239">
        <f t="shared" si="1223"/>
        <v>0</v>
      </c>
      <c r="CQ509" s="175"/>
      <c r="CR509" s="238">
        <f t="shared" si="1224"/>
        <v>0</v>
      </c>
      <c r="CS509" s="239">
        <f t="shared" si="1225"/>
        <v>0</v>
      </c>
      <c r="CT509" s="175"/>
      <c r="CU509" s="238">
        <f t="shared" si="1226"/>
        <v>0</v>
      </c>
      <c r="CV509" s="239">
        <f t="shared" si="1227"/>
        <v>0</v>
      </c>
      <c r="CW509" s="175"/>
      <c r="CX509" s="238">
        <f t="shared" si="1228"/>
        <v>0</v>
      </c>
      <c r="CY509" s="239">
        <f t="shared" si="1229"/>
        <v>0</v>
      </c>
      <c r="CZ509" s="175"/>
      <c r="DA509" s="238">
        <f t="shared" si="1230"/>
        <v>0</v>
      </c>
      <c r="DB509" s="239">
        <f t="shared" si="1231"/>
        <v>0</v>
      </c>
      <c r="DC509" s="175"/>
      <c r="DD509" s="238">
        <f t="shared" si="1232"/>
        <v>0</v>
      </c>
      <c r="DE509" s="239">
        <f t="shared" si="1233"/>
        <v>0</v>
      </c>
      <c r="DF509" s="175"/>
      <c r="DG509" s="238">
        <f t="shared" si="1234"/>
        <v>0</v>
      </c>
      <c r="DH509" s="239">
        <f t="shared" si="1235"/>
        <v>0</v>
      </c>
      <c r="DI509" s="175"/>
      <c r="DJ509" s="238">
        <f t="shared" si="1236"/>
        <v>0</v>
      </c>
      <c r="DK509" s="239">
        <f t="shared" si="1237"/>
        <v>0</v>
      </c>
      <c r="DL509" s="175"/>
      <c r="DM509" s="238">
        <f t="shared" si="1238"/>
        <v>0</v>
      </c>
      <c r="DN509" s="239">
        <f t="shared" si="1239"/>
        <v>0</v>
      </c>
      <c r="DO509" s="175"/>
      <c r="DP509" s="238">
        <f t="shared" si="1240"/>
        <v>0</v>
      </c>
      <c r="DQ509" s="239">
        <f t="shared" si="1241"/>
        <v>0</v>
      </c>
      <c r="DR509" s="175"/>
      <c r="DS509" s="238">
        <f t="shared" si="1242"/>
        <v>0</v>
      </c>
      <c r="DT509" s="239">
        <f t="shared" si="1243"/>
        <v>0</v>
      </c>
      <c r="DU509" s="175"/>
      <c r="DV509" s="238">
        <f t="shared" si="1244"/>
        <v>0</v>
      </c>
      <c r="DW509" s="239">
        <f t="shared" si="1245"/>
        <v>0</v>
      </c>
      <c r="DX509" s="175"/>
      <c r="DY509" s="238">
        <f t="shared" si="1246"/>
        <v>0</v>
      </c>
      <c r="DZ509" s="239">
        <f t="shared" si="1247"/>
        <v>0</v>
      </c>
      <c r="EA509" s="175"/>
      <c r="EB509" s="238">
        <f t="shared" si="1248"/>
        <v>0</v>
      </c>
      <c r="EC509" s="239">
        <f t="shared" si="1249"/>
        <v>0</v>
      </c>
      <c r="ED509" s="175"/>
      <c r="EE509" s="238">
        <f t="shared" si="1250"/>
        <v>0</v>
      </c>
      <c r="EF509" s="239">
        <f t="shared" si="1251"/>
        <v>0</v>
      </c>
      <c r="EG509" s="175"/>
      <c r="EH509" s="238">
        <f t="shared" si="1252"/>
        <v>0</v>
      </c>
      <c r="EI509" s="239">
        <f t="shared" si="1253"/>
        <v>0</v>
      </c>
      <c r="EJ509" s="175"/>
      <c r="EK509" s="238">
        <f t="shared" si="1254"/>
        <v>0</v>
      </c>
      <c r="EL509" s="239">
        <f t="shared" si="1255"/>
        <v>0</v>
      </c>
      <c r="EM509" s="175"/>
      <c r="EN509" s="238">
        <f t="shared" si="1256"/>
        <v>0</v>
      </c>
      <c r="EO509" s="239">
        <f t="shared" si="1257"/>
        <v>0</v>
      </c>
      <c r="EP509" s="175"/>
      <c r="EQ509" s="238">
        <f t="shared" si="1258"/>
        <v>0</v>
      </c>
      <c r="ER509" s="239">
        <f t="shared" si="1259"/>
        <v>0</v>
      </c>
      <c r="ES509" s="175"/>
      <c r="ET509" s="238">
        <f t="shared" si="1260"/>
        <v>0</v>
      </c>
      <c r="EU509" s="239">
        <f t="shared" si="1261"/>
        <v>0</v>
      </c>
      <c r="EV509" s="175"/>
      <c r="EW509" s="238">
        <f t="shared" si="1262"/>
        <v>0</v>
      </c>
      <c r="EX509" s="239">
        <f t="shared" si="1263"/>
        <v>0</v>
      </c>
      <c r="EY509" s="175"/>
      <c r="EZ509" s="238">
        <f t="shared" si="1264"/>
        <v>0</v>
      </c>
      <c r="FA509" s="239">
        <f t="shared" si="1265"/>
        <v>0</v>
      </c>
      <c r="FB509" s="175"/>
      <c r="FC509" s="238">
        <f t="shared" si="1266"/>
        <v>0</v>
      </c>
      <c r="FD509" s="239">
        <f t="shared" si="1267"/>
        <v>0</v>
      </c>
      <c r="FE509" s="175"/>
      <c r="FF509" s="238">
        <f t="shared" si="1268"/>
        <v>0</v>
      </c>
      <c r="FG509" s="239">
        <f t="shared" si="1269"/>
        <v>0</v>
      </c>
      <c r="FH509" s="175"/>
      <c r="FI509" s="238">
        <f t="shared" si="1270"/>
        <v>0</v>
      </c>
      <c r="FJ509" s="239">
        <f t="shared" si="1271"/>
        <v>0</v>
      </c>
      <c r="FK509" s="175"/>
      <c r="FL509" s="238">
        <f t="shared" si="1272"/>
        <v>0</v>
      </c>
      <c r="FM509" s="239">
        <f t="shared" si="1273"/>
        <v>0</v>
      </c>
      <c r="FN509" s="175"/>
      <c r="FO509" s="238">
        <f t="shared" si="1274"/>
        <v>0</v>
      </c>
      <c r="FP509" s="239">
        <f t="shared" si="1275"/>
        <v>0</v>
      </c>
      <c r="FQ509" s="175"/>
      <c r="FR509" s="238">
        <f t="shared" si="1276"/>
        <v>0</v>
      </c>
      <c r="FS509" s="239">
        <f t="shared" si="1277"/>
        <v>0</v>
      </c>
      <c r="FT509" s="175"/>
      <c r="FU509" s="238">
        <f t="shared" si="1024"/>
        <v>0</v>
      </c>
      <c r="FV509" s="239">
        <f t="shared" si="1025"/>
        <v>0</v>
      </c>
      <c r="FW509" s="175"/>
      <c r="FX509" s="238">
        <f t="shared" si="1026"/>
        <v>0</v>
      </c>
      <c r="FY509" s="239">
        <f t="shared" si="1027"/>
        <v>0</v>
      </c>
      <c r="FZ509" s="175"/>
      <c r="GA509" s="238">
        <f t="shared" si="1028"/>
        <v>0</v>
      </c>
      <c r="GB509" s="239">
        <f t="shared" si="1029"/>
        <v>0</v>
      </c>
      <c r="GC509" s="175"/>
      <c r="GD509" s="238">
        <f t="shared" si="1030"/>
        <v>0</v>
      </c>
      <c r="GE509" s="239">
        <f t="shared" si="1031"/>
        <v>0</v>
      </c>
      <c r="GF509" s="175"/>
      <c r="GG509" s="238">
        <f t="shared" si="1032"/>
        <v>0</v>
      </c>
      <c r="GH509" s="239">
        <f t="shared" si="1033"/>
        <v>0</v>
      </c>
      <c r="GI509" s="175"/>
      <c r="GJ509" s="238">
        <f t="shared" si="1034"/>
        <v>0</v>
      </c>
      <c r="GK509" s="239">
        <f t="shared" si="1035"/>
        <v>0</v>
      </c>
      <c r="GL509" s="175"/>
      <c r="GM509" s="238">
        <f t="shared" si="1036"/>
        <v>0</v>
      </c>
      <c r="GN509" s="239">
        <f t="shared" si="1037"/>
        <v>0</v>
      </c>
      <c r="GO509" s="175"/>
      <c r="GP509" s="238">
        <f t="shared" si="1038"/>
        <v>0</v>
      </c>
      <c r="GQ509" s="239">
        <f t="shared" si="1039"/>
        <v>0</v>
      </c>
      <c r="GR509" s="175"/>
      <c r="GS509" s="238">
        <f t="shared" si="1040"/>
        <v>0</v>
      </c>
      <c r="GT509" s="239">
        <f t="shared" si="1041"/>
        <v>0</v>
      </c>
      <c r="GU509" s="175"/>
      <c r="GV509" s="238">
        <f t="shared" si="1042"/>
        <v>0</v>
      </c>
      <c r="GW509" s="239">
        <f t="shared" si="1043"/>
        <v>0</v>
      </c>
      <c r="GX509" s="175"/>
      <c r="GY509" s="238">
        <f t="shared" si="1044"/>
        <v>0</v>
      </c>
      <c r="GZ509" s="239">
        <f t="shared" si="1045"/>
        <v>0</v>
      </c>
      <c r="HA509" s="175"/>
      <c r="HB509" s="238">
        <f t="shared" si="1046"/>
        <v>0</v>
      </c>
      <c r="HC509" s="239">
        <f t="shared" si="1047"/>
        <v>0</v>
      </c>
      <c r="HD509" s="175"/>
      <c r="HE509" s="238">
        <f t="shared" si="1048"/>
        <v>0</v>
      </c>
      <c r="HF509" s="239">
        <f t="shared" si="1049"/>
        <v>0</v>
      </c>
      <c r="HG509" s="175"/>
      <c r="HH509" s="238">
        <f t="shared" si="1050"/>
        <v>0</v>
      </c>
      <c r="HI509" s="239">
        <f t="shared" si="1051"/>
        <v>0</v>
      </c>
      <c r="HJ509" s="175"/>
      <c r="HK509" s="238">
        <f t="shared" si="1052"/>
        <v>0</v>
      </c>
      <c r="HL509" s="239">
        <f t="shared" si="1053"/>
        <v>0</v>
      </c>
      <c r="HM509" s="242">
        <f t="shared" si="1165"/>
        <v>0</v>
      </c>
      <c r="HN509" s="108">
        <f t="shared" si="1166"/>
        <v>0</v>
      </c>
    </row>
    <row r="510" spans="1:222" s="2" customFormat="1" hidden="1" x14ac:dyDescent="0.2">
      <c r="A510" s="173"/>
      <c r="B510" s="176"/>
      <c r="C510" s="370"/>
      <c r="D510" s="370"/>
      <c r="E510" s="370"/>
      <c r="F510" s="369"/>
      <c r="G510" s="177"/>
      <c r="H510" s="178"/>
      <c r="I510" s="39"/>
      <c r="J510" s="174">
        <f t="shared" si="1167"/>
        <v>0</v>
      </c>
      <c r="K510" s="175"/>
      <c r="L510" s="238">
        <f t="shared" si="1168"/>
        <v>0</v>
      </c>
      <c r="M510" s="239">
        <f t="shared" si="1169"/>
        <v>0</v>
      </c>
      <c r="N510" s="175"/>
      <c r="O510" s="238">
        <f t="shared" si="1170"/>
        <v>0</v>
      </c>
      <c r="P510" s="239">
        <f t="shared" si="1171"/>
        <v>0</v>
      </c>
      <c r="Q510" s="175"/>
      <c r="R510" s="238">
        <f t="shared" si="1172"/>
        <v>0</v>
      </c>
      <c r="S510" s="239">
        <f t="shared" si="1173"/>
        <v>0</v>
      </c>
      <c r="T510" s="175"/>
      <c r="U510" s="238">
        <f t="shared" si="1174"/>
        <v>0</v>
      </c>
      <c r="V510" s="239">
        <f t="shared" si="1175"/>
        <v>0</v>
      </c>
      <c r="W510" s="175"/>
      <c r="X510" s="238">
        <f t="shared" si="1176"/>
        <v>0</v>
      </c>
      <c r="Y510" s="239">
        <f t="shared" si="1177"/>
        <v>0</v>
      </c>
      <c r="Z510" s="175"/>
      <c r="AA510" s="238">
        <f t="shared" si="1178"/>
        <v>0</v>
      </c>
      <c r="AB510" s="239">
        <f t="shared" si="1179"/>
        <v>0</v>
      </c>
      <c r="AC510" s="175"/>
      <c r="AD510" s="238">
        <f t="shared" si="1180"/>
        <v>0</v>
      </c>
      <c r="AE510" s="239">
        <f t="shared" si="1181"/>
        <v>0</v>
      </c>
      <c r="AF510" s="175"/>
      <c r="AG510" s="238">
        <f t="shared" si="1182"/>
        <v>0</v>
      </c>
      <c r="AH510" s="239">
        <f t="shared" si="1183"/>
        <v>0</v>
      </c>
      <c r="AI510" s="175"/>
      <c r="AJ510" s="238">
        <f t="shared" si="1184"/>
        <v>0</v>
      </c>
      <c r="AK510" s="239">
        <f t="shared" si="1185"/>
        <v>0</v>
      </c>
      <c r="AL510" s="175"/>
      <c r="AM510" s="238">
        <f t="shared" si="1186"/>
        <v>0</v>
      </c>
      <c r="AN510" s="239">
        <f t="shared" si="1187"/>
        <v>0</v>
      </c>
      <c r="AO510" s="175"/>
      <c r="AP510" s="238">
        <f t="shared" si="1188"/>
        <v>0</v>
      </c>
      <c r="AQ510" s="239">
        <f t="shared" si="1189"/>
        <v>0</v>
      </c>
      <c r="AR510" s="175"/>
      <c r="AS510" s="238">
        <f t="shared" si="1190"/>
        <v>0</v>
      </c>
      <c r="AT510" s="239">
        <f t="shared" si="1191"/>
        <v>0</v>
      </c>
      <c r="AU510" s="175"/>
      <c r="AV510" s="238">
        <f t="shared" si="1192"/>
        <v>0</v>
      </c>
      <c r="AW510" s="239">
        <f t="shared" si="1193"/>
        <v>0</v>
      </c>
      <c r="AX510" s="175"/>
      <c r="AY510" s="238">
        <f t="shared" si="1194"/>
        <v>0</v>
      </c>
      <c r="AZ510" s="239">
        <f t="shared" si="1195"/>
        <v>0</v>
      </c>
      <c r="BA510" s="175"/>
      <c r="BB510" s="238">
        <f t="shared" si="1196"/>
        <v>0</v>
      </c>
      <c r="BC510" s="239">
        <f t="shared" si="1197"/>
        <v>0</v>
      </c>
      <c r="BD510" s="175"/>
      <c r="BE510" s="238">
        <f t="shared" si="1198"/>
        <v>0</v>
      </c>
      <c r="BF510" s="239">
        <f t="shared" si="1199"/>
        <v>0</v>
      </c>
      <c r="BG510" s="175"/>
      <c r="BH510" s="238">
        <f t="shared" si="1200"/>
        <v>0</v>
      </c>
      <c r="BI510" s="239">
        <f t="shared" si="1201"/>
        <v>0</v>
      </c>
      <c r="BJ510" s="175"/>
      <c r="BK510" s="238">
        <f t="shared" si="1202"/>
        <v>0</v>
      </c>
      <c r="BL510" s="239">
        <f t="shared" si="1203"/>
        <v>0</v>
      </c>
      <c r="BM510" s="175"/>
      <c r="BN510" s="238">
        <f t="shared" si="1204"/>
        <v>0</v>
      </c>
      <c r="BO510" s="239">
        <f t="shared" si="1205"/>
        <v>0</v>
      </c>
      <c r="BP510" s="175"/>
      <c r="BQ510" s="238">
        <f t="shared" si="1206"/>
        <v>0</v>
      </c>
      <c r="BR510" s="239">
        <f t="shared" si="1207"/>
        <v>0</v>
      </c>
      <c r="BS510" s="175"/>
      <c r="BT510" s="238">
        <f t="shared" si="1208"/>
        <v>0</v>
      </c>
      <c r="BU510" s="239">
        <f t="shared" si="1209"/>
        <v>0</v>
      </c>
      <c r="BV510" s="175"/>
      <c r="BW510" s="238">
        <f t="shared" si="1210"/>
        <v>0</v>
      </c>
      <c r="BX510" s="239">
        <f t="shared" si="1211"/>
        <v>0</v>
      </c>
      <c r="BY510" s="175"/>
      <c r="BZ510" s="238">
        <f t="shared" si="1212"/>
        <v>0</v>
      </c>
      <c r="CA510" s="239">
        <f t="shared" si="1213"/>
        <v>0</v>
      </c>
      <c r="CB510" s="175"/>
      <c r="CC510" s="238">
        <f t="shared" si="1214"/>
        <v>0</v>
      </c>
      <c r="CD510" s="239">
        <f t="shared" si="1215"/>
        <v>0</v>
      </c>
      <c r="CE510" s="175"/>
      <c r="CF510" s="238">
        <f t="shared" si="1216"/>
        <v>0</v>
      </c>
      <c r="CG510" s="239">
        <f t="shared" si="1217"/>
        <v>0</v>
      </c>
      <c r="CH510" s="175"/>
      <c r="CI510" s="238">
        <f t="shared" si="1218"/>
        <v>0</v>
      </c>
      <c r="CJ510" s="239">
        <f t="shared" si="1219"/>
        <v>0</v>
      </c>
      <c r="CK510" s="175"/>
      <c r="CL510" s="238">
        <f t="shared" si="1220"/>
        <v>0</v>
      </c>
      <c r="CM510" s="239">
        <f t="shared" si="1221"/>
        <v>0</v>
      </c>
      <c r="CN510" s="175"/>
      <c r="CO510" s="238">
        <f t="shared" si="1222"/>
        <v>0</v>
      </c>
      <c r="CP510" s="239">
        <f t="shared" si="1223"/>
        <v>0</v>
      </c>
      <c r="CQ510" s="175"/>
      <c r="CR510" s="238">
        <f t="shared" si="1224"/>
        <v>0</v>
      </c>
      <c r="CS510" s="239">
        <f t="shared" si="1225"/>
        <v>0</v>
      </c>
      <c r="CT510" s="175"/>
      <c r="CU510" s="238">
        <f t="shared" si="1226"/>
        <v>0</v>
      </c>
      <c r="CV510" s="239">
        <f t="shared" si="1227"/>
        <v>0</v>
      </c>
      <c r="CW510" s="175"/>
      <c r="CX510" s="238">
        <f t="shared" si="1228"/>
        <v>0</v>
      </c>
      <c r="CY510" s="239">
        <f t="shared" si="1229"/>
        <v>0</v>
      </c>
      <c r="CZ510" s="175"/>
      <c r="DA510" s="238">
        <f t="shared" si="1230"/>
        <v>0</v>
      </c>
      <c r="DB510" s="239">
        <f t="shared" si="1231"/>
        <v>0</v>
      </c>
      <c r="DC510" s="175"/>
      <c r="DD510" s="238">
        <f t="shared" si="1232"/>
        <v>0</v>
      </c>
      <c r="DE510" s="239">
        <f t="shared" si="1233"/>
        <v>0</v>
      </c>
      <c r="DF510" s="175"/>
      <c r="DG510" s="238">
        <f t="shared" si="1234"/>
        <v>0</v>
      </c>
      <c r="DH510" s="239">
        <f t="shared" si="1235"/>
        <v>0</v>
      </c>
      <c r="DI510" s="175"/>
      <c r="DJ510" s="238">
        <f t="shared" si="1236"/>
        <v>0</v>
      </c>
      <c r="DK510" s="239">
        <f t="shared" si="1237"/>
        <v>0</v>
      </c>
      <c r="DL510" s="175"/>
      <c r="DM510" s="238">
        <f t="shared" si="1238"/>
        <v>0</v>
      </c>
      <c r="DN510" s="239">
        <f t="shared" si="1239"/>
        <v>0</v>
      </c>
      <c r="DO510" s="175"/>
      <c r="DP510" s="238">
        <f t="shared" si="1240"/>
        <v>0</v>
      </c>
      <c r="DQ510" s="239">
        <f t="shared" si="1241"/>
        <v>0</v>
      </c>
      <c r="DR510" s="175"/>
      <c r="DS510" s="238">
        <f t="shared" si="1242"/>
        <v>0</v>
      </c>
      <c r="DT510" s="239">
        <f t="shared" si="1243"/>
        <v>0</v>
      </c>
      <c r="DU510" s="175"/>
      <c r="DV510" s="238">
        <f t="shared" si="1244"/>
        <v>0</v>
      </c>
      <c r="DW510" s="239">
        <f t="shared" si="1245"/>
        <v>0</v>
      </c>
      <c r="DX510" s="175"/>
      <c r="DY510" s="238">
        <f t="shared" si="1246"/>
        <v>0</v>
      </c>
      <c r="DZ510" s="239">
        <f t="shared" si="1247"/>
        <v>0</v>
      </c>
      <c r="EA510" s="175"/>
      <c r="EB510" s="238">
        <f t="shared" si="1248"/>
        <v>0</v>
      </c>
      <c r="EC510" s="239">
        <f t="shared" si="1249"/>
        <v>0</v>
      </c>
      <c r="ED510" s="175"/>
      <c r="EE510" s="238">
        <f t="shared" si="1250"/>
        <v>0</v>
      </c>
      <c r="EF510" s="239">
        <f t="shared" si="1251"/>
        <v>0</v>
      </c>
      <c r="EG510" s="175"/>
      <c r="EH510" s="238">
        <f t="shared" si="1252"/>
        <v>0</v>
      </c>
      <c r="EI510" s="239">
        <f t="shared" si="1253"/>
        <v>0</v>
      </c>
      <c r="EJ510" s="175"/>
      <c r="EK510" s="238">
        <f t="shared" si="1254"/>
        <v>0</v>
      </c>
      <c r="EL510" s="239">
        <f t="shared" si="1255"/>
        <v>0</v>
      </c>
      <c r="EM510" s="175"/>
      <c r="EN510" s="238">
        <f t="shared" si="1256"/>
        <v>0</v>
      </c>
      <c r="EO510" s="239">
        <f t="shared" si="1257"/>
        <v>0</v>
      </c>
      <c r="EP510" s="175"/>
      <c r="EQ510" s="238">
        <f t="shared" si="1258"/>
        <v>0</v>
      </c>
      <c r="ER510" s="239">
        <f t="shared" si="1259"/>
        <v>0</v>
      </c>
      <c r="ES510" s="175"/>
      <c r="ET510" s="238">
        <f t="shared" si="1260"/>
        <v>0</v>
      </c>
      <c r="EU510" s="239">
        <f t="shared" si="1261"/>
        <v>0</v>
      </c>
      <c r="EV510" s="175"/>
      <c r="EW510" s="238">
        <f t="shared" si="1262"/>
        <v>0</v>
      </c>
      <c r="EX510" s="239">
        <f t="shared" si="1263"/>
        <v>0</v>
      </c>
      <c r="EY510" s="175"/>
      <c r="EZ510" s="238">
        <f t="shared" si="1264"/>
        <v>0</v>
      </c>
      <c r="FA510" s="239">
        <f t="shared" si="1265"/>
        <v>0</v>
      </c>
      <c r="FB510" s="175"/>
      <c r="FC510" s="238">
        <f t="shared" si="1266"/>
        <v>0</v>
      </c>
      <c r="FD510" s="239">
        <f t="shared" si="1267"/>
        <v>0</v>
      </c>
      <c r="FE510" s="175"/>
      <c r="FF510" s="238">
        <f t="shared" si="1268"/>
        <v>0</v>
      </c>
      <c r="FG510" s="239">
        <f t="shared" si="1269"/>
        <v>0</v>
      </c>
      <c r="FH510" s="175"/>
      <c r="FI510" s="238">
        <f t="shared" si="1270"/>
        <v>0</v>
      </c>
      <c r="FJ510" s="239">
        <f t="shared" si="1271"/>
        <v>0</v>
      </c>
      <c r="FK510" s="175"/>
      <c r="FL510" s="238">
        <f t="shared" si="1272"/>
        <v>0</v>
      </c>
      <c r="FM510" s="239">
        <f t="shared" si="1273"/>
        <v>0</v>
      </c>
      <c r="FN510" s="175"/>
      <c r="FO510" s="238">
        <f t="shared" si="1274"/>
        <v>0</v>
      </c>
      <c r="FP510" s="239">
        <f t="shared" si="1275"/>
        <v>0</v>
      </c>
      <c r="FQ510" s="175"/>
      <c r="FR510" s="238">
        <f t="shared" si="1276"/>
        <v>0</v>
      </c>
      <c r="FS510" s="239">
        <f t="shared" si="1277"/>
        <v>0</v>
      </c>
      <c r="FT510" s="175"/>
      <c r="FU510" s="238">
        <f t="shared" si="1024"/>
        <v>0</v>
      </c>
      <c r="FV510" s="239">
        <f t="shared" si="1025"/>
        <v>0</v>
      </c>
      <c r="FW510" s="175"/>
      <c r="FX510" s="238">
        <f t="shared" si="1026"/>
        <v>0</v>
      </c>
      <c r="FY510" s="239">
        <f t="shared" si="1027"/>
        <v>0</v>
      </c>
      <c r="FZ510" s="175"/>
      <c r="GA510" s="238">
        <f t="shared" si="1028"/>
        <v>0</v>
      </c>
      <c r="GB510" s="239">
        <f t="shared" si="1029"/>
        <v>0</v>
      </c>
      <c r="GC510" s="175"/>
      <c r="GD510" s="238">
        <f t="shared" si="1030"/>
        <v>0</v>
      </c>
      <c r="GE510" s="239">
        <f t="shared" si="1031"/>
        <v>0</v>
      </c>
      <c r="GF510" s="175"/>
      <c r="GG510" s="238">
        <f t="shared" si="1032"/>
        <v>0</v>
      </c>
      <c r="GH510" s="239">
        <f t="shared" si="1033"/>
        <v>0</v>
      </c>
      <c r="GI510" s="175"/>
      <c r="GJ510" s="238">
        <f t="shared" si="1034"/>
        <v>0</v>
      </c>
      <c r="GK510" s="239">
        <f t="shared" si="1035"/>
        <v>0</v>
      </c>
      <c r="GL510" s="175"/>
      <c r="GM510" s="238">
        <f t="shared" si="1036"/>
        <v>0</v>
      </c>
      <c r="GN510" s="239">
        <f t="shared" si="1037"/>
        <v>0</v>
      </c>
      <c r="GO510" s="175"/>
      <c r="GP510" s="238">
        <f t="shared" si="1038"/>
        <v>0</v>
      </c>
      <c r="GQ510" s="239">
        <f t="shared" si="1039"/>
        <v>0</v>
      </c>
      <c r="GR510" s="175"/>
      <c r="GS510" s="238">
        <f t="shared" si="1040"/>
        <v>0</v>
      </c>
      <c r="GT510" s="239">
        <f t="shared" si="1041"/>
        <v>0</v>
      </c>
      <c r="GU510" s="175"/>
      <c r="GV510" s="238">
        <f t="shared" si="1042"/>
        <v>0</v>
      </c>
      <c r="GW510" s="239">
        <f t="shared" si="1043"/>
        <v>0</v>
      </c>
      <c r="GX510" s="175"/>
      <c r="GY510" s="238">
        <f t="shared" si="1044"/>
        <v>0</v>
      </c>
      <c r="GZ510" s="239">
        <f t="shared" si="1045"/>
        <v>0</v>
      </c>
      <c r="HA510" s="175"/>
      <c r="HB510" s="238">
        <f t="shared" si="1046"/>
        <v>0</v>
      </c>
      <c r="HC510" s="239">
        <f t="shared" si="1047"/>
        <v>0</v>
      </c>
      <c r="HD510" s="175"/>
      <c r="HE510" s="238">
        <f t="shared" si="1048"/>
        <v>0</v>
      </c>
      <c r="HF510" s="239">
        <f t="shared" si="1049"/>
        <v>0</v>
      </c>
      <c r="HG510" s="175"/>
      <c r="HH510" s="238">
        <f t="shared" si="1050"/>
        <v>0</v>
      </c>
      <c r="HI510" s="239">
        <f t="shared" si="1051"/>
        <v>0</v>
      </c>
      <c r="HJ510" s="175"/>
      <c r="HK510" s="238">
        <f t="shared" si="1052"/>
        <v>0</v>
      </c>
      <c r="HL510" s="239">
        <f t="shared" si="1053"/>
        <v>0</v>
      </c>
      <c r="HM510" s="242">
        <f t="shared" si="1165"/>
        <v>0</v>
      </c>
      <c r="HN510" s="108">
        <f t="shared" si="1166"/>
        <v>0</v>
      </c>
    </row>
    <row r="511" spans="1:222" s="2" customFormat="1" hidden="1" x14ac:dyDescent="0.2">
      <c r="A511" s="173"/>
      <c r="B511" s="176"/>
      <c r="C511" s="370"/>
      <c r="D511" s="370"/>
      <c r="E511" s="370"/>
      <c r="F511" s="369"/>
      <c r="G511" s="177"/>
      <c r="H511" s="178"/>
      <c r="I511" s="39"/>
      <c r="J511" s="174">
        <f t="shared" si="1167"/>
        <v>0</v>
      </c>
      <c r="K511" s="175"/>
      <c r="L511" s="238">
        <f t="shared" si="1168"/>
        <v>0</v>
      </c>
      <c r="M511" s="239">
        <f t="shared" si="1169"/>
        <v>0</v>
      </c>
      <c r="N511" s="175"/>
      <c r="O511" s="238">
        <f t="shared" si="1170"/>
        <v>0</v>
      </c>
      <c r="P511" s="239">
        <f t="shared" si="1171"/>
        <v>0</v>
      </c>
      <c r="Q511" s="175"/>
      <c r="R511" s="238">
        <f t="shared" si="1172"/>
        <v>0</v>
      </c>
      <c r="S511" s="239">
        <f t="shared" si="1173"/>
        <v>0</v>
      </c>
      <c r="T511" s="175"/>
      <c r="U511" s="238">
        <f t="shared" si="1174"/>
        <v>0</v>
      </c>
      <c r="V511" s="239">
        <f t="shared" si="1175"/>
        <v>0</v>
      </c>
      <c r="W511" s="175"/>
      <c r="X511" s="238">
        <f t="shared" si="1176"/>
        <v>0</v>
      </c>
      <c r="Y511" s="239">
        <f t="shared" si="1177"/>
        <v>0</v>
      </c>
      <c r="Z511" s="175"/>
      <c r="AA511" s="238">
        <f t="shared" si="1178"/>
        <v>0</v>
      </c>
      <c r="AB511" s="239">
        <f t="shared" si="1179"/>
        <v>0</v>
      </c>
      <c r="AC511" s="175"/>
      <c r="AD511" s="238">
        <f t="shared" si="1180"/>
        <v>0</v>
      </c>
      <c r="AE511" s="239">
        <f t="shared" si="1181"/>
        <v>0</v>
      </c>
      <c r="AF511" s="175"/>
      <c r="AG511" s="238">
        <f t="shared" si="1182"/>
        <v>0</v>
      </c>
      <c r="AH511" s="239">
        <f t="shared" si="1183"/>
        <v>0</v>
      </c>
      <c r="AI511" s="175"/>
      <c r="AJ511" s="238">
        <f t="shared" si="1184"/>
        <v>0</v>
      </c>
      <c r="AK511" s="239">
        <f t="shared" si="1185"/>
        <v>0</v>
      </c>
      <c r="AL511" s="175"/>
      <c r="AM511" s="238">
        <f t="shared" si="1186"/>
        <v>0</v>
      </c>
      <c r="AN511" s="239">
        <f t="shared" si="1187"/>
        <v>0</v>
      </c>
      <c r="AO511" s="175"/>
      <c r="AP511" s="238">
        <f t="shared" si="1188"/>
        <v>0</v>
      </c>
      <c r="AQ511" s="239">
        <f t="shared" si="1189"/>
        <v>0</v>
      </c>
      <c r="AR511" s="175"/>
      <c r="AS511" s="238">
        <f t="shared" si="1190"/>
        <v>0</v>
      </c>
      <c r="AT511" s="239">
        <f t="shared" si="1191"/>
        <v>0</v>
      </c>
      <c r="AU511" s="175"/>
      <c r="AV511" s="238">
        <f t="shared" si="1192"/>
        <v>0</v>
      </c>
      <c r="AW511" s="239">
        <f t="shared" si="1193"/>
        <v>0</v>
      </c>
      <c r="AX511" s="175"/>
      <c r="AY511" s="238">
        <f t="shared" si="1194"/>
        <v>0</v>
      </c>
      <c r="AZ511" s="239">
        <f t="shared" si="1195"/>
        <v>0</v>
      </c>
      <c r="BA511" s="175"/>
      <c r="BB511" s="238">
        <f t="shared" si="1196"/>
        <v>0</v>
      </c>
      <c r="BC511" s="239">
        <f t="shared" si="1197"/>
        <v>0</v>
      </c>
      <c r="BD511" s="175"/>
      <c r="BE511" s="238">
        <f t="shared" si="1198"/>
        <v>0</v>
      </c>
      <c r="BF511" s="239">
        <f t="shared" si="1199"/>
        <v>0</v>
      </c>
      <c r="BG511" s="175"/>
      <c r="BH511" s="238">
        <f t="shared" si="1200"/>
        <v>0</v>
      </c>
      <c r="BI511" s="239">
        <f t="shared" si="1201"/>
        <v>0</v>
      </c>
      <c r="BJ511" s="175"/>
      <c r="BK511" s="238">
        <f t="shared" si="1202"/>
        <v>0</v>
      </c>
      <c r="BL511" s="239">
        <f t="shared" si="1203"/>
        <v>0</v>
      </c>
      <c r="BM511" s="175"/>
      <c r="BN511" s="238">
        <f t="shared" si="1204"/>
        <v>0</v>
      </c>
      <c r="BO511" s="239">
        <f t="shared" si="1205"/>
        <v>0</v>
      </c>
      <c r="BP511" s="175"/>
      <c r="BQ511" s="238">
        <f t="shared" si="1206"/>
        <v>0</v>
      </c>
      <c r="BR511" s="239">
        <f t="shared" si="1207"/>
        <v>0</v>
      </c>
      <c r="BS511" s="175"/>
      <c r="BT511" s="238">
        <f t="shared" si="1208"/>
        <v>0</v>
      </c>
      <c r="BU511" s="239">
        <f t="shared" si="1209"/>
        <v>0</v>
      </c>
      <c r="BV511" s="175"/>
      <c r="BW511" s="238">
        <f t="shared" si="1210"/>
        <v>0</v>
      </c>
      <c r="BX511" s="239">
        <f t="shared" si="1211"/>
        <v>0</v>
      </c>
      <c r="BY511" s="175"/>
      <c r="BZ511" s="238">
        <f t="shared" si="1212"/>
        <v>0</v>
      </c>
      <c r="CA511" s="239">
        <f t="shared" si="1213"/>
        <v>0</v>
      </c>
      <c r="CB511" s="175"/>
      <c r="CC511" s="238">
        <f t="shared" si="1214"/>
        <v>0</v>
      </c>
      <c r="CD511" s="239">
        <f t="shared" si="1215"/>
        <v>0</v>
      </c>
      <c r="CE511" s="175"/>
      <c r="CF511" s="238">
        <f t="shared" si="1216"/>
        <v>0</v>
      </c>
      <c r="CG511" s="239">
        <f t="shared" si="1217"/>
        <v>0</v>
      </c>
      <c r="CH511" s="175"/>
      <c r="CI511" s="238">
        <f t="shared" si="1218"/>
        <v>0</v>
      </c>
      <c r="CJ511" s="239">
        <f t="shared" si="1219"/>
        <v>0</v>
      </c>
      <c r="CK511" s="175"/>
      <c r="CL511" s="238">
        <f t="shared" si="1220"/>
        <v>0</v>
      </c>
      <c r="CM511" s="239">
        <f t="shared" si="1221"/>
        <v>0</v>
      </c>
      <c r="CN511" s="175"/>
      <c r="CO511" s="238">
        <f t="shared" si="1222"/>
        <v>0</v>
      </c>
      <c r="CP511" s="239">
        <f t="shared" si="1223"/>
        <v>0</v>
      </c>
      <c r="CQ511" s="175"/>
      <c r="CR511" s="238">
        <f t="shared" si="1224"/>
        <v>0</v>
      </c>
      <c r="CS511" s="239">
        <f t="shared" si="1225"/>
        <v>0</v>
      </c>
      <c r="CT511" s="175"/>
      <c r="CU511" s="238">
        <f t="shared" si="1226"/>
        <v>0</v>
      </c>
      <c r="CV511" s="239">
        <f t="shared" si="1227"/>
        <v>0</v>
      </c>
      <c r="CW511" s="175"/>
      <c r="CX511" s="238">
        <f t="shared" si="1228"/>
        <v>0</v>
      </c>
      <c r="CY511" s="239">
        <f t="shared" si="1229"/>
        <v>0</v>
      </c>
      <c r="CZ511" s="175"/>
      <c r="DA511" s="238">
        <f t="shared" si="1230"/>
        <v>0</v>
      </c>
      <c r="DB511" s="239">
        <f t="shared" si="1231"/>
        <v>0</v>
      </c>
      <c r="DC511" s="175"/>
      <c r="DD511" s="238">
        <f t="shared" si="1232"/>
        <v>0</v>
      </c>
      <c r="DE511" s="239">
        <f t="shared" si="1233"/>
        <v>0</v>
      </c>
      <c r="DF511" s="175"/>
      <c r="DG511" s="238">
        <f t="shared" si="1234"/>
        <v>0</v>
      </c>
      <c r="DH511" s="239">
        <f t="shared" si="1235"/>
        <v>0</v>
      </c>
      <c r="DI511" s="175"/>
      <c r="DJ511" s="238">
        <f t="shared" si="1236"/>
        <v>0</v>
      </c>
      <c r="DK511" s="239">
        <f t="shared" si="1237"/>
        <v>0</v>
      </c>
      <c r="DL511" s="175"/>
      <c r="DM511" s="238">
        <f t="shared" si="1238"/>
        <v>0</v>
      </c>
      <c r="DN511" s="239">
        <f t="shared" si="1239"/>
        <v>0</v>
      </c>
      <c r="DO511" s="175"/>
      <c r="DP511" s="238">
        <f t="shared" si="1240"/>
        <v>0</v>
      </c>
      <c r="DQ511" s="239">
        <f t="shared" si="1241"/>
        <v>0</v>
      </c>
      <c r="DR511" s="175"/>
      <c r="DS511" s="238">
        <f t="shared" si="1242"/>
        <v>0</v>
      </c>
      <c r="DT511" s="239">
        <f t="shared" si="1243"/>
        <v>0</v>
      </c>
      <c r="DU511" s="175"/>
      <c r="DV511" s="238">
        <f t="shared" si="1244"/>
        <v>0</v>
      </c>
      <c r="DW511" s="239">
        <f t="shared" si="1245"/>
        <v>0</v>
      </c>
      <c r="DX511" s="175"/>
      <c r="DY511" s="238">
        <f t="shared" si="1246"/>
        <v>0</v>
      </c>
      <c r="DZ511" s="239">
        <f t="shared" si="1247"/>
        <v>0</v>
      </c>
      <c r="EA511" s="175"/>
      <c r="EB511" s="238">
        <f t="shared" si="1248"/>
        <v>0</v>
      </c>
      <c r="EC511" s="239">
        <f t="shared" si="1249"/>
        <v>0</v>
      </c>
      <c r="ED511" s="175"/>
      <c r="EE511" s="238">
        <f t="shared" si="1250"/>
        <v>0</v>
      </c>
      <c r="EF511" s="239">
        <f t="shared" si="1251"/>
        <v>0</v>
      </c>
      <c r="EG511" s="175"/>
      <c r="EH511" s="238">
        <f t="shared" si="1252"/>
        <v>0</v>
      </c>
      <c r="EI511" s="239">
        <f t="shared" si="1253"/>
        <v>0</v>
      </c>
      <c r="EJ511" s="175"/>
      <c r="EK511" s="238">
        <f t="shared" si="1254"/>
        <v>0</v>
      </c>
      <c r="EL511" s="239">
        <f t="shared" si="1255"/>
        <v>0</v>
      </c>
      <c r="EM511" s="175"/>
      <c r="EN511" s="238">
        <f t="shared" si="1256"/>
        <v>0</v>
      </c>
      <c r="EO511" s="239">
        <f t="shared" si="1257"/>
        <v>0</v>
      </c>
      <c r="EP511" s="175"/>
      <c r="EQ511" s="238">
        <f t="shared" si="1258"/>
        <v>0</v>
      </c>
      <c r="ER511" s="239">
        <f t="shared" si="1259"/>
        <v>0</v>
      </c>
      <c r="ES511" s="175"/>
      <c r="ET511" s="238">
        <f t="shared" si="1260"/>
        <v>0</v>
      </c>
      <c r="EU511" s="239">
        <f t="shared" si="1261"/>
        <v>0</v>
      </c>
      <c r="EV511" s="175"/>
      <c r="EW511" s="238">
        <f t="shared" si="1262"/>
        <v>0</v>
      </c>
      <c r="EX511" s="239">
        <f t="shared" si="1263"/>
        <v>0</v>
      </c>
      <c r="EY511" s="175"/>
      <c r="EZ511" s="238">
        <f t="shared" si="1264"/>
        <v>0</v>
      </c>
      <c r="FA511" s="239">
        <f t="shared" si="1265"/>
        <v>0</v>
      </c>
      <c r="FB511" s="175"/>
      <c r="FC511" s="238">
        <f t="shared" si="1266"/>
        <v>0</v>
      </c>
      <c r="FD511" s="239">
        <f t="shared" si="1267"/>
        <v>0</v>
      </c>
      <c r="FE511" s="175"/>
      <c r="FF511" s="238">
        <f t="shared" si="1268"/>
        <v>0</v>
      </c>
      <c r="FG511" s="239">
        <f t="shared" si="1269"/>
        <v>0</v>
      </c>
      <c r="FH511" s="175"/>
      <c r="FI511" s="238">
        <f t="shared" si="1270"/>
        <v>0</v>
      </c>
      <c r="FJ511" s="239">
        <f t="shared" si="1271"/>
        <v>0</v>
      </c>
      <c r="FK511" s="175"/>
      <c r="FL511" s="238">
        <f t="shared" si="1272"/>
        <v>0</v>
      </c>
      <c r="FM511" s="239">
        <f t="shared" si="1273"/>
        <v>0</v>
      </c>
      <c r="FN511" s="175"/>
      <c r="FO511" s="238">
        <f t="shared" si="1274"/>
        <v>0</v>
      </c>
      <c r="FP511" s="239">
        <f t="shared" si="1275"/>
        <v>0</v>
      </c>
      <c r="FQ511" s="175"/>
      <c r="FR511" s="238">
        <f t="shared" si="1276"/>
        <v>0</v>
      </c>
      <c r="FS511" s="239">
        <f t="shared" si="1277"/>
        <v>0</v>
      </c>
      <c r="FT511" s="175"/>
      <c r="FU511" s="238">
        <f t="shared" si="1024"/>
        <v>0</v>
      </c>
      <c r="FV511" s="239">
        <f t="shared" si="1025"/>
        <v>0</v>
      </c>
      <c r="FW511" s="175"/>
      <c r="FX511" s="238">
        <f t="shared" si="1026"/>
        <v>0</v>
      </c>
      <c r="FY511" s="239">
        <f t="shared" si="1027"/>
        <v>0</v>
      </c>
      <c r="FZ511" s="175"/>
      <c r="GA511" s="238">
        <f t="shared" si="1028"/>
        <v>0</v>
      </c>
      <c r="GB511" s="239">
        <f t="shared" si="1029"/>
        <v>0</v>
      </c>
      <c r="GC511" s="175"/>
      <c r="GD511" s="238">
        <f t="shared" si="1030"/>
        <v>0</v>
      </c>
      <c r="GE511" s="239">
        <f t="shared" si="1031"/>
        <v>0</v>
      </c>
      <c r="GF511" s="175"/>
      <c r="GG511" s="238">
        <f t="shared" si="1032"/>
        <v>0</v>
      </c>
      <c r="GH511" s="239">
        <f t="shared" si="1033"/>
        <v>0</v>
      </c>
      <c r="GI511" s="175"/>
      <c r="GJ511" s="238">
        <f t="shared" si="1034"/>
        <v>0</v>
      </c>
      <c r="GK511" s="239">
        <f t="shared" si="1035"/>
        <v>0</v>
      </c>
      <c r="GL511" s="175"/>
      <c r="GM511" s="238">
        <f t="shared" si="1036"/>
        <v>0</v>
      </c>
      <c r="GN511" s="239">
        <f t="shared" si="1037"/>
        <v>0</v>
      </c>
      <c r="GO511" s="175"/>
      <c r="GP511" s="238">
        <f t="shared" si="1038"/>
        <v>0</v>
      </c>
      <c r="GQ511" s="239">
        <f t="shared" si="1039"/>
        <v>0</v>
      </c>
      <c r="GR511" s="175"/>
      <c r="GS511" s="238">
        <f t="shared" si="1040"/>
        <v>0</v>
      </c>
      <c r="GT511" s="239">
        <f t="shared" si="1041"/>
        <v>0</v>
      </c>
      <c r="GU511" s="175"/>
      <c r="GV511" s="238">
        <f t="shared" si="1042"/>
        <v>0</v>
      </c>
      <c r="GW511" s="239">
        <f t="shared" si="1043"/>
        <v>0</v>
      </c>
      <c r="GX511" s="175"/>
      <c r="GY511" s="238">
        <f t="shared" si="1044"/>
        <v>0</v>
      </c>
      <c r="GZ511" s="239">
        <f t="shared" si="1045"/>
        <v>0</v>
      </c>
      <c r="HA511" s="175"/>
      <c r="HB511" s="238">
        <f t="shared" si="1046"/>
        <v>0</v>
      </c>
      <c r="HC511" s="239">
        <f t="shared" si="1047"/>
        <v>0</v>
      </c>
      <c r="HD511" s="175"/>
      <c r="HE511" s="238">
        <f t="shared" si="1048"/>
        <v>0</v>
      </c>
      <c r="HF511" s="239">
        <f t="shared" si="1049"/>
        <v>0</v>
      </c>
      <c r="HG511" s="175"/>
      <c r="HH511" s="238">
        <f t="shared" si="1050"/>
        <v>0</v>
      </c>
      <c r="HI511" s="239">
        <f t="shared" si="1051"/>
        <v>0</v>
      </c>
      <c r="HJ511" s="175"/>
      <c r="HK511" s="238">
        <f t="shared" si="1052"/>
        <v>0</v>
      </c>
      <c r="HL511" s="239">
        <f t="shared" si="1053"/>
        <v>0</v>
      </c>
      <c r="HM511" s="242">
        <f t="shared" si="1165"/>
        <v>0</v>
      </c>
      <c r="HN511" s="108">
        <f t="shared" si="1166"/>
        <v>0</v>
      </c>
    </row>
    <row r="512" spans="1:222" s="2" customFormat="1" hidden="1" x14ac:dyDescent="0.2">
      <c r="A512" s="173"/>
      <c r="B512" s="176"/>
      <c r="C512" s="370"/>
      <c r="D512" s="370"/>
      <c r="E512" s="370"/>
      <c r="F512" s="369"/>
      <c r="G512" s="177"/>
      <c r="H512" s="178"/>
      <c r="I512" s="39"/>
      <c r="J512" s="174">
        <f t="shared" si="1167"/>
        <v>0</v>
      </c>
      <c r="K512" s="175"/>
      <c r="L512" s="238">
        <f t="shared" si="1168"/>
        <v>0</v>
      </c>
      <c r="M512" s="239">
        <f t="shared" si="1169"/>
        <v>0</v>
      </c>
      <c r="N512" s="175"/>
      <c r="O512" s="238">
        <f t="shared" si="1170"/>
        <v>0</v>
      </c>
      <c r="P512" s="239">
        <f t="shared" si="1171"/>
        <v>0</v>
      </c>
      <c r="Q512" s="175"/>
      <c r="R512" s="238">
        <f t="shared" si="1172"/>
        <v>0</v>
      </c>
      <c r="S512" s="239">
        <f t="shared" si="1173"/>
        <v>0</v>
      </c>
      <c r="T512" s="175"/>
      <c r="U512" s="238">
        <f t="shared" si="1174"/>
        <v>0</v>
      </c>
      <c r="V512" s="239">
        <f t="shared" si="1175"/>
        <v>0</v>
      </c>
      <c r="W512" s="175"/>
      <c r="X512" s="238">
        <f t="shared" si="1176"/>
        <v>0</v>
      </c>
      <c r="Y512" s="239">
        <f t="shared" si="1177"/>
        <v>0</v>
      </c>
      <c r="Z512" s="175"/>
      <c r="AA512" s="238">
        <f t="shared" si="1178"/>
        <v>0</v>
      </c>
      <c r="AB512" s="239">
        <f t="shared" si="1179"/>
        <v>0</v>
      </c>
      <c r="AC512" s="175"/>
      <c r="AD512" s="238">
        <f t="shared" si="1180"/>
        <v>0</v>
      </c>
      <c r="AE512" s="239">
        <f t="shared" si="1181"/>
        <v>0</v>
      </c>
      <c r="AF512" s="175"/>
      <c r="AG512" s="238">
        <f t="shared" si="1182"/>
        <v>0</v>
      </c>
      <c r="AH512" s="239">
        <f t="shared" si="1183"/>
        <v>0</v>
      </c>
      <c r="AI512" s="175"/>
      <c r="AJ512" s="238">
        <f t="shared" si="1184"/>
        <v>0</v>
      </c>
      <c r="AK512" s="239">
        <f t="shared" si="1185"/>
        <v>0</v>
      </c>
      <c r="AL512" s="175"/>
      <c r="AM512" s="238">
        <f t="shared" si="1186"/>
        <v>0</v>
      </c>
      <c r="AN512" s="239">
        <f t="shared" si="1187"/>
        <v>0</v>
      </c>
      <c r="AO512" s="175"/>
      <c r="AP512" s="238">
        <f t="shared" si="1188"/>
        <v>0</v>
      </c>
      <c r="AQ512" s="239">
        <f t="shared" si="1189"/>
        <v>0</v>
      </c>
      <c r="AR512" s="175"/>
      <c r="AS512" s="238">
        <f t="shared" si="1190"/>
        <v>0</v>
      </c>
      <c r="AT512" s="239">
        <f t="shared" si="1191"/>
        <v>0</v>
      </c>
      <c r="AU512" s="175"/>
      <c r="AV512" s="238">
        <f t="shared" si="1192"/>
        <v>0</v>
      </c>
      <c r="AW512" s="239">
        <f t="shared" si="1193"/>
        <v>0</v>
      </c>
      <c r="AX512" s="175"/>
      <c r="AY512" s="238">
        <f t="shared" si="1194"/>
        <v>0</v>
      </c>
      <c r="AZ512" s="239">
        <f t="shared" si="1195"/>
        <v>0</v>
      </c>
      <c r="BA512" s="175"/>
      <c r="BB512" s="238">
        <f t="shared" si="1196"/>
        <v>0</v>
      </c>
      <c r="BC512" s="239">
        <f t="shared" si="1197"/>
        <v>0</v>
      </c>
      <c r="BD512" s="175"/>
      <c r="BE512" s="238">
        <f t="shared" si="1198"/>
        <v>0</v>
      </c>
      <c r="BF512" s="239">
        <f t="shared" si="1199"/>
        <v>0</v>
      </c>
      <c r="BG512" s="175"/>
      <c r="BH512" s="238">
        <f t="shared" si="1200"/>
        <v>0</v>
      </c>
      <c r="BI512" s="239">
        <f t="shared" si="1201"/>
        <v>0</v>
      </c>
      <c r="BJ512" s="175"/>
      <c r="BK512" s="238">
        <f t="shared" si="1202"/>
        <v>0</v>
      </c>
      <c r="BL512" s="239">
        <f t="shared" si="1203"/>
        <v>0</v>
      </c>
      <c r="BM512" s="175"/>
      <c r="BN512" s="238">
        <f t="shared" si="1204"/>
        <v>0</v>
      </c>
      <c r="BO512" s="239">
        <f t="shared" si="1205"/>
        <v>0</v>
      </c>
      <c r="BP512" s="175"/>
      <c r="BQ512" s="238">
        <f t="shared" si="1206"/>
        <v>0</v>
      </c>
      <c r="BR512" s="239">
        <f t="shared" si="1207"/>
        <v>0</v>
      </c>
      <c r="BS512" s="175"/>
      <c r="BT512" s="238">
        <f t="shared" si="1208"/>
        <v>0</v>
      </c>
      <c r="BU512" s="239">
        <f t="shared" si="1209"/>
        <v>0</v>
      </c>
      <c r="BV512" s="175"/>
      <c r="BW512" s="238">
        <f t="shared" si="1210"/>
        <v>0</v>
      </c>
      <c r="BX512" s="239">
        <f t="shared" si="1211"/>
        <v>0</v>
      </c>
      <c r="BY512" s="175"/>
      <c r="BZ512" s="238">
        <f t="shared" si="1212"/>
        <v>0</v>
      </c>
      <c r="CA512" s="239">
        <f t="shared" si="1213"/>
        <v>0</v>
      </c>
      <c r="CB512" s="175"/>
      <c r="CC512" s="238">
        <f t="shared" si="1214"/>
        <v>0</v>
      </c>
      <c r="CD512" s="239">
        <f t="shared" si="1215"/>
        <v>0</v>
      </c>
      <c r="CE512" s="175"/>
      <c r="CF512" s="238">
        <f t="shared" si="1216"/>
        <v>0</v>
      </c>
      <c r="CG512" s="239">
        <f t="shared" si="1217"/>
        <v>0</v>
      </c>
      <c r="CH512" s="175"/>
      <c r="CI512" s="238">
        <f t="shared" si="1218"/>
        <v>0</v>
      </c>
      <c r="CJ512" s="239">
        <f t="shared" si="1219"/>
        <v>0</v>
      </c>
      <c r="CK512" s="175"/>
      <c r="CL512" s="238">
        <f t="shared" si="1220"/>
        <v>0</v>
      </c>
      <c r="CM512" s="239">
        <f t="shared" si="1221"/>
        <v>0</v>
      </c>
      <c r="CN512" s="175"/>
      <c r="CO512" s="238">
        <f t="shared" si="1222"/>
        <v>0</v>
      </c>
      <c r="CP512" s="239">
        <f t="shared" si="1223"/>
        <v>0</v>
      </c>
      <c r="CQ512" s="175"/>
      <c r="CR512" s="238">
        <f t="shared" si="1224"/>
        <v>0</v>
      </c>
      <c r="CS512" s="239">
        <f t="shared" si="1225"/>
        <v>0</v>
      </c>
      <c r="CT512" s="175"/>
      <c r="CU512" s="238">
        <f t="shared" si="1226"/>
        <v>0</v>
      </c>
      <c r="CV512" s="239">
        <f t="shared" si="1227"/>
        <v>0</v>
      </c>
      <c r="CW512" s="175"/>
      <c r="CX512" s="238">
        <f t="shared" si="1228"/>
        <v>0</v>
      </c>
      <c r="CY512" s="239">
        <f t="shared" si="1229"/>
        <v>0</v>
      </c>
      <c r="CZ512" s="175"/>
      <c r="DA512" s="238">
        <f t="shared" si="1230"/>
        <v>0</v>
      </c>
      <c r="DB512" s="239">
        <f t="shared" si="1231"/>
        <v>0</v>
      </c>
      <c r="DC512" s="175"/>
      <c r="DD512" s="238">
        <f t="shared" si="1232"/>
        <v>0</v>
      </c>
      <c r="DE512" s="239">
        <f t="shared" si="1233"/>
        <v>0</v>
      </c>
      <c r="DF512" s="175"/>
      <c r="DG512" s="238">
        <f t="shared" si="1234"/>
        <v>0</v>
      </c>
      <c r="DH512" s="239">
        <f t="shared" si="1235"/>
        <v>0</v>
      </c>
      <c r="DI512" s="175"/>
      <c r="DJ512" s="238">
        <f t="shared" si="1236"/>
        <v>0</v>
      </c>
      <c r="DK512" s="239">
        <f t="shared" si="1237"/>
        <v>0</v>
      </c>
      <c r="DL512" s="175"/>
      <c r="DM512" s="238">
        <f t="shared" si="1238"/>
        <v>0</v>
      </c>
      <c r="DN512" s="239">
        <f t="shared" si="1239"/>
        <v>0</v>
      </c>
      <c r="DO512" s="175"/>
      <c r="DP512" s="238">
        <f t="shared" si="1240"/>
        <v>0</v>
      </c>
      <c r="DQ512" s="239">
        <f t="shared" si="1241"/>
        <v>0</v>
      </c>
      <c r="DR512" s="175"/>
      <c r="DS512" s="238">
        <f t="shared" si="1242"/>
        <v>0</v>
      </c>
      <c r="DT512" s="239">
        <f t="shared" si="1243"/>
        <v>0</v>
      </c>
      <c r="DU512" s="175"/>
      <c r="DV512" s="238">
        <f t="shared" si="1244"/>
        <v>0</v>
      </c>
      <c r="DW512" s="239">
        <f t="shared" si="1245"/>
        <v>0</v>
      </c>
      <c r="DX512" s="175"/>
      <c r="DY512" s="238">
        <f t="shared" si="1246"/>
        <v>0</v>
      </c>
      <c r="DZ512" s="239">
        <f t="shared" si="1247"/>
        <v>0</v>
      </c>
      <c r="EA512" s="175"/>
      <c r="EB512" s="238">
        <f t="shared" si="1248"/>
        <v>0</v>
      </c>
      <c r="EC512" s="239">
        <f t="shared" si="1249"/>
        <v>0</v>
      </c>
      <c r="ED512" s="175"/>
      <c r="EE512" s="238">
        <f t="shared" si="1250"/>
        <v>0</v>
      </c>
      <c r="EF512" s="239">
        <f t="shared" si="1251"/>
        <v>0</v>
      </c>
      <c r="EG512" s="175"/>
      <c r="EH512" s="238">
        <f t="shared" si="1252"/>
        <v>0</v>
      </c>
      <c r="EI512" s="239">
        <f t="shared" si="1253"/>
        <v>0</v>
      </c>
      <c r="EJ512" s="175"/>
      <c r="EK512" s="238">
        <f t="shared" si="1254"/>
        <v>0</v>
      </c>
      <c r="EL512" s="239">
        <f t="shared" si="1255"/>
        <v>0</v>
      </c>
      <c r="EM512" s="175"/>
      <c r="EN512" s="238">
        <f t="shared" si="1256"/>
        <v>0</v>
      </c>
      <c r="EO512" s="239">
        <f t="shared" si="1257"/>
        <v>0</v>
      </c>
      <c r="EP512" s="175"/>
      <c r="EQ512" s="238">
        <f t="shared" si="1258"/>
        <v>0</v>
      </c>
      <c r="ER512" s="239">
        <f t="shared" si="1259"/>
        <v>0</v>
      </c>
      <c r="ES512" s="175"/>
      <c r="ET512" s="238">
        <f t="shared" si="1260"/>
        <v>0</v>
      </c>
      <c r="EU512" s="239">
        <f t="shared" si="1261"/>
        <v>0</v>
      </c>
      <c r="EV512" s="175"/>
      <c r="EW512" s="238">
        <f t="shared" si="1262"/>
        <v>0</v>
      </c>
      <c r="EX512" s="239">
        <f t="shared" si="1263"/>
        <v>0</v>
      </c>
      <c r="EY512" s="175"/>
      <c r="EZ512" s="238">
        <f t="shared" si="1264"/>
        <v>0</v>
      </c>
      <c r="FA512" s="239">
        <f t="shared" si="1265"/>
        <v>0</v>
      </c>
      <c r="FB512" s="175"/>
      <c r="FC512" s="238">
        <f t="shared" si="1266"/>
        <v>0</v>
      </c>
      <c r="FD512" s="239">
        <f t="shared" si="1267"/>
        <v>0</v>
      </c>
      <c r="FE512" s="175"/>
      <c r="FF512" s="238">
        <f t="shared" si="1268"/>
        <v>0</v>
      </c>
      <c r="FG512" s="239">
        <f t="shared" si="1269"/>
        <v>0</v>
      </c>
      <c r="FH512" s="175"/>
      <c r="FI512" s="238">
        <f t="shared" si="1270"/>
        <v>0</v>
      </c>
      <c r="FJ512" s="239">
        <f t="shared" si="1271"/>
        <v>0</v>
      </c>
      <c r="FK512" s="175"/>
      <c r="FL512" s="238">
        <f t="shared" si="1272"/>
        <v>0</v>
      </c>
      <c r="FM512" s="239">
        <f t="shared" si="1273"/>
        <v>0</v>
      </c>
      <c r="FN512" s="175"/>
      <c r="FO512" s="238">
        <f t="shared" si="1274"/>
        <v>0</v>
      </c>
      <c r="FP512" s="239">
        <f t="shared" si="1275"/>
        <v>0</v>
      </c>
      <c r="FQ512" s="175"/>
      <c r="FR512" s="238">
        <f t="shared" si="1276"/>
        <v>0</v>
      </c>
      <c r="FS512" s="239">
        <f t="shared" si="1277"/>
        <v>0</v>
      </c>
      <c r="FT512" s="175"/>
      <c r="FU512" s="238">
        <f t="shared" si="1024"/>
        <v>0</v>
      </c>
      <c r="FV512" s="239">
        <f t="shared" si="1025"/>
        <v>0</v>
      </c>
      <c r="FW512" s="175"/>
      <c r="FX512" s="238">
        <f t="shared" si="1026"/>
        <v>0</v>
      </c>
      <c r="FY512" s="239">
        <f t="shared" si="1027"/>
        <v>0</v>
      </c>
      <c r="FZ512" s="175"/>
      <c r="GA512" s="238">
        <f t="shared" si="1028"/>
        <v>0</v>
      </c>
      <c r="GB512" s="239">
        <f t="shared" si="1029"/>
        <v>0</v>
      </c>
      <c r="GC512" s="175"/>
      <c r="GD512" s="238">
        <f t="shared" si="1030"/>
        <v>0</v>
      </c>
      <c r="GE512" s="239">
        <f t="shared" si="1031"/>
        <v>0</v>
      </c>
      <c r="GF512" s="175"/>
      <c r="GG512" s="238">
        <f t="shared" si="1032"/>
        <v>0</v>
      </c>
      <c r="GH512" s="239">
        <f t="shared" si="1033"/>
        <v>0</v>
      </c>
      <c r="GI512" s="175"/>
      <c r="GJ512" s="238">
        <f t="shared" si="1034"/>
        <v>0</v>
      </c>
      <c r="GK512" s="239">
        <f t="shared" si="1035"/>
        <v>0</v>
      </c>
      <c r="GL512" s="175"/>
      <c r="GM512" s="238">
        <f t="shared" si="1036"/>
        <v>0</v>
      </c>
      <c r="GN512" s="239">
        <f t="shared" si="1037"/>
        <v>0</v>
      </c>
      <c r="GO512" s="175"/>
      <c r="GP512" s="238">
        <f t="shared" si="1038"/>
        <v>0</v>
      </c>
      <c r="GQ512" s="239">
        <f t="shared" si="1039"/>
        <v>0</v>
      </c>
      <c r="GR512" s="175"/>
      <c r="GS512" s="238">
        <f t="shared" si="1040"/>
        <v>0</v>
      </c>
      <c r="GT512" s="239">
        <f t="shared" si="1041"/>
        <v>0</v>
      </c>
      <c r="GU512" s="175"/>
      <c r="GV512" s="238">
        <f t="shared" si="1042"/>
        <v>0</v>
      </c>
      <c r="GW512" s="239">
        <f t="shared" si="1043"/>
        <v>0</v>
      </c>
      <c r="GX512" s="175"/>
      <c r="GY512" s="238">
        <f t="shared" si="1044"/>
        <v>0</v>
      </c>
      <c r="GZ512" s="239">
        <f t="shared" si="1045"/>
        <v>0</v>
      </c>
      <c r="HA512" s="175"/>
      <c r="HB512" s="238">
        <f t="shared" si="1046"/>
        <v>0</v>
      </c>
      <c r="HC512" s="239">
        <f t="shared" si="1047"/>
        <v>0</v>
      </c>
      <c r="HD512" s="175"/>
      <c r="HE512" s="238">
        <f t="shared" si="1048"/>
        <v>0</v>
      </c>
      <c r="HF512" s="239">
        <f t="shared" si="1049"/>
        <v>0</v>
      </c>
      <c r="HG512" s="175"/>
      <c r="HH512" s="238">
        <f t="shared" si="1050"/>
        <v>0</v>
      </c>
      <c r="HI512" s="239">
        <f t="shared" si="1051"/>
        <v>0</v>
      </c>
      <c r="HJ512" s="175"/>
      <c r="HK512" s="238">
        <f t="shared" si="1052"/>
        <v>0</v>
      </c>
      <c r="HL512" s="239">
        <f t="shared" si="1053"/>
        <v>0</v>
      </c>
      <c r="HM512" s="242">
        <f t="shared" si="1165"/>
        <v>0</v>
      </c>
      <c r="HN512" s="108">
        <f t="shared" si="1166"/>
        <v>0</v>
      </c>
    </row>
    <row r="513" spans="1:222" s="2" customFormat="1" hidden="1" x14ac:dyDescent="0.2">
      <c r="A513" s="173"/>
      <c r="B513" s="176"/>
      <c r="C513" s="370"/>
      <c r="D513" s="370"/>
      <c r="E513" s="370"/>
      <c r="F513" s="369"/>
      <c r="G513" s="177"/>
      <c r="H513" s="178"/>
      <c r="I513" s="39"/>
      <c r="J513" s="174">
        <f t="shared" si="1167"/>
        <v>0</v>
      </c>
      <c r="K513" s="175"/>
      <c r="L513" s="238">
        <f t="shared" si="1168"/>
        <v>0</v>
      </c>
      <c r="M513" s="239">
        <f t="shared" si="1169"/>
        <v>0</v>
      </c>
      <c r="N513" s="175"/>
      <c r="O513" s="238">
        <f t="shared" si="1170"/>
        <v>0</v>
      </c>
      <c r="P513" s="239">
        <f t="shared" si="1171"/>
        <v>0</v>
      </c>
      <c r="Q513" s="175"/>
      <c r="R513" s="238">
        <f t="shared" si="1172"/>
        <v>0</v>
      </c>
      <c r="S513" s="239">
        <f t="shared" si="1173"/>
        <v>0</v>
      </c>
      <c r="T513" s="175"/>
      <c r="U513" s="238">
        <f t="shared" si="1174"/>
        <v>0</v>
      </c>
      <c r="V513" s="239">
        <f t="shared" si="1175"/>
        <v>0</v>
      </c>
      <c r="W513" s="175"/>
      <c r="X513" s="238">
        <f t="shared" si="1176"/>
        <v>0</v>
      </c>
      <c r="Y513" s="239">
        <f t="shared" si="1177"/>
        <v>0</v>
      </c>
      <c r="Z513" s="175"/>
      <c r="AA513" s="238">
        <f t="shared" si="1178"/>
        <v>0</v>
      </c>
      <c r="AB513" s="239">
        <f t="shared" si="1179"/>
        <v>0</v>
      </c>
      <c r="AC513" s="175"/>
      <c r="AD513" s="238">
        <f t="shared" si="1180"/>
        <v>0</v>
      </c>
      <c r="AE513" s="239">
        <f t="shared" si="1181"/>
        <v>0</v>
      </c>
      <c r="AF513" s="175"/>
      <c r="AG513" s="238">
        <f t="shared" si="1182"/>
        <v>0</v>
      </c>
      <c r="AH513" s="239">
        <f t="shared" si="1183"/>
        <v>0</v>
      </c>
      <c r="AI513" s="175"/>
      <c r="AJ513" s="238">
        <f t="shared" si="1184"/>
        <v>0</v>
      </c>
      <c r="AK513" s="239">
        <f t="shared" si="1185"/>
        <v>0</v>
      </c>
      <c r="AL513" s="175"/>
      <c r="AM513" s="238">
        <f t="shared" si="1186"/>
        <v>0</v>
      </c>
      <c r="AN513" s="239">
        <f t="shared" si="1187"/>
        <v>0</v>
      </c>
      <c r="AO513" s="175"/>
      <c r="AP513" s="238">
        <f t="shared" si="1188"/>
        <v>0</v>
      </c>
      <c r="AQ513" s="239">
        <f t="shared" si="1189"/>
        <v>0</v>
      </c>
      <c r="AR513" s="175"/>
      <c r="AS513" s="238">
        <f t="shared" si="1190"/>
        <v>0</v>
      </c>
      <c r="AT513" s="239">
        <f t="shared" si="1191"/>
        <v>0</v>
      </c>
      <c r="AU513" s="175"/>
      <c r="AV513" s="238">
        <f t="shared" si="1192"/>
        <v>0</v>
      </c>
      <c r="AW513" s="239">
        <f t="shared" si="1193"/>
        <v>0</v>
      </c>
      <c r="AX513" s="175"/>
      <c r="AY513" s="238">
        <f t="shared" si="1194"/>
        <v>0</v>
      </c>
      <c r="AZ513" s="239">
        <f t="shared" si="1195"/>
        <v>0</v>
      </c>
      <c r="BA513" s="175"/>
      <c r="BB513" s="238">
        <f t="shared" si="1196"/>
        <v>0</v>
      </c>
      <c r="BC513" s="239">
        <f t="shared" si="1197"/>
        <v>0</v>
      </c>
      <c r="BD513" s="175"/>
      <c r="BE513" s="238">
        <f t="shared" si="1198"/>
        <v>0</v>
      </c>
      <c r="BF513" s="239">
        <f t="shared" si="1199"/>
        <v>0</v>
      </c>
      <c r="BG513" s="175"/>
      <c r="BH513" s="238">
        <f t="shared" si="1200"/>
        <v>0</v>
      </c>
      <c r="BI513" s="239">
        <f t="shared" si="1201"/>
        <v>0</v>
      </c>
      <c r="BJ513" s="175"/>
      <c r="BK513" s="238">
        <f t="shared" si="1202"/>
        <v>0</v>
      </c>
      <c r="BL513" s="239">
        <f t="shared" si="1203"/>
        <v>0</v>
      </c>
      <c r="BM513" s="175"/>
      <c r="BN513" s="238">
        <f t="shared" si="1204"/>
        <v>0</v>
      </c>
      <c r="BO513" s="239">
        <f t="shared" si="1205"/>
        <v>0</v>
      </c>
      <c r="BP513" s="175"/>
      <c r="BQ513" s="238">
        <f t="shared" si="1206"/>
        <v>0</v>
      </c>
      <c r="BR513" s="239">
        <f t="shared" si="1207"/>
        <v>0</v>
      </c>
      <c r="BS513" s="175"/>
      <c r="BT513" s="238">
        <f t="shared" si="1208"/>
        <v>0</v>
      </c>
      <c r="BU513" s="239">
        <f t="shared" si="1209"/>
        <v>0</v>
      </c>
      <c r="BV513" s="175"/>
      <c r="BW513" s="238">
        <f t="shared" si="1210"/>
        <v>0</v>
      </c>
      <c r="BX513" s="239">
        <f t="shared" si="1211"/>
        <v>0</v>
      </c>
      <c r="BY513" s="175"/>
      <c r="BZ513" s="238">
        <f t="shared" si="1212"/>
        <v>0</v>
      </c>
      <c r="CA513" s="239">
        <f t="shared" si="1213"/>
        <v>0</v>
      </c>
      <c r="CB513" s="175"/>
      <c r="CC513" s="238">
        <f t="shared" si="1214"/>
        <v>0</v>
      </c>
      <c r="CD513" s="239">
        <f t="shared" si="1215"/>
        <v>0</v>
      </c>
      <c r="CE513" s="175"/>
      <c r="CF513" s="238">
        <f t="shared" si="1216"/>
        <v>0</v>
      </c>
      <c r="CG513" s="239">
        <f t="shared" si="1217"/>
        <v>0</v>
      </c>
      <c r="CH513" s="175"/>
      <c r="CI513" s="238">
        <f t="shared" si="1218"/>
        <v>0</v>
      </c>
      <c r="CJ513" s="239">
        <f t="shared" si="1219"/>
        <v>0</v>
      </c>
      <c r="CK513" s="175"/>
      <c r="CL513" s="238">
        <f t="shared" si="1220"/>
        <v>0</v>
      </c>
      <c r="CM513" s="239">
        <f t="shared" si="1221"/>
        <v>0</v>
      </c>
      <c r="CN513" s="175"/>
      <c r="CO513" s="238">
        <f t="shared" si="1222"/>
        <v>0</v>
      </c>
      <c r="CP513" s="239">
        <f t="shared" si="1223"/>
        <v>0</v>
      </c>
      <c r="CQ513" s="175"/>
      <c r="CR513" s="238">
        <f t="shared" si="1224"/>
        <v>0</v>
      </c>
      <c r="CS513" s="239">
        <f t="shared" si="1225"/>
        <v>0</v>
      </c>
      <c r="CT513" s="175"/>
      <c r="CU513" s="238">
        <f t="shared" si="1226"/>
        <v>0</v>
      </c>
      <c r="CV513" s="239">
        <f t="shared" si="1227"/>
        <v>0</v>
      </c>
      <c r="CW513" s="175"/>
      <c r="CX513" s="238">
        <f t="shared" si="1228"/>
        <v>0</v>
      </c>
      <c r="CY513" s="239">
        <f t="shared" si="1229"/>
        <v>0</v>
      </c>
      <c r="CZ513" s="175"/>
      <c r="DA513" s="238">
        <f t="shared" si="1230"/>
        <v>0</v>
      </c>
      <c r="DB513" s="239">
        <f t="shared" si="1231"/>
        <v>0</v>
      </c>
      <c r="DC513" s="175"/>
      <c r="DD513" s="238">
        <f t="shared" si="1232"/>
        <v>0</v>
      </c>
      <c r="DE513" s="239">
        <f t="shared" si="1233"/>
        <v>0</v>
      </c>
      <c r="DF513" s="175"/>
      <c r="DG513" s="238">
        <f t="shared" si="1234"/>
        <v>0</v>
      </c>
      <c r="DH513" s="239">
        <f t="shared" si="1235"/>
        <v>0</v>
      </c>
      <c r="DI513" s="175"/>
      <c r="DJ513" s="238">
        <f t="shared" si="1236"/>
        <v>0</v>
      </c>
      <c r="DK513" s="239">
        <f t="shared" si="1237"/>
        <v>0</v>
      </c>
      <c r="DL513" s="175"/>
      <c r="DM513" s="238">
        <f t="shared" si="1238"/>
        <v>0</v>
      </c>
      <c r="DN513" s="239">
        <f t="shared" si="1239"/>
        <v>0</v>
      </c>
      <c r="DO513" s="175"/>
      <c r="DP513" s="238">
        <f t="shared" si="1240"/>
        <v>0</v>
      </c>
      <c r="DQ513" s="239">
        <f t="shared" si="1241"/>
        <v>0</v>
      </c>
      <c r="DR513" s="175"/>
      <c r="DS513" s="238">
        <f t="shared" si="1242"/>
        <v>0</v>
      </c>
      <c r="DT513" s="239">
        <f t="shared" si="1243"/>
        <v>0</v>
      </c>
      <c r="DU513" s="175"/>
      <c r="DV513" s="238">
        <f t="shared" si="1244"/>
        <v>0</v>
      </c>
      <c r="DW513" s="239">
        <f t="shared" si="1245"/>
        <v>0</v>
      </c>
      <c r="DX513" s="175"/>
      <c r="DY513" s="238">
        <f t="shared" si="1246"/>
        <v>0</v>
      </c>
      <c r="DZ513" s="239">
        <f t="shared" si="1247"/>
        <v>0</v>
      </c>
      <c r="EA513" s="175"/>
      <c r="EB513" s="238">
        <f t="shared" si="1248"/>
        <v>0</v>
      </c>
      <c r="EC513" s="239">
        <f t="shared" si="1249"/>
        <v>0</v>
      </c>
      <c r="ED513" s="175"/>
      <c r="EE513" s="238">
        <f t="shared" si="1250"/>
        <v>0</v>
      </c>
      <c r="EF513" s="239">
        <f t="shared" si="1251"/>
        <v>0</v>
      </c>
      <c r="EG513" s="175"/>
      <c r="EH513" s="238">
        <f t="shared" si="1252"/>
        <v>0</v>
      </c>
      <c r="EI513" s="239">
        <f t="shared" si="1253"/>
        <v>0</v>
      </c>
      <c r="EJ513" s="175"/>
      <c r="EK513" s="238">
        <f t="shared" si="1254"/>
        <v>0</v>
      </c>
      <c r="EL513" s="239">
        <f t="shared" si="1255"/>
        <v>0</v>
      </c>
      <c r="EM513" s="175"/>
      <c r="EN513" s="238">
        <f t="shared" si="1256"/>
        <v>0</v>
      </c>
      <c r="EO513" s="239">
        <f t="shared" si="1257"/>
        <v>0</v>
      </c>
      <c r="EP513" s="175"/>
      <c r="EQ513" s="238">
        <f t="shared" si="1258"/>
        <v>0</v>
      </c>
      <c r="ER513" s="239">
        <f t="shared" si="1259"/>
        <v>0</v>
      </c>
      <c r="ES513" s="175"/>
      <c r="ET513" s="238">
        <f t="shared" si="1260"/>
        <v>0</v>
      </c>
      <c r="EU513" s="239">
        <f t="shared" si="1261"/>
        <v>0</v>
      </c>
      <c r="EV513" s="175"/>
      <c r="EW513" s="238">
        <f t="shared" si="1262"/>
        <v>0</v>
      </c>
      <c r="EX513" s="239">
        <f t="shared" si="1263"/>
        <v>0</v>
      </c>
      <c r="EY513" s="175"/>
      <c r="EZ513" s="238">
        <f t="shared" si="1264"/>
        <v>0</v>
      </c>
      <c r="FA513" s="239">
        <f t="shared" si="1265"/>
        <v>0</v>
      </c>
      <c r="FB513" s="175"/>
      <c r="FC513" s="238">
        <f t="shared" si="1266"/>
        <v>0</v>
      </c>
      <c r="FD513" s="239">
        <f t="shared" si="1267"/>
        <v>0</v>
      </c>
      <c r="FE513" s="175"/>
      <c r="FF513" s="238">
        <f t="shared" si="1268"/>
        <v>0</v>
      </c>
      <c r="FG513" s="239">
        <f t="shared" si="1269"/>
        <v>0</v>
      </c>
      <c r="FH513" s="175"/>
      <c r="FI513" s="238">
        <f t="shared" si="1270"/>
        <v>0</v>
      </c>
      <c r="FJ513" s="239">
        <f t="shared" si="1271"/>
        <v>0</v>
      </c>
      <c r="FK513" s="175"/>
      <c r="FL513" s="238">
        <f t="shared" si="1272"/>
        <v>0</v>
      </c>
      <c r="FM513" s="239">
        <f t="shared" si="1273"/>
        <v>0</v>
      </c>
      <c r="FN513" s="175"/>
      <c r="FO513" s="238">
        <f t="shared" si="1274"/>
        <v>0</v>
      </c>
      <c r="FP513" s="239">
        <f t="shared" si="1275"/>
        <v>0</v>
      </c>
      <c r="FQ513" s="175"/>
      <c r="FR513" s="238">
        <f t="shared" si="1276"/>
        <v>0</v>
      </c>
      <c r="FS513" s="239">
        <f t="shared" si="1277"/>
        <v>0</v>
      </c>
      <c r="FT513" s="175"/>
      <c r="FU513" s="238">
        <f t="shared" si="1024"/>
        <v>0</v>
      </c>
      <c r="FV513" s="239">
        <f t="shared" si="1025"/>
        <v>0</v>
      </c>
      <c r="FW513" s="175"/>
      <c r="FX513" s="238">
        <f t="shared" si="1026"/>
        <v>0</v>
      </c>
      <c r="FY513" s="239">
        <f t="shared" si="1027"/>
        <v>0</v>
      </c>
      <c r="FZ513" s="175"/>
      <c r="GA513" s="238">
        <f t="shared" si="1028"/>
        <v>0</v>
      </c>
      <c r="GB513" s="239">
        <f t="shared" si="1029"/>
        <v>0</v>
      </c>
      <c r="GC513" s="175"/>
      <c r="GD513" s="238">
        <f t="shared" si="1030"/>
        <v>0</v>
      </c>
      <c r="GE513" s="239">
        <f t="shared" si="1031"/>
        <v>0</v>
      </c>
      <c r="GF513" s="175"/>
      <c r="GG513" s="238">
        <f t="shared" si="1032"/>
        <v>0</v>
      </c>
      <c r="GH513" s="239">
        <f t="shared" si="1033"/>
        <v>0</v>
      </c>
      <c r="GI513" s="175"/>
      <c r="GJ513" s="238">
        <f t="shared" si="1034"/>
        <v>0</v>
      </c>
      <c r="GK513" s="239">
        <f t="shared" si="1035"/>
        <v>0</v>
      </c>
      <c r="GL513" s="175"/>
      <c r="GM513" s="238">
        <f t="shared" si="1036"/>
        <v>0</v>
      </c>
      <c r="GN513" s="239">
        <f t="shared" si="1037"/>
        <v>0</v>
      </c>
      <c r="GO513" s="175"/>
      <c r="GP513" s="238">
        <f t="shared" si="1038"/>
        <v>0</v>
      </c>
      <c r="GQ513" s="239">
        <f t="shared" si="1039"/>
        <v>0</v>
      </c>
      <c r="GR513" s="175"/>
      <c r="GS513" s="238">
        <f t="shared" si="1040"/>
        <v>0</v>
      </c>
      <c r="GT513" s="239">
        <f t="shared" si="1041"/>
        <v>0</v>
      </c>
      <c r="GU513" s="175"/>
      <c r="GV513" s="238">
        <f t="shared" si="1042"/>
        <v>0</v>
      </c>
      <c r="GW513" s="239">
        <f t="shared" si="1043"/>
        <v>0</v>
      </c>
      <c r="GX513" s="175"/>
      <c r="GY513" s="238">
        <f t="shared" si="1044"/>
        <v>0</v>
      </c>
      <c r="GZ513" s="239">
        <f t="shared" si="1045"/>
        <v>0</v>
      </c>
      <c r="HA513" s="175"/>
      <c r="HB513" s="238">
        <f t="shared" si="1046"/>
        <v>0</v>
      </c>
      <c r="HC513" s="239">
        <f t="shared" si="1047"/>
        <v>0</v>
      </c>
      <c r="HD513" s="175"/>
      <c r="HE513" s="238">
        <f t="shared" si="1048"/>
        <v>0</v>
      </c>
      <c r="HF513" s="239">
        <f t="shared" si="1049"/>
        <v>0</v>
      </c>
      <c r="HG513" s="175"/>
      <c r="HH513" s="238">
        <f t="shared" si="1050"/>
        <v>0</v>
      </c>
      <c r="HI513" s="239">
        <f t="shared" si="1051"/>
        <v>0</v>
      </c>
      <c r="HJ513" s="175"/>
      <c r="HK513" s="238">
        <f t="shared" si="1052"/>
        <v>0</v>
      </c>
      <c r="HL513" s="239">
        <f t="shared" si="1053"/>
        <v>0</v>
      </c>
      <c r="HM513" s="242">
        <f t="shared" si="1165"/>
        <v>0</v>
      </c>
      <c r="HN513" s="108">
        <f t="shared" si="1166"/>
        <v>0</v>
      </c>
    </row>
    <row r="514" spans="1:222" s="2" customFormat="1" hidden="1" x14ac:dyDescent="0.2">
      <c r="A514" s="173"/>
      <c r="B514" s="176"/>
      <c r="C514" s="370"/>
      <c r="D514" s="370"/>
      <c r="E514" s="370"/>
      <c r="F514" s="369"/>
      <c r="G514" s="177"/>
      <c r="H514" s="178"/>
      <c r="I514" s="39"/>
      <c r="J514" s="174">
        <f t="shared" si="1167"/>
        <v>0</v>
      </c>
      <c r="K514" s="175"/>
      <c r="L514" s="238">
        <f t="shared" si="1168"/>
        <v>0</v>
      </c>
      <c r="M514" s="239">
        <f t="shared" si="1169"/>
        <v>0</v>
      </c>
      <c r="N514" s="175"/>
      <c r="O514" s="238">
        <f t="shared" si="1170"/>
        <v>0</v>
      </c>
      <c r="P514" s="239">
        <f t="shared" si="1171"/>
        <v>0</v>
      </c>
      <c r="Q514" s="175"/>
      <c r="R514" s="238">
        <f t="shared" si="1172"/>
        <v>0</v>
      </c>
      <c r="S514" s="239">
        <f t="shared" si="1173"/>
        <v>0</v>
      </c>
      <c r="T514" s="175"/>
      <c r="U514" s="238">
        <f t="shared" si="1174"/>
        <v>0</v>
      </c>
      <c r="V514" s="239">
        <f t="shared" si="1175"/>
        <v>0</v>
      </c>
      <c r="W514" s="175"/>
      <c r="X514" s="238">
        <f t="shared" si="1176"/>
        <v>0</v>
      </c>
      <c r="Y514" s="239">
        <f t="shared" si="1177"/>
        <v>0</v>
      </c>
      <c r="Z514" s="175"/>
      <c r="AA514" s="238">
        <f t="shared" si="1178"/>
        <v>0</v>
      </c>
      <c r="AB514" s="239">
        <f t="shared" si="1179"/>
        <v>0</v>
      </c>
      <c r="AC514" s="175"/>
      <c r="AD514" s="238">
        <f t="shared" si="1180"/>
        <v>0</v>
      </c>
      <c r="AE514" s="239">
        <f t="shared" si="1181"/>
        <v>0</v>
      </c>
      <c r="AF514" s="175"/>
      <c r="AG514" s="238">
        <f t="shared" si="1182"/>
        <v>0</v>
      </c>
      <c r="AH514" s="239">
        <f t="shared" si="1183"/>
        <v>0</v>
      </c>
      <c r="AI514" s="175"/>
      <c r="AJ514" s="238">
        <f t="shared" si="1184"/>
        <v>0</v>
      </c>
      <c r="AK514" s="239">
        <f t="shared" si="1185"/>
        <v>0</v>
      </c>
      <c r="AL514" s="175"/>
      <c r="AM514" s="238">
        <f t="shared" si="1186"/>
        <v>0</v>
      </c>
      <c r="AN514" s="239">
        <f t="shared" si="1187"/>
        <v>0</v>
      </c>
      <c r="AO514" s="175"/>
      <c r="AP514" s="238">
        <f t="shared" si="1188"/>
        <v>0</v>
      </c>
      <c r="AQ514" s="239">
        <f t="shared" si="1189"/>
        <v>0</v>
      </c>
      <c r="AR514" s="175"/>
      <c r="AS514" s="238">
        <f t="shared" si="1190"/>
        <v>0</v>
      </c>
      <c r="AT514" s="239">
        <f t="shared" si="1191"/>
        <v>0</v>
      </c>
      <c r="AU514" s="175"/>
      <c r="AV514" s="238">
        <f t="shared" si="1192"/>
        <v>0</v>
      </c>
      <c r="AW514" s="239">
        <f t="shared" si="1193"/>
        <v>0</v>
      </c>
      <c r="AX514" s="175"/>
      <c r="AY514" s="238">
        <f t="shared" si="1194"/>
        <v>0</v>
      </c>
      <c r="AZ514" s="239">
        <f t="shared" si="1195"/>
        <v>0</v>
      </c>
      <c r="BA514" s="175"/>
      <c r="BB514" s="238">
        <f t="shared" si="1196"/>
        <v>0</v>
      </c>
      <c r="BC514" s="239">
        <f t="shared" si="1197"/>
        <v>0</v>
      </c>
      <c r="BD514" s="175"/>
      <c r="BE514" s="238">
        <f t="shared" si="1198"/>
        <v>0</v>
      </c>
      <c r="BF514" s="239">
        <f t="shared" si="1199"/>
        <v>0</v>
      </c>
      <c r="BG514" s="175"/>
      <c r="BH514" s="238">
        <f t="shared" si="1200"/>
        <v>0</v>
      </c>
      <c r="BI514" s="239">
        <f t="shared" si="1201"/>
        <v>0</v>
      </c>
      <c r="BJ514" s="175"/>
      <c r="BK514" s="238">
        <f t="shared" si="1202"/>
        <v>0</v>
      </c>
      <c r="BL514" s="239">
        <f t="shared" si="1203"/>
        <v>0</v>
      </c>
      <c r="BM514" s="175"/>
      <c r="BN514" s="238">
        <f t="shared" si="1204"/>
        <v>0</v>
      </c>
      <c r="BO514" s="239">
        <f t="shared" si="1205"/>
        <v>0</v>
      </c>
      <c r="BP514" s="175"/>
      <c r="BQ514" s="238">
        <f t="shared" si="1206"/>
        <v>0</v>
      </c>
      <c r="BR514" s="239">
        <f t="shared" si="1207"/>
        <v>0</v>
      </c>
      <c r="BS514" s="175"/>
      <c r="BT514" s="238">
        <f t="shared" si="1208"/>
        <v>0</v>
      </c>
      <c r="BU514" s="239">
        <f t="shared" si="1209"/>
        <v>0</v>
      </c>
      <c r="BV514" s="175"/>
      <c r="BW514" s="238">
        <f t="shared" si="1210"/>
        <v>0</v>
      </c>
      <c r="BX514" s="239">
        <f t="shared" si="1211"/>
        <v>0</v>
      </c>
      <c r="BY514" s="175"/>
      <c r="BZ514" s="238">
        <f t="shared" si="1212"/>
        <v>0</v>
      </c>
      <c r="CA514" s="239">
        <f t="shared" si="1213"/>
        <v>0</v>
      </c>
      <c r="CB514" s="175"/>
      <c r="CC514" s="238">
        <f t="shared" si="1214"/>
        <v>0</v>
      </c>
      <c r="CD514" s="239">
        <f t="shared" si="1215"/>
        <v>0</v>
      </c>
      <c r="CE514" s="175"/>
      <c r="CF514" s="238">
        <f t="shared" si="1216"/>
        <v>0</v>
      </c>
      <c r="CG514" s="239">
        <f t="shared" si="1217"/>
        <v>0</v>
      </c>
      <c r="CH514" s="175"/>
      <c r="CI514" s="238">
        <f t="shared" si="1218"/>
        <v>0</v>
      </c>
      <c r="CJ514" s="239">
        <f t="shared" si="1219"/>
        <v>0</v>
      </c>
      <c r="CK514" s="175"/>
      <c r="CL514" s="238">
        <f t="shared" si="1220"/>
        <v>0</v>
      </c>
      <c r="CM514" s="239">
        <f t="shared" si="1221"/>
        <v>0</v>
      </c>
      <c r="CN514" s="175"/>
      <c r="CO514" s="238">
        <f t="shared" si="1222"/>
        <v>0</v>
      </c>
      <c r="CP514" s="239">
        <f t="shared" si="1223"/>
        <v>0</v>
      </c>
      <c r="CQ514" s="175"/>
      <c r="CR514" s="238">
        <f t="shared" si="1224"/>
        <v>0</v>
      </c>
      <c r="CS514" s="239">
        <f t="shared" si="1225"/>
        <v>0</v>
      </c>
      <c r="CT514" s="175"/>
      <c r="CU514" s="238">
        <f t="shared" si="1226"/>
        <v>0</v>
      </c>
      <c r="CV514" s="239">
        <f t="shared" si="1227"/>
        <v>0</v>
      </c>
      <c r="CW514" s="175"/>
      <c r="CX514" s="238">
        <f t="shared" si="1228"/>
        <v>0</v>
      </c>
      <c r="CY514" s="239">
        <f t="shared" si="1229"/>
        <v>0</v>
      </c>
      <c r="CZ514" s="175"/>
      <c r="DA514" s="238">
        <f t="shared" si="1230"/>
        <v>0</v>
      </c>
      <c r="DB514" s="239">
        <f t="shared" si="1231"/>
        <v>0</v>
      </c>
      <c r="DC514" s="175"/>
      <c r="DD514" s="238">
        <f t="shared" si="1232"/>
        <v>0</v>
      </c>
      <c r="DE514" s="239">
        <f t="shared" si="1233"/>
        <v>0</v>
      </c>
      <c r="DF514" s="175"/>
      <c r="DG514" s="238">
        <f t="shared" si="1234"/>
        <v>0</v>
      </c>
      <c r="DH514" s="239">
        <f t="shared" si="1235"/>
        <v>0</v>
      </c>
      <c r="DI514" s="175"/>
      <c r="DJ514" s="238">
        <f t="shared" si="1236"/>
        <v>0</v>
      </c>
      <c r="DK514" s="239">
        <f t="shared" si="1237"/>
        <v>0</v>
      </c>
      <c r="DL514" s="175"/>
      <c r="DM514" s="238">
        <f t="shared" si="1238"/>
        <v>0</v>
      </c>
      <c r="DN514" s="239">
        <f t="shared" si="1239"/>
        <v>0</v>
      </c>
      <c r="DO514" s="175"/>
      <c r="DP514" s="238">
        <f t="shared" si="1240"/>
        <v>0</v>
      </c>
      <c r="DQ514" s="239">
        <f t="shared" si="1241"/>
        <v>0</v>
      </c>
      <c r="DR514" s="175"/>
      <c r="DS514" s="238">
        <f t="shared" si="1242"/>
        <v>0</v>
      </c>
      <c r="DT514" s="239">
        <f t="shared" si="1243"/>
        <v>0</v>
      </c>
      <c r="DU514" s="175"/>
      <c r="DV514" s="238">
        <f t="shared" si="1244"/>
        <v>0</v>
      </c>
      <c r="DW514" s="239">
        <f t="shared" si="1245"/>
        <v>0</v>
      </c>
      <c r="DX514" s="175"/>
      <c r="DY514" s="238">
        <f t="shared" si="1246"/>
        <v>0</v>
      </c>
      <c r="DZ514" s="239">
        <f t="shared" si="1247"/>
        <v>0</v>
      </c>
      <c r="EA514" s="175"/>
      <c r="EB514" s="238">
        <f t="shared" si="1248"/>
        <v>0</v>
      </c>
      <c r="EC514" s="239">
        <f t="shared" si="1249"/>
        <v>0</v>
      </c>
      <c r="ED514" s="175"/>
      <c r="EE514" s="238">
        <f t="shared" si="1250"/>
        <v>0</v>
      </c>
      <c r="EF514" s="239">
        <f t="shared" si="1251"/>
        <v>0</v>
      </c>
      <c r="EG514" s="175"/>
      <c r="EH514" s="238">
        <f t="shared" si="1252"/>
        <v>0</v>
      </c>
      <c r="EI514" s="239">
        <f t="shared" si="1253"/>
        <v>0</v>
      </c>
      <c r="EJ514" s="175"/>
      <c r="EK514" s="238">
        <f t="shared" si="1254"/>
        <v>0</v>
      </c>
      <c r="EL514" s="239">
        <f t="shared" si="1255"/>
        <v>0</v>
      </c>
      <c r="EM514" s="175"/>
      <c r="EN514" s="238">
        <f t="shared" si="1256"/>
        <v>0</v>
      </c>
      <c r="EO514" s="239">
        <f t="shared" si="1257"/>
        <v>0</v>
      </c>
      <c r="EP514" s="175"/>
      <c r="EQ514" s="238">
        <f t="shared" si="1258"/>
        <v>0</v>
      </c>
      <c r="ER514" s="239">
        <f t="shared" si="1259"/>
        <v>0</v>
      </c>
      <c r="ES514" s="175"/>
      <c r="ET514" s="238">
        <f t="shared" si="1260"/>
        <v>0</v>
      </c>
      <c r="EU514" s="239">
        <f t="shared" si="1261"/>
        <v>0</v>
      </c>
      <c r="EV514" s="175"/>
      <c r="EW514" s="238">
        <f t="shared" si="1262"/>
        <v>0</v>
      </c>
      <c r="EX514" s="239">
        <f t="shared" si="1263"/>
        <v>0</v>
      </c>
      <c r="EY514" s="175"/>
      <c r="EZ514" s="238">
        <f t="shared" si="1264"/>
        <v>0</v>
      </c>
      <c r="FA514" s="239">
        <f t="shared" si="1265"/>
        <v>0</v>
      </c>
      <c r="FB514" s="175"/>
      <c r="FC514" s="238">
        <f t="shared" si="1266"/>
        <v>0</v>
      </c>
      <c r="FD514" s="239">
        <f t="shared" si="1267"/>
        <v>0</v>
      </c>
      <c r="FE514" s="175"/>
      <c r="FF514" s="238">
        <f t="shared" si="1268"/>
        <v>0</v>
      </c>
      <c r="FG514" s="239">
        <f t="shared" si="1269"/>
        <v>0</v>
      </c>
      <c r="FH514" s="175"/>
      <c r="FI514" s="238">
        <f t="shared" si="1270"/>
        <v>0</v>
      </c>
      <c r="FJ514" s="239">
        <f t="shared" si="1271"/>
        <v>0</v>
      </c>
      <c r="FK514" s="175"/>
      <c r="FL514" s="238">
        <f t="shared" si="1272"/>
        <v>0</v>
      </c>
      <c r="FM514" s="239">
        <f t="shared" si="1273"/>
        <v>0</v>
      </c>
      <c r="FN514" s="175"/>
      <c r="FO514" s="238">
        <f t="shared" si="1274"/>
        <v>0</v>
      </c>
      <c r="FP514" s="239">
        <f t="shared" si="1275"/>
        <v>0</v>
      </c>
      <c r="FQ514" s="175"/>
      <c r="FR514" s="238">
        <f t="shared" si="1276"/>
        <v>0</v>
      </c>
      <c r="FS514" s="239">
        <f t="shared" si="1277"/>
        <v>0</v>
      </c>
      <c r="FT514" s="175"/>
      <c r="FU514" s="238">
        <f t="shared" si="1024"/>
        <v>0</v>
      </c>
      <c r="FV514" s="239">
        <f t="shared" si="1025"/>
        <v>0</v>
      </c>
      <c r="FW514" s="175"/>
      <c r="FX514" s="238">
        <f t="shared" si="1026"/>
        <v>0</v>
      </c>
      <c r="FY514" s="239">
        <f t="shared" si="1027"/>
        <v>0</v>
      </c>
      <c r="FZ514" s="175"/>
      <c r="GA514" s="238">
        <f t="shared" si="1028"/>
        <v>0</v>
      </c>
      <c r="GB514" s="239">
        <f t="shared" si="1029"/>
        <v>0</v>
      </c>
      <c r="GC514" s="175"/>
      <c r="GD514" s="238">
        <f t="shared" si="1030"/>
        <v>0</v>
      </c>
      <c r="GE514" s="239">
        <f t="shared" si="1031"/>
        <v>0</v>
      </c>
      <c r="GF514" s="175"/>
      <c r="GG514" s="238">
        <f t="shared" si="1032"/>
        <v>0</v>
      </c>
      <c r="GH514" s="239">
        <f t="shared" si="1033"/>
        <v>0</v>
      </c>
      <c r="GI514" s="175"/>
      <c r="GJ514" s="238">
        <f t="shared" si="1034"/>
        <v>0</v>
      </c>
      <c r="GK514" s="239">
        <f t="shared" si="1035"/>
        <v>0</v>
      </c>
      <c r="GL514" s="175"/>
      <c r="GM514" s="238">
        <f t="shared" si="1036"/>
        <v>0</v>
      </c>
      <c r="GN514" s="239">
        <f t="shared" si="1037"/>
        <v>0</v>
      </c>
      <c r="GO514" s="175"/>
      <c r="GP514" s="238">
        <f t="shared" si="1038"/>
        <v>0</v>
      </c>
      <c r="GQ514" s="239">
        <f t="shared" si="1039"/>
        <v>0</v>
      </c>
      <c r="GR514" s="175"/>
      <c r="GS514" s="238">
        <f t="shared" si="1040"/>
        <v>0</v>
      </c>
      <c r="GT514" s="239">
        <f t="shared" si="1041"/>
        <v>0</v>
      </c>
      <c r="GU514" s="175"/>
      <c r="GV514" s="238">
        <f t="shared" si="1042"/>
        <v>0</v>
      </c>
      <c r="GW514" s="239">
        <f t="shared" si="1043"/>
        <v>0</v>
      </c>
      <c r="GX514" s="175"/>
      <c r="GY514" s="238">
        <f t="shared" si="1044"/>
        <v>0</v>
      </c>
      <c r="GZ514" s="239">
        <f t="shared" si="1045"/>
        <v>0</v>
      </c>
      <c r="HA514" s="175"/>
      <c r="HB514" s="238">
        <f t="shared" si="1046"/>
        <v>0</v>
      </c>
      <c r="HC514" s="239">
        <f t="shared" si="1047"/>
        <v>0</v>
      </c>
      <c r="HD514" s="175"/>
      <c r="HE514" s="238">
        <f t="shared" si="1048"/>
        <v>0</v>
      </c>
      <c r="HF514" s="239">
        <f t="shared" si="1049"/>
        <v>0</v>
      </c>
      <c r="HG514" s="175"/>
      <c r="HH514" s="238">
        <f t="shared" si="1050"/>
        <v>0</v>
      </c>
      <c r="HI514" s="239">
        <f t="shared" si="1051"/>
        <v>0</v>
      </c>
      <c r="HJ514" s="175"/>
      <c r="HK514" s="238">
        <f t="shared" si="1052"/>
        <v>0</v>
      </c>
      <c r="HL514" s="239">
        <f t="shared" si="1053"/>
        <v>0</v>
      </c>
      <c r="HM514" s="242">
        <f t="shared" si="1165"/>
        <v>0</v>
      </c>
      <c r="HN514" s="108">
        <f t="shared" si="1166"/>
        <v>0</v>
      </c>
    </row>
    <row r="515" spans="1:222" s="2" customFormat="1" hidden="1" x14ac:dyDescent="0.2">
      <c r="A515" s="173"/>
      <c r="B515" s="176"/>
      <c r="C515" s="370"/>
      <c r="D515" s="370"/>
      <c r="E515" s="370"/>
      <c r="F515" s="369"/>
      <c r="G515" s="177"/>
      <c r="H515" s="178"/>
      <c r="I515" s="39"/>
      <c r="J515" s="174">
        <f t="shared" si="1167"/>
        <v>0</v>
      </c>
      <c r="K515" s="175"/>
      <c r="L515" s="238">
        <f t="shared" si="1168"/>
        <v>0</v>
      </c>
      <c r="M515" s="239">
        <f t="shared" si="1169"/>
        <v>0</v>
      </c>
      <c r="N515" s="175"/>
      <c r="O515" s="238">
        <f t="shared" si="1170"/>
        <v>0</v>
      </c>
      <c r="P515" s="239">
        <f t="shared" si="1171"/>
        <v>0</v>
      </c>
      <c r="Q515" s="175"/>
      <c r="R515" s="238">
        <f t="shared" si="1172"/>
        <v>0</v>
      </c>
      <c r="S515" s="239">
        <f t="shared" si="1173"/>
        <v>0</v>
      </c>
      <c r="T515" s="175"/>
      <c r="U515" s="238">
        <f t="shared" si="1174"/>
        <v>0</v>
      </c>
      <c r="V515" s="239">
        <f t="shared" si="1175"/>
        <v>0</v>
      </c>
      <c r="W515" s="175"/>
      <c r="X515" s="238">
        <f t="shared" si="1176"/>
        <v>0</v>
      </c>
      <c r="Y515" s="239">
        <f t="shared" si="1177"/>
        <v>0</v>
      </c>
      <c r="Z515" s="175"/>
      <c r="AA515" s="238">
        <f t="shared" si="1178"/>
        <v>0</v>
      </c>
      <c r="AB515" s="239">
        <f t="shared" si="1179"/>
        <v>0</v>
      </c>
      <c r="AC515" s="175"/>
      <c r="AD515" s="238">
        <f t="shared" si="1180"/>
        <v>0</v>
      </c>
      <c r="AE515" s="239">
        <f t="shared" si="1181"/>
        <v>0</v>
      </c>
      <c r="AF515" s="175"/>
      <c r="AG515" s="238">
        <f t="shared" si="1182"/>
        <v>0</v>
      </c>
      <c r="AH515" s="239">
        <f t="shared" si="1183"/>
        <v>0</v>
      </c>
      <c r="AI515" s="175"/>
      <c r="AJ515" s="238">
        <f t="shared" si="1184"/>
        <v>0</v>
      </c>
      <c r="AK515" s="239">
        <f t="shared" si="1185"/>
        <v>0</v>
      </c>
      <c r="AL515" s="175"/>
      <c r="AM515" s="238">
        <f t="shared" si="1186"/>
        <v>0</v>
      </c>
      <c r="AN515" s="239">
        <f t="shared" si="1187"/>
        <v>0</v>
      </c>
      <c r="AO515" s="175"/>
      <c r="AP515" s="238">
        <f t="shared" si="1188"/>
        <v>0</v>
      </c>
      <c r="AQ515" s="239">
        <f t="shared" si="1189"/>
        <v>0</v>
      </c>
      <c r="AR515" s="175"/>
      <c r="AS515" s="238">
        <f t="shared" si="1190"/>
        <v>0</v>
      </c>
      <c r="AT515" s="239">
        <f t="shared" si="1191"/>
        <v>0</v>
      </c>
      <c r="AU515" s="175"/>
      <c r="AV515" s="238">
        <f t="shared" si="1192"/>
        <v>0</v>
      </c>
      <c r="AW515" s="239">
        <f t="shared" si="1193"/>
        <v>0</v>
      </c>
      <c r="AX515" s="175"/>
      <c r="AY515" s="238">
        <f t="shared" si="1194"/>
        <v>0</v>
      </c>
      <c r="AZ515" s="239">
        <f t="shared" si="1195"/>
        <v>0</v>
      </c>
      <c r="BA515" s="175"/>
      <c r="BB515" s="238">
        <f t="shared" si="1196"/>
        <v>0</v>
      </c>
      <c r="BC515" s="239">
        <f t="shared" si="1197"/>
        <v>0</v>
      </c>
      <c r="BD515" s="175"/>
      <c r="BE515" s="238">
        <f t="shared" si="1198"/>
        <v>0</v>
      </c>
      <c r="BF515" s="239">
        <f t="shared" si="1199"/>
        <v>0</v>
      </c>
      <c r="BG515" s="175"/>
      <c r="BH515" s="238">
        <f t="shared" si="1200"/>
        <v>0</v>
      </c>
      <c r="BI515" s="239">
        <f t="shared" si="1201"/>
        <v>0</v>
      </c>
      <c r="BJ515" s="175"/>
      <c r="BK515" s="238">
        <f t="shared" si="1202"/>
        <v>0</v>
      </c>
      <c r="BL515" s="239">
        <f t="shared" si="1203"/>
        <v>0</v>
      </c>
      <c r="BM515" s="175"/>
      <c r="BN515" s="238">
        <f t="shared" si="1204"/>
        <v>0</v>
      </c>
      <c r="BO515" s="239">
        <f t="shared" si="1205"/>
        <v>0</v>
      </c>
      <c r="BP515" s="175"/>
      <c r="BQ515" s="238">
        <f t="shared" si="1206"/>
        <v>0</v>
      </c>
      <c r="BR515" s="239">
        <f t="shared" si="1207"/>
        <v>0</v>
      </c>
      <c r="BS515" s="175"/>
      <c r="BT515" s="238">
        <f t="shared" si="1208"/>
        <v>0</v>
      </c>
      <c r="BU515" s="239">
        <f t="shared" si="1209"/>
        <v>0</v>
      </c>
      <c r="BV515" s="175"/>
      <c r="BW515" s="238">
        <f t="shared" si="1210"/>
        <v>0</v>
      </c>
      <c r="BX515" s="239">
        <f t="shared" si="1211"/>
        <v>0</v>
      </c>
      <c r="BY515" s="175"/>
      <c r="BZ515" s="238">
        <f t="shared" si="1212"/>
        <v>0</v>
      </c>
      <c r="CA515" s="239">
        <f t="shared" si="1213"/>
        <v>0</v>
      </c>
      <c r="CB515" s="175"/>
      <c r="CC515" s="238">
        <f t="shared" si="1214"/>
        <v>0</v>
      </c>
      <c r="CD515" s="239">
        <f t="shared" si="1215"/>
        <v>0</v>
      </c>
      <c r="CE515" s="175"/>
      <c r="CF515" s="238">
        <f t="shared" si="1216"/>
        <v>0</v>
      </c>
      <c r="CG515" s="239">
        <f t="shared" si="1217"/>
        <v>0</v>
      </c>
      <c r="CH515" s="175"/>
      <c r="CI515" s="238">
        <f t="shared" si="1218"/>
        <v>0</v>
      </c>
      <c r="CJ515" s="239">
        <f t="shared" si="1219"/>
        <v>0</v>
      </c>
      <c r="CK515" s="175"/>
      <c r="CL515" s="238">
        <f t="shared" si="1220"/>
        <v>0</v>
      </c>
      <c r="CM515" s="239">
        <f t="shared" si="1221"/>
        <v>0</v>
      </c>
      <c r="CN515" s="175"/>
      <c r="CO515" s="238">
        <f t="shared" si="1222"/>
        <v>0</v>
      </c>
      <c r="CP515" s="239">
        <f t="shared" si="1223"/>
        <v>0</v>
      </c>
      <c r="CQ515" s="175"/>
      <c r="CR515" s="238">
        <f t="shared" si="1224"/>
        <v>0</v>
      </c>
      <c r="CS515" s="239">
        <f t="shared" si="1225"/>
        <v>0</v>
      </c>
      <c r="CT515" s="175"/>
      <c r="CU515" s="238">
        <f t="shared" si="1226"/>
        <v>0</v>
      </c>
      <c r="CV515" s="239">
        <f t="shared" si="1227"/>
        <v>0</v>
      </c>
      <c r="CW515" s="175"/>
      <c r="CX515" s="238">
        <f t="shared" si="1228"/>
        <v>0</v>
      </c>
      <c r="CY515" s="239">
        <f t="shared" si="1229"/>
        <v>0</v>
      </c>
      <c r="CZ515" s="175"/>
      <c r="DA515" s="238">
        <f t="shared" si="1230"/>
        <v>0</v>
      </c>
      <c r="DB515" s="239">
        <f t="shared" si="1231"/>
        <v>0</v>
      </c>
      <c r="DC515" s="175"/>
      <c r="DD515" s="238">
        <f t="shared" si="1232"/>
        <v>0</v>
      </c>
      <c r="DE515" s="239">
        <f t="shared" si="1233"/>
        <v>0</v>
      </c>
      <c r="DF515" s="175"/>
      <c r="DG515" s="238">
        <f t="shared" si="1234"/>
        <v>0</v>
      </c>
      <c r="DH515" s="239">
        <f t="shared" si="1235"/>
        <v>0</v>
      </c>
      <c r="DI515" s="175"/>
      <c r="DJ515" s="238">
        <f t="shared" si="1236"/>
        <v>0</v>
      </c>
      <c r="DK515" s="239">
        <f t="shared" si="1237"/>
        <v>0</v>
      </c>
      <c r="DL515" s="175"/>
      <c r="DM515" s="238">
        <f t="shared" si="1238"/>
        <v>0</v>
      </c>
      <c r="DN515" s="239">
        <f t="shared" si="1239"/>
        <v>0</v>
      </c>
      <c r="DO515" s="175"/>
      <c r="DP515" s="238">
        <f t="shared" si="1240"/>
        <v>0</v>
      </c>
      <c r="DQ515" s="239">
        <f t="shared" si="1241"/>
        <v>0</v>
      </c>
      <c r="DR515" s="175"/>
      <c r="DS515" s="238">
        <f t="shared" si="1242"/>
        <v>0</v>
      </c>
      <c r="DT515" s="239">
        <f t="shared" si="1243"/>
        <v>0</v>
      </c>
      <c r="DU515" s="175"/>
      <c r="DV515" s="238">
        <f t="shared" si="1244"/>
        <v>0</v>
      </c>
      <c r="DW515" s="239">
        <f t="shared" si="1245"/>
        <v>0</v>
      </c>
      <c r="DX515" s="175"/>
      <c r="DY515" s="238">
        <f t="shared" si="1246"/>
        <v>0</v>
      </c>
      <c r="DZ515" s="239">
        <f t="shared" si="1247"/>
        <v>0</v>
      </c>
      <c r="EA515" s="175"/>
      <c r="EB515" s="238">
        <f t="shared" si="1248"/>
        <v>0</v>
      </c>
      <c r="EC515" s="239">
        <f t="shared" si="1249"/>
        <v>0</v>
      </c>
      <c r="ED515" s="175"/>
      <c r="EE515" s="238">
        <f t="shared" si="1250"/>
        <v>0</v>
      </c>
      <c r="EF515" s="239">
        <f t="shared" si="1251"/>
        <v>0</v>
      </c>
      <c r="EG515" s="175"/>
      <c r="EH515" s="238">
        <f t="shared" si="1252"/>
        <v>0</v>
      </c>
      <c r="EI515" s="239">
        <f t="shared" si="1253"/>
        <v>0</v>
      </c>
      <c r="EJ515" s="175"/>
      <c r="EK515" s="238">
        <f t="shared" si="1254"/>
        <v>0</v>
      </c>
      <c r="EL515" s="239">
        <f t="shared" si="1255"/>
        <v>0</v>
      </c>
      <c r="EM515" s="175"/>
      <c r="EN515" s="238">
        <f t="shared" si="1256"/>
        <v>0</v>
      </c>
      <c r="EO515" s="239">
        <f t="shared" si="1257"/>
        <v>0</v>
      </c>
      <c r="EP515" s="175"/>
      <c r="EQ515" s="238">
        <f t="shared" si="1258"/>
        <v>0</v>
      </c>
      <c r="ER515" s="239">
        <f t="shared" si="1259"/>
        <v>0</v>
      </c>
      <c r="ES515" s="175"/>
      <c r="ET515" s="238">
        <f t="shared" si="1260"/>
        <v>0</v>
      </c>
      <c r="EU515" s="239">
        <f t="shared" si="1261"/>
        <v>0</v>
      </c>
      <c r="EV515" s="175"/>
      <c r="EW515" s="238">
        <f t="shared" si="1262"/>
        <v>0</v>
      </c>
      <c r="EX515" s="239">
        <f t="shared" si="1263"/>
        <v>0</v>
      </c>
      <c r="EY515" s="175"/>
      <c r="EZ515" s="238">
        <f t="shared" si="1264"/>
        <v>0</v>
      </c>
      <c r="FA515" s="239">
        <f t="shared" si="1265"/>
        <v>0</v>
      </c>
      <c r="FB515" s="175"/>
      <c r="FC515" s="238">
        <f t="shared" si="1266"/>
        <v>0</v>
      </c>
      <c r="FD515" s="239">
        <f t="shared" si="1267"/>
        <v>0</v>
      </c>
      <c r="FE515" s="175"/>
      <c r="FF515" s="238">
        <f t="shared" si="1268"/>
        <v>0</v>
      </c>
      <c r="FG515" s="239">
        <f t="shared" si="1269"/>
        <v>0</v>
      </c>
      <c r="FH515" s="175"/>
      <c r="FI515" s="238">
        <f t="shared" si="1270"/>
        <v>0</v>
      </c>
      <c r="FJ515" s="239">
        <f t="shared" si="1271"/>
        <v>0</v>
      </c>
      <c r="FK515" s="175"/>
      <c r="FL515" s="238">
        <f t="shared" si="1272"/>
        <v>0</v>
      </c>
      <c r="FM515" s="239">
        <f t="shared" si="1273"/>
        <v>0</v>
      </c>
      <c r="FN515" s="175"/>
      <c r="FO515" s="238">
        <f t="shared" si="1274"/>
        <v>0</v>
      </c>
      <c r="FP515" s="239">
        <f t="shared" si="1275"/>
        <v>0</v>
      </c>
      <c r="FQ515" s="175"/>
      <c r="FR515" s="238">
        <f t="shared" si="1276"/>
        <v>0</v>
      </c>
      <c r="FS515" s="239">
        <f t="shared" si="1277"/>
        <v>0</v>
      </c>
      <c r="FT515" s="175"/>
      <c r="FU515" s="238">
        <f t="shared" si="1024"/>
        <v>0</v>
      </c>
      <c r="FV515" s="239">
        <f t="shared" si="1025"/>
        <v>0</v>
      </c>
      <c r="FW515" s="175"/>
      <c r="FX515" s="238">
        <f t="shared" si="1026"/>
        <v>0</v>
      </c>
      <c r="FY515" s="239">
        <f t="shared" si="1027"/>
        <v>0</v>
      </c>
      <c r="FZ515" s="175"/>
      <c r="GA515" s="238">
        <f t="shared" si="1028"/>
        <v>0</v>
      </c>
      <c r="GB515" s="239">
        <f t="shared" si="1029"/>
        <v>0</v>
      </c>
      <c r="GC515" s="175"/>
      <c r="GD515" s="238">
        <f t="shared" si="1030"/>
        <v>0</v>
      </c>
      <c r="GE515" s="239">
        <f t="shared" si="1031"/>
        <v>0</v>
      </c>
      <c r="GF515" s="175"/>
      <c r="GG515" s="238">
        <f t="shared" si="1032"/>
        <v>0</v>
      </c>
      <c r="GH515" s="239">
        <f t="shared" si="1033"/>
        <v>0</v>
      </c>
      <c r="GI515" s="175"/>
      <c r="GJ515" s="238">
        <f t="shared" si="1034"/>
        <v>0</v>
      </c>
      <c r="GK515" s="239">
        <f t="shared" si="1035"/>
        <v>0</v>
      </c>
      <c r="GL515" s="175"/>
      <c r="GM515" s="238">
        <f t="shared" si="1036"/>
        <v>0</v>
      </c>
      <c r="GN515" s="239">
        <f t="shared" si="1037"/>
        <v>0</v>
      </c>
      <c r="GO515" s="175"/>
      <c r="GP515" s="238">
        <f t="shared" si="1038"/>
        <v>0</v>
      </c>
      <c r="GQ515" s="239">
        <f t="shared" si="1039"/>
        <v>0</v>
      </c>
      <c r="GR515" s="175"/>
      <c r="GS515" s="238">
        <f t="shared" si="1040"/>
        <v>0</v>
      </c>
      <c r="GT515" s="239">
        <f t="shared" si="1041"/>
        <v>0</v>
      </c>
      <c r="GU515" s="175"/>
      <c r="GV515" s="238">
        <f t="shared" si="1042"/>
        <v>0</v>
      </c>
      <c r="GW515" s="239">
        <f t="shared" si="1043"/>
        <v>0</v>
      </c>
      <c r="GX515" s="175"/>
      <c r="GY515" s="238">
        <f t="shared" si="1044"/>
        <v>0</v>
      </c>
      <c r="GZ515" s="239">
        <f t="shared" si="1045"/>
        <v>0</v>
      </c>
      <c r="HA515" s="175"/>
      <c r="HB515" s="238">
        <f t="shared" si="1046"/>
        <v>0</v>
      </c>
      <c r="HC515" s="239">
        <f t="shared" si="1047"/>
        <v>0</v>
      </c>
      <c r="HD515" s="175"/>
      <c r="HE515" s="238">
        <f t="shared" si="1048"/>
        <v>0</v>
      </c>
      <c r="HF515" s="239">
        <f t="shared" si="1049"/>
        <v>0</v>
      </c>
      <c r="HG515" s="175"/>
      <c r="HH515" s="238">
        <f t="shared" si="1050"/>
        <v>0</v>
      </c>
      <c r="HI515" s="239">
        <f t="shared" si="1051"/>
        <v>0</v>
      </c>
      <c r="HJ515" s="175"/>
      <c r="HK515" s="238">
        <f t="shared" si="1052"/>
        <v>0</v>
      </c>
      <c r="HL515" s="239">
        <f t="shared" si="1053"/>
        <v>0</v>
      </c>
      <c r="HM515" s="242">
        <f t="shared" si="1165"/>
        <v>0</v>
      </c>
      <c r="HN515" s="108">
        <f t="shared" si="1166"/>
        <v>0</v>
      </c>
    </row>
    <row r="516" spans="1:222" s="2" customFormat="1" hidden="1" x14ac:dyDescent="0.2">
      <c r="A516" s="173"/>
      <c r="B516" s="176"/>
      <c r="C516" s="370"/>
      <c r="D516" s="370"/>
      <c r="E516" s="370"/>
      <c r="F516" s="369"/>
      <c r="G516" s="177"/>
      <c r="H516" s="178"/>
      <c r="I516" s="39"/>
      <c r="J516" s="174">
        <f t="shared" si="1167"/>
        <v>0</v>
      </c>
      <c r="K516" s="175"/>
      <c r="L516" s="238">
        <f t="shared" si="1168"/>
        <v>0</v>
      </c>
      <c r="M516" s="239">
        <f t="shared" si="1169"/>
        <v>0</v>
      </c>
      <c r="N516" s="175"/>
      <c r="O516" s="238">
        <f t="shared" si="1170"/>
        <v>0</v>
      </c>
      <c r="P516" s="239">
        <f t="shared" si="1171"/>
        <v>0</v>
      </c>
      <c r="Q516" s="175"/>
      <c r="R516" s="238">
        <f t="shared" si="1172"/>
        <v>0</v>
      </c>
      <c r="S516" s="239">
        <f t="shared" si="1173"/>
        <v>0</v>
      </c>
      <c r="T516" s="175"/>
      <c r="U516" s="238">
        <f t="shared" si="1174"/>
        <v>0</v>
      </c>
      <c r="V516" s="239">
        <f t="shared" si="1175"/>
        <v>0</v>
      </c>
      <c r="W516" s="175"/>
      <c r="X516" s="238">
        <f t="shared" si="1176"/>
        <v>0</v>
      </c>
      <c r="Y516" s="239">
        <f t="shared" si="1177"/>
        <v>0</v>
      </c>
      <c r="Z516" s="175"/>
      <c r="AA516" s="238">
        <f t="shared" si="1178"/>
        <v>0</v>
      </c>
      <c r="AB516" s="239">
        <f t="shared" si="1179"/>
        <v>0</v>
      </c>
      <c r="AC516" s="175"/>
      <c r="AD516" s="238">
        <f t="shared" si="1180"/>
        <v>0</v>
      </c>
      <c r="AE516" s="239">
        <f t="shared" si="1181"/>
        <v>0</v>
      </c>
      <c r="AF516" s="175"/>
      <c r="AG516" s="238">
        <f t="shared" si="1182"/>
        <v>0</v>
      </c>
      <c r="AH516" s="239">
        <f t="shared" si="1183"/>
        <v>0</v>
      </c>
      <c r="AI516" s="175"/>
      <c r="AJ516" s="238">
        <f t="shared" si="1184"/>
        <v>0</v>
      </c>
      <c r="AK516" s="239">
        <f t="shared" si="1185"/>
        <v>0</v>
      </c>
      <c r="AL516" s="175"/>
      <c r="AM516" s="238">
        <f t="shared" si="1186"/>
        <v>0</v>
      </c>
      <c r="AN516" s="239">
        <f t="shared" si="1187"/>
        <v>0</v>
      </c>
      <c r="AO516" s="175"/>
      <c r="AP516" s="238">
        <f t="shared" si="1188"/>
        <v>0</v>
      </c>
      <c r="AQ516" s="239">
        <f t="shared" si="1189"/>
        <v>0</v>
      </c>
      <c r="AR516" s="175"/>
      <c r="AS516" s="238">
        <f t="shared" si="1190"/>
        <v>0</v>
      </c>
      <c r="AT516" s="239">
        <f t="shared" si="1191"/>
        <v>0</v>
      </c>
      <c r="AU516" s="175"/>
      <c r="AV516" s="238">
        <f t="shared" si="1192"/>
        <v>0</v>
      </c>
      <c r="AW516" s="239">
        <f t="shared" si="1193"/>
        <v>0</v>
      </c>
      <c r="AX516" s="175"/>
      <c r="AY516" s="238">
        <f t="shared" si="1194"/>
        <v>0</v>
      </c>
      <c r="AZ516" s="239">
        <f t="shared" si="1195"/>
        <v>0</v>
      </c>
      <c r="BA516" s="175"/>
      <c r="BB516" s="238">
        <f t="shared" si="1196"/>
        <v>0</v>
      </c>
      <c r="BC516" s="239">
        <f t="shared" si="1197"/>
        <v>0</v>
      </c>
      <c r="BD516" s="175"/>
      <c r="BE516" s="238">
        <f t="shared" si="1198"/>
        <v>0</v>
      </c>
      <c r="BF516" s="239">
        <f t="shared" si="1199"/>
        <v>0</v>
      </c>
      <c r="BG516" s="175"/>
      <c r="BH516" s="238">
        <f t="shared" si="1200"/>
        <v>0</v>
      </c>
      <c r="BI516" s="239">
        <f t="shared" si="1201"/>
        <v>0</v>
      </c>
      <c r="BJ516" s="175"/>
      <c r="BK516" s="238">
        <f t="shared" si="1202"/>
        <v>0</v>
      </c>
      <c r="BL516" s="239">
        <f t="shared" si="1203"/>
        <v>0</v>
      </c>
      <c r="BM516" s="175"/>
      <c r="BN516" s="238">
        <f t="shared" si="1204"/>
        <v>0</v>
      </c>
      <c r="BO516" s="239">
        <f t="shared" si="1205"/>
        <v>0</v>
      </c>
      <c r="BP516" s="175"/>
      <c r="BQ516" s="238">
        <f t="shared" si="1206"/>
        <v>0</v>
      </c>
      <c r="BR516" s="239">
        <f t="shared" si="1207"/>
        <v>0</v>
      </c>
      <c r="BS516" s="175"/>
      <c r="BT516" s="238">
        <f t="shared" si="1208"/>
        <v>0</v>
      </c>
      <c r="BU516" s="239">
        <f t="shared" si="1209"/>
        <v>0</v>
      </c>
      <c r="BV516" s="175"/>
      <c r="BW516" s="238">
        <f t="shared" si="1210"/>
        <v>0</v>
      </c>
      <c r="BX516" s="239">
        <f t="shared" si="1211"/>
        <v>0</v>
      </c>
      <c r="BY516" s="175"/>
      <c r="BZ516" s="238">
        <f t="shared" si="1212"/>
        <v>0</v>
      </c>
      <c r="CA516" s="239">
        <f t="shared" si="1213"/>
        <v>0</v>
      </c>
      <c r="CB516" s="175"/>
      <c r="CC516" s="238">
        <f t="shared" si="1214"/>
        <v>0</v>
      </c>
      <c r="CD516" s="239">
        <f t="shared" si="1215"/>
        <v>0</v>
      </c>
      <c r="CE516" s="175"/>
      <c r="CF516" s="238">
        <f t="shared" si="1216"/>
        <v>0</v>
      </c>
      <c r="CG516" s="239">
        <f t="shared" si="1217"/>
        <v>0</v>
      </c>
      <c r="CH516" s="175"/>
      <c r="CI516" s="238">
        <f t="shared" si="1218"/>
        <v>0</v>
      </c>
      <c r="CJ516" s="239">
        <f t="shared" si="1219"/>
        <v>0</v>
      </c>
      <c r="CK516" s="175"/>
      <c r="CL516" s="238">
        <f t="shared" si="1220"/>
        <v>0</v>
      </c>
      <c r="CM516" s="239">
        <f t="shared" si="1221"/>
        <v>0</v>
      </c>
      <c r="CN516" s="175"/>
      <c r="CO516" s="238">
        <f t="shared" si="1222"/>
        <v>0</v>
      </c>
      <c r="CP516" s="239">
        <f t="shared" si="1223"/>
        <v>0</v>
      </c>
      <c r="CQ516" s="175"/>
      <c r="CR516" s="238">
        <f t="shared" si="1224"/>
        <v>0</v>
      </c>
      <c r="CS516" s="239">
        <f t="shared" si="1225"/>
        <v>0</v>
      </c>
      <c r="CT516" s="175"/>
      <c r="CU516" s="238">
        <f t="shared" si="1226"/>
        <v>0</v>
      </c>
      <c r="CV516" s="239">
        <f t="shared" si="1227"/>
        <v>0</v>
      </c>
      <c r="CW516" s="175"/>
      <c r="CX516" s="238">
        <f t="shared" si="1228"/>
        <v>0</v>
      </c>
      <c r="CY516" s="239">
        <f t="shared" si="1229"/>
        <v>0</v>
      </c>
      <c r="CZ516" s="175"/>
      <c r="DA516" s="238">
        <f t="shared" si="1230"/>
        <v>0</v>
      </c>
      <c r="DB516" s="239">
        <f t="shared" si="1231"/>
        <v>0</v>
      </c>
      <c r="DC516" s="175"/>
      <c r="DD516" s="238">
        <f t="shared" si="1232"/>
        <v>0</v>
      </c>
      <c r="DE516" s="239">
        <f t="shared" si="1233"/>
        <v>0</v>
      </c>
      <c r="DF516" s="175"/>
      <c r="DG516" s="238">
        <f t="shared" si="1234"/>
        <v>0</v>
      </c>
      <c r="DH516" s="239">
        <f t="shared" si="1235"/>
        <v>0</v>
      </c>
      <c r="DI516" s="175"/>
      <c r="DJ516" s="238">
        <f t="shared" si="1236"/>
        <v>0</v>
      </c>
      <c r="DK516" s="239">
        <f t="shared" si="1237"/>
        <v>0</v>
      </c>
      <c r="DL516" s="175"/>
      <c r="DM516" s="238">
        <f t="shared" si="1238"/>
        <v>0</v>
      </c>
      <c r="DN516" s="239">
        <f t="shared" si="1239"/>
        <v>0</v>
      </c>
      <c r="DO516" s="175"/>
      <c r="DP516" s="238">
        <f t="shared" si="1240"/>
        <v>0</v>
      </c>
      <c r="DQ516" s="239">
        <f t="shared" si="1241"/>
        <v>0</v>
      </c>
      <c r="DR516" s="175"/>
      <c r="DS516" s="238">
        <f t="shared" si="1242"/>
        <v>0</v>
      </c>
      <c r="DT516" s="239">
        <f t="shared" si="1243"/>
        <v>0</v>
      </c>
      <c r="DU516" s="175"/>
      <c r="DV516" s="238">
        <f t="shared" si="1244"/>
        <v>0</v>
      </c>
      <c r="DW516" s="239">
        <f t="shared" si="1245"/>
        <v>0</v>
      </c>
      <c r="DX516" s="175"/>
      <c r="DY516" s="238">
        <f t="shared" si="1246"/>
        <v>0</v>
      </c>
      <c r="DZ516" s="239">
        <f t="shared" si="1247"/>
        <v>0</v>
      </c>
      <c r="EA516" s="175"/>
      <c r="EB516" s="238">
        <f t="shared" si="1248"/>
        <v>0</v>
      </c>
      <c r="EC516" s="239">
        <f t="shared" si="1249"/>
        <v>0</v>
      </c>
      <c r="ED516" s="175"/>
      <c r="EE516" s="238">
        <f t="shared" si="1250"/>
        <v>0</v>
      </c>
      <c r="EF516" s="239">
        <f t="shared" si="1251"/>
        <v>0</v>
      </c>
      <c r="EG516" s="175"/>
      <c r="EH516" s="238">
        <f t="shared" si="1252"/>
        <v>0</v>
      </c>
      <c r="EI516" s="239">
        <f t="shared" si="1253"/>
        <v>0</v>
      </c>
      <c r="EJ516" s="175"/>
      <c r="EK516" s="238">
        <f t="shared" si="1254"/>
        <v>0</v>
      </c>
      <c r="EL516" s="239">
        <f t="shared" si="1255"/>
        <v>0</v>
      </c>
      <c r="EM516" s="175"/>
      <c r="EN516" s="238">
        <f t="shared" si="1256"/>
        <v>0</v>
      </c>
      <c r="EO516" s="239">
        <f t="shared" si="1257"/>
        <v>0</v>
      </c>
      <c r="EP516" s="175"/>
      <c r="EQ516" s="238">
        <f t="shared" si="1258"/>
        <v>0</v>
      </c>
      <c r="ER516" s="239">
        <f t="shared" si="1259"/>
        <v>0</v>
      </c>
      <c r="ES516" s="175"/>
      <c r="ET516" s="238">
        <f t="shared" si="1260"/>
        <v>0</v>
      </c>
      <c r="EU516" s="239">
        <f t="shared" si="1261"/>
        <v>0</v>
      </c>
      <c r="EV516" s="175"/>
      <c r="EW516" s="238">
        <f t="shared" si="1262"/>
        <v>0</v>
      </c>
      <c r="EX516" s="239">
        <f t="shared" si="1263"/>
        <v>0</v>
      </c>
      <c r="EY516" s="175"/>
      <c r="EZ516" s="238">
        <f t="shared" si="1264"/>
        <v>0</v>
      </c>
      <c r="FA516" s="239">
        <f t="shared" si="1265"/>
        <v>0</v>
      </c>
      <c r="FB516" s="175"/>
      <c r="FC516" s="238">
        <f t="shared" si="1266"/>
        <v>0</v>
      </c>
      <c r="FD516" s="239">
        <f t="shared" si="1267"/>
        <v>0</v>
      </c>
      <c r="FE516" s="175"/>
      <c r="FF516" s="238">
        <f t="shared" si="1268"/>
        <v>0</v>
      </c>
      <c r="FG516" s="239">
        <f t="shared" si="1269"/>
        <v>0</v>
      </c>
      <c r="FH516" s="175"/>
      <c r="FI516" s="238">
        <f t="shared" si="1270"/>
        <v>0</v>
      </c>
      <c r="FJ516" s="239">
        <f t="shared" si="1271"/>
        <v>0</v>
      </c>
      <c r="FK516" s="175"/>
      <c r="FL516" s="238">
        <f t="shared" si="1272"/>
        <v>0</v>
      </c>
      <c r="FM516" s="239">
        <f t="shared" si="1273"/>
        <v>0</v>
      </c>
      <c r="FN516" s="175"/>
      <c r="FO516" s="238">
        <f t="shared" si="1274"/>
        <v>0</v>
      </c>
      <c r="FP516" s="239">
        <f t="shared" si="1275"/>
        <v>0</v>
      </c>
      <c r="FQ516" s="175"/>
      <c r="FR516" s="238">
        <f t="shared" si="1276"/>
        <v>0</v>
      </c>
      <c r="FS516" s="239">
        <f t="shared" si="1277"/>
        <v>0</v>
      </c>
      <c r="FT516" s="175"/>
      <c r="FU516" s="238">
        <f t="shared" si="1024"/>
        <v>0</v>
      </c>
      <c r="FV516" s="239">
        <f t="shared" si="1025"/>
        <v>0</v>
      </c>
      <c r="FW516" s="175"/>
      <c r="FX516" s="238">
        <f t="shared" si="1026"/>
        <v>0</v>
      </c>
      <c r="FY516" s="239">
        <f t="shared" si="1027"/>
        <v>0</v>
      </c>
      <c r="FZ516" s="175"/>
      <c r="GA516" s="238">
        <f t="shared" si="1028"/>
        <v>0</v>
      </c>
      <c r="GB516" s="239">
        <f t="shared" si="1029"/>
        <v>0</v>
      </c>
      <c r="GC516" s="175"/>
      <c r="GD516" s="238">
        <f t="shared" si="1030"/>
        <v>0</v>
      </c>
      <c r="GE516" s="239">
        <f t="shared" si="1031"/>
        <v>0</v>
      </c>
      <c r="GF516" s="175"/>
      <c r="GG516" s="238">
        <f t="shared" si="1032"/>
        <v>0</v>
      </c>
      <c r="GH516" s="239">
        <f t="shared" si="1033"/>
        <v>0</v>
      </c>
      <c r="GI516" s="175"/>
      <c r="GJ516" s="238">
        <f t="shared" si="1034"/>
        <v>0</v>
      </c>
      <c r="GK516" s="239">
        <f t="shared" si="1035"/>
        <v>0</v>
      </c>
      <c r="GL516" s="175"/>
      <c r="GM516" s="238">
        <f t="shared" si="1036"/>
        <v>0</v>
      </c>
      <c r="GN516" s="239">
        <f t="shared" si="1037"/>
        <v>0</v>
      </c>
      <c r="GO516" s="175"/>
      <c r="GP516" s="238">
        <f t="shared" si="1038"/>
        <v>0</v>
      </c>
      <c r="GQ516" s="239">
        <f t="shared" si="1039"/>
        <v>0</v>
      </c>
      <c r="GR516" s="175"/>
      <c r="GS516" s="238">
        <f t="shared" si="1040"/>
        <v>0</v>
      </c>
      <c r="GT516" s="239">
        <f t="shared" si="1041"/>
        <v>0</v>
      </c>
      <c r="GU516" s="175"/>
      <c r="GV516" s="238">
        <f t="shared" si="1042"/>
        <v>0</v>
      </c>
      <c r="GW516" s="239">
        <f t="shared" si="1043"/>
        <v>0</v>
      </c>
      <c r="GX516" s="175"/>
      <c r="GY516" s="238">
        <f t="shared" si="1044"/>
        <v>0</v>
      </c>
      <c r="GZ516" s="239">
        <f t="shared" si="1045"/>
        <v>0</v>
      </c>
      <c r="HA516" s="175"/>
      <c r="HB516" s="238">
        <f t="shared" si="1046"/>
        <v>0</v>
      </c>
      <c r="HC516" s="239">
        <f t="shared" si="1047"/>
        <v>0</v>
      </c>
      <c r="HD516" s="175"/>
      <c r="HE516" s="238">
        <f t="shared" si="1048"/>
        <v>0</v>
      </c>
      <c r="HF516" s="239">
        <f t="shared" si="1049"/>
        <v>0</v>
      </c>
      <c r="HG516" s="175"/>
      <c r="HH516" s="238">
        <f t="shared" si="1050"/>
        <v>0</v>
      </c>
      <c r="HI516" s="239">
        <f t="shared" si="1051"/>
        <v>0</v>
      </c>
      <c r="HJ516" s="175"/>
      <c r="HK516" s="238">
        <f t="shared" si="1052"/>
        <v>0</v>
      </c>
      <c r="HL516" s="239">
        <f t="shared" si="1053"/>
        <v>0</v>
      </c>
      <c r="HM516" s="242">
        <f t="shared" si="1165"/>
        <v>0</v>
      </c>
      <c r="HN516" s="108">
        <f t="shared" si="1166"/>
        <v>0</v>
      </c>
    </row>
    <row r="517" spans="1:222" s="2" customFormat="1" hidden="1" x14ac:dyDescent="0.2">
      <c r="A517" s="173"/>
      <c r="B517" s="176"/>
      <c r="C517" s="370"/>
      <c r="D517" s="370"/>
      <c r="E517" s="370"/>
      <c r="F517" s="369"/>
      <c r="G517" s="177"/>
      <c r="H517" s="178"/>
      <c r="I517" s="39"/>
      <c r="J517" s="174">
        <f t="shared" si="1167"/>
        <v>0</v>
      </c>
      <c r="K517" s="175"/>
      <c r="L517" s="238">
        <f t="shared" si="1168"/>
        <v>0</v>
      </c>
      <c r="M517" s="239">
        <f t="shared" si="1169"/>
        <v>0</v>
      </c>
      <c r="N517" s="175"/>
      <c r="O517" s="238">
        <f t="shared" si="1170"/>
        <v>0</v>
      </c>
      <c r="P517" s="239">
        <f t="shared" si="1171"/>
        <v>0</v>
      </c>
      <c r="Q517" s="175"/>
      <c r="R517" s="238">
        <f t="shared" si="1172"/>
        <v>0</v>
      </c>
      <c r="S517" s="239">
        <f t="shared" si="1173"/>
        <v>0</v>
      </c>
      <c r="T517" s="175"/>
      <c r="U517" s="238">
        <f t="shared" si="1174"/>
        <v>0</v>
      </c>
      <c r="V517" s="239">
        <f t="shared" si="1175"/>
        <v>0</v>
      </c>
      <c r="W517" s="175"/>
      <c r="X517" s="238">
        <f t="shared" si="1176"/>
        <v>0</v>
      </c>
      <c r="Y517" s="239">
        <f t="shared" si="1177"/>
        <v>0</v>
      </c>
      <c r="Z517" s="175"/>
      <c r="AA517" s="238">
        <f t="shared" si="1178"/>
        <v>0</v>
      </c>
      <c r="AB517" s="239">
        <f t="shared" si="1179"/>
        <v>0</v>
      </c>
      <c r="AC517" s="175"/>
      <c r="AD517" s="238">
        <f t="shared" si="1180"/>
        <v>0</v>
      </c>
      <c r="AE517" s="239">
        <f t="shared" si="1181"/>
        <v>0</v>
      </c>
      <c r="AF517" s="175"/>
      <c r="AG517" s="238">
        <f t="shared" si="1182"/>
        <v>0</v>
      </c>
      <c r="AH517" s="239">
        <f t="shared" si="1183"/>
        <v>0</v>
      </c>
      <c r="AI517" s="175"/>
      <c r="AJ517" s="238">
        <f t="shared" si="1184"/>
        <v>0</v>
      </c>
      <c r="AK517" s="239">
        <f t="shared" si="1185"/>
        <v>0</v>
      </c>
      <c r="AL517" s="175"/>
      <c r="AM517" s="238">
        <f t="shared" si="1186"/>
        <v>0</v>
      </c>
      <c r="AN517" s="239">
        <f t="shared" si="1187"/>
        <v>0</v>
      </c>
      <c r="AO517" s="175"/>
      <c r="AP517" s="238">
        <f t="shared" si="1188"/>
        <v>0</v>
      </c>
      <c r="AQ517" s="239">
        <f t="shared" si="1189"/>
        <v>0</v>
      </c>
      <c r="AR517" s="175"/>
      <c r="AS517" s="238">
        <f t="shared" si="1190"/>
        <v>0</v>
      </c>
      <c r="AT517" s="239">
        <f t="shared" si="1191"/>
        <v>0</v>
      </c>
      <c r="AU517" s="175"/>
      <c r="AV517" s="238">
        <f t="shared" si="1192"/>
        <v>0</v>
      </c>
      <c r="AW517" s="239">
        <f t="shared" si="1193"/>
        <v>0</v>
      </c>
      <c r="AX517" s="175"/>
      <c r="AY517" s="238">
        <f t="shared" si="1194"/>
        <v>0</v>
      </c>
      <c r="AZ517" s="239">
        <f t="shared" si="1195"/>
        <v>0</v>
      </c>
      <c r="BA517" s="175"/>
      <c r="BB517" s="238">
        <f t="shared" si="1196"/>
        <v>0</v>
      </c>
      <c r="BC517" s="239">
        <f t="shared" si="1197"/>
        <v>0</v>
      </c>
      <c r="BD517" s="175"/>
      <c r="BE517" s="238">
        <f t="shared" si="1198"/>
        <v>0</v>
      </c>
      <c r="BF517" s="239">
        <f t="shared" si="1199"/>
        <v>0</v>
      </c>
      <c r="BG517" s="175"/>
      <c r="BH517" s="238">
        <f t="shared" si="1200"/>
        <v>0</v>
      </c>
      <c r="BI517" s="239">
        <f t="shared" si="1201"/>
        <v>0</v>
      </c>
      <c r="BJ517" s="175"/>
      <c r="BK517" s="238">
        <f t="shared" si="1202"/>
        <v>0</v>
      </c>
      <c r="BL517" s="239">
        <f t="shared" si="1203"/>
        <v>0</v>
      </c>
      <c r="BM517" s="175"/>
      <c r="BN517" s="238">
        <f t="shared" si="1204"/>
        <v>0</v>
      </c>
      <c r="BO517" s="239">
        <f t="shared" si="1205"/>
        <v>0</v>
      </c>
      <c r="BP517" s="175"/>
      <c r="BQ517" s="238">
        <f t="shared" si="1206"/>
        <v>0</v>
      </c>
      <c r="BR517" s="239">
        <f t="shared" si="1207"/>
        <v>0</v>
      </c>
      <c r="BS517" s="175"/>
      <c r="BT517" s="238">
        <f t="shared" si="1208"/>
        <v>0</v>
      </c>
      <c r="BU517" s="239">
        <f t="shared" si="1209"/>
        <v>0</v>
      </c>
      <c r="BV517" s="175"/>
      <c r="BW517" s="238">
        <f t="shared" si="1210"/>
        <v>0</v>
      </c>
      <c r="BX517" s="239">
        <f t="shared" si="1211"/>
        <v>0</v>
      </c>
      <c r="BY517" s="175"/>
      <c r="BZ517" s="238">
        <f t="shared" si="1212"/>
        <v>0</v>
      </c>
      <c r="CA517" s="239">
        <f t="shared" si="1213"/>
        <v>0</v>
      </c>
      <c r="CB517" s="175"/>
      <c r="CC517" s="238">
        <f t="shared" si="1214"/>
        <v>0</v>
      </c>
      <c r="CD517" s="239">
        <f t="shared" si="1215"/>
        <v>0</v>
      </c>
      <c r="CE517" s="175"/>
      <c r="CF517" s="238">
        <f t="shared" si="1216"/>
        <v>0</v>
      </c>
      <c r="CG517" s="239">
        <f t="shared" si="1217"/>
        <v>0</v>
      </c>
      <c r="CH517" s="175"/>
      <c r="CI517" s="238">
        <f t="shared" si="1218"/>
        <v>0</v>
      </c>
      <c r="CJ517" s="239">
        <f t="shared" si="1219"/>
        <v>0</v>
      </c>
      <c r="CK517" s="175"/>
      <c r="CL517" s="238">
        <f t="shared" si="1220"/>
        <v>0</v>
      </c>
      <c r="CM517" s="239">
        <f t="shared" si="1221"/>
        <v>0</v>
      </c>
      <c r="CN517" s="175"/>
      <c r="CO517" s="238">
        <f t="shared" si="1222"/>
        <v>0</v>
      </c>
      <c r="CP517" s="239">
        <f t="shared" si="1223"/>
        <v>0</v>
      </c>
      <c r="CQ517" s="175"/>
      <c r="CR517" s="238">
        <f t="shared" si="1224"/>
        <v>0</v>
      </c>
      <c r="CS517" s="239">
        <f t="shared" si="1225"/>
        <v>0</v>
      </c>
      <c r="CT517" s="175"/>
      <c r="CU517" s="238">
        <f t="shared" si="1226"/>
        <v>0</v>
      </c>
      <c r="CV517" s="239">
        <f t="shared" si="1227"/>
        <v>0</v>
      </c>
      <c r="CW517" s="175"/>
      <c r="CX517" s="238">
        <f t="shared" si="1228"/>
        <v>0</v>
      </c>
      <c r="CY517" s="239">
        <f t="shared" si="1229"/>
        <v>0</v>
      </c>
      <c r="CZ517" s="175"/>
      <c r="DA517" s="238">
        <f t="shared" si="1230"/>
        <v>0</v>
      </c>
      <c r="DB517" s="239">
        <f t="shared" si="1231"/>
        <v>0</v>
      </c>
      <c r="DC517" s="175"/>
      <c r="DD517" s="238">
        <f t="shared" si="1232"/>
        <v>0</v>
      </c>
      <c r="DE517" s="239">
        <f t="shared" si="1233"/>
        <v>0</v>
      </c>
      <c r="DF517" s="175"/>
      <c r="DG517" s="238">
        <f t="shared" si="1234"/>
        <v>0</v>
      </c>
      <c r="DH517" s="239">
        <f t="shared" si="1235"/>
        <v>0</v>
      </c>
      <c r="DI517" s="175"/>
      <c r="DJ517" s="238">
        <f t="shared" si="1236"/>
        <v>0</v>
      </c>
      <c r="DK517" s="239">
        <f t="shared" si="1237"/>
        <v>0</v>
      </c>
      <c r="DL517" s="175"/>
      <c r="DM517" s="238">
        <f t="shared" si="1238"/>
        <v>0</v>
      </c>
      <c r="DN517" s="239">
        <f t="shared" si="1239"/>
        <v>0</v>
      </c>
      <c r="DO517" s="175"/>
      <c r="DP517" s="238">
        <f t="shared" si="1240"/>
        <v>0</v>
      </c>
      <c r="DQ517" s="239">
        <f t="shared" si="1241"/>
        <v>0</v>
      </c>
      <c r="DR517" s="175"/>
      <c r="DS517" s="238">
        <f t="shared" si="1242"/>
        <v>0</v>
      </c>
      <c r="DT517" s="239">
        <f t="shared" si="1243"/>
        <v>0</v>
      </c>
      <c r="DU517" s="175"/>
      <c r="DV517" s="238">
        <f t="shared" si="1244"/>
        <v>0</v>
      </c>
      <c r="DW517" s="239">
        <f t="shared" si="1245"/>
        <v>0</v>
      </c>
      <c r="DX517" s="175"/>
      <c r="DY517" s="238">
        <f t="shared" si="1246"/>
        <v>0</v>
      </c>
      <c r="DZ517" s="239">
        <f t="shared" si="1247"/>
        <v>0</v>
      </c>
      <c r="EA517" s="175"/>
      <c r="EB517" s="238">
        <f t="shared" si="1248"/>
        <v>0</v>
      </c>
      <c r="EC517" s="239">
        <f t="shared" si="1249"/>
        <v>0</v>
      </c>
      <c r="ED517" s="175"/>
      <c r="EE517" s="238">
        <f t="shared" si="1250"/>
        <v>0</v>
      </c>
      <c r="EF517" s="239">
        <f t="shared" si="1251"/>
        <v>0</v>
      </c>
      <c r="EG517" s="175"/>
      <c r="EH517" s="238">
        <f t="shared" si="1252"/>
        <v>0</v>
      </c>
      <c r="EI517" s="239">
        <f t="shared" si="1253"/>
        <v>0</v>
      </c>
      <c r="EJ517" s="175"/>
      <c r="EK517" s="238">
        <f t="shared" si="1254"/>
        <v>0</v>
      </c>
      <c r="EL517" s="239">
        <f t="shared" si="1255"/>
        <v>0</v>
      </c>
      <c r="EM517" s="175"/>
      <c r="EN517" s="238">
        <f t="shared" si="1256"/>
        <v>0</v>
      </c>
      <c r="EO517" s="239">
        <f t="shared" si="1257"/>
        <v>0</v>
      </c>
      <c r="EP517" s="175"/>
      <c r="EQ517" s="238">
        <f t="shared" si="1258"/>
        <v>0</v>
      </c>
      <c r="ER517" s="239">
        <f t="shared" si="1259"/>
        <v>0</v>
      </c>
      <c r="ES517" s="175"/>
      <c r="ET517" s="238">
        <f t="shared" si="1260"/>
        <v>0</v>
      </c>
      <c r="EU517" s="239">
        <f t="shared" si="1261"/>
        <v>0</v>
      </c>
      <c r="EV517" s="175"/>
      <c r="EW517" s="238">
        <f t="shared" si="1262"/>
        <v>0</v>
      </c>
      <c r="EX517" s="239">
        <f t="shared" si="1263"/>
        <v>0</v>
      </c>
      <c r="EY517" s="175"/>
      <c r="EZ517" s="238">
        <f t="shared" si="1264"/>
        <v>0</v>
      </c>
      <c r="FA517" s="239">
        <f t="shared" si="1265"/>
        <v>0</v>
      </c>
      <c r="FB517" s="175"/>
      <c r="FC517" s="238">
        <f t="shared" si="1266"/>
        <v>0</v>
      </c>
      <c r="FD517" s="239">
        <f t="shared" si="1267"/>
        <v>0</v>
      </c>
      <c r="FE517" s="175"/>
      <c r="FF517" s="238">
        <f t="shared" si="1268"/>
        <v>0</v>
      </c>
      <c r="FG517" s="239">
        <f t="shared" si="1269"/>
        <v>0</v>
      </c>
      <c r="FH517" s="175"/>
      <c r="FI517" s="238">
        <f t="shared" si="1270"/>
        <v>0</v>
      </c>
      <c r="FJ517" s="239">
        <f t="shared" si="1271"/>
        <v>0</v>
      </c>
      <c r="FK517" s="175"/>
      <c r="FL517" s="238">
        <f t="shared" si="1272"/>
        <v>0</v>
      </c>
      <c r="FM517" s="239">
        <f t="shared" si="1273"/>
        <v>0</v>
      </c>
      <c r="FN517" s="175"/>
      <c r="FO517" s="238">
        <f t="shared" si="1274"/>
        <v>0</v>
      </c>
      <c r="FP517" s="239">
        <f t="shared" si="1275"/>
        <v>0</v>
      </c>
      <c r="FQ517" s="175"/>
      <c r="FR517" s="238">
        <f t="shared" si="1276"/>
        <v>0</v>
      </c>
      <c r="FS517" s="239">
        <f t="shared" si="1277"/>
        <v>0</v>
      </c>
      <c r="FT517" s="175"/>
      <c r="FU517" s="238">
        <f t="shared" si="1024"/>
        <v>0</v>
      </c>
      <c r="FV517" s="239">
        <f t="shared" si="1025"/>
        <v>0</v>
      </c>
      <c r="FW517" s="175"/>
      <c r="FX517" s="238">
        <f t="shared" si="1026"/>
        <v>0</v>
      </c>
      <c r="FY517" s="239">
        <f t="shared" si="1027"/>
        <v>0</v>
      </c>
      <c r="FZ517" s="175"/>
      <c r="GA517" s="238">
        <f t="shared" si="1028"/>
        <v>0</v>
      </c>
      <c r="GB517" s="239">
        <f t="shared" si="1029"/>
        <v>0</v>
      </c>
      <c r="GC517" s="175"/>
      <c r="GD517" s="238">
        <f t="shared" si="1030"/>
        <v>0</v>
      </c>
      <c r="GE517" s="239">
        <f t="shared" si="1031"/>
        <v>0</v>
      </c>
      <c r="GF517" s="175"/>
      <c r="GG517" s="238">
        <f t="shared" si="1032"/>
        <v>0</v>
      </c>
      <c r="GH517" s="239">
        <f t="shared" si="1033"/>
        <v>0</v>
      </c>
      <c r="GI517" s="175"/>
      <c r="GJ517" s="238">
        <f t="shared" si="1034"/>
        <v>0</v>
      </c>
      <c r="GK517" s="239">
        <f t="shared" si="1035"/>
        <v>0</v>
      </c>
      <c r="GL517" s="175"/>
      <c r="GM517" s="238">
        <f t="shared" si="1036"/>
        <v>0</v>
      </c>
      <c r="GN517" s="239">
        <f t="shared" si="1037"/>
        <v>0</v>
      </c>
      <c r="GO517" s="175"/>
      <c r="GP517" s="238">
        <f t="shared" si="1038"/>
        <v>0</v>
      </c>
      <c r="GQ517" s="239">
        <f t="shared" si="1039"/>
        <v>0</v>
      </c>
      <c r="GR517" s="175"/>
      <c r="GS517" s="238">
        <f t="shared" si="1040"/>
        <v>0</v>
      </c>
      <c r="GT517" s="239">
        <f t="shared" si="1041"/>
        <v>0</v>
      </c>
      <c r="GU517" s="175"/>
      <c r="GV517" s="238">
        <f t="shared" si="1042"/>
        <v>0</v>
      </c>
      <c r="GW517" s="239">
        <f t="shared" si="1043"/>
        <v>0</v>
      </c>
      <c r="GX517" s="175"/>
      <c r="GY517" s="238">
        <f t="shared" si="1044"/>
        <v>0</v>
      </c>
      <c r="GZ517" s="239">
        <f t="shared" si="1045"/>
        <v>0</v>
      </c>
      <c r="HA517" s="175"/>
      <c r="HB517" s="238">
        <f t="shared" si="1046"/>
        <v>0</v>
      </c>
      <c r="HC517" s="239">
        <f t="shared" si="1047"/>
        <v>0</v>
      </c>
      <c r="HD517" s="175"/>
      <c r="HE517" s="238">
        <f t="shared" si="1048"/>
        <v>0</v>
      </c>
      <c r="HF517" s="239">
        <f t="shared" si="1049"/>
        <v>0</v>
      </c>
      <c r="HG517" s="175"/>
      <c r="HH517" s="238">
        <f t="shared" si="1050"/>
        <v>0</v>
      </c>
      <c r="HI517" s="239">
        <f t="shared" si="1051"/>
        <v>0</v>
      </c>
      <c r="HJ517" s="175"/>
      <c r="HK517" s="238">
        <f t="shared" si="1052"/>
        <v>0</v>
      </c>
      <c r="HL517" s="239">
        <f t="shared" si="1053"/>
        <v>0</v>
      </c>
      <c r="HM517" s="242">
        <f t="shared" si="1165"/>
        <v>0</v>
      </c>
      <c r="HN517" s="108">
        <f t="shared" si="1166"/>
        <v>0</v>
      </c>
    </row>
    <row r="518" spans="1:222" s="2" customFormat="1" hidden="1" x14ac:dyDescent="0.2">
      <c r="A518" s="173"/>
      <c r="B518" s="176"/>
      <c r="C518" s="370"/>
      <c r="D518" s="370"/>
      <c r="E518" s="370"/>
      <c r="F518" s="369"/>
      <c r="G518" s="177"/>
      <c r="H518" s="178"/>
      <c r="I518" s="39"/>
      <c r="J518" s="174">
        <f t="shared" si="1167"/>
        <v>0</v>
      </c>
      <c r="K518" s="175"/>
      <c r="L518" s="238">
        <f t="shared" si="1168"/>
        <v>0</v>
      </c>
      <c r="M518" s="239">
        <f t="shared" si="1169"/>
        <v>0</v>
      </c>
      <c r="N518" s="175"/>
      <c r="O518" s="238">
        <f t="shared" si="1170"/>
        <v>0</v>
      </c>
      <c r="P518" s="239">
        <f t="shared" si="1171"/>
        <v>0</v>
      </c>
      <c r="Q518" s="175"/>
      <c r="R518" s="238">
        <f t="shared" si="1172"/>
        <v>0</v>
      </c>
      <c r="S518" s="239">
        <f t="shared" si="1173"/>
        <v>0</v>
      </c>
      <c r="T518" s="175"/>
      <c r="U518" s="238">
        <f t="shared" si="1174"/>
        <v>0</v>
      </c>
      <c r="V518" s="239">
        <f t="shared" si="1175"/>
        <v>0</v>
      </c>
      <c r="W518" s="175"/>
      <c r="X518" s="238">
        <f t="shared" si="1176"/>
        <v>0</v>
      </c>
      <c r="Y518" s="239">
        <f t="shared" si="1177"/>
        <v>0</v>
      </c>
      <c r="Z518" s="175"/>
      <c r="AA518" s="238">
        <f t="shared" si="1178"/>
        <v>0</v>
      </c>
      <c r="AB518" s="239">
        <f t="shared" si="1179"/>
        <v>0</v>
      </c>
      <c r="AC518" s="175"/>
      <c r="AD518" s="238">
        <f t="shared" si="1180"/>
        <v>0</v>
      </c>
      <c r="AE518" s="239">
        <f t="shared" si="1181"/>
        <v>0</v>
      </c>
      <c r="AF518" s="175"/>
      <c r="AG518" s="238">
        <f t="shared" si="1182"/>
        <v>0</v>
      </c>
      <c r="AH518" s="239">
        <f t="shared" si="1183"/>
        <v>0</v>
      </c>
      <c r="AI518" s="175"/>
      <c r="AJ518" s="238">
        <f t="shared" si="1184"/>
        <v>0</v>
      </c>
      <c r="AK518" s="239">
        <f t="shared" si="1185"/>
        <v>0</v>
      </c>
      <c r="AL518" s="175"/>
      <c r="AM518" s="238">
        <f t="shared" si="1186"/>
        <v>0</v>
      </c>
      <c r="AN518" s="239">
        <f t="shared" si="1187"/>
        <v>0</v>
      </c>
      <c r="AO518" s="175"/>
      <c r="AP518" s="238">
        <f t="shared" si="1188"/>
        <v>0</v>
      </c>
      <c r="AQ518" s="239">
        <f t="shared" si="1189"/>
        <v>0</v>
      </c>
      <c r="AR518" s="175"/>
      <c r="AS518" s="238">
        <f t="shared" si="1190"/>
        <v>0</v>
      </c>
      <c r="AT518" s="239">
        <f t="shared" si="1191"/>
        <v>0</v>
      </c>
      <c r="AU518" s="175"/>
      <c r="AV518" s="238">
        <f t="shared" si="1192"/>
        <v>0</v>
      </c>
      <c r="AW518" s="239">
        <f t="shared" si="1193"/>
        <v>0</v>
      </c>
      <c r="AX518" s="175"/>
      <c r="AY518" s="238">
        <f t="shared" si="1194"/>
        <v>0</v>
      </c>
      <c r="AZ518" s="239">
        <f t="shared" si="1195"/>
        <v>0</v>
      </c>
      <c r="BA518" s="175"/>
      <c r="BB518" s="238">
        <f t="shared" si="1196"/>
        <v>0</v>
      </c>
      <c r="BC518" s="239">
        <f t="shared" si="1197"/>
        <v>0</v>
      </c>
      <c r="BD518" s="175"/>
      <c r="BE518" s="238">
        <f t="shared" si="1198"/>
        <v>0</v>
      </c>
      <c r="BF518" s="239">
        <f t="shared" si="1199"/>
        <v>0</v>
      </c>
      <c r="BG518" s="175"/>
      <c r="BH518" s="238">
        <f t="shared" si="1200"/>
        <v>0</v>
      </c>
      <c r="BI518" s="239">
        <f t="shared" si="1201"/>
        <v>0</v>
      </c>
      <c r="BJ518" s="175"/>
      <c r="BK518" s="238">
        <f t="shared" si="1202"/>
        <v>0</v>
      </c>
      <c r="BL518" s="239">
        <f t="shared" si="1203"/>
        <v>0</v>
      </c>
      <c r="BM518" s="175"/>
      <c r="BN518" s="238">
        <f t="shared" si="1204"/>
        <v>0</v>
      </c>
      <c r="BO518" s="239">
        <f t="shared" si="1205"/>
        <v>0</v>
      </c>
      <c r="BP518" s="175"/>
      <c r="BQ518" s="238">
        <f t="shared" si="1206"/>
        <v>0</v>
      </c>
      <c r="BR518" s="239">
        <f t="shared" si="1207"/>
        <v>0</v>
      </c>
      <c r="BS518" s="175"/>
      <c r="BT518" s="238">
        <f t="shared" si="1208"/>
        <v>0</v>
      </c>
      <c r="BU518" s="239">
        <f t="shared" si="1209"/>
        <v>0</v>
      </c>
      <c r="BV518" s="175"/>
      <c r="BW518" s="238">
        <f t="shared" si="1210"/>
        <v>0</v>
      </c>
      <c r="BX518" s="239">
        <f t="shared" si="1211"/>
        <v>0</v>
      </c>
      <c r="BY518" s="175"/>
      <c r="BZ518" s="238">
        <f t="shared" si="1212"/>
        <v>0</v>
      </c>
      <c r="CA518" s="239">
        <f t="shared" si="1213"/>
        <v>0</v>
      </c>
      <c r="CB518" s="175"/>
      <c r="CC518" s="238">
        <f t="shared" si="1214"/>
        <v>0</v>
      </c>
      <c r="CD518" s="239">
        <f t="shared" si="1215"/>
        <v>0</v>
      </c>
      <c r="CE518" s="175"/>
      <c r="CF518" s="238">
        <f t="shared" si="1216"/>
        <v>0</v>
      </c>
      <c r="CG518" s="239">
        <f t="shared" si="1217"/>
        <v>0</v>
      </c>
      <c r="CH518" s="175"/>
      <c r="CI518" s="238">
        <f t="shared" si="1218"/>
        <v>0</v>
      </c>
      <c r="CJ518" s="239">
        <f t="shared" si="1219"/>
        <v>0</v>
      </c>
      <c r="CK518" s="175"/>
      <c r="CL518" s="238">
        <f t="shared" si="1220"/>
        <v>0</v>
      </c>
      <c r="CM518" s="239">
        <f t="shared" si="1221"/>
        <v>0</v>
      </c>
      <c r="CN518" s="175"/>
      <c r="CO518" s="238">
        <f t="shared" si="1222"/>
        <v>0</v>
      </c>
      <c r="CP518" s="239">
        <f t="shared" si="1223"/>
        <v>0</v>
      </c>
      <c r="CQ518" s="175"/>
      <c r="CR518" s="238">
        <f t="shared" si="1224"/>
        <v>0</v>
      </c>
      <c r="CS518" s="239">
        <f t="shared" si="1225"/>
        <v>0</v>
      </c>
      <c r="CT518" s="175"/>
      <c r="CU518" s="238">
        <f t="shared" si="1226"/>
        <v>0</v>
      </c>
      <c r="CV518" s="239">
        <f t="shared" si="1227"/>
        <v>0</v>
      </c>
      <c r="CW518" s="175"/>
      <c r="CX518" s="238">
        <f t="shared" si="1228"/>
        <v>0</v>
      </c>
      <c r="CY518" s="239">
        <f t="shared" si="1229"/>
        <v>0</v>
      </c>
      <c r="CZ518" s="175"/>
      <c r="DA518" s="238">
        <f t="shared" si="1230"/>
        <v>0</v>
      </c>
      <c r="DB518" s="239">
        <f t="shared" si="1231"/>
        <v>0</v>
      </c>
      <c r="DC518" s="175"/>
      <c r="DD518" s="238">
        <f t="shared" si="1232"/>
        <v>0</v>
      </c>
      <c r="DE518" s="239">
        <f t="shared" si="1233"/>
        <v>0</v>
      </c>
      <c r="DF518" s="175"/>
      <c r="DG518" s="238">
        <f t="shared" si="1234"/>
        <v>0</v>
      </c>
      <c r="DH518" s="239">
        <f t="shared" si="1235"/>
        <v>0</v>
      </c>
      <c r="DI518" s="175"/>
      <c r="DJ518" s="238">
        <f t="shared" si="1236"/>
        <v>0</v>
      </c>
      <c r="DK518" s="239">
        <f t="shared" si="1237"/>
        <v>0</v>
      </c>
      <c r="DL518" s="175"/>
      <c r="DM518" s="238">
        <f t="shared" si="1238"/>
        <v>0</v>
      </c>
      <c r="DN518" s="239">
        <f t="shared" si="1239"/>
        <v>0</v>
      </c>
      <c r="DO518" s="175"/>
      <c r="DP518" s="238">
        <f t="shared" si="1240"/>
        <v>0</v>
      </c>
      <c r="DQ518" s="239">
        <f t="shared" si="1241"/>
        <v>0</v>
      </c>
      <c r="DR518" s="175"/>
      <c r="DS518" s="238">
        <f t="shared" si="1242"/>
        <v>0</v>
      </c>
      <c r="DT518" s="239">
        <f t="shared" si="1243"/>
        <v>0</v>
      </c>
      <c r="DU518" s="175"/>
      <c r="DV518" s="238">
        <f t="shared" si="1244"/>
        <v>0</v>
      </c>
      <c r="DW518" s="239">
        <f t="shared" si="1245"/>
        <v>0</v>
      </c>
      <c r="DX518" s="175"/>
      <c r="DY518" s="238">
        <f t="shared" si="1246"/>
        <v>0</v>
      </c>
      <c r="DZ518" s="239">
        <f t="shared" si="1247"/>
        <v>0</v>
      </c>
      <c r="EA518" s="175"/>
      <c r="EB518" s="238">
        <f t="shared" si="1248"/>
        <v>0</v>
      </c>
      <c r="EC518" s="239">
        <f t="shared" si="1249"/>
        <v>0</v>
      </c>
      <c r="ED518" s="175"/>
      <c r="EE518" s="238">
        <f t="shared" si="1250"/>
        <v>0</v>
      </c>
      <c r="EF518" s="239">
        <f t="shared" si="1251"/>
        <v>0</v>
      </c>
      <c r="EG518" s="175"/>
      <c r="EH518" s="238">
        <f t="shared" si="1252"/>
        <v>0</v>
      </c>
      <c r="EI518" s="239">
        <f t="shared" si="1253"/>
        <v>0</v>
      </c>
      <c r="EJ518" s="175"/>
      <c r="EK518" s="238">
        <f t="shared" si="1254"/>
        <v>0</v>
      </c>
      <c r="EL518" s="239">
        <f t="shared" si="1255"/>
        <v>0</v>
      </c>
      <c r="EM518" s="175"/>
      <c r="EN518" s="238">
        <f t="shared" si="1256"/>
        <v>0</v>
      </c>
      <c r="EO518" s="239">
        <f t="shared" si="1257"/>
        <v>0</v>
      </c>
      <c r="EP518" s="175"/>
      <c r="EQ518" s="238">
        <f t="shared" si="1258"/>
        <v>0</v>
      </c>
      <c r="ER518" s="239">
        <f t="shared" si="1259"/>
        <v>0</v>
      </c>
      <c r="ES518" s="175"/>
      <c r="ET518" s="238">
        <f t="shared" si="1260"/>
        <v>0</v>
      </c>
      <c r="EU518" s="239">
        <f t="shared" si="1261"/>
        <v>0</v>
      </c>
      <c r="EV518" s="175"/>
      <c r="EW518" s="238">
        <f t="shared" si="1262"/>
        <v>0</v>
      </c>
      <c r="EX518" s="239">
        <f t="shared" si="1263"/>
        <v>0</v>
      </c>
      <c r="EY518" s="175"/>
      <c r="EZ518" s="238">
        <f t="shared" si="1264"/>
        <v>0</v>
      </c>
      <c r="FA518" s="239">
        <f t="shared" si="1265"/>
        <v>0</v>
      </c>
      <c r="FB518" s="175"/>
      <c r="FC518" s="238">
        <f t="shared" si="1266"/>
        <v>0</v>
      </c>
      <c r="FD518" s="239">
        <f t="shared" si="1267"/>
        <v>0</v>
      </c>
      <c r="FE518" s="175"/>
      <c r="FF518" s="238">
        <f t="shared" si="1268"/>
        <v>0</v>
      </c>
      <c r="FG518" s="239">
        <f t="shared" si="1269"/>
        <v>0</v>
      </c>
      <c r="FH518" s="175"/>
      <c r="FI518" s="238">
        <f t="shared" si="1270"/>
        <v>0</v>
      </c>
      <c r="FJ518" s="239">
        <f t="shared" si="1271"/>
        <v>0</v>
      </c>
      <c r="FK518" s="175"/>
      <c r="FL518" s="238">
        <f t="shared" si="1272"/>
        <v>0</v>
      </c>
      <c r="FM518" s="239">
        <f t="shared" si="1273"/>
        <v>0</v>
      </c>
      <c r="FN518" s="175"/>
      <c r="FO518" s="238">
        <f t="shared" si="1274"/>
        <v>0</v>
      </c>
      <c r="FP518" s="239">
        <f t="shared" si="1275"/>
        <v>0</v>
      </c>
      <c r="FQ518" s="175"/>
      <c r="FR518" s="238">
        <f t="shared" si="1276"/>
        <v>0</v>
      </c>
      <c r="FS518" s="239">
        <f t="shared" si="1277"/>
        <v>0</v>
      </c>
      <c r="FT518" s="175"/>
      <c r="FU518" s="238">
        <f t="shared" si="1024"/>
        <v>0</v>
      </c>
      <c r="FV518" s="239">
        <f t="shared" si="1025"/>
        <v>0</v>
      </c>
      <c r="FW518" s="175"/>
      <c r="FX518" s="238">
        <f t="shared" si="1026"/>
        <v>0</v>
      </c>
      <c r="FY518" s="239">
        <f t="shared" si="1027"/>
        <v>0</v>
      </c>
      <c r="FZ518" s="175"/>
      <c r="GA518" s="238">
        <f t="shared" si="1028"/>
        <v>0</v>
      </c>
      <c r="GB518" s="239">
        <f t="shared" si="1029"/>
        <v>0</v>
      </c>
      <c r="GC518" s="175"/>
      <c r="GD518" s="238">
        <f t="shared" si="1030"/>
        <v>0</v>
      </c>
      <c r="GE518" s="239">
        <f t="shared" si="1031"/>
        <v>0</v>
      </c>
      <c r="GF518" s="175"/>
      <c r="GG518" s="238">
        <f t="shared" si="1032"/>
        <v>0</v>
      </c>
      <c r="GH518" s="239">
        <f t="shared" si="1033"/>
        <v>0</v>
      </c>
      <c r="GI518" s="175"/>
      <c r="GJ518" s="238">
        <f t="shared" si="1034"/>
        <v>0</v>
      </c>
      <c r="GK518" s="239">
        <f t="shared" si="1035"/>
        <v>0</v>
      </c>
      <c r="GL518" s="175"/>
      <c r="GM518" s="238">
        <f t="shared" si="1036"/>
        <v>0</v>
      </c>
      <c r="GN518" s="239">
        <f t="shared" si="1037"/>
        <v>0</v>
      </c>
      <c r="GO518" s="175"/>
      <c r="GP518" s="238">
        <f t="shared" si="1038"/>
        <v>0</v>
      </c>
      <c r="GQ518" s="239">
        <f t="shared" si="1039"/>
        <v>0</v>
      </c>
      <c r="GR518" s="175"/>
      <c r="GS518" s="238">
        <f t="shared" si="1040"/>
        <v>0</v>
      </c>
      <c r="GT518" s="239">
        <f t="shared" si="1041"/>
        <v>0</v>
      </c>
      <c r="GU518" s="175"/>
      <c r="GV518" s="238">
        <f t="shared" si="1042"/>
        <v>0</v>
      </c>
      <c r="GW518" s="239">
        <f t="shared" si="1043"/>
        <v>0</v>
      </c>
      <c r="GX518" s="175"/>
      <c r="GY518" s="238">
        <f t="shared" si="1044"/>
        <v>0</v>
      </c>
      <c r="GZ518" s="239">
        <f t="shared" si="1045"/>
        <v>0</v>
      </c>
      <c r="HA518" s="175"/>
      <c r="HB518" s="238">
        <f t="shared" si="1046"/>
        <v>0</v>
      </c>
      <c r="HC518" s="239">
        <f t="shared" si="1047"/>
        <v>0</v>
      </c>
      <c r="HD518" s="175"/>
      <c r="HE518" s="238">
        <f t="shared" si="1048"/>
        <v>0</v>
      </c>
      <c r="HF518" s="239">
        <f t="shared" si="1049"/>
        <v>0</v>
      </c>
      <c r="HG518" s="175"/>
      <c r="HH518" s="238">
        <f t="shared" si="1050"/>
        <v>0</v>
      </c>
      <c r="HI518" s="239">
        <f t="shared" si="1051"/>
        <v>0</v>
      </c>
      <c r="HJ518" s="175"/>
      <c r="HK518" s="238">
        <f t="shared" si="1052"/>
        <v>0</v>
      </c>
      <c r="HL518" s="239">
        <f t="shared" si="1053"/>
        <v>0</v>
      </c>
      <c r="HM518" s="242">
        <f t="shared" si="1165"/>
        <v>0</v>
      </c>
      <c r="HN518" s="108">
        <f t="shared" si="1166"/>
        <v>0</v>
      </c>
    </row>
    <row r="519" spans="1:222" s="2" customFormat="1" hidden="1" x14ac:dyDescent="0.2">
      <c r="A519" s="173"/>
      <c r="B519" s="176"/>
      <c r="C519" s="370"/>
      <c r="D519" s="370"/>
      <c r="E519" s="370"/>
      <c r="F519" s="369"/>
      <c r="G519" s="177"/>
      <c r="H519" s="178"/>
      <c r="I519" s="39"/>
      <c r="J519" s="174">
        <f t="shared" si="1167"/>
        <v>0</v>
      </c>
      <c r="K519" s="175"/>
      <c r="L519" s="238">
        <f t="shared" si="1168"/>
        <v>0</v>
      </c>
      <c r="M519" s="239">
        <f t="shared" si="1169"/>
        <v>0</v>
      </c>
      <c r="N519" s="175"/>
      <c r="O519" s="238">
        <f t="shared" si="1170"/>
        <v>0</v>
      </c>
      <c r="P519" s="239">
        <f t="shared" si="1171"/>
        <v>0</v>
      </c>
      <c r="Q519" s="175"/>
      <c r="R519" s="238">
        <f t="shared" si="1172"/>
        <v>0</v>
      </c>
      <c r="S519" s="239">
        <f t="shared" si="1173"/>
        <v>0</v>
      </c>
      <c r="T519" s="175"/>
      <c r="U519" s="238">
        <f t="shared" si="1174"/>
        <v>0</v>
      </c>
      <c r="V519" s="239">
        <f t="shared" si="1175"/>
        <v>0</v>
      </c>
      <c r="W519" s="175"/>
      <c r="X519" s="238">
        <f t="shared" si="1176"/>
        <v>0</v>
      </c>
      <c r="Y519" s="239">
        <f t="shared" si="1177"/>
        <v>0</v>
      </c>
      <c r="Z519" s="175"/>
      <c r="AA519" s="238">
        <f t="shared" si="1178"/>
        <v>0</v>
      </c>
      <c r="AB519" s="239">
        <f t="shared" si="1179"/>
        <v>0</v>
      </c>
      <c r="AC519" s="175"/>
      <c r="AD519" s="238">
        <f t="shared" si="1180"/>
        <v>0</v>
      </c>
      <c r="AE519" s="239">
        <f t="shared" si="1181"/>
        <v>0</v>
      </c>
      <c r="AF519" s="175"/>
      <c r="AG519" s="238">
        <f t="shared" si="1182"/>
        <v>0</v>
      </c>
      <c r="AH519" s="239">
        <f t="shared" si="1183"/>
        <v>0</v>
      </c>
      <c r="AI519" s="175"/>
      <c r="AJ519" s="238">
        <f t="shared" si="1184"/>
        <v>0</v>
      </c>
      <c r="AK519" s="239">
        <f t="shared" si="1185"/>
        <v>0</v>
      </c>
      <c r="AL519" s="175"/>
      <c r="AM519" s="238">
        <f t="shared" si="1186"/>
        <v>0</v>
      </c>
      <c r="AN519" s="239">
        <f t="shared" si="1187"/>
        <v>0</v>
      </c>
      <c r="AO519" s="175"/>
      <c r="AP519" s="238">
        <f t="shared" si="1188"/>
        <v>0</v>
      </c>
      <c r="AQ519" s="239">
        <f t="shared" si="1189"/>
        <v>0</v>
      </c>
      <c r="AR519" s="175"/>
      <c r="AS519" s="238">
        <f t="shared" si="1190"/>
        <v>0</v>
      </c>
      <c r="AT519" s="239">
        <f t="shared" si="1191"/>
        <v>0</v>
      </c>
      <c r="AU519" s="175"/>
      <c r="AV519" s="238">
        <f t="shared" si="1192"/>
        <v>0</v>
      </c>
      <c r="AW519" s="239">
        <f t="shared" si="1193"/>
        <v>0</v>
      </c>
      <c r="AX519" s="175"/>
      <c r="AY519" s="238">
        <f t="shared" si="1194"/>
        <v>0</v>
      </c>
      <c r="AZ519" s="239">
        <f t="shared" si="1195"/>
        <v>0</v>
      </c>
      <c r="BA519" s="175"/>
      <c r="BB519" s="238">
        <f t="shared" si="1196"/>
        <v>0</v>
      </c>
      <c r="BC519" s="239">
        <f t="shared" si="1197"/>
        <v>0</v>
      </c>
      <c r="BD519" s="175"/>
      <c r="BE519" s="238">
        <f t="shared" si="1198"/>
        <v>0</v>
      </c>
      <c r="BF519" s="239">
        <f t="shared" si="1199"/>
        <v>0</v>
      </c>
      <c r="BG519" s="175"/>
      <c r="BH519" s="238">
        <f t="shared" si="1200"/>
        <v>0</v>
      </c>
      <c r="BI519" s="239">
        <f t="shared" si="1201"/>
        <v>0</v>
      </c>
      <c r="BJ519" s="175"/>
      <c r="BK519" s="238">
        <f t="shared" si="1202"/>
        <v>0</v>
      </c>
      <c r="BL519" s="239">
        <f t="shared" si="1203"/>
        <v>0</v>
      </c>
      <c r="BM519" s="175"/>
      <c r="BN519" s="238">
        <f t="shared" si="1204"/>
        <v>0</v>
      </c>
      <c r="BO519" s="239">
        <f t="shared" si="1205"/>
        <v>0</v>
      </c>
      <c r="BP519" s="175"/>
      <c r="BQ519" s="238">
        <f t="shared" si="1206"/>
        <v>0</v>
      </c>
      <c r="BR519" s="239">
        <f t="shared" si="1207"/>
        <v>0</v>
      </c>
      <c r="BS519" s="175"/>
      <c r="BT519" s="238">
        <f t="shared" si="1208"/>
        <v>0</v>
      </c>
      <c r="BU519" s="239">
        <f t="shared" si="1209"/>
        <v>0</v>
      </c>
      <c r="BV519" s="175"/>
      <c r="BW519" s="238">
        <f t="shared" si="1210"/>
        <v>0</v>
      </c>
      <c r="BX519" s="239">
        <f t="shared" si="1211"/>
        <v>0</v>
      </c>
      <c r="BY519" s="175"/>
      <c r="BZ519" s="238">
        <f t="shared" si="1212"/>
        <v>0</v>
      </c>
      <c r="CA519" s="239">
        <f t="shared" si="1213"/>
        <v>0</v>
      </c>
      <c r="CB519" s="175"/>
      <c r="CC519" s="238">
        <f t="shared" si="1214"/>
        <v>0</v>
      </c>
      <c r="CD519" s="239">
        <f t="shared" si="1215"/>
        <v>0</v>
      </c>
      <c r="CE519" s="175"/>
      <c r="CF519" s="238">
        <f t="shared" si="1216"/>
        <v>0</v>
      </c>
      <c r="CG519" s="239">
        <f t="shared" si="1217"/>
        <v>0</v>
      </c>
      <c r="CH519" s="175"/>
      <c r="CI519" s="238">
        <f t="shared" si="1218"/>
        <v>0</v>
      </c>
      <c r="CJ519" s="239">
        <f t="shared" si="1219"/>
        <v>0</v>
      </c>
      <c r="CK519" s="175"/>
      <c r="CL519" s="238">
        <f t="shared" si="1220"/>
        <v>0</v>
      </c>
      <c r="CM519" s="239">
        <f t="shared" si="1221"/>
        <v>0</v>
      </c>
      <c r="CN519" s="175"/>
      <c r="CO519" s="238">
        <f t="shared" si="1222"/>
        <v>0</v>
      </c>
      <c r="CP519" s="239">
        <f t="shared" si="1223"/>
        <v>0</v>
      </c>
      <c r="CQ519" s="175"/>
      <c r="CR519" s="238">
        <f t="shared" si="1224"/>
        <v>0</v>
      </c>
      <c r="CS519" s="239">
        <f t="shared" si="1225"/>
        <v>0</v>
      </c>
      <c r="CT519" s="175"/>
      <c r="CU519" s="238">
        <f t="shared" si="1226"/>
        <v>0</v>
      </c>
      <c r="CV519" s="239">
        <f t="shared" si="1227"/>
        <v>0</v>
      </c>
      <c r="CW519" s="175"/>
      <c r="CX519" s="238">
        <f t="shared" si="1228"/>
        <v>0</v>
      </c>
      <c r="CY519" s="239">
        <f t="shared" si="1229"/>
        <v>0</v>
      </c>
      <c r="CZ519" s="175"/>
      <c r="DA519" s="238">
        <f t="shared" si="1230"/>
        <v>0</v>
      </c>
      <c r="DB519" s="239">
        <f t="shared" si="1231"/>
        <v>0</v>
      </c>
      <c r="DC519" s="175"/>
      <c r="DD519" s="238">
        <f t="shared" si="1232"/>
        <v>0</v>
      </c>
      <c r="DE519" s="239">
        <f t="shared" si="1233"/>
        <v>0</v>
      </c>
      <c r="DF519" s="175"/>
      <c r="DG519" s="238">
        <f t="shared" si="1234"/>
        <v>0</v>
      </c>
      <c r="DH519" s="239">
        <f t="shared" si="1235"/>
        <v>0</v>
      </c>
      <c r="DI519" s="175"/>
      <c r="DJ519" s="238">
        <f t="shared" si="1236"/>
        <v>0</v>
      </c>
      <c r="DK519" s="239">
        <f t="shared" si="1237"/>
        <v>0</v>
      </c>
      <c r="DL519" s="175"/>
      <c r="DM519" s="238">
        <f t="shared" si="1238"/>
        <v>0</v>
      </c>
      <c r="DN519" s="239">
        <f t="shared" si="1239"/>
        <v>0</v>
      </c>
      <c r="DO519" s="175"/>
      <c r="DP519" s="238">
        <f t="shared" si="1240"/>
        <v>0</v>
      </c>
      <c r="DQ519" s="239">
        <f t="shared" si="1241"/>
        <v>0</v>
      </c>
      <c r="DR519" s="175"/>
      <c r="DS519" s="238">
        <f t="shared" si="1242"/>
        <v>0</v>
      </c>
      <c r="DT519" s="239">
        <f t="shared" si="1243"/>
        <v>0</v>
      </c>
      <c r="DU519" s="175"/>
      <c r="DV519" s="238">
        <f t="shared" si="1244"/>
        <v>0</v>
      </c>
      <c r="DW519" s="239">
        <f t="shared" si="1245"/>
        <v>0</v>
      </c>
      <c r="DX519" s="175"/>
      <c r="DY519" s="238">
        <f t="shared" si="1246"/>
        <v>0</v>
      </c>
      <c r="DZ519" s="239">
        <f t="shared" si="1247"/>
        <v>0</v>
      </c>
      <c r="EA519" s="175"/>
      <c r="EB519" s="238">
        <f t="shared" si="1248"/>
        <v>0</v>
      </c>
      <c r="EC519" s="239">
        <f t="shared" si="1249"/>
        <v>0</v>
      </c>
      <c r="ED519" s="175"/>
      <c r="EE519" s="238">
        <f t="shared" si="1250"/>
        <v>0</v>
      </c>
      <c r="EF519" s="239">
        <f t="shared" si="1251"/>
        <v>0</v>
      </c>
      <c r="EG519" s="175"/>
      <c r="EH519" s="238">
        <f t="shared" si="1252"/>
        <v>0</v>
      </c>
      <c r="EI519" s="239">
        <f t="shared" si="1253"/>
        <v>0</v>
      </c>
      <c r="EJ519" s="175"/>
      <c r="EK519" s="238">
        <f t="shared" si="1254"/>
        <v>0</v>
      </c>
      <c r="EL519" s="239">
        <f t="shared" si="1255"/>
        <v>0</v>
      </c>
      <c r="EM519" s="175"/>
      <c r="EN519" s="238">
        <f t="shared" si="1256"/>
        <v>0</v>
      </c>
      <c r="EO519" s="239">
        <f t="shared" si="1257"/>
        <v>0</v>
      </c>
      <c r="EP519" s="175"/>
      <c r="EQ519" s="238">
        <f t="shared" si="1258"/>
        <v>0</v>
      </c>
      <c r="ER519" s="239">
        <f t="shared" si="1259"/>
        <v>0</v>
      </c>
      <c r="ES519" s="175"/>
      <c r="ET519" s="238">
        <f t="shared" si="1260"/>
        <v>0</v>
      </c>
      <c r="EU519" s="239">
        <f t="shared" si="1261"/>
        <v>0</v>
      </c>
      <c r="EV519" s="175"/>
      <c r="EW519" s="238">
        <f t="shared" si="1262"/>
        <v>0</v>
      </c>
      <c r="EX519" s="239">
        <f t="shared" si="1263"/>
        <v>0</v>
      </c>
      <c r="EY519" s="175"/>
      <c r="EZ519" s="238">
        <f t="shared" si="1264"/>
        <v>0</v>
      </c>
      <c r="FA519" s="239">
        <f t="shared" si="1265"/>
        <v>0</v>
      </c>
      <c r="FB519" s="175"/>
      <c r="FC519" s="238">
        <f t="shared" si="1266"/>
        <v>0</v>
      </c>
      <c r="FD519" s="239">
        <f t="shared" si="1267"/>
        <v>0</v>
      </c>
      <c r="FE519" s="175"/>
      <c r="FF519" s="238">
        <f t="shared" si="1268"/>
        <v>0</v>
      </c>
      <c r="FG519" s="239">
        <f t="shared" si="1269"/>
        <v>0</v>
      </c>
      <c r="FH519" s="175"/>
      <c r="FI519" s="238">
        <f t="shared" si="1270"/>
        <v>0</v>
      </c>
      <c r="FJ519" s="239">
        <f t="shared" si="1271"/>
        <v>0</v>
      </c>
      <c r="FK519" s="175"/>
      <c r="FL519" s="238">
        <f t="shared" si="1272"/>
        <v>0</v>
      </c>
      <c r="FM519" s="239">
        <f t="shared" si="1273"/>
        <v>0</v>
      </c>
      <c r="FN519" s="175"/>
      <c r="FO519" s="238">
        <f t="shared" si="1274"/>
        <v>0</v>
      </c>
      <c r="FP519" s="239">
        <f t="shared" si="1275"/>
        <v>0</v>
      </c>
      <c r="FQ519" s="175"/>
      <c r="FR519" s="238">
        <f t="shared" si="1276"/>
        <v>0</v>
      </c>
      <c r="FS519" s="239">
        <f t="shared" si="1277"/>
        <v>0</v>
      </c>
      <c r="FT519" s="175"/>
      <c r="FU519" s="238">
        <f t="shared" si="1024"/>
        <v>0</v>
      </c>
      <c r="FV519" s="239">
        <f t="shared" si="1025"/>
        <v>0</v>
      </c>
      <c r="FW519" s="175"/>
      <c r="FX519" s="238">
        <f t="shared" si="1026"/>
        <v>0</v>
      </c>
      <c r="FY519" s="239">
        <f t="shared" si="1027"/>
        <v>0</v>
      </c>
      <c r="FZ519" s="175"/>
      <c r="GA519" s="238">
        <f t="shared" si="1028"/>
        <v>0</v>
      </c>
      <c r="GB519" s="239">
        <f t="shared" si="1029"/>
        <v>0</v>
      </c>
      <c r="GC519" s="175"/>
      <c r="GD519" s="238">
        <f t="shared" si="1030"/>
        <v>0</v>
      </c>
      <c r="GE519" s="239">
        <f t="shared" si="1031"/>
        <v>0</v>
      </c>
      <c r="GF519" s="175"/>
      <c r="GG519" s="238">
        <f t="shared" si="1032"/>
        <v>0</v>
      </c>
      <c r="GH519" s="239">
        <f t="shared" si="1033"/>
        <v>0</v>
      </c>
      <c r="GI519" s="175"/>
      <c r="GJ519" s="238">
        <f t="shared" si="1034"/>
        <v>0</v>
      </c>
      <c r="GK519" s="239">
        <f t="shared" si="1035"/>
        <v>0</v>
      </c>
      <c r="GL519" s="175"/>
      <c r="GM519" s="238">
        <f t="shared" si="1036"/>
        <v>0</v>
      </c>
      <c r="GN519" s="239">
        <f t="shared" si="1037"/>
        <v>0</v>
      </c>
      <c r="GO519" s="175"/>
      <c r="GP519" s="238">
        <f t="shared" si="1038"/>
        <v>0</v>
      </c>
      <c r="GQ519" s="239">
        <f t="shared" si="1039"/>
        <v>0</v>
      </c>
      <c r="GR519" s="175"/>
      <c r="GS519" s="238">
        <f t="shared" si="1040"/>
        <v>0</v>
      </c>
      <c r="GT519" s="239">
        <f t="shared" si="1041"/>
        <v>0</v>
      </c>
      <c r="GU519" s="175"/>
      <c r="GV519" s="238">
        <f t="shared" si="1042"/>
        <v>0</v>
      </c>
      <c r="GW519" s="239">
        <f t="shared" si="1043"/>
        <v>0</v>
      </c>
      <c r="GX519" s="175"/>
      <c r="GY519" s="238">
        <f t="shared" si="1044"/>
        <v>0</v>
      </c>
      <c r="GZ519" s="239">
        <f t="shared" si="1045"/>
        <v>0</v>
      </c>
      <c r="HA519" s="175"/>
      <c r="HB519" s="238">
        <f t="shared" si="1046"/>
        <v>0</v>
      </c>
      <c r="HC519" s="239">
        <f t="shared" si="1047"/>
        <v>0</v>
      </c>
      <c r="HD519" s="175"/>
      <c r="HE519" s="238">
        <f t="shared" si="1048"/>
        <v>0</v>
      </c>
      <c r="HF519" s="239">
        <f t="shared" si="1049"/>
        <v>0</v>
      </c>
      <c r="HG519" s="175"/>
      <c r="HH519" s="238">
        <f t="shared" si="1050"/>
        <v>0</v>
      </c>
      <c r="HI519" s="239">
        <f t="shared" si="1051"/>
        <v>0</v>
      </c>
      <c r="HJ519" s="175"/>
      <c r="HK519" s="238">
        <f t="shared" si="1052"/>
        <v>0</v>
      </c>
      <c r="HL519" s="239">
        <f t="shared" si="1053"/>
        <v>0</v>
      </c>
      <c r="HM519" s="242">
        <f t="shared" si="1165"/>
        <v>0</v>
      </c>
      <c r="HN519" s="108">
        <f t="shared" si="1166"/>
        <v>0</v>
      </c>
    </row>
    <row r="520" spans="1:222" s="2" customFormat="1" hidden="1" x14ac:dyDescent="0.2">
      <c r="A520" s="173"/>
      <c r="B520" s="176"/>
      <c r="C520" s="370"/>
      <c r="D520" s="370"/>
      <c r="E520" s="370"/>
      <c r="F520" s="369"/>
      <c r="G520" s="177"/>
      <c r="H520" s="178"/>
      <c r="I520" s="39"/>
      <c r="J520" s="174">
        <f t="shared" si="1167"/>
        <v>0</v>
      </c>
      <c r="K520" s="175"/>
      <c r="L520" s="238">
        <f t="shared" si="1168"/>
        <v>0</v>
      </c>
      <c r="M520" s="239">
        <f t="shared" si="1169"/>
        <v>0</v>
      </c>
      <c r="N520" s="175"/>
      <c r="O520" s="238">
        <f t="shared" si="1170"/>
        <v>0</v>
      </c>
      <c r="P520" s="239">
        <f t="shared" si="1171"/>
        <v>0</v>
      </c>
      <c r="Q520" s="175"/>
      <c r="R520" s="238">
        <f t="shared" si="1172"/>
        <v>0</v>
      </c>
      <c r="S520" s="239">
        <f t="shared" si="1173"/>
        <v>0</v>
      </c>
      <c r="T520" s="175"/>
      <c r="U520" s="238">
        <f t="shared" si="1174"/>
        <v>0</v>
      </c>
      <c r="V520" s="239">
        <f t="shared" si="1175"/>
        <v>0</v>
      </c>
      <c r="W520" s="175"/>
      <c r="X520" s="238">
        <f t="shared" si="1176"/>
        <v>0</v>
      </c>
      <c r="Y520" s="239">
        <f t="shared" si="1177"/>
        <v>0</v>
      </c>
      <c r="Z520" s="175"/>
      <c r="AA520" s="238">
        <f t="shared" si="1178"/>
        <v>0</v>
      </c>
      <c r="AB520" s="239">
        <f t="shared" si="1179"/>
        <v>0</v>
      </c>
      <c r="AC520" s="175"/>
      <c r="AD520" s="238">
        <f t="shared" si="1180"/>
        <v>0</v>
      </c>
      <c r="AE520" s="239">
        <f t="shared" si="1181"/>
        <v>0</v>
      </c>
      <c r="AF520" s="175"/>
      <c r="AG520" s="238">
        <f t="shared" si="1182"/>
        <v>0</v>
      </c>
      <c r="AH520" s="239">
        <f t="shared" si="1183"/>
        <v>0</v>
      </c>
      <c r="AI520" s="175"/>
      <c r="AJ520" s="238">
        <f t="shared" si="1184"/>
        <v>0</v>
      </c>
      <c r="AK520" s="239">
        <f t="shared" si="1185"/>
        <v>0</v>
      </c>
      <c r="AL520" s="175"/>
      <c r="AM520" s="238">
        <f t="shared" si="1186"/>
        <v>0</v>
      </c>
      <c r="AN520" s="239">
        <f t="shared" si="1187"/>
        <v>0</v>
      </c>
      <c r="AO520" s="175"/>
      <c r="AP520" s="238">
        <f t="shared" si="1188"/>
        <v>0</v>
      </c>
      <c r="AQ520" s="239">
        <f t="shared" si="1189"/>
        <v>0</v>
      </c>
      <c r="AR520" s="175"/>
      <c r="AS520" s="238">
        <f t="shared" si="1190"/>
        <v>0</v>
      </c>
      <c r="AT520" s="239">
        <f t="shared" si="1191"/>
        <v>0</v>
      </c>
      <c r="AU520" s="175"/>
      <c r="AV520" s="238">
        <f t="shared" si="1192"/>
        <v>0</v>
      </c>
      <c r="AW520" s="239">
        <f t="shared" si="1193"/>
        <v>0</v>
      </c>
      <c r="AX520" s="175"/>
      <c r="AY520" s="238">
        <f t="shared" si="1194"/>
        <v>0</v>
      </c>
      <c r="AZ520" s="239">
        <f t="shared" si="1195"/>
        <v>0</v>
      </c>
      <c r="BA520" s="175"/>
      <c r="BB520" s="238">
        <f t="shared" si="1196"/>
        <v>0</v>
      </c>
      <c r="BC520" s="239">
        <f t="shared" si="1197"/>
        <v>0</v>
      </c>
      <c r="BD520" s="175"/>
      <c r="BE520" s="238">
        <f t="shared" si="1198"/>
        <v>0</v>
      </c>
      <c r="BF520" s="239">
        <f t="shared" si="1199"/>
        <v>0</v>
      </c>
      <c r="BG520" s="175"/>
      <c r="BH520" s="238">
        <f t="shared" si="1200"/>
        <v>0</v>
      </c>
      <c r="BI520" s="239">
        <f t="shared" si="1201"/>
        <v>0</v>
      </c>
      <c r="BJ520" s="175"/>
      <c r="BK520" s="238">
        <f t="shared" si="1202"/>
        <v>0</v>
      </c>
      <c r="BL520" s="239">
        <f t="shared" si="1203"/>
        <v>0</v>
      </c>
      <c r="BM520" s="175"/>
      <c r="BN520" s="238">
        <f t="shared" si="1204"/>
        <v>0</v>
      </c>
      <c r="BO520" s="239">
        <f t="shared" si="1205"/>
        <v>0</v>
      </c>
      <c r="BP520" s="175"/>
      <c r="BQ520" s="238">
        <f t="shared" si="1206"/>
        <v>0</v>
      </c>
      <c r="BR520" s="239">
        <f t="shared" si="1207"/>
        <v>0</v>
      </c>
      <c r="BS520" s="175"/>
      <c r="BT520" s="238">
        <f t="shared" si="1208"/>
        <v>0</v>
      </c>
      <c r="BU520" s="239">
        <f t="shared" si="1209"/>
        <v>0</v>
      </c>
      <c r="BV520" s="175"/>
      <c r="BW520" s="238">
        <f t="shared" si="1210"/>
        <v>0</v>
      </c>
      <c r="BX520" s="239">
        <f t="shared" si="1211"/>
        <v>0</v>
      </c>
      <c r="BY520" s="175"/>
      <c r="BZ520" s="238">
        <f t="shared" si="1212"/>
        <v>0</v>
      </c>
      <c r="CA520" s="239">
        <f t="shared" si="1213"/>
        <v>0</v>
      </c>
      <c r="CB520" s="175"/>
      <c r="CC520" s="238">
        <f t="shared" si="1214"/>
        <v>0</v>
      </c>
      <c r="CD520" s="239">
        <f t="shared" si="1215"/>
        <v>0</v>
      </c>
      <c r="CE520" s="175"/>
      <c r="CF520" s="238">
        <f t="shared" si="1216"/>
        <v>0</v>
      </c>
      <c r="CG520" s="239">
        <f t="shared" si="1217"/>
        <v>0</v>
      </c>
      <c r="CH520" s="175"/>
      <c r="CI520" s="238">
        <f t="shared" si="1218"/>
        <v>0</v>
      </c>
      <c r="CJ520" s="239">
        <f t="shared" si="1219"/>
        <v>0</v>
      </c>
      <c r="CK520" s="175"/>
      <c r="CL520" s="238">
        <f t="shared" si="1220"/>
        <v>0</v>
      </c>
      <c r="CM520" s="239">
        <f t="shared" si="1221"/>
        <v>0</v>
      </c>
      <c r="CN520" s="175"/>
      <c r="CO520" s="238">
        <f t="shared" si="1222"/>
        <v>0</v>
      </c>
      <c r="CP520" s="239">
        <f t="shared" si="1223"/>
        <v>0</v>
      </c>
      <c r="CQ520" s="175"/>
      <c r="CR520" s="238">
        <f t="shared" si="1224"/>
        <v>0</v>
      </c>
      <c r="CS520" s="239">
        <f t="shared" si="1225"/>
        <v>0</v>
      </c>
      <c r="CT520" s="175"/>
      <c r="CU520" s="238">
        <f t="shared" si="1226"/>
        <v>0</v>
      </c>
      <c r="CV520" s="239">
        <f t="shared" si="1227"/>
        <v>0</v>
      </c>
      <c r="CW520" s="175"/>
      <c r="CX520" s="238">
        <f t="shared" si="1228"/>
        <v>0</v>
      </c>
      <c r="CY520" s="239">
        <f t="shared" si="1229"/>
        <v>0</v>
      </c>
      <c r="CZ520" s="175"/>
      <c r="DA520" s="238">
        <f t="shared" si="1230"/>
        <v>0</v>
      </c>
      <c r="DB520" s="239">
        <f t="shared" si="1231"/>
        <v>0</v>
      </c>
      <c r="DC520" s="175"/>
      <c r="DD520" s="238">
        <f t="shared" si="1232"/>
        <v>0</v>
      </c>
      <c r="DE520" s="239">
        <f t="shared" si="1233"/>
        <v>0</v>
      </c>
      <c r="DF520" s="175"/>
      <c r="DG520" s="238">
        <f t="shared" si="1234"/>
        <v>0</v>
      </c>
      <c r="DH520" s="239">
        <f t="shared" si="1235"/>
        <v>0</v>
      </c>
      <c r="DI520" s="175"/>
      <c r="DJ520" s="238">
        <f t="shared" si="1236"/>
        <v>0</v>
      </c>
      <c r="DK520" s="239">
        <f t="shared" si="1237"/>
        <v>0</v>
      </c>
      <c r="DL520" s="175"/>
      <c r="DM520" s="238">
        <f t="shared" si="1238"/>
        <v>0</v>
      </c>
      <c r="DN520" s="239">
        <f t="shared" si="1239"/>
        <v>0</v>
      </c>
      <c r="DO520" s="175"/>
      <c r="DP520" s="238">
        <f t="shared" si="1240"/>
        <v>0</v>
      </c>
      <c r="DQ520" s="239">
        <f t="shared" si="1241"/>
        <v>0</v>
      </c>
      <c r="DR520" s="175"/>
      <c r="DS520" s="238">
        <f t="shared" si="1242"/>
        <v>0</v>
      </c>
      <c r="DT520" s="239">
        <f t="shared" si="1243"/>
        <v>0</v>
      </c>
      <c r="DU520" s="175"/>
      <c r="DV520" s="238">
        <f t="shared" si="1244"/>
        <v>0</v>
      </c>
      <c r="DW520" s="239">
        <f t="shared" si="1245"/>
        <v>0</v>
      </c>
      <c r="DX520" s="175"/>
      <c r="DY520" s="238">
        <f t="shared" si="1246"/>
        <v>0</v>
      </c>
      <c r="DZ520" s="239">
        <f t="shared" si="1247"/>
        <v>0</v>
      </c>
      <c r="EA520" s="175"/>
      <c r="EB520" s="238">
        <f t="shared" si="1248"/>
        <v>0</v>
      </c>
      <c r="EC520" s="239">
        <f t="shared" si="1249"/>
        <v>0</v>
      </c>
      <c r="ED520" s="175"/>
      <c r="EE520" s="238">
        <f t="shared" si="1250"/>
        <v>0</v>
      </c>
      <c r="EF520" s="239">
        <f t="shared" si="1251"/>
        <v>0</v>
      </c>
      <c r="EG520" s="175"/>
      <c r="EH520" s="238">
        <f t="shared" si="1252"/>
        <v>0</v>
      </c>
      <c r="EI520" s="239">
        <f t="shared" si="1253"/>
        <v>0</v>
      </c>
      <c r="EJ520" s="175"/>
      <c r="EK520" s="238">
        <f t="shared" si="1254"/>
        <v>0</v>
      </c>
      <c r="EL520" s="239">
        <f t="shared" si="1255"/>
        <v>0</v>
      </c>
      <c r="EM520" s="175"/>
      <c r="EN520" s="238">
        <f t="shared" si="1256"/>
        <v>0</v>
      </c>
      <c r="EO520" s="239">
        <f t="shared" si="1257"/>
        <v>0</v>
      </c>
      <c r="EP520" s="175"/>
      <c r="EQ520" s="238">
        <f t="shared" si="1258"/>
        <v>0</v>
      </c>
      <c r="ER520" s="239">
        <f t="shared" si="1259"/>
        <v>0</v>
      </c>
      <c r="ES520" s="175"/>
      <c r="ET520" s="238">
        <f t="shared" si="1260"/>
        <v>0</v>
      </c>
      <c r="EU520" s="239">
        <f t="shared" si="1261"/>
        <v>0</v>
      </c>
      <c r="EV520" s="175"/>
      <c r="EW520" s="238">
        <f t="shared" si="1262"/>
        <v>0</v>
      </c>
      <c r="EX520" s="239">
        <f t="shared" si="1263"/>
        <v>0</v>
      </c>
      <c r="EY520" s="175"/>
      <c r="EZ520" s="238">
        <f t="shared" si="1264"/>
        <v>0</v>
      </c>
      <c r="FA520" s="239">
        <f t="shared" si="1265"/>
        <v>0</v>
      </c>
      <c r="FB520" s="175"/>
      <c r="FC520" s="238">
        <f t="shared" si="1266"/>
        <v>0</v>
      </c>
      <c r="FD520" s="239">
        <f t="shared" si="1267"/>
        <v>0</v>
      </c>
      <c r="FE520" s="175"/>
      <c r="FF520" s="238">
        <f t="shared" si="1268"/>
        <v>0</v>
      </c>
      <c r="FG520" s="239">
        <f t="shared" si="1269"/>
        <v>0</v>
      </c>
      <c r="FH520" s="175"/>
      <c r="FI520" s="238">
        <f t="shared" si="1270"/>
        <v>0</v>
      </c>
      <c r="FJ520" s="239">
        <f t="shared" si="1271"/>
        <v>0</v>
      </c>
      <c r="FK520" s="175"/>
      <c r="FL520" s="238">
        <f t="shared" si="1272"/>
        <v>0</v>
      </c>
      <c r="FM520" s="239">
        <f t="shared" si="1273"/>
        <v>0</v>
      </c>
      <c r="FN520" s="175"/>
      <c r="FO520" s="238">
        <f t="shared" si="1274"/>
        <v>0</v>
      </c>
      <c r="FP520" s="239">
        <f t="shared" si="1275"/>
        <v>0</v>
      </c>
      <c r="FQ520" s="175"/>
      <c r="FR520" s="238">
        <f t="shared" si="1276"/>
        <v>0</v>
      </c>
      <c r="FS520" s="239">
        <f t="shared" si="1277"/>
        <v>0</v>
      </c>
      <c r="FT520" s="175"/>
      <c r="FU520" s="238">
        <f t="shared" si="1024"/>
        <v>0</v>
      </c>
      <c r="FV520" s="239">
        <f t="shared" si="1025"/>
        <v>0</v>
      </c>
      <c r="FW520" s="175"/>
      <c r="FX520" s="238">
        <f t="shared" si="1026"/>
        <v>0</v>
      </c>
      <c r="FY520" s="239">
        <f t="shared" si="1027"/>
        <v>0</v>
      </c>
      <c r="FZ520" s="175"/>
      <c r="GA520" s="238">
        <f t="shared" si="1028"/>
        <v>0</v>
      </c>
      <c r="GB520" s="239">
        <f t="shared" si="1029"/>
        <v>0</v>
      </c>
      <c r="GC520" s="175"/>
      <c r="GD520" s="238">
        <f t="shared" si="1030"/>
        <v>0</v>
      </c>
      <c r="GE520" s="239">
        <f t="shared" si="1031"/>
        <v>0</v>
      </c>
      <c r="GF520" s="175"/>
      <c r="GG520" s="238">
        <f t="shared" si="1032"/>
        <v>0</v>
      </c>
      <c r="GH520" s="239">
        <f t="shared" si="1033"/>
        <v>0</v>
      </c>
      <c r="GI520" s="175"/>
      <c r="GJ520" s="238">
        <f t="shared" si="1034"/>
        <v>0</v>
      </c>
      <c r="GK520" s="239">
        <f t="shared" si="1035"/>
        <v>0</v>
      </c>
      <c r="GL520" s="175"/>
      <c r="GM520" s="238">
        <f t="shared" si="1036"/>
        <v>0</v>
      </c>
      <c r="GN520" s="239">
        <f t="shared" si="1037"/>
        <v>0</v>
      </c>
      <c r="GO520" s="175"/>
      <c r="GP520" s="238">
        <f t="shared" si="1038"/>
        <v>0</v>
      </c>
      <c r="GQ520" s="239">
        <f t="shared" si="1039"/>
        <v>0</v>
      </c>
      <c r="GR520" s="175"/>
      <c r="GS520" s="238">
        <f t="shared" si="1040"/>
        <v>0</v>
      </c>
      <c r="GT520" s="239">
        <f t="shared" si="1041"/>
        <v>0</v>
      </c>
      <c r="GU520" s="175"/>
      <c r="GV520" s="238">
        <f t="shared" si="1042"/>
        <v>0</v>
      </c>
      <c r="GW520" s="239">
        <f t="shared" si="1043"/>
        <v>0</v>
      </c>
      <c r="GX520" s="175"/>
      <c r="GY520" s="238">
        <f t="shared" si="1044"/>
        <v>0</v>
      </c>
      <c r="GZ520" s="239">
        <f t="shared" si="1045"/>
        <v>0</v>
      </c>
      <c r="HA520" s="175"/>
      <c r="HB520" s="238">
        <f t="shared" si="1046"/>
        <v>0</v>
      </c>
      <c r="HC520" s="239">
        <f t="shared" si="1047"/>
        <v>0</v>
      </c>
      <c r="HD520" s="175"/>
      <c r="HE520" s="238">
        <f t="shared" si="1048"/>
        <v>0</v>
      </c>
      <c r="HF520" s="239">
        <f t="shared" si="1049"/>
        <v>0</v>
      </c>
      <c r="HG520" s="175"/>
      <c r="HH520" s="238">
        <f t="shared" si="1050"/>
        <v>0</v>
      </c>
      <c r="HI520" s="239">
        <f t="shared" si="1051"/>
        <v>0</v>
      </c>
      <c r="HJ520" s="175"/>
      <c r="HK520" s="238">
        <f t="shared" si="1052"/>
        <v>0</v>
      </c>
      <c r="HL520" s="239">
        <f t="shared" si="1053"/>
        <v>0</v>
      </c>
      <c r="HM520" s="242">
        <f t="shared" si="1165"/>
        <v>0</v>
      </c>
      <c r="HN520" s="108">
        <f t="shared" si="1166"/>
        <v>0</v>
      </c>
    </row>
    <row r="521" spans="1:222" s="2" customFormat="1" hidden="1" x14ac:dyDescent="0.2">
      <c r="A521" s="173"/>
      <c r="B521" s="176"/>
      <c r="C521" s="370"/>
      <c r="D521" s="370"/>
      <c r="E521" s="370"/>
      <c r="F521" s="369"/>
      <c r="G521" s="177"/>
      <c r="H521" s="178"/>
      <c r="I521" s="39"/>
      <c r="J521" s="174">
        <f t="shared" si="1167"/>
        <v>0</v>
      </c>
      <c r="K521" s="175"/>
      <c r="L521" s="238">
        <f t="shared" si="1168"/>
        <v>0</v>
      </c>
      <c r="M521" s="239">
        <f t="shared" si="1169"/>
        <v>0</v>
      </c>
      <c r="N521" s="175"/>
      <c r="O521" s="238">
        <f t="shared" si="1170"/>
        <v>0</v>
      </c>
      <c r="P521" s="239">
        <f t="shared" si="1171"/>
        <v>0</v>
      </c>
      <c r="Q521" s="175"/>
      <c r="R521" s="238">
        <f t="shared" si="1172"/>
        <v>0</v>
      </c>
      <c r="S521" s="239">
        <f t="shared" si="1173"/>
        <v>0</v>
      </c>
      <c r="T521" s="175"/>
      <c r="U521" s="238">
        <f t="shared" si="1174"/>
        <v>0</v>
      </c>
      <c r="V521" s="239">
        <f t="shared" si="1175"/>
        <v>0</v>
      </c>
      <c r="W521" s="175"/>
      <c r="X521" s="238">
        <f t="shared" si="1176"/>
        <v>0</v>
      </c>
      <c r="Y521" s="239">
        <f t="shared" si="1177"/>
        <v>0</v>
      </c>
      <c r="Z521" s="175"/>
      <c r="AA521" s="238">
        <f t="shared" si="1178"/>
        <v>0</v>
      </c>
      <c r="AB521" s="239">
        <f t="shared" si="1179"/>
        <v>0</v>
      </c>
      <c r="AC521" s="175"/>
      <c r="AD521" s="238">
        <f t="shared" si="1180"/>
        <v>0</v>
      </c>
      <c r="AE521" s="239">
        <f t="shared" si="1181"/>
        <v>0</v>
      </c>
      <c r="AF521" s="175"/>
      <c r="AG521" s="238">
        <f t="shared" si="1182"/>
        <v>0</v>
      </c>
      <c r="AH521" s="239">
        <f t="shared" si="1183"/>
        <v>0</v>
      </c>
      <c r="AI521" s="175"/>
      <c r="AJ521" s="238">
        <f t="shared" si="1184"/>
        <v>0</v>
      </c>
      <c r="AK521" s="239">
        <f t="shared" si="1185"/>
        <v>0</v>
      </c>
      <c r="AL521" s="175"/>
      <c r="AM521" s="238">
        <f t="shared" si="1186"/>
        <v>0</v>
      </c>
      <c r="AN521" s="239">
        <f t="shared" si="1187"/>
        <v>0</v>
      </c>
      <c r="AO521" s="175"/>
      <c r="AP521" s="238">
        <f t="shared" si="1188"/>
        <v>0</v>
      </c>
      <c r="AQ521" s="239">
        <f t="shared" si="1189"/>
        <v>0</v>
      </c>
      <c r="AR521" s="175"/>
      <c r="AS521" s="238">
        <f t="shared" si="1190"/>
        <v>0</v>
      </c>
      <c r="AT521" s="239">
        <f t="shared" si="1191"/>
        <v>0</v>
      </c>
      <c r="AU521" s="175"/>
      <c r="AV521" s="238">
        <f t="shared" si="1192"/>
        <v>0</v>
      </c>
      <c r="AW521" s="239">
        <f t="shared" si="1193"/>
        <v>0</v>
      </c>
      <c r="AX521" s="175"/>
      <c r="AY521" s="238">
        <f t="shared" si="1194"/>
        <v>0</v>
      </c>
      <c r="AZ521" s="239">
        <f t="shared" si="1195"/>
        <v>0</v>
      </c>
      <c r="BA521" s="175"/>
      <c r="BB521" s="238">
        <f t="shared" si="1196"/>
        <v>0</v>
      </c>
      <c r="BC521" s="239">
        <f t="shared" si="1197"/>
        <v>0</v>
      </c>
      <c r="BD521" s="175"/>
      <c r="BE521" s="238">
        <f t="shared" si="1198"/>
        <v>0</v>
      </c>
      <c r="BF521" s="239">
        <f t="shared" si="1199"/>
        <v>0</v>
      </c>
      <c r="BG521" s="175"/>
      <c r="BH521" s="238">
        <f t="shared" si="1200"/>
        <v>0</v>
      </c>
      <c r="BI521" s="239">
        <f t="shared" si="1201"/>
        <v>0</v>
      </c>
      <c r="BJ521" s="175"/>
      <c r="BK521" s="238">
        <f t="shared" si="1202"/>
        <v>0</v>
      </c>
      <c r="BL521" s="239">
        <f t="shared" si="1203"/>
        <v>0</v>
      </c>
      <c r="BM521" s="175"/>
      <c r="BN521" s="238">
        <f t="shared" si="1204"/>
        <v>0</v>
      </c>
      <c r="BO521" s="239">
        <f t="shared" si="1205"/>
        <v>0</v>
      </c>
      <c r="BP521" s="175"/>
      <c r="BQ521" s="238">
        <f t="shared" si="1206"/>
        <v>0</v>
      </c>
      <c r="BR521" s="239">
        <f t="shared" si="1207"/>
        <v>0</v>
      </c>
      <c r="BS521" s="175"/>
      <c r="BT521" s="238">
        <f t="shared" si="1208"/>
        <v>0</v>
      </c>
      <c r="BU521" s="239">
        <f t="shared" si="1209"/>
        <v>0</v>
      </c>
      <c r="BV521" s="175"/>
      <c r="BW521" s="238">
        <f t="shared" si="1210"/>
        <v>0</v>
      </c>
      <c r="BX521" s="239">
        <f t="shared" si="1211"/>
        <v>0</v>
      </c>
      <c r="BY521" s="175"/>
      <c r="BZ521" s="238">
        <f t="shared" si="1212"/>
        <v>0</v>
      </c>
      <c r="CA521" s="239">
        <f t="shared" si="1213"/>
        <v>0</v>
      </c>
      <c r="CB521" s="175"/>
      <c r="CC521" s="238">
        <f t="shared" si="1214"/>
        <v>0</v>
      </c>
      <c r="CD521" s="239">
        <f t="shared" si="1215"/>
        <v>0</v>
      </c>
      <c r="CE521" s="175"/>
      <c r="CF521" s="238">
        <f t="shared" si="1216"/>
        <v>0</v>
      </c>
      <c r="CG521" s="239">
        <f t="shared" si="1217"/>
        <v>0</v>
      </c>
      <c r="CH521" s="175"/>
      <c r="CI521" s="238">
        <f t="shared" si="1218"/>
        <v>0</v>
      </c>
      <c r="CJ521" s="239">
        <f t="shared" si="1219"/>
        <v>0</v>
      </c>
      <c r="CK521" s="175"/>
      <c r="CL521" s="238">
        <f t="shared" si="1220"/>
        <v>0</v>
      </c>
      <c r="CM521" s="239">
        <f t="shared" si="1221"/>
        <v>0</v>
      </c>
      <c r="CN521" s="175"/>
      <c r="CO521" s="238">
        <f t="shared" si="1222"/>
        <v>0</v>
      </c>
      <c r="CP521" s="239">
        <f t="shared" si="1223"/>
        <v>0</v>
      </c>
      <c r="CQ521" s="175"/>
      <c r="CR521" s="238">
        <f t="shared" si="1224"/>
        <v>0</v>
      </c>
      <c r="CS521" s="239">
        <f t="shared" si="1225"/>
        <v>0</v>
      </c>
      <c r="CT521" s="175"/>
      <c r="CU521" s="238">
        <f t="shared" si="1226"/>
        <v>0</v>
      </c>
      <c r="CV521" s="239">
        <f t="shared" si="1227"/>
        <v>0</v>
      </c>
      <c r="CW521" s="175"/>
      <c r="CX521" s="238">
        <f t="shared" si="1228"/>
        <v>0</v>
      </c>
      <c r="CY521" s="239">
        <f t="shared" si="1229"/>
        <v>0</v>
      </c>
      <c r="CZ521" s="175"/>
      <c r="DA521" s="238">
        <f t="shared" si="1230"/>
        <v>0</v>
      </c>
      <c r="DB521" s="239">
        <f t="shared" si="1231"/>
        <v>0</v>
      </c>
      <c r="DC521" s="175"/>
      <c r="DD521" s="238">
        <f t="shared" si="1232"/>
        <v>0</v>
      </c>
      <c r="DE521" s="239">
        <f t="shared" si="1233"/>
        <v>0</v>
      </c>
      <c r="DF521" s="175"/>
      <c r="DG521" s="238">
        <f t="shared" si="1234"/>
        <v>0</v>
      </c>
      <c r="DH521" s="239">
        <f t="shared" si="1235"/>
        <v>0</v>
      </c>
      <c r="DI521" s="175"/>
      <c r="DJ521" s="238">
        <f t="shared" si="1236"/>
        <v>0</v>
      </c>
      <c r="DK521" s="239">
        <f t="shared" si="1237"/>
        <v>0</v>
      </c>
      <c r="DL521" s="175"/>
      <c r="DM521" s="238">
        <f t="shared" si="1238"/>
        <v>0</v>
      </c>
      <c r="DN521" s="239">
        <f t="shared" si="1239"/>
        <v>0</v>
      </c>
      <c r="DO521" s="175"/>
      <c r="DP521" s="238">
        <f t="shared" si="1240"/>
        <v>0</v>
      </c>
      <c r="DQ521" s="239">
        <f t="shared" si="1241"/>
        <v>0</v>
      </c>
      <c r="DR521" s="175"/>
      <c r="DS521" s="238">
        <f t="shared" si="1242"/>
        <v>0</v>
      </c>
      <c r="DT521" s="239">
        <f t="shared" si="1243"/>
        <v>0</v>
      </c>
      <c r="DU521" s="175"/>
      <c r="DV521" s="238">
        <f t="shared" si="1244"/>
        <v>0</v>
      </c>
      <c r="DW521" s="239">
        <f t="shared" si="1245"/>
        <v>0</v>
      </c>
      <c r="DX521" s="175"/>
      <c r="DY521" s="238">
        <f t="shared" si="1246"/>
        <v>0</v>
      </c>
      <c r="DZ521" s="239">
        <f t="shared" si="1247"/>
        <v>0</v>
      </c>
      <c r="EA521" s="175"/>
      <c r="EB521" s="238">
        <f t="shared" si="1248"/>
        <v>0</v>
      </c>
      <c r="EC521" s="239">
        <f t="shared" si="1249"/>
        <v>0</v>
      </c>
      <c r="ED521" s="175"/>
      <c r="EE521" s="238">
        <f t="shared" si="1250"/>
        <v>0</v>
      </c>
      <c r="EF521" s="239">
        <f t="shared" si="1251"/>
        <v>0</v>
      </c>
      <c r="EG521" s="175"/>
      <c r="EH521" s="238">
        <f t="shared" si="1252"/>
        <v>0</v>
      </c>
      <c r="EI521" s="239">
        <f t="shared" si="1253"/>
        <v>0</v>
      </c>
      <c r="EJ521" s="175"/>
      <c r="EK521" s="238">
        <f t="shared" si="1254"/>
        <v>0</v>
      </c>
      <c r="EL521" s="239">
        <f t="shared" si="1255"/>
        <v>0</v>
      </c>
      <c r="EM521" s="175"/>
      <c r="EN521" s="238">
        <f t="shared" si="1256"/>
        <v>0</v>
      </c>
      <c r="EO521" s="239">
        <f t="shared" si="1257"/>
        <v>0</v>
      </c>
      <c r="EP521" s="175"/>
      <c r="EQ521" s="238">
        <f t="shared" si="1258"/>
        <v>0</v>
      </c>
      <c r="ER521" s="239">
        <f t="shared" si="1259"/>
        <v>0</v>
      </c>
      <c r="ES521" s="175"/>
      <c r="ET521" s="238">
        <f t="shared" si="1260"/>
        <v>0</v>
      </c>
      <c r="EU521" s="239">
        <f t="shared" si="1261"/>
        <v>0</v>
      </c>
      <c r="EV521" s="175"/>
      <c r="EW521" s="238">
        <f t="shared" si="1262"/>
        <v>0</v>
      </c>
      <c r="EX521" s="239">
        <f t="shared" si="1263"/>
        <v>0</v>
      </c>
      <c r="EY521" s="175"/>
      <c r="EZ521" s="238">
        <f t="shared" si="1264"/>
        <v>0</v>
      </c>
      <c r="FA521" s="239">
        <f t="shared" si="1265"/>
        <v>0</v>
      </c>
      <c r="FB521" s="175"/>
      <c r="FC521" s="238">
        <f t="shared" si="1266"/>
        <v>0</v>
      </c>
      <c r="FD521" s="239">
        <f t="shared" si="1267"/>
        <v>0</v>
      </c>
      <c r="FE521" s="175"/>
      <c r="FF521" s="238">
        <f t="shared" si="1268"/>
        <v>0</v>
      </c>
      <c r="FG521" s="239">
        <f t="shared" si="1269"/>
        <v>0</v>
      </c>
      <c r="FH521" s="175"/>
      <c r="FI521" s="238">
        <f t="shared" si="1270"/>
        <v>0</v>
      </c>
      <c r="FJ521" s="239">
        <f t="shared" si="1271"/>
        <v>0</v>
      </c>
      <c r="FK521" s="175"/>
      <c r="FL521" s="238">
        <f t="shared" si="1272"/>
        <v>0</v>
      </c>
      <c r="FM521" s="239">
        <f t="shared" si="1273"/>
        <v>0</v>
      </c>
      <c r="FN521" s="175"/>
      <c r="FO521" s="238">
        <f t="shared" si="1274"/>
        <v>0</v>
      </c>
      <c r="FP521" s="239">
        <f t="shared" si="1275"/>
        <v>0</v>
      </c>
      <c r="FQ521" s="175"/>
      <c r="FR521" s="238">
        <f t="shared" si="1276"/>
        <v>0</v>
      </c>
      <c r="FS521" s="239">
        <f t="shared" si="1277"/>
        <v>0</v>
      </c>
      <c r="FT521" s="175"/>
      <c r="FU521" s="238">
        <f t="shared" si="1024"/>
        <v>0</v>
      </c>
      <c r="FV521" s="239">
        <f t="shared" si="1025"/>
        <v>0</v>
      </c>
      <c r="FW521" s="175"/>
      <c r="FX521" s="238">
        <f t="shared" si="1026"/>
        <v>0</v>
      </c>
      <c r="FY521" s="239">
        <f t="shared" si="1027"/>
        <v>0</v>
      </c>
      <c r="FZ521" s="175"/>
      <c r="GA521" s="238">
        <f t="shared" si="1028"/>
        <v>0</v>
      </c>
      <c r="GB521" s="239">
        <f t="shared" si="1029"/>
        <v>0</v>
      </c>
      <c r="GC521" s="175"/>
      <c r="GD521" s="238">
        <f t="shared" si="1030"/>
        <v>0</v>
      </c>
      <c r="GE521" s="239">
        <f t="shared" si="1031"/>
        <v>0</v>
      </c>
      <c r="GF521" s="175"/>
      <c r="GG521" s="238">
        <f t="shared" si="1032"/>
        <v>0</v>
      </c>
      <c r="GH521" s="239">
        <f t="shared" si="1033"/>
        <v>0</v>
      </c>
      <c r="GI521" s="175"/>
      <c r="GJ521" s="238">
        <f t="shared" si="1034"/>
        <v>0</v>
      </c>
      <c r="GK521" s="239">
        <f t="shared" si="1035"/>
        <v>0</v>
      </c>
      <c r="GL521" s="175"/>
      <c r="GM521" s="238">
        <f t="shared" si="1036"/>
        <v>0</v>
      </c>
      <c r="GN521" s="239">
        <f t="shared" si="1037"/>
        <v>0</v>
      </c>
      <c r="GO521" s="175"/>
      <c r="GP521" s="238">
        <f t="shared" si="1038"/>
        <v>0</v>
      </c>
      <c r="GQ521" s="239">
        <f t="shared" si="1039"/>
        <v>0</v>
      </c>
      <c r="GR521" s="175"/>
      <c r="GS521" s="238">
        <f t="shared" si="1040"/>
        <v>0</v>
      </c>
      <c r="GT521" s="239">
        <f t="shared" si="1041"/>
        <v>0</v>
      </c>
      <c r="GU521" s="175"/>
      <c r="GV521" s="238">
        <f t="shared" si="1042"/>
        <v>0</v>
      </c>
      <c r="GW521" s="239">
        <f t="shared" si="1043"/>
        <v>0</v>
      </c>
      <c r="GX521" s="175"/>
      <c r="GY521" s="238">
        <f t="shared" si="1044"/>
        <v>0</v>
      </c>
      <c r="GZ521" s="239">
        <f t="shared" si="1045"/>
        <v>0</v>
      </c>
      <c r="HA521" s="175"/>
      <c r="HB521" s="238">
        <f t="shared" si="1046"/>
        <v>0</v>
      </c>
      <c r="HC521" s="239">
        <f t="shared" si="1047"/>
        <v>0</v>
      </c>
      <c r="HD521" s="175"/>
      <c r="HE521" s="238">
        <f t="shared" si="1048"/>
        <v>0</v>
      </c>
      <c r="HF521" s="239">
        <f t="shared" si="1049"/>
        <v>0</v>
      </c>
      <c r="HG521" s="175"/>
      <c r="HH521" s="238">
        <f t="shared" si="1050"/>
        <v>0</v>
      </c>
      <c r="HI521" s="239">
        <f t="shared" si="1051"/>
        <v>0</v>
      </c>
      <c r="HJ521" s="175"/>
      <c r="HK521" s="238">
        <f t="shared" si="1052"/>
        <v>0</v>
      </c>
      <c r="HL521" s="239">
        <f t="shared" si="1053"/>
        <v>0</v>
      </c>
      <c r="HM521" s="242">
        <f t="shared" si="1165"/>
        <v>0</v>
      </c>
      <c r="HN521" s="108">
        <f t="shared" si="1166"/>
        <v>0</v>
      </c>
    </row>
    <row r="522" spans="1:222" s="2" customFormat="1" hidden="1" x14ac:dyDescent="0.2">
      <c r="A522" s="173"/>
      <c r="B522" s="176"/>
      <c r="C522" s="370"/>
      <c r="D522" s="370"/>
      <c r="E522" s="370"/>
      <c r="F522" s="369"/>
      <c r="G522" s="177"/>
      <c r="H522" s="178"/>
      <c r="I522" s="39"/>
      <c r="J522" s="174">
        <f t="shared" si="1167"/>
        <v>0</v>
      </c>
      <c r="K522" s="175"/>
      <c r="L522" s="238">
        <f t="shared" si="1168"/>
        <v>0</v>
      </c>
      <c r="M522" s="239">
        <f t="shared" si="1169"/>
        <v>0</v>
      </c>
      <c r="N522" s="175"/>
      <c r="O522" s="238">
        <f t="shared" si="1170"/>
        <v>0</v>
      </c>
      <c r="P522" s="239">
        <f t="shared" si="1171"/>
        <v>0</v>
      </c>
      <c r="Q522" s="175"/>
      <c r="R522" s="238">
        <f t="shared" si="1172"/>
        <v>0</v>
      </c>
      <c r="S522" s="239">
        <f t="shared" si="1173"/>
        <v>0</v>
      </c>
      <c r="T522" s="175"/>
      <c r="U522" s="238">
        <f t="shared" si="1174"/>
        <v>0</v>
      </c>
      <c r="V522" s="239">
        <f t="shared" si="1175"/>
        <v>0</v>
      </c>
      <c r="W522" s="175"/>
      <c r="X522" s="238">
        <f t="shared" si="1176"/>
        <v>0</v>
      </c>
      <c r="Y522" s="239">
        <f t="shared" si="1177"/>
        <v>0</v>
      </c>
      <c r="Z522" s="175"/>
      <c r="AA522" s="238">
        <f t="shared" si="1178"/>
        <v>0</v>
      </c>
      <c r="AB522" s="239">
        <f t="shared" si="1179"/>
        <v>0</v>
      </c>
      <c r="AC522" s="175"/>
      <c r="AD522" s="238">
        <f t="shared" si="1180"/>
        <v>0</v>
      </c>
      <c r="AE522" s="239">
        <f t="shared" si="1181"/>
        <v>0</v>
      </c>
      <c r="AF522" s="175"/>
      <c r="AG522" s="238">
        <f t="shared" si="1182"/>
        <v>0</v>
      </c>
      <c r="AH522" s="239">
        <f t="shared" si="1183"/>
        <v>0</v>
      </c>
      <c r="AI522" s="175"/>
      <c r="AJ522" s="238">
        <f t="shared" si="1184"/>
        <v>0</v>
      </c>
      <c r="AK522" s="239">
        <f t="shared" si="1185"/>
        <v>0</v>
      </c>
      <c r="AL522" s="175"/>
      <c r="AM522" s="238">
        <f t="shared" si="1186"/>
        <v>0</v>
      </c>
      <c r="AN522" s="239">
        <f t="shared" si="1187"/>
        <v>0</v>
      </c>
      <c r="AO522" s="175"/>
      <c r="AP522" s="238">
        <f t="shared" si="1188"/>
        <v>0</v>
      </c>
      <c r="AQ522" s="239">
        <f t="shared" si="1189"/>
        <v>0</v>
      </c>
      <c r="AR522" s="175"/>
      <c r="AS522" s="238">
        <f t="shared" si="1190"/>
        <v>0</v>
      </c>
      <c r="AT522" s="239">
        <f t="shared" si="1191"/>
        <v>0</v>
      </c>
      <c r="AU522" s="175"/>
      <c r="AV522" s="238">
        <f t="shared" si="1192"/>
        <v>0</v>
      </c>
      <c r="AW522" s="239">
        <f t="shared" si="1193"/>
        <v>0</v>
      </c>
      <c r="AX522" s="175"/>
      <c r="AY522" s="238">
        <f t="shared" si="1194"/>
        <v>0</v>
      </c>
      <c r="AZ522" s="239">
        <f t="shared" si="1195"/>
        <v>0</v>
      </c>
      <c r="BA522" s="175"/>
      <c r="BB522" s="238">
        <f t="shared" si="1196"/>
        <v>0</v>
      </c>
      <c r="BC522" s="239">
        <f t="shared" si="1197"/>
        <v>0</v>
      </c>
      <c r="BD522" s="175"/>
      <c r="BE522" s="238">
        <f t="shared" si="1198"/>
        <v>0</v>
      </c>
      <c r="BF522" s="239">
        <f t="shared" si="1199"/>
        <v>0</v>
      </c>
      <c r="BG522" s="175"/>
      <c r="BH522" s="238">
        <f t="shared" si="1200"/>
        <v>0</v>
      </c>
      <c r="BI522" s="239">
        <f t="shared" si="1201"/>
        <v>0</v>
      </c>
      <c r="BJ522" s="175"/>
      <c r="BK522" s="238">
        <f t="shared" si="1202"/>
        <v>0</v>
      </c>
      <c r="BL522" s="239">
        <f t="shared" si="1203"/>
        <v>0</v>
      </c>
      <c r="BM522" s="175"/>
      <c r="BN522" s="238">
        <f t="shared" si="1204"/>
        <v>0</v>
      </c>
      <c r="BO522" s="239">
        <f t="shared" si="1205"/>
        <v>0</v>
      </c>
      <c r="BP522" s="175"/>
      <c r="BQ522" s="238">
        <f t="shared" si="1206"/>
        <v>0</v>
      </c>
      <c r="BR522" s="239">
        <f t="shared" si="1207"/>
        <v>0</v>
      </c>
      <c r="BS522" s="175"/>
      <c r="BT522" s="238">
        <f t="shared" si="1208"/>
        <v>0</v>
      </c>
      <c r="BU522" s="239">
        <f t="shared" si="1209"/>
        <v>0</v>
      </c>
      <c r="BV522" s="175"/>
      <c r="BW522" s="238">
        <f t="shared" si="1210"/>
        <v>0</v>
      </c>
      <c r="BX522" s="239">
        <f t="shared" si="1211"/>
        <v>0</v>
      </c>
      <c r="BY522" s="175"/>
      <c r="BZ522" s="238">
        <f t="shared" si="1212"/>
        <v>0</v>
      </c>
      <c r="CA522" s="239">
        <f t="shared" si="1213"/>
        <v>0</v>
      </c>
      <c r="CB522" s="175"/>
      <c r="CC522" s="238">
        <f t="shared" si="1214"/>
        <v>0</v>
      </c>
      <c r="CD522" s="239">
        <f t="shared" si="1215"/>
        <v>0</v>
      </c>
      <c r="CE522" s="175"/>
      <c r="CF522" s="238">
        <f t="shared" si="1216"/>
        <v>0</v>
      </c>
      <c r="CG522" s="239">
        <f t="shared" si="1217"/>
        <v>0</v>
      </c>
      <c r="CH522" s="175"/>
      <c r="CI522" s="238">
        <f t="shared" si="1218"/>
        <v>0</v>
      </c>
      <c r="CJ522" s="239">
        <f t="shared" si="1219"/>
        <v>0</v>
      </c>
      <c r="CK522" s="175"/>
      <c r="CL522" s="238">
        <f t="shared" si="1220"/>
        <v>0</v>
      </c>
      <c r="CM522" s="239">
        <f t="shared" si="1221"/>
        <v>0</v>
      </c>
      <c r="CN522" s="175"/>
      <c r="CO522" s="238">
        <f t="shared" si="1222"/>
        <v>0</v>
      </c>
      <c r="CP522" s="239">
        <f t="shared" si="1223"/>
        <v>0</v>
      </c>
      <c r="CQ522" s="175"/>
      <c r="CR522" s="238">
        <f t="shared" si="1224"/>
        <v>0</v>
      </c>
      <c r="CS522" s="239">
        <f t="shared" si="1225"/>
        <v>0</v>
      </c>
      <c r="CT522" s="175"/>
      <c r="CU522" s="238">
        <f t="shared" si="1226"/>
        <v>0</v>
      </c>
      <c r="CV522" s="239">
        <f t="shared" si="1227"/>
        <v>0</v>
      </c>
      <c r="CW522" s="175"/>
      <c r="CX522" s="238">
        <f t="shared" si="1228"/>
        <v>0</v>
      </c>
      <c r="CY522" s="239">
        <f t="shared" si="1229"/>
        <v>0</v>
      </c>
      <c r="CZ522" s="175"/>
      <c r="DA522" s="238">
        <f t="shared" si="1230"/>
        <v>0</v>
      </c>
      <c r="DB522" s="239">
        <f t="shared" si="1231"/>
        <v>0</v>
      </c>
      <c r="DC522" s="175"/>
      <c r="DD522" s="238">
        <f t="shared" si="1232"/>
        <v>0</v>
      </c>
      <c r="DE522" s="239">
        <f t="shared" si="1233"/>
        <v>0</v>
      </c>
      <c r="DF522" s="175"/>
      <c r="DG522" s="238">
        <f t="shared" si="1234"/>
        <v>0</v>
      </c>
      <c r="DH522" s="239">
        <f t="shared" si="1235"/>
        <v>0</v>
      </c>
      <c r="DI522" s="175"/>
      <c r="DJ522" s="238">
        <f t="shared" si="1236"/>
        <v>0</v>
      </c>
      <c r="DK522" s="239">
        <f t="shared" si="1237"/>
        <v>0</v>
      </c>
      <c r="DL522" s="175"/>
      <c r="DM522" s="238">
        <f t="shared" si="1238"/>
        <v>0</v>
      </c>
      <c r="DN522" s="239">
        <f t="shared" si="1239"/>
        <v>0</v>
      </c>
      <c r="DO522" s="175"/>
      <c r="DP522" s="238">
        <f t="shared" si="1240"/>
        <v>0</v>
      </c>
      <c r="DQ522" s="239">
        <f t="shared" si="1241"/>
        <v>0</v>
      </c>
      <c r="DR522" s="175"/>
      <c r="DS522" s="238">
        <f t="shared" si="1242"/>
        <v>0</v>
      </c>
      <c r="DT522" s="239">
        <f t="shared" si="1243"/>
        <v>0</v>
      </c>
      <c r="DU522" s="175"/>
      <c r="DV522" s="238">
        <f t="shared" si="1244"/>
        <v>0</v>
      </c>
      <c r="DW522" s="239">
        <f t="shared" si="1245"/>
        <v>0</v>
      </c>
      <c r="DX522" s="175"/>
      <c r="DY522" s="238">
        <f t="shared" si="1246"/>
        <v>0</v>
      </c>
      <c r="DZ522" s="239">
        <f t="shared" si="1247"/>
        <v>0</v>
      </c>
      <c r="EA522" s="175"/>
      <c r="EB522" s="238">
        <f t="shared" si="1248"/>
        <v>0</v>
      </c>
      <c r="EC522" s="239">
        <f t="shared" si="1249"/>
        <v>0</v>
      </c>
      <c r="ED522" s="175"/>
      <c r="EE522" s="238">
        <f t="shared" si="1250"/>
        <v>0</v>
      </c>
      <c r="EF522" s="239">
        <f t="shared" si="1251"/>
        <v>0</v>
      </c>
      <c r="EG522" s="175"/>
      <c r="EH522" s="238">
        <f t="shared" si="1252"/>
        <v>0</v>
      </c>
      <c r="EI522" s="239">
        <f t="shared" si="1253"/>
        <v>0</v>
      </c>
      <c r="EJ522" s="175"/>
      <c r="EK522" s="238">
        <f t="shared" si="1254"/>
        <v>0</v>
      </c>
      <c r="EL522" s="239">
        <f t="shared" si="1255"/>
        <v>0</v>
      </c>
      <c r="EM522" s="175"/>
      <c r="EN522" s="238">
        <f t="shared" si="1256"/>
        <v>0</v>
      </c>
      <c r="EO522" s="239">
        <f t="shared" si="1257"/>
        <v>0</v>
      </c>
      <c r="EP522" s="175"/>
      <c r="EQ522" s="238">
        <f t="shared" si="1258"/>
        <v>0</v>
      </c>
      <c r="ER522" s="239">
        <f t="shared" si="1259"/>
        <v>0</v>
      </c>
      <c r="ES522" s="175"/>
      <c r="ET522" s="238">
        <f t="shared" si="1260"/>
        <v>0</v>
      </c>
      <c r="EU522" s="239">
        <f t="shared" si="1261"/>
        <v>0</v>
      </c>
      <c r="EV522" s="175"/>
      <c r="EW522" s="238">
        <f t="shared" si="1262"/>
        <v>0</v>
      </c>
      <c r="EX522" s="239">
        <f t="shared" si="1263"/>
        <v>0</v>
      </c>
      <c r="EY522" s="175"/>
      <c r="EZ522" s="238">
        <f t="shared" si="1264"/>
        <v>0</v>
      </c>
      <c r="FA522" s="239">
        <f t="shared" si="1265"/>
        <v>0</v>
      </c>
      <c r="FB522" s="175"/>
      <c r="FC522" s="238">
        <f t="shared" si="1266"/>
        <v>0</v>
      </c>
      <c r="FD522" s="239">
        <f t="shared" si="1267"/>
        <v>0</v>
      </c>
      <c r="FE522" s="175"/>
      <c r="FF522" s="238">
        <f t="shared" si="1268"/>
        <v>0</v>
      </c>
      <c r="FG522" s="239">
        <f t="shared" si="1269"/>
        <v>0</v>
      </c>
      <c r="FH522" s="175"/>
      <c r="FI522" s="238">
        <f t="shared" si="1270"/>
        <v>0</v>
      </c>
      <c r="FJ522" s="239">
        <f t="shared" si="1271"/>
        <v>0</v>
      </c>
      <c r="FK522" s="175"/>
      <c r="FL522" s="238">
        <f t="shared" si="1272"/>
        <v>0</v>
      </c>
      <c r="FM522" s="239">
        <f t="shared" si="1273"/>
        <v>0</v>
      </c>
      <c r="FN522" s="175"/>
      <c r="FO522" s="238">
        <f t="shared" si="1274"/>
        <v>0</v>
      </c>
      <c r="FP522" s="239">
        <f t="shared" si="1275"/>
        <v>0</v>
      </c>
      <c r="FQ522" s="175"/>
      <c r="FR522" s="238">
        <f t="shared" si="1276"/>
        <v>0</v>
      </c>
      <c r="FS522" s="239">
        <f t="shared" si="1277"/>
        <v>0</v>
      </c>
      <c r="FT522" s="175"/>
      <c r="FU522" s="238">
        <f t="shared" si="1024"/>
        <v>0</v>
      </c>
      <c r="FV522" s="239">
        <f t="shared" si="1025"/>
        <v>0</v>
      </c>
      <c r="FW522" s="175"/>
      <c r="FX522" s="238">
        <f t="shared" si="1026"/>
        <v>0</v>
      </c>
      <c r="FY522" s="239">
        <f t="shared" si="1027"/>
        <v>0</v>
      </c>
      <c r="FZ522" s="175"/>
      <c r="GA522" s="238">
        <f t="shared" si="1028"/>
        <v>0</v>
      </c>
      <c r="GB522" s="239">
        <f t="shared" si="1029"/>
        <v>0</v>
      </c>
      <c r="GC522" s="175"/>
      <c r="GD522" s="238">
        <f t="shared" si="1030"/>
        <v>0</v>
      </c>
      <c r="GE522" s="239">
        <f t="shared" si="1031"/>
        <v>0</v>
      </c>
      <c r="GF522" s="175"/>
      <c r="GG522" s="238">
        <f t="shared" si="1032"/>
        <v>0</v>
      </c>
      <c r="GH522" s="239">
        <f t="shared" si="1033"/>
        <v>0</v>
      </c>
      <c r="GI522" s="175"/>
      <c r="GJ522" s="238">
        <f t="shared" si="1034"/>
        <v>0</v>
      </c>
      <c r="GK522" s="239">
        <f t="shared" si="1035"/>
        <v>0</v>
      </c>
      <c r="GL522" s="175"/>
      <c r="GM522" s="238">
        <f t="shared" si="1036"/>
        <v>0</v>
      </c>
      <c r="GN522" s="239">
        <f t="shared" si="1037"/>
        <v>0</v>
      </c>
      <c r="GO522" s="175"/>
      <c r="GP522" s="238">
        <f t="shared" si="1038"/>
        <v>0</v>
      </c>
      <c r="GQ522" s="239">
        <f t="shared" si="1039"/>
        <v>0</v>
      </c>
      <c r="GR522" s="175"/>
      <c r="GS522" s="238">
        <f t="shared" si="1040"/>
        <v>0</v>
      </c>
      <c r="GT522" s="239">
        <f t="shared" si="1041"/>
        <v>0</v>
      </c>
      <c r="GU522" s="175"/>
      <c r="GV522" s="238">
        <f t="shared" si="1042"/>
        <v>0</v>
      </c>
      <c r="GW522" s="239">
        <f t="shared" si="1043"/>
        <v>0</v>
      </c>
      <c r="GX522" s="175"/>
      <c r="GY522" s="238">
        <f t="shared" si="1044"/>
        <v>0</v>
      </c>
      <c r="GZ522" s="239">
        <f t="shared" si="1045"/>
        <v>0</v>
      </c>
      <c r="HA522" s="175"/>
      <c r="HB522" s="238">
        <f t="shared" si="1046"/>
        <v>0</v>
      </c>
      <c r="HC522" s="239">
        <f t="shared" si="1047"/>
        <v>0</v>
      </c>
      <c r="HD522" s="175"/>
      <c r="HE522" s="238">
        <f t="shared" si="1048"/>
        <v>0</v>
      </c>
      <c r="HF522" s="239">
        <f t="shared" si="1049"/>
        <v>0</v>
      </c>
      <c r="HG522" s="175"/>
      <c r="HH522" s="238">
        <f t="shared" si="1050"/>
        <v>0</v>
      </c>
      <c r="HI522" s="239">
        <f t="shared" si="1051"/>
        <v>0</v>
      </c>
      <c r="HJ522" s="175"/>
      <c r="HK522" s="238">
        <f t="shared" si="1052"/>
        <v>0</v>
      </c>
      <c r="HL522" s="239">
        <f t="shared" si="1053"/>
        <v>0</v>
      </c>
      <c r="HM522" s="242">
        <f t="shared" si="1165"/>
        <v>0</v>
      </c>
      <c r="HN522" s="108">
        <f t="shared" si="1166"/>
        <v>0</v>
      </c>
    </row>
    <row r="523" spans="1:222" s="2" customFormat="1" hidden="1" x14ac:dyDescent="0.2">
      <c r="A523" s="173"/>
      <c r="B523" s="176"/>
      <c r="C523" s="370"/>
      <c r="D523" s="370"/>
      <c r="E523" s="370"/>
      <c r="F523" s="369"/>
      <c r="G523" s="177"/>
      <c r="H523" s="178"/>
      <c r="I523" s="39"/>
      <c r="J523" s="174">
        <f t="shared" si="1167"/>
        <v>0</v>
      </c>
      <c r="K523" s="175"/>
      <c r="L523" s="238">
        <f t="shared" si="1168"/>
        <v>0</v>
      </c>
      <c r="M523" s="239">
        <f t="shared" si="1169"/>
        <v>0</v>
      </c>
      <c r="N523" s="175"/>
      <c r="O523" s="238">
        <f t="shared" si="1170"/>
        <v>0</v>
      </c>
      <c r="P523" s="239">
        <f t="shared" si="1171"/>
        <v>0</v>
      </c>
      <c r="Q523" s="175"/>
      <c r="R523" s="238">
        <f t="shared" si="1172"/>
        <v>0</v>
      </c>
      <c r="S523" s="239">
        <f t="shared" si="1173"/>
        <v>0</v>
      </c>
      <c r="T523" s="175"/>
      <c r="U523" s="238">
        <f t="shared" si="1174"/>
        <v>0</v>
      </c>
      <c r="V523" s="239">
        <f t="shared" si="1175"/>
        <v>0</v>
      </c>
      <c r="W523" s="175"/>
      <c r="X523" s="238">
        <f t="shared" si="1176"/>
        <v>0</v>
      </c>
      <c r="Y523" s="239">
        <f t="shared" si="1177"/>
        <v>0</v>
      </c>
      <c r="Z523" s="175"/>
      <c r="AA523" s="238">
        <f t="shared" si="1178"/>
        <v>0</v>
      </c>
      <c r="AB523" s="239">
        <f t="shared" si="1179"/>
        <v>0</v>
      </c>
      <c r="AC523" s="175"/>
      <c r="AD523" s="238">
        <f t="shared" si="1180"/>
        <v>0</v>
      </c>
      <c r="AE523" s="239">
        <f t="shared" si="1181"/>
        <v>0</v>
      </c>
      <c r="AF523" s="175"/>
      <c r="AG523" s="238">
        <f t="shared" si="1182"/>
        <v>0</v>
      </c>
      <c r="AH523" s="239">
        <f t="shared" si="1183"/>
        <v>0</v>
      </c>
      <c r="AI523" s="175"/>
      <c r="AJ523" s="238">
        <f t="shared" si="1184"/>
        <v>0</v>
      </c>
      <c r="AK523" s="239">
        <f t="shared" si="1185"/>
        <v>0</v>
      </c>
      <c r="AL523" s="175"/>
      <c r="AM523" s="238">
        <f t="shared" si="1186"/>
        <v>0</v>
      </c>
      <c r="AN523" s="239">
        <f t="shared" si="1187"/>
        <v>0</v>
      </c>
      <c r="AO523" s="175"/>
      <c r="AP523" s="238">
        <f t="shared" si="1188"/>
        <v>0</v>
      </c>
      <c r="AQ523" s="239">
        <f t="shared" si="1189"/>
        <v>0</v>
      </c>
      <c r="AR523" s="175"/>
      <c r="AS523" s="238">
        <f t="shared" si="1190"/>
        <v>0</v>
      </c>
      <c r="AT523" s="239">
        <f t="shared" si="1191"/>
        <v>0</v>
      </c>
      <c r="AU523" s="175"/>
      <c r="AV523" s="238">
        <f t="shared" si="1192"/>
        <v>0</v>
      </c>
      <c r="AW523" s="239">
        <f t="shared" si="1193"/>
        <v>0</v>
      </c>
      <c r="AX523" s="175"/>
      <c r="AY523" s="238">
        <f t="shared" si="1194"/>
        <v>0</v>
      </c>
      <c r="AZ523" s="239">
        <f t="shared" si="1195"/>
        <v>0</v>
      </c>
      <c r="BA523" s="175"/>
      <c r="BB523" s="238">
        <f t="shared" si="1196"/>
        <v>0</v>
      </c>
      <c r="BC523" s="239">
        <f t="shared" si="1197"/>
        <v>0</v>
      </c>
      <c r="BD523" s="175"/>
      <c r="BE523" s="238">
        <f t="shared" si="1198"/>
        <v>0</v>
      </c>
      <c r="BF523" s="239">
        <f t="shared" si="1199"/>
        <v>0</v>
      </c>
      <c r="BG523" s="175"/>
      <c r="BH523" s="238">
        <f t="shared" si="1200"/>
        <v>0</v>
      </c>
      <c r="BI523" s="239">
        <f t="shared" si="1201"/>
        <v>0</v>
      </c>
      <c r="BJ523" s="175"/>
      <c r="BK523" s="238">
        <f t="shared" si="1202"/>
        <v>0</v>
      </c>
      <c r="BL523" s="239">
        <f t="shared" si="1203"/>
        <v>0</v>
      </c>
      <c r="BM523" s="175"/>
      <c r="BN523" s="238">
        <f t="shared" si="1204"/>
        <v>0</v>
      </c>
      <c r="BO523" s="239">
        <f t="shared" si="1205"/>
        <v>0</v>
      </c>
      <c r="BP523" s="175"/>
      <c r="BQ523" s="238">
        <f t="shared" si="1206"/>
        <v>0</v>
      </c>
      <c r="BR523" s="239">
        <f t="shared" si="1207"/>
        <v>0</v>
      </c>
      <c r="BS523" s="175"/>
      <c r="BT523" s="238">
        <f t="shared" si="1208"/>
        <v>0</v>
      </c>
      <c r="BU523" s="239">
        <f t="shared" si="1209"/>
        <v>0</v>
      </c>
      <c r="BV523" s="175"/>
      <c r="BW523" s="238">
        <f t="shared" si="1210"/>
        <v>0</v>
      </c>
      <c r="BX523" s="239">
        <f t="shared" si="1211"/>
        <v>0</v>
      </c>
      <c r="BY523" s="175"/>
      <c r="BZ523" s="238">
        <f t="shared" si="1212"/>
        <v>0</v>
      </c>
      <c r="CA523" s="239">
        <f t="shared" si="1213"/>
        <v>0</v>
      </c>
      <c r="CB523" s="175"/>
      <c r="CC523" s="238">
        <f t="shared" si="1214"/>
        <v>0</v>
      </c>
      <c r="CD523" s="239">
        <f t="shared" si="1215"/>
        <v>0</v>
      </c>
      <c r="CE523" s="175"/>
      <c r="CF523" s="238">
        <f t="shared" si="1216"/>
        <v>0</v>
      </c>
      <c r="CG523" s="239">
        <f t="shared" si="1217"/>
        <v>0</v>
      </c>
      <c r="CH523" s="175"/>
      <c r="CI523" s="238">
        <f t="shared" si="1218"/>
        <v>0</v>
      </c>
      <c r="CJ523" s="239">
        <f t="shared" si="1219"/>
        <v>0</v>
      </c>
      <c r="CK523" s="175"/>
      <c r="CL523" s="238">
        <f t="shared" si="1220"/>
        <v>0</v>
      </c>
      <c r="CM523" s="239">
        <f t="shared" si="1221"/>
        <v>0</v>
      </c>
      <c r="CN523" s="175"/>
      <c r="CO523" s="238">
        <f t="shared" si="1222"/>
        <v>0</v>
      </c>
      <c r="CP523" s="239">
        <f t="shared" si="1223"/>
        <v>0</v>
      </c>
      <c r="CQ523" s="175"/>
      <c r="CR523" s="238">
        <f t="shared" si="1224"/>
        <v>0</v>
      </c>
      <c r="CS523" s="239">
        <f t="shared" si="1225"/>
        <v>0</v>
      </c>
      <c r="CT523" s="175"/>
      <c r="CU523" s="238">
        <f t="shared" si="1226"/>
        <v>0</v>
      </c>
      <c r="CV523" s="239">
        <f t="shared" si="1227"/>
        <v>0</v>
      </c>
      <c r="CW523" s="175"/>
      <c r="CX523" s="238">
        <f t="shared" si="1228"/>
        <v>0</v>
      </c>
      <c r="CY523" s="239">
        <f t="shared" si="1229"/>
        <v>0</v>
      </c>
      <c r="CZ523" s="175"/>
      <c r="DA523" s="238">
        <f t="shared" si="1230"/>
        <v>0</v>
      </c>
      <c r="DB523" s="239">
        <f t="shared" si="1231"/>
        <v>0</v>
      </c>
      <c r="DC523" s="175"/>
      <c r="DD523" s="238">
        <f t="shared" si="1232"/>
        <v>0</v>
      </c>
      <c r="DE523" s="239">
        <f t="shared" si="1233"/>
        <v>0</v>
      </c>
      <c r="DF523" s="175"/>
      <c r="DG523" s="238">
        <f t="shared" si="1234"/>
        <v>0</v>
      </c>
      <c r="DH523" s="239">
        <f t="shared" si="1235"/>
        <v>0</v>
      </c>
      <c r="DI523" s="175"/>
      <c r="DJ523" s="238">
        <f t="shared" si="1236"/>
        <v>0</v>
      </c>
      <c r="DK523" s="239">
        <f t="shared" si="1237"/>
        <v>0</v>
      </c>
      <c r="DL523" s="175"/>
      <c r="DM523" s="238">
        <f t="shared" si="1238"/>
        <v>0</v>
      </c>
      <c r="DN523" s="239">
        <f t="shared" si="1239"/>
        <v>0</v>
      </c>
      <c r="DO523" s="175"/>
      <c r="DP523" s="238">
        <f t="shared" si="1240"/>
        <v>0</v>
      </c>
      <c r="DQ523" s="239">
        <f t="shared" si="1241"/>
        <v>0</v>
      </c>
      <c r="DR523" s="175"/>
      <c r="DS523" s="238">
        <f t="shared" si="1242"/>
        <v>0</v>
      </c>
      <c r="DT523" s="239">
        <f t="shared" si="1243"/>
        <v>0</v>
      </c>
      <c r="DU523" s="175"/>
      <c r="DV523" s="238">
        <f t="shared" si="1244"/>
        <v>0</v>
      </c>
      <c r="DW523" s="239">
        <f t="shared" si="1245"/>
        <v>0</v>
      </c>
      <c r="DX523" s="175"/>
      <c r="DY523" s="238">
        <f t="shared" si="1246"/>
        <v>0</v>
      </c>
      <c r="DZ523" s="239">
        <f t="shared" si="1247"/>
        <v>0</v>
      </c>
      <c r="EA523" s="175"/>
      <c r="EB523" s="238">
        <f t="shared" si="1248"/>
        <v>0</v>
      </c>
      <c r="EC523" s="239">
        <f t="shared" si="1249"/>
        <v>0</v>
      </c>
      <c r="ED523" s="175"/>
      <c r="EE523" s="238">
        <f t="shared" si="1250"/>
        <v>0</v>
      </c>
      <c r="EF523" s="239">
        <f t="shared" si="1251"/>
        <v>0</v>
      </c>
      <c r="EG523" s="175"/>
      <c r="EH523" s="238">
        <f t="shared" si="1252"/>
        <v>0</v>
      </c>
      <c r="EI523" s="239">
        <f t="shared" si="1253"/>
        <v>0</v>
      </c>
      <c r="EJ523" s="175"/>
      <c r="EK523" s="238">
        <f t="shared" si="1254"/>
        <v>0</v>
      </c>
      <c r="EL523" s="239">
        <f t="shared" si="1255"/>
        <v>0</v>
      </c>
      <c r="EM523" s="175"/>
      <c r="EN523" s="238">
        <f t="shared" si="1256"/>
        <v>0</v>
      </c>
      <c r="EO523" s="239">
        <f t="shared" si="1257"/>
        <v>0</v>
      </c>
      <c r="EP523" s="175"/>
      <c r="EQ523" s="238">
        <f t="shared" si="1258"/>
        <v>0</v>
      </c>
      <c r="ER523" s="239">
        <f t="shared" si="1259"/>
        <v>0</v>
      </c>
      <c r="ES523" s="175"/>
      <c r="ET523" s="238">
        <f t="shared" si="1260"/>
        <v>0</v>
      </c>
      <c r="EU523" s="239">
        <f t="shared" si="1261"/>
        <v>0</v>
      </c>
      <c r="EV523" s="175"/>
      <c r="EW523" s="238">
        <f t="shared" si="1262"/>
        <v>0</v>
      </c>
      <c r="EX523" s="239">
        <f t="shared" si="1263"/>
        <v>0</v>
      </c>
      <c r="EY523" s="175"/>
      <c r="EZ523" s="238">
        <f t="shared" si="1264"/>
        <v>0</v>
      </c>
      <c r="FA523" s="239">
        <f t="shared" si="1265"/>
        <v>0</v>
      </c>
      <c r="FB523" s="175"/>
      <c r="FC523" s="238">
        <f t="shared" si="1266"/>
        <v>0</v>
      </c>
      <c r="FD523" s="239">
        <f t="shared" si="1267"/>
        <v>0</v>
      </c>
      <c r="FE523" s="175"/>
      <c r="FF523" s="238">
        <f t="shared" si="1268"/>
        <v>0</v>
      </c>
      <c r="FG523" s="239">
        <f t="shared" si="1269"/>
        <v>0</v>
      </c>
      <c r="FH523" s="175"/>
      <c r="FI523" s="238">
        <f t="shared" si="1270"/>
        <v>0</v>
      </c>
      <c r="FJ523" s="239">
        <f t="shared" si="1271"/>
        <v>0</v>
      </c>
      <c r="FK523" s="175"/>
      <c r="FL523" s="238">
        <f t="shared" si="1272"/>
        <v>0</v>
      </c>
      <c r="FM523" s="239">
        <f t="shared" si="1273"/>
        <v>0</v>
      </c>
      <c r="FN523" s="175"/>
      <c r="FO523" s="238">
        <f t="shared" si="1274"/>
        <v>0</v>
      </c>
      <c r="FP523" s="239">
        <f t="shared" si="1275"/>
        <v>0</v>
      </c>
      <c r="FQ523" s="175"/>
      <c r="FR523" s="238">
        <f t="shared" si="1276"/>
        <v>0</v>
      </c>
      <c r="FS523" s="239">
        <f t="shared" si="1277"/>
        <v>0</v>
      </c>
      <c r="FT523" s="175"/>
      <c r="FU523" s="238">
        <f t="shared" si="1024"/>
        <v>0</v>
      </c>
      <c r="FV523" s="239">
        <f t="shared" si="1025"/>
        <v>0</v>
      </c>
      <c r="FW523" s="175"/>
      <c r="FX523" s="238">
        <f t="shared" si="1026"/>
        <v>0</v>
      </c>
      <c r="FY523" s="239">
        <f t="shared" si="1027"/>
        <v>0</v>
      </c>
      <c r="FZ523" s="175"/>
      <c r="GA523" s="238">
        <f t="shared" si="1028"/>
        <v>0</v>
      </c>
      <c r="GB523" s="239">
        <f t="shared" si="1029"/>
        <v>0</v>
      </c>
      <c r="GC523" s="175"/>
      <c r="GD523" s="238">
        <f t="shared" si="1030"/>
        <v>0</v>
      </c>
      <c r="GE523" s="239">
        <f t="shared" si="1031"/>
        <v>0</v>
      </c>
      <c r="GF523" s="175"/>
      <c r="GG523" s="238">
        <f t="shared" si="1032"/>
        <v>0</v>
      </c>
      <c r="GH523" s="239">
        <f t="shared" si="1033"/>
        <v>0</v>
      </c>
      <c r="GI523" s="175"/>
      <c r="GJ523" s="238">
        <f t="shared" si="1034"/>
        <v>0</v>
      </c>
      <c r="GK523" s="239">
        <f t="shared" si="1035"/>
        <v>0</v>
      </c>
      <c r="GL523" s="175"/>
      <c r="GM523" s="238">
        <f t="shared" si="1036"/>
        <v>0</v>
      </c>
      <c r="GN523" s="239">
        <f t="shared" si="1037"/>
        <v>0</v>
      </c>
      <c r="GO523" s="175"/>
      <c r="GP523" s="238">
        <f t="shared" si="1038"/>
        <v>0</v>
      </c>
      <c r="GQ523" s="239">
        <f t="shared" si="1039"/>
        <v>0</v>
      </c>
      <c r="GR523" s="175"/>
      <c r="GS523" s="238">
        <f t="shared" si="1040"/>
        <v>0</v>
      </c>
      <c r="GT523" s="239">
        <f t="shared" si="1041"/>
        <v>0</v>
      </c>
      <c r="GU523" s="175"/>
      <c r="GV523" s="238">
        <f t="shared" si="1042"/>
        <v>0</v>
      </c>
      <c r="GW523" s="239">
        <f t="shared" si="1043"/>
        <v>0</v>
      </c>
      <c r="GX523" s="175"/>
      <c r="GY523" s="238">
        <f t="shared" si="1044"/>
        <v>0</v>
      </c>
      <c r="GZ523" s="239">
        <f t="shared" si="1045"/>
        <v>0</v>
      </c>
      <c r="HA523" s="175"/>
      <c r="HB523" s="238">
        <f t="shared" si="1046"/>
        <v>0</v>
      </c>
      <c r="HC523" s="239">
        <f t="shared" si="1047"/>
        <v>0</v>
      </c>
      <c r="HD523" s="175"/>
      <c r="HE523" s="238">
        <f t="shared" si="1048"/>
        <v>0</v>
      </c>
      <c r="HF523" s="239">
        <f t="shared" si="1049"/>
        <v>0</v>
      </c>
      <c r="HG523" s="175"/>
      <c r="HH523" s="238">
        <f t="shared" si="1050"/>
        <v>0</v>
      </c>
      <c r="HI523" s="239">
        <f t="shared" si="1051"/>
        <v>0</v>
      </c>
      <c r="HJ523" s="175"/>
      <c r="HK523" s="238">
        <f t="shared" si="1052"/>
        <v>0</v>
      </c>
      <c r="HL523" s="239">
        <f t="shared" si="1053"/>
        <v>0</v>
      </c>
      <c r="HM523" s="242">
        <f t="shared" si="1165"/>
        <v>0</v>
      </c>
      <c r="HN523" s="108">
        <f t="shared" si="1166"/>
        <v>0</v>
      </c>
    </row>
    <row r="524" spans="1:222" s="2" customFormat="1" hidden="1" x14ac:dyDescent="0.2">
      <c r="A524" s="173"/>
      <c r="B524" s="176"/>
      <c r="C524" s="370"/>
      <c r="D524" s="370"/>
      <c r="E524" s="370"/>
      <c r="F524" s="369"/>
      <c r="G524" s="177"/>
      <c r="H524" s="178"/>
      <c r="I524" s="39"/>
      <c r="J524" s="174">
        <f t="shared" si="1167"/>
        <v>0</v>
      </c>
      <c r="K524" s="175"/>
      <c r="L524" s="238">
        <f t="shared" si="1168"/>
        <v>0</v>
      </c>
      <c r="M524" s="239">
        <f t="shared" si="1169"/>
        <v>0</v>
      </c>
      <c r="N524" s="175"/>
      <c r="O524" s="238">
        <f t="shared" si="1170"/>
        <v>0</v>
      </c>
      <c r="P524" s="239">
        <f t="shared" si="1171"/>
        <v>0</v>
      </c>
      <c r="Q524" s="175"/>
      <c r="R524" s="238">
        <f t="shared" si="1172"/>
        <v>0</v>
      </c>
      <c r="S524" s="239">
        <f t="shared" si="1173"/>
        <v>0</v>
      </c>
      <c r="T524" s="175"/>
      <c r="U524" s="238">
        <f t="shared" si="1174"/>
        <v>0</v>
      </c>
      <c r="V524" s="239">
        <f t="shared" si="1175"/>
        <v>0</v>
      </c>
      <c r="W524" s="175"/>
      <c r="X524" s="238">
        <f t="shared" si="1176"/>
        <v>0</v>
      </c>
      <c r="Y524" s="239">
        <f t="shared" si="1177"/>
        <v>0</v>
      </c>
      <c r="Z524" s="175"/>
      <c r="AA524" s="238">
        <f t="shared" si="1178"/>
        <v>0</v>
      </c>
      <c r="AB524" s="239">
        <f t="shared" si="1179"/>
        <v>0</v>
      </c>
      <c r="AC524" s="175"/>
      <c r="AD524" s="238">
        <f t="shared" si="1180"/>
        <v>0</v>
      </c>
      <c r="AE524" s="239">
        <f t="shared" si="1181"/>
        <v>0</v>
      </c>
      <c r="AF524" s="175"/>
      <c r="AG524" s="238">
        <f t="shared" si="1182"/>
        <v>0</v>
      </c>
      <c r="AH524" s="239">
        <f t="shared" si="1183"/>
        <v>0</v>
      </c>
      <c r="AI524" s="175"/>
      <c r="AJ524" s="238">
        <f t="shared" si="1184"/>
        <v>0</v>
      </c>
      <c r="AK524" s="239">
        <f t="shared" si="1185"/>
        <v>0</v>
      </c>
      <c r="AL524" s="175"/>
      <c r="AM524" s="238">
        <f t="shared" si="1186"/>
        <v>0</v>
      </c>
      <c r="AN524" s="239">
        <f t="shared" si="1187"/>
        <v>0</v>
      </c>
      <c r="AO524" s="175"/>
      <c r="AP524" s="238">
        <f t="shared" si="1188"/>
        <v>0</v>
      </c>
      <c r="AQ524" s="239">
        <f t="shared" si="1189"/>
        <v>0</v>
      </c>
      <c r="AR524" s="175"/>
      <c r="AS524" s="238">
        <f t="shared" si="1190"/>
        <v>0</v>
      </c>
      <c r="AT524" s="239">
        <f t="shared" si="1191"/>
        <v>0</v>
      </c>
      <c r="AU524" s="175"/>
      <c r="AV524" s="238">
        <f t="shared" si="1192"/>
        <v>0</v>
      </c>
      <c r="AW524" s="239">
        <f t="shared" si="1193"/>
        <v>0</v>
      </c>
      <c r="AX524" s="175"/>
      <c r="AY524" s="238">
        <f t="shared" si="1194"/>
        <v>0</v>
      </c>
      <c r="AZ524" s="239">
        <f t="shared" si="1195"/>
        <v>0</v>
      </c>
      <c r="BA524" s="175"/>
      <c r="BB524" s="238">
        <f t="shared" si="1196"/>
        <v>0</v>
      </c>
      <c r="BC524" s="239">
        <f t="shared" si="1197"/>
        <v>0</v>
      </c>
      <c r="BD524" s="175"/>
      <c r="BE524" s="238">
        <f t="shared" si="1198"/>
        <v>0</v>
      </c>
      <c r="BF524" s="239">
        <f t="shared" si="1199"/>
        <v>0</v>
      </c>
      <c r="BG524" s="175"/>
      <c r="BH524" s="238">
        <f t="shared" si="1200"/>
        <v>0</v>
      </c>
      <c r="BI524" s="239">
        <f t="shared" si="1201"/>
        <v>0</v>
      </c>
      <c r="BJ524" s="175"/>
      <c r="BK524" s="238">
        <f t="shared" si="1202"/>
        <v>0</v>
      </c>
      <c r="BL524" s="239">
        <f t="shared" si="1203"/>
        <v>0</v>
      </c>
      <c r="BM524" s="175"/>
      <c r="BN524" s="238">
        <f t="shared" si="1204"/>
        <v>0</v>
      </c>
      <c r="BO524" s="239">
        <f t="shared" si="1205"/>
        <v>0</v>
      </c>
      <c r="BP524" s="175"/>
      <c r="BQ524" s="238">
        <f t="shared" si="1206"/>
        <v>0</v>
      </c>
      <c r="BR524" s="239">
        <f t="shared" si="1207"/>
        <v>0</v>
      </c>
      <c r="BS524" s="175"/>
      <c r="BT524" s="238">
        <f t="shared" si="1208"/>
        <v>0</v>
      </c>
      <c r="BU524" s="239">
        <f t="shared" si="1209"/>
        <v>0</v>
      </c>
      <c r="BV524" s="175"/>
      <c r="BW524" s="238">
        <f t="shared" si="1210"/>
        <v>0</v>
      </c>
      <c r="BX524" s="239">
        <f t="shared" si="1211"/>
        <v>0</v>
      </c>
      <c r="BY524" s="175"/>
      <c r="BZ524" s="238">
        <f t="shared" si="1212"/>
        <v>0</v>
      </c>
      <c r="CA524" s="239">
        <f t="shared" si="1213"/>
        <v>0</v>
      </c>
      <c r="CB524" s="175"/>
      <c r="CC524" s="238">
        <f t="shared" si="1214"/>
        <v>0</v>
      </c>
      <c r="CD524" s="239">
        <f t="shared" si="1215"/>
        <v>0</v>
      </c>
      <c r="CE524" s="175"/>
      <c r="CF524" s="238">
        <f t="shared" si="1216"/>
        <v>0</v>
      </c>
      <c r="CG524" s="239">
        <f t="shared" si="1217"/>
        <v>0</v>
      </c>
      <c r="CH524" s="175"/>
      <c r="CI524" s="238">
        <f t="shared" si="1218"/>
        <v>0</v>
      </c>
      <c r="CJ524" s="239">
        <f t="shared" si="1219"/>
        <v>0</v>
      </c>
      <c r="CK524" s="175"/>
      <c r="CL524" s="238">
        <f t="shared" si="1220"/>
        <v>0</v>
      </c>
      <c r="CM524" s="239">
        <f t="shared" si="1221"/>
        <v>0</v>
      </c>
      <c r="CN524" s="175"/>
      <c r="CO524" s="238">
        <f t="shared" si="1222"/>
        <v>0</v>
      </c>
      <c r="CP524" s="239">
        <f t="shared" si="1223"/>
        <v>0</v>
      </c>
      <c r="CQ524" s="175"/>
      <c r="CR524" s="238">
        <f t="shared" si="1224"/>
        <v>0</v>
      </c>
      <c r="CS524" s="239">
        <f t="shared" si="1225"/>
        <v>0</v>
      </c>
      <c r="CT524" s="175"/>
      <c r="CU524" s="238">
        <f t="shared" si="1226"/>
        <v>0</v>
      </c>
      <c r="CV524" s="239">
        <f t="shared" si="1227"/>
        <v>0</v>
      </c>
      <c r="CW524" s="175"/>
      <c r="CX524" s="238">
        <f t="shared" si="1228"/>
        <v>0</v>
      </c>
      <c r="CY524" s="239">
        <f t="shared" si="1229"/>
        <v>0</v>
      </c>
      <c r="CZ524" s="175"/>
      <c r="DA524" s="238">
        <f t="shared" si="1230"/>
        <v>0</v>
      </c>
      <c r="DB524" s="239">
        <f t="shared" si="1231"/>
        <v>0</v>
      </c>
      <c r="DC524" s="175"/>
      <c r="DD524" s="238">
        <f t="shared" si="1232"/>
        <v>0</v>
      </c>
      <c r="DE524" s="239">
        <f t="shared" si="1233"/>
        <v>0</v>
      </c>
      <c r="DF524" s="175"/>
      <c r="DG524" s="238">
        <f t="shared" si="1234"/>
        <v>0</v>
      </c>
      <c r="DH524" s="239">
        <f t="shared" si="1235"/>
        <v>0</v>
      </c>
      <c r="DI524" s="175"/>
      <c r="DJ524" s="238">
        <f t="shared" si="1236"/>
        <v>0</v>
      </c>
      <c r="DK524" s="239">
        <f t="shared" si="1237"/>
        <v>0</v>
      </c>
      <c r="DL524" s="175"/>
      <c r="DM524" s="238">
        <f t="shared" si="1238"/>
        <v>0</v>
      </c>
      <c r="DN524" s="239">
        <f t="shared" si="1239"/>
        <v>0</v>
      </c>
      <c r="DO524" s="175"/>
      <c r="DP524" s="238">
        <f t="shared" si="1240"/>
        <v>0</v>
      </c>
      <c r="DQ524" s="239">
        <f t="shared" si="1241"/>
        <v>0</v>
      </c>
      <c r="DR524" s="175"/>
      <c r="DS524" s="238">
        <f t="shared" si="1242"/>
        <v>0</v>
      </c>
      <c r="DT524" s="239">
        <f t="shared" si="1243"/>
        <v>0</v>
      </c>
      <c r="DU524" s="175"/>
      <c r="DV524" s="238">
        <f t="shared" si="1244"/>
        <v>0</v>
      </c>
      <c r="DW524" s="239">
        <f t="shared" si="1245"/>
        <v>0</v>
      </c>
      <c r="DX524" s="175"/>
      <c r="DY524" s="238">
        <f t="shared" si="1246"/>
        <v>0</v>
      </c>
      <c r="DZ524" s="239">
        <f t="shared" si="1247"/>
        <v>0</v>
      </c>
      <c r="EA524" s="175"/>
      <c r="EB524" s="238">
        <f t="shared" si="1248"/>
        <v>0</v>
      </c>
      <c r="EC524" s="239">
        <f t="shared" si="1249"/>
        <v>0</v>
      </c>
      <c r="ED524" s="175"/>
      <c r="EE524" s="238">
        <f t="shared" si="1250"/>
        <v>0</v>
      </c>
      <c r="EF524" s="239">
        <f t="shared" si="1251"/>
        <v>0</v>
      </c>
      <c r="EG524" s="175"/>
      <c r="EH524" s="238">
        <f t="shared" si="1252"/>
        <v>0</v>
      </c>
      <c r="EI524" s="239">
        <f t="shared" si="1253"/>
        <v>0</v>
      </c>
      <c r="EJ524" s="175"/>
      <c r="EK524" s="238">
        <f t="shared" si="1254"/>
        <v>0</v>
      </c>
      <c r="EL524" s="239">
        <f t="shared" si="1255"/>
        <v>0</v>
      </c>
      <c r="EM524" s="175"/>
      <c r="EN524" s="238">
        <f t="shared" si="1256"/>
        <v>0</v>
      </c>
      <c r="EO524" s="239">
        <f t="shared" si="1257"/>
        <v>0</v>
      </c>
      <c r="EP524" s="175"/>
      <c r="EQ524" s="238">
        <f t="shared" si="1258"/>
        <v>0</v>
      </c>
      <c r="ER524" s="239">
        <f t="shared" si="1259"/>
        <v>0</v>
      </c>
      <c r="ES524" s="175"/>
      <c r="ET524" s="238">
        <f t="shared" si="1260"/>
        <v>0</v>
      </c>
      <c r="EU524" s="239">
        <f t="shared" si="1261"/>
        <v>0</v>
      </c>
      <c r="EV524" s="175"/>
      <c r="EW524" s="238">
        <f t="shared" si="1262"/>
        <v>0</v>
      </c>
      <c r="EX524" s="239">
        <f t="shared" si="1263"/>
        <v>0</v>
      </c>
      <c r="EY524" s="175"/>
      <c r="EZ524" s="238">
        <f t="shared" si="1264"/>
        <v>0</v>
      </c>
      <c r="FA524" s="239">
        <f t="shared" si="1265"/>
        <v>0</v>
      </c>
      <c r="FB524" s="175"/>
      <c r="FC524" s="238">
        <f t="shared" si="1266"/>
        <v>0</v>
      </c>
      <c r="FD524" s="239">
        <f t="shared" si="1267"/>
        <v>0</v>
      </c>
      <c r="FE524" s="175"/>
      <c r="FF524" s="238">
        <f t="shared" si="1268"/>
        <v>0</v>
      </c>
      <c r="FG524" s="239">
        <f t="shared" si="1269"/>
        <v>0</v>
      </c>
      <c r="FH524" s="175"/>
      <c r="FI524" s="238">
        <f t="shared" si="1270"/>
        <v>0</v>
      </c>
      <c r="FJ524" s="239">
        <f t="shared" si="1271"/>
        <v>0</v>
      </c>
      <c r="FK524" s="175"/>
      <c r="FL524" s="238">
        <f t="shared" si="1272"/>
        <v>0</v>
      </c>
      <c r="FM524" s="239">
        <f t="shared" si="1273"/>
        <v>0</v>
      </c>
      <c r="FN524" s="175"/>
      <c r="FO524" s="238">
        <f t="shared" si="1274"/>
        <v>0</v>
      </c>
      <c r="FP524" s="239">
        <f t="shared" si="1275"/>
        <v>0</v>
      </c>
      <c r="FQ524" s="175"/>
      <c r="FR524" s="238">
        <f t="shared" si="1276"/>
        <v>0</v>
      </c>
      <c r="FS524" s="239">
        <f t="shared" si="1277"/>
        <v>0</v>
      </c>
      <c r="FT524" s="175"/>
      <c r="FU524" s="238">
        <f t="shared" si="1024"/>
        <v>0</v>
      </c>
      <c r="FV524" s="239">
        <f t="shared" si="1025"/>
        <v>0</v>
      </c>
      <c r="FW524" s="175"/>
      <c r="FX524" s="238">
        <f t="shared" si="1026"/>
        <v>0</v>
      </c>
      <c r="FY524" s="239">
        <f t="shared" si="1027"/>
        <v>0</v>
      </c>
      <c r="FZ524" s="175"/>
      <c r="GA524" s="238">
        <f t="shared" si="1028"/>
        <v>0</v>
      </c>
      <c r="GB524" s="239">
        <f t="shared" si="1029"/>
        <v>0</v>
      </c>
      <c r="GC524" s="175"/>
      <c r="GD524" s="238">
        <f t="shared" si="1030"/>
        <v>0</v>
      </c>
      <c r="GE524" s="239">
        <f t="shared" si="1031"/>
        <v>0</v>
      </c>
      <c r="GF524" s="175"/>
      <c r="GG524" s="238">
        <f t="shared" si="1032"/>
        <v>0</v>
      </c>
      <c r="GH524" s="239">
        <f t="shared" si="1033"/>
        <v>0</v>
      </c>
      <c r="GI524" s="175"/>
      <c r="GJ524" s="238">
        <f t="shared" si="1034"/>
        <v>0</v>
      </c>
      <c r="GK524" s="239">
        <f t="shared" si="1035"/>
        <v>0</v>
      </c>
      <c r="GL524" s="175"/>
      <c r="GM524" s="238">
        <f t="shared" si="1036"/>
        <v>0</v>
      </c>
      <c r="GN524" s="239">
        <f t="shared" si="1037"/>
        <v>0</v>
      </c>
      <c r="GO524" s="175"/>
      <c r="GP524" s="238">
        <f t="shared" si="1038"/>
        <v>0</v>
      </c>
      <c r="GQ524" s="239">
        <f t="shared" si="1039"/>
        <v>0</v>
      </c>
      <c r="GR524" s="175"/>
      <c r="GS524" s="238">
        <f t="shared" si="1040"/>
        <v>0</v>
      </c>
      <c r="GT524" s="239">
        <f t="shared" si="1041"/>
        <v>0</v>
      </c>
      <c r="GU524" s="175"/>
      <c r="GV524" s="238">
        <f t="shared" si="1042"/>
        <v>0</v>
      </c>
      <c r="GW524" s="239">
        <f t="shared" si="1043"/>
        <v>0</v>
      </c>
      <c r="GX524" s="175"/>
      <c r="GY524" s="238">
        <f t="shared" si="1044"/>
        <v>0</v>
      </c>
      <c r="GZ524" s="239">
        <f t="shared" si="1045"/>
        <v>0</v>
      </c>
      <c r="HA524" s="175"/>
      <c r="HB524" s="238">
        <f t="shared" si="1046"/>
        <v>0</v>
      </c>
      <c r="HC524" s="239">
        <f t="shared" si="1047"/>
        <v>0</v>
      </c>
      <c r="HD524" s="175"/>
      <c r="HE524" s="238">
        <f t="shared" si="1048"/>
        <v>0</v>
      </c>
      <c r="HF524" s="239">
        <f t="shared" si="1049"/>
        <v>0</v>
      </c>
      <c r="HG524" s="175"/>
      <c r="HH524" s="238">
        <f t="shared" si="1050"/>
        <v>0</v>
      </c>
      <c r="HI524" s="239">
        <f t="shared" si="1051"/>
        <v>0</v>
      </c>
      <c r="HJ524" s="175"/>
      <c r="HK524" s="238">
        <f t="shared" si="1052"/>
        <v>0</v>
      </c>
      <c r="HL524" s="239">
        <f t="shared" si="1053"/>
        <v>0</v>
      </c>
      <c r="HM524" s="242">
        <f t="shared" si="1165"/>
        <v>0</v>
      </c>
      <c r="HN524" s="108">
        <f t="shared" si="1166"/>
        <v>0</v>
      </c>
    </row>
    <row r="525" spans="1:222" s="2" customFormat="1" hidden="1" x14ac:dyDescent="0.2">
      <c r="A525" s="173"/>
      <c r="B525" s="176"/>
      <c r="C525" s="370"/>
      <c r="D525" s="370"/>
      <c r="E525" s="370"/>
      <c r="F525" s="369"/>
      <c r="G525" s="177"/>
      <c r="H525" s="178"/>
      <c r="I525" s="39"/>
      <c r="J525" s="174">
        <f t="shared" si="1167"/>
        <v>0</v>
      </c>
      <c r="K525" s="175"/>
      <c r="L525" s="238">
        <f t="shared" si="1168"/>
        <v>0</v>
      </c>
      <c r="M525" s="239">
        <f t="shared" si="1169"/>
        <v>0</v>
      </c>
      <c r="N525" s="175"/>
      <c r="O525" s="238">
        <f t="shared" si="1170"/>
        <v>0</v>
      </c>
      <c r="P525" s="239">
        <f t="shared" si="1171"/>
        <v>0</v>
      </c>
      <c r="Q525" s="175"/>
      <c r="R525" s="238">
        <f t="shared" si="1172"/>
        <v>0</v>
      </c>
      <c r="S525" s="239">
        <f t="shared" si="1173"/>
        <v>0</v>
      </c>
      <c r="T525" s="175"/>
      <c r="U525" s="238">
        <f t="shared" si="1174"/>
        <v>0</v>
      </c>
      <c r="V525" s="239">
        <f t="shared" si="1175"/>
        <v>0</v>
      </c>
      <c r="W525" s="175"/>
      <c r="X525" s="238">
        <f t="shared" si="1176"/>
        <v>0</v>
      </c>
      <c r="Y525" s="239">
        <f t="shared" si="1177"/>
        <v>0</v>
      </c>
      <c r="Z525" s="175"/>
      <c r="AA525" s="238">
        <f t="shared" si="1178"/>
        <v>0</v>
      </c>
      <c r="AB525" s="239">
        <f t="shared" si="1179"/>
        <v>0</v>
      </c>
      <c r="AC525" s="175"/>
      <c r="AD525" s="238">
        <f t="shared" si="1180"/>
        <v>0</v>
      </c>
      <c r="AE525" s="239">
        <f t="shared" si="1181"/>
        <v>0</v>
      </c>
      <c r="AF525" s="175"/>
      <c r="AG525" s="238">
        <f t="shared" si="1182"/>
        <v>0</v>
      </c>
      <c r="AH525" s="239">
        <f t="shared" si="1183"/>
        <v>0</v>
      </c>
      <c r="AI525" s="175"/>
      <c r="AJ525" s="238">
        <f t="shared" si="1184"/>
        <v>0</v>
      </c>
      <c r="AK525" s="239">
        <f t="shared" si="1185"/>
        <v>0</v>
      </c>
      <c r="AL525" s="175"/>
      <c r="AM525" s="238">
        <f t="shared" si="1186"/>
        <v>0</v>
      </c>
      <c r="AN525" s="239">
        <f t="shared" si="1187"/>
        <v>0</v>
      </c>
      <c r="AO525" s="175"/>
      <c r="AP525" s="238">
        <f t="shared" si="1188"/>
        <v>0</v>
      </c>
      <c r="AQ525" s="239">
        <f t="shared" si="1189"/>
        <v>0</v>
      </c>
      <c r="AR525" s="175"/>
      <c r="AS525" s="238">
        <f t="shared" si="1190"/>
        <v>0</v>
      </c>
      <c r="AT525" s="239">
        <f t="shared" si="1191"/>
        <v>0</v>
      </c>
      <c r="AU525" s="175"/>
      <c r="AV525" s="238">
        <f t="shared" si="1192"/>
        <v>0</v>
      </c>
      <c r="AW525" s="239">
        <f t="shared" si="1193"/>
        <v>0</v>
      </c>
      <c r="AX525" s="175"/>
      <c r="AY525" s="238">
        <f t="shared" si="1194"/>
        <v>0</v>
      </c>
      <c r="AZ525" s="239">
        <f t="shared" si="1195"/>
        <v>0</v>
      </c>
      <c r="BA525" s="175"/>
      <c r="BB525" s="238">
        <f t="shared" si="1196"/>
        <v>0</v>
      </c>
      <c r="BC525" s="239">
        <f t="shared" si="1197"/>
        <v>0</v>
      </c>
      <c r="BD525" s="175"/>
      <c r="BE525" s="238">
        <f t="shared" si="1198"/>
        <v>0</v>
      </c>
      <c r="BF525" s="239">
        <f t="shared" si="1199"/>
        <v>0</v>
      </c>
      <c r="BG525" s="175"/>
      <c r="BH525" s="238">
        <f t="shared" si="1200"/>
        <v>0</v>
      </c>
      <c r="BI525" s="239">
        <f t="shared" si="1201"/>
        <v>0</v>
      </c>
      <c r="BJ525" s="175"/>
      <c r="BK525" s="238">
        <f t="shared" si="1202"/>
        <v>0</v>
      </c>
      <c r="BL525" s="239">
        <f t="shared" si="1203"/>
        <v>0</v>
      </c>
      <c r="BM525" s="175"/>
      <c r="BN525" s="238">
        <f t="shared" si="1204"/>
        <v>0</v>
      </c>
      <c r="BO525" s="239">
        <f t="shared" si="1205"/>
        <v>0</v>
      </c>
      <c r="BP525" s="175"/>
      <c r="BQ525" s="238">
        <f t="shared" si="1206"/>
        <v>0</v>
      </c>
      <c r="BR525" s="239">
        <f t="shared" si="1207"/>
        <v>0</v>
      </c>
      <c r="BS525" s="175"/>
      <c r="BT525" s="238">
        <f t="shared" si="1208"/>
        <v>0</v>
      </c>
      <c r="BU525" s="239">
        <f t="shared" si="1209"/>
        <v>0</v>
      </c>
      <c r="BV525" s="175"/>
      <c r="BW525" s="238">
        <f t="shared" si="1210"/>
        <v>0</v>
      </c>
      <c r="BX525" s="239">
        <f t="shared" si="1211"/>
        <v>0</v>
      </c>
      <c r="BY525" s="175"/>
      <c r="BZ525" s="238">
        <f t="shared" si="1212"/>
        <v>0</v>
      </c>
      <c r="CA525" s="239">
        <f t="shared" si="1213"/>
        <v>0</v>
      </c>
      <c r="CB525" s="175"/>
      <c r="CC525" s="238">
        <f t="shared" si="1214"/>
        <v>0</v>
      </c>
      <c r="CD525" s="239">
        <f t="shared" si="1215"/>
        <v>0</v>
      </c>
      <c r="CE525" s="175"/>
      <c r="CF525" s="238">
        <f t="shared" si="1216"/>
        <v>0</v>
      </c>
      <c r="CG525" s="239">
        <f t="shared" si="1217"/>
        <v>0</v>
      </c>
      <c r="CH525" s="175"/>
      <c r="CI525" s="238">
        <f t="shared" si="1218"/>
        <v>0</v>
      </c>
      <c r="CJ525" s="239">
        <f t="shared" si="1219"/>
        <v>0</v>
      </c>
      <c r="CK525" s="175"/>
      <c r="CL525" s="238">
        <f t="shared" si="1220"/>
        <v>0</v>
      </c>
      <c r="CM525" s="239">
        <f t="shared" si="1221"/>
        <v>0</v>
      </c>
      <c r="CN525" s="175"/>
      <c r="CO525" s="238">
        <f t="shared" si="1222"/>
        <v>0</v>
      </c>
      <c r="CP525" s="239">
        <f t="shared" si="1223"/>
        <v>0</v>
      </c>
      <c r="CQ525" s="175"/>
      <c r="CR525" s="238">
        <f t="shared" si="1224"/>
        <v>0</v>
      </c>
      <c r="CS525" s="239">
        <f t="shared" si="1225"/>
        <v>0</v>
      </c>
      <c r="CT525" s="175"/>
      <c r="CU525" s="238">
        <f t="shared" si="1226"/>
        <v>0</v>
      </c>
      <c r="CV525" s="239">
        <f t="shared" si="1227"/>
        <v>0</v>
      </c>
      <c r="CW525" s="175"/>
      <c r="CX525" s="238">
        <f t="shared" si="1228"/>
        <v>0</v>
      </c>
      <c r="CY525" s="239">
        <f t="shared" si="1229"/>
        <v>0</v>
      </c>
      <c r="CZ525" s="175"/>
      <c r="DA525" s="238">
        <f t="shared" si="1230"/>
        <v>0</v>
      </c>
      <c r="DB525" s="239">
        <f t="shared" si="1231"/>
        <v>0</v>
      </c>
      <c r="DC525" s="175"/>
      <c r="DD525" s="238">
        <f t="shared" si="1232"/>
        <v>0</v>
      </c>
      <c r="DE525" s="239">
        <f t="shared" si="1233"/>
        <v>0</v>
      </c>
      <c r="DF525" s="175"/>
      <c r="DG525" s="238">
        <f t="shared" si="1234"/>
        <v>0</v>
      </c>
      <c r="DH525" s="239">
        <f t="shared" si="1235"/>
        <v>0</v>
      </c>
      <c r="DI525" s="175"/>
      <c r="DJ525" s="238">
        <f t="shared" si="1236"/>
        <v>0</v>
      </c>
      <c r="DK525" s="239">
        <f t="shared" si="1237"/>
        <v>0</v>
      </c>
      <c r="DL525" s="175"/>
      <c r="DM525" s="238">
        <f t="shared" si="1238"/>
        <v>0</v>
      </c>
      <c r="DN525" s="239">
        <f t="shared" si="1239"/>
        <v>0</v>
      </c>
      <c r="DO525" s="175"/>
      <c r="DP525" s="238">
        <f t="shared" si="1240"/>
        <v>0</v>
      </c>
      <c r="DQ525" s="239">
        <f t="shared" si="1241"/>
        <v>0</v>
      </c>
      <c r="DR525" s="175"/>
      <c r="DS525" s="238">
        <f t="shared" si="1242"/>
        <v>0</v>
      </c>
      <c r="DT525" s="239">
        <f t="shared" si="1243"/>
        <v>0</v>
      </c>
      <c r="DU525" s="175"/>
      <c r="DV525" s="238">
        <f t="shared" si="1244"/>
        <v>0</v>
      </c>
      <c r="DW525" s="239">
        <f t="shared" si="1245"/>
        <v>0</v>
      </c>
      <c r="DX525" s="175"/>
      <c r="DY525" s="238">
        <f t="shared" si="1246"/>
        <v>0</v>
      </c>
      <c r="DZ525" s="239">
        <f t="shared" si="1247"/>
        <v>0</v>
      </c>
      <c r="EA525" s="175"/>
      <c r="EB525" s="238">
        <f t="shared" si="1248"/>
        <v>0</v>
      </c>
      <c r="EC525" s="239">
        <f t="shared" si="1249"/>
        <v>0</v>
      </c>
      <c r="ED525" s="175"/>
      <c r="EE525" s="238">
        <f t="shared" si="1250"/>
        <v>0</v>
      </c>
      <c r="EF525" s="239">
        <f t="shared" si="1251"/>
        <v>0</v>
      </c>
      <c r="EG525" s="175"/>
      <c r="EH525" s="238">
        <f t="shared" si="1252"/>
        <v>0</v>
      </c>
      <c r="EI525" s="239">
        <f t="shared" si="1253"/>
        <v>0</v>
      </c>
      <c r="EJ525" s="175"/>
      <c r="EK525" s="238">
        <f t="shared" si="1254"/>
        <v>0</v>
      </c>
      <c r="EL525" s="239">
        <f t="shared" si="1255"/>
        <v>0</v>
      </c>
      <c r="EM525" s="175"/>
      <c r="EN525" s="238">
        <f t="shared" si="1256"/>
        <v>0</v>
      </c>
      <c r="EO525" s="239">
        <f t="shared" si="1257"/>
        <v>0</v>
      </c>
      <c r="EP525" s="175"/>
      <c r="EQ525" s="238">
        <f t="shared" si="1258"/>
        <v>0</v>
      </c>
      <c r="ER525" s="239">
        <f t="shared" si="1259"/>
        <v>0</v>
      </c>
      <c r="ES525" s="175"/>
      <c r="ET525" s="238">
        <f t="shared" si="1260"/>
        <v>0</v>
      </c>
      <c r="EU525" s="239">
        <f t="shared" si="1261"/>
        <v>0</v>
      </c>
      <c r="EV525" s="175"/>
      <c r="EW525" s="238">
        <f t="shared" si="1262"/>
        <v>0</v>
      </c>
      <c r="EX525" s="239">
        <f t="shared" si="1263"/>
        <v>0</v>
      </c>
      <c r="EY525" s="175"/>
      <c r="EZ525" s="238">
        <f t="shared" si="1264"/>
        <v>0</v>
      </c>
      <c r="FA525" s="239">
        <f t="shared" si="1265"/>
        <v>0</v>
      </c>
      <c r="FB525" s="175"/>
      <c r="FC525" s="238">
        <f t="shared" si="1266"/>
        <v>0</v>
      </c>
      <c r="FD525" s="239">
        <f t="shared" si="1267"/>
        <v>0</v>
      </c>
      <c r="FE525" s="175"/>
      <c r="FF525" s="238">
        <f t="shared" si="1268"/>
        <v>0</v>
      </c>
      <c r="FG525" s="239">
        <f t="shared" si="1269"/>
        <v>0</v>
      </c>
      <c r="FH525" s="175"/>
      <c r="FI525" s="238">
        <f t="shared" si="1270"/>
        <v>0</v>
      </c>
      <c r="FJ525" s="239">
        <f t="shared" si="1271"/>
        <v>0</v>
      </c>
      <c r="FK525" s="175"/>
      <c r="FL525" s="238">
        <f t="shared" si="1272"/>
        <v>0</v>
      </c>
      <c r="FM525" s="239">
        <f t="shared" si="1273"/>
        <v>0</v>
      </c>
      <c r="FN525" s="175"/>
      <c r="FO525" s="238">
        <f t="shared" si="1274"/>
        <v>0</v>
      </c>
      <c r="FP525" s="239">
        <f t="shared" si="1275"/>
        <v>0</v>
      </c>
      <c r="FQ525" s="175"/>
      <c r="FR525" s="238">
        <f t="shared" si="1276"/>
        <v>0</v>
      </c>
      <c r="FS525" s="239">
        <f t="shared" si="1277"/>
        <v>0</v>
      </c>
      <c r="FT525" s="175"/>
      <c r="FU525" s="238">
        <f t="shared" si="1024"/>
        <v>0</v>
      </c>
      <c r="FV525" s="239">
        <f t="shared" si="1025"/>
        <v>0</v>
      </c>
      <c r="FW525" s="175"/>
      <c r="FX525" s="238">
        <f t="shared" si="1026"/>
        <v>0</v>
      </c>
      <c r="FY525" s="239">
        <f t="shared" si="1027"/>
        <v>0</v>
      </c>
      <c r="FZ525" s="175"/>
      <c r="GA525" s="238">
        <f t="shared" si="1028"/>
        <v>0</v>
      </c>
      <c r="GB525" s="239">
        <f t="shared" si="1029"/>
        <v>0</v>
      </c>
      <c r="GC525" s="175"/>
      <c r="GD525" s="238">
        <f t="shared" si="1030"/>
        <v>0</v>
      </c>
      <c r="GE525" s="239">
        <f t="shared" si="1031"/>
        <v>0</v>
      </c>
      <c r="GF525" s="175"/>
      <c r="GG525" s="238">
        <f t="shared" si="1032"/>
        <v>0</v>
      </c>
      <c r="GH525" s="239">
        <f t="shared" si="1033"/>
        <v>0</v>
      </c>
      <c r="GI525" s="175"/>
      <c r="GJ525" s="238">
        <f t="shared" si="1034"/>
        <v>0</v>
      </c>
      <c r="GK525" s="239">
        <f t="shared" si="1035"/>
        <v>0</v>
      </c>
      <c r="GL525" s="175"/>
      <c r="GM525" s="238">
        <f t="shared" si="1036"/>
        <v>0</v>
      </c>
      <c r="GN525" s="239">
        <f t="shared" si="1037"/>
        <v>0</v>
      </c>
      <c r="GO525" s="175"/>
      <c r="GP525" s="238">
        <f t="shared" si="1038"/>
        <v>0</v>
      </c>
      <c r="GQ525" s="239">
        <f t="shared" si="1039"/>
        <v>0</v>
      </c>
      <c r="GR525" s="175"/>
      <c r="GS525" s="238">
        <f t="shared" si="1040"/>
        <v>0</v>
      </c>
      <c r="GT525" s="239">
        <f t="shared" si="1041"/>
        <v>0</v>
      </c>
      <c r="GU525" s="175"/>
      <c r="GV525" s="238">
        <f t="shared" si="1042"/>
        <v>0</v>
      </c>
      <c r="GW525" s="239">
        <f t="shared" si="1043"/>
        <v>0</v>
      </c>
      <c r="GX525" s="175"/>
      <c r="GY525" s="238">
        <f t="shared" si="1044"/>
        <v>0</v>
      </c>
      <c r="GZ525" s="239">
        <f t="shared" si="1045"/>
        <v>0</v>
      </c>
      <c r="HA525" s="175"/>
      <c r="HB525" s="238">
        <f t="shared" si="1046"/>
        <v>0</v>
      </c>
      <c r="HC525" s="239">
        <f t="shared" si="1047"/>
        <v>0</v>
      </c>
      <c r="HD525" s="175"/>
      <c r="HE525" s="238">
        <f t="shared" si="1048"/>
        <v>0</v>
      </c>
      <c r="HF525" s="239">
        <f t="shared" si="1049"/>
        <v>0</v>
      </c>
      <c r="HG525" s="175"/>
      <c r="HH525" s="238">
        <f t="shared" si="1050"/>
        <v>0</v>
      </c>
      <c r="HI525" s="239">
        <f t="shared" si="1051"/>
        <v>0</v>
      </c>
      <c r="HJ525" s="175"/>
      <c r="HK525" s="238">
        <f t="shared" si="1052"/>
        <v>0</v>
      </c>
      <c r="HL525" s="239">
        <f t="shared" si="1053"/>
        <v>0</v>
      </c>
      <c r="HM525" s="242">
        <f t="shared" si="1165"/>
        <v>0</v>
      </c>
      <c r="HN525" s="108">
        <f t="shared" si="1166"/>
        <v>0</v>
      </c>
    </row>
    <row r="526" spans="1:222" s="2" customFormat="1" hidden="1" x14ac:dyDescent="0.2">
      <c r="A526" s="173"/>
      <c r="B526" s="176"/>
      <c r="C526" s="370"/>
      <c r="D526" s="370"/>
      <c r="E526" s="370"/>
      <c r="F526" s="369"/>
      <c r="G526" s="177"/>
      <c r="H526" s="178"/>
      <c r="I526" s="39"/>
      <c r="J526" s="174">
        <f t="shared" si="1167"/>
        <v>0</v>
      </c>
      <c r="K526" s="175"/>
      <c r="L526" s="238">
        <f t="shared" si="1168"/>
        <v>0</v>
      </c>
      <c r="M526" s="239">
        <f t="shared" si="1169"/>
        <v>0</v>
      </c>
      <c r="N526" s="175"/>
      <c r="O526" s="238">
        <f t="shared" si="1170"/>
        <v>0</v>
      </c>
      <c r="P526" s="239">
        <f t="shared" si="1171"/>
        <v>0</v>
      </c>
      <c r="Q526" s="175"/>
      <c r="R526" s="238">
        <f t="shared" si="1172"/>
        <v>0</v>
      </c>
      <c r="S526" s="239">
        <f t="shared" si="1173"/>
        <v>0</v>
      </c>
      <c r="T526" s="175"/>
      <c r="U526" s="238">
        <f t="shared" si="1174"/>
        <v>0</v>
      </c>
      <c r="V526" s="239">
        <f t="shared" si="1175"/>
        <v>0</v>
      </c>
      <c r="W526" s="175"/>
      <c r="X526" s="238">
        <f t="shared" si="1176"/>
        <v>0</v>
      </c>
      <c r="Y526" s="239">
        <f t="shared" si="1177"/>
        <v>0</v>
      </c>
      <c r="Z526" s="175"/>
      <c r="AA526" s="238">
        <f t="shared" si="1178"/>
        <v>0</v>
      </c>
      <c r="AB526" s="239">
        <f t="shared" si="1179"/>
        <v>0</v>
      </c>
      <c r="AC526" s="175"/>
      <c r="AD526" s="238">
        <f t="shared" si="1180"/>
        <v>0</v>
      </c>
      <c r="AE526" s="239">
        <f t="shared" si="1181"/>
        <v>0</v>
      </c>
      <c r="AF526" s="175"/>
      <c r="AG526" s="238">
        <f t="shared" si="1182"/>
        <v>0</v>
      </c>
      <c r="AH526" s="239">
        <f t="shared" si="1183"/>
        <v>0</v>
      </c>
      <c r="AI526" s="175"/>
      <c r="AJ526" s="238">
        <f t="shared" si="1184"/>
        <v>0</v>
      </c>
      <c r="AK526" s="239">
        <f t="shared" si="1185"/>
        <v>0</v>
      </c>
      <c r="AL526" s="175"/>
      <c r="AM526" s="238">
        <f t="shared" si="1186"/>
        <v>0</v>
      </c>
      <c r="AN526" s="239">
        <f t="shared" si="1187"/>
        <v>0</v>
      </c>
      <c r="AO526" s="175"/>
      <c r="AP526" s="238">
        <f t="shared" si="1188"/>
        <v>0</v>
      </c>
      <c r="AQ526" s="239">
        <f t="shared" si="1189"/>
        <v>0</v>
      </c>
      <c r="AR526" s="175"/>
      <c r="AS526" s="238">
        <f t="shared" si="1190"/>
        <v>0</v>
      </c>
      <c r="AT526" s="239">
        <f t="shared" si="1191"/>
        <v>0</v>
      </c>
      <c r="AU526" s="175"/>
      <c r="AV526" s="238">
        <f t="shared" si="1192"/>
        <v>0</v>
      </c>
      <c r="AW526" s="239">
        <f t="shared" si="1193"/>
        <v>0</v>
      </c>
      <c r="AX526" s="175"/>
      <c r="AY526" s="238">
        <f t="shared" si="1194"/>
        <v>0</v>
      </c>
      <c r="AZ526" s="239">
        <f t="shared" si="1195"/>
        <v>0</v>
      </c>
      <c r="BA526" s="175"/>
      <c r="BB526" s="238">
        <f t="shared" si="1196"/>
        <v>0</v>
      </c>
      <c r="BC526" s="239">
        <f t="shared" si="1197"/>
        <v>0</v>
      </c>
      <c r="BD526" s="175"/>
      <c r="BE526" s="238">
        <f t="shared" si="1198"/>
        <v>0</v>
      </c>
      <c r="BF526" s="239">
        <f t="shared" si="1199"/>
        <v>0</v>
      </c>
      <c r="BG526" s="175"/>
      <c r="BH526" s="238">
        <f t="shared" si="1200"/>
        <v>0</v>
      </c>
      <c r="BI526" s="239">
        <f t="shared" si="1201"/>
        <v>0</v>
      </c>
      <c r="BJ526" s="175"/>
      <c r="BK526" s="238">
        <f t="shared" si="1202"/>
        <v>0</v>
      </c>
      <c r="BL526" s="239">
        <f t="shared" si="1203"/>
        <v>0</v>
      </c>
      <c r="BM526" s="175"/>
      <c r="BN526" s="238">
        <f t="shared" si="1204"/>
        <v>0</v>
      </c>
      <c r="BO526" s="239">
        <f t="shared" si="1205"/>
        <v>0</v>
      </c>
      <c r="BP526" s="175"/>
      <c r="BQ526" s="238">
        <f t="shared" si="1206"/>
        <v>0</v>
      </c>
      <c r="BR526" s="239">
        <f t="shared" si="1207"/>
        <v>0</v>
      </c>
      <c r="BS526" s="175"/>
      <c r="BT526" s="238">
        <f t="shared" si="1208"/>
        <v>0</v>
      </c>
      <c r="BU526" s="239">
        <f t="shared" si="1209"/>
        <v>0</v>
      </c>
      <c r="BV526" s="175"/>
      <c r="BW526" s="238">
        <f t="shared" si="1210"/>
        <v>0</v>
      </c>
      <c r="BX526" s="239">
        <f t="shared" si="1211"/>
        <v>0</v>
      </c>
      <c r="BY526" s="175"/>
      <c r="BZ526" s="238">
        <f t="shared" si="1212"/>
        <v>0</v>
      </c>
      <c r="CA526" s="239">
        <f t="shared" si="1213"/>
        <v>0</v>
      </c>
      <c r="CB526" s="175"/>
      <c r="CC526" s="238">
        <f t="shared" si="1214"/>
        <v>0</v>
      </c>
      <c r="CD526" s="239">
        <f t="shared" si="1215"/>
        <v>0</v>
      </c>
      <c r="CE526" s="175"/>
      <c r="CF526" s="238">
        <f t="shared" si="1216"/>
        <v>0</v>
      </c>
      <c r="CG526" s="239">
        <f t="shared" si="1217"/>
        <v>0</v>
      </c>
      <c r="CH526" s="175"/>
      <c r="CI526" s="238">
        <f t="shared" si="1218"/>
        <v>0</v>
      </c>
      <c r="CJ526" s="239">
        <f t="shared" si="1219"/>
        <v>0</v>
      </c>
      <c r="CK526" s="175"/>
      <c r="CL526" s="238">
        <f t="shared" si="1220"/>
        <v>0</v>
      </c>
      <c r="CM526" s="239">
        <f t="shared" si="1221"/>
        <v>0</v>
      </c>
      <c r="CN526" s="175"/>
      <c r="CO526" s="238">
        <f t="shared" si="1222"/>
        <v>0</v>
      </c>
      <c r="CP526" s="239">
        <f t="shared" si="1223"/>
        <v>0</v>
      </c>
      <c r="CQ526" s="175"/>
      <c r="CR526" s="238">
        <f t="shared" si="1224"/>
        <v>0</v>
      </c>
      <c r="CS526" s="239">
        <f t="shared" si="1225"/>
        <v>0</v>
      </c>
      <c r="CT526" s="175"/>
      <c r="CU526" s="238">
        <f t="shared" si="1226"/>
        <v>0</v>
      </c>
      <c r="CV526" s="239">
        <f t="shared" si="1227"/>
        <v>0</v>
      </c>
      <c r="CW526" s="175"/>
      <c r="CX526" s="238">
        <f t="shared" si="1228"/>
        <v>0</v>
      </c>
      <c r="CY526" s="239">
        <f t="shared" si="1229"/>
        <v>0</v>
      </c>
      <c r="CZ526" s="175"/>
      <c r="DA526" s="238">
        <f t="shared" si="1230"/>
        <v>0</v>
      </c>
      <c r="DB526" s="239">
        <f t="shared" si="1231"/>
        <v>0</v>
      </c>
      <c r="DC526" s="175"/>
      <c r="DD526" s="238">
        <f t="shared" si="1232"/>
        <v>0</v>
      </c>
      <c r="DE526" s="239">
        <f t="shared" si="1233"/>
        <v>0</v>
      </c>
      <c r="DF526" s="175"/>
      <c r="DG526" s="238">
        <f t="shared" si="1234"/>
        <v>0</v>
      </c>
      <c r="DH526" s="239">
        <f t="shared" si="1235"/>
        <v>0</v>
      </c>
      <c r="DI526" s="175"/>
      <c r="DJ526" s="238">
        <f t="shared" si="1236"/>
        <v>0</v>
      </c>
      <c r="DK526" s="239">
        <f t="shared" si="1237"/>
        <v>0</v>
      </c>
      <c r="DL526" s="175"/>
      <c r="DM526" s="238">
        <f t="shared" si="1238"/>
        <v>0</v>
      </c>
      <c r="DN526" s="239">
        <f t="shared" si="1239"/>
        <v>0</v>
      </c>
      <c r="DO526" s="175"/>
      <c r="DP526" s="238">
        <f t="shared" si="1240"/>
        <v>0</v>
      </c>
      <c r="DQ526" s="239">
        <f t="shared" si="1241"/>
        <v>0</v>
      </c>
      <c r="DR526" s="175"/>
      <c r="DS526" s="238">
        <f t="shared" si="1242"/>
        <v>0</v>
      </c>
      <c r="DT526" s="239">
        <f t="shared" si="1243"/>
        <v>0</v>
      </c>
      <c r="DU526" s="175"/>
      <c r="DV526" s="238">
        <f t="shared" si="1244"/>
        <v>0</v>
      </c>
      <c r="DW526" s="239">
        <f t="shared" si="1245"/>
        <v>0</v>
      </c>
      <c r="DX526" s="175"/>
      <c r="DY526" s="238">
        <f t="shared" si="1246"/>
        <v>0</v>
      </c>
      <c r="DZ526" s="239">
        <f t="shared" si="1247"/>
        <v>0</v>
      </c>
      <c r="EA526" s="175"/>
      <c r="EB526" s="238">
        <f t="shared" si="1248"/>
        <v>0</v>
      </c>
      <c r="EC526" s="239">
        <f t="shared" si="1249"/>
        <v>0</v>
      </c>
      <c r="ED526" s="175"/>
      <c r="EE526" s="238">
        <f t="shared" si="1250"/>
        <v>0</v>
      </c>
      <c r="EF526" s="239">
        <f t="shared" si="1251"/>
        <v>0</v>
      </c>
      <c r="EG526" s="175"/>
      <c r="EH526" s="238">
        <f t="shared" si="1252"/>
        <v>0</v>
      </c>
      <c r="EI526" s="239">
        <f t="shared" si="1253"/>
        <v>0</v>
      </c>
      <c r="EJ526" s="175"/>
      <c r="EK526" s="238">
        <f t="shared" si="1254"/>
        <v>0</v>
      </c>
      <c r="EL526" s="239">
        <f t="shared" si="1255"/>
        <v>0</v>
      </c>
      <c r="EM526" s="175"/>
      <c r="EN526" s="238">
        <f t="shared" si="1256"/>
        <v>0</v>
      </c>
      <c r="EO526" s="239">
        <f t="shared" si="1257"/>
        <v>0</v>
      </c>
      <c r="EP526" s="175"/>
      <c r="EQ526" s="238">
        <f t="shared" si="1258"/>
        <v>0</v>
      </c>
      <c r="ER526" s="239">
        <f t="shared" si="1259"/>
        <v>0</v>
      </c>
      <c r="ES526" s="175"/>
      <c r="ET526" s="238">
        <f t="shared" si="1260"/>
        <v>0</v>
      </c>
      <c r="EU526" s="239">
        <f t="shared" si="1261"/>
        <v>0</v>
      </c>
      <c r="EV526" s="175"/>
      <c r="EW526" s="238">
        <f t="shared" si="1262"/>
        <v>0</v>
      </c>
      <c r="EX526" s="239">
        <f t="shared" si="1263"/>
        <v>0</v>
      </c>
      <c r="EY526" s="175"/>
      <c r="EZ526" s="238">
        <f t="shared" si="1264"/>
        <v>0</v>
      </c>
      <c r="FA526" s="239">
        <f t="shared" si="1265"/>
        <v>0</v>
      </c>
      <c r="FB526" s="175"/>
      <c r="FC526" s="238">
        <f t="shared" si="1266"/>
        <v>0</v>
      </c>
      <c r="FD526" s="239">
        <f t="shared" si="1267"/>
        <v>0</v>
      </c>
      <c r="FE526" s="175"/>
      <c r="FF526" s="238">
        <f t="shared" si="1268"/>
        <v>0</v>
      </c>
      <c r="FG526" s="239">
        <f t="shared" si="1269"/>
        <v>0</v>
      </c>
      <c r="FH526" s="175"/>
      <c r="FI526" s="238">
        <f t="shared" si="1270"/>
        <v>0</v>
      </c>
      <c r="FJ526" s="239">
        <f t="shared" si="1271"/>
        <v>0</v>
      </c>
      <c r="FK526" s="175"/>
      <c r="FL526" s="238">
        <f t="shared" si="1272"/>
        <v>0</v>
      </c>
      <c r="FM526" s="239">
        <f t="shared" si="1273"/>
        <v>0</v>
      </c>
      <c r="FN526" s="175"/>
      <c r="FO526" s="238">
        <f t="shared" si="1274"/>
        <v>0</v>
      </c>
      <c r="FP526" s="239">
        <f t="shared" si="1275"/>
        <v>0</v>
      </c>
      <c r="FQ526" s="175"/>
      <c r="FR526" s="238">
        <f t="shared" si="1276"/>
        <v>0</v>
      </c>
      <c r="FS526" s="239">
        <f t="shared" si="1277"/>
        <v>0</v>
      </c>
      <c r="FT526" s="175"/>
      <c r="FU526" s="238">
        <f t="shared" si="1024"/>
        <v>0</v>
      </c>
      <c r="FV526" s="239">
        <f t="shared" si="1025"/>
        <v>0</v>
      </c>
      <c r="FW526" s="175"/>
      <c r="FX526" s="238">
        <f t="shared" si="1026"/>
        <v>0</v>
      </c>
      <c r="FY526" s="239">
        <f t="shared" si="1027"/>
        <v>0</v>
      </c>
      <c r="FZ526" s="175"/>
      <c r="GA526" s="238">
        <f t="shared" si="1028"/>
        <v>0</v>
      </c>
      <c r="GB526" s="239">
        <f t="shared" si="1029"/>
        <v>0</v>
      </c>
      <c r="GC526" s="175"/>
      <c r="GD526" s="238">
        <f t="shared" si="1030"/>
        <v>0</v>
      </c>
      <c r="GE526" s="239">
        <f t="shared" si="1031"/>
        <v>0</v>
      </c>
      <c r="GF526" s="175"/>
      <c r="GG526" s="238">
        <f t="shared" si="1032"/>
        <v>0</v>
      </c>
      <c r="GH526" s="239">
        <f t="shared" si="1033"/>
        <v>0</v>
      </c>
      <c r="GI526" s="175"/>
      <c r="GJ526" s="238">
        <f t="shared" si="1034"/>
        <v>0</v>
      </c>
      <c r="GK526" s="239">
        <f t="shared" si="1035"/>
        <v>0</v>
      </c>
      <c r="GL526" s="175"/>
      <c r="GM526" s="238">
        <f t="shared" si="1036"/>
        <v>0</v>
      </c>
      <c r="GN526" s="239">
        <f t="shared" si="1037"/>
        <v>0</v>
      </c>
      <c r="GO526" s="175"/>
      <c r="GP526" s="238">
        <f t="shared" si="1038"/>
        <v>0</v>
      </c>
      <c r="GQ526" s="239">
        <f t="shared" si="1039"/>
        <v>0</v>
      </c>
      <c r="GR526" s="175"/>
      <c r="GS526" s="238">
        <f t="shared" si="1040"/>
        <v>0</v>
      </c>
      <c r="GT526" s="239">
        <f t="shared" si="1041"/>
        <v>0</v>
      </c>
      <c r="GU526" s="175"/>
      <c r="GV526" s="238">
        <f t="shared" si="1042"/>
        <v>0</v>
      </c>
      <c r="GW526" s="239">
        <f t="shared" si="1043"/>
        <v>0</v>
      </c>
      <c r="GX526" s="175"/>
      <c r="GY526" s="238">
        <f t="shared" si="1044"/>
        <v>0</v>
      </c>
      <c r="GZ526" s="239">
        <f t="shared" si="1045"/>
        <v>0</v>
      </c>
      <c r="HA526" s="175"/>
      <c r="HB526" s="238">
        <f t="shared" si="1046"/>
        <v>0</v>
      </c>
      <c r="HC526" s="239">
        <f t="shared" si="1047"/>
        <v>0</v>
      </c>
      <c r="HD526" s="175"/>
      <c r="HE526" s="238">
        <f t="shared" si="1048"/>
        <v>0</v>
      </c>
      <c r="HF526" s="239">
        <f t="shared" si="1049"/>
        <v>0</v>
      </c>
      <c r="HG526" s="175"/>
      <c r="HH526" s="238">
        <f t="shared" si="1050"/>
        <v>0</v>
      </c>
      <c r="HI526" s="239">
        <f t="shared" si="1051"/>
        <v>0</v>
      </c>
      <c r="HJ526" s="175"/>
      <c r="HK526" s="238">
        <f t="shared" si="1052"/>
        <v>0</v>
      </c>
      <c r="HL526" s="239">
        <f t="shared" si="1053"/>
        <v>0</v>
      </c>
      <c r="HM526" s="242">
        <f t="shared" ref="HM526:HM589" si="1278">L526+O526+R526+U526+X526+AA526+AD526+AG526+AJ526+AM526+AP526+AS526+AV526+AY526+BB526+BE526+BH526+BK526+BN526+BQ526+BT526+BW526+BZ526+CC526+CF526+CI526+CL526+CO526+CR526+CU526+CX526+DA526+DD526+DG526+DJ526+DM526+DP526+DS526+DV526+DY526+EB526+EE526+EH526+EK526+EN526+EQ526+ET526+EW526+EZ526+FC526+FF526+FI526+FL526+FO526+FR526+FU526+FX526+GA526+GD526+GG526+GJ526+GM526+GP526+GS526+GV526+GY526+HB526+HE526+HH526+HK526</f>
        <v>0</v>
      </c>
      <c r="HN526" s="108">
        <f t="shared" ref="HN526:HN589" si="1279">M526+P526+S526+V526+Y526+AB526+AE526+AH526+AK526+AN526+AQ526+AT526+AW526+AZ526+BC526+BF526+BI526+BL526+BO526+BR526+BU526+BX526+CA526+CD526+CG526+CJ526+CM526+CP526+CS526+CV526+CY526+DB526+DE526+DH526+DK526+DN526+DQ526+DT526+DW526+DZ526+EC526+EF526+EI526+EL526+EO526+ER526+EU526+EX526+FA526+FD526+FG526+FJ526+FM526+FP526+FS526+FV526+FY526+GB526+GE526+GH526+GK526+GN526+GQ526+GT526+GW526+GZ526+HC526+HF526+HI526+HL526</f>
        <v>0</v>
      </c>
    </row>
    <row r="527" spans="1:222" s="2" customFormat="1" hidden="1" x14ac:dyDescent="0.2">
      <c r="A527" s="173"/>
      <c r="B527" s="176"/>
      <c r="C527" s="370"/>
      <c r="D527" s="370"/>
      <c r="E527" s="370"/>
      <c r="F527" s="369"/>
      <c r="G527" s="177"/>
      <c r="H527" s="178"/>
      <c r="I527" s="39"/>
      <c r="J527" s="174">
        <f t="shared" si="1167"/>
        <v>0</v>
      </c>
      <c r="K527" s="175"/>
      <c r="L527" s="238">
        <f t="shared" si="1168"/>
        <v>0</v>
      </c>
      <c r="M527" s="239">
        <f t="shared" si="1169"/>
        <v>0</v>
      </c>
      <c r="N527" s="175"/>
      <c r="O527" s="238">
        <f t="shared" si="1170"/>
        <v>0</v>
      </c>
      <c r="P527" s="239">
        <f t="shared" si="1171"/>
        <v>0</v>
      </c>
      <c r="Q527" s="175"/>
      <c r="R527" s="238">
        <f t="shared" si="1172"/>
        <v>0</v>
      </c>
      <c r="S527" s="239">
        <f t="shared" si="1173"/>
        <v>0</v>
      </c>
      <c r="T527" s="175"/>
      <c r="U527" s="238">
        <f t="shared" si="1174"/>
        <v>0</v>
      </c>
      <c r="V527" s="239">
        <f t="shared" si="1175"/>
        <v>0</v>
      </c>
      <c r="W527" s="175"/>
      <c r="X527" s="238">
        <f t="shared" si="1176"/>
        <v>0</v>
      </c>
      <c r="Y527" s="239">
        <f t="shared" si="1177"/>
        <v>0</v>
      </c>
      <c r="Z527" s="175"/>
      <c r="AA527" s="238">
        <f t="shared" si="1178"/>
        <v>0</v>
      </c>
      <c r="AB527" s="239">
        <f t="shared" si="1179"/>
        <v>0</v>
      </c>
      <c r="AC527" s="175"/>
      <c r="AD527" s="238">
        <f t="shared" si="1180"/>
        <v>0</v>
      </c>
      <c r="AE527" s="239">
        <f t="shared" si="1181"/>
        <v>0</v>
      </c>
      <c r="AF527" s="175"/>
      <c r="AG527" s="238">
        <f t="shared" si="1182"/>
        <v>0</v>
      </c>
      <c r="AH527" s="239">
        <f t="shared" si="1183"/>
        <v>0</v>
      </c>
      <c r="AI527" s="175"/>
      <c r="AJ527" s="238">
        <f t="shared" si="1184"/>
        <v>0</v>
      </c>
      <c r="AK527" s="239">
        <f t="shared" si="1185"/>
        <v>0</v>
      </c>
      <c r="AL527" s="175"/>
      <c r="AM527" s="238">
        <f t="shared" si="1186"/>
        <v>0</v>
      </c>
      <c r="AN527" s="239">
        <f t="shared" si="1187"/>
        <v>0</v>
      </c>
      <c r="AO527" s="175"/>
      <c r="AP527" s="238">
        <f t="shared" si="1188"/>
        <v>0</v>
      </c>
      <c r="AQ527" s="239">
        <f t="shared" si="1189"/>
        <v>0</v>
      </c>
      <c r="AR527" s="175"/>
      <c r="AS527" s="238">
        <f t="shared" si="1190"/>
        <v>0</v>
      </c>
      <c r="AT527" s="239">
        <f t="shared" si="1191"/>
        <v>0</v>
      </c>
      <c r="AU527" s="175"/>
      <c r="AV527" s="238">
        <f t="shared" si="1192"/>
        <v>0</v>
      </c>
      <c r="AW527" s="239">
        <f t="shared" si="1193"/>
        <v>0</v>
      </c>
      <c r="AX527" s="175"/>
      <c r="AY527" s="238">
        <f t="shared" si="1194"/>
        <v>0</v>
      </c>
      <c r="AZ527" s="239">
        <f t="shared" si="1195"/>
        <v>0</v>
      </c>
      <c r="BA527" s="175"/>
      <c r="BB527" s="238">
        <f t="shared" si="1196"/>
        <v>0</v>
      </c>
      <c r="BC527" s="239">
        <f t="shared" si="1197"/>
        <v>0</v>
      </c>
      <c r="BD527" s="175"/>
      <c r="BE527" s="238">
        <f t="shared" si="1198"/>
        <v>0</v>
      </c>
      <c r="BF527" s="239">
        <f t="shared" si="1199"/>
        <v>0</v>
      </c>
      <c r="BG527" s="175"/>
      <c r="BH527" s="238">
        <f t="shared" si="1200"/>
        <v>0</v>
      </c>
      <c r="BI527" s="239">
        <f t="shared" si="1201"/>
        <v>0</v>
      </c>
      <c r="BJ527" s="175"/>
      <c r="BK527" s="238">
        <f t="shared" si="1202"/>
        <v>0</v>
      </c>
      <c r="BL527" s="239">
        <f t="shared" si="1203"/>
        <v>0</v>
      </c>
      <c r="BM527" s="175"/>
      <c r="BN527" s="238">
        <f t="shared" si="1204"/>
        <v>0</v>
      </c>
      <c r="BO527" s="239">
        <f t="shared" si="1205"/>
        <v>0</v>
      </c>
      <c r="BP527" s="175"/>
      <c r="BQ527" s="238">
        <f t="shared" si="1206"/>
        <v>0</v>
      </c>
      <c r="BR527" s="239">
        <f t="shared" si="1207"/>
        <v>0</v>
      </c>
      <c r="BS527" s="175"/>
      <c r="BT527" s="238">
        <f t="shared" si="1208"/>
        <v>0</v>
      </c>
      <c r="BU527" s="239">
        <f t="shared" si="1209"/>
        <v>0</v>
      </c>
      <c r="BV527" s="175"/>
      <c r="BW527" s="238">
        <f t="shared" si="1210"/>
        <v>0</v>
      </c>
      <c r="BX527" s="239">
        <f t="shared" si="1211"/>
        <v>0</v>
      </c>
      <c r="BY527" s="175"/>
      <c r="BZ527" s="238">
        <f t="shared" si="1212"/>
        <v>0</v>
      </c>
      <c r="CA527" s="239">
        <f t="shared" si="1213"/>
        <v>0</v>
      </c>
      <c r="CB527" s="175"/>
      <c r="CC527" s="238">
        <f t="shared" si="1214"/>
        <v>0</v>
      </c>
      <c r="CD527" s="239">
        <f t="shared" si="1215"/>
        <v>0</v>
      </c>
      <c r="CE527" s="175"/>
      <c r="CF527" s="238">
        <f t="shared" si="1216"/>
        <v>0</v>
      </c>
      <c r="CG527" s="239">
        <f t="shared" si="1217"/>
        <v>0</v>
      </c>
      <c r="CH527" s="175"/>
      <c r="CI527" s="238">
        <f t="shared" si="1218"/>
        <v>0</v>
      </c>
      <c r="CJ527" s="239">
        <f t="shared" si="1219"/>
        <v>0</v>
      </c>
      <c r="CK527" s="175"/>
      <c r="CL527" s="238">
        <f t="shared" si="1220"/>
        <v>0</v>
      </c>
      <c r="CM527" s="239">
        <f t="shared" si="1221"/>
        <v>0</v>
      </c>
      <c r="CN527" s="175"/>
      <c r="CO527" s="238">
        <f t="shared" si="1222"/>
        <v>0</v>
      </c>
      <c r="CP527" s="239">
        <f t="shared" si="1223"/>
        <v>0</v>
      </c>
      <c r="CQ527" s="175"/>
      <c r="CR527" s="238">
        <f t="shared" si="1224"/>
        <v>0</v>
      </c>
      <c r="CS527" s="239">
        <f t="shared" si="1225"/>
        <v>0</v>
      </c>
      <c r="CT527" s="175"/>
      <c r="CU527" s="238">
        <f t="shared" si="1226"/>
        <v>0</v>
      </c>
      <c r="CV527" s="239">
        <f t="shared" si="1227"/>
        <v>0</v>
      </c>
      <c r="CW527" s="175"/>
      <c r="CX527" s="238">
        <f t="shared" si="1228"/>
        <v>0</v>
      </c>
      <c r="CY527" s="239">
        <f t="shared" si="1229"/>
        <v>0</v>
      </c>
      <c r="CZ527" s="175"/>
      <c r="DA527" s="238">
        <f t="shared" si="1230"/>
        <v>0</v>
      </c>
      <c r="DB527" s="239">
        <f t="shared" si="1231"/>
        <v>0</v>
      </c>
      <c r="DC527" s="175"/>
      <c r="DD527" s="238">
        <f t="shared" si="1232"/>
        <v>0</v>
      </c>
      <c r="DE527" s="239">
        <f t="shared" si="1233"/>
        <v>0</v>
      </c>
      <c r="DF527" s="175"/>
      <c r="DG527" s="238">
        <f t="shared" si="1234"/>
        <v>0</v>
      </c>
      <c r="DH527" s="239">
        <f t="shared" si="1235"/>
        <v>0</v>
      </c>
      <c r="DI527" s="175"/>
      <c r="DJ527" s="238">
        <f t="shared" si="1236"/>
        <v>0</v>
      </c>
      <c r="DK527" s="239">
        <f t="shared" si="1237"/>
        <v>0</v>
      </c>
      <c r="DL527" s="175"/>
      <c r="DM527" s="238">
        <f t="shared" si="1238"/>
        <v>0</v>
      </c>
      <c r="DN527" s="239">
        <f t="shared" si="1239"/>
        <v>0</v>
      </c>
      <c r="DO527" s="175"/>
      <c r="DP527" s="238">
        <f t="shared" si="1240"/>
        <v>0</v>
      </c>
      <c r="DQ527" s="239">
        <f t="shared" si="1241"/>
        <v>0</v>
      </c>
      <c r="DR527" s="175"/>
      <c r="DS527" s="238">
        <f t="shared" si="1242"/>
        <v>0</v>
      </c>
      <c r="DT527" s="239">
        <f t="shared" si="1243"/>
        <v>0</v>
      </c>
      <c r="DU527" s="175"/>
      <c r="DV527" s="238">
        <f t="shared" si="1244"/>
        <v>0</v>
      </c>
      <c r="DW527" s="239">
        <f t="shared" si="1245"/>
        <v>0</v>
      </c>
      <c r="DX527" s="175"/>
      <c r="DY527" s="238">
        <f t="shared" si="1246"/>
        <v>0</v>
      </c>
      <c r="DZ527" s="239">
        <f t="shared" si="1247"/>
        <v>0</v>
      </c>
      <c r="EA527" s="175"/>
      <c r="EB527" s="238">
        <f t="shared" si="1248"/>
        <v>0</v>
      </c>
      <c r="EC527" s="239">
        <f t="shared" si="1249"/>
        <v>0</v>
      </c>
      <c r="ED527" s="175"/>
      <c r="EE527" s="238">
        <f t="shared" si="1250"/>
        <v>0</v>
      </c>
      <c r="EF527" s="239">
        <f t="shared" si="1251"/>
        <v>0</v>
      </c>
      <c r="EG527" s="175"/>
      <c r="EH527" s="238">
        <f t="shared" si="1252"/>
        <v>0</v>
      </c>
      <c r="EI527" s="239">
        <f t="shared" si="1253"/>
        <v>0</v>
      </c>
      <c r="EJ527" s="175"/>
      <c r="EK527" s="238">
        <f t="shared" si="1254"/>
        <v>0</v>
      </c>
      <c r="EL527" s="239">
        <f t="shared" si="1255"/>
        <v>0</v>
      </c>
      <c r="EM527" s="175"/>
      <c r="EN527" s="238">
        <f t="shared" si="1256"/>
        <v>0</v>
      </c>
      <c r="EO527" s="239">
        <f t="shared" si="1257"/>
        <v>0</v>
      </c>
      <c r="EP527" s="175"/>
      <c r="EQ527" s="238">
        <f t="shared" si="1258"/>
        <v>0</v>
      </c>
      <c r="ER527" s="239">
        <f t="shared" si="1259"/>
        <v>0</v>
      </c>
      <c r="ES527" s="175"/>
      <c r="ET527" s="238">
        <f t="shared" si="1260"/>
        <v>0</v>
      </c>
      <c r="EU527" s="239">
        <f t="shared" si="1261"/>
        <v>0</v>
      </c>
      <c r="EV527" s="175"/>
      <c r="EW527" s="238">
        <f t="shared" si="1262"/>
        <v>0</v>
      </c>
      <c r="EX527" s="239">
        <f t="shared" si="1263"/>
        <v>0</v>
      </c>
      <c r="EY527" s="175"/>
      <c r="EZ527" s="238">
        <f t="shared" si="1264"/>
        <v>0</v>
      </c>
      <c r="FA527" s="239">
        <f t="shared" si="1265"/>
        <v>0</v>
      </c>
      <c r="FB527" s="175"/>
      <c r="FC527" s="238">
        <f t="shared" si="1266"/>
        <v>0</v>
      </c>
      <c r="FD527" s="239">
        <f t="shared" si="1267"/>
        <v>0</v>
      </c>
      <c r="FE527" s="175"/>
      <c r="FF527" s="238">
        <f t="shared" si="1268"/>
        <v>0</v>
      </c>
      <c r="FG527" s="239">
        <f t="shared" si="1269"/>
        <v>0</v>
      </c>
      <c r="FH527" s="175"/>
      <c r="FI527" s="238">
        <f t="shared" si="1270"/>
        <v>0</v>
      </c>
      <c r="FJ527" s="239">
        <f t="shared" si="1271"/>
        <v>0</v>
      </c>
      <c r="FK527" s="175"/>
      <c r="FL527" s="238">
        <f t="shared" si="1272"/>
        <v>0</v>
      </c>
      <c r="FM527" s="239">
        <f t="shared" si="1273"/>
        <v>0</v>
      </c>
      <c r="FN527" s="175"/>
      <c r="FO527" s="238">
        <f t="shared" si="1274"/>
        <v>0</v>
      </c>
      <c r="FP527" s="239">
        <f t="shared" si="1275"/>
        <v>0</v>
      </c>
      <c r="FQ527" s="175"/>
      <c r="FR527" s="238">
        <f t="shared" si="1276"/>
        <v>0</v>
      </c>
      <c r="FS527" s="239">
        <f t="shared" si="1277"/>
        <v>0</v>
      </c>
      <c r="FT527" s="175"/>
      <c r="FU527" s="238">
        <f t="shared" si="1024"/>
        <v>0</v>
      </c>
      <c r="FV527" s="239">
        <f t="shared" si="1025"/>
        <v>0</v>
      </c>
      <c r="FW527" s="175"/>
      <c r="FX527" s="238">
        <f t="shared" si="1026"/>
        <v>0</v>
      </c>
      <c r="FY527" s="239">
        <f t="shared" si="1027"/>
        <v>0</v>
      </c>
      <c r="FZ527" s="175"/>
      <c r="GA527" s="238">
        <f t="shared" si="1028"/>
        <v>0</v>
      </c>
      <c r="GB527" s="239">
        <f t="shared" si="1029"/>
        <v>0</v>
      </c>
      <c r="GC527" s="175"/>
      <c r="GD527" s="238">
        <f t="shared" si="1030"/>
        <v>0</v>
      </c>
      <c r="GE527" s="239">
        <f t="shared" si="1031"/>
        <v>0</v>
      </c>
      <c r="GF527" s="175"/>
      <c r="GG527" s="238">
        <f t="shared" si="1032"/>
        <v>0</v>
      </c>
      <c r="GH527" s="239">
        <f t="shared" si="1033"/>
        <v>0</v>
      </c>
      <c r="GI527" s="175"/>
      <c r="GJ527" s="238">
        <f t="shared" si="1034"/>
        <v>0</v>
      </c>
      <c r="GK527" s="239">
        <f t="shared" si="1035"/>
        <v>0</v>
      </c>
      <c r="GL527" s="175"/>
      <c r="GM527" s="238">
        <f t="shared" si="1036"/>
        <v>0</v>
      </c>
      <c r="GN527" s="239">
        <f t="shared" si="1037"/>
        <v>0</v>
      </c>
      <c r="GO527" s="175"/>
      <c r="GP527" s="238">
        <f t="shared" si="1038"/>
        <v>0</v>
      </c>
      <c r="GQ527" s="239">
        <f t="shared" si="1039"/>
        <v>0</v>
      </c>
      <c r="GR527" s="175"/>
      <c r="GS527" s="238">
        <f t="shared" si="1040"/>
        <v>0</v>
      </c>
      <c r="GT527" s="239">
        <f t="shared" si="1041"/>
        <v>0</v>
      </c>
      <c r="GU527" s="175"/>
      <c r="GV527" s="238">
        <f t="shared" si="1042"/>
        <v>0</v>
      </c>
      <c r="GW527" s="239">
        <f t="shared" si="1043"/>
        <v>0</v>
      </c>
      <c r="GX527" s="175"/>
      <c r="GY527" s="238">
        <f t="shared" si="1044"/>
        <v>0</v>
      </c>
      <c r="GZ527" s="239">
        <f t="shared" si="1045"/>
        <v>0</v>
      </c>
      <c r="HA527" s="175"/>
      <c r="HB527" s="238">
        <f t="shared" si="1046"/>
        <v>0</v>
      </c>
      <c r="HC527" s="239">
        <f t="shared" si="1047"/>
        <v>0</v>
      </c>
      <c r="HD527" s="175"/>
      <c r="HE527" s="238">
        <f t="shared" si="1048"/>
        <v>0</v>
      </c>
      <c r="HF527" s="239">
        <f t="shared" si="1049"/>
        <v>0</v>
      </c>
      <c r="HG527" s="175"/>
      <c r="HH527" s="238">
        <f t="shared" si="1050"/>
        <v>0</v>
      </c>
      <c r="HI527" s="239">
        <f t="shared" si="1051"/>
        <v>0</v>
      </c>
      <c r="HJ527" s="175"/>
      <c r="HK527" s="238">
        <f t="shared" si="1052"/>
        <v>0</v>
      </c>
      <c r="HL527" s="239">
        <f t="shared" si="1053"/>
        <v>0</v>
      </c>
      <c r="HM527" s="242">
        <f t="shared" si="1278"/>
        <v>0</v>
      </c>
      <c r="HN527" s="108">
        <f t="shared" si="1279"/>
        <v>0</v>
      </c>
    </row>
    <row r="528" spans="1:222" s="2" customFormat="1" hidden="1" x14ac:dyDescent="0.2">
      <c r="A528" s="173"/>
      <c r="B528" s="176"/>
      <c r="C528" s="370"/>
      <c r="D528" s="370"/>
      <c r="E528" s="370"/>
      <c r="F528" s="369"/>
      <c r="G528" s="177"/>
      <c r="H528" s="178"/>
      <c r="I528" s="39"/>
      <c r="J528" s="174">
        <f t="shared" si="1167"/>
        <v>0</v>
      </c>
      <c r="K528" s="175"/>
      <c r="L528" s="238">
        <f t="shared" si="1168"/>
        <v>0</v>
      </c>
      <c r="M528" s="239">
        <f t="shared" si="1169"/>
        <v>0</v>
      </c>
      <c r="N528" s="175"/>
      <c r="O528" s="238">
        <f t="shared" si="1170"/>
        <v>0</v>
      </c>
      <c r="P528" s="239">
        <f t="shared" si="1171"/>
        <v>0</v>
      </c>
      <c r="Q528" s="175"/>
      <c r="R528" s="238">
        <f t="shared" si="1172"/>
        <v>0</v>
      </c>
      <c r="S528" s="239">
        <f t="shared" si="1173"/>
        <v>0</v>
      </c>
      <c r="T528" s="175"/>
      <c r="U528" s="238">
        <f t="shared" si="1174"/>
        <v>0</v>
      </c>
      <c r="V528" s="239">
        <f t="shared" si="1175"/>
        <v>0</v>
      </c>
      <c r="W528" s="175"/>
      <c r="X528" s="238">
        <f t="shared" si="1176"/>
        <v>0</v>
      </c>
      <c r="Y528" s="239">
        <f t="shared" si="1177"/>
        <v>0</v>
      </c>
      <c r="Z528" s="175"/>
      <c r="AA528" s="238">
        <f t="shared" si="1178"/>
        <v>0</v>
      </c>
      <c r="AB528" s="239">
        <f t="shared" si="1179"/>
        <v>0</v>
      </c>
      <c r="AC528" s="175"/>
      <c r="AD528" s="238">
        <f t="shared" si="1180"/>
        <v>0</v>
      </c>
      <c r="AE528" s="239">
        <f t="shared" si="1181"/>
        <v>0</v>
      </c>
      <c r="AF528" s="175"/>
      <c r="AG528" s="238">
        <f t="shared" si="1182"/>
        <v>0</v>
      </c>
      <c r="AH528" s="239">
        <f t="shared" si="1183"/>
        <v>0</v>
      </c>
      <c r="AI528" s="175"/>
      <c r="AJ528" s="238">
        <f t="shared" si="1184"/>
        <v>0</v>
      </c>
      <c r="AK528" s="239">
        <f t="shared" si="1185"/>
        <v>0</v>
      </c>
      <c r="AL528" s="175"/>
      <c r="AM528" s="238">
        <f t="shared" si="1186"/>
        <v>0</v>
      </c>
      <c r="AN528" s="239">
        <f t="shared" si="1187"/>
        <v>0</v>
      </c>
      <c r="AO528" s="175"/>
      <c r="AP528" s="238">
        <f t="shared" si="1188"/>
        <v>0</v>
      </c>
      <c r="AQ528" s="239">
        <f t="shared" si="1189"/>
        <v>0</v>
      </c>
      <c r="AR528" s="175"/>
      <c r="AS528" s="238">
        <f t="shared" si="1190"/>
        <v>0</v>
      </c>
      <c r="AT528" s="239">
        <f t="shared" si="1191"/>
        <v>0</v>
      </c>
      <c r="AU528" s="175"/>
      <c r="AV528" s="238">
        <f t="shared" si="1192"/>
        <v>0</v>
      </c>
      <c r="AW528" s="239">
        <f t="shared" si="1193"/>
        <v>0</v>
      </c>
      <c r="AX528" s="175"/>
      <c r="AY528" s="238">
        <f t="shared" si="1194"/>
        <v>0</v>
      </c>
      <c r="AZ528" s="239">
        <f t="shared" si="1195"/>
        <v>0</v>
      </c>
      <c r="BA528" s="175"/>
      <c r="BB528" s="238">
        <f t="shared" si="1196"/>
        <v>0</v>
      </c>
      <c r="BC528" s="239">
        <f t="shared" si="1197"/>
        <v>0</v>
      </c>
      <c r="BD528" s="175"/>
      <c r="BE528" s="238">
        <f t="shared" si="1198"/>
        <v>0</v>
      </c>
      <c r="BF528" s="239">
        <f t="shared" si="1199"/>
        <v>0</v>
      </c>
      <c r="BG528" s="175"/>
      <c r="BH528" s="238">
        <f t="shared" si="1200"/>
        <v>0</v>
      </c>
      <c r="BI528" s="239">
        <f t="shared" si="1201"/>
        <v>0</v>
      </c>
      <c r="BJ528" s="175"/>
      <c r="BK528" s="238">
        <f t="shared" si="1202"/>
        <v>0</v>
      </c>
      <c r="BL528" s="239">
        <f t="shared" si="1203"/>
        <v>0</v>
      </c>
      <c r="BM528" s="175"/>
      <c r="BN528" s="238">
        <f t="shared" si="1204"/>
        <v>0</v>
      </c>
      <c r="BO528" s="239">
        <f t="shared" si="1205"/>
        <v>0</v>
      </c>
      <c r="BP528" s="175"/>
      <c r="BQ528" s="238">
        <f t="shared" si="1206"/>
        <v>0</v>
      </c>
      <c r="BR528" s="239">
        <f t="shared" si="1207"/>
        <v>0</v>
      </c>
      <c r="BS528" s="175"/>
      <c r="BT528" s="238">
        <f t="shared" si="1208"/>
        <v>0</v>
      </c>
      <c r="BU528" s="239">
        <f t="shared" si="1209"/>
        <v>0</v>
      </c>
      <c r="BV528" s="175"/>
      <c r="BW528" s="238">
        <f t="shared" si="1210"/>
        <v>0</v>
      </c>
      <c r="BX528" s="239">
        <f t="shared" si="1211"/>
        <v>0</v>
      </c>
      <c r="BY528" s="175"/>
      <c r="BZ528" s="238">
        <f t="shared" si="1212"/>
        <v>0</v>
      </c>
      <c r="CA528" s="239">
        <f t="shared" si="1213"/>
        <v>0</v>
      </c>
      <c r="CB528" s="175"/>
      <c r="CC528" s="238">
        <f t="shared" si="1214"/>
        <v>0</v>
      </c>
      <c r="CD528" s="239">
        <f t="shared" si="1215"/>
        <v>0</v>
      </c>
      <c r="CE528" s="175"/>
      <c r="CF528" s="238">
        <f t="shared" si="1216"/>
        <v>0</v>
      </c>
      <c r="CG528" s="239">
        <f t="shared" si="1217"/>
        <v>0</v>
      </c>
      <c r="CH528" s="175"/>
      <c r="CI528" s="238">
        <f t="shared" si="1218"/>
        <v>0</v>
      </c>
      <c r="CJ528" s="239">
        <f t="shared" si="1219"/>
        <v>0</v>
      </c>
      <c r="CK528" s="175"/>
      <c r="CL528" s="238">
        <f t="shared" si="1220"/>
        <v>0</v>
      </c>
      <c r="CM528" s="239">
        <f t="shared" si="1221"/>
        <v>0</v>
      </c>
      <c r="CN528" s="175"/>
      <c r="CO528" s="238">
        <f t="shared" si="1222"/>
        <v>0</v>
      </c>
      <c r="CP528" s="239">
        <f t="shared" si="1223"/>
        <v>0</v>
      </c>
      <c r="CQ528" s="175"/>
      <c r="CR528" s="238">
        <f t="shared" si="1224"/>
        <v>0</v>
      </c>
      <c r="CS528" s="239">
        <f t="shared" si="1225"/>
        <v>0</v>
      </c>
      <c r="CT528" s="175"/>
      <c r="CU528" s="238">
        <f t="shared" si="1226"/>
        <v>0</v>
      </c>
      <c r="CV528" s="239">
        <f t="shared" si="1227"/>
        <v>0</v>
      </c>
      <c r="CW528" s="175"/>
      <c r="CX528" s="238">
        <f t="shared" si="1228"/>
        <v>0</v>
      </c>
      <c r="CY528" s="239">
        <f t="shared" si="1229"/>
        <v>0</v>
      </c>
      <c r="CZ528" s="175"/>
      <c r="DA528" s="238">
        <f t="shared" si="1230"/>
        <v>0</v>
      </c>
      <c r="DB528" s="239">
        <f t="shared" si="1231"/>
        <v>0</v>
      </c>
      <c r="DC528" s="175"/>
      <c r="DD528" s="238">
        <f t="shared" si="1232"/>
        <v>0</v>
      </c>
      <c r="DE528" s="239">
        <f t="shared" si="1233"/>
        <v>0</v>
      </c>
      <c r="DF528" s="175"/>
      <c r="DG528" s="238">
        <f t="shared" si="1234"/>
        <v>0</v>
      </c>
      <c r="DH528" s="239">
        <f t="shared" si="1235"/>
        <v>0</v>
      </c>
      <c r="DI528" s="175"/>
      <c r="DJ528" s="238">
        <f t="shared" si="1236"/>
        <v>0</v>
      </c>
      <c r="DK528" s="239">
        <f t="shared" si="1237"/>
        <v>0</v>
      </c>
      <c r="DL528" s="175"/>
      <c r="DM528" s="238">
        <f t="shared" si="1238"/>
        <v>0</v>
      </c>
      <c r="DN528" s="239">
        <f t="shared" si="1239"/>
        <v>0</v>
      </c>
      <c r="DO528" s="175"/>
      <c r="DP528" s="238">
        <f t="shared" si="1240"/>
        <v>0</v>
      </c>
      <c r="DQ528" s="239">
        <f t="shared" si="1241"/>
        <v>0</v>
      </c>
      <c r="DR528" s="175"/>
      <c r="DS528" s="238">
        <f t="shared" si="1242"/>
        <v>0</v>
      </c>
      <c r="DT528" s="239">
        <f t="shared" si="1243"/>
        <v>0</v>
      </c>
      <c r="DU528" s="175"/>
      <c r="DV528" s="238">
        <f t="shared" si="1244"/>
        <v>0</v>
      </c>
      <c r="DW528" s="239">
        <f t="shared" si="1245"/>
        <v>0</v>
      </c>
      <c r="DX528" s="175"/>
      <c r="DY528" s="238">
        <f t="shared" si="1246"/>
        <v>0</v>
      </c>
      <c r="DZ528" s="239">
        <f t="shared" si="1247"/>
        <v>0</v>
      </c>
      <c r="EA528" s="175"/>
      <c r="EB528" s="238">
        <f t="shared" si="1248"/>
        <v>0</v>
      </c>
      <c r="EC528" s="239">
        <f t="shared" si="1249"/>
        <v>0</v>
      </c>
      <c r="ED528" s="175"/>
      <c r="EE528" s="238">
        <f t="shared" si="1250"/>
        <v>0</v>
      </c>
      <c r="EF528" s="239">
        <f t="shared" si="1251"/>
        <v>0</v>
      </c>
      <c r="EG528" s="175"/>
      <c r="EH528" s="238">
        <f t="shared" si="1252"/>
        <v>0</v>
      </c>
      <c r="EI528" s="239">
        <f t="shared" si="1253"/>
        <v>0</v>
      </c>
      <c r="EJ528" s="175"/>
      <c r="EK528" s="238">
        <f t="shared" si="1254"/>
        <v>0</v>
      </c>
      <c r="EL528" s="239">
        <f t="shared" si="1255"/>
        <v>0</v>
      </c>
      <c r="EM528" s="175"/>
      <c r="EN528" s="238">
        <f t="shared" si="1256"/>
        <v>0</v>
      </c>
      <c r="EO528" s="239">
        <f t="shared" si="1257"/>
        <v>0</v>
      </c>
      <c r="EP528" s="175"/>
      <c r="EQ528" s="238">
        <f t="shared" si="1258"/>
        <v>0</v>
      </c>
      <c r="ER528" s="239">
        <f t="shared" si="1259"/>
        <v>0</v>
      </c>
      <c r="ES528" s="175"/>
      <c r="ET528" s="238">
        <f t="shared" si="1260"/>
        <v>0</v>
      </c>
      <c r="EU528" s="239">
        <f t="shared" si="1261"/>
        <v>0</v>
      </c>
      <c r="EV528" s="175"/>
      <c r="EW528" s="238">
        <f t="shared" si="1262"/>
        <v>0</v>
      </c>
      <c r="EX528" s="239">
        <f t="shared" si="1263"/>
        <v>0</v>
      </c>
      <c r="EY528" s="175"/>
      <c r="EZ528" s="238">
        <f t="shared" si="1264"/>
        <v>0</v>
      </c>
      <c r="FA528" s="239">
        <f t="shared" si="1265"/>
        <v>0</v>
      </c>
      <c r="FB528" s="175"/>
      <c r="FC528" s="238">
        <f t="shared" si="1266"/>
        <v>0</v>
      </c>
      <c r="FD528" s="239">
        <f t="shared" si="1267"/>
        <v>0</v>
      </c>
      <c r="FE528" s="175"/>
      <c r="FF528" s="238">
        <f t="shared" si="1268"/>
        <v>0</v>
      </c>
      <c r="FG528" s="239">
        <f t="shared" si="1269"/>
        <v>0</v>
      </c>
      <c r="FH528" s="175"/>
      <c r="FI528" s="238">
        <f t="shared" si="1270"/>
        <v>0</v>
      </c>
      <c r="FJ528" s="239">
        <f t="shared" si="1271"/>
        <v>0</v>
      </c>
      <c r="FK528" s="175"/>
      <c r="FL528" s="238">
        <f t="shared" si="1272"/>
        <v>0</v>
      </c>
      <c r="FM528" s="239">
        <f t="shared" si="1273"/>
        <v>0</v>
      </c>
      <c r="FN528" s="175"/>
      <c r="FO528" s="238">
        <f t="shared" si="1274"/>
        <v>0</v>
      </c>
      <c r="FP528" s="239">
        <f t="shared" si="1275"/>
        <v>0</v>
      </c>
      <c r="FQ528" s="175"/>
      <c r="FR528" s="238">
        <f t="shared" si="1276"/>
        <v>0</v>
      </c>
      <c r="FS528" s="239">
        <f t="shared" si="1277"/>
        <v>0</v>
      </c>
      <c r="FT528" s="175"/>
      <c r="FU528" s="238">
        <f t="shared" si="1024"/>
        <v>0</v>
      </c>
      <c r="FV528" s="239">
        <f t="shared" si="1025"/>
        <v>0</v>
      </c>
      <c r="FW528" s="175"/>
      <c r="FX528" s="238">
        <f t="shared" si="1026"/>
        <v>0</v>
      </c>
      <c r="FY528" s="239">
        <f t="shared" si="1027"/>
        <v>0</v>
      </c>
      <c r="FZ528" s="175"/>
      <c r="GA528" s="238">
        <f t="shared" si="1028"/>
        <v>0</v>
      </c>
      <c r="GB528" s="239">
        <f t="shared" si="1029"/>
        <v>0</v>
      </c>
      <c r="GC528" s="175"/>
      <c r="GD528" s="238">
        <f t="shared" si="1030"/>
        <v>0</v>
      </c>
      <c r="GE528" s="239">
        <f t="shared" si="1031"/>
        <v>0</v>
      </c>
      <c r="GF528" s="175"/>
      <c r="GG528" s="238">
        <f t="shared" si="1032"/>
        <v>0</v>
      </c>
      <c r="GH528" s="239">
        <f t="shared" si="1033"/>
        <v>0</v>
      </c>
      <c r="GI528" s="175"/>
      <c r="GJ528" s="238">
        <f t="shared" si="1034"/>
        <v>0</v>
      </c>
      <c r="GK528" s="239">
        <f t="shared" si="1035"/>
        <v>0</v>
      </c>
      <c r="GL528" s="175"/>
      <c r="GM528" s="238">
        <f t="shared" si="1036"/>
        <v>0</v>
      </c>
      <c r="GN528" s="239">
        <f t="shared" si="1037"/>
        <v>0</v>
      </c>
      <c r="GO528" s="175"/>
      <c r="GP528" s="238">
        <f t="shared" si="1038"/>
        <v>0</v>
      </c>
      <c r="GQ528" s="239">
        <f t="shared" si="1039"/>
        <v>0</v>
      </c>
      <c r="GR528" s="175"/>
      <c r="GS528" s="238">
        <f t="shared" si="1040"/>
        <v>0</v>
      </c>
      <c r="GT528" s="239">
        <f t="shared" si="1041"/>
        <v>0</v>
      </c>
      <c r="GU528" s="175"/>
      <c r="GV528" s="238">
        <f t="shared" si="1042"/>
        <v>0</v>
      </c>
      <c r="GW528" s="239">
        <f t="shared" si="1043"/>
        <v>0</v>
      </c>
      <c r="GX528" s="175"/>
      <c r="GY528" s="238">
        <f t="shared" si="1044"/>
        <v>0</v>
      </c>
      <c r="GZ528" s="239">
        <f t="shared" si="1045"/>
        <v>0</v>
      </c>
      <c r="HA528" s="175"/>
      <c r="HB528" s="238">
        <f t="shared" si="1046"/>
        <v>0</v>
      </c>
      <c r="HC528" s="239">
        <f t="shared" si="1047"/>
        <v>0</v>
      </c>
      <c r="HD528" s="175"/>
      <c r="HE528" s="238">
        <f t="shared" si="1048"/>
        <v>0</v>
      </c>
      <c r="HF528" s="239">
        <f t="shared" si="1049"/>
        <v>0</v>
      </c>
      <c r="HG528" s="175"/>
      <c r="HH528" s="238">
        <f t="shared" si="1050"/>
        <v>0</v>
      </c>
      <c r="HI528" s="239">
        <f t="shared" si="1051"/>
        <v>0</v>
      </c>
      <c r="HJ528" s="175"/>
      <c r="HK528" s="238">
        <f t="shared" si="1052"/>
        <v>0</v>
      </c>
      <c r="HL528" s="239">
        <f t="shared" si="1053"/>
        <v>0</v>
      </c>
      <c r="HM528" s="242">
        <f t="shared" si="1278"/>
        <v>0</v>
      </c>
      <c r="HN528" s="108">
        <f t="shared" si="1279"/>
        <v>0</v>
      </c>
    </row>
    <row r="529" spans="1:222" s="2" customFormat="1" hidden="1" x14ac:dyDescent="0.2">
      <c r="A529" s="173"/>
      <c r="B529" s="176"/>
      <c r="C529" s="370"/>
      <c r="D529" s="370"/>
      <c r="E529" s="370"/>
      <c r="F529" s="369"/>
      <c r="G529" s="177"/>
      <c r="H529" s="178"/>
      <c r="I529" s="39"/>
      <c r="J529" s="174">
        <f t="shared" si="1167"/>
        <v>0</v>
      </c>
      <c r="K529" s="175"/>
      <c r="L529" s="238">
        <f t="shared" si="1168"/>
        <v>0</v>
      </c>
      <c r="M529" s="239">
        <f t="shared" si="1169"/>
        <v>0</v>
      </c>
      <c r="N529" s="175"/>
      <c r="O529" s="238">
        <f t="shared" si="1170"/>
        <v>0</v>
      </c>
      <c r="P529" s="239">
        <f t="shared" si="1171"/>
        <v>0</v>
      </c>
      <c r="Q529" s="175"/>
      <c r="R529" s="238">
        <f t="shared" si="1172"/>
        <v>0</v>
      </c>
      <c r="S529" s="239">
        <f t="shared" si="1173"/>
        <v>0</v>
      </c>
      <c r="T529" s="175"/>
      <c r="U529" s="238">
        <f t="shared" si="1174"/>
        <v>0</v>
      </c>
      <c r="V529" s="239">
        <f t="shared" si="1175"/>
        <v>0</v>
      </c>
      <c r="W529" s="175"/>
      <c r="X529" s="238">
        <f t="shared" si="1176"/>
        <v>0</v>
      </c>
      <c r="Y529" s="239">
        <f t="shared" si="1177"/>
        <v>0</v>
      </c>
      <c r="Z529" s="175"/>
      <c r="AA529" s="238">
        <f t="shared" si="1178"/>
        <v>0</v>
      </c>
      <c r="AB529" s="239">
        <f t="shared" si="1179"/>
        <v>0</v>
      </c>
      <c r="AC529" s="175"/>
      <c r="AD529" s="238">
        <f t="shared" si="1180"/>
        <v>0</v>
      </c>
      <c r="AE529" s="239">
        <f t="shared" si="1181"/>
        <v>0</v>
      </c>
      <c r="AF529" s="175"/>
      <c r="AG529" s="238">
        <f t="shared" si="1182"/>
        <v>0</v>
      </c>
      <c r="AH529" s="239">
        <f t="shared" si="1183"/>
        <v>0</v>
      </c>
      <c r="AI529" s="175"/>
      <c r="AJ529" s="238">
        <f t="shared" si="1184"/>
        <v>0</v>
      </c>
      <c r="AK529" s="239">
        <f t="shared" si="1185"/>
        <v>0</v>
      </c>
      <c r="AL529" s="175"/>
      <c r="AM529" s="238">
        <f t="shared" si="1186"/>
        <v>0</v>
      </c>
      <c r="AN529" s="239">
        <f t="shared" si="1187"/>
        <v>0</v>
      </c>
      <c r="AO529" s="175"/>
      <c r="AP529" s="238">
        <f t="shared" si="1188"/>
        <v>0</v>
      </c>
      <c r="AQ529" s="239">
        <f t="shared" si="1189"/>
        <v>0</v>
      </c>
      <c r="AR529" s="175"/>
      <c r="AS529" s="238">
        <f t="shared" si="1190"/>
        <v>0</v>
      </c>
      <c r="AT529" s="239">
        <f t="shared" si="1191"/>
        <v>0</v>
      </c>
      <c r="AU529" s="175"/>
      <c r="AV529" s="238">
        <f t="shared" si="1192"/>
        <v>0</v>
      </c>
      <c r="AW529" s="239">
        <f t="shared" si="1193"/>
        <v>0</v>
      </c>
      <c r="AX529" s="175"/>
      <c r="AY529" s="238">
        <f t="shared" si="1194"/>
        <v>0</v>
      </c>
      <c r="AZ529" s="239">
        <f t="shared" si="1195"/>
        <v>0</v>
      </c>
      <c r="BA529" s="175"/>
      <c r="BB529" s="238">
        <f t="shared" si="1196"/>
        <v>0</v>
      </c>
      <c r="BC529" s="239">
        <f t="shared" si="1197"/>
        <v>0</v>
      </c>
      <c r="BD529" s="175"/>
      <c r="BE529" s="238">
        <f t="shared" si="1198"/>
        <v>0</v>
      </c>
      <c r="BF529" s="239">
        <f t="shared" si="1199"/>
        <v>0</v>
      </c>
      <c r="BG529" s="175"/>
      <c r="BH529" s="238">
        <f t="shared" si="1200"/>
        <v>0</v>
      </c>
      <c r="BI529" s="239">
        <f t="shared" si="1201"/>
        <v>0</v>
      </c>
      <c r="BJ529" s="175"/>
      <c r="BK529" s="238">
        <f t="shared" si="1202"/>
        <v>0</v>
      </c>
      <c r="BL529" s="239">
        <f t="shared" si="1203"/>
        <v>0</v>
      </c>
      <c r="BM529" s="175"/>
      <c r="BN529" s="238">
        <f t="shared" si="1204"/>
        <v>0</v>
      </c>
      <c r="BO529" s="239">
        <f t="shared" si="1205"/>
        <v>0</v>
      </c>
      <c r="BP529" s="175"/>
      <c r="BQ529" s="238">
        <f t="shared" si="1206"/>
        <v>0</v>
      </c>
      <c r="BR529" s="239">
        <f t="shared" si="1207"/>
        <v>0</v>
      </c>
      <c r="BS529" s="175"/>
      <c r="BT529" s="238">
        <f t="shared" si="1208"/>
        <v>0</v>
      </c>
      <c r="BU529" s="239">
        <f t="shared" si="1209"/>
        <v>0</v>
      </c>
      <c r="BV529" s="175"/>
      <c r="BW529" s="238">
        <f t="shared" si="1210"/>
        <v>0</v>
      </c>
      <c r="BX529" s="239">
        <f t="shared" si="1211"/>
        <v>0</v>
      </c>
      <c r="BY529" s="175"/>
      <c r="BZ529" s="238">
        <f t="shared" si="1212"/>
        <v>0</v>
      </c>
      <c r="CA529" s="239">
        <f t="shared" si="1213"/>
        <v>0</v>
      </c>
      <c r="CB529" s="175"/>
      <c r="CC529" s="238">
        <f t="shared" si="1214"/>
        <v>0</v>
      </c>
      <c r="CD529" s="239">
        <f t="shared" si="1215"/>
        <v>0</v>
      </c>
      <c r="CE529" s="175"/>
      <c r="CF529" s="238">
        <f t="shared" si="1216"/>
        <v>0</v>
      </c>
      <c r="CG529" s="239">
        <f t="shared" si="1217"/>
        <v>0</v>
      </c>
      <c r="CH529" s="175"/>
      <c r="CI529" s="238">
        <f t="shared" si="1218"/>
        <v>0</v>
      </c>
      <c r="CJ529" s="239">
        <f t="shared" si="1219"/>
        <v>0</v>
      </c>
      <c r="CK529" s="175"/>
      <c r="CL529" s="238">
        <f t="shared" si="1220"/>
        <v>0</v>
      </c>
      <c r="CM529" s="239">
        <f t="shared" si="1221"/>
        <v>0</v>
      </c>
      <c r="CN529" s="175"/>
      <c r="CO529" s="238">
        <f t="shared" si="1222"/>
        <v>0</v>
      </c>
      <c r="CP529" s="239">
        <f t="shared" si="1223"/>
        <v>0</v>
      </c>
      <c r="CQ529" s="175"/>
      <c r="CR529" s="238">
        <f t="shared" si="1224"/>
        <v>0</v>
      </c>
      <c r="CS529" s="239">
        <f t="shared" si="1225"/>
        <v>0</v>
      </c>
      <c r="CT529" s="175"/>
      <c r="CU529" s="238">
        <f t="shared" si="1226"/>
        <v>0</v>
      </c>
      <c r="CV529" s="239">
        <f t="shared" si="1227"/>
        <v>0</v>
      </c>
      <c r="CW529" s="175"/>
      <c r="CX529" s="238">
        <f t="shared" si="1228"/>
        <v>0</v>
      </c>
      <c r="CY529" s="239">
        <f t="shared" si="1229"/>
        <v>0</v>
      </c>
      <c r="CZ529" s="175"/>
      <c r="DA529" s="238">
        <f t="shared" si="1230"/>
        <v>0</v>
      </c>
      <c r="DB529" s="239">
        <f t="shared" si="1231"/>
        <v>0</v>
      </c>
      <c r="DC529" s="175"/>
      <c r="DD529" s="238">
        <f t="shared" si="1232"/>
        <v>0</v>
      </c>
      <c r="DE529" s="239">
        <f t="shared" si="1233"/>
        <v>0</v>
      </c>
      <c r="DF529" s="175"/>
      <c r="DG529" s="238">
        <f t="shared" si="1234"/>
        <v>0</v>
      </c>
      <c r="DH529" s="239">
        <f t="shared" si="1235"/>
        <v>0</v>
      </c>
      <c r="DI529" s="175"/>
      <c r="DJ529" s="238">
        <f t="shared" si="1236"/>
        <v>0</v>
      </c>
      <c r="DK529" s="239">
        <f t="shared" si="1237"/>
        <v>0</v>
      </c>
      <c r="DL529" s="175"/>
      <c r="DM529" s="238">
        <f t="shared" si="1238"/>
        <v>0</v>
      </c>
      <c r="DN529" s="239">
        <f t="shared" si="1239"/>
        <v>0</v>
      </c>
      <c r="DO529" s="175"/>
      <c r="DP529" s="238">
        <f t="shared" si="1240"/>
        <v>0</v>
      </c>
      <c r="DQ529" s="239">
        <f t="shared" si="1241"/>
        <v>0</v>
      </c>
      <c r="DR529" s="175"/>
      <c r="DS529" s="238">
        <f t="shared" si="1242"/>
        <v>0</v>
      </c>
      <c r="DT529" s="239">
        <f t="shared" si="1243"/>
        <v>0</v>
      </c>
      <c r="DU529" s="175"/>
      <c r="DV529" s="238">
        <f t="shared" si="1244"/>
        <v>0</v>
      </c>
      <c r="DW529" s="239">
        <f t="shared" si="1245"/>
        <v>0</v>
      </c>
      <c r="DX529" s="175"/>
      <c r="DY529" s="238">
        <f t="shared" si="1246"/>
        <v>0</v>
      </c>
      <c r="DZ529" s="239">
        <f t="shared" si="1247"/>
        <v>0</v>
      </c>
      <c r="EA529" s="175"/>
      <c r="EB529" s="238">
        <f t="shared" si="1248"/>
        <v>0</v>
      </c>
      <c r="EC529" s="239">
        <f t="shared" si="1249"/>
        <v>0</v>
      </c>
      <c r="ED529" s="175"/>
      <c r="EE529" s="238">
        <f t="shared" si="1250"/>
        <v>0</v>
      </c>
      <c r="EF529" s="239">
        <f t="shared" si="1251"/>
        <v>0</v>
      </c>
      <c r="EG529" s="175"/>
      <c r="EH529" s="238">
        <f t="shared" si="1252"/>
        <v>0</v>
      </c>
      <c r="EI529" s="239">
        <f t="shared" si="1253"/>
        <v>0</v>
      </c>
      <c r="EJ529" s="175"/>
      <c r="EK529" s="238">
        <f t="shared" si="1254"/>
        <v>0</v>
      </c>
      <c r="EL529" s="239">
        <f t="shared" si="1255"/>
        <v>0</v>
      </c>
      <c r="EM529" s="175"/>
      <c r="EN529" s="238">
        <f t="shared" si="1256"/>
        <v>0</v>
      </c>
      <c r="EO529" s="239">
        <f t="shared" si="1257"/>
        <v>0</v>
      </c>
      <c r="EP529" s="175"/>
      <c r="EQ529" s="238">
        <f t="shared" si="1258"/>
        <v>0</v>
      </c>
      <c r="ER529" s="239">
        <f t="shared" si="1259"/>
        <v>0</v>
      </c>
      <c r="ES529" s="175"/>
      <c r="ET529" s="238">
        <f t="shared" si="1260"/>
        <v>0</v>
      </c>
      <c r="EU529" s="239">
        <f t="shared" si="1261"/>
        <v>0</v>
      </c>
      <c r="EV529" s="175"/>
      <c r="EW529" s="238">
        <f t="shared" si="1262"/>
        <v>0</v>
      </c>
      <c r="EX529" s="239">
        <f t="shared" si="1263"/>
        <v>0</v>
      </c>
      <c r="EY529" s="175"/>
      <c r="EZ529" s="238">
        <f t="shared" si="1264"/>
        <v>0</v>
      </c>
      <c r="FA529" s="239">
        <f t="shared" si="1265"/>
        <v>0</v>
      </c>
      <c r="FB529" s="175"/>
      <c r="FC529" s="238">
        <f t="shared" si="1266"/>
        <v>0</v>
      </c>
      <c r="FD529" s="239">
        <f t="shared" si="1267"/>
        <v>0</v>
      </c>
      <c r="FE529" s="175"/>
      <c r="FF529" s="238">
        <f t="shared" si="1268"/>
        <v>0</v>
      </c>
      <c r="FG529" s="239">
        <f t="shared" si="1269"/>
        <v>0</v>
      </c>
      <c r="FH529" s="175"/>
      <c r="FI529" s="238">
        <f t="shared" si="1270"/>
        <v>0</v>
      </c>
      <c r="FJ529" s="239">
        <f t="shared" si="1271"/>
        <v>0</v>
      </c>
      <c r="FK529" s="175"/>
      <c r="FL529" s="238">
        <f t="shared" si="1272"/>
        <v>0</v>
      </c>
      <c r="FM529" s="239">
        <f t="shared" si="1273"/>
        <v>0</v>
      </c>
      <c r="FN529" s="175"/>
      <c r="FO529" s="238">
        <f t="shared" si="1274"/>
        <v>0</v>
      </c>
      <c r="FP529" s="239">
        <f t="shared" si="1275"/>
        <v>0</v>
      </c>
      <c r="FQ529" s="175"/>
      <c r="FR529" s="238">
        <f t="shared" si="1276"/>
        <v>0</v>
      </c>
      <c r="FS529" s="239">
        <f t="shared" si="1277"/>
        <v>0</v>
      </c>
      <c r="FT529" s="175"/>
      <c r="FU529" s="238">
        <f t="shared" si="1024"/>
        <v>0</v>
      </c>
      <c r="FV529" s="239">
        <f t="shared" si="1025"/>
        <v>0</v>
      </c>
      <c r="FW529" s="175"/>
      <c r="FX529" s="238">
        <f t="shared" si="1026"/>
        <v>0</v>
      </c>
      <c r="FY529" s="239">
        <f t="shared" si="1027"/>
        <v>0</v>
      </c>
      <c r="FZ529" s="175"/>
      <c r="GA529" s="238">
        <f t="shared" si="1028"/>
        <v>0</v>
      </c>
      <c r="GB529" s="239">
        <f t="shared" si="1029"/>
        <v>0</v>
      </c>
      <c r="GC529" s="175"/>
      <c r="GD529" s="238">
        <f t="shared" si="1030"/>
        <v>0</v>
      </c>
      <c r="GE529" s="239">
        <f t="shared" si="1031"/>
        <v>0</v>
      </c>
      <c r="GF529" s="175"/>
      <c r="GG529" s="238">
        <f t="shared" si="1032"/>
        <v>0</v>
      </c>
      <c r="GH529" s="239">
        <f t="shared" si="1033"/>
        <v>0</v>
      </c>
      <c r="GI529" s="175"/>
      <c r="GJ529" s="238">
        <f t="shared" si="1034"/>
        <v>0</v>
      </c>
      <c r="GK529" s="239">
        <f t="shared" si="1035"/>
        <v>0</v>
      </c>
      <c r="GL529" s="175"/>
      <c r="GM529" s="238">
        <f t="shared" si="1036"/>
        <v>0</v>
      </c>
      <c r="GN529" s="239">
        <f t="shared" si="1037"/>
        <v>0</v>
      </c>
      <c r="GO529" s="175"/>
      <c r="GP529" s="238">
        <f t="shared" si="1038"/>
        <v>0</v>
      </c>
      <c r="GQ529" s="239">
        <f t="shared" si="1039"/>
        <v>0</v>
      </c>
      <c r="GR529" s="175"/>
      <c r="GS529" s="238">
        <f t="shared" si="1040"/>
        <v>0</v>
      </c>
      <c r="GT529" s="239">
        <f t="shared" si="1041"/>
        <v>0</v>
      </c>
      <c r="GU529" s="175"/>
      <c r="GV529" s="238">
        <f t="shared" si="1042"/>
        <v>0</v>
      </c>
      <c r="GW529" s="239">
        <f t="shared" si="1043"/>
        <v>0</v>
      </c>
      <c r="GX529" s="175"/>
      <c r="GY529" s="238">
        <f t="shared" si="1044"/>
        <v>0</v>
      </c>
      <c r="GZ529" s="239">
        <f t="shared" si="1045"/>
        <v>0</v>
      </c>
      <c r="HA529" s="175"/>
      <c r="HB529" s="238">
        <f t="shared" si="1046"/>
        <v>0</v>
      </c>
      <c r="HC529" s="239">
        <f t="shared" si="1047"/>
        <v>0</v>
      </c>
      <c r="HD529" s="175"/>
      <c r="HE529" s="238">
        <f t="shared" si="1048"/>
        <v>0</v>
      </c>
      <c r="HF529" s="239">
        <f t="shared" si="1049"/>
        <v>0</v>
      </c>
      <c r="HG529" s="175"/>
      <c r="HH529" s="238">
        <f t="shared" si="1050"/>
        <v>0</v>
      </c>
      <c r="HI529" s="239">
        <f t="shared" si="1051"/>
        <v>0</v>
      </c>
      <c r="HJ529" s="175"/>
      <c r="HK529" s="238">
        <f t="shared" si="1052"/>
        <v>0</v>
      </c>
      <c r="HL529" s="239">
        <f t="shared" si="1053"/>
        <v>0</v>
      </c>
      <c r="HM529" s="242">
        <f t="shared" si="1278"/>
        <v>0</v>
      </c>
      <c r="HN529" s="108">
        <f t="shared" si="1279"/>
        <v>0</v>
      </c>
    </row>
    <row r="530" spans="1:222" s="2" customFormat="1" hidden="1" x14ac:dyDescent="0.2">
      <c r="A530" s="173"/>
      <c r="B530" s="176"/>
      <c r="C530" s="370"/>
      <c r="D530" s="370"/>
      <c r="E530" s="370"/>
      <c r="F530" s="369"/>
      <c r="G530" s="177"/>
      <c r="H530" s="178"/>
      <c r="I530" s="39"/>
      <c r="J530" s="174">
        <f t="shared" si="1167"/>
        <v>0</v>
      </c>
      <c r="K530" s="175"/>
      <c r="L530" s="238">
        <f t="shared" si="1168"/>
        <v>0</v>
      </c>
      <c r="M530" s="239">
        <f t="shared" si="1169"/>
        <v>0</v>
      </c>
      <c r="N530" s="175"/>
      <c r="O530" s="238">
        <f t="shared" si="1170"/>
        <v>0</v>
      </c>
      <c r="P530" s="239">
        <f t="shared" si="1171"/>
        <v>0</v>
      </c>
      <c r="Q530" s="175"/>
      <c r="R530" s="238">
        <f t="shared" si="1172"/>
        <v>0</v>
      </c>
      <c r="S530" s="239">
        <f t="shared" si="1173"/>
        <v>0</v>
      </c>
      <c r="T530" s="175"/>
      <c r="U530" s="238">
        <f t="shared" si="1174"/>
        <v>0</v>
      </c>
      <c r="V530" s="239">
        <f t="shared" si="1175"/>
        <v>0</v>
      </c>
      <c r="W530" s="175"/>
      <c r="X530" s="238">
        <f t="shared" si="1176"/>
        <v>0</v>
      </c>
      <c r="Y530" s="239">
        <f t="shared" si="1177"/>
        <v>0</v>
      </c>
      <c r="Z530" s="175"/>
      <c r="AA530" s="238">
        <f t="shared" si="1178"/>
        <v>0</v>
      </c>
      <c r="AB530" s="239">
        <f t="shared" si="1179"/>
        <v>0</v>
      </c>
      <c r="AC530" s="175"/>
      <c r="AD530" s="238">
        <f t="shared" si="1180"/>
        <v>0</v>
      </c>
      <c r="AE530" s="239">
        <f t="shared" si="1181"/>
        <v>0</v>
      </c>
      <c r="AF530" s="175"/>
      <c r="AG530" s="238">
        <f t="shared" si="1182"/>
        <v>0</v>
      </c>
      <c r="AH530" s="239">
        <f t="shared" si="1183"/>
        <v>0</v>
      </c>
      <c r="AI530" s="175"/>
      <c r="AJ530" s="238">
        <f t="shared" si="1184"/>
        <v>0</v>
      </c>
      <c r="AK530" s="239">
        <f t="shared" si="1185"/>
        <v>0</v>
      </c>
      <c r="AL530" s="175"/>
      <c r="AM530" s="238">
        <f t="shared" si="1186"/>
        <v>0</v>
      </c>
      <c r="AN530" s="239">
        <f t="shared" si="1187"/>
        <v>0</v>
      </c>
      <c r="AO530" s="175"/>
      <c r="AP530" s="238">
        <f t="shared" si="1188"/>
        <v>0</v>
      </c>
      <c r="AQ530" s="239">
        <f t="shared" si="1189"/>
        <v>0</v>
      </c>
      <c r="AR530" s="175"/>
      <c r="AS530" s="238">
        <f t="shared" si="1190"/>
        <v>0</v>
      </c>
      <c r="AT530" s="239">
        <f t="shared" si="1191"/>
        <v>0</v>
      </c>
      <c r="AU530" s="175"/>
      <c r="AV530" s="238">
        <f t="shared" si="1192"/>
        <v>0</v>
      </c>
      <c r="AW530" s="239">
        <f t="shared" si="1193"/>
        <v>0</v>
      </c>
      <c r="AX530" s="175"/>
      <c r="AY530" s="238">
        <f t="shared" si="1194"/>
        <v>0</v>
      </c>
      <c r="AZ530" s="239">
        <f t="shared" si="1195"/>
        <v>0</v>
      </c>
      <c r="BA530" s="175"/>
      <c r="BB530" s="238">
        <f t="shared" si="1196"/>
        <v>0</v>
      </c>
      <c r="BC530" s="239">
        <f t="shared" si="1197"/>
        <v>0</v>
      </c>
      <c r="BD530" s="175"/>
      <c r="BE530" s="238">
        <f t="shared" si="1198"/>
        <v>0</v>
      </c>
      <c r="BF530" s="239">
        <f t="shared" si="1199"/>
        <v>0</v>
      </c>
      <c r="BG530" s="175"/>
      <c r="BH530" s="238">
        <f t="shared" si="1200"/>
        <v>0</v>
      </c>
      <c r="BI530" s="239">
        <f t="shared" si="1201"/>
        <v>0</v>
      </c>
      <c r="BJ530" s="175"/>
      <c r="BK530" s="238">
        <f t="shared" si="1202"/>
        <v>0</v>
      </c>
      <c r="BL530" s="239">
        <f t="shared" si="1203"/>
        <v>0</v>
      </c>
      <c r="BM530" s="175"/>
      <c r="BN530" s="238">
        <f t="shared" si="1204"/>
        <v>0</v>
      </c>
      <c r="BO530" s="239">
        <f t="shared" si="1205"/>
        <v>0</v>
      </c>
      <c r="BP530" s="175"/>
      <c r="BQ530" s="238">
        <f t="shared" si="1206"/>
        <v>0</v>
      </c>
      <c r="BR530" s="239">
        <f t="shared" si="1207"/>
        <v>0</v>
      </c>
      <c r="BS530" s="175"/>
      <c r="BT530" s="238">
        <f t="shared" si="1208"/>
        <v>0</v>
      </c>
      <c r="BU530" s="239">
        <f t="shared" si="1209"/>
        <v>0</v>
      </c>
      <c r="BV530" s="175"/>
      <c r="BW530" s="238">
        <f t="shared" si="1210"/>
        <v>0</v>
      </c>
      <c r="BX530" s="239">
        <f t="shared" si="1211"/>
        <v>0</v>
      </c>
      <c r="BY530" s="175"/>
      <c r="BZ530" s="238">
        <f t="shared" si="1212"/>
        <v>0</v>
      </c>
      <c r="CA530" s="239">
        <f t="shared" si="1213"/>
        <v>0</v>
      </c>
      <c r="CB530" s="175"/>
      <c r="CC530" s="238">
        <f t="shared" si="1214"/>
        <v>0</v>
      </c>
      <c r="CD530" s="239">
        <f t="shared" si="1215"/>
        <v>0</v>
      </c>
      <c r="CE530" s="175"/>
      <c r="CF530" s="238">
        <f t="shared" si="1216"/>
        <v>0</v>
      </c>
      <c r="CG530" s="239">
        <f t="shared" si="1217"/>
        <v>0</v>
      </c>
      <c r="CH530" s="175"/>
      <c r="CI530" s="238">
        <f t="shared" si="1218"/>
        <v>0</v>
      </c>
      <c r="CJ530" s="239">
        <f t="shared" si="1219"/>
        <v>0</v>
      </c>
      <c r="CK530" s="175"/>
      <c r="CL530" s="238">
        <f t="shared" si="1220"/>
        <v>0</v>
      </c>
      <c r="CM530" s="239">
        <f t="shared" si="1221"/>
        <v>0</v>
      </c>
      <c r="CN530" s="175"/>
      <c r="CO530" s="238">
        <f t="shared" si="1222"/>
        <v>0</v>
      </c>
      <c r="CP530" s="239">
        <f t="shared" si="1223"/>
        <v>0</v>
      </c>
      <c r="CQ530" s="175"/>
      <c r="CR530" s="238">
        <f t="shared" si="1224"/>
        <v>0</v>
      </c>
      <c r="CS530" s="239">
        <f t="shared" si="1225"/>
        <v>0</v>
      </c>
      <c r="CT530" s="175"/>
      <c r="CU530" s="238">
        <f t="shared" si="1226"/>
        <v>0</v>
      </c>
      <c r="CV530" s="239">
        <f t="shared" si="1227"/>
        <v>0</v>
      </c>
      <c r="CW530" s="175"/>
      <c r="CX530" s="238">
        <f t="shared" si="1228"/>
        <v>0</v>
      </c>
      <c r="CY530" s="239">
        <f t="shared" si="1229"/>
        <v>0</v>
      </c>
      <c r="CZ530" s="175"/>
      <c r="DA530" s="238">
        <f t="shared" si="1230"/>
        <v>0</v>
      </c>
      <c r="DB530" s="239">
        <f t="shared" si="1231"/>
        <v>0</v>
      </c>
      <c r="DC530" s="175"/>
      <c r="DD530" s="238">
        <f t="shared" si="1232"/>
        <v>0</v>
      </c>
      <c r="DE530" s="239">
        <f t="shared" si="1233"/>
        <v>0</v>
      </c>
      <c r="DF530" s="175"/>
      <c r="DG530" s="238">
        <f t="shared" si="1234"/>
        <v>0</v>
      </c>
      <c r="DH530" s="239">
        <f t="shared" si="1235"/>
        <v>0</v>
      </c>
      <c r="DI530" s="175"/>
      <c r="DJ530" s="238">
        <f t="shared" si="1236"/>
        <v>0</v>
      </c>
      <c r="DK530" s="239">
        <f t="shared" si="1237"/>
        <v>0</v>
      </c>
      <c r="DL530" s="175"/>
      <c r="DM530" s="238">
        <f t="shared" si="1238"/>
        <v>0</v>
      </c>
      <c r="DN530" s="239">
        <f t="shared" si="1239"/>
        <v>0</v>
      </c>
      <c r="DO530" s="175"/>
      <c r="DP530" s="238">
        <f t="shared" si="1240"/>
        <v>0</v>
      </c>
      <c r="DQ530" s="239">
        <f t="shared" si="1241"/>
        <v>0</v>
      </c>
      <c r="DR530" s="175"/>
      <c r="DS530" s="238">
        <f t="shared" si="1242"/>
        <v>0</v>
      </c>
      <c r="DT530" s="239">
        <f t="shared" si="1243"/>
        <v>0</v>
      </c>
      <c r="DU530" s="175"/>
      <c r="DV530" s="238">
        <f t="shared" si="1244"/>
        <v>0</v>
      </c>
      <c r="DW530" s="239">
        <f t="shared" si="1245"/>
        <v>0</v>
      </c>
      <c r="DX530" s="175"/>
      <c r="DY530" s="238">
        <f t="shared" si="1246"/>
        <v>0</v>
      </c>
      <c r="DZ530" s="239">
        <f t="shared" si="1247"/>
        <v>0</v>
      </c>
      <c r="EA530" s="175"/>
      <c r="EB530" s="238">
        <f t="shared" si="1248"/>
        <v>0</v>
      </c>
      <c r="EC530" s="239">
        <f t="shared" si="1249"/>
        <v>0</v>
      </c>
      <c r="ED530" s="175"/>
      <c r="EE530" s="238">
        <f t="shared" si="1250"/>
        <v>0</v>
      </c>
      <c r="EF530" s="239">
        <f t="shared" si="1251"/>
        <v>0</v>
      </c>
      <c r="EG530" s="175"/>
      <c r="EH530" s="238">
        <f t="shared" si="1252"/>
        <v>0</v>
      </c>
      <c r="EI530" s="239">
        <f t="shared" si="1253"/>
        <v>0</v>
      </c>
      <c r="EJ530" s="175"/>
      <c r="EK530" s="238">
        <f t="shared" si="1254"/>
        <v>0</v>
      </c>
      <c r="EL530" s="239">
        <f t="shared" si="1255"/>
        <v>0</v>
      </c>
      <c r="EM530" s="175"/>
      <c r="EN530" s="238">
        <f t="shared" si="1256"/>
        <v>0</v>
      </c>
      <c r="EO530" s="239">
        <f t="shared" si="1257"/>
        <v>0</v>
      </c>
      <c r="EP530" s="175"/>
      <c r="EQ530" s="238">
        <f t="shared" si="1258"/>
        <v>0</v>
      </c>
      <c r="ER530" s="239">
        <f t="shared" si="1259"/>
        <v>0</v>
      </c>
      <c r="ES530" s="175"/>
      <c r="ET530" s="238">
        <f t="shared" si="1260"/>
        <v>0</v>
      </c>
      <c r="EU530" s="239">
        <f t="shared" si="1261"/>
        <v>0</v>
      </c>
      <c r="EV530" s="175"/>
      <c r="EW530" s="238">
        <f t="shared" si="1262"/>
        <v>0</v>
      </c>
      <c r="EX530" s="239">
        <f t="shared" si="1263"/>
        <v>0</v>
      </c>
      <c r="EY530" s="175"/>
      <c r="EZ530" s="238">
        <f t="shared" si="1264"/>
        <v>0</v>
      </c>
      <c r="FA530" s="239">
        <f t="shared" si="1265"/>
        <v>0</v>
      </c>
      <c r="FB530" s="175"/>
      <c r="FC530" s="238">
        <f t="shared" si="1266"/>
        <v>0</v>
      </c>
      <c r="FD530" s="239">
        <f t="shared" si="1267"/>
        <v>0</v>
      </c>
      <c r="FE530" s="175"/>
      <c r="FF530" s="238">
        <f t="shared" si="1268"/>
        <v>0</v>
      </c>
      <c r="FG530" s="239">
        <f t="shared" si="1269"/>
        <v>0</v>
      </c>
      <c r="FH530" s="175"/>
      <c r="FI530" s="238">
        <f t="shared" si="1270"/>
        <v>0</v>
      </c>
      <c r="FJ530" s="239">
        <f t="shared" si="1271"/>
        <v>0</v>
      </c>
      <c r="FK530" s="175"/>
      <c r="FL530" s="238">
        <f t="shared" si="1272"/>
        <v>0</v>
      </c>
      <c r="FM530" s="239">
        <f t="shared" si="1273"/>
        <v>0</v>
      </c>
      <c r="FN530" s="175"/>
      <c r="FO530" s="238">
        <f t="shared" si="1274"/>
        <v>0</v>
      </c>
      <c r="FP530" s="239">
        <f t="shared" si="1275"/>
        <v>0</v>
      </c>
      <c r="FQ530" s="175"/>
      <c r="FR530" s="238">
        <f t="shared" si="1276"/>
        <v>0</v>
      </c>
      <c r="FS530" s="239">
        <f t="shared" si="1277"/>
        <v>0</v>
      </c>
      <c r="FT530" s="175"/>
      <c r="FU530" s="238">
        <f t="shared" si="1024"/>
        <v>0</v>
      </c>
      <c r="FV530" s="239">
        <f t="shared" si="1025"/>
        <v>0</v>
      </c>
      <c r="FW530" s="175"/>
      <c r="FX530" s="238">
        <f t="shared" si="1026"/>
        <v>0</v>
      </c>
      <c r="FY530" s="239">
        <f t="shared" si="1027"/>
        <v>0</v>
      </c>
      <c r="FZ530" s="175"/>
      <c r="GA530" s="238">
        <f t="shared" si="1028"/>
        <v>0</v>
      </c>
      <c r="GB530" s="239">
        <f t="shared" si="1029"/>
        <v>0</v>
      </c>
      <c r="GC530" s="175"/>
      <c r="GD530" s="238">
        <f t="shared" si="1030"/>
        <v>0</v>
      </c>
      <c r="GE530" s="239">
        <f t="shared" si="1031"/>
        <v>0</v>
      </c>
      <c r="GF530" s="175"/>
      <c r="GG530" s="238">
        <f t="shared" si="1032"/>
        <v>0</v>
      </c>
      <c r="GH530" s="239">
        <f t="shared" si="1033"/>
        <v>0</v>
      </c>
      <c r="GI530" s="175"/>
      <c r="GJ530" s="238">
        <f t="shared" si="1034"/>
        <v>0</v>
      </c>
      <c r="GK530" s="239">
        <f t="shared" si="1035"/>
        <v>0</v>
      </c>
      <c r="GL530" s="175"/>
      <c r="GM530" s="238">
        <f t="shared" si="1036"/>
        <v>0</v>
      </c>
      <c r="GN530" s="239">
        <f t="shared" si="1037"/>
        <v>0</v>
      </c>
      <c r="GO530" s="175"/>
      <c r="GP530" s="238">
        <f t="shared" si="1038"/>
        <v>0</v>
      </c>
      <c r="GQ530" s="239">
        <f t="shared" si="1039"/>
        <v>0</v>
      </c>
      <c r="GR530" s="175"/>
      <c r="GS530" s="238">
        <f t="shared" si="1040"/>
        <v>0</v>
      </c>
      <c r="GT530" s="239">
        <f t="shared" si="1041"/>
        <v>0</v>
      </c>
      <c r="GU530" s="175"/>
      <c r="GV530" s="238">
        <f t="shared" si="1042"/>
        <v>0</v>
      </c>
      <c r="GW530" s="239">
        <f t="shared" si="1043"/>
        <v>0</v>
      </c>
      <c r="GX530" s="175"/>
      <c r="GY530" s="238">
        <f t="shared" si="1044"/>
        <v>0</v>
      </c>
      <c r="GZ530" s="239">
        <f t="shared" si="1045"/>
        <v>0</v>
      </c>
      <c r="HA530" s="175"/>
      <c r="HB530" s="238">
        <f t="shared" si="1046"/>
        <v>0</v>
      </c>
      <c r="HC530" s="239">
        <f t="shared" si="1047"/>
        <v>0</v>
      </c>
      <c r="HD530" s="175"/>
      <c r="HE530" s="238">
        <f t="shared" si="1048"/>
        <v>0</v>
      </c>
      <c r="HF530" s="239">
        <f t="shared" si="1049"/>
        <v>0</v>
      </c>
      <c r="HG530" s="175"/>
      <c r="HH530" s="238">
        <f t="shared" si="1050"/>
        <v>0</v>
      </c>
      <c r="HI530" s="239">
        <f t="shared" si="1051"/>
        <v>0</v>
      </c>
      <c r="HJ530" s="175"/>
      <c r="HK530" s="238">
        <f t="shared" si="1052"/>
        <v>0</v>
      </c>
      <c r="HL530" s="239">
        <f t="shared" si="1053"/>
        <v>0</v>
      </c>
      <c r="HM530" s="242">
        <f t="shared" si="1278"/>
        <v>0</v>
      </c>
      <c r="HN530" s="108">
        <f t="shared" si="1279"/>
        <v>0</v>
      </c>
    </row>
    <row r="531" spans="1:222" s="2" customFormat="1" hidden="1" x14ac:dyDescent="0.2">
      <c r="A531" s="173"/>
      <c r="B531" s="176"/>
      <c r="C531" s="370"/>
      <c r="D531" s="370"/>
      <c r="E531" s="370"/>
      <c r="F531" s="369"/>
      <c r="G531" s="177"/>
      <c r="H531" s="178"/>
      <c r="I531" s="39"/>
      <c r="J531" s="174">
        <f t="shared" si="1167"/>
        <v>0</v>
      </c>
      <c r="K531" s="175"/>
      <c r="L531" s="238">
        <f t="shared" si="1168"/>
        <v>0</v>
      </c>
      <c r="M531" s="239">
        <f t="shared" si="1169"/>
        <v>0</v>
      </c>
      <c r="N531" s="175"/>
      <c r="O531" s="238">
        <f t="shared" si="1170"/>
        <v>0</v>
      </c>
      <c r="P531" s="239">
        <f t="shared" si="1171"/>
        <v>0</v>
      </c>
      <c r="Q531" s="175"/>
      <c r="R531" s="238">
        <f t="shared" si="1172"/>
        <v>0</v>
      </c>
      <c r="S531" s="239">
        <f t="shared" si="1173"/>
        <v>0</v>
      </c>
      <c r="T531" s="175"/>
      <c r="U531" s="238">
        <f t="shared" si="1174"/>
        <v>0</v>
      </c>
      <c r="V531" s="239">
        <f t="shared" si="1175"/>
        <v>0</v>
      </c>
      <c r="W531" s="175"/>
      <c r="X531" s="238">
        <f t="shared" si="1176"/>
        <v>0</v>
      </c>
      <c r="Y531" s="239">
        <f t="shared" si="1177"/>
        <v>0</v>
      </c>
      <c r="Z531" s="175"/>
      <c r="AA531" s="238">
        <f t="shared" si="1178"/>
        <v>0</v>
      </c>
      <c r="AB531" s="239">
        <f t="shared" si="1179"/>
        <v>0</v>
      </c>
      <c r="AC531" s="175"/>
      <c r="AD531" s="238">
        <f t="shared" si="1180"/>
        <v>0</v>
      </c>
      <c r="AE531" s="239">
        <f t="shared" si="1181"/>
        <v>0</v>
      </c>
      <c r="AF531" s="175"/>
      <c r="AG531" s="238">
        <f t="shared" si="1182"/>
        <v>0</v>
      </c>
      <c r="AH531" s="239">
        <f t="shared" si="1183"/>
        <v>0</v>
      </c>
      <c r="AI531" s="175"/>
      <c r="AJ531" s="238">
        <f t="shared" si="1184"/>
        <v>0</v>
      </c>
      <c r="AK531" s="239">
        <f t="shared" si="1185"/>
        <v>0</v>
      </c>
      <c r="AL531" s="175"/>
      <c r="AM531" s="238">
        <f t="shared" si="1186"/>
        <v>0</v>
      </c>
      <c r="AN531" s="239">
        <f t="shared" si="1187"/>
        <v>0</v>
      </c>
      <c r="AO531" s="175"/>
      <c r="AP531" s="238">
        <f t="shared" si="1188"/>
        <v>0</v>
      </c>
      <c r="AQ531" s="239">
        <f t="shared" si="1189"/>
        <v>0</v>
      </c>
      <c r="AR531" s="175"/>
      <c r="AS531" s="238">
        <f t="shared" si="1190"/>
        <v>0</v>
      </c>
      <c r="AT531" s="239">
        <f t="shared" si="1191"/>
        <v>0</v>
      </c>
      <c r="AU531" s="175"/>
      <c r="AV531" s="238">
        <f t="shared" si="1192"/>
        <v>0</v>
      </c>
      <c r="AW531" s="239">
        <f t="shared" si="1193"/>
        <v>0</v>
      </c>
      <c r="AX531" s="175"/>
      <c r="AY531" s="238">
        <f t="shared" si="1194"/>
        <v>0</v>
      </c>
      <c r="AZ531" s="239">
        <f t="shared" si="1195"/>
        <v>0</v>
      </c>
      <c r="BA531" s="175"/>
      <c r="BB531" s="238">
        <f t="shared" si="1196"/>
        <v>0</v>
      </c>
      <c r="BC531" s="239">
        <f t="shared" si="1197"/>
        <v>0</v>
      </c>
      <c r="BD531" s="175"/>
      <c r="BE531" s="238">
        <f t="shared" si="1198"/>
        <v>0</v>
      </c>
      <c r="BF531" s="239">
        <f t="shared" si="1199"/>
        <v>0</v>
      </c>
      <c r="BG531" s="175"/>
      <c r="BH531" s="238">
        <f t="shared" si="1200"/>
        <v>0</v>
      </c>
      <c r="BI531" s="239">
        <f t="shared" si="1201"/>
        <v>0</v>
      </c>
      <c r="BJ531" s="175"/>
      <c r="BK531" s="238">
        <f t="shared" si="1202"/>
        <v>0</v>
      </c>
      <c r="BL531" s="239">
        <f t="shared" si="1203"/>
        <v>0</v>
      </c>
      <c r="BM531" s="175"/>
      <c r="BN531" s="238">
        <f t="shared" si="1204"/>
        <v>0</v>
      </c>
      <c r="BO531" s="239">
        <f t="shared" si="1205"/>
        <v>0</v>
      </c>
      <c r="BP531" s="175"/>
      <c r="BQ531" s="238">
        <f t="shared" si="1206"/>
        <v>0</v>
      </c>
      <c r="BR531" s="239">
        <f t="shared" si="1207"/>
        <v>0</v>
      </c>
      <c r="BS531" s="175"/>
      <c r="BT531" s="238">
        <f t="shared" si="1208"/>
        <v>0</v>
      </c>
      <c r="BU531" s="239">
        <f t="shared" si="1209"/>
        <v>0</v>
      </c>
      <c r="BV531" s="175"/>
      <c r="BW531" s="238">
        <f t="shared" si="1210"/>
        <v>0</v>
      </c>
      <c r="BX531" s="239">
        <f t="shared" si="1211"/>
        <v>0</v>
      </c>
      <c r="BY531" s="175"/>
      <c r="BZ531" s="238">
        <f t="shared" si="1212"/>
        <v>0</v>
      </c>
      <c r="CA531" s="239">
        <f t="shared" si="1213"/>
        <v>0</v>
      </c>
      <c r="CB531" s="175"/>
      <c r="CC531" s="238">
        <f t="shared" si="1214"/>
        <v>0</v>
      </c>
      <c r="CD531" s="239">
        <f t="shared" si="1215"/>
        <v>0</v>
      </c>
      <c r="CE531" s="175"/>
      <c r="CF531" s="238">
        <f t="shared" si="1216"/>
        <v>0</v>
      </c>
      <c r="CG531" s="239">
        <f t="shared" si="1217"/>
        <v>0</v>
      </c>
      <c r="CH531" s="175"/>
      <c r="CI531" s="238">
        <f t="shared" si="1218"/>
        <v>0</v>
      </c>
      <c r="CJ531" s="239">
        <f t="shared" si="1219"/>
        <v>0</v>
      </c>
      <c r="CK531" s="175"/>
      <c r="CL531" s="238">
        <f t="shared" si="1220"/>
        <v>0</v>
      </c>
      <c r="CM531" s="239">
        <f t="shared" si="1221"/>
        <v>0</v>
      </c>
      <c r="CN531" s="175"/>
      <c r="CO531" s="238">
        <f t="shared" si="1222"/>
        <v>0</v>
      </c>
      <c r="CP531" s="239">
        <f t="shared" si="1223"/>
        <v>0</v>
      </c>
      <c r="CQ531" s="175"/>
      <c r="CR531" s="238">
        <f t="shared" si="1224"/>
        <v>0</v>
      </c>
      <c r="CS531" s="239">
        <f t="shared" si="1225"/>
        <v>0</v>
      </c>
      <c r="CT531" s="175"/>
      <c r="CU531" s="238">
        <f t="shared" si="1226"/>
        <v>0</v>
      </c>
      <c r="CV531" s="239">
        <f t="shared" si="1227"/>
        <v>0</v>
      </c>
      <c r="CW531" s="175"/>
      <c r="CX531" s="238">
        <f t="shared" si="1228"/>
        <v>0</v>
      </c>
      <c r="CY531" s="239">
        <f t="shared" si="1229"/>
        <v>0</v>
      </c>
      <c r="CZ531" s="175"/>
      <c r="DA531" s="238">
        <f t="shared" si="1230"/>
        <v>0</v>
      </c>
      <c r="DB531" s="239">
        <f t="shared" si="1231"/>
        <v>0</v>
      </c>
      <c r="DC531" s="175"/>
      <c r="DD531" s="238">
        <f t="shared" si="1232"/>
        <v>0</v>
      </c>
      <c r="DE531" s="239">
        <f t="shared" si="1233"/>
        <v>0</v>
      </c>
      <c r="DF531" s="175"/>
      <c r="DG531" s="238">
        <f t="shared" si="1234"/>
        <v>0</v>
      </c>
      <c r="DH531" s="239">
        <f t="shared" si="1235"/>
        <v>0</v>
      </c>
      <c r="DI531" s="175"/>
      <c r="DJ531" s="238">
        <f t="shared" si="1236"/>
        <v>0</v>
      </c>
      <c r="DK531" s="239">
        <f t="shared" si="1237"/>
        <v>0</v>
      </c>
      <c r="DL531" s="175"/>
      <c r="DM531" s="238">
        <f t="shared" si="1238"/>
        <v>0</v>
      </c>
      <c r="DN531" s="239">
        <f t="shared" si="1239"/>
        <v>0</v>
      </c>
      <c r="DO531" s="175"/>
      <c r="DP531" s="238">
        <f t="shared" si="1240"/>
        <v>0</v>
      </c>
      <c r="DQ531" s="239">
        <f t="shared" si="1241"/>
        <v>0</v>
      </c>
      <c r="DR531" s="175"/>
      <c r="DS531" s="238">
        <f t="shared" si="1242"/>
        <v>0</v>
      </c>
      <c r="DT531" s="239">
        <f t="shared" si="1243"/>
        <v>0</v>
      </c>
      <c r="DU531" s="175"/>
      <c r="DV531" s="238">
        <f t="shared" si="1244"/>
        <v>0</v>
      </c>
      <c r="DW531" s="239">
        <f t="shared" si="1245"/>
        <v>0</v>
      </c>
      <c r="DX531" s="175"/>
      <c r="DY531" s="238">
        <f t="shared" si="1246"/>
        <v>0</v>
      </c>
      <c r="DZ531" s="239">
        <f t="shared" si="1247"/>
        <v>0</v>
      </c>
      <c r="EA531" s="175"/>
      <c r="EB531" s="238">
        <f t="shared" si="1248"/>
        <v>0</v>
      </c>
      <c r="EC531" s="239">
        <f t="shared" si="1249"/>
        <v>0</v>
      </c>
      <c r="ED531" s="175"/>
      <c r="EE531" s="238">
        <f t="shared" si="1250"/>
        <v>0</v>
      </c>
      <c r="EF531" s="239">
        <f t="shared" si="1251"/>
        <v>0</v>
      </c>
      <c r="EG531" s="175"/>
      <c r="EH531" s="238">
        <f t="shared" si="1252"/>
        <v>0</v>
      </c>
      <c r="EI531" s="239">
        <f t="shared" si="1253"/>
        <v>0</v>
      </c>
      <c r="EJ531" s="175"/>
      <c r="EK531" s="238">
        <f t="shared" si="1254"/>
        <v>0</v>
      </c>
      <c r="EL531" s="239">
        <f t="shared" si="1255"/>
        <v>0</v>
      </c>
      <c r="EM531" s="175"/>
      <c r="EN531" s="238">
        <f t="shared" si="1256"/>
        <v>0</v>
      </c>
      <c r="EO531" s="239">
        <f t="shared" si="1257"/>
        <v>0</v>
      </c>
      <c r="EP531" s="175"/>
      <c r="EQ531" s="238">
        <f t="shared" si="1258"/>
        <v>0</v>
      </c>
      <c r="ER531" s="239">
        <f t="shared" si="1259"/>
        <v>0</v>
      </c>
      <c r="ES531" s="175"/>
      <c r="ET531" s="238">
        <f t="shared" si="1260"/>
        <v>0</v>
      </c>
      <c r="EU531" s="239">
        <f t="shared" si="1261"/>
        <v>0</v>
      </c>
      <c r="EV531" s="175"/>
      <c r="EW531" s="238">
        <f t="shared" si="1262"/>
        <v>0</v>
      </c>
      <c r="EX531" s="239">
        <f t="shared" si="1263"/>
        <v>0</v>
      </c>
      <c r="EY531" s="175"/>
      <c r="EZ531" s="238">
        <f t="shared" si="1264"/>
        <v>0</v>
      </c>
      <c r="FA531" s="239">
        <f t="shared" si="1265"/>
        <v>0</v>
      </c>
      <c r="FB531" s="175"/>
      <c r="FC531" s="238">
        <f t="shared" si="1266"/>
        <v>0</v>
      </c>
      <c r="FD531" s="239">
        <f t="shared" si="1267"/>
        <v>0</v>
      </c>
      <c r="FE531" s="175"/>
      <c r="FF531" s="238">
        <f t="shared" si="1268"/>
        <v>0</v>
      </c>
      <c r="FG531" s="239">
        <f t="shared" si="1269"/>
        <v>0</v>
      </c>
      <c r="FH531" s="175"/>
      <c r="FI531" s="238">
        <f t="shared" si="1270"/>
        <v>0</v>
      </c>
      <c r="FJ531" s="239">
        <f t="shared" si="1271"/>
        <v>0</v>
      </c>
      <c r="FK531" s="175"/>
      <c r="FL531" s="238">
        <f t="shared" si="1272"/>
        <v>0</v>
      </c>
      <c r="FM531" s="239">
        <f t="shared" si="1273"/>
        <v>0</v>
      </c>
      <c r="FN531" s="175"/>
      <c r="FO531" s="238">
        <f t="shared" si="1274"/>
        <v>0</v>
      </c>
      <c r="FP531" s="239">
        <f t="shared" si="1275"/>
        <v>0</v>
      </c>
      <c r="FQ531" s="175"/>
      <c r="FR531" s="238">
        <f t="shared" si="1276"/>
        <v>0</v>
      </c>
      <c r="FS531" s="239">
        <f t="shared" si="1277"/>
        <v>0</v>
      </c>
      <c r="FT531" s="175"/>
      <c r="FU531" s="238">
        <f t="shared" si="1024"/>
        <v>0</v>
      </c>
      <c r="FV531" s="239">
        <f t="shared" si="1025"/>
        <v>0</v>
      </c>
      <c r="FW531" s="175"/>
      <c r="FX531" s="238">
        <f t="shared" si="1026"/>
        <v>0</v>
      </c>
      <c r="FY531" s="239">
        <f t="shared" si="1027"/>
        <v>0</v>
      </c>
      <c r="FZ531" s="175"/>
      <c r="GA531" s="238">
        <f t="shared" si="1028"/>
        <v>0</v>
      </c>
      <c r="GB531" s="239">
        <f t="shared" si="1029"/>
        <v>0</v>
      </c>
      <c r="GC531" s="175"/>
      <c r="GD531" s="238">
        <f t="shared" si="1030"/>
        <v>0</v>
      </c>
      <c r="GE531" s="239">
        <f t="shared" si="1031"/>
        <v>0</v>
      </c>
      <c r="GF531" s="175"/>
      <c r="GG531" s="238">
        <f t="shared" si="1032"/>
        <v>0</v>
      </c>
      <c r="GH531" s="239">
        <f t="shared" si="1033"/>
        <v>0</v>
      </c>
      <c r="GI531" s="175"/>
      <c r="GJ531" s="238">
        <f t="shared" si="1034"/>
        <v>0</v>
      </c>
      <c r="GK531" s="239">
        <f t="shared" si="1035"/>
        <v>0</v>
      </c>
      <c r="GL531" s="175"/>
      <c r="GM531" s="238">
        <f t="shared" si="1036"/>
        <v>0</v>
      </c>
      <c r="GN531" s="239">
        <f t="shared" si="1037"/>
        <v>0</v>
      </c>
      <c r="GO531" s="175"/>
      <c r="GP531" s="238">
        <f t="shared" si="1038"/>
        <v>0</v>
      </c>
      <c r="GQ531" s="239">
        <f t="shared" si="1039"/>
        <v>0</v>
      </c>
      <c r="GR531" s="175"/>
      <c r="GS531" s="238">
        <f t="shared" si="1040"/>
        <v>0</v>
      </c>
      <c r="GT531" s="239">
        <f t="shared" si="1041"/>
        <v>0</v>
      </c>
      <c r="GU531" s="175"/>
      <c r="GV531" s="238">
        <f t="shared" si="1042"/>
        <v>0</v>
      </c>
      <c r="GW531" s="239">
        <f t="shared" si="1043"/>
        <v>0</v>
      </c>
      <c r="GX531" s="175"/>
      <c r="GY531" s="238">
        <f t="shared" si="1044"/>
        <v>0</v>
      </c>
      <c r="GZ531" s="239">
        <f t="shared" si="1045"/>
        <v>0</v>
      </c>
      <c r="HA531" s="175"/>
      <c r="HB531" s="238">
        <f t="shared" si="1046"/>
        <v>0</v>
      </c>
      <c r="HC531" s="239">
        <f t="shared" si="1047"/>
        <v>0</v>
      </c>
      <c r="HD531" s="175"/>
      <c r="HE531" s="238">
        <f t="shared" si="1048"/>
        <v>0</v>
      </c>
      <c r="HF531" s="239">
        <f t="shared" si="1049"/>
        <v>0</v>
      </c>
      <c r="HG531" s="175"/>
      <c r="HH531" s="238">
        <f t="shared" si="1050"/>
        <v>0</v>
      </c>
      <c r="HI531" s="239">
        <f t="shared" si="1051"/>
        <v>0</v>
      </c>
      <c r="HJ531" s="175"/>
      <c r="HK531" s="238">
        <f t="shared" si="1052"/>
        <v>0</v>
      </c>
      <c r="HL531" s="239">
        <f t="shared" si="1053"/>
        <v>0</v>
      </c>
      <c r="HM531" s="242">
        <f t="shared" si="1278"/>
        <v>0</v>
      </c>
      <c r="HN531" s="108">
        <f t="shared" si="1279"/>
        <v>0</v>
      </c>
    </row>
    <row r="532" spans="1:222" s="2" customFormat="1" hidden="1" x14ac:dyDescent="0.2">
      <c r="A532" s="173"/>
      <c r="B532" s="176"/>
      <c r="C532" s="370"/>
      <c r="D532" s="370"/>
      <c r="E532" s="370"/>
      <c r="F532" s="369"/>
      <c r="G532" s="177"/>
      <c r="H532" s="178"/>
      <c r="I532" s="39"/>
      <c r="J532" s="174">
        <f t="shared" si="1167"/>
        <v>0</v>
      </c>
      <c r="K532" s="175"/>
      <c r="L532" s="238">
        <f t="shared" si="1168"/>
        <v>0</v>
      </c>
      <c r="M532" s="239">
        <f t="shared" si="1169"/>
        <v>0</v>
      </c>
      <c r="N532" s="175"/>
      <c r="O532" s="238">
        <f t="shared" si="1170"/>
        <v>0</v>
      </c>
      <c r="P532" s="239">
        <f t="shared" si="1171"/>
        <v>0</v>
      </c>
      <c r="Q532" s="175"/>
      <c r="R532" s="238">
        <f t="shared" si="1172"/>
        <v>0</v>
      </c>
      <c r="S532" s="239">
        <f t="shared" si="1173"/>
        <v>0</v>
      </c>
      <c r="T532" s="175"/>
      <c r="U532" s="238">
        <f t="shared" si="1174"/>
        <v>0</v>
      </c>
      <c r="V532" s="239">
        <f t="shared" si="1175"/>
        <v>0</v>
      </c>
      <c r="W532" s="175"/>
      <c r="X532" s="238">
        <f t="shared" si="1176"/>
        <v>0</v>
      </c>
      <c r="Y532" s="239">
        <f t="shared" si="1177"/>
        <v>0</v>
      </c>
      <c r="Z532" s="175"/>
      <c r="AA532" s="238">
        <f t="shared" si="1178"/>
        <v>0</v>
      </c>
      <c r="AB532" s="239">
        <f t="shared" si="1179"/>
        <v>0</v>
      </c>
      <c r="AC532" s="175"/>
      <c r="AD532" s="238">
        <f t="shared" si="1180"/>
        <v>0</v>
      </c>
      <c r="AE532" s="239">
        <f t="shared" si="1181"/>
        <v>0</v>
      </c>
      <c r="AF532" s="175"/>
      <c r="AG532" s="238">
        <f t="shared" si="1182"/>
        <v>0</v>
      </c>
      <c r="AH532" s="239">
        <f t="shared" si="1183"/>
        <v>0</v>
      </c>
      <c r="AI532" s="175"/>
      <c r="AJ532" s="238">
        <f t="shared" si="1184"/>
        <v>0</v>
      </c>
      <c r="AK532" s="239">
        <f t="shared" si="1185"/>
        <v>0</v>
      </c>
      <c r="AL532" s="175"/>
      <c r="AM532" s="238">
        <f t="shared" si="1186"/>
        <v>0</v>
      </c>
      <c r="AN532" s="239">
        <f t="shared" si="1187"/>
        <v>0</v>
      </c>
      <c r="AO532" s="175"/>
      <c r="AP532" s="238">
        <f t="shared" si="1188"/>
        <v>0</v>
      </c>
      <c r="AQ532" s="239">
        <f t="shared" si="1189"/>
        <v>0</v>
      </c>
      <c r="AR532" s="175"/>
      <c r="AS532" s="238">
        <f t="shared" si="1190"/>
        <v>0</v>
      </c>
      <c r="AT532" s="239">
        <f t="shared" si="1191"/>
        <v>0</v>
      </c>
      <c r="AU532" s="175"/>
      <c r="AV532" s="238">
        <f t="shared" si="1192"/>
        <v>0</v>
      </c>
      <c r="AW532" s="239">
        <f t="shared" si="1193"/>
        <v>0</v>
      </c>
      <c r="AX532" s="175"/>
      <c r="AY532" s="238">
        <f t="shared" si="1194"/>
        <v>0</v>
      </c>
      <c r="AZ532" s="239">
        <f t="shared" si="1195"/>
        <v>0</v>
      </c>
      <c r="BA532" s="175"/>
      <c r="BB532" s="238">
        <f t="shared" si="1196"/>
        <v>0</v>
      </c>
      <c r="BC532" s="239">
        <f t="shared" si="1197"/>
        <v>0</v>
      </c>
      <c r="BD532" s="175"/>
      <c r="BE532" s="238">
        <f t="shared" si="1198"/>
        <v>0</v>
      </c>
      <c r="BF532" s="239">
        <f t="shared" si="1199"/>
        <v>0</v>
      </c>
      <c r="BG532" s="175"/>
      <c r="BH532" s="238">
        <f t="shared" si="1200"/>
        <v>0</v>
      </c>
      <c r="BI532" s="239">
        <f t="shared" si="1201"/>
        <v>0</v>
      </c>
      <c r="BJ532" s="175"/>
      <c r="BK532" s="238">
        <f t="shared" si="1202"/>
        <v>0</v>
      </c>
      <c r="BL532" s="239">
        <f t="shared" si="1203"/>
        <v>0</v>
      </c>
      <c r="BM532" s="175"/>
      <c r="BN532" s="238">
        <f t="shared" si="1204"/>
        <v>0</v>
      </c>
      <c r="BO532" s="239">
        <f t="shared" si="1205"/>
        <v>0</v>
      </c>
      <c r="BP532" s="175"/>
      <c r="BQ532" s="238">
        <f t="shared" si="1206"/>
        <v>0</v>
      </c>
      <c r="BR532" s="239">
        <f t="shared" si="1207"/>
        <v>0</v>
      </c>
      <c r="BS532" s="175"/>
      <c r="BT532" s="238">
        <f t="shared" si="1208"/>
        <v>0</v>
      </c>
      <c r="BU532" s="239">
        <f t="shared" si="1209"/>
        <v>0</v>
      </c>
      <c r="BV532" s="175"/>
      <c r="BW532" s="238">
        <f t="shared" si="1210"/>
        <v>0</v>
      </c>
      <c r="BX532" s="239">
        <f t="shared" si="1211"/>
        <v>0</v>
      </c>
      <c r="BY532" s="175"/>
      <c r="BZ532" s="238">
        <f t="shared" si="1212"/>
        <v>0</v>
      </c>
      <c r="CA532" s="239">
        <f t="shared" si="1213"/>
        <v>0</v>
      </c>
      <c r="CB532" s="175"/>
      <c r="CC532" s="238">
        <f t="shared" si="1214"/>
        <v>0</v>
      </c>
      <c r="CD532" s="239">
        <f t="shared" si="1215"/>
        <v>0</v>
      </c>
      <c r="CE532" s="175"/>
      <c r="CF532" s="238">
        <f t="shared" si="1216"/>
        <v>0</v>
      </c>
      <c r="CG532" s="239">
        <f t="shared" si="1217"/>
        <v>0</v>
      </c>
      <c r="CH532" s="175"/>
      <c r="CI532" s="238">
        <f t="shared" si="1218"/>
        <v>0</v>
      </c>
      <c r="CJ532" s="239">
        <f t="shared" si="1219"/>
        <v>0</v>
      </c>
      <c r="CK532" s="175"/>
      <c r="CL532" s="238">
        <f t="shared" si="1220"/>
        <v>0</v>
      </c>
      <c r="CM532" s="239">
        <f t="shared" si="1221"/>
        <v>0</v>
      </c>
      <c r="CN532" s="175"/>
      <c r="CO532" s="238">
        <f t="shared" si="1222"/>
        <v>0</v>
      </c>
      <c r="CP532" s="239">
        <f t="shared" si="1223"/>
        <v>0</v>
      </c>
      <c r="CQ532" s="175"/>
      <c r="CR532" s="238">
        <f t="shared" si="1224"/>
        <v>0</v>
      </c>
      <c r="CS532" s="239">
        <f t="shared" si="1225"/>
        <v>0</v>
      </c>
      <c r="CT532" s="175"/>
      <c r="CU532" s="238">
        <f t="shared" si="1226"/>
        <v>0</v>
      </c>
      <c r="CV532" s="239">
        <f t="shared" si="1227"/>
        <v>0</v>
      </c>
      <c r="CW532" s="175"/>
      <c r="CX532" s="238">
        <f t="shared" si="1228"/>
        <v>0</v>
      </c>
      <c r="CY532" s="239">
        <f t="shared" si="1229"/>
        <v>0</v>
      </c>
      <c r="CZ532" s="175"/>
      <c r="DA532" s="238">
        <f t="shared" si="1230"/>
        <v>0</v>
      </c>
      <c r="DB532" s="239">
        <f t="shared" si="1231"/>
        <v>0</v>
      </c>
      <c r="DC532" s="175"/>
      <c r="DD532" s="238">
        <f t="shared" si="1232"/>
        <v>0</v>
      </c>
      <c r="DE532" s="239">
        <f t="shared" si="1233"/>
        <v>0</v>
      </c>
      <c r="DF532" s="175"/>
      <c r="DG532" s="238">
        <f t="shared" si="1234"/>
        <v>0</v>
      </c>
      <c r="DH532" s="239">
        <f t="shared" si="1235"/>
        <v>0</v>
      </c>
      <c r="DI532" s="175"/>
      <c r="DJ532" s="238">
        <f t="shared" si="1236"/>
        <v>0</v>
      </c>
      <c r="DK532" s="239">
        <f t="shared" si="1237"/>
        <v>0</v>
      </c>
      <c r="DL532" s="175"/>
      <c r="DM532" s="238">
        <f t="shared" si="1238"/>
        <v>0</v>
      </c>
      <c r="DN532" s="239">
        <f t="shared" si="1239"/>
        <v>0</v>
      </c>
      <c r="DO532" s="175"/>
      <c r="DP532" s="238">
        <f t="shared" si="1240"/>
        <v>0</v>
      </c>
      <c r="DQ532" s="239">
        <f t="shared" si="1241"/>
        <v>0</v>
      </c>
      <c r="DR532" s="175"/>
      <c r="DS532" s="238">
        <f t="shared" si="1242"/>
        <v>0</v>
      </c>
      <c r="DT532" s="239">
        <f t="shared" si="1243"/>
        <v>0</v>
      </c>
      <c r="DU532" s="175"/>
      <c r="DV532" s="238">
        <f t="shared" si="1244"/>
        <v>0</v>
      </c>
      <c r="DW532" s="239">
        <f t="shared" si="1245"/>
        <v>0</v>
      </c>
      <c r="DX532" s="175"/>
      <c r="DY532" s="238">
        <f t="shared" si="1246"/>
        <v>0</v>
      </c>
      <c r="DZ532" s="239">
        <f t="shared" si="1247"/>
        <v>0</v>
      </c>
      <c r="EA532" s="175"/>
      <c r="EB532" s="238">
        <f t="shared" si="1248"/>
        <v>0</v>
      </c>
      <c r="EC532" s="239">
        <f t="shared" si="1249"/>
        <v>0</v>
      </c>
      <c r="ED532" s="175"/>
      <c r="EE532" s="238">
        <f t="shared" si="1250"/>
        <v>0</v>
      </c>
      <c r="EF532" s="239">
        <f t="shared" si="1251"/>
        <v>0</v>
      </c>
      <c r="EG532" s="175"/>
      <c r="EH532" s="238">
        <f t="shared" si="1252"/>
        <v>0</v>
      </c>
      <c r="EI532" s="239">
        <f t="shared" si="1253"/>
        <v>0</v>
      </c>
      <c r="EJ532" s="175"/>
      <c r="EK532" s="238">
        <f t="shared" si="1254"/>
        <v>0</v>
      </c>
      <c r="EL532" s="239">
        <f t="shared" si="1255"/>
        <v>0</v>
      </c>
      <c r="EM532" s="175"/>
      <c r="EN532" s="238">
        <f t="shared" si="1256"/>
        <v>0</v>
      </c>
      <c r="EO532" s="239">
        <f t="shared" si="1257"/>
        <v>0</v>
      </c>
      <c r="EP532" s="175"/>
      <c r="EQ532" s="238">
        <f t="shared" si="1258"/>
        <v>0</v>
      </c>
      <c r="ER532" s="239">
        <f t="shared" si="1259"/>
        <v>0</v>
      </c>
      <c r="ES532" s="175"/>
      <c r="ET532" s="238">
        <f t="shared" si="1260"/>
        <v>0</v>
      </c>
      <c r="EU532" s="239">
        <f t="shared" si="1261"/>
        <v>0</v>
      </c>
      <c r="EV532" s="175"/>
      <c r="EW532" s="238">
        <f t="shared" si="1262"/>
        <v>0</v>
      </c>
      <c r="EX532" s="239">
        <f t="shared" si="1263"/>
        <v>0</v>
      </c>
      <c r="EY532" s="175"/>
      <c r="EZ532" s="238">
        <f t="shared" si="1264"/>
        <v>0</v>
      </c>
      <c r="FA532" s="239">
        <f t="shared" si="1265"/>
        <v>0</v>
      </c>
      <c r="FB532" s="175"/>
      <c r="FC532" s="238">
        <f t="shared" si="1266"/>
        <v>0</v>
      </c>
      <c r="FD532" s="239">
        <f t="shared" si="1267"/>
        <v>0</v>
      </c>
      <c r="FE532" s="175"/>
      <c r="FF532" s="238">
        <f t="shared" si="1268"/>
        <v>0</v>
      </c>
      <c r="FG532" s="239">
        <f t="shared" si="1269"/>
        <v>0</v>
      </c>
      <c r="FH532" s="175"/>
      <c r="FI532" s="238">
        <f t="shared" si="1270"/>
        <v>0</v>
      </c>
      <c r="FJ532" s="239">
        <f t="shared" si="1271"/>
        <v>0</v>
      </c>
      <c r="FK532" s="175"/>
      <c r="FL532" s="238">
        <f t="shared" si="1272"/>
        <v>0</v>
      </c>
      <c r="FM532" s="239">
        <f t="shared" si="1273"/>
        <v>0</v>
      </c>
      <c r="FN532" s="175"/>
      <c r="FO532" s="238">
        <f t="shared" si="1274"/>
        <v>0</v>
      </c>
      <c r="FP532" s="239">
        <f t="shared" si="1275"/>
        <v>0</v>
      </c>
      <c r="FQ532" s="175"/>
      <c r="FR532" s="238">
        <f t="shared" si="1276"/>
        <v>0</v>
      </c>
      <c r="FS532" s="239">
        <f t="shared" si="1277"/>
        <v>0</v>
      </c>
      <c r="FT532" s="175"/>
      <c r="FU532" s="238">
        <f t="shared" ref="FU532:FU620" si="1280">+FT532*FT$7</f>
        <v>0</v>
      </c>
      <c r="FV532" s="239">
        <f t="shared" ref="FV532:FV620" si="1281">$J532*FU532</f>
        <v>0</v>
      </c>
      <c r="FW532" s="175"/>
      <c r="FX532" s="238">
        <f t="shared" ref="FX532:FX620" si="1282">+FW532*FW$7</f>
        <v>0</v>
      </c>
      <c r="FY532" s="239">
        <f t="shared" ref="FY532:FY620" si="1283">$J532*FX532</f>
        <v>0</v>
      </c>
      <c r="FZ532" s="175"/>
      <c r="GA532" s="238">
        <f t="shared" ref="GA532:GA620" si="1284">+FZ532*FZ$7</f>
        <v>0</v>
      </c>
      <c r="GB532" s="239">
        <f t="shared" ref="GB532:GB620" si="1285">$J532*GA532</f>
        <v>0</v>
      </c>
      <c r="GC532" s="175"/>
      <c r="GD532" s="238">
        <f t="shared" ref="GD532:GD620" si="1286">+GC532*GC$7</f>
        <v>0</v>
      </c>
      <c r="GE532" s="239">
        <f t="shared" ref="GE532:GE620" si="1287">$J532*GD532</f>
        <v>0</v>
      </c>
      <c r="GF532" s="175"/>
      <c r="GG532" s="238">
        <f t="shared" ref="GG532:GG620" si="1288">+GF532*GF$7</f>
        <v>0</v>
      </c>
      <c r="GH532" s="239">
        <f t="shared" ref="GH532:GH620" si="1289">$J532*GG532</f>
        <v>0</v>
      </c>
      <c r="GI532" s="175"/>
      <c r="GJ532" s="238">
        <f t="shared" ref="GJ532:GJ620" si="1290">+GI532*GI$7</f>
        <v>0</v>
      </c>
      <c r="GK532" s="239">
        <f t="shared" ref="GK532:GK620" si="1291">$J532*GJ532</f>
        <v>0</v>
      </c>
      <c r="GL532" s="175"/>
      <c r="GM532" s="238">
        <f t="shared" ref="GM532:GM620" si="1292">+GL532*GL$7</f>
        <v>0</v>
      </c>
      <c r="GN532" s="239">
        <f t="shared" ref="GN532:GN620" si="1293">$J532*GM532</f>
        <v>0</v>
      </c>
      <c r="GO532" s="175"/>
      <c r="GP532" s="238">
        <f t="shared" ref="GP532:GP620" si="1294">+GO532*GO$7</f>
        <v>0</v>
      </c>
      <c r="GQ532" s="239">
        <f t="shared" ref="GQ532:GQ620" si="1295">$J532*GP532</f>
        <v>0</v>
      </c>
      <c r="GR532" s="175"/>
      <c r="GS532" s="238">
        <f t="shared" ref="GS532:GS620" si="1296">+GR532*GR$7</f>
        <v>0</v>
      </c>
      <c r="GT532" s="239">
        <f t="shared" ref="GT532:GT620" si="1297">$J532*GS532</f>
        <v>0</v>
      </c>
      <c r="GU532" s="175"/>
      <c r="GV532" s="238">
        <f t="shared" ref="GV532:GV620" si="1298">+GU532*GU$7</f>
        <v>0</v>
      </c>
      <c r="GW532" s="239">
        <f t="shared" ref="GW532:GW620" si="1299">$J532*GV532</f>
        <v>0</v>
      </c>
      <c r="GX532" s="175"/>
      <c r="GY532" s="238">
        <f t="shared" ref="GY532:GY620" si="1300">+GX532*GX$7</f>
        <v>0</v>
      </c>
      <c r="GZ532" s="239">
        <f t="shared" ref="GZ532:GZ620" si="1301">$J532*GY532</f>
        <v>0</v>
      </c>
      <c r="HA532" s="175"/>
      <c r="HB532" s="238">
        <f t="shared" ref="HB532:HB620" si="1302">+HA532*HA$7</f>
        <v>0</v>
      </c>
      <c r="HC532" s="239">
        <f t="shared" ref="HC532:HC620" si="1303">$J532*HB532</f>
        <v>0</v>
      </c>
      <c r="HD532" s="175"/>
      <c r="HE532" s="238">
        <f t="shared" ref="HE532:HE620" si="1304">+HD532*HD$7</f>
        <v>0</v>
      </c>
      <c r="HF532" s="239">
        <f t="shared" ref="HF532:HF620" si="1305">$J532*HE532</f>
        <v>0</v>
      </c>
      <c r="HG532" s="175"/>
      <c r="HH532" s="238">
        <f t="shared" ref="HH532:HH620" si="1306">+HG532*HG$7</f>
        <v>0</v>
      </c>
      <c r="HI532" s="239">
        <f t="shared" ref="HI532:HI620" si="1307">$J532*HH532</f>
        <v>0</v>
      </c>
      <c r="HJ532" s="175"/>
      <c r="HK532" s="238">
        <f t="shared" ref="HK532:HK620" si="1308">+HJ532*HJ$7</f>
        <v>0</v>
      </c>
      <c r="HL532" s="239">
        <f t="shared" ref="HL532:HL620" si="1309">$J532*HK532</f>
        <v>0</v>
      </c>
      <c r="HM532" s="242">
        <f t="shared" si="1278"/>
        <v>0</v>
      </c>
      <c r="HN532" s="108">
        <f t="shared" si="1279"/>
        <v>0</v>
      </c>
    </row>
    <row r="533" spans="1:222" s="2" customFormat="1" hidden="1" x14ac:dyDescent="0.2">
      <c r="A533" s="173"/>
      <c r="B533" s="176"/>
      <c r="C533" s="370"/>
      <c r="D533" s="370"/>
      <c r="E533" s="370"/>
      <c r="F533" s="369"/>
      <c r="G533" s="177"/>
      <c r="H533" s="178"/>
      <c r="I533" s="39"/>
      <c r="J533" s="174">
        <f t="shared" si="1167"/>
        <v>0</v>
      </c>
      <c r="K533" s="175"/>
      <c r="L533" s="238">
        <f t="shared" si="1168"/>
        <v>0</v>
      </c>
      <c r="M533" s="239">
        <f t="shared" si="1169"/>
        <v>0</v>
      </c>
      <c r="N533" s="175"/>
      <c r="O533" s="238">
        <f t="shared" si="1170"/>
        <v>0</v>
      </c>
      <c r="P533" s="239">
        <f t="shared" si="1171"/>
        <v>0</v>
      </c>
      <c r="Q533" s="175"/>
      <c r="R533" s="238">
        <f t="shared" si="1172"/>
        <v>0</v>
      </c>
      <c r="S533" s="239">
        <f t="shared" si="1173"/>
        <v>0</v>
      </c>
      <c r="T533" s="175"/>
      <c r="U533" s="238">
        <f t="shared" si="1174"/>
        <v>0</v>
      </c>
      <c r="V533" s="239">
        <f t="shared" si="1175"/>
        <v>0</v>
      </c>
      <c r="W533" s="175"/>
      <c r="X533" s="238">
        <f t="shared" si="1176"/>
        <v>0</v>
      </c>
      <c r="Y533" s="239">
        <f t="shared" si="1177"/>
        <v>0</v>
      </c>
      <c r="Z533" s="175"/>
      <c r="AA533" s="238">
        <f t="shared" si="1178"/>
        <v>0</v>
      </c>
      <c r="AB533" s="239">
        <f t="shared" si="1179"/>
        <v>0</v>
      </c>
      <c r="AC533" s="175"/>
      <c r="AD533" s="238">
        <f t="shared" si="1180"/>
        <v>0</v>
      </c>
      <c r="AE533" s="239">
        <f t="shared" si="1181"/>
        <v>0</v>
      </c>
      <c r="AF533" s="175"/>
      <c r="AG533" s="238">
        <f t="shared" si="1182"/>
        <v>0</v>
      </c>
      <c r="AH533" s="239">
        <f t="shared" si="1183"/>
        <v>0</v>
      </c>
      <c r="AI533" s="175"/>
      <c r="AJ533" s="238">
        <f t="shared" si="1184"/>
        <v>0</v>
      </c>
      <c r="AK533" s="239">
        <f t="shared" si="1185"/>
        <v>0</v>
      </c>
      <c r="AL533" s="175"/>
      <c r="AM533" s="238">
        <f t="shared" si="1186"/>
        <v>0</v>
      </c>
      <c r="AN533" s="239">
        <f t="shared" si="1187"/>
        <v>0</v>
      </c>
      <c r="AO533" s="175"/>
      <c r="AP533" s="238">
        <f t="shared" si="1188"/>
        <v>0</v>
      </c>
      <c r="AQ533" s="239">
        <f t="shared" si="1189"/>
        <v>0</v>
      </c>
      <c r="AR533" s="175"/>
      <c r="AS533" s="238">
        <f t="shared" si="1190"/>
        <v>0</v>
      </c>
      <c r="AT533" s="239">
        <f t="shared" si="1191"/>
        <v>0</v>
      </c>
      <c r="AU533" s="175"/>
      <c r="AV533" s="238">
        <f t="shared" si="1192"/>
        <v>0</v>
      </c>
      <c r="AW533" s="239">
        <f t="shared" si="1193"/>
        <v>0</v>
      </c>
      <c r="AX533" s="175"/>
      <c r="AY533" s="238">
        <f t="shared" si="1194"/>
        <v>0</v>
      </c>
      <c r="AZ533" s="239">
        <f t="shared" si="1195"/>
        <v>0</v>
      </c>
      <c r="BA533" s="175"/>
      <c r="BB533" s="238">
        <f t="shared" si="1196"/>
        <v>0</v>
      </c>
      <c r="BC533" s="239">
        <f t="shared" si="1197"/>
        <v>0</v>
      </c>
      <c r="BD533" s="175"/>
      <c r="BE533" s="238">
        <f t="shared" si="1198"/>
        <v>0</v>
      </c>
      <c r="BF533" s="239">
        <f t="shared" si="1199"/>
        <v>0</v>
      </c>
      <c r="BG533" s="175"/>
      <c r="BH533" s="238">
        <f t="shared" si="1200"/>
        <v>0</v>
      </c>
      <c r="BI533" s="239">
        <f t="shared" si="1201"/>
        <v>0</v>
      </c>
      <c r="BJ533" s="175"/>
      <c r="BK533" s="238">
        <f t="shared" si="1202"/>
        <v>0</v>
      </c>
      <c r="BL533" s="239">
        <f t="shared" si="1203"/>
        <v>0</v>
      </c>
      <c r="BM533" s="175"/>
      <c r="BN533" s="238">
        <f t="shared" si="1204"/>
        <v>0</v>
      </c>
      <c r="BO533" s="239">
        <f t="shared" si="1205"/>
        <v>0</v>
      </c>
      <c r="BP533" s="175"/>
      <c r="BQ533" s="238">
        <f t="shared" si="1206"/>
        <v>0</v>
      </c>
      <c r="BR533" s="239">
        <f t="shared" si="1207"/>
        <v>0</v>
      </c>
      <c r="BS533" s="175"/>
      <c r="BT533" s="238">
        <f t="shared" si="1208"/>
        <v>0</v>
      </c>
      <c r="BU533" s="239">
        <f t="shared" si="1209"/>
        <v>0</v>
      </c>
      <c r="BV533" s="175"/>
      <c r="BW533" s="238">
        <f t="shared" si="1210"/>
        <v>0</v>
      </c>
      <c r="BX533" s="239">
        <f t="shared" si="1211"/>
        <v>0</v>
      </c>
      <c r="BY533" s="175"/>
      <c r="BZ533" s="238">
        <f t="shared" si="1212"/>
        <v>0</v>
      </c>
      <c r="CA533" s="239">
        <f t="shared" si="1213"/>
        <v>0</v>
      </c>
      <c r="CB533" s="175"/>
      <c r="CC533" s="238">
        <f t="shared" si="1214"/>
        <v>0</v>
      </c>
      <c r="CD533" s="239">
        <f t="shared" si="1215"/>
        <v>0</v>
      </c>
      <c r="CE533" s="175"/>
      <c r="CF533" s="238">
        <f t="shared" si="1216"/>
        <v>0</v>
      </c>
      <c r="CG533" s="239">
        <f t="shared" si="1217"/>
        <v>0</v>
      </c>
      <c r="CH533" s="175"/>
      <c r="CI533" s="238">
        <f t="shared" si="1218"/>
        <v>0</v>
      </c>
      <c r="CJ533" s="239">
        <f t="shared" si="1219"/>
        <v>0</v>
      </c>
      <c r="CK533" s="175"/>
      <c r="CL533" s="238">
        <f t="shared" si="1220"/>
        <v>0</v>
      </c>
      <c r="CM533" s="239">
        <f t="shared" si="1221"/>
        <v>0</v>
      </c>
      <c r="CN533" s="175"/>
      <c r="CO533" s="238">
        <f t="shared" si="1222"/>
        <v>0</v>
      </c>
      <c r="CP533" s="239">
        <f t="shared" si="1223"/>
        <v>0</v>
      </c>
      <c r="CQ533" s="175"/>
      <c r="CR533" s="238">
        <f t="shared" si="1224"/>
        <v>0</v>
      </c>
      <c r="CS533" s="239">
        <f t="shared" si="1225"/>
        <v>0</v>
      </c>
      <c r="CT533" s="175"/>
      <c r="CU533" s="238">
        <f t="shared" si="1226"/>
        <v>0</v>
      </c>
      <c r="CV533" s="239">
        <f t="shared" si="1227"/>
        <v>0</v>
      </c>
      <c r="CW533" s="175"/>
      <c r="CX533" s="238">
        <f t="shared" si="1228"/>
        <v>0</v>
      </c>
      <c r="CY533" s="239">
        <f t="shared" si="1229"/>
        <v>0</v>
      </c>
      <c r="CZ533" s="175"/>
      <c r="DA533" s="238">
        <f t="shared" si="1230"/>
        <v>0</v>
      </c>
      <c r="DB533" s="239">
        <f t="shared" si="1231"/>
        <v>0</v>
      </c>
      <c r="DC533" s="175"/>
      <c r="DD533" s="238">
        <f t="shared" si="1232"/>
        <v>0</v>
      </c>
      <c r="DE533" s="239">
        <f t="shared" si="1233"/>
        <v>0</v>
      </c>
      <c r="DF533" s="175"/>
      <c r="DG533" s="238">
        <f t="shared" si="1234"/>
        <v>0</v>
      </c>
      <c r="DH533" s="239">
        <f t="shared" si="1235"/>
        <v>0</v>
      </c>
      <c r="DI533" s="175"/>
      <c r="DJ533" s="238">
        <f t="shared" si="1236"/>
        <v>0</v>
      </c>
      <c r="DK533" s="239">
        <f t="shared" si="1237"/>
        <v>0</v>
      </c>
      <c r="DL533" s="175"/>
      <c r="DM533" s="238">
        <f t="shared" si="1238"/>
        <v>0</v>
      </c>
      <c r="DN533" s="239">
        <f t="shared" si="1239"/>
        <v>0</v>
      </c>
      <c r="DO533" s="175"/>
      <c r="DP533" s="238">
        <f t="shared" si="1240"/>
        <v>0</v>
      </c>
      <c r="DQ533" s="239">
        <f t="shared" si="1241"/>
        <v>0</v>
      </c>
      <c r="DR533" s="175"/>
      <c r="DS533" s="238">
        <f t="shared" si="1242"/>
        <v>0</v>
      </c>
      <c r="DT533" s="239">
        <f t="shared" si="1243"/>
        <v>0</v>
      </c>
      <c r="DU533" s="175"/>
      <c r="DV533" s="238">
        <f t="shared" si="1244"/>
        <v>0</v>
      </c>
      <c r="DW533" s="239">
        <f t="shared" si="1245"/>
        <v>0</v>
      </c>
      <c r="DX533" s="175"/>
      <c r="DY533" s="238">
        <f t="shared" si="1246"/>
        <v>0</v>
      </c>
      <c r="DZ533" s="239">
        <f t="shared" si="1247"/>
        <v>0</v>
      </c>
      <c r="EA533" s="175"/>
      <c r="EB533" s="238">
        <f t="shared" si="1248"/>
        <v>0</v>
      </c>
      <c r="EC533" s="239">
        <f t="shared" si="1249"/>
        <v>0</v>
      </c>
      <c r="ED533" s="175"/>
      <c r="EE533" s="238">
        <f t="shared" si="1250"/>
        <v>0</v>
      </c>
      <c r="EF533" s="239">
        <f t="shared" si="1251"/>
        <v>0</v>
      </c>
      <c r="EG533" s="175"/>
      <c r="EH533" s="238">
        <f t="shared" si="1252"/>
        <v>0</v>
      </c>
      <c r="EI533" s="239">
        <f t="shared" si="1253"/>
        <v>0</v>
      </c>
      <c r="EJ533" s="175"/>
      <c r="EK533" s="238">
        <f t="shared" si="1254"/>
        <v>0</v>
      </c>
      <c r="EL533" s="239">
        <f t="shared" si="1255"/>
        <v>0</v>
      </c>
      <c r="EM533" s="175"/>
      <c r="EN533" s="238">
        <f t="shared" si="1256"/>
        <v>0</v>
      </c>
      <c r="EO533" s="239">
        <f t="shared" si="1257"/>
        <v>0</v>
      </c>
      <c r="EP533" s="175"/>
      <c r="EQ533" s="238">
        <f t="shared" si="1258"/>
        <v>0</v>
      </c>
      <c r="ER533" s="239">
        <f t="shared" si="1259"/>
        <v>0</v>
      </c>
      <c r="ES533" s="175"/>
      <c r="ET533" s="238">
        <f t="shared" si="1260"/>
        <v>0</v>
      </c>
      <c r="EU533" s="239">
        <f t="shared" si="1261"/>
        <v>0</v>
      </c>
      <c r="EV533" s="175"/>
      <c r="EW533" s="238">
        <f t="shared" si="1262"/>
        <v>0</v>
      </c>
      <c r="EX533" s="239">
        <f t="shared" si="1263"/>
        <v>0</v>
      </c>
      <c r="EY533" s="175"/>
      <c r="EZ533" s="238">
        <f t="shared" si="1264"/>
        <v>0</v>
      </c>
      <c r="FA533" s="239">
        <f t="shared" si="1265"/>
        <v>0</v>
      </c>
      <c r="FB533" s="175"/>
      <c r="FC533" s="238">
        <f t="shared" si="1266"/>
        <v>0</v>
      </c>
      <c r="FD533" s="239">
        <f t="shared" si="1267"/>
        <v>0</v>
      </c>
      <c r="FE533" s="175"/>
      <c r="FF533" s="238">
        <f t="shared" si="1268"/>
        <v>0</v>
      </c>
      <c r="FG533" s="239">
        <f t="shared" si="1269"/>
        <v>0</v>
      </c>
      <c r="FH533" s="175"/>
      <c r="FI533" s="238">
        <f t="shared" si="1270"/>
        <v>0</v>
      </c>
      <c r="FJ533" s="239">
        <f t="shared" si="1271"/>
        <v>0</v>
      </c>
      <c r="FK533" s="175"/>
      <c r="FL533" s="238">
        <f t="shared" si="1272"/>
        <v>0</v>
      </c>
      <c r="FM533" s="239">
        <f t="shared" si="1273"/>
        <v>0</v>
      </c>
      <c r="FN533" s="175"/>
      <c r="FO533" s="238">
        <f t="shared" si="1274"/>
        <v>0</v>
      </c>
      <c r="FP533" s="239">
        <f t="shared" si="1275"/>
        <v>0</v>
      </c>
      <c r="FQ533" s="175"/>
      <c r="FR533" s="238">
        <f t="shared" si="1276"/>
        <v>0</v>
      </c>
      <c r="FS533" s="239">
        <f t="shared" si="1277"/>
        <v>0</v>
      </c>
      <c r="FT533" s="175"/>
      <c r="FU533" s="238">
        <f t="shared" si="1280"/>
        <v>0</v>
      </c>
      <c r="FV533" s="239">
        <f t="shared" si="1281"/>
        <v>0</v>
      </c>
      <c r="FW533" s="175"/>
      <c r="FX533" s="238">
        <f t="shared" si="1282"/>
        <v>0</v>
      </c>
      <c r="FY533" s="239">
        <f t="shared" si="1283"/>
        <v>0</v>
      </c>
      <c r="FZ533" s="175"/>
      <c r="GA533" s="238">
        <f t="shared" si="1284"/>
        <v>0</v>
      </c>
      <c r="GB533" s="239">
        <f t="shared" si="1285"/>
        <v>0</v>
      </c>
      <c r="GC533" s="175"/>
      <c r="GD533" s="238">
        <f t="shared" si="1286"/>
        <v>0</v>
      </c>
      <c r="GE533" s="239">
        <f t="shared" si="1287"/>
        <v>0</v>
      </c>
      <c r="GF533" s="175"/>
      <c r="GG533" s="238">
        <f t="shared" si="1288"/>
        <v>0</v>
      </c>
      <c r="GH533" s="239">
        <f t="shared" si="1289"/>
        <v>0</v>
      </c>
      <c r="GI533" s="175"/>
      <c r="GJ533" s="238">
        <f t="shared" si="1290"/>
        <v>0</v>
      </c>
      <c r="GK533" s="239">
        <f t="shared" si="1291"/>
        <v>0</v>
      </c>
      <c r="GL533" s="175"/>
      <c r="GM533" s="238">
        <f t="shared" si="1292"/>
        <v>0</v>
      </c>
      <c r="GN533" s="239">
        <f t="shared" si="1293"/>
        <v>0</v>
      </c>
      <c r="GO533" s="175"/>
      <c r="GP533" s="238">
        <f t="shared" si="1294"/>
        <v>0</v>
      </c>
      <c r="GQ533" s="239">
        <f t="shared" si="1295"/>
        <v>0</v>
      </c>
      <c r="GR533" s="175"/>
      <c r="GS533" s="238">
        <f t="shared" si="1296"/>
        <v>0</v>
      </c>
      <c r="GT533" s="239">
        <f t="shared" si="1297"/>
        <v>0</v>
      </c>
      <c r="GU533" s="175"/>
      <c r="GV533" s="238">
        <f t="shared" si="1298"/>
        <v>0</v>
      </c>
      <c r="GW533" s="239">
        <f t="shared" si="1299"/>
        <v>0</v>
      </c>
      <c r="GX533" s="175"/>
      <c r="GY533" s="238">
        <f t="shared" si="1300"/>
        <v>0</v>
      </c>
      <c r="GZ533" s="239">
        <f t="shared" si="1301"/>
        <v>0</v>
      </c>
      <c r="HA533" s="175"/>
      <c r="HB533" s="238">
        <f t="shared" si="1302"/>
        <v>0</v>
      </c>
      <c r="HC533" s="239">
        <f t="shared" si="1303"/>
        <v>0</v>
      </c>
      <c r="HD533" s="175"/>
      <c r="HE533" s="238">
        <f t="shared" si="1304"/>
        <v>0</v>
      </c>
      <c r="HF533" s="239">
        <f t="shared" si="1305"/>
        <v>0</v>
      </c>
      <c r="HG533" s="175"/>
      <c r="HH533" s="238">
        <f t="shared" si="1306"/>
        <v>0</v>
      </c>
      <c r="HI533" s="239">
        <f t="shared" si="1307"/>
        <v>0</v>
      </c>
      <c r="HJ533" s="175"/>
      <c r="HK533" s="238">
        <f t="shared" si="1308"/>
        <v>0</v>
      </c>
      <c r="HL533" s="239">
        <f t="shared" si="1309"/>
        <v>0</v>
      </c>
      <c r="HM533" s="242">
        <f t="shared" si="1278"/>
        <v>0</v>
      </c>
      <c r="HN533" s="108">
        <f t="shared" si="1279"/>
        <v>0</v>
      </c>
    </row>
    <row r="534" spans="1:222" s="2" customFormat="1" hidden="1" x14ac:dyDescent="0.2">
      <c r="A534" s="173"/>
      <c r="B534" s="176"/>
      <c r="C534" s="370"/>
      <c r="D534" s="370"/>
      <c r="E534" s="370"/>
      <c r="F534" s="369"/>
      <c r="G534" s="177"/>
      <c r="H534" s="178"/>
      <c r="I534" s="39"/>
      <c r="J534" s="174">
        <f t="shared" si="1167"/>
        <v>0</v>
      </c>
      <c r="K534" s="175"/>
      <c r="L534" s="238">
        <f t="shared" si="1168"/>
        <v>0</v>
      </c>
      <c r="M534" s="239">
        <f t="shared" si="1169"/>
        <v>0</v>
      </c>
      <c r="N534" s="175"/>
      <c r="O534" s="238">
        <f t="shared" si="1170"/>
        <v>0</v>
      </c>
      <c r="P534" s="239">
        <f t="shared" si="1171"/>
        <v>0</v>
      </c>
      <c r="Q534" s="175"/>
      <c r="R534" s="238">
        <f t="shared" si="1172"/>
        <v>0</v>
      </c>
      <c r="S534" s="239">
        <f t="shared" si="1173"/>
        <v>0</v>
      </c>
      <c r="T534" s="175"/>
      <c r="U534" s="238">
        <f t="shared" si="1174"/>
        <v>0</v>
      </c>
      <c r="V534" s="239">
        <f t="shared" si="1175"/>
        <v>0</v>
      </c>
      <c r="W534" s="175"/>
      <c r="X534" s="238">
        <f t="shared" si="1176"/>
        <v>0</v>
      </c>
      <c r="Y534" s="239">
        <f t="shared" si="1177"/>
        <v>0</v>
      </c>
      <c r="Z534" s="175"/>
      <c r="AA534" s="238">
        <f t="shared" si="1178"/>
        <v>0</v>
      </c>
      <c r="AB534" s="239">
        <f t="shared" si="1179"/>
        <v>0</v>
      </c>
      <c r="AC534" s="175"/>
      <c r="AD534" s="238">
        <f t="shared" si="1180"/>
        <v>0</v>
      </c>
      <c r="AE534" s="239">
        <f t="shared" si="1181"/>
        <v>0</v>
      </c>
      <c r="AF534" s="175"/>
      <c r="AG534" s="238">
        <f t="shared" si="1182"/>
        <v>0</v>
      </c>
      <c r="AH534" s="239">
        <f t="shared" si="1183"/>
        <v>0</v>
      </c>
      <c r="AI534" s="175"/>
      <c r="AJ534" s="238">
        <f t="shared" si="1184"/>
        <v>0</v>
      </c>
      <c r="AK534" s="239">
        <f t="shared" si="1185"/>
        <v>0</v>
      </c>
      <c r="AL534" s="175"/>
      <c r="AM534" s="238">
        <f t="shared" si="1186"/>
        <v>0</v>
      </c>
      <c r="AN534" s="239">
        <f t="shared" si="1187"/>
        <v>0</v>
      </c>
      <c r="AO534" s="175"/>
      <c r="AP534" s="238">
        <f t="shared" si="1188"/>
        <v>0</v>
      </c>
      <c r="AQ534" s="239">
        <f t="shared" si="1189"/>
        <v>0</v>
      </c>
      <c r="AR534" s="175"/>
      <c r="AS534" s="238">
        <f t="shared" si="1190"/>
        <v>0</v>
      </c>
      <c r="AT534" s="239">
        <f t="shared" si="1191"/>
        <v>0</v>
      </c>
      <c r="AU534" s="175"/>
      <c r="AV534" s="238">
        <f t="shared" si="1192"/>
        <v>0</v>
      </c>
      <c r="AW534" s="239">
        <f t="shared" si="1193"/>
        <v>0</v>
      </c>
      <c r="AX534" s="175"/>
      <c r="AY534" s="238">
        <f t="shared" si="1194"/>
        <v>0</v>
      </c>
      <c r="AZ534" s="239">
        <f t="shared" si="1195"/>
        <v>0</v>
      </c>
      <c r="BA534" s="175"/>
      <c r="BB534" s="238">
        <f t="shared" si="1196"/>
        <v>0</v>
      </c>
      <c r="BC534" s="239">
        <f t="shared" si="1197"/>
        <v>0</v>
      </c>
      <c r="BD534" s="175"/>
      <c r="BE534" s="238">
        <f t="shared" si="1198"/>
        <v>0</v>
      </c>
      <c r="BF534" s="239">
        <f t="shared" si="1199"/>
        <v>0</v>
      </c>
      <c r="BG534" s="175"/>
      <c r="BH534" s="238">
        <f t="shared" si="1200"/>
        <v>0</v>
      </c>
      <c r="BI534" s="239">
        <f t="shared" si="1201"/>
        <v>0</v>
      </c>
      <c r="BJ534" s="175"/>
      <c r="BK534" s="238">
        <f t="shared" si="1202"/>
        <v>0</v>
      </c>
      <c r="BL534" s="239">
        <f t="shared" si="1203"/>
        <v>0</v>
      </c>
      <c r="BM534" s="175"/>
      <c r="BN534" s="238">
        <f t="shared" si="1204"/>
        <v>0</v>
      </c>
      <c r="BO534" s="239">
        <f t="shared" si="1205"/>
        <v>0</v>
      </c>
      <c r="BP534" s="175"/>
      <c r="BQ534" s="238">
        <f t="shared" si="1206"/>
        <v>0</v>
      </c>
      <c r="BR534" s="239">
        <f t="shared" si="1207"/>
        <v>0</v>
      </c>
      <c r="BS534" s="175"/>
      <c r="BT534" s="238">
        <f t="shared" si="1208"/>
        <v>0</v>
      </c>
      <c r="BU534" s="239">
        <f t="shared" si="1209"/>
        <v>0</v>
      </c>
      <c r="BV534" s="175"/>
      <c r="BW534" s="238">
        <f t="shared" si="1210"/>
        <v>0</v>
      </c>
      <c r="BX534" s="239">
        <f t="shared" si="1211"/>
        <v>0</v>
      </c>
      <c r="BY534" s="175"/>
      <c r="BZ534" s="238">
        <f t="shared" si="1212"/>
        <v>0</v>
      </c>
      <c r="CA534" s="239">
        <f t="shared" si="1213"/>
        <v>0</v>
      </c>
      <c r="CB534" s="175"/>
      <c r="CC534" s="238">
        <f t="shared" si="1214"/>
        <v>0</v>
      </c>
      <c r="CD534" s="239">
        <f t="shared" si="1215"/>
        <v>0</v>
      </c>
      <c r="CE534" s="175"/>
      <c r="CF534" s="238">
        <f t="shared" si="1216"/>
        <v>0</v>
      </c>
      <c r="CG534" s="239">
        <f t="shared" si="1217"/>
        <v>0</v>
      </c>
      <c r="CH534" s="175"/>
      <c r="CI534" s="238">
        <f t="shared" si="1218"/>
        <v>0</v>
      </c>
      <c r="CJ534" s="239">
        <f t="shared" si="1219"/>
        <v>0</v>
      </c>
      <c r="CK534" s="175"/>
      <c r="CL534" s="238">
        <f t="shared" si="1220"/>
        <v>0</v>
      </c>
      <c r="CM534" s="239">
        <f t="shared" si="1221"/>
        <v>0</v>
      </c>
      <c r="CN534" s="175"/>
      <c r="CO534" s="238">
        <f t="shared" si="1222"/>
        <v>0</v>
      </c>
      <c r="CP534" s="239">
        <f t="shared" si="1223"/>
        <v>0</v>
      </c>
      <c r="CQ534" s="175"/>
      <c r="CR534" s="238">
        <f t="shared" si="1224"/>
        <v>0</v>
      </c>
      <c r="CS534" s="239">
        <f t="shared" si="1225"/>
        <v>0</v>
      </c>
      <c r="CT534" s="175"/>
      <c r="CU534" s="238">
        <f t="shared" si="1226"/>
        <v>0</v>
      </c>
      <c r="CV534" s="239">
        <f t="shared" si="1227"/>
        <v>0</v>
      </c>
      <c r="CW534" s="175"/>
      <c r="CX534" s="238">
        <f t="shared" si="1228"/>
        <v>0</v>
      </c>
      <c r="CY534" s="239">
        <f t="shared" si="1229"/>
        <v>0</v>
      </c>
      <c r="CZ534" s="175"/>
      <c r="DA534" s="238">
        <f t="shared" si="1230"/>
        <v>0</v>
      </c>
      <c r="DB534" s="239">
        <f t="shared" si="1231"/>
        <v>0</v>
      </c>
      <c r="DC534" s="175"/>
      <c r="DD534" s="238">
        <f t="shared" si="1232"/>
        <v>0</v>
      </c>
      <c r="DE534" s="239">
        <f t="shared" si="1233"/>
        <v>0</v>
      </c>
      <c r="DF534" s="175"/>
      <c r="DG534" s="238">
        <f t="shared" si="1234"/>
        <v>0</v>
      </c>
      <c r="DH534" s="239">
        <f t="shared" si="1235"/>
        <v>0</v>
      </c>
      <c r="DI534" s="175"/>
      <c r="DJ534" s="238">
        <f t="shared" si="1236"/>
        <v>0</v>
      </c>
      <c r="DK534" s="239">
        <f t="shared" si="1237"/>
        <v>0</v>
      </c>
      <c r="DL534" s="175"/>
      <c r="DM534" s="238">
        <f t="shared" si="1238"/>
        <v>0</v>
      </c>
      <c r="DN534" s="239">
        <f t="shared" si="1239"/>
        <v>0</v>
      </c>
      <c r="DO534" s="175"/>
      <c r="DP534" s="238">
        <f t="shared" si="1240"/>
        <v>0</v>
      </c>
      <c r="DQ534" s="239">
        <f t="shared" si="1241"/>
        <v>0</v>
      </c>
      <c r="DR534" s="175"/>
      <c r="DS534" s="238">
        <f t="shared" si="1242"/>
        <v>0</v>
      </c>
      <c r="DT534" s="239">
        <f t="shared" si="1243"/>
        <v>0</v>
      </c>
      <c r="DU534" s="175"/>
      <c r="DV534" s="238">
        <f t="shared" si="1244"/>
        <v>0</v>
      </c>
      <c r="DW534" s="239">
        <f t="shared" si="1245"/>
        <v>0</v>
      </c>
      <c r="DX534" s="175"/>
      <c r="DY534" s="238">
        <f t="shared" si="1246"/>
        <v>0</v>
      </c>
      <c r="DZ534" s="239">
        <f t="shared" si="1247"/>
        <v>0</v>
      </c>
      <c r="EA534" s="175"/>
      <c r="EB534" s="238">
        <f t="shared" si="1248"/>
        <v>0</v>
      </c>
      <c r="EC534" s="239">
        <f t="shared" si="1249"/>
        <v>0</v>
      </c>
      <c r="ED534" s="175"/>
      <c r="EE534" s="238">
        <f t="shared" si="1250"/>
        <v>0</v>
      </c>
      <c r="EF534" s="239">
        <f t="shared" si="1251"/>
        <v>0</v>
      </c>
      <c r="EG534" s="175"/>
      <c r="EH534" s="238">
        <f t="shared" si="1252"/>
        <v>0</v>
      </c>
      <c r="EI534" s="239">
        <f t="shared" si="1253"/>
        <v>0</v>
      </c>
      <c r="EJ534" s="175"/>
      <c r="EK534" s="238">
        <f t="shared" si="1254"/>
        <v>0</v>
      </c>
      <c r="EL534" s="239">
        <f t="shared" si="1255"/>
        <v>0</v>
      </c>
      <c r="EM534" s="175"/>
      <c r="EN534" s="238">
        <f t="shared" si="1256"/>
        <v>0</v>
      </c>
      <c r="EO534" s="239">
        <f t="shared" si="1257"/>
        <v>0</v>
      </c>
      <c r="EP534" s="175"/>
      <c r="EQ534" s="238">
        <f t="shared" si="1258"/>
        <v>0</v>
      </c>
      <c r="ER534" s="239">
        <f t="shared" si="1259"/>
        <v>0</v>
      </c>
      <c r="ES534" s="175"/>
      <c r="ET534" s="238">
        <f t="shared" si="1260"/>
        <v>0</v>
      </c>
      <c r="EU534" s="239">
        <f t="shared" si="1261"/>
        <v>0</v>
      </c>
      <c r="EV534" s="175"/>
      <c r="EW534" s="238">
        <f t="shared" si="1262"/>
        <v>0</v>
      </c>
      <c r="EX534" s="239">
        <f t="shared" si="1263"/>
        <v>0</v>
      </c>
      <c r="EY534" s="175"/>
      <c r="EZ534" s="238">
        <f t="shared" si="1264"/>
        <v>0</v>
      </c>
      <c r="FA534" s="239">
        <f t="shared" si="1265"/>
        <v>0</v>
      </c>
      <c r="FB534" s="175"/>
      <c r="FC534" s="238">
        <f t="shared" si="1266"/>
        <v>0</v>
      </c>
      <c r="FD534" s="239">
        <f t="shared" si="1267"/>
        <v>0</v>
      </c>
      <c r="FE534" s="175"/>
      <c r="FF534" s="238">
        <f t="shared" si="1268"/>
        <v>0</v>
      </c>
      <c r="FG534" s="239">
        <f t="shared" si="1269"/>
        <v>0</v>
      </c>
      <c r="FH534" s="175"/>
      <c r="FI534" s="238">
        <f t="shared" si="1270"/>
        <v>0</v>
      </c>
      <c r="FJ534" s="239">
        <f t="shared" si="1271"/>
        <v>0</v>
      </c>
      <c r="FK534" s="175"/>
      <c r="FL534" s="238">
        <f t="shared" si="1272"/>
        <v>0</v>
      </c>
      <c r="FM534" s="239">
        <f t="shared" si="1273"/>
        <v>0</v>
      </c>
      <c r="FN534" s="175"/>
      <c r="FO534" s="238">
        <f t="shared" si="1274"/>
        <v>0</v>
      </c>
      <c r="FP534" s="239">
        <f t="shared" si="1275"/>
        <v>0</v>
      </c>
      <c r="FQ534" s="175"/>
      <c r="FR534" s="238">
        <f t="shared" si="1276"/>
        <v>0</v>
      </c>
      <c r="FS534" s="239">
        <f t="shared" si="1277"/>
        <v>0</v>
      </c>
      <c r="FT534" s="175"/>
      <c r="FU534" s="238">
        <f t="shared" si="1280"/>
        <v>0</v>
      </c>
      <c r="FV534" s="239">
        <f t="shared" si="1281"/>
        <v>0</v>
      </c>
      <c r="FW534" s="175"/>
      <c r="FX534" s="238">
        <f t="shared" si="1282"/>
        <v>0</v>
      </c>
      <c r="FY534" s="239">
        <f t="shared" si="1283"/>
        <v>0</v>
      </c>
      <c r="FZ534" s="175"/>
      <c r="GA534" s="238">
        <f t="shared" si="1284"/>
        <v>0</v>
      </c>
      <c r="GB534" s="239">
        <f t="shared" si="1285"/>
        <v>0</v>
      </c>
      <c r="GC534" s="175"/>
      <c r="GD534" s="238">
        <f t="shared" si="1286"/>
        <v>0</v>
      </c>
      <c r="GE534" s="239">
        <f t="shared" si="1287"/>
        <v>0</v>
      </c>
      <c r="GF534" s="175"/>
      <c r="GG534" s="238">
        <f t="shared" si="1288"/>
        <v>0</v>
      </c>
      <c r="GH534" s="239">
        <f t="shared" si="1289"/>
        <v>0</v>
      </c>
      <c r="GI534" s="175"/>
      <c r="GJ534" s="238">
        <f t="shared" si="1290"/>
        <v>0</v>
      </c>
      <c r="GK534" s="239">
        <f t="shared" si="1291"/>
        <v>0</v>
      </c>
      <c r="GL534" s="175"/>
      <c r="GM534" s="238">
        <f t="shared" si="1292"/>
        <v>0</v>
      </c>
      <c r="GN534" s="239">
        <f t="shared" si="1293"/>
        <v>0</v>
      </c>
      <c r="GO534" s="175"/>
      <c r="GP534" s="238">
        <f t="shared" si="1294"/>
        <v>0</v>
      </c>
      <c r="GQ534" s="239">
        <f t="shared" si="1295"/>
        <v>0</v>
      </c>
      <c r="GR534" s="175"/>
      <c r="GS534" s="238">
        <f t="shared" si="1296"/>
        <v>0</v>
      </c>
      <c r="GT534" s="239">
        <f t="shared" si="1297"/>
        <v>0</v>
      </c>
      <c r="GU534" s="175"/>
      <c r="GV534" s="238">
        <f t="shared" si="1298"/>
        <v>0</v>
      </c>
      <c r="GW534" s="239">
        <f t="shared" si="1299"/>
        <v>0</v>
      </c>
      <c r="GX534" s="175"/>
      <c r="GY534" s="238">
        <f t="shared" si="1300"/>
        <v>0</v>
      </c>
      <c r="GZ534" s="239">
        <f t="shared" si="1301"/>
        <v>0</v>
      </c>
      <c r="HA534" s="175"/>
      <c r="HB534" s="238">
        <f t="shared" si="1302"/>
        <v>0</v>
      </c>
      <c r="HC534" s="239">
        <f t="shared" si="1303"/>
        <v>0</v>
      </c>
      <c r="HD534" s="175"/>
      <c r="HE534" s="238">
        <f t="shared" si="1304"/>
        <v>0</v>
      </c>
      <c r="HF534" s="239">
        <f t="shared" si="1305"/>
        <v>0</v>
      </c>
      <c r="HG534" s="175"/>
      <c r="HH534" s="238">
        <f t="shared" si="1306"/>
        <v>0</v>
      </c>
      <c r="HI534" s="239">
        <f t="shared" si="1307"/>
        <v>0</v>
      </c>
      <c r="HJ534" s="175"/>
      <c r="HK534" s="238">
        <f t="shared" si="1308"/>
        <v>0</v>
      </c>
      <c r="HL534" s="239">
        <f t="shared" si="1309"/>
        <v>0</v>
      </c>
      <c r="HM534" s="242">
        <f t="shared" si="1278"/>
        <v>0</v>
      </c>
      <c r="HN534" s="108">
        <f t="shared" si="1279"/>
        <v>0</v>
      </c>
    </row>
    <row r="535" spans="1:222" s="2" customFormat="1" hidden="1" x14ac:dyDescent="0.2">
      <c r="A535" s="173"/>
      <c r="B535" s="176"/>
      <c r="C535" s="370"/>
      <c r="D535" s="370"/>
      <c r="E535" s="370"/>
      <c r="F535" s="369"/>
      <c r="G535" s="177"/>
      <c r="H535" s="178"/>
      <c r="I535" s="39"/>
      <c r="J535" s="174">
        <f t="shared" si="1167"/>
        <v>0</v>
      </c>
      <c r="K535" s="175"/>
      <c r="L535" s="238">
        <f t="shared" si="1168"/>
        <v>0</v>
      </c>
      <c r="M535" s="239">
        <f t="shared" si="1169"/>
        <v>0</v>
      </c>
      <c r="N535" s="175"/>
      <c r="O535" s="238">
        <f t="shared" si="1170"/>
        <v>0</v>
      </c>
      <c r="P535" s="239">
        <f t="shared" si="1171"/>
        <v>0</v>
      </c>
      <c r="Q535" s="175"/>
      <c r="R535" s="238">
        <f t="shared" si="1172"/>
        <v>0</v>
      </c>
      <c r="S535" s="239">
        <f t="shared" si="1173"/>
        <v>0</v>
      </c>
      <c r="T535" s="175"/>
      <c r="U535" s="238">
        <f t="shared" si="1174"/>
        <v>0</v>
      </c>
      <c r="V535" s="239">
        <f t="shared" si="1175"/>
        <v>0</v>
      </c>
      <c r="W535" s="175"/>
      <c r="X535" s="238">
        <f t="shared" si="1176"/>
        <v>0</v>
      </c>
      <c r="Y535" s="239">
        <f t="shared" si="1177"/>
        <v>0</v>
      </c>
      <c r="Z535" s="175"/>
      <c r="AA535" s="238">
        <f t="shared" si="1178"/>
        <v>0</v>
      </c>
      <c r="AB535" s="239">
        <f t="shared" si="1179"/>
        <v>0</v>
      </c>
      <c r="AC535" s="175"/>
      <c r="AD535" s="238">
        <f t="shared" si="1180"/>
        <v>0</v>
      </c>
      <c r="AE535" s="239">
        <f t="shared" si="1181"/>
        <v>0</v>
      </c>
      <c r="AF535" s="175"/>
      <c r="AG535" s="238">
        <f t="shared" si="1182"/>
        <v>0</v>
      </c>
      <c r="AH535" s="239">
        <f t="shared" si="1183"/>
        <v>0</v>
      </c>
      <c r="AI535" s="175"/>
      <c r="AJ535" s="238">
        <f t="shared" si="1184"/>
        <v>0</v>
      </c>
      <c r="AK535" s="239">
        <f t="shared" si="1185"/>
        <v>0</v>
      </c>
      <c r="AL535" s="175"/>
      <c r="AM535" s="238">
        <f t="shared" si="1186"/>
        <v>0</v>
      </c>
      <c r="AN535" s="239">
        <f t="shared" si="1187"/>
        <v>0</v>
      </c>
      <c r="AO535" s="175"/>
      <c r="AP535" s="238">
        <f t="shared" si="1188"/>
        <v>0</v>
      </c>
      <c r="AQ535" s="239">
        <f t="shared" si="1189"/>
        <v>0</v>
      </c>
      <c r="AR535" s="175"/>
      <c r="AS535" s="238">
        <f t="shared" si="1190"/>
        <v>0</v>
      </c>
      <c r="AT535" s="239">
        <f t="shared" si="1191"/>
        <v>0</v>
      </c>
      <c r="AU535" s="175"/>
      <c r="AV535" s="238">
        <f t="shared" si="1192"/>
        <v>0</v>
      </c>
      <c r="AW535" s="239">
        <f t="shared" si="1193"/>
        <v>0</v>
      </c>
      <c r="AX535" s="175"/>
      <c r="AY535" s="238">
        <f t="shared" si="1194"/>
        <v>0</v>
      </c>
      <c r="AZ535" s="239">
        <f t="shared" si="1195"/>
        <v>0</v>
      </c>
      <c r="BA535" s="175"/>
      <c r="BB535" s="238">
        <f t="shared" si="1196"/>
        <v>0</v>
      </c>
      <c r="BC535" s="239">
        <f t="shared" si="1197"/>
        <v>0</v>
      </c>
      <c r="BD535" s="175"/>
      <c r="BE535" s="238">
        <f t="shared" si="1198"/>
        <v>0</v>
      </c>
      <c r="BF535" s="239">
        <f t="shared" si="1199"/>
        <v>0</v>
      </c>
      <c r="BG535" s="175"/>
      <c r="BH535" s="238">
        <f t="shared" si="1200"/>
        <v>0</v>
      </c>
      <c r="BI535" s="239">
        <f t="shared" si="1201"/>
        <v>0</v>
      </c>
      <c r="BJ535" s="175"/>
      <c r="BK535" s="238">
        <f t="shared" si="1202"/>
        <v>0</v>
      </c>
      <c r="BL535" s="239">
        <f t="shared" si="1203"/>
        <v>0</v>
      </c>
      <c r="BM535" s="175"/>
      <c r="BN535" s="238">
        <f t="shared" si="1204"/>
        <v>0</v>
      </c>
      <c r="BO535" s="239">
        <f t="shared" si="1205"/>
        <v>0</v>
      </c>
      <c r="BP535" s="175"/>
      <c r="BQ535" s="238">
        <f t="shared" si="1206"/>
        <v>0</v>
      </c>
      <c r="BR535" s="239">
        <f t="shared" si="1207"/>
        <v>0</v>
      </c>
      <c r="BS535" s="175"/>
      <c r="BT535" s="238">
        <f t="shared" si="1208"/>
        <v>0</v>
      </c>
      <c r="BU535" s="239">
        <f t="shared" si="1209"/>
        <v>0</v>
      </c>
      <c r="BV535" s="175"/>
      <c r="BW535" s="238">
        <f t="shared" si="1210"/>
        <v>0</v>
      </c>
      <c r="BX535" s="239">
        <f t="shared" si="1211"/>
        <v>0</v>
      </c>
      <c r="BY535" s="175"/>
      <c r="BZ535" s="238">
        <f t="shared" si="1212"/>
        <v>0</v>
      </c>
      <c r="CA535" s="239">
        <f t="shared" si="1213"/>
        <v>0</v>
      </c>
      <c r="CB535" s="175"/>
      <c r="CC535" s="238">
        <f t="shared" si="1214"/>
        <v>0</v>
      </c>
      <c r="CD535" s="239">
        <f t="shared" si="1215"/>
        <v>0</v>
      </c>
      <c r="CE535" s="175"/>
      <c r="CF535" s="238">
        <f t="shared" si="1216"/>
        <v>0</v>
      </c>
      <c r="CG535" s="239">
        <f t="shared" si="1217"/>
        <v>0</v>
      </c>
      <c r="CH535" s="175"/>
      <c r="CI535" s="238">
        <f t="shared" si="1218"/>
        <v>0</v>
      </c>
      <c r="CJ535" s="239">
        <f t="shared" si="1219"/>
        <v>0</v>
      </c>
      <c r="CK535" s="175"/>
      <c r="CL535" s="238">
        <f t="shared" si="1220"/>
        <v>0</v>
      </c>
      <c r="CM535" s="239">
        <f t="shared" si="1221"/>
        <v>0</v>
      </c>
      <c r="CN535" s="175"/>
      <c r="CO535" s="238">
        <f t="shared" si="1222"/>
        <v>0</v>
      </c>
      <c r="CP535" s="239">
        <f t="shared" si="1223"/>
        <v>0</v>
      </c>
      <c r="CQ535" s="175"/>
      <c r="CR535" s="238">
        <f t="shared" si="1224"/>
        <v>0</v>
      </c>
      <c r="CS535" s="239">
        <f t="shared" si="1225"/>
        <v>0</v>
      </c>
      <c r="CT535" s="175"/>
      <c r="CU535" s="238">
        <f t="shared" si="1226"/>
        <v>0</v>
      </c>
      <c r="CV535" s="239">
        <f t="shared" si="1227"/>
        <v>0</v>
      </c>
      <c r="CW535" s="175"/>
      <c r="CX535" s="238">
        <f t="shared" si="1228"/>
        <v>0</v>
      </c>
      <c r="CY535" s="239">
        <f t="shared" si="1229"/>
        <v>0</v>
      </c>
      <c r="CZ535" s="175"/>
      <c r="DA535" s="238">
        <f t="shared" si="1230"/>
        <v>0</v>
      </c>
      <c r="DB535" s="239">
        <f t="shared" si="1231"/>
        <v>0</v>
      </c>
      <c r="DC535" s="175"/>
      <c r="DD535" s="238">
        <f t="shared" si="1232"/>
        <v>0</v>
      </c>
      <c r="DE535" s="239">
        <f t="shared" si="1233"/>
        <v>0</v>
      </c>
      <c r="DF535" s="175"/>
      <c r="DG535" s="238">
        <f t="shared" si="1234"/>
        <v>0</v>
      </c>
      <c r="DH535" s="239">
        <f t="shared" si="1235"/>
        <v>0</v>
      </c>
      <c r="DI535" s="175"/>
      <c r="DJ535" s="238">
        <f t="shared" si="1236"/>
        <v>0</v>
      </c>
      <c r="DK535" s="239">
        <f t="shared" si="1237"/>
        <v>0</v>
      </c>
      <c r="DL535" s="175"/>
      <c r="DM535" s="238">
        <f t="shared" si="1238"/>
        <v>0</v>
      </c>
      <c r="DN535" s="239">
        <f t="shared" si="1239"/>
        <v>0</v>
      </c>
      <c r="DO535" s="175"/>
      <c r="DP535" s="238">
        <f t="shared" si="1240"/>
        <v>0</v>
      </c>
      <c r="DQ535" s="239">
        <f t="shared" si="1241"/>
        <v>0</v>
      </c>
      <c r="DR535" s="175"/>
      <c r="DS535" s="238">
        <f t="shared" si="1242"/>
        <v>0</v>
      </c>
      <c r="DT535" s="239">
        <f t="shared" si="1243"/>
        <v>0</v>
      </c>
      <c r="DU535" s="175"/>
      <c r="DV535" s="238">
        <f t="shared" si="1244"/>
        <v>0</v>
      </c>
      <c r="DW535" s="239">
        <f t="shared" si="1245"/>
        <v>0</v>
      </c>
      <c r="DX535" s="175"/>
      <c r="DY535" s="238">
        <f t="shared" si="1246"/>
        <v>0</v>
      </c>
      <c r="DZ535" s="239">
        <f t="shared" si="1247"/>
        <v>0</v>
      </c>
      <c r="EA535" s="175"/>
      <c r="EB535" s="238">
        <f t="shared" si="1248"/>
        <v>0</v>
      </c>
      <c r="EC535" s="239">
        <f t="shared" si="1249"/>
        <v>0</v>
      </c>
      <c r="ED535" s="175"/>
      <c r="EE535" s="238">
        <f t="shared" si="1250"/>
        <v>0</v>
      </c>
      <c r="EF535" s="239">
        <f t="shared" si="1251"/>
        <v>0</v>
      </c>
      <c r="EG535" s="175"/>
      <c r="EH535" s="238">
        <f t="shared" si="1252"/>
        <v>0</v>
      </c>
      <c r="EI535" s="239">
        <f t="shared" si="1253"/>
        <v>0</v>
      </c>
      <c r="EJ535" s="175"/>
      <c r="EK535" s="238">
        <f t="shared" si="1254"/>
        <v>0</v>
      </c>
      <c r="EL535" s="239">
        <f t="shared" si="1255"/>
        <v>0</v>
      </c>
      <c r="EM535" s="175"/>
      <c r="EN535" s="238">
        <f t="shared" si="1256"/>
        <v>0</v>
      </c>
      <c r="EO535" s="239">
        <f t="shared" si="1257"/>
        <v>0</v>
      </c>
      <c r="EP535" s="175"/>
      <c r="EQ535" s="238">
        <f t="shared" si="1258"/>
        <v>0</v>
      </c>
      <c r="ER535" s="239">
        <f t="shared" si="1259"/>
        <v>0</v>
      </c>
      <c r="ES535" s="175"/>
      <c r="ET535" s="238">
        <f t="shared" si="1260"/>
        <v>0</v>
      </c>
      <c r="EU535" s="239">
        <f t="shared" si="1261"/>
        <v>0</v>
      </c>
      <c r="EV535" s="175"/>
      <c r="EW535" s="238">
        <f t="shared" si="1262"/>
        <v>0</v>
      </c>
      <c r="EX535" s="239">
        <f t="shared" si="1263"/>
        <v>0</v>
      </c>
      <c r="EY535" s="175"/>
      <c r="EZ535" s="238">
        <f t="shared" si="1264"/>
        <v>0</v>
      </c>
      <c r="FA535" s="239">
        <f t="shared" si="1265"/>
        <v>0</v>
      </c>
      <c r="FB535" s="175"/>
      <c r="FC535" s="238">
        <f t="shared" si="1266"/>
        <v>0</v>
      </c>
      <c r="FD535" s="239">
        <f t="shared" si="1267"/>
        <v>0</v>
      </c>
      <c r="FE535" s="175"/>
      <c r="FF535" s="238">
        <f t="shared" si="1268"/>
        <v>0</v>
      </c>
      <c r="FG535" s="239">
        <f t="shared" si="1269"/>
        <v>0</v>
      </c>
      <c r="FH535" s="175"/>
      <c r="FI535" s="238">
        <f t="shared" si="1270"/>
        <v>0</v>
      </c>
      <c r="FJ535" s="239">
        <f t="shared" si="1271"/>
        <v>0</v>
      </c>
      <c r="FK535" s="175"/>
      <c r="FL535" s="238">
        <f t="shared" si="1272"/>
        <v>0</v>
      </c>
      <c r="FM535" s="239">
        <f t="shared" si="1273"/>
        <v>0</v>
      </c>
      <c r="FN535" s="175"/>
      <c r="FO535" s="238">
        <f t="shared" si="1274"/>
        <v>0</v>
      </c>
      <c r="FP535" s="239">
        <f t="shared" si="1275"/>
        <v>0</v>
      </c>
      <c r="FQ535" s="175"/>
      <c r="FR535" s="238">
        <f t="shared" si="1276"/>
        <v>0</v>
      </c>
      <c r="FS535" s="239">
        <f t="shared" si="1277"/>
        <v>0</v>
      </c>
      <c r="FT535" s="175"/>
      <c r="FU535" s="238">
        <f t="shared" si="1280"/>
        <v>0</v>
      </c>
      <c r="FV535" s="239">
        <f t="shared" si="1281"/>
        <v>0</v>
      </c>
      <c r="FW535" s="175"/>
      <c r="FX535" s="238">
        <f t="shared" si="1282"/>
        <v>0</v>
      </c>
      <c r="FY535" s="239">
        <f t="shared" si="1283"/>
        <v>0</v>
      </c>
      <c r="FZ535" s="175"/>
      <c r="GA535" s="238">
        <f t="shared" si="1284"/>
        <v>0</v>
      </c>
      <c r="GB535" s="239">
        <f t="shared" si="1285"/>
        <v>0</v>
      </c>
      <c r="GC535" s="175"/>
      <c r="GD535" s="238">
        <f t="shared" si="1286"/>
        <v>0</v>
      </c>
      <c r="GE535" s="239">
        <f t="shared" si="1287"/>
        <v>0</v>
      </c>
      <c r="GF535" s="175"/>
      <c r="GG535" s="238">
        <f t="shared" si="1288"/>
        <v>0</v>
      </c>
      <c r="GH535" s="239">
        <f t="shared" si="1289"/>
        <v>0</v>
      </c>
      <c r="GI535" s="175"/>
      <c r="GJ535" s="238">
        <f t="shared" si="1290"/>
        <v>0</v>
      </c>
      <c r="GK535" s="239">
        <f t="shared" si="1291"/>
        <v>0</v>
      </c>
      <c r="GL535" s="175"/>
      <c r="GM535" s="238">
        <f t="shared" si="1292"/>
        <v>0</v>
      </c>
      <c r="GN535" s="239">
        <f t="shared" si="1293"/>
        <v>0</v>
      </c>
      <c r="GO535" s="175"/>
      <c r="GP535" s="238">
        <f t="shared" si="1294"/>
        <v>0</v>
      </c>
      <c r="GQ535" s="239">
        <f t="shared" si="1295"/>
        <v>0</v>
      </c>
      <c r="GR535" s="175"/>
      <c r="GS535" s="238">
        <f t="shared" si="1296"/>
        <v>0</v>
      </c>
      <c r="GT535" s="239">
        <f t="shared" si="1297"/>
        <v>0</v>
      </c>
      <c r="GU535" s="175"/>
      <c r="GV535" s="238">
        <f t="shared" si="1298"/>
        <v>0</v>
      </c>
      <c r="GW535" s="239">
        <f t="shared" si="1299"/>
        <v>0</v>
      </c>
      <c r="GX535" s="175"/>
      <c r="GY535" s="238">
        <f t="shared" si="1300"/>
        <v>0</v>
      </c>
      <c r="GZ535" s="239">
        <f t="shared" si="1301"/>
        <v>0</v>
      </c>
      <c r="HA535" s="175"/>
      <c r="HB535" s="238">
        <f t="shared" si="1302"/>
        <v>0</v>
      </c>
      <c r="HC535" s="239">
        <f t="shared" si="1303"/>
        <v>0</v>
      </c>
      <c r="HD535" s="175"/>
      <c r="HE535" s="238">
        <f t="shared" si="1304"/>
        <v>0</v>
      </c>
      <c r="HF535" s="239">
        <f t="shared" si="1305"/>
        <v>0</v>
      </c>
      <c r="HG535" s="175"/>
      <c r="HH535" s="238">
        <f t="shared" si="1306"/>
        <v>0</v>
      </c>
      <c r="HI535" s="239">
        <f t="shared" si="1307"/>
        <v>0</v>
      </c>
      <c r="HJ535" s="175"/>
      <c r="HK535" s="238">
        <f t="shared" si="1308"/>
        <v>0</v>
      </c>
      <c r="HL535" s="239">
        <f t="shared" si="1309"/>
        <v>0</v>
      </c>
      <c r="HM535" s="242">
        <f t="shared" si="1278"/>
        <v>0</v>
      </c>
      <c r="HN535" s="108">
        <f t="shared" si="1279"/>
        <v>0</v>
      </c>
    </row>
    <row r="536" spans="1:222" s="2" customFormat="1" hidden="1" x14ac:dyDescent="0.2">
      <c r="A536" s="173"/>
      <c r="B536" s="176"/>
      <c r="C536" s="370"/>
      <c r="D536" s="370"/>
      <c r="E536" s="370"/>
      <c r="F536" s="369"/>
      <c r="G536" s="177"/>
      <c r="H536" s="178"/>
      <c r="I536" s="39"/>
      <c r="J536" s="174">
        <f t="shared" si="1167"/>
        <v>0</v>
      </c>
      <c r="K536" s="175"/>
      <c r="L536" s="238">
        <f t="shared" si="1168"/>
        <v>0</v>
      </c>
      <c r="M536" s="239">
        <f t="shared" si="1169"/>
        <v>0</v>
      </c>
      <c r="N536" s="175"/>
      <c r="O536" s="238">
        <f t="shared" si="1170"/>
        <v>0</v>
      </c>
      <c r="P536" s="239">
        <f t="shared" si="1171"/>
        <v>0</v>
      </c>
      <c r="Q536" s="175"/>
      <c r="R536" s="238">
        <f t="shared" si="1172"/>
        <v>0</v>
      </c>
      <c r="S536" s="239">
        <f t="shared" si="1173"/>
        <v>0</v>
      </c>
      <c r="T536" s="175"/>
      <c r="U536" s="238">
        <f t="shared" si="1174"/>
        <v>0</v>
      </c>
      <c r="V536" s="239">
        <f t="shared" si="1175"/>
        <v>0</v>
      </c>
      <c r="W536" s="175"/>
      <c r="X536" s="238">
        <f t="shared" si="1176"/>
        <v>0</v>
      </c>
      <c r="Y536" s="239">
        <f t="shared" si="1177"/>
        <v>0</v>
      </c>
      <c r="Z536" s="175"/>
      <c r="AA536" s="238">
        <f t="shared" si="1178"/>
        <v>0</v>
      </c>
      <c r="AB536" s="239">
        <f t="shared" si="1179"/>
        <v>0</v>
      </c>
      <c r="AC536" s="175"/>
      <c r="AD536" s="238">
        <f t="shared" si="1180"/>
        <v>0</v>
      </c>
      <c r="AE536" s="239">
        <f t="shared" si="1181"/>
        <v>0</v>
      </c>
      <c r="AF536" s="175"/>
      <c r="AG536" s="238">
        <f t="shared" si="1182"/>
        <v>0</v>
      </c>
      <c r="AH536" s="239">
        <f t="shared" si="1183"/>
        <v>0</v>
      </c>
      <c r="AI536" s="175"/>
      <c r="AJ536" s="238">
        <f t="shared" si="1184"/>
        <v>0</v>
      </c>
      <c r="AK536" s="239">
        <f t="shared" si="1185"/>
        <v>0</v>
      </c>
      <c r="AL536" s="175"/>
      <c r="AM536" s="238">
        <f t="shared" si="1186"/>
        <v>0</v>
      </c>
      <c r="AN536" s="239">
        <f t="shared" si="1187"/>
        <v>0</v>
      </c>
      <c r="AO536" s="175"/>
      <c r="AP536" s="238">
        <f t="shared" si="1188"/>
        <v>0</v>
      </c>
      <c r="AQ536" s="239">
        <f t="shared" si="1189"/>
        <v>0</v>
      </c>
      <c r="AR536" s="175"/>
      <c r="AS536" s="238">
        <f t="shared" si="1190"/>
        <v>0</v>
      </c>
      <c r="AT536" s="239">
        <f t="shared" si="1191"/>
        <v>0</v>
      </c>
      <c r="AU536" s="175"/>
      <c r="AV536" s="238">
        <f t="shared" si="1192"/>
        <v>0</v>
      </c>
      <c r="AW536" s="239">
        <f t="shared" si="1193"/>
        <v>0</v>
      </c>
      <c r="AX536" s="175"/>
      <c r="AY536" s="238">
        <f t="shared" si="1194"/>
        <v>0</v>
      </c>
      <c r="AZ536" s="239">
        <f t="shared" si="1195"/>
        <v>0</v>
      </c>
      <c r="BA536" s="175"/>
      <c r="BB536" s="238">
        <f t="shared" si="1196"/>
        <v>0</v>
      </c>
      <c r="BC536" s="239">
        <f t="shared" si="1197"/>
        <v>0</v>
      </c>
      <c r="BD536" s="175"/>
      <c r="BE536" s="238">
        <f t="shared" si="1198"/>
        <v>0</v>
      </c>
      <c r="BF536" s="239">
        <f t="shared" si="1199"/>
        <v>0</v>
      </c>
      <c r="BG536" s="175"/>
      <c r="BH536" s="238">
        <f t="shared" si="1200"/>
        <v>0</v>
      </c>
      <c r="BI536" s="239">
        <f t="shared" si="1201"/>
        <v>0</v>
      </c>
      <c r="BJ536" s="175"/>
      <c r="BK536" s="238">
        <f t="shared" si="1202"/>
        <v>0</v>
      </c>
      <c r="BL536" s="239">
        <f t="shared" si="1203"/>
        <v>0</v>
      </c>
      <c r="BM536" s="175"/>
      <c r="BN536" s="238">
        <f t="shared" si="1204"/>
        <v>0</v>
      </c>
      <c r="BO536" s="239">
        <f t="shared" si="1205"/>
        <v>0</v>
      </c>
      <c r="BP536" s="175"/>
      <c r="BQ536" s="238">
        <f t="shared" si="1206"/>
        <v>0</v>
      </c>
      <c r="BR536" s="239">
        <f t="shared" si="1207"/>
        <v>0</v>
      </c>
      <c r="BS536" s="175"/>
      <c r="BT536" s="238">
        <f t="shared" si="1208"/>
        <v>0</v>
      </c>
      <c r="BU536" s="239">
        <f t="shared" si="1209"/>
        <v>0</v>
      </c>
      <c r="BV536" s="175"/>
      <c r="BW536" s="238">
        <f t="shared" si="1210"/>
        <v>0</v>
      </c>
      <c r="BX536" s="239">
        <f t="shared" si="1211"/>
        <v>0</v>
      </c>
      <c r="BY536" s="175"/>
      <c r="BZ536" s="238">
        <f t="shared" si="1212"/>
        <v>0</v>
      </c>
      <c r="CA536" s="239">
        <f t="shared" si="1213"/>
        <v>0</v>
      </c>
      <c r="CB536" s="175"/>
      <c r="CC536" s="238">
        <f t="shared" si="1214"/>
        <v>0</v>
      </c>
      <c r="CD536" s="239">
        <f t="shared" si="1215"/>
        <v>0</v>
      </c>
      <c r="CE536" s="175"/>
      <c r="CF536" s="238">
        <f t="shared" si="1216"/>
        <v>0</v>
      </c>
      <c r="CG536" s="239">
        <f t="shared" si="1217"/>
        <v>0</v>
      </c>
      <c r="CH536" s="175"/>
      <c r="CI536" s="238">
        <f t="shared" si="1218"/>
        <v>0</v>
      </c>
      <c r="CJ536" s="239">
        <f t="shared" si="1219"/>
        <v>0</v>
      </c>
      <c r="CK536" s="175"/>
      <c r="CL536" s="238">
        <f t="shared" si="1220"/>
        <v>0</v>
      </c>
      <c r="CM536" s="239">
        <f t="shared" si="1221"/>
        <v>0</v>
      </c>
      <c r="CN536" s="175"/>
      <c r="CO536" s="238">
        <f t="shared" si="1222"/>
        <v>0</v>
      </c>
      <c r="CP536" s="239">
        <f t="shared" si="1223"/>
        <v>0</v>
      </c>
      <c r="CQ536" s="175"/>
      <c r="CR536" s="238">
        <f t="shared" si="1224"/>
        <v>0</v>
      </c>
      <c r="CS536" s="239">
        <f t="shared" si="1225"/>
        <v>0</v>
      </c>
      <c r="CT536" s="175"/>
      <c r="CU536" s="238">
        <f t="shared" si="1226"/>
        <v>0</v>
      </c>
      <c r="CV536" s="239">
        <f t="shared" si="1227"/>
        <v>0</v>
      </c>
      <c r="CW536" s="175"/>
      <c r="CX536" s="238">
        <f t="shared" si="1228"/>
        <v>0</v>
      </c>
      <c r="CY536" s="239">
        <f t="shared" si="1229"/>
        <v>0</v>
      </c>
      <c r="CZ536" s="175"/>
      <c r="DA536" s="238">
        <f t="shared" si="1230"/>
        <v>0</v>
      </c>
      <c r="DB536" s="239">
        <f t="shared" si="1231"/>
        <v>0</v>
      </c>
      <c r="DC536" s="175"/>
      <c r="DD536" s="238">
        <f t="shared" si="1232"/>
        <v>0</v>
      </c>
      <c r="DE536" s="239">
        <f t="shared" si="1233"/>
        <v>0</v>
      </c>
      <c r="DF536" s="175"/>
      <c r="DG536" s="238">
        <f t="shared" si="1234"/>
        <v>0</v>
      </c>
      <c r="DH536" s="239">
        <f t="shared" si="1235"/>
        <v>0</v>
      </c>
      <c r="DI536" s="175"/>
      <c r="DJ536" s="238">
        <f t="shared" si="1236"/>
        <v>0</v>
      </c>
      <c r="DK536" s="239">
        <f t="shared" si="1237"/>
        <v>0</v>
      </c>
      <c r="DL536" s="175"/>
      <c r="DM536" s="238">
        <f t="shared" si="1238"/>
        <v>0</v>
      </c>
      <c r="DN536" s="239">
        <f t="shared" si="1239"/>
        <v>0</v>
      </c>
      <c r="DO536" s="175"/>
      <c r="DP536" s="238">
        <f t="shared" si="1240"/>
        <v>0</v>
      </c>
      <c r="DQ536" s="239">
        <f t="shared" si="1241"/>
        <v>0</v>
      </c>
      <c r="DR536" s="175"/>
      <c r="DS536" s="238">
        <f t="shared" si="1242"/>
        <v>0</v>
      </c>
      <c r="DT536" s="239">
        <f t="shared" si="1243"/>
        <v>0</v>
      </c>
      <c r="DU536" s="175"/>
      <c r="DV536" s="238">
        <f t="shared" si="1244"/>
        <v>0</v>
      </c>
      <c r="DW536" s="239">
        <f t="shared" si="1245"/>
        <v>0</v>
      </c>
      <c r="DX536" s="175"/>
      <c r="DY536" s="238">
        <f t="shared" si="1246"/>
        <v>0</v>
      </c>
      <c r="DZ536" s="239">
        <f t="shared" si="1247"/>
        <v>0</v>
      </c>
      <c r="EA536" s="175"/>
      <c r="EB536" s="238">
        <f t="shared" si="1248"/>
        <v>0</v>
      </c>
      <c r="EC536" s="239">
        <f t="shared" si="1249"/>
        <v>0</v>
      </c>
      <c r="ED536" s="175"/>
      <c r="EE536" s="238">
        <f t="shared" si="1250"/>
        <v>0</v>
      </c>
      <c r="EF536" s="239">
        <f t="shared" si="1251"/>
        <v>0</v>
      </c>
      <c r="EG536" s="175"/>
      <c r="EH536" s="238">
        <f t="shared" si="1252"/>
        <v>0</v>
      </c>
      <c r="EI536" s="239">
        <f t="shared" si="1253"/>
        <v>0</v>
      </c>
      <c r="EJ536" s="175"/>
      <c r="EK536" s="238">
        <f t="shared" si="1254"/>
        <v>0</v>
      </c>
      <c r="EL536" s="239">
        <f t="shared" si="1255"/>
        <v>0</v>
      </c>
      <c r="EM536" s="175"/>
      <c r="EN536" s="238">
        <f t="shared" si="1256"/>
        <v>0</v>
      </c>
      <c r="EO536" s="239">
        <f t="shared" si="1257"/>
        <v>0</v>
      </c>
      <c r="EP536" s="175"/>
      <c r="EQ536" s="238">
        <f t="shared" si="1258"/>
        <v>0</v>
      </c>
      <c r="ER536" s="239">
        <f t="shared" si="1259"/>
        <v>0</v>
      </c>
      <c r="ES536" s="175"/>
      <c r="ET536" s="238">
        <f t="shared" si="1260"/>
        <v>0</v>
      </c>
      <c r="EU536" s="239">
        <f t="shared" si="1261"/>
        <v>0</v>
      </c>
      <c r="EV536" s="175"/>
      <c r="EW536" s="238">
        <f t="shared" si="1262"/>
        <v>0</v>
      </c>
      <c r="EX536" s="239">
        <f t="shared" si="1263"/>
        <v>0</v>
      </c>
      <c r="EY536" s="175"/>
      <c r="EZ536" s="238">
        <f t="shared" si="1264"/>
        <v>0</v>
      </c>
      <c r="FA536" s="239">
        <f t="shared" si="1265"/>
        <v>0</v>
      </c>
      <c r="FB536" s="175"/>
      <c r="FC536" s="238">
        <f t="shared" si="1266"/>
        <v>0</v>
      </c>
      <c r="FD536" s="239">
        <f t="shared" si="1267"/>
        <v>0</v>
      </c>
      <c r="FE536" s="175"/>
      <c r="FF536" s="238">
        <f t="shared" si="1268"/>
        <v>0</v>
      </c>
      <c r="FG536" s="239">
        <f t="shared" si="1269"/>
        <v>0</v>
      </c>
      <c r="FH536" s="175"/>
      <c r="FI536" s="238">
        <f t="shared" si="1270"/>
        <v>0</v>
      </c>
      <c r="FJ536" s="239">
        <f t="shared" si="1271"/>
        <v>0</v>
      </c>
      <c r="FK536" s="175"/>
      <c r="FL536" s="238">
        <f t="shared" si="1272"/>
        <v>0</v>
      </c>
      <c r="FM536" s="239">
        <f t="shared" si="1273"/>
        <v>0</v>
      </c>
      <c r="FN536" s="175"/>
      <c r="FO536" s="238">
        <f t="shared" si="1274"/>
        <v>0</v>
      </c>
      <c r="FP536" s="239">
        <f t="shared" si="1275"/>
        <v>0</v>
      </c>
      <c r="FQ536" s="175"/>
      <c r="FR536" s="238">
        <f t="shared" si="1276"/>
        <v>0</v>
      </c>
      <c r="FS536" s="239">
        <f t="shared" si="1277"/>
        <v>0</v>
      </c>
      <c r="FT536" s="175"/>
      <c r="FU536" s="238">
        <f t="shared" si="1280"/>
        <v>0</v>
      </c>
      <c r="FV536" s="239">
        <f t="shared" si="1281"/>
        <v>0</v>
      </c>
      <c r="FW536" s="175"/>
      <c r="FX536" s="238">
        <f t="shared" si="1282"/>
        <v>0</v>
      </c>
      <c r="FY536" s="239">
        <f t="shared" si="1283"/>
        <v>0</v>
      </c>
      <c r="FZ536" s="175"/>
      <c r="GA536" s="238">
        <f t="shared" si="1284"/>
        <v>0</v>
      </c>
      <c r="GB536" s="239">
        <f t="shared" si="1285"/>
        <v>0</v>
      </c>
      <c r="GC536" s="175"/>
      <c r="GD536" s="238">
        <f t="shared" si="1286"/>
        <v>0</v>
      </c>
      <c r="GE536" s="239">
        <f t="shared" si="1287"/>
        <v>0</v>
      </c>
      <c r="GF536" s="175"/>
      <c r="GG536" s="238">
        <f t="shared" si="1288"/>
        <v>0</v>
      </c>
      <c r="GH536" s="239">
        <f t="shared" si="1289"/>
        <v>0</v>
      </c>
      <c r="GI536" s="175"/>
      <c r="GJ536" s="238">
        <f t="shared" si="1290"/>
        <v>0</v>
      </c>
      <c r="GK536" s="239">
        <f t="shared" si="1291"/>
        <v>0</v>
      </c>
      <c r="GL536" s="175"/>
      <c r="GM536" s="238">
        <f t="shared" si="1292"/>
        <v>0</v>
      </c>
      <c r="GN536" s="239">
        <f t="shared" si="1293"/>
        <v>0</v>
      </c>
      <c r="GO536" s="175"/>
      <c r="GP536" s="238">
        <f t="shared" si="1294"/>
        <v>0</v>
      </c>
      <c r="GQ536" s="239">
        <f t="shared" si="1295"/>
        <v>0</v>
      </c>
      <c r="GR536" s="175"/>
      <c r="GS536" s="238">
        <f t="shared" si="1296"/>
        <v>0</v>
      </c>
      <c r="GT536" s="239">
        <f t="shared" si="1297"/>
        <v>0</v>
      </c>
      <c r="GU536" s="175"/>
      <c r="GV536" s="238">
        <f t="shared" si="1298"/>
        <v>0</v>
      </c>
      <c r="GW536" s="239">
        <f t="shared" si="1299"/>
        <v>0</v>
      </c>
      <c r="GX536" s="175"/>
      <c r="GY536" s="238">
        <f t="shared" si="1300"/>
        <v>0</v>
      </c>
      <c r="GZ536" s="239">
        <f t="shared" si="1301"/>
        <v>0</v>
      </c>
      <c r="HA536" s="175"/>
      <c r="HB536" s="238">
        <f t="shared" si="1302"/>
        <v>0</v>
      </c>
      <c r="HC536" s="239">
        <f t="shared" si="1303"/>
        <v>0</v>
      </c>
      <c r="HD536" s="175"/>
      <c r="HE536" s="238">
        <f t="shared" si="1304"/>
        <v>0</v>
      </c>
      <c r="HF536" s="239">
        <f t="shared" si="1305"/>
        <v>0</v>
      </c>
      <c r="HG536" s="175"/>
      <c r="HH536" s="238">
        <f t="shared" si="1306"/>
        <v>0</v>
      </c>
      <c r="HI536" s="239">
        <f t="shared" si="1307"/>
        <v>0</v>
      </c>
      <c r="HJ536" s="175"/>
      <c r="HK536" s="238">
        <f t="shared" si="1308"/>
        <v>0</v>
      </c>
      <c r="HL536" s="239">
        <f t="shared" si="1309"/>
        <v>0</v>
      </c>
      <c r="HM536" s="242">
        <f t="shared" si="1278"/>
        <v>0</v>
      </c>
      <c r="HN536" s="108">
        <f t="shared" si="1279"/>
        <v>0</v>
      </c>
    </row>
    <row r="537" spans="1:222" s="2" customFormat="1" hidden="1" x14ac:dyDescent="0.2">
      <c r="A537" s="173"/>
      <c r="B537" s="176"/>
      <c r="C537" s="370"/>
      <c r="D537" s="370"/>
      <c r="E537" s="370"/>
      <c r="F537" s="369"/>
      <c r="G537" s="177"/>
      <c r="H537" s="178"/>
      <c r="I537" s="39"/>
      <c r="J537" s="174">
        <f t="shared" si="1167"/>
        <v>0</v>
      </c>
      <c r="K537" s="175"/>
      <c r="L537" s="238">
        <f t="shared" si="1168"/>
        <v>0</v>
      </c>
      <c r="M537" s="239">
        <f t="shared" si="1169"/>
        <v>0</v>
      </c>
      <c r="N537" s="175"/>
      <c r="O537" s="238">
        <f t="shared" si="1170"/>
        <v>0</v>
      </c>
      <c r="P537" s="239">
        <f t="shared" si="1171"/>
        <v>0</v>
      </c>
      <c r="Q537" s="175"/>
      <c r="R537" s="238">
        <f t="shared" si="1172"/>
        <v>0</v>
      </c>
      <c r="S537" s="239">
        <f t="shared" si="1173"/>
        <v>0</v>
      </c>
      <c r="T537" s="175"/>
      <c r="U537" s="238">
        <f t="shared" si="1174"/>
        <v>0</v>
      </c>
      <c r="V537" s="239">
        <f t="shared" si="1175"/>
        <v>0</v>
      </c>
      <c r="W537" s="175"/>
      <c r="X537" s="238">
        <f t="shared" si="1176"/>
        <v>0</v>
      </c>
      <c r="Y537" s="239">
        <f t="shared" si="1177"/>
        <v>0</v>
      </c>
      <c r="Z537" s="175"/>
      <c r="AA537" s="238">
        <f t="shared" si="1178"/>
        <v>0</v>
      </c>
      <c r="AB537" s="239">
        <f t="shared" si="1179"/>
        <v>0</v>
      </c>
      <c r="AC537" s="175"/>
      <c r="AD537" s="238">
        <f t="shared" si="1180"/>
        <v>0</v>
      </c>
      <c r="AE537" s="239">
        <f t="shared" si="1181"/>
        <v>0</v>
      </c>
      <c r="AF537" s="175"/>
      <c r="AG537" s="238">
        <f t="shared" si="1182"/>
        <v>0</v>
      </c>
      <c r="AH537" s="239">
        <f t="shared" si="1183"/>
        <v>0</v>
      </c>
      <c r="AI537" s="175"/>
      <c r="AJ537" s="238">
        <f t="shared" si="1184"/>
        <v>0</v>
      </c>
      <c r="AK537" s="239">
        <f t="shared" si="1185"/>
        <v>0</v>
      </c>
      <c r="AL537" s="175"/>
      <c r="AM537" s="238">
        <f t="shared" si="1186"/>
        <v>0</v>
      </c>
      <c r="AN537" s="239">
        <f t="shared" si="1187"/>
        <v>0</v>
      </c>
      <c r="AO537" s="175"/>
      <c r="AP537" s="238">
        <f t="shared" si="1188"/>
        <v>0</v>
      </c>
      <c r="AQ537" s="239">
        <f t="shared" si="1189"/>
        <v>0</v>
      </c>
      <c r="AR537" s="175"/>
      <c r="AS537" s="238">
        <f t="shared" si="1190"/>
        <v>0</v>
      </c>
      <c r="AT537" s="239">
        <f t="shared" si="1191"/>
        <v>0</v>
      </c>
      <c r="AU537" s="175"/>
      <c r="AV537" s="238">
        <f t="shared" si="1192"/>
        <v>0</v>
      </c>
      <c r="AW537" s="239">
        <f t="shared" si="1193"/>
        <v>0</v>
      </c>
      <c r="AX537" s="175"/>
      <c r="AY537" s="238">
        <f t="shared" si="1194"/>
        <v>0</v>
      </c>
      <c r="AZ537" s="239">
        <f t="shared" si="1195"/>
        <v>0</v>
      </c>
      <c r="BA537" s="175"/>
      <c r="BB537" s="238">
        <f t="shared" si="1196"/>
        <v>0</v>
      </c>
      <c r="BC537" s="239">
        <f t="shared" si="1197"/>
        <v>0</v>
      </c>
      <c r="BD537" s="175"/>
      <c r="BE537" s="238">
        <f t="shared" si="1198"/>
        <v>0</v>
      </c>
      <c r="BF537" s="239">
        <f t="shared" si="1199"/>
        <v>0</v>
      </c>
      <c r="BG537" s="175"/>
      <c r="BH537" s="238">
        <f t="shared" si="1200"/>
        <v>0</v>
      </c>
      <c r="BI537" s="239">
        <f t="shared" si="1201"/>
        <v>0</v>
      </c>
      <c r="BJ537" s="175"/>
      <c r="BK537" s="238">
        <f t="shared" si="1202"/>
        <v>0</v>
      </c>
      <c r="BL537" s="239">
        <f t="shared" si="1203"/>
        <v>0</v>
      </c>
      <c r="BM537" s="175"/>
      <c r="BN537" s="238">
        <f t="shared" si="1204"/>
        <v>0</v>
      </c>
      <c r="BO537" s="239">
        <f t="shared" si="1205"/>
        <v>0</v>
      </c>
      <c r="BP537" s="175"/>
      <c r="BQ537" s="238">
        <f t="shared" si="1206"/>
        <v>0</v>
      </c>
      <c r="BR537" s="239">
        <f t="shared" si="1207"/>
        <v>0</v>
      </c>
      <c r="BS537" s="175"/>
      <c r="BT537" s="238">
        <f t="shared" si="1208"/>
        <v>0</v>
      </c>
      <c r="BU537" s="239">
        <f t="shared" si="1209"/>
        <v>0</v>
      </c>
      <c r="BV537" s="175"/>
      <c r="BW537" s="238">
        <f t="shared" si="1210"/>
        <v>0</v>
      </c>
      <c r="BX537" s="239">
        <f t="shared" si="1211"/>
        <v>0</v>
      </c>
      <c r="BY537" s="175"/>
      <c r="BZ537" s="238">
        <f t="shared" si="1212"/>
        <v>0</v>
      </c>
      <c r="CA537" s="239">
        <f t="shared" si="1213"/>
        <v>0</v>
      </c>
      <c r="CB537" s="175"/>
      <c r="CC537" s="238">
        <f t="shared" si="1214"/>
        <v>0</v>
      </c>
      <c r="CD537" s="239">
        <f t="shared" si="1215"/>
        <v>0</v>
      </c>
      <c r="CE537" s="175"/>
      <c r="CF537" s="238">
        <f t="shared" si="1216"/>
        <v>0</v>
      </c>
      <c r="CG537" s="239">
        <f t="shared" si="1217"/>
        <v>0</v>
      </c>
      <c r="CH537" s="175"/>
      <c r="CI537" s="238">
        <f t="shared" si="1218"/>
        <v>0</v>
      </c>
      <c r="CJ537" s="239">
        <f t="shared" si="1219"/>
        <v>0</v>
      </c>
      <c r="CK537" s="175"/>
      <c r="CL537" s="238">
        <f t="shared" si="1220"/>
        <v>0</v>
      </c>
      <c r="CM537" s="239">
        <f t="shared" si="1221"/>
        <v>0</v>
      </c>
      <c r="CN537" s="175"/>
      <c r="CO537" s="238">
        <f t="shared" si="1222"/>
        <v>0</v>
      </c>
      <c r="CP537" s="239">
        <f t="shared" si="1223"/>
        <v>0</v>
      </c>
      <c r="CQ537" s="175"/>
      <c r="CR537" s="238">
        <f t="shared" si="1224"/>
        <v>0</v>
      </c>
      <c r="CS537" s="239">
        <f t="shared" si="1225"/>
        <v>0</v>
      </c>
      <c r="CT537" s="175"/>
      <c r="CU537" s="238">
        <f t="shared" si="1226"/>
        <v>0</v>
      </c>
      <c r="CV537" s="239">
        <f t="shared" si="1227"/>
        <v>0</v>
      </c>
      <c r="CW537" s="175"/>
      <c r="CX537" s="238">
        <f t="shared" si="1228"/>
        <v>0</v>
      </c>
      <c r="CY537" s="239">
        <f t="shared" si="1229"/>
        <v>0</v>
      </c>
      <c r="CZ537" s="175"/>
      <c r="DA537" s="238">
        <f t="shared" si="1230"/>
        <v>0</v>
      </c>
      <c r="DB537" s="239">
        <f t="shared" si="1231"/>
        <v>0</v>
      </c>
      <c r="DC537" s="175"/>
      <c r="DD537" s="238">
        <f t="shared" si="1232"/>
        <v>0</v>
      </c>
      <c r="DE537" s="239">
        <f t="shared" si="1233"/>
        <v>0</v>
      </c>
      <c r="DF537" s="175"/>
      <c r="DG537" s="238">
        <f t="shared" si="1234"/>
        <v>0</v>
      </c>
      <c r="DH537" s="239">
        <f t="shared" si="1235"/>
        <v>0</v>
      </c>
      <c r="DI537" s="175"/>
      <c r="DJ537" s="238">
        <f t="shared" si="1236"/>
        <v>0</v>
      </c>
      <c r="DK537" s="239">
        <f t="shared" si="1237"/>
        <v>0</v>
      </c>
      <c r="DL537" s="175"/>
      <c r="DM537" s="238">
        <f t="shared" si="1238"/>
        <v>0</v>
      </c>
      <c r="DN537" s="239">
        <f t="shared" si="1239"/>
        <v>0</v>
      </c>
      <c r="DO537" s="175"/>
      <c r="DP537" s="238">
        <f t="shared" si="1240"/>
        <v>0</v>
      </c>
      <c r="DQ537" s="239">
        <f t="shared" si="1241"/>
        <v>0</v>
      </c>
      <c r="DR537" s="175"/>
      <c r="DS537" s="238">
        <f t="shared" si="1242"/>
        <v>0</v>
      </c>
      <c r="DT537" s="239">
        <f t="shared" si="1243"/>
        <v>0</v>
      </c>
      <c r="DU537" s="175"/>
      <c r="DV537" s="238">
        <f t="shared" si="1244"/>
        <v>0</v>
      </c>
      <c r="DW537" s="239">
        <f t="shared" si="1245"/>
        <v>0</v>
      </c>
      <c r="DX537" s="175"/>
      <c r="DY537" s="238">
        <f t="shared" si="1246"/>
        <v>0</v>
      </c>
      <c r="DZ537" s="239">
        <f t="shared" si="1247"/>
        <v>0</v>
      </c>
      <c r="EA537" s="175"/>
      <c r="EB537" s="238">
        <f t="shared" si="1248"/>
        <v>0</v>
      </c>
      <c r="EC537" s="239">
        <f t="shared" si="1249"/>
        <v>0</v>
      </c>
      <c r="ED537" s="175"/>
      <c r="EE537" s="238">
        <f t="shared" si="1250"/>
        <v>0</v>
      </c>
      <c r="EF537" s="239">
        <f t="shared" si="1251"/>
        <v>0</v>
      </c>
      <c r="EG537" s="175"/>
      <c r="EH537" s="238">
        <f t="shared" si="1252"/>
        <v>0</v>
      </c>
      <c r="EI537" s="239">
        <f t="shared" si="1253"/>
        <v>0</v>
      </c>
      <c r="EJ537" s="175"/>
      <c r="EK537" s="238">
        <f t="shared" si="1254"/>
        <v>0</v>
      </c>
      <c r="EL537" s="239">
        <f t="shared" si="1255"/>
        <v>0</v>
      </c>
      <c r="EM537" s="175"/>
      <c r="EN537" s="238">
        <f t="shared" si="1256"/>
        <v>0</v>
      </c>
      <c r="EO537" s="239">
        <f t="shared" si="1257"/>
        <v>0</v>
      </c>
      <c r="EP537" s="175"/>
      <c r="EQ537" s="238">
        <f t="shared" si="1258"/>
        <v>0</v>
      </c>
      <c r="ER537" s="239">
        <f t="shared" si="1259"/>
        <v>0</v>
      </c>
      <c r="ES537" s="175"/>
      <c r="ET537" s="238">
        <f t="shared" si="1260"/>
        <v>0</v>
      </c>
      <c r="EU537" s="239">
        <f t="shared" si="1261"/>
        <v>0</v>
      </c>
      <c r="EV537" s="175"/>
      <c r="EW537" s="238">
        <f t="shared" si="1262"/>
        <v>0</v>
      </c>
      <c r="EX537" s="239">
        <f t="shared" si="1263"/>
        <v>0</v>
      </c>
      <c r="EY537" s="175"/>
      <c r="EZ537" s="238">
        <f t="shared" si="1264"/>
        <v>0</v>
      </c>
      <c r="FA537" s="239">
        <f t="shared" si="1265"/>
        <v>0</v>
      </c>
      <c r="FB537" s="175"/>
      <c r="FC537" s="238">
        <f t="shared" si="1266"/>
        <v>0</v>
      </c>
      <c r="FD537" s="239">
        <f t="shared" si="1267"/>
        <v>0</v>
      </c>
      <c r="FE537" s="175"/>
      <c r="FF537" s="238">
        <f t="shared" si="1268"/>
        <v>0</v>
      </c>
      <c r="FG537" s="239">
        <f t="shared" si="1269"/>
        <v>0</v>
      </c>
      <c r="FH537" s="175"/>
      <c r="FI537" s="238">
        <f t="shared" si="1270"/>
        <v>0</v>
      </c>
      <c r="FJ537" s="239">
        <f t="shared" si="1271"/>
        <v>0</v>
      </c>
      <c r="FK537" s="175"/>
      <c r="FL537" s="238">
        <f t="shared" si="1272"/>
        <v>0</v>
      </c>
      <c r="FM537" s="239">
        <f t="shared" si="1273"/>
        <v>0</v>
      </c>
      <c r="FN537" s="175"/>
      <c r="FO537" s="238">
        <f t="shared" si="1274"/>
        <v>0</v>
      </c>
      <c r="FP537" s="239">
        <f t="shared" si="1275"/>
        <v>0</v>
      </c>
      <c r="FQ537" s="175"/>
      <c r="FR537" s="238">
        <f t="shared" si="1276"/>
        <v>0</v>
      </c>
      <c r="FS537" s="239">
        <f t="shared" si="1277"/>
        <v>0</v>
      </c>
      <c r="FT537" s="175"/>
      <c r="FU537" s="238">
        <f t="shared" si="1280"/>
        <v>0</v>
      </c>
      <c r="FV537" s="239">
        <f t="shared" si="1281"/>
        <v>0</v>
      </c>
      <c r="FW537" s="175"/>
      <c r="FX537" s="238">
        <f t="shared" si="1282"/>
        <v>0</v>
      </c>
      <c r="FY537" s="239">
        <f t="shared" si="1283"/>
        <v>0</v>
      </c>
      <c r="FZ537" s="175"/>
      <c r="GA537" s="238">
        <f t="shared" si="1284"/>
        <v>0</v>
      </c>
      <c r="GB537" s="239">
        <f t="shared" si="1285"/>
        <v>0</v>
      </c>
      <c r="GC537" s="175"/>
      <c r="GD537" s="238">
        <f t="shared" si="1286"/>
        <v>0</v>
      </c>
      <c r="GE537" s="239">
        <f t="shared" si="1287"/>
        <v>0</v>
      </c>
      <c r="GF537" s="175"/>
      <c r="GG537" s="238">
        <f t="shared" si="1288"/>
        <v>0</v>
      </c>
      <c r="GH537" s="239">
        <f t="shared" si="1289"/>
        <v>0</v>
      </c>
      <c r="GI537" s="175"/>
      <c r="GJ537" s="238">
        <f t="shared" si="1290"/>
        <v>0</v>
      </c>
      <c r="GK537" s="239">
        <f t="shared" si="1291"/>
        <v>0</v>
      </c>
      <c r="GL537" s="175"/>
      <c r="GM537" s="238">
        <f t="shared" si="1292"/>
        <v>0</v>
      </c>
      <c r="GN537" s="239">
        <f t="shared" si="1293"/>
        <v>0</v>
      </c>
      <c r="GO537" s="175"/>
      <c r="GP537" s="238">
        <f t="shared" si="1294"/>
        <v>0</v>
      </c>
      <c r="GQ537" s="239">
        <f t="shared" si="1295"/>
        <v>0</v>
      </c>
      <c r="GR537" s="175"/>
      <c r="GS537" s="238">
        <f t="shared" si="1296"/>
        <v>0</v>
      </c>
      <c r="GT537" s="239">
        <f t="shared" si="1297"/>
        <v>0</v>
      </c>
      <c r="GU537" s="175"/>
      <c r="GV537" s="238">
        <f t="shared" si="1298"/>
        <v>0</v>
      </c>
      <c r="GW537" s="239">
        <f t="shared" si="1299"/>
        <v>0</v>
      </c>
      <c r="GX537" s="175"/>
      <c r="GY537" s="238">
        <f t="shared" si="1300"/>
        <v>0</v>
      </c>
      <c r="GZ537" s="239">
        <f t="shared" si="1301"/>
        <v>0</v>
      </c>
      <c r="HA537" s="175"/>
      <c r="HB537" s="238">
        <f t="shared" si="1302"/>
        <v>0</v>
      </c>
      <c r="HC537" s="239">
        <f t="shared" si="1303"/>
        <v>0</v>
      </c>
      <c r="HD537" s="175"/>
      <c r="HE537" s="238">
        <f t="shared" si="1304"/>
        <v>0</v>
      </c>
      <c r="HF537" s="239">
        <f t="shared" si="1305"/>
        <v>0</v>
      </c>
      <c r="HG537" s="175"/>
      <c r="HH537" s="238">
        <f t="shared" si="1306"/>
        <v>0</v>
      </c>
      <c r="HI537" s="239">
        <f t="shared" si="1307"/>
        <v>0</v>
      </c>
      <c r="HJ537" s="175"/>
      <c r="HK537" s="238">
        <f t="shared" si="1308"/>
        <v>0</v>
      </c>
      <c r="HL537" s="239">
        <f t="shared" si="1309"/>
        <v>0</v>
      </c>
      <c r="HM537" s="242">
        <f t="shared" si="1278"/>
        <v>0</v>
      </c>
      <c r="HN537" s="108">
        <f t="shared" si="1279"/>
        <v>0</v>
      </c>
    </row>
    <row r="538" spans="1:222" s="2" customFormat="1" hidden="1" x14ac:dyDescent="0.2">
      <c r="A538" s="173"/>
      <c r="B538" s="176"/>
      <c r="C538" s="370"/>
      <c r="D538" s="370"/>
      <c r="E538" s="370"/>
      <c r="F538" s="369"/>
      <c r="G538" s="177"/>
      <c r="H538" s="178"/>
      <c r="I538" s="39"/>
      <c r="J538" s="174">
        <f t="shared" si="1167"/>
        <v>0</v>
      </c>
      <c r="K538" s="175"/>
      <c r="L538" s="238">
        <f t="shared" si="1168"/>
        <v>0</v>
      </c>
      <c r="M538" s="239">
        <f t="shared" si="1169"/>
        <v>0</v>
      </c>
      <c r="N538" s="175"/>
      <c r="O538" s="238">
        <f t="shared" si="1170"/>
        <v>0</v>
      </c>
      <c r="P538" s="239">
        <f t="shared" si="1171"/>
        <v>0</v>
      </c>
      <c r="Q538" s="175"/>
      <c r="R538" s="238">
        <f t="shared" si="1172"/>
        <v>0</v>
      </c>
      <c r="S538" s="239">
        <f t="shared" si="1173"/>
        <v>0</v>
      </c>
      <c r="T538" s="175"/>
      <c r="U538" s="238">
        <f t="shared" si="1174"/>
        <v>0</v>
      </c>
      <c r="V538" s="239">
        <f t="shared" si="1175"/>
        <v>0</v>
      </c>
      <c r="W538" s="175"/>
      <c r="X538" s="238">
        <f t="shared" si="1176"/>
        <v>0</v>
      </c>
      <c r="Y538" s="239">
        <f t="shared" si="1177"/>
        <v>0</v>
      </c>
      <c r="Z538" s="175"/>
      <c r="AA538" s="238">
        <f t="shared" si="1178"/>
        <v>0</v>
      </c>
      <c r="AB538" s="239">
        <f t="shared" si="1179"/>
        <v>0</v>
      </c>
      <c r="AC538" s="175"/>
      <c r="AD538" s="238">
        <f t="shared" si="1180"/>
        <v>0</v>
      </c>
      <c r="AE538" s="239">
        <f t="shared" si="1181"/>
        <v>0</v>
      </c>
      <c r="AF538" s="175"/>
      <c r="AG538" s="238">
        <f t="shared" si="1182"/>
        <v>0</v>
      </c>
      <c r="AH538" s="239">
        <f t="shared" si="1183"/>
        <v>0</v>
      </c>
      <c r="AI538" s="175"/>
      <c r="AJ538" s="238">
        <f t="shared" si="1184"/>
        <v>0</v>
      </c>
      <c r="AK538" s="239">
        <f t="shared" si="1185"/>
        <v>0</v>
      </c>
      <c r="AL538" s="175"/>
      <c r="AM538" s="238">
        <f t="shared" si="1186"/>
        <v>0</v>
      </c>
      <c r="AN538" s="239">
        <f t="shared" si="1187"/>
        <v>0</v>
      </c>
      <c r="AO538" s="175"/>
      <c r="AP538" s="238">
        <f t="shared" si="1188"/>
        <v>0</v>
      </c>
      <c r="AQ538" s="239">
        <f t="shared" si="1189"/>
        <v>0</v>
      </c>
      <c r="AR538" s="175"/>
      <c r="AS538" s="238">
        <f t="shared" si="1190"/>
        <v>0</v>
      </c>
      <c r="AT538" s="239">
        <f t="shared" si="1191"/>
        <v>0</v>
      </c>
      <c r="AU538" s="175"/>
      <c r="AV538" s="238">
        <f t="shared" si="1192"/>
        <v>0</v>
      </c>
      <c r="AW538" s="239">
        <f t="shared" si="1193"/>
        <v>0</v>
      </c>
      <c r="AX538" s="175"/>
      <c r="AY538" s="238">
        <f t="shared" si="1194"/>
        <v>0</v>
      </c>
      <c r="AZ538" s="239">
        <f t="shared" si="1195"/>
        <v>0</v>
      </c>
      <c r="BA538" s="175"/>
      <c r="BB538" s="238">
        <f t="shared" si="1196"/>
        <v>0</v>
      </c>
      <c r="BC538" s="239">
        <f t="shared" si="1197"/>
        <v>0</v>
      </c>
      <c r="BD538" s="175"/>
      <c r="BE538" s="238">
        <f t="shared" si="1198"/>
        <v>0</v>
      </c>
      <c r="BF538" s="239">
        <f t="shared" si="1199"/>
        <v>0</v>
      </c>
      <c r="BG538" s="175"/>
      <c r="BH538" s="238">
        <f t="shared" si="1200"/>
        <v>0</v>
      </c>
      <c r="BI538" s="239">
        <f t="shared" si="1201"/>
        <v>0</v>
      </c>
      <c r="BJ538" s="175"/>
      <c r="BK538" s="238">
        <f t="shared" si="1202"/>
        <v>0</v>
      </c>
      <c r="BL538" s="239">
        <f t="shared" si="1203"/>
        <v>0</v>
      </c>
      <c r="BM538" s="175"/>
      <c r="BN538" s="238">
        <f t="shared" si="1204"/>
        <v>0</v>
      </c>
      <c r="BO538" s="239">
        <f t="shared" si="1205"/>
        <v>0</v>
      </c>
      <c r="BP538" s="175"/>
      <c r="BQ538" s="238">
        <f t="shared" si="1206"/>
        <v>0</v>
      </c>
      <c r="BR538" s="239">
        <f t="shared" si="1207"/>
        <v>0</v>
      </c>
      <c r="BS538" s="175"/>
      <c r="BT538" s="238">
        <f t="shared" si="1208"/>
        <v>0</v>
      </c>
      <c r="BU538" s="239">
        <f t="shared" si="1209"/>
        <v>0</v>
      </c>
      <c r="BV538" s="175"/>
      <c r="BW538" s="238">
        <f t="shared" si="1210"/>
        <v>0</v>
      </c>
      <c r="BX538" s="239">
        <f t="shared" si="1211"/>
        <v>0</v>
      </c>
      <c r="BY538" s="175"/>
      <c r="BZ538" s="238">
        <f t="shared" si="1212"/>
        <v>0</v>
      </c>
      <c r="CA538" s="239">
        <f t="shared" si="1213"/>
        <v>0</v>
      </c>
      <c r="CB538" s="175"/>
      <c r="CC538" s="238">
        <f t="shared" si="1214"/>
        <v>0</v>
      </c>
      <c r="CD538" s="239">
        <f t="shared" si="1215"/>
        <v>0</v>
      </c>
      <c r="CE538" s="175"/>
      <c r="CF538" s="238">
        <f t="shared" si="1216"/>
        <v>0</v>
      </c>
      <c r="CG538" s="239">
        <f t="shared" si="1217"/>
        <v>0</v>
      </c>
      <c r="CH538" s="175"/>
      <c r="CI538" s="238">
        <f t="shared" si="1218"/>
        <v>0</v>
      </c>
      <c r="CJ538" s="239">
        <f t="shared" si="1219"/>
        <v>0</v>
      </c>
      <c r="CK538" s="175"/>
      <c r="CL538" s="238">
        <f t="shared" si="1220"/>
        <v>0</v>
      </c>
      <c r="CM538" s="239">
        <f t="shared" si="1221"/>
        <v>0</v>
      </c>
      <c r="CN538" s="175"/>
      <c r="CO538" s="238">
        <f t="shared" si="1222"/>
        <v>0</v>
      </c>
      <c r="CP538" s="239">
        <f t="shared" si="1223"/>
        <v>0</v>
      </c>
      <c r="CQ538" s="175"/>
      <c r="CR538" s="238">
        <f t="shared" si="1224"/>
        <v>0</v>
      </c>
      <c r="CS538" s="239">
        <f t="shared" si="1225"/>
        <v>0</v>
      </c>
      <c r="CT538" s="175"/>
      <c r="CU538" s="238">
        <f t="shared" si="1226"/>
        <v>0</v>
      </c>
      <c r="CV538" s="239">
        <f t="shared" si="1227"/>
        <v>0</v>
      </c>
      <c r="CW538" s="175"/>
      <c r="CX538" s="238">
        <f t="shared" si="1228"/>
        <v>0</v>
      </c>
      <c r="CY538" s="239">
        <f t="shared" si="1229"/>
        <v>0</v>
      </c>
      <c r="CZ538" s="175"/>
      <c r="DA538" s="238">
        <f t="shared" si="1230"/>
        <v>0</v>
      </c>
      <c r="DB538" s="239">
        <f t="shared" si="1231"/>
        <v>0</v>
      </c>
      <c r="DC538" s="175"/>
      <c r="DD538" s="238">
        <f t="shared" si="1232"/>
        <v>0</v>
      </c>
      <c r="DE538" s="239">
        <f t="shared" si="1233"/>
        <v>0</v>
      </c>
      <c r="DF538" s="175"/>
      <c r="DG538" s="238">
        <f t="shared" si="1234"/>
        <v>0</v>
      </c>
      <c r="DH538" s="239">
        <f t="shared" si="1235"/>
        <v>0</v>
      </c>
      <c r="DI538" s="175"/>
      <c r="DJ538" s="238">
        <f t="shared" si="1236"/>
        <v>0</v>
      </c>
      <c r="DK538" s="239">
        <f t="shared" si="1237"/>
        <v>0</v>
      </c>
      <c r="DL538" s="175"/>
      <c r="DM538" s="238">
        <f t="shared" si="1238"/>
        <v>0</v>
      </c>
      <c r="DN538" s="239">
        <f t="shared" si="1239"/>
        <v>0</v>
      </c>
      <c r="DO538" s="175"/>
      <c r="DP538" s="238">
        <f t="shared" si="1240"/>
        <v>0</v>
      </c>
      <c r="DQ538" s="239">
        <f t="shared" si="1241"/>
        <v>0</v>
      </c>
      <c r="DR538" s="175"/>
      <c r="DS538" s="238">
        <f t="shared" si="1242"/>
        <v>0</v>
      </c>
      <c r="DT538" s="239">
        <f t="shared" si="1243"/>
        <v>0</v>
      </c>
      <c r="DU538" s="175"/>
      <c r="DV538" s="238">
        <f t="shared" si="1244"/>
        <v>0</v>
      </c>
      <c r="DW538" s="239">
        <f t="shared" si="1245"/>
        <v>0</v>
      </c>
      <c r="DX538" s="175"/>
      <c r="DY538" s="238">
        <f t="shared" si="1246"/>
        <v>0</v>
      </c>
      <c r="DZ538" s="239">
        <f t="shared" si="1247"/>
        <v>0</v>
      </c>
      <c r="EA538" s="175"/>
      <c r="EB538" s="238">
        <f t="shared" si="1248"/>
        <v>0</v>
      </c>
      <c r="EC538" s="239">
        <f t="shared" si="1249"/>
        <v>0</v>
      </c>
      <c r="ED538" s="175"/>
      <c r="EE538" s="238">
        <f t="shared" si="1250"/>
        <v>0</v>
      </c>
      <c r="EF538" s="239">
        <f t="shared" si="1251"/>
        <v>0</v>
      </c>
      <c r="EG538" s="175"/>
      <c r="EH538" s="238">
        <f t="shared" si="1252"/>
        <v>0</v>
      </c>
      <c r="EI538" s="239">
        <f t="shared" si="1253"/>
        <v>0</v>
      </c>
      <c r="EJ538" s="175"/>
      <c r="EK538" s="238">
        <f t="shared" si="1254"/>
        <v>0</v>
      </c>
      <c r="EL538" s="239">
        <f t="shared" si="1255"/>
        <v>0</v>
      </c>
      <c r="EM538" s="175"/>
      <c r="EN538" s="238">
        <f t="shared" si="1256"/>
        <v>0</v>
      </c>
      <c r="EO538" s="239">
        <f t="shared" si="1257"/>
        <v>0</v>
      </c>
      <c r="EP538" s="175"/>
      <c r="EQ538" s="238">
        <f t="shared" si="1258"/>
        <v>0</v>
      </c>
      <c r="ER538" s="239">
        <f t="shared" si="1259"/>
        <v>0</v>
      </c>
      <c r="ES538" s="175"/>
      <c r="ET538" s="238">
        <f t="shared" si="1260"/>
        <v>0</v>
      </c>
      <c r="EU538" s="239">
        <f t="shared" si="1261"/>
        <v>0</v>
      </c>
      <c r="EV538" s="175"/>
      <c r="EW538" s="238">
        <f t="shared" si="1262"/>
        <v>0</v>
      </c>
      <c r="EX538" s="239">
        <f t="shared" si="1263"/>
        <v>0</v>
      </c>
      <c r="EY538" s="175"/>
      <c r="EZ538" s="238">
        <f t="shared" si="1264"/>
        <v>0</v>
      </c>
      <c r="FA538" s="239">
        <f t="shared" si="1265"/>
        <v>0</v>
      </c>
      <c r="FB538" s="175"/>
      <c r="FC538" s="238">
        <f t="shared" si="1266"/>
        <v>0</v>
      </c>
      <c r="FD538" s="239">
        <f t="shared" si="1267"/>
        <v>0</v>
      </c>
      <c r="FE538" s="175"/>
      <c r="FF538" s="238">
        <f t="shared" si="1268"/>
        <v>0</v>
      </c>
      <c r="FG538" s="239">
        <f t="shared" si="1269"/>
        <v>0</v>
      </c>
      <c r="FH538" s="175"/>
      <c r="FI538" s="238">
        <f t="shared" si="1270"/>
        <v>0</v>
      </c>
      <c r="FJ538" s="239">
        <f t="shared" si="1271"/>
        <v>0</v>
      </c>
      <c r="FK538" s="175"/>
      <c r="FL538" s="238">
        <f t="shared" si="1272"/>
        <v>0</v>
      </c>
      <c r="FM538" s="239">
        <f t="shared" si="1273"/>
        <v>0</v>
      </c>
      <c r="FN538" s="175"/>
      <c r="FO538" s="238">
        <f t="shared" si="1274"/>
        <v>0</v>
      </c>
      <c r="FP538" s="239">
        <f t="shared" si="1275"/>
        <v>0</v>
      </c>
      <c r="FQ538" s="175"/>
      <c r="FR538" s="238">
        <f t="shared" si="1276"/>
        <v>0</v>
      </c>
      <c r="FS538" s="239">
        <f t="shared" si="1277"/>
        <v>0</v>
      </c>
      <c r="FT538" s="175"/>
      <c r="FU538" s="238">
        <f t="shared" si="1280"/>
        <v>0</v>
      </c>
      <c r="FV538" s="239">
        <f t="shared" si="1281"/>
        <v>0</v>
      </c>
      <c r="FW538" s="175"/>
      <c r="FX538" s="238">
        <f t="shared" si="1282"/>
        <v>0</v>
      </c>
      <c r="FY538" s="239">
        <f t="shared" si="1283"/>
        <v>0</v>
      </c>
      <c r="FZ538" s="175"/>
      <c r="GA538" s="238">
        <f t="shared" si="1284"/>
        <v>0</v>
      </c>
      <c r="GB538" s="239">
        <f t="shared" si="1285"/>
        <v>0</v>
      </c>
      <c r="GC538" s="175"/>
      <c r="GD538" s="238">
        <f t="shared" si="1286"/>
        <v>0</v>
      </c>
      <c r="GE538" s="239">
        <f t="shared" si="1287"/>
        <v>0</v>
      </c>
      <c r="GF538" s="175"/>
      <c r="GG538" s="238">
        <f t="shared" si="1288"/>
        <v>0</v>
      </c>
      <c r="GH538" s="239">
        <f t="shared" si="1289"/>
        <v>0</v>
      </c>
      <c r="GI538" s="175"/>
      <c r="GJ538" s="238">
        <f t="shared" si="1290"/>
        <v>0</v>
      </c>
      <c r="GK538" s="239">
        <f t="shared" si="1291"/>
        <v>0</v>
      </c>
      <c r="GL538" s="175"/>
      <c r="GM538" s="238">
        <f t="shared" si="1292"/>
        <v>0</v>
      </c>
      <c r="GN538" s="239">
        <f t="shared" si="1293"/>
        <v>0</v>
      </c>
      <c r="GO538" s="175"/>
      <c r="GP538" s="238">
        <f t="shared" si="1294"/>
        <v>0</v>
      </c>
      <c r="GQ538" s="239">
        <f t="shared" si="1295"/>
        <v>0</v>
      </c>
      <c r="GR538" s="175"/>
      <c r="GS538" s="238">
        <f t="shared" si="1296"/>
        <v>0</v>
      </c>
      <c r="GT538" s="239">
        <f t="shared" si="1297"/>
        <v>0</v>
      </c>
      <c r="GU538" s="175"/>
      <c r="GV538" s="238">
        <f t="shared" si="1298"/>
        <v>0</v>
      </c>
      <c r="GW538" s="239">
        <f t="shared" si="1299"/>
        <v>0</v>
      </c>
      <c r="GX538" s="175"/>
      <c r="GY538" s="238">
        <f t="shared" si="1300"/>
        <v>0</v>
      </c>
      <c r="GZ538" s="239">
        <f t="shared" si="1301"/>
        <v>0</v>
      </c>
      <c r="HA538" s="175"/>
      <c r="HB538" s="238">
        <f t="shared" si="1302"/>
        <v>0</v>
      </c>
      <c r="HC538" s="239">
        <f t="shared" si="1303"/>
        <v>0</v>
      </c>
      <c r="HD538" s="175"/>
      <c r="HE538" s="238">
        <f t="shared" si="1304"/>
        <v>0</v>
      </c>
      <c r="HF538" s="239">
        <f t="shared" si="1305"/>
        <v>0</v>
      </c>
      <c r="HG538" s="175"/>
      <c r="HH538" s="238">
        <f t="shared" si="1306"/>
        <v>0</v>
      </c>
      <c r="HI538" s="239">
        <f t="shared" si="1307"/>
        <v>0</v>
      </c>
      <c r="HJ538" s="175"/>
      <c r="HK538" s="238">
        <f t="shared" si="1308"/>
        <v>0</v>
      </c>
      <c r="HL538" s="239">
        <f t="shared" si="1309"/>
        <v>0</v>
      </c>
      <c r="HM538" s="242">
        <f t="shared" si="1278"/>
        <v>0</v>
      </c>
      <c r="HN538" s="108">
        <f t="shared" si="1279"/>
        <v>0</v>
      </c>
    </row>
    <row r="539" spans="1:222" s="2" customFormat="1" hidden="1" x14ac:dyDescent="0.2">
      <c r="A539" s="173"/>
      <c r="B539" s="176"/>
      <c r="C539" s="370"/>
      <c r="D539" s="370"/>
      <c r="E539" s="370"/>
      <c r="F539" s="369"/>
      <c r="G539" s="177"/>
      <c r="H539" s="178"/>
      <c r="I539" s="39"/>
      <c r="J539" s="174">
        <f t="shared" si="1167"/>
        <v>0</v>
      </c>
      <c r="K539" s="175"/>
      <c r="L539" s="238">
        <f t="shared" si="1168"/>
        <v>0</v>
      </c>
      <c r="M539" s="239">
        <f t="shared" si="1169"/>
        <v>0</v>
      </c>
      <c r="N539" s="175"/>
      <c r="O539" s="238">
        <f t="shared" si="1170"/>
        <v>0</v>
      </c>
      <c r="P539" s="239">
        <f t="shared" si="1171"/>
        <v>0</v>
      </c>
      <c r="Q539" s="175"/>
      <c r="R539" s="238">
        <f t="shared" si="1172"/>
        <v>0</v>
      </c>
      <c r="S539" s="239">
        <f t="shared" si="1173"/>
        <v>0</v>
      </c>
      <c r="T539" s="175"/>
      <c r="U539" s="238">
        <f t="shared" si="1174"/>
        <v>0</v>
      </c>
      <c r="V539" s="239">
        <f t="shared" si="1175"/>
        <v>0</v>
      </c>
      <c r="W539" s="175"/>
      <c r="X539" s="238">
        <f t="shared" si="1176"/>
        <v>0</v>
      </c>
      <c r="Y539" s="239">
        <f t="shared" si="1177"/>
        <v>0</v>
      </c>
      <c r="Z539" s="175"/>
      <c r="AA539" s="238">
        <f t="shared" si="1178"/>
        <v>0</v>
      </c>
      <c r="AB539" s="239">
        <f t="shared" si="1179"/>
        <v>0</v>
      </c>
      <c r="AC539" s="175"/>
      <c r="AD539" s="238">
        <f t="shared" si="1180"/>
        <v>0</v>
      </c>
      <c r="AE539" s="239">
        <f t="shared" si="1181"/>
        <v>0</v>
      </c>
      <c r="AF539" s="175"/>
      <c r="AG539" s="238">
        <f t="shared" si="1182"/>
        <v>0</v>
      </c>
      <c r="AH539" s="239">
        <f t="shared" si="1183"/>
        <v>0</v>
      </c>
      <c r="AI539" s="175"/>
      <c r="AJ539" s="238">
        <f t="shared" si="1184"/>
        <v>0</v>
      </c>
      <c r="AK539" s="239">
        <f t="shared" si="1185"/>
        <v>0</v>
      </c>
      <c r="AL539" s="175"/>
      <c r="AM539" s="238">
        <f t="shared" si="1186"/>
        <v>0</v>
      </c>
      <c r="AN539" s="239">
        <f t="shared" si="1187"/>
        <v>0</v>
      </c>
      <c r="AO539" s="175"/>
      <c r="AP539" s="238">
        <f t="shared" si="1188"/>
        <v>0</v>
      </c>
      <c r="AQ539" s="239">
        <f t="shared" si="1189"/>
        <v>0</v>
      </c>
      <c r="AR539" s="175"/>
      <c r="AS539" s="238">
        <f t="shared" si="1190"/>
        <v>0</v>
      </c>
      <c r="AT539" s="239">
        <f t="shared" si="1191"/>
        <v>0</v>
      </c>
      <c r="AU539" s="175"/>
      <c r="AV539" s="238">
        <f t="shared" si="1192"/>
        <v>0</v>
      </c>
      <c r="AW539" s="239">
        <f t="shared" si="1193"/>
        <v>0</v>
      </c>
      <c r="AX539" s="175"/>
      <c r="AY539" s="238">
        <f t="shared" si="1194"/>
        <v>0</v>
      </c>
      <c r="AZ539" s="239">
        <f t="shared" si="1195"/>
        <v>0</v>
      </c>
      <c r="BA539" s="175"/>
      <c r="BB539" s="238">
        <f t="shared" si="1196"/>
        <v>0</v>
      </c>
      <c r="BC539" s="239">
        <f t="shared" si="1197"/>
        <v>0</v>
      </c>
      <c r="BD539" s="175"/>
      <c r="BE539" s="238">
        <f t="shared" si="1198"/>
        <v>0</v>
      </c>
      <c r="BF539" s="239">
        <f t="shared" si="1199"/>
        <v>0</v>
      </c>
      <c r="BG539" s="175"/>
      <c r="BH539" s="238">
        <f t="shared" si="1200"/>
        <v>0</v>
      </c>
      <c r="BI539" s="239">
        <f t="shared" si="1201"/>
        <v>0</v>
      </c>
      <c r="BJ539" s="175"/>
      <c r="BK539" s="238">
        <f t="shared" si="1202"/>
        <v>0</v>
      </c>
      <c r="BL539" s="239">
        <f t="shared" si="1203"/>
        <v>0</v>
      </c>
      <c r="BM539" s="175"/>
      <c r="BN539" s="238">
        <f t="shared" si="1204"/>
        <v>0</v>
      </c>
      <c r="BO539" s="239">
        <f t="shared" si="1205"/>
        <v>0</v>
      </c>
      <c r="BP539" s="175"/>
      <c r="BQ539" s="238">
        <f t="shared" si="1206"/>
        <v>0</v>
      </c>
      <c r="BR539" s="239">
        <f t="shared" si="1207"/>
        <v>0</v>
      </c>
      <c r="BS539" s="175"/>
      <c r="BT539" s="238">
        <f t="shared" si="1208"/>
        <v>0</v>
      </c>
      <c r="BU539" s="239">
        <f t="shared" si="1209"/>
        <v>0</v>
      </c>
      <c r="BV539" s="175"/>
      <c r="BW539" s="238">
        <f t="shared" si="1210"/>
        <v>0</v>
      </c>
      <c r="BX539" s="239">
        <f t="shared" si="1211"/>
        <v>0</v>
      </c>
      <c r="BY539" s="175"/>
      <c r="BZ539" s="238">
        <f t="shared" si="1212"/>
        <v>0</v>
      </c>
      <c r="CA539" s="239">
        <f t="shared" si="1213"/>
        <v>0</v>
      </c>
      <c r="CB539" s="175"/>
      <c r="CC539" s="238">
        <f t="shared" si="1214"/>
        <v>0</v>
      </c>
      <c r="CD539" s="239">
        <f t="shared" si="1215"/>
        <v>0</v>
      </c>
      <c r="CE539" s="175"/>
      <c r="CF539" s="238">
        <f t="shared" si="1216"/>
        <v>0</v>
      </c>
      <c r="CG539" s="239">
        <f t="shared" si="1217"/>
        <v>0</v>
      </c>
      <c r="CH539" s="175"/>
      <c r="CI539" s="238">
        <f t="shared" si="1218"/>
        <v>0</v>
      </c>
      <c r="CJ539" s="239">
        <f t="shared" si="1219"/>
        <v>0</v>
      </c>
      <c r="CK539" s="175"/>
      <c r="CL539" s="238">
        <f t="shared" si="1220"/>
        <v>0</v>
      </c>
      <c r="CM539" s="239">
        <f t="shared" si="1221"/>
        <v>0</v>
      </c>
      <c r="CN539" s="175"/>
      <c r="CO539" s="238">
        <f t="shared" si="1222"/>
        <v>0</v>
      </c>
      <c r="CP539" s="239">
        <f t="shared" si="1223"/>
        <v>0</v>
      </c>
      <c r="CQ539" s="175"/>
      <c r="CR539" s="238">
        <f t="shared" si="1224"/>
        <v>0</v>
      </c>
      <c r="CS539" s="239">
        <f t="shared" si="1225"/>
        <v>0</v>
      </c>
      <c r="CT539" s="175"/>
      <c r="CU539" s="238">
        <f t="shared" si="1226"/>
        <v>0</v>
      </c>
      <c r="CV539" s="239">
        <f t="shared" si="1227"/>
        <v>0</v>
      </c>
      <c r="CW539" s="175"/>
      <c r="CX539" s="238">
        <f t="shared" si="1228"/>
        <v>0</v>
      </c>
      <c r="CY539" s="239">
        <f t="shared" si="1229"/>
        <v>0</v>
      </c>
      <c r="CZ539" s="175"/>
      <c r="DA539" s="238">
        <f t="shared" si="1230"/>
        <v>0</v>
      </c>
      <c r="DB539" s="239">
        <f t="shared" si="1231"/>
        <v>0</v>
      </c>
      <c r="DC539" s="175"/>
      <c r="DD539" s="238">
        <f t="shared" si="1232"/>
        <v>0</v>
      </c>
      <c r="DE539" s="239">
        <f t="shared" si="1233"/>
        <v>0</v>
      </c>
      <c r="DF539" s="175"/>
      <c r="DG539" s="238">
        <f t="shared" si="1234"/>
        <v>0</v>
      </c>
      <c r="DH539" s="239">
        <f t="shared" si="1235"/>
        <v>0</v>
      </c>
      <c r="DI539" s="175"/>
      <c r="DJ539" s="238">
        <f t="shared" si="1236"/>
        <v>0</v>
      </c>
      <c r="DK539" s="239">
        <f t="shared" si="1237"/>
        <v>0</v>
      </c>
      <c r="DL539" s="175"/>
      <c r="DM539" s="238">
        <f t="shared" si="1238"/>
        <v>0</v>
      </c>
      <c r="DN539" s="239">
        <f t="shared" si="1239"/>
        <v>0</v>
      </c>
      <c r="DO539" s="175"/>
      <c r="DP539" s="238">
        <f t="shared" si="1240"/>
        <v>0</v>
      </c>
      <c r="DQ539" s="239">
        <f t="shared" si="1241"/>
        <v>0</v>
      </c>
      <c r="DR539" s="175"/>
      <c r="DS539" s="238">
        <f t="shared" si="1242"/>
        <v>0</v>
      </c>
      <c r="DT539" s="239">
        <f t="shared" si="1243"/>
        <v>0</v>
      </c>
      <c r="DU539" s="175"/>
      <c r="DV539" s="238">
        <f t="shared" si="1244"/>
        <v>0</v>
      </c>
      <c r="DW539" s="239">
        <f t="shared" si="1245"/>
        <v>0</v>
      </c>
      <c r="DX539" s="175"/>
      <c r="DY539" s="238">
        <f t="shared" si="1246"/>
        <v>0</v>
      </c>
      <c r="DZ539" s="239">
        <f t="shared" si="1247"/>
        <v>0</v>
      </c>
      <c r="EA539" s="175"/>
      <c r="EB539" s="238">
        <f t="shared" si="1248"/>
        <v>0</v>
      </c>
      <c r="EC539" s="239">
        <f t="shared" si="1249"/>
        <v>0</v>
      </c>
      <c r="ED539" s="175"/>
      <c r="EE539" s="238">
        <f t="shared" si="1250"/>
        <v>0</v>
      </c>
      <c r="EF539" s="239">
        <f t="shared" si="1251"/>
        <v>0</v>
      </c>
      <c r="EG539" s="175"/>
      <c r="EH539" s="238">
        <f t="shared" si="1252"/>
        <v>0</v>
      </c>
      <c r="EI539" s="239">
        <f t="shared" si="1253"/>
        <v>0</v>
      </c>
      <c r="EJ539" s="175"/>
      <c r="EK539" s="238">
        <f t="shared" si="1254"/>
        <v>0</v>
      </c>
      <c r="EL539" s="239">
        <f t="shared" si="1255"/>
        <v>0</v>
      </c>
      <c r="EM539" s="175"/>
      <c r="EN539" s="238">
        <f t="shared" si="1256"/>
        <v>0</v>
      </c>
      <c r="EO539" s="239">
        <f t="shared" si="1257"/>
        <v>0</v>
      </c>
      <c r="EP539" s="175"/>
      <c r="EQ539" s="238">
        <f t="shared" si="1258"/>
        <v>0</v>
      </c>
      <c r="ER539" s="239">
        <f t="shared" si="1259"/>
        <v>0</v>
      </c>
      <c r="ES539" s="175"/>
      <c r="ET539" s="238">
        <f t="shared" si="1260"/>
        <v>0</v>
      </c>
      <c r="EU539" s="239">
        <f t="shared" si="1261"/>
        <v>0</v>
      </c>
      <c r="EV539" s="175"/>
      <c r="EW539" s="238">
        <f t="shared" si="1262"/>
        <v>0</v>
      </c>
      <c r="EX539" s="239">
        <f t="shared" si="1263"/>
        <v>0</v>
      </c>
      <c r="EY539" s="175"/>
      <c r="EZ539" s="238">
        <f t="shared" si="1264"/>
        <v>0</v>
      </c>
      <c r="FA539" s="239">
        <f t="shared" si="1265"/>
        <v>0</v>
      </c>
      <c r="FB539" s="175"/>
      <c r="FC539" s="238">
        <f t="shared" si="1266"/>
        <v>0</v>
      </c>
      <c r="FD539" s="239">
        <f t="shared" si="1267"/>
        <v>0</v>
      </c>
      <c r="FE539" s="175"/>
      <c r="FF539" s="238">
        <f t="shared" si="1268"/>
        <v>0</v>
      </c>
      <c r="FG539" s="239">
        <f t="shared" si="1269"/>
        <v>0</v>
      </c>
      <c r="FH539" s="175"/>
      <c r="FI539" s="238">
        <f t="shared" si="1270"/>
        <v>0</v>
      </c>
      <c r="FJ539" s="239">
        <f t="shared" si="1271"/>
        <v>0</v>
      </c>
      <c r="FK539" s="175"/>
      <c r="FL539" s="238">
        <f t="shared" si="1272"/>
        <v>0</v>
      </c>
      <c r="FM539" s="239">
        <f t="shared" si="1273"/>
        <v>0</v>
      </c>
      <c r="FN539" s="175"/>
      <c r="FO539" s="238">
        <f t="shared" si="1274"/>
        <v>0</v>
      </c>
      <c r="FP539" s="239">
        <f t="shared" si="1275"/>
        <v>0</v>
      </c>
      <c r="FQ539" s="175"/>
      <c r="FR539" s="238">
        <f t="shared" si="1276"/>
        <v>0</v>
      </c>
      <c r="FS539" s="239">
        <f t="shared" si="1277"/>
        <v>0</v>
      </c>
      <c r="FT539" s="175"/>
      <c r="FU539" s="238">
        <f t="shared" si="1280"/>
        <v>0</v>
      </c>
      <c r="FV539" s="239">
        <f t="shared" si="1281"/>
        <v>0</v>
      </c>
      <c r="FW539" s="175"/>
      <c r="FX539" s="238">
        <f t="shared" si="1282"/>
        <v>0</v>
      </c>
      <c r="FY539" s="239">
        <f t="shared" si="1283"/>
        <v>0</v>
      </c>
      <c r="FZ539" s="175"/>
      <c r="GA539" s="238">
        <f t="shared" si="1284"/>
        <v>0</v>
      </c>
      <c r="GB539" s="239">
        <f t="shared" si="1285"/>
        <v>0</v>
      </c>
      <c r="GC539" s="175"/>
      <c r="GD539" s="238">
        <f t="shared" si="1286"/>
        <v>0</v>
      </c>
      <c r="GE539" s="239">
        <f t="shared" si="1287"/>
        <v>0</v>
      </c>
      <c r="GF539" s="175"/>
      <c r="GG539" s="238">
        <f t="shared" si="1288"/>
        <v>0</v>
      </c>
      <c r="GH539" s="239">
        <f t="shared" si="1289"/>
        <v>0</v>
      </c>
      <c r="GI539" s="175"/>
      <c r="GJ539" s="238">
        <f t="shared" si="1290"/>
        <v>0</v>
      </c>
      <c r="GK539" s="239">
        <f t="shared" si="1291"/>
        <v>0</v>
      </c>
      <c r="GL539" s="175"/>
      <c r="GM539" s="238">
        <f t="shared" si="1292"/>
        <v>0</v>
      </c>
      <c r="GN539" s="239">
        <f t="shared" si="1293"/>
        <v>0</v>
      </c>
      <c r="GO539" s="175"/>
      <c r="GP539" s="238">
        <f t="shared" si="1294"/>
        <v>0</v>
      </c>
      <c r="GQ539" s="239">
        <f t="shared" si="1295"/>
        <v>0</v>
      </c>
      <c r="GR539" s="175"/>
      <c r="GS539" s="238">
        <f t="shared" si="1296"/>
        <v>0</v>
      </c>
      <c r="GT539" s="239">
        <f t="shared" si="1297"/>
        <v>0</v>
      </c>
      <c r="GU539" s="175"/>
      <c r="GV539" s="238">
        <f t="shared" si="1298"/>
        <v>0</v>
      </c>
      <c r="GW539" s="239">
        <f t="shared" si="1299"/>
        <v>0</v>
      </c>
      <c r="GX539" s="175"/>
      <c r="GY539" s="238">
        <f t="shared" si="1300"/>
        <v>0</v>
      </c>
      <c r="GZ539" s="239">
        <f t="shared" si="1301"/>
        <v>0</v>
      </c>
      <c r="HA539" s="175"/>
      <c r="HB539" s="238">
        <f t="shared" si="1302"/>
        <v>0</v>
      </c>
      <c r="HC539" s="239">
        <f t="shared" si="1303"/>
        <v>0</v>
      </c>
      <c r="HD539" s="175"/>
      <c r="HE539" s="238">
        <f t="shared" si="1304"/>
        <v>0</v>
      </c>
      <c r="HF539" s="239">
        <f t="shared" si="1305"/>
        <v>0</v>
      </c>
      <c r="HG539" s="175"/>
      <c r="HH539" s="238">
        <f t="shared" si="1306"/>
        <v>0</v>
      </c>
      <c r="HI539" s="239">
        <f t="shared" si="1307"/>
        <v>0</v>
      </c>
      <c r="HJ539" s="175"/>
      <c r="HK539" s="238">
        <f t="shared" si="1308"/>
        <v>0</v>
      </c>
      <c r="HL539" s="239">
        <f t="shared" si="1309"/>
        <v>0</v>
      </c>
      <c r="HM539" s="242">
        <f t="shared" si="1278"/>
        <v>0</v>
      </c>
      <c r="HN539" s="108">
        <f t="shared" si="1279"/>
        <v>0</v>
      </c>
    </row>
    <row r="540" spans="1:222" s="2" customFormat="1" hidden="1" x14ac:dyDescent="0.2">
      <c r="A540" s="173"/>
      <c r="B540" s="176"/>
      <c r="C540" s="370"/>
      <c r="D540" s="370"/>
      <c r="E540" s="370"/>
      <c r="F540" s="369"/>
      <c r="G540" s="177"/>
      <c r="H540" s="178"/>
      <c r="I540" s="39"/>
      <c r="J540" s="174">
        <f t="shared" si="1167"/>
        <v>0</v>
      </c>
      <c r="K540" s="175"/>
      <c r="L540" s="238">
        <f t="shared" si="1168"/>
        <v>0</v>
      </c>
      <c r="M540" s="239">
        <f t="shared" si="1169"/>
        <v>0</v>
      </c>
      <c r="N540" s="175"/>
      <c r="O540" s="238">
        <f t="shared" si="1170"/>
        <v>0</v>
      </c>
      <c r="P540" s="239">
        <f t="shared" si="1171"/>
        <v>0</v>
      </c>
      <c r="Q540" s="175"/>
      <c r="R540" s="238">
        <f t="shared" si="1172"/>
        <v>0</v>
      </c>
      <c r="S540" s="239">
        <f t="shared" si="1173"/>
        <v>0</v>
      </c>
      <c r="T540" s="175"/>
      <c r="U540" s="238">
        <f t="shared" si="1174"/>
        <v>0</v>
      </c>
      <c r="V540" s="239">
        <f t="shared" si="1175"/>
        <v>0</v>
      </c>
      <c r="W540" s="175"/>
      <c r="X540" s="238">
        <f t="shared" si="1176"/>
        <v>0</v>
      </c>
      <c r="Y540" s="239">
        <f t="shared" si="1177"/>
        <v>0</v>
      </c>
      <c r="Z540" s="175"/>
      <c r="AA540" s="238">
        <f t="shared" si="1178"/>
        <v>0</v>
      </c>
      <c r="AB540" s="239">
        <f t="shared" si="1179"/>
        <v>0</v>
      </c>
      <c r="AC540" s="175"/>
      <c r="AD540" s="238">
        <f t="shared" si="1180"/>
        <v>0</v>
      </c>
      <c r="AE540" s="239">
        <f t="shared" si="1181"/>
        <v>0</v>
      </c>
      <c r="AF540" s="175"/>
      <c r="AG540" s="238">
        <f t="shared" si="1182"/>
        <v>0</v>
      </c>
      <c r="AH540" s="239">
        <f t="shared" si="1183"/>
        <v>0</v>
      </c>
      <c r="AI540" s="175"/>
      <c r="AJ540" s="238">
        <f t="shared" si="1184"/>
        <v>0</v>
      </c>
      <c r="AK540" s="239">
        <f t="shared" si="1185"/>
        <v>0</v>
      </c>
      <c r="AL540" s="175"/>
      <c r="AM540" s="238">
        <f t="shared" si="1186"/>
        <v>0</v>
      </c>
      <c r="AN540" s="239">
        <f t="shared" si="1187"/>
        <v>0</v>
      </c>
      <c r="AO540" s="175"/>
      <c r="AP540" s="238">
        <f t="shared" si="1188"/>
        <v>0</v>
      </c>
      <c r="AQ540" s="239">
        <f t="shared" si="1189"/>
        <v>0</v>
      </c>
      <c r="AR540" s="175"/>
      <c r="AS540" s="238">
        <f t="shared" si="1190"/>
        <v>0</v>
      </c>
      <c r="AT540" s="239">
        <f t="shared" si="1191"/>
        <v>0</v>
      </c>
      <c r="AU540" s="175"/>
      <c r="AV540" s="238">
        <f t="shared" si="1192"/>
        <v>0</v>
      </c>
      <c r="AW540" s="239">
        <f t="shared" si="1193"/>
        <v>0</v>
      </c>
      <c r="AX540" s="175"/>
      <c r="AY540" s="238">
        <f t="shared" si="1194"/>
        <v>0</v>
      </c>
      <c r="AZ540" s="239">
        <f t="shared" si="1195"/>
        <v>0</v>
      </c>
      <c r="BA540" s="175"/>
      <c r="BB540" s="238">
        <f t="shared" si="1196"/>
        <v>0</v>
      </c>
      <c r="BC540" s="239">
        <f t="shared" si="1197"/>
        <v>0</v>
      </c>
      <c r="BD540" s="175"/>
      <c r="BE540" s="238">
        <f t="shared" si="1198"/>
        <v>0</v>
      </c>
      <c r="BF540" s="239">
        <f t="shared" si="1199"/>
        <v>0</v>
      </c>
      <c r="BG540" s="175"/>
      <c r="BH540" s="238">
        <f t="shared" si="1200"/>
        <v>0</v>
      </c>
      <c r="BI540" s="239">
        <f t="shared" si="1201"/>
        <v>0</v>
      </c>
      <c r="BJ540" s="175"/>
      <c r="BK540" s="238">
        <f t="shared" si="1202"/>
        <v>0</v>
      </c>
      <c r="BL540" s="239">
        <f t="shared" si="1203"/>
        <v>0</v>
      </c>
      <c r="BM540" s="175"/>
      <c r="BN540" s="238">
        <f t="shared" si="1204"/>
        <v>0</v>
      </c>
      <c r="BO540" s="239">
        <f t="shared" si="1205"/>
        <v>0</v>
      </c>
      <c r="BP540" s="175"/>
      <c r="BQ540" s="238">
        <f t="shared" si="1206"/>
        <v>0</v>
      </c>
      <c r="BR540" s="239">
        <f t="shared" si="1207"/>
        <v>0</v>
      </c>
      <c r="BS540" s="175"/>
      <c r="BT540" s="238">
        <f t="shared" si="1208"/>
        <v>0</v>
      </c>
      <c r="BU540" s="239">
        <f t="shared" si="1209"/>
        <v>0</v>
      </c>
      <c r="BV540" s="175"/>
      <c r="BW540" s="238">
        <f t="shared" si="1210"/>
        <v>0</v>
      </c>
      <c r="BX540" s="239">
        <f t="shared" si="1211"/>
        <v>0</v>
      </c>
      <c r="BY540" s="175"/>
      <c r="BZ540" s="238">
        <f t="shared" si="1212"/>
        <v>0</v>
      </c>
      <c r="CA540" s="239">
        <f t="shared" si="1213"/>
        <v>0</v>
      </c>
      <c r="CB540" s="175"/>
      <c r="CC540" s="238">
        <f t="shared" si="1214"/>
        <v>0</v>
      </c>
      <c r="CD540" s="239">
        <f t="shared" si="1215"/>
        <v>0</v>
      </c>
      <c r="CE540" s="175"/>
      <c r="CF540" s="238">
        <f t="shared" si="1216"/>
        <v>0</v>
      </c>
      <c r="CG540" s="239">
        <f t="shared" si="1217"/>
        <v>0</v>
      </c>
      <c r="CH540" s="175"/>
      <c r="CI540" s="238">
        <f t="shared" si="1218"/>
        <v>0</v>
      </c>
      <c r="CJ540" s="239">
        <f t="shared" si="1219"/>
        <v>0</v>
      </c>
      <c r="CK540" s="175"/>
      <c r="CL540" s="238">
        <f t="shared" si="1220"/>
        <v>0</v>
      </c>
      <c r="CM540" s="239">
        <f t="shared" si="1221"/>
        <v>0</v>
      </c>
      <c r="CN540" s="175"/>
      <c r="CO540" s="238">
        <f t="shared" si="1222"/>
        <v>0</v>
      </c>
      <c r="CP540" s="239">
        <f t="shared" si="1223"/>
        <v>0</v>
      </c>
      <c r="CQ540" s="175"/>
      <c r="CR540" s="238">
        <f t="shared" si="1224"/>
        <v>0</v>
      </c>
      <c r="CS540" s="239">
        <f t="shared" si="1225"/>
        <v>0</v>
      </c>
      <c r="CT540" s="175"/>
      <c r="CU540" s="238">
        <f t="shared" si="1226"/>
        <v>0</v>
      </c>
      <c r="CV540" s="239">
        <f t="shared" si="1227"/>
        <v>0</v>
      </c>
      <c r="CW540" s="175"/>
      <c r="CX540" s="238">
        <f t="shared" si="1228"/>
        <v>0</v>
      </c>
      <c r="CY540" s="239">
        <f t="shared" si="1229"/>
        <v>0</v>
      </c>
      <c r="CZ540" s="175"/>
      <c r="DA540" s="238">
        <f t="shared" si="1230"/>
        <v>0</v>
      </c>
      <c r="DB540" s="239">
        <f t="shared" si="1231"/>
        <v>0</v>
      </c>
      <c r="DC540" s="175"/>
      <c r="DD540" s="238">
        <f t="shared" si="1232"/>
        <v>0</v>
      </c>
      <c r="DE540" s="239">
        <f t="shared" si="1233"/>
        <v>0</v>
      </c>
      <c r="DF540" s="175"/>
      <c r="DG540" s="238">
        <f t="shared" si="1234"/>
        <v>0</v>
      </c>
      <c r="DH540" s="239">
        <f t="shared" si="1235"/>
        <v>0</v>
      </c>
      <c r="DI540" s="175"/>
      <c r="DJ540" s="238">
        <f t="shared" si="1236"/>
        <v>0</v>
      </c>
      <c r="DK540" s="239">
        <f t="shared" si="1237"/>
        <v>0</v>
      </c>
      <c r="DL540" s="175"/>
      <c r="DM540" s="238">
        <f t="shared" si="1238"/>
        <v>0</v>
      </c>
      <c r="DN540" s="239">
        <f t="shared" si="1239"/>
        <v>0</v>
      </c>
      <c r="DO540" s="175"/>
      <c r="DP540" s="238">
        <f t="shared" si="1240"/>
        <v>0</v>
      </c>
      <c r="DQ540" s="239">
        <f t="shared" si="1241"/>
        <v>0</v>
      </c>
      <c r="DR540" s="175"/>
      <c r="DS540" s="238">
        <f t="shared" si="1242"/>
        <v>0</v>
      </c>
      <c r="DT540" s="239">
        <f t="shared" si="1243"/>
        <v>0</v>
      </c>
      <c r="DU540" s="175"/>
      <c r="DV540" s="238">
        <f t="shared" si="1244"/>
        <v>0</v>
      </c>
      <c r="DW540" s="239">
        <f t="shared" si="1245"/>
        <v>0</v>
      </c>
      <c r="DX540" s="175"/>
      <c r="DY540" s="238">
        <f t="shared" si="1246"/>
        <v>0</v>
      </c>
      <c r="DZ540" s="239">
        <f t="shared" si="1247"/>
        <v>0</v>
      </c>
      <c r="EA540" s="175"/>
      <c r="EB540" s="238">
        <f t="shared" si="1248"/>
        <v>0</v>
      </c>
      <c r="EC540" s="239">
        <f t="shared" si="1249"/>
        <v>0</v>
      </c>
      <c r="ED540" s="175"/>
      <c r="EE540" s="238">
        <f t="shared" si="1250"/>
        <v>0</v>
      </c>
      <c r="EF540" s="239">
        <f t="shared" si="1251"/>
        <v>0</v>
      </c>
      <c r="EG540" s="175"/>
      <c r="EH540" s="238">
        <f t="shared" si="1252"/>
        <v>0</v>
      </c>
      <c r="EI540" s="239">
        <f t="shared" si="1253"/>
        <v>0</v>
      </c>
      <c r="EJ540" s="175"/>
      <c r="EK540" s="238">
        <f t="shared" si="1254"/>
        <v>0</v>
      </c>
      <c r="EL540" s="239">
        <f t="shared" si="1255"/>
        <v>0</v>
      </c>
      <c r="EM540" s="175"/>
      <c r="EN540" s="238">
        <f t="shared" si="1256"/>
        <v>0</v>
      </c>
      <c r="EO540" s="239">
        <f t="shared" si="1257"/>
        <v>0</v>
      </c>
      <c r="EP540" s="175"/>
      <c r="EQ540" s="238">
        <f t="shared" si="1258"/>
        <v>0</v>
      </c>
      <c r="ER540" s="239">
        <f t="shared" si="1259"/>
        <v>0</v>
      </c>
      <c r="ES540" s="175"/>
      <c r="ET540" s="238">
        <f t="shared" si="1260"/>
        <v>0</v>
      </c>
      <c r="EU540" s="239">
        <f t="shared" si="1261"/>
        <v>0</v>
      </c>
      <c r="EV540" s="175"/>
      <c r="EW540" s="238">
        <f t="shared" si="1262"/>
        <v>0</v>
      </c>
      <c r="EX540" s="239">
        <f t="shared" si="1263"/>
        <v>0</v>
      </c>
      <c r="EY540" s="175"/>
      <c r="EZ540" s="238">
        <f t="shared" si="1264"/>
        <v>0</v>
      </c>
      <c r="FA540" s="239">
        <f t="shared" si="1265"/>
        <v>0</v>
      </c>
      <c r="FB540" s="175"/>
      <c r="FC540" s="238">
        <f t="shared" si="1266"/>
        <v>0</v>
      </c>
      <c r="FD540" s="239">
        <f t="shared" si="1267"/>
        <v>0</v>
      </c>
      <c r="FE540" s="175"/>
      <c r="FF540" s="238">
        <f t="shared" si="1268"/>
        <v>0</v>
      </c>
      <c r="FG540" s="239">
        <f t="shared" si="1269"/>
        <v>0</v>
      </c>
      <c r="FH540" s="175"/>
      <c r="FI540" s="238">
        <f t="shared" si="1270"/>
        <v>0</v>
      </c>
      <c r="FJ540" s="239">
        <f t="shared" si="1271"/>
        <v>0</v>
      </c>
      <c r="FK540" s="175"/>
      <c r="FL540" s="238">
        <f t="shared" si="1272"/>
        <v>0</v>
      </c>
      <c r="FM540" s="239">
        <f t="shared" si="1273"/>
        <v>0</v>
      </c>
      <c r="FN540" s="175"/>
      <c r="FO540" s="238">
        <f t="shared" si="1274"/>
        <v>0</v>
      </c>
      <c r="FP540" s="239">
        <f t="shared" si="1275"/>
        <v>0</v>
      </c>
      <c r="FQ540" s="175"/>
      <c r="FR540" s="238">
        <f t="shared" si="1276"/>
        <v>0</v>
      </c>
      <c r="FS540" s="239">
        <f t="shared" si="1277"/>
        <v>0</v>
      </c>
      <c r="FT540" s="175"/>
      <c r="FU540" s="238">
        <f t="shared" si="1280"/>
        <v>0</v>
      </c>
      <c r="FV540" s="239">
        <f t="shared" si="1281"/>
        <v>0</v>
      </c>
      <c r="FW540" s="175"/>
      <c r="FX540" s="238">
        <f t="shared" si="1282"/>
        <v>0</v>
      </c>
      <c r="FY540" s="239">
        <f t="shared" si="1283"/>
        <v>0</v>
      </c>
      <c r="FZ540" s="175"/>
      <c r="GA540" s="238">
        <f t="shared" si="1284"/>
        <v>0</v>
      </c>
      <c r="GB540" s="239">
        <f t="shared" si="1285"/>
        <v>0</v>
      </c>
      <c r="GC540" s="175"/>
      <c r="GD540" s="238">
        <f t="shared" si="1286"/>
        <v>0</v>
      </c>
      <c r="GE540" s="239">
        <f t="shared" si="1287"/>
        <v>0</v>
      </c>
      <c r="GF540" s="175"/>
      <c r="GG540" s="238">
        <f t="shared" si="1288"/>
        <v>0</v>
      </c>
      <c r="GH540" s="239">
        <f t="shared" si="1289"/>
        <v>0</v>
      </c>
      <c r="GI540" s="175"/>
      <c r="GJ540" s="238">
        <f t="shared" si="1290"/>
        <v>0</v>
      </c>
      <c r="GK540" s="239">
        <f t="shared" si="1291"/>
        <v>0</v>
      </c>
      <c r="GL540" s="175"/>
      <c r="GM540" s="238">
        <f t="shared" si="1292"/>
        <v>0</v>
      </c>
      <c r="GN540" s="239">
        <f t="shared" si="1293"/>
        <v>0</v>
      </c>
      <c r="GO540" s="175"/>
      <c r="GP540" s="238">
        <f t="shared" si="1294"/>
        <v>0</v>
      </c>
      <c r="GQ540" s="239">
        <f t="shared" si="1295"/>
        <v>0</v>
      </c>
      <c r="GR540" s="175"/>
      <c r="GS540" s="238">
        <f t="shared" si="1296"/>
        <v>0</v>
      </c>
      <c r="GT540" s="239">
        <f t="shared" si="1297"/>
        <v>0</v>
      </c>
      <c r="GU540" s="175"/>
      <c r="GV540" s="238">
        <f t="shared" si="1298"/>
        <v>0</v>
      </c>
      <c r="GW540" s="239">
        <f t="shared" si="1299"/>
        <v>0</v>
      </c>
      <c r="GX540" s="175"/>
      <c r="GY540" s="238">
        <f t="shared" si="1300"/>
        <v>0</v>
      </c>
      <c r="GZ540" s="239">
        <f t="shared" si="1301"/>
        <v>0</v>
      </c>
      <c r="HA540" s="175"/>
      <c r="HB540" s="238">
        <f t="shared" si="1302"/>
        <v>0</v>
      </c>
      <c r="HC540" s="239">
        <f t="shared" si="1303"/>
        <v>0</v>
      </c>
      <c r="HD540" s="175"/>
      <c r="HE540" s="238">
        <f t="shared" si="1304"/>
        <v>0</v>
      </c>
      <c r="HF540" s="239">
        <f t="shared" si="1305"/>
        <v>0</v>
      </c>
      <c r="HG540" s="175"/>
      <c r="HH540" s="238">
        <f t="shared" si="1306"/>
        <v>0</v>
      </c>
      <c r="HI540" s="239">
        <f t="shared" si="1307"/>
        <v>0</v>
      </c>
      <c r="HJ540" s="175"/>
      <c r="HK540" s="238">
        <f t="shared" si="1308"/>
        <v>0</v>
      </c>
      <c r="HL540" s="239">
        <f t="shared" si="1309"/>
        <v>0</v>
      </c>
      <c r="HM540" s="242">
        <f t="shared" si="1278"/>
        <v>0</v>
      </c>
      <c r="HN540" s="108">
        <f t="shared" si="1279"/>
        <v>0</v>
      </c>
    </row>
    <row r="541" spans="1:222" s="2" customFormat="1" hidden="1" x14ac:dyDescent="0.2">
      <c r="A541" s="173"/>
      <c r="B541" s="176"/>
      <c r="C541" s="370"/>
      <c r="D541" s="370"/>
      <c r="E541" s="370"/>
      <c r="F541" s="369"/>
      <c r="G541" s="177"/>
      <c r="H541" s="178"/>
      <c r="I541" s="39"/>
      <c r="J541" s="174">
        <f t="shared" si="1167"/>
        <v>0</v>
      </c>
      <c r="K541" s="175"/>
      <c r="L541" s="238">
        <f t="shared" si="1168"/>
        <v>0</v>
      </c>
      <c r="M541" s="239">
        <f t="shared" si="1169"/>
        <v>0</v>
      </c>
      <c r="N541" s="175"/>
      <c r="O541" s="238">
        <f t="shared" si="1170"/>
        <v>0</v>
      </c>
      <c r="P541" s="239">
        <f t="shared" si="1171"/>
        <v>0</v>
      </c>
      <c r="Q541" s="175"/>
      <c r="R541" s="238">
        <f t="shared" si="1172"/>
        <v>0</v>
      </c>
      <c r="S541" s="239">
        <f t="shared" si="1173"/>
        <v>0</v>
      </c>
      <c r="T541" s="175"/>
      <c r="U541" s="238">
        <f t="shared" si="1174"/>
        <v>0</v>
      </c>
      <c r="V541" s="239">
        <f t="shared" si="1175"/>
        <v>0</v>
      </c>
      <c r="W541" s="175"/>
      <c r="X541" s="238">
        <f t="shared" si="1176"/>
        <v>0</v>
      </c>
      <c r="Y541" s="239">
        <f t="shared" si="1177"/>
        <v>0</v>
      </c>
      <c r="Z541" s="175"/>
      <c r="AA541" s="238">
        <f t="shared" si="1178"/>
        <v>0</v>
      </c>
      <c r="AB541" s="239">
        <f t="shared" si="1179"/>
        <v>0</v>
      </c>
      <c r="AC541" s="175"/>
      <c r="AD541" s="238">
        <f t="shared" si="1180"/>
        <v>0</v>
      </c>
      <c r="AE541" s="239">
        <f t="shared" si="1181"/>
        <v>0</v>
      </c>
      <c r="AF541" s="175"/>
      <c r="AG541" s="238">
        <f t="shared" si="1182"/>
        <v>0</v>
      </c>
      <c r="AH541" s="239">
        <f t="shared" si="1183"/>
        <v>0</v>
      </c>
      <c r="AI541" s="175"/>
      <c r="AJ541" s="238">
        <f t="shared" si="1184"/>
        <v>0</v>
      </c>
      <c r="AK541" s="239">
        <f t="shared" si="1185"/>
        <v>0</v>
      </c>
      <c r="AL541" s="175"/>
      <c r="AM541" s="238">
        <f t="shared" si="1186"/>
        <v>0</v>
      </c>
      <c r="AN541" s="239">
        <f t="shared" si="1187"/>
        <v>0</v>
      </c>
      <c r="AO541" s="175"/>
      <c r="AP541" s="238">
        <f t="shared" si="1188"/>
        <v>0</v>
      </c>
      <c r="AQ541" s="239">
        <f t="shared" si="1189"/>
        <v>0</v>
      </c>
      <c r="AR541" s="175"/>
      <c r="AS541" s="238">
        <f t="shared" si="1190"/>
        <v>0</v>
      </c>
      <c r="AT541" s="239">
        <f t="shared" si="1191"/>
        <v>0</v>
      </c>
      <c r="AU541" s="175"/>
      <c r="AV541" s="238">
        <f t="shared" si="1192"/>
        <v>0</v>
      </c>
      <c r="AW541" s="239">
        <f t="shared" si="1193"/>
        <v>0</v>
      </c>
      <c r="AX541" s="175"/>
      <c r="AY541" s="238">
        <f t="shared" si="1194"/>
        <v>0</v>
      </c>
      <c r="AZ541" s="239">
        <f t="shared" si="1195"/>
        <v>0</v>
      </c>
      <c r="BA541" s="175"/>
      <c r="BB541" s="238">
        <f t="shared" si="1196"/>
        <v>0</v>
      </c>
      <c r="BC541" s="239">
        <f t="shared" si="1197"/>
        <v>0</v>
      </c>
      <c r="BD541" s="175"/>
      <c r="BE541" s="238">
        <f t="shared" si="1198"/>
        <v>0</v>
      </c>
      <c r="BF541" s="239">
        <f t="shared" si="1199"/>
        <v>0</v>
      </c>
      <c r="BG541" s="175"/>
      <c r="BH541" s="238">
        <f t="shared" si="1200"/>
        <v>0</v>
      </c>
      <c r="BI541" s="239">
        <f t="shared" si="1201"/>
        <v>0</v>
      </c>
      <c r="BJ541" s="175"/>
      <c r="BK541" s="238">
        <f t="shared" si="1202"/>
        <v>0</v>
      </c>
      <c r="BL541" s="239">
        <f t="shared" si="1203"/>
        <v>0</v>
      </c>
      <c r="BM541" s="175"/>
      <c r="BN541" s="238">
        <f t="shared" si="1204"/>
        <v>0</v>
      </c>
      <c r="BO541" s="239">
        <f t="shared" si="1205"/>
        <v>0</v>
      </c>
      <c r="BP541" s="175"/>
      <c r="BQ541" s="238">
        <f t="shared" si="1206"/>
        <v>0</v>
      </c>
      <c r="BR541" s="239">
        <f t="shared" si="1207"/>
        <v>0</v>
      </c>
      <c r="BS541" s="175"/>
      <c r="BT541" s="238">
        <f t="shared" si="1208"/>
        <v>0</v>
      </c>
      <c r="BU541" s="239">
        <f t="shared" si="1209"/>
        <v>0</v>
      </c>
      <c r="BV541" s="175"/>
      <c r="BW541" s="238">
        <f t="shared" si="1210"/>
        <v>0</v>
      </c>
      <c r="BX541" s="239">
        <f t="shared" si="1211"/>
        <v>0</v>
      </c>
      <c r="BY541" s="175"/>
      <c r="BZ541" s="238">
        <f t="shared" si="1212"/>
        <v>0</v>
      </c>
      <c r="CA541" s="239">
        <f t="shared" si="1213"/>
        <v>0</v>
      </c>
      <c r="CB541" s="175"/>
      <c r="CC541" s="238">
        <f t="shared" si="1214"/>
        <v>0</v>
      </c>
      <c r="CD541" s="239">
        <f t="shared" si="1215"/>
        <v>0</v>
      </c>
      <c r="CE541" s="175"/>
      <c r="CF541" s="238">
        <f t="shared" si="1216"/>
        <v>0</v>
      </c>
      <c r="CG541" s="239">
        <f t="shared" si="1217"/>
        <v>0</v>
      </c>
      <c r="CH541" s="175"/>
      <c r="CI541" s="238">
        <f t="shared" si="1218"/>
        <v>0</v>
      </c>
      <c r="CJ541" s="239">
        <f t="shared" si="1219"/>
        <v>0</v>
      </c>
      <c r="CK541" s="175"/>
      <c r="CL541" s="238">
        <f t="shared" si="1220"/>
        <v>0</v>
      </c>
      <c r="CM541" s="239">
        <f t="shared" si="1221"/>
        <v>0</v>
      </c>
      <c r="CN541" s="175"/>
      <c r="CO541" s="238">
        <f t="shared" si="1222"/>
        <v>0</v>
      </c>
      <c r="CP541" s="239">
        <f t="shared" si="1223"/>
        <v>0</v>
      </c>
      <c r="CQ541" s="175"/>
      <c r="CR541" s="238">
        <f t="shared" si="1224"/>
        <v>0</v>
      </c>
      <c r="CS541" s="239">
        <f t="shared" si="1225"/>
        <v>0</v>
      </c>
      <c r="CT541" s="175"/>
      <c r="CU541" s="238">
        <f t="shared" si="1226"/>
        <v>0</v>
      </c>
      <c r="CV541" s="239">
        <f t="shared" si="1227"/>
        <v>0</v>
      </c>
      <c r="CW541" s="175"/>
      <c r="CX541" s="238">
        <f t="shared" si="1228"/>
        <v>0</v>
      </c>
      <c r="CY541" s="239">
        <f t="shared" si="1229"/>
        <v>0</v>
      </c>
      <c r="CZ541" s="175"/>
      <c r="DA541" s="238">
        <f t="shared" si="1230"/>
        <v>0</v>
      </c>
      <c r="DB541" s="239">
        <f t="shared" si="1231"/>
        <v>0</v>
      </c>
      <c r="DC541" s="175"/>
      <c r="DD541" s="238">
        <f t="shared" si="1232"/>
        <v>0</v>
      </c>
      <c r="DE541" s="239">
        <f t="shared" si="1233"/>
        <v>0</v>
      </c>
      <c r="DF541" s="175"/>
      <c r="DG541" s="238">
        <f t="shared" si="1234"/>
        <v>0</v>
      </c>
      <c r="DH541" s="239">
        <f t="shared" si="1235"/>
        <v>0</v>
      </c>
      <c r="DI541" s="175"/>
      <c r="DJ541" s="238">
        <f t="shared" si="1236"/>
        <v>0</v>
      </c>
      <c r="DK541" s="239">
        <f t="shared" si="1237"/>
        <v>0</v>
      </c>
      <c r="DL541" s="175"/>
      <c r="DM541" s="238">
        <f t="shared" si="1238"/>
        <v>0</v>
      </c>
      <c r="DN541" s="239">
        <f t="shared" si="1239"/>
        <v>0</v>
      </c>
      <c r="DO541" s="175"/>
      <c r="DP541" s="238">
        <f t="shared" si="1240"/>
        <v>0</v>
      </c>
      <c r="DQ541" s="239">
        <f t="shared" si="1241"/>
        <v>0</v>
      </c>
      <c r="DR541" s="175"/>
      <c r="DS541" s="238">
        <f t="shared" si="1242"/>
        <v>0</v>
      </c>
      <c r="DT541" s="239">
        <f t="shared" si="1243"/>
        <v>0</v>
      </c>
      <c r="DU541" s="175"/>
      <c r="DV541" s="238">
        <f t="shared" si="1244"/>
        <v>0</v>
      </c>
      <c r="DW541" s="239">
        <f t="shared" si="1245"/>
        <v>0</v>
      </c>
      <c r="DX541" s="175"/>
      <c r="DY541" s="238">
        <f t="shared" si="1246"/>
        <v>0</v>
      </c>
      <c r="DZ541" s="239">
        <f t="shared" si="1247"/>
        <v>0</v>
      </c>
      <c r="EA541" s="175"/>
      <c r="EB541" s="238">
        <f t="shared" si="1248"/>
        <v>0</v>
      </c>
      <c r="EC541" s="239">
        <f t="shared" si="1249"/>
        <v>0</v>
      </c>
      <c r="ED541" s="175"/>
      <c r="EE541" s="238">
        <f t="shared" si="1250"/>
        <v>0</v>
      </c>
      <c r="EF541" s="239">
        <f t="shared" si="1251"/>
        <v>0</v>
      </c>
      <c r="EG541" s="175"/>
      <c r="EH541" s="238">
        <f t="shared" si="1252"/>
        <v>0</v>
      </c>
      <c r="EI541" s="239">
        <f t="shared" si="1253"/>
        <v>0</v>
      </c>
      <c r="EJ541" s="175"/>
      <c r="EK541" s="238">
        <f t="shared" si="1254"/>
        <v>0</v>
      </c>
      <c r="EL541" s="239">
        <f t="shared" si="1255"/>
        <v>0</v>
      </c>
      <c r="EM541" s="175"/>
      <c r="EN541" s="238">
        <f t="shared" si="1256"/>
        <v>0</v>
      </c>
      <c r="EO541" s="239">
        <f t="shared" si="1257"/>
        <v>0</v>
      </c>
      <c r="EP541" s="175"/>
      <c r="EQ541" s="238">
        <f t="shared" si="1258"/>
        <v>0</v>
      </c>
      <c r="ER541" s="239">
        <f t="shared" si="1259"/>
        <v>0</v>
      </c>
      <c r="ES541" s="175"/>
      <c r="ET541" s="238">
        <f t="shared" si="1260"/>
        <v>0</v>
      </c>
      <c r="EU541" s="239">
        <f t="shared" si="1261"/>
        <v>0</v>
      </c>
      <c r="EV541" s="175"/>
      <c r="EW541" s="238">
        <f t="shared" si="1262"/>
        <v>0</v>
      </c>
      <c r="EX541" s="239">
        <f t="shared" si="1263"/>
        <v>0</v>
      </c>
      <c r="EY541" s="175"/>
      <c r="EZ541" s="238">
        <f t="shared" si="1264"/>
        <v>0</v>
      </c>
      <c r="FA541" s="239">
        <f t="shared" si="1265"/>
        <v>0</v>
      </c>
      <c r="FB541" s="175"/>
      <c r="FC541" s="238">
        <f t="shared" si="1266"/>
        <v>0</v>
      </c>
      <c r="FD541" s="239">
        <f t="shared" si="1267"/>
        <v>0</v>
      </c>
      <c r="FE541" s="175"/>
      <c r="FF541" s="238">
        <f t="shared" si="1268"/>
        <v>0</v>
      </c>
      <c r="FG541" s="239">
        <f t="shared" si="1269"/>
        <v>0</v>
      </c>
      <c r="FH541" s="175"/>
      <c r="FI541" s="238">
        <f t="shared" si="1270"/>
        <v>0</v>
      </c>
      <c r="FJ541" s="239">
        <f t="shared" si="1271"/>
        <v>0</v>
      </c>
      <c r="FK541" s="175"/>
      <c r="FL541" s="238">
        <f t="shared" si="1272"/>
        <v>0</v>
      </c>
      <c r="FM541" s="239">
        <f t="shared" si="1273"/>
        <v>0</v>
      </c>
      <c r="FN541" s="175"/>
      <c r="FO541" s="238">
        <f t="shared" si="1274"/>
        <v>0</v>
      </c>
      <c r="FP541" s="239">
        <f t="shared" si="1275"/>
        <v>0</v>
      </c>
      <c r="FQ541" s="175"/>
      <c r="FR541" s="238">
        <f t="shared" si="1276"/>
        <v>0</v>
      </c>
      <c r="FS541" s="239">
        <f t="shared" si="1277"/>
        <v>0</v>
      </c>
      <c r="FT541" s="175"/>
      <c r="FU541" s="238">
        <f t="shared" si="1280"/>
        <v>0</v>
      </c>
      <c r="FV541" s="239">
        <f t="shared" si="1281"/>
        <v>0</v>
      </c>
      <c r="FW541" s="175"/>
      <c r="FX541" s="238">
        <f t="shared" si="1282"/>
        <v>0</v>
      </c>
      <c r="FY541" s="239">
        <f t="shared" si="1283"/>
        <v>0</v>
      </c>
      <c r="FZ541" s="175"/>
      <c r="GA541" s="238">
        <f t="shared" si="1284"/>
        <v>0</v>
      </c>
      <c r="GB541" s="239">
        <f t="shared" si="1285"/>
        <v>0</v>
      </c>
      <c r="GC541" s="175"/>
      <c r="GD541" s="238">
        <f t="shared" si="1286"/>
        <v>0</v>
      </c>
      <c r="GE541" s="239">
        <f t="shared" si="1287"/>
        <v>0</v>
      </c>
      <c r="GF541" s="175"/>
      <c r="GG541" s="238">
        <f t="shared" si="1288"/>
        <v>0</v>
      </c>
      <c r="GH541" s="239">
        <f t="shared" si="1289"/>
        <v>0</v>
      </c>
      <c r="GI541" s="175"/>
      <c r="GJ541" s="238">
        <f t="shared" si="1290"/>
        <v>0</v>
      </c>
      <c r="GK541" s="239">
        <f t="shared" si="1291"/>
        <v>0</v>
      </c>
      <c r="GL541" s="175"/>
      <c r="GM541" s="238">
        <f t="shared" si="1292"/>
        <v>0</v>
      </c>
      <c r="GN541" s="239">
        <f t="shared" si="1293"/>
        <v>0</v>
      </c>
      <c r="GO541" s="175"/>
      <c r="GP541" s="238">
        <f t="shared" si="1294"/>
        <v>0</v>
      </c>
      <c r="GQ541" s="239">
        <f t="shared" si="1295"/>
        <v>0</v>
      </c>
      <c r="GR541" s="175"/>
      <c r="GS541" s="238">
        <f t="shared" si="1296"/>
        <v>0</v>
      </c>
      <c r="GT541" s="239">
        <f t="shared" si="1297"/>
        <v>0</v>
      </c>
      <c r="GU541" s="175"/>
      <c r="GV541" s="238">
        <f t="shared" si="1298"/>
        <v>0</v>
      </c>
      <c r="GW541" s="239">
        <f t="shared" si="1299"/>
        <v>0</v>
      </c>
      <c r="GX541" s="175"/>
      <c r="GY541" s="238">
        <f t="shared" si="1300"/>
        <v>0</v>
      </c>
      <c r="GZ541" s="239">
        <f t="shared" si="1301"/>
        <v>0</v>
      </c>
      <c r="HA541" s="175"/>
      <c r="HB541" s="238">
        <f t="shared" si="1302"/>
        <v>0</v>
      </c>
      <c r="HC541" s="239">
        <f t="shared" si="1303"/>
        <v>0</v>
      </c>
      <c r="HD541" s="175"/>
      <c r="HE541" s="238">
        <f t="shared" si="1304"/>
        <v>0</v>
      </c>
      <c r="HF541" s="239">
        <f t="shared" si="1305"/>
        <v>0</v>
      </c>
      <c r="HG541" s="175"/>
      <c r="HH541" s="238">
        <f t="shared" si="1306"/>
        <v>0</v>
      </c>
      <c r="HI541" s="239">
        <f t="shared" si="1307"/>
        <v>0</v>
      </c>
      <c r="HJ541" s="175"/>
      <c r="HK541" s="238">
        <f t="shared" si="1308"/>
        <v>0</v>
      </c>
      <c r="HL541" s="239">
        <f t="shared" si="1309"/>
        <v>0</v>
      </c>
      <c r="HM541" s="242">
        <f t="shared" si="1278"/>
        <v>0</v>
      </c>
      <c r="HN541" s="108">
        <f t="shared" si="1279"/>
        <v>0</v>
      </c>
    </row>
    <row r="542" spans="1:222" s="2" customFormat="1" hidden="1" x14ac:dyDescent="0.2">
      <c r="A542" s="173"/>
      <c r="B542" s="176"/>
      <c r="C542" s="370"/>
      <c r="D542" s="370"/>
      <c r="E542" s="370"/>
      <c r="F542" s="369"/>
      <c r="G542" s="177"/>
      <c r="H542" s="178"/>
      <c r="I542" s="39"/>
      <c r="J542" s="174">
        <f t="shared" si="1167"/>
        <v>0</v>
      </c>
      <c r="K542" s="175"/>
      <c r="L542" s="238">
        <f t="shared" si="1168"/>
        <v>0</v>
      </c>
      <c r="M542" s="239">
        <f t="shared" si="1169"/>
        <v>0</v>
      </c>
      <c r="N542" s="175"/>
      <c r="O542" s="238">
        <f t="shared" si="1170"/>
        <v>0</v>
      </c>
      <c r="P542" s="239">
        <f t="shared" si="1171"/>
        <v>0</v>
      </c>
      <c r="Q542" s="175"/>
      <c r="R542" s="238">
        <f t="shared" si="1172"/>
        <v>0</v>
      </c>
      <c r="S542" s="239">
        <f t="shared" si="1173"/>
        <v>0</v>
      </c>
      <c r="T542" s="175"/>
      <c r="U542" s="238">
        <f t="shared" si="1174"/>
        <v>0</v>
      </c>
      <c r="V542" s="239">
        <f t="shared" si="1175"/>
        <v>0</v>
      </c>
      <c r="W542" s="175"/>
      <c r="X542" s="238">
        <f t="shared" si="1176"/>
        <v>0</v>
      </c>
      <c r="Y542" s="239">
        <f t="shared" si="1177"/>
        <v>0</v>
      </c>
      <c r="Z542" s="175"/>
      <c r="AA542" s="238">
        <f t="shared" si="1178"/>
        <v>0</v>
      </c>
      <c r="AB542" s="239">
        <f t="shared" si="1179"/>
        <v>0</v>
      </c>
      <c r="AC542" s="175"/>
      <c r="AD542" s="238">
        <f t="shared" si="1180"/>
        <v>0</v>
      </c>
      <c r="AE542" s="239">
        <f t="shared" si="1181"/>
        <v>0</v>
      </c>
      <c r="AF542" s="175"/>
      <c r="AG542" s="238">
        <f t="shared" si="1182"/>
        <v>0</v>
      </c>
      <c r="AH542" s="239">
        <f t="shared" si="1183"/>
        <v>0</v>
      </c>
      <c r="AI542" s="175"/>
      <c r="AJ542" s="238">
        <f t="shared" si="1184"/>
        <v>0</v>
      </c>
      <c r="AK542" s="239">
        <f t="shared" si="1185"/>
        <v>0</v>
      </c>
      <c r="AL542" s="175"/>
      <c r="AM542" s="238">
        <f t="shared" si="1186"/>
        <v>0</v>
      </c>
      <c r="AN542" s="239">
        <f t="shared" si="1187"/>
        <v>0</v>
      </c>
      <c r="AO542" s="175"/>
      <c r="AP542" s="238">
        <f t="shared" si="1188"/>
        <v>0</v>
      </c>
      <c r="AQ542" s="239">
        <f t="shared" si="1189"/>
        <v>0</v>
      </c>
      <c r="AR542" s="175"/>
      <c r="AS542" s="238">
        <f t="shared" si="1190"/>
        <v>0</v>
      </c>
      <c r="AT542" s="239">
        <f t="shared" si="1191"/>
        <v>0</v>
      </c>
      <c r="AU542" s="175"/>
      <c r="AV542" s="238">
        <f t="shared" si="1192"/>
        <v>0</v>
      </c>
      <c r="AW542" s="239">
        <f t="shared" si="1193"/>
        <v>0</v>
      </c>
      <c r="AX542" s="175"/>
      <c r="AY542" s="238">
        <f t="shared" si="1194"/>
        <v>0</v>
      </c>
      <c r="AZ542" s="239">
        <f t="shared" si="1195"/>
        <v>0</v>
      </c>
      <c r="BA542" s="175"/>
      <c r="BB542" s="238">
        <f t="shared" si="1196"/>
        <v>0</v>
      </c>
      <c r="BC542" s="239">
        <f t="shared" si="1197"/>
        <v>0</v>
      </c>
      <c r="BD542" s="175"/>
      <c r="BE542" s="238">
        <f t="shared" si="1198"/>
        <v>0</v>
      </c>
      <c r="BF542" s="239">
        <f t="shared" si="1199"/>
        <v>0</v>
      </c>
      <c r="BG542" s="175"/>
      <c r="BH542" s="238">
        <f t="shared" si="1200"/>
        <v>0</v>
      </c>
      <c r="BI542" s="239">
        <f t="shared" si="1201"/>
        <v>0</v>
      </c>
      <c r="BJ542" s="175"/>
      <c r="BK542" s="238">
        <f t="shared" si="1202"/>
        <v>0</v>
      </c>
      <c r="BL542" s="239">
        <f t="shared" si="1203"/>
        <v>0</v>
      </c>
      <c r="BM542" s="175"/>
      <c r="BN542" s="238">
        <f t="shared" si="1204"/>
        <v>0</v>
      </c>
      <c r="BO542" s="239">
        <f t="shared" si="1205"/>
        <v>0</v>
      </c>
      <c r="BP542" s="175"/>
      <c r="BQ542" s="238">
        <f t="shared" si="1206"/>
        <v>0</v>
      </c>
      <c r="BR542" s="239">
        <f t="shared" si="1207"/>
        <v>0</v>
      </c>
      <c r="BS542" s="175"/>
      <c r="BT542" s="238">
        <f t="shared" si="1208"/>
        <v>0</v>
      </c>
      <c r="BU542" s="239">
        <f t="shared" si="1209"/>
        <v>0</v>
      </c>
      <c r="BV542" s="175"/>
      <c r="BW542" s="238">
        <f t="shared" si="1210"/>
        <v>0</v>
      </c>
      <c r="BX542" s="239">
        <f t="shared" si="1211"/>
        <v>0</v>
      </c>
      <c r="BY542" s="175"/>
      <c r="BZ542" s="238">
        <f t="shared" si="1212"/>
        <v>0</v>
      </c>
      <c r="CA542" s="239">
        <f t="shared" si="1213"/>
        <v>0</v>
      </c>
      <c r="CB542" s="175"/>
      <c r="CC542" s="238">
        <f t="shared" si="1214"/>
        <v>0</v>
      </c>
      <c r="CD542" s="239">
        <f t="shared" si="1215"/>
        <v>0</v>
      </c>
      <c r="CE542" s="175"/>
      <c r="CF542" s="238">
        <f t="shared" si="1216"/>
        <v>0</v>
      </c>
      <c r="CG542" s="239">
        <f t="shared" si="1217"/>
        <v>0</v>
      </c>
      <c r="CH542" s="175"/>
      <c r="CI542" s="238">
        <f t="shared" si="1218"/>
        <v>0</v>
      </c>
      <c r="CJ542" s="239">
        <f t="shared" si="1219"/>
        <v>0</v>
      </c>
      <c r="CK542" s="175"/>
      <c r="CL542" s="238">
        <f t="shared" si="1220"/>
        <v>0</v>
      </c>
      <c r="CM542" s="239">
        <f t="shared" si="1221"/>
        <v>0</v>
      </c>
      <c r="CN542" s="175"/>
      <c r="CO542" s="238">
        <f t="shared" si="1222"/>
        <v>0</v>
      </c>
      <c r="CP542" s="239">
        <f t="shared" si="1223"/>
        <v>0</v>
      </c>
      <c r="CQ542" s="175"/>
      <c r="CR542" s="238">
        <f t="shared" si="1224"/>
        <v>0</v>
      </c>
      <c r="CS542" s="239">
        <f t="shared" si="1225"/>
        <v>0</v>
      </c>
      <c r="CT542" s="175"/>
      <c r="CU542" s="238">
        <f t="shared" si="1226"/>
        <v>0</v>
      </c>
      <c r="CV542" s="239">
        <f t="shared" si="1227"/>
        <v>0</v>
      </c>
      <c r="CW542" s="175"/>
      <c r="CX542" s="238">
        <f t="shared" si="1228"/>
        <v>0</v>
      </c>
      <c r="CY542" s="239">
        <f t="shared" si="1229"/>
        <v>0</v>
      </c>
      <c r="CZ542" s="175"/>
      <c r="DA542" s="238">
        <f t="shared" si="1230"/>
        <v>0</v>
      </c>
      <c r="DB542" s="239">
        <f t="shared" si="1231"/>
        <v>0</v>
      </c>
      <c r="DC542" s="175"/>
      <c r="DD542" s="238">
        <f t="shared" si="1232"/>
        <v>0</v>
      </c>
      <c r="DE542" s="239">
        <f t="shared" si="1233"/>
        <v>0</v>
      </c>
      <c r="DF542" s="175"/>
      <c r="DG542" s="238">
        <f t="shared" si="1234"/>
        <v>0</v>
      </c>
      <c r="DH542" s="239">
        <f t="shared" si="1235"/>
        <v>0</v>
      </c>
      <c r="DI542" s="175"/>
      <c r="DJ542" s="238">
        <f t="shared" si="1236"/>
        <v>0</v>
      </c>
      <c r="DK542" s="239">
        <f t="shared" si="1237"/>
        <v>0</v>
      </c>
      <c r="DL542" s="175"/>
      <c r="DM542" s="238">
        <f t="shared" si="1238"/>
        <v>0</v>
      </c>
      <c r="DN542" s="239">
        <f t="shared" si="1239"/>
        <v>0</v>
      </c>
      <c r="DO542" s="175"/>
      <c r="DP542" s="238">
        <f t="shared" si="1240"/>
        <v>0</v>
      </c>
      <c r="DQ542" s="239">
        <f t="shared" si="1241"/>
        <v>0</v>
      </c>
      <c r="DR542" s="175"/>
      <c r="DS542" s="238">
        <f t="shared" si="1242"/>
        <v>0</v>
      </c>
      <c r="DT542" s="239">
        <f t="shared" si="1243"/>
        <v>0</v>
      </c>
      <c r="DU542" s="175"/>
      <c r="DV542" s="238">
        <f t="shared" si="1244"/>
        <v>0</v>
      </c>
      <c r="DW542" s="239">
        <f t="shared" si="1245"/>
        <v>0</v>
      </c>
      <c r="DX542" s="175"/>
      <c r="DY542" s="238">
        <f t="shared" si="1246"/>
        <v>0</v>
      </c>
      <c r="DZ542" s="239">
        <f t="shared" si="1247"/>
        <v>0</v>
      </c>
      <c r="EA542" s="175"/>
      <c r="EB542" s="238">
        <f t="shared" si="1248"/>
        <v>0</v>
      </c>
      <c r="EC542" s="239">
        <f t="shared" si="1249"/>
        <v>0</v>
      </c>
      <c r="ED542" s="175"/>
      <c r="EE542" s="238">
        <f t="shared" si="1250"/>
        <v>0</v>
      </c>
      <c r="EF542" s="239">
        <f t="shared" si="1251"/>
        <v>0</v>
      </c>
      <c r="EG542" s="175"/>
      <c r="EH542" s="238">
        <f t="shared" si="1252"/>
        <v>0</v>
      </c>
      <c r="EI542" s="239">
        <f t="shared" si="1253"/>
        <v>0</v>
      </c>
      <c r="EJ542" s="175"/>
      <c r="EK542" s="238">
        <f t="shared" si="1254"/>
        <v>0</v>
      </c>
      <c r="EL542" s="239">
        <f t="shared" si="1255"/>
        <v>0</v>
      </c>
      <c r="EM542" s="175"/>
      <c r="EN542" s="238">
        <f t="shared" si="1256"/>
        <v>0</v>
      </c>
      <c r="EO542" s="239">
        <f t="shared" si="1257"/>
        <v>0</v>
      </c>
      <c r="EP542" s="175"/>
      <c r="EQ542" s="238">
        <f t="shared" si="1258"/>
        <v>0</v>
      </c>
      <c r="ER542" s="239">
        <f t="shared" si="1259"/>
        <v>0</v>
      </c>
      <c r="ES542" s="175"/>
      <c r="ET542" s="238">
        <f t="shared" si="1260"/>
        <v>0</v>
      </c>
      <c r="EU542" s="239">
        <f t="shared" si="1261"/>
        <v>0</v>
      </c>
      <c r="EV542" s="175"/>
      <c r="EW542" s="238">
        <f t="shared" si="1262"/>
        <v>0</v>
      </c>
      <c r="EX542" s="239">
        <f t="shared" si="1263"/>
        <v>0</v>
      </c>
      <c r="EY542" s="175"/>
      <c r="EZ542" s="238">
        <f t="shared" si="1264"/>
        <v>0</v>
      </c>
      <c r="FA542" s="239">
        <f t="shared" si="1265"/>
        <v>0</v>
      </c>
      <c r="FB542" s="175"/>
      <c r="FC542" s="238">
        <f t="shared" si="1266"/>
        <v>0</v>
      </c>
      <c r="FD542" s="239">
        <f t="shared" si="1267"/>
        <v>0</v>
      </c>
      <c r="FE542" s="175"/>
      <c r="FF542" s="238">
        <f t="shared" si="1268"/>
        <v>0</v>
      </c>
      <c r="FG542" s="239">
        <f t="shared" si="1269"/>
        <v>0</v>
      </c>
      <c r="FH542" s="175"/>
      <c r="FI542" s="238">
        <f t="shared" si="1270"/>
        <v>0</v>
      </c>
      <c r="FJ542" s="239">
        <f t="shared" si="1271"/>
        <v>0</v>
      </c>
      <c r="FK542" s="175"/>
      <c r="FL542" s="238">
        <f t="shared" si="1272"/>
        <v>0</v>
      </c>
      <c r="FM542" s="239">
        <f t="shared" si="1273"/>
        <v>0</v>
      </c>
      <c r="FN542" s="175"/>
      <c r="FO542" s="238">
        <f t="shared" si="1274"/>
        <v>0</v>
      </c>
      <c r="FP542" s="239">
        <f t="shared" si="1275"/>
        <v>0</v>
      </c>
      <c r="FQ542" s="175"/>
      <c r="FR542" s="238">
        <f t="shared" si="1276"/>
        <v>0</v>
      </c>
      <c r="FS542" s="239">
        <f t="shared" si="1277"/>
        <v>0</v>
      </c>
      <c r="FT542" s="175"/>
      <c r="FU542" s="238">
        <f t="shared" si="1280"/>
        <v>0</v>
      </c>
      <c r="FV542" s="239">
        <f t="shared" si="1281"/>
        <v>0</v>
      </c>
      <c r="FW542" s="175"/>
      <c r="FX542" s="238">
        <f t="shared" si="1282"/>
        <v>0</v>
      </c>
      <c r="FY542" s="239">
        <f t="shared" si="1283"/>
        <v>0</v>
      </c>
      <c r="FZ542" s="175"/>
      <c r="GA542" s="238">
        <f t="shared" si="1284"/>
        <v>0</v>
      </c>
      <c r="GB542" s="239">
        <f t="shared" si="1285"/>
        <v>0</v>
      </c>
      <c r="GC542" s="175"/>
      <c r="GD542" s="238">
        <f t="shared" si="1286"/>
        <v>0</v>
      </c>
      <c r="GE542" s="239">
        <f t="shared" si="1287"/>
        <v>0</v>
      </c>
      <c r="GF542" s="175"/>
      <c r="GG542" s="238">
        <f t="shared" si="1288"/>
        <v>0</v>
      </c>
      <c r="GH542" s="239">
        <f t="shared" si="1289"/>
        <v>0</v>
      </c>
      <c r="GI542" s="175"/>
      <c r="GJ542" s="238">
        <f t="shared" si="1290"/>
        <v>0</v>
      </c>
      <c r="GK542" s="239">
        <f t="shared" si="1291"/>
        <v>0</v>
      </c>
      <c r="GL542" s="175"/>
      <c r="GM542" s="238">
        <f t="shared" si="1292"/>
        <v>0</v>
      </c>
      <c r="GN542" s="239">
        <f t="shared" si="1293"/>
        <v>0</v>
      </c>
      <c r="GO542" s="175"/>
      <c r="GP542" s="238">
        <f t="shared" si="1294"/>
        <v>0</v>
      </c>
      <c r="GQ542" s="239">
        <f t="shared" si="1295"/>
        <v>0</v>
      </c>
      <c r="GR542" s="175"/>
      <c r="GS542" s="238">
        <f t="shared" si="1296"/>
        <v>0</v>
      </c>
      <c r="GT542" s="239">
        <f t="shared" si="1297"/>
        <v>0</v>
      </c>
      <c r="GU542" s="175"/>
      <c r="GV542" s="238">
        <f t="shared" si="1298"/>
        <v>0</v>
      </c>
      <c r="GW542" s="239">
        <f t="shared" si="1299"/>
        <v>0</v>
      </c>
      <c r="GX542" s="175"/>
      <c r="GY542" s="238">
        <f t="shared" si="1300"/>
        <v>0</v>
      </c>
      <c r="GZ542" s="239">
        <f t="shared" si="1301"/>
        <v>0</v>
      </c>
      <c r="HA542" s="175"/>
      <c r="HB542" s="238">
        <f t="shared" si="1302"/>
        <v>0</v>
      </c>
      <c r="HC542" s="239">
        <f t="shared" si="1303"/>
        <v>0</v>
      </c>
      <c r="HD542" s="175"/>
      <c r="HE542" s="238">
        <f t="shared" si="1304"/>
        <v>0</v>
      </c>
      <c r="HF542" s="239">
        <f t="shared" si="1305"/>
        <v>0</v>
      </c>
      <c r="HG542" s="175"/>
      <c r="HH542" s="238">
        <f t="shared" si="1306"/>
        <v>0</v>
      </c>
      <c r="HI542" s="239">
        <f t="shared" si="1307"/>
        <v>0</v>
      </c>
      <c r="HJ542" s="175"/>
      <c r="HK542" s="238">
        <f t="shared" si="1308"/>
        <v>0</v>
      </c>
      <c r="HL542" s="239">
        <f t="shared" si="1309"/>
        <v>0</v>
      </c>
      <c r="HM542" s="242">
        <f t="shared" si="1278"/>
        <v>0</v>
      </c>
      <c r="HN542" s="108">
        <f t="shared" si="1279"/>
        <v>0</v>
      </c>
    </row>
    <row r="543" spans="1:222" s="2" customFormat="1" hidden="1" x14ac:dyDescent="0.2">
      <c r="A543" s="173"/>
      <c r="B543" s="176"/>
      <c r="C543" s="370"/>
      <c r="D543" s="370"/>
      <c r="E543" s="370"/>
      <c r="F543" s="369"/>
      <c r="G543" s="177"/>
      <c r="H543" s="178"/>
      <c r="I543" s="39"/>
      <c r="J543" s="174">
        <f t="shared" si="1167"/>
        <v>0</v>
      </c>
      <c r="K543" s="175"/>
      <c r="L543" s="238">
        <f t="shared" si="1168"/>
        <v>0</v>
      </c>
      <c r="M543" s="239">
        <f t="shared" si="1169"/>
        <v>0</v>
      </c>
      <c r="N543" s="175"/>
      <c r="O543" s="238">
        <f t="shared" si="1170"/>
        <v>0</v>
      </c>
      <c r="P543" s="239">
        <f t="shared" si="1171"/>
        <v>0</v>
      </c>
      <c r="Q543" s="175"/>
      <c r="R543" s="238">
        <f t="shared" si="1172"/>
        <v>0</v>
      </c>
      <c r="S543" s="239">
        <f t="shared" si="1173"/>
        <v>0</v>
      </c>
      <c r="T543" s="175"/>
      <c r="U543" s="238">
        <f t="shared" si="1174"/>
        <v>0</v>
      </c>
      <c r="V543" s="239">
        <f t="shared" si="1175"/>
        <v>0</v>
      </c>
      <c r="W543" s="175"/>
      <c r="X543" s="238">
        <f t="shared" si="1176"/>
        <v>0</v>
      </c>
      <c r="Y543" s="239">
        <f t="shared" si="1177"/>
        <v>0</v>
      </c>
      <c r="Z543" s="175"/>
      <c r="AA543" s="238">
        <f t="shared" si="1178"/>
        <v>0</v>
      </c>
      <c r="AB543" s="239">
        <f t="shared" si="1179"/>
        <v>0</v>
      </c>
      <c r="AC543" s="175"/>
      <c r="AD543" s="238">
        <f t="shared" si="1180"/>
        <v>0</v>
      </c>
      <c r="AE543" s="239">
        <f t="shared" si="1181"/>
        <v>0</v>
      </c>
      <c r="AF543" s="175"/>
      <c r="AG543" s="238">
        <f t="shared" si="1182"/>
        <v>0</v>
      </c>
      <c r="AH543" s="239">
        <f t="shared" si="1183"/>
        <v>0</v>
      </c>
      <c r="AI543" s="175"/>
      <c r="AJ543" s="238">
        <f t="shared" si="1184"/>
        <v>0</v>
      </c>
      <c r="AK543" s="239">
        <f t="shared" si="1185"/>
        <v>0</v>
      </c>
      <c r="AL543" s="175"/>
      <c r="AM543" s="238">
        <f t="shared" si="1186"/>
        <v>0</v>
      </c>
      <c r="AN543" s="239">
        <f t="shared" si="1187"/>
        <v>0</v>
      </c>
      <c r="AO543" s="175"/>
      <c r="AP543" s="238">
        <f t="shared" si="1188"/>
        <v>0</v>
      </c>
      <c r="AQ543" s="239">
        <f t="shared" si="1189"/>
        <v>0</v>
      </c>
      <c r="AR543" s="175"/>
      <c r="AS543" s="238">
        <f t="shared" si="1190"/>
        <v>0</v>
      </c>
      <c r="AT543" s="239">
        <f t="shared" si="1191"/>
        <v>0</v>
      </c>
      <c r="AU543" s="175"/>
      <c r="AV543" s="238">
        <f t="shared" si="1192"/>
        <v>0</v>
      </c>
      <c r="AW543" s="239">
        <f t="shared" si="1193"/>
        <v>0</v>
      </c>
      <c r="AX543" s="175"/>
      <c r="AY543" s="238">
        <f t="shared" si="1194"/>
        <v>0</v>
      </c>
      <c r="AZ543" s="239">
        <f t="shared" si="1195"/>
        <v>0</v>
      </c>
      <c r="BA543" s="175"/>
      <c r="BB543" s="238">
        <f t="shared" si="1196"/>
        <v>0</v>
      </c>
      <c r="BC543" s="239">
        <f t="shared" si="1197"/>
        <v>0</v>
      </c>
      <c r="BD543" s="175"/>
      <c r="BE543" s="238">
        <f t="shared" si="1198"/>
        <v>0</v>
      </c>
      <c r="BF543" s="239">
        <f t="shared" si="1199"/>
        <v>0</v>
      </c>
      <c r="BG543" s="175"/>
      <c r="BH543" s="238">
        <f t="shared" si="1200"/>
        <v>0</v>
      </c>
      <c r="BI543" s="239">
        <f t="shared" si="1201"/>
        <v>0</v>
      </c>
      <c r="BJ543" s="175"/>
      <c r="BK543" s="238">
        <f t="shared" si="1202"/>
        <v>0</v>
      </c>
      <c r="BL543" s="239">
        <f t="shared" si="1203"/>
        <v>0</v>
      </c>
      <c r="BM543" s="175"/>
      <c r="BN543" s="238">
        <f t="shared" si="1204"/>
        <v>0</v>
      </c>
      <c r="BO543" s="239">
        <f t="shared" si="1205"/>
        <v>0</v>
      </c>
      <c r="BP543" s="175"/>
      <c r="BQ543" s="238">
        <f t="shared" si="1206"/>
        <v>0</v>
      </c>
      <c r="BR543" s="239">
        <f t="shared" si="1207"/>
        <v>0</v>
      </c>
      <c r="BS543" s="175"/>
      <c r="BT543" s="238">
        <f t="shared" si="1208"/>
        <v>0</v>
      </c>
      <c r="BU543" s="239">
        <f t="shared" si="1209"/>
        <v>0</v>
      </c>
      <c r="BV543" s="175"/>
      <c r="BW543" s="238">
        <f t="shared" si="1210"/>
        <v>0</v>
      </c>
      <c r="BX543" s="239">
        <f t="shared" si="1211"/>
        <v>0</v>
      </c>
      <c r="BY543" s="175"/>
      <c r="BZ543" s="238">
        <f t="shared" si="1212"/>
        <v>0</v>
      </c>
      <c r="CA543" s="239">
        <f t="shared" si="1213"/>
        <v>0</v>
      </c>
      <c r="CB543" s="175"/>
      <c r="CC543" s="238">
        <f t="shared" si="1214"/>
        <v>0</v>
      </c>
      <c r="CD543" s="239">
        <f t="shared" si="1215"/>
        <v>0</v>
      </c>
      <c r="CE543" s="175"/>
      <c r="CF543" s="238">
        <f t="shared" si="1216"/>
        <v>0</v>
      </c>
      <c r="CG543" s="239">
        <f t="shared" si="1217"/>
        <v>0</v>
      </c>
      <c r="CH543" s="175"/>
      <c r="CI543" s="238">
        <f t="shared" si="1218"/>
        <v>0</v>
      </c>
      <c r="CJ543" s="239">
        <f t="shared" si="1219"/>
        <v>0</v>
      </c>
      <c r="CK543" s="175"/>
      <c r="CL543" s="238">
        <f t="shared" si="1220"/>
        <v>0</v>
      </c>
      <c r="CM543" s="239">
        <f t="shared" si="1221"/>
        <v>0</v>
      </c>
      <c r="CN543" s="175"/>
      <c r="CO543" s="238">
        <f t="shared" si="1222"/>
        <v>0</v>
      </c>
      <c r="CP543" s="239">
        <f t="shared" si="1223"/>
        <v>0</v>
      </c>
      <c r="CQ543" s="175"/>
      <c r="CR543" s="238">
        <f t="shared" si="1224"/>
        <v>0</v>
      </c>
      <c r="CS543" s="239">
        <f t="shared" si="1225"/>
        <v>0</v>
      </c>
      <c r="CT543" s="175"/>
      <c r="CU543" s="238">
        <f t="shared" si="1226"/>
        <v>0</v>
      </c>
      <c r="CV543" s="239">
        <f t="shared" si="1227"/>
        <v>0</v>
      </c>
      <c r="CW543" s="175"/>
      <c r="CX543" s="238">
        <f t="shared" si="1228"/>
        <v>0</v>
      </c>
      <c r="CY543" s="239">
        <f t="shared" si="1229"/>
        <v>0</v>
      </c>
      <c r="CZ543" s="175"/>
      <c r="DA543" s="238">
        <f t="shared" si="1230"/>
        <v>0</v>
      </c>
      <c r="DB543" s="239">
        <f t="shared" si="1231"/>
        <v>0</v>
      </c>
      <c r="DC543" s="175"/>
      <c r="DD543" s="238">
        <f t="shared" si="1232"/>
        <v>0</v>
      </c>
      <c r="DE543" s="239">
        <f t="shared" si="1233"/>
        <v>0</v>
      </c>
      <c r="DF543" s="175"/>
      <c r="DG543" s="238">
        <f t="shared" si="1234"/>
        <v>0</v>
      </c>
      <c r="DH543" s="239">
        <f t="shared" si="1235"/>
        <v>0</v>
      </c>
      <c r="DI543" s="175"/>
      <c r="DJ543" s="238">
        <f t="shared" si="1236"/>
        <v>0</v>
      </c>
      <c r="DK543" s="239">
        <f t="shared" si="1237"/>
        <v>0</v>
      </c>
      <c r="DL543" s="175"/>
      <c r="DM543" s="238">
        <f t="shared" si="1238"/>
        <v>0</v>
      </c>
      <c r="DN543" s="239">
        <f t="shared" si="1239"/>
        <v>0</v>
      </c>
      <c r="DO543" s="175"/>
      <c r="DP543" s="238">
        <f t="shared" si="1240"/>
        <v>0</v>
      </c>
      <c r="DQ543" s="239">
        <f t="shared" si="1241"/>
        <v>0</v>
      </c>
      <c r="DR543" s="175"/>
      <c r="DS543" s="238">
        <f t="shared" si="1242"/>
        <v>0</v>
      </c>
      <c r="DT543" s="239">
        <f t="shared" si="1243"/>
        <v>0</v>
      </c>
      <c r="DU543" s="175"/>
      <c r="DV543" s="238">
        <f t="shared" si="1244"/>
        <v>0</v>
      </c>
      <c r="DW543" s="239">
        <f t="shared" si="1245"/>
        <v>0</v>
      </c>
      <c r="DX543" s="175"/>
      <c r="DY543" s="238">
        <f t="shared" si="1246"/>
        <v>0</v>
      </c>
      <c r="DZ543" s="239">
        <f t="shared" si="1247"/>
        <v>0</v>
      </c>
      <c r="EA543" s="175"/>
      <c r="EB543" s="238">
        <f t="shared" si="1248"/>
        <v>0</v>
      </c>
      <c r="EC543" s="239">
        <f t="shared" si="1249"/>
        <v>0</v>
      </c>
      <c r="ED543" s="175"/>
      <c r="EE543" s="238">
        <f t="shared" si="1250"/>
        <v>0</v>
      </c>
      <c r="EF543" s="239">
        <f t="shared" si="1251"/>
        <v>0</v>
      </c>
      <c r="EG543" s="175"/>
      <c r="EH543" s="238">
        <f t="shared" si="1252"/>
        <v>0</v>
      </c>
      <c r="EI543" s="239">
        <f t="shared" si="1253"/>
        <v>0</v>
      </c>
      <c r="EJ543" s="175"/>
      <c r="EK543" s="238">
        <f t="shared" si="1254"/>
        <v>0</v>
      </c>
      <c r="EL543" s="239">
        <f t="shared" si="1255"/>
        <v>0</v>
      </c>
      <c r="EM543" s="175"/>
      <c r="EN543" s="238">
        <f t="shared" si="1256"/>
        <v>0</v>
      </c>
      <c r="EO543" s="239">
        <f t="shared" si="1257"/>
        <v>0</v>
      </c>
      <c r="EP543" s="175"/>
      <c r="EQ543" s="238">
        <f t="shared" si="1258"/>
        <v>0</v>
      </c>
      <c r="ER543" s="239">
        <f t="shared" si="1259"/>
        <v>0</v>
      </c>
      <c r="ES543" s="175"/>
      <c r="ET543" s="238">
        <f t="shared" si="1260"/>
        <v>0</v>
      </c>
      <c r="EU543" s="239">
        <f t="shared" si="1261"/>
        <v>0</v>
      </c>
      <c r="EV543" s="175"/>
      <c r="EW543" s="238">
        <f t="shared" si="1262"/>
        <v>0</v>
      </c>
      <c r="EX543" s="239">
        <f t="shared" si="1263"/>
        <v>0</v>
      </c>
      <c r="EY543" s="175"/>
      <c r="EZ543" s="238">
        <f t="shared" si="1264"/>
        <v>0</v>
      </c>
      <c r="FA543" s="239">
        <f t="shared" si="1265"/>
        <v>0</v>
      </c>
      <c r="FB543" s="175"/>
      <c r="FC543" s="238">
        <f t="shared" si="1266"/>
        <v>0</v>
      </c>
      <c r="FD543" s="239">
        <f t="shared" si="1267"/>
        <v>0</v>
      </c>
      <c r="FE543" s="175"/>
      <c r="FF543" s="238">
        <f t="shared" si="1268"/>
        <v>0</v>
      </c>
      <c r="FG543" s="239">
        <f t="shared" si="1269"/>
        <v>0</v>
      </c>
      <c r="FH543" s="175"/>
      <c r="FI543" s="238">
        <f t="shared" si="1270"/>
        <v>0</v>
      </c>
      <c r="FJ543" s="239">
        <f t="shared" si="1271"/>
        <v>0</v>
      </c>
      <c r="FK543" s="175"/>
      <c r="FL543" s="238">
        <f t="shared" si="1272"/>
        <v>0</v>
      </c>
      <c r="FM543" s="239">
        <f t="shared" si="1273"/>
        <v>0</v>
      </c>
      <c r="FN543" s="175"/>
      <c r="FO543" s="238">
        <f t="shared" si="1274"/>
        <v>0</v>
      </c>
      <c r="FP543" s="239">
        <f t="shared" si="1275"/>
        <v>0</v>
      </c>
      <c r="FQ543" s="175"/>
      <c r="FR543" s="238">
        <f t="shared" si="1276"/>
        <v>0</v>
      </c>
      <c r="FS543" s="239">
        <f t="shared" si="1277"/>
        <v>0</v>
      </c>
      <c r="FT543" s="175"/>
      <c r="FU543" s="238">
        <f t="shared" si="1280"/>
        <v>0</v>
      </c>
      <c r="FV543" s="239">
        <f t="shared" si="1281"/>
        <v>0</v>
      </c>
      <c r="FW543" s="175"/>
      <c r="FX543" s="238">
        <f t="shared" si="1282"/>
        <v>0</v>
      </c>
      <c r="FY543" s="239">
        <f t="shared" si="1283"/>
        <v>0</v>
      </c>
      <c r="FZ543" s="175"/>
      <c r="GA543" s="238">
        <f t="shared" si="1284"/>
        <v>0</v>
      </c>
      <c r="GB543" s="239">
        <f t="shared" si="1285"/>
        <v>0</v>
      </c>
      <c r="GC543" s="175"/>
      <c r="GD543" s="238">
        <f t="shared" si="1286"/>
        <v>0</v>
      </c>
      <c r="GE543" s="239">
        <f t="shared" si="1287"/>
        <v>0</v>
      </c>
      <c r="GF543" s="175"/>
      <c r="GG543" s="238">
        <f t="shared" si="1288"/>
        <v>0</v>
      </c>
      <c r="GH543" s="239">
        <f t="shared" si="1289"/>
        <v>0</v>
      </c>
      <c r="GI543" s="175"/>
      <c r="GJ543" s="238">
        <f t="shared" si="1290"/>
        <v>0</v>
      </c>
      <c r="GK543" s="239">
        <f t="shared" si="1291"/>
        <v>0</v>
      </c>
      <c r="GL543" s="175"/>
      <c r="GM543" s="238">
        <f t="shared" si="1292"/>
        <v>0</v>
      </c>
      <c r="GN543" s="239">
        <f t="shared" si="1293"/>
        <v>0</v>
      </c>
      <c r="GO543" s="175"/>
      <c r="GP543" s="238">
        <f t="shared" si="1294"/>
        <v>0</v>
      </c>
      <c r="GQ543" s="239">
        <f t="shared" si="1295"/>
        <v>0</v>
      </c>
      <c r="GR543" s="175"/>
      <c r="GS543" s="238">
        <f t="shared" si="1296"/>
        <v>0</v>
      </c>
      <c r="GT543" s="239">
        <f t="shared" si="1297"/>
        <v>0</v>
      </c>
      <c r="GU543" s="175"/>
      <c r="GV543" s="238">
        <f t="shared" si="1298"/>
        <v>0</v>
      </c>
      <c r="GW543" s="239">
        <f t="shared" si="1299"/>
        <v>0</v>
      </c>
      <c r="GX543" s="175"/>
      <c r="GY543" s="238">
        <f t="shared" si="1300"/>
        <v>0</v>
      </c>
      <c r="GZ543" s="239">
        <f t="shared" si="1301"/>
        <v>0</v>
      </c>
      <c r="HA543" s="175"/>
      <c r="HB543" s="238">
        <f t="shared" si="1302"/>
        <v>0</v>
      </c>
      <c r="HC543" s="239">
        <f t="shared" si="1303"/>
        <v>0</v>
      </c>
      <c r="HD543" s="175"/>
      <c r="HE543" s="238">
        <f t="shared" si="1304"/>
        <v>0</v>
      </c>
      <c r="HF543" s="239">
        <f t="shared" si="1305"/>
        <v>0</v>
      </c>
      <c r="HG543" s="175"/>
      <c r="HH543" s="238">
        <f t="shared" si="1306"/>
        <v>0</v>
      </c>
      <c r="HI543" s="239">
        <f t="shared" si="1307"/>
        <v>0</v>
      </c>
      <c r="HJ543" s="175"/>
      <c r="HK543" s="238">
        <f t="shared" si="1308"/>
        <v>0</v>
      </c>
      <c r="HL543" s="239">
        <f t="shared" si="1309"/>
        <v>0</v>
      </c>
      <c r="HM543" s="242">
        <f t="shared" si="1278"/>
        <v>0</v>
      </c>
      <c r="HN543" s="108">
        <f t="shared" si="1279"/>
        <v>0</v>
      </c>
    </row>
    <row r="544" spans="1:222" s="2" customFormat="1" hidden="1" x14ac:dyDescent="0.2">
      <c r="A544" s="173"/>
      <c r="B544" s="176"/>
      <c r="C544" s="370"/>
      <c r="D544" s="370"/>
      <c r="E544" s="370"/>
      <c r="F544" s="369"/>
      <c r="G544" s="177"/>
      <c r="H544" s="178"/>
      <c r="I544" s="39"/>
      <c r="J544" s="174">
        <f t="shared" si="1167"/>
        <v>0</v>
      </c>
      <c r="K544" s="175"/>
      <c r="L544" s="238">
        <f t="shared" si="1168"/>
        <v>0</v>
      </c>
      <c r="M544" s="239">
        <f t="shared" si="1169"/>
        <v>0</v>
      </c>
      <c r="N544" s="175"/>
      <c r="O544" s="238">
        <f t="shared" si="1170"/>
        <v>0</v>
      </c>
      <c r="P544" s="239">
        <f t="shared" si="1171"/>
        <v>0</v>
      </c>
      <c r="Q544" s="175"/>
      <c r="R544" s="238">
        <f t="shared" si="1172"/>
        <v>0</v>
      </c>
      <c r="S544" s="239">
        <f t="shared" si="1173"/>
        <v>0</v>
      </c>
      <c r="T544" s="175"/>
      <c r="U544" s="238">
        <f t="shared" si="1174"/>
        <v>0</v>
      </c>
      <c r="V544" s="239">
        <f t="shared" si="1175"/>
        <v>0</v>
      </c>
      <c r="W544" s="175"/>
      <c r="X544" s="238">
        <f t="shared" si="1176"/>
        <v>0</v>
      </c>
      <c r="Y544" s="239">
        <f t="shared" si="1177"/>
        <v>0</v>
      </c>
      <c r="Z544" s="175"/>
      <c r="AA544" s="238">
        <f t="shared" si="1178"/>
        <v>0</v>
      </c>
      <c r="AB544" s="239">
        <f t="shared" si="1179"/>
        <v>0</v>
      </c>
      <c r="AC544" s="175"/>
      <c r="AD544" s="238">
        <f t="shared" si="1180"/>
        <v>0</v>
      </c>
      <c r="AE544" s="239">
        <f t="shared" si="1181"/>
        <v>0</v>
      </c>
      <c r="AF544" s="175"/>
      <c r="AG544" s="238">
        <f t="shared" si="1182"/>
        <v>0</v>
      </c>
      <c r="AH544" s="239">
        <f t="shared" si="1183"/>
        <v>0</v>
      </c>
      <c r="AI544" s="175"/>
      <c r="AJ544" s="238">
        <f t="shared" si="1184"/>
        <v>0</v>
      </c>
      <c r="AK544" s="239">
        <f t="shared" si="1185"/>
        <v>0</v>
      </c>
      <c r="AL544" s="175"/>
      <c r="AM544" s="238">
        <f t="shared" si="1186"/>
        <v>0</v>
      </c>
      <c r="AN544" s="239">
        <f t="shared" si="1187"/>
        <v>0</v>
      </c>
      <c r="AO544" s="175"/>
      <c r="AP544" s="238">
        <f t="shared" si="1188"/>
        <v>0</v>
      </c>
      <c r="AQ544" s="239">
        <f t="shared" si="1189"/>
        <v>0</v>
      </c>
      <c r="AR544" s="175"/>
      <c r="AS544" s="238">
        <f t="shared" si="1190"/>
        <v>0</v>
      </c>
      <c r="AT544" s="239">
        <f t="shared" si="1191"/>
        <v>0</v>
      </c>
      <c r="AU544" s="175"/>
      <c r="AV544" s="238">
        <f t="shared" si="1192"/>
        <v>0</v>
      </c>
      <c r="AW544" s="239">
        <f t="shared" si="1193"/>
        <v>0</v>
      </c>
      <c r="AX544" s="175"/>
      <c r="AY544" s="238">
        <f t="shared" si="1194"/>
        <v>0</v>
      </c>
      <c r="AZ544" s="239">
        <f t="shared" si="1195"/>
        <v>0</v>
      </c>
      <c r="BA544" s="175"/>
      <c r="BB544" s="238">
        <f t="shared" si="1196"/>
        <v>0</v>
      </c>
      <c r="BC544" s="239">
        <f t="shared" si="1197"/>
        <v>0</v>
      </c>
      <c r="BD544" s="175"/>
      <c r="BE544" s="238">
        <f t="shared" si="1198"/>
        <v>0</v>
      </c>
      <c r="BF544" s="239">
        <f t="shared" si="1199"/>
        <v>0</v>
      </c>
      <c r="BG544" s="175"/>
      <c r="BH544" s="238">
        <f t="shared" si="1200"/>
        <v>0</v>
      </c>
      <c r="BI544" s="239">
        <f t="shared" si="1201"/>
        <v>0</v>
      </c>
      <c r="BJ544" s="175"/>
      <c r="BK544" s="238">
        <f t="shared" si="1202"/>
        <v>0</v>
      </c>
      <c r="BL544" s="239">
        <f t="shared" si="1203"/>
        <v>0</v>
      </c>
      <c r="BM544" s="175"/>
      <c r="BN544" s="238">
        <f t="shared" si="1204"/>
        <v>0</v>
      </c>
      <c r="BO544" s="239">
        <f t="shared" si="1205"/>
        <v>0</v>
      </c>
      <c r="BP544" s="175"/>
      <c r="BQ544" s="238">
        <f t="shared" si="1206"/>
        <v>0</v>
      </c>
      <c r="BR544" s="239">
        <f t="shared" si="1207"/>
        <v>0</v>
      </c>
      <c r="BS544" s="175"/>
      <c r="BT544" s="238">
        <f t="shared" si="1208"/>
        <v>0</v>
      </c>
      <c r="BU544" s="239">
        <f t="shared" si="1209"/>
        <v>0</v>
      </c>
      <c r="BV544" s="175"/>
      <c r="BW544" s="238">
        <f t="shared" si="1210"/>
        <v>0</v>
      </c>
      <c r="BX544" s="239">
        <f t="shared" si="1211"/>
        <v>0</v>
      </c>
      <c r="BY544" s="175"/>
      <c r="BZ544" s="238">
        <f t="shared" si="1212"/>
        <v>0</v>
      </c>
      <c r="CA544" s="239">
        <f t="shared" si="1213"/>
        <v>0</v>
      </c>
      <c r="CB544" s="175"/>
      <c r="CC544" s="238">
        <f t="shared" si="1214"/>
        <v>0</v>
      </c>
      <c r="CD544" s="239">
        <f t="shared" si="1215"/>
        <v>0</v>
      </c>
      <c r="CE544" s="175"/>
      <c r="CF544" s="238">
        <f t="shared" si="1216"/>
        <v>0</v>
      </c>
      <c r="CG544" s="239">
        <f t="shared" si="1217"/>
        <v>0</v>
      </c>
      <c r="CH544" s="175"/>
      <c r="CI544" s="238">
        <f t="shared" si="1218"/>
        <v>0</v>
      </c>
      <c r="CJ544" s="239">
        <f t="shared" si="1219"/>
        <v>0</v>
      </c>
      <c r="CK544" s="175"/>
      <c r="CL544" s="238">
        <f t="shared" si="1220"/>
        <v>0</v>
      </c>
      <c r="CM544" s="239">
        <f t="shared" si="1221"/>
        <v>0</v>
      </c>
      <c r="CN544" s="175"/>
      <c r="CO544" s="238">
        <f t="shared" si="1222"/>
        <v>0</v>
      </c>
      <c r="CP544" s="239">
        <f t="shared" si="1223"/>
        <v>0</v>
      </c>
      <c r="CQ544" s="175"/>
      <c r="CR544" s="238">
        <f t="shared" si="1224"/>
        <v>0</v>
      </c>
      <c r="CS544" s="239">
        <f t="shared" si="1225"/>
        <v>0</v>
      </c>
      <c r="CT544" s="175"/>
      <c r="CU544" s="238">
        <f t="shared" si="1226"/>
        <v>0</v>
      </c>
      <c r="CV544" s="239">
        <f t="shared" si="1227"/>
        <v>0</v>
      </c>
      <c r="CW544" s="175"/>
      <c r="CX544" s="238">
        <f t="shared" si="1228"/>
        <v>0</v>
      </c>
      <c r="CY544" s="239">
        <f t="shared" si="1229"/>
        <v>0</v>
      </c>
      <c r="CZ544" s="175"/>
      <c r="DA544" s="238">
        <f t="shared" si="1230"/>
        <v>0</v>
      </c>
      <c r="DB544" s="239">
        <f t="shared" si="1231"/>
        <v>0</v>
      </c>
      <c r="DC544" s="175"/>
      <c r="DD544" s="238">
        <f t="shared" si="1232"/>
        <v>0</v>
      </c>
      <c r="DE544" s="239">
        <f t="shared" si="1233"/>
        <v>0</v>
      </c>
      <c r="DF544" s="175"/>
      <c r="DG544" s="238">
        <f t="shared" si="1234"/>
        <v>0</v>
      </c>
      <c r="DH544" s="239">
        <f t="shared" si="1235"/>
        <v>0</v>
      </c>
      <c r="DI544" s="175"/>
      <c r="DJ544" s="238">
        <f t="shared" si="1236"/>
        <v>0</v>
      </c>
      <c r="DK544" s="239">
        <f t="shared" si="1237"/>
        <v>0</v>
      </c>
      <c r="DL544" s="175"/>
      <c r="DM544" s="238">
        <f t="shared" si="1238"/>
        <v>0</v>
      </c>
      <c r="DN544" s="239">
        <f t="shared" si="1239"/>
        <v>0</v>
      </c>
      <c r="DO544" s="175"/>
      <c r="DP544" s="238">
        <f t="shared" si="1240"/>
        <v>0</v>
      </c>
      <c r="DQ544" s="239">
        <f t="shared" si="1241"/>
        <v>0</v>
      </c>
      <c r="DR544" s="175"/>
      <c r="DS544" s="238">
        <f t="shared" si="1242"/>
        <v>0</v>
      </c>
      <c r="DT544" s="239">
        <f t="shared" si="1243"/>
        <v>0</v>
      </c>
      <c r="DU544" s="175"/>
      <c r="DV544" s="238">
        <f t="shared" si="1244"/>
        <v>0</v>
      </c>
      <c r="DW544" s="239">
        <f t="shared" si="1245"/>
        <v>0</v>
      </c>
      <c r="DX544" s="175"/>
      <c r="DY544" s="238">
        <f t="shared" si="1246"/>
        <v>0</v>
      </c>
      <c r="DZ544" s="239">
        <f t="shared" si="1247"/>
        <v>0</v>
      </c>
      <c r="EA544" s="175"/>
      <c r="EB544" s="238">
        <f t="shared" si="1248"/>
        <v>0</v>
      </c>
      <c r="EC544" s="239">
        <f t="shared" si="1249"/>
        <v>0</v>
      </c>
      <c r="ED544" s="175"/>
      <c r="EE544" s="238">
        <f t="shared" si="1250"/>
        <v>0</v>
      </c>
      <c r="EF544" s="239">
        <f t="shared" si="1251"/>
        <v>0</v>
      </c>
      <c r="EG544" s="175"/>
      <c r="EH544" s="238">
        <f t="shared" si="1252"/>
        <v>0</v>
      </c>
      <c r="EI544" s="239">
        <f t="shared" si="1253"/>
        <v>0</v>
      </c>
      <c r="EJ544" s="175"/>
      <c r="EK544" s="238">
        <f t="shared" si="1254"/>
        <v>0</v>
      </c>
      <c r="EL544" s="239">
        <f t="shared" si="1255"/>
        <v>0</v>
      </c>
      <c r="EM544" s="175"/>
      <c r="EN544" s="238">
        <f t="shared" si="1256"/>
        <v>0</v>
      </c>
      <c r="EO544" s="239">
        <f t="shared" si="1257"/>
        <v>0</v>
      </c>
      <c r="EP544" s="175"/>
      <c r="EQ544" s="238">
        <f t="shared" si="1258"/>
        <v>0</v>
      </c>
      <c r="ER544" s="239">
        <f t="shared" si="1259"/>
        <v>0</v>
      </c>
      <c r="ES544" s="175"/>
      <c r="ET544" s="238">
        <f t="shared" si="1260"/>
        <v>0</v>
      </c>
      <c r="EU544" s="239">
        <f t="shared" si="1261"/>
        <v>0</v>
      </c>
      <c r="EV544" s="175"/>
      <c r="EW544" s="238">
        <f t="shared" si="1262"/>
        <v>0</v>
      </c>
      <c r="EX544" s="239">
        <f t="shared" si="1263"/>
        <v>0</v>
      </c>
      <c r="EY544" s="175"/>
      <c r="EZ544" s="238">
        <f t="shared" si="1264"/>
        <v>0</v>
      </c>
      <c r="FA544" s="239">
        <f t="shared" si="1265"/>
        <v>0</v>
      </c>
      <c r="FB544" s="175"/>
      <c r="FC544" s="238">
        <f t="shared" si="1266"/>
        <v>0</v>
      </c>
      <c r="FD544" s="239">
        <f t="shared" si="1267"/>
        <v>0</v>
      </c>
      <c r="FE544" s="175"/>
      <c r="FF544" s="238">
        <f t="shared" si="1268"/>
        <v>0</v>
      </c>
      <c r="FG544" s="239">
        <f t="shared" si="1269"/>
        <v>0</v>
      </c>
      <c r="FH544" s="175"/>
      <c r="FI544" s="238">
        <f t="shared" si="1270"/>
        <v>0</v>
      </c>
      <c r="FJ544" s="239">
        <f t="shared" si="1271"/>
        <v>0</v>
      </c>
      <c r="FK544" s="175"/>
      <c r="FL544" s="238">
        <f t="shared" si="1272"/>
        <v>0</v>
      </c>
      <c r="FM544" s="239">
        <f t="shared" si="1273"/>
        <v>0</v>
      </c>
      <c r="FN544" s="175"/>
      <c r="FO544" s="238">
        <f t="shared" si="1274"/>
        <v>0</v>
      </c>
      <c r="FP544" s="239">
        <f t="shared" si="1275"/>
        <v>0</v>
      </c>
      <c r="FQ544" s="175"/>
      <c r="FR544" s="238">
        <f t="shared" si="1276"/>
        <v>0</v>
      </c>
      <c r="FS544" s="239">
        <f t="shared" si="1277"/>
        <v>0</v>
      </c>
      <c r="FT544" s="175"/>
      <c r="FU544" s="238">
        <f t="shared" si="1280"/>
        <v>0</v>
      </c>
      <c r="FV544" s="239">
        <f t="shared" si="1281"/>
        <v>0</v>
      </c>
      <c r="FW544" s="175"/>
      <c r="FX544" s="238">
        <f t="shared" si="1282"/>
        <v>0</v>
      </c>
      <c r="FY544" s="239">
        <f t="shared" si="1283"/>
        <v>0</v>
      </c>
      <c r="FZ544" s="175"/>
      <c r="GA544" s="238">
        <f t="shared" si="1284"/>
        <v>0</v>
      </c>
      <c r="GB544" s="239">
        <f t="shared" si="1285"/>
        <v>0</v>
      </c>
      <c r="GC544" s="175"/>
      <c r="GD544" s="238">
        <f t="shared" si="1286"/>
        <v>0</v>
      </c>
      <c r="GE544" s="239">
        <f t="shared" si="1287"/>
        <v>0</v>
      </c>
      <c r="GF544" s="175"/>
      <c r="GG544" s="238">
        <f t="shared" si="1288"/>
        <v>0</v>
      </c>
      <c r="GH544" s="239">
        <f t="shared" si="1289"/>
        <v>0</v>
      </c>
      <c r="GI544" s="175"/>
      <c r="GJ544" s="238">
        <f t="shared" si="1290"/>
        <v>0</v>
      </c>
      <c r="GK544" s="239">
        <f t="shared" si="1291"/>
        <v>0</v>
      </c>
      <c r="GL544" s="175"/>
      <c r="GM544" s="238">
        <f t="shared" si="1292"/>
        <v>0</v>
      </c>
      <c r="GN544" s="239">
        <f t="shared" si="1293"/>
        <v>0</v>
      </c>
      <c r="GO544" s="175"/>
      <c r="GP544" s="238">
        <f t="shared" si="1294"/>
        <v>0</v>
      </c>
      <c r="GQ544" s="239">
        <f t="shared" si="1295"/>
        <v>0</v>
      </c>
      <c r="GR544" s="175"/>
      <c r="GS544" s="238">
        <f t="shared" si="1296"/>
        <v>0</v>
      </c>
      <c r="GT544" s="239">
        <f t="shared" si="1297"/>
        <v>0</v>
      </c>
      <c r="GU544" s="175"/>
      <c r="GV544" s="238">
        <f t="shared" si="1298"/>
        <v>0</v>
      </c>
      <c r="GW544" s="239">
        <f t="shared" si="1299"/>
        <v>0</v>
      </c>
      <c r="GX544" s="175"/>
      <c r="GY544" s="238">
        <f t="shared" si="1300"/>
        <v>0</v>
      </c>
      <c r="GZ544" s="239">
        <f t="shared" si="1301"/>
        <v>0</v>
      </c>
      <c r="HA544" s="175"/>
      <c r="HB544" s="238">
        <f t="shared" si="1302"/>
        <v>0</v>
      </c>
      <c r="HC544" s="239">
        <f t="shared" si="1303"/>
        <v>0</v>
      </c>
      <c r="HD544" s="175"/>
      <c r="HE544" s="238">
        <f t="shared" si="1304"/>
        <v>0</v>
      </c>
      <c r="HF544" s="239">
        <f t="shared" si="1305"/>
        <v>0</v>
      </c>
      <c r="HG544" s="175"/>
      <c r="HH544" s="238">
        <f t="shared" si="1306"/>
        <v>0</v>
      </c>
      <c r="HI544" s="239">
        <f t="shared" si="1307"/>
        <v>0</v>
      </c>
      <c r="HJ544" s="175"/>
      <c r="HK544" s="238">
        <f t="shared" si="1308"/>
        <v>0</v>
      </c>
      <c r="HL544" s="239">
        <f t="shared" si="1309"/>
        <v>0</v>
      </c>
      <c r="HM544" s="242">
        <f t="shared" si="1278"/>
        <v>0</v>
      </c>
      <c r="HN544" s="108">
        <f t="shared" si="1279"/>
        <v>0</v>
      </c>
    </row>
    <row r="545" spans="1:222" s="2" customFormat="1" hidden="1" x14ac:dyDescent="0.2">
      <c r="A545" s="173"/>
      <c r="B545" s="176"/>
      <c r="C545" s="370"/>
      <c r="D545" s="370"/>
      <c r="E545" s="370"/>
      <c r="F545" s="369"/>
      <c r="G545" s="177"/>
      <c r="H545" s="178"/>
      <c r="I545" s="39"/>
      <c r="J545" s="174">
        <f t="shared" si="1167"/>
        <v>0</v>
      </c>
      <c r="K545" s="175"/>
      <c r="L545" s="238">
        <f t="shared" si="1168"/>
        <v>0</v>
      </c>
      <c r="M545" s="239">
        <f t="shared" si="1169"/>
        <v>0</v>
      </c>
      <c r="N545" s="175"/>
      <c r="O545" s="238">
        <f t="shared" si="1170"/>
        <v>0</v>
      </c>
      <c r="P545" s="239">
        <f t="shared" si="1171"/>
        <v>0</v>
      </c>
      <c r="Q545" s="175"/>
      <c r="R545" s="238">
        <f t="shared" si="1172"/>
        <v>0</v>
      </c>
      <c r="S545" s="239">
        <f t="shared" si="1173"/>
        <v>0</v>
      </c>
      <c r="T545" s="175"/>
      <c r="U545" s="238">
        <f t="shared" si="1174"/>
        <v>0</v>
      </c>
      <c r="V545" s="239">
        <f t="shared" si="1175"/>
        <v>0</v>
      </c>
      <c r="W545" s="175"/>
      <c r="X545" s="238">
        <f t="shared" si="1176"/>
        <v>0</v>
      </c>
      <c r="Y545" s="239">
        <f t="shared" si="1177"/>
        <v>0</v>
      </c>
      <c r="Z545" s="175"/>
      <c r="AA545" s="238">
        <f t="shared" si="1178"/>
        <v>0</v>
      </c>
      <c r="AB545" s="239">
        <f t="shared" si="1179"/>
        <v>0</v>
      </c>
      <c r="AC545" s="175"/>
      <c r="AD545" s="238">
        <f t="shared" si="1180"/>
        <v>0</v>
      </c>
      <c r="AE545" s="239">
        <f t="shared" si="1181"/>
        <v>0</v>
      </c>
      <c r="AF545" s="175"/>
      <c r="AG545" s="238">
        <f t="shared" si="1182"/>
        <v>0</v>
      </c>
      <c r="AH545" s="239">
        <f t="shared" si="1183"/>
        <v>0</v>
      </c>
      <c r="AI545" s="175"/>
      <c r="AJ545" s="238">
        <f t="shared" si="1184"/>
        <v>0</v>
      </c>
      <c r="AK545" s="239">
        <f t="shared" si="1185"/>
        <v>0</v>
      </c>
      <c r="AL545" s="175"/>
      <c r="AM545" s="238">
        <f t="shared" si="1186"/>
        <v>0</v>
      </c>
      <c r="AN545" s="239">
        <f t="shared" si="1187"/>
        <v>0</v>
      </c>
      <c r="AO545" s="175"/>
      <c r="AP545" s="238">
        <f t="shared" si="1188"/>
        <v>0</v>
      </c>
      <c r="AQ545" s="239">
        <f t="shared" si="1189"/>
        <v>0</v>
      </c>
      <c r="AR545" s="175"/>
      <c r="AS545" s="238">
        <f t="shared" si="1190"/>
        <v>0</v>
      </c>
      <c r="AT545" s="239">
        <f t="shared" si="1191"/>
        <v>0</v>
      </c>
      <c r="AU545" s="175"/>
      <c r="AV545" s="238">
        <f t="shared" si="1192"/>
        <v>0</v>
      </c>
      <c r="AW545" s="239">
        <f t="shared" si="1193"/>
        <v>0</v>
      </c>
      <c r="AX545" s="175"/>
      <c r="AY545" s="238">
        <f t="shared" si="1194"/>
        <v>0</v>
      </c>
      <c r="AZ545" s="239">
        <f t="shared" si="1195"/>
        <v>0</v>
      </c>
      <c r="BA545" s="175"/>
      <c r="BB545" s="238">
        <f t="shared" si="1196"/>
        <v>0</v>
      </c>
      <c r="BC545" s="239">
        <f t="shared" si="1197"/>
        <v>0</v>
      </c>
      <c r="BD545" s="175"/>
      <c r="BE545" s="238">
        <f t="shared" si="1198"/>
        <v>0</v>
      </c>
      <c r="BF545" s="239">
        <f t="shared" si="1199"/>
        <v>0</v>
      </c>
      <c r="BG545" s="175"/>
      <c r="BH545" s="238">
        <f t="shared" si="1200"/>
        <v>0</v>
      </c>
      <c r="BI545" s="239">
        <f t="shared" si="1201"/>
        <v>0</v>
      </c>
      <c r="BJ545" s="175"/>
      <c r="BK545" s="238">
        <f t="shared" si="1202"/>
        <v>0</v>
      </c>
      <c r="BL545" s="239">
        <f t="shared" si="1203"/>
        <v>0</v>
      </c>
      <c r="BM545" s="175"/>
      <c r="BN545" s="238">
        <f t="shared" si="1204"/>
        <v>0</v>
      </c>
      <c r="BO545" s="239">
        <f t="shared" si="1205"/>
        <v>0</v>
      </c>
      <c r="BP545" s="175"/>
      <c r="BQ545" s="238">
        <f t="shared" si="1206"/>
        <v>0</v>
      </c>
      <c r="BR545" s="239">
        <f t="shared" si="1207"/>
        <v>0</v>
      </c>
      <c r="BS545" s="175"/>
      <c r="BT545" s="238">
        <f t="shared" si="1208"/>
        <v>0</v>
      </c>
      <c r="BU545" s="239">
        <f t="shared" si="1209"/>
        <v>0</v>
      </c>
      <c r="BV545" s="175"/>
      <c r="BW545" s="238">
        <f t="shared" si="1210"/>
        <v>0</v>
      </c>
      <c r="BX545" s="239">
        <f t="shared" si="1211"/>
        <v>0</v>
      </c>
      <c r="BY545" s="175"/>
      <c r="BZ545" s="238">
        <f t="shared" si="1212"/>
        <v>0</v>
      </c>
      <c r="CA545" s="239">
        <f t="shared" si="1213"/>
        <v>0</v>
      </c>
      <c r="CB545" s="175"/>
      <c r="CC545" s="238">
        <f t="shared" si="1214"/>
        <v>0</v>
      </c>
      <c r="CD545" s="239">
        <f t="shared" si="1215"/>
        <v>0</v>
      </c>
      <c r="CE545" s="175"/>
      <c r="CF545" s="238">
        <f t="shared" si="1216"/>
        <v>0</v>
      </c>
      <c r="CG545" s="239">
        <f t="shared" si="1217"/>
        <v>0</v>
      </c>
      <c r="CH545" s="175"/>
      <c r="CI545" s="238">
        <f t="shared" si="1218"/>
        <v>0</v>
      </c>
      <c r="CJ545" s="239">
        <f t="shared" si="1219"/>
        <v>0</v>
      </c>
      <c r="CK545" s="175"/>
      <c r="CL545" s="238">
        <f t="shared" si="1220"/>
        <v>0</v>
      </c>
      <c r="CM545" s="239">
        <f t="shared" si="1221"/>
        <v>0</v>
      </c>
      <c r="CN545" s="175"/>
      <c r="CO545" s="238">
        <f t="shared" si="1222"/>
        <v>0</v>
      </c>
      <c r="CP545" s="239">
        <f t="shared" si="1223"/>
        <v>0</v>
      </c>
      <c r="CQ545" s="175"/>
      <c r="CR545" s="238">
        <f t="shared" si="1224"/>
        <v>0</v>
      </c>
      <c r="CS545" s="239">
        <f t="shared" si="1225"/>
        <v>0</v>
      </c>
      <c r="CT545" s="175"/>
      <c r="CU545" s="238">
        <f t="shared" si="1226"/>
        <v>0</v>
      </c>
      <c r="CV545" s="239">
        <f t="shared" si="1227"/>
        <v>0</v>
      </c>
      <c r="CW545" s="175"/>
      <c r="CX545" s="238">
        <f t="shared" si="1228"/>
        <v>0</v>
      </c>
      <c r="CY545" s="239">
        <f t="shared" si="1229"/>
        <v>0</v>
      </c>
      <c r="CZ545" s="175"/>
      <c r="DA545" s="238">
        <f t="shared" si="1230"/>
        <v>0</v>
      </c>
      <c r="DB545" s="239">
        <f t="shared" si="1231"/>
        <v>0</v>
      </c>
      <c r="DC545" s="175"/>
      <c r="DD545" s="238">
        <f t="shared" si="1232"/>
        <v>0</v>
      </c>
      <c r="DE545" s="239">
        <f t="shared" si="1233"/>
        <v>0</v>
      </c>
      <c r="DF545" s="175"/>
      <c r="DG545" s="238">
        <f t="shared" si="1234"/>
        <v>0</v>
      </c>
      <c r="DH545" s="239">
        <f t="shared" si="1235"/>
        <v>0</v>
      </c>
      <c r="DI545" s="175"/>
      <c r="DJ545" s="238">
        <f t="shared" si="1236"/>
        <v>0</v>
      </c>
      <c r="DK545" s="239">
        <f t="shared" si="1237"/>
        <v>0</v>
      </c>
      <c r="DL545" s="175"/>
      <c r="DM545" s="238">
        <f t="shared" si="1238"/>
        <v>0</v>
      </c>
      <c r="DN545" s="239">
        <f t="shared" si="1239"/>
        <v>0</v>
      </c>
      <c r="DO545" s="175"/>
      <c r="DP545" s="238">
        <f t="shared" si="1240"/>
        <v>0</v>
      </c>
      <c r="DQ545" s="239">
        <f t="shared" si="1241"/>
        <v>0</v>
      </c>
      <c r="DR545" s="175"/>
      <c r="DS545" s="238">
        <f t="shared" si="1242"/>
        <v>0</v>
      </c>
      <c r="DT545" s="239">
        <f t="shared" si="1243"/>
        <v>0</v>
      </c>
      <c r="DU545" s="175"/>
      <c r="DV545" s="238">
        <f t="shared" si="1244"/>
        <v>0</v>
      </c>
      <c r="DW545" s="239">
        <f t="shared" si="1245"/>
        <v>0</v>
      </c>
      <c r="DX545" s="175"/>
      <c r="DY545" s="238">
        <f t="shared" si="1246"/>
        <v>0</v>
      </c>
      <c r="DZ545" s="239">
        <f t="shared" si="1247"/>
        <v>0</v>
      </c>
      <c r="EA545" s="175"/>
      <c r="EB545" s="238">
        <f t="shared" si="1248"/>
        <v>0</v>
      </c>
      <c r="EC545" s="239">
        <f t="shared" si="1249"/>
        <v>0</v>
      </c>
      <c r="ED545" s="175"/>
      <c r="EE545" s="238">
        <f t="shared" si="1250"/>
        <v>0</v>
      </c>
      <c r="EF545" s="239">
        <f t="shared" si="1251"/>
        <v>0</v>
      </c>
      <c r="EG545" s="175"/>
      <c r="EH545" s="238">
        <f t="shared" si="1252"/>
        <v>0</v>
      </c>
      <c r="EI545" s="239">
        <f t="shared" si="1253"/>
        <v>0</v>
      </c>
      <c r="EJ545" s="175"/>
      <c r="EK545" s="238">
        <f t="shared" si="1254"/>
        <v>0</v>
      </c>
      <c r="EL545" s="239">
        <f t="shared" si="1255"/>
        <v>0</v>
      </c>
      <c r="EM545" s="175"/>
      <c r="EN545" s="238">
        <f t="shared" si="1256"/>
        <v>0</v>
      </c>
      <c r="EO545" s="239">
        <f t="shared" si="1257"/>
        <v>0</v>
      </c>
      <c r="EP545" s="175"/>
      <c r="EQ545" s="238">
        <f t="shared" si="1258"/>
        <v>0</v>
      </c>
      <c r="ER545" s="239">
        <f t="shared" si="1259"/>
        <v>0</v>
      </c>
      <c r="ES545" s="175"/>
      <c r="ET545" s="238">
        <f t="shared" si="1260"/>
        <v>0</v>
      </c>
      <c r="EU545" s="239">
        <f t="shared" si="1261"/>
        <v>0</v>
      </c>
      <c r="EV545" s="175"/>
      <c r="EW545" s="238">
        <f t="shared" si="1262"/>
        <v>0</v>
      </c>
      <c r="EX545" s="239">
        <f t="shared" si="1263"/>
        <v>0</v>
      </c>
      <c r="EY545" s="175"/>
      <c r="EZ545" s="238">
        <f t="shared" si="1264"/>
        <v>0</v>
      </c>
      <c r="FA545" s="239">
        <f t="shared" si="1265"/>
        <v>0</v>
      </c>
      <c r="FB545" s="175"/>
      <c r="FC545" s="238">
        <f t="shared" si="1266"/>
        <v>0</v>
      </c>
      <c r="FD545" s="239">
        <f t="shared" si="1267"/>
        <v>0</v>
      </c>
      <c r="FE545" s="175"/>
      <c r="FF545" s="238">
        <f t="shared" si="1268"/>
        <v>0</v>
      </c>
      <c r="FG545" s="239">
        <f t="shared" si="1269"/>
        <v>0</v>
      </c>
      <c r="FH545" s="175"/>
      <c r="FI545" s="238">
        <f t="shared" si="1270"/>
        <v>0</v>
      </c>
      <c r="FJ545" s="239">
        <f t="shared" si="1271"/>
        <v>0</v>
      </c>
      <c r="FK545" s="175"/>
      <c r="FL545" s="238">
        <f t="shared" si="1272"/>
        <v>0</v>
      </c>
      <c r="FM545" s="239">
        <f t="shared" si="1273"/>
        <v>0</v>
      </c>
      <c r="FN545" s="175"/>
      <c r="FO545" s="238">
        <f t="shared" si="1274"/>
        <v>0</v>
      </c>
      <c r="FP545" s="239">
        <f t="shared" si="1275"/>
        <v>0</v>
      </c>
      <c r="FQ545" s="175"/>
      <c r="FR545" s="238">
        <f t="shared" si="1276"/>
        <v>0</v>
      </c>
      <c r="FS545" s="239">
        <f t="shared" si="1277"/>
        <v>0</v>
      </c>
      <c r="FT545" s="175"/>
      <c r="FU545" s="238">
        <f t="shared" si="1280"/>
        <v>0</v>
      </c>
      <c r="FV545" s="239">
        <f t="shared" si="1281"/>
        <v>0</v>
      </c>
      <c r="FW545" s="175"/>
      <c r="FX545" s="238">
        <f t="shared" si="1282"/>
        <v>0</v>
      </c>
      <c r="FY545" s="239">
        <f t="shared" si="1283"/>
        <v>0</v>
      </c>
      <c r="FZ545" s="175"/>
      <c r="GA545" s="238">
        <f t="shared" si="1284"/>
        <v>0</v>
      </c>
      <c r="GB545" s="239">
        <f t="shared" si="1285"/>
        <v>0</v>
      </c>
      <c r="GC545" s="175"/>
      <c r="GD545" s="238">
        <f t="shared" si="1286"/>
        <v>0</v>
      </c>
      <c r="GE545" s="239">
        <f t="shared" si="1287"/>
        <v>0</v>
      </c>
      <c r="GF545" s="175"/>
      <c r="GG545" s="238">
        <f t="shared" si="1288"/>
        <v>0</v>
      </c>
      <c r="GH545" s="239">
        <f t="shared" si="1289"/>
        <v>0</v>
      </c>
      <c r="GI545" s="175"/>
      <c r="GJ545" s="238">
        <f t="shared" si="1290"/>
        <v>0</v>
      </c>
      <c r="GK545" s="239">
        <f t="shared" si="1291"/>
        <v>0</v>
      </c>
      <c r="GL545" s="175"/>
      <c r="GM545" s="238">
        <f t="shared" si="1292"/>
        <v>0</v>
      </c>
      <c r="GN545" s="239">
        <f t="shared" si="1293"/>
        <v>0</v>
      </c>
      <c r="GO545" s="175"/>
      <c r="GP545" s="238">
        <f t="shared" si="1294"/>
        <v>0</v>
      </c>
      <c r="GQ545" s="239">
        <f t="shared" si="1295"/>
        <v>0</v>
      </c>
      <c r="GR545" s="175"/>
      <c r="GS545" s="238">
        <f t="shared" si="1296"/>
        <v>0</v>
      </c>
      <c r="GT545" s="239">
        <f t="shared" si="1297"/>
        <v>0</v>
      </c>
      <c r="GU545" s="175"/>
      <c r="GV545" s="238">
        <f t="shared" si="1298"/>
        <v>0</v>
      </c>
      <c r="GW545" s="239">
        <f t="shared" si="1299"/>
        <v>0</v>
      </c>
      <c r="GX545" s="175"/>
      <c r="GY545" s="238">
        <f t="shared" si="1300"/>
        <v>0</v>
      </c>
      <c r="GZ545" s="239">
        <f t="shared" si="1301"/>
        <v>0</v>
      </c>
      <c r="HA545" s="175"/>
      <c r="HB545" s="238">
        <f t="shared" si="1302"/>
        <v>0</v>
      </c>
      <c r="HC545" s="239">
        <f t="shared" si="1303"/>
        <v>0</v>
      </c>
      <c r="HD545" s="175"/>
      <c r="HE545" s="238">
        <f t="shared" si="1304"/>
        <v>0</v>
      </c>
      <c r="HF545" s="239">
        <f t="shared" si="1305"/>
        <v>0</v>
      </c>
      <c r="HG545" s="175"/>
      <c r="HH545" s="238">
        <f t="shared" si="1306"/>
        <v>0</v>
      </c>
      <c r="HI545" s="239">
        <f t="shared" si="1307"/>
        <v>0</v>
      </c>
      <c r="HJ545" s="175"/>
      <c r="HK545" s="238">
        <f t="shared" si="1308"/>
        <v>0</v>
      </c>
      <c r="HL545" s="239">
        <f t="shared" si="1309"/>
        <v>0</v>
      </c>
      <c r="HM545" s="242">
        <f t="shared" si="1278"/>
        <v>0</v>
      </c>
      <c r="HN545" s="108">
        <f t="shared" si="1279"/>
        <v>0</v>
      </c>
    </row>
    <row r="546" spans="1:222" s="2" customFormat="1" hidden="1" x14ac:dyDescent="0.2">
      <c r="A546" s="173"/>
      <c r="B546" s="176"/>
      <c r="C546" s="370"/>
      <c r="D546" s="370"/>
      <c r="E546" s="370"/>
      <c r="F546" s="369"/>
      <c r="G546" s="177"/>
      <c r="H546" s="178"/>
      <c r="I546" s="39"/>
      <c r="J546" s="174">
        <f t="shared" si="1167"/>
        <v>0</v>
      </c>
      <c r="K546" s="175"/>
      <c r="L546" s="238">
        <f t="shared" si="1168"/>
        <v>0</v>
      </c>
      <c r="M546" s="239">
        <f t="shared" si="1169"/>
        <v>0</v>
      </c>
      <c r="N546" s="175"/>
      <c r="O546" s="238">
        <f t="shared" si="1170"/>
        <v>0</v>
      </c>
      <c r="P546" s="239">
        <f t="shared" si="1171"/>
        <v>0</v>
      </c>
      <c r="Q546" s="175"/>
      <c r="R546" s="238">
        <f t="shared" si="1172"/>
        <v>0</v>
      </c>
      <c r="S546" s="239">
        <f t="shared" si="1173"/>
        <v>0</v>
      </c>
      <c r="T546" s="175"/>
      <c r="U546" s="238">
        <f t="shared" si="1174"/>
        <v>0</v>
      </c>
      <c r="V546" s="239">
        <f t="shared" si="1175"/>
        <v>0</v>
      </c>
      <c r="W546" s="175"/>
      <c r="X546" s="238">
        <f t="shared" si="1176"/>
        <v>0</v>
      </c>
      <c r="Y546" s="239">
        <f t="shared" si="1177"/>
        <v>0</v>
      </c>
      <c r="Z546" s="175"/>
      <c r="AA546" s="238">
        <f t="shared" si="1178"/>
        <v>0</v>
      </c>
      <c r="AB546" s="239">
        <f t="shared" si="1179"/>
        <v>0</v>
      </c>
      <c r="AC546" s="175"/>
      <c r="AD546" s="238">
        <f t="shared" si="1180"/>
        <v>0</v>
      </c>
      <c r="AE546" s="239">
        <f t="shared" si="1181"/>
        <v>0</v>
      </c>
      <c r="AF546" s="175"/>
      <c r="AG546" s="238">
        <f t="shared" si="1182"/>
        <v>0</v>
      </c>
      <c r="AH546" s="239">
        <f t="shared" si="1183"/>
        <v>0</v>
      </c>
      <c r="AI546" s="175"/>
      <c r="AJ546" s="238">
        <f t="shared" si="1184"/>
        <v>0</v>
      </c>
      <c r="AK546" s="239">
        <f t="shared" si="1185"/>
        <v>0</v>
      </c>
      <c r="AL546" s="175"/>
      <c r="AM546" s="238">
        <f t="shared" si="1186"/>
        <v>0</v>
      </c>
      <c r="AN546" s="239">
        <f t="shared" si="1187"/>
        <v>0</v>
      </c>
      <c r="AO546" s="175"/>
      <c r="AP546" s="238">
        <f t="shared" si="1188"/>
        <v>0</v>
      </c>
      <c r="AQ546" s="239">
        <f t="shared" si="1189"/>
        <v>0</v>
      </c>
      <c r="AR546" s="175"/>
      <c r="AS546" s="238">
        <f t="shared" si="1190"/>
        <v>0</v>
      </c>
      <c r="AT546" s="239">
        <f t="shared" si="1191"/>
        <v>0</v>
      </c>
      <c r="AU546" s="175"/>
      <c r="AV546" s="238">
        <f t="shared" si="1192"/>
        <v>0</v>
      </c>
      <c r="AW546" s="239">
        <f t="shared" si="1193"/>
        <v>0</v>
      </c>
      <c r="AX546" s="175"/>
      <c r="AY546" s="238">
        <f t="shared" si="1194"/>
        <v>0</v>
      </c>
      <c r="AZ546" s="239">
        <f t="shared" si="1195"/>
        <v>0</v>
      </c>
      <c r="BA546" s="175"/>
      <c r="BB546" s="238">
        <f t="shared" si="1196"/>
        <v>0</v>
      </c>
      <c r="BC546" s="239">
        <f t="shared" si="1197"/>
        <v>0</v>
      </c>
      <c r="BD546" s="175"/>
      <c r="BE546" s="238">
        <f t="shared" si="1198"/>
        <v>0</v>
      </c>
      <c r="BF546" s="239">
        <f t="shared" si="1199"/>
        <v>0</v>
      </c>
      <c r="BG546" s="175"/>
      <c r="BH546" s="238">
        <f t="shared" si="1200"/>
        <v>0</v>
      </c>
      <c r="BI546" s="239">
        <f t="shared" si="1201"/>
        <v>0</v>
      </c>
      <c r="BJ546" s="175"/>
      <c r="BK546" s="238">
        <f t="shared" si="1202"/>
        <v>0</v>
      </c>
      <c r="BL546" s="239">
        <f t="shared" si="1203"/>
        <v>0</v>
      </c>
      <c r="BM546" s="175"/>
      <c r="BN546" s="238">
        <f t="shared" si="1204"/>
        <v>0</v>
      </c>
      <c r="BO546" s="239">
        <f t="shared" si="1205"/>
        <v>0</v>
      </c>
      <c r="BP546" s="175"/>
      <c r="BQ546" s="238">
        <f t="shared" si="1206"/>
        <v>0</v>
      </c>
      <c r="BR546" s="239">
        <f t="shared" si="1207"/>
        <v>0</v>
      </c>
      <c r="BS546" s="175"/>
      <c r="BT546" s="238">
        <f t="shared" si="1208"/>
        <v>0</v>
      </c>
      <c r="BU546" s="239">
        <f t="shared" si="1209"/>
        <v>0</v>
      </c>
      <c r="BV546" s="175"/>
      <c r="BW546" s="238">
        <f t="shared" si="1210"/>
        <v>0</v>
      </c>
      <c r="BX546" s="239">
        <f t="shared" si="1211"/>
        <v>0</v>
      </c>
      <c r="BY546" s="175"/>
      <c r="BZ546" s="238">
        <f t="shared" si="1212"/>
        <v>0</v>
      </c>
      <c r="CA546" s="239">
        <f t="shared" si="1213"/>
        <v>0</v>
      </c>
      <c r="CB546" s="175"/>
      <c r="CC546" s="238">
        <f t="shared" si="1214"/>
        <v>0</v>
      </c>
      <c r="CD546" s="239">
        <f t="shared" si="1215"/>
        <v>0</v>
      </c>
      <c r="CE546" s="175"/>
      <c r="CF546" s="238">
        <f t="shared" si="1216"/>
        <v>0</v>
      </c>
      <c r="CG546" s="239">
        <f t="shared" si="1217"/>
        <v>0</v>
      </c>
      <c r="CH546" s="175"/>
      <c r="CI546" s="238">
        <f t="shared" si="1218"/>
        <v>0</v>
      </c>
      <c r="CJ546" s="239">
        <f t="shared" si="1219"/>
        <v>0</v>
      </c>
      <c r="CK546" s="175"/>
      <c r="CL546" s="238">
        <f t="shared" si="1220"/>
        <v>0</v>
      </c>
      <c r="CM546" s="239">
        <f t="shared" si="1221"/>
        <v>0</v>
      </c>
      <c r="CN546" s="175"/>
      <c r="CO546" s="238">
        <f t="shared" si="1222"/>
        <v>0</v>
      </c>
      <c r="CP546" s="239">
        <f t="shared" si="1223"/>
        <v>0</v>
      </c>
      <c r="CQ546" s="175"/>
      <c r="CR546" s="238">
        <f t="shared" si="1224"/>
        <v>0</v>
      </c>
      <c r="CS546" s="239">
        <f t="shared" si="1225"/>
        <v>0</v>
      </c>
      <c r="CT546" s="175"/>
      <c r="CU546" s="238">
        <f t="shared" si="1226"/>
        <v>0</v>
      </c>
      <c r="CV546" s="239">
        <f t="shared" si="1227"/>
        <v>0</v>
      </c>
      <c r="CW546" s="175"/>
      <c r="CX546" s="238">
        <f t="shared" si="1228"/>
        <v>0</v>
      </c>
      <c r="CY546" s="239">
        <f t="shared" si="1229"/>
        <v>0</v>
      </c>
      <c r="CZ546" s="175"/>
      <c r="DA546" s="238">
        <f t="shared" si="1230"/>
        <v>0</v>
      </c>
      <c r="DB546" s="239">
        <f t="shared" si="1231"/>
        <v>0</v>
      </c>
      <c r="DC546" s="175"/>
      <c r="DD546" s="238">
        <f t="shared" si="1232"/>
        <v>0</v>
      </c>
      <c r="DE546" s="239">
        <f t="shared" si="1233"/>
        <v>0</v>
      </c>
      <c r="DF546" s="175"/>
      <c r="DG546" s="238">
        <f t="shared" si="1234"/>
        <v>0</v>
      </c>
      <c r="DH546" s="239">
        <f t="shared" si="1235"/>
        <v>0</v>
      </c>
      <c r="DI546" s="175"/>
      <c r="DJ546" s="238">
        <f t="shared" si="1236"/>
        <v>0</v>
      </c>
      <c r="DK546" s="239">
        <f t="shared" si="1237"/>
        <v>0</v>
      </c>
      <c r="DL546" s="175"/>
      <c r="DM546" s="238">
        <f t="shared" si="1238"/>
        <v>0</v>
      </c>
      <c r="DN546" s="239">
        <f t="shared" si="1239"/>
        <v>0</v>
      </c>
      <c r="DO546" s="175"/>
      <c r="DP546" s="238">
        <f t="shared" si="1240"/>
        <v>0</v>
      </c>
      <c r="DQ546" s="239">
        <f t="shared" si="1241"/>
        <v>0</v>
      </c>
      <c r="DR546" s="175"/>
      <c r="DS546" s="238">
        <f t="shared" si="1242"/>
        <v>0</v>
      </c>
      <c r="DT546" s="239">
        <f t="shared" si="1243"/>
        <v>0</v>
      </c>
      <c r="DU546" s="175"/>
      <c r="DV546" s="238">
        <f t="shared" si="1244"/>
        <v>0</v>
      </c>
      <c r="DW546" s="239">
        <f t="shared" si="1245"/>
        <v>0</v>
      </c>
      <c r="DX546" s="175"/>
      <c r="DY546" s="238">
        <f t="shared" si="1246"/>
        <v>0</v>
      </c>
      <c r="DZ546" s="239">
        <f t="shared" si="1247"/>
        <v>0</v>
      </c>
      <c r="EA546" s="175"/>
      <c r="EB546" s="238">
        <f t="shared" si="1248"/>
        <v>0</v>
      </c>
      <c r="EC546" s="239">
        <f t="shared" si="1249"/>
        <v>0</v>
      </c>
      <c r="ED546" s="175"/>
      <c r="EE546" s="238">
        <f t="shared" si="1250"/>
        <v>0</v>
      </c>
      <c r="EF546" s="239">
        <f t="shared" si="1251"/>
        <v>0</v>
      </c>
      <c r="EG546" s="175"/>
      <c r="EH546" s="238">
        <f t="shared" si="1252"/>
        <v>0</v>
      </c>
      <c r="EI546" s="239">
        <f t="shared" si="1253"/>
        <v>0</v>
      </c>
      <c r="EJ546" s="175"/>
      <c r="EK546" s="238">
        <f t="shared" si="1254"/>
        <v>0</v>
      </c>
      <c r="EL546" s="239">
        <f t="shared" si="1255"/>
        <v>0</v>
      </c>
      <c r="EM546" s="175"/>
      <c r="EN546" s="238">
        <f t="shared" si="1256"/>
        <v>0</v>
      </c>
      <c r="EO546" s="239">
        <f t="shared" si="1257"/>
        <v>0</v>
      </c>
      <c r="EP546" s="175"/>
      <c r="EQ546" s="238">
        <f t="shared" si="1258"/>
        <v>0</v>
      </c>
      <c r="ER546" s="239">
        <f t="shared" si="1259"/>
        <v>0</v>
      </c>
      <c r="ES546" s="175"/>
      <c r="ET546" s="238">
        <f t="shared" si="1260"/>
        <v>0</v>
      </c>
      <c r="EU546" s="239">
        <f t="shared" si="1261"/>
        <v>0</v>
      </c>
      <c r="EV546" s="175"/>
      <c r="EW546" s="238">
        <f t="shared" si="1262"/>
        <v>0</v>
      </c>
      <c r="EX546" s="239">
        <f t="shared" si="1263"/>
        <v>0</v>
      </c>
      <c r="EY546" s="175"/>
      <c r="EZ546" s="238">
        <f t="shared" si="1264"/>
        <v>0</v>
      </c>
      <c r="FA546" s="239">
        <f t="shared" si="1265"/>
        <v>0</v>
      </c>
      <c r="FB546" s="175"/>
      <c r="FC546" s="238">
        <f t="shared" si="1266"/>
        <v>0</v>
      </c>
      <c r="FD546" s="239">
        <f t="shared" si="1267"/>
        <v>0</v>
      </c>
      <c r="FE546" s="175"/>
      <c r="FF546" s="238">
        <f t="shared" si="1268"/>
        <v>0</v>
      </c>
      <c r="FG546" s="239">
        <f t="shared" si="1269"/>
        <v>0</v>
      </c>
      <c r="FH546" s="175"/>
      <c r="FI546" s="238">
        <f t="shared" si="1270"/>
        <v>0</v>
      </c>
      <c r="FJ546" s="239">
        <f t="shared" si="1271"/>
        <v>0</v>
      </c>
      <c r="FK546" s="175"/>
      <c r="FL546" s="238">
        <f t="shared" si="1272"/>
        <v>0</v>
      </c>
      <c r="FM546" s="239">
        <f t="shared" si="1273"/>
        <v>0</v>
      </c>
      <c r="FN546" s="175"/>
      <c r="FO546" s="238">
        <f t="shared" si="1274"/>
        <v>0</v>
      </c>
      <c r="FP546" s="239">
        <f t="shared" si="1275"/>
        <v>0</v>
      </c>
      <c r="FQ546" s="175"/>
      <c r="FR546" s="238">
        <f t="shared" si="1276"/>
        <v>0</v>
      </c>
      <c r="FS546" s="239">
        <f t="shared" si="1277"/>
        <v>0</v>
      </c>
      <c r="FT546" s="175"/>
      <c r="FU546" s="238">
        <f t="shared" si="1280"/>
        <v>0</v>
      </c>
      <c r="FV546" s="239">
        <f t="shared" si="1281"/>
        <v>0</v>
      </c>
      <c r="FW546" s="175"/>
      <c r="FX546" s="238">
        <f t="shared" si="1282"/>
        <v>0</v>
      </c>
      <c r="FY546" s="239">
        <f t="shared" si="1283"/>
        <v>0</v>
      </c>
      <c r="FZ546" s="175"/>
      <c r="GA546" s="238">
        <f t="shared" si="1284"/>
        <v>0</v>
      </c>
      <c r="GB546" s="239">
        <f t="shared" si="1285"/>
        <v>0</v>
      </c>
      <c r="GC546" s="175"/>
      <c r="GD546" s="238">
        <f t="shared" si="1286"/>
        <v>0</v>
      </c>
      <c r="GE546" s="239">
        <f t="shared" si="1287"/>
        <v>0</v>
      </c>
      <c r="GF546" s="175"/>
      <c r="GG546" s="238">
        <f t="shared" si="1288"/>
        <v>0</v>
      </c>
      <c r="GH546" s="239">
        <f t="shared" si="1289"/>
        <v>0</v>
      </c>
      <c r="GI546" s="175"/>
      <c r="GJ546" s="238">
        <f t="shared" si="1290"/>
        <v>0</v>
      </c>
      <c r="GK546" s="239">
        <f t="shared" si="1291"/>
        <v>0</v>
      </c>
      <c r="GL546" s="175"/>
      <c r="GM546" s="238">
        <f t="shared" si="1292"/>
        <v>0</v>
      </c>
      <c r="GN546" s="239">
        <f t="shared" si="1293"/>
        <v>0</v>
      </c>
      <c r="GO546" s="175"/>
      <c r="GP546" s="238">
        <f t="shared" si="1294"/>
        <v>0</v>
      </c>
      <c r="GQ546" s="239">
        <f t="shared" si="1295"/>
        <v>0</v>
      </c>
      <c r="GR546" s="175"/>
      <c r="GS546" s="238">
        <f t="shared" si="1296"/>
        <v>0</v>
      </c>
      <c r="GT546" s="239">
        <f t="shared" si="1297"/>
        <v>0</v>
      </c>
      <c r="GU546" s="175"/>
      <c r="GV546" s="238">
        <f t="shared" si="1298"/>
        <v>0</v>
      </c>
      <c r="GW546" s="239">
        <f t="shared" si="1299"/>
        <v>0</v>
      </c>
      <c r="GX546" s="175"/>
      <c r="GY546" s="238">
        <f t="shared" si="1300"/>
        <v>0</v>
      </c>
      <c r="GZ546" s="239">
        <f t="shared" si="1301"/>
        <v>0</v>
      </c>
      <c r="HA546" s="175"/>
      <c r="HB546" s="238">
        <f t="shared" si="1302"/>
        <v>0</v>
      </c>
      <c r="HC546" s="239">
        <f t="shared" si="1303"/>
        <v>0</v>
      </c>
      <c r="HD546" s="175"/>
      <c r="HE546" s="238">
        <f t="shared" si="1304"/>
        <v>0</v>
      </c>
      <c r="HF546" s="239">
        <f t="shared" si="1305"/>
        <v>0</v>
      </c>
      <c r="HG546" s="175"/>
      <c r="HH546" s="238">
        <f t="shared" si="1306"/>
        <v>0</v>
      </c>
      <c r="HI546" s="239">
        <f t="shared" si="1307"/>
        <v>0</v>
      </c>
      <c r="HJ546" s="175"/>
      <c r="HK546" s="238">
        <f t="shared" si="1308"/>
        <v>0</v>
      </c>
      <c r="HL546" s="239">
        <f t="shared" si="1309"/>
        <v>0</v>
      </c>
      <c r="HM546" s="242">
        <f t="shared" si="1278"/>
        <v>0</v>
      </c>
      <c r="HN546" s="108">
        <f t="shared" si="1279"/>
        <v>0</v>
      </c>
    </row>
    <row r="547" spans="1:222" s="2" customFormat="1" hidden="1" x14ac:dyDescent="0.2">
      <c r="A547" s="173"/>
      <c r="B547" s="176"/>
      <c r="C547" s="370"/>
      <c r="D547" s="370"/>
      <c r="E547" s="370"/>
      <c r="F547" s="369"/>
      <c r="G547" s="177"/>
      <c r="H547" s="178"/>
      <c r="I547" s="39"/>
      <c r="J547" s="174">
        <f t="shared" si="1167"/>
        <v>0</v>
      </c>
      <c r="K547" s="175"/>
      <c r="L547" s="238">
        <f t="shared" si="1168"/>
        <v>0</v>
      </c>
      <c r="M547" s="239">
        <f t="shared" si="1169"/>
        <v>0</v>
      </c>
      <c r="N547" s="175"/>
      <c r="O547" s="238">
        <f t="shared" si="1170"/>
        <v>0</v>
      </c>
      <c r="P547" s="239">
        <f t="shared" si="1171"/>
        <v>0</v>
      </c>
      <c r="Q547" s="175"/>
      <c r="R547" s="238">
        <f t="shared" si="1172"/>
        <v>0</v>
      </c>
      <c r="S547" s="239">
        <f t="shared" si="1173"/>
        <v>0</v>
      </c>
      <c r="T547" s="175"/>
      <c r="U547" s="238">
        <f t="shared" si="1174"/>
        <v>0</v>
      </c>
      <c r="V547" s="239">
        <f t="shared" si="1175"/>
        <v>0</v>
      </c>
      <c r="W547" s="175"/>
      <c r="X547" s="238">
        <f t="shared" si="1176"/>
        <v>0</v>
      </c>
      <c r="Y547" s="239">
        <f t="shared" si="1177"/>
        <v>0</v>
      </c>
      <c r="Z547" s="175"/>
      <c r="AA547" s="238">
        <f t="shared" si="1178"/>
        <v>0</v>
      </c>
      <c r="AB547" s="239">
        <f t="shared" si="1179"/>
        <v>0</v>
      </c>
      <c r="AC547" s="175"/>
      <c r="AD547" s="238">
        <f t="shared" si="1180"/>
        <v>0</v>
      </c>
      <c r="AE547" s="239">
        <f t="shared" si="1181"/>
        <v>0</v>
      </c>
      <c r="AF547" s="175"/>
      <c r="AG547" s="238">
        <f t="shared" si="1182"/>
        <v>0</v>
      </c>
      <c r="AH547" s="239">
        <f t="shared" si="1183"/>
        <v>0</v>
      </c>
      <c r="AI547" s="175"/>
      <c r="AJ547" s="238">
        <f t="shared" si="1184"/>
        <v>0</v>
      </c>
      <c r="AK547" s="239">
        <f t="shared" si="1185"/>
        <v>0</v>
      </c>
      <c r="AL547" s="175"/>
      <c r="AM547" s="238">
        <f t="shared" si="1186"/>
        <v>0</v>
      </c>
      <c r="AN547" s="239">
        <f t="shared" si="1187"/>
        <v>0</v>
      </c>
      <c r="AO547" s="175"/>
      <c r="AP547" s="238">
        <f t="shared" si="1188"/>
        <v>0</v>
      </c>
      <c r="AQ547" s="239">
        <f t="shared" si="1189"/>
        <v>0</v>
      </c>
      <c r="AR547" s="175"/>
      <c r="AS547" s="238">
        <f t="shared" si="1190"/>
        <v>0</v>
      </c>
      <c r="AT547" s="239">
        <f t="shared" si="1191"/>
        <v>0</v>
      </c>
      <c r="AU547" s="175"/>
      <c r="AV547" s="238">
        <f t="shared" si="1192"/>
        <v>0</v>
      </c>
      <c r="AW547" s="239">
        <f t="shared" si="1193"/>
        <v>0</v>
      </c>
      <c r="AX547" s="175"/>
      <c r="AY547" s="238">
        <f t="shared" si="1194"/>
        <v>0</v>
      </c>
      <c r="AZ547" s="239">
        <f t="shared" si="1195"/>
        <v>0</v>
      </c>
      <c r="BA547" s="175"/>
      <c r="BB547" s="238">
        <f t="shared" si="1196"/>
        <v>0</v>
      </c>
      <c r="BC547" s="239">
        <f t="shared" si="1197"/>
        <v>0</v>
      </c>
      <c r="BD547" s="175"/>
      <c r="BE547" s="238">
        <f t="shared" si="1198"/>
        <v>0</v>
      </c>
      <c r="BF547" s="239">
        <f t="shared" si="1199"/>
        <v>0</v>
      </c>
      <c r="BG547" s="175"/>
      <c r="BH547" s="238">
        <f t="shared" si="1200"/>
        <v>0</v>
      </c>
      <c r="BI547" s="239">
        <f t="shared" si="1201"/>
        <v>0</v>
      </c>
      <c r="BJ547" s="175"/>
      <c r="BK547" s="238">
        <f t="shared" si="1202"/>
        <v>0</v>
      </c>
      <c r="BL547" s="239">
        <f t="shared" si="1203"/>
        <v>0</v>
      </c>
      <c r="BM547" s="175"/>
      <c r="BN547" s="238">
        <f t="shared" si="1204"/>
        <v>0</v>
      </c>
      <c r="BO547" s="239">
        <f t="shared" si="1205"/>
        <v>0</v>
      </c>
      <c r="BP547" s="175"/>
      <c r="BQ547" s="238">
        <f t="shared" si="1206"/>
        <v>0</v>
      </c>
      <c r="BR547" s="239">
        <f t="shared" si="1207"/>
        <v>0</v>
      </c>
      <c r="BS547" s="175"/>
      <c r="BT547" s="238">
        <f t="shared" si="1208"/>
        <v>0</v>
      </c>
      <c r="BU547" s="239">
        <f t="shared" si="1209"/>
        <v>0</v>
      </c>
      <c r="BV547" s="175"/>
      <c r="BW547" s="238">
        <f t="shared" si="1210"/>
        <v>0</v>
      </c>
      <c r="BX547" s="239">
        <f t="shared" si="1211"/>
        <v>0</v>
      </c>
      <c r="BY547" s="175"/>
      <c r="BZ547" s="238">
        <f t="shared" si="1212"/>
        <v>0</v>
      </c>
      <c r="CA547" s="239">
        <f t="shared" si="1213"/>
        <v>0</v>
      </c>
      <c r="CB547" s="175"/>
      <c r="CC547" s="238">
        <f t="shared" si="1214"/>
        <v>0</v>
      </c>
      <c r="CD547" s="239">
        <f t="shared" si="1215"/>
        <v>0</v>
      </c>
      <c r="CE547" s="175"/>
      <c r="CF547" s="238">
        <f t="shared" si="1216"/>
        <v>0</v>
      </c>
      <c r="CG547" s="239">
        <f t="shared" si="1217"/>
        <v>0</v>
      </c>
      <c r="CH547" s="175"/>
      <c r="CI547" s="238">
        <f t="shared" si="1218"/>
        <v>0</v>
      </c>
      <c r="CJ547" s="239">
        <f t="shared" si="1219"/>
        <v>0</v>
      </c>
      <c r="CK547" s="175"/>
      <c r="CL547" s="238">
        <f t="shared" si="1220"/>
        <v>0</v>
      </c>
      <c r="CM547" s="239">
        <f t="shared" si="1221"/>
        <v>0</v>
      </c>
      <c r="CN547" s="175"/>
      <c r="CO547" s="238">
        <f t="shared" si="1222"/>
        <v>0</v>
      </c>
      <c r="CP547" s="239">
        <f t="shared" si="1223"/>
        <v>0</v>
      </c>
      <c r="CQ547" s="175"/>
      <c r="CR547" s="238">
        <f t="shared" si="1224"/>
        <v>0</v>
      </c>
      <c r="CS547" s="239">
        <f t="shared" si="1225"/>
        <v>0</v>
      </c>
      <c r="CT547" s="175"/>
      <c r="CU547" s="238">
        <f t="shared" si="1226"/>
        <v>0</v>
      </c>
      <c r="CV547" s="239">
        <f t="shared" si="1227"/>
        <v>0</v>
      </c>
      <c r="CW547" s="175"/>
      <c r="CX547" s="238">
        <f t="shared" si="1228"/>
        <v>0</v>
      </c>
      <c r="CY547" s="239">
        <f t="shared" si="1229"/>
        <v>0</v>
      </c>
      <c r="CZ547" s="175"/>
      <c r="DA547" s="238">
        <f t="shared" si="1230"/>
        <v>0</v>
      </c>
      <c r="DB547" s="239">
        <f t="shared" si="1231"/>
        <v>0</v>
      </c>
      <c r="DC547" s="175"/>
      <c r="DD547" s="238">
        <f t="shared" si="1232"/>
        <v>0</v>
      </c>
      <c r="DE547" s="239">
        <f t="shared" si="1233"/>
        <v>0</v>
      </c>
      <c r="DF547" s="175"/>
      <c r="DG547" s="238">
        <f t="shared" si="1234"/>
        <v>0</v>
      </c>
      <c r="DH547" s="239">
        <f t="shared" si="1235"/>
        <v>0</v>
      </c>
      <c r="DI547" s="175"/>
      <c r="DJ547" s="238">
        <f t="shared" si="1236"/>
        <v>0</v>
      </c>
      <c r="DK547" s="239">
        <f t="shared" si="1237"/>
        <v>0</v>
      </c>
      <c r="DL547" s="175"/>
      <c r="DM547" s="238">
        <f t="shared" si="1238"/>
        <v>0</v>
      </c>
      <c r="DN547" s="239">
        <f t="shared" si="1239"/>
        <v>0</v>
      </c>
      <c r="DO547" s="175"/>
      <c r="DP547" s="238">
        <f t="shared" si="1240"/>
        <v>0</v>
      </c>
      <c r="DQ547" s="239">
        <f t="shared" si="1241"/>
        <v>0</v>
      </c>
      <c r="DR547" s="175"/>
      <c r="DS547" s="238">
        <f t="shared" si="1242"/>
        <v>0</v>
      </c>
      <c r="DT547" s="239">
        <f t="shared" si="1243"/>
        <v>0</v>
      </c>
      <c r="DU547" s="175"/>
      <c r="DV547" s="238">
        <f t="shared" si="1244"/>
        <v>0</v>
      </c>
      <c r="DW547" s="239">
        <f t="shared" si="1245"/>
        <v>0</v>
      </c>
      <c r="DX547" s="175"/>
      <c r="DY547" s="238">
        <f t="shared" si="1246"/>
        <v>0</v>
      </c>
      <c r="DZ547" s="239">
        <f t="shared" si="1247"/>
        <v>0</v>
      </c>
      <c r="EA547" s="175"/>
      <c r="EB547" s="238">
        <f t="shared" si="1248"/>
        <v>0</v>
      </c>
      <c r="EC547" s="239">
        <f t="shared" si="1249"/>
        <v>0</v>
      </c>
      <c r="ED547" s="175"/>
      <c r="EE547" s="238">
        <f t="shared" si="1250"/>
        <v>0</v>
      </c>
      <c r="EF547" s="239">
        <f t="shared" si="1251"/>
        <v>0</v>
      </c>
      <c r="EG547" s="175"/>
      <c r="EH547" s="238">
        <f t="shared" si="1252"/>
        <v>0</v>
      </c>
      <c r="EI547" s="239">
        <f t="shared" si="1253"/>
        <v>0</v>
      </c>
      <c r="EJ547" s="175"/>
      <c r="EK547" s="238">
        <f t="shared" si="1254"/>
        <v>0</v>
      </c>
      <c r="EL547" s="239">
        <f t="shared" si="1255"/>
        <v>0</v>
      </c>
      <c r="EM547" s="175"/>
      <c r="EN547" s="238">
        <f t="shared" si="1256"/>
        <v>0</v>
      </c>
      <c r="EO547" s="239">
        <f t="shared" si="1257"/>
        <v>0</v>
      </c>
      <c r="EP547" s="175"/>
      <c r="EQ547" s="238">
        <f t="shared" si="1258"/>
        <v>0</v>
      </c>
      <c r="ER547" s="239">
        <f t="shared" si="1259"/>
        <v>0</v>
      </c>
      <c r="ES547" s="175"/>
      <c r="ET547" s="238">
        <f t="shared" si="1260"/>
        <v>0</v>
      </c>
      <c r="EU547" s="239">
        <f t="shared" si="1261"/>
        <v>0</v>
      </c>
      <c r="EV547" s="175"/>
      <c r="EW547" s="238">
        <f t="shared" si="1262"/>
        <v>0</v>
      </c>
      <c r="EX547" s="239">
        <f t="shared" si="1263"/>
        <v>0</v>
      </c>
      <c r="EY547" s="175"/>
      <c r="EZ547" s="238">
        <f t="shared" si="1264"/>
        <v>0</v>
      </c>
      <c r="FA547" s="239">
        <f t="shared" si="1265"/>
        <v>0</v>
      </c>
      <c r="FB547" s="175"/>
      <c r="FC547" s="238">
        <f t="shared" si="1266"/>
        <v>0</v>
      </c>
      <c r="FD547" s="239">
        <f t="shared" si="1267"/>
        <v>0</v>
      </c>
      <c r="FE547" s="175"/>
      <c r="FF547" s="238">
        <f t="shared" si="1268"/>
        <v>0</v>
      </c>
      <c r="FG547" s="239">
        <f t="shared" si="1269"/>
        <v>0</v>
      </c>
      <c r="FH547" s="175"/>
      <c r="FI547" s="238">
        <f t="shared" si="1270"/>
        <v>0</v>
      </c>
      <c r="FJ547" s="239">
        <f t="shared" si="1271"/>
        <v>0</v>
      </c>
      <c r="FK547" s="175"/>
      <c r="FL547" s="238">
        <f t="shared" si="1272"/>
        <v>0</v>
      </c>
      <c r="FM547" s="239">
        <f t="shared" si="1273"/>
        <v>0</v>
      </c>
      <c r="FN547" s="175"/>
      <c r="FO547" s="238">
        <f t="shared" si="1274"/>
        <v>0</v>
      </c>
      <c r="FP547" s="239">
        <f t="shared" si="1275"/>
        <v>0</v>
      </c>
      <c r="FQ547" s="175"/>
      <c r="FR547" s="238">
        <f t="shared" si="1276"/>
        <v>0</v>
      </c>
      <c r="FS547" s="239">
        <f t="shared" si="1277"/>
        <v>0</v>
      </c>
      <c r="FT547" s="175"/>
      <c r="FU547" s="238">
        <f t="shared" si="1280"/>
        <v>0</v>
      </c>
      <c r="FV547" s="239">
        <f t="shared" si="1281"/>
        <v>0</v>
      </c>
      <c r="FW547" s="175"/>
      <c r="FX547" s="238">
        <f t="shared" si="1282"/>
        <v>0</v>
      </c>
      <c r="FY547" s="239">
        <f t="shared" si="1283"/>
        <v>0</v>
      </c>
      <c r="FZ547" s="175"/>
      <c r="GA547" s="238">
        <f t="shared" si="1284"/>
        <v>0</v>
      </c>
      <c r="GB547" s="239">
        <f t="shared" si="1285"/>
        <v>0</v>
      </c>
      <c r="GC547" s="175"/>
      <c r="GD547" s="238">
        <f t="shared" si="1286"/>
        <v>0</v>
      </c>
      <c r="GE547" s="239">
        <f t="shared" si="1287"/>
        <v>0</v>
      </c>
      <c r="GF547" s="175"/>
      <c r="GG547" s="238">
        <f t="shared" si="1288"/>
        <v>0</v>
      </c>
      <c r="GH547" s="239">
        <f t="shared" si="1289"/>
        <v>0</v>
      </c>
      <c r="GI547" s="175"/>
      <c r="GJ547" s="238">
        <f t="shared" si="1290"/>
        <v>0</v>
      </c>
      <c r="GK547" s="239">
        <f t="shared" si="1291"/>
        <v>0</v>
      </c>
      <c r="GL547" s="175"/>
      <c r="GM547" s="238">
        <f t="shared" si="1292"/>
        <v>0</v>
      </c>
      <c r="GN547" s="239">
        <f t="shared" si="1293"/>
        <v>0</v>
      </c>
      <c r="GO547" s="175"/>
      <c r="GP547" s="238">
        <f t="shared" si="1294"/>
        <v>0</v>
      </c>
      <c r="GQ547" s="239">
        <f t="shared" si="1295"/>
        <v>0</v>
      </c>
      <c r="GR547" s="175"/>
      <c r="GS547" s="238">
        <f t="shared" si="1296"/>
        <v>0</v>
      </c>
      <c r="GT547" s="239">
        <f t="shared" si="1297"/>
        <v>0</v>
      </c>
      <c r="GU547" s="175"/>
      <c r="GV547" s="238">
        <f t="shared" si="1298"/>
        <v>0</v>
      </c>
      <c r="GW547" s="239">
        <f t="shared" si="1299"/>
        <v>0</v>
      </c>
      <c r="GX547" s="175"/>
      <c r="GY547" s="238">
        <f t="shared" si="1300"/>
        <v>0</v>
      </c>
      <c r="GZ547" s="239">
        <f t="shared" si="1301"/>
        <v>0</v>
      </c>
      <c r="HA547" s="175"/>
      <c r="HB547" s="238">
        <f t="shared" si="1302"/>
        <v>0</v>
      </c>
      <c r="HC547" s="239">
        <f t="shared" si="1303"/>
        <v>0</v>
      </c>
      <c r="HD547" s="175"/>
      <c r="HE547" s="238">
        <f t="shared" si="1304"/>
        <v>0</v>
      </c>
      <c r="HF547" s="239">
        <f t="shared" si="1305"/>
        <v>0</v>
      </c>
      <c r="HG547" s="175"/>
      <c r="HH547" s="238">
        <f t="shared" si="1306"/>
        <v>0</v>
      </c>
      <c r="HI547" s="239">
        <f t="shared" si="1307"/>
        <v>0</v>
      </c>
      <c r="HJ547" s="175"/>
      <c r="HK547" s="238">
        <f t="shared" si="1308"/>
        <v>0</v>
      </c>
      <c r="HL547" s="239">
        <f t="shared" si="1309"/>
        <v>0</v>
      </c>
      <c r="HM547" s="242">
        <f t="shared" si="1278"/>
        <v>0</v>
      </c>
      <c r="HN547" s="108">
        <f t="shared" si="1279"/>
        <v>0</v>
      </c>
    </row>
    <row r="548" spans="1:222" s="2" customFormat="1" hidden="1" x14ac:dyDescent="0.2">
      <c r="A548" s="173"/>
      <c r="B548" s="176"/>
      <c r="C548" s="370"/>
      <c r="D548" s="370"/>
      <c r="E548" s="370"/>
      <c r="F548" s="369"/>
      <c r="G548" s="177"/>
      <c r="H548" s="178"/>
      <c r="I548" s="39"/>
      <c r="J548" s="174">
        <f t="shared" si="1167"/>
        <v>0</v>
      </c>
      <c r="K548" s="175"/>
      <c r="L548" s="238">
        <f t="shared" si="1168"/>
        <v>0</v>
      </c>
      <c r="M548" s="239">
        <f t="shared" si="1169"/>
        <v>0</v>
      </c>
      <c r="N548" s="175"/>
      <c r="O548" s="238">
        <f t="shared" si="1170"/>
        <v>0</v>
      </c>
      <c r="P548" s="239">
        <f t="shared" si="1171"/>
        <v>0</v>
      </c>
      <c r="Q548" s="175"/>
      <c r="R548" s="238">
        <f t="shared" si="1172"/>
        <v>0</v>
      </c>
      <c r="S548" s="239">
        <f t="shared" si="1173"/>
        <v>0</v>
      </c>
      <c r="T548" s="175"/>
      <c r="U548" s="238">
        <f t="shared" si="1174"/>
        <v>0</v>
      </c>
      <c r="V548" s="239">
        <f t="shared" si="1175"/>
        <v>0</v>
      </c>
      <c r="W548" s="175"/>
      <c r="X548" s="238">
        <f t="shared" si="1176"/>
        <v>0</v>
      </c>
      <c r="Y548" s="239">
        <f t="shared" si="1177"/>
        <v>0</v>
      </c>
      <c r="Z548" s="175"/>
      <c r="AA548" s="238">
        <f t="shared" si="1178"/>
        <v>0</v>
      </c>
      <c r="AB548" s="239">
        <f t="shared" si="1179"/>
        <v>0</v>
      </c>
      <c r="AC548" s="175"/>
      <c r="AD548" s="238">
        <f t="shared" si="1180"/>
        <v>0</v>
      </c>
      <c r="AE548" s="239">
        <f t="shared" si="1181"/>
        <v>0</v>
      </c>
      <c r="AF548" s="175"/>
      <c r="AG548" s="238">
        <f t="shared" si="1182"/>
        <v>0</v>
      </c>
      <c r="AH548" s="239">
        <f t="shared" si="1183"/>
        <v>0</v>
      </c>
      <c r="AI548" s="175"/>
      <c r="AJ548" s="238">
        <f t="shared" si="1184"/>
        <v>0</v>
      </c>
      <c r="AK548" s="239">
        <f t="shared" si="1185"/>
        <v>0</v>
      </c>
      <c r="AL548" s="175"/>
      <c r="AM548" s="238">
        <f t="shared" si="1186"/>
        <v>0</v>
      </c>
      <c r="AN548" s="239">
        <f t="shared" si="1187"/>
        <v>0</v>
      </c>
      <c r="AO548" s="175"/>
      <c r="AP548" s="238">
        <f t="shared" si="1188"/>
        <v>0</v>
      </c>
      <c r="AQ548" s="239">
        <f t="shared" si="1189"/>
        <v>0</v>
      </c>
      <c r="AR548" s="175"/>
      <c r="AS548" s="238">
        <f t="shared" si="1190"/>
        <v>0</v>
      </c>
      <c r="AT548" s="239">
        <f t="shared" si="1191"/>
        <v>0</v>
      </c>
      <c r="AU548" s="175"/>
      <c r="AV548" s="238">
        <f t="shared" si="1192"/>
        <v>0</v>
      </c>
      <c r="AW548" s="239">
        <f t="shared" si="1193"/>
        <v>0</v>
      </c>
      <c r="AX548" s="175"/>
      <c r="AY548" s="238">
        <f t="shared" si="1194"/>
        <v>0</v>
      </c>
      <c r="AZ548" s="239">
        <f t="shared" si="1195"/>
        <v>0</v>
      </c>
      <c r="BA548" s="175"/>
      <c r="BB548" s="238">
        <f t="shared" si="1196"/>
        <v>0</v>
      </c>
      <c r="BC548" s="239">
        <f t="shared" si="1197"/>
        <v>0</v>
      </c>
      <c r="BD548" s="175"/>
      <c r="BE548" s="238">
        <f t="shared" si="1198"/>
        <v>0</v>
      </c>
      <c r="BF548" s="239">
        <f t="shared" si="1199"/>
        <v>0</v>
      </c>
      <c r="BG548" s="175"/>
      <c r="BH548" s="238">
        <f t="shared" si="1200"/>
        <v>0</v>
      </c>
      <c r="BI548" s="239">
        <f t="shared" si="1201"/>
        <v>0</v>
      </c>
      <c r="BJ548" s="175"/>
      <c r="BK548" s="238">
        <f t="shared" si="1202"/>
        <v>0</v>
      </c>
      <c r="BL548" s="239">
        <f t="shared" si="1203"/>
        <v>0</v>
      </c>
      <c r="BM548" s="175"/>
      <c r="BN548" s="238">
        <f t="shared" si="1204"/>
        <v>0</v>
      </c>
      <c r="BO548" s="239">
        <f t="shared" si="1205"/>
        <v>0</v>
      </c>
      <c r="BP548" s="175"/>
      <c r="BQ548" s="238">
        <f t="shared" si="1206"/>
        <v>0</v>
      </c>
      <c r="BR548" s="239">
        <f t="shared" si="1207"/>
        <v>0</v>
      </c>
      <c r="BS548" s="175"/>
      <c r="BT548" s="238">
        <f t="shared" si="1208"/>
        <v>0</v>
      </c>
      <c r="BU548" s="239">
        <f t="shared" si="1209"/>
        <v>0</v>
      </c>
      <c r="BV548" s="175"/>
      <c r="BW548" s="238">
        <f t="shared" si="1210"/>
        <v>0</v>
      </c>
      <c r="BX548" s="239">
        <f t="shared" si="1211"/>
        <v>0</v>
      </c>
      <c r="BY548" s="175"/>
      <c r="BZ548" s="238">
        <f t="shared" si="1212"/>
        <v>0</v>
      </c>
      <c r="CA548" s="239">
        <f t="shared" si="1213"/>
        <v>0</v>
      </c>
      <c r="CB548" s="175"/>
      <c r="CC548" s="238">
        <f t="shared" si="1214"/>
        <v>0</v>
      </c>
      <c r="CD548" s="239">
        <f t="shared" si="1215"/>
        <v>0</v>
      </c>
      <c r="CE548" s="175"/>
      <c r="CF548" s="238">
        <f t="shared" si="1216"/>
        <v>0</v>
      </c>
      <c r="CG548" s="239">
        <f t="shared" si="1217"/>
        <v>0</v>
      </c>
      <c r="CH548" s="175"/>
      <c r="CI548" s="238">
        <f t="shared" si="1218"/>
        <v>0</v>
      </c>
      <c r="CJ548" s="239">
        <f t="shared" si="1219"/>
        <v>0</v>
      </c>
      <c r="CK548" s="175"/>
      <c r="CL548" s="238">
        <f t="shared" si="1220"/>
        <v>0</v>
      </c>
      <c r="CM548" s="239">
        <f t="shared" si="1221"/>
        <v>0</v>
      </c>
      <c r="CN548" s="175"/>
      <c r="CO548" s="238">
        <f t="shared" si="1222"/>
        <v>0</v>
      </c>
      <c r="CP548" s="239">
        <f t="shared" si="1223"/>
        <v>0</v>
      </c>
      <c r="CQ548" s="175"/>
      <c r="CR548" s="238">
        <f t="shared" si="1224"/>
        <v>0</v>
      </c>
      <c r="CS548" s="239">
        <f t="shared" si="1225"/>
        <v>0</v>
      </c>
      <c r="CT548" s="175"/>
      <c r="CU548" s="238">
        <f t="shared" si="1226"/>
        <v>0</v>
      </c>
      <c r="CV548" s="239">
        <f t="shared" si="1227"/>
        <v>0</v>
      </c>
      <c r="CW548" s="175"/>
      <c r="CX548" s="238">
        <f t="shared" si="1228"/>
        <v>0</v>
      </c>
      <c r="CY548" s="239">
        <f t="shared" si="1229"/>
        <v>0</v>
      </c>
      <c r="CZ548" s="175"/>
      <c r="DA548" s="238">
        <f t="shared" si="1230"/>
        <v>0</v>
      </c>
      <c r="DB548" s="239">
        <f t="shared" si="1231"/>
        <v>0</v>
      </c>
      <c r="DC548" s="175"/>
      <c r="DD548" s="238">
        <f t="shared" si="1232"/>
        <v>0</v>
      </c>
      <c r="DE548" s="239">
        <f t="shared" si="1233"/>
        <v>0</v>
      </c>
      <c r="DF548" s="175"/>
      <c r="DG548" s="238">
        <f t="shared" si="1234"/>
        <v>0</v>
      </c>
      <c r="DH548" s="239">
        <f t="shared" si="1235"/>
        <v>0</v>
      </c>
      <c r="DI548" s="175"/>
      <c r="DJ548" s="238">
        <f t="shared" si="1236"/>
        <v>0</v>
      </c>
      <c r="DK548" s="239">
        <f t="shared" si="1237"/>
        <v>0</v>
      </c>
      <c r="DL548" s="175"/>
      <c r="DM548" s="238">
        <f t="shared" si="1238"/>
        <v>0</v>
      </c>
      <c r="DN548" s="239">
        <f t="shared" si="1239"/>
        <v>0</v>
      </c>
      <c r="DO548" s="175"/>
      <c r="DP548" s="238">
        <f t="shared" si="1240"/>
        <v>0</v>
      </c>
      <c r="DQ548" s="239">
        <f t="shared" si="1241"/>
        <v>0</v>
      </c>
      <c r="DR548" s="175"/>
      <c r="DS548" s="238">
        <f t="shared" si="1242"/>
        <v>0</v>
      </c>
      <c r="DT548" s="239">
        <f t="shared" si="1243"/>
        <v>0</v>
      </c>
      <c r="DU548" s="175"/>
      <c r="DV548" s="238">
        <f t="shared" si="1244"/>
        <v>0</v>
      </c>
      <c r="DW548" s="239">
        <f t="shared" si="1245"/>
        <v>0</v>
      </c>
      <c r="DX548" s="175"/>
      <c r="DY548" s="238">
        <f t="shared" si="1246"/>
        <v>0</v>
      </c>
      <c r="DZ548" s="239">
        <f t="shared" si="1247"/>
        <v>0</v>
      </c>
      <c r="EA548" s="175"/>
      <c r="EB548" s="238">
        <f t="shared" si="1248"/>
        <v>0</v>
      </c>
      <c r="EC548" s="239">
        <f t="shared" si="1249"/>
        <v>0</v>
      </c>
      <c r="ED548" s="175"/>
      <c r="EE548" s="238">
        <f t="shared" si="1250"/>
        <v>0</v>
      </c>
      <c r="EF548" s="239">
        <f t="shared" si="1251"/>
        <v>0</v>
      </c>
      <c r="EG548" s="175"/>
      <c r="EH548" s="238">
        <f t="shared" si="1252"/>
        <v>0</v>
      </c>
      <c r="EI548" s="239">
        <f t="shared" si="1253"/>
        <v>0</v>
      </c>
      <c r="EJ548" s="175"/>
      <c r="EK548" s="238">
        <f t="shared" si="1254"/>
        <v>0</v>
      </c>
      <c r="EL548" s="239">
        <f t="shared" si="1255"/>
        <v>0</v>
      </c>
      <c r="EM548" s="175"/>
      <c r="EN548" s="238">
        <f t="shared" si="1256"/>
        <v>0</v>
      </c>
      <c r="EO548" s="239">
        <f t="shared" si="1257"/>
        <v>0</v>
      </c>
      <c r="EP548" s="175"/>
      <c r="EQ548" s="238">
        <f t="shared" si="1258"/>
        <v>0</v>
      </c>
      <c r="ER548" s="239">
        <f t="shared" si="1259"/>
        <v>0</v>
      </c>
      <c r="ES548" s="175"/>
      <c r="ET548" s="238">
        <f t="shared" si="1260"/>
        <v>0</v>
      </c>
      <c r="EU548" s="239">
        <f t="shared" si="1261"/>
        <v>0</v>
      </c>
      <c r="EV548" s="175"/>
      <c r="EW548" s="238">
        <f t="shared" si="1262"/>
        <v>0</v>
      </c>
      <c r="EX548" s="239">
        <f t="shared" si="1263"/>
        <v>0</v>
      </c>
      <c r="EY548" s="175"/>
      <c r="EZ548" s="238">
        <f t="shared" si="1264"/>
        <v>0</v>
      </c>
      <c r="FA548" s="239">
        <f t="shared" si="1265"/>
        <v>0</v>
      </c>
      <c r="FB548" s="175"/>
      <c r="FC548" s="238">
        <f t="shared" si="1266"/>
        <v>0</v>
      </c>
      <c r="FD548" s="239">
        <f t="shared" si="1267"/>
        <v>0</v>
      </c>
      <c r="FE548" s="175"/>
      <c r="FF548" s="238">
        <f t="shared" si="1268"/>
        <v>0</v>
      </c>
      <c r="FG548" s="239">
        <f t="shared" si="1269"/>
        <v>0</v>
      </c>
      <c r="FH548" s="175"/>
      <c r="FI548" s="238">
        <f t="shared" si="1270"/>
        <v>0</v>
      </c>
      <c r="FJ548" s="239">
        <f t="shared" si="1271"/>
        <v>0</v>
      </c>
      <c r="FK548" s="175"/>
      <c r="FL548" s="238">
        <f t="shared" si="1272"/>
        <v>0</v>
      </c>
      <c r="FM548" s="239">
        <f t="shared" si="1273"/>
        <v>0</v>
      </c>
      <c r="FN548" s="175"/>
      <c r="FO548" s="238">
        <f t="shared" si="1274"/>
        <v>0</v>
      </c>
      <c r="FP548" s="239">
        <f t="shared" si="1275"/>
        <v>0</v>
      </c>
      <c r="FQ548" s="175"/>
      <c r="FR548" s="238">
        <f t="shared" si="1276"/>
        <v>0</v>
      </c>
      <c r="FS548" s="239">
        <f t="shared" si="1277"/>
        <v>0</v>
      </c>
      <c r="FT548" s="175"/>
      <c r="FU548" s="238">
        <f t="shared" si="1280"/>
        <v>0</v>
      </c>
      <c r="FV548" s="239">
        <f t="shared" si="1281"/>
        <v>0</v>
      </c>
      <c r="FW548" s="175"/>
      <c r="FX548" s="238">
        <f t="shared" si="1282"/>
        <v>0</v>
      </c>
      <c r="FY548" s="239">
        <f t="shared" si="1283"/>
        <v>0</v>
      </c>
      <c r="FZ548" s="175"/>
      <c r="GA548" s="238">
        <f t="shared" si="1284"/>
        <v>0</v>
      </c>
      <c r="GB548" s="239">
        <f t="shared" si="1285"/>
        <v>0</v>
      </c>
      <c r="GC548" s="175"/>
      <c r="GD548" s="238">
        <f t="shared" si="1286"/>
        <v>0</v>
      </c>
      <c r="GE548" s="239">
        <f t="shared" si="1287"/>
        <v>0</v>
      </c>
      <c r="GF548" s="175"/>
      <c r="GG548" s="238">
        <f t="shared" si="1288"/>
        <v>0</v>
      </c>
      <c r="GH548" s="239">
        <f t="shared" si="1289"/>
        <v>0</v>
      </c>
      <c r="GI548" s="175"/>
      <c r="GJ548" s="238">
        <f t="shared" si="1290"/>
        <v>0</v>
      </c>
      <c r="GK548" s="239">
        <f t="shared" si="1291"/>
        <v>0</v>
      </c>
      <c r="GL548" s="175"/>
      <c r="GM548" s="238">
        <f t="shared" si="1292"/>
        <v>0</v>
      </c>
      <c r="GN548" s="239">
        <f t="shared" si="1293"/>
        <v>0</v>
      </c>
      <c r="GO548" s="175"/>
      <c r="GP548" s="238">
        <f t="shared" si="1294"/>
        <v>0</v>
      </c>
      <c r="GQ548" s="239">
        <f t="shared" si="1295"/>
        <v>0</v>
      </c>
      <c r="GR548" s="175"/>
      <c r="GS548" s="238">
        <f t="shared" si="1296"/>
        <v>0</v>
      </c>
      <c r="GT548" s="239">
        <f t="shared" si="1297"/>
        <v>0</v>
      </c>
      <c r="GU548" s="175"/>
      <c r="GV548" s="238">
        <f t="shared" si="1298"/>
        <v>0</v>
      </c>
      <c r="GW548" s="239">
        <f t="shared" si="1299"/>
        <v>0</v>
      </c>
      <c r="GX548" s="175"/>
      <c r="GY548" s="238">
        <f t="shared" si="1300"/>
        <v>0</v>
      </c>
      <c r="GZ548" s="239">
        <f t="shared" si="1301"/>
        <v>0</v>
      </c>
      <c r="HA548" s="175"/>
      <c r="HB548" s="238">
        <f t="shared" si="1302"/>
        <v>0</v>
      </c>
      <c r="HC548" s="239">
        <f t="shared" si="1303"/>
        <v>0</v>
      </c>
      <c r="HD548" s="175"/>
      <c r="HE548" s="238">
        <f t="shared" si="1304"/>
        <v>0</v>
      </c>
      <c r="HF548" s="239">
        <f t="shared" si="1305"/>
        <v>0</v>
      </c>
      <c r="HG548" s="175"/>
      <c r="HH548" s="238">
        <f t="shared" si="1306"/>
        <v>0</v>
      </c>
      <c r="HI548" s="239">
        <f t="shared" si="1307"/>
        <v>0</v>
      </c>
      <c r="HJ548" s="175"/>
      <c r="HK548" s="238">
        <f t="shared" si="1308"/>
        <v>0</v>
      </c>
      <c r="HL548" s="239">
        <f t="shared" si="1309"/>
        <v>0</v>
      </c>
      <c r="HM548" s="242">
        <f t="shared" si="1278"/>
        <v>0</v>
      </c>
      <c r="HN548" s="108">
        <f t="shared" si="1279"/>
        <v>0</v>
      </c>
    </row>
    <row r="549" spans="1:222" s="2" customFormat="1" hidden="1" x14ac:dyDescent="0.2">
      <c r="A549" s="173"/>
      <c r="B549" s="176"/>
      <c r="C549" s="370"/>
      <c r="D549" s="370"/>
      <c r="E549" s="370"/>
      <c r="F549" s="369"/>
      <c r="G549" s="177"/>
      <c r="H549" s="178"/>
      <c r="I549" s="39"/>
      <c r="J549" s="174">
        <f t="shared" si="1167"/>
        <v>0</v>
      </c>
      <c r="K549" s="175"/>
      <c r="L549" s="238">
        <f t="shared" si="1168"/>
        <v>0</v>
      </c>
      <c r="M549" s="239">
        <f t="shared" si="1169"/>
        <v>0</v>
      </c>
      <c r="N549" s="175"/>
      <c r="O549" s="238">
        <f t="shared" si="1170"/>
        <v>0</v>
      </c>
      <c r="P549" s="239">
        <f t="shared" si="1171"/>
        <v>0</v>
      </c>
      <c r="Q549" s="175"/>
      <c r="R549" s="238">
        <f t="shared" si="1172"/>
        <v>0</v>
      </c>
      <c r="S549" s="239">
        <f t="shared" si="1173"/>
        <v>0</v>
      </c>
      <c r="T549" s="175"/>
      <c r="U549" s="238">
        <f t="shared" si="1174"/>
        <v>0</v>
      </c>
      <c r="V549" s="239">
        <f t="shared" si="1175"/>
        <v>0</v>
      </c>
      <c r="W549" s="175"/>
      <c r="X549" s="238">
        <f t="shared" si="1176"/>
        <v>0</v>
      </c>
      <c r="Y549" s="239">
        <f t="shared" si="1177"/>
        <v>0</v>
      </c>
      <c r="Z549" s="175"/>
      <c r="AA549" s="238">
        <f t="shared" si="1178"/>
        <v>0</v>
      </c>
      <c r="AB549" s="239">
        <f t="shared" si="1179"/>
        <v>0</v>
      </c>
      <c r="AC549" s="175"/>
      <c r="AD549" s="238">
        <f t="shared" si="1180"/>
        <v>0</v>
      </c>
      <c r="AE549" s="239">
        <f t="shared" si="1181"/>
        <v>0</v>
      </c>
      <c r="AF549" s="175"/>
      <c r="AG549" s="238">
        <f t="shared" si="1182"/>
        <v>0</v>
      </c>
      <c r="AH549" s="239">
        <f t="shared" si="1183"/>
        <v>0</v>
      </c>
      <c r="AI549" s="175"/>
      <c r="AJ549" s="238">
        <f t="shared" si="1184"/>
        <v>0</v>
      </c>
      <c r="AK549" s="239">
        <f t="shared" si="1185"/>
        <v>0</v>
      </c>
      <c r="AL549" s="175"/>
      <c r="AM549" s="238">
        <f t="shared" si="1186"/>
        <v>0</v>
      </c>
      <c r="AN549" s="239">
        <f t="shared" si="1187"/>
        <v>0</v>
      </c>
      <c r="AO549" s="175"/>
      <c r="AP549" s="238">
        <f t="shared" si="1188"/>
        <v>0</v>
      </c>
      <c r="AQ549" s="239">
        <f t="shared" si="1189"/>
        <v>0</v>
      </c>
      <c r="AR549" s="175"/>
      <c r="AS549" s="238">
        <f t="shared" si="1190"/>
        <v>0</v>
      </c>
      <c r="AT549" s="239">
        <f t="shared" si="1191"/>
        <v>0</v>
      </c>
      <c r="AU549" s="175"/>
      <c r="AV549" s="238">
        <f t="shared" si="1192"/>
        <v>0</v>
      </c>
      <c r="AW549" s="239">
        <f t="shared" si="1193"/>
        <v>0</v>
      </c>
      <c r="AX549" s="175"/>
      <c r="AY549" s="238">
        <f t="shared" si="1194"/>
        <v>0</v>
      </c>
      <c r="AZ549" s="239">
        <f t="shared" si="1195"/>
        <v>0</v>
      </c>
      <c r="BA549" s="175"/>
      <c r="BB549" s="238">
        <f t="shared" si="1196"/>
        <v>0</v>
      </c>
      <c r="BC549" s="239">
        <f t="shared" si="1197"/>
        <v>0</v>
      </c>
      <c r="BD549" s="175"/>
      <c r="BE549" s="238">
        <f t="shared" si="1198"/>
        <v>0</v>
      </c>
      <c r="BF549" s="239">
        <f t="shared" si="1199"/>
        <v>0</v>
      </c>
      <c r="BG549" s="175"/>
      <c r="BH549" s="238">
        <f t="shared" si="1200"/>
        <v>0</v>
      </c>
      <c r="BI549" s="239">
        <f t="shared" si="1201"/>
        <v>0</v>
      </c>
      <c r="BJ549" s="175"/>
      <c r="BK549" s="238">
        <f t="shared" si="1202"/>
        <v>0</v>
      </c>
      <c r="BL549" s="239">
        <f t="shared" si="1203"/>
        <v>0</v>
      </c>
      <c r="BM549" s="175"/>
      <c r="BN549" s="238">
        <f t="shared" si="1204"/>
        <v>0</v>
      </c>
      <c r="BO549" s="239">
        <f t="shared" si="1205"/>
        <v>0</v>
      </c>
      <c r="BP549" s="175"/>
      <c r="BQ549" s="238">
        <f t="shared" si="1206"/>
        <v>0</v>
      </c>
      <c r="BR549" s="239">
        <f t="shared" si="1207"/>
        <v>0</v>
      </c>
      <c r="BS549" s="175"/>
      <c r="BT549" s="238">
        <f t="shared" si="1208"/>
        <v>0</v>
      </c>
      <c r="BU549" s="239">
        <f t="shared" si="1209"/>
        <v>0</v>
      </c>
      <c r="BV549" s="175"/>
      <c r="BW549" s="238">
        <f t="shared" si="1210"/>
        <v>0</v>
      </c>
      <c r="BX549" s="239">
        <f t="shared" si="1211"/>
        <v>0</v>
      </c>
      <c r="BY549" s="175"/>
      <c r="BZ549" s="238">
        <f t="shared" si="1212"/>
        <v>0</v>
      </c>
      <c r="CA549" s="239">
        <f t="shared" si="1213"/>
        <v>0</v>
      </c>
      <c r="CB549" s="175"/>
      <c r="CC549" s="238">
        <f t="shared" si="1214"/>
        <v>0</v>
      </c>
      <c r="CD549" s="239">
        <f t="shared" si="1215"/>
        <v>0</v>
      </c>
      <c r="CE549" s="175"/>
      <c r="CF549" s="238">
        <f t="shared" si="1216"/>
        <v>0</v>
      </c>
      <c r="CG549" s="239">
        <f t="shared" si="1217"/>
        <v>0</v>
      </c>
      <c r="CH549" s="175"/>
      <c r="CI549" s="238">
        <f t="shared" si="1218"/>
        <v>0</v>
      </c>
      <c r="CJ549" s="239">
        <f t="shared" si="1219"/>
        <v>0</v>
      </c>
      <c r="CK549" s="175"/>
      <c r="CL549" s="238">
        <f t="shared" si="1220"/>
        <v>0</v>
      </c>
      <c r="CM549" s="239">
        <f t="shared" si="1221"/>
        <v>0</v>
      </c>
      <c r="CN549" s="175"/>
      <c r="CO549" s="238">
        <f t="shared" si="1222"/>
        <v>0</v>
      </c>
      <c r="CP549" s="239">
        <f t="shared" si="1223"/>
        <v>0</v>
      </c>
      <c r="CQ549" s="175"/>
      <c r="CR549" s="238">
        <f t="shared" si="1224"/>
        <v>0</v>
      </c>
      <c r="CS549" s="239">
        <f t="shared" si="1225"/>
        <v>0</v>
      </c>
      <c r="CT549" s="175"/>
      <c r="CU549" s="238">
        <f t="shared" si="1226"/>
        <v>0</v>
      </c>
      <c r="CV549" s="239">
        <f t="shared" si="1227"/>
        <v>0</v>
      </c>
      <c r="CW549" s="175"/>
      <c r="CX549" s="238">
        <f t="shared" si="1228"/>
        <v>0</v>
      </c>
      <c r="CY549" s="239">
        <f t="shared" si="1229"/>
        <v>0</v>
      </c>
      <c r="CZ549" s="175"/>
      <c r="DA549" s="238">
        <f t="shared" si="1230"/>
        <v>0</v>
      </c>
      <c r="DB549" s="239">
        <f t="shared" si="1231"/>
        <v>0</v>
      </c>
      <c r="DC549" s="175"/>
      <c r="DD549" s="238">
        <f t="shared" si="1232"/>
        <v>0</v>
      </c>
      <c r="DE549" s="239">
        <f t="shared" si="1233"/>
        <v>0</v>
      </c>
      <c r="DF549" s="175"/>
      <c r="DG549" s="238">
        <f t="shared" si="1234"/>
        <v>0</v>
      </c>
      <c r="DH549" s="239">
        <f t="shared" si="1235"/>
        <v>0</v>
      </c>
      <c r="DI549" s="175"/>
      <c r="DJ549" s="238">
        <f t="shared" si="1236"/>
        <v>0</v>
      </c>
      <c r="DK549" s="239">
        <f t="shared" si="1237"/>
        <v>0</v>
      </c>
      <c r="DL549" s="175"/>
      <c r="DM549" s="238">
        <f t="shared" si="1238"/>
        <v>0</v>
      </c>
      <c r="DN549" s="239">
        <f t="shared" si="1239"/>
        <v>0</v>
      </c>
      <c r="DO549" s="175"/>
      <c r="DP549" s="238">
        <f t="shared" si="1240"/>
        <v>0</v>
      </c>
      <c r="DQ549" s="239">
        <f t="shared" si="1241"/>
        <v>0</v>
      </c>
      <c r="DR549" s="175"/>
      <c r="DS549" s="238">
        <f t="shared" si="1242"/>
        <v>0</v>
      </c>
      <c r="DT549" s="239">
        <f t="shared" si="1243"/>
        <v>0</v>
      </c>
      <c r="DU549" s="175"/>
      <c r="DV549" s="238">
        <f t="shared" si="1244"/>
        <v>0</v>
      </c>
      <c r="DW549" s="239">
        <f t="shared" si="1245"/>
        <v>0</v>
      </c>
      <c r="DX549" s="175"/>
      <c r="DY549" s="238">
        <f t="shared" si="1246"/>
        <v>0</v>
      </c>
      <c r="DZ549" s="239">
        <f t="shared" si="1247"/>
        <v>0</v>
      </c>
      <c r="EA549" s="175"/>
      <c r="EB549" s="238">
        <f t="shared" si="1248"/>
        <v>0</v>
      </c>
      <c r="EC549" s="239">
        <f t="shared" si="1249"/>
        <v>0</v>
      </c>
      <c r="ED549" s="175"/>
      <c r="EE549" s="238">
        <f t="shared" si="1250"/>
        <v>0</v>
      </c>
      <c r="EF549" s="239">
        <f t="shared" si="1251"/>
        <v>0</v>
      </c>
      <c r="EG549" s="175"/>
      <c r="EH549" s="238">
        <f t="shared" si="1252"/>
        <v>0</v>
      </c>
      <c r="EI549" s="239">
        <f t="shared" si="1253"/>
        <v>0</v>
      </c>
      <c r="EJ549" s="175"/>
      <c r="EK549" s="238">
        <f t="shared" si="1254"/>
        <v>0</v>
      </c>
      <c r="EL549" s="239">
        <f t="shared" si="1255"/>
        <v>0</v>
      </c>
      <c r="EM549" s="175"/>
      <c r="EN549" s="238">
        <f t="shared" si="1256"/>
        <v>0</v>
      </c>
      <c r="EO549" s="239">
        <f t="shared" si="1257"/>
        <v>0</v>
      </c>
      <c r="EP549" s="175"/>
      <c r="EQ549" s="238">
        <f t="shared" si="1258"/>
        <v>0</v>
      </c>
      <c r="ER549" s="239">
        <f t="shared" si="1259"/>
        <v>0</v>
      </c>
      <c r="ES549" s="175"/>
      <c r="ET549" s="238">
        <f t="shared" si="1260"/>
        <v>0</v>
      </c>
      <c r="EU549" s="239">
        <f t="shared" si="1261"/>
        <v>0</v>
      </c>
      <c r="EV549" s="175"/>
      <c r="EW549" s="238">
        <f t="shared" si="1262"/>
        <v>0</v>
      </c>
      <c r="EX549" s="239">
        <f t="shared" si="1263"/>
        <v>0</v>
      </c>
      <c r="EY549" s="175"/>
      <c r="EZ549" s="238">
        <f t="shared" si="1264"/>
        <v>0</v>
      </c>
      <c r="FA549" s="239">
        <f t="shared" si="1265"/>
        <v>0</v>
      </c>
      <c r="FB549" s="175"/>
      <c r="FC549" s="238">
        <f t="shared" si="1266"/>
        <v>0</v>
      </c>
      <c r="FD549" s="239">
        <f t="shared" si="1267"/>
        <v>0</v>
      </c>
      <c r="FE549" s="175"/>
      <c r="FF549" s="238">
        <f t="shared" si="1268"/>
        <v>0</v>
      </c>
      <c r="FG549" s="239">
        <f t="shared" si="1269"/>
        <v>0</v>
      </c>
      <c r="FH549" s="175"/>
      <c r="FI549" s="238">
        <f t="shared" si="1270"/>
        <v>0</v>
      </c>
      <c r="FJ549" s="239">
        <f t="shared" si="1271"/>
        <v>0</v>
      </c>
      <c r="FK549" s="175"/>
      <c r="FL549" s="238">
        <f t="shared" si="1272"/>
        <v>0</v>
      </c>
      <c r="FM549" s="239">
        <f t="shared" si="1273"/>
        <v>0</v>
      </c>
      <c r="FN549" s="175"/>
      <c r="FO549" s="238">
        <f t="shared" si="1274"/>
        <v>0</v>
      </c>
      <c r="FP549" s="239">
        <f t="shared" si="1275"/>
        <v>0</v>
      </c>
      <c r="FQ549" s="175"/>
      <c r="FR549" s="238">
        <f t="shared" si="1276"/>
        <v>0</v>
      </c>
      <c r="FS549" s="239">
        <f t="shared" si="1277"/>
        <v>0</v>
      </c>
      <c r="FT549" s="175"/>
      <c r="FU549" s="238">
        <f t="shared" si="1280"/>
        <v>0</v>
      </c>
      <c r="FV549" s="239">
        <f t="shared" si="1281"/>
        <v>0</v>
      </c>
      <c r="FW549" s="175"/>
      <c r="FX549" s="238">
        <f t="shared" si="1282"/>
        <v>0</v>
      </c>
      <c r="FY549" s="239">
        <f t="shared" si="1283"/>
        <v>0</v>
      </c>
      <c r="FZ549" s="175"/>
      <c r="GA549" s="238">
        <f t="shared" si="1284"/>
        <v>0</v>
      </c>
      <c r="GB549" s="239">
        <f t="shared" si="1285"/>
        <v>0</v>
      </c>
      <c r="GC549" s="175"/>
      <c r="GD549" s="238">
        <f t="shared" si="1286"/>
        <v>0</v>
      </c>
      <c r="GE549" s="239">
        <f t="shared" si="1287"/>
        <v>0</v>
      </c>
      <c r="GF549" s="175"/>
      <c r="GG549" s="238">
        <f t="shared" si="1288"/>
        <v>0</v>
      </c>
      <c r="GH549" s="239">
        <f t="shared" si="1289"/>
        <v>0</v>
      </c>
      <c r="GI549" s="175"/>
      <c r="GJ549" s="238">
        <f t="shared" si="1290"/>
        <v>0</v>
      </c>
      <c r="GK549" s="239">
        <f t="shared" si="1291"/>
        <v>0</v>
      </c>
      <c r="GL549" s="175"/>
      <c r="GM549" s="238">
        <f t="shared" si="1292"/>
        <v>0</v>
      </c>
      <c r="GN549" s="239">
        <f t="shared" si="1293"/>
        <v>0</v>
      </c>
      <c r="GO549" s="175"/>
      <c r="GP549" s="238">
        <f t="shared" si="1294"/>
        <v>0</v>
      </c>
      <c r="GQ549" s="239">
        <f t="shared" si="1295"/>
        <v>0</v>
      </c>
      <c r="GR549" s="175"/>
      <c r="GS549" s="238">
        <f t="shared" si="1296"/>
        <v>0</v>
      </c>
      <c r="GT549" s="239">
        <f t="shared" si="1297"/>
        <v>0</v>
      </c>
      <c r="GU549" s="175"/>
      <c r="GV549" s="238">
        <f t="shared" si="1298"/>
        <v>0</v>
      </c>
      <c r="GW549" s="239">
        <f t="shared" si="1299"/>
        <v>0</v>
      </c>
      <c r="GX549" s="175"/>
      <c r="GY549" s="238">
        <f t="shared" si="1300"/>
        <v>0</v>
      </c>
      <c r="GZ549" s="239">
        <f t="shared" si="1301"/>
        <v>0</v>
      </c>
      <c r="HA549" s="175"/>
      <c r="HB549" s="238">
        <f t="shared" si="1302"/>
        <v>0</v>
      </c>
      <c r="HC549" s="239">
        <f t="shared" si="1303"/>
        <v>0</v>
      </c>
      <c r="HD549" s="175"/>
      <c r="HE549" s="238">
        <f t="shared" si="1304"/>
        <v>0</v>
      </c>
      <c r="HF549" s="239">
        <f t="shared" si="1305"/>
        <v>0</v>
      </c>
      <c r="HG549" s="175"/>
      <c r="HH549" s="238">
        <f t="shared" si="1306"/>
        <v>0</v>
      </c>
      <c r="HI549" s="239">
        <f t="shared" si="1307"/>
        <v>0</v>
      </c>
      <c r="HJ549" s="175"/>
      <c r="HK549" s="238">
        <f t="shared" si="1308"/>
        <v>0</v>
      </c>
      <c r="HL549" s="239">
        <f t="shared" si="1309"/>
        <v>0</v>
      </c>
      <c r="HM549" s="242">
        <f t="shared" si="1278"/>
        <v>0</v>
      </c>
      <c r="HN549" s="108">
        <f t="shared" si="1279"/>
        <v>0</v>
      </c>
    </row>
    <row r="550" spans="1:222" s="2" customFormat="1" hidden="1" x14ac:dyDescent="0.2">
      <c r="A550" s="173"/>
      <c r="B550" s="176"/>
      <c r="C550" s="370"/>
      <c r="D550" s="370"/>
      <c r="E550" s="370"/>
      <c r="F550" s="369"/>
      <c r="G550" s="177"/>
      <c r="H550" s="178"/>
      <c r="I550" s="39"/>
      <c r="J550" s="174">
        <f t="shared" si="1167"/>
        <v>0</v>
      </c>
      <c r="K550" s="175"/>
      <c r="L550" s="238">
        <f t="shared" si="1168"/>
        <v>0</v>
      </c>
      <c r="M550" s="239">
        <f t="shared" si="1169"/>
        <v>0</v>
      </c>
      <c r="N550" s="175"/>
      <c r="O550" s="238">
        <f t="shared" si="1170"/>
        <v>0</v>
      </c>
      <c r="P550" s="239">
        <f t="shared" si="1171"/>
        <v>0</v>
      </c>
      <c r="Q550" s="175"/>
      <c r="R550" s="238">
        <f t="shared" si="1172"/>
        <v>0</v>
      </c>
      <c r="S550" s="239">
        <f t="shared" si="1173"/>
        <v>0</v>
      </c>
      <c r="T550" s="175"/>
      <c r="U550" s="238">
        <f t="shared" si="1174"/>
        <v>0</v>
      </c>
      <c r="V550" s="239">
        <f t="shared" si="1175"/>
        <v>0</v>
      </c>
      <c r="W550" s="175"/>
      <c r="X550" s="238">
        <f t="shared" si="1176"/>
        <v>0</v>
      </c>
      <c r="Y550" s="239">
        <f t="shared" si="1177"/>
        <v>0</v>
      </c>
      <c r="Z550" s="175"/>
      <c r="AA550" s="238">
        <f t="shared" si="1178"/>
        <v>0</v>
      </c>
      <c r="AB550" s="239">
        <f t="shared" si="1179"/>
        <v>0</v>
      </c>
      <c r="AC550" s="175"/>
      <c r="AD550" s="238">
        <f t="shared" si="1180"/>
        <v>0</v>
      </c>
      <c r="AE550" s="239">
        <f t="shared" si="1181"/>
        <v>0</v>
      </c>
      <c r="AF550" s="175"/>
      <c r="AG550" s="238">
        <f t="shared" si="1182"/>
        <v>0</v>
      </c>
      <c r="AH550" s="239">
        <f t="shared" si="1183"/>
        <v>0</v>
      </c>
      <c r="AI550" s="175"/>
      <c r="AJ550" s="238">
        <f t="shared" si="1184"/>
        <v>0</v>
      </c>
      <c r="AK550" s="239">
        <f t="shared" si="1185"/>
        <v>0</v>
      </c>
      <c r="AL550" s="175"/>
      <c r="AM550" s="238">
        <f t="shared" si="1186"/>
        <v>0</v>
      </c>
      <c r="AN550" s="239">
        <f t="shared" si="1187"/>
        <v>0</v>
      </c>
      <c r="AO550" s="175"/>
      <c r="AP550" s="238">
        <f t="shared" si="1188"/>
        <v>0</v>
      </c>
      <c r="AQ550" s="239">
        <f t="shared" si="1189"/>
        <v>0</v>
      </c>
      <c r="AR550" s="175"/>
      <c r="AS550" s="238">
        <f t="shared" si="1190"/>
        <v>0</v>
      </c>
      <c r="AT550" s="239">
        <f t="shared" si="1191"/>
        <v>0</v>
      </c>
      <c r="AU550" s="175"/>
      <c r="AV550" s="238">
        <f t="shared" si="1192"/>
        <v>0</v>
      </c>
      <c r="AW550" s="239">
        <f t="shared" si="1193"/>
        <v>0</v>
      </c>
      <c r="AX550" s="175"/>
      <c r="AY550" s="238">
        <f t="shared" si="1194"/>
        <v>0</v>
      </c>
      <c r="AZ550" s="239">
        <f t="shared" si="1195"/>
        <v>0</v>
      </c>
      <c r="BA550" s="175"/>
      <c r="BB550" s="238">
        <f t="shared" si="1196"/>
        <v>0</v>
      </c>
      <c r="BC550" s="239">
        <f t="shared" si="1197"/>
        <v>0</v>
      </c>
      <c r="BD550" s="175"/>
      <c r="BE550" s="238">
        <f t="shared" si="1198"/>
        <v>0</v>
      </c>
      <c r="BF550" s="239">
        <f t="shared" si="1199"/>
        <v>0</v>
      </c>
      <c r="BG550" s="175"/>
      <c r="BH550" s="238">
        <f t="shared" si="1200"/>
        <v>0</v>
      </c>
      <c r="BI550" s="239">
        <f t="shared" si="1201"/>
        <v>0</v>
      </c>
      <c r="BJ550" s="175"/>
      <c r="BK550" s="238">
        <f t="shared" si="1202"/>
        <v>0</v>
      </c>
      <c r="BL550" s="239">
        <f t="shared" si="1203"/>
        <v>0</v>
      </c>
      <c r="BM550" s="175"/>
      <c r="BN550" s="238">
        <f t="shared" si="1204"/>
        <v>0</v>
      </c>
      <c r="BO550" s="239">
        <f t="shared" si="1205"/>
        <v>0</v>
      </c>
      <c r="BP550" s="175"/>
      <c r="BQ550" s="238">
        <f t="shared" si="1206"/>
        <v>0</v>
      </c>
      <c r="BR550" s="239">
        <f t="shared" si="1207"/>
        <v>0</v>
      </c>
      <c r="BS550" s="175"/>
      <c r="BT550" s="238">
        <f t="shared" si="1208"/>
        <v>0</v>
      </c>
      <c r="BU550" s="239">
        <f t="shared" si="1209"/>
        <v>0</v>
      </c>
      <c r="BV550" s="175"/>
      <c r="BW550" s="238">
        <f t="shared" si="1210"/>
        <v>0</v>
      </c>
      <c r="BX550" s="239">
        <f t="shared" si="1211"/>
        <v>0</v>
      </c>
      <c r="BY550" s="175"/>
      <c r="BZ550" s="238">
        <f t="shared" si="1212"/>
        <v>0</v>
      </c>
      <c r="CA550" s="239">
        <f t="shared" si="1213"/>
        <v>0</v>
      </c>
      <c r="CB550" s="175"/>
      <c r="CC550" s="238">
        <f t="shared" si="1214"/>
        <v>0</v>
      </c>
      <c r="CD550" s="239">
        <f t="shared" si="1215"/>
        <v>0</v>
      </c>
      <c r="CE550" s="175"/>
      <c r="CF550" s="238">
        <f t="shared" si="1216"/>
        <v>0</v>
      </c>
      <c r="CG550" s="239">
        <f t="shared" si="1217"/>
        <v>0</v>
      </c>
      <c r="CH550" s="175"/>
      <c r="CI550" s="238">
        <f t="shared" si="1218"/>
        <v>0</v>
      </c>
      <c r="CJ550" s="239">
        <f t="shared" si="1219"/>
        <v>0</v>
      </c>
      <c r="CK550" s="175"/>
      <c r="CL550" s="238">
        <f t="shared" si="1220"/>
        <v>0</v>
      </c>
      <c r="CM550" s="239">
        <f t="shared" si="1221"/>
        <v>0</v>
      </c>
      <c r="CN550" s="175"/>
      <c r="CO550" s="238">
        <f t="shared" si="1222"/>
        <v>0</v>
      </c>
      <c r="CP550" s="239">
        <f t="shared" si="1223"/>
        <v>0</v>
      </c>
      <c r="CQ550" s="175"/>
      <c r="CR550" s="238">
        <f t="shared" si="1224"/>
        <v>0</v>
      </c>
      <c r="CS550" s="239">
        <f t="shared" si="1225"/>
        <v>0</v>
      </c>
      <c r="CT550" s="175"/>
      <c r="CU550" s="238">
        <f t="shared" si="1226"/>
        <v>0</v>
      </c>
      <c r="CV550" s="239">
        <f t="shared" si="1227"/>
        <v>0</v>
      </c>
      <c r="CW550" s="175"/>
      <c r="CX550" s="238">
        <f t="shared" si="1228"/>
        <v>0</v>
      </c>
      <c r="CY550" s="239">
        <f t="shared" si="1229"/>
        <v>0</v>
      </c>
      <c r="CZ550" s="175"/>
      <c r="DA550" s="238">
        <f t="shared" si="1230"/>
        <v>0</v>
      </c>
      <c r="DB550" s="239">
        <f t="shared" si="1231"/>
        <v>0</v>
      </c>
      <c r="DC550" s="175"/>
      <c r="DD550" s="238">
        <f t="shared" si="1232"/>
        <v>0</v>
      </c>
      <c r="DE550" s="239">
        <f t="shared" si="1233"/>
        <v>0</v>
      </c>
      <c r="DF550" s="175"/>
      <c r="DG550" s="238">
        <f t="shared" si="1234"/>
        <v>0</v>
      </c>
      <c r="DH550" s="239">
        <f t="shared" si="1235"/>
        <v>0</v>
      </c>
      <c r="DI550" s="175"/>
      <c r="DJ550" s="238">
        <f t="shared" si="1236"/>
        <v>0</v>
      </c>
      <c r="DK550" s="239">
        <f t="shared" si="1237"/>
        <v>0</v>
      </c>
      <c r="DL550" s="175"/>
      <c r="DM550" s="238">
        <f t="shared" si="1238"/>
        <v>0</v>
      </c>
      <c r="DN550" s="239">
        <f t="shared" si="1239"/>
        <v>0</v>
      </c>
      <c r="DO550" s="175"/>
      <c r="DP550" s="238">
        <f t="shared" si="1240"/>
        <v>0</v>
      </c>
      <c r="DQ550" s="239">
        <f t="shared" si="1241"/>
        <v>0</v>
      </c>
      <c r="DR550" s="175"/>
      <c r="DS550" s="238">
        <f t="shared" si="1242"/>
        <v>0</v>
      </c>
      <c r="DT550" s="239">
        <f t="shared" si="1243"/>
        <v>0</v>
      </c>
      <c r="DU550" s="175"/>
      <c r="DV550" s="238">
        <f t="shared" si="1244"/>
        <v>0</v>
      </c>
      <c r="DW550" s="239">
        <f t="shared" si="1245"/>
        <v>0</v>
      </c>
      <c r="DX550" s="175"/>
      <c r="DY550" s="238">
        <f t="shared" si="1246"/>
        <v>0</v>
      </c>
      <c r="DZ550" s="239">
        <f t="shared" si="1247"/>
        <v>0</v>
      </c>
      <c r="EA550" s="175"/>
      <c r="EB550" s="238">
        <f t="shared" si="1248"/>
        <v>0</v>
      </c>
      <c r="EC550" s="239">
        <f t="shared" si="1249"/>
        <v>0</v>
      </c>
      <c r="ED550" s="175"/>
      <c r="EE550" s="238">
        <f t="shared" si="1250"/>
        <v>0</v>
      </c>
      <c r="EF550" s="239">
        <f t="shared" si="1251"/>
        <v>0</v>
      </c>
      <c r="EG550" s="175"/>
      <c r="EH550" s="238">
        <f t="shared" si="1252"/>
        <v>0</v>
      </c>
      <c r="EI550" s="239">
        <f t="shared" si="1253"/>
        <v>0</v>
      </c>
      <c r="EJ550" s="175"/>
      <c r="EK550" s="238">
        <f t="shared" si="1254"/>
        <v>0</v>
      </c>
      <c r="EL550" s="239">
        <f t="shared" si="1255"/>
        <v>0</v>
      </c>
      <c r="EM550" s="175"/>
      <c r="EN550" s="238">
        <f t="shared" si="1256"/>
        <v>0</v>
      </c>
      <c r="EO550" s="239">
        <f t="shared" si="1257"/>
        <v>0</v>
      </c>
      <c r="EP550" s="175"/>
      <c r="EQ550" s="238">
        <f t="shared" si="1258"/>
        <v>0</v>
      </c>
      <c r="ER550" s="239">
        <f t="shared" si="1259"/>
        <v>0</v>
      </c>
      <c r="ES550" s="175"/>
      <c r="ET550" s="238">
        <f t="shared" si="1260"/>
        <v>0</v>
      </c>
      <c r="EU550" s="239">
        <f t="shared" si="1261"/>
        <v>0</v>
      </c>
      <c r="EV550" s="175"/>
      <c r="EW550" s="238">
        <f t="shared" si="1262"/>
        <v>0</v>
      </c>
      <c r="EX550" s="239">
        <f t="shared" si="1263"/>
        <v>0</v>
      </c>
      <c r="EY550" s="175"/>
      <c r="EZ550" s="238">
        <f t="shared" si="1264"/>
        <v>0</v>
      </c>
      <c r="FA550" s="239">
        <f t="shared" si="1265"/>
        <v>0</v>
      </c>
      <c r="FB550" s="175"/>
      <c r="FC550" s="238">
        <f t="shared" si="1266"/>
        <v>0</v>
      </c>
      <c r="FD550" s="239">
        <f t="shared" si="1267"/>
        <v>0</v>
      </c>
      <c r="FE550" s="175"/>
      <c r="FF550" s="238">
        <f t="shared" si="1268"/>
        <v>0</v>
      </c>
      <c r="FG550" s="239">
        <f t="shared" si="1269"/>
        <v>0</v>
      </c>
      <c r="FH550" s="175"/>
      <c r="FI550" s="238">
        <f t="shared" si="1270"/>
        <v>0</v>
      </c>
      <c r="FJ550" s="239">
        <f t="shared" si="1271"/>
        <v>0</v>
      </c>
      <c r="FK550" s="175"/>
      <c r="FL550" s="238">
        <f t="shared" si="1272"/>
        <v>0</v>
      </c>
      <c r="FM550" s="239">
        <f t="shared" si="1273"/>
        <v>0</v>
      </c>
      <c r="FN550" s="175"/>
      <c r="FO550" s="238">
        <f t="shared" si="1274"/>
        <v>0</v>
      </c>
      <c r="FP550" s="239">
        <f t="shared" si="1275"/>
        <v>0</v>
      </c>
      <c r="FQ550" s="175"/>
      <c r="FR550" s="238">
        <f t="shared" si="1276"/>
        <v>0</v>
      </c>
      <c r="FS550" s="239">
        <f t="shared" si="1277"/>
        <v>0</v>
      </c>
      <c r="FT550" s="175"/>
      <c r="FU550" s="238">
        <f t="shared" si="1280"/>
        <v>0</v>
      </c>
      <c r="FV550" s="239">
        <f t="shared" si="1281"/>
        <v>0</v>
      </c>
      <c r="FW550" s="175"/>
      <c r="FX550" s="238">
        <f t="shared" si="1282"/>
        <v>0</v>
      </c>
      <c r="FY550" s="239">
        <f t="shared" si="1283"/>
        <v>0</v>
      </c>
      <c r="FZ550" s="175"/>
      <c r="GA550" s="238">
        <f t="shared" si="1284"/>
        <v>0</v>
      </c>
      <c r="GB550" s="239">
        <f t="shared" si="1285"/>
        <v>0</v>
      </c>
      <c r="GC550" s="175"/>
      <c r="GD550" s="238">
        <f t="shared" si="1286"/>
        <v>0</v>
      </c>
      <c r="GE550" s="239">
        <f t="shared" si="1287"/>
        <v>0</v>
      </c>
      <c r="GF550" s="175"/>
      <c r="GG550" s="238">
        <f t="shared" si="1288"/>
        <v>0</v>
      </c>
      <c r="GH550" s="239">
        <f t="shared" si="1289"/>
        <v>0</v>
      </c>
      <c r="GI550" s="175"/>
      <c r="GJ550" s="238">
        <f t="shared" si="1290"/>
        <v>0</v>
      </c>
      <c r="GK550" s="239">
        <f t="shared" si="1291"/>
        <v>0</v>
      </c>
      <c r="GL550" s="175"/>
      <c r="GM550" s="238">
        <f t="shared" si="1292"/>
        <v>0</v>
      </c>
      <c r="GN550" s="239">
        <f t="shared" si="1293"/>
        <v>0</v>
      </c>
      <c r="GO550" s="175"/>
      <c r="GP550" s="238">
        <f t="shared" si="1294"/>
        <v>0</v>
      </c>
      <c r="GQ550" s="239">
        <f t="shared" si="1295"/>
        <v>0</v>
      </c>
      <c r="GR550" s="175"/>
      <c r="GS550" s="238">
        <f t="shared" si="1296"/>
        <v>0</v>
      </c>
      <c r="GT550" s="239">
        <f t="shared" si="1297"/>
        <v>0</v>
      </c>
      <c r="GU550" s="175"/>
      <c r="GV550" s="238">
        <f t="shared" si="1298"/>
        <v>0</v>
      </c>
      <c r="GW550" s="239">
        <f t="shared" si="1299"/>
        <v>0</v>
      </c>
      <c r="GX550" s="175"/>
      <c r="GY550" s="238">
        <f t="shared" si="1300"/>
        <v>0</v>
      </c>
      <c r="GZ550" s="239">
        <f t="shared" si="1301"/>
        <v>0</v>
      </c>
      <c r="HA550" s="175"/>
      <c r="HB550" s="238">
        <f t="shared" si="1302"/>
        <v>0</v>
      </c>
      <c r="HC550" s="239">
        <f t="shared" si="1303"/>
        <v>0</v>
      </c>
      <c r="HD550" s="175"/>
      <c r="HE550" s="238">
        <f t="shared" si="1304"/>
        <v>0</v>
      </c>
      <c r="HF550" s="239">
        <f t="shared" si="1305"/>
        <v>0</v>
      </c>
      <c r="HG550" s="175"/>
      <c r="HH550" s="238">
        <f t="shared" si="1306"/>
        <v>0</v>
      </c>
      <c r="HI550" s="239">
        <f t="shared" si="1307"/>
        <v>0</v>
      </c>
      <c r="HJ550" s="175"/>
      <c r="HK550" s="238">
        <f t="shared" si="1308"/>
        <v>0</v>
      </c>
      <c r="HL550" s="239">
        <f t="shared" si="1309"/>
        <v>0</v>
      </c>
      <c r="HM550" s="242">
        <f t="shared" si="1278"/>
        <v>0</v>
      </c>
      <c r="HN550" s="108">
        <f t="shared" si="1279"/>
        <v>0</v>
      </c>
    </row>
    <row r="551" spans="1:222" s="2" customFormat="1" hidden="1" x14ac:dyDescent="0.2">
      <c r="A551" s="173"/>
      <c r="B551" s="176"/>
      <c r="C551" s="370"/>
      <c r="D551" s="370"/>
      <c r="E551" s="370"/>
      <c r="F551" s="369"/>
      <c r="G551" s="177"/>
      <c r="H551" s="178"/>
      <c r="I551" s="39"/>
      <c r="J551" s="174">
        <f t="shared" si="1167"/>
        <v>0</v>
      </c>
      <c r="K551" s="175"/>
      <c r="L551" s="238">
        <f t="shared" si="1168"/>
        <v>0</v>
      </c>
      <c r="M551" s="239">
        <f t="shared" si="1169"/>
        <v>0</v>
      </c>
      <c r="N551" s="175"/>
      <c r="O551" s="238">
        <f t="shared" si="1170"/>
        <v>0</v>
      </c>
      <c r="P551" s="239">
        <f t="shared" si="1171"/>
        <v>0</v>
      </c>
      <c r="Q551" s="175"/>
      <c r="R551" s="238">
        <f t="shared" si="1172"/>
        <v>0</v>
      </c>
      <c r="S551" s="239">
        <f t="shared" si="1173"/>
        <v>0</v>
      </c>
      <c r="T551" s="175"/>
      <c r="U551" s="238">
        <f t="shared" si="1174"/>
        <v>0</v>
      </c>
      <c r="V551" s="239">
        <f t="shared" si="1175"/>
        <v>0</v>
      </c>
      <c r="W551" s="175"/>
      <c r="X551" s="238">
        <f t="shared" si="1176"/>
        <v>0</v>
      </c>
      <c r="Y551" s="239">
        <f t="shared" si="1177"/>
        <v>0</v>
      </c>
      <c r="Z551" s="175"/>
      <c r="AA551" s="238">
        <f t="shared" si="1178"/>
        <v>0</v>
      </c>
      <c r="AB551" s="239">
        <f t="shared" si="1179"/>
        <v>0</v>
      </c>
      <c r="AC551" s="175"/>
      <c r="AD551" s="238">
        <f t="shared" si="1180"/>
        <v>0</v>
      </c>
      <c r="AE551" s="239">
        <f t="shared" si="1181"/>
        <v>0</v>
      </c>
      <c r="AF551" s="175"/>
      <c r="AG551" s="238">
        <f t="shared" si="1182"/>
        <v>0</v>
      </c>
      <c r="AH551" s="239">
        <f t="shared" si="1183"/>
        <v>0</v>
      </c>
      <c r="AI551" s="175"/>
      <c r="AJ551" s="238">
        <f t="shared" si="1184"/>
        <v>0</v>
      </c>
      <c r="AK551" s="239">
        <f t="shared" si="1185"/>
        <v>0</v>
      </c>
      <c r="AL551" s="175"/>
      <c r="AM551" s="238">
        <f t="shared" si="1186"/>
        <v>0</v>
      </c>
      <c r="AN551" s="239">
        <f t="shared" si="1187"/>
        <v>0</v>
      </c>
      <c r="AO551" s="175"/>
      <c r="AP551" s="238">
        <f t="shared" si="1188"/>
        <v>0</v>
      </c>
      <c r="AQ551" s="239">
        <f t="shared" si="1189"/>
        <v>0</v>
      </c>
      <c r="AR551" s="175"/>
      <c r="AS551" s="238">
        <f t="shared" si="1190"/>
        <v>0</v>
      </c>
      <c r="AT551" s="239">
        <f t="shared" si="1191"/>
        <v>0</v>
      </c>
      <c r="AU551" s="175"/>
      <c r="AV551" s="238">
        <f t="shared" si="1192"/>
        <v>0</v>
      </c>
      <c r="AW551" s="239">
        <f t="shared" si="1193"/>
        <v>0</v>
      </c>
      <c r="AX551" s="175"/>
      <c r="AY551" s="238">
        <f t="shared" si="1194"/>
        <v>0</v>
      </c>
      <c r="AZ551" s="239">
        <f t="shared" si="1195"/>
        <v>0</v>
      </c>
      <c r="BA551" s="175"/>
      <c r="BB551" s="238">
        <f t="shared" si="1196"/>
        <v>0</v>
      </c>
      <c r="BC551" s="239">
        <f t="shared" si="1197"/>
        <v>0</v>
      </c>
      <c r="BD551" s="175"/>
      <c r="BE551" s="238">
        <f t="shared" si="1198"/>
        <v>0</v>
      </c>
      <c r="BF551" s="239">
        <f t="shared" si="1199"/>
        <v>0</v>
      </c>
      <c r="BG551" s="175"/>
      <c r="BH551" s="238">
        <f t="shared" si="1200"/>
        <v>0</v>
      </c>
      <c r="BI551" s="239">
        <f t="shared" si="1201"/>
        <v>0</v>
      </c>
      <c r="BJ551" s="175"/>
      <c r="BK551" s="238">
        <f t="shared" si="1202"/>
        <v>0</v>
      </c>
      <c r="BL551" s="239">
        <f t="shared" si="1203"/>
        <v>0</v>
      </c>
      <c r="BM551" s="175"/>
      <c r="BN551" s="238">
        <f t="shared" si="1204"/>
        <v>0</v>
      </c>
      <c r="BO551" s="239">
        <f t="shared" si="1205"/>
        <v>0</v>
      </c>
      <c r="BP551" s="175"/>
      <c r="BQ551" s="238">
        <f t="shared" si="1206"/>
        <v>0</v>
      </c>
      <c r="BR551" s="239">
        <f t="shared" si="1207"/>
        <v>0</v>
      </c>
      <c r="BS551" s="175"/>
      <c r="BT551" s="238">
        <f t="shared" si="1208"/>
        <v>0</v>
      </c>
      <c r="BU551" s="239">
        <f t="shared" si="1209"/>
        <v>0</v>
      </c>
      <c r="BV551" s="175"/>
      <c r="BW551" s="238">
        <f t="shared" si="1210"/>
        <v>0</v>
      </c>
      <c r="BX551" s="239">
        <f t="shared" si="1211"/>
        <v>0</v>
      </c>
      <c r="BY551" s="175"/>
      <c r="BZ551" s="238">
        <f t="shared" si="1212"/>
        <v>0</v>
      </c>
      <c r="CA551" s="239">
        <f t="shared" si="1213"/>
        <v>0</v>
      </c>
      <c r="CB551" s="175"/>
      <c r="CC551" s="238">
        <f t="shared" si="1214"/>
        <v>0</v>
      </c>
      <c r="CD551" s="239">
        <f t="shared" si="1215"/>
        <v>0</v>
      </c>
      <c r="CE551" s="175"/>
      <c r="CF551" s="238">
        <f t="shared" si="1216"/>
        <v>0</v>
      </c>
      <c r="CG551" s="239">
        <f t="shared" si="1217"/>
        <v>0</v>
      </c>
      <c r="CH551" s="175"/>
      <c r="CI551" s="238">
        <f t="shared" si="1218"/>
        <v>0</v>
      </c>
      <c r="CJ551" s="239">
        <f t="shared" si="1219"/>
        <v>0</v>
      </c>
      <c r="CK551" s="175"/>
      <c r="CL551" s="238">
        <f t="shared" si="1220"/>
        <v>0</v>
      </c>
      <c r="CM551" s="239">
        <f t="shared" si="1221"/>
        <v>0</v>
      </c>
      <c r="CN551" s="175"/>
      <c r="CO551" s="238">
        <f t="shared" si="1222"/>
        <v>0</v>
      </c>
      <c r="CP551" s="239">
        <f t="shared" si="1223"/>
        <v>0</v>
      </c>
      <c r="CQ551" s="175"/>
      <c r="CR551" s="238">
        <f t="shared" si="1224"/>
        <v>0</v>
      </c>
      <c r="CS551" s="239">
        <f t="shared" si="1225"/>
        <v>0</v>
      </c>
      <c r="CT551" s="175"/>
      <c r="CU551" s="238">
        <f t="shared" si="1226"/>
        <v>0</v>
      </c>
      <c r="CV551" s="239">
        <f t="shared" si="1227"/>
        <v>0</v>
      </c>
      <c r="CW551" s="175"/>
      <c r="CX551" s="238">
        <f t="shared" si="1228"/>
        <v>0</v>
      </c>
      <c r="CY551" s="239">
        <f t="shared" si="1229"/>
        <v>0</v>
      </c>
      <c r="CZ551" s="175"/>
      <c r="DA551" s="238">
        <f t="shared" si="1230"/>
        <v>0</v>
      </c>
      <c r="DB551" s="239">
        <f t="shared" si="1231"/>
        <v>0</v>
      </c>
      <c r="DC551" s="175"/>
      <c r="DD551" s="238">
        <f t="shared" si="1232"/>
        <v>0</v>
      </c>
      <c r="DE551" s="239">
        <f t="shared" si="1233"/>
        <v>0</v>
      </c>
      <c r="DF551" s="175"/>
      <c r="DG551" s="238">
        <f t="shared" si="1234"/>
        <v>0</v>
      </c>
      <c r="DH551" s="239">
        <f t="shared" si="1235"/>
        <v>0</v>
      </c>
      <c r="DI551" s="175"/>
      <c r="DJ551" s="238">
        <f t="shared" si="1236"/>
        <v>0</v>
      </c>
      <c r="DK551" s="239">
        <f t="shared" si="1237"/>
        <v>0</v>
      </c>
      <c r="DL551" s="175"/>
      <c r="DM551" s="238">
        <f t="shared" si="1238"/>
        <v>0</v>
      </c>
      <c r="DN551" s="239">
        <f t="shared" si="1239"/>
        <v>0</v>
      </c>
      <c r="DO551" s="175"/>
      <c r="DP551" s="238">
        <f t="shared" si="1240"/>
        <v>0</v>
      </c>
      <c r="DQ551" s="239">
        <f t="shared" si="1241"/>
        <v>0</v>
      </c>
      <c r="DR551" s="175"/>
      <c r="DS551" s="238">
        <f t="shared" si="1242"/>
        <v>0</v>
      </c>
      <c r="DT551" s="239">
        <f t="shared" si="1243"/>
        <v>0</v>
      </c>
      <c r="DU551" s="175"/>
      <c r="DV551" s="238">
        <f t="shared" si="1244"/>
        <v>0</v>
      </c>
      <c r="DW551" s="239">
        <f t="shared" si="1245"/>
        <v>0</v>
      </c>
      <c r="DX551" s="175"/>
      <c r="DY551" s="238">
        <f t="shared" si="1246"/>
        <v>0</v>
      </c>
      <c r="DZ551" s="239">
        <f t="shared" si="1247"/>
        <v>0</v>
      </c>
      <c r="EA551" s="175"/>
      <c r="EB551" s="238">
        <f t="shared" si="1248"/>
        <v>0</v>
      </c>
      <c r="EC551" s="239">
        <f t="shared" si="1249"/>
        <v>0</v>
      </c>
      <c r="ED551" s="175"/>
      <c r="EE551" s="238">
        <f t="shared" si="1250"/>
        <v>0</v>
      </c>
      <c r="EF551" s="239">
        <f t="shared" si="1251"/>
        <v>0</v>
      </c>
      <c r="EG551" s="175"/>
      <c r="EH551" s="238">
        <f t="shared" si="1252"/>
        <v>0</v>
      </c>
      <c r="EI551" s="239">
        <f t="shared" si="1253"/>
        <v>0</v>
      </c>
      <c r="EJ551" s="175"/>
      <c r="EK551" s="238">
        <f t="shared" si="1254"/>
        <v>0</v>
      </c>
      <c r="EL551" s="239">
        <f t="shared" si="1255"/>
        <v>0</v>
      </c>
      <c r="EM551" s="175"/>
      <c r="EN551" s="238">
        <f t="shared" si="1256"/>
        <v>0</v>
      </c>
      <c r="EO551" s="239">
        <f t="shared" si="1257"/>
        <v>0</v>
      </c>
      <c r="EP551" s="175"/>
      <c r="EQ551" s="238">
        <f t="shared" si="1258"/>
        <v>0</v>
      </c>
      <c r="ER551" s="239">
        <f t="shared" si="1259"/>
        <v>0</v>
      </c>
      <c r="ES551" s="175"/>
      <c r="ET551" s="238">
        <f t="shared" si="1260"/>
        <v>0</v>
      </c>
      <c r="EU551" s="239">
        <f t="shared" si="1261"/>
        <v>0</v>
      </c>
      <c r="EV551" s="175"/>
      <c r="EW551" s="238">
        <f t="shared" si="1262"/>
        <v>0</v>
      </c>
      <c r="EX551" s="239">
        <f t="shared" si="1263"/>
        <v>0</v>
      </c>
      <c r="EY551" s="175"/>
      <c r="EZ551" s="238">
        <f t="shared" si="1264"/>
        <v>0</v>
      </c>
      <c r="FA551" s="239">
        <f t="shared" si="1265"/>
        <v>0</v>
      </c>
      <c r="FB551" s="175"/>
      <c r="FC551" s="238">
        <f t="shared" si="1266"/>
        <v>0</v>
      </c>
      <c r="FD551" s="239">
        <f t="shared" si="1267"/>
        <v>0</v>
      </c>
      <c r="FE551" s="175"/>
      <c r="FF551" s="238">
        <f t="shared" si="1268"/>
        <v>0</v>
      </c>
      <c r="FG551" s="239">
        <f t="shared" si="1269"/>
        <v>0</v>
      </c>
      <c r="FH551" s="175"/>
      <c r="FI551" s="238">
        <f t="shared" si="1270"/>
        <v>0</v>
      </c>
      <c r="FJ551" s="239">
        <f t="shared" si="1271"/>
        <v>0</v>
      </c>
      <c r="FK551" s="175"/>
      <c r="FL551" s="238">
        <f t="shared" si="1272"/>
        <v>0</v>
      </c>
      <c r="FM551" s="239">
        <f t="shared" si="1273"/>
        <v>0</v>
      </c>
      <c r="FN551" s="175"/>
      <c r="FO551" s="238">
        <f t="shared" si="1274"/>
        <v>0</v>
      </c>
      <c r="FP551" s="239">
        <f t="shared" si="1275"/>
        <v>0</v>
      </c>
      <c r="FQ551" s="175"/>
      <c r="FR551" s="238">
        <f t="shared" si="1276"/>
        <v>0</v>
      </c>
      <c r="FS551" s="239">
        <f t="shared" si="1277"/>
        <v>0</v>
      </c>
      <c r="FT551" s="175"/>
      <c r="FU551" s="238">
        <f t="shared" si="1280"/>
        <v>0</v>
      </c>
      <c r="FV551" s="239">
        <f t="shared" si="1281"/>
        <v>0</v>
      </c>
      <c r="FW551" s="175"/>
      <c r="FX551" s="238">
        <f t="shared" si="1282"/>
        <v>0</v>
      </c>
      <c r="FY551" s="239">
        <f t="shared" si="1283"/>
        <v>0</v>
      </c>
      <c r="FZ551" s="175"/>
      <c r="GA551" s="238">
        <f t="shared" si="1284"/>
        <v>0</v>
      </c>
      <c r="GB551" s="239">
        <f t="shared" si="1285"/>
        <v>0</v>
      </c>
      <c r="GC551" s="175"/>
      <c r="GD551" s="238">
        <f t="shared" si="1286"/>
        <v>0</v>
      </c>
      <c r="GE551" s="239">
        <f t="shared" si="1287"/>
        <v>0</v>
      </c>
      <c r="GF551" s="175"/>
      <c r="GG551" s="238">
        <f t="shared" si="1288"/>
        <v>0</v>
      </c>
      <c r="GH551" s="239">
        <f t="shared" si="1289"/>
        <v>0</v>
      </c>
      <c r="GI551" s="175"/>
      <c r="GJ551" s="238">
        <f t="shared" si="1290"/>
        <v>0</v>
      </c>
      <c r="GK551" s="239">
        <f t="shared" si="1291"/>
        <v>0</v>
      </c>
      <c r="GL551" s="175"/>
      <c r="GM551" s="238">
        <f t="shared" si="1292"/>
        <v>0</v>
      </c>
      <c r="GN551" s="239">
        <f t="shared" si="1293"/>
        <v>0</v>
      </c>
      <c r="GO551" s="175"/>
      <c r="GP551" s="238">
        <f t="shared" si="1294"/>
        <v>0</v>
      </c>
      <c r="GQ551" s="239">
        <f t="shared" si="1295"/>
        <v>0</v>
      </c>
      <c r="GR551" s="175"/>
      <c r="GS551" s="238">
        <f t="shared" si="1296"/>
        <v>0</v>
      </c>
      <c r="GT551" s="239">
        <f t="shared" si="1297"/>
        <v>0</v>
      </c>
      <c r="GU551" s="175"/>
      <c r="GV551" s="238">
        <f t="shared" si="1298"/>
        <v>0</v>
      </c>
      <c r="GW551" s="239">
        <f t="shared" si="1299"/>
        <v>0</v>
      </c>
      <c r="GX551" s="175"/>
      <c r="GY551" s="238">
        <f t="shared" si="1300"/>
        <v>0</v>
      </c>
      <c r="GZ551" s="239">
        <f t="shared" si="1301"/>
        <v>0</v>
      </c>
      <c r="HA551" s="175"/>
      <c r="HB551" s="238">
        <f t="shared" si="1302"/>
        <v>0</v>
      </c>
      <c r="HC551" s="239">
        <f t="shared" si="1303"/>
        <v>0</v>
      </c>
      <c r="HD551" s="175"/>
      <c r="HE551" s="238">
        <f t="shared" si="1304"/>
        <v>0</v>
      </c>
      <c r="HF551" s="239">
        <f t="shared" si="1305"/>
        <v>0</v>
      </c>
      <c r="HG551" s="175"/>
      <c r="HH551" s="238">
        <f t="shared" si="1306"/>
        <v>0</v>
      </c>
      <c r="HI551" s="239">
        <f t="shared" si="1307"/>
        <v>0</v>
      </c>
      <c r="HJ551" s="175"/>
      <c r="HK551" s="238">
        <f t="shared" si="1308"/>
        <v>0</v>
      </c>
      <c r="HL551" s="239">
        <f t="shared" si="1309"/>
        <v>0</v>
      </c>
      <c r="HM551" s="242">
        <f t="shared" si="1278"/>
        <v>0</v>
      </c>
      <c r="HN551" s="108">
        <f t="shared" si="1279"/>
        <v>0</v>
      </c>
    </row>
    <row r="552" spans="1:222" s="2" customFormat="1" hidden="1" x14ac:dyDescent="0.2">
      <c r="A552" s="173"/>
      <c r="B552" s="176"/>
      <c r="C552" s="370"/>
      <c r="D552" s="370"/>
      <c r="E552" s="370"/>
      <c r="F552" s="369"/>
      <c r="G552" s="177"/>
      <c r="H552" s="178"/>
      <c r="I552" s="39"/>
      <c r="J552" s="174">
        <f t="shared" si="1167"/>
        <v>0</v>
      </c>
      <c r="K552" s="175"/>
      <c r="L552" s="238">
        <f t="shared" si="1168"/>
        <v>0</v>
      </c>
      <c r="M552" s="239">
        <f t="shared" si="1169"/>
        <v>0</v>
      </c>
      <c r="N552" s="175"/>
      <c r="O552" s="238">
        <f t="shared" si="1170"/>
        <v>0</v>
      </c>
      <c r="P552" s="239">
        <f t="shared" si="1171"/>
        <v>0</v>
      </c>
      <c r="Q552" s="175"/>
      <c r="R552" s="238">
        <f t="shared" si="1172"/>
        <v>0</v>
      </c>
      <c r="S552" s="239">
        <f t="shared" si="1173"/>
        <v>0</v>
      </c>
      <c r="T552" s="175"/>
      <c r="U552" s="238">
        <f t="shared" si="1174"/>
        <v>0</v>
      </c>
      <c r="V552" s="239">
        <f t="shared" si="1175"/>
        <v>0</v>
      </c>
      <c r="W552" s="175"/>
      <c r="X552" s="238">
        <f t="shared" si="1176"/>
        <v>0</v>
      </c>
      <c r="Y552" s="239">
        <f t="shared" si="1177"/>
        <v>0</v>
      </c>
      <c r="Z552" s="175"/>
      <c r="AA552" s="238">
        <f t="shared" si="1178"/>
        <v>0</v>
      </c>
      <c r="AB552" s="239">
        <f t="shared" si="1179"/>
        <v>0</v>
      </c>
      <c r="AC552" s="175"/>
      <c r="AD552" s="238">
        <f t="shared" si="1180"/>
        <v>0</v>
      </c>
      <c r="AE552" s="239">
        <f t="shared" si="1181"/>
        <v>0</v>
      </c>
      <c r="AF552" s="175"/>
      <c r="AG552" s="238">
        <f t="shared" si="1182"/>
        <v>0</v>
      </c>
      <c r="AH552" s="239">
        <f t="shared" si="1183"/>
        <v>0</v>
      </c>
      <c r="AI552" s="175"/>
      <c r="AJ552" s="238">
        <f t="shared" si="1184"/>
        <v>0</v>
      </c>
      <c r="AK552" s="239">
        <f t="shared" si="1185"/>
        <v>0</v>
      </c>
      <c r="AL552" s="175"/>
      <c r="AM552" s="238">
        <f t="shared" si="1186"/>
        <v>0</v>
      </c>
      <c r="AN552" s="239">
        <f t="shared" si="1187"/>
        <v>0</v>
      </c>
      <c r="AO552" s="175"/>
      <c r="AP552" s="238">
        <f t="shared" si="1188"/>
        <v>0</v>
      </c>
      <c r="AQ552" s="239">
        <f t="shared" si="1189"/>
        <v>0</v>
      </c>
      <c r="AR552" s="175"/>
      <c r="AS552" s="238">
        <f t="shared" si="1190"/>
        <v>0</v>
      </c>
      <c r="AT552" s="239">
        <f t="shared" si="1191"/>
        <v>0</v>
      </c>
      <c r="AU552" s="175"/>
      <c r="AV552" s="238">
        <f t="shared" si="1192"/>
        <v>0</v>
      </c>
      <c r="AW552" s="239">
        <f t="shared" si="1193"/>
        <v>0</v>
      </c>
      <c r="AX552" s="175"/>
      <c r="AY552" s="238">
        <f t="shared" si="1194"/>
        <v>0</v>
      </c>
      <c r="AZ552" s="239">
        <f t="shared" si="1195"/>
        <v>0</v>
      </c>
      <c r="BA552" s="175"/>
      <c r="BB552" s="238">
        <f t="shared" si="1196"/>
        <v>0</v>
      </c>
      <c r="BC552" s="239">
        <f t="shared" si="1197"/>
        <v>0</v>
      </c>
      <c r="BD552" s="175"/>
      <c r="BE552" s="238">
        <f t="shared" si="1198"/>
        <v>0</v>
      </c>
      <c r="BF552" s="239">
        <f t="shared" si="1199"/>
        <v>0</v>
      </c>
      <c r="BG552" s="175"/>
      <c r="BH552" s="238">
        <f t="shared" si="1200"/>
        <v>0</v>
      </c>
      <c r="BI552" s="239">
        <f t="shared" si="1201"/>
        <v>0</v>
      </c>
      <c r="BJ552" s="175"/>
      <c r="BK552" s="238">
        <f t="shared" si="1202"/>
        <v>0</v>
      </c>
      <c r="BL552" s="239">
        <f t="shared" si="1203"/>
        <v>0</v>
      </c>
      <c r="BM552" s="175"/>
      <c r="BN552" s="238">
        <f t="shared" si="1204"/>
        <v>0</v>
      </c>
      <c r="BO552" s="239">
        <f t="shared" si="1205"/>
        <v>0</v>
      </c>
      <c r="BP552" s="175"/>
      <c r="BQ552" s="238">
        <f t="shared" si="1206"/>
        <v>0</v>
      </c>
      <c r="BR552" s="239">
        <f t="shared" si="1207"/>
        <v>0</v>
      </c>
      <c r="BS552" s="175"/>
      <c r="BT552" s="238">
        <f t="shared" si="1208"/>
        <v>0</v>
      </c>
      <c r="BU552" s="239">
        <f t="shared" si="1209"/>
        <v>0</v>
      </c>
      <c r="BV552" s="175"/>
      <c r="BW552" s="238">
        <f t="shared" si="1210"/>
        <v>0</v>
      </c>
      <c r="BX552" s="239">
        <f t="shared" si="1211"/>
        <v>0</v>
      </c>
      <c r="BY552" s="175"/>
      <c r="BZ552" s="238">
        <f t="shared" si="1212"/>
        <v>0</v>
      </c>
      <c r="CA552" s="239">
        <f t="shared" si="1213"/>
        <v>0</v>
      </c>
      <c r="CB552" s="175"/>
      <c r="CC552" s="238">
        <f t="shared" si="1214"/>
        <v>0</v>
      </c>
      <c r="CD552" s="239">
        <f t="shared" si="1215"/>
        <v>0</v>
      </c>
      <c r="CE552" s="175"/>
      <c r="CF552" s="238">
        <f t="shared" si="1216"/>
        <v>0</v>
      </c>
      <c r="CG552" s="239">
        <f t="shared" si="1217"/>
        <v>0</v>
      </c>
      <c r="CH552" s="175"/>
      <c r="CI552" s="238">
        <f t="shared" si="1218"/>
        <v>0</v>
      </c>
      <c r="CJ552" s="239">
        <f t="shared" si="1219"/>
        <v>0</v>
      </c>
      <c r="CK552" s="175"/>
      <c r="CL552" s="238">
        <f t="shared" si="1220"/>
        <v>0</v>
      </c>
      <c r="CM552" s="239">
        <f t="shared" si="1221"/>
        <v>0</v>
      </c>
      <c r="CN552" s="175"/>
      <c r="CO552" s="238">
        <f t="shared" si="1222"/>
        <v>0</v>
      </c>
      <c r="CP552" s="239">
        <f t="shared" si="1223"/>
        <v>0</v>
      </c>
      <c r="CQ552" s="175"/>
      <c r="CR552" s="238">
        <f t="shared" si="1224"/>
        <v>0</v>
      </c>
      <c r="CS552" s="239">
        <f t="shared" si="1225"/>
        <v>0</v>
      </c>
      <c r="CT552" s="175"/>
      <c r="CU552" s="238">
        <f t="shared" si="1226"/>
        <v>0</v>
      </c>
      <c r="CV552" s="239">
        <f t="shared" si="1227"/>
        <v>0</v>
      </c>
      <c r="CW552" s="175"/>
      <c r="CX552" s="238">
        <f t="shared" si="1228"/>
        <v>0</v>
      </c>
      <c r="CY552" s="239">
        <f t="shared" si="1229"/>
        <v>0</v>
      </c>
      <c r="CZ552" s="175"/>
      <c r="DA552" s="238">
        <f t="shared" si="1230"/>
        <v>0</v>
      </c>
      <c r="DB552" s="239">
        <f t="shared" si="1231"/>
        <v>0</v>
      </c>
      <c r="DC552" s="175"/>
      <c r="DD552" s="238">
        <f t="shared" si="1232"/>
        <v>0</v>
      </c>
      <c r="DE552" s="239">
        <f t="shared" si="1233"/>
        <v>0</v>
      </c>
      <c r="DF552" s="175"/>
      <c r="DG552" s="238">
        <f t="shared" si="1234"/>
        <v>0</v>
      </c>
      <c r="DH552" s="239">
        <f t="shared" si="1235"/>
        <v>0</v>
      </c>
      <c r="DI552" s="175"/>
      <c r="DJ552" s="238">
        <f t="shared" si="1236"/>
        <v>0</v>
      </c>
      <c r="DK552" s="239">
        <f t="shared" si="1237"/>
        <v>0</v>
      </c>
      <c r="DL552" s="175"/>
      <c r="DM552" s="238">
        <f t="shared" si="1238"/>
        <v>0</v>
      </c>
      <c r="DN552" s="239">
        <f t="shared" si="1239"/>
        <v>0</v>
      </c>
      <c r="DO552" s="175"/>
      <c r="DP552" s="238">
        <f t="shared" si="1240"/>
        <v>0</v>
      </c>
      <c r="DQ552" s="239">
        <f t="shared" si="1241"/>
        <v>0</v>
      </c>
      <c r="DR552" s="175"/>
      <c r="DS552" s="238">
        <f t="shared" si="1242"/>
        <v>0</v>
      </c>
      <c r="DT552" s="239">
        <f t="shared" si="1243"/>
        <v>0</v>
      </c>
      <c r="DU552" s="175"/>
      <c r="DV552" s="238">
        <f t="shared" si="1244"/>
        <v>0</v>
      </c>
      <c r="DW552" s="239">
        <f t="shared" si="1245"/>
        <v>0</v>
      </c>
      <c r="DX552" s="175"/>
      <c r="DY552" s="238">
        <f t="shared" si="1246"/>
        <v>0</v>
      </c>
      <c r="DZ552" s="239">
        <f t="shared" si="1247"/>
        <v>0</v>
      </c>
      <c r="EA552" s="175"/>
      <c r="EB552" s="238">
        <f t="shared" si="1248"/>
        <v>0</v>
      </c>
      <c r="EC552" s="239">
        <f t="shared" si="1249"/>
        <v>0</v>
      </c>
      <c r="ED552" s="175"/>
      <c r="EE552" s="238">
        <f t="shared" si="1250"/>
        <v>0</v>
      </c>
      <c r="EF552" s="239">
        <f t="shared" si="1251"/>
        <v>0</v>
      </c>
      <c r="EG552" s="175"/>
      <c r="EH552" s="238">
        <f t="shared" si="1252"/>
        <v>0</v>
      </c>
      <c r="EI552" s="239">
        <f t="shared" si="1253"/>
        <v>0</v>
      </c>
      <c r="EJ552" s="175"/>
      <c r="EK552" s="238">
        <f t="shared" si="1254"/>
        <v>0</v>
      </c>
      <c r="EL552" s="239">
        <f t="shared" si="1255"/>
        <v>0</v>
      </c>
      <c r="EM552" s="175"/>
      <c r="EN552" s="238">
        <f t="shared" si="1256"/>
        <v>0</v>
      </c>
      <c r="EO552" s="239">
        <f t="shared" si="1257"/>
        <v>0</v>
      </c>
      <c r="EP552" s="175"/>
      <c r="EQ552" s="238">
        <f t="shared" si="1258"/>
        <v>0</v>
      </c>
      <c r="ER552" s="239">
        <f t="shared" si="1259"/>
        <v>0</v>
      </c>
      <c r="ES552" s="175"/>
      <c r="ET552" s="238">
        <f t="shared" si="1260"/>
        <v>0</v>
      </c>
      <c r="EU552" s="239">
        <f t="shared" si="1261"/>
        <v>0</v>
      </c>
      <c r="EV552" s="175"/>
      <c r="EW552" s="238">
        <f t="shared" si="1262"/>
        <v>0</v>
      </c>
      <c r="EX552" s="239">
        <f t="shared" si="1263"/>
        <v>0</v>
      </c>
      <c r="EY552" s="175"/>
      <c r="EZ552" s="238">
        <f t="shared" si="1264"/>
        <v>0</v>
      </c>
      <c r="FA552" s="239">
        <f t="shared" si="1265"/>
        <v>0</v>
      </c>
      <c r="FB552" s="175"/>
      <c r="FC552" s="238">
        <f t="shared" si="1266"/>
        <v>0</v>
      </c>
      <c r="FD552" s="239">
        <f t="shared" si="1267"/>
        <v>0</v>
      </c>
      <c r="FE552" s="175"/>
      <c r="FF552" s="238">
        <f t="shared" si="1268"/>
        <v>0</v>
      </c>
      <c r="FG552" s="239">
        <f t="shared" si="1269"/>
        <v>0</v>
      </c>
      <c r="FH552" s="175"/>
      <c r="FI552" s="238">
        <f t="shared" si="1270"/>
        <v>0</v>
      </c>
      <c r="FJ552" s="239">
        <f t="shared" si="1271"/>
        <v>0</v>
      </c>
      <c r="FK552" s="175"/>
      <c r="FL552" s="238">
        <f t="shared" si="1272"/>
        <v>0</v>
      </c>
      <c r="FM552" s="239">
        <f t="shared" si="1273"/>
        <v>0</v>
      </c>
      <c r="FN552" s="175"/>
      <c r="FO552" s="238">
        <f t="shared" si="1274"/>
        <v>0</v>
      </c>
      <c r="FP552" s="239">
        <f t="shared" si="1275"/>
        <v>0</v>
      </c>
      <c r="FQ552" s="175"/>
      <c r="FR552" s="238">
        <f t="shared" si="1276"/>
        <v>0</v>
      </c>
      <c r="FS552" s="239">
        <f t="shared" si="1277"/>
        <v>0</v>
      </c>
      <c r="FT552" s="175"/>
      <c r="FU552" s="238">
        <f t="shared" si="1280"/>
        <v>0</v>
      </c>
      <c r="FV552" s="239">
        <f t="shared" si="1281"/>
        <v>0</v>
      </c>
      <c r="FW552" s="175"/>
      <c r="FX552" s="238">
        <f t="shared" si="1282"/>
        <v>0</v>
      </c>
      <c r="FY552" s="239">
        <f t="shared" si="1283"/>
        <v>0</v>
      </c>
      <c r="FZ552" s="175"/>
      <c r="GA552" s="238">
        <f t="shared" si="1284"/>
        <v>0</v>
      </c>
      <c r="GB552" s="239">
        <f t="shared" si="1285"/>
        <v>0</v>
      </c>
      <c r="GC552" s="175"/>
      <c r="GD552" s="238">
        <f t="shared" si="1286"/>
        <v>0</v>
      </c>
      <c r="GE552" s="239">
        <f t="shared" si="1287"/>
        <v>0</v>
      </c>
      <c r="GF552" s="175"/>
      <c r="GG552" s="238">
        <f t="shared" si="1288"/>
        <v>0</v>
      </c>
      <c r="GH552" s="239">
        <f t="shared" si="1289"/>
        <v>0</v>
      </c>
      <c r="GI552" s="175"/>
      <c r="GJ552" s="238">
        <f t="shared" si="1290"/>
        <v>0</v>
      </c>
      <c r="GK552" s="239">
        <f t="shared" si="1291"/>
        <v>0</v>
      </c>
      <c r="GL552" s="175"/>
      <c r="GM552" s="238">
        <f t="shared" si="1292"/>
        <v>0</v>
      </c>
      <c r="GN552" s="239">
        <f t="shared" si="1293"/>
        <v>0</v>
      </c>
      <c r="GO552" s="175"/>
      <c r="GP552" s="238">
        <f t="shared" si="1294"/>
        <v>0</v>
      </c>
      <c r="GQ552" s="239">
        <f t="shared" si="1295"/>
        <v>0</v>
      </c>
      <c r="GR552" s="175"/>
      <c r="GS552" s="238">
        <f t="shared" si="1296"/>
        <v>0</v>
      </c>
      <c r="GT552" s="239">
        <f t="shared" si="1297"/>
        <v>0</v>
      </c>
      <c r="GU552" s="175"/>
      <c r="GV552" s="238">
        <f t="shared" si="1298"/>
        <v>0</v>
      </c>
      <c r="GW552" s="239">
        <f t="shared" si="1299"/>
        <v>0</v>
      </c>
      <c r="GX552" s="175"/>
      <c r="GY552" s="238">
        <f t="shared" si="1300"/>
        <v>0</v>
      </c>
      <c r="GZ552" s="239">
        <f t="shared" si="1301"/>
        <v>0</v>
      </c>
      <c r="HA552" s="175"/>
      <c r="HB552" s="238">
        <f t="shared" si="1302"/>
        <v>0</v>
      </c>
      <c r="HC552" s="239">
        <f t="shared" si="1303"/>
        <v>0</v>
      </c>
      <c r="HD552" s="175"/>
      <c r="HE552" s="238">
        <f t="shared" si="1304"/>
        <v>0</v>
      </c>
      <c r="HF552" s="239">
        <f t="shared" si="1305"/>
        <v>0</v>
      </c>
      <c r="HG552" s="175"/>
      <c r="HH552" s="238">
        <f t="shared" si="1306"/>
        <v>0</v>
      </c>
      <c r="HI552" s="239">
        <f t="shared" si="1307"/>
        <v>0</v>
      </c>
      <c r="HJ552" s="175"/>
      <c r="HK552" s="238">
        <f t="shared" si="1308"/>
        <v>0</v>
      </c>
      <c r="HL552" s="239">
        <f t="shared" si="1309"/>
        <v>0</v>
      </c>
      <c r="HM552" s="242">
        <f t="shared" si="1278"/>
        <v>0</v>
      </c>
      <c r="HN552" s="108">
        <f t="shared" si="1279"/>
        <v>0</v>
      </c>
    </row>
    <row r="553" spans="1:222" s="2" customFormat="1" hidden="1" x14ac:dyDescent="0.2">
      <c r="A553" s="173"/>
      <c r="B553" s="176"/>
      <c r="C553" s="370"/>
      <c r="D553" s="370"/>
      <c r="E553" s="370"/>
      <c r="F553" s="369"/>
      <c r="G553" s="177"/>
      <c r="H553" s="178"/>
      <c r="I553" s="39"/>
      <c r="J553" s="174">
        <f t="shared" si="1167"/>
        <v>0</v>
      </c>
      <c r="K553" s="175"/>
      <c r="L553" s="238">
        <f t="shared" si="1168"/>
        <v>0</v>
      </c>
      <c r="M553" s="239">
        <f t="shared" si="1169"/>
        <v>0</v>
      </c>
      <c r="N553" s="175"/>
      <c r="O553" s="238">
        <f t="shared" si="1170"/>
        <v>0</v>
      </c>
      <c r="P553" s="239">
        <f t="shared" si="1171"/>
        <v>0</v>
      </c>
      <c r="Q553" s="175"/>
      <c r="R553" s="238">
        <f t="shared" si="1172"/>
        <v>0</v>
      </c>
      <c r="S553" s="239">
        <f t="shared" si="1173"/>
        <v>0</v>
      </c>
      <c r="T553" s="175"/>
      <c r="U553" s="238">
        <f t="shared" si="1174"/>
        <v>0</v>
      </c>
      <c r="V553" s="239">
        <f t="shared" si="1175"/>
        <v>0</v>
      </c>
      <c r="W553" s="175"/>
      <c r="X553" s="238">
        <f t="shared" si="1176"/>
        <v>0</v>
      </c>
      <c r="Y553" s="239">
        <f t="shared" si="1177"/>
        <v>0</v>
      </c>
      <c r="Z553" s="175"/>
      <c r="AA553" s="238">
        <f t="shared" si="1178"/>
        <v>0</v>
      </c>
      <c r="AB553" s="239">
        <f t="shared" si="1179"/>
        <v>0</v>
      </c>
      <c r="AC553" s="175"/>
      <c r="AD553" s="238">
        <f t="shared" si="1180"/>
        <v>0</v>
      </c>
      <c r="AE553" s="239">
        <f t="shared" si="1181"/>
        <v>0</v>
      </c>
      <c r="AF553" s="175"/>
      <c r="AG553" s="238">
        <f t="shared" si="1182"/>
        <v>0</v>
      </c>
      <c r="AH553" s="239">
        <f t="shared" si="1183"/>
        <v>0</v>
      </c>
      <c r="AI553" s="175"/>
      <c r="AJ553" s="238">
        <f t="shared" si="1184"/>
        <v>0</v>
      </c>
      <c r="AK553" s="239">
        <f t="shared" si="1185"/>
        <v>0</v>
      </c>
      <c r="AL553" s="175"/>
      <c r="AM553" s="238">
        <f t="shared" si="1186"/>
        <v>0</v>
      </c>
      <c r="AN553" s="239">
        <f t="shared" si="1187"/>
        <v>0</v>
      </c>
      <c r="AO553" s="175"/>
      <c r="AP553" s="238">
        <f t="shared" si="1188"/>
        <v>0</v>
      </c>
      <c r="AQ553" s="239">
        <f t="shared" si="1189"/>
        <v>0</v>
      </c>
      <c r="AR553" s="175"/>
      <c r="AS553" s="238">
        <f t="shared" si="1190"/>
        <v>0</v>
      </c>
      <c r="AT553" s="239">
        <f t="shared" si="1191"/>
        <v>0</v>
      </c>
      <c r="AU553" s="175"/>
      <c r="AV553" s="238">
        <f t="shared" si="1192"/>
        <v>0</v>
      </c>
      <c r="AW553" s="239">
        <f t="shared" si="1193"/>
        <v>0</v>
      </c>
      <c r="AX553" s="175"/>
      <c r="AY553" s="238">
        <f t="shared" si="1194"/>
        <v>0</v>
      </c>
      <c r="AZ553" s="239">
        <f t="shared" si="1195"/>
        <v>0</v>
      </c>
      <c r="BA553" s="175"/>
      <c r="BB553" s="238">
        <f t="shared" si="1196"/>
        <v>0</v>
      </c>
      <c r="BC553" s="239">
        <f t="shared" si="1197"/>
        <v>0</v>
      </c>
      <c r="BD553" s="175"/>
      <c r="BE553" s="238">
        <f t="shared" si="1198"/>
        <v>0</v>
      </c>
      <c r="BF553" s="239">
        <f t="shared" si="1199"/>
        <v>0</v>
      </c>
      <c r="BG553" s="175"/>
      <c r="BH553" s="238">
        <f t="shared" si="1200"/>
        <v>0</v>
      </c>
      <c r="BI553" s="239">
        <f t="shared" si="1201"/>
        <v>0</v>
      </c>
      <c r="BJ553" s="175"/>
      <c r="BK553" s="238">
        <f t="shared" si="1202"/>
        <v>0</v>
      </c>
      <c r="BL553" s="239">
        <f t="shared" si="1203"/>
        <v>0</v>
      </c>
      <c r="BM553" s="175"/>
      <c r="BN553" s="238">
        <f t="shared" si="1204"/>
        <v>0</v>
      </c>
      <c r="BO553" s="239">
        <f t="shared" si="1205"/>
        <v>0</v>
      </c>
      <c r="BP553" s="175"/>
      <c r="BQ553" s="238">
        <f t="shared" si="1206"/>
        <v>0</v>
      </c>
      <c r="BR553" s="239">
        <f t="shared" si="1207"/>
        <v>0</v>
      </c>
      <c r="BS553" s="175"/>
      <c r="BT553" s="238">
        <f t="shared" si="1208"/>
        <v>0</v>
      </c>
      <c r="BU553" s="239">
        <f t="shared" si="1209"/>
        <v>0</v>
      </c>
      <c r="BV553" s="175"/>
      <c r="BW553" s="238">
        <f t="shared" si="1210"/>
        <v>0</v>
      </c>
      <c r="BX553" s="239">
        <f t="shared" si="1211"/>
        <v>0</v>
      </c>
      <c r="BY553" s="175"/>
      <c r="BZ553" s="238">
        <f t="shared" si="1212"/>
        <v>0</v>
      </c>
      <c r="CA553" s="239">
        <f t="shared" si="1213"/>
        <v>0</v>
      </c>
      <c r="CB553" s="175"/>
      <c r="CC553" s="238">
        <f t="shared" si="1214"/>
        <v>0</v>
      </c>
      <c r="CD553" s="239">
        <f t="shared" si="1215"/>
        <v>0</v>
      </c>
      <c r="CE553" s="175"/>
      <c r="CF553" s="238">
        <f t="shared" si="1216"/>
        <v>0</v>
      </c>
      <c r="CG553" s="239">
        <f t="shared" si="1217"/>
        <v>0</v>
      </c>
      <c r="CH553" s="175"/>
      <c r="CI553" s="238">
        <f t="shared" si="1218"/>
        <v>0</v>
      </c>
      <c r="CJ553" s="239">
        <f t="shared" si="1219"/>
        <v>0</v>
      </c>
      <c r="CK553" s="175"/>
      <c r="CL553" s="238">
        <f t="shared" si="1220"/>
        <v>0</v>
      </c>
      <c r="CM553" s="239">
        <f t="shared" si="1221"/>
        <v>0</v>
      </c>
      <c r="CN553" s="175"/>
      <c r="CO553" s="238">
        <f t="shared" si="1222"/>
        <v>0</v>
      </c>
      <c r="CP553" s="239">
        <f t="shared" si="1223"/>
        <v>0</v>
      </c>
      <c r="CQ553" s="175"/>
      <c r="CR553" s="238">
        <f t="shared" si="1224"/>
        <v>0</v>
      </c>
      <c r="CS553" s="239">
        <f t="shared" si="1225"/>
        <v>0</v>
      </c>
      <c r="CT553" s="175"/>
      <c r="CU553" s="238">
        <f t="shared" si="1226"/>
        <v>0</v>
      </c>
      <c r="CV553" s="239">
        <f t="shared" si="1227"/>
        <v>0</v>
      </c>
      <c r="CW553" s="175"/>
      <c r="CX553" s="238">
        <f t="shared" si="1228"/>
        <v>0</v>
      </c>
      <c r="CY553" s="239">
        <f t="shared" si="1229"/>
        <v>0</v>
      </c>
      <c r="CZ553" s="175"/>
      <c r="DA553" s="238">
        <f t="shared" si="1230"/>
        <v>0</v>
      </c>
      <c r="DB553" s="239">
        <f t="shared" si="1231"/>
        <v>0</v>
      </c>
      <c r="DC553" s="175"/>
      <c r="DD553" s="238">
        <f t="shared" si="1232"/>
        <v>0</v>
      </c>
      <c r="DE553" s="239">
        <f t="shared" si="1233"/>
        <v>0</v>
      </c>
      <c r="DF553" s="175"/>
      <c r="DG553" s="238">
        <f t="shared" si="1234"/>
        <v>0</v>
      </c>
      <c r="DH553" s="239">
        <f t="shared" si="1235"/>
        <v>0</v>
      </c>
      <c r="DI553" s="175"/>
      <c r="DJ553" s="238">
        <f t="shared" si="1236"/>
        <v>0</v>
      </c>
      <c r="DK553" s="239">
        <f t="shared" si="1237"/>
        <v>0</v>
      </c>
      <c r="DL553" s="175"/>
      <c r="DM553" s="238">
        <f t="shared" si="1238"/>
        <v>0</v>
      </c>
      <c r="DN553" s="239">
        <f t="shared" si="1239"/>
        <v>0</v>
      </c>
      <c r="DO553" s="175"/>
      <c r="DP553" s="238">
        <f t="shared" si="1240"/>
        <v>0</v>
      </c>
      <c r="DQ553" s="239">
        <f t="shared" si="1241"/>
        <v>0</v>
      </c>
      <c r="DR553" s="175"/>
      <c r="DS553" s="238">
        <f t="shared" si="1242"/>
        <v>0</v>
      </c>
      <c r="DT553" s="239">
        <f t="shared" si="1243"/>
        <v>0</v>
      </c>
      <c r="DU553" s="175"/>
      <c r="DV553" s="238">
        <f t="shared" si="1244"/>
        <v>0</v>
      </c>
      <c r="DW553" s="239">
        <f t="shared" si="1245"/>
        <v>0</v>
      </c>
      <c r="DX553" s="175"/>
      <c r="DY553" s="238">
        <f t="shared" si="1246"/>
        <v>0</v>
      </c>
      <c r="DZ553" s="239">
        <f t="shared" si="1247"/>
        <v>0</v>
      </c>
      <c r="EA553" s="175"/>
      <c r="EB553" s="238">
        <f t="shared" si="1248"/>
        <v>0</v>
      </c>
      <c r="EC553" s="239">
        <f t="shared" si="1249"/>
        <v>0</v>
      </c>
      <c r="ED553" s="175"/>
      <c r="EE553" s="238">
        <f t="shared" si="1250"/>
        <v>0</v>
      </c>
      <c r="EF553" s="239">
        <f t="shared" si="1251"/>
        <v>0</v>
      </c>
      <c r="EG553" s="175"/>
      <c r="EH553" s="238">
        <f t="shared" si="1252"/>
        <v>0</v>
      </c>
      <c r="EI553" s="239">
        <f t="shared" si="1253"/>
        <v>0</v>
      </c>
      <c r="EJ553" s="175"/>
      <c r="EK553" s="238">
        <f t="shared" si="1254"/>
        <v>0</v>
      </c>
      <c r="EL553" s="239">
        <f t="shared" si="1255"/>
        <v>0</v>
      </c>
      <c r="EM553" s="175"/>
      <c r="EN553" s="238">
        <f t="shared" si="1256"/>
        <v>0</v>
      </c>
      <c r="EO553" s="239">
        <f t="shared" si="1257"/>
        <v>0</v>
      </c>
      <c r="EP553" s="175"/>
      <c r="EQ553" s="238">
        <f t="shared" si="1258"/>
        <v>0</v>
      </c>
      <c r="ER553" s="239">
        <f t="shared" si="1259"/>
        <v>0</v>
      </c>
      <c r="ES553" s="175"/>
      <c r="ET553" s="238">
        <f t="shared" si="1260"/>
        <v>0</v>
      </c>
      <c r="EU553" s="239">
        <f t="shared" si="1261"/>
        <v>0</v>
      </c>
      <c r="EV553" s="175"/>
      <c r="EW553" s="238">
        <f t="shared" si="1262"/>
        <v>0</v>
      </c>
      <c r="EX553" s="239">
        <f t="shared" si="1263"/>
        <v>0</v>
      </c>
      <c r="EY553" s="175"/>
      <c r="EZ553" s="238">
        <f t="shared" si="1264"/>
        <v>0</v>
      </c>
      <c r="FA553" s="239">
        <f t="shared" si="1265"/>
        <v>0</v>
      </c>
      <c r="FB553" s="175"/>
      <c r="FC553" s="238">
        <f t="shared" si="1266"/>
        <v>0</v>
      </c>
      <c r="FD553" s="239">
        <f t="shared" si="1267"/>
        <v>0</v>
      </c>
      <c r="FE553" s="175"/>
      <c r="FF553" s="238">
        <f t="shared" si="1268"/>
        <v>0</v>
      </c>
      <c r="FG553" s="239">
        <f t="shared" si="1269"/>
        <v>0</v>
      </c>
      <c r="FH553" s="175"/>
      <c r="FI553" s="238">
        <f t="shared" si="1270"/>
        <v>0</v>
      </c>
      <c r="FJ553" s="239">
        <f t="shared" si="1271"/>
        <v>0</v>
      </c>
      <c r="FK553" s="175"/>
      <c r="FL553" s="238">
        <f t="shared" si="1272"/>
        <v>0</v>
      </c>
      <c r="FM553" s="239">
        <f t="shared" si="1273"/>
        <v>0</v>
      </c>
      <c r="FN553" s="175"/>
      <c r="FO553" s="238">
        <f t="shared" si="1274"/>
        <v>0</v>
      </c>
      <c r="FP553" s="239">
        <f t="shared" si="1275"/>
        <v>0</v>
      </c>
      <c r="FQ553" s="175"/>
      <c r="FR553" s="238">
        <f t="shared" si="1276"/>
        <v>0</v>
      </c>
      <c r="FS553" s="239">
        <f t="shared" si="1277"/>
        <v>0</v>
      </c>
      <c r="FT553" s="175"/>
      <c r="FU553" s="238">
        <f t="shared" si="1280"/>
        <v>0</v>
      </c>
      <c r="FV553" s="239">
        <f t="shared" si="1281"/>
        <v>0</v>
      </c>
      <c r="FW553" s="175"/>
      <c r="FX553" s="238">
        <f t="shared" si="1282"/>
        <v>0</v>
      </c>
      <c r="FY553" s="239">
        <f t="shared" si="1283"/>
        <v>0</v>
      </c>
      <c r="FZ553" s="175"/>
      <c r="GA553" s="238">
        <f t="shared" si="1284"/>
        <v>0</v>
      </c>
      <c r="GB553" s="239">
        <f t="shared" si="1285"/>
        <v>0</v>
      </c>
      <c r="GC553" s="175"/>
      <c r="GD553" s="238">
        <f t="shared" si="1286"/>
        <v>0</v>
      </c>
      <c r="GE553" s="239">
        <f t="shared" si="1287"/>
        <v>0</v>
      </c>
      <c r="GF553" s="175"/>
      <c r="GG553" s="238">
        <f t="shared" si="1288"/>
        <v>0</v>
      </c>
      <c r="GH553" s="239">
        <f t="shared" si="1289"/>
        <v>0</v>
      </c>
      <c r="GI553" s="175"/>
      <c r="GJ553" s="238">
        <f t="shared" si="1290"/>
        <v>0</v>
      </c>
      <c r="GK553" s="239">
        <f t="shared" si="1291"/>
        <v>0</v>
      </c>
      <c r="GL553" s="175"/>
      <c r="GM553" s="238">
        <f t="shared" si="1292"/>
        <v>0</v>
      </c>
      <c r="GN553" s="239">
        <f t="shared" si="1293"/>
        <v>0</v>
      </c>
      <c r="GO553" s="175"/>
      <c r="GP553" s="238">
        <f t="shared" si="1294"/>
        <v>0</v>
      </c>
      <c r="GQ553" s="239">
        <f t="shared" si="1295"/>
        <v>0</v>
      </c>
      <c r="GR553" s="175"/>
      <c r="GS553" s="238">
        <f t="shared" si="1296"/>
        <v>0</v>
      </c>
      <c r="GT553" s="239">
        <f t="shared" si="1297"/>
        <v>0</v>
      </c>
      <c r="GU553" s="175"/>
      <c r="GV553" s="238">
        <f t="shared" si="1298"/>
        <v>0</v>
      </c>
      <c r="GW553" s="239">
        <f t="shared" si="1299"/>
        <v>0</v>
      </c>
      <c r="GX553" s="175"/>
      <c r="GY553" s="238">
        <f t="shared" si="1300"/>
        <v>0</v>
      </c>
      <c r="GZ553" s="239">
        <f t="shared" si="1301"/>
        <v>0</v>
      </c>
      <c r="HA553" s="175"/>
      <c r="HB553" s="238">
        <f t="shared" si="1302"/>
        <v>0</v>
      </c>
      <c r="HC553" s="239">
        <f t="shared" si="1303"/>
        <v>0</v>
      </c>
      <c r="HD553" s="175"/>
      <c r="HE553" s="238">
        <f t="shared" si="1304"/>
        <v>0</v>
      </c>
      <c r="HF553" s="239">
        <f t="shared" si="1305"/>
        <v>0</v>
      </c>
      <c r="HG553" s="175"/>
      <c r="HH553" s="238">
        <f t="shared" si="1306"/>
        <v>0</v>
      </c>
      <c r="HI553" s="239">
        <f t="shared" si="1307"/>
        <v>0</v>
      </c>
      <c r="HJ553" s="175"/>
      <c r="HK553" s="238">
        <f t="shared" si="1308"/>
        <v>0</v>
      </c>
      <c r="HL553" s="239">
        <f t="shared" si="1309"/>
        <v>0</v>
      </c>
      <c r="HM553" s="242">
        <f t="shared" si="1278"/>
        <v>0</v>
      </c>
      <c r="HN553" s="108">
        <f t="shared" si="1279"/>
        <v>0</v>
      </c>
    </row>
    <row r="554" spans="1:222" s="2" customFormat="1" hidden="1" x14ac:dyDescent="0.2">
      <c r="A554" s="173"/>
      <c r="B554" s="176"/>
      <c r="C554" s="370"/>
      <c r="D554" s="370"/>
      <c r="E554" s="370"/>
      <c r="F554" s="369"/>
      <c r="G554" s="177"/>
      <c r="H554" s="178"/>
      <c r="I554" s="39"/>
      <c r="J554" s="174">
        <f t="shared" si="1167"/>
        <v>0</v>
      </c>
      <c r="K554" s="175"/>
      <c r="L554" s="238">
        <f t="shared" si="1168"/>
        <v>0</v>
      </c>
      <c r="M554" s="239">
        <f t="shared" si="1169"/>
        <v>0</v>
      </c>
      <c r="N554" s="175"/>
      <c r="O554" s="238">
        <f t="shared" si="1170"/>
        <v>0</v>
      </c>
      <c r="P554" s="239">
        <f t="shared" si="1171"/>
        <v>0</v>
      </c>
      <c r="Q554" s="175"/>
      <c r="R554" s="238">
        <f t="shared" si="1172"/>
        <v>0</v>
      </c>
      <c r="S554" s="239">
        <f t="shared" si="1173"/>
        <v>0</v>
      </c>
      <c r="T554" s="175"/>
      <c r="U554" s="238">
        <f t="shared" si="1174"/>
        <v>0</v>
      </c>
      <c r="V554" s="239">
        <f t="shared" si="1175"/>
        <v>0</v>
      </c>
      <c r="W554" s="175"/>
      <c r="X554" s="238">
        <f t="shared" si="1176"/>
        <v>0</v>
      </c>
      <c r="Y554" s="239">
        <f t="shared" si="1177"/>
        <v>0</v>
      </c>
      <c r="Z554" s="175"/>
      <c r="AA554" s="238">
        <f t="shared" si="1178"/>
        <v>0</v>
      </c>
      <c r="AB554" s="239">
        <f t="shared" si="1179"/>
        <v>0</v>
      </c>
      <c r="AC554" s="175"/>
      <c r="AD554" s="238">
        <f t="shared" si="1180"/>
        <v>0</v>
      </c>
      <c r="AE554" s="239">
        <f t="shared" si="1181"/>
        <v>0</v>
      </c>
      <c r="AF554" s="175"/>
      <c r="AG554" s="238">
        <f t="shared" si="1182"/>
        <v>0</v>
      </c>
      <c r="AH554" s="239">
        <f t="shared" si="1183"/>
        <v>0</v>
      </c>
      <c r="AI554" s="175"/>
      <c r="AJ554" s="238">
        <f t="shared" si="1184"/>
        <v>0</v>
      </c>
      <c r="AK554" s="239">
        <f t="shared" si="1185"/>
        <v>0</v>
      </c>
      <c r="AL554" s="175"/>
      <c r="AM554" s="238">
        <f t="shared" si="1186"/>
        <v>0</v>
      </c>
      <c r="AN554" s="239">
        <f t="shared" si="1187"/>
        <v>0</v>
      </c>
      <c r="AO554" s="175"/>
      <c r="AP554" s="238">
        <f t="shared" si="1188"/>
        <v>0</v>
      </c>
      <c r="AQ554" s="239">
        <f t="shared" si="1189"/>
        <v>0</v>
      </c>
      <c r="AR554" s="175"/>
      <c r="AS554" s="238">
        <f t="shared" si="1190"/>
        <v>0</v>
      </c>
      <c r="AT554" s="239">
        <f t="shared" si="1191"/>
        <v>0</v>
      </c>
      <c r="AU554" s="175"/>
      <c r="AV554" s="238">
        <f t="shared" si="1192"/>
        <v>0</v>
      </c>
      <c r="AW554" s="239">
        <f t="shared" si="1193"/>
        <v>0</v>
      </c>
      <c r="AX554" s="175"/>
      <c r="AY554" s="238">
        <f t="shared" si="1194"/>
        <v>0</v>
      </c>
      <c r="AZ554" s="239">
        <f t="shared" si="1195"/>
        <v>0</v>
      </c>
      <c r="BA554" s="175"/>
      <c r="BB554" s="238">
        <f t="shared" si="1196"/>
        <v>0</v>
      </c>
      <c r="BC554" s="239">
        <f t="shared" si="1197"/>
        <v>0</v>
      </c>
      <c r="BD554" s="175"/>
      <c r="BE554" s="238">
        <f t="shared" si="1198"/>
        <v>0</v>
      </c>
      <c r="BF554" s="239">
        <f t="shared" si="1199"/>
        <v>0</v>
      </c>
      <c r="BG554" s="175"/>
      <c r="BH554" s="238">
        <f t="shared" si="1200"/>
        <v>0</v>
      </c>
      <c r="BI554" s="239">
        <f t="shared" si="1201"/>
        <v>0</v>
      </c>
      <c r="BJ554" s="175"/>
      <c r="BK554" s="238">
        <f t="shared" si="1202"/>
        <v>0</v>
      </c>
      <c r="BL554" s="239">
        <f t="shared" si="1203"/>
        <v>0</v>
      </c>
      <c r="BM554" s="175"/>
      <c r="BN554" s="238">
        <f t="shared" si="1204"/>
        <v>0</v>
      </c>
      <c r="BO554" s="239">
        <f t="shared" si="1205"/>
        <v>0</v>
      </c>
      <c r="BP554" s="175"/>
      <c r="BQ554" s="238">
        <f t="shared" si="1206"/>
        <v>0</v>
      </c>
      <c r="BR554" s="239">
        <f t="shared" si="1207"/>
        <v>0</v>
      </c>
      <c r="BS554" s="175"/>
      <c r="BT554" s="238">
        <f t="shared" si="1208"/>
        <v>0</v>
      </c>
      <c r="BU554" s="239">
        <f t="shared" si="1209"/>
        <v>0</v>
      </c>
      <c r="BV554" s="175"/>
      <c r="BW554" s="238">
        <f t="shared" si="1210"/>
        <v>0</v>
      </c>
      <c r="BX554" s="239">
        <f t="shared" si="1211"/>
        <v>0</v>
      </c>
      <c r="BY554" s="175"/>
      <c r="BZ554" s="238">
        <f t="shared" si="1212"/>
        <v>0</v>
      </c>
      <c r="CA554" s="239">
        <f t="shared" si="1213"/>
        <v>0</v>
      </c>
      <c r="CB554" s="175"/>
      <c r="CC554" s="238">
        <f t="shared" si="1214"/>
        <v>0</v>
      </c>
      <c r="CD554" s="239">
        <f t="shared" si="1215"/>
        <v>0</v>
      </c>
      <c r="CE554" s="175"/>
      <c r="CF554" s="238">
        <f t="shared" si="1216"/>
        <v>0</v>
      </c>
      <c r="CG554" s="239">
        <f t="shared" si="1217"/>
        <v>0</v>
      </c>
      <c r="CH554" s="175"/>
      <c r="CI554" s="238">
        <f t="shared" si="1218"/>
        <v>0</v>
      </c>
      <c r="CJ554" s="239">
        <f t="shared" si="1219"/>
        <v>0</v>
      </c>
      <c r="CK554" s="175"/>
      <c r="CL554" s="238">
        <f t="shared" si="1220"/>
        <v>0</v>
      </c>
      <c r="CM554" s="239">
        <f t="shared" si="1221"/>
        <v>0</v>
      </c>
      <c r="CN554" s="175"/>
      <c r="CO554" s="238">
        <f t="shared" si="1222"/>
        <v>0</v>
      </c>
      <c r="CP554" s="239">
        <f t="shared" si="1223"/>
        <v>0</v>
      </c>
      <c r="CQ554" s="175"/>
      <c r="CR554" s="238">
        <f t="shared" si="1224"/>
        <v>0</v>
      </c>
      <c r="CS554" s="239">
        <f t="shared" si="1225"/>
        <v>0</v>
      </c>
      <c r="CT554" s="175"/>
      <c r="CU554" s="238">
        <f t="shared" si="1226"/>
        <v>0</v>
      </c>
      <c r="CV554" s="239">
        <f t="shared" si="1227"/>
        <v>0</v>
      </c>
      <c r="CW554" s="175"/>
      <c r="CX554" s="238">
        <f t="shared" si="1228"/>
        <v>0</v>
      </c>
      <c r="CY554" s="239">
        <f t="shared" si="1229"/>
        <v>0</v>
      </c>
      <c r="CZ554" s="175"/>
      <c r="DA554" s="238">
        <f t="shared" si="1230"/>
        <v>0</v>
      </c>
      <c r="DB554" s="239">
        <f t="shared" si="1231"/>
        <v>0</v>
      </c>
      <c r="DC554" s="175"/>
      <c r="DD554" s="238">
        <f t="shared" si="1232"/>
        <v>0</v>
      </c>
      <c r="DE554" s="239">
        <f t="shared" si="1233"/>
        <v>0</v>
      </c>
      <c r="DF554" s="175"/>
      <c r="DG554" s="238">
        <f t="shared" si="1234"/>
        <v>0</v>
      </c>
      <c r="DH554" s="239">
        <f t="shared" si="1235"/>
        <v>0</v>
      </c>
      <c r="DI554" s="175"/>
      <c r="DJ554" s="238">
        <f t="shared" si="1236"/>
        <v>0</v>
      </c>
      <c r="DK554" s="239">
        <f t="shared" si="1237"/>
        <v>0</v>
      </c>
      <c r="DL554" s="175"/>
      <c r="DM554" s="238">
        <f t="shared" si="1238"/>
        <v>0</v>
      </c>
      <c r="DN554" s="239">
        <f t="shared" si="1239"/>
        <v>0</v>
      </c>
      <c r="DO554" s="175"/>
      <c r="DP554" s="238">
        <f t="shared" si="1240"/>
        <v>0</v>
      </c>
      <c r="DQ554" s="239">
        <f t="shared" si="1241"/>
        <v>0</v>
      </c>
      <c r="DR554" s="175"/>
      <c r="DS554" s="238">
        <f t="shared" si="1242"/>
        <v>0</v>
      </c>
      <c r="DT554" s="239">
        <f t="shared" si="1243"/>
        <v>0</v>
      </c>
      <c r="DU554" s="175"/>
      <c r="DV554" s="238">
        <f t="shared" si="1244"/>
        <v>0</v>
      </c>
      <c r="DW554" s="239">
        <f t="shared" si="1245"/>
        <v>0</v>
      </c>
      <c r="DX554" s="175"/>
      <c r="DY554" s="238">
        <f t="shared" si="1246"/>
        <v>0</v>
      </c>
      <c r="DZ554" s="239">
        <f t="shared" si="1247"/>
        <v>0</v>
      </c>
      <c r="EA554" s="175"/>
      <c r="EB554" s="238">
        <f t="shared" si="1248"/>
        <v>0</v>
      </c>
      <c r="EC554" s="239">
        <f t="shared" si="1249"/>
        <v>0</v>
      </c>
      <c r="ED554" s="175"/>
      <c r="EE554" s="238">
        <f t="shared" si="1250"/>
        <v>0</v>
      </c>
      <c r="EF554" s="239">
        <f t="shared" si="1251"/>
        <v>0</v>
      </c>
      <c r="EG554" s="175"/>
      <c r="EH554" s="238">
        <f t="shared" si="1252"/>
        <v>0</v>
      </c>
      <c r="EI554" s="239">
        <f t="shared" si="1253"/>
        <v>0</v>
      </c>
      <c r="EJ554" s="175"/>
      <c r="EK554" s="238">
        <f t="shared" si="1254"/>
        <v>0</v>
      </c>
      <c r="EL554" s="239">
        <f t="shared" si="1255"/>
        <v>0</v>
      </c>
      <c r="EM554" s="175"/>
      <c r="EN554" s="238">
        <f t="shared" si="1256"/>
        <v>0</v>
      </c>
      <c r="EO554" s="239">
        <f t="shared" si="1257"/>
        <v>0</v>
      </c>
      <c r="EP554" s="175"/>
      <c r="EQ554" s="238">
        <f t="shared" si="1258"/>
        <v>0</v>
      </c>
      <c r="ER554" s="239">
        <f t="shared" si="1259"/>
        <v>0</v>
      </c>
      <c r="ES554" s="175"/>
      <c r="ET554" s="238">
        <f t="shared" si="1260"/>
        <v>0</v>
      </c>
      <c r="EU554" s="239">
        <f t="shared" si="1261"/>
        <v>0</v>
      </c>
      <c r="EV554" s="175"/>
      <c r="EW554" s="238">
        <f t="shared" si="1262"/>
        <v>0</v>
      </c>
      <c r="EX554" s="239">
        <f t="shared" si="1263"/>
        <v>0</v>
      </c>
      <c r="EY554" s="175"/>
      <c r="EZ554" s="238">
        <f t="shared" si="1264"/>
        <v>0</v>
      </c>
      <c r="FA554" s="239">
        <f t="shared" si="1265"/>
        <v>0</v>
      </c>
      <c r="FB554" s="175"/>
      <c r="FC554" s="238">
        <f t="shared" si="1266"/>
        <v>0</v>
      </c>
      <c r="FD554" s="239">
        <f t="shared" si="1267"/>
        <v>0</v>
      </c>
      <c r="FE554" s="175"/>
      <c r="FF554" s="238">
        <f t="shared" si="1268"/>
        <v>0</v>
      </c>
      <c r="FG554" s="239">
        <f t="shared" si="1269"/>
        <v>0</v>
      </c>
      <c r="FH554" s="175"/>
      <c r="FI554" s="238">
        <f t="shared" si="1270"/>
        <v>0</v>
      </c>
      <c r="FJ554" s="239">
        <f t="shared" si="1271"/>
        <v>0</v>
      </c>
      <c r="FK554" s="175"/>
      <c r="FL554" s="238">
        <f t="shared" si="1272"/>
        <v>0</v>
      </c>
      <c r="FM554" s="239">
        <f t="shared" si="1273"/>
        <v>0</v>
      </c>
      <c r="FN554" s="175"/>
      <c r="FO554" s="238">
        <f t="shared" si="1274"/>
        <v>0</v>
      </c>
      <c r="FP554" s="239">
        <f t="shared" si="1275"/>
        <v>0</v>
      </c>
      <c r="FQ554" s="175"/>
      <c r="FR554" s="238">
        <f t="shared" si="1276"/>
        <v>0</v>
      </c>
      <c r="FS554" s="239">
        <f t="shared" si="1277"/>
        <v>0</v>
      </c>
      <c r="FT554" s="175"/>
      <c r="FU554" s="238">
        <f t="shared" si="1280"/>
        <v>0</v>
      </c>
      <c r="FV554" s="239">
        <f t="shared" si="1281"/>
        <v>0</v>
      </c>
      <c r="FW554" s="175"/>
      <c r="FX554" s="238">
        <f t="shared" si="1282"/>
        <v>0</v>
      </c>
      <c r="FY554" s="239">
        <f t="shared" si="1283"/>
        <v>0</v>
      </c>
      <c r="FZ554" s="175"/>
      <c r="GA554" s="238">
        <f t="shared" si="1284"/>
        <v>0</v>
      </c>
      <c r="GB554" s="239">
        <f t="shared" si="1285"/>
        <v>0</v>
      </c>
      <c r="GC554" s="175"/>
      <c r="GD554" s="238">
        <f t="shared" si="1286"/>
        <v>0</v>
      </c>
      <c r="GE554" s="239">
        <f t="shared" si="1287"/>
        <v>0</v>
      </c>
      <c r="GF554" s="175"/>
      <c r="GG554" s="238">
        <f t="shared" si="1288"/>
        <v>0</v>
      </c>
      <c r="GH554" s="239">
        <f t="shared" si="1289"/>
        <v>0</v>
      </c>
      <c r="GI554" s="175"/>
      <c r="GJ554" s="238">
        <f t="shared" si="1290"/>
        <v>0</v>
      </c>
      <c r="GK554" s="239">
        <f t="shared" si="1291"/>
        <v>0</v>
      </c>
      <c r="GL554" s="175"/>
      <c r="GM554" s="238">
        <f t="shared" si="1292"/>
        <v>0</v>
      </c>
      <c r="GN554" s="239">
        <f t="shared" si="1293"/>
        <v>0</v>
      </c>
      <c r="GO554" s="175"/>
      <c r="GP554" s="238">
        <f t="shared" si="1294"/>
        <v>0</v>
      </c>
      <c r="GQ554" s="239">
        <f t="shared" si="1295"/>
        <v>0</v>
      </c>
      <c r="GR554" s="175"/>
      <c r="GS554" s="238">
        <f t="shared" si="1296"/>
        <v>0</v>
      </c>
      <c r="GT554" s="239">
        <f t="shared" si="1297"/>
        <v>0</v>
      </c>
      <c r="GU554" s="175"/>
      <c r="GV554" s="238">
        <f t="shared" si="1298"/>
        <v>0</v>
      </c>
      <c r="GW554" s="239">
        <f t="shared" si="1299"/>
        <v>0</v>
      </c>
      <c r="GX554" s="175"/>
      <c r="GY554" s="238">
        <f t="shared" si="1300"/>
        <v>0</v>
      </c>
      <c r="GZ554" s="239">
        <f t="shared" si="1301"/>
        <v>0</v>
      </c>
      <c r="HA554" s="175"/>
      <c r="HB554" s="238">
        <f t="shared" si="1302"/>
        <v>0</v>
      </c>
      <c r="HC554" s="239">
        <f t="shared" si="1303"/>
        <v>0</v>
      </c>
      <c r="HD554" s="175"/>
      <c r="HE554" s="238">
        <f t="shared" si="1304"/>
        <v>0</v>
      </c>
      <c r="HF554" s="239">
        <f t="shared" si="1305"/>
        <v>0</v>
      </c>
      <c r="HG554" s="175"/>
      <c r="HH554" s="238">
        <f t="shared" si="1306"/>
        <v>0</v>
      </c>
      <c r="HI554" s="239">
        <f t="shared" si="1307"/>
        <v>0</v>
      </c>
      <c r="HJ554" s="175"/>
      <c r="HK554" s="238">
        <f t="shared" si="1308"/>
        <v>0</v>
      </c>
      <c r="HL554" s="239">
        <f t="shared" si="1309"/>
        <v>0</v>
      </c>
      <c r="HM554" s="242">
        <f t="shared" si="1278"/>
        <v>0</v>
      </c>
      <c r="HN554" s="108">
        <f t="shared" si="1279"/>
        <v>0</v>
      </c>
    </row>
    <row r="555" spans="1:222" s="2" customFormat="1" hidden="1" x14ac:dyDescent="0.2">
      <c r="A555" s="173"/>
      <c r="B555" s="176"/>
      <c r="C555" s="370"/>
      <c r="D555" s="370"/>
      <c r="E555" s="370"/>
      <c r="F555" s="369"/>
      <c r="G555" s="177"/>
      <c r="H555" s="178"/>
      <c r="I555" s="39"/>
      <c r="J555" s="174">
        <f t="shared" si="1167"/>
        <v>0</v>
      </c>
      <c r="K555" s="175"/>
      <c r="L555" s="238">
        <f t="shared" si="1168"/>
        <v>0</v>
      </c>
      <c r="M555" s="239">
        <f t="shared" si="1169"/>
        <v>0</v>
      </c>
      <c r="N555" s="175"/>
      <c r="O555" s="238">
        <f t="shared" si="1170"/>
        <v>0</v>
      </c>
      <c r="P555" s="239">
        <f t="shared" si="1171"/>
        <v>0</v>
      </c>
      <c r="Q555" s="175"/>
      <c r="R555" s="238">
        <f t="shared" si="1172"/>
        <v>0</v>
      </c>
      <c r="S555" s="239">
        <f t="shared" si="1173"/>
        <v>0</v>
      </c>
      <c r="T555" s="175"/>
      <c r="U555" s="238">
        <f t="shared" si="1174"/>
        <v>0</v>
      </c>
      <c r="V555" s="239">
        <f t="shared" si="1175"/>
        <v>0</v>
      </c>
      <c r="W555" s="175"/>
      <c r="X555" s="238">
        <f t="shared" si="1176"/>
        <v>0</v>
      </c>
      <c r="Y555" s="239">
        <f t="shared" si="1177"/>
        <v>0</v>
      </c>
      <c r="Z555" s="175"/>
      <c r="AA555" s="238">
        <f t="shared" si="1178"/>
        <v>0</v>
      </c>
      <c r="AB555" s="239">
        <f t="shared" si="1179"/>
        <v>0</v>
      </c>
      <c r="AC555" s="175"/>
      <c r="AD555" s="238">
        <f t="shared" si="1180"/>
        <v>0</v>
      </c>
      <c r="AE555" s="239">
        <f t="shared" si="1181"/>
        <v>0</v>
      </c>
      <c r="AF555" s="175"/>
      <c r="AG555" s="238">
        <f t="shared" si="1182"/>
        <v>0</v>
      </c>
      <c r="AH555" s="239">
        <f t="shared" si="1183"/>
        <v>0</v>
      </c>
      <c r="AI555" s="175"/>
      <c r="AJ555" s="238">
        <f t="shared" si="1184"/>
        <v>0</v>
      </c>
      <c r="AK555" s="239">
        <f t="shared" si="1185"/>
        <v>0</v>
      </c>
      <c r="AL555" s="175"/>
      <c r="AM555" s="238">
        <f t="shared" si="1186"/>
        <v>0</v>
      </c>
      <c r="AN555" s="239">
        <f t="shared" si="1187"/>
        <v>0</v>
      </c>
      <c r="AO555" s="175"/>
      <c r="AP555" s="238">
        <f t="shared" si="1188"/>
        <v>0</v>
      </c>
      <c r="AQ555" s="239">
        <f t="shared" si="1189"/>
        <v>0</v>
      </c>
      <c r="AR555" s="175"/>
      <c r="AS555" s="238">
        <f t="shared" si="1190"/>
        <v>0</v>
      </c>
      <c r="AT555" s="239">
        <f t="shared" si="1191"/>
        <v>0</v>
      </c>
      <c r="AU555" s="175"/>
      <c r="AV555" s="238">
        <f t="shared" si="1192"/>
        <v>0</v>
      </c>
      <c r="AW555" s="239">
        <f t="shared" si="1193"/>
        <v>0</v>
      </c>
      <c r="AX555" s="175"/>
      <c r="AY555" s="238">
        <f t="shared" si="1194"/>
        <v>0</v>
      </c>
      <c r="AZ555" s="239">
        <f t="shared" si="1195"/>
        <v>0</v>
      </c>
      <c r="BA555" s="175"/>
      <c r="BB555" s="238">
        <f t="shared" si="1196"/>
        <v>0</v>
      </c>
      <c r="BC555" s="239">
        <f t="shared" si="1197"/>
        <v>0</v>
      </c>
      <c r="BD555" s="175"/>
      <c r="BE555" s="238">
        <f t="shared" si="1198"/>
        <v>0</v>
      </c>
      <c r="BF555" s="239">
        <f t="shared" si="1199"/>
        <v>0</v>
      </c>
      <c r="BG555" s="175"/>
      <c r="BH555" s="238">
        <f t="shared" si="1200"/>
        <v>0</v>
      </c>
      <c r="BI555" s="239">
        <f t="shared" si="1201"/>
        <v>0</v>
      </c>
      <c r="BJ555" s="175"/>
      <c r="BK555" s="238">
        <f t="shared" si="1202"/>
        <v>0</v>
      </c>
      <c r="BL555" s="239">
        <f t="shared" si="1203"/>
        <v>0</v>
      </c>
      <c r="BM555" s="175"/>
      <c r="BN555" s="238">
        <f t="shared" si="1204"/>
        <v>0</v>
      </c>
      <c r="BO555" s="239">
        <f t="shared" si="1205"/>
        <v>0</v>
      </c>
      <c r="BP555" s="175"/>
      <c r="BQ555" s="238">
        <f t="shared" si="1206"/>
        <v>0</v>
      </c>
      <c r="BR555" s="239">
        <f t="shared" si="1207"/>
        <v>0</v>
      </c>
      <c r="BS555" s="175"/>
      <c r="BT555" s="238">
        <f t="shared" si="1208"/>
        <v>0</v>
      </c>
      <c r="BU555" s="239">
        <f t="shared" si="1209"/>
        <v>0</v>
      </c>
      <c r="BV555" s="175"/>
      <c r="BW555" s="238">
        <f t="shared" si="1210"/>
        <v>0</v>
      </c>
      <c r="BX555" s="239">
        <f t="shared" si="1211"/>
        <v>0</v>
      </c>
      <c r="BY555" s="175"/>
      <c r="BZ555" s="238">
        <f t="shared" si="1212"/>
        <v>0</v>
      </c>
      <c r="CA555" s="239">
        <f t="shared" si="1213"/>
        <v>0</v>
      </c>
      <c r="CB555" s="175"/>
      <c r="CC555" s="238">
        <f t="shared" si="1214"/>
        <v>0</v>
      </c>
      <c r="CD555" s="239">
        <f t="shared" si="1215"/>
        <v>0</v>
      </c>
      <c r="CE555" s="175"/>
      <c r="CF555" s="238">
        <f t="shared" si="1216"/>
        <v>0</v>
      </c>
      <c r="CG555" s="239">
        <f t="shared" si="1217"/>
        <v>0</v>
      </c>
      <c r="CH555" s="175"/>
      <c r="CI555" s="238">
        <f t="shared" si="1218"/>
        <v>0</v>
      </c>
      <c r="CJ555" s="239">
        <f t="shared" si="1219"/>
        <v>0</v>
      </c>
      <c r="CK555" s="175"/>
      <c r="CL555" s="238">
        <f t="shared" si="1220"/>
        <v>0</v>
      </c>
      <c r="CM555" s="239">
        <f t="shared" si="1221"/>
        <v>0</v>
      </c>
      <c r="CN555" s="175"/>
      <c r="CO555" s="238">
        <f t="shared" si="1222"/>
        <v>0</v>
      </c>
      <c r="CP555" s="239">
        <f t="shared" si="1223"/>
        <v>0</v>
      </c>
      <c r="CQ555" s="175"/>
      <c r="CR555" s="238">
        <f t="shared" si="1224"/>
        <v>0</v>
      </c>
      <c r="CS555" s="239">
        <f t="shared" si="1225"/>
        <v>0</v>
      </c>
      <c r="CT555" s="175"/>
      <c r="CU555" s="238">
        <f t="shared" si="1226"/>
        <v>0</v>
      </c>
      <c r="CV555" s="239">
        <f t="shared" si="1227"/>
        <v>0</v>
      </c>
      <c r="CW555" s="175"/>
      <c r="CX555" s="238">
        <f t="shared" si="1228"/>
        <v>0</v>
      </c>
      <c r="CY555" s="239">
        <f t="shared" si="1229"/>
        <v>0</v>
      </c>
      <c r="CZ555" s="175"/>
      <c r="DA555" s="238">
        <f t="shared" si="1230"/>
        <v>0</v>
      </c>
      <c r="DB555" s="239">
        <f t="shared" si="1231"/>
        <v>0</v>
      </c>
      <c r="DC555" s="175"/>
      <c r="DD555" s="238">
        <f t="shared" si="1232"/>
        <v>0</v>
      </c>
      <c r="DE555" s="239">
        <f t="shared" si="1233"/>
        <v>0</v>
      </c>
      <c r="DF555" s="175"/>
      <c r="DG555" s="238">
        <f t="shared" si="1234"/>
        <v>0</v>
      </c>
      <c r="DH555" s="239">
        <f t="shared" si="1235"/>
        <v>0</v>
      </c>
      <c r="DI555" s="175"/>
      <c r="DJ555" s="238">
        <f t="shared" si="1236"/>
        <v>0</v>
      </c>
      <c r="DK555" s="239">
        <f t="shared" si="1237"/>
        <v>0</v>
      </c>
      <c r="DL555" s="175"/>
      <c r="DM555" s="238">
        <f t="shared" si="1238"/>
        <v>0</v>
      </c>
      <c r="DN555" s="239">
        <f t="shared" si="1239"/>
        <v>0</v>
      </c>
      <c r="DO555" s="175"/>
      <c r="DP555" s="238">
        <f t="shared" si="1240"/>
        <v>0</v>
      </c>
      <c r="DQ555" s="239">
        <f t="shared" si="1241"/>
        <v>0</v>
      </c>
      <c r="DR555" s="175"/>
      <c r="DS555" s="238">
        <f t="shared" si="1242"/>
        <v>0</v>
      </c>
      <c r="DT555" s="239">
        <f t="shared" si="1243"/>
        <v>0</v>
      </c>
      <c r="DU555" s="175"/>
      <c r="DV555" s="238">
        <f t="shared" si="1244"/>
        <v>0</v>
      </c>
      <c r="DW555" s="239">
        <f t="shared" si="1245"/>
        <v>0</v>
      </c>
      <c r="DX555" s="175"/>
      <c r="DY555" s="238">
        <f t="shared" si="1246"/>
        <v>0</v>
      </c>
      <c r="DZ555" s="239">
        <f t="shared" si="1247"/>
        <v>0</v>
      </c>
      <c r="EA555" s="175"/>
      <c r="EB555" s="238">
        <f t="shared" si="1248"/>
        <v>0</v>
      </c>
      <c r="EC555" s="239">
        <f t="shared" si="1249"/>
        <v>0</v>
      </c>
      <c r="ED555" s="175"/>
      <c r="EE555" s="238">
        <f t="shared" si="1250"/>
        <v>0</v>
      </c>
      <c r="EF555" s="239">
        <f t="shared" si="1251"/>
        <v>0</v>
      </c>
      <c r="EG555" s="175"/>
      <c r="EH555" s="238">
        <f t="shared" si="1252"/>
        <v>0</v>
      </c>
      <c r="EI555" s="239">
        <f t="shared" si="1253"/>
        <v>0</v>
      </c>
      <c r="EJ555" s="175"/>
      <c r="EK555" s="238">
        <f t="shared" si="1254"/>
        <v>0</v>
      </c>
      <c r="EL555" s="239">
        <f t="shared" si="1255"/>
        <v>0</v>
      </c>
      <c r="EM555" s="175"/>
      <c r="EN555" s="238">
        <f t="shared" si="1256"/>
        <v>0</v>
      </c>
      <c r="EO555" s="239">
        <f t="shared" si="1257"/>
        <v>0</v>
      </c>
      <c r="EP555" s="175"/>
      <c r="EQ555" s="238">
        <f t="shared" si="1258"/>
        <v>0</v>
      </c>
      <c r="ER555" s="239">
        <f t="shared" si="1259"/>
        <v>0</v>
      </c>
      <c r="ES555" s="175"/>
      <c r="ET555" s="238">
        <f t="shared" si="1260"/>
        <v>0</v>
      </c>
      <c r="EU555" s="239">
        <f t="shared" si="1261"/>
        <v>0</v>
      </c>
      <c r="EV555" s="175"/>
      <c r="EW555" s="238">
        <f t="shared" si="1262"/>
        <v>0</v>
      </c>
      <c r="EX555" s="239">
        <f t="shared" si="1263"/>
        <v>0</v>
      </c>
      <c r="EY555" s="175"/>
      <c r="EZ555" s="238">
        <f t="shared" si="1264"/>
        <v>0</v>
      </c>
      <c r="FA555" s="239">
        <f t="shared" si="1265"/>
        <v>0</v>
      </c>
      <c r="FB555" s="175"/>
      <c r="FC555" s="238">
        <f t="shared" si="1266"/>
        <v>0</v>
      </c>
      <c r="FD555" s="239">
        <f t="shared" si="1267"/>
        <v>0</v>
      </c>
      <c r="FE555" s="175"/>
      <c r="FF555" s="238">
        <f t="shared" si="1268"/>
        <v>0</v>
      </c>
      <c r="FG555" s="239">
        <f t="shared" si="1269"/>
        <v>0</v>
      </c>
      <c r="FH555" s="175"/>
      <c r="FI555" s="238">
        <f t="shared" si="1270"/>
        <v>0</v>
      </c>
      <c r="FJ555" s="239">
        <f t="shared" si="1271"/>
        <v>0</v>
      </c>
      <c r="FK555" s="175"/>
      <c r="FL555" s="238">
        <f t="shared" si="1272"/>
        <v>0</v>
      </c>
      <c r="FM555" s="239">
        <f t="shared" si="1273"/>
        <v>0</v>
      </c>
      <c r="FN555" s="175"/>
      <c r="FO555" s="238">
        <f t="shared" si="1274"/>
        <v>0</v>
      </c>
      <c r="FP555" s="239">
        <f t="shared" si="1275"/>
        <v>0</v>
      </c>
      <c r="FQ555" s="175"/>
      <c r="FR555" s="238">
        <f t="shared" si="1276"/>
        <v>0</v>
      </c>
      <c r="FS555" s="239">
        <f t="shared" si="1277"/>
        <v>0</v>
      </c>
      <c r="FT555" s="175"/>
      <c r="FU555" s="238">
        <f t="shared" si="1280"/>
        <v>0</v>
      </c>
      <c r="FV555" s="239">
        <f t="shared" si="1281"/>
        <v>0</v>
      </c>
      <c r="FW555" s="175"/>
      <c r="FX555" s="238">
        <f t="shared" si="1282"/>
        <v>0</v>
      </c>
      <c r="FY555" s="239">
        <f t="shared" si="1283"/>
        <v>0</v>
      </c>
      <c r="FZ555" s="175"/>
      <c r="GA555" s="238">
        <f t="shared" si="1284"/>
        <v>0</v>
      </c>
      <c r="GB555" s="239">
        <f t="shared" si="1285"/>
        <v>0</v>
      </c>
      <c r="GC555" s="175"/>
      <c r="GD555" s="238">
        <f t="shared" si="1286"/>
        <v>0</v>
      </c>
      <c r="GE555" s="239">
        <f t="shared" si="1287"/>
        <v>0</v>
      </c>
      <c r="GF555" s="175"/>
      <c r="GG555" s="238">
        <f t="shared" si="1288"/>
        <v>0</v>
      </c>
      <c r="GH555" s="239">
        <f t="shared" si="1289"/>
        <v>0</v>
      </c>
      <c r="GI555" s="175"/>
      <c r="GJ555" s="238">
        <f t="shared" si="1290"/>
        <v>0</v>
      </c>
      <c r="GK555" s="239">
        <f t="shared" si="1291"/>
        <v>0</v>
      </c>
      <c r="GL555" s="175"/>
      <c r="GM555" s="238">
        <f t="shared" si="1292"/>
        <v>0</v>
      </c>
      <c r="GN555" s="239">
        <f t="shared" si="1293"/>
        <v>0</v>
      </c>
      <c r="GO555" s="175"/>
      <c r="GP555" s="238">
        <f t="shared" si="1294"/>
        <v>0</v>
      </c>
      <c r="GQ555" s="239">
        <f t="shared" si="1295"/>
        <v>0</v>
      </c>
      <c r="GR555" s="175"/>
      <c r="GS555" s="238">
        <f t="shared" si="1296"/>
        <v>0</v>
      </c>
      <c r="GT555" s="239">
        <f t="shared" si="1297"/>
        <v>0</v>
      </c>
      <c r="GU555" s="175"/>
      <c r="GV555" s="238">
        <f t="shared" si="1298"/>
        <v>0</v>
      </c>
      <c r="GW555" s="239">
        <f t="shared" si="1299"/>
        <v>0</v>
      </c>
      <c r="GX555" s="175"/>
      <c r="GY555" s="238">
        <f t="shared" si="1300"/>
        <v>0</v>
      </c>
      <c r="GZ555" s="239">
        <f t="shared" si="1301"/>
        <v>0</v>
      </c>
      <c r="HA555" s="175"/>
      <c r="HB555" s="238">
        <f t="shared" si="1302"/>
        <v>0</v>
      </c>
      <c r="HC555" s="239">
        <f t="shared" si="1303"/>
        <v>0</v>
      </c>
      <c r="HD555" s="175"/>
      <c r="HE555" s="238">
        <f t="shared" si="1304"/>
        <v>0</v>
      </c>
      <c r="HF555" s="239">
        <f t="shared" si="1305"/>
        <v>0</v>
      </c>
      <c r="HG555" s="175"/>
      <c r="HH555" s="238">
        <f t="shared" si="1306"/>
        <v>0</v>
      </c>
      <c r="HI555" s="239">
        <f t="shared" si="1307"/>
        <v>0</v>
      </c>
      <c r="HJ555" s="175"/>
      <c r="HK555" s="238">
        <f t="shared" si="1308"/>
        <v>0</v>
      </c>
      <c r="HL555" s="239">
        <f t="shared" si="1309"/>
        <v>0</v>
      </c>
      <c r="HM555" s="242">
        <f t="shared" si="1278"/>
        <v>0</v>
      </c>
      <c r="HN555" s="108">
        <f t="shared" si="1279"/>
        <v>0</v>
      </c>
    </row>
    <row r="556" spans="1:222" s="2" customFormat="1" hidden="1" x14ac:dyDescent="0.2">
      <c r="A556" s="173"/>
      <c r="B556" s="176"/>
      <c r="C556" s="370"/>
      <c r="D556" s="370"/>
      <c r="E556" s="370"/>
      <c r="F556" s="369"/>
      <c r="G556" s="177"/>
      <c r="H556" s="178"/>
      <c r="I556" s="39"/>
      <c r="J556" s="174">
        <f t="shared" si="1167"/>
        <v>0</v>
      </c>
      <c r="K556" s="175"/>
      <c r="L556" s="238">
        <f t="shared" si="1168"/>
        <v>0</v>
      </c>
      <c r="M556" s="239">
        <f t="shared" si="1169"/>
        <v>0</v>
      </c>
      <c r="N556" s="175"/>
      <c r="O556" s="238">
        <f t="shared" si="1170"/>
        <v>0</v>
      </c>
      <c r="P556" s="239">
        <f t="shared" si="1171"/>
        <v>0</v>
      </c>
      <c r="Q556" s="175"/>
      <c r="R556" s="238">
        <f t="shared" si="1172"/>
        <v>0</v>
      </c>
      <c r="S556" s="239">
        <f t="shared" si="1173"/>
        <v>0</v>
      </c>
      <c r="T556" s="175"/>
      <c r="U556" s="238">
        <f t="shared" si="1174"/>
        <v>0</v>
      </c>
      <c r="V556" s="239">
        <f t="shared" si="1175"/>
        <v>0</v>
      </c>
      <c r="W556" s="175"/>
      <c r="X556" s="238">
        <f t="shared" si="1176"/>
        <v>0</v>
      </c>
      <c r="Y556" s="239">
        <f t="shared" si="1177"/>
        <v>0</v>
      </c>
      <c r="Z556" s="175"/>
      <c r="AA556" s="238">
        <f t="shared" si="1178"/>
        <v>0</v>
      </c>
      <c r="AB556" s="239">
        <f t="shared" si="1179"/>
        <v>0</v>
      </c>
      <c r="AC556" s="175"/>
      <c r="AD556" s="238">
        <f t="shared" si="1180"/>
        <v>0</v>
      </c>
      <c r="AE556" s="239">
        <f t="shared" si="1181"/>
        <v>0</v>
      </c>
      <c r="AF556" s="175"/>
      <c r="AG556" s="238">
        <f t="shared" si="1182"/>
        <v>0</v>
      </c>
      <c r="AH556" s="239">
        <f t="shared" si="1183"/>
        <v>0</v>
      </c>
      <c r="AI556" s="175"/>
      <c r="AJ556" s="238">
        <f t="shared" si="1184"/>
        <v>0</v>
      </c>
      <c r="AK556" s="239">
        <f t="shared" si="1185"/>
        <v>0</v>
      </c>
      <c r="AL556" s="175"/>
      <c r="AM556" s="238">
        <f t="shared" si="1186"/>
        <v>0</v>
      </c>
      <c r="AN556" s="239">
        <f t="shared" si="1187"/>
        <v>0</v>
      </c>
      <c r="AO556" s="175"/>
      <c r="AP556" s="238">
        <f t="shared" si="1188"/>
        <v>0</v>
      </c>
      <c r="AQ556" s="239">
        <f t="shared" si="1189"/>
        <v>0</v>
      </c>
      <c r="AR556" s="175"/>
      <c r="AS556" s="238">
        <f t="shared" si="1190"/>
        <v>0</v>
      </c>
      <c r="AT556" s="239">
        <f t="shared" si="1191"/>
        <v>0</v>
      </c>
      <c r="AU556" s="175"/>
      <c r="AV556" s="238">
        <f t="shared" si="1192"/>
        <v>0</v>
      </c>
      <c r="AW556" s="239">
        <f t="shared" si="1193"/>
        <v>0</v>
      </c>
      <c r="AX556" s="175"/>
      <c r="AY556" s="238">
        <f t="shared" si="1194"/>
        <v>0</v>
      </c>
      <c r="AZ556" s="239">
        <f t="shared" si="1195"/>
        <v>0</v>
      </c>
      <c r="BA556" s="175"/>
      <c r="BB556" s="238">
        <f t="shared" si="1196"/>
        <v>0</v>
      </c>
      <c r="BC556" s="239">
        <f t="shared" si="1197"/>
        <v>0</v>
      </c>
      <c r="BD556" s="175"/>
      <c r="BE556" s="238">
        <f t="shared" si="1198"/>
        <v>0</v>
      </c>
      <c r="BF556" s="239">
        <f t="shared" si="1199"/>
        <v>0</v>
      </c>
      <c r="BG556" s="175"/>
      <c r="BH556" s="238">
        <f t="shared" si="1200"/>
        <v>0</v>
      </c>
      <c r="BI556" s="239">
        <f t="shared" si="1201"/>
        <v>0</v>
      </c>
      <c r="BJ556" s="175"/>
      <c r="BK556" s="238">
        <f t="shared" si="1202"/>
        <v>0</v>
      </c>
      <c r="BL556" s="239">
        <f t="shared" si="1203"/>
        <v>0</v>
      </c>
      <c r="BM556" s="175"/>
      <c r="BN556" s="238">
        <f t="shared" si="1204"/>
        <v>0</v>
      </c>
      <c r="BO556" s="239">
        <f t="shared" si="1205"/>
        <v>0</v>
      </c>
      <c r="BP556" s="175"/>
      <c r="BQ556" s="238">
        <f t="shared" si="1206"/>
        <v>0</v>
      </c>
      <c r="BR556" s="239">
        <f t="shared" si="1207"/>
        <v>0</v>
      </c>
      <c r="BS556" s="175"/>
      <c r="BT556" s="238">
        <f t="shared" si="1208"/>
        <v>0</v>
      </c>
      <c r="BU556" s="239">
        <f t="shared" si="1209"/>
        <v>0</v>
      </c>
      <c r="BV556" s="175"/>
      <c r="BW556" s="238">
        <f t="shared" si="1210"/>
        <v>0</v>
      </c>
      <c r="BX556" s="239">
        <f t="shared" si="1211"/>
        <v>0</v>
      </c>
      <c r="BY556" s="175"/>
      <c r="BZ556" s="238">
        <f t="shared" si="1212"/>
        <v>0</v>
      </c>
      <c r="CA556" s="239">
        <f t="shared" si="1213"/>
        <v>0</v>
      </c>
      <c r="CB556" s="175"/>
      <c r="CC556" s="238">
        <f t="shared" si="1214"/>
        <v>0</v>
      </c>
      <c r="CD556" s="239">
        <f t="shared" si="1215"/>
        <v>0</v>
      </c>
      <c r="CE556" s="175"/>
      <c r="CF556" s="238">
        <f t="shared" si="1216"/>
        <v>0</v>
      </c>
      <c r="CG556" s="239">
        <f t="shared" si="1217"/>
        <v>0</v>
      </c>
      <c r="CH556" s="175"/>
      <c r="CI556" s="238">
        <f t="shared" si="1218"/>
        <v>0</v>
      </c>
      <c r="CJ556" s="239">
        <f t="shared" si="1219"/>
        <v>0</v>
      </c>
      <c r="CK556" s="175"/>
      <c r="CL556" s="238">
        <f t="shared" si="1220"/>
        <v>0</v>
      </c>
      <c r="CM556" s="239">
        <f t="shared" si="1221"/>
        <v>0</v>
      </c>
      <c r="CN556" s="175"/>
      <c r="CO556" s="238">
        <f t="shared" si="1222"/>
        <v>0</v>
      </c>
      <c r="CP556" s="239">
        <f t="shared" si="1223"/>
        <v>0</v>
      </c>
      <c r="CQ556" s="175"/>
      <c r="CR556" s="238">
        <f t="shared" si="1224"/>
        <v>0</v>
      </c>
      <c r="CS556" s="239">
        <f t="shared" si="1225"/>
        <v>0</v>
      </c>
      <c r="CT556" s="175"/>
      <c r="CU556" s="238">
        <f t="shared" si="1226"/>
        <v>0</v>
      </c>
      <c r="CV556" s="239">
        <f t="shared" si="1227"/>
        <v>0</v>
      </c>
      <c r="CW556" s="175"/>
      <c r="CX556" s="238">
        <f t="shared" si="1228"/>
        <v>0</v>
      </c>
      <c r="CY556" s="239">
        <f t="shared" si="1229"/>
        <v>0</v>
      </c>
      <c r="CZ556" s="175"/>
      <c r="DA556" s="238">
        <f t="shared" si="1230"/>
        <v>0</v>
      </c>
      <c r="DB556" s="239">
        <f t="shared" si="1231"/>
        <v>0</v>
      </c>
      <c r="DC556" s="175"/>
      <c r="DD556" s="238">
        <f t="shared" si="1232"/>
        <v>0</v>
      </c>
      <c r="DE556" s="239">
        <f t="shared" si="1233"/>
        <v>0</v>
      </c>
      <c r="DF556" s="175"/>
      <c r="DG556" s="238">
        <f t="shared" si="1234"/>
        <v>0</v>
      </c>
      <c r="DH556" s="239">
        <f t="shared" si="1235"/>
        <v>0</v>
      </c>
      <c r="DI556" s="175"/>
      <c r="DJ556" s="238">
        <f t="shared" si="1236"/>
        <v>0</v>
      </c>
      <c r="DK556" s="239">
        <f t="shared" si="1237"/>
        <v>0</v>
      </c>
      <c r="DL556" s="175"/>
      <c r="DM556" s="238">
        <f t="shared" si="1238"/>
        <v>0</v>
      </c>
      <c r="DN556" s="239">
        <f t="shared" si="1239"/>
        <v>0</v>
      </c>
      <c r="DO556" s="175"/>
      <c r="DP556" s="238">
        <f t="shared" si="1240"/>
        <v>0</v>
      </c>
      <c r="DQ556" s="239">
        <f t="shared" si="1241"/>
        <v>0</v>
      </c>
      <c r="DR556" s="175"/>
      <c r="DS556" s="238">
        <f t="shared" si="1242"/>
        <v>0</v>
      </c>
      <c r="DT556" s="239">
        <f t="shared" si="1243"/>
        <v>0</v>
      </c>
      <c r="DU556" s="175"/>
      <c r="DV556" s="238">
        <f t="shared" si="1244"/>
        <v>0</v>
      </c>
      <c r="DW556" s="239">
        <f t="shared" si="1245"/>
        <v>0</v>
      </c>
      <c r="DX556" s="175"/>
      <c r="DY556" s="238">
        <f t="shared" si="1246"/>
        <v>0</v>
      </c>
      <c r="DZ556" s="239">
        <f t="shared" si="1247"/>
        <v>0</v>
      </c>
      <c r="EA556" s="175"/>
      <c r="EB556" s="238">
        <f t="shared" si="1248"/>
        <v>0</v>
      </c>
      <c r="EC556" s="239">
        <f t="shared" si="1249"/>
        <v>0</v>
      </c>
      <c r="ED556" s="175"/>
      <c r="EE556" s="238">
        <f t="shared" si="1250"/>
        <v>0</v>
      </c>
      <c r="EF556" s="239">
        <f t="shared" si="1251"/>
        <v>0</v>
      </c>
      <c r="EG556" s="175"/>
      <c r="EH556" s="238">
        <f t="shared" si="1252"/>
        <v>0</v>
      </c>
      <c r="EI556" s="239">
        <f t="shared" si="1253"/>
        <v>0</v>
      </c>
      <c r="EJ556" s="175"/>
      <c r="EK556" s="238">
        <f t="shared" si="1254"/>
        <v>0</v>
      </c>
      <c r="EL556" s="239">
        <f t="shared" si="1255"/>
        <v>0</v>
      </c>
      <c r="EM556" s="175"/>
      <c r="EN556" s="238">
        <f t="shared" si="1256"/>
        <v>0</v>
      </c>
      <c r="EO556" s="239">
        <f t="shared" si="1257"/>
        <v>0</v>
      </c>
      <c r="EP556" s="175"/>
      <c r="EQ556" s="238">
        <f t="shared" si="1258"/>
        <v>0</v>
      </c>
      <c r="ER556" s="239">
        <f t="shared" si="1259"/>
        <v>0</v>
      </c>
      <c r="ES556" s="175"/>
      <c r="ET556" s="238">
        <f t="shared" si="1260"/>
        <v>0</v>
      </c>
      <c r="EU556" s="239">
        <f t="shared" si="1261"/>
        <v>0</v>
      </c>
      <c r="EV556" s="175"/>
      <c r="EW556" s="238">
        <f t="shared" si="1262"/>
        <v>0</v>
      </c>
      <c r="EX556" s="239">
        <f t="shared" si="1263"/>
        <v>0</v>
      </c>
      <c r="EY556" s="175"/>
      <c r="EZ556" s="238">
        <f t="shared" si="1264"/>
        <v>0</v>
      </c>
      <c r="FA556" s="239">
        <f t="shared" si="1265"/>
        <v>0</v>
      </c>
      <c r="FB556" s="175"/>
      <c r="FC556" s="238">
        <f t="shared" si="1266"/>
        <v>0</v>
      </c>
      <c r="FD556" s="239">
        <f t="shared" si="1267"/>
        <v>0</v>
      </c>
      <c r="FE556" s="175"/>
      <c r="FF556" s="238">
        <f t="shared" si="1268"/>
        <v>0</v>
      </c>
      <c r="FG556" s="239">
        <f t="shared" si="1269"/>
        <v>0</v>
      </c>
      <c r="FH556" s="175"/>
      <c r="FI556" s="238">
        <f t="shared" si="1270"/>
        <v>0</v>
      </c>
      <c r="FJ556" s="239">
        <f t="shared" si="1271"/>
        <v>0</v>
      </c>
      <c r="FK556" s="175"/>
      <c r="FL556" s="238">
        <f t="shared" si="1272"/>
        <v>0</v>
      </c>
      <c r="FM556" s="239">
        <f t="shared" si="1273"/>
        <v>0</v>
      </c>
      <c r="FN556" s="175"/>
      <c r="FO556" s="238">
        <f t="shared" si="1274"/>
        <v>0</v>
      </c>
      <c r="FP556" s="239">
        <f t="shared" si="1275"/>
        <v>0</v>
      </c>
      <c r="FQ556" s="175"/>
      <c r="FR556" s="238">
        <f t="shared" si="1276"/>
        <v>0</v>
      </c>
      <c r="FS556" s="239">
        <f t="shared" si="1277"/>
        <v>0</v>
      </c>
      <c r="FT556" s="175"/>
      <c r="FU556" s="238">
        <f t="shared" si="1280"/>
        <v>0</v>
      </c>
      <c r="FV556" s="239">
        <f t="shared" si="1281"/>
        <v>0</v>
      </c>
      <c r="FW556" s="175"/>
      <c r="FX556" s="238">
        <f t="shared" si="1282"/>
        <v>0</v>
      </c>
      <c r="FY556" s="239">
        <f t="shared" si="1283"/>
        <v>0</v>
      </c>
      <c r="FZ556" s="175"/>
      <c r="GA556" s="238">
        <f t="shared" si="1284"/>
        <v>0</v>
      </c>
      <c r="GB556" s="239">
        <f t="shared" si="1285"/>
        <v>0</v>
      </c>
      <c r="GC556" s="175"/>
      <c r="GD556" s="238">
        <f t="shared" si="1286"/>
        <v>0</v>
      </c>
      <c r="GE556" s="239">
        <f t="shared" si="1287"/>
        <v>0</v>
      </c>
      <c r="GF556" s="175"/>
      <c r="GG556" s="238">
        <f t="shared" si="1288"/>
        <v>0</v>
      </c>
      <c r="GH556" s="239">
        <f t="shared" si="1289"/>
        <v>0</v>
      </c>
      <c r="GI556" s="175"/>
      <c r="GJ556" s="238">
        <f t="shared" si="1290"/>
        <v>0</v>
      </c>
      <c r="GK556" s="239">
        <f t="shared" si="1291"/>
        <v>0</v>
      </c>
      <c r="GL556" s="175"/>
      <c r="GM556" s="238">
        <f t="shared" si="1292"/>
        <v>0</v>
      </c>
      <c r="GN556" s="239">
        <f t="shared" si="1293"/>
        <v>0</v>
      </c>
      <c r="GO556" s="175"/>
      <c r="GP556" s="238">
        <f t="shared" si="1294"/>
        <v>0</v>
      </c>
      <c r="GQ556" s="239">
        <f t="shared" si="1295"/>
        <v>0</v>
      </c>
      <c r="GR556" s="175"/>
      <c r="GS556" s="238">
        <f t="shared" si="1296"/>
        <v>0</v>
      </c>
      <c r="GT556" s="239">
        <f t="shared" si="1297"/>
        <v>0</v>
      </c>
      <c r="GU556" s="175"/>
      <c r="GV556" s="238">
        <f t="shared" si="1298"/>
        <v>0</v>
      </c>
      <c r="GW556" s="239">
        <f t="shared" si="1299"/>
        <v>0</v>
      </c>
      <c r="GX556" s="175"/>
      <c r="GY556" s="238">
        <f t="shared" si="1300"/>
        <v>0</v>
      </c>
      <c r="GZ556" s="239">
        <f t="shared" si="1301"/>
        <v>0</v>
      </c>
      <c r="HA556" s="175"/>
      <c r="HB556" s="238">
        <f t="shared" si="1302"/>
        <v>0</v>
      </c>
      <c r="HC556" s="239">
        <f t="shared" si="1303"/>
        <v>0</v>
      </c>
      <c r="HD556" s="175"/>
      <c r="HE556" s="238">
        <f t="shared" si="1304"/>
        <v>0</v>
      </c>
      <c r="HF556" s="239">
        <f t="shared" si="1305"/>
        <v>0</v>
      </c>
      <c r="HG556" s="175"/>
      <c r="HH556" s="238">
        <f t="shared" si="1306"/>
        <v>0</v>
      </c>
      <c r="HI556" s="239">
        <f t="shared" si="1307"/>
        <v>0</v>
      </c>
      <c r="HJ556" s="175"/>
      <c r="HK556" s="238">
        <f t="shared" si="1308"/>
        <v>0</v>
      </c>
      <c r="HL556" s="239">
        <f t="shared" si="1309"/>
        <v>0</v>
      </c>
      <c r="HM556" s="242">
        <f t="shared" si="1278"/>
        <v>0</v>
      </c>
      <c r="HN556" s="108">
        <f t="shared" si="1279"/>
        <v>0</v>
      </c>
    </row>
    <row r="557" spans="1:222" s="2" customFormat="1" hidden="1" x14ac:dyDescent="0.2">
      <c r="A557" s="173"/>
      <c r="B557" s="176"/>
      <c r="C557" s="370"/>
      <c r="D557" s="370"/>
      <c r="E557" s="370"/>
      <c r="F557" s="369"/>
      <c r="G557" s="177"/>
      <c r="H557" s="178"/>
      <c r="I557" s="39"/>
      <c r="J557" s="174">
        <f t="shared" si="1167"/>
        <v>0</v>
      </c>
      <c r="K557" s="175"/>
      <c r="L557" s="238">
        <f t="shared" si="1168"/>
        <v>0</v>
      </c>
      <c r="M557" s="239">
        <f t="shared" si="1169"/>
        <v>0</v>
      </c>
      <c r="N557" s="175"/>
      <c r="O557" s="238">
        <f t="shared" si="1170"/>
        <v>0</v>
      </c>
      <c r="P557" s="239">
        <f t="shared" si="1171"/>
        <v>0</v>
      </c>
      <c r="Q557" s="175"/>
      <c r="R557" s="238">
        <f t="shared" si="1172"/>
        <v>0</v>
      </c>
      <c r="S557" s="239">
        <f t="shared" si="1173"/>
        <v>0</v>
      </c>
      <c r="T557" s="175"/>
      <c r="U557" s="238">
        <f t="shared" si="1174"/>
        <v>0</v>
      </c>
      <c r="V557" s="239">
        <f t="shared" si="1175"/>
        <v>0</v>
      </c>
      <c r="W557" s="175"/>
      <c r="X557" s="238">
        <f t="shared" si="1176"/>
        <v>0</v>
      </c>
      <c r="Y557" s="239">
        <f t="shared" si="1177"/>
        <v>0</v>
      </c>
      <c r="Z557" s="175"/>
      <c r="AA557" s="238">
        <f t="shared" si="1178"/>
        <v>0</v>
      </c>
      <c r="AB557" s="239">
        <f t="shared" si="1179"/>
        <v>0</v>
      </c>
      <c r="AC557" s="175"/>
      <c r="AD557" s="238">
        <f t="shared" si="1180"/>
        <v>0</v>
      </c>
      <c r="AE557" s="239">
        <f t="shared" si="1181"/>
        <v>0</v>
      </c>
      <c r="AF557" s="175"/>
      <c r="AG557" s="238">
        <f t="shared" si="1182"/>
        <v>0</v>
      </c>
      <c r="AH557" s="239">
        <f t="shared" si="1183"/>
        <v>0</v>
      </c>
      <c r="AI557" s="175"/>
      <c r="AJ557" s="238">
        <f t="shared" si="1184"/>
        <v>0</v>
      </c>
      <c r="AK557" s="239">
        <f t="shared" si="1185"/>
        <v>0</v>
      </c>
      <c r="AL557" s="175"/>
      <c r="AM557" s="238">
        <f t="shared" si="1186"/>
        <v>0</v>
      </c>
      <c r="AN557" s="239">
        <f t="shared" si="1187"/>
        <v>0</v>
      </c>
      <c r="AO557" s="175"/>
      <c r="AP557" s="238">
        <f t="shared" si="1188"/>
        <v>0</v>
      </c>
      <c r="AQ557" s="239">
        <f t="shared" si="1189"/>
        <v>0</v>
      </c>
      <c r="AR557" s="175"/>
      <c r="AS557" s="238">
        <f t="shared" si="1190"/>
        <v>0</v>
      </c>
      <c r="AT557" s="239">
        <f t="shared" si="1191"/>
        <v>0</v>
      </c>
      <c r="AU557" s="175"/>
      <c r="AV557" s="238">
        <f t="shared" si="1192"/>
        <v>0</v>
      </c>
      <c r="AW557" s="239">
        <f t="shared" si="1193"/>
        <v>0</v>
      </c>
      <c r="AX557" s="175"/>
      <c r="AY557" s="238">
        <f t="shared" si="1194"/>
        <v>0</v>
      </c>
      <c r="AZ557" s="239">
        <f t="shared" si="1195"/>
        <v>0</v>
      </c>
      <c r="BA557" s="175"/>
      <c r="BB557" s="238">
        <f t="shared" si="1196"/>
        <v>0</v>
      </c>
      <c r="BC557" s="239">
        <f t="shared" si="1197"/>
        <v>0</v>
      </c>
      <c r="BD557" s="175"/>
      <c r="BE557" s="238">
        <f t="shared" si="1198"/>
        <v>0</v>
      </c>
      <c r="BF557" s="239">
        <f t="shared" si="1199"/>
        <v>0</v>
      </c>
      <c r="BG557" s="175"/>
      <c r="BH557" s="238">
        <f t="shared" si="1200"/>
        <v>0</v>
      </c>
      <c r="BI557" s="239">
        <f t="shared" si="1201"/>
        <v>0</v>
      </c>
      <c r="BJ557" s="175"/>
      <c r="BK557" s="238">
        <f t="shared" si="1202"/>
        <v>0</v>
      </c>
      <c r="BL557" s="239">
        <f t="shared" si="1203"/>
        <v>0</v>
      </c>
      <c r="BM557" s="175"/>
      <c r="BN557" s="238">
        <f t="shared" si="1204"/>
        <v>0</v>
      </c>
      <c r="BO557" s="239">
        <f t="shared" si="1205"/>
        <v>0</v>
      </c>
      <c r="BP557" s="175"/>
      <c r="BQ557" s="238">
        <f t="shared" si="1206"/>
        <v>0</v>
      </c>
      <c r="BR557" s="239">
        <f t="shared" si="1207"/>
        <v>0</v>
      </c>
      <c r="BS557" s="175"/>
      <c r="BT557" s="238">
        <f t="shared" si="1208"/>
        <v>0</v>
      </c>
      <c r="BU557" s="239">
        <f t="shared" si="1209"/>
        <v>0</v>
      </c>
      <c r="BV557" s="175"/>
      <c r="BW557" s="238">
        <f t="shared" si="1210"/>
        <v>0</v>
      </c>
      <c r="BX557" s="239">
        <f t="shared" si="1211"/>
        <v>0</v>
      </c>
      <c r="BY557" s="175"/>
      <c r="BZ557" s="238">
        <f t="shared" si="1212"/>
        <v>0</v>
      </c>
      <c r="CA557" s="239">
        <f t="shared" si="1213"/>
        <v>0</v>
      </c>
      <c r="CB557" s="175"/>
      <c r="CC557" s="238">
        <f t="shared" si="1214"/>
        <v>0</v>
      </c>
      <c r="CD557" s="239">
        <f t="shared" si="1215"/>
        <v>0</v>
      </c>
      <c r="CE557" s="175"/>
      <c r="CF557" s="238">
        <f t="shared" si="1216"/>
        <v>0</v>
      </c>
      <c r="CG557" s="239">
        <f t="shared" si="1217"/>
        <v>0</v>
      </c>
      <c r="CH557" s="175"/>
      <c r="CI557" s="238">
        <f t="shared" si="1218"/>
        <v>0</v>
      </c>
      <c r="CJ557" s="239">
        <f t="shared" si="1219"/>
        <v>0</v>
      </c>
      <c r="CK557" s="175"/>
      <c r="CL557" s="238">
        <f t="shared" si="1220"/>
        <v>0</v>
      </c>
      <c r="CM557" s="239">
        <f t="shared" si="1221"/>
        <v>0</v>
      </c>
      <c r="CN557" s="175"/>
      <c r="CO557" s="238">
        <f t="shared" si="1222"/>
        <v>0</v>
      </c>
      <c r="CP557" s="239">
        <f t="shared" si="1223"/>
        <v>0</v>
      </c>
      <c r="CQ557" s="175"/>
      <c r="CR557" s="238">
        <f t="shared" si="1224"/>
        <v>0</v>
      </c>
      <c r="CS557" s="239">
        <f t="shared" si="1225"/>
        <v>0</v>
      </c>
      <c r="CT557" s="175"/>
      <c r="CU557" s="238">
        <f t="shared" si="1226"/>
        <v>0</v>
      </c>
      <c r="CV557" s="239">
        <f t="shared" si="1227"/>
        <v>0</v>
      </c>
      <c r="CW557" s="175"/>
      <c r="CX557" s="238">
        <f t="shared" si="1228"/>
        <v>0</v>
      </c>
      <c r="CY557" s="239">
        <f t="shared" si="1229"/>
        <v>0</v>
      </c>
      <c r="CZ557" s="175"/>
      <c r="DA557" s="238">
        <f t="shared" si="1230"/>
        <v>0</v>
      </c>
      <c r="DB557" s="239">
        <f t="shared" si="1231"/>
        <v>0</v>
      </c>
      <c r="DC557" s="175"/>
      <c r="DD557" s="238">
        <f t="shared" si="1232"/>
        <v>0</v>
      </c>
      <c r="DE557" s="239">
        <f t="shared" si="1233"/>
        <v>0</v>
      </c>
      <c r="DF557" s="175"/>
      <c r="DG557" s="238">
        <f t="shared" si="1234"/>
        <v>0</v>
      </c>
      <c r="DH557" s="239">
        <f t="shared" si="1235"/>
        <v>0</v>
      </c>
      <c r="DI557" s="175"/>
      <c r="DJ557" s="238">
        <f t="shared" si="1236"/>
        <v>0</v>
      </c>
      <c r="DK557" s="239">
        <f t="shared" si="1237"/>
        <v>0</v>
      </c>
      <c r="DL557" s="175"/>
      <c r="DM557" s="238">
        <f t="shared" si="1238"/>
        <v>0</v>
      </c>
      <c r="DN557" s="239">
        <f t="shared" si="1239"/>
        <v>0</v>
      </c>
      <c r="DO557" s="175"/>
      <c r="DP557" s="238">
        <f t="shared" si="1240"/>
        <v>0</v>
      </c>
      <c r="DQ557" s="239">
        <f t="shared" si="1241"/>
        <v>0</v>
      </c>
      <c r="DR557" s="175"/>
      <c r="DS557" s="238">
        <f t="shared" si="1242"/>
        <v>0</v>
      </c>
      <c r="DT557" s="239">
        <f t="shared" si="1243"/>
        <v>0</v>
      </c>
      <c r="DU557" s="175"/>
      <c r="DV557" s="238">
        <f t="shared" si="1244"/>
        <v>0</v>
      </c>
      <c r="DW557" s="239">
        <f t="shared" si="1245"/>
        <v>0</v>
      </c>
      <c r="DX557" s="175"/>
      <c r="DY557" s="238">
        <f t="shared" si="1246"/>
        <v>0</v>
      </c>
      <c r="DZ557" s="239">
        <f t="shared" si="1247"/>
        <v>0</v>
      </c>
      <c r="EA557" s="175"/>
      <c r="EB557" s="238">
        <f t="shared" si="1248"/>
        <v>0</v>
      </c>
      <c r="EC557" s="239">
        <f t="shared" si="1249"/>
        <v>0</v>
      </c>
      <c r="ED557" s="175"/>
      <c r="EE557" s="238">
        <f t="shared" si="1250"/>
        <v>0</v>
      </c>
      <c r="EF557" s="239">
        <f t="shared" si="1251"/>
        <v>0</v>
      </c>
      <c r="EG557" s="175"/>
      <c r="EH557" s="238">
        <f t="shared" si="1252"/>
        <v>0</v>
      </c>
      <c r="EI557" s="239">
        <f t="shared" si="1253"/>
        <v>0</v>
      </c>
      <c r="EJ557" s="175"/>
      <c r="EK557" s="238">
        <f t="shared" si="1254"/>
        <v>0</v>
      </c>
      <c r="EL557" s="239">
        <f t="shared" si="1255"/>
        <v>0</v>
      </c>
      <c r="EM557" s="175"/>
      <c r="EN557" s="238">
        <f t="shared" si="1256"/>
        <v>0</v>
      </c>
      <c r="EO557" s="239">
        <f t="shared" si="1257"/>
        <v>0</v>
      </c>
      <c r="EP557" s="175"/>
      <c r="EQ557" s="238">
        <f t="shared" si="1258"/>
        <v>0</v>
      </c>
      <c r="ER557" s="239">
        <f t="shared" si="1259"/>
        <v>0</v>
      </c>
      <c r="ES557" s="175"/>
      <c r="ET557" s="238">
        <f t="shared" si="1260"/>
        <v>0</v>
      </c>
      <c r="EU557" s="239">
        <f t="shared" si="1261"/>
        <v>0</v>
      </c>
      <c r="EV557" s="175"/>
      <c r="EW557" s="238">
        <f t="shared" si="1262"/>
        <v>0</v>
      </c>
      <c r="EX557" s="239">
        <f t="shared" si="1263"/>
        <v>0</v>
      </c>
      <c r="EY557" s="175"/>
      <c r="EZ557" s="238">
        <f t="shared" si="1264"/>
        <v>0</v>
      </c>
      <c r="FA557" s="239">
        <f t="shared" si="1265"/>
        <v>0</v>
      </c>
      <c r="FB557" s="175"/>
      <c r="FC557" s="238">
        <f t="shared" si="1266"/>
        <v>0</v>
      </c>
      <c r="FD557" s="239">
        <f t="shared" si="1267"/>
        <v>0</v>
      </c>
      <c r="FE557" s="175"/>
      <c r="FF557" s="238">
        <f t="shared" si="1268"/>
        <v>0</v>
      </c>
      <c r="FG557" s="239">
        <f t="shared" si="1269"/>
        <v>0</v>
      </c>
      <c r="FH557" s="175"/>
      <c r="FI557" s="238">
        <f t="shared" si="1270"/>
        <v>0</v>
      </c>
      <c r="FJ557" s="239">
        <f t="shared" si="1271"/>
        <v>0</v>
      </c>
      <c r="FK557" s="175"/>
      <c r="FL557" s="238">
        <f t="shared" si="1272"/>
        <v>0</v>
      </c>
      <c r="FM557" s="239">
        <f t="shared" si="1273"/>
        <v>0</v>
      </c>
      <c r="FN557" s="175"/>
      <c r="FO557" s="238">
        <f t="shared" si="1274"/>
        <v>0</v>
      </c>
      <c r="FP557" s="239">
        <f t="shared" si="1275"/>
        <v>0</v>
      </c>
      <c r="FQ557" s="175"/>
      <c r="FR557" s="238">
        <f t="shared" si="1276"/>
        <v>0</v>
      </c>
      <c r="FS557" s="239">
        <f t="shared" si="1277"/>
        <v>0</v>
      </c>
      <c r="FT557" s="175"/>
      <c r="FU557" s="238">
        <f t="shared" si="1280"/>
        <v>0</v>
      </c>
      <c r="FV557" s="239">
        <f t="shared" si="1281"/>
        <v>0</v>
      </c>
      <c r="FW557" s="175"/>
      <c r="FX557" s="238">
        <f t="shared" si="1282"/>
        <v>0</v>
      </c>
      <c r="FY557" s="239">
        <f t="shared" si="1283"/>
        <v>0</v>
      </c>
      <c r="FZ557" s="175"/>
      <c r="GA557" s="238">
        <f t="shared" si="1284"/>
        <v>0</v>
      </c>
      <c r="GB557" s="239">
        <f t="shared" si="1285"/>
        <v>0</v>
      </c>
      <c r="GC557" s="175"/>
      <c r="GD557" s="238">
        <f t="shared" si="1286"/>
        <v>0</v>
      </c>
      <c r="GE557" s="239">
        <f t="shared" si="1287"/>
        <v>0</v>
      </c>
      <c r="GF557" s="175"/>
      <c r="GG557" s="238">
        <f t="shared" si="1288"/>
        <v>0</v>
      </c>
      <c r="GH557" s="239">
        <f t="shared" si="1289"/>
        <v>0</v>
      </c>
      <c r="GI557" s="175"/>
      <c r="GJ557" s="238">
        <f t="shared" si="1290"/>
        <v>0</v>
      </c>
      <c r="GK557" s="239">
        <f t="shared" si="1291"/>
        <v>0</v>
      </c>
      <c r="GL557" s="175"/>
      <c r="GM557" s="238">
        <f t="shared" si="1292"/>
        <v>0</v>
      </c>
      <c r="GN557" s="239">
        <f t="shared" si="1293"/>
        <v>0</v>
      </c>
      <c r="GO557" s="175"/>
      <c r="GP557" s="238">
        <f t="shared" si="1294"/>
        <v>0</v>
      </c>
      <c r="GQ557" s="239">
        <f t="shared" si="1295"/>
        <v>0</v>
      </c>
      <c r="GR557" s="175"/>
      <c r="GS557" s="238">
        <f t="shared" si="1296"/>
        <v>0</v>
      </c>
      <c r="GT557" s="239">
        <f t="shared" si="1297"/>
        <v>0</v>
      </c>
      <c r="GU557" s="175"/>
      <c r="GV557" s="238">
        <f t="shared" si="1298"/>
        <v>0</v>
      </c>
      <c r="GW557" s="239">
        <f t="shared" si="1299"/>
        <v>0</v>
      </c>
      <c r="GX557" s="175"/>
      <c r="GY557" s="238">
        <f t="shared" si="1300"/>
        <v>0</v>
      </c>
      <c r="GZ557" s="239">
        <f t="shared" si="1301"/>
        <v>0</v>
      </c>
      <c r="HA557" s="175"/>
      <c r="HB557" s="238">
        <f t="shared" si="1302"/>
        <v>0</v>
      </c>
      <c r="HC557" s="239">
        <f t="shared" si="1303"/>
        <v>0</v>
      </c>
      <c r="HD557" s="175"/>
      <c r="HE557" s="238">
        <f t="shared" si="1304"/>
        <v>0</v>
      </c>
      <c r="HF557" s="239">
        <f t="shared" si="1305"/>
        <v>0</v>
      </c>
      <c r="HG557" s="175"/>
      <c r="HH557" s="238">
        <f t="shared" si="1306"/>
        <v>0</v>
      </c>
      <c r="HI557" s="239">
        <f t="shared" si="1307"/>
        <v>0</v>
      </c>
      <c r="HJ557" s="175"/>
      <c r="HK557" s="238">
        <f t="shared" si="1308"/>
        <v>0</v>
      </c>
      <c r="HL557" s="239">
        <f t="shared" si="1309"/>
        <v>0</v>
      </c>
      <c r="HM557" s="242">
        <f t="shared" si="1278"/>
        <v>0</v>
      </c>
      <c r="HN557" s="108">
        <f t="shared" si="1279"/>
        <v>0</v>
      </c>
    </row>
    <row r="558" spans="1:222" s="2" customFormat="1" hidden="1" x14ac:dyDescent="0.2">
      <c r="A558" s="173"/>
      <c r="B558" s="176"/>
      <c r="C558" s="370"/>
      <c r="D558" s="370"/>
      <c r="E558" s="370"/>
      <c r="F558" s="369"/>
      <c r="G558" s="177"/>
      <c r="H558" s="178"/>
      <c r="I558" s="39"/>
      <c r="J558" s="174">
        <f t="shared" si="1167"/>
        <v>0</v>
      </c>
      <c r="K558" s="175"/>
      <c r="L558" s="238">
        <f t="shared" si="1168"/>
        <v>0</v>
      </c>
      <c r="M558" s="239">
        <f t="shared" si="1169"/>
        <v>0</v>
      </c>
      <c r="N558" s="175"/>
      <c r="O558" s="238">
        <f t="shared" si="1170"/>
        <v>0</v>
      </c>
      <c r="P558" s="239">
        <f t="shared" si="1171"/>
        <v>0</v>
      </c>
      <c r="Q558" s="175"/>
      <c r="R558" s="238">
        <f t="shared" si="1172"/>
        <v>0</v>
      </c>
      <c r="S558" s="239">
        <f t="shared" si="1173"/>
        <v>0</v>
      </c>
      <c r="T558" s="175"/>
      <c r="U558" s="238">
        <f t="shared" si="1174"/>
        <v>0</v>
      </c>
      <c r="V558" s="239">
        <f t="shared" si="1175"/>
        <v>0</v>
      </c>
      <c r="W558" s="175"/>
      <c r="X558" s="238">
        <f t="shared" si="1176"/>
        <v>0</v>
      </c>
      <c r="Y558" s="239">
        <f t="shared" si="1177"/>
        <v>0</v>
      </c>
      <c r="Z558" s="175"/>
      <c r="AA558" s="238">
        <f t="shared" si="1178"/>
        <v>0</v>
      </c>
      <c r="AB558" s="239">
        <f t="shared" si="1179"/>
        <v>0</v>
      </c>
      <c r="AC558" s="175"/>
      <c r="AD558" s="238">
        <f t="shared" si="1180"/>
        <v>0</v>
      </c>
      <c r="AE558" s="239">
        <f t="shared" si="1181"/>
        <v>0</v>
      </c>
      <c r="AF558" s="175"/>
      <c r="AG558" s="238">
        <f t="shared" si="1182"/>
        <v>0</v>
      </c>
      <c r="AH558" s="239">
        <f t="shared" si="1183"/>
        <v>0</v>
      </c>
      <c r="AI558" s="175"/>
      <c r="AJ558" s="238">
        <f t="shared" si="1184"/>
        <v>0</v>
      </c>
      <c r="AK558" s="239">
        <f t="shared" si="1185"/>
        <v>0</v>
      </c>
      <c r="AL558" s="175"/>
      <c r="AM558" s="238">
        <f t="shared" si="1186"/>
        <v>0</v>
      </c>
      <c r="AN558" s="239">
        <f t="shared" si="1187"/>
        <v>0</v>
      </c>
      <c r="AO558" s="175"/>
      <c r="AP558" s="238">
        <f t="shared" si="1188"/>
        <v>0</v>
      </c>
      <c r="AQ558" s="239">
        <f t="shared" si="1189"/>
        <v>0</v>
      </c>
      <c r="AR558" s="175"/>
      <c r="AS558" s="238">
        <f t="shared" si="1190"/>
        <v>0</v>
      </c>
      <c r="AT558" s="239">
        <f t="shared" si="1191"/>
        <v>0</v>
      </c>
      <c r="AU558" s="175"/>
      <c r="AV558" s="238">
        <f t="shared" si="1192"/>
        <v>0</v>
      </c>
      <c r="AW558" s="239">
        <f t="shared" si="1193"/>
        <v>0</v>
      </c>
      <c r="AX558" s="175"/>
      <c r="AY558" s="238">
        <f t="shared" si="1194"/>
        <v>0</v>
      </c>
      <c r="AZ558" s="239">
        <f t="shared" si="1195"/>
        <v>0</v>
      </c>
      <c r="BA558" s="175"/>
      <c r="BB558" s="238">
        <f t="shared" si="1196"/>
        <v>0</v>
      </c>
      <c r="BC558" s="239">
        <f t="shared" si="1197"/>
        <v>0</v>
      </c>
      <c r="BD558" s="175"/>
      <c r="BE558" s="238">
        <f t="shared" si="1198"/>
        <v>0</v>
      </c>
      <c r="BF558" s="239">
        <f t="shared" si="1199"/>
        <v>0</v>
      </c>
      <c r="BG558" s="175"/>
      <c r="BH558" s="238">
        <f t="shared" si="1200"/>
        <v>0</v>
      </c>
      <c r="BI558" s="239">
        <f t="shared" si="1201"/>
        <v>0</v>
      </c>
      <c r="BJ558" s="175"/>
      <c r="BK558" s="238">
        <f t="shared" si="1202"/>
        <v>0</v>
      </c>
      <c r="BL558" s="239">
        <f t="shared" si="1203"/>
        <v>0</v>
      </c>
      <c r="BM558" s="175"/>
      <c r="BN558" s="238">
        <f t="shared" si="1204"/>
        <v>0</v>
      </c>
      <c r="BO558" s="239">
        <f t="shared" si="1205"/>
        <v>0</v>
      </c>
      <c r="BP558" s="175"/>
      <c r="BQ558" s="238">
        <f t="shared" si="1206"/>
        <v>0</v>
      </c>
      <c r="BR558" s="239">
        <f t="shared" si="1207"/>
        <v>0</v>
      </c>
      <c r="BS558" s="175"/>
      <c r="BT558" s="238">
        <f t="shared" si="1208"/>
        <v>0</v>
      </c>
      <c r="BU558" s="239">
        <f t="shared" si="1209"/>
        <v>0</v>
      </c>
      <c r="BV558" s="175"/>
      <c r="BW558" s="238">
        <f t="shared" si="1210"/>
        <v>0</v>
      </c>
      <c r="BX558" s="239">
        <f t="shared" si="1211"/>
        <v>0</v>
      </c>
      <c r="BY558" s="175"/>
      <c r="BZ558" s="238">
        <f t="shared" si="1212"/>
        <v>0</v>
      </c>
      <c r="CA558" s="239">
        <f t="shared" si="1213"/>
        <v>0</v>
      </c>
      <c r="CB558" s="175"/>
      <c r="CC558" s="238">
        <f t="shared" si="1214"/>
        <v>0</v>
      </c>
      <c r="CD558" s="239">
        <f t="shared" si="1215"/>
        <v>0</v>
      </c>
      <c r="CE558" s="175"/>
      <c r="CF558" s="238">
        <f t="shared" si="1216"/>
        <v>0</v>
      </c>
      <c r="CG558" s="239">
        <f t="shared" si="1217"/>
        <v>0</v>
      </c>
      <c r="CH558" s="175"/>
      <c r="CI558" s="238">
        <f t="shared" si="1218"/>
        <v>0</v>
      </c>
      <c r="CJ558" s="239">
        <f t="shared" si="1219"/>
        <v>0</v>
      </c>
      <c r="CK558" s="175"/>
      <c r="CL558" s="238">
        <f t="shared" si="1220"/>
        <v>0</v>
      </c>
      <c r="CM558" s="239">
        <f t="shared" si="1221"/>
        <v>0</v>
      </c>
      <c r="CN558" s="175"/>
      <c r="CO558" s="238">
        <f t="shared" si="1222"/>
        <v>0</v>
      </c>
      <c r="CP558" s="239">
        <f t="shared" si="1223"/>
        <v>0</v>
      </c>
      <c r="CQ558" s="175"/>
      <c r="CR558" s="238">
        <f t="shared" si="1224"/>
        <v>0</v>
      </c>
      <c r="CS558" s="239">
        <f t="shared" si="1225"/>
        <v>0</v>
      </c>
      <c r="CT558" s="175"/>
      <c r="CU558" s="238">
        <f t="shared" si="1226"/>
        <v>0</v>
      </c>
      <c r="CV558" s="239">
        <f t="shared" si="1227"/>
        <v>0</v>
      </c>
      <c r="CW558" s="175"/>
      <c r="CX558" s="238">
        <f t="shared" si="1228"/>
        <v>0</v>
      </c>
      <c r="CY558" s="239">
        <f t="shared" si="1229"/>
        <v>0</v>
      </c>
      <c r="CZ558" s="175"/>
      <c r="DA558" s="238">
        <f t="shared" si="1230"/>
        <v>0</v>
      </c>
      <c r="DB558" s="239">
        <f t="shared" si="1231"/>
        <v>0</v>
      </c>
      <c r="DC558" s="175"/>
      <c r="DD558" s="238">
        <f t="shared" si="1232"/>
        <v>0</v>
      </c>
      <c r="DE558" s="239">
        <f t="shared" si="1233"/>
        <v>0</v>
      </c>
      <c r="DF558" s="175"/>
      <c r="DG558" s="238">
        <f t="shared" si="1234"/>
        <v>0</v>
      </c>
      <c r="DH558" s="239">
        <f t="shared" si="1235"/>
        <v>0</v>
      </c>
      <c r="DI558" s="175"/>
      <c r="DJ558" s="238">
        <f t="shared" si="1236"/>
        <v>0</v>
      </c>
      <c r="DK558" s="239">
        <f t="shared" si="1237"/>
        <v>0</v>
      </c>
      <c r="DL558" s="175"/>
      <c r="DM558" s="238">
        <f t="shared" si="1238"/>
        <v>0</v>
      </c>
      <c r="DN558" s="239">
        <f t="shared" si="1239"/>
        <v>0</v>
      </c>
      <c r="DO558" s="175"/>
      <c r="DP558" s="238">
        <f t="shared" si="1240"/>
        <v>0</v>
      </c>
      <c r="DQ558" s="239">
        <f t="shared" si="1241"/>
        <v>0</v>
      </c>
      <c r="DR558" s="175"/>
      <c r="DS558" s="238">
        <f t="shared" si="1242"/>
        <v>0</v>
      </c>
      <c r="DT558" s="239">
        <f t="shared" si="1243"/>
        <v>0</v>
      </c>
      <c r="DU558" s="175"/>
      <c r="DV558" s="238">
        <f t="shared" si="1244"/>
        <v>0</v>
      </c>
      <c r="DW558" s="239">
        <f t="shared" si="1245"/>
        <v>0</v>
      </c>
      <c r="DX558" s="175"/>
      <c r="DY558" s="238">
        <f t="shared" si="1246"/>
        <v>0</v>
      </c>
      <c r="DZ558" s="239">
        <f t="shared" si="1247"/>
        <v>0</v>
      </c>
      <c r="EA558" s="175"/>
      <c r="EB558" s="238">
        <f t="shared" si="1248"/>
        <v>0</v>
      </c>
      <c r="EC558" s="239">
        <f t="shared" si="1249"/>
        <v>0</v>
      </c>
      <c r="ED558" s="175"/>
      <c r="EE558" s="238">
        <f t="shared" si="1250"/>
        <v>0</v>
      </c>
      <c r="EF558" s="239">
        <f t="shared" si="1251"/>
        <v>0</v>
      </c>
      <c r="EG558" s="175"/>
      <c r="EH558" s="238">
        <f t="shared" si="1252"/>
        <v>0</v>
      </c>
      <c r="EI558" s="239">
        <f t="shared" si="1253"/>
        <v>0</v>
      </c>
      <c r="EJ558" s="175"/>
      <c r="EK558" s="238">
        <f t="shared" si="1254"/>
        <v>0</v>
      </c>
      <c r="EL558" s="239">
        <f t="shared" si="1255"/>
        <v>0</v>
      </c>
      <c r="EM558" s="175"/>
      <c r="EN558" s="238">
        <f t="shared" si="1256"/>
        <v>0</v>
      </c>
      <c r="EO558" s="239">
        <f t="shared" si="1257"/>
        <v>0</v>
      </c>
      <c r="EP558" s="175"/>
      <c r="EQ558" s="238">
        <f t="shared" si="1258"/>
        <v>0</v>
      </c>
      <c r="ER558" s="239">
        <f t="shared" si="1259"/>
        <v>0</v>
      </c>
      <c r="ES558" s="175"/>
      <c r="ET558" s="238">
        <f t="shared" si="1260"/>
        <v>0</v>
      </c>
      <c r="EU558" s="239">
        <f t="shared" si="1261"/>
        <v>0</v>
      </c>
      <c r="EV558" s="175"/>
      <c r="EW558" s="238">
        <f t="shared" si="1262"/>
        <v>0</v>
      </c>
      <c r="EX558" s="239">
        <f t="shared" si="1263"/>
        <v>0</v>
      </c>
      <c r="EY558" s="175"/>
      <c r="EZ558" s="238">
        <f t="shared" si="1264"/>
        <v>0</v>
      </c>
      <c r="FA558" s="239">
        <f t="shared" si="1265"/>
        <v>0</v>
      </c>
      <c r="FB558" s="175"/>
      <c r="FC558" s="238">
        <f t="shared" si="1266"/>
        <v>0</v>
      </c>
      <c r="FD558" s="239">
        <f t="shared" si="1267"/>
        <v>0</v>
      </c>
      <c r="FE558" s="175"/>
      <c r="FF558" s="238">
        <f t="shared" si="1268"/>
        <v>0</v>
      </c>
      <c r="FG558" s="239">
        <f t="shared" si="1269"/>
        <v>0</v>
      </c>
      <c r="FH558" s="175"/>
      <c r="FI558" s="238">
        <f t="shared" si="1270"/>
        <v>0</v>
      </c>
      <c r="FJ558" s="239">
        <f t="shared" si="1271"/>
        <v>0</v>
      </c>
      <c r="FK558" s="175"/>
      <c r="FL558" s="238">
        <f t="shared" si="1272"/>
        <v>0</v>
      </c>
      <c r="FM558" s="239">
        <f t="shared" si="1273"/>
        <v>0</v>
      </c>
      <c r="FN558" s="175"/>
      <c r="FO558" s="238">
        <f t="shared" si="1274"/>
        <v>0</v>
      </c>
      <c r="FP558" s="239">
        <f t="shared" si="1275"/>
        <v>0</v>
      </c>
      <c r="FQ558" s="175"/>
      <c r="FR558" s="238">
        <f t="shared" si="1276"/>
        <v>0</v>
      </c>
      <c r="FS558" s="239">
        <f t="shared" si="1277"/>
        <v>0</v>
      </c>
      <c r="FT558" s="175"/>
      <c r="FU558" s="238">
        <f t="shared" si="1280"/>
        <v>0</v>
      </c>
      <c r="FV558" s="239">
        <f t="shared" si="1281"/>
        <v>0</v>
      </c>
      <c r="FW558" s="175"/>
      <c r="FX558" s="238">
        <f t="shared" si="1282"/>
        <v>0</v>
      </c>
      <c r="FY558" s="239">
        <f t="shared" si="1283"/>
        <v>0</v>
      </c>
      <c r="FZ558" s="175"/>
      <c r="GA558" s="238">
        <f t="shared" si="1284"/>
        <v>0</v>
      </c>
      <c r="GB558" s="239">
        <f t="shared" si="1285"/>
        <v>0</v>
      </c>
      <c r="GC558" s="175"/>
      <c r="GD558" s="238">
        <f t="shared" si="1286"/>
        <v>0</v>
      </c>
      <c r="GE558" s="239">
        <f t="shared" si="1287"/>
        <v>0</v>
      </c>
      <c r="GF558" s="175"/>
      <c r="GG558" s="238">
        <f t="shared" si="1288"/>
        <v>0</v>
      </c>
      <c r="GH558" s="239">
        <f t="shared" si="1289"/>
        <v>0</v>
      </c>
      <c r="GI558" s="175"/>
      <c r="GJ558" s="238">
        <f t="shared" si="1290"/>
        <v>0</v>
      </c>
      <c r="GK558" s="239">
        <f t="shared" si="1291"/>
        <v>0</v>
      </c>
      <c r="GL558" s="175"/>
      <c r="GM558" s="238">
        <f t="shared" si="1292"/>
        <v>0</v>
      </c>
      <c r="GN558" s="239">
        <f t="shared" si="1293"/>
        <v>0</v>
      </c>
      <c r="GO558" s="175"/>
      <c r="GP558" s="238">
        <f t="shared" si="1294"/>
        <v>0</v>
      </c>
      <c r="GQ558" s="239">
        <f t="shared" si="1295"/>
        <v>0</v>
      </c>
      <c r="GR558" s="175"/>
      <c r="GS558" s="238">
        <f t="shared" si="1296"/>
        <v>0</v>
      </c>
      <c r="GT558" s="239">
        <f t="shared" si="1297"/>
        <v>0</v>
      </c>
      <c r="GU558" s="175"/>
      <c r="GV558" s="238">
        <f t="shared" si="1298"/>
        <v>0</v>
      </c>
      <c r="GW558" s="239">
        <f t="shared" si="1299"/>
        <v>0</v>
      </c>
      <c r="GX558" s="175"/>
      <c r="GY558" s="238">
        <f t="shared" si="1300"/>
        <v>0</v>
      </c>
      <c r="GZ558" s="239">
        <f t="shared" si="1301"/>
        <v>0</v>
      </c>
      <c r="HA558" s="175"/>
      <c r="HB558" s="238">
        <f t="shared" si="1302"/>
        <v>0</v>
      </c>
      <c r="HC558" s="239">
        <f t="shared" si="1303"/>
        <v>0</v>
      </c>
      <c r="HD558" s="175"/>
      <c r="HE558" s="238">
        <f t="shared" si="1304"/>
        <v>0</v>
      </c>
      <c r="HF558" s="239">
        <f t="shared" si="1305"/>
        <v>0</v>
      </c>
      <c r="HG558" s="175"/>
      <c r="HH558" s="238">
        <f t="shared" si="1306"/>
        <v>0</v>
      </c>
      <c r="HI558" s="239">
        <f t="shared" si="1307"/>
        <v>0</v>
      </c>
      <c r="HJ558" s="175"/>
      <c r="HK558" s="238">
        <f t="shared" si="1308"/>
        <v>0</v>
      </c>
      <c r="HL558" s="239">
        <f t="shared" si="1309"/>
        <v>0</v>
      </c>
      <c r="HM558" s="242">
        <f t="shared" si="1278"/>
        <v>0</v>
      </c>
      <c r="HN558" s="108">
        <f t="shared" si="1279"/>
        <v>0</v>
      </c>
    </row>
    <row r="559" spans="1:222" s="2" customFormat="1" hidden="1" x14ac:dyDescent="0.2">
      <c r="A559" s="173"/>
      <c r="B559" s="176"/>
      <c r="C559" s="370"/>
      <c r="D559" s="370"/>
      <c r="E559" s="370"/>
      <c r="F559" s="369"/>
      <c r="G559" s="177"/>
      <c r="H559" s="178"/>
      <c r="I559" s="39"/>
      <c r="J559" s="174">
        <f t="shared" si="1167"/>
        <v>0</v>
      </c>
      <c r="K559" s="175"/>
      <c r="L559" s="238">
        <f t="shared" si="1168"/>
        <v>0</v>
      </c>
      <c r="M559" s="239">
        <f t="shared" si="1169"/>
        <v>0</v>
      </c>
      <c r="N559" s="175"/>
      <c r="O559" s="238">
        <f t="shared" si="1170"/>
        <v>0</v>
      </c>
      <c r="P559" s="239">
        <f t="shared" si="1171"/>
        <v>0</v>
      </c>
      <c r="Q559" s="175"/>
      <c r="R559" s="238">
        <f t="shared" si="1172"/>
        <v>0</v>
      </c>
      <c r="S559" s="239">
        <f t="shared" si="1173"/>
        <v>0</v>
      </c>
      <c r="T559" s="175"/>
      <c r="U559" s="238">
        <f t="shared" si="1174"/>
        <v>0</v>
      </c>
      <c r="V559" s="239">
        <f t="shared" si="1175"/>
        <v>0</v>
      </c>
      <c r="W559" s="175"/>
      <c r="X559" s="238">
        <f t="shared" si="1176"/>
        <v>0</v>
      </c>
      <c r="Y559" s="239">
        <f t="shared" si="1177"/>
        <v>0</v>
      </c>
      <c r="Z559" s="175"/>
      <c r="AA559" s="238">
        <f t="shared" si="1178"/>
        <v>0</v>
      </c>
      <c r="AB559" s="239">
        <f t="shared" si="1179"/>
        <v>0</v>
      </c>
      <c r="AC559" s="175"/>
      <c r="AD559" s="238">
        <f t="shared" si="1180"/>
        <v>0</v>
      </c>
      <c r="AE559" s="239">
        <f t="shared" si="1181"/>
        <v>0</v>
      </c>
      <c r="AF559" s="175"/>
      <c r="AG559" s="238">
        <f t="shared" si="1182"/>
        <v>0</v>
      </c>
      <c r="AH559" s="239">
        <f t="shared" si="1183"/>
        <v>0</v>
      </c>
      <c r="AI559" s="175"/>
      <c r="AJ559" s="238">
        <f t="shared" si="1184"/>
        <v>0</v>
      </c>
      <c r="AK559" s="239">
        <f t="shared" si="1185"/>
        <v>0</v>
      </c>
      <c r="AL559" s="175"/>
      <c r="AM559" s="238">
        <f t="shared" si="1186"/>
        <v>0</v>
      </c>
      <c r="AN559" s="239">
        <f t="shared" si="1187"/>
        <v>0</v>
      </c>
      <c r="AO559" s="175"/>
      <c r="AP559" s="238">
        <f t="shared" si="1188"/>
        <v>0</v>
      </c>
      <c r="AQ559" s="239">
        <f t="shared" si="1189"/>
        <v>0</v>
      </c>
      <c r="AR559" s="175"/>
      <c r="AS559" s="238">
        <f t="shared" si="1190"/>
        <v>0</v>
      </c>
      <c r="AT559" s="239">
        <f t="shared" si="1191"/>
        <v>0</v>
      </c>
      <c r="AU559" s="175"/>
      <c r="AV559" s="238">
        <f t="shared" si="1192"/>
        <v>0</v>
      </c>
      <c r="AW559" s="239">
        <f t="shared" si="1193"/>
        <v>0</v>
      </c>
      <c r="AX559" s="175"/>
      <c r="AY559" s="238">
        <f t="shared" si="1194"/>
        <v>0</v>
      </c>
      <c r="AZ559" s="239">
        <f t="shared" si="1195"/>
        <v>0</v>
      </c>
      <c r="BA559" s="175"/>
      <c r="BB559" s="238">
        <f t="shared" si="1196"/>
        <v>0</v>
      </c>
      <c r="BC559" s="239">
        <f t="shared" si="1197"/>
        <v>0</v>
      </c>
      <c r="BD559" s="175"/>
      <c r="BE559" s="238">
        <f t="shared" si="1198"/>
        <v>0</v>
      </c>
      <c r="BF559" s="239">
        <f t="shared" si="1199"/>
        <v>0</v>
      </c>
      <c r="BG559" s="175"/>
      <c r="BH559" s="238">
        <f t="shared" si="1200"/>
        <v>0</v>
      </c>
      <c r="BI559" s="239">
        <f t="shared" si="1201"/>
        <v>0</v>
      </c>
      <c r="BJ559" s="175"/>
      <c r="BK559" s="238">
        <f t="shared" si="1202"/>
        <v>0</v>
      </c>
      <c r="BL559" s="239">
        <f t="shared" si="1203"/>
        <v>0</v>
      </c>
      <c r="BM559" s="175"/>
      <c r="BN559" s="238">
        <f t="shared" si="1204"/>
        <v>0</v>
      </c>
      <c r="BO559" s="239">
        <f t="shared" si="1205"/>
        <v>0</v>
      </c>
      <c r="BP559" s="175"/>
      <c r="BQ559" s="238">
        <f t="shared" si="1206"/>
        <v>0</v>
      </c>
      <c r="BR559" s="239">
        <f t="shared" si="1207"/>
        <v>0</v>
      </c>
      <c r="BS559" s="175"/>
      <c r="BT559" s="238">
        <f t="shared" si="1208"/>
        <v>0</v>
      </c>
      <c r="BU559" s="239">
        <f t="shared" si="1209"/>
        <v>0</v>
      </c>
      <c r="BV559" s="175"/>
      <c r="BW559" s="238">
        <f t="shared" si="1210"/>
        <v>0</v>
      </c>
      <c r="BX559" s="239">
        <f t="shared" si="1211"/>
        <v>0</v>
      </c>
      <c r="BY559" s="175"/>
      <c r="BZ559" s="238">
        <f t="shared" si="1212"/>
        <v>0</v>
      </c>
      <c r="CA559" s="239">
        <f t="shared" si="1213"/>
        <v>0</v>
      </c>
      <c r="CB559" s="175"/>
      <c r="CC559" s="238">
        <f t="shared" si="1214"/>
        <v>0</v>
      </c>
      <c r="CD559" s="239">
        <f t="shared" si="1215"/>
        <v>0</v>
      </c>
      <c r="CE559" s="175"/>
      <c r="CF559" s="238">
        <f t="shared" si="1216"/>
        <v>0</v>
      </c>
      <c r="CG559" s="239">
        <f t="shared" si="1217"/>
        <v>0</v>
      </c>
      <c r="CH559" s="175"/>
      <c r="CI559" s="238">
        <f t="shared" si="1218"/>
        <v>0</v>
      </c>
      <c r="CJ559" s="239">
        <f t="shared" si="1219"/>
        <v>0</v>
      </c>
      <c r="CK559" s="175"/>
      <c r="CL559" s="238">
        <f t="shared" si="1220"/>
        <v>0</v>
      </c>
      <c r="CM559" s="239">
        <f t="shared" si="1221"/>
        <v>0</v>
      </c>
      <c r="CN559" s="175"/>
      <c r="CO559" s="238">
        <f t="shared" si="1222"/>
        <v>0</v>
      </c>
      <c r="CP559" s="239">
        <f t="shared" si="1223"/>
        <v>0</v>
      </c>
      <c r="CQ559" s="175"/>
      <c r="CR559" s="238">
        <f t="shared" si="1224"/>
        <v>0</v>
      </c>
      <c r="CS559" s="239">
        <f t="shared" si="1225"/>
        <v>0</v>
      </c>
      <c r="CT559" s="175"/>
      <c r="CU559" s="238">
        <f t="shared" si="1226"/>
        <v>0</v>
      </c>
      <c r="CV559" s="239">
        <f t="shared" si="1227"/>
        <v>0</v>
      </c>
      <c r="CW559" s="175"/>
      <c r="CX559" s="238">
        <f t="shared" si="1228"/>
        <v>0</v>
      </c>
      <c r="CY559" s="239">
        <f t="shared" si="1229"/>
        <v>0</v>
      </c>
      <c r="CZ559" s="175"/>
      <c r="DA559" s="238">
        <f t="shared" si="1230"/>
        <v>0</v>
      </c>
      <c r="DB559" s="239">
        <f t="shared" si="1231"/>
        <v>0</v>
      </c>
      <c r="DC559" s="175"/>
      <c r="DD559" s="238">
        <f t="shared" si="1232"/>
        <v>0</v>
      </c>
      <c r="DE559" s="239">
        <f t="shared" si="1233"/>
        <v>0</v>
      </c>
      <c r="DF559" s="175"/>
      <c r="DG559" s="238">
        <f t="shared" si="1234"/>
        <v>0</v>
      </c>
      <c r="DH559" s="239">
        <f t="shared" si="1235"/>
        <v>0</v>
      </c>
      <c r="DI559" s="175"/>
      <c r="DJ559" s="238">
        <f t="shared" si="1236"/>
        <v>0</v>
      </c>
      <c r="DK559" s="239">
        <f t="shared" si="1237"/>
        <v>0</v>
      </c>
      <c r="DL559" s="175"/>
      <c r="DM559" s="238">
        <f t="shared" si="1238"/>
        <v>0</v>
      </c>
      <c r="DN559" s="239">
        <f t="shared" si="1239"/>
        <v>0</v>
      </c>
      <c r="DO559" s="175"/>
      <c r="DP559" s="238">
        <f t="shared" si="1240"/>
        <v>0</v>
      </c>
      <c r="DQ559" s="239">
        <f t="shared" si="1241"/>
        <v>0</v>
      </c>
      <c r="DR559" s="175"/>
      <c r="DS559" s="238">
        <f t="shared" si="1242"/>
        <v>0</v>
      </c>
      <c r="DT559" s="239">
        <f t="shared" si="1243"/>
        <v>0</v>
      </c>
      <c r="DU559" s="175"/>
      <c r="DV559" s="238">
        <f t="shared" si="1244"/>
        <v>0</v>
      </c>
      <c r="DW559" s="239">
        <f t="shared" si="1245"/>
        <v>0</v>
      </c>
      <c r="DX559" s="175"/>
      <c r="DY559" s="238">
        <f t="shared" si="1246"/>
        <v>0</v>
      </c>
      <c r="DZ559" s="239">
        <f t="shared" si="1247"/>
        <v>0</v>
      </c>
      <c r="EA559" s="175"/>
      <c r="EB559" s="238">
        <f t="shared" si="1248"/>
        <v>0</v>
      </c>
      <c r="EC559" s="239">
        <f t="shared" si="1249"/>
        <v>0</v>
      </c>
      <c r="ED559" s="175"/>
      <c r="EE559" s="238">
        <f t="shared" si="1250"/>
        <v>0</v>
      </c>
      <c r="EF559" s="239">
        <f t="shared" si="1251"/>
        <v>0</v>
      </c>
      <c r="EG559" s="175"/>
      <c r="EH559" s="238">
        <f t="shared" si="1252"/>
        <v>0</v>
      </c>
      <c r="EI559" s="239">
        <f t="shared" si="1253"/>
        <v>0</v>
      </c>
      <c r="EJ559" s="175"/>
      <c r="EK559" s="238">
        <f t="shared" si="1254"/>
        <v>0</v>
      </c>
      <c r="EL559" s="239">
        <f t="shared" si="1255"/>
        <v>0</v>
      </c>
      <c r="EM559" s="175"/>
      <c r="EN559" s="238">
        <f t="shared" si="1256"/>
        <v>0</v>
      </c>
      <c r="EO559" s="239">
        <f t="shared" si="1257"/>
        <v>0</v>
      </c>
      <c r="EP559" s="175"/>
      <c r="EQ559" s="238">
        <f t="shared" si="1258"/>
        <v>0</v>
      </c>
      <c r="ER559" s="239">
        <f t="shared" si="1259"/>
        <v>0</v>
      </c>
      <c r="ES559" s="175"/>
      <c r="ET559" s="238">
        <f t="shared" si="1260"/>
        <v>0</v>
      </c>
      <c r="EU559" s="239">
        <f t="shared" si="1261"/>
        <v>0</v>
      </c>
      <c r="EV559" s="175"/>
      <c r="EW559" s="238">
        <f t="shared" si="1262"/>
        <v>0</v>
      </c>
      <c r="EX559" s="239">
        <f t="shared" si="1263"/>
        <v>0</v>
      </c>
      <c r="EY559" s="175"/>
      <c r="EZ559" s="238">
        <f t="shared" si="1264"/>
        <v>0</v>
      </c>
      <c r="FA559" s="239">
        <f t="shared" si="1265"/>
        <v>0</v>
      </c>
      <c r="FB559" s="175"/>
      <c r="FC559" s="238">
        <f t="shared" si="1266"/>
        <v>0</v>
      </c>
      <c r="FD559" s="239">
        <f t="shared" si="1267"/>
        <v>0</v>
      </c>
      <c r="FE559" s="175"/>
      <c r="FF559" s="238">
        <f t="shared" si="1268"/>
        <v>0</v>
      </c>
      <c r="FG559" s="239">
        <f t="shared" si="1269"/>
        <v>0</v>
      </c>
      <c r="FH559" s="175"/>
      <c r="FI559" s="238">
        <f t="shared" si="1270"/>
        <v>0</v>
      </c>
      <c r="FJ559" s="239">
        <f t="shared" si="1271"/>
        <v>0</v>
      </c>
      <c r="FK559" s="175"/>
      <c r="FL559" s="238">
        <f t="shared" si="1272"/>
        <v>0</v>
      </c>
      <c r="FM559" s="239">
        <f t="shared" si="1273"/>
        <v>0</v>
      </c>
      <c r="FN559" s="175"/>
      <c r="FO559" s="238">
        <f t="shared" si="1274"/>
        <v>0</v>
      </c>
      <c r="FP559" s="239">
        <f t="shared" si="1275"/>
        <v>0</v>
      </c>
      <c r="FQ559" s="175"/>
      <c r="FR559" s="238">
        <f t="shared" si="1276"/>
        <v>0</v>
      </c>
      <c r="FS559" s="239">
        <f t="shared" si="1277"/>
        <v>0</v>
      </c>
      <c r="FT559" s="175"/>
      <c r="FU559" s="238">
        <f t="shared" si="1280"/>
        <v>0</v>
      </c>
      <c r="FV559" s="239">
        <f t="shared" si="1281"/>
        <v>0</v>
      </c>
      <c r="FW559" s="175"/>
      <c r="FX559" s="238">
        <f t="shared" si="1282"/>
        <v>0</v>
      </c>
      <c r="FY559" s="239">
        <f t="shared" si="1283"/>
        <v>0</v>
      </c>
      <c r="FZ559" s="175"/>
      <c r="GA559" s="238">
        <f t="shared" si="1284"/>
        <v>0</v>
      </c>
      <c r="GB559" s="239">
        <f t="shared" si="1285"/>
        <v>0</v>
      </c>
      <c r="GC559" s="175"/>
      <c r="GD559" s="238">
        <f t="shared" si="1286"/>
        <v>0</v>
      </c>
      <c r="GE559" s="239">
        <f t="shared" si="1287"/>
        <v>0</v>
      </c>
      <c r="GF559" s="175"/>
      <c r="GG559" s="238">
        <f t="shared" si="1288"/>
        <v>0</v>
      </c>
      <c r="GH559" s="239">
        <f t="shared" si="1289"/>
        <v>0</v>
      </c>
      <c r="GI559" s="175"/>
      <c r="GJ559" s="238">
        <f t="shared" si="1290"/>
        <v>0</v>
      </c>
      <c r="GK559" s="239">
        <f t="shared" si="1291"/>
        <v>0</v>
      </c>
      <c r="GL559" s="175"/>
      <c r="GM559" s="238">
        <f t="shared" si="1292"/>
        <v>0</v>
      </c>
      <c r="GN559" s="239">
        <f t="shared" si="1293"/>
        <v>0</v>
      </c>
      <c r="GO559" s="175"/>
      <c r="GP559" s="238">
        <f t="shared" si="1294"/>
        <v>0</v>
      </c>
      <c r="GQ559" s="239">
        <f t="shared" si="1295"/>
        <v>0</v>
      </c>
      <c r="GR559" s="175"/>
      <c r="GS559" s="238">
        <f t="shared" si="1296"/>
        <v>0</v>
      </c>
      <c r="GT559" s="239">
        <f t="shared" si="1297"/>
        <v>0</v>
      </c>
      <c r="GU559" s="175"/>
      <c r="GV559" s="238">
        <f t="shared" si="1298"/>
        <v>0</v>
      </c>
      <c r="GW559" s="239">
        <f t="shared" si="1299"/>
        <v>0</v>
      </c>
      <c r="GX559" s="175"/>
      <c r="GY559" s="238">
        <f t="shared" si="1300"/>
        <v>0</v>
      </c>
      <c r="GZ559" s="239">
        <f t="shared" si="1301"/>
        <v>0</v>
      </c>
      <c r="HA559" s="175"/>
      <c r="HB559" s="238">
        <f t="shared" si="1302"/>
        <v>0</v>
      </c>
      <c r="HC559" s="239">
        <f t="shared" si="1303"/>
        <v>0</v>
      </c>
      <c r="HD559" s="175"/>
      <c r="HE559" s="238">
        <f t="shared" si="1304"/>
        <v>0</v>
      </c>
      <c r="HF559" s="239">
        <f t="shared" si="1305"/>
        <v>0</v>
      </c>
      <c r="HG559" s="175"/>
      <c r="HH559" s="238">
        <f t="shared" si="1306"/>
        <v>0</v>
      </c>
      <c r="HI559" s="239">
        <f t="shared" si="1307"/>
        <v>0</v>
      </c>
      <c r="HJ559" s="175"/>
      <c r="HK559" s="238">
        <f t="shared" si="1308"/>
        <v>0</v>
      </c>
      <c r="HL559" s="239">
        <f t="shared" si="1309"/>
        <v>0</v>
      </c>
      <c r="HM559" s="242">
        <f t="shared" si="1278"/>
        <v>0</v>
      </c>
      <c r="HN559" s="108">
        <f t="shared" si="1279"/>
        <v>0</v>
      </c>
    </row>
    <row r="560" spans="1:222" s="2" customFormat="1" hidden="1" x14ac:dyDescent="0.2">
      <c r="A560" s="173"/>
      <c r="B560" s="176"/>
      <c r="C560" s="370"/>
      <c r="D560" s="370"/>
      <c r="E560" s="370"/>
      <c r="F560" s="369"/>
      <c r="G560" s="177"/>
      <c r="H560" s="178"/>
      <c r="I560" s="39"/>
      <c r="J560" s="174">
        <f t="shared" si="1167"/>
        <v>0</v>
      </c>
      <c r="K560" s="175"/>
      <c r="L560" s="238">
        <f t="shared" si="1168"/>
        <v>0</v>
      </c>
      <c r="M560" s="239">
        <f t="shared" si="1169"/>
        <v>0</v>
      </c>
      <c r="N560" s="175"/>
      <c r="O560" s="238">
        <f t="shared" si="1170"/>
        <v>0</v>
      </c>
      <c r="P560" s="239">
        <f t="shared" si="1171"/>
        <v>0</v>
      </c>
      <c r="Q560" s="175"/>
      <c r="R560" s="238">
        <f t="shared" si="1172"/>
        <v>0</v>
      </c>
      <c r="S560" s="239">
        <f t="shared" si="1173"/>
        <v>0</v>
      </c>
      <c r="T560" s="175"/>
      <c r="U560" s="238">
        <f t="shared" si="1174"/>
        <v>0</v>
      </c>
      <c r="V560" s="239">
        <f t="shared" si="1175"/>
        <v>0</v>
      </c>
      <c r="W560" s="175"/>
      <c r="X560" s="238">
        <f t="shared" si="1176"/>
        <v>0</v>
      </c>
      <c r="Y560" s="239">
        <f t="shared" si="1177"/>
        <v>0</v>
      </c>
      <c r="Z560" s="175"/>
      <c r="AA560" s="238">
        <f t="shared" si="1178"/>
        <v>0</v>
      </c>
      <c r="AB560" s="239">
        <f t="shared" si="1179"/>
        <v>0</v>
      </c>
      <c r="AC560" s="175"/>
      <c r="AD560" s="238">
        <f t="shared" si="1180"/>
        <v>0</v>
      </c>
      <c r="AE560" s="239">
        <f t="shared" si="1181"/>
        <v>0</v>
      </c>
      <c r="AF560" s="175"/>
      <c r="AG560" s="238">
        <f t="shared" si="1182"/>
        <v>0</v>
      </c>
      <c r="AH560" s="239">
        <f t="shared" si="1183"/>
        <v>0</v>
      </c>
      <c r="AI560" s="175"/>
      <c r="AJ560" s="238">
        <f t="shared" si="1184"/>
        <v>0</v>
      </c>
      <c r="AK560" s="239">
        <f t="shared" si="1185"/>
        <v>0</v>
      </c>
      <c r="AL560" s="175"/>
      <c r="AM560" s="238">
        <f t="shared" si="1186"/>
        <v>0</v>
      </c>
      <c r="AN560" s="239">
        <f t="shared" si="1187"/>
        <v>0</v>
      </c>
      <c r="AO560" s="175"/>
      <c r="AP560" s="238">
        <f t="shared" si="1188"/>
        <v>0</v>
      </c>
      <c r="AQ560" s="239">
        <f t="shared" si="1189"/>
        <v>0</v>
      </c>
      <c r="AR560" s="175"/>
      <c r="AS560" s="238">
        <f t="shared" si="1190"/>
        <v>0</v>
      </c>
      <c r="AT560" s="239">
        <f t="shared" si="1191"/>
        <v>0</v>
      </c>
      <c r="AU560" s="175"/>
      <c r="AV560" s="238">
        <f t="shared" si="1192"/>
        <v>0</v>
      </c>
      <c r="AW560" s="239">
        <f t="shared" si="1193"/>
        <v>0</v>
      </c>
      <c r="AX560" s="175"/>
      <c r="AY560" s="238">
        <f t="shared" si="1194"/>
        <v>0</v>
      </c>
      <c r="AZ560" s="239">
        <f t="shared" si="1195"/>
        <v>0</v>
      </c>
      <c r="BA560" s="175"/>
      <c r="BB560" s="238">
        <f t="shared" si="1196"/>
        <v>0</v>
      </c>
      <c r="BC560" s="239">
        <f t="shared" si="1197"/>
        <v>0</v>
      </c>
      <c r="BD560" s="175"/>
      <c r="BE560" s="238">
        <f t="shared" si="1198"/>
        <v>0</v>
      </c>
      <c r="BF560" s="239">
        <f t="shared" si="1199"/>
        <v>0</v>
      </c>
      <c r="BG560" s="175"/>
      <c r="BH560" s="238">
        <f t="shared" si="1200"/>
        <v>0</v>
      </c>
      <c r="BI560" s="239">
        <f t="shared" si="1201"/>
        <v>0</v>
      </c>
      <c r="BJ560" s="175"/>
      <c r="BK560" s="238">
        <f t="shared" si="1202"/>
        <v>0</v>
      </c>
      <c r="BL560" s="239">
        <f t="shared" si="1203"/>
        <v>0</v>
      </c>
      <c r="BM560" s="175"/>
      <c r="BN560" s="238">
        <f t="shared" si="1204"/>
        <v>0</v>
      </c>
      <c r="BO560" s="239">
        <f t="shared" si="1205"/>
        <v>0</v>
      </c>
      <c r="BP560" s="175"/>
      <c r="BQ560" s="238">
        <f t="shared" si="1206"/>
        <v>0</v>
      </c>
      <c r="BR560" s="239">
        <f t="shared" si="1207"/>
        <v>0</v>
      </c>
      <c r="BS560" s="175"/>
      <c r="BT560" s="238">
        <f t="shared" si="1208"/>
        <v>0</v>
      </c>
      <c r="BU560" s="239">
        <f t="shared" si="1209"/>
        <v>0</v>
      </c>
      <c r="BV560" s="175"/>
      <c r="BW560" s="238">
        <f t="shared" si="1210"/>
        <v>0</v>
      </c>
      <c r="BX560" s="239">
        <f t="shared" si="1211"/>
        <v>0</v>
      </c>
      <c r="BY560" s="175"/>
      <c r="BZ560" s="238">
        <f t="shared" si="1212"/>
        <v>0</v>
      </c>
      <c r="CA560" s="239">
        <f t="shared" si="1213"/>
        <v>0</v>
      </c>
      <c r="CB560" s="175"/>
      <c r="CC560" s="238">
        <f t="shared" si="1214"/>
        <v>0</v>
      </c>
      <c r="CD560" s="239">
        <f t="shared" si="1215"/>
        <v>0</v>
      </c>
      <c r="CE560" s="175"/>
      <c r="CF560" s="238">
        <f t="shared" si="1216"/>
        <v>0</v>
      </c>
      <c r="CG560" s="239">
        <f t="shared" si="1217"/>
        <v>0</v>
      </c>
      <c r="CH560" s="175"/>
      <c r="CI560" s="238">
        <f t="shared" si="1218"/>
        <v>0</v>
      </c>
      <c r="CJ560" s="239">
        <f t="shared" si="1219"/>
        <v>0</v>
      </c>
      <c r="CK560" s="175"/>
      <c r="CL560" s="238">
        <f t="shared" si="1220"/>
        <v>0</v>
      </c>
      <c r="CM560" s="239">
        <f t="shared" si="1221"/>
        <v>0</v>
      </c>
      <c r="CN560" s="175"/>
      <c r="CO560" s="238">
        <f t="shared" si="1222"/>
        <v>0</v>
      </c>
      <c r="CP560" s="239">
        <f t="shared" si="1223"/>
        <v>0</v>
      </c>
      <c r="CQ560" s="175"/>
      <c r="CR560" s="238">
        <f t="shared" si="1224"/>
        <v>0</v>
      </c>
      <c r="CS560" s="239">
        <f t="shared" si="1225"/>
        <v>0</v>
      </c>
      <c r="CT560" s="175"/>
      <c r="CU560" s="238">
        <f t="shared" si="1226"/>
        <v>0</v>
      </c>
      <c r="CV560" s="239">
        <f t="shared" si="1227"/>
        <v>0</v>
      </c>
      <c r="CW560" s="175"/>
      <c r="CX560" s="238">
        <f t="shared" si="1228"/>
        <v>0</v>
      </c>
      <c r="CY560" s="239">
        <f t="shared" si="1229"/>
        <v>0</v>
      </c>
      <c r="CZ560" s="175"/>
      <c r="DA560" s="238">
        <f t="shared" si="1230"/>
        <v>0</v>
      </c>
      <c r="DB560" s="239">
        <f t="shared" si="1231"/>
        <v>0</v>
      </c>
      <c r="DC560" s="175"/>
      <c r="DD560" s="238">
        <f t="shared" si="1232"/>
        <v>0</v>
      </c>
      <c r="DE560" s="239">
        <f t="shared" si="1233"/>
        <v>0</v>
      </c>
      <c r="DF560" s="175"/>
      <c r="DG560" s="238">
        <f t="shared" si="1234"/>
        <v>0</v>
      </c>
      <c r="DH560" s="239">
        <f t="shared" si="1235"/>
        <v>0</v>
      </c>
      <c r="DI560" s="175"/>
      <c r="DJ560" s="238">
        <f t="shared" si="1236"/>
        <v>0</v>
      </c>
      <c r="DK560" s="239">
        <f t="shared" si="1237"/>
        <v>0</v>
      </c>
      <c r="DL560" s="175"/>
      <c r="DM560" s="238">
        <f t="shared" si="1238"/>
        <v>0</v>
      </c>
      <c r="DN560" s="239">
        <f t="shared" si="1239"/>
        <v>0</v>
      </c>
      <c r="DO560" s="175"/>
      <c r="DP560" s="238">
        <f t="shared" si="1240"/>
        <v>0</v>
      </c>
      <c r="DQ560" s="239">
        <f t="shared" si="1241"/>
        <v>0</v>
      </c>
      <c r="DR560" s="175"/>
      <c r="DS560" s="238">
        <f t="shared" si="1242"/>
        <v>0</v>
      </c>
      <c r="DT560" s="239">
        <f t="shared" si="1243"/>
        <v>0</v>
      </c>
      <c r="DU560" s="175"/>
      <c r="DV560" s="238">
        <f t="shared" si="1244"/>
        <v>0</v>
      </c>
      <c r="DW560" s="239">
        <f t="shared" si="1245"/>
        <v>0</v>
      </c>
      <c r="DX560" s="175"/>
      <c r="DY560" s="238">
        <f t="shared" si="1246"/>
        <v>0</v>
      </c>
      <c r="DZ560" s="239">
        <f t="shared" si="1247"/>
        <v>0</v>
      </c>
      <c r="EA560" s="175"/>
      <c r="EB560" s="238">
        <f t="shared" si="1248"/>
        <v>0</v>
      </c>
      <c r="EC560" s="239">
        <f t="shared" si="1249"/>
        <v>0</v>
      </c>
      <c r="ED560" s="175"/>
      <c r="EE560" s="238">
        <f t="shared" si="1250"/>
        <v>0</v>
      </c>
      <c r="EF560" s="239">
        <f t="shared" si="1251"/>
        <v>0</v>
      </c>
      <c r="EG560" s="175"/>
      <c r="EH560" s="238">
        <f t="shared" si="1252"/>
        <v>0</v>
      </c>
      <c r="EI560" s="239">
        <f t="shared" si="1253"/>
        <v>0</v>
      </c>
      <c r="EJ560" s="175"/>
      <c r="EK560" s="238">
        <f t="shared" si="1254"/>
        <v>0</v>
      </c>
      <c r="EL560" s="239">
        <f t="shared" si="1255"/>
        <v>0</v>
      </c>
      <c r="EM560" s="175"/>
      <c r="EN560" s="238">
        <f t="shared" si="1256"/>
        <v>0</v>
      </c>
      <c r="EO560" s="239">
        <f t="shared" si="1257"/>
        <v>0</v>
      </c>
      <c r="EP560" s="175"/>
      <c r="EQ560" s="238">
        <f t="shared" si="1258"/>
        <v>0</v>
      </c>
      <c r="ER560" s="239">
        <f t="shared" si="1259"/>
        <v>0</v>
      </c>
      <c r="ES560" s="175"/>
      <c r="ET560" s="238">
        <f t="shared" si="1260"/>
        <v>0</v>
      </c>
      <c r="EU560" s="239">
        <f t="shared" si="1261"/>
        <v>0</v>
      </c>
      <c r="EV560" s="175"/>
      <c r="EW560" s="238">
        <f t="shared" si="1262"/>
        <v>0</v>
      </c>
      <c r="EX560" s="239">
        <f t="shared" si="1263"/>
        <v>0</v>
      </c>
      <c r="EY560" s="175"/>
      <c r="EZ560" s="238">
        <f t="shared" si="1264"/>
        <v>0</v>
      </c>
      <c r="FA560" s="239">
        <f t="shared" si="1265"/>
        <v>0</v>
      </c>
      <c r="FB560" s="175"/>
      <c r="FC560" s="238">
        <f t="shared" si="1266"/>
        <v>0</v>
      </c>
      <c r="FD560" s="239">
        <f t="shared" si="1267"/>
        <v>0</v>
      </c>
      <c r="FE560" s="175"/>
      <c r="FF560" s="238">
        <f t="shared" si="1268"/>
        <v>0</v>
      </c>
      <c r="FG560" s="239">
        <f t="shared" si="1269"/>
        <v>0</v>
      </c>
      <c r="FH560" s="175"/>
      <c r="FI560" s="238">
        <f t="shared" si="1270"/>
        <v>0</v>
      </c>
      <c r="FJ560" s="239">
        <f t="shared" si="1271"/>
        <v>0</v>
      </c>
      <c r="FK560" s="175"/>
      <c r="FL560" s="238">
        <f t="shared" si="1272"/>
        <v>0</v>
      </c>
      <c r="FM560" s="239">
        <f t="shared" si="1273"/>
        <v>0</v>
      </c>
      <c r="FN560" s="175"/>
      <c r="FO560" s="238">
        <f t="shared" si="1274"/>
        <v>0</v>
      </c>
      <c r="FP560" s="239">
        <f t="shared" si="1275"/>
        <v>0</v>
      </c>
      <c r="FQ560" s="175"/>
      <c r="FR560" s="238">
        <f t="shared" si="1276"/>
        <v>0</v>
      </c>
      <c r="FS560" s="239">
        <f t="shared" si="1277"/>
        <v>0</v>
      </c>
      <c r="FT560" s="175"/>
      <c r="FU560" s="238">
        <f t="shared" si="1280"/>
        <v>0</v>
      </c>
      <c r="FV560" s="239">
        <f t="shared" si="1281"/>
        <v>0</v>
      </c>
      <c r="FW560" s="175"/>
      <c r="FX560" s="238">
        <f t="shared" si="1282"/>
        <v>0</v>
      </c>
      <c r="FY560" s="239">
        <f t="shared" si="1283"/>
        <v>0</v>
      </c>
      <c r="FZ560" s="175"/>
      <c r="GA560" s="238">
        <f t="shared" si="1284"/>
        <v>0</v>
      </c>
      <c r="GB560" s="239">
        <f t="shared" si="1285"/>
        <v>0</v>
      </c>
      <c r="GC560" s="175"/>
      <c r="GD560" s="238">
        <f t="shared" si="1286"/>
        <v>0</v>
      </c>
      <c r="GE560" s="239">
        <f t="shared" si="1287"/>
        <v>0</v>
      </c>
      <c r="GF560" s="175"/>
      <c r="GG560" s="238">
        <f t="shared" si="1288"/>
        <v>0</v>
      </c>
      <c r="GH560" s="239">
        <f t="shared" si="1289"/>
        <v>0</v>
      </c>
      <c r="GI560" s="175"/>
      <c r="GJ560" s="238">
        <f t="shared" si="1290"/>
        <v>0</v>
      </c>
      <c r="GK560" s="239">
        <f t="shared" si="1291"/>
        <v>0</v>
      </c>
      <c r="GL560" s="175"/>
      <c r="GM560" s="238">
        <f t="shared" si="1292"/>
        <v>0</v>
      </c>
      <c r="GN560" s="239">
        <f t="shared" si="1293"/>
        <v>0</v>
      </c>
      <c r="GO560" s="175"/>
      <c r="GP560" s="238">
        <f t="shared" si="1294"/>
        <v>0</v>
      </c>
      <c r="GQ560" s="239">
        <f t="shared" si="1295"/>
        <v>0</v>
      </c>
      <c r="GR560" s="175"/>
      <c r="GS560" s="238">
        <f t="shared" si="1296"/>
        <v>0</v>
      </c>
      <c r="GT560" s="239">
        <f t="shared" si="1297"/>
        <v>0</v>
      </c>
      <c r="GU560" s="175"/>
      <c r="GV560" s="238">
        <f t="shared" si="1298"/>
        <v>0</v>
      </c>
      <c r="GW560" s="239">
        <f t="shared" si="1299"/>
        <v>0</v>
      </c>
      <c r="GX560" s="175"/>
      <c r="GY560" s="238">
        <f t="shared" si="1300"/>
        <v>0</v>
      </c>
      <c r="GZ560" s="239">
        <f t="shared" si="1301"/>
        <v>0</v>
      </c>
      <c r="HA560" s="175"/>
      <c r="HB560" s="238">
        <f t="shared" si="1302"/>
        <v>0</v>
      </c>
      <c r="HC560" s="239">
        <f t="shared" si="1303"/>
        <v>0</v>
      </c>
      <c r="HD560" s="175"/>
      <c r="HE560" s="238">
        <f t="shared" si="1304"/>
        <v>0</v>
      </c>
      <c r="HF560" s="239">
        <f t="shared" si="1305"/>
        <v>0</v>
      </c>
      <c r="HG560" s="175"/>
      <c r="HH560" s="238">
        <f t="shared" si="1306"/>
        <v>0</v>
      </c>
      <c r="HI560" s="239">
        <f t="shared" si="1307"/>
        <v>0</v>
      </c>
      <c r="HJ560" s="175"/>
      <c r="HK560" s="238">
        <f t="shared" si="1308"/>
        <v>0</v>
      </c>
      <c r="HL560" s="239">
        <f t="shared" si="1309"/>
        <v>0</v>
      </c>
      <c r="HM560" s="242">
        <f t="shared" si="1278"/>
        <v>0</v>
      </c>
      <c r="HN560" s="108">
        <f t="shared" si="1279"/>
        <v>0</v>
      </c>
    </row>
    <row r="561" spans="1:222" s="2" customFormat="1" hidden="1" x14ac:dyDescent="0.2">
      <c r="A561" s="173"/>
      <c r="B561" s="176"/>
      <c r="C561" s="370"/>
      <c r="D561" s="370"/>
      <c r="E561" s="370"/>
      <c r="F561" s="369"/>
      <c r="G561" s="177"/>
      <c r="H561" s="178"/>
      <c r="I561" s="39"/>
      <c r="J561" s="174">
        <f t="shared" si="1167"/>
        <v>0</v>
      </c>
      <c r="K561" s="175"/>
      <c r="L561" s="238">
        <f t="shared" si="1168"/>
        <v>0</v>
      </c>
      <c r="M561" s="239">
        <f t="shared" si="1169"/>
        <v>0</v>
      </c>
      <c r="N561" s="175"/>
      <c r="O561" s="238">
        <f t="shared" si="1170"/>
        <v>0</v>
      </c>
      <c r="P561" s="239">
        <f t="shared" si="1171"/>
        <v>0</v>
      </c>
      <c r="Q561" s="175"/>
      <c r="R561" s="238">
        <f t="shared" si="1172"/>
        <v>0</v>
      </c>
      <c r="S561" s="239">
        <f t="shared" si="1173"/>
        <v>0</v>
      </c>
      <c r="T561" s="175"/>
      <c r="U561" s="238">
        <f t="shared" si="1174"/>
        <v>0</v>
      </c>
      <c r="V561" s="239">
        <f t="shared" si="1175"/>
        <v>0</v>
      </c>
      <c r="W561" s="175"/>
      <c r="X561" s="238">
        <f t="shared" si="1176"/>
        <v>0</v>
      </c>
      <c r="Y561" s="239">
        <f t="shared" si="1177"/>
        <v>0</v>
      </c>
      <c r="Z561" s="175"/>
      <c r="AA561" s="238">
        <f t="shared" si="1178"/>
        <v>0</v>
      </c>
      <c r="AB561" s="239">
        <f t="shared" si="1179"/>
        <v>0</v>
      </c>
      <c r="AC561" s="175"/>
      <c r="AD561" s="238">
        <f t="shared" si="1180"/>
        <v>0</v>
      </c>
      <c r="AE561" s="239">
        <f t="shared" si="1181"/>
        <v>0</v>
      </c>
      <c r="AF561" s="175"/>
      <c r="AG561" s="238">
        <f t="shared" si="1182"/>
        <v>0</v>
      </c>
      <c r="AH561" s="239">
        <f t="shared" si="1183"/>
        <v>0</v>
      </c>
      <c r="AI561" s="175"/>
      <c r="AJ561" s="238">
        <f t="shared" si="1184"/>
        <v>0</v>
      </c>
      <c r="AK561" s="239">
        <f t="shared" si="1185"/>
        <v>0</v>
      </c>
      <c r="AL561" s="175"/>
      <c r="AM561" s="238">
        <f t="shared" si="1186"/>
        <v>0</v>
      </c>
      <c r="AN561" s="239">
        <f t="shared" si="1187"/>
        <v>0</v>
      </c>
      <c r="AO561" s="175"/>
      <c r="AP561" s="238">
        <f t="shared" si="1188"/>
        <v>0</v>
      </c>
      <c r="AQ561" s="239">
        <f t="shared" si="1189"/>
        <v>0</v>
      </c>
      <c r="AR561" s="175"/>
      <c r="AS561" s="238">
        <f t="shared" si="1190"/>
        <v>0</v>
      </c>
      <c r="AT561" s="239">
        <f t="shared" si="1191"/>
        <v>0</v>
      </c>
      <c r="AU561" s="175"/>
      <c r="AV561" s="238">
        <f t="shared" si="1192"/>
        <v>0</v>
      </c>
      <c r="AW561" s="239">
        <f t="shared" si="1193"/>
        <v>0</v>
      </c>
      <c r="AX561" s="175"/>
      <c r="AY561" s="238">
        <f t="shared" si="1194"/>
        <v>0</v>
      </c>
      <c r="AZ561" s="239">
        <f t="shared" si="1195"/>
        <v>0</v>
      </c>
      <c r="BA561" s="175"/>
      <c r="BB561" s="238">
        <f t="shared" si="1196"/>
        <v>0</v>
      </c>
      <c r="BC561" s="239">
        <f t="shared" si="1197"/>
        <v>0</v>
      </c>
      <c r="BD561" s="175"/>
      <c r="BE561" s="238">
        <f t="shared" si="1198"/>
        <v>0</v>
      </c>
      <c r="BF561" s="239">
        <f t="shared" si="1199"/>
        <v>0</v>
      </c>
      <c r="BG561" s="175"/>
      <c r="BH561" s="238">
        <f t="shared" si="1200"/>
        <v>0</v>
      </c>
      <c r="BI561" s="239">
        <f t="shared" si="1201"/>
        <v>0</v>
      </c>
      <c r="BJ561" s="175"/>
      <c r="BK561" s="238">
        <f t="shared" si="1202"/>
        <v>0</v>
      </c>
      <c r="BL561" s="239">
        <f t="shared" si="1203"/>
        <v>0</v>
      </c>
      <c r="BM561" s="175"/>
      <c r="BN561" s="238">
        <f t="shared" si="1204"/>
        <v>0</v>
      </c>
      <c r="BO561" s="239">
        <f t="shared" si="1205"/>
        <v>0</v>
      </c>
      <c r="BP561" s="175"/>
      <c r="BQ561" s="238">
        <f t="shared" si="1206"/>
        <v>0</v>
      </c>
      <c r="BR561" s="239">
        <f t="shared" si="1207"/>
        <v>0</v>
      </c>
      <c r="BS561" s="175"/>
      <c r="BT561" s="238">
        <f t="shared" si="1208"/>
        <v>0</v>
      </c>
      <c r="BU561" s="239">
        <f t="shared" si="1209"/>
        <v>0</v>
      </c>
      <c r="BV561" s="175"/>
      <c r="BW561" s="238">
        <f t="shared" si="1210"/>
        <v>0</v>
      </c>
      <c r="BX561" s="239">
        <f t="shared" si="1211"/>
        <v>0</v>
      </c>
      <c r="BY561" s="175"/>
      <c r="BZ561" s="238">
        <f t="shared" si="1212"/>
        <v>0</v>
      </c>
      <c r="CA561" s="239">
        <f t="shared" si="1213"/>
        <v>0</v>
      </c>
      <c r="CB561" s="175"/>
      <c r="CC561" s="238">
        <f t="shared" si="1214"/>
        <v>0</v>
      </c>
      <c r="CD561" s="239">
        <f t="shared" si="1215"/>
        <v>0</v>
      </c>
      <c r="CE561" s="175"/>
      <c r="CF561" s="238">
        <f t="shared" si="1216"/>
        <v>0</v>
      </c>
      <c r="CG561" s="239">
        <f t="shared" si="1217"/>
        <v>0</v>
      </c>
      <c r="CH561" s="175"/>
      <c r="CI561" s="238">
        <f t="shared" si="1218"/>
        <v>0</v>
      </c>
      <c r="CJ561" s="239">
        <f t="shared" si="1219"/>
        <v>0</v>
      </c>
      <c r="CK561" s="175"/>
      <c r="CL561" s="238">
        <f t="shared" si="1220"/>
        <v>0</v>
      </c>
      <c r="CM561" s="239">
        <f t="shared" si="1221"/>
        <v>0</v>
      </c>
      <c r="CN561" s="175"/>
      <c r="CO561" s="238">
        <f t="shared" si="1222"/>
        <v>0</v>
      </c>
      <c r="CP561" s="239">
        <f t="shared" si="1223"/>
        <v>0</v>
      </c>
      <c r="CQ561" s="175"/>
      <c r="CR561" s="238">
        <f t="shared" si="1224"/>
        <v>0</v>
      </c>
      <c r="CS561" s="239">
        <f t="shared" si="1225"/>
        <v>0</v>
      </c>
      <c r="CT561" s="175"/>
      <c r="CU561" s="238">
        <f t="shared" si="1226"/>
        <v>0</v>
      </c>
      <c r="CV561" s="239">
        <f t="shared" si="1227"/>
        <v>0</v>
      </c>
      <c r="CW561" s="175"/>
      <c r="CX561" s="238">
        <f t="shared" si="1228"/>
        <v>0</v>
      </c>
      <c r="CY561" s="239">
        <f t="shared" si="1229"/>
        <v>0</v>
      </c>
      <c r="CZ561" s="175"/>
      <c r="DA561" s="238">
        <f t="shared" si="1230"/>
        <v>0</v>
      </c>
      <c r="DB561" s="239">
        <f t="shared" si="1231"/>
        <v>0</v>
      </c>
      <c r="DC561" s="175"/>
      <c r="DD561" s="238">
        <f t="shared" si="1232"/>
        <v>0</v>
      </c>
      <c r="DE561" s="239">
        <f t="shared" si="1233"/>
        <v>0</v>
      </c>
      <c r="DF561" s="175"/>
      <c r="DG561" s="238">
        <f t="shared" si="1234"/>
        <v>0</v>
      </c>
      <c r="DH561" s="239">
        <f t="shared" si="1235"/>
        <v>0</v>
      </c>
      <c r="DI561" s="175"/>
      <c r="DJ561" s="238">
        <f t="shared" si="1236"/>
        <v>0</v>
      </c>
      <c r="DK561" s="239">
        <f t="shared" si="1237"/>
        <v>0</v>
      </c>
      <c r="DL561" s="175"/>
      <c r="DM561" s="238">
        <f t="shared" si="1238"/>
        <v>0</v>
      </c>
      <c r="DN561" s="239">
        <f t="shared" si="1239"/>
        <v>0</v>
      </c>
      <c r="DO561" s="175"/>
      <c r="DP561" s="238">
        <f t="shared" si="1240"/>
        <v>0</v>
      </c>
      <c r="DQ561" s="239">
        <f t="shared" si="1241"/>
        <v>0</v>
      </c>
      <c r="DR561" s="175"/>
      <c r="DS561" s="238">
        <f t="shared" si="1242"/>
        <v>0</v>
      </c>
      <c r="DT561" s="239">
        <f t="shared" si="1243"/>
        <v>0</v>
      </c>
      <c r="DU561" s="175"/>
      <c r="DV561" s="238">
        <f t="shared" si="1244"/>
        <v>0</v>
      </c>
      <c r="DW561" s="239">
        <f t="shared" si="1245"/>
        <v>0</v>
      </c>
      <c r="DX561" s="175"/>
      <c r="DY561" s="238">
        <f t="shared" si="1246"/>
        <v>0</v>
      </c>
      <c r="DZ561" s="239">
        <f t="shared" si="1247"/>
        <v>0</v>
      </c>
      <c r="EA561" s="175"/>
      <c r="EB561" s="238">
        <f t="shared" si="1248"/>
        <v>0</v>
      </c>
      <c r="EC561" s="239">
        <f t="shared" si="1249"/>
        <v>0</v>
      </c>
      <c r="ED561" s="175"/>
      <c r="EE561" s="238">
        <f t="shared" si="1250"/>
        <v>0</v>
      </c>
      <c r="EF561" s="239">
        <f t="shared" si="1251"/>
        <v>0</v>
      </c>
      <c r="EG561" s="175"/>
      <c r="EH561" s="238">
        <f t="shared" si="1252"/>
        <v>0</v>
      </c>
      <c r="EI561" s="239">
        <f t="shared" si="1253"/>
        <v>0</v>
      </c>
      <c r="EJ561" s="175"/>
      <c r="EK561" s="238">
        <f t="shared" si="1254"/>
        <v>0</v>
      </c>
      <c r="EL561" s="239">
        <f t="shared" si="1255"/>
        <v>0</v>
      </c>
      <c r="EM561" s="175"/>
      <c r="EN561" s="238">
        <f t="shared" si="1256"/>
        <v>0</v>
      </c>
      <c r="EO561" s="239">
        <f t="shared" si="1257"/>
        <v>0</v>
      </c>
      <c r="EP561" s="175"/>
      <c r="EQ561" s="238">
        <f t="shared" si="1258"/>
        <v>0</v>
      </c>
      <c r="ER561" s="239">
        <f t="shared" si="1259"/>
        <v>0</v>
      </c>
      <c r="ES561" s="175"/>
      <c r="ET561" s="238">
        <f t="shared" si="1260"/>
        <v>0</v>
      </c>
      <c r="EU561" s="239">
        <f t="shared" si="1261"/>
        <v>0</v>
      </c>
      <c r="EV561" s="175"/>
      <c r="EW561" s="238">
        <f t="shared" si="1262"/>
        <v>0</v>
      </c>
      <c r="EX561" s="239">
        <f t="shared" si="1263"/>
        <v>0</v>
      </c>
      <c r="EY561" s="175"/>
      <c r="EZ561" s="238">
        <f t="shared" si="1264"/>
        <v>0</v>
      </c>
      <c r="FA561" s="239">
        <f t="shared" si="1265"/>
        <v>0</v>
      </c>
      <c r="FB561" s="175"/>
      <c r="FC561" s="238">
        <f t="shared" si="1266"/>
        <v>0</v>
      </c>
      <c r="FD561" s="239">
        <f t="shared" si="1267"/>
        <v>0</v>
      </c>
      <c r="FE561" s="175"/>
      <c r="FF561" s="238">
        <f t="shared" si="1268"/>
        <v>0</v>
      </c>
      <c r="FG561" s="239">
        <f t="shared" si="1269"/>
        <v>0</v>
      </c>
      <c r="FH561" s="175"/>
      <c r="FI561" s="238">
        <f t="shared" si="1270"/>
        <v>0</v>
      </c>
      <c r="FJ561" s="239">
        <f t="shared" si="1271"/>
        <v>0</v>
      </c>
      <c r="FK561" s="175"/>
      <c r="FL561" s="238">
        <f t="shared" si="1272"/>
        <v>0</v>
      </c>
      <c r="FM561" s="239">
        <f t="shared" si="1273"/>
        <v>0</v>
      </c>
      <c r="FN561" s="175"/>
      <c r="FO561" s="238">
        <f t="shared" si="1274"/>
        <v>0</v>
      </c>
      <c r="FP561" s="239">
        <f t="shared" si="1275"/>
        <v>0</v>
      </c>
      <c r="FQ561" s="175"/>
      <c r="FR561" s="238">
        <f t="shared" si="1276"/>
        <v>0</v>
      </c>
      <c r="FS561" s="239">
        <f t="shared" si="1277"/>
        <v>0</v>
      </c>
      <c r="FT561" s="175"/>
      <c r="FU561" s="238">
        <f t="shared" si="1280"/>
        <v>0</v>
      </c>
      <c r="FV561" s="239">
        <f t="shared" si="1281"/>
        <v>0</v>
      </c>
      <c r="FW561" s="175"/>
      <c r="FX561" s="238">
        <f t="shared" si="1282"/>
        <v>0</v>
      </c>
      <c r="FY561" s="239">
        <f t="shared" si="1283"/>
        <v>0</v>
      </c>
      <c r="FZ561" s="175"/>
      <c r="GA561" s="238">
        <f t="shared" si="1284"/>
        <v>0</v>
      </c>
      <c r="GB561" s="239">
        <f t="shared" si="1285"/>
        <v>0</v>
      </c>
      <c r="GC561" s="175"/>
      <c r="GD561" s="238">
        <f t="shared" si="1286"/>
        <v>0</v>
      </c>
      <c r="GE561" s="239">
        <f t="shared" si="1287"/>
        <v>0</v>
      </c>
      <c r="GF561" s="175"/>
      <c r="GG561" s="238">
        <f t="shared" si="1288"/>
        <v>0</v>
      </c>
      <c r="GH561" s="239">
        <f t="shared" si="1289"/>
        <v>0</v>
      </c>
      <c r="GI561" s="175"/>
      <c r="GJ561" s="238">
        <f t="shared" si="1290"/>
        <v>0</v>
      </c>
      <c r="GK561" s="239">
        <f t="shared" si="1291"/>
        <v>0</v>
      </c>
      <c r="GL561" s="175"/>
      <c r="GM561" s="238">
        <f t="shared" si="1292"/>
        <v>0</v>
      </c>
      <c r="GN561" s="239">
        <f t="shared" si="1293"/>
        <v>0</v>
      </c>
      <c r="GO561" s="175"/>
      <c r="GP561" s="238">
        <f t="shared" si="1294"/>
        <v>0</v>
      </c>
      <c r="GQ561" s="239">
        <f t="shared" si="1295"/>
        <v>0</v>
      </c>
      <c r="GR561" s="175"/>
      <c r="GS561" s="238">
        <f t="shared" si="1296"/>
        <v>0</v>
      </c>
      <c r="GT561" s="239">
        <f t="shared" si="1297"/>
        <v>0</v>
      </c>
      <c r="GU561" s="175"/>
      <c r="GV561" s="238">
        <f t="shared" si="1298"/>
        <v>0</v>
      </c>
      <c r="GW561" s="239">
        <f t="shared" si="1299"/>
        <v>0</v>
      </c>
      <c r="GX561" s="175"/>
      <c r="GY561" s="238">
        <f t="shared" si="1300"/>
        <v>0</v>
      </c>
      <c r="GZ561" s="239">
        <f t="shared" si="1301"/>
        <v>0</v>
      </c>
      <c r="HA561" s="175"/>
      <c r="HB561" s="238">
        <f t="shared" si="1302"/>
        <v>0</v>
      </c>
      <c r="HC561" s="239">
        <f t="shared" si="1303"/>
        <v>0</v>
      </c>
      <c r="HD561" s="175"/>
      <c r="HE561" s="238">
        <f t="shared" si="1304"/>
        <v>0</v>
      </c>
      <c r="HF561" s="239">
        <f t="shared" si="1305"/>
        <v>0</v>
      </c>
      <c r="HG561" s="175"/>
      <c r="HH561" s="238">
        <f t="shared" si="1306"/>
        <v>0</v>
      </c>
      <c r="HI561" s="239">
        <f t="shared" si="1307"/>
        <v>0</v>
      </c>
      <c r="HJ561" s="175"/>
      <c r="HK561" s="238">
        <f t="shared" si="1308"/>
        <v>0</v>
      </c>
      <c r="HL561" s="239">
        <f t="shared" si="1309"/>
        <v>0</v>
      </c>
      <c r="HM561" s="242">
        <f t="shared" si="1278"/>
        <v>0</v>
      </c>
      <c r="HN561" s="108">
        <f t="shared" si="1279"/>
        <v>0</v>
      </c>
    </row>
    <row r="562" spans="1:222" s="2" customFormat="1" hidden="1" x14ac:dyDescent="0.2">
      <c r="A562" s="173"/>
      <c r="B562" s="176"/>
      <c r="C562" s="370"/>
      <c r="D562" s="370"/>
      <c r="E562" s="370"/>
      <c r="F562" s="369"/>
      <c r="G562" s="177"/>
      <c r="H562" s="178"/>
      <c r="I562" s="39"/>
      <c r="J562" s="174">
        <f t="shared" si="1167"/>
        <v>0</v>
      </c>
      <c r="K562" s="175"/>
      <c r="L562" s="238">
        <f t="shared" si="1168"/>
        <v>0</v>
      </c>
      <c r="M562" s="239">
        <f t="shared" si="1169"/>
        <v>0</v>
      </c>
      <c r="N562" s="175"/>
      <c r="O562" s="238">
        <f t="shared" si="1170"/>
        <v>0</v>
      </c>
      <c r="P562" s="239">
        <f t="shared" si="1171"/>
        <v>0</v>
      </c>
      <c r="Q562" s="175"/>
      <c r="R562" s="238">
        <f t="shared" si="1172"/>
        <v>0</v>
      </c>
      <c r="S562" s="239">
        <f t="shared" si="1173"/>
        <v>0</v>
      </c>
      <c r="T562" s="175"/>
      <c r="U562" s="238">
        <f t="shared" si="1174"/>
        <v>0</v>
      </c>
      <c r="V562" s="239">
        <f t="shared" si="1175"/>
        <v>0</v>
      </c>
      <c r="W562" s="175"/>
      <c r="X562" s="238">
        <f t="shared" si="1176"/>
        <v>0</v>
      </c>
      <c r="Y562" s="239">
        <f t="shared" si="1177"/>
        <v>0</v>
      </c>
      <c r="Z562" s="175"/>
      <c r="AA562" s="238">
        <f t="shared" si="1178"/>
        <v>0</v>
      </c>
      <c r="AB562" s="239">
        <f t="shared" si="1179"/>
        <v>0</v>
      </c>
      <c r="AC562" s="175"/>
      <c r="AD562" s="238">
        <f t="shared" si="1180"/>
        <v>0</v>
      </c>
      <c r="AE562" s="239">
        <f t="shared" si="1181"/>
        <v>0</v>
      </c>
      <c r="AF562" s="175"/>
      <c r="AG562" s="238">
        <f t="shared" si="1182"/>
        <v>0</v>
      </c>
      <c r="AH562" s="239">
        <f t="shared" si="1183"/>
        <v>0</v>
      </c>
      <c r="AI562" s="175"/>
      <c r="AJ562" s="238">
        <f t="shared" si="1184"/>
        <v>0</v>
      </c>
      <c r="AK562" s="239">
        <f t="shared" si="1185"/>
        <v>0</v>
      </c>
      <c r="AL562" s="175"/>
      <c r="AM562" s="238">
        <f t="shared" si="1186"/>
        <v>0</v>
      </c>
      <c r="AN562" s="239">
        <f t="shared" si="1187"/>
        <v>0</v>
      </c>
      <c r="AO562" s="175"/>
      <c r="AP562" s="238">
        <f t="shared" si="1188"/>
        <v>0</v>
      </c>
      <c r="AQ562" s="239">
        <f t="shared" si="1189"/>
        <v>0</v>
      </c>
      <c r="AR562" s="175"/>
      <c r="AS562" s="238">
        <f t="shared" si="1190"/>
        <v>0</v>
      </c>
      <c r="AT562" s="239">
        <f t="shared" si="1191"/>
        <v>0</v>
      </c>
      <c r="AU562" s="175"/>
      <c r="AV562" s="238">
        <f t="shared" si="1192"/>
        <v>0</v>
      </c>
      <c r="AW562" s="239">
        <f t="shared" si="1193"/>
        <v>0</v>
      </c>
      <c r="AX562" s="175"/>
      <c r="AY562" s="238">
        <f t="shared" si="1194"/>
        <v>0</v>
      </c>
      <c r="AZ562" s="239">
        <f t="shared" si="1195"/>
        <v>0</v>
      </c>
      <c r="BA562" s="175"/>
      <c r="BB562" s="238">
        <f t="shared" si="1196"/>
        <v>0</v>
      </c>
      <c r="BC562" s="239">
        <f t="shared" si="1197"/>
        <v>0</v>
      </c>
      <c r="BD562" s="175"/>
      <c r="BE562" s="238">
        <f t="shared" si="1198"/>
        <v>0</v>
      </c>
      <c r="BF562" s="239">
        <f t="shared" si="1199"/>
        <v>0</v>
      </c>
      <c r="BG562" s="175"/>
      <c r="BH562" s="238">
        <f t="shared" si="1200"/>
        <v>0</v>
      </c>
      <c r="BI562" s="239">
        <f t="shared" si="1201"/>
        <v>0</v>
      </c>
      <c r="BJ562" s="175"/>
      <c r="BK562" s="238">
        <f t="shared" si="1202"/>
        <v>0</v>
      </c>
      <c r="BL562" s="239">
        <f t="shared" si="1203"/>
        <v>0</v>
      </c>
      <c r="BM562" s="175"/>
      <c r="BN562" s="238">
        <f t="shared" si="1204"/>
        <v>0</v>
      </c>
      <c r="BO562" s="239">
        <f t="shared" si="1205"/>
        <v>0</v>
      </c>
      <c r="BP562" s="175"/>
      <c r="BQ562" s="238">
        <f t="shared" si="1206"/>
        <v>0</v>
      </c>
      <c r="BR562" s="239">
        <f t="shared" si="1207"/>
        <v>0</v>
      </c>
      <c r="BS562" s="175"/>
      <c r="BT562" s="238">
        <f t="shared" si="1208"/>
        <v>0</v>
      </c>
      <c r="BU562" s="239">
        <f t="shared" si="1209"/>
        <v>0</v>
      </c>
      <c r="BV562" s="175"/>
      <c r="BW562" s="238">
        <f t="shared" si="1210"/>
        <v>0</v>
      </c>
      <c r="BX562" s="239">
        <f t="shared" si="1211"/>
        <v>0</v>
      </c>
      <c r="BY562" s="175"/>
      <c r="BZ562" s="238">
        <f t="shared" si="1212"/>
        <v>0</v>
      </c>
      <c r="CA562" s="239">
        <f t="shared" si="1213"/>
        <v>0</v>
      </c>
      <c r="CB562" s="175"/>
      <c r="CC562" s="238">
        <f t="shared" si="1214"/>
        <v>0</v>
      </c>
      <c r="CD562" s="239">
        <f t="shared" si="1215"/>
        <v>0</v>
      </c>
      <c r="CE562" s="175"/>
      <c r="CF562" s="238">
        <f t="shared" si="1216"/>
        <v>0</v>
      </c>
      <c r="CG562" s="239">
        <f t="shared" si="1217"/>
        <v>0</v>
      </c>
      <c r="CH562" s="175"/>
      <c r="CI562" s="238">
        <f t="shared" si="1218"/>
        <v>0</v>
      </c>
      <c r="CJ562" s="239">
        <f t="shared" si="1219"/>
        <v>0</v>
      </c>
      <c r="CK562" s="175"/>
      <c r="CL562" s="238">
        <f t="shared" si="1220"/>
        <v>0</v>
      </c>
      <c r="CM562" s="239">
        <f t="shared" si="1221"/>
        <v>0</v>
      </c>
      <c r="CN562" s="175"/>
      <c r="CO562" s="238">
        <f t="shared" si="1222"/>
        <v>0</v>
      </c>
      <c r="CP562" s="239">
        <f t="shared" si="1223"/>
        <v>0</v>
      </c>
      <c r="CQ562" s="175"/>
      <c r="CR562" s="238">
        <f t="shared" si="1224"/>
        <v>0</v>
      </c>
      <c r="CS562" s="239">
        <f t="shared" si="1225"/>
        <v>0</v>
      </c>
      <c r="CT562" s="175"/>
      <c r="CU562" s="238">
        <f t="shared" si="1226"/>
        <v>0</v>
      </c>
      <c r="CV562" s="239">
        <f t="shared" si="1227"/>
        <v>0</v>
      </c>
      <c r="CW562" s="175"/>
      <c r="CX562" s="238">
        <f t="shared" si="1228"/>
        <v>0</v>
      </c>
      <c r="CY562" s="239">
        <f t="shared" si="1229"/>
        <v>0</v>
      </c>
      <c r="CZ562" s="175"/>
      <c r="DA562" s="238">
        <f t="shared" si="1230"/>
        <v>0</v>
      </c>
      <c r="DB562" s="239">
        <f t="shared" si="1231"/>
        <v>0</v>
      </c>
      <c r="DC562" s="175"/>
      <c r="DD562" s="238">
        <f t="shared" si="1232"/>
        <v>0</v>
      </c>
      <c r="DE562" s="239">
        <f t="shared" si="1233"/>
        <v>0</v>
      </c>
      <c r="DF562" s="175"/>
      <c r="DG562" s="238">
        <f t="shared" si="1234"/>
        <v>0</v>
      </c>
      <c r="DH562" s="239">
        <f t="shared" si="1235"/>
        <v>0</v>
      </c>
      <c r="DI562" s="175"/>
      <c r="DJ562" s="238">
        <f t="shared" si="1236"/>
        <v>0</v>
      </c>
      <c r="DK562" s="239">
        <f t="shared" si="1237"/>
        <v>0</v>
      </c>
      <c r="DL562" s="175"/>
      <c r="DM562" s="238">
        <f t="shared" si="1238"/>
        <v>0</v>
      </c>
      <c r="DN562" s="239">
        <f t="shared" si="1239"/>
        <v>0</v>
      </c>
      <c r="DO562" s="175"/>
      <c r="DP562" s="238">
        <f t="shared" si="1240"/>
        <v>0</v>
      </c>
      <c r="DQ562" s="239">
        <f t="shared" si="1241"/>
        <v>0</v>
      </c>
      <c r="DR562" s="175"/>
      <c r="DS562" s="238">
        <f t="shared" si="1242"/>
        <v>0</v>
      </c>
      <c r="DT562" s="239">
        <f t="shared" si="1243"/>
        <v>0</v>
      </c>
      <c r="DU562" s="175"/>
      <c r="DV562" s="238">
        <f t="shared" si="1244"/>
        <v>0</v>
      </c>
      <c r="DW562" s="239">
        <f t="shared" si="1245"/>
        <v>0</v>
      </c>
      <c r="DX562" s="175"/>
      <c r="DY562" s="238">
        <f t="shared" si="1246"/>
        <v>0</v>
      </c>
      <c r="DZ562" s="239">
        <f t="shared" si="1247"/>
        <v>0</v>
      </c>
      <c r="EA562" s="175"/>
      <c r="EB562" s="238">
        <f t="shared" si="1248"/>
        <v>0</v>
      </c>
      <c r="EC562" s="239">
        <f t="shared" si="1249"/>
        <v>0</v>
      </c>
      <c r="ED562" s="175"/>
      <c r="EE562" s="238">
        <f t="shared" si="1250"/>
        <v>0</v>
      </c>
      <c r="EF562" s="239">
        <f t="shared" si="1251"/>
        <v>0</v>
      </c>
      <c r="EG562" s="175"/>
      <c r="EH562" s="238">
        <f t="shared" si="1252"/>
        <v>0</v>
      </c>
      <c r="EI562" s="239">
        <f t="shared" si="1253"/>
        <v>0</v>
      </c>
      <c r="EJ562" s="175"/>
      <c r="EK562" s="238">
        <f t="shared" si="1254"/>
        <v>0</v>
      </c>
      <c r="EL562" s="239">
        <f t="shared" si="1255"/>
        <v>0</v>
      </c>
      <c r="EM562" s="175"/>
      <c r="EN562" s="238">
        <f t="shared" si="1256"/>
        <v>0</v>
      </c>
      <c r="EO562" s="239">
        <f t="shared" si="1257"/>
        <v>0</v>
      </c>
      <c r="EP562" s="175"/>
      <c r="EQ562" s="238">
        <f t="shared" si="1258"/>
        <v>0</v>
      </c>
      <c r="ER562" s="239">
        <f t="shared" si="1259"/>
        <v>0</v>
      </c>
      <c r="ES562" s="175"/>
      <c r="ET562" s="238">
        <f t="shared" si="1260"/>
        <v>0</v>
      </c>
      <c r="EU562" s="239">
        <f t="shared" si="1261"/>
        <v>0</v>
      </c>
      <c r="EV562" s="175"/>
      <c r="EW562" s="238">
        <f t="shared" si="1262"/>
        <v>0</v>
      </c>
      <c r="EX562" s="239">
        <f t="shared" si="1263"/>
        <v>0</v>
      </c>
      <c r="EY562" s="175"/>
      <c r="EZ562" s="238">
        <f t="shared" si="1264"/>
        <v>0</v>
      </c>
      <c r="FA562" s="239">
        <f t="shared" si="1265"/>
        <v>0</v>
      </c>
      <c r="FB562" s="175"/>
      <c r="FC562" s="238">
        <f t="shared" si="1266"/>
        <v>0</v>
      </c>
      <c r="FD562" s="239">
        <f t="shared" si="1267"/>
        <v>0</v>
      </c>
      <c r="FE562" s="175"/>
      <c r="FF562" s="238">
        <f t="shared" si="1268"/>
        <v>0</v>
      </c>
      <c r="FG562" s="239">
        <f t="shared" si="1269"/>
        <v>0</v>
      </c>
      <c r="FH562" s="175"/>
      <c r="FI562" s="238">
        <f t="shared" si="1270"/>
        <v>0</v>
      </c>
      <c r="FJ562" s="239">
        <f t="shared" si="1271"/>
        <v>0</v>
      </c>
      <c r="FK562" s="175"/>
      <c r="FL562" s="238">
        <f t="shared" si="1272"/>
        <v>0</v>
      </c>
      <c r="FM562" s="239">
        <f t="shared" si="1273"/>
        <v>0</v>
      </c>
      <c r="FN562" s="175"/>
      <c r="FO562" s="238">
        <f t="shared" si="1274"/>
        <v>0</v>
      </c>
      <c r="FP562" s="239">
        <f t="shared" si="1275"/>
        <v>0</v>
      </c>
      <c r="FQ562" s="175"/>
      <c r="FR562" s="238">
        <f t="shared" si="1276"/>
        <v>0</v>
      </c>
      <c r="FS562" s="239">
        <f t="shared" si="1277"/>
        <v>0</v>
      </c>
      <c r="FT562" s="175"/>
      <c r="FU562" s="238">
        <f t="shared" si="1280"/>
        <v>0</v>
      </c>
      <c r="FV562" s="239">
        <f t="shared" si="1281"/>
        <v>0</v>
      </c>
      <c r="FW562" s="175"/>
      <c r="FX562" s="238">
        <f t="shared" si="1282"/>
        <v>0</v>
      </c>
      <c r="FY562" s="239">
        <f t="shared" si="1283"/>
        <v>0</v>
      </c>
      <c r="FZ562" s="175"/>
      <c r="GA562" s="238">
        <f t="shared" si="1284"/>
        <v>0</v>
      </c>
      <c r="GB562" s="239">
        <f t="shared" si="1285"/>
        <v>0</v>
      </c>
      <c r="GC562" s="175"/>
      <c r="GD562" s="238">
        <f t="shared" si="1286"/>
        <v>0</v>
      </c>
      <c r="GE562" s="239">
        <f t="shared" si="1287"/>
        <v>0</v>
      </c>
      <c r="GF562" s="175"/>
      <c r="GG562" s="238">
        <f t="shared" si="1288"/>
        <v>0</v>
      </c>
      <c r="GH562" s="239">
        <f t="shared" si="1289"/>
        <v>0</v>
      </c>
      <c r="GI562" s="175"/>
      <c r="GJ562" s="238">
        <f t="shared" si="1290"/>
        <v>0</v>
      </c>
      <c r="GK562" s="239">
        <f t="shared" si="1291"/>
        <v>0</v>
      </c>
      <c r="GL562" s="175"/>
      <c r="GM562" s="238">
        <f t="shared" si="1292"/>
        <v>0</v>
      </c>
      <c r="GN562" s="239">
        <f t="shared" si="1293"/>
        <v>0</v>
      </c>
      <c r="GO562" s="175"/>
      <c r="GP562" s="238">
        <f t="shared" si="1294"/>
        <v>0</v>
      </c>
      <c r="GQ562" s="239">
        <f t="shared" si="1295"/>
        <v>0</v>
      </c>
      <c r="GR562" s="175"/>
      <c r="GS562" s="238">
        <f t="shared" si="1296"/>
        <v>0</v>
      </c>
      <c r="GT562" s="239">
        <f t="shared" si="1297"/>
        <v>0</v>
      </c>
      <c r="GU562" s="175"/>
      <c r="GV562" s="238">
        <f t="shared" si="1298"/>
        <v>0</v>
      </c>
      <c r="GW562" s="239">
        <f t="shared" si="1299"/>
        <v>0</v>
      </c>
      <c r="GX562" s="175"/>
      <c r="GY562" s="238">
        <f t="shared" si="1300"/>
        <v>0</v>
      </c>
      <c r="GZ562" s="239">
        <f t="shared" si="1301"/>
        <v>0</v>
      </c>
      <c r="HA562" s="175"/>
      <c r="HB562" s="238">
        <f t="shared" si="1302"/>
        <v>0</v>
      </c>
      <c r="HC562" s="239">
        <f t="shared" si="1303"/>
        <v>0</v>
      </c>
      <c r="HD562" s="175"/>
      <c r="HE562" s="238">
        <f t="shared" si="1304"/>
        <v>0</v>
      </c>
      <c r="HF562" s="239">
        <f t="shared" si="1305"/>
        <v>0</v>
      </c>
      <c r="HG562" s="175"/>
      <c r="HH562" s="238">
        <f t="shared" si="1306"/>
        <v>0</v>
      </c>
      <c r="HI562" s="239">
        <f t="shared" si="1307"/>
        <v>0</v>
      </c>
      <c r="HJ562" s="175"/>
      <c r="HK562" s="238">
        <f t="shared" si="1308"/>
        <v>0</v>
      </c>
      <c r="HL562" s="239">
        <f t="shared" si="1309"/>
        <v>0</v>
      </c>
      <c r="HM562" s="242">
        <f t="shared" si="1278"/>
        <v>0</v>
      </c>
      <c r="HN562" s="108">
        <f t="shared" si="1279"/>
        <v>0</v>
      </c>
    </row>
    <row r="563" spans="1:222" s="2" customFormat="1" hidden="1" x14ac:dyDescent="0.2">
      <c r="A563" s="173"/>
      <c r="B563" s="176"/>
      <c r="C563" s="370"/>
      <c r="D563" s="370"/>
      <c r="E563" s="370"/>
      <c r="F563" s="369"/>
      <c r="G563" s="177"/>
      <c r="H563" s="178"/>
      <c r="I563" s="39"/>
      <c r="J563" s="174">
        <f t="shared" si="1167"/>
        <v>0</v>
      </c>
      <c r="K563" s="175"/>
      <c r="L563" s="238">
        <f t="shared" si="1168"/>
        <v>0</v>
      </c>
      <c r="M563" s="239">
        <f t="shared" si="1169"/>
        <v>0</v>
      </c>
      <c r="N563" s="175"/>
      <c r="O563" s="238">
        <f t="shared" si="1170"/>
        <v>0</v>
      </c>
      <c r="P563" s="239">
        <f t="shared" si="1171"/>
        <v>0</v>
      </c>
      <c r="Q563" s="175"/>
      <c r="R563" s="238">
        <f t="shared" si="1172"/>
        <v>0</v>
      </c>
      <c r="S563" s="239">
        <f t="shared" si="1173"/>
        <v>0</v>
      </c>
      <c r="T563" s="175"/>
      <c r="U563" s="238">
        <f t="shared" si="1174"/>
        <v>0</v>
      </c>
      <c r="V563" s="239">
        <f t="shared" si="1175"/>
        <v>0</v>
      </c>
      <c r="W563" s="175"/>
      <c r="X563" s="238">
        <f t="shared" si="1176"/>
        <v>0</v>
      </c>
      <c r="Y563" s="239">
        <f t="shared" si="1177"/>
        <v>0</v>
      </c>
      <c r="Z563" s="175"/>
      <c r="AA563" s="238">
        <f t="shared" si="1178"/>
        <v>0</v>
      </c>
      <c r="AB563" s="239">
        <f t="shared" si="1179"/>
        <v>0</v>
      </c>
      <c r="AC563" s="175"/>
      <c r="AD563" s="238">
        <f t="shared" si="1180"/>
        <v>0</v>
      </c>
      <c r="AE563" s="239">
        <f t="shared" si="1181"/>
        <v>0</v>
      </c>
      <c r="AF563" s="175"/>
      <c r="AG563" s="238">
        <f t="shared" si="1182"/>
        <v>0</v>
      </c>
      <c r="AH563" s="239">
        <f t="shared" si="1183"/>
        <v>0</v>
      </c>
      <c r="AI563" s="175"/>
      <c r="AJ563" s="238">
        <f t="shared" si="1184"/>
        <v>0</v>
      </c>
      <c r="AK563" s="239">
        <f t="shared" si="1185"/>
        <v>0</v>
      </c>
      <c r="AL563" s="175"/>
      <c r="AM563" s="238">
        <f t="shared" si="1186"/>
        <v>0</v>
      </c>
      <c r="AN563" s="239">
        <f t="shared" si="1187"/>
        <v>0</v>
      </c>
      <c r="AO563" s="175"/>
      <c r="AP563" s="238">
        <f t="shared" si="1188"/>
        <v>0</v>
      </c>
      <c r="AQ563" s="239">
        <f t="shared" si="1189"/>
        <v>0</v>
      </c>
      <c r="AR563" s="175"/>
      <c r="AS563" s="238">
        <f t="shared" si="1190"/>
        <v>0</v>
      </c>
      <c r="AT563" s="239">
        <f t="shared" si="1191"/>
        <v>0</v>
      </c>
      <c r="AU563" s="175"/>
      <c r="AV563" s="238">
        <f t="shared" si="1192"/>
        <v>0</v>
      </c>
      <c r="AW563" s="239">
        <f t="shared" si="1193"/>
        <v>0</v>
      </c>
      <c r="AX563" s="175"/>
      <c r="AY563" s="238">
        <f t="shared" si="1194"/>
        <v>0</v>
      </c>
      <c r="AZ563" s="239">
        <f t="shared" si="1195"/>
        <v>0</v>
      </c>
      <c r="BA563" s="175"/>
      <c r="BB563" s="238">
        <f t="shared" si="1196"/>
        <v>0</v>
      </c>
      <c r="BC563" s="239">
        <f t="shared" si="1197"/>
        <v>0</v>
      </c>
      <c r="BD563" s="175"/>
      <c r="BE563" s="238">
        <f t="shared" si="1198"/>
        <v>0</v>
      </c>
      <c r="BF563" s="239">
        <f t="shared" si="1199"/>
        <v>0</v>
      </c>
      <c r="BG563" s="175"/>
      <c r="BH563" s="238">
        <f t="shared" si="1200"/>
        <v>0</v>
      </c>
      <c r="BI563" s="239">
        <f t="shared" si="1201"/>
        <v>0</v>
      </c>
      <c r="BJ563" s="175"/>
      <c r="BK563" s="238">
        <f t="shared" si="1202"/>
        <v>0</v>
      </c>
      <c r="BL563" s="239">
        <f t="shared" si="1203"/>
        <v>0</v>
      </c>
      <c r="BM563" s="175"/>
      <c r="BN563" s="238">
        <f t="shared" si="1204"/>
        <v>0</v>
      </c>
      <c r="BO563" s="239">
        <f t="shared" si="1205"/>
        <v>0</v>
      </c>
      <c r="BP563" s="175"/>
      <c r="BQ563" s="238">
        <f t="shared" si="1206"/>
        <v>0</v>
      </c>
      <c r="BR563" s="239">
        <f t="shared" si="1207"/>
        <v>0</v>
      </c>
      <c r="BS563" s="175"/>
      <c r="BT563" s="238">
        <f t="shared" si="1208"/>
        <v>0</v>
      </c>
      <c r="BU563" s="239">
        <f t="shared" si="1209"/>
        <v>0</v>
      </c>
      <c r="BV563" s="175"/>
      <c r="BW563" s="238">
        <f t="shared" si="1210"/>
        <v>0</v>
      </c>
      <c r="BX563" s="239">
        <f t="shared" si="1211"/>
        <v>0</v>
      </c>
      <c r="BY563" s="175"/>
      <c r="BZ563" s="238">
        <f t="shared" si="1212"/>
        <v>0</v>
      </c>
      <c r="CA563" s="239">
        <f t="shared" si="1213"/>
        <v>0</v>
      </c>
      <c r="CB563" s="175"/>
      <c r="CC563" s="238">
        <f t="shared" si="1214"/>
        <v>0</v>
      </c>
      <c r="CD563" s="239">
        <f t="shared" si="1215"/>
        <v>0</v>
      </c>
      <c r="CE563" s="175"/>
      <c r="CF563" s="238">
        <f t="shared" si="1216"/>
        <v>0</v>
      </c>
      <c r="CG563" s="239">
        <f t="shared" si="1217"/>
        <v>0</v>
      </c>
      <c r="CH563" s="175"/>
      <c r="CI563" s="238">
        <f t="shared" si="1218"/>
        <v>0</v>
      </c>
      <c r="CJ563" s="239">
        <f t="shared" si="1219"/>
        <v>0</v>
      </c>
      <c r="CK563" s="175"/>
      <c r="CL563" s="238">
        <f t="shared" si="1220"/>
        <v>0</v>
      </c>
      <c r="CM563" s="239">
        <f t="shared" si="1221"/>
        <v>0</v>
      </c>
      <c r="CN563" s="175"/>
      <c r="CO563" s="238">
        <f t="shared" si="1222"/>
        <v>0</v>
      </c>
      <c r="CP563" s="239">
        <f t="shared" si="1223"/>
        <v>0</v>
      </c>
      <c r="CQ563" s="175"/>
      <c r="CR563" s="238">
        <f t="shared" si="1224"/>
        <v>0</v>
      </c>
      <c r="CS563" s="239">
        <f t="shared" si="1225"/>
        <v>0</v>
      </c>
      <c r="CT563" s="175"/>
      <c r="CU563" s="238">
        <f t="shared" si="1226"/>
        <v>0</v>
      </c>
      <c r="CV563" s="239">
        <f t="shared" si="1227"/>
        <v>0</v>
      </c>
      <c r="CW563" s="175"/>
      <c r="CX563" s="238">
        <f t="shared" si="1228"/>
        <v>0</v>
      </c>
      <c r="CY563" s="239">
        <f t="shared" si="1229"/>
        <v>0</v>
      </c>
      <c r="CZ563" s="175"/>
      <c r="DA563" s="238">
        <f t="shared" si="1230"/>
        <v>0</v>
      </c>
      <c r="DB563" s="239">
        <f t="shared" si="1231"/>
        <v>0</v>
      </c>
      <c r="DC563" s="175"/>
      <c r="DD563" s="238">
        <f t="shared" si="1232"/>
        <v>0</v>
      </c>
      <c r="DE563" s="239">
        <f t="shared" si="1233"/>
        <v>0</v>
      </c>
      <c r="DF563" s="175"/>
      <c r="DG563" s="238">
        <f t="shared" si="1234"/>
        <v>0</v>
      </c>
      <c r="DH563" s="239">
        <f t="shared" si="1235"/>
        <v>0</v>
      </c>
      <c r="DI563" s="175"/>
      <c r="DJ563" s="238">
        <f t="shared" si="1236"/>
        <v>0</v>
      </c>
      <c r="DK563" s="239">
        <f t="shared" si="1237"/>
        <v>0</v>
      </c>
      <c r="DL563" s="175"/>
      <c r="DM563" s="238">
        <f t="shared" si="1238"/>
        <v>0</v>
      </c>
      <c r="DN563" s="239">
        <f t="shared" si="1239"/>
        <v>0</v>
      </c>
      <c r="DO563" s="175"/>
      <c r="DP563" s="238">
        <f t="shared" si="1240"/>
        <v>0</v>
      </c>
      <c r="DQ563" s="239">
        <f t="shared" si="1241"/>
        <v>0</v>
      </c>
      <c r="DR563" s="175"/>
      <c r="DS563" s="238">
        <f t="shared" si="1242"/>
        <v>0</v>
      </c>
      <c r="DT563" s="239">
        <f t="shared" si="1243"/>
        <v>0</v>
      </c>
      <c r="DU563" s="175"/>
      <c r="DV563" s="238">
        <f t="shared" si="1244"/>
        <v>0</v>
      </c>
      <c r="DW563" s="239">
        <f t="shared" si="1245"/>
        <v>0</v>
      </c>
      <c r="DX563" s="175"/>
      <c r="DY563" s="238">
        <f t="shared" si="1246"/>
        <v>0</v>
      </c>
      <c r="DZ563" s="239">
        <f t="shared" si="1247"/>
        <v>0</v>
      </c>
      <c r="EA563" s="175"/>
      <c r="EB563" s="238">
        <f t="shared" si="1248"/>
        <v>0</v>
      </c>
      <c r="EC563" s="239">
        <f t="shared" si="1249"/>
        <v>0</v>
      </c>
      <c r="ED563" s="175"/>
      <c r="EE563" s="238">
        <f t="shared" si="1250"/>
        <v>0</v>
      </c>
      <c r="EF563" s="239">
        <f t="shared" si="1251"/>
        <v>0</v>
      </c>
      <c r="EG563" s="175"/>
      <c r="EH563" s="238">
        <f t="shared" si="1252"/>
        <v>0</v>
      </c>
      <c r="EI563" s="239">
        <f t="shared" si="1253"/>
        <v>0</v>
      </c>
      <c r="EJ563" s="175"/>
      <c r="EK563" s="238">
        <f t="shared" si="1254"/>
        <v>0</v>
      </c>
      <c r="EL563" s="239">
        <f t="shared" si="1255"/>
        <v>0</v>
      </c>
      <c r="EM563" s="175"/>
      <c r="EN563" s="238">
        <f t="shared" si="1256"/>
        <v>0</v>
      </c>
      <c r="EO563" s="239">
        <f t="shared" si="1257"/>
        <v>0</v>
      </c>
      <c r="EP563" s="175"/>
      <c r="EQ563" s="238">
        <f t="shared" si="1258"/>
        <v>0</v>
      </c>
      <c r="ER563" s="239">
        <f t="shared" si="1259"/>
        <v>0</v>
      </c>
      <c r="ES563" s="175"/>
      <c r="ET563" s="238">
        <f t="shared" si="1260"/>
        <v>0</v>
      </c>
      <c r="EU563" s="239">
        <f t="shared" si="1261"/>
        <v>0</v>
      </c>
      <c r="EV563" s="175"/>
      <c r="EW563" s="238">
        <f t="shared" si="1262"/>
        <v>0</v>
      </c>
      <c r="EX563" s="239">
        <f t="shared" si="1263"/>
        <v>0</v>
      </c>
      <c r="EY563" s="175"/>
      <c r="EZ563" s="238">
        <f t="shared" si="1264"/>
        <v>0</v>
      </c>
      <c r="FA563" s="239">
        <f t="shared" si="1265"/>
        <v>0</v>
      </c>
      <c r="FB563" s="175"/>
      <c r="FC563" s="238">
        <f t="shared" si="1266"/>
        <v>0</v>
      </c>
      <c r="FD563" s="239">
        <f t="shared" si="1267"/>
        <v>0</v>
      </c>
      <c r="FE563" s="175"/>
      <c r="FF563" s="238">
        <f t="shared" si="1268"/>
        <v>0</v>
      </c>
      <c r="FG563" s="239">
        <f t="shared" si="1269"/>
        <v>0</v>
      </c>
      <c r="FH563" s="175"/>
      <c r="FI563" s="238">
        <f t="shared" si="1270"/>
        <v>0</v>
      </c>
      <c r="FJ563" s="239">
        <f t="shared" si="1271"/>
        <v>0</v>
      </c>
      <c r="FK563" s="175"/>
      <c r="FL563" s="238">
        <f t="shared" si="1272"/>
        <v>0</v>
      </c>
      <c r="FM563" s="239">
        <f t="shared" si="1273"/>
        <v>0</v>
      </c>
      <c r="FN563" s="175"/>
      <c r="FO563" s="238">
        <f t="shared" si="1274"/>
        <v>0</v>
      </c>
      <c r="FP563" s="239">
        <f t="shared" si="1275"/>
        <v>0</v>
      </c>
      <c r="FQ563" s="175"/>
      <c r="FR563" s="238">
        <f t="shared" si="1276"/>
        <v>0</v>
      </c>
      <c r="FS563" s="239">
        <f t="shared" si="1277"/>
        <v>0</v>
      </c>
      <c r="FT563" s="175"/>
      <c r="FU563" s="238">
        <f t="shared" si="1280"/>
        <v>0</v>
      </c>
      <c r="FV563" s="239">
        <f t="shared" si="1281"/>
        <v>0</v>
      </c>
      <c r="FW563" s="175"/>
      <c r="FX563" s="238">
        <f t="shared" si="1282"/>
        <v>0</v>
      </c>
      <c r="FY563" s="239">
        <f t="shared" si="1283"/>
        <v>0</v>
      </c>
      <c r="FZ563" s="175"/>
      <c r="GA563" s="238">
        <f t="shared" si="1284"/>
        <v>0</v>
      </c>
      <c r="GB563" s="239">
        <f t="shared" si="1285"/>
        <v>0</v>
      </c>
      <c r="GC563" s="175"/>
      <c r="GD563" s="238">
        <f t="shared" si="1286"/>
        <v>0</v>
      </c>
      <c r="GE563" s="239">
        <f t="shared" si="1287"/>
        <v>0</v>
      </c>
      <c r="GF563" s="175"/>
      <c r="GG563" s="238">
        <f t="shared" si="1288"/>
        <v>0</v>
      </c>
      <c r="GH563" s="239">
        <f t="shared" si="1289"/>
        <v>0</v>
      </c>
      <c r="GI563" s="175"/>
      <c r="GJ563" s="238">
        <f t="shared" si="1290"/>
        <v>0</v>
      </c>
      <c r="GK563" s="239">
        <f t="shared" si="1291"/>
        <v>0</v>
      </c>
      <c r="GL563" s="175"/>
      <c r="GM563" s="238">
        <f t="shared" si="1292"/>
        <v>0</v>
      </c>
      <c r="GN563" s="239">
        <f t="shared" si="1293"/>
        <v>0</v>
      </c>
      <c r="GO563" s="175"/>
      <c r="GP563" s="238">
        <f t="shared" si="1294"/>
        <v>0</v>
      </c>
      <c r="GQ563" s="239">
        <f t="shared" si="1295"/>
        <v>0</v>
      </c>
      <c r="GR563" s="175"/>
      <c r="GS563" s="238">
        <f t="shared" si="1296"/>
        <v>0</v>
      </c>
      <c r="GT563" s="239">
        <f t="shared" si="1297"/>
        <v>0</v>
      </c>
      <c r="GU563" s="175"/>
      <c r="GV563" s="238">
        <f t="shared" si="1298"/>
        <v>0</v>
      </c>
      <c r="GW563" s="239">
        <f t="shared" si="1299"/>
        <v>0</v>
      </c>
      <c r="GX563" s="175"/>
      <c r="GY563" s="238">
        <f t="shared" si="1300"/>
        <v>0</v>
      </c>
      <c r="GZ563" s="239">
        <f t="shared" si="1301"/>
        <v>0</v>
      </c>
      <c r="HA563" s="175"/>
      <c r="HB563" s="238">
        <f t="shared" si="1302"/>
        <v>0</v>
      </c>
      <c r="HC563" s="239">
        <f t="shared" si="1303"/>
        <v>0</v>
      </c>
      <c r="HD563" s="175"/>
      <c r="HE563" s="238">
        <f t="shared" si="1304"/>
        <v>0</v>
      </c>
      <c r="HF563" s="239">
        <f t="shared" si="1305"/>
        <v>0</v>
      </c>
      <c r="HG563" s="175"/>
      <c r="HH563" s="238">
        <f t="shared" si="1306"/>
        <v>0</v>
      </c>
      <c r="HI563" s="239">
        <f t="shared" si="1307"/>
        <v>0</v>
      </c>
      <c r="HJ563" s="175"/>
      <c r="HK563" s="238">
        <f t="shared" si="1308"/>
        <v>0</v>
      </c>
      <c r="HL563" s="239">
        <f t="shared" si="1309"/>
        <v>0</v>
      </c>
      <c r="HM563" s="242">
        <f t="shared" si="1278"/>
        <v>0</v>
      </c>
      <c r="HN563" s="108">
        <f t="shared" si="1279"/>
        <v>0</v>
      </c>
    </row>
    <row r="564" spans="1:222" s="2" customFormat="1" hidden="1" x14ac:dyDescent="0.2">
      <c r="A564" s="173"/>
      <c r="B564" s="176"/>
      <c r="C564" s="370"/>
      <c r="D564" s="370"/>
      <c r="E564" s="370"/>
      <c r="F564" s="369"/>
      <c r="G564" s="177"/>
      <c r="H564" s="178"/>
      <c r="I564" s="39"/>
      <c r="J564" s="174">
        <f t="shared" si="1167"/>
        <v>0</v>
      </c>
      <c r="K564" s="175"/>
      <c r="L564" s="238">
        <f t="shared" si="1168"/>
        <v>0</v>
      </c>
      <c r="M564" s="239">
        <f t="shared" si="1169"/>
        <v>0</v>
      </c>
      <c r="N564" s="175"/>
      <c r="O564" s="238">
        <f t="shared" si="1170"/>
        <v>0</v>
      </c>
      <c r="P564" s="239">
        <f t="shared" si="1171"/>
        <v>0</v>
      </c>
      <c r="Q564" s="175"/>
      <c r="R564" s="238">
        <f t="shared" si="1172"/>
        <v>0</v>
      </c>
      <c r="S564" s="239">
        <f t="shared" si="1173"/>
        <v>0</v>
      </c>
      <c r="T564" s="175"/>
      <c r="U564" s="238">
        <f t="shared" si="1174"/>
        <v>0</v>
      </c>
      <c r="V564" s="239">
        <f t="shared" si="1175"/>
        <v>0</v>
      </c>
      <c r="W564" s="175"/>
      <c r="X564" s="238">
        <f t="shared" si="1176"/>
        <v>0</v>
      </c>
      <c r="Y564" s="239">
        <f t="shared" si="1177"/>
        <v>0</v>
      </c>
      <c r="Z564" s="175"/>
      <c r="AA564" s="238">
        <f t="shared" si="1178"/>
        <v>0</v>
      </c>
      <c r="AB564" s="239">
        <f t="shared" si="1179"/>
        <v>0</v>
      </c>
      <c r="AC564" s="175"/>
      <c r="AD564" s="238">
        <f t="shared" si="1180"/>
        <v>0</v>
      </c>
      <c r="AE564" s="239">
        <f t="shared" si="1181"/>
        <v>0</v>
      </c>
      <c r="AF564" s="175"/>
      <c r="AG564" s="238">
        <f t="shared" si="1182"/>
        <v>0</v>
      </c>
      <c r="AH564" s="239">
        <f t="shared" si="1183"/>
        <v>0</v>
      </c>
      <c r="AI564" s="175"/>
      <c r="AJ564" s="238">
        <f t="shared" si="1184"/>
        <v>0</v>
      </c>
      <c r="AK564" s="239">
        <f t="shared" si="1185"/>
        <v>0</v>
      </c>
      <c r="AL564" s="175"/>
      <c r="AM564" s="238">
        <f t="shared" si="1186"/>
        <v>0</v>
      </c>
      <c r="AN564" s="239">
        <f t="shared" si="1187"/>
        <v>0</v>
      </c>
      <c r="AO564" s="175"/>
      <c r="AP564" s="238">
        <f t="shared" si="1188"/>
        <v>0</v>
      </c>
      <c r="AQ564" s="239">
        <f t="shared" si="1189"/>
        <v>0</v>
      </c>
      <c r="AR564" s="175"/>
      <c r="AS564" s="238">
        <f t="shared" si="1190"/>
        <v>0</v>
      </c>
      <c r="AT564" s="239">
        <f t="shared" si="1191"/>
        <v>0</v>
      </c>
      <c r="AU564" s="175"/>
      <c r="AV564" s="238">
        <f t="shared" si="1192"/>
        <v>0</v>
      </c>
      <c r="AW564" s="239">
        <f t="shared" si="1193"/>
        <v>0</v>
      </c>
      <c r="AX564" s="175"/>
      <c r="AY564" s="238">
        <f t="shared" si="1194"/>
        <v>0</v>
      </c>
      <c r="AZ564" s="239">
        <f t="shared" si="1195"/>
        <v>0</v>
      </c>
      <c r="BA564" s="175"/>
      <c r="BB564" s="238">
        <f t="shared" si="1196"/>
        <v>0</v>
      </c>
      <c r="BC564" s="239">
        <f t="shared" si="1197"/>
        <v>0</v>
      </c>
      <c r="BD564" s="175"/>
      <c r="BE564" s="238">
        <f t="shared" si="1198"/>
        <v>0</v>
      </c>
      <c r="BF564" s="239">
        <f t="shared" si="1199"/>
        <v>0</v>
      </c>
      <c r="BG564" s="175"/>
      <c r="BH564" s="238">
        <f t="shared" si="1200"/>
        <v>0</v>
      </c>
      <c r="BI564" s="239">
        <f t="shared" si="1201"/>
        <v>0</v>
      </c>
      <c r="BJ564" s="175"/>
      <c r="BK564" s="238">
        <f t="shared" si="1202"/>
        <v>0</v>
      </c>
      <c r="BL564" s="239">
        <f t="shared" si="1203"/>
        <v>0</v>
      </c>
      <c r="BM564" s="175"/>
      <c r="BN564" s="238">
        <f t="shared" si="1204"/>
        <v>0</v>
      </c>
      <c r="BO564" s="239">
        <f t="shared" si="1205"/>
        <v>0</v>
      </c>
      <c r="BP564" s="175"/>
      <c r="BQ564" s="238">
        <f t="shared" si="1206"/>
        <v>0</v>
      </c>
      <c r="BR564" s="239">
        <f t="shared" si="1207"/>
        <v>0</v>
      </c>
      <c r="BS564" s="175"/>
      <c r="BT564" s="238">
        <f t="shared" si="1208"/>
        <v>0</v>
      </c>
      <c r="BU564" s="239">
        <f t="shared" si="1209"/>
        <v>0</v>
      </c>
      <c r="BV564" s="175"/>
      <c r="BW564" s="238">
        <f t="shared" si="1210"/>
        <v>0</v>
      </c>
      <c r="BX564" s="239">
        <f t="shared" si="1211"/>
        <v>0</v>
      </c>
      <c r="BY564" s="175"/>
      <c r="BZ564" s="238">
        <f t="shared" si="1212"/>
        <v>0</v>
      </c>
      <c r="CA564" s="239">
        <f t="shared" si="1213"/>
        <v>0</v>
      </c>
      <c r="CB564" s="175"/>
      <c r="CC564" s="238">
        <f t="shared" si="1214"/>
        <v>0</v>
      </c>
      <c r="CD564" s="239">
        <f t="shared" si="1215"/>
        <v>0</v>
      </c>
      <c r="CE564" s="175"/>
      <c r="CF564" s="238">
        <f t="shared" si="1216"/>
        <v>0</v>
      </c>
      <c r="CG564" s="239">
        <f t="shared" si="1217"/>
        <v>0</v>
      </c>
      <c r="CH564" s="175"/>
      <c r="CI564" s="238">
        <f t="shared" si="1218"/>
        <v>0</v>
      </c>
      <c r="CJ564" s="239">
        <f t="shared" si="1219"/>
        <v>0</v>
      </c>
      <c r="CK564" s="175"/>
      <c r="CL564" s="238">
        <f t="shared" si="1220"/>
        <v>0</v>
      </c>
      <c r="CM564" s="239">
        <f t="shared" si="1221"/>
        <v>0</v>
      </c>
      <c r="CN564" s="175"/>
      <c r="CO564" s="238">
        <f t="shared" si="1222"/>
        <v>0</v>
      </c>
      <c r="CP564" s="239">
        <f t="shared" si="1223"/>
        <v>0</v>
      </c>
      <c r="CQ564" s="175"/>
      <c r="CR564" s="238">
        <f t="shared" si="1224"/>
        <v>0</v>
      </c>
      <c r="CS564" s="239">
        <f t="shared" si="1225"/>
        <v>0</v>
      </c>
      <c r="CT564" s="175"/>
      <c r="CU564" s="238">
        <f t="shared" si="1226"/>
        <v>0</v>
      </c>
      <c r="CV564" s="239">
        <f t="shared" si="1227"/>
        <v>0</v>
      </c>
      <c r="CW564" s="175"/>
      <c r="CX564" s="238">
        <f t="shared" si="1228"/>
        <v>0</v>
      </c>
      <c r="CY564" s="239">
        <f t="shared" si="1229"/>
        <v>0</v>
      </c>
      <c r="CZ564" s="175"/>
      <c r="DA564" s="238">
        <f t="shared" si="1230"/>
        <v>0</v>
      </c>
      <c r="DB564" s="239">
        <f t="shared" si="1231"/>
        <v>0</v>
      </c>
      <c r="DC564" s="175"/>
      <c r="DD564" s="238">
        <f t="shared" si="1232"/>
        <v>0</v>
      </c>
      <c r="DE564" s="239">
        <f t="shared" si="1233"/>
        <v>0</v>
      </c>
      <c r="DF564" s="175"/>
      <c r="DG564" s="238">
        <f t="shared" si="1234"/>
        <v>0</v>
      </c>
      <c r="DH564" s="239">
        <f t="shared" si="1235"/>
        <v>0</v>
      </c>
      <c r="DI564" s="175"/>
      <c r="DJ564" s="238">
        <f t="shared" si="1236"/>
        <v>0</v>
      </c>
      <c r="DK564" s="239">
        <f t="shared" si="1237"/>
        <v>0</v>
      </c>
      <c r="DL564" s="175"/>
      <c r="DM564" s="238">
        <f t="shared" si="1238"/>
        <v>0</v>
      </c>
      <c r="DN564" s="239">
        <f t="shared" si="1239"/>
        <v>0</v>
      </c>
      <c r="DO564" s="175"/>
      <c r="DP564" s="238">
        <f t="shared" si="1240"/>
        <v>0</v>
      </c>
      <c r="DQ564" s="239">
        <f t="shared" si="1241"/>
        <v>0</v>
      </c>
      <c r="DR564" s="175"/>
      <c r="DS564" s="238">
        <f t="shared" si="1242"/>
        <v>0</v>
      </c>
      <c r="DT564" s="239">
        <f t="shared" si="1243"/>
        <v>0</v>
      </c>
      <c r="DU564" s="175"/>
      <c r="DV564" s="238">
        <f t="shared" si="1244"/>
        <v>0</v>
      </c>
      <c r="DW564" s="239">
        <f t="shared" si="1245"/>
        <v>0</v>
      </c>
      <c r="DX564" s="175"/>
      <c r="DY564" s="238">
        <f t="shared" si="1246"/>
        <v>0</v>
      </c>
      <c r="DZ564" s="239">
        <f t="shared" si="1247"/>
        <v>0</v>
      </c>
      <c r="EA564" s="175"/>
      <c r="EB564" s="238">
        <f t="shared" si="1248"/>
        <v>0</v>
      </c>
      <c r="EC564" s="239">
        <f t="shared" si="1249"/>
        <v>0</v>
      </c>
      <c r="ED564" s="175"/>
      <c r="EE564" s="238">
        <f t="shared" si="1250"/>
        <v>0</v>
      </c>
      <c r="EF564" s="239">
        <f t="shared" si="1251"/>
        <v>0</v>
      </c>
      <c r="EG564" s="175"/>
      <c r="EH564" s="238">
        <f t="shared" si="1252"/>
        <v>0</v>
      </c>
      <c r="EI564" s="239">
        <f t="shared" si="1253"/>
        <v>0</v>
      </c>
      <c r="EJ564" s="175"/>
      <c r="EK564" s="238">
        <f t="shared" si="1254"/>
        <v>0</v>
      </c>
      <c r="EL564" s="239">
        <f t="shared" si="1255"/>
        <v>0</v>
      </c>
      <c r="EM564" s="175"/>
      <c r="EN564" s="238">
        <f t="shared" si="1256"/>
        <v>0</v>
      </c>
      <c r="EO564" s="239">
        <f t="shared" si="1257"/>
        <v>0</v>
      </c>
      <c r="EP564" s="175"/>
      <c r="EQ564" s="238">
        <f t="shared" si="1258"/>
        <v>0</v>
      </c>
      <c r="ER564" s="239">
        <f t="shared" si="1259"/>
        <v>0</v>
      </c>
      <c r="ES564" s="175"/>
      <c r="ET564" s="238">
        <f t="shared" si="1260"/>
        <v>0</v>
      </c>
      <c r="EU564" s="239">
        <f t="shared" si="1261"/>
        <v>0</v>
      </c>
      <c r="EV564" s="175"/>
      <c r="EW564" s="238">
        <f t="shared" si="1262"/>
        <v>0</v>
      </c>
      <c r="EX564" s="239">
        <f t="shared" si="1263"/>
        <v>0</v>
      </c>
      <c r="EY564" s="175"/>
      <c r="EZ564" s="238">
        <f t="shared" si="1264"/>
        <v>0</v>
      </c>
      <c r="FA564" s="239">
        <f t="shared" si="1265"/>
        <v>0</v>
      </c>
      <c r="FB564" s="175"/>
      <c r="FC564" s="238">
        <f t="shared" si="1266"/>
        <v>0</v>
      </c>
      <c r="FD564" s="239">
        <f t="shared" si="1267"/>
        <v>0</v>
      </c>
      <c r="FE564" s="175"/>
      <c r="FF564" s="238">
        <f t="shared" si="1268"/>
        <v>0</v>
      </c>
      <c r="FG564" s="239">
        <f t="shared" si="1269"/>
        <v>0</v>
      </c>
      <c r="FH564" s="175"/>
      <c r="FI564" s="238">
        <f t="shared" si="1270"/>
        <v>0</v>
      </c>
      <c r="FJ564" s="239">
        <f t="shared" si="1271"/>
        <v>0</v>
      </c>
      <c r="FK564" s="175"/>
      <c r="FL564" s="238">
        <f t="shared" si="1272"/>
        <v>0</v>
      </c>
      <c r="FM564" s="239">
        <f t="shared" si="1273"/>
        <v>0</v>
      </c>
      <c r="FN564" s="175"/>
      <c r="FO564" s="238">
        <f t="shared" si="1274"/>
        <v>0</v>
      </c>
      <c r="FP564" s="239">
        <f t="shared" si="1275"/>
        <v>0</v>
      </c>
      <c r="FQ564" s="175"/>
      <c r="FR564" s="238">
        <f t="shared" si="1276"/>
        <v>0</v>
      </c>
      <c r="FS564" s="239">
        <f t="shared" si="1277"/>
        <v>0</v>
      </c>
      <c r="FT564" s="175"/>
      <c r="FU564" s="238">
        <f t="shared" si="1280"/>
        <v>0</v>
      </c>
      <c r="FV564" s="239">
        <f t="shared" si="1281"/>
        <v>0</v>
      </c>
      <c r="FW564" s="175"/>
      <c r="FX564" s="238">
        <f t="shared" si="1282"/>
        <v>0</v>
      </c>
      <c r="FY564" s="239">
        <f t="shared" si="1283"/>
        <v>0</v>
      </c>
      <c r="FZ564" s="175"/>
      <c r="GA564" s="238">
        <f t="shared" si="1284"/>
        <v>0</v>
      </c>
      <c r="GB564" s="239">
        <f t="shared" si="1285"/>
        <v>0</v>
      </c>
      <c r="GC564" s="175"/>
      <c r="GD564" s="238">
        <f t="shared" si="1286"/>
        <v>0</v>
      </c>
      <c r="GE564" s="239">
        <f t="shared" si="1287"/>
        <v>0</v>
      </c>
      <c r="GF564" s="175"/>
      <c r="GG564" s="238">
        <f t="shared" si="1288"/>
        <v>0</v>
      </c>
      <c r="GH564" s="239">
        <f t="shared" si="1289"/>
        <v>0</v>
      </c>
      <c r="GI564" s="175"/>
      <c r="GJ564" s="238">
        <f t="shared" si="1290"/>
        <v>0</v>
      </c>
      <c r="GK564" s="239">
        <f t="shared" si="1291"/>
        <v>0</v>
      </c>
      <c r="GL564" s="175"/>
      <c r="GM564" s="238">
        <f t="shared" si="1292"/>
        <v>0</v>
      </c>
      <c r="GN564" s="239">
        <f t="shared" si="1293"/>
        <v>0</v>
      </c>
      <c r="GO564" s="175"/>
      <c r="GP564" s="238">
        <f t="shared" si="1294"/>
        <v>0</v>
      </c>
      <c r="GQ564" s="239">
        <f t="shared" si="1295"/>
        <v>0</v>
      </c>
      <c r="GR564" s="175"/>
      <c r="GS564" s="238">
        <f t="shared" si="1296"/>
        <v>0</v>
      </c>
      <c r="GT564" s="239">
        <f t="shared" si="1297"/>
        <v>0</v>
      </c>
      <c r="GU564" s="175"/>
      <c r="GV564" s="238">
        <f t="shared" si="1298"/>
        <v>0</v>
      </c>
      <c r="GW564" s="239">
        <f t="shared" si="1299"/>
        <v>0</v>
      </c>
      <c r="GX564" s="175"/>
      <c r="GY564" s="238">
        <f t="shared" si="1300"/>
        <v>0</v>
      </c>
      <c r="GZ564" s="239">
        <f t="shared" si="1301"/>
        <v>0</v>
      </c>
      <c r="HA564" s="175"/>
      <c r="HB564" s="238">
        <f t="shared" si="1302"/>
        <v>0</v>
      </c>
      <c r="HC564" s="239">
        <f t="shared" si="1303"/>
        <v>0</v>
      </c>
      <c r="HD564" s="175"/>
      <c r="HE564" s="238">
        <f t="shared" si="1304"/>
        <v>0</v>
      </c>
      <c r="HF564" s="239">
        <f t="shared" si="1305"/>
        <v>0</v>
      </c>
      <c r="HG564" s="175"/>
      <c r="HH564" s="238">
        <f t="shared" si="1306"/>
        <v>0</v>
      </c>
      <c r="HI564" s="239">
        <f t="shared" si="1307"/>
        <v>0</v>
      </c>
      <c r="HJ564" s="175"/>
      <c r="HK564" s="238">
        <f t="shared" si="1308"/>
        <v>0</v>
      </c>
      <c r="HL564" s="239">
        <f t="shared" si="1309"/>
        <v>0</v>
      </c>
      <c r="HM564" s="242">
        <f t="shared" si="1278"/>
        <v>0</v>
      </c>
      <c r="HN564" s="108">
        <f t="shared" si="1279"/>
        <v>0</v>
      </c>
    </row>
    <row r="565" spans="1:222" s="2" customFormat="1" hidden="1" x14ac:dyDescent="0.2">
      <c r="A565" s="173"/>
      <c r="B565" s="176"/>
      <c r="C565" s="370"/>
      <c r="D565" s="370"/>
      <c r="E565" s="370"/>
      <c r="F565" s="369"/>
      <c r="G565" s="177"/>
      <c r="H565" s="178"/>
      <c r="I565" s="39"/>
      <c r="J565" s="174">
        <f t="shared" si="1167"/>
        <v>0</v>
      </c>
      <c r="K565" s="175"/>
      <c r="L565" s="238">
        <f t="shared" si="1168"/>
        <v>0</v>
      </c>
      <c r="M565" s="239">
        <f t="shared" si="1169"/>
        <v>0</v>
      </c>
      <c r="N565" s="175"/>
      <c r="O565" s="238">
        <f t="shared" si="1170"/>
        <v>0</v>
      </c>
      <c r="P565" s="239">
        <f t="shared" si="1171"/>
        <v>0</v>
      </c>
      <c r="Q565" s="175"/>
      <c r="R565" s="238">
        <f t="shared" si="1172"/>
        <v>0</v>
      </c>
      <c r="S565" s="239">
        <f t="shared" si="1173"/>
        <v>0</v>
      </c>
      <c r="T565" s="175"/>
      <c r="U565" s="238">
        <f t="shared" si="1174"/>
        <v>0</v>
      </c>
      <c r="V565" s="239">
        <f t="shared" si="1175"/>
        <v>0</v>
      </c>
      <c r="W565" s="175"/>
      <c r="X565" s="238">
        <f t="shared" si="1176"/>
        <v>0</v>
      </c>
      <c r="Y565" s="239">
        <f t="shared" si="1177"/>
        <v>0</v>
      </c>
      <c r="Z565" s="175"/>
      <c r="AA565" s="238">
        <f t="shared" si="1178"/>
        <v>0</v>
      </c>
      <c r="AB565" s="239">
        <f t="shared" si="1179"/>
        <v>0</v>
      </c>
      <c r="AC565" s="175"/>
      <c r="AD565" s="238">
        <f t="shared" si="1180"/>
        <v>0</v>
      </c>
      <c r="AE565" s="239">
        <f t="shared" si="1181"/>
        <v>0</v>
      </c>
      <c r="AF565" s="175"/>
      <c r="AG565" s="238">
        <f t="shared" si="1182"/>
        <v>0</v>
      </c>
      <c r="AH565" s="239">
        <f t="shared" si="1183"/>
        <v>0</v>
      </c>
      <c r="AI565" s="175"/>
      <c r="AJ565" s="238">
        <f t="shared" si="1184"/>
        <v>0</v>
      </c>
      <c r="AK565" s="239">
        <f t="shared" si="1185"/>
        <v>0</v>
      </c>
      <c r="AL565" s="175"/>
      <c r="AM565" s="238">
        <f t="shared" si="1186"/>
        <v>0</v>
      </c>
      <c r="AN565" s="239">
        <f t="shared" si="1187"/>
        <v>0</v>
      </c>
      <c r="AO565" s="175"/>
      <c r="AP565" s="238">
        <f t="shared" si="1188"/>
        <v>0</v>
      </c>
      <c r="AQ565" s="239">
        <f t="shared" si="1189"/>
        <v>0</v>
      </c>
      <c r="AR565" s="175"/>
      <c r="AS565" s="238">
        <f t="shared" si="1190"/>
        <v>0</v>
      </c>
      <c r="AT565" s="239">
        <f t="shared" si="1191"/>
        <v>0</v>
      </c>
      <c r="AU565" s="175"/>
      <c r="AV565" s="238">
        <f t="shared" si="1192"/>
        <v>0</v>
      </c>
      <c r="AW565" s="239">
        <f t="shared" si="1193"/>
        <v>0</v>
      </c>
      <c r="AX565" s="175"/>
      <c r="AY565" s="238">
        <f t="shared" si="1194"/>
        <v>0</v>
      </c>
      <c r="AZ565" s="239">
        <f t="shared" si="1195"/>
        <v>0</v>
      </c>
      <c r="BA565" s="175"/>
      <c r="BB565" s="238">
        <f t="shared" si="1196"/>
        <v>0</v>
      </c>
      <c r="BC565" s="239">
        <f t="shared" si="1197"/>
        <v>0</v>
      </c>
      <c r="BD565" s="175"/>
      <c r="BE565" s="238">
        <f t="shared" si="1198"/>
        <v>0</v>
      </c>
      <c r="BF565" s="239">
        <f t="shared" si="1199"/>
        <v>0</v>
      </c>
      <c r="BG565" s="175"/>
      <c r="BH565" s="238">
        <f t="shared" si="1200"/>
        <v>0</v>
      </c>
      <c r="BI565" s="239">
        <f t="shared" si="1201"/>
        <v>0</v>
      </c>
      <c r="BJ565" s="175"/>
      <c r="BK565" s="238">
        <f t="shared" si="1202"/>
        <v>0</v>
      </c>
      <c r="BL565" s="239">
        <f t="shared" si="1203"/>
        <v>0</v>
      </c>
      <c r="BM565" s="175"/>
      <c r="BN565" s="238">
        <f t="shared" si="1204"/>
        <v>0</v>
      </c>
      <c r="BO565" s="239">
        <f t="shared" si="1205"/>
        <v>0</v>
      </c>
      <c r="BP565" s="175"/>
      <c r="BQ565" s="238">
        <f t="shared" si="1206"/>
        <v>0</v>
      </c>
      <c r="BR565" s="239">
        <f t="shared" si="1207"/>
        <v>0</v>
      </c>
      <c r="BS565" s="175"/>
      <c r="BT565" s="238">
        <f t="shared" si="1208"/>
        <v>0</v>
      </c>
      <c r="BU565" s="239">
        <f t="shared" si="1209"/>
        <v>0</v>
      </c>
      <c r="BV565" s="175"/>
      <c r="BW565" s="238">
        <f t="shared" si="1210"/>
        <v>0</v>
      </c>
      <c r="BX565" s="239">
        <f t="shared" si="1211"/>
        <v>0</v>
      </c>
      <c r="BY565" s="175"/>
      <c r="BZ565" s="238">
        <f t="shared" si="1212"/>
        <v>0</v>
      </c>
      <c r="CA565" s="239">
        <f t="shared" si="1213"/>
        <v>0</v>
      </c>
      <c r="CB565" s="175"/>
      <c r="CC565" s="238">
        <f t="shared" si="1214"/>
        <v>0</v>
      </c>
      <c r="CD565" s="239">
        <f t="shared" si="1215"/>
        <v>0</v>
      </c>
      <c r="CE565" s="175"/>
      <c r="CF565" s="238">
        <f t="shared" si="1216"/>
        <v>0</v>
      </c>
      <c r="CG565" s="239">
        <f t="shared" si="1217"/>
        <v>0</v>
      </c>
      <c r="CH565" s="175"/>
      <c r="CI565" s="238">
        <f t="shared" si="1218"/>
        <v>0</v>
      </c>
      <c r="CJ565" s="239">
        <f t="shared" si="1219"/>
        <v>0</v>
      </c>
      <c r="CK565" s="175"/>
      <c r="CL565" s="238">
        <f t="shared" si="1220"/>
        <v>0</v>
      </c>
      <c r="CM565" s="239">
        <f t="shared" si="1221"/>
        <v>0</v>
      </c>
      <c r="CN565" s="175"/>
      <c r="CO565" s="238">
        <f t="shared" si="1222"/>
        <v>0</v>
      </c>
      <c r="CP565" s="239">
        <f t="shared" si="1223"/>
        <v>0</v>
      </c>
      <c r="CQ565" s="175"/>
      <c r="CR565" s="238">
        <f t="shared" si="1224"/>
        <v>0</v>
      </c>
      <c r="CS565" s="239">
        <f t="shared" si="1225"/>
        <v>0</v>
      </c>
      <c r="CT565" s="175"/>
      <c r="CU565" s="238">
        <f t="shared" si="1226"/>
        <v>0</v>
      </c>
      <c r="CV565" s="239">
        <f t="shared" si="1227"/>
        <v>0</v>
      </c>
      <c r="CW565" s="175"/>
      <c r="CX565" s="238">
        <f t="shared" si="1228"/>
        <v>0</v>
      </c>
      <c r="CY565" s="239">
        <f t="shared" si="1229"/>
        <v>0</v>
      </c>
      <c r="CZ565" s="175"/>
      <c r="DA565" s="238">
        <f t="shared" si="1230"/>
        <v>0</v>
      </c>
      <c r="DB565" s="239">
        <f t="shared" si="1231"/>
        <v>0</v>
      </c>
      <c r="DC565" s="175"/>
      <c r="DD565" s="238">
        <f t="shared" si="1232"/>
        <v>0</v>
      </c>
      <c r="DE565" s="239">
        <f t="shared" si="1233"/>
        <v>0</v>
      </c>
      <c r="DF565" s="175"/>
      <c r="DG565" s="238">
        <f t="shared" si="1234"/>
        <v>0</v>
      </c>
      <c r="DH565" s="239">
        <f t="shared" si="1235"/>
        <v>0</v>
      </c>
      <c r="DI565" s="175"/>
      <c r="DJ565" s="238">
        <f t="shared" si="1236"/>
        <v>0</v>
      </c>
      <c r="DK565" s="239">
        <f t="shared" si="1237"/>
        <v>0</v>
      </c>
      <c r="DL565" s="175"/>
      <c r="DM565" s="238">
        <f t="shared" si="1238"/>
        <v>0</v>
      </c>
      <c r="DN565" s="239">
        <f t="shared" si="1239"/>
        <v>0</v>
      </c>
      <c r="DO565" s="175"/>
      <c r="DP565" s="238">
        <f t="shared" si="1240"/>
        <v>0</v>
      </c>
      <c r="DQ565" s="239">
        <f t="shared" si="1241"/>
        <v>0</v>
      </c>
      <c r="DR565" s="175"/>
      <c r="DS565" s="238">
        <f t="shared" si="1242"/>
        <v>0</v>
      </c>
      <c r="DT565" s="239">
        <f t="shared" si="1243"/>
        <v>0</v>
      </c>
      <c r="DU565" s="175"/>
      <c r="DV565" s="238">
        <f t="shared" si="1244"/>
        <v>0</v>
      </c>
      <c r="DW565" s="239">
        <f t="shared" si="1245"/>
        <v>0</v>
      </c>
      <c r="DX565" s="175"/>
      <c r="DY565" s="238">
        <f t="shared" si="1246"/>
        <v>0</v>
      </c>
      <c r="DZ565" s="239">
        <f t="shared" si="1247"/>
        <v>0</v>
      </c>
      <c r="EA565" s="175"/>
      <c r="EB565" s="238">
        <f t="shared" si="1248"/>
        <v>0</v>
      </c>
      <c r="EC565" s="239">
        <f t="shared" si="1249"/>
        <v>0</v>
      </c>
      <c r="ED565" s="175"/>
      <c r="EE565" s="238">
        <f t="shared" si="1250"/>
        <v>0</v>
      </c>
      <c r="EF565" s="239">
        <f t="shared" si="1251"/>
        <v>0</v>
      </c>
      <c r="EG565" s="175"/>
      <c r="EH565" s="238">
        <f t="shared" si="1252"/>
        <v>0</v>
      </c>
      <c r="EI565" s="239">
        <f t="shared" si="1253"/>
        <v>0</v>
      </c>
      <c r="EJ565" s="175"/>
      <c r="EK565" s="238">
        <f t="shared" si="1254"/>
        <v>0</v>
      </c>
      <c r="EL565" s="239">
        <f t="shared" si="1255"/>
        <v>0</v>
      </c>
      <c r="EM565" s="175"/>
      <c r="EN565" s="238">
        <f t="shared" si="1256"/>
        <v>0</v>
      </c>
      <c r="EO565" s="239">
        <f t="shared" si="1257"/>
        <v>0</v>
      </c>
      <c r="EP565" s="175"/>
      <c r="EQ565" s="238">
        <f t="shared" si="1258"/>
        <v>0</v>
      </c>
      <c r="ER565" s="239">
        <f t="shared" si="1259"/>
        <v>0</v>
      </c>
      <c r="ES565" s="175"/>
      <c r="ET565" s="238">
        <f t="shared" si="1260"/>
        <v>0</v>
      </c>
      <c r="EU565" s="239">
        <f t="shared" si="1261"/>
        <v>0</v>
      </c>
      <c r="EV565" s="175"/>
      <c r="EW565" s="238">
        <f t="shared" si="1262"/>
        <v>0</v>
      </c>
      <c r="EX565" s="239">
        <f t="shared" si="1263"/>
        <v>0</v>
      </c>
      <c r="EY565" s="175"/>
      <c r="EZ565" s="238">
        <f t="shared" si="1264"/>
        <v>0</v>
      </c>
      <c r="FA565" s="239">
        <f t="shared" si="1265"/>
        <v>0</v>
      </c>
      <c r="FB565" s="175"/>
      <c r="FC565" s="238">
        <f t="shared" si="1266"/>
        <v>0</v>
      </c>
      <c r="FD565" s="239">
        <f t="shared" si="1267"/>
        <v>0</v>
      </c>
      <c r="FE565" s="175"/>
      <c r="FF565" s="238">
        <f t="shared" si="1268"/>
        <v>0</v>
      </c>
      <c r="FG565" s="239">
        <f t="shared" si="1269"/>
        <v>0</v>
      </c>
      <c r="FH565" s="175"/>
      <c r="FI565" s="238">
        <f t="shared" si="1270"/>
        <v>0</v>
      </c>
      <c r="FJ565" s="239">
        <f t="shared" si="1271"/>
        <v>0</v>
      </c>
      <c r="FK565" s="175"/>
      <c r="FL565" s="238">
        <f t="shared" si="1272"/>
        <v>0</v>
      </c>
      <c r="FM565" s="239">
        <f t="shared" si="1273"/>
        <v>0</v>
      </c>
      <c r="FN565" s="175"/>
      <c r="FO565" s="238">
        <f t="shared" si="1274"/>
        <v>0</v>
      </c>
      <c r="FP565" s="239">
        <f t="shared" si="1275"/>
        <v>0</v>
      </c>
      <c r="FQ565" s="175"/>
      <c r="FR565" s="238">
        <f t="shared" si="1276"/>
        <v>0</v>
      </c>
      <c r="FS565" s="239">
        <f t="shared" si="1277"/>
        <v>0</v>
      </c>
      <c r="FT565" s="175"/>
      <c r="FU565" s="238">
        <f t="shared" si="1280"/>
        <v>0</v>
      </c>
      <c r="FV565" s="239">
        <f t="shared" si="1281"/>
        <v>0</v>
      </c>
      <c r="FW565" s="175"/>
      <c r="FX565" s="238">
        <f t="shared" si="1282"/>
        <v>0</v>
      </c>
      <c r="FY565" s="239">
        <f t="shared" si="1283"/>
        <v>0</v>
      </c>
      <c r="FZ565" s="175"/>
      <c r="GA565" s="238">
        <f t="shared" si="1284"/>
        <v>0</v>
      </c>
      <c r="GB565" s="239">
        <f t="shared" si="1285"/>
        <v>0</v>
      </c>
      <c r="GC565" s="175"/>
      <c r="GD565" s="238">
        <f t="shared" si="1286"/>
        <v>0</v>
      </c>
      <c r="GE565" s="239">
        <f t="shared" si="1287"/>
        <v>0</v>
      </c>
      <c r="GF565" s="175"/>
      <c r="GG565" s="238">
        <f t="shared" si="1288"/>
        <v>0</v>
      </c>
      <c r="GH565" s="239">
        <f t="shared" si="1289"/>
        <v>0</v>
      </c>
      <c r="GI565" s="175"/>
      <c r="GJ565" s="238">
        <f t="shared" si="1290"/>
        <v>0</v>
      </c>
      <c r="GK565" s="239">
        <f t="shared" si="1291"/>
        <v>0</v>
      </c>
      <c r="GL565" s="175"/>
      <c r="GM565" s="238">
        <f t="shared" si="1292"/>
        <v>0</v>
      </c>
      <c r="GN565" s="239">
        <f t="shared" si="1293"/>
        <v>0</v>
      </c>
      <c r="GO565" s="175"/>
      <c r="GP565" s="238">
        <f t="shared" si="1294"/>
        <v>0</v>
      </c>
      <c r="GQ565" s="239">
        <f t="shared" si="1295"/>
        <v>0</v>
      </c>
      <c r="GR565" s="175"/>
      <c r="GS565" s="238">
        <f t="shared" si="1296"/>
        <v>0</v>
      </c>
      <c r="GT565" s="239">
        <f t="shared" si="1297"/>
        <v>0</v>
      </c>
      <c r="GU565" s="175"/>
      <c r="GV565" s="238">
        <f t="shared" si="1298"/>
        <v>0</v>
      </c>
      <c r="GW565" s="239">
        <f t="shared" si="1299"/>
        <v>0</v>
      </c>
      <c r="GX565" s="175"/>
      <c r="GY565" s="238">
        <f t="shared" si="1300"/>
        <v>0</v>
      </c>
      <c r="GZ565" s="239">
        <f t="shared" si="1301"/>
        <v>0</v>
      </c>
      <c r="HA565" s="175"/>
      <c r="HB565" s="238">
        <f t="shared" si="1302"/>
        <v>0</v>
      </c>
      <c r="HC565" s="239">
        <f t="shared" si="1303"/>
        <v>0</v>
      </c>
      <c r="HD565" s="175"/>
      <c r="HE565" s="238">
        <f t="shared" si="1304"/>
        <v>0</v>
      </c>
      <c r="HF565" s="239">
        <f t="shared" si="1305"/>
        <v>0</v>
      </c>
      <c r="HG565" s="175"/>
      <c r="HH565" s="238">
        <f t="shared" si="1306"/>
        <v>0</v>
      </c>
      <c r="HI565" s="239">
        <f t="shared" si="1307"/>
        <v>0</v>
      </c>
      <c r="HJ565" s="175"/>
      <c r="HK565" s="238">
        <f t="shared" si="1308"/>
        <v>0</v>
      </c>
      <c r="HL565" s="239">
        <f t="shared" si="1309"/>
        <v>0</v>
      </c>
      <c r="HM565" s="242">
        <f t="shared" si="1278"/>
        <v>0</v>
      </c>
      <c r="HN565" s="108">
        <f t="shared" si="1279"/>
        <v>0</v>
      </c>
    </row>
    <row r="566" spans="1:222" s="2" customFormat="1" hidden="1" x14ac:dyDescent="0.2">
      <c r="A566" s="173"/>
      <c r="B566" s="176"/>
      <c r="C566" s="370"/>
      <c r="D566" s="370"/>
      <c r="E566" s="370"/>
      <c r="F566" s="369"/>
      <c r="G566" s="177"/>
      <c r="H566" s="178"/>
      <c r="I566" s="39"/>
      <c r="J566" s="174">
        <f t="shared" si="1167"/>
        <v>0</v>
      </c>
      <c r="K566" s="175"/>
      <c r="L566" s="238">
        <f t="shared" si="1168"/>
        <v>0</v>
      </c>
      <c r="M566" s="239">
        <f t="shared" si="1169"/>
        <v>0</v>
      </c>
      <c r="N566" s="175"/>
      <c r="O566" s="238">
        <f t="shared" si="1170"/>
        <v>0</v>
      </c>
      <c r="P566" s="239">
        <f t="shared" si="1171"/>
        <v>0</v>
      </c>
      <c r="Q566" s="175"/>
      <c r="R566" s="238">
        <f t="shared" si="1172"/>
        <v>0</v>
      </c>
      <c r="S566" s="239">
        <f t="shared" si="1173"/>
        <v>0</v>
      </c>
      <c r="T566" s="175"/>
      <c r="U566" s="238">
        <f t="shared" si="1174"/>
        <v>0</v>
      </c>
      <c r="V566" s="239">
        <f t="shared" si="1175"/>
        <v>0</v>
      </c>
      <c r="W566" s="175"/>
      <c r="X566" s="238">
        <f t="shared" si="1176"/>
        <v>0</v>
      </c>
      <c r="Y566" s="239">
        <f t="shared" si="1177"/>
        <v>0</v>
      </c>
      <c r="Z566" s="175"/>
      <c r="AA566" s="238">
        <f t="shared" si="1178"/>
        <v>0</v>
      </c>
      <c r="AB566" s="239">
        <f t="shared" si="1179"/>
        <v>0</v>
      </c>
      <c r="AC566" s="175"/>
      <c r="AD566" s="238">
        <f t="shared" si="1180"/>
        <v>0</v>
      </c>
      <c r="AE566" s="239">
        <f t="shared" si="1181"/>
        <v>0</v>
      </c>
      <c r="AF566" s="175"/>
      <c r="AG566" s="238">
        <f t="shared" si="1182"/>
        <v>0</v>
      </c>
      <c r="AH566" s="239">
        <f t="shared" si="1183"/>
        <v>0</v>
      </c>
      <c r="AI566" s="175"/>
      <c r="AJ566" s="238">
        <f t="shared" si="1184"/>
        <v>0</v>
      </c>
      <c r="AK566" s="239">
        <f t="shared" si="1185"/>
        <v>0</v>
      </c>
      <c r="AL566" s="175"/>
      <c r="AM566" s="238">
        <f t="shared" si="1186"/>
        <v>0</v>
      </c>
      <c r="AN566" s="239">
        <f t="shared" si="1187"/>
        <v>0</v>
      </c>
      <c r="AO566" s="175"/>
      <c r="AP566" s="238">
        <f t="shared" si="1188"/>
        <v>0</v>
      </c>
      <c r="AQ566" s="239">
        <f t="shared" si="1189"/>
        <v>0</v>
      </c>
      <c r="AR566" s="175"/>
      <c r="AS566" s="238">
        <f t="shared" si="1190"/>
        <v>0</v>
      </c>
      <c r="AT566" s="239">
        <f t="shared" si="1191"/>
        <v>0</v>
      </c>
      <c r="AU566" s="175"/>
      <c r="AV566" s="238">
        <f t="shared" si="1192"/>
        <v>0</v>
      </c>
      <c r="AW566" s="239">
        <f t="shared" si="1193"/>
        <v>0</v>
      </c>
      <c r="AX566" s="175"/>
      <c r="AY566" s="238">
        <f t="shared" si="1194"/>
        <v>0</v>
      </c>
      <c r="AZ566" s="239">
        <f t="shared" si="1195"/>
        <v>0</v>
      </c>
      <c r="BA566" s="175"/>
      <c r="BB566" s="238">
        <f t="shared" si="1196"/>
        <v>0</v>
      </c>
      <c r="BC566" s="239">
        <f t="shared" si="1197"/>
        <v>0</v>
      </c>
      <c r="BD566" s="175"/>
      <c r="BE566" s="238">
        <f t="shared" si="1198"/>
        <v>0</v>
      </c>
      <c r="BF566" s="239">
        <f t="shared" si="1199"/>
        <v>0</v>
      </c>
      <c r="BG566" s="175"/>
      <c r="BH566" s="238">
        <f t="shared" si="1200"/>
        <v>0</v>
      </c>
      <c r="BI566" s="239">
        <f t="shared" si="1201"/>
        <v>0</v>
      </c>
      <c r="BJ566" s="175"/>
      <c r="BK566" s="238">
        <f t="shared" si="1202"/>
        <v>0</v>
      </c>
      <c r="BL566" s="239">
        <f t="shared" si="1203"/>
        <v>0</v>
      </c>
      <c r="BM566" s="175"/>
      <c r="BN566" s="238">
        <f t="shared" si="1204"/>
        <v>0</v>
      </c>
      <c r="BO566" s="239">
        <f t="shared" si="1205"/>
        <v>0</v>
      </c>
      <c r="BP566" s="175"/>
      <c r="BQ566" s="238">
        <f t="shared" si="1206"/>
        <v>0</v>
      </c>
      <c r="BR566" s="239">
        <f t="shared" si="1207"/>
        <v>0</v>
      </c>
      <c r="BS566" s="175"/>
      <c r="BT566" s="238">
        <f t="shared" si="1208"/>
        <v>0</v>
      </c>
      <c r="BU566" s="239">
        <f t="shared" si="1209"/>
        <v>0</v>
      </c>
      <c r="BV566" s="175"/>
      <c r="BW566" s="238">
        <f t="shared" si="1210"/>
        <v>0</v>
      </c>
      <c r="BX566" s="239">
        <f t="shared" si="1211"/>
        <v>0</v>
      </c>
      <c r="BY566" s="175"/>
      <c r="BZ566" s="238">
        <f t="shared" si="1212"/>
        <v>0</v>
      </c>
      <c r="CA566" s="239">
        <f t="shared" si="1213"/>
        <v>0</v>
      </c>
      <c r="CB566" s="175"/>
      <c r="CC566" s="238">
        <f t="shared" si="1214"/>
        <v>0</v>
      </c>
      <c r="CD566" s="239">
        <f t="shared" si="1215"/>
        <v>0</v>
      </c>
      <c r="CE566" s="175"/>
      <c r="CF566" s="238">
        <f t="shared" si="1216"/>
        <v>0</v>
      </c>
      <c r="CG566" s="239">
        <f t="shared" si="1217"/>
        <v>0</v>
      </c>
      <c r="CH566" s="175"/>
      <c r="CI566" s="238">
        <f t="shared" si="1218"/>
        <v>0</v>
      </c>
      <c r="CJ566" s="239">
        <f t="shared" si="1219"/>
        <v>0</v>
      </c>
      <c r="CK566" s="175"/>
      <c r="CL566" s="238">
        <f t="shared" si="1220"/>
        <v>0</v>
      </c>
      <c r="CM566" s="239">
        <f t="shared" si="1221"/>
        <v>0</v>
      </c>
      <c r="CN566" s="175"/>
      <c r="CO566" s="238">
        <f t="shared" si="1222"/>
        <v>0</v>
      </c>
      <c r="CP566" s="239">
        <f t="shared" si="1223"/>
        <v>0</v>
      </c>
      <c r="CQ566" s="175"/>
      <c r="CR566" s="238">
        <f t="shared" si="1224"/>
        <v>0</v>
      </c>
      <c r="CS566" s="239">
        <f t="shared" si="1225"/>
        <v>0</v>
      </c>
      <c r="CT566" s="175"/>
      <c r="CU566" s="238">
        <f t="shared" si="1226"/>
        <v>0</v>
      </c>
      <c r="CV566" s="239">
        <f t="shared" si="1227"/>
        <v>0</v>
      </c>
      <c r="CW566" s="175"/>
      <c r="CX566" s="238">
        <f t="shared" si="1228"/>
        <v>0</v>
      </c>
      <c r="CY566" s="239">
        <f t="shared" si="1229"/>
        <v>0</v>
      </c>
      <c r="CZ566" s="175"/>
      <c r="DA566" s="238">
        <f t="shared" si="1230"/>
        <v>0</v>
      </c>
      <c r="DB566" s="239">
        <f t="shared" si="1231"/>
        <v>0</v>
      </c>
      <c r="DC566" s="175"/>
      <c r="DD566" s="238">
        <f t="shared" si="1232"/>
        <v>0</v>
      </c>
      <c r="DE566" s="239">
        <f t="shared" si="1233"/>
        <v>0</v>
      </c>
      <c r="DF566" s="175"/>
      <c r="DG566" s="238">
        <f t="shared" si="1234"/>
        <v>0</v>
      </c>
      <c r="DH566" s="239">
        <f t="shared" si="1235"/>
        <v>0</v>
      </c>
      <c r="DI566" s="175"/>
      <c r="DJ566" s="238">
        <f t="shared" si="1236"/>
        <v>0</v>
      </c>
      <c r="DK566" s="239">
        <f t="shared" si="1237"/>
        <v>0</v>
      </c>
      <c r="DL566" s="175"/>
      <c r="DM566" s="238">
        <f t="shared" si="1238"/>
        <v>0</v>
      </c>
      <c r="DN566" s="239">
        <f t="shared" si="1239"/>
        <v>0</v>
      </c>
      <c r="DO566" s="175"/>
      <c r="DP566" s="238">
        <f t="shared" si="1240"/>
        <v>0</v>
      </c>
      <c r="DQ566" s="239">
        <f t="shared" si="1241"/>
        <v>0</v>
      </c>
      <c r="DR566" s="175"/>
      <c r="DS566" s="238">
        <f t="shared" si="1242"/>
        <v>0</v>
      </c>
      <c r="DT566" s="239">
        <f t="shared" si="1243"/>
        <v>0</v>
      </c>
      <c r="DU566" s="175"/>
      <c r="DV566" s="238">
        <f t="shared" si="1244"/>
        <v>0</v>
      </c>
      <c r="DW566" s="239">
        <f t="shared" si="1245"/>
        <v>0</v>
      </c>
      <c r="DX566" s="175"/>
      <c r="DY566" s="238">
        <f t="shared" si="1246"/>
        <v>0</v>
      </c>
      <c r="DZ566" s="239">
        <f t="shared" si="1247"/>
        <v>0</v>
      </c>
      <c r="EA566" s="175"/>
      <c r="EB566" s="238">
        <f t="shared" si="1248"/>
        <v>0</v>
      </c>
      <c r="EC566" s="239">
        <f t="shared" si="1249"/>
        <v>0</v>
      </c>
      <c r="ED566" s="175"/>
      <c r="EE566" s="238">
        <f t="shared" si="1250"/>
        <v>0</v>
      </c>
      <c r="EF566" s="239">
        <f t="shared" si="1251"/>
        <v>0</v>
      </c>
      <c r="EG566" s="175"/>
      <c r="EH566" s="238">
        <f t="shared" si="1252"/>
        <v>0</v>
      </c>
      <c r="EI566" s="239">
        <f t="shared" si="1253"/>
        <v>0</v>
      </c>
      <c r="EJ566" s="175"/>
      <c r="EK566" s="238">
        <f t="shared" si="1254"/>
        <v>0</v>
      </c>
      <c r="EL566" s="239">
        <f t="shared" si="1255"/>
        <v>0</v>
      </c>
      <c r="EM566" s="175"/>
      <c r="EN566" s="238">
        <f t="shared" si="1256"/>
        <v>0</v>
      </c>
      <c r="EO566" s="239">
        <f t="shared" si="1257"/>
        <v>0</v>
      </c>
      <c r="EP566" s="175"/>
      <c r="EQ566" s="238">
        <f t="shared" si="1258"/>
        <v>0</v>
      </c>
      <c r="ER566" s="239">
        <f t="shared" si="1259"/>
        <v>0</v>
      </c>
      <c r="ES566" s="175"/>
      <c r="ET566" s="238">
        <f t="shared" si="1260"/>
        <v>0</v>
      </c>
      <c r="EU566" s="239">
        <f t="shared" si="1261"/>
        <v>0</v>
      </c>
      <c r="EV566" s="175"/>
      <c r="EW566" s="238">
        <f t="shared" si="1262"/>
        <v>0</v>
      </c>
      <c r="EX566" s="239">
        <f t="shared" si="1263"/>
        <v>0</v>
      </c>
      <c r="EY566" s="175"/>
      <c r="EZ566" s="238">
        <f t="shared" si="1264"/>
        <v>0</v>
      </c>
      <c r="FA566" s="239">
        <f t="shared" si="1265"/>
        <v>0</v>
      </c>
      <c r="FB566" s="175"/>
      <c r="FC566" s="238">
        <f t="shared" si="1266"/>
        <v>0</v>
      </c>
      <c r="FD566" s="239">
        <f t="shared" si="1267"/>
        <v>0</v>
      </c>
      <c r="FE566" s="175"/>
      <c r="FF566" s="238">
        <f t="shared" si="1268"/>
        <v>0</v>
      </c>
      <c r="FG566" s="239">
        <f t="shared" si="1269"/>
        <v>0</v>
      </c>
      <c r="FH566" s="175"/>
      <c r="FI566" s="238">
        <f t="shared" si="1270"/>
        <v>0</v>
      </c>
      <c r="FJ566" s="239">
        <f t="shared" si="1271"/>
        <v>0</v>
      </c>
      <c r="FK566" s="175"/>
      <c r="FL566" s="238">
        <f t="shared" si="1272"/>
        <v>0</v>
      </c>
      <c r="FM566" s="239">
        <f t="shared" si="1273"/>
        <v>0</v>
      </c>
      <c r="FN566" s="175"/>
      <c r="FO566" s="238">
        <f t="shared" si="1274"/>
        <v>0</v>
      </c>
      <c r="FP566" s="239">
        <f t="shared" si="1275"/>
        <v>0</v>
      </c>
      <c r="FQ566" s="175"/>
      <c r="FR566" s="238">
        <f t="shared" si="1276"/>
        <v>0</v>
      </c>
      <c r="FS566" s="239">
        <f t="shared" si="1277"/>
        <v>0</v>
      </c>
      <c r="FT566" s="175"/>
      <c r="FU566" s="238">
        <f t="shared" si="1280"/>
        <v>0</v>
      </c>
      <c r="FV566" s="239">
        <f t="shared" si="1281"/>
        <v>0</v>
      </c>
      <c r="FW566" s="175"/>
      <c r="FX566" s="238">
        <f t="shared" si="1282"/>
        <v>0</v>
      </c>
      <c r="FY566" s="239">
        <f t="shared" si="1283"/>
        <v>0</v>
      </c>
      <c r="FZ566" s="175"/>
      <c r="GA566" s="238">
        <f t="shared" si="1284"/>
        <v>0</v>
      </c>
      <c r="GB566" s="239">
        <f t="shared" si="1285"/>
        <v>0</v>
      </c>
      <c r="GC566" s="175"/>
      <c r="GD566" s="238">
        <f t="shared" si="1286"/>
        <v>0</v>
      </c>
      <c r="GE566" s="239">
        <f t="shared" si="1287"/>
        <v>0</v>
      </c>
      <c r="GF566" s="175"/>
      <c r="GG566" s="238">
        <f t="shared" si="1288"/>
        <v>0</v>
      </c>
      <c r="GH566" s="239">
        <f t="shared" si="1289"/>
        <v>0</v>
      </c>
      <c r="GI566" s="175"/>
      <c r="GJ566" s="238">
        <f t="shared" si="1290"/>
        <v>0</v>
      </c>
      <c r="GK566" s="239">
        <f t="shared" si="1291"/>
        <v>0</v>
      </c>
      <c r="GL566" s="175"/>
      <c r="GM566" s="238">
        <f t="shared" si="1292"/>
        <v>0</v>
      </c>
      <c r="GN566" s="239">
        <f t="shared" si="1293"/>
        <v>0</v>
      </c>
      <c r="GO566" s="175"/>
      <c r="GP566" s="238">
        <f t="shared" si="1294"/>
        <v>0</v>
      </c>
      <c r="GQ566" s="239">
        <f t="shared" si="1295"/>
        <v>0</v>
      </c>
      <c r="GR566" s="175"/>
      <c r="GS566" s="238">
        <f t="shared" si="1296"/>
        <v>0</v>
      </c>
      <c r="GT566" s="239">
        <f t="shared" si="1297"/>
        <v>0</v>
      </c>
      <c r="GU566" s="175"/>
      <c r="GV566" s="238">
        <f t="shared" si="1298"/>
        <v>0</v>
      </c>
      <c r="GW566" s="239">
        <f t="shared" si="1299"/>
        <v>0</v>
      </c>
      <c r="GX566" s="175"/>
      <c r="GY566" s="238">
        <f t="shared" si="1300"/>
        <v>0</v>
      </c>
      <c r="GZ566" s="239">
        <f t="shared" si="1301"/>
        <v>0</v>
      </c>
      <c r="HA566" s="175"/>
      <c r="HB566" s="238">
        <f t="shared" si="1302"/>
        <v>0</v>
      </c>
      <c r="HC566" s="239">
        <f t="shared" si="1303"/>
        <v>0</v>
      </c>
      <c r="HD566" s="175"/>
      <c r="HE566" s="238">
        <f t="shared" si="1304"/>
        <v>0</v>
      </c>
      <c r="HF566" s="239">
        <f t="shared" si="1305"/>
        <v>0</v>
      </c>
      <c r="HG566" s="175"/>
      <c r="HH566" s="238">
        <f t="shared" si="1306"/>
        <v>0</v>
      </c>
      <c r="HI566" s="239">
        <f t="shared" si="1307"/>
        <v>0</v>
      </c>
      <c r="HJ566" s="175"/>
      <c r="HK566" s="238">
        <f t="shared" si="1308"/>
        <v>0</v>
      </c>
      <c r="HL566" s="239">
        <f t="shared" si="1309"/>
        <v>0</v>
      </c>
      <c r="HM566" s="242">
        <f t="shared" si="1278"/>
        <v>0</v>
      </c>
      <c r="HN566" s="108">
        <f t="shared" si="1279"/>
        <v>0</v>
      </c>
    </row>
    <row r="567" spans="1:222" s="2" customFormat="1" hidden="1" x14ac:dyDescent="0.2">
      <c r="A567" s="173"/>
      <c r="B567" s="176"/>
      <c r="C567" s="370"/>
      <c r="D567" s="370"/>
      <c r="E567" s="370"/>
      <c r="F567" s="369"/>
      <c r="G567" s="177"/>
      <c r="H567" s="178"/>
      <c r="I567" s="39"/>
      <c r="J567" s="174">
        <f t="shared" si="1167"/>
        <v>0</v>
      </c>
      <c r="K567" s="175"/>
      <c r="L567" s="238">
        <f t="shared" si="1168"/>
        <v>0</v>
      </c>
      <c r="M567" s="239">
        <f t="shared" si="1169"/>
        <v>0</v>
      </c>
      <c r="N567" s="175"/>
      <c r="O567" s="238">
        <f t="shared" si="1170"/>
        <v>0</v>
      </c>
      <c r="P567" s="239">
        <f t="shared" si="1171"/>
        <v>0</v>
      </c>
      <c r="Q567" s="175"/>
      <c r="R567" s="238">
        <f t="shared" si="1172"/>
        <v>0</v>
      </c>
      <c r="S567" s="239">
        <f t="shared" si="1173"/>
        <v>0</v>
      </c>
      <c r="T567" s="175"/>
      <c r="U567" s="238">
        <f t="shared" si="1174"/>
        <v>0</v>
      </c>
      <c r="V567" s="239">
        <f t="shared" si="1175"/>
        <v>0</v>
      </c>
      <c r="W567" s="175"/>
      <c r="X567" s="238">
        <f t="shared" si="1176"/>
        <v>0</v>
      </c>
      <c r="Y567" s="239">
        <f t="shared" si="1177"/>
        <v>0</v>
      </c>
      <c r="Z567" s="175"/>
      <c r="AA567" s="238">
        <f t="shared" si="1178"/>
        <v>0</v>
      </c>
      <c r="AB567" s="239">
        <f t="shared" si="1179"/>
        <v>0</v>
      </c>
      <c r="AC567" s="175"/>
      <c r="AD567" s="238">
        <f t="shared" si="1180"/>
        <v>0</v>
      </c>
      <c r="AE567" s="239">
        <f t="shared" si="1181"/>
        <v>0</v>
      </c>
      <c r="AF567" s="175"/>
      <c r="AG567" s="238">
        <f t="shared" si="1182"/>
        <v>0</v>
      </c>
      <c r="AH567" s="239">
        <f t="shared" si="1183"/>
        <v>0</v>
      </c>
      <c r="AI567" s="175"/>
      <c r="AJ567" s="238">
        <f t="shared" si="1184"/>
        <v>0</v>
      </c>
      <c r="AK567" s="239">
        <f t="shared" si="1185"/>
        <v>0</v>
      </c>
      <c r="AL567" s="175"/>
      <c r="AM567" s="238">
        <f t="shared" si="1186"/>
        <v>0</v>
      </c>
      <c r="AN567" s="239">
        <f t="shared" si="1187"/>
        <v>0</v>
      </c>
      <c r="AO567" s="175"/>
      <c r="AP567" s="238">
        <f t="shared" si="1188"/>
        <v>0</v>
      </c>
      <c r="AQ567" s="239">
        <f t="shared" si="1189"/>
        <v>0</v>
      </c>
      <c r="AR567" s="175"/>
      <c r="AS567" s="238">
        <f t="shared" si="1190"/>
        <v>0</v>
      </c>
      <c r="AT567" s="239">
        <f t="shared" si="1191"/>
        <v>0</v>
      </c>
      <c r="AU567" s="175"/>
      <c r="AV567" s="238">
        <f t="shared" si="1192"/>
        <v>0</v>
      </c>
      <c r="AW567" s="239">
        <f t="shared" si="1193"/>
        <v>0</v>
      </c>
      <c r="AX567" s="175"/>
      <c r="AY567" s="238">
        <f t="shared" si="1194"/>
        <v>0</v>
      </c>
      <c r="AZ567" s="239">
        <f t="shared" si="1195"/>
        <v>0</v>
      </c>
      <c r="BA567" s="175"/>
      <c r="BB567" s="238">
        <f t="shared" si="1196"/>
        <v>0</v>
      </c>
      <c r="BC567" s="239">
        <f t="shared" si="1197"/>
        <v>0</v>
      </c>
      <c r="BD567" s="175"/>
      <c r="BE567" s="238">
        <f t="shared" si="1198"/>
        <v>0</v>
      </c>
      <c r="BF567" s="239">
        <f t="shared" si="1199"/>
        <v>0</v>
      </c>
      <c r="BG567" s="175"/>
      <c r="BH567" s="238">
        <f t="shared" si="1200"/>
        <v>0</v>
      </c>
      <c r="BI567" s="239">
        <f t="shared" si="1201"/>
        <v>0</v>
      </c>
      <c r="BJ567" s="175"/>
      <c r="BK567" s="238">
        <f t="shared" si="1202"/>
        <v>0</v>
      </c>
      <c r="BL567" s="239">
        <f t="shared" si="1203"/>
        <v>0</v>
      </c>
      <c r="BM567" s="175"/>
      <c r="BN567" s="238">
        <f t="shared" si="1204"/>
        <v>0</v>
      </c>
      <c r="BO567" s="239">
        <f t="shared" si="1205"/>
        <v>0</v>
      </c>
      <c r="BP567" s="175"/>
      <c r="BQ567" s="238">
        <f t="shared" si="1206"/>
        <v>0</v>
      </c>
      <c r="BR567" s="239">
        <f t="shared" si="1207"/>
        <v>0</v>
      </c>
      <c r="BS567" s="175"/>
      <c r="BT567" s="238">
        <f t="shared" si="1208"/>
        <v>0</v>
      </c>
      <c r="BU567" s="239">
        <f t="shared" si="1209"/>
        <v>0</v>
      </c>
      <c r="BV567" s="175"/>
      <c r="BW567" s="238">
        <f t="shared" si="1210"/>
        <v>0</v>
      </c>
      <c r="BX567" s="239">
        <f t="shared" si="1211"/>
        <v>0</v>
      </c>
      <c r="BY567" s="175"/>
      <c r="BZ567" s="238">
        <f t="shared" si="1212"/>
        <v>0</v>
      </c>
      <c r="CA567" s="239">
        <f t="shared" si="1213"/>
        <v>0</v>
      </c>
      <c r="CB567" s="175"/>
      <c r="CC567" s="238">
        <f t="shared" si="1214"/>
        <v>0</v>
      </c>
      <c r="CD567" s="239">
        <f t="shared" si="1215"/>
        <v>0</v>
      </c>
      <c r="CE567" s="175"/>
      <c r="CF567" s="238">
        <f t="shared" si="1216"/>
        <v>0</v>
      </c>
      <c r="CG567" s="239">
        <f t="shared" si="1217"/>
        <v>0</v>
      </c>
      <c r="CH567" s="175"/>
      <c r="CI567" s="238">
        <f t="shared" si="1218"/>
        <v>0</v>
      </c>
      <c r="CJ567" s="239">
        <f t="shared" si="1219"/>
        <v>0</v>
      </c>
      <c r="CK567" s="175"/>
      <c r="CL567" s="238">
        <f t="shared" si="1220"/>
        <v>0</v>
      </c>
      <c r="CM567" s="239">
        <f t="shared" si="1221"/>
        <v>0</v>
      </c>
      <c r="CN567" s="175"/>
      <c r="CO567" s="238">
        <f t="shared" si="1222"/>
        <v>0</v>
      </c>
      <c r="CP567" s="239">
        <f t="shared" si="1223"/>
        <v>0</v>
      </c>
      <c r="CQ567" s="175"/>
      <c r="CR567" s="238">
        <f t="shared" si="1224"/>
        <v>0</v>
      </c>
      <c r="CS567" s="239">
        <f t="shared" si="1225"/>
        <v>0</v>
      </c>
      <c r="CT567" s="175"/>
      <c r="CU567" s="238">
        <f t="shared" si="1226"/>
        <v>0</v>
      </c>
      <c r="CV567" s="239">
        <f t="shared" si="1227"/>
        <v>0</v>
      </c>
      <c r="CW567" s="175"/>
      <c r="CX567" s="238">
        <f t="shared" si="1228"/>
        <v>0</v>
      </c>
      <c r="CY567" s="239">
        <f t="shared" si="1229"/>
        <v>0</v>
      </c>
      <c r="CZ567" s="175"/>
      <c r="DA567" s="238">
        <f t="shared" si="1230"/>
        <v>0</v>
      </c>
      <c r="DB567" s="239">
        <f t="shared" si="1231"/>
        <v>0</v>
      </c>
      <c r="DC567" s="175"/>
      <c r="DD567" s="238">
        <f t="shared" si="1232"/>
        <v>0</v>
      </c>
      <c r="DE567" s="239">
        <f t="shared" si="1233"/>
        <v>0</v>
      </c>
      <c r="DF567" s="175"/>
      <c r="DG567" s="238">
        <f t="shared" si="1234"/>
        <v>0</v>
      </c>
      <c r="DH567" s="239">
        <f t="shared" si="1235"/>
        <v>0</v>
      </c>
      <c r="DI567" s="175"/>
      <c r="DJ567" s="238">
        <f t="shared" si="1236"/>
        <v>0</v>
      </c>
      <c r="DK567" s="239">
        <f t="shared" si="1237"/>
        <v>0</v>
      </c>
      <c r="DL567" s="175"/>
      <c r="DM567" s="238">
        <f t="shared" si="1238"/>
        <v>0</v>
      </c>
      <c r="DN567" s="239">
        <f t="shared" si="1239"/>
        <v>0</v>
      </c>
      <c r="DO567" s="175"/>
      <c r="DP567" s="238">
        <f t="shared" si="1240"/>
        <v>0</v>
      </c>
      <c r="DQ567" s="239">
        <f t="shared" si="1241"/>
        <v>0</v>
      </c>
      <c r="DR567" s="175"/>
      <c r="DS567" s="238">
        <f t="shared" si="1242"/>
        <v>0</v>
      </c>
      <c r="DT567" s="239">
        <f t="shared" si="1243"/>
        <v>0</v>
      </c>
      <c r="DU567" s="175"/>
      <c r="DV567" s="238">
        <f t="shared" si="1244"/>
        <v>0</v>
      </c>
      <c r="DW567" s="239">
        <f t="shared" si="1245"/>
        <v>0</v>
      </c>
      <c r="DX567" s="175"/>
      <c r="DY567" s="238">
        <f t="shared" si="1246"/>
        <v>0</v>
      </c>
      <c r="DZ567" s="239">
        <f t="shared" si="1247"/>
        <v>0</v>
      </c>
      <c r="EA567" s="175"/>
      <c r="EB567" s="238">
        <f t="shared" si="1248"/>
        <v>0</v>
      </c>
      <c r="EC567" s="239">
        <f t="shared" si="1249"/>
        <v>0</v>
      </c>
      <c r="ED567" s="175"/>
      <c r="EE567" s="238">
        <f t="shared" si="1250"/>
        <v>0</v>
      </c>
      <c r="EF567" s="239">
        <f t="shared" si="1251"/>
        <v>0</v>
      </c>
      <c r="EG567" s="175"/>
      <c r="EH567" s="238">
        <f t="shared" si="1252"/>
        <v>0</v>
      </c>
      <c r="EI567" s="239">
        <f t="shared" si="1253"/>
        <v>0</v>
      </c>
      <c r="EJ567" s="175"/>
      <c r="EK567" s="238">
        <f t="shared" si="1254"/>
        <v>0</v>
      </c>
      <c r="EL567" s="239">
        <f t="shared" si="1255"/>
        <v>0</v>
      </c>
      <c r="EM567" s="175"/>
      <c r="EN567" s="238">
        <f t="shared" si="1256"/>
        <v>0</v>
      </c>
      <c r="EO567" s="239">
        <f t="shared" si="1257"/>
        <v>0</v>
      </c>
      <c r="EP567" s="175"/>
      <c r="EQ567" s="238">
        <f t="shared" si="1258"/>
        <v>0</v>
      </c>
      <c r="ER567" s="239">
        <f t="shared" si="1259"/>
        <v>0</v>
      </c>
      <c r="ES567" s="175"/>
      <c r="ET567" s="238">
        <f t="shared" si="1260"/>
        <v>0</v>
      </c>
      <c r="EU567" s="239">
        <f t="shared" si="1261"/>
        <v>0</v>
      </c>
      <c r="EV567" s="175"/>
      <c r="EW567" s="238">
        <f t="shared" si="1262"/>
        <v>0</v>
      </c>
      <c r="EX567" s="239">
        <f t="shared" si="1263"/>
        <v>0</v>
      </c>
      <c r="EY567" s="175"/>
      <c r="EZ567" s="238">
        <f t="shared" si="1264"/>
        <v>0</v>
      </c>
      <c r="FA567" s="239">
        <f t="shared" si="1265"/>
        <v>0</v>
      </c>
      <c r="FB567" s="175"/>
      <c r="FC567" s="238">
        <f t="shared" si="1266"/>
        <v>0</v>
      </c>
      <c r="FD567" s="239">
        <f t="shared" si="1267"/>
        <v>0</v>
      </c>
      <c r="FE567" s="175"/>
      <c r="FF567" s="238">
        <f t="shared" si="1268"/>
        <v>0</v>
      </c>
      <c r="FG567" s="239">
        <f t="shared" si="1269"/>
        <v>0</v>
      </c>
      <c r="FH567" s="175"/>
      <c r="FI567" s="238">
        <f t="shared" si="1270"/>
        <v>0</v>
      </c>
      <c r="FJ567" s="239">
        <f t="shared" si="1271"/>
        <v>0</v>
      </c>
      <c r="FK567" s="175"/>
      <c r="FL567" s="238">
        <f t="shared" si="1272"/>
        <v>0</v>
      </c>
      <c r="FM567" s="239">
        <f t="shared" si="1273"/>
        <v>0</v>
      </c>
      <c r="FN567" s="175"/>
      <c r="FO567" s="238">
        <f t="shared" si="1274"/>
        <v>0</v>
      </c>
      <c r="FP567" s="239">
        <f t="shared" si="1275"/>
        <v>0</v>
      </c>
      <c r="FQ567" s="175"/>
      <c r="FR567" s="238">
        <f t="shared" si="1276"/>
        <v>0</v>
      </c>
      <c r="FS567" s="239">
        <f t="shared" si="1277"/>
        <v>0</v>
      </c>
      <c r="FT567" s="175"/>
      <c r="FU567" s="238">
        <f t="shared" si="1280"/>
        <v>0</v>
      </c>
      <c r="FV567" s="239">
        <f t="shared" si="1281"/>
        <v>0</v>
      </c>
      <c r="FW567" s="175"/>
      <c r="FX567" s="238">
        <f t="shared" si="1282"/>
        <v>0</v>
      </c>
      <c r="FY567" s="239">
        <f t="shared" si="1283"/>
        <v>0</v>
      </c>
      <c r="FZ567" s="175"/>
      <c r="GA567" s="238">
        <f t="shared" si="1284"/>
        <v>0</v>
      </c>
      <c r="GB567" s="239">
        <f t="shared" si="1285"/>
        <v>0</v>
      </c>
      <c r="GC567" s="175"/>
      <c r="GD567" s="238">
        <f t="shared" si="1286"/>
        <v>0</v>
      </c>
      <c r="GE567" s="239">
        <f t="shared" si="1287"/>
        <v>0</v>
      </c>
      <c r="GF567" s="175"/>
      <c r="GG567" s="238">
        <f t="shared" si="1288"/>
        <v>0</v>
      </c>
      <c r="GH567" s="239">
        <f t="shared" si="1289"/>
        <v>0</v>
      </c>
      <c r="GI567" s="175"/>
      <c r="GJ567" s="238">
        <f t="shared" si="1290"/>
        <v>0</v>
      </c>
      <c r="GK567" s="239">
        <f t="shared" si="1291"/>
        <v>0</v>
      </c>
      <c r="GL567" s="175"/>
      <c r="GM567" s="238">
        <f t="shared" si="1292"/>
        <v>0</v>
      </c>
      <c r="GN567" s="239">
        <f t="shared" si="1293"/>
        <v>0</v>
      </c>
      <c r="GO567" s="175"/>
      <c r="GP567" s="238">
        <f t="shared" si="1294"/>
        <v>0</v>
      </c>
      <c r="GQ567" s="239">
        <f t="shared" si="1295"/>
        <v>0</v>
      </c>
      <c r="GR567" s="175"/>
      <c r="GS567" s="238">
        <f t="shared" si="1296"/>
        <v>0</v>
      </c>
      <c r="GT567" s="239">
        <f t="shared" si="1297"/>
        <v>0</v>
      </c>
      <c r="GU567" s="175"/>
      <c r="GV567" s="238">
        <f t="shared" si="1298"/>
        <v>0</v>
      </c>
      <c r="GW567" s="239">
        <f t="shared" si="1299"/>
        <v>0</v>
      </c>
      <c r="GX567" s="175"/>
      <c r="GY567" s="238">
        <f t="shared" si="1300"/>
        <v>0</v>
      </c>
      <c r="GZ567" s="239">
        <f t="shared" si="1301"/>
        <v>0</v>
      </c>
      <c r="HA567" s="175"/>
      <c r="HB567" s="238">
        <f t="shared" si="1302"/>
        <v>0</v>
      </c>
      <c r="HC567" s="239">
        <f t="shared" si="1303"/>
        <v>0</v>
      </c>
      <c r="HD567" s="175"/>
      <c r="HE567" s="238">
        <f t="shared" si="1304"/>
        <v>0</v>
      </c>
      <c r="HF567" s="239">
        <f t="shared" si="1305"/>
        <v>0</v>
      </c>
      <c r="HG567" s="175"/>
      <c r="HH567" s="238">
        <f t="shared" si="1306"/>
        <v>0</v>
      </c>
      <c r="HI567" s="239">
        <f t="shared" si="1307"/>
        <v>0</v>
      </c>
      <c r="HJ567" s="175"/>
      <c r="HK567" s="238">
        <f t="shared" si="1308"/>
        <v>0</v>
      </c>
      <c r="HL567" s="239">
        <f t="shared" si="1309"/>
        <v>0</v>
      </c>
      <c r="HM567" s="242">
        <f t="shared" si="1278"/>
        <v>0</v>
      </c>
      <c r="HN567" s="108">
        <f t="shared" si="1279"/>
        <v>0</v>
      </c>
    </row>
    <row r="568" spans="1:222" s="2" customFormat="1" hidden="1" x14ac:dyDescent="0.2">
      <c r="A568" s="173"/>
      <c r="B568" s="176"/>
      <c r="C568" s="370"/>
      <c r="D568" s="370"/>
      <c r="E568" s="370"/>
      <c r="F568" s="369"/>
      <c r="G568" s="177"/>
      <c r="H568" s="178"/>
      <c r="I568" s="39"/>
      <c r="J568" s="174">
        <f t="shared" si="1167"/>
        <v>0</v>
      </c>
      <c r="K568" s="175"/>
      <c r="L568" s="238">
        <f t="shared" si="1168"/>
        <v>0</v>
      </c>
      <c r="M568" s="239">
        <f t="shared" si="1169"/>
        <v>0</v>
      </c>
      <c r="N568" s="175"/>
      <c r="O568" s="238">
        <f t="shared" si="1170"/>
        <v>0</v>
      </c>
      <c r="P568" s="239">
        <f t="shared" si="1171"/>
        <v>0</v>
      </c>
      <c r="Q568" s="175"/>
      <c r="R568" s="238">
        <f t="shared" si="1172"/>
        <v>0</v>
      </c>
      <c r="S568" s="239">
        <f t="shared" si="1173"/>
        <v>0</v>
      </c>
      <c r="T568" s="175"/>
      <c r="U568" s="238">
        <f t="shared" si="1174"/>
        <v>0</v>
      </c>
      <c r="V568" s="239">
        <f t="shared" si="1175"/>
        <v>0</v>
      </c>
      <c r="W568" s="175"/>
      <c r="X568" s="238">
        <f t="shared" si="1176"/>
        <v>0</v>
      </c>
      <c r="Y568" s="239">
        <f t="shared" si="1177"/>
        <v>0</v>
      </c>
      <c r="Z568" s="175"/>
      <c r="AA568" s="238">
        <f t="shared" si="1178"/>
        <v>0</v>
      </c>
      <c r="AB568" s="239">
        <f t="shared" si="1179"/>
        <v>0</v>
      </c>
      <c r="AC568" s="175"/>
      <c r="AD568" s="238">
        <f t="shared" si="1180"/>
        <v>0</v>
      </c>
      <c r="AE568" s="239">
        <f t="shared" si="1181"/>
        <v>0</v>
      </c>
      <c r="AF568" s="175"/>
      <c r="AG568" s="238">
        <f t="shared" si="1182"/>
        <v>0</v>
      </c>
      <c r="AH568" s="239">
        <f t="shared" si="1183"/>
        <v>0</v>
      </c>
      <c r="AI568" s="175"/>
      <c r="AJ568" s="238">
        <f t="shared" si="1184"/>
        <v>0</v>
      </c>
      <c r="AK568" s="239">
        <f t="shared" si="1185"/>
        <v>0</v>
      </c>
      <c r="AL568" s="175"/>
      <c r="AM568" s="238">
        <f t="shared" si="1186"/>
        <v>0</v>
      </c>
      <c r="AN568" s="239">
        <f t="shared" si="1187"/>
        <v>0</v>
      </c>
      <c r="AO568" s="175"/>
      <c r="AP568" s="238">
        <f t="shared" si="1188"/>
        <v>0</v>
      </c>
      <c r="AQ568" s="239">
        <f t="shared" si="1189"/>
        <v>0</v>
      </c>
      <c r="AR568" s="175"/>
      <c r="AS568" s="238">
        <f t="shared" si="1190"/>
        <v>0</v>
      </c>
      <c r="AT568" s="239">
        <f t="shared" si="1191"/>
        <v>0</v>
      </c>
      <c r="AU568" s="175"/>
      <c r="AV568" s="238">
        <f t="shared" si="1192"/>
        <v>0</v>
      </c>
      <c r="AW568" s="239">
        <f t="shared" si="1193"/>
        <v>0</v>
      </c>
      <c r="AX568" s="175"/>
      <c r="AY568" s="238">
        <f t="shared" si="1194"/>
        <v>0</v>
      </c>
      <c r="AZ568" s="239">
        <f t="shared" si="1195"/>
        <v>0</v>
      </c>
      <c r="BA568" s="175"/>
      <c r="BB568" s="238">
        <f t="shared" si="1196"/>
        <v>0</v>
      </c>
      <c r="BC568" s="239">
        <f t="shared" si="1197"/>
        <v>0</v>
      </c>
      <c r="BD568" s="175"/>
      <c r="BE568" s="238">
        <f t="shared" si="1198"/>
        <v>0</v>
      </c>
      <c r="BF568" s="239">
        <f t="shared" si="1199"/>
        <v>0</v>
      </c>
      <c r="BG568" s="175"/>
      <c r="BH568" s="238">
        <f t="shared" si="1200"/>
        <v>0</v>
      </c>
      <c r="BI568" s="239">
        <f t="shared" si="1201"/>
        <v>0</v>
      </c>
      <c r="BJ568" s="175"/>
      <c r="BK568" s="238">
        <f t="shared" si="1202"/>
        <v>0</v>
      </c>
      <c r="BL568" s="239">
        <f t="shared" si="1203"/>
        <v>0</v>
      </c>
      <c r="BM568" s="175"/>
      <c r="BN568" s="238">
        <f t="shared" si="1204"/>
        <v>0</v>
      </c>
      <c r="BO568" s="239">
        <f t="shared" si="1205"/>
        <v>0</v>
      </c>
      <c r="BP568" s="175"/>
      <c r="BQ568" s="238">
        <f t="shared" si="1206"/>
        <v>0</v>
      </c>
      <c r="BR568" s="239">
        <f t="shared" si="1207"/>
        <v>0</v>
      </c>
      <c r="BS568" s="175"/>
      <c r="BT568" s="238">
        <f t="shared" si="1208"/>
        <v>0</v>
      </c>
      <c r="BU568" s="239">
        <f t="shared" si="1209"/>
        <v>0</v>
      </c>
      <c r="BV568" s="175"/>
      <c r="BW568" s="238">
        <f t="shared" si="1210"/>
        <v>0</v>
      </c>
      <c r="BX568" s="239">
        <f t="shared" si="1211"/>
        <v>0</v>
      </c>
      <c r="BY568" s="175"/>
      <c r="BZ568" s="238">
        <f t="shared" si="1212"/>
        <v>0</v>
      </c>
      <c r="CA568" s="239">
        <f t="shared" si="1213"/>
        <v>0</v>
      </c>
      <c r="CB568" s="175"/>
      <c r="CC568" s="238">
        <f t="shared" si="1214"/>
        <v>0</v>
      </c>
      <c r="CD568" s="239">
        <f t="shared" si="1215"/>
        <v>0</v>
      </c>
      <c r="CE568" s="175"/>
      <c r="CF568" s="238">
        <f t="shared" si="1216"/>
        <v>0</v>
      </c>
      <c r="CG568" s="239">
        <f t="shared" si="1217"/>
        <v>0</v>
      </c>
      <c r="CH568" s="175"/>
      <c r="CI568" s="238">
        <f t="shared" si="1218"/>
        <v>0</v>
      </c>
      <c r="CJ568" s="239">
        <f t="shared" si="1219"/>
        <v>0</v>
      </c>
      <c r="CK568" s="175"/>
      <c r="CL568" s="238">
        <f t="shared" si="1220"/>
        <v>0</v>
      </c>
      <c r="CM568" s="239">
        <f t="shared" si="1221"/>
        <v>0</v>
      </c>
      <c r="CN568" s="175"/>
      <c r="CO568" s="238">
        <f t="shared" si="1222"/>
        <v>0</v>
      </c>
      <c r="CP568" s="239">
        <f t="shared" si="1223"/>
        <v>0</v>
      </c>
      <c r="CQ568" s="175"/>
      <c r="CR568" s="238">
        <f t="shared" si="1224"/>
        <v>0</v>
      </c>
      <c r="CS568" s="239">
        <f t="shared" si="1225"/>
        <v>0</v>
      </c>
      <c r="CT568" s="175"/>
      <c r="CU568" s="238">
        <f t="shared" si="1226"/>
        <v>0</v>
      </c>
      <c r="CV568" s="239">
        <f t="shared" si="1227"/>
        <v>0</v>
      </c>
      <c r="CW568" s="175"/>
      <c r="CX568" s="238">
        <f t="shared" si="1228"/>
        <v>0</v>
      </c>
      <c r="CY568" s="239">
        <f t="shared" si="1229"/>
        <v>0</v>
      </c>
      <c r="CZ568" s="175"/>
      <c r="DA568" s="238">
        <f t="shared" si="1230"/>
        <v>0</v>
      </c>
      <c r="DB568" s="239">
        <f t="shared" si="1231"/>
        <v>0</v>
      </c>
      <c r="DC568" s="175"/>
      <c r="DD568" s="238">
        <f t="shared" si="1232"/>
        <v>0</v>
      </c>
      <c r="DE568" s="239">
        <f t="shared" si="1233"/>
        <v>0</v>
      </c>
      <c r="DF568" s="175"/>
      <c r="DG568" s="238">
        <f t="shared" si="1234"/>
        <v>0</v>
      </c>
      <c r="DH568" s="239">
        <f t="shared" si="1235"/>
        <v>0</v>
      </c>
      <c r="DI568" s="175"/>
      <c r="DJ568" s="238">
        <f t="shared" si="1236"/>
        <v>0</v>
      </c>
      <c r="DK568" s="239">
        <f t="shared" si="1237"/>
        <v>0</v>
      </c>
      <c r="DL568" s="175"/>
      <c r="DM568" s="238">
        <f t="shared" si="1238"/>
        <v>0</v>
      </c>
      <c r="DN568" s="239">
        <f t="shared" si="1239"/>
        <v>0</v>
      </c>
      <c r="DO568" s="175"/>
      <c r="DP568" s="238">
        <f t="shared" si="1240"/>
        <v>0</v>
      </c>
      <c r="DQ568" s="239">
        <f t="shared" si="1241"/>
        <v>0</v>
      </c>
      <c r="DR568" s="175"/>
      <c r="DS568" s="238">
        <f t="shared" si="1242"/>
        <v>0</v>
      </c>
      <c r="DT568" s="239">
        <f t="shared" si="1243"/>
        <v>0</v>
      </c>
      <c r="DU568" s="175"/>
      <c r="DV568" s="238">
        <f t="shared" si="1244"/>
        <v>0</v>
      </c>
      <c r="DW568" s="239">
        <f t="shared" si="1245"/>
        <v>0</v>
      </c>
      <c r="DX568" s="175"/>
      <c r="DY568" s="238">
        <f t="shared" si="1246"/>
        <v>0</v>
      </c>
      <c r="DZ568" s="239">
        <f t="shared" si="1247"/>
        <v>0</v>
      </c>
      <c r="EA568" s="175"/>
      <c r="EB568" s="238">
        <f t="shared" si="1248"/>
        <v>0</v>
      </c>
      <c r="EC568" s="239">
        <f t="shared" si="1249"/>
        <v>0</v>
      </c>
      <c r="ED568" s="175"/>
      <c r="EE568" s="238">
        <f t="shared" si="1250"/>
        <v>0</v>
      </c>
      <c r="EF568" s="239">
        <f t="shared" si="1251"/>
        <v>0</v>
      </c>
      <c r="EG568" s="175"/>
      <c r="EH568" s="238">
        <f t="shared" si="1252"/>
        <v>0</v>
      </c>
      <c r="EI568" s="239">
        <f t="shared" si="1253"/>
        <v>0</v>
      </c>
      <c r="EJ568" s="175"/>
      <c r="EK568" s="238">
        <f t="shared" si="1254"/>
        <v>0</v>
      </c>
      <c r="EL568" s="239">
        <f t="shared" si="1255"/>
        <v>0</v>
      </c>
      <c r="EM568" s="175"/>
      <c r="EN568" s="238">
        <f t="shared" si="1256"/>
        <v>0</v>
      </c>
      <c r="EO568" s="239">
        <f t="shared" si="1257"/>
        <v>0</v>
      </c>
      <c r="EP568" s="175"/>
      <c r="EQ568" s="238">
        <f t="shared" si="1258"/>
        <v>0</v>
      </c>
      <c r="ER568" s="239">
        <f t="shared" si="1259"/>
        <v>0</v>
      </c>
      <c r="ES568" s="175"/>
      <c r="ET568" s="238">
        <f t="shared" si="1260"/>
        <v>0</v>
      </c>
      <c r="EU568" s="239">
        <f t="shared" si="1261"/>
        <v>0</v>
      </c>
      <c r="EV568" s="175"/>
      <c r="EW568" s="238">
        <f t="shared" si="1262"/>
        <v>0</v>
      </c>
      <c r="EX568" s="239">
        <f t="shared" si="1263"/>
        <v>0</v>
      </c>
      <c r="EY568" s="175"/>
      <c r="EZ568" s="238">
        <f t="shared" si="1264"/>
        <v>0</v>
      </c>
      <c r="FA568" s="239">
        <f t="shared" si="1265"/>
        <v>0</v>
      </c>
      <c r="FB568" s="175"/>
      <c r="FC568" s="238">
        <f t="shared" si="1266"/>
        <v>0</v>
      </c>
      <c r="FD568" s="239">
        <f t="shared" si="1267"/>
        <v>0</v>
      </c>
      <c r="FE568" s="175"/>
      <c r="FF568" s="238">
        <f t="shared" si="1268"/>
        <v>0</v>
      </c>
      <c r="FG568" s="239">
        <f t="shared" si="1269"/>
        <v>0</v>
      </c>
      <c r="FH568" s="175"/>
      <c r="FI568" s="238">
        <f t="shared" si="1270"/>
        <v>0</v>
      </c>
      <c r="FJ568" s="239">
        <f t="shared" si="1271"/>
        <v>0</v>
      </c>
      <c r="FK568" s="175"/>
      <c r="FL568" s="238">
        <f t="shared" si="1272"/>
        <v>0</v>
      </c>
      <c r="FM568" s="239">
        <f t="shared" si="1273"/>
        <v>0</v>
      </c>
      <c r="FN568" s="175"/>
      <c r="FO568" s="238">
        <f t="shared" si="1274"/>
        <v>0</v>
      </c>
      <c r="FP568" s="239">
        <f t="shared" si="1275"/>
        <v>0</v>
      </c>
      <c r="FQ568" s="175"/>
      <c r="FR568" s="238">
        <f t="shared" si="1276"/>
        <v>0</v>
      </c>
      <c r="FS568" s="239">
        <f t="shared" si="1277"/>
        <v>0</v>
      </c>
      <c r="FT568" s="175"/>
      <c r="FU568" s="238">
        <f t="shared" si="1280"/>
        <v>0</v>
      </c>
      <c r="FV568" s="239">
        <f t="shared" si="1281"/>
        <v>0</v>
      </c>
      <c r="FW568" s="175"/>
      <c r="FX568" s="238">
        <f t="shared" si="1282"/>
        <v>0</v>
      </c>
      <c r="FY568" s="239">
        <f t="shared" si="1283"/>
        <v>0</v>
      </c>
      <c r="FZ568" s="175"/>
      <c r="GA568" s="238">
        <f t="shared" si="1284"/>
        <v>0</v>
      </c>
      <c r="GB568" s="239">
        <f t="shared" si="1285"/>
        <v>0</v>
      </c>
      <c r="GC568" s="175"/>
      <c r="GD568" s="238">
        <f t="shared" si="1286"/>
        <v>0</v>
      </c>
      <c r="GE568" s="239">
        <f t="shared" si="1287"/>
        <v>0</v>
      </c>
      <c r="GF568" s="175"/>
      <c r="GG568" s="238">
        <f t="shared" si="1288"/>
        <v>0</v>
      </c>
      <c r="GH568" s="239">
        <f t="shared" si="1289"/>
        <v>0</v>
      </c>
      <c r="GI568" s="175"/>
      <c r="GJ568" s="238">
        <f t="shared" si="1290"/>
        <v>0</v>
      </c>
      <c r="GK568" s="239">
        <f t="shared" si="1291"/>
        <v>0</v>
      </c>
      <c r="GL568" s="175"/>
      <c r="GM568" s="238">
        <f t="shared" si="1292"/>
        <v>0</v>
      </c>
      <c r="GN568" s="239">
        <f t="shared" si="1293"/>
        <v>0</v>
      </c>
      <c r="GO568" s="175"/>
      <c r="GP568" s="238">
        <f t="shared" si="1294"/>
        <v>0</v>
      </c>
      <c r="GQ568" s="239">
        <f t="shared" si="1295"/>
        <v>0</v>
      </c>
      <c r="GR568" s="175"/>
      <c r="GS568" s="238">
        <f t="shared" si="1296"/>
        <v>0</v>
      </c>
      <c r="GT568" s="239">
        <f t="shared" si="1297"/>
        <v>0</v>
      </c>
      <c r="GU568" s="175"/>
      <c r="GV568" s="238">
        <f t="shared" si="1298"/>
        <v>0</v>
      </c>
      <c r="GW568" s="239">
        <f t="shared" si="1299"/>
        <v>0</v>
      </c>
      <c r="GX568" s="175"/>
      <c r="GY568" s="238">
        <f t="shared" si="1300"/>
        <v>0</v>
      </c>
      <c r="GZ568" s="239">
        <f t="shared" si="1301"/>
        <v>0</v>
      </c>
      <c r="HA568" s="175"/>
      <c r="HB568" s="238">
        <f t="shared" si="1302"/>
        <v>0</v>
      </c>
      <c r="HC568" s="239">
        <f t="shared" si="1303"/>
        <v>0</v>
      </c>
      <c r="HD568" s="175"/>
      <c r="HE568" s="238">
        <f t="shared" si="1304"/>
        <v>0</v>
      </c>
      <c r="HF568" s="239">
        <f t="shared" si="1305"/>
        <v>0</v>
      </c>
      <c r="HG568" s="175"/>
      <c r="HH568" s="238">
        <f t="shared" si="1306"/>
        <v>0</v>
      </c>
      <c r="HI568" s="239">
        <f t="shared" si="1307"/>
        <v>0</v>
      </c>
      <c r="HJ568" s="175"/>
      <c r="HK568" s="238">
        <f t="shared" si="1308"/>
        <v>0</v>
      </c>
      <c r="HL568" s="239">
        <f t="shared" si="1309"/>
        <v>0</v>
      </c>
      <c r="HM568" s="242">
        <f t="shared" si="1278"/>
        <v>0</v>
      </c>
      <c r="HN568" s="108">
        <f t="shared" si="1279"/>
        <v>0</v>
      </c>
    </row>
    <row r="569" spans="1:222" s="2" customFormat="1" hidden="1" x14ac:dyDescent="0.2">
      <c r="A569" s="173"/>
      <c r="B569" s="176"/>
      <c r="C569" s="370"/>
      <c r="D569" s="370"/>
      <c r="E569" s="370"/>
      <c r="F569" s="369"/>
      <c r="G569" s="177"/>
      <c r="H569" s="178"/>
      <c r="I569" s="39"/>
      <c r="J569" s="174">
        <f t="shared" si="1167"/>
        <v>0</v>
      </c>
      <c r="K569" s="175"/>
      <c r="L569" s="238">
        <f t="shared" si="1168"/>
        <v>0</v>
      </c>
      <c r="M569" s="239">
        <f t="shared" si="1169"/>
        <v>0</v>
      </c>
      <c r="N569" s="175"/>
      <c r="O569" s="238">
        <f t="shared" si="1170"/>
        <v>0</v>
      </c>
      <c r="P569" s="239">
        <f t="shared" si="1171"/>
        <v>0</v>
      </c>
      <c r="Q569" s="175"/>
      <c r="R569" s="238">
        <f t="shared" si="1172"/>
        <v>0</v>
      </c>
      <c r="S569" s="239">
        <f t="shared" si="1173"/>
        <v>0</v>
      </c>
      <c r="T569" s="175"/>
      <c r="U569" s="238">
        <f t="shared" si="1174"/>
        <v>0</v>
      </c>
      <c r="V569" s="239">
        <f t="shared" si="1175"/>
        <v>0</v>
      </c>
      <c r="W569" s="175"/>
      <c r="X569" s="238">
        <f t="shared" si="1176"/>
        <v>0</v>
      </c>
      <c r="Y569" s="239">
        <f t="shared" si="1177"/>
        <v>0</v>
      </c>
      <c r="Z569" s="175"/>
      <c r="AA569" s="238">
        <f t="shared" si="1178"/>
        <v>0</v>
      </c>
      <c r="AB569" s="239">
        <f t="shared" si="1179"/>
        <v>0</v>
      </c>
      <c r="AC569" s="175"/>
      <c r="AD569" s="238">
        <f t="shared" si="1180"/>
        <v>0</v>
      </c>
      <c r="AE569" s="239">
        <f t="shared" si="1181"/>
        <v>0</v>
      </c>
      <c r="AF569" s="175"/>
      <c r="AG569" s="238">
        <f t="shared" si="1182"/>
        <v>0</v>
      </c>
      <c r="AH569" s="239">
        <f t="shared" si="1183"/>
        <v>0</v>
      </c>
      <c r="AI569" s="175"/>
      <c r="AJ569" s="238">
        <f t="shared" si="1184"/>
        <v>0</v>
      </c>
      <c r="AK569" s="239">
        <f t="shared" si="1185"/>
        <v>0</v>
      </c>
      <c r="AL569" s="175"/>
      <c r="AM569" s="238">
        <f t="shared" si="1186"/>
        <v>0</v>
      </c>
      <c r="AN569" s="239">
        <f t="shared" si="1187"/>
        <v>0</v>
      </c>
      <c r="AO569" s="175"/>
      <c r="AP569" s="238">
        <f t="shared" si="1188"/>
        <v>0</v>
      </c>
      <c r="AQ569" s="239">
        <f t="shared" si="1189"/>
        <v>0</v>
      </c>
      <c r="AR569" s="175"/>
      <c r="AS569" s="238">
        <f t="shared" si="1190"/>
        <v>0</v>
      </c>
      <c r="AT569" s="239">
        <f t="shared" si="1191"/>
        <v>0</v>
      </c>
      <c r="AU569" s="175"/>
      <c r="AV569" s="238">
        <f t="shared" si="1192"/>
        <v>0</v>
      </c>
      <c r="AW569" s="239">
        <f t="shared" si="1193"/>
        <v>0</v>
      </c>
      <c r="AX569" s="175"/>
      <c r="AY569" s="238">
        <f t="shared" si="1194"/>
        <v>0</v>
      </c>
      <c r="AZ569" s="239">
        <f t="shared" si="1195"/>
        <v>0</v>
      </c>
      <c r="BA569" s="175"/>
      <c r="BB569" s="238">
        <f t="shared" si="1196"/>
        <v>0</v>
      </c>
      <c r="BC569" s="239">
        <f t="shared" si="1197"/>
        <v>0</v>
      </c>
      <c r="BD569" s="175"/>
      <c r="BE569" s="238">
        <f t="shared" si="1198"/>
        <v>0</v>
      </c>
      <c r="BF569" s="239">
        <f t="shared" si="1199"/>
        <v>0</v>
      </c>
      <c r="BG569" s="175"/>
      <c r="BH569" s="238">
        <f t="shared" si="1200"/>
        <v>0</v>
      </c>
      <c r="BI569" s="239">
        <f t="shared" si="1201"/>
        <v>0</v>
      </c>
      <c r="BJ569" s="175"/>
      <c r="BK569" s="238">
        <f t="shared" si="1202"/>
        <v>0</v>
      </c>
      <c r="BL569" s="239">
        <f t="shared" si="1203"/>
        <v>0</v>
      </c>
      <c r="BM569" s="175"/>
      <c r="BN569" s="238">
        <f t="shared" si="1204"/>
        <v>0</v>
      </c>
      <c r="BO569" s="239">
        <f t="shared" si="1205"/>
        <v>0</v>
      </c>
      <c r="BP569" s="175"/>
      <c r="BQ569" s="238">
        <f t="shared" si="1206"/>
        <v>0</v>
      </c>
      <c r="BR569" s="239">
        <f t="shared" si="1207"/>
        <v>0</v>
      </c>
      <c r="BS569" s="175"/>
      <c r="BT569" s="238">
        <f t="shared" si="1208"/>
        <v>0</v>
      </c>
      <c r="BU569" s="239">
        <f t="shared" si="1209"/>
        <v>0</v>
      </c>
      <c r="BV569" s="175"/>
      <c r="BW569" s="238">
        <f t="shared" si="1210"/>
        <v>0</v>
      </c>
      <c r="BX569" s="239">
        <f t="shared" si="1211"/>
        <v>0</v>
      </c>
      <c r="BY569" s="175"/>
      <c r="BZ569" s="238">
        <f t="shared" si="1212"/>
        <v>0</v>
      </c>
      <c r="CA569" s="239">
        <f t="shared" si="1213"/>
        <v>0</v>
      </c>
      <c r="CB569" s="175"/>
      <c r="CC569" s="238">
        <f t="shared" si="1214"/>
        <v>0</v>
      </c>
      <c r="CD569" s="239">
        <f t="shared" si="1215"/>
        <v>0</v>
      </c>
      <c r="CE569" s="175"/>
      <c r="CF569" s="238">
        <f t="shared" si="1216"/>
        <v>0</v>
      </c>
      <c r="CG569" s="239">
        <f t="shared" si="1217"/>
        <v>0</v>
      </c>
      <c r="CH569" s="175"/>
      <c r="CI569" s="238">
        <f t="shared" si="1218"/>
        <v>0</v>
      </c>
      <c r="CJ569" s="239">
        <f t="shared" si="1219"/>
        <v>0</v>
      </c>
      <c r="CK569" s="175"/>
      <c r="CL569" s="238">
        <f t="shared" si="1220"/>
        <v>0</v>
      </c>
      <c r="CM569" s="239">
        <f t="shared" si="1221"/>
        <v>0</v>
      </c>
      <c r="CN569" s="175"/>
      <c r="CO569" s="238">
        <f t="shared" si="1222"/>
        <v>0</v>
      </c>
      <c r="CP569" s="239">
        <f t="shared" si="1223"/>
        <v>0</v>
      </c>
      <c r="CQ569" s="175"/>
      <c r="CR569" s="238">
        <f t="shared" si="1224"/>
        <v>0</v>
      </c>
      <c r="CS569" s="239">
        <f t="shared" si="1225"/>
        <v>0</v>
      </c>
      <c r="CT569" s="175"/>
      <c r="CU569" s="238">
        <f t="shared" si="1226"/>
        <v>0</v>
      </c>
      <c r="CV569" s="239">
        <f t="shared" si="1227"/>
        <v>0</v>
      </c>
      <c r="CW569" s="175"/>
      <c r="CX569" s="238">
        <f t="shared" si="1228"/>
        <v>0</v>
      </c>
      <c r="CY569" s="239">
        <f t="shared" si="1229"/>
        <v>0</v>
      </c>
      <c r="CZ569" s="175"/>
      <c r="DA569" s="238">
        <f t="shared" si="1230"/>
        <v>0</v>
      </c>
      <c r="DB569" s="239">
        <f t="shared" si="1231"/>
        <v>0</v>
      </c>
      <c r="DC569" s="175"/>
      <c r="DD569" s="238">
        <f t="shared" si="1232"/>
        <v>0</v>
      </c>
      <c r="DE569" s="239">
        <f t="shared" si="1233"/>
        <v>0</v>
      </c>
      <c r="DF569" s="175"/>
      <c r="DG569" s="238">
        <f t="shared" si="1234"/>
        <v>0</v>
      </c>
      <c r="DH569" s="239">
        <f t="shared" si="1235"/>
        <v>0</v>
      </c>
      <c r="DI569" s="175"/>
      <c r="DJ569" s="238">
        <f t="shared" si="1236"/>
        <v>0</v>
      </c>
      <c r="DK569" s="239">
        <f t="shared" si="1237"/>
        <v>0</v>
      </c>
      <c r="DL569" s="175"/>
      <c r="DM569" s="238">
        <f t="shared" si="1238"/>
        <v>0</v>
      </c>
      <c r="DN569" s="239">
        <f t="shared" si="1239"/>
        <v>0</v>
      </c>
      <c r="DO569" s="175"/>
      <c r="DP569" s="238">
        <f t="shared" si="1240"/>
        <v>0</v>
      </c>
      <c r="DQ569" s="239">
        <f t="shared" si="1241"/>
        <v>0</v>
      </c>
      <c r="DR569" s="175"/>
      <c r="DS569" s="238">
        <f t="shared" si="1242"/>
        <v>0</v>
      </c>
      <c r="DT569" s="239">
        <f t="shared" si="1243"/>
        <v>0</v>
      </c>
      <c r="DU569" s="175"/>
      <c r="DV569" s="238">
        <f t="shared" si="1244"/>
        <v>0</v>
      </c>
      <c r="DW569" s="239">
        <f t="shared" si="1245"/>
        <v>0</v>
      </c>
      <c r="DX569" s="175"/>
      <c r="DY569" s="238">
        <f t="shared" si="1246"/>
        <v>0</v>
      </c>
      <c r="DZ569" s="239">
        <f t="shared" si="1247"/>
        <v>0</v>
      </c>
      <c r="EA569" s="175"/>
      <c r="EB569" s="238">
        <f t="shared" si="1248"/>
        <v>0</v>
      </c>
      <c r="EC569" s="239">
        <f t="shared" si="1249"/>
        <v>0</v>
      </c>
      <c r="ED569" s="175"/>
      <c r="EE569" s="238">
        <f t="shared" si="1250"/>
        <v>0</v>
      </c>
      <c r="EF569" s="239">
        <f t="shared" si="1251"/>
        <v>0</v>
      </c>
      <c r="EG569" s="175"/>
      <c r="EH569" s="238">
        <f t="shared" si="1252"/>
        <v>0</v>
      </c>
      <c r="EI569" s="239">
        <f t="shared" si="1253"/>
        <v>0</v>
      </c>
      <c r="EJ569" s="175"/>
      <c r="EK569" s="238">
        <f t="shared" si="1254"/>
        <v>0</v>
      </c>
      <c r="EL569" s="239">
        <f t="shared" si="1255"/>
        <v>0</v>
      </c>
      <c r="EM569" s="175"/>
      <c r="EN569" s="238">
        <f t="shared" si="1256"/>
        <v>0</v>
      </c>
      <c r="EO569" s="239">
        <f t="shared" si="1257"/>
        <v>0</v>
      </c>
      <c r="EP569" s="175"/>
      <c r="EQ569" s="238">
        <f t="shared" si="1258"/>
        <v>0</v>
      </c>
      <c r="ER569" s="239">
        <f t="shared" si="1259"/>
        <v>0</v>
      </c>
      <c r="ES569" s="175"/>
      <c r="ET569" s="238">
        <f t="shared" si="1260"/>
        <v>0</v>
      </c>
      <c r="EU569" s="239">
        <f t="shared" si="1261"/>
        <v>0</v>
      </c>
      <c r="EV569" s="175"/>
      <c r="EW569" s="238">
        <f t="shared" si="1262"/>
        <v>0</v>
      </c>
      <c r="EX569" s="239">
        <f t="shared" si="1263"/>
        <v>0</v>
      </c>
      <c r="EY569" s="175"/>
      <c r="EZ569" s="238">
        <f t="shared" si="1264"/>
        <v>0</v>
      </c>
      <c r="FA569" s="239">
        <f t="shared" si="1265"/>
        <v>0</v>
      </c>
      <c r="FB569" s="175"/>
      <c r="FC569" s="238">
        <f t="shared" si="1266"/>
        <v>0</v>
      </c>
      <c r="FD569" s="239">
        <f t="shared" si="1267"/>
        <v>0</v>
      </c>
      <c r="FE569" s="175"/>
      <c r="FF569" s="238">
        <f t="shared" si="1268"/>
        <v>0</v>
      </c>
      <c r="FG569" s="239">
        <f t="shared" si="1269"/>
        <v>0</v>
      </c>
      <c r="FH569" s="175"/>
      <c r="FI569" s="238">
        <f t="shared" si="1270"/>
        <v>0</v>
      </c>
      <c r="FJ569" s="239">
        <f t="shared" si="1271"/>
        <v>0</v>
      </c>
      <c r="FK569" s="175"/>
      <c r="FL569" s="238">
        <f t="shared" si="1272"/>
        <v>0</v>
      </c>
      <c r="FM569" s="239">
        <f t="shared" si="1273"/>
        <v>0</v>
      </c>
      <c r="FN569" s="175"/>
      <c r="FO569" s="238">
        <f t="shared" si="1274"/>
        <v>0</v>
      </c>
      <c r="FP569" s="239">
        <f t="shared" si="1275"/>
        <v>0</v>
      </c>
      <c r="FQ569" s="175"/>
      <c r="FR569" s="238">
        <f t="shared" si="1276"/>
        <v>0</v>
      </c>
      <c r="FS569" s="239">
        <f t="shared" si="1277"/>
        <v>0</v>
      </c>
      <c r="FT569" s="175"/>
      <c r="FU569" s="238">
        <f t="shared" si="1280"/>
        <v>0</v>
      </c>
      <c r="FV569" s="239">
        <f t="shared" si="1281"/>
        <v>0</v>
      </c>
      <c r="FW569" s="175"/>
      <c r="FX569" s="238">
        <f t="shared" si="1282"/>
        <v>0</v>
      </c>
      <c r="FY569" s="239">
        <f t="shared" si="1283"/>
        <v>0</v>
      </c>
      <c r="FZ569" s="175"/>
      <c r="GA569" s="238">
        <f t="shared" si="1284"/>
        <v>0</v>
      </c>
      <c r="GB569" s="239">
        <f t="shared" si="1285"/>
        <v>0</v>
      </c>
      <c r="GC569" s="175"/>
      <c r="GD569" s="238">
        <f t="shared" si="1286"/>
        <v>0</v>
      </c>
      <c r="GE569" s="239">
        <f t="shared" si="1287"/>
        <v>0</v>
      </c>
      <c r="GF569" s="175"/>
      <c r="GG569" s="238">
        <f t="shared" si="1288"/>
        <v>0</v>
      </c>
      <c r="GH569" s="239">
        <f t="shared" si="1289"/>
        <v>0</v>
      </c>
      <c r="GI569" s="175"/>
      <c r="GJ569" s="238">
        <f t="shared" si="1290"/>
        <v>0</v>
      </c>
      <c r="GK569" s="239">
        <f t="shared" si="1291"/>
        <v>0</v>
      </c>
      <c r="GL569" s="175"/>
      <c r="GM569" s="238">
        <f t="shared" si="1292"/>
        <v>0</v>
      </c>
      <c r="GN569" s="239">
        <f t="shared" si="1293"/>
        <v>0</v>
      </c>
      <c r="GO569" s="175"/>
      <c r="GP569" s="238">
        <f t="shared" si="1294"/>
        <v>0</v>
      </c>
      <c r="GQ569" s="239">
        <f t="shared" si="1295"/>
        <v>0</v>
      </c>
      <c r="GR569" s="175"/>
      <c r="GS569" s="238">
        <f t="shared" si="1296"/>
        <v>0</v>
      </c>
      <c r="GT569" s="239">
        <f t="shared" si="1297"/>
        <v>0</v>
      </c>
      <c r="GU569" s="175"/>
      <c r="GV569" s="238">
        <f t="shared" si="1298"/>
        <v>0</v>
      </c>
      <c r="GW569" s="239">
        <f t="shared" si="1299"/>
        <v>0</v>
      </c>
      <c r="GX569" s="175"/>
      <c r="GY569" s="238">
        <f t="shared" si="1300"/>
        <v>0</v>
      </c>
      <c r="GZ569" s="239">
        <f t="shared" si="1301"/>
        <v>0</v>
      </c>
      <c r="HA569" s="175"/>
      <c r="HB569" s="238">
        <f t="shared" si="1302"/>
        <v>0</v>
      </c>
      <c r="HC569" s="239">
        <f t="shared" si="1303"/>
        <v>0</v>
      </c>
      <c r="HD569" s="175"/>
      <c r="HE569" s="238">
        <f t="shared" si="1304"/>
        <v>0</v>
      </c>
      <c r="HF569" s="239">
        <f t="shared" si="1305"/>
        <v>0</v>
      </c>
      <c r="HG569" s="175"/>
      <c r="HH569" s="238">
        <f t="shared" si="1306"/>
        <v>0</v>
      </c>
      <c r="HI569" s="239">
        <f t="shared" si="1307"/>
        <v>0</v>
      </c>
      <c r="HJ569" s="175"/>
      <c r="HK569" s="238">
        <f t="shared" si="1308"/>
        <v>0</v>
      </c>
      <c r="HL569" s="239">
        <f t="shared" si="1309"/>
        <v>0</v>
      </c>
      <c r="HM569" s="242">
        <f t="shared" si="1278"/>
        <v>0</v>
      </c>
      <c r="HN569" s="108">
        <f t="shared" si="1279"/>
        <v>0</v>
      </c>
    </row>
    <row r="570" spans="1:222" s="2" customFormat="1" hidden="1" x14ac:dyDescent="0.2">
      <c r="A570" s="173"/>
      <c r="B570" s="176"/>
      <c r="C570" s="370"/>
      <c r="D570" s="370"/>
      <c r="E570" s="370"/>
      <c r="F570" s="369"/>
      <c r="G570" s="177"/>
      <c r="H570" s="178"/>
      <c r="I570" s="39"/>
      <c r="J570" s="174">
        <f t="shared" si="1167"/>
        <v>0</v>
      </c>
      <c r="K570" s="175"/>
      <c r="L570" s="238">
        <f t="shared" si="1168"/>
        <v>0</v>
      </c>
      <c r="M570" s="239">
        <f t="shared" si="1169"/>
        <v>0</v>
      </c>
      <c r="N570" s="175"/>
      <c r="O570" s="238">
        <f t="shared" si="1170"/>
        <v>0</v>
      </c>
      <c r="P570" s="239">
        <f t="shared" si="1171"/>
        <v>0</v>
      </c>
      <c r="Q570" s="175"/>
      <c r="R570" s="238">
        <f t="shared" si="1172"/>
        <v>0</v>
      </c>
      <c r="S570" s="239">
        <f t="shared" si="1173"/>
        <v>0</v>
      </c>
      <c r="T570" s="175"/>
      <c r="U570" s="238">
        <f t="shared" si="1174"/>
        <v>0</v>
      </c>
      <c r="V570" s="239">
        <f t="shared" si="1175"/>
        <v>0</v>
      </c>
      <c r="W570" s="175"/>
      <c r="X570" s="238">
        <f t="shared" si="1176"/>
        <v>0</v>
      </c>
      <c r="Y570" s="239">
        <f t="shared" si="1177"/>
        <v>0</v>
      </c>
      <c r="Z570" s="175"/>
      <c r="AA570" s="238">
        <f t="shared" si="1178"/>
        <v>0</v>
      </c>
      <c r="AB570" s="239">
        <f t="shared" si="1179"/>
        <v>0</v>
      </c>
      <c r="AC570" s="175"/>
      <c r="AD570" s="238">
        <f t="shared" si="1180"/>
        <v>0</v>
      </c>
      <c r="AE570" s="239">
        <f t="shared" si="1181"/>
        <v>0</v>
      </c>
      <c r="AF570" s="175"/>
      <c r="AG570" s="238">
        <f t="shared" si="1182"/>
        <v>0</v>
      </c>
      <c r="AH570" s="239">
        <f t="shared" si="1183"/>
        <v>0</v>
      </c>
      <c r="AI570" s="175"/>
      <c r="AJ570" s="238">
        <f t="shared" si="1184"/>
        <v>0</v>
      </c>
      <c r="AK570" s="239">
        <f t="shared" si="1185"/>
        <v>0</v>
      </c>
      <c r="AL570" s="175"/>
      <c r="AM570" s="238">
        <f t="shared" si="1186"/>
        <v>0</v>
      </c>
      <c r="AN570" s="239">
        <f t="shared" si="1187"/>
        <v>0</v>
      </c>
      <c r="AO570" s="175"/>
      <c r="AP570" s="238">
        <f t="shared" si="1188"/>
        <v>0</v>
      </c>
      <c r="AQ570" s="239">
        <f t="shared" si="1189"/>
        <v>0</v>
      </c>
      <c r="AR570" s="175"/>
      <c r="AS570" s="238">
        <f t="shared" si="1190"/>
        <v>0</v>
      </c>
      <c r="AT570" s="239">
        <f t="shared" si="1191"/>
        <v>0</v>
      </c>
      <c r="AU570" s="175"/>
      <c r="AV570" s="238">
        <f t="shared" si="1192"/>
        <v>0</v>
      </c>
      <c r="AW570" s="239">
        <f t="shared" si="1193"/>
        <v>0</v>
      </c>
      <c r="AX570" s="175"/>
      <c r="AY570" s="238">
        <f t="shared" si="1194"/>
        <v>0</v>
      </c>
      <c r="AZ570" s="239">
        <f t="shared" si="1195"/>
        <v>0</v>
      </c>
      <c r="BA570" s="175"/>
      <c r="BB570" s="238">
        <f t="shared" si="1196"/>
        <v>0</v>
      </c>
      <c r="BC570" s="239">
        <f t="shared" si="1197"/>
        <v>0</v>
      </c>
      <c r="BD570" s="175"/>
      <c r="BE570" s="238">
        <f t="shared" si="1198"/>
        <v>0</v>
      </c>
      <c r="BF570" s="239">
        <f t="shared" si="1199"/>
        <v>0</v>
      </c>
      <c r="BG570" s="175"/>
      <c r="BH570" s="238">
        <f t="shared" si="1200"/>
        <v>0</v>
      </c>
      <c r="BI570" s="239">
        <f t="shared" si="1201"/>
        <v>0</v>
      </c>
      <c r="BJ570" s="175"/>
      <c r="BK570" s="238">
        <f t="shared" si="1202"/>
        <v>0</v>
      </c>
      <c r="BL570" s="239">
        <f t="shared" si="1203"/>
        <v>0</v>
      </c>
      <c r="BM570" s="175"/>
      <c r="BN570" s="238">
        <f t="shared" si="1204"/>
        <v>0</v>
      </c>
      <c r="BO570" s="239">
        <f t="shared" si="1205"/>
        <v>0</v>
      </c>
      <c r="BP570" s="175"/>
      <c r="BQ570" s="238">
        <f t="shared" si="1206"/>
        <v>0</v>
      </c>
      <c r="BR570" s="239">
        <f t="shared" si="1207"/>
        <v>0</v>
      </c>
      <c r="BS570" s="175"/>
      <c r="BT570" s="238">
        <f t="shared" si="1208"/>
        <v>0</v>
      </c>
      <c r="BU570" s="239">
        <f t="shared" si="1209"/>
        <v>0</v>
      </c>
      <c r="BV570" s="175"/>
      <c r="BW570" s="238">
        <f t="shared" si="1210"/>
        <v>0</v>
      </c>
      <c r="BX570" s="239">
        <f t="shared" si="1211"/>
        <v>0</v>
      </c>
      <c r="BY570" s="175"/>
      <c r="BZ570" s="238">
        <f t="shared" si="1212"/>
        <v>0</v>
      </c>
      <c r="CA570" s="239">
        <f t="shared" si="1213"/>
        <v>0</v>
      </c>
      <c r="CB570" s="175"/>
      <c r="CC570" s="238">
        <f t="shared" si="1214"/>
        <v>0</v>
      </c>
      <c r="CD570" s="239">
        <f t="shared" si="1215"/>
        <v>0</v>
      </c>
      <c r="CE570" s="175"/>
      <c r="CF570" s="238">
        <f t="shared" si="1216"/>
        <v>0</v>
      </c>
      <c r="CG570" s="239">
        <f t="shared" si="1217"/>
        <v>0</v>
      </c>
      <c r="CH570" s="175"/>
      <c r="CI570" s="238">
        <f t="shared" si="1218"/>
        <v>0</v>
      </c>
      <c r="CJ570" s="239">
        <f t="shared" si="1219"/>
        <v>0</v>
      </c>
      <c r="CK570" s="175"/>
      <c r="CL570" s="238">
        <f t="shared" si="1220"/>
        <v>0</v>
      </c>
      <c r="CM570" s="239">
        <f t="shared" si="1221"/>
        <v>0</v>
      </c>
      <c r="CN570" s="175"/>
      <c r="CO570" s="238">
        <f t="shared" si="1222"/>
        <v>0</v>
      </c>
      <c r="CP570" s="239">
        <f t="shared" si="1223"/>
        <v>0</v>
      </c>
      <c r="CQ570" s="175"/>
      <c r="CR570" s="238">
        <f t="shared" si="1224"/>
        <v>0</v>
      </c>
      <c r="CS570" s="239">
        <f t="shared" si="1225"/>
        <v>0</v>
      </c>
      <c r="CT570" s="175"/>
      <c r="CU570" s="238">
        <f t="shared" si="1226"/>
        <v>0</v>
      </c>
      <c r="CV570" s="239">
        <f t="shared" si="1227"/>
        <v>0</v>
      </c>
      <c r="CW570" s="175"/>
      <c r="CX570" s="238">
        <f t="shared" si="1228"/>
        <v>0</v>
      </c>
      <c r="CY570" s="239">
        <f t="shared" si="1229"/>
        <v>0</v>
      </c>
      <c r="CZ570" s="175"/>
      <c r="DA570" s="238">
        <f t="shared" si="1230"/>
        <v>0</v>
      </c>
      <c r="DB570" s="239">
        <f t="shared" si="1231"/>
        <v>0</v>
      </c>
      <c r="DC570" s="175"/>
      <c r="DD570" s="238">
        <f t="shared" si="1232"/>
        <v>0</v>
      </c>
      <c r="DE570" s="239">
        <f t="shared" si="1233"/>
        <v>0</v>
      </c>
      <c r="DF570" s="175"/>
      <c r="DG570" s="238">
        <f t="shared" si="1234"/>
        <v>0</v>
      </c>
      <c r="DH570" s="239">
        <f t="shared" si="1235"/>
        <v>0</v>
      </c>
      <c r="DI570" s="175"/>
      <c r="DJ570" s="238">
        <f t="shared" si="1236"/>
        <v>0</v>
      </c>
      <c r="DK570" s="239">
        <f t="shared" si="1237"/>
        <v>0</v>
      </c>
      <c r="DL570" s="175"/>
      <c r="DM570" s="238">
        <f t="shared" si="1238"/>
        <v>0</v>
      </c>
      <c r="DN570" s="239">
        <f t="shared" si="1239"/>
        <v>0</v>
      </c>
      <c r="DO570" s="175"/>
      <c r="DP570" s="238">
        <f t="shared" si="1240"/>
        <v>0</v>
      </c>
      <c r="DQ570" s="239">
        <f t="shared" si="1241"/>
        <v>0</v>
      </c>
      <c r="DR570" s="175"/>
      <c r="DS570" s="238">
        <f t="shared" si="1242"/>
        <v>0</v>
      </c>
      <c r="DT570" s="239">
        <f t="shared" si="1243"/>
        <v>0</v>
      </c>
      <c r="DU570" s="175"/>
      <c r="DV570" s="238">
        <f t="shared" si="1244"/>
        <v>0</v>
      </c>
      <c r="DW570" s="239">
        <f t="shared" si="1245"/>
        <v>0</v>
      </c>
      <c r="DX570" s="175"/>
      <c r="DY570" s="238">
        <f t="shared" si="1246"/>
        <v>0</v>
      </c>
      <c r="DZ570" s="239">
        <f t="shared" si="1247"/>
        <v>0</v>
      </c>
      <c r="EA570" s="175"/>
      <c r="EB570" s="238">
        <f t="shared" si="1248"/>
        <v>0</v>
      </c>
      <c r="EC570" s="239">
        <f t="shared" si="1249"/>
        <v>0</v>
      </c>
      <c r="ED570" s="175"/>
      <c r="EE570" s="238">
        <f t="shared" si="1250"/>
        <v>0</v>
      </c>
      <c r="EF570" s="239">
        <f t="shared" si="1251"/>
        <v>0</v>
      </c>
      <c r="EG570" s="175"/>
      <c r="EH570" s="238">
        <f t="shared" si="1252"/>
        <v>0</v>
      </c>
      <c r="EI570" s="239">
        <f t="shared" si="1253"/>
        <v>0</v>
      </c>
      <c r="EJ570" s="175"/>
      <c r="EK570" s="238">
        <f t="shared" si="1254"/>
        <v>0</v>
      </c>
      <c r="EL570" s="239">
        <f t="shared" si="1255"/>
        <v>0</v>
      </c>
      <c r="EM570" s="175"/>
      <c r="EN570" s="238">
        <f t="shared" si="1256"/>
        <v>0</v>
      </c>
      <c r="EO570" s="239">
        <f t="shared" si="1257"/>
        <v>0</v>
      </c>
      <c r="EP570" s="175"/>
      <c r="EQ570" s="238">
        <f t="shared" si="1258"/>
        <v>0</v>
      </c>
      <c r="ER570" s="239">
        <f t="shared" si="1259"/>
        <v>0</v>
      </c>
      <c r="ES570" s="175"/>
      <c r="ET570" s="238">
        <f t="shared" si="1260"/>
        <v>0</v>
      </c>
      <c r="EU570" s="239">
        <f t="shared" si="1261"/>
        <v>0</v>
      </c>
      <c r="EV570" s="175"/>
      <c r="EW570" s="238">
        <f t="shared" si="1262"/>
        <v>0</v>
      </c>
      <c r="EX570" s="239">
        <f t="shared" si="1263"/>
        <v>0</v>
      </c>
      <c r="EY570" s="175"/>
      <c r="EZ570" s="238">
        <f t="shared" si="1264"/>
        <v>0</v>
      </c>
      <c r="FA570" s="239">
        <f t="shared" si="1265"/>
        <v>0</v>
      </c>
      <c r="FB570" s="175"/>
      <c r="FC570" s="238">
        <f t="shared" si="1266"/>
        <v>0</v>
      </c>
      <c r="FD570" s="239">
        <f t="shared" si="1267"/>
        <v>0</v>
      </c>
      <c r="FE570" s="175"/>
      <c r="FF570" s="238">
        <f t="shared" si="1268"/>
        <v>0</v>
      </c>
      <c r="FG570" s="239">
        <f t="shared" si="1269"/>
        <v>0</v>
      </c>
      <c r="FH570" s="175"/>
      <c r="FI570" s="238">
        <f t="shared" si="1270"/>
        <v>0</v>
      </c>
      <c r="FJ570" s="239">
        <f t="shared" si="1271"/>
        <v>0</v>
      </c>
      <c r="FK570" s="175"/>
      <c r="FL570" s="238">
        <f t="shared" si="1272"/>
        <v>0</v>
      </c>
      <c r="FM570" s="239">
        <f t="shared" si="1273"/>
        <v>0</v>
      </c>
      <c r="FN570" s="175"/>
      <c r="FO570" s="238">
        <f t="shared" si="1274"/>
        <v>0</v>
      </c>
      <c r="FP570" s="239">
        <f t="shared" si="1275"/>
        <v>0</v>
      </c>
      <c r="FQ570" s="175"/>
      <c r="FR570" s="238">
        <f t="shared" si="1276"/>
        <v>0</v>
      </c>
      <c r="FS570" s="239">
        <f t="shared" si="1277"/>
        <v>0</v>
      </c>
      <c r="FT570" s="175"/>
      <c r="FU570" s="238">
        <f t="shared" si="1280"/>
        <v>0</v>
      </c>
      <c r="FV570" s="239">
        <f t="shared" si="1281"/>
        <v>0</v>
      </c>
      <c r="FW570" s="175"/>
      <c r="FX570" s="238">
        <f t="shared" si="1282"/>
        <v>0</v>
      </c>
      <c r="FY570" s="239">
        <f t="shared" si="1283"/>
        <v>0</v>
      </c>
      <c r="FZ570" s="175"/>
      <c r="GA570" s="238">
        <f t="shared" si="1284"/>
        <v>0</v>
      </c>
      <c r="GB570" s="239">
        <f t="shared" si="1285"/>
        <v>0</v>
      </c>
      <c r="GC570" s="175"/>
      <c r="GD570" s="238">
        <f t="shared" si="1286"/>
        <v>0</v>
      </c>
      <c r="GE570" s="239">
        <f t="shared" si="1287"/>
        <v>0</v>
      </c>
      <c r="GF570" s="175"/>
      <c r="GG570" s="238">
        <f t="shared" si="1288"/>
        <v>0</v>
      </c>
      <c r="GH570" s="239">
        <f t="shared" si="1289"/>
        <v>0</v>
      </c>
      <c r="GI570" s="175"/>
      <c r="GJ570" s="238">
        <f t="shared" si="1290"/>
        <v>0</v>
      </c>
      <c r="GK570" s="239">
        <f t="shared" si="1291"/>
        <v>0</v>
      </c>
      <c r="GL570" s="175"/>
      <c r="GM570" s="238">
        <f t="shared" si="1292"/>
        <v>0</v>
      </c>
      <c r="GN570" s="239">
        <f t="shared" si="1293"/>
        <v>0</v>
      </c>
      <c r="GO570" s="175"/>
      <c r="GP570" s="238">
        <f t="shared" si="1294"/>
        <v>0</v>
      </c>
      <c r="GQ570" s="239">
        <f t="shared" si="1295"/>
        <v>0</v>
      </c>
      <c r="GR570" s="175"/>
      <c r="GS570" s="238">
        <f t="shared" si="1296"/>
        <v>0</v>
      </c>
      <c r="GT570" s="239">
        <f t="shared" si="1297"/>
        <v>0</v>
      </c>
      <c r="GU570" s="175"/>
      <c r="GV570" s="238">
        <f t="shared" si="1298"/>
        <v>0</v>
      </c>
      <c r="GW570" s="239">
        <f t="shared" si="1299"/>
        <v>0</v>
      </c>
      <c r="GX570" s="175"/>
      <c r="GY570" s="238">
        <f t="shared" si="1300"/>
        <v>0</v>
      </c>
      <c r="GZ570" s="239">
        <f t="shared" si="1301"/>
        <v>0</v>
      </c>
      <c r="HA570" s="175"/>
      <c r="HB570" s="238">
        <f t="shared" si="1302"/>
        <v>0</v>
      </c>
      <c r="HC570" s="239">
        <f t="shared" si="1303"/>
        <v>0</v>
      </c>
      <c r="HD570" s="175"/>
      <c r="HE570" s="238">
        <f t="shared" si="1304"/>
        <v>0</v>
      </c>
      <c r="HF570" s="239">
        <f t="shared" si="1305"/>
        <v>0</v>
      </c>
      <c r="HG570" s="175"/>
      <c r="HH570" s="238">
        <f t="shared" si="1306"/>
        <v>0</v>
      </c>
      <c r="HI570" s="239">
        <f t="shared" si="1307"/>
        <v>0</v>
      </c>
      <c r="HJ570" s="175"/>
      <c r="HK570" s="238">
        <f t="shared" si="1308"/>
        <v>0</v>
      </c>
      <c r="HL570" s="239">
        <f t="shared" si="1309"/>
        <v>0</v>
      </c>
      <c r="HM570" s="242">
        <f t="shared" si="1278"/>
        <v>0</v>
      </c>
      <c r="HN570" s="108">
        <f t="shared" si="1279"/>
        <v>0</v>
      </c>
    </row>
    <row r="571" spans="1:222" s="2" customFormat="1" hidden="1" x14ac:dyDescent="0.2">
      <c r="A571" s="173"/>
      <c r="B571" s="176"/>
      <c r="C571" s="370"/>
      <c r="D571" s="370"/>
      <c r="E571" s="370"/>
      <c r="F571" s="369"/>
      <c r="G571" s="177"/>
      <c r="H571" s="178"/>
      <c r="I571" s="39"/>
      <c r="J571" s="174">
        <f t="shared" si="1167"/>
        <v>0</v>
      </c>
      <c r="K571" s="175"/>
      <c r="L571" s="238">
        <f t="shared" si="1168"/>
        <v>0</v>
      </c>
      <c r="M571" s="239">
        <f t="shared" si="1169"/>
        <v>0</v>
      </c>
      <c r="N571" s="175"/>
      <c r="O571" s="238">
        <f t="shared" si="1170"/>
        <v>0</v>
      </c>
      <c r="P571" s="239">
        <f t="shared" si="1171"/>
        <v>0</v>
      </c>
      <c r="Q571" s="175"/>
      <c r="R571" s="238">
        <f t="shared" si="1172"/>
        <v>0</v>
      </c>
      <c r="S571" s="239">
        <f t="shared" si="1173"/>
        <v>0</v>
      </c>
      <c r="T571" s="175"/>
      <c r="U571" s="238">
        <f t="shared" si="1174"/>
        <v>0</v>
      </c>
      <c r="V571" s="239">
        <f t="shared" si="1175"/>
        <v>0</v>
      </c>
      <c r="W571" s="175"/>
      <c r="X571" s="238">
        <f t="shared" si="1176"/>
        <v>0</v>
      </c>
      <c r="Y571" s="239">
        <f t="shared" si="1177"/>
        <v>0</v>
      </c>
      <c r="Z571" s="175"/>
      <c r="AA571" s="238">
        <f t="shared" si="1178"/>
        <v>0</v>
      </c>
      <c r="AB571" s="239">
        <f t="shared" si="1179"/>
        <v>0</v>
      </c>
      <c r="AC571" s="175"/>
      <c r="AD571" s="238">
        <f t="shared" si="1180"/>
        <v>0</v>
      </c>
      <c r="AE571" s="239">
        <f t="shared" si="1181"/>
        <v>0</v>
      </c>
      <c r="AF571" s="175"/>
      <c r="AG571" s="238">
        <f t="shared" si="1182"/>
        <v>0</v>
      </c>
      <c r="AH571" s="239">
        <f t="shared" si="1183"/>
        <v>0</v>
      </c>
      <c r="AI571" s="175"/>
      <c r="AJ571" s="238">
        <f t="shared" si="1184"/>
        <v>0</v>
      </c>
      <c r="AK571" s="239">
        <f t="shared" si="1185"/>
        <v>0</v>
      </c>
      <c r="AL571" s="175"/>
      <c r="AM571" s="238">
        <f t="shared" si="1186"/>
        <v>0</v>
      </c>
      <c r="AN571" s="239">
        <f t="shared" si="1187"/>
        <v>0</v>
      </c>
      <c r="AO571" s="175"/>
      <c r="AP571" s="238">
        <f t="shared" si="1188"/>
        <v>0</v>
      </c>
      <c r="AQ571" s="239">
        <f t="shared" si="1189"/>
        <v>0</v>
      </c>
      <c r="AR571" s="175"/>
      <c r="AS571" s="238">
        <f t="shared" si="1190"/>
        <v>0</v>
      </c>
      <c r="AT571" s="239">
        <f t="shared" si="1191"/>
        <v>0</v>
      </c>
      <c r="AU571" s="175"/>
      <c r="AV571" s="238">
        <f t="shared" si="1192"/>
        <v>0</v>
      </c>
      <c r="AW571" s="239">
        <f t="shared" si="1193"/>
        <v>0</v>
      </c>
      <c r="AX571" s="175"/>
      <c r="AY571" s="238">
        <f t="shared" si="1194"/>
        <v>0</v>
      </c>
      <c r="AZ571" s="239">
        <f t="shared" si="1195"/>
        <v>0</v>
      </c>
      <c r="BA571" s="175"/>
      <c r="BB571" s="238">
        <f t="shared" si="1196"/>
        <v>0</v>
      </c>
      <c r="BC571" s="239">
        <f t="shared" si="1197"/>
        <v>0</v>
      </c>
      <c r="BD571" s="175"/>
      <c r="BE571" s="238">
        <f t="shared" si="1198"/>
        <v>0</v>
      </c>
      <c r="BF571" s="239">
        <f t="shared" si="1199"/>
        <v>0</v>
      </c>
      <c r="BG571" s="175"/>
      <c r="BH571" s="238">
        <f t="shared" si="1200"/>
        <v>0</v>
      </c>
      <c r="BI571" s="239">
        <f t="shared" si="1201"/>
        <v>0</v>
      </c>
      <c r="BJ571" s="175"/>
      <c r="BK571" s="238">
        <f t="shared" si="1202"/>
        <v>0</v>
      </c>
      <c r="BL571" s="239">
        <f t="shared" si="1203"/>
        <v>0</v>
      </c>
      <c r="BM571" s="175"/>
      <c r="BN571" s="238">
        <f t="shared" si="1204"/>
        <v>0</v>
      </c>
      <c r="BO571" s="239">
        <f t="shared" si="1205"/>
        <v>0</v>
      </c>
      <c r="BP571" s="175"/>
      <c r="BQ571" s="238">
        <f t="shared" si="1206"/>
        <v>0</v>
      </c>
      <c r="BR571" s="239">
        <f t="shared" si="1207"/>
        <v>0</v>
      </c>
      <c r="BS571" s="175"/>
      <c r="BT571" s="238">
        <f t="shared" si="1208"/>
        <v>0</v>
      </c>
      <c r="BU571" s="239">
        <f t="shared" si="1209"/>
        <v>0</v>
      </c>
      <c r="BV571" s="175"/>
      <c r="BW571" s="238">
        <f t="shared" si="1210"/>
        <v>0</v>
      </c>
      <c r="BX571" s="239">
        <f t="shared" si="1211"/>
        <v>0</v>
      </c>
      <c r="BY571" s="175"/>
      <c r="BZ571" s="238">
        <f t="shared" si="1212"/>
        <v>0</v>
      </c>
      <c r="CA571" s="239">
        <f t="shared" si="1213"/>
        <v>0</v>
      </c>
      <c r="CB571" s="175"/>
      <c r="CC571" s="238">
        <f t="shared" si="1214"/>
        <v>0</v>
      </c>
      <c r="CD571" s="239">
        <f t="shared" si="1215"/>
        <v>0</v>
      </c>
      <c r="CE571" s="175"/>
      <c r="CF571" s="238">
        <f t="shared" si="1216"/>
        <v>0</v>
      </c>
      <c r="CG571" s="239">
        <f t="shared" si="1217"/>
        <v>0</v>
      </c>
      <c r="CH571" s="175"/>
      <c r="CI571" s="238">
        <f t="shared" si="1218"/>
        <v>0</v>
      </c>
      <c r="CJ571" s="239">
        <f t="shared" si="1219"/>
        <v>0</v>
      </c>
      <c r="CK571" s="175"/>
      <c r="CL571" s="238">
        <f t="shared" si="1220"/>
        <v>0</v>
      </c>
      <c r="CM571" s="239">
        <f t="shared" si="1221"/>
        <v>0</v>
      </c>
      <c r="CN571" s="175"/>
      <c r="CO571" s="238">
        <f t="shared" si="1222"/>
        <v>0</v>
      </c>
      <c r="CP571" s="239">
        <f t="shared" si="1223"/>
        <v>0</v>
      </c>
      <c r="CQ571" s="175"/>
      <c r="CR571" s="238">
        <f t="shared" si="1224"/>
        <v>0</v>
      </c>
      <c r="CS571" s="239">
        <f t="shared" si="1225"/>
        <v>0</v>
      </c>
      <c r="CT571" s="175"/>
      <c r="CU571" s="238">
        <f t="shared" si="1226"/>
        <v>0</v>
      </c>
      <c r="CV571" s="239">
        <f t="shared" si="1227"/>
        <v>0</v>
      </c>
      <c r="CW571" s="175"/>
      <c r="CX571" s="238">
        <f t="shared" si="1228"/>
        <v>0</v>
      </c>
      <c r="CY571" s="239">
        <f t="shared" si="1229"/>
        <v>0</v>
      </c>
      <c r="CZ571" s="175"/>
      <c r="DA571" s="238">
        <f t="shared" si="1230"/>
        <v>0</v>
      </c>
      <c r="DB571" s="239">
        <f t="shared" si="1231"/>
        <v>0</v>
      </c>
      <c r="DC571" s="175"/>
      <c r="DD571" s="238">
        <f t="shared" si="1232"/>
        <v>0</v>
      </c>
      <c r="DE571" s="239">
        <f t="shared" si="1233"/>
        <v>0</v>
      </c>
      <c r="DF571" s="175"/>
      <c r="DG571" s="238">
        <f t="shared" si="1234"/>
        <v>0</v>
      </c>
      <c r="DH571" s="239">
        <f t="shared" si="1235"/>
        <v>0</v>
      </c>
      <c r="DI571" s="175"/>
      <c r="DJ571" s="238">
        <f t="shared" si="1236"/>
        <v>0</v>
      </c>
      <c r="DK571" s="239">
        <f t="shared" si="1237"/>
        <v>0</v>
      </c>
      <c r="DL571" s="175"/>
      <c r="DM571" s="238">
        <f t="shared" si="1238"/>
        <v>0</v>
      </c>
      <c r="DN571" s="239">
        <f t="shared" si="1239"/>
        <v>0</v>
      </c>
      <c r="DO571" s="175"/>
      <c r="DP571" s="238">
        <f t="shared" si="1240"/>
        <v>0</v>
      </c>
      <c r="DQ571" s="239">
        <f t="shared" si="1241"/>
        <v>0</v>
      </c>
      <c r="DR571" s="175"/>
      <c r="DS571" s="238">
        <f t="shared" si="1242"/>
        <v>0</v>
      </c>
      <c r="DT571" s="239">
        <f t="shared" si="1243"/>
        <v>0</v>
      </c>
      <c r="DU571" s="175"/>
      <c r="DV571" s="238">
        <f t="shared" si="1244"/>
        <v>0</v>
      </c>
      <c r="DW571" s="239">
        <f t="shared" si="1245"/>
        <v>0</v>
      </c>
      <c r="DX571" s="175"/>
      <c r="DY571" s="238">
        <f t="shared" si="1246"/>
        <v>0</v>
      </c>
      <c r="DZ571" s="239">
        <f t="shared" si="1247"/>
        <v>0</v>
      </c>
      <c r="EA571" s="175"/>
      <c r="EB571" s="238">
        <f t="shared" si="1248"/>
        <v>0</v>
      </c>
      <c r="EC571" s="239">
        <f t="shared" si="1249"/>
        <v>0</v>
      </c>
      <c r="ED571" s="175"/>
      <c r="EE571" s="238">
        <f t="shared" si="1250"/>
        <v>0</v>
      </c>
      <c r="EF571" s="239">
        <f t="shared" si="1251"/>
        <v>0</v>
      </c>
      <c r="EG571" s="175"/>
      <c r="EH571" s="238">
        <f t="shared" si="1252"/>
        <v>0</v>
      </c>
      <c r="EI571" s="239">
        <f t="shared" si="1253"/>
        <v>0</v>
      </c>
      <c r="EJ571" s="175"/>
      <c r="EK571" s="238">
        <f t="shared" si="1254"/>
        <v>0</v>
      </c>
      <c r="EL571" s="239">
        <f t="shared" si="1255"/>
        <v>0</v>
      </c>
      <c r="EM571" s="175"/>
      <c r="EN571" s="238">
        <f t="shared" si="1256"/>
        <v>0</v>
      </c>
      <c r="EO571" s="239">
        <f t="shared" si="1257"/>
        <v>0</v>
      </c>
      <c r="EP571" s="175"/>
      <c r="EQ571" s="238">
        <f t="shared" si="1258"/>
        <v>0</v>
      </c>
      <c r="ER571" s="239">
        <f t="shared" si="1259"/>
        <v>0</v>
      </c>
      <c r="ES571" s="175"/>
      <c r="ET571" s="238">
        <f t="shared" si="1260"/>
        <v>0</v>
      </c>
      <c r="EU571" s="239">
        <f t="shared" si="1261"/>
        <v>0</v>
      </c>
      <c r="EV571" s="175"/>
      <c r="EW571" s="238">
        <f t="shared" si="1262"/>
        <v>0</v>
      </c>
      <c r="EX571" s="239">
        <f t="shared" si="1263"/>
        <v>0</v>
      </c>
      <c r="EY571" s="175"/>
      <c r="EZ571" s="238">
        <f t="shared" si="1264"/>
        <v>0</v>
      </c>
      <c r="FA571" s="239">
        <f t="shared" si="1265"/>
        <v>0</v>
      </c>
      <c r="FB571" s="175"/>
      <c r="FC571" s="238">
        <f t="shared" si="1266"/>
        <v>0</v>
      </c>
      <c r="FD571" s="239">
        <f t="shared" si="1267"/>
        <v>0</v>
      </c>
      <c r="FE571" s="175"/>
      <c r="FF571" s="238">
        <f t="shared" si="1268"/>
        <v>0</v>
      </c>
      <c r="FG571" s="239">
        <f t="shared" si="1269"/>
        <v>0</v>
      </c>
      <c r="FH571" s="175"/>
      <c r="FI571" s="238">
        <f t="shared" si="1270"/>
        <v>0</v>
      </c>
      <c r="FJ571" s="239">
        <f t="shared" si="1271"/>
        <v>0</v>
      </c>
      <c r="FK571" s="175"/>
      <c r="FL571" s="238">
        <f t="shared" si="1272"/>
        <v>0</v>
      </c>
      <c r="FM571" s="239">
        <f t="shared" si="1273"/>
        <v>0</v>
      </c>
      <c r="FN571" s="175"/>
      <c r="FO571" s="238">
        <f t="shared" si="1274"/>
        <v>0</v>
      </c>
      <c r="FP571" s="239">
        <f t="shared" si="1275"/>
        <v>0</v>
      </c>
      <c r="FQ571" s="175"/>
      <c r="FR571" s="238">
        <f t="shared" si="1276"/>
        <v>0</v>
      </c>
      <c r="FS571" s="239">
        <f t="shared" si="1277"/>
        <v>0</v>
      </c>
      <c r="FT571" s="175"/>
      <c r="FU571" s="238">
        <f t="shared" si="1280"/>
        <v>0</v>
      </c>
      <c r="FV571" s="239">
        <f t="shared" si="1281"/>
        <v>0</v>
      </c>
      <c r="FW571" s="175"/>
      <c r="FX571" s="238">
        <f t="shared" si="1282"/>
        <v>0</v>
      </c>
      <c r="FY571" s="239">
        <f t="shared" si="1283"/>
        <v>0</v>
      </c>
      <c r="FZ571" s="175"/>
      <c r="GA571" s="238">
        <f t="shared" si="1284"/>
        <v>0</v>
      </c>
      <c r="GB571" s="239">
        <f t="shared" si="1285"/>
        <v>0</v>
      </c>
      <c r="GC571" s="175"/>
      <c r="GD571" s="238">
        <f t="shared" si="1286"/>
        <v>0</v>
      </c>
      <c r="GE571" s="239">
        <f t="shared" si="1287"/>
        <v>0</v>
      </c>
      <c r="GF571" s="175"/>
      <c r="GG571" s="238">
        <f t="shared" si="1288"/>
        <v>0</v>
      </c>
      <c r="GH571" s="239">
        <f t="shared" si="1289"/>
        <v>0</v>
      </c>
      <c r="GI571" s="175"/>
      <c r="GJ571" s="238">
        <f t="shared" si="1290"/>
        <v>0</v>
      </c>
      <c r="GK571" s="239">
        <f t="shared" si="1291"/>
        <v>0</v>
      </c>
      <c r="GL571" s="175"/>
      <c r="GM571" s="238">
        <f t="shared" si="1292"/>
        <v>0</v>
      </c>
      <c r="GN571" s="239">
        <f t="shared" si="1293"/>
        <v>0</v>
      </c>
      <c r="GO571" s="175"/>
      <c r="GP571" s="238">
        <f t="shared" si="1294"/>
        <v>0</v>
      </c>
      <c r="GQ571" s="239">
        <f t="shared" si="1295"/>
        <v>0</v>
      </c>
      <c r="GR571" s="175"/>
      <c r="GS571" s="238">
        <f t="shared" si="1296"/>
        <v>0</v>
      </c>
      <c r="GT571" s="239">
        <f t="shared" si="1297"/>
        <v>0</v>
      </c>
      <c r="GU571" s="175"/>
      <c r="GV571" s="238">
        <f t="shared" si="1298"/>
        <v>0</v>
      </c>
      <c r="GW571" s="239">
        <f t="shared" si="1299"/>
        <v>0</v>
      </c>
      <c r="GX571" s="175"/>
      <c r="GY571" s="238">
        <f t="shared" si="1300"/>
        <v>0</v>
      </c>
      <c r="GZ571" s="239">
        <f t="shared" si="1301"/>
        <v>0</v>
      </c>
      <c r="HA571" s="175"/>
      <c r="HB571" s="238">
        <f t="shared" si="1302"/>
        <v>0</v>
      </c>
      <c r="HC571" s="239">
        <f t="shared" si="1303"/>
        <v>0</v>
      </c>
      <c r="HD571" s="175"/>
      <c r="HE571" s="238">
        <f t="shared" si="1304"/>
        <v>0</v>
      </c>
      <c r="HF571" s="239">
        <f t="shared" si="1305"/>
        <v>0</v>
      </c>
      <c r="HG571" s="175"/>
      <c r="HH571" s="238">
        <f t="shared" si="1306"/>
        <v>0</v>
      </c>
      <c r="HI571" s="239">
        <f t="shared" si="1307"/>
        <v>0</v>
      </c>
      <c r="HJ571" s="175"/>
      <c r="HK571" s="238">
        <f t="shared" si="1308"/>
        <v>0</v>
      </c>
      <c r="HL571" s="239">
        <f t="shared" si="1309"/>
        <v>0</v>
      </c>
      <c r="HM571" s="242">
        <f t="shared" si="1278"/>
        <v>0</v>
      </c>
      <c r="HN571" s="108">
        <f t="shared" si="1279"/>
        <v>0</v>
      </c>
    </row>
    <row r="572" spans="1:222" s="2" customFormat="1" hidden="1" x14ac:dyDescent="0.2">
      <c r="A572" s="173"/>
      <c r="B572" s="176"/>
      <c r="C572" s="370"/>
      <c r="D572" s="370"/>
      <c r="E572" s="370"/>
      <c r="F572" s="369"/>
      <c r="G572" s="177"/>
      <c r="H572" s="178"/>
      <c r="I572" s="39"/>
      <c r="J572" s="174">
        <f t="shared" si="1167"/>
        <v>0</v>
      </c>
      <c r="K572" s="175"/>
      <c r="L572" s="238">
        <f t="shared" si="1168"/>
        <v>0</v>
      </c>
      <c r="M572" s="239">
        <f t="shared" si="1169"/>
        <v>0</v>
      </c>
      <c r="N572" s="175"/>
      <c r="O572" s="238">
        <f t="shared" si="1170"/>
        <v>0</v>
      </c>
      <c r="P572" s="239">
        <f t="shared" si="1171"/>
        <v>0</v>
      </c>
      <c r="Q572" s="175"/>
      <c r="R572" s="238">
        <f t="shared" si="1172"/>
        <v>0</v>
      </c>
      <c r="S572" s="239">
        <f t="shared" si="1173"/>
        <v>0</v>
      </c>
      <c r="T572" s="175"/>
      <c r="U572" s="238">
        <f t="shared" si="1174"/>
        <v>0</v>
      </c>
      <c r="V572" s="239">
        <f t="shared" si="1175"/>
        <v>0</v>
      </c>
      <c r="W572" s="175"/>
      <c r="X572" s="238">
        <f t="shared" si="1176"/>
        <v>0</v>
      </c>
      <c r="Y572" s="239">
        <f t="shared" si="1177"/>
        <v>0</v>
      </c>
      <c r="Z572" s="175"/>
      <c r="AA572" s="238">
        <f t="shared" si="1178"/>
        <v>0</v>
      </c>
      <c r="AB572" s="239">
        <f t="shared" si="1179"/>
        <v>0</v>
      </c>
      <c r="AC572" s="175"/>
      <c r="AD572" s="238">
        <f t="shared" si="1180"/>
        <v>0</v>
      </c>
      <c r="AE572" s="239">
        <f t="shared" si="1181"/>
        <v>0</v>
      </c>
      <c r="AF572" s="175"/>
      <c r="AG572" s="238">
        <f t="shared" si="1182"/>
        <v>0</v>
      </c>
      <c r="AH572" s="239">
        <f t="shared" si="1183"/>
        <v>0</v>
      </c>
      <c r="AI572" s="175"/>
      <c r="AJ572" s="238">
        <f t="shared" si="1184"/>
        <v>0</v>
      </c>
      <c r="AK572" s="239">
        <f t="shared" si="1185"/>
        <v>0</v>
      </c>
      <c r="AL572" s="175"/>
      <c r="AM572" s="238">
        <f t="shared" si="1186"/>
        <v>0</v>
      </c>
      <c r="AN572" s="239">
        <f t="shared" si="1187"/>
        <v>0</v>
      </c>
      <c r="AO572" s="175"/>
      <c r="AP572" s="238">
        <f t="shared" si="1188"/>
        <v>0</v>
      </c>
      <c r="AQ572" s="239">
        <f t="shared" si="1189"/>
        <v>0</v>
      </c>
      <c r="AR572" s="175"/>
      <c r="AS572" s="238">
        <f t="shared" si="1190"/>
        <v>0</v>
      </c>
      <c r="AT572" s="239">
        <f t="shared" si="1191"/>
        <v>0</v>
      </c>
      <c r="AU572" s="175"/>
      <c r="AV572" s="238">
        <f t="shared" si="1192"/>
        <v>0</v>
      </c>
      <c r="AW572" s="239">
        <f t="shared" si="1193"/>
        <v>0</v>
      </c>
      <c r="AX572" s="175"/>
      <c r="AY572" s="238">
        <f t="shared" si="1194"/>
        <v>0</v>
      </c>
      <c r="AZ572" s="239">
        <f t="shared" si="1195"/>
        <v>0</v>
      </c>
      <c r="BA572" s="175"/>
      <c r="BB572" s="238">
        <f t="shared" si="1196"/>
        <v>0</v>
      </c>
      <c r="BC572" s="239">
        <f t="shared" si="1197"/>
        <v>0</v>
      </c>
      <c r="BD572" s="175"/>
      <c r="BE572" s="238">
        <f t="shared" si="1198"/>
        <v>0</v>
      </c>
      <c r="BF572" s="239">
        <f t="shared" si="1199"/>
        <v>0</v>
      </c>
      <c r="BG572" s="175"/>
      <c r="BH572" s="238">
        <f t="shared" si="1200"/>
        <v>0</v>
      </c>
      <c r="BI572" s="239">
        <f t="shared" si="1201"/>
        <v>0</v>
      </c>
      <c r="BJ572" s="175"/>
      <c r="BK572" s="238">
        <f t="shared" si="1202"/>
        <v>0</v>
      </c>
      <c r="BL572" s="239">
        <f t="shared" si="1203"/>
        <v>0</v>
      </c>
      <c r="BM572" s="175"/>
      <c r="BN572" s="238">
        <f t="shared" si="1204"/>
        <v>0</v>
      </c>
      <c r="BO572" s="239">
        <f t="shared" si="1205"/>
        <v>0</v>
      </c>
      <c r="BP572" s="175"/>
      <c r="BQ572" s="238">
        <f t="shared" si="1206"/>
        <v>0</v>
      </c>
      <c r="BR572" s="239">
        <f t="shared" si="1207"/>
        <v>0</v>
      </c>
      <c r="BS572" s="175"/>
      <c r="BT572" s="238">
        <f t="shared" si="1208"/>
        <v>0</v>
      </c>
      <c r="BU572" s="239">
        <f t="shared" si="1209"/>
        <v>0</v>
      </c>
      <c r="BV572" s="175"/>
      <c r="BW572" s="238">
        <f t="shared" si="1210"/>
        <v>0</v>
      </c>
      <c r="BX572" s="239">
        <f t="shared" si="1211"/>
        <v>0</v>
      </c>
      <c r="BY572" s="175"/>
      <c r="BZ572" s="238">
        <f t="shared" si="1212"/>
        <v>0</v>
      </c>
      <c r="CA572" s="239">
        <f t="shared" si="1213"/>
        <v>0</v>
      </c>
      <c r="CB572" s="175"/>
      <c r="CC572" s="238">
        <f t="shared" si="1214"/>
        <v>0</v>
      </c>
      <c r="CD572" s="239">
        <f t="shared" si="1215"/>
        <v>0</v>
      </c>
      <c r="CE572" s="175"/>
      <c r="CF572" s="238">
        <f t="shared" si="1216"/>
        <v>0</v>
      </c>
      <c r="CG572" s="239">
        <f t="shared" si="1217"/>
        <v>0</v>
      </c>
      <c r="CH572" s="175"/>
      <c r="CI572" s="238">
        <f t="shared" si="1218"/>
        <v>0</v>
      </c>
      <c r="CJ572" s="239">
        <f t="shared" si="1219"/>
        <v>0</v>
      </c>
      <c r="CK572" s="175"/>
      <c r="CL572" s="238">
        <f t="shared" si="1220"/>
        <v>0</v>
      </c>
      <c r="CM572" s="239">
        <f t="shared" si="1221"/>
        <v>0</v>
      </c>
      <c r="CN572" s="175"/>
      <c r="CO572" s="238">
        <f t="shared" si="1222"/>
        <v>0</v>
      </c>
      <c r="CP572" s="239">
        <f t="shared" si="1223"/>
        <v>0</v>
      </c>
      <c r="CQ572" s="175"/>
      <c r="CR572" s="238">
        <f t="shared" si="1224"/>
        <v>0</v>
      </c>
      <c r="CS572" s="239">
        <f t="shared" si="1225"/>
        <v>0</v>
      </c>
      <c r="CT572" s="175"/>
      <c r="CU572" s="238">
        <f t="shared" si="1226"/>
        <v>0</v>
      </c>
      <c r="CV572" s="239">
        <f t="shared" si="1227"/>
        <v>0</v>
      </c>
      <c r="CW572" s="175"/>
      <c r="CX572" s="238">
        <f t="shared" si="1228"/>
        <v>0</v>
      </c>
      <c r="CY572" s="239">
        <f t="shared" si="1229"/>
        <v>0</v>
      </c>
      <c r="CZ572" s="175"/>
      <c r="DA572" s="238">
        <f t="shared" si="1230"/>
        <v>0</v>
      </c>
      <c r="DB572" s="239">
        <f t="shared" si="1231"/>
        <v>0</v>
      </c>
      <c r="DC572" s="175"/>
      <c r="DD572" s="238">
        <f t="shared" si="1232"/>
        <v>0</v>
      </c>
      <c r="DE572" s="239">
        <f t="shared" si="1233"/>
        <v>0</v>
      </c>
      <c r="DF572" s="175"/>
      <c r="DG572" s="238">
        <f t="shared" si="1234"/>
        <v>0</v>
      </c>
      <c r="DH572" s="239">
        <f t="shared" si="1235"/>
        <v>0</v>
      </c>
      <c r="DI572" s="175"/>
      <c r="DJ572" s="238">
        <f t="shared" si="1236"/>
        <v>0</v>
      </c>
      <c r="DK572" s="239">
        <f t="shared" si="1237"/>
        <v>0</v>
      </c>
      <c r="DL572" s="175"/>
      <c r="DM572" s="238">
        <f t="shared" si="1238"/>
        <v>0</v>
      </c>
      <c r="DN572" s="239">
        <f t="shared" si="1239"/>
        <v>0</v>
      </c>
      <c r="DO572" s="175"/>
      <c r="DP572" s="238">
        <f t="shared" si="1240"/>
        <v>0</v>
      </c>
      <c r="DQ572" s="239">
        <f t="shared" si="1241"/>
        <v>0</v>
      </c>
      <c r="DR572" s="175"/>
      <c r="DS572" s="238">
        <f t="shared" si="1242"/>
        <v>0</v>
      </c>
      <c r="DT572" s="239">
        <f t="shared" si="1243"/>
        <v>0</v>
      </c>
      <c r="DU572" s="175"/>
      <c r="DV572" s="238">
        <f t="shared" si="1244"/>
        <v>0</v>
      </c>
      <c r="DW572" s="239">
        <f t="shared" si="1245"/>
        <v>0</v>
      </c>
      <c r="DX572" s="175"/>
      <c r="DY572" s="238">
        <f t="shared" si="1246"/>
        <v>0</v>
      </c>
      <c r="DZ572" s="239">
        <f t="shared" si="1247"/>
        <v>0</v>
      </c>
      <c r="EA572" s="175"/>
      <c r="EB572" s="238">
        <f t="shared" si="1248"/>
        <v>0</v>
      </c>
      <c r="EC572" s="239">
        <f t="shared" si="1249"/>
        <v>0</v>
      </c>
      <c r="ED572" s="175"/>
      <c r="EE572" s="238">
        <f t="shared" si="1250"/>
        <v>0</v>
      </c>
      <c r="EF572" s="239">
        <f t="shared" si="1251"/>
        <v>0</v>
      </c>
      <c r="EG572" s="175"/>
      <c r="EH572" s="238">
        <f t="shared" si="1252"/>
        <v>0</v>
      </c>
      <c r="EI572" s="239">
        <f t="shared" si="1253"/>
        <v>0</v>
      </c>
      <c r="EJ572" s="175"/>
      <c r="EK572" s="238">
        <f t="shared" si="1254"/>
        <v>0</v>
      </c>
      <c r="EL572" s="239">
        <f t="shared" si="1255"/>
        <v>0</v>
      </c>
      <c r="EM572" s="175"/>
      <c r="EN572" s="238">
        <f t="shared" si="1256"/>
        <v>0</v>
      </c>
      <c r="EO572" s="239">
        <f t="shared" si="1257"/>
        <v>0</v>
      </c>
      <c r="EP572" s="175"/>
      <c r="EQ572" s="238">
        <f t="shared" si="1258"/>
        <v>0</v>
      </c>
      <c r="ER572" s="239">
        <f t="shared" si="1259"/>
        <v>0</v>
      </c>
      <c r="ES572" s="175"/>
      <c r="ET572" s="238">
        <f t="shared" si="1260"/>
        <v>0</v>
      </c>
      <c r="EU572" s="239">
        <f t="shared" si="1261"/>
        <v>0</v>
      </c>
      <c r="EV572" s="175"/>
      <c r="EW572" s="238">
        <f t="shared" si="1262"/>
        <v>0</v>
      </c>
      <c r="EX572" s="239">
        <f t="shared" si="1263"/>
        <v>0</v>
      </c>
      <c r="EY572" s="175"/>
      <c r="EZ572" s="238">
        <f t="shared" si="1264"/>
        <v>0</v>
      </c>
      <c r="FA572" s="239">
        <f t="shared" si="1265"/>
        <v>0</v>
      </c>
      <c r="FB572" s="175"/>
      <c r="FC572" s="238">
        <f t="shared" si="1266"/>
        <v>0</v>
      </c>
      <c r="FD572" s="239">
        <f t="shared" si="1267"/>
        <v>0</v>
      </c>
      <c r="FE572" s="175"/>
      <c r="FF572" s="238">
        <f t="shared" si="1268"/>
        <v>0</v>
      </c>
      <c r="FG572" s="239">
        <f t="shared" si="1269"/>
        <v>0</v>
      </c>
      <c r="FH572" s="175"/>
      <c r="FI572" s="238">
        <f t="shared" si="1270"/>
        <v>0</v>
      </c>
      <c r="FJ572" s="239">
        <f t="shared" si="1271"/>
        <v>0</v>
      </c>
      <c r="FK572" s="175"/>
      <c r="FL572" s="238">
        <f t="shared" si="1272"/>
        <v>0</v>
      </c>
      <c r="FM572" s="239">
        <f t="shared" si="1273"/>
        <v>0</v>
      </c>
      <c r="FN572" s="175"/>
      <c r="FO572" s="238">
        <f t="shared" si="1274"/>
        <v>0</v>
      </c>
      <c r="FP572" s="239">
        <f t="shared" si="1275"/>
        <v>0</v>
      </c>
      <c r="FQ572" s="175"/>
      <c r="FR572" s="238">
        <f t="shared" si="1276"/>
        <v>0</v>
      </c>
      <c r="FS572" s="239">
        <f t="shared" si="1277"/>
        <v>0</v>
      </c>
      <c r="FT572" s="175"/>
      <c r="FU572" s="238">
        <f t="shared" si="1280"/>
        <v>0</v>
      </c>
      <c r="FV572" s="239">
        <f t="shared" si="1281"/>
        <v>0</v>
      </c>
      <c r="FW572" s="175"/>
      <c r="FX572" s="238">
        <f t="shared" si="1282"/>
        <v>0</v>
      </c>
      <c r="FY572" s="239">
        <f t="shared" si="1283"/>
        <v>0</v>
      </c>
      <c r="FZ572" s="175"/>
      <c r="GA572" s="238">
        <f t="shared" si="1284"/>
        <v>0</v>
      </c>
      <c r="GB572" s="239">
        <f t="shared" si="1285"/>
        <v>0</v>
      </c>
      <c r="GC572" s="175"/>
      <c r="GD572" s="238">
        <f t="shared" si="1286"/>
        <v>0</v>
      </c>
      <c r="GE572" s="239">
        <f t="shared" si="1287"/>
        <v>0</v>
      </c>
      <c r="GF572" s="175"/>
      <c r="GG572" s="238">
        <f t="shared" si="1288"/>
        <v>0</v>
      </c>
      <c r="GH572" s="239">
        <f t="shared" si="1289"/>
        <v>0</v>
      </c>
      <c r="GI572" s="175"/>
      <c r="GJ572" s="238">
        <f t="shared" si="1290"/>
        <v>0</v>
      </c>
      <c r="GK572" s="239">
        <f t="shared" si="1291"/>
        <v>0</v>
      </c>
      <c r="GL572" s="175"/>
      <c r="GM572" s="238">
        <f t="shared" si="1292"/>
        <v>0</v>
      </c>
      <c r="GN572" s="239">
        <f t="shared" si="1293"/>
        <v>0</v>
      </c>
      <c r="GO572" s="175"/>
      <c r="GP572" s="238">
        <f t="shared" si="1294"/>
        <v>0</v>
      </c>
      <c r="GQ572" s="239">
        <f t="shared" si="1295"/>
        <v>0</v>
      </c>
      <c r="GR572" s="175"/>
      <c r="GS572" s="238">
        <f t="shared" si="1296"/>
        <v>0</v>
      </c>
      <c r="GT572" s="239">
        <f t="shared" si="1297"/>
        <v>0</v>
      </c>
      <c r="GU572" s="175"/>
      <c r="GV572" s="238">
        <f t="shared" si="1298"/>
        <v>0</v>
      </c>
      <c r="GW572" s="239">
        <f t="shared" si="1299"/>
        <v>0</v>
      </c>
      <c r="GX572" s="175"/>
      <c r="GY572" s="238">
        <f t="shared" si="1300"/>
        <v>0</v>
      </c>
      <c r="GZ572" s="239">
        <f t="shared" si="1301"/>
        <v>0</v>
      </c>
      <c r="HA572" s="175"/>
      <c r="HB572" s="238">
        <f t="shared" si="1302"/>
        <v>0</v>
      </c>
      <c r="HC572" s="239">
        <f t="shared" si="1303"/>
        <v>0</v>
      </c>
      <c r="HD572" s="175"/>
      <c r="HE572" s="238">
        <f t="shared" si="1304"/>
        <v>0</v>
      </c>
      <c r="HF572" s="239">
        <f t="shared" si="1305"/>
        <v>0</v>
      </c>
      <c r="HG572" s="175"/>
      <c r="HH572" s="238">
        <f t="shared" si="1306"/>
        <v>0</v>
      </c>
      <c r="HI572" s="239">
        <f t="shared" si="1307"/>
        <v>0</v>
      </c>
      <c r="HJ572" s="175"/>
      <c r="HK572" s="238">
        <f t="shared" si="1308"/>
        <v>0</v>
      </c>
      <c r="HL572" s="239">
        <f t="shared" si="1309"/>
        <v>0</v>
      </c>
      <c r="HM572" s="242">
        <f t="shared" si="1278"/>
        <v>0</v>
      </c>
      <c r="HN572" s="108">
        <f t="shared" si="1279"/>
        <v>0</v>
      </c>
    </row>
    <row r="573" spans="1:222" s="2" customFormat="1" hidden="1" x14ac:dyDescent="0.2">
      <c r="A573" s="173"/>
      <c r="B573" s="176"/>
      <c r="C573" s="370"/>
      <c r="D573" s="370"/>
      <c r="E573" s="370"/>
      <c r="F573" s="369"/>
      <c r="G573" s="177"/>
      <c r="H573" s="178"/>
      <c r="I573" s="39"/>
      <c r="J573" s="174">
        <f t="shared" si="1167"/>
        <v>0</v>
      </c>
      <c r="K573" s="175"/>
      <c r="L573" s="238">
        <f t="shared" si="1168"/>
        <v>0</v>
      </c>
      <c r="M573" s="239">
        <f t="shared" si="1169"/>
        <v>0</v>
      </c>
      <c r="N573" s="175"/>
      <c r="O573" s="238">
        <f t="shared" si="1170"/>
        <v>0</v>
      </c>
      <c r="P573" s="239">
        <f t="shared" si="1171"/>
        <v>0</v>
      </c>
      <c r="Q573" s="175"/>
      <c r="R573" s="238">
        <f t="shared" si="1172"/>
        <v>0</v>
      </c>
      <c r="S573" s="239">
        <f t="shared" si="1173"/>
        <v>0</v>
      </c>
      <c r="T573" s="175"/>
      <c r="U573" s="238">
        <f t="shared" si="1174"/>
        <v>0</v>
      </c>
      <c r="V573" s="239">
        <f t="shared" si="1175"/>
        <v>0</v>
      </c>
      <c r="W573" s="175"/>
      <c r="X573" s="238">
        <f t="shared" si="1176"/>
        <v>0</v>
      </c>
      <c r="Y573" s="239">
        <f t="shared" si="1177"/>
        <v>0</v>
      </c>
      <c r="Z573" s="175"/>
      <c r="AA573" s="238">
        <f t="shared" si="1178"/>
        <v>0</v>
      </c>
      <c r="AB573" s="239">
        <f t="shared" si="1179"/>
        <v>0</v>
      </c>
      <c r="AC573" s="175"/>
      <c r="AD573" s="238">
        <f t="shared" si="1180"/>
        <v>0</v>
      </c>
      <c r="AE573" s="239">
        <f t="shared" si="1181"/>
        <v>0</v>
      </c>
      <c r="AF573" s="175"/>
      <c r="AG573" s="238">
        <f t="shared" si="1182"/>
        <v>0</v>
      </c>
      <c r="AH573" s="239">
        <f t="shared" si="1183"/>
        <v>0</v>
      </c>
      <c r="AI573" s="175"/>
      <c r="AJ573" s="238">
        <f t="shared" si="1184"/>
        <v>0</v>
      </c>
      <c r="AK573" s="239">
        <f t="shared" si="1185"/>
        <v>0</v>
      </c>
      <c r="AL573" s="175"/>
      <c r="AM573" s="238">
        <f t="shared" si="1186"/>
        <v>0</v>
      </c>
      <c r="AN573" s="239">
        <f t="shared" si="1187"/>
        <v>0</v>
      </c>
      <c r="AO573" s="175"/>
      <c r="AP573" s="238">
        <f t="shared" si="1188"/>
        <v>0</v>
      </c>
      <c r="AQ573" s="239">
        <f t="shared" si="1189"/>
        <v>0</v>
      </c>
      <c r="AR573" s="175"/>
      <c r="AS573" s="238">
        <f t="shared" si="1190"/>
        <v>0</v>
      </c>
      <c r="AT573" s="239">
        <f t="shared" si="1191"/>
        <v>0</v>
      </c>
      <c r="AU573" s="175"/>
      <c r="AV573" s="238">
        <f t="shared" si="1192"/>
        <v>0</v>
      </c>
      <c r="AW573" s="239">
        <f t="shared" si="1193"/>
        <v>0</v>
      </c>
      <c r="AX573" s="175"/>
      <c r="AY573" s="238">
        <f t="shared" si="1194"/>
        <v>0</v>
      </c>
      <c r="AZ573" s="239">
        <f t="shared" si="1195"/>
        <v>0</v>
      </c>
      <c r="BA573" s="175"/>
      <c r="BB573" s="238">
        <f t="shared" si="1196"/>
        <v>0</v>
      </c>
      <c r="BC573" s="239">
        <f t="shared" si="1197"/>
        <v>0</v>
      </c>
      <c r="BD573" s="175"/>
      <c r="BE573" s="238">
        <f t="shared" si="1198"/>
        <v>0</v>
      </c>
      <c r="BF573" s="239">
        <f t="shared" si="1199"/>
        <v>0</v>
      </c>
      <c r="BG573" s="175"/>
      <c r="BH573" s="238">
        <f t="shared" si="1200"/>
        <v>0</v>
      </c>
      <c r="BI573" s="239">
        <f t="shared" si="1201"/>
        <v>0</v>
      </c>
      <c r="BJ573" s="175"/>
      <c r="BK573" s="238">
        <f t="shared" si="1202"/>
        <v>0</v>
      </c>
      <c r="BL573" s="239">
        <f t="shared" si="1203"/>
        <v>0</v>
      </c>
      <c r="BM573" s="175"/>
      <c r="BN573" s="238">
        <f t="shared" si="1204"/>
        <v>0</v>
      </c>
      <c r="BO573" s="239">
        <f t="shared" si="1205"/>
        <v>0</v>
      </c>
      <c r="BP573" s="175"/>
      <c r="BQ573" s="238">
        <f t="shared" si="1206"/>
        <v>0</v>
      </c>
      <c r="BR573" s="239">
        <f t="shared" si="1207"/>
        <v>0</v>
      </c>
      <c r="BS573" s="175"/>
      <c r="BT573" s="238">
        <f t="shared" si="1208"/>
        <v>0</v>
      </c>
      <c r="BU573" s="239">
        <f t="shared" si="1209"/>
        <v>0</v>
      </c>
      <c r="BV573" s="175"/>
      <c r="BW573" s="238">
        <f t="shared" si="1210"/>
        <v>0</v>
      </c>
      <c r="BX573" s="239">
        <f t="shared" si="1211"/>
        <v>0</v>
      </c>
      <c r="BY573" s="175"/>
      <c r="BZ573" s="238">
        <f t="shared" si="1212"/>
        <v>0</v>
      </c>
      <c r="CA573" s="239">
        <f t="shared" si="1213"/>
        <v>0</v>
      </c>
      <c r="CB573" s="175"/>
      <c r="CC573" s="238">
        <f t="shared" si="1214"/>
        <v>0</v>
      </c>
      <c r="CD573" s="239">
        <f t="shared" si="1215"/>
        <v>0</v>
      </c>
      <c r="CE573" s="175"/>
      <c r="CF573" s="238">
        <f t="shared" si="1216"/>
        <v>0</v>
      </c>
      <c r="CG573" s="239">
        <f t="shared" si="1217"/>
        <v>0</v>
      </c>
      <c r="CH573" s="175"/>
      <c r="CI573" s="238">
        <f t="shared" si="1218"/>
        <v>0</v>
      </c>
      <c r="CJ573" s="239">
        <f t="shared" si="1219"/>
        <v>0</v>
      </c>
      <c r="CK573" s="175"/>
      <c r="CL573" s="238">
        <f t="shared" si="1220"/>
        <v>0</v>
      </c>
      <c r="CM573" s="239">
        <f t="shared" si="1221"/>
        <v>0</v>
      </c>
      <c r="CN573" s="175"/>
      <c r="CO573" s="238">
        <f t="shared" si="1222"/>
        <v>0</v>
      </c>
      <c r="CP573" s="239">
        <f t="shared" si="1223"/>
        <v>0</v>
      </c>
      <c r="CQ573" s="175"/>
      <c r="CR573" s="238">
        <f t="shared" si="1224"/>
        <v>0</v>
      </c>
      <c r="CS573" s="239">
        <f t="shared" si="1225"/>
        <v>0</v>
      </c>
      <c r="CT573" s="175"/>
      <c r="CU573" s="238">
        <f t="shared" si="1226"/>
        <v>0</v>
      </c>
      <c r="CV573" s="239">
        <f t="shared" si="1227"/>
        <v>0</v>
      </c>
      <c r="CW573" s="175"/>
      <c r="CX573" s="238">
        <f t="shared" si="1228"/>
        <v>0</v>
      </c>
      <c r="CY573" s="239">
        <f t="shared" si="1229"/>
        <v>0</v>
      </c>
      <c r="CZ573" s="175"/>
      <c r="DA573" s="238">
        <f t="shared" si="1230"/>
        <v>0</v>
      </c>
      <c r="DB573" s="239">
        <f t="shared" si="1231"/>
        <v>0</v>
      </c>
      <c r="DC573" s="175"/>
      <c r="DD573" s="238">
        <f t="shared" si="1232"/>
        <v>0</v>
      </c>
      <c r="DE573" s="239">
        <f t="shared" si="1233"/>
        <v>0</v>
      </c>
      <c r="DF573" s="175"/>
      <c r="DG573" s="238">
        <f t="shared" si="1234"/>
        <v>0</v>
      </c>
      <c r="DH573" s="239">
        <f t="shared" si="1235"/>
        <v>0</v>
      </c>
      <c r="DI573" s="175"/>
      <c r="DJ573" s="238">
        <f t="shared" si="1236"/>
        <v>0</v>
      </c>
      <c r="DK573" s="239">
        <f t="shared" si="1237"/>
        <v>0</v>
      </c>
      <c r="DL573" s="175"/>
      <c r="DM573" s="238">
        <f t="shared" si="1238"/>
        <v>0</v>
      </c>
      <c r="DN573" s="239">
        <f t="shared" si="1239"/>
        <v>0</v>
      </c>
      <c r="DO573" s="175"/>
      <c r="DP573" s="238">
        <f t="shared" si="1240"/>
        <v>0</v>
      </c>
      <c r="DQ573" s="239">
        <f t="shared" si="1241"/>
        <v>0</v>
      </c>
      <c r="DR573" s="175"/>
      <c r="DS573" s="238">
        <f t="shared" si="1242"/>
        <v>0</v>
      </c>
      <c r="DT573" s="239">
        <f t="shared" si="1243"/>
        <v>0</v>
      </c>
      <c r="DU573" s="175"/>
      <c r="DV573" s="238">
        <f t="shared" si="1244"/>
        <v>0</v>
      </c>
      <c r="DW573" s="239">
        <f t="shared" si="1245"/>
        <v>0</v>
      </c>
      <c r="DX573" s="175"/>
      <c r="DY573" s="238">
        <f t="shared" si="1246"/>
        <v>0</v>
      </c>
      <c r="DZ573" s="239">
        <f t="shared" si="1247"/>
        <v>0</v>
      </c>
      <c r="EA573" s="175"/>
      <c r="EB573" s="238">
        <f t="shared" si="1248"/>
        <v>0</v>
      </c>
      <c r="EC573" s="239">
        <f t="shared" si="1249"/>
        <v>0</v>
      </c>
      <c r="ED573" s="175"/>
      <c r="EE573" s="238">
        <f t="shared" si="1250"/>
        <v>0</v>
      </c>
      <c r="EF573" s="239">
        <f t="shared" si="1251"/>
        <v>0</v>
      </c>
      <c r="EG573" s="175"/>
      <c r="EH573" s="238">
        <f t="shared" si="1252"/>
        <v>0</v>
      </c>
      <c r="EI573" s="239">
        <f t="shared" si="1253"/>
        <v>0</v>
      </c>
      <c r="EJ573" s="175"/>
      <c r="EK573" s="238">
        <f t="shared" si="1254"/>
        <v>0</v>
      </c>
      <c r="EL573" s="239">
        <f t="shared" si="1255"/>
        <v>0</v>
      </c>
      <c r="EM573" s="175"/>
      <c r="EN573" s="238">
        <f t="shared" si="1256"/>
        <v>0</v>
      </c>
      <c r="EO573" s="239">
        <f t="shared" si="1257"/>
        <v>0</v>
      </c>
      <c r="EP573" s="175"/>
      <c r="EQ573" s="238">
        <f t="shared" si="1258"/>
        <v>0</v>
      </c>
      <c r="ER573" s="239">
        <f t="shared" si="1259"/>
        <v>0</v>
      </c>
      <c r="ES573" s="175"/>
      <c r="ET573" s="238">
        <f t="shared" si="1260"/>
        <v>0</v>
      </c>
      <c r="EU573" s="239">
        <f t="shared" si="1261"/>
        <v>0</v>
      </c>
      <c r="EV573" s="175"/>
      <c r="EW573" s="238">
        <f t="shared" si="1262"/>
        <v>0</v>
      </c>
      <c r="EX573" s="239">
        <f t="shared" si="1263"/>
        <v>0</v>
      </c>
      <c r="EY573" s="175"/>
      <c r="EZ573" s="238">
        <f t="shared" si="1264"/>
        <v>0</v>
      </c>
      <c r="FA573" s="239">
        <f t="shared" si="1265"/>
        <v>0</v>
      </c>
      <c r="FB573" s="175"/>
      <c r="FC573" s="238">
        <f t="shared" si="1266"/>
        <v>0</v>
      </c>
      <c r="FD573" s="239">
        <f t="shared" si="1267"/>
        <v>0</v>
      </c>
      <c r="FE573" s="175"/>
      <c r="FF573" s="238">
        <f t="shared" si="1268"/>
        <v>0</v>
      </c>
      <c r="FG573" s="239">
        <f t="shared" si="1269"/>
        <v>0</v>
      </c>
      <c r="FH573" s="175"/>
      <c r="FI573" s="238">
        <f t="shared" si="1270"/>
        <v>0</v>
      </c>
      <c r="FJ573" s="239">
        <f t="shared" si="1271"/>
        <v>0</v>
      </c>
      <c r="FK573" s="175"/>
      <c r="FL573" s="238">
        <f t="shared" si="1272"/>
        <v>0</v>
      </c>
      <c r="FM573" s="239">
        <f t="shared" si="1273"/>
        <v>0</v>
      </c>
      <c r="FN573" s="175"/>
      <c r="FO573" s="238">
        <f t="shared" si="1274"/>
        <v>0</v>
      </c>
      <c r="FP573" s="239">
        <f t="shared" si="1275"/>
        <v>0</v>
      </c>
      <c r="FQ573" s="175"/>
      <c r="FR573" s="238">
        <f t="shared" si="1276"/>
        <v>0</v>
      </c>
      <c r="FS573" s="239">
        <f t="shared" si="1277"/>
        <v>0</v>
      </c>
      <c r="FT573" s="175"/>
      <c r="FU573" s="238">
        <f t="shared" si="1280"/>
        <v>0</v>
      </c>
      <c r="FV573" s="239">
        <f t="shared" si="1281"/>
        <v>0</v>
      </c>
      <c r="FW573" s="175"/>
      <c r="FX573" s="238">
        <f t="shared" si="1282"/>
        <v>0</v>
      </c>
      <c r="FY573" s="239">
        <f t="shared" si="1283"/>
        <v>0</v>
      </c>
      <c r="FZ573" s="175"/>
      <c r="GA573" s="238">
        <f t="shared" si="1284"/>
        <v>0</v>
      </c>
      <c r="GB573" s="239">
        <f t="shared" si="1285"/>
        <v>0</v>
      </c>
      <c r="GC573" s="175"/>
      <c r="GD573" s="238">
        <f t="shared" si="1286"/>
        <v>0</v>
      </c>
      <c r="GE573" s="239">
        <f t="shared" si="1287"/>
        <v>0</v>
      </c>
      <c r="GF573" s="175"/>
      <c r="GG573" s="238">
        <f t="shared" si="1288"/>
        <v>0</v>
      </c>
      <c r="GH573" s="239">
        <f t="shared" si="1289"/>
        <v>0</v>
      </c>
      <c r="GI573" s="175"/>
      <c r="GJ573" s="238">
        <f t="shared" si="1290"/>
        <v>0</v>
      </c>
      <c r="GK573" s="239">
        <f t="shared" si="1291"/>
        <v>0</v>
      </c>
      <c r="GL573" s="175"/>
      <c r="GM573" s="238">
        <f t="shared" si="1292"/>
        <v>0</v>
      </c>
      <c r="GN573" s="239">
        <f t="shared" si="1293"/>
        <v>0</v>
      </c>
      <c r="GO573" s="175"/>
      <c r="GP573" s="238">
        <f t="shared" si="1294"/>
        <v>0</v>
      </c>
      <c r="GQ573" s="239">
        <f t="shared" si="1295"/>
        <v>0</v>
      </c>
      <c r="GR573" s="175"/>
      <c r="GS573" s="238">
        <f t="shared" si="1296"/>
        <v>0</v>
      </c>
      <c r="GT573" s="239">
        <f t="shared" si="1297"/>
        <v>0</v>
      </c>
      <c r="GU573" s="175"/>
      <c r="GV573" s="238">
        <f t="shared" si="1298"/>
        <v>0</v>
      </c>
      <c r="GW573" s="239">
        <f t="shared" si="1299"/>
        <v>0</v>
      </c>
      <c r="GX573" s="175"/>
      <c r="GY573" s="238">
        <f t="shared" si="1300"/>
        <v>0</v>
      </c>
      <c r="GZ573" s="239">
        <f t="shared" si="1301"/>
        <v>0</v>
      </c>
      <c r="HA573" s="175"/>
      <c r="HB573" s="238">
        <f t="shared" si="1302"/>
        <v>0</v>
      </c>
      <c r="HC573" s="239">
        <f t="shared" si="1303"/>
        <v>0</v>
      </c>
      <c r="HD573" s="175"/>
      <c r="HE573" s="238">
        <f t="shared" si="1304"/>
        <v>0</v>
      </c>
      <c r="HF573" s="239">
        <f t="shared" si="1305"/>
        <v>0</v>
      </c>
      <c r="HG573" s="175"/>
      <c r="HH573" s="238">
        <f t="shared" si="1306"/>
        <v>0</v>
      </c>
      <c r="HI573" s="239">
        <f t="shared" si="1307"/>
        <v>0</v>
      </c>
      <c r="HJ573" s="175"/>
      <c r="HK573" s="238">
        <f t="shared" si="1308"/>
        <v>0</v>
      </c>
      <c r="HL573" s="239">
        <f t="shared" si="1309"/>
        <v>0</v>
      </c>
      <c r="HM573" s="242">
        <f t="shared" si="1278"/>
        <v>0</v>
      </c>
      <c r="HN573" s="108">
        <f t="shared" si="1279"/>
        <v>0</v>
      </c>
    </row>
    <row r="574" spans="1:222" s="2" customFormat="1" hidden="1" x14ac:dyDescent="0.2">
      <c r="A574" s="173"/>
      <c r="B574" s="176"/>
      <c r="C574" s="370"/>
      <c r="D574" s="370"/>
      <c r="E574" s="370"/>
      <c r="F574" s="369"/>
      <c r="G574" s="177"/>
      <c r="H574" s="178"/>
      <c r="I574" s="39"/>
      <c r="J574" s="174">
        <f t="shared" si="1167"/>
        <v>0</v>
      </c>
      <c r="K574" s="175"/>
      <c r="L574" s="238">
        <f t="shared" si="1168"/>
        <v>0</v>
      </c>
      <c r="M574" s="239">
        <f t="shared" si="1169"/>
        <v>0</v>
      </c>
      <c r="N574" s="175"/>
      <c r="O574" s="238">
        <f t="shared" si="1170"/>
        <v>0</v>
      </c>
      <c r="P574" s="239">
        <f t="shared" si="1171"/>
        <v>0</v>
      </c>
      <c r="Q574" s="175"/>
      <c r="R574" s="238">
        <f t="shared" si="1172"/>
        <v>0</v>
      </c>
      <c r="S574" s="239">
        <f t="shared" si="1173"/>
        <v>0</v>
      </c>
      <c r="T574" s="175"/>
      <c r="U574" s="238">
        <f t="shared" si="1174"/>
        <v>0</v>
      </c>
      <c r="V574" s="239">
        <f t="shared" si="1175"/>
        <v>0</v>
      </c>
      <c r="W574" s="175"/>
      <c r="X574" s="238">
        <f t="shared" si="1176"/>
        <v>0</v>
      </c>
      <c r="Y574" s="239">
        <f t="shared" si="1177"/>
        <v>0</v>
      </c>
      <c r="Z574" s="175"/>
      <c r="AA574" s="238">
        <f t="shared" si="1178"/>
        <v>0</v>
      </c>
      <c r="AB574" s="239">
        <f t="shared" si="1179"/>
        <v>0</v>
      </c>
      <c r="AC574" s="175"/>
      <c r="AD574" s="238">
        <f t="shared" si="1180"/>
        <v>0</v>
      </c>
      <c r="AE574" s="239">
        <f t="shared" si="1181"/>
        <v>0</v>
      </c>
      <c r="AF574" s="175"/>
      <c r="AG574" s="238">
        <f t="shared" si="1182"/>
        <v>0</v>
      </c>
      <c r="AH574" s="239">
        <f t="shared" si="1183"/>
        <v>0</v>
      </c>
      <c r="AI574" s="175"/>
      <c r="AJ574" s="238">
        <f t="shared" si="1184"/>
        <v>0</v>
      </c>
      <c r="AK574" s="239">
        <f t="shared" si="1185"/>
        <v>0</v>
      </c>
      <c r="AL574" s="175"/>
      <c r="AM574" s="238">
        <f t="shared" si="1186"/>
        <v>0</v>
      </c>
      <c r="AN574" s="239">
        <f t="shared" si="1187"/>
        <v>0</v>
      </c>
      <c r="AO574" s="175"/>
      <c r="AP574" s="238">
        <f t="shared" si="1188"/>
        <v>0</v>
      </c>
      <c r="AQ574" s="239">
        <f t="shared" si="1189"/>
        <v>0</v>
      </c>
      <c r="AR574" s="175"/>
      <c r="AS574" s="238">
        <f t="shared" si="1190"/>
        <v>0</v>
      </c>
      <c r="AT574" s="239">
        <f t="shared" si="1191"/>
        <v>0</v>
      </c>
      <c r="AU574" s="175"/>
      <c r="AV574" s="238">
        <f t="shared" si="1192"/>
        <v>0</v>
      </c>
      <c r="AW574" s="239">
        <f t="shared" si="1193"/>
        <v>0</v>
      </c>
      <c r="AX574" s="175"/>
      <c r="AY574" s="238">
        <f t="shared" si="1194"/>
        <v>0</v>
      </c>
      <c r="AZ574" s="239">
        <f t="shared" si="1195"/>
        <v>0</v>
      </c>
      <c r="BA574" s="175"/>
      <c r="BB574" s="238">
        <f t="shared" si="1196"/>
        <v>0</v>
      </c>
      <c r="BC574" s="239">
        <f t="shared" si="1197"/>
        <v>0</v>
      </c>
      <c r="BD574" s="175"/>
      <c r="BE574" s="238">
        <f t="shared" si="1198"/>
        <v>0</v>
      </c>
      <c r="BF574" s="239">
        <f t="shared" si="1199"/>
        <v>0</v>
      </c>
      <c r="BG574" s="175"/>
      <c r="BH574" s="238">
        <f t="shared" si="1200"/>
        <v>0</v>
      </c>
      <c r="BI574" s="239">
        <f t="shared" si="1201"/>
        <v>0</v>
      </c>
      <c r="BJ574" s="175"/>
      <c r="BK574" s="238">
        <f t="shared" si="1202"/>
        <v>0</v>
      </c>
      <c r="BL574" s="239">
        <f t="shared" si="1203"/>
        <v>0</v>
      </c>
      <c r="BM574" s="175"/>
      <c r="BN574" s="238">
        <f t="shared" si="1204"/>
        <v>0</v>
      </c>
      <c r="BO574" s="239">
        <f t="shared" si="1205"/>
        <v>0</v>
      </c>
      <c r="BP574" s="175"/>
      <c r="BQ574" s="238">
        <f t="shared" si="1206"/>
        <v>0</v>
      </c>
      <c r="BR574" s="239">
        <f t="shared" si="1207"/>
        <v>0</v>
      </c>
      <c r="BS574" s="175"/>
      <c r="BT574" s="238">
        <f t="shared" si="1208"/>
        <v>0</v>
      </c>
      <c r="BU574" s="239">
        <f t="shared" si="1209"/>
        <v>0</v>
      </c>
      <c r="BV574" s="175"/>
      <c r="BW574" s="238">
        <f t="shared" si="1210"/>
        <v>0</v>
      </c>
      <c r="BX574" s="239">
        <f t="shared" si="1211"/>
        <v>0</v>
      </c>
      <c r="BY574" s="175"/>
      <c r="BZ574" s="238">
        <f t="shared" si="1212"/>
        <v>0</v>
      </c>
      <c r="CA574" s="239">
        <f t="shared" si="1213"/>
        <v>0</v>
      </c>
      <c r="CB574" s="175"/>
      <c r="CC574" s="238">
        <f t="shared" si="1214"/>
        <v>0</v>
      </c>
      <c r="CD574" s="239">
        <f t="shared" si="1215"/>
        <v>0</v>
      </c>
      <c r="CE574" s="175"/>
      <c r="CF574" s="238">
        <f t="shared" si="1216"/>
        <v>0</v>
      </c>
      <c r="CG574" s="239">
        <f t="shared" si="1217"/>
        <v>0</v>
      </c>
      <c r="CH574" s="175"/>
      <c r="CI574" s="238">
        <f t="shared" si="1218"/>
        <v>0</v>
      </c>
      <c r="CJ574" s="239">
        <f t="shared" si="1219"/>
        <v>0</v>
      </c>
      <c r="CK574" s="175"/>
      <c r="CL574" s="238">
        <f t="shared" si="1220"/>
        <v>0</v>
      </c>
      <c r="CM574" s="239">
        <f t="shared" si="1221"/>
        <v>0</v>
      </c>
      <c r="CN574" s="175"/>
      <c r="CO574" s="238">
        <f t="shared" si="1222"/>
        <v>0</v>
      </c>
      <c r="CP574" s="239">
        <f t="shared" si="1223"/>
        <v>0</v>
      </c>
      <c r="CQ574" s="175"/>
      <c r="CR574" s="238">
        <f t="shared" si="1224"/>
        <v>0</v>
      </c>
      <c r="CS574" s="239">
        <f t="shared" si="1225"/>
        <v>0</v>
      </c>
      <c r="CT574" s="175"/>
      <c r="CU574" s="238">
        <f t="shared" si="1226"/>
        <v>0</v>
      </c>
      <c r="CV574" s="239">
        <f t="shared" si="1227"/>
        <v>0</v>
      </c>
      <c r="CW574" s="175"/>
      <c r="CX574" s="238">
        <f t="shared" si="1228"/>
        <v>0</v>
      </c>
      <c r="CY574" s="239">
        <f t="shared" si="1229"/>
        <v>0</v>
      </c>
      <c r="CZ574" s="175"/>
      <c r="DA574" s="238">
        <f t="shared" si="1230"/>
        <v>0</v>
      </c>
      <c r="DB574" s="239">
        <f t="shared" si="1231"/>
        <v>0</v>
      </c>
      <c r="DC574" s="175"/>
      <c r="DD574" s="238">
        <f t="shared" si="1232"/>
        <v>0</v>
      </c>
      <c r="DE574" s="239">
        <f t="shared" si="1233"/>
        <v>0</v>
      </c>
      <c r="DF574" s="175"/>
      <c r="DG574" s="238">
        <f t="shared" si="1234"/>
        <v>0</v>
      </c>
      <c r="DH574" s="239">
        <f t="shared" si="1235"/>
        <v>0</v>
      </c>
      <c r="DI574" s="175"/>
      <c r="DJ574" s="238">
        <f t="shared" si="1236"/>
        <v>0</v>
      </c>
      <c r="DK574" s="239">
        <f t="shared" si="1237"/>
        <v>0</v>
      </c>
      <c r="DL574" s="175"/>
      <c r="DM574" s="238">
        <f t="shared" si="1238"/>
        <v>0</v>
      </c>
      <c r="DN574" s="239">
        <f t="shared" si="1239"/>
        <v>0</v>
      </c>
      <c r="DO574" s="175"/>
      <c r="DP574" s="238">
        <f t="shared" si="1240"/>
        <v>0</v>
      </c>
      <c r="DQ574" s="239">
        <f t="shared" si="1241"/>
        <v>0</v>
      </c>
      <c r="DR574" s="175"/>
      <c r="DS574" s="238">
        <f t="shared" si="1242"/>
        <v>0</v>
      </c>
      <c r="DT574" s="239">
        <f t="shared" si="1243"/>
        <v>0</v>
      </c>
      <c r="DU574" s="175"/>
      <c r="DV574" s="238">
        <f t="shared" si="1244"/>
        <v>0</v>
      </c>
      <c r="DW574" s="239">
        <f t="shared" si="1245"/>
        <v>0</v>
      </c>
      <c r="DX574" s="175"/>
      <c r="DY574" s="238">
        <f t="shared" si="1246"/>
        <v>0</v>
      </c>
      <c r="DZ574" s="239">
        <f t="shared" si="1247"/>
        <v>0</v>
      </c>
      <c r="EA574" s="175"/>
      <c r="EB574" s="238">
        <f t="shared" si="1248"/>
        <v>0</v>
      </c>
      <c r="EC574" s="239">
        <f t="shared" si="1249"/>
        <v>0</v>
      </c>
      <c r="ED574" s="175"/>
      <c r="EE574" s="238">
        <f t="shared" si="1250"/>
        <v>0</v>
      </c>
      <c r="EF574" s="239">
        <f t="shared" si="1251"/>
        <v>0</v>
      </c>
      <c r="EG574" s="175"/>
      <c r="EH574" s="238">
        <f t="shared" si="1252"/>
        <v>0</v>
      </c>
      <c r="EI574" s="239">
        <f t="shared" si="1253"/>
        <v>0</v>
      </c>
      <c r="EJ574" s="175"/>
      <c r="EK574" s="238">
        <f t="shared" si="1254"/>
        <v>0</v>
      </c>
      <c r="EL574" s="239">
        <f t="shared" si="1255"/>
        <v>0</v>
      </c>
      <c r="EM574" s="175"/>
      <c r="EN574" s="238">
        <f t="shared" si="1256"/>
        <v>0</v>
      </c>
      <c r="EO574" s="239">
        <f t="shared" si="1257"/>
        <v>0</v>
      </c>
      <c r="EP574" s="175"/>
      <c r="EQ574" s="238">
        <f t="shared" si="1258"/>
        <v>0</v>
      </c>
      <c r="ER574" s="239">
        <f t="shared" si="1259"/>
        <v>0</v>
      </c>
      <c r="ES574" s="175"/>
      <c r="ET574" s="238">
        <f t="shared" si="1260"/>
        <v>0</v>
      </c>
      <c r="EU574" s="239">
        <f t="shared" si="1261"/>
        <v>0</v>
      </c>
      <c r="EV574" s="175"/>
      <c r="EW574" s="238">
        <f t="shared" si="1262"/>
        <v>0</v>
      </c>
      <c r="EX574" s="239">
        <f t="shared" si="1263"/>
        <v>0</v>
      </c>
      <c r="EY574" s="175"/>
      <c r="EZ574" s="238">
        <f t="shared" si="1264"/>
        <v>0</v>
      </c>
      <c r="FA574" s="239">
        <f t="shared" si="1265"/>
        <v>0</v>
      </c>
      <c r="FB574" s="175"/>
      <c r="FC574" s="238">
        <f t="shared" si="1266"/>
        <v>0</v>
      </c>
      <c r="FD574" s="239">
        <f t="shared" si="1267"/>
        <v>0</v>
      </c>
      <c r="FE574" s="175"/>
      <c r="FF574" s="238">
        <f t="shared" si="1268"/>
        <v>0</v>
      </c>
      <c r="FG574" s="239">
        <f t="shared" si="1269"/>
        <v>0</v>
      </c>
      <c r="FH574" s="175"/>
      <c r="FI574" s="238">
        <f t="shared" si="1270"/>
        <v>0</v>
      </c>
      <c r="FJ574" s="239">
        <f t="shared" si="1271"/>
        <v>0</v>
      </c>
      <c r="FK574" s="175"/>
      <c r="FL574" s="238">
        <f t="shared" si="1272"/>
        <v>0</v>
      </c>
      <c r="FM574" s="239">
        <f t="shared" si="1273"/>
        <v>0</v>
      </c>
      <c r="FN574" s="175"/>
      <c r="FO574" s="238">
        <f t="shared" si="1274"/>
        <v>0</v>
      </c>
      <c r="FP574" s="239">
        <f t="shared" si="1275"/>
        <v>0</v>
      </c>
      <c r="FQ574" s="175"/>
      <c r="FR574" s="238">
        <f t="shared" si="1276"/>
        <v>0</v>
      </c>
      <c r="FS574" s="239">
        <f t="shared" si="1277"/>
        <v>0</v>
      </c>
      <c r="FT574" s="175"/>
      <c r="FU574" s="238">
        <f t="shared" si="1280"/>
        <v>0</v>
      </c>
      <c r="FV574" s="239">
        <f t="shared" si="1281"/>
        <v>0</v>
      </c>
      <c r="FW574" s="175"/>
      <c r="FX574" s="238">
        <f t="shared" si="1282"/>
        <v>0</v>
      </c>
      <c r="FY574" s="239">
        <f t="shared" si="1283"/>
        <v>0</v>
      </c>
      <c r="FZ574" s="175"/>
      <c r="GA574" s="238">
        <f t="shared" si="1284"/>
        <v>0</v>
      </c>
      <c r="GB574" s="239">
        <f t="shared" si="1285"/>
        <v>0</v>
      </c>
      <c r="GC574" s="175"/>
      <c r="GD574" s="238">
        <f t="shared" si="1286"/>
        <v>0</v>
      </c>
      <c r="GE574" s="239">
        <f t="shared" si="1287"/>
        <v>0</v>
      </c>
      <c r="GF574" s="175"/>
      <c r="GG574" s="238">
        <f t="shared" si="1288"/>
        <v>0</v>
      </c>
      <c r="GH574" s="239">
        <f t="shared" si="1289"/>
        <v>0</v>
      </c>
      <c r="GI574" s="175"/>
      <c r="GJ574" s="238">
        <f t="shared" si="1290"/>
        <v>0</v>
      </c>
      <c r="GK574" s="239">
        <f t="shared" si="1291"/>
        <v>0</v>
      </c>
      <c r="GL574" s="175"/>
      <c r="GM574" s="238">
        <f t="shared" si="1292"/>
        <v>0</v>
      </c>
      <c r="GN574" s="239">
        <f t="shared" si="1293"/>
        <v>0</v>
      </c>
      <c r="GO574" s="175"/>
      <c r="GP574" s="238">
        <f t="shared" si="1294"/>
        <v>0</v>
      </c>
      <c r="GQ574" s="239">
        <f t="shared" si="1295"/>
        <v>0</v>
      </c>
      <c r="GR574" s="175"/>
      <c r="GS574" s="238">
        <f t="shared" si="1296"/>
        <v>0</v>
      </c>
      <c r="GT574" s="239">
        <f t="shared" si="1297"/>
        <v>0</v>
      </c>
      <c r="GU574" s="175"/>
      <c r="GV574" s="238">
        <f t="shared" si="1298"/>
        <v>0</v>
      </c>
      <c r="GW574" s="239">
        <f t="shared" si="1299"/>
        <v>0</v>
      </c>
      <c r="GX574" s="175"/>
      <c r="GY574" s="238">
        <f t="shared" si="1300"/>
        <v>0</v>
      </c>
      <c r="GZ574" s="239">
        <f t="shared" si="1301"/>
        <v>0</v>
      </c>
      <c r="HA574" s="175"/>
      <c r="HB574" s="238">
        <f t="shared" si="1302"/>
        <v>0</v>
      </c>
      <c r="HC574" s="239">
        <f t="shared" si="1303"/>
        <v>0</v>
      </c>
      <c r="HD574" s="175"/>
      <c r="HE574" s="238">
        <f t="shared" si="1304"/>
        <v>0</v>
      </c>
      <c r="HF574" s="239">
        <f t="shared" si="1305"/>
        <v>0</v>
      </c>
      <c r="HG574" s="175"/>
      <c r="HH574" s="238">
        <f t="shared" si="1306"/>
        <v>0</v>
      </c>
      <c r="HI574" s="239">
        <f t="shared" si="1307"/>
        <v>0</v>
      </c>
      <c r="HJ574" s="175"/>
      <c r="HK574" s="238">
        <f t="shared" si="1308"/>
        <v>0</v>
      </c>
      <c r="HL574" s="239">
        <f t="shared" si="1309"/>
        <v>0</v>
      </c>
      <c r="HM574" s="242">
        <f t="shared" si="1278"/>
        <v>0</v>
      </c>
      <c r="HN574" s="108">
        <f t="shared" si="1279"/>
        <v>0</v>
      </c>
    </row>
    <row r="575" spans="1:222" s="2" customFormat="1" hidden="1" x14ac:dyDescent="0.2">
      <c r="A575" s="173"/>
      <c r="B575" s="176"/>
      <c r="C575" s="370"/>
      <c r="D575" s="370"/>
      <c r="E575" s="370"/>
      <c r="F575" s="369"/>
      <c r="G575" s="177"/>
      <c r="H575" s="178"/>
      <c r="I575" s="39"/>
      <c r="J575" s="174">
        <f t="shared" si="1167"/>
        <v>0</v>
      </c>
      <c r="K575" s="175"/>
      <c r="L575" s="238">
        <f t="shared" si="1168"/>
        <v>0</v>
      </c>
      <c r="M575" s="239">
        <f t="shared" si="1169"/>
        <v>0</v>
      </c>
      <c r="N575" s="175"/>
      <c r="O575" s="238">
        <f t="shared" si="1170"/>
        <v>0</v>
      </c>
      <c r="P575" s="239">
        <f t="shared" si="1171"/>
        <v>0</v>
      </c>
      <c r="Q575" s="175"/>
      <c r="R575" s="238">
        <f t="shared" si="1172"/>
        <v>0</v>
      </c>
      <c r="S575" s="239">
        <f t="shared" si="1173"/>
        <v>0</v>
      </c>
      <c r="T575" s="175"/>
      <c r="U575" s="238">
        <f t="shared" si="1174"/>
        <v>0</v>
      </c>
      <c r="V575" s="239">
        <f t="shared" si="1175"/>
        <v>0</v>
      </c>
      <c r="W575" s="175"/>
      <c r="X575" s="238">
        <f t="shared" si="1176"/>
        <v>0</v>
      </c>
      <c r="Y575" s="239">
        <f t="shared" si="1177"/>
        <v>0</v>
      </c>
      <c r="Z575" s="175"/>
      <c r="AA575" s="238">
        <f t="shared" si="1178"/>
        <v>0</v>
      </c>
      <c r="AB575" s="239">
        <f t="shared" si="1179"/>
        <v>0</v>
      </c>
      <c r="AC575" s="175"/>
      <c r="AD575" s="238">
        <f t="shared" si="1180"/>
        <v>0</v>
      </c>
      <c r="AE575" s="239">
        <f t="shared" si="1181"/>
        <v>0</v>
      </c>
      <c r="AF575" s="175"/>
      <c r="AG575" s="238">
        <f t="shared" si="1182"/>
        <v>0</v>
      </c>
      <c r="AH575" s="239">
        <f t="shared" si="1183"/>
        <v>0</v>
      </c>
      <c r="AI575" s="175"/>
      <c r="AJ575" s="238">
        <f t="shared" si="1184"/>
        <v>0</v>
      </c>
      <c r="AK575" s="239">
        <f t="shared" si="1185"/>
        <v>0</v>
      </c>
      <c r="AL575" s="175"/>
      <c r="AM575" s="238">
        <f t="shared" si="1186"/>
        <v>0</v>
      </c>
      <c r="AN575" s="239">
        <f t="shared" si="1187"/>
        <v>0</v>
      </c>
      <c r="AO575" s="175"/>
      <c r="AP575" s="238">
        <f t="shared" si="1188"/>
        <v>0</v>
      </c>
      <c r="AQ575" s="239">
        <f t="shared" si="1189"/>
        <v>0</v>
      </c>
      <c r="AR575" s="175"/>
      <c r="AS575" s="238">
        <f t="shared" si="1190"/>
        <v>0</v>
      </c>
      <c r="AT575" s="239">
        <f t="shared" si="1191"/>
        <v>0</v>
      </c>
      <c r="AU575" s="175"/>
      <c r="AV575" s="238">
        <f t="shared" si="1192"/>
        <v>0</v>
      </c>
      <c r="AW575" s="239">
        <f t="shared" si="1193"/>
        <v>0</v>
      </c>
      <c r="AX575" s="175"/>
      <c r="AY575" s="238">
        <f t="shared" si="1194"/>
        <v>0</v>
      </c>
      <c r="AZ575" s="239">
        <f t="shared" si="1195"/>
        <v>0</v>
      </c>
      <c r="BA575" s="175"/>
      <c r="BB575" s="238">
        <f t="shared" si="1196"/>
        <v>0</v>
      </c>
      <c r="BC575" s="239">
        <f t="shared" si="1197"/>
        <v>0</v>
      </c>
      <c r="BD575" s="175"/>
      <c r="BE575" s="238">
        <f t="shared" si="1198"/>
        <v>0</v>
      </c>
      <c r="BF575" s="239">
        <f t="shared" si="1199"/>
        <v>0</v>
      </c>
      <c r="BG575" s="175"/>
      <c r="BH575" s="238">
        <f t="shared" si="1200"/>
        <v>0</v>
      </c>
      <c r="BI575" s="239">
        <f t="shared" si="1201"/>
        <v>0</v>
      </c>
      <c r="BJ575" s="175"/>
      <c r="BK575" s="238">
        <f t="shared" si="1202"/>
        <v>0</v>
      </c>
      <c r="BL575" s="239">
        <f t="shared" si="1203"/>
        <v>0</v>
      </c>
      <c r="BM575" s="175"/>
      <c r="BN575" s="238">
        <f t="shared" si="1204"/>
        <v>0</v>
      </c>
      <c r="BO575" s="239">
        <f t="shared" si="1205"/>
        <v>0</v>
      </c>
      <c r="BP575" s="175"/>
      <c r="BQ575" s="238">
        <f t="shared" si="1206"/>
        <v>0</v>
      </c>
      <c r="BR575" s="239">
        <f t="shared" si="1207"/>
        <v>0</v>
      </c>
      <c r="BS575" s="175"/>
      <c r="BT575" s="238">
        <f t="shared" si="1208"/>
        <v>0</v>
      </c>
      <c r="BU575" s="239">
        <f t="shared" si="1209"/>
        <v>0</v>
      </c>
      <c r="BV575" s="175"/>
      <c r="BW575" s="238">
        <f t="shared" si="1210"/>
        <v>0</v>
      </c>
      <c r="BX575" s="239">
        <f t="shared" si="1211"/>
        <v>0</v>
      </c>
      <c r="BY575" s="175"/>
      <c r="BZ575" s="238">
        <f t="shared" si="1212"/>
        <v>0</v>
      </c>
      <c r="CA575" s="239">
        <f t="shared" si="1213"/>
        <v>0</v>
      </c>
      <c r="CB575" s="175"/>
      <c r="CC575" s="238">
        <f t="shared" si="1214"/>
        <v>0</v>
      </c>
      <c r="CD575" s="239">
        <f t="shared" si="1215"/>
        <v>0</v>
      </c>
      <c r="CE575" s="175"/>
      <c r="CF575" s="238">
        <f t="shared" si="1216"/>
        <v>0</v>
      </c>
      <c r="CG575" s="239">
        <f t="shared" si="1217"/>
        <v>0</v>
      </c>
      <c r="CH575" s="175"/>
      <c r="CI575" s="238">
        <f t="shared" si="1218"/>
        <v>0</v>
      </c>
      <c r="CJ575" s="239">
        <f t="shared" si="1219"/>
        <v>0</v>
      </c>
      <c r="CK575" s="175"/>
      <c r="CL575" s="238">
        <f t="shared" si="1220"/>
        <v>0</v>
      </c>
      <c r="CM575" s="239">
        <f t="shared" si="1221"/>
        <v>0</v>
      </c>
      <c r="CN575" s="175"/>
      <c r="CO575" s="238">
        <f t="shared" si="1222"/>
        <v>0</v>
      </c>
      <c r="CP575" s="239">
        <f t="shared" si="1223"/>
        <v>0</v>
      </c>
      <c r="CQ575" s="175"/>
      <c r="CR575" s="238">
        <f t="shared" si="1224"/>
        <v>0</v>
      </c>
      <c r="CS575" s="239">
        <f t="shared" si="1225"/>
        <v>0</v>
      </c>
      <c r="CT575" s="175"/>
      <c r="CU575" s="238">
        <f t="shared" si="1226"/>
        <v>0</v>
      </c>
      <c r="CV575" s="239">
        <f t="shared" si="1227"/>
        <v>0</v>
      </c>
      <c r="CW575" s="175"/>
      <c r="CX575" s="238">
        <f t="shared" si="1228"/>
        <v>0</v>
      </c>
      <c r="CY575" s="239">
        <f t="shared" si="1229"/>
        <v>0</v>
      </c>
      <c r="CZ575" s="175"/>
      <c r="DA575" s="238">
        <f t="shared" si="1230"/>
        <v>0</v>
      </c>
      <c r="DB575" s="239">
        <f t="shared" si="1231"/>
        <v>0</v>
      </c>
      <c r="DC575" s="175"/>
      <c r="DD575" s="238">
        <f t="shared" si="1232"/>
        <v>0</v>
      </c>
      <c r="DE575" s="239">
        <f t="shared" si="1233"/>
        <v>0</v>
      </c>
      <c r="DF575" s="175"/>
      <c r="DG575" s="238">
        <f t="shared" si="1234"/>
        <v>0</v>
      </c>
      <c r="DH575" s="239">
        <f t="shared" si="1235"/>
        <v>0</v>
      </c>
      <c r="DI575" s="175"/>
      <c r="DJ575" s="238">
        <f t="shared" si="1236"/>
        <v>0</v>
      </c>
      <c r="DK575" s="239">
        <f t="shared" si="1237"/>
        <v>0</v>
      </c>
      <c r="DL575" s="175"/>
      <c r="DM575" s="238">
        <f t="shared" si="1238"/>
        <v>0</v>
      </c>
      <c r="DN575" s="239">
        <f t="shared" si="1239"/>
        <v>0</v>
      </c>
      <c r="DO575" s="175"/>
      <c r="DP575" s="238">
        <f t="shared" si="1240"/>
        <v>0</v>
      </c>
      <c r="DQ575" s="239">
        <f t="shared" si="1241"/>
        <v>0</v>
      </c>
      <c r="DR575" s="175"/>
      <c r="DS575" s="238">
        <f t="shared" si="1242"/>
        <v>0</v>
      </c>
      <c r="DT575" s="239">
        <f t="shared" si="1243"/>
        <v>0</v>
      </c>
      <c r="DU575" s="175"/>
      <c r="DV575" s="238">
        <f t="shared" si="1244"/>
        <v>0</v>
      </c>
      <c r="DW575" s="239">
        <f t="shared" si="1245"/>
        <v>0</v>
      </c>
      <c r="DX575" s="175"/>
      <c r="DY575" s="238">
        <f t="shared" si="1246"/>
        <v>0</v>
      </c>
      <c r="DZ575" s="239">
        <f t="shared" si="1247"/>
        <v>0</v>
      </c>
      <c r="EA575" s="175"/>
      <c r="EB575" s="238">
        <f t="shared" si="1248"/>
        <v>0</v>
      </c>
      <c r="EC575" s="239">
        <f t="shared" si="1249"/>
        <v>0</v>
      </c>
      <c r="ED575" s="175"/>
      <c r="EE575" s="238">
        <f t="shared" si="1250"/>
        <v>0</v>
      </c>
      <c r="EF575" s="239">
        <f t="shared" si="1251"/>
        <v>0</v>
      </c>
      <c r="EG575" s="175"/>
      <c r="EH575" s="238">
        <f t="shared" si="1252"/>
        <v>0</v>
      </c>
      <c r="EI575" s="239">
        <f t="shared" si="1253"/>
        <v>0</v>
      </c>
      <c r="EJ575" s="175"/>
      <c r="EK575" s="238">
        <f t="shared" si="1254"/>
        <v>0</v>
      </c>
      <c r="EL575" s="239">
        <f t="shared" si="1255"/>
        <v>0</v>
      </c>
      <c r="EM575" s="175"/>
      <c r="EN575" s="238">
        <f t="shared" si="1256"/>
        <v>0</v>
      </c>
      <c r="EO575" s="239">
        <f t="shared" si="1257"/>
        <v>0</v>
      </c>
      <c r="EP575" s="175"/>
      <c r="EQ575" s="238">
        <f t="shared" si="1258"/>
        <v>0</v>
      </c>
      <c r="ER575" s="239">
        <f t="shared" si="1259"/>
        <v>0</v>
      </c>
      <c r="ES575" s="175"/>
      <c r="ET575" s="238">
        <f t="shared" si="1260"/>
        <v>0</v>
      </c>
      <c r="EU575" s="239">
        <f t="shared" si="1261"/>
        <v>0</v>
      </c>
      <c r="EV575" s="175"/>
      <c r="EW575" s="238">
        <f t="shared" si="1262"/>
        <v>0</v>
      </c>
      <c r="EX575" s="239">
        <f t="shared" si="1263"/>
        <v>0</v>
      </c>
      <c r="EY575" s="175"/>
      <c r="EZ575" s="238">
        <f t="shared" si="1264"/>
        <v>0</v>
      </c>
      <c r="FA575" s="239">
        <f t="shared" si="1265"/>
        <v>0</v>
      </c>
      <c r="FB575" s="175"/>
      <c r="FC575" s="238">
        <f t="shared" si="1266"/>
        <v>0</v>
      </c>
      <c r="FD575" s="239">
        <f t="shared" si="1267"/>
        <v>0</v>
      </c>
      <c r="FE575" s="175"/>
      <c r="FF575" s="238">
        <f t="shared" si="1268"/>
        <v>0</v>
      </c>
      <c r="FG575" s="239">
        <f t="shared" si="1269"/>
        <v>0</v>
      </c>
      <c r="FH575" s="175"/>
      <c r="FI575" s="238">
        <f t="shared" si="1270"/>
        <v>0</v>
      </c>
      <c r="FJ575" s="239">
        <f t="shared" si="1271"/>
        <v>0</v>
      </c>
      <c r="FK575" s="175"/>
      <c r="FL575" s="238">
        <f t="shared" si="1272"/>
        <v>0</v>
      </c>
      <c r="FM575" s="239">
        <f t="shared" si="1273"/>
        <v>0</v>
      </c>
      <c r="FN575" s="175"/>
      <c r="FO575" s="238">
        <f t="shared" si="1274"/>
        <v>0</v>
      </c>
      <c r="FP575" s="239">
        <f t="shared" si="1275"/>
        <v>0</v>
      </c>
      <c r="FQ575" s="175"/>
      <c r="FR575" s="238">
        <f t="shared" si="1276"/>
        <v>0</v>
      </c>
      <c r="FS575" s="239">
        <f t="shared" si="1277"/>
        <v>0</v>
      </c>
      <c r="FT575" s="175"/>
      <c r="FU575" s="238">
        <f t="shared" si="1280"/>
        <v>0</v>
      </c>
      <c r="FV575" s="239">
        <f t="shared" si="1281"/>
        <v>0</v>
      </c>
      <c r="FW575" s="175"/>
      <c r="FX575" s="238">
        <f t="shared" si="1282"/>
        <v>0</v>
      </c>
      <c r="FY575" s="239">
        <f t="shared" si="1283"/>
        <v>0</v>
      </c>
      <c r="FZ575" s="175"/>
      <c r="GA575" s="238">
        <f t="shared" si="1284"/>
        <v>0</v>
      </c>
      <c r="GB575" s="239">
        <f t="shared" si="1285"/>
        <v>0</v>
      </c>
      <c r="GC575" s="175"/>
      <c r="GD575" s="238">
        <f t="shared" si="1286"/>
        <v>0</v>
      </c>
      <c r="GE575" s="239">
        <f t="shared" si="1287"/>
        <v>0</v>
      </c>
      <c r="GF575" s="175"/>
      <c r="GG575" s="238">
        <f t="shared" si="1288"/>
        <v>0</v>
      </c>
      <c r="GH575" s="239">
        <f t="shared" si="1289"/>
        <v>0</v>
      </c>
      <c r="GI575" s="175"/>
      <c r="GJ575" s="238">
        <f t="shared" si="1290"/>
        <v>0</v>
      </c>
      <c r="GK575" s="239">
        <f t="shared" si="1291"/>
        <v>0</v>
      </c>
      <c r="GL575" s="175"/>
      <c r="GM575" s="238">
        <f t="shared" si="1292"/>
        <v>0</v>
      </c>
      <c r="GN575" s="239">
        <f t="shared" si="1293"/>
        <v>0</v>
      </c>
      <c r="GO575" s="175"/>
      <c r="GP575" s="238">
        <f t="shared" si="1294"/>
        <v>0</v>
      </c>
      <c r="GQ575" s="239">
        <f t="shared" si="1295"/>
        <v>0</v>
      </c>
      <c r="GR575" s="175"/>
      <c r="GS575" s="238">
        <f t="shared" si="1296"/>
        <v>0</v>
      </c>
      <c r="GT575" s="239">
        <f t="shared" si="1297"/>
        <v>0</v>
      </c>
      <c r="GU575" s="175"/>
      <c r="GV575" s="238">
        <f t="shared" si="1298"/>
        <v>0</v>
      </c>
      <c r="GW575" s="239">
        <f t="shared" si="1299"/>
        <v>0</v>
      </c>
      <c r="GX575" s="175"/>
      <c r="GY575" s="238">
        <f t="shared" si="1300"/>
        <v>0</v>
      </c>
      <c r="GZ575" s="239">
        <f t="shared" si="1301"/>
        <v>0</v>
      </c>
      <c r="HA575" s="175"/>
      <c r="HB575" s="238">
        <f t="shared" si="1302"/>
        <v>0</v>
      </c>
      <c r="HC575" s="239">
        <f t="shared" si="1303"/>
        <v>0</v>
      </c>
      <c r="HD575" s="175"/>
      <c r="HE575" s="238">
        <f t="shared" si="1304"/>
        <v>0</v>
      </c>
      <c r="HF575" s="239">
        <f t="shared" si="1305"/>
        <v>0</v>
      </c>
      <c r="HG575" s="175"/>
      <c r="HH575" s="238">
        <f t="shared" si="1306"/>
        <v>0</v>
      </c>
      <c r="HI575" s="239">
        <f t="shared" si="1307"/>
        <v>0</v>
      </c>
      <c r="HJ575" s="175"/>
      <c r="HK575" s="238">
        <f t="shared" si="1308"/>
        <v>0</v>
      </c>
      <c r="HL575" s="239">
        <f t="shared" si="1309"/>
        <v>0</v>
      </c>
      <c r="HM575" s="242">
        <f t="shared" si="1278"/>
        <v>0</v>
      </c>
      <c r="HN575" s="108">
        <f t="shared" si="1279"/>
        <v>0</v>
      </c>
    </row>
    <row r="576" spans="1:222" s="2" customFormat="1" hidden="1" x14ac:dyDescent="0.2">
      <c r="A576" s="173"/>
      <c r="B576" s="176"/>
      <c r="C576" s="370"/>
      <c r="D576" s="370"/>
      <c r="E576" s="370"/>
      <c r="F576" s="369"/>
      <c r="G576" s="177"/>
      <c r="H576" s="178"/>
      <c r="I576" s="39"/>
      <c r="J576" s="174">
        <f t="shared" si="1167"/>
        <v>0</v>
      </c>
      <c r="K576" s="175"/>
      <c r="L576" s="238">
        <f t="shared" si="1168"/>
        <v>0</v>
      </c>
      <c r="M576" s="239">
        <f t="shared" si="1169"/>
        <v>0</v>
      </c>
      <c r="N576" s="175"/>
      <c r="O576" s="238">
        <f t="shared" si="1170"/>
        <v>0</v>
      </c>
      <c r="P576" s="239">
        <f t="shared" si="1171"/>
        <v>0</v>
      </c>
      <c r="Q576" s="175"/>
      <c r="R576" s="238">
        <f t="shared" si="1172"/>
        <v>0</v>
      </c>
      <c r="S576" s="239">
        <f t="shared" si="1173"/>
        <v>0</v>
      </c>
      <c r="T576" s="175"/>
      <c r="U576" s="238">
        <f t="shared" si="1174"/>
        <v>0</v>
      </c>
      <c r="V576" s="239">
        <f t="shared" si="1175"/>
        <v>0</v>
      </c>
      <c r="W576" s="175"/>
      <c r="X576" s="238">
        <f t="shared" si="1176"/>
        <v>0</v>
      </c>
      <c r="Y576" s="239">
        <f t="shared" si="1177"/>
        <v>0</v>
      </c>
      <c r="Z576" s="175"/>
      <c r="AA576" s="238">
        <f t="shared" si="1178"/>
        <v>0</v>
      </c>
      <c r="AB576" s="239">
        <f t="shared" si="1179"/>
        <v>0</v>
      </c>
      <c r="AC576" s="175"/>
      <c r="AD576" s="238">
        <f t="shared" si="1180"/>
        <v>0</v>
      </c>
      <c r="AE576" s="239">
        <f t="shared" si="1181"/>
        <v>0</v>
      </c>
      <c r="AF576" s="175"/>
      <c r="AG576" s="238">
        <f t="shared" si="1182"/>
        <v>0</v>
      </c>
      <c r="AH576" s="239">
        <f t="shared" si="1183"/>
        <v>0</v>
      </c>
      <c r="AI576" s="175"/>
      <c r="AJ576" s="238">
        <f t="shared" si="1184"/>
        <v>0</v>
      </c>
      <c r="AK576" s="239">
        <f t="shared" si="1185"/>
        <v>0</v>
      </c>
      <c r="AL576" s="175"/>
      <c r="AM576" s="238">
        <f t="shared" si="1186"/>
        <v>0</v>
      </c>
      <c r="AN576" s="239">
        <f t="shared" si="1187"/>
        <v>0</v>
      </c>
      <c r="AO576" s="175"/>
      <c r="AP576" s="238">
        <f t="shared" si="1188"/>
        <v>0</v>
      </c>
      <c r="AQ576" s="239">
        <f t="shared" si="1189"/>
        <v>0</v>
      </c>
      <c r="AR576" s="175"/>
      <c r="AS576" s="238">
        <f t="shared" si="1190"/>
        <v>0</v>
      </c>
      <c r="AT576" s="239">
        <f t="shared" si="1191"/>
        <v>0</v>
      </c>
      <c r="AU576" s="175"/>
      <c r="AV576" s="238">
        <f t="shared" si="1192"/>
        <v>0</v>
      </c>
      <c r="AW576" s="239">
        <f t="shared" si="1193"/>
        <v>0</v>
      </c>
      <c r="AX576" s="175"/>
      <c r="AY576" s="238">
        <f t="shared" si="1194"/>
        <v>0</v>
      </c>
      <c r="AZ576" s="239">
        <f t="shared" si="1195"/>
        <v>0</v>
      </c>
      <c r="BA576" s="175"/>
      <c r="BB576" s="238">
        <f t="shared" si="1196"/>
        <v>0</v>
      </c>
      <c r="BC576" s="239">
        <f t="shared" si="1197"/>
        <v>0</v>
      </c>
      <c r="BD576" s="175"/>
      <c r="BE576" s="238">
        <f t="shared" si="1198"/>
        <v>0</v>
      </c>
      <c r="BF576" s="239">
        <f t="shared" si="1199"/>
        <v>0</v>
      </c>
      <c r="BG576" s="175"/>
      <c r="BH576" s="238">
        <f t="shared" si="1200"/>
        <v>0</v>
      </c>
      <c r="BI576" s="239">
        <f t="shared" si="1201"/>
        <v>0</v>
      </c>
      <c r="BJ576" s="175"/>
      <c r="BK576" s="238">
        <f t="shared" si="1202"/>
        <v>0</v>
      </c>
      <c r="BL576" s="239">
        <f t="shared" si="1203"/>
        <v>0</v>
      </c>
      <c r="BM576" s="175"/>
      <c r="BN576" s="238">
        <f t="shared" si="1204"/>
        <v>0</v>
      </c>
      <c r="BO576" s="239">
        <f t="shared" si="1205"/>
        <v>0</v>
      </c>
      <c r="BP576" s="175"/>
      <c r="BQ576" s="238">
        <f t="shared" si="1206"/>
        <v>0</v>
      </c>
      <c r="BR576" s="239">
        <f t="shared" si="1207"/>
        <v>0</v>
      </c>
      <c r="BS576" s="175"/>
      <c r="BT576" s="238">
        <f t="shared" si="1208"/>
        <v>0</v>
      </c>
      <c r="BU576" s="239">
        <f t="shared" si="1209"/>
        <v>0</v>
      </c>
      <c r="BV576" s="175"/>
      <c r="BW576" s="238">
        <f t="shared" si="1210"/>
        <v>0</v>
      </c>
      <c r="BX576" s="239">
        <f t="shared" si="1211"/>
        <v>0</v>
      </c>
      <c r="BY576" s="175"/>
      <c r="BZ576" s="238">
        <f t="shared" si="1212"/>
        <v>0</v>
      </c>
      <c r="CA576" s="239">
        <f t="shared" si="1213"/>
        <v>0</v>
      </c>
      <c r="CB576" s="175"/>
      <c r="CC576" s="238">
        <f t="shared" si="1214"/>
        <v>0</v>
      </c>
      <c r="CD576" s="239">
        <f t="shared" si="1215"/>
        <v>0</v>
      </c>
      <c r="CE576" s="175"/>
      <c r="CF576" s="238">
        <f t="shared" si="1216"/>
        <v>0</v>
      </c>
      <c r="CG576" s="239">
        <f t="shared" si="1217"/>
        <v>0</v>
      </c>
      <c r="CH576" s="175"/>
      <c r="CI576" s="238">
        <f t="shared" si="1218"/>
        <v>0</v>
      </c>
      <c r="CJ576" s="239">
        <f t="shared" si="1219"/>
        <v>0</v>
      </c>
      <c r="CK576" s="175"/>
      <c r="CL576" s="238">
        <f t="shared" si="1220"/>
        <v>0</v>
      </c>
      <c r="CM576" s="239">
        <f t="shared" si="1221"/>
        <v>0</v>
      </c>
      <c r="CN576" s="175"/>
      <c r="CO576" s="238">
        <f t="shared" si="1222"/>
        <v>0</v>
      </c>
      <c r="CP576" s="239">
        <f t="shared" si="1223"/>
        <v>0</v>
      </c>
      <c r="CQ576" s="175"/>
      <c r="CR576" s="238">
        <f t="shared" si="1224"/>
        <v>0</v>
      </c>
      <c r="CS576" s="239">
        <f t="shared" si="1225"/>
        <v>0</v>
      </c>
      <c r="CT576" s="175"/>
      <c r="CU576" s="238">
        <f t="shared" si="1226"/>
        <v>0</v>
      </c>
      <c r="CV576" s="239">
        <f t="shared" si="1227"/>
        <v>0</v>
      </c>
      <c r="CW576" s="175"/>
      <c r="CX576" s="238">
        <f t="shared" si="1228"/>
        <v>0</v>
      </c>
      <c r="CY576" s="239">
        <f t="shared" si="1229"/>
        <v>0</v>
      </c>
      <c r="CZ576" s="175"/>
      <c r="DA576" s="238">
        <f t="shared" si="1230"/>
        <v>0</v>
      </c>
      <c r="DB576" s="239">
        <f t="shared" si="1231"/>
        <v>0</v>
      </c>
      <c r="DC576" s="175"/>
      <c r="DD576" s="238">
        <f t="shared" si="1232"/>
        <v>0</v>
      </c>
      <c r="DE576" s="239">
        <f t="shared" si="1233"/>
        <v>0</v>
      </c>
      <c r="DF576" s="175"/>
      <c r="DG576" s="238">
        <f t="shared" si="1234"/>
        <v>0</v>
      </c>
      <c r="DH576" s="239">
        <f t="shared" si="1235"/>
        <v>0</v>
      </c>
      <c r="DI576" s="175"/>
      <c r="DJ576" s="238">
        <f t="shared" si="1236"/>
        <v>0</v>
      </c>
      <c r="DK576" s="239">
        <f t="shared" si="1237"/>
        <v>0</v>
      </c>
      <c r="DL576" s="175"/>
      <c r="DM576" s="238">
        <f t="shared" si="1238"/>
        <v>0</v>
      </c>
      <c r="DN576" s="239">
        <f t="shared" si="1239"/>
        <v>0</v>
      </c>
      <c r="DO576" s="175"/>
      <c r="DP576" s="238">
        <f t="shared" si="1240"/>
        <v>0</v>
      </c>
      <c r="DQ576" s="239">
        <f t="shared" si="1241"/>
        <v>0</v>
      </c>
      <c r="DR576" s="175"/>
      <c r="DS576" s="238">
        <f t="shared" si="1242"/>
        <v>0</v>
      </c>
      <c r="DT576" s="239">
        <f t="shared" si="1243"/>
        <v>0</v>
      </c>
      <c r="DU576" s="175"/>
      <c r="DV576" s="238">
        <f t="shared" si="1244"/>
        <v>0</v>
      </c>
      <c r="DW576" s="239">
        <f t="shared" si="1245"/>
        <v>0</v>
      </c>
      <c r="DX576" s="175"/>
      <c r="DY576" s="238">
        <f t="shared" si="1246"/>
        <v>0</v>
      </c>
      <c r="DZ576" s="239">
        <f t="shared" si="1247"/>
        <v>0</v>
      </c>
      <c r="EA576" s="175"/>
      <c r="EB576" s="238">
        <f t="shared" si="1248"/>
        <v>0</v>
      </c>
      <c r="EC576" s="239">
        <f t="shared" si="1249"/>
        <v>0</v>
      </c>
      <c r="ED576" s="175"/>
      <c r="EE576" s="238">
        <f t="shared" si="1250"/>
        <v>0</v>
      </c>
      <c r="EF576" s="239">
        <f t="shared" si="1251"/>
        <v>0</v>
      </c>
      <c r="EG576" s="175"/>
      <c r="EH576" s="238">
        <f t="shared" si="1252"/>
        <v>0</v>
      </c>
      <c r="EI576" s="239">
        <f t="shared" si="1253"/>
        <v>0</v>
      </c>
      <c r="EJ576" s="175"/>
      <c r="EK576" s="238">
        <f t="shared" si="1254"/>
        <v>0</v>
      </c>
      <c r="EL576" s="239">
        <f t="shared" si="1255"/>
        <v>0</v>
      </c>
      <c r="EM576" s="175"/>
      <c r="EN576" s="238">
        <f t="shared" si="1256"/>
        <v>0</v>
      </c>
      <c r="EO576" s="239">
        <f t="shared" si="1257"/>
        <v>0</v>
      </c>
      <c r="EP576" s="175"/>
      <c r="EQ576" s="238">
        <f t="shared" si="1258"/>
        <v>0</v>
      </c>
      <c r="ER576" s="239">
        <f t="shared" si="1259"/>
        <v>0</v>
      </c>
      <c r="ES576" s="175"/>
      <c r="ET576" s="238">
        <f t="shared" si="1260"/>
        <v>0</v>
      </c>
      <c r="EU576" s="239">
        <f t="shared" si="1261"/>
        <v>0</v>
      </c>
      <c r="EV576" s="175"/>
      <c r="EW576" s="238">
        <f t="shared" si="1262"/>
        <v>0</v>
      </c>
      <c r="EX576" s="239">
        <f t="shared" si="1263"/>
        <v>0</v>
      </c>
      <c r="EY576" s="175"/>
      <c r="EZ576" s="238">
        <f t="shared" si="1264"/>
        <v>0</v>
      </c>
      <c r="FA576" s="239">
        <f t="shared" si="1265"/>
        <v>0</v>
      </c>
      <c r="FB576" s="175"/>
      <c r="FC576" s="238">
        <f t="shared" si="1266"/>
        <v>0</v>
      </c>
      <c r="FD576" s="239">
        <f t="shared" si="1267"/>
        <v>0</v>
      </c>
      <c r="FE576" s="175"/>
      <c r="FF576" s="238">
        <f t="shared" si="1268"/>
        <v>0</v>
      </c>
      <c r="FG576" s="239">
        <f t="shared" si="1269"/>
        <v>0</v>
      </c>
      <c r="FH576" s="175"/>
      <c r="FI576" s="238">
        <f t="shared" si="1270"/>
        <v>0</v>
      </c>
      <c r="FJ576" s="239">
        <f t="shared" si="1271"/>
        <v>0</v>
      </c>
      <c r="FK576" s="175"/>
      <c r="FL576" s="238">
        <f t="shared" si="1272"/>
        <v>0</v>
      </c>
      <c r="FM576" s="239">
        <f t="shared" si="1273"/>
        <v>0</v>
      </c>
      <c r="FN576" s="175"/>
      <c r="FO576" s="238">
        <f t="shared" si="1274"/>
        <v>0</v>
      </c>
      <c r="FP576" s="239">
        <f t="shared" si="1275"/>
        <v>0</v>
      </c>
      <c r="FQ576" s="175"/>
      <c r="FR576" s="238">
        <f t="shared" si="1276"/>
        <v>0</v>
      </c>
      <c r="FS576" s="239">
        <f t="shared" si="1277"/>
        <v>0</v>
      </c>
      <c r="FT576" s="175"/>
      <c r="FU576" s="238">
        <f t="shared" si="1280"/>
        <v>0</v>
      </c>
      <c r="FV576" s="239">
        <f t="shared" si="1281"/>
        <v>0</v>
      </c>
      <c r="FW576" s="175"/>
      <c r="FX576" s="238">
        <f t="shared" si="1282"/>
        <v>0</v>
      </c>
      <c r="FY576" s="239">
        <f t="shared" si="1283"/>
        <v>0</v>
      </c>
      <c r="FZ576" s="175"/>
      <c r="GA576" s="238">
        <f t="shared" si="1284"/>
        <v>0</v>
      </c>
      <c r="GB576" s="239">
        <f t="shared" si="1285"/>
        <v>0</v>
      </c>
      <c r="GC576" s="175"/>
      <c r="GD576" s="238">
        <f t="shared" si="1286"/>
        <v>0</v>
      </c>
      <c r="GE576" s="239">
        <f t="shared" si="1287"/>
        <v>0</v>
      </c>
      <c r="GF576" s="175"/>
      <c r="GG576" s="238">
        <f t="shared" si="1288"/>
        <v>0</v>
      </c>
      <c r="GH576" s="239">
        <f t="shared" si="1289"/>
        <v>0</v>
      </c>
      <c r="GI576" s="175"/>
      <c r="GJ576" s="238">
        <f t="shared" si="1290"/>
        <v>0</v>
      </c>
      <c r="GK576" s="239">
        <f t="shared" si="1291"/>
        <v>0</v>
      </c>
      <c r="GL576" s="175"/>
      <c r="GM576" s="238">
        <f t="shared" si="1292"/>
        <v>0</v>
      </c>
      <c r="GN576" s="239">
        <f t="shared" si="1293"/>
        <v>0</v>
      </c>
      <c r="GO576" s="175"/>
      <c r="GP576" s="238">
        <f t="shared" si="1294"/>
        <v>0</v>
      </c>
      <c r="GQ576" s="239">
        <f t="shared" si="1295"/>
        <v>0</v>
      </c>
      <c r="GR576" s="175"/>
      <c r="GS576" s="238">
        <f t="shared" si="1296"/>
        <v>0</v>
      </c>
      <c r="GT576" s="239">
        <f t="shared" si="1297"/>
        <v>0</v>
      </c>
      <c r="GU576" s="175"/>
      <c r="GV576" s="238">
        <f t="shared" si="1298"/>
        <v>0</v>
      </c>
      <c r="GW576" s="239">
        <f t="shared" si="1299"/>
        <v>0</v>
      </c>
      <c r="GX576" s="175"/>
      <c r="GY576" s="238">
        <f t="shared" si="1300"/>
        <v>0</v>
      </c>
      <c r="GZ576" s="239">
        <f t="shared" si="1301"/>
        <v>0</v>
      </c>
      <c r="HA576" s="175"/>
      <c r="HB576" s="238">
        <f t="shared" si="1302"/>
        <v>0</v>
      </c>
      <c r="HC576" s="239">
        <f t="shared" si="1303"/>
        <v>0</v>
      </c>
      <c r="HD576" s="175"/>
      <c r="HE576" s="238">
        <f t="shared" si="1304"/>
        <v>0</v>
      </c>
      <c r="HF576" s="239">
        <f t="shared" si="1305"/>
        <v>0</v>
      </c>
      <c r="HG576" s="175"/>
      <c r="HH576" s="238">
        <f t="shared" si="1306"/>
        <v>0</v>
      </c>
      <c r="HI576" s="239">
        <f t="shared" si="1307"/>
        <v>0</v>
      </c>
      <c r="HJ576" s="175"/>
      <c r="HK576" s="238">
        <f t="shared" si="1308"/>
        <v>0</v>
      </c>
      <c r="HL576" s="239">
        <f t="shared" si="1309"/>
        <v>0</v>
      </c>
      <c r="HM576" s="242">
        <f t="shared" si="1278"/>
        <v>0</v>
      </c>
      <c r="HN576" s="108">
        <f t="shared" si="1279"/>
        <v>0</v>
      </c>
    </row>
    <row r="577" spans="1:222" s="2" customFormat="1" hidden="1" x14ac:dyDescent="0.2">
      <c r="A577" s="173"/>
      <c r="B577" s="176"/>
      <c r="C577" s="370"/>
      <c r="D577" s="370"/>
      <c r="E577" s="370"/>
      <c r="F577" s="369"/>
      <c r="G577" s="177"/>
      <c r="H577" s="178"/>
      <c r="I577" s="39"/>
      <c r="J577" s="174">
        <f t="shared" si="1167"/>
        <v>0</v>
      </c>
      <c r="K577" s="175"/>
      <c r="L577" s="238">
        <f t="shared" si="1168"/>
        <v>0</v>
      </c>
      <c r="M577" s="239">
        <f t="shared" si="1169"/>
        <v>0</v>
      </c>
      <c r="N577" s="175"/>
      <c r="O577" s="238">
        <f t="shared" si="1170"/>
        <v>0</v>
      </c>
      <c r="P577" s="239">
        <f t="shared" si="1171"/>
        <v>0</v>
      </c>
      <c r="Q577" s="175"/>
      <c r="R577" s="238">
        <f t="shared" si="1172"/>
        <v>0</v>
      </c>
      <c r="S577" s="239">
        <f t="shared" si="1173"/>
        <v>0</v>
      </c>
      <c r="T577" s="175"/>
      <c r="U577" s="238">
        <f t="shared" si="1174"/>
        <v>0</v>
      </c>
      <c r="V577" s="239">
        <f t="shared" si="1175"/>
        <v>0</v>
      </c>
      <c r="W577" s="175"/>
      <c r="X577" s="238">
        <f t="shared" si="1176"/>
        <v>0</v>
      </c>
      <c r="Y577" s="239">
        <f t="shared" si="1177"/>
        <v>0</v>
      </c>
      <c r="Z577" s="175"/>
      <c r="AA577" s="238">
        <f t="shared" si="1178"/>
        <v>0</v>
      </c>
      <c r="AB577" s="239">
        <f t="shared" si="1179"/>
        <v>0</v>
      </c>
      <c r="AC577" s="175"/>
      <c r="AD577" s="238">
        <f t="shared" si="1180"/>
        <v>0</v>
      </c>
      <c r="AE577" s="239">
        <f t="shared" si="1181"/>
        <v>0</v>
      </c>
      <c r="AF577" s="175"/>
      <c r="AG577" s="238">
        <f t="shared" si="1182"/>
        <v>0</v>
      </c>
      <c r="AH577" s="239">
        <f t="shared" si="1183"/>
        <v>0</v>
      </c>
      <c r="AI577" s="175"/>
      <c r="AJ577" s="238">
        <f t="shared" si="1184"/>
        <v>0</v>
      </c>
      <c r="AK577" s="239">
        <f t="shared" si="1185"/>
        <v>0</v>
      </c>
      <c r="AL577" s="175"/>
      <c r="AM577" s="238">
        <f t="shared" si="1186"/>
        <v>0</v>
      </c>
      <c r="AN577" s="239">
        <f t="shared" si="1187"/>
        <v>0</v>
      </c>
      <c r="AO577" s="175"/>
      <c r="AP577" s="238">
        <f t="shared" si="1188"/>
        <v>0</v>
      </c>
      <c r="AQ577" s="239">
        <f t="shared" si="1189"/>
        <v>0</v>
      </c>
      <c r="AR577" s="175"/>
      <c r="AS577" s="238">
        <f t="shared" si="1190"/>
        <v>0</v>
      </c>
      <c r="AT577" s="239">
        <f t="shared" si="1191"/>
        <v>0</v>
      </c>
      <c r="AU577" s="175"/>
      <c r="AV577" s="238">
        <f t="shared" si="1192"/>
        <v>0</v>
      </c>
      <c r="AW577" s="239">
        <f t="shared" si="1193"/>
        <v>0</v>
      </c>
      <c r="AX577" s="175"/>
      <c r="AY577" s="238">
        <f t="shared" si="1194"/>
        <v>0</v>
      </c>
      <c r="AZ577" s="239">
        <f t="shared" si="1195"/>
        <v>0</v>
      </c>
      <c r="BA577" s="175"/>
      <c r="BB577" s="238">
        <f t="shared" si="1196"/>
        <v>0</v>
      </c>
      <c r="BC577" s="239">
        <f t="shared" si="1197"/>
        <v>0</v>
      </c>
      <c r="BD577" s="175"/>
      <c r="BE577" s="238">
        <f t="shared" si="1198"/>
        <v>0</v>
      </c>
      <c r="BF577" s="239">
        <f t="shared" si="1199"/>
        <v>0</v>
      </c>
      <c r="BG577" s="175"/>
      <c r="BH577" s="238">
        <f t="shared" si="1200"/>
        <v>0</v>
      </c>
      <c r="BI577" s="239">
        <f t="shared" si="1201"/>
        <v>0</v>
      </c>
      <c r="BJ577" s="175"/>
      <c r="BK577" s="238">
        <f t="shared" si="1202"/>
        <v>0</v>
      </c>
      <c r="BL577" s="239">
        <f t="shared" si="1203"/>
        <v>0</v>
      </c>
      <c r="BM577" s="175"/>
      <c r="BN577" s="238">
        <f t="shared" si="1204"/>
        <v>0</v>
      </c>
      <c r="BO577" s="239">
        <f t="shared" si="1205"/>
        <v>0</v>
      </c>
      <c r="BP577" s="175"/>
      <c r="BQ577" s="238">
        <f t="shared" si="1206"/>
        <v>0</v>
      </c>
      <c r="BR577" s="239">
        <f t="shared" si="1207"/>
        <v>0</v>
      </c>
      <c r="BS577" s="175"/>
      <c r="BT577" s="238">
        <f t="shared" si="1208"/>
        <v>0</v>
      </c>
      <c r="BU577" s="239">
        <f t="shared" si="1209"/>
        <v>0</v>
      </c>
      <c r="BV577" s="175"/>
      <c r="BW577" s="238">
        <f t="shared" si="1210"/>
        <v>0</v>
      </c>
      <c r="BX577" s="239">
        <f t="shared" si="1211"/>
        <v>0</v>
      </c>
      <c r="BY577" s="175"/>
      <c r="BZ577" s="238">
        <f t="shared" si="1212"/>
        <v>0</v>
      </c>
      <c r="CA577" s="239">
        <f t="shared" si="1213"/>
        <v>0</v>
      </c>
      <c r="CB577" s="175"/>
      <c r="CC577" s="238">
        <f t="shared" si="1214"/>
        <v>0</v>
      </c>
      <c r="CD577" s="239">
        <f t="shared" si="1215"/>
        <v>0</v>
      </c>
      <c r="CE577" s="175"/>
      <c r="CF577" s="238">
        <f t="shared" si="1216"/>
        <v>0</v>
      </c>
      <c r="CG577" s="239">
        <f t="shared" si="1217"/>
        <v>0</v>
      </c>
      <c r="CH577" s="175"/>
      <c r="CI577" s="238">
        <f t="shared" si="1218"/>
        <v>0</v>
      </c>
      <c r="CJ577" s="239">
        <f t="shared" si="1219"/>
        <v>0</v>
      </c>
      <c r="CK577" s="175"/>
      <c r="CL577" s="238">
        <f t="shared" si="1220"/>
        <v>0</v>
      </c>
      <c r="CM577" s="239">
        <f t="shared" si="1221"/>
        <v>0</v>
      </c>
      <c r="CN577" s="175"/>
      <c r="CO577" s="238">
        <f t="shared" si="1222"/>
        <v>0</v>
      </c>
      <c r="CP577" s="239">
        <f t="shared" si="1223"/>
        <v>0</v>
      </c>
      <c r="CQ577" s="175"/>
      <c r="CR577" s="238">
        <f t="shared" si="1224"/>
        <v>0</v>
      </c>
      <c r="CS577" s="239">
        <f t="shared" si="1225"/>
        <v>0</v>
      </c>
      <c r="CT577" s="175"/>
      <c r="CU577" s="238">
        <f t="shared" si="1226"/>
        <v>0</v>
      </c>
      <c r="CV577" s="239">
        <f t="shared" si="1227"/>
        <v>0</v>
      </c>
      <c r="CW577" s="175"/>
      <c r="CX577" s="238">
        <f t="shared" si="1228"/>
        <v>0</v>
      </c>
      <c r="CY577" s="239">
        <f t="shared" si="1229"/>
        <v>0</v>
      </c>
      <c r="CZ577" s="175"/>
      <c r="DA577" s="238">
        <f t="shared" si="1230"/>
        <v>0</v>
      </c>
      <c r="DB577" s="239">
        <f t="shared" si="1231"/>
        <v>0</v>
      </c>
      <c r="DC577" s="175"/>
      <c r="DD577" s="238">
        <f t="shared" si="1232"/>
        <v>0</v>
      </c>
      <c r="DE577" s="239">
        <f t="shared" si="1233"/>
        <v>0</v>
      </c>
      <c r="DF577" s="175"/>
      <c r="DG577" s="238">
        <f t="shared" si="1234"/>
        <v>0</v>
      </c>
      <c r="DH577" s="239">
        <f t="shared" si="1235"/>
        <v>0</v>
      </c>
      <c r="DI577" s="175"/>
      <c r="DJ577" s="238">
        <f t="shared" si="1236"/>
        <v>0</v>
      </c>
      <c r="DK577" s="239">
        <f t="shared" si="1237"/>
        <v>0</v>
      </c>
      <c r="DL577" s="175"/>
      <c r="DM577" s="238">
        <f t="shared" si="1238"/>
        <v>0</v>
      </c>
      <c r="DN577" s="239">
        <f t="shared" si="1239"/>
        <v>0</v>
      </c>
      <c r="DO577" s="175"/>
      <c r="DP577" s="238">
        <f t="shared" si="1240"/>
        <v>0</v>
      </c>
      <c r="DQ577" s="239">
        <f t="shared" si="1241"/>
        <v>0</v>
      </c>
      <c r="DR577" s="175"/>
      <c r="DS577" s="238">
        <f t="shared" si="1242"/>
        <v>0</v>
      </c>
      <c r="DT577" s="239">
        <f t="shared" si="1243"/>
        <v>0</v>
      </c>
      <c r="DU577" s="175"/>
      <c r="DV577" s="238">
        <f t="shared" si="1244"/>
        <v>0</v>
      </c>
      <c r="DW577" s="239">
        <f t="shared" si="1245"/>
        <v>0</v>
      </c>
      <c r="DX577" s="175"/>
      <c r="DY577" s="238">
        <f t="shared" si="1246"/>
        <v>0</v>
      </c>
      <c r="DZ577" s="239">
        <f t="shared" si="1247"/>
        <v>0</v>
      </c>
      <c r="EA577" s="175"/>
      <c r="EB577" s="238">
        <f t="shared" si="1248"/>
        <v>0</v>
      </c>
      <c r="EC577" s="239">
        <f t="shared" si="1249"/>
        <v>0</v>
      </c>
      <c r="ED577" s="175"/>
      <c r="EE577" s="238">
        <f t="shared" si="1250"/>
        <v>0</v>
      </c>
      <c r="EF577" s="239">
        <f t="shared" si="1251"/>
        <v>0</v>
      </c>
      <c r="EG577" s="175"/>
      <c r="EH577" s="238">
        <f t="shared" si="1252"/>
        <v>0</v>
      </c>
      <c r="EI577" s="239">
        <f t="shared" si="1253"/>
        <v>0</v>
      </c>
      <c r="EJ577" s="175"/>
      <c r="EK577" s="238">
        <f t="shared" si="1254"/>
        <v>0</v>
      </c>
      <c r="EL577" s="239">
        <f t="shared" si="1255"/>
        <v>0</v>
      </c>
      <c r="EM577" s="175"/>
      <c r="EN577" s="238">
        <f t="shared" si="1256"/>
        <v>0</v>
      </c>
      <c r="EO577" s="239">
        <f t="shared" si="1257"/>
        <v>0</v>
      </c>
      <c r="EP577" s="175"/>
      <c r="EQ577" s="238">
        <f t="shared" si="1258"/>
        <v>0</v>
      </c>
      <c r="ER577" s="239">
        <f t="shared" si="1259"/>
        <v>0</v>
      </c>
      <c r="ES577" s="175"/>
      <c r="ET577" s="238">
        <f t="shared" si="1260"/>
        <v>0</v>
      </c>
      <c r="EU577" s="239">
        <f t="shared" si="1261"/>
        <v>0</v>
      </c>
      <c r="EV577" s="175"/>
      <c r="EW577" s="238">
        <f t="shared" si="1262"/>
        <v>0</v>
      </c>
      <c r="EX577" s="239">
        <f t="shared" si="1263"/>
        <v>0</v>
      </c>
      <c r="EY577" s="175"/>
      <c r="EZ577" s="238">
        <f t="shared" si="1264"/>
        <v>0</v>
      </c>
      <c r="FA577" s="239">
        <f t="shared" si="1265"/>
        <v>0</v>
      </c>
      <c r="FB577" s="175"/>
      <c r="FC577" s="238">
        <f t="shared" si="1266"/>
        <v>0</v>
      </c>
      <c r="FD577" s="239">
        <f t="shared" si="1267"/>
        <v>0</v>
      </c>
      <c r="FE577" s="175"/>
      <c r="FF577" s="238">
        <f t="shared" si="1268"/>
        <v>0</v>
      </c>
      <c r="FG577" s="239">
        <f t="shared" si="1269"/>
        <v>0</v>
      </c>
      <c r="FH577" s="175"/>
      <c r="FI577" s="238">
        <f t="shared" si="1270"/>
        <v>0</v>
      </c>
      <c r="FJ577" s="239">
        <f t="shared" si="1271"/>
        <v>0</v>
      </c>
      <c r="FK577" s="175"/>
      <c r="FL577" s="238">
        <f t="shared" si="1272"/>
        <v>0</v>
      </c>
      <c r="FM577" s="239">
        <f t="shared" si="1273"/>
        <v>0</v>
      </c>
      <c r="FN577" s="175"/>
      <c r="FO577" s="238">
        <f t="shared" si="1274"/>
        <v>0</v>
      </c>
      <c r="FP577" s="239">
        <f t="shared" si="1275"/>
        <v>0</v>
      </c>
      <c r="FQ577" s="175"/>
      <c r="FR577" s="238">
        <f t="shared" si="1276"/>
        <v>0</v>
      </c>
      <c r="FS577" s="239">
        <f t="shared" si="1277"/>
        <v>0</v>
      </c>
      <c r="FT577" s="175"/>
      <c r="FU577" s="238">
        <f t="shared" si="1280"/>
        <v>0</v>
      </c>
      <c r="FV577" s="239">
        <f t="shared" si="1281"/>
        <v>0</v>
      </c>
      <c r="FW577" s="175"/>
      <c r="FX577" s="238">
        <f t="shared" si="1282"/>
        <v>0</v>
      </c>
      <c r="FY577" s="239">
        <f t="shared" si="1283"/>
        <v>0</v>
      </c>
      <c r="FZ577" s="175"/>
      <c r="GA577" s="238">
        <f t="shared" si="1284"/>
        <v>0</v>
      </c>
      <c r="GB577" s="239">
        <f t="shared" si="1285"/>
        <v>0</v>
      </c>
      <c r="GC577" s="175"/>
      <c r="GD577" s="238">
        <f t="shared" si="1286"/>
        <v>0</v>
      </c>
      <c r="GE577" s="239">
        <f t="shared" si="1287"/>
        <v>0</v>
      </c>
      <c r="GF577" s="175"/>
      <c r="GG577" s="238">
        <f t="shared" si="1288"/>
        <v>0</v>
      </c>
      <c r="GH577" s="239">
        <f t="shared" si="1289"/>
        <v>0</v>
      </c>
      <c r="GI577" s="175"/>
      <c r="GJ577" s="238">
        <f t="shared" si="1290"/>
        <v>0</v>
      </c>
      <c r="GK577" s="239">
        <f t="shared" si="1291"/>
        <v>0</v>
      </c>
      <c r="GL577" s="175"/>
      <c r="GM577" s="238">
        <f t="shared" si="1292"/>
        <v>0</v>
      </c>
      <c r="GN577" s="239">
        <f t="shared" si="1293"/>
        <v>0</v>
      </c>
      <c r="GO577" s="175"/>
      <c r="GP577" s="238">
        <f t="shared" si="1294"/>
        <v>0</v>
      </c>
      <c r="GQ577" s="239">
        <f t="shared" si="1295"/>
        <v>0</v>
      </c>
      <c r="GR577" s="175"/>
      <c r="GS577" s="238">
        <f t="shared" si="1296"/>
        <v>0</v>
      </c>
      <c r="GT577" s="239">
        <f t="shared" si="1297"/>
        <v>0</v>
      </c>
      <c r="GU577" s="175"/>
      <c r="GV577" s="238">
        <f t="shared" si="1298"/>
        <v>0</v>
      </c>
      <c r="GW577" s="239">
        <f t="shared" si="1299"/>
        <v>0</v>
      </c>
      <c r="GX577" s="175"/>
      <c r="GY577" s="238">
        <f t="shared" si="1300"/>
        <v>0</v>
      </c>
      <c r="GZ577" s="239">
        <f t="shared" si="1301"/>
        <v>0</v>
      </c>
      <c r="HA577" s="175"/>
      <c r="HB577" s="238">
        <f t="shared" si="1302"/>
        <v>0</v>
      </c>
      <c r="HC577" s="239">
        <f t="shared" si="1303"/>
        <v>0</v>
      </c>
      <c r="HD577" s="175"/>
      <c r="HE577" s="238">
        <f t="shared" si="1304"/>
        <v>0</v>
      </c>
      <c r="HF577" s="239">
        <f t="shared" si="1305"/>
        <v>0</v>
      </c>
      <c r="HG577" s="175"/>
      <c r="HH577" s="238">
        <f t="shared" si="1306"/>
        <v>0</v>
      </c>
      <c r="HI577" s="239">
        <f t="shared" si="1307"/>
        <v>0</v>
      </c>
      <c r="HJ577" s="175"/>
      <c r="HK577" s="238">
        <f t="shared" si="1308"/>
        <v>0</v>
      </c>
      <c r="HL577" s="239">
        <f t="shared" si="1309"/>
        <v>0</v>
      </c>
      <c r="HM577" s="242">
        <f t="shared" si="1278"/>
        <v>0</v>
      </c>
      <c r="HN577" s="108">
        <f t="shared" si="1279"/>
        <v>0</v>
      </c>
    </row>
    <row r="578" spans="1:222" s="2" customFormat="1" hidden="1" x14ac:dyDescent="0.2">
      <c r="A578" s="173"/>
      <c r="B578" s="176"/>
      <c r="C578" s="370"/>
      <c r="D578" s="370"/>
      <c r="E578" s="370"/>
      <c r="F578" s="369"/>
      <c r="G578" s="177"/>
      <c r="H578" s="178"/>
      <c r="I578" s="39"/>
      <c r="J578" s="174">
        <f t="shared" ref="J578:J601" si="1310">IFERROR(+G578/H578,0)</f>
        <v>0</v>
      </c>
      <c r="K578" s="175"/>
      <c r="L578" s="238">
        <f t="shared" ref="L578:L601" si="1311">+K578*K$7</f>
        <v>0</v>
      </c>
      <c r="M578" s="239">
        <f t="shared" ref="M578:M601" si="1312">$J578*L578</f>
        <v>0</v>
      </c>
      <c r="N578" s="175"/>
      <c r="O578" s="238">
        <f t="shared" ref="O578:O601" si="1313">+N578*N$7</f>
        <v>0</v>
      </c>
      <c r="P578" s="239">
        <f t="shared" ref="P578:P601" si="1314">$J578*O578</f>
        <v>0</v>
      </c>
      <c r="Q578" s="175"/>
      <c r="R578" s="238">
        <f t="shared" ref="R578:R601" si="1315">+Q578*Q$7</f>
        <v>0</v>
      </c>
      <c r="S578" s="239">
        <f t="shared" ref="S578:S601" si="1316">$J578*R578</f>
        <v>0</v>
      </c>
      <c r="T578" s="175"/>
      <c r="U578" s="238">
        <f t="shared" ref="U578:U601" si="1317">+T578*T$7</f>
        <v>0</v>
      </c>
      <c r="V578" s="239">
        <f t="shared" ref="V578:V601" si="1318">$J578*U578</f>
        <v>0</v>
      </c>
      <c r="W578" s="175"/>
      <c r="X578" s="238">
        <f t="shared" ref="X578:X601" si="1319">+W578*W$7</f>
        <v>0</v>
      </c>
      <c r="Y578" s="239">
        <f t="shared" ref="Y578:Y601" si="1320">$J578*X578</f>
        <v>0</v>
      </c>
      <c r="Z578" s="175"/>
      <c r="AA578" s="238">
        <f t="shared" ref="AA578:AA601" si="1321">+Z578*Z$7</f>
        <v>0</v>
      </c>
      <c r="AB578" s="239">
        <f t="shared" ref="AB578:AB601" si="1322">$J578*AA578</f>
        <v>0</v>
      </c>
      <c r="AC578" s="175"/>
      <c r="AD578" s="238">
        <f t="shared" ref="AD578:AD601" si="1323">+AC578*AC$7</f>
        <v>0</v>
      </c>
      <c r="AE578" s="239">
        <f t="shared" ref="AE578:AE601" si="1324">$J578*AD578</f>
        <v>0</v>
      </c>
      <c r="AF578" s="175"/>
      <c r="AG578" s="238">
        <f t="shared" ref="AG578:AG601" si="1325">+AF578*AF$7</f>
        <v>0</v>
      </c>
      <c r="AH578" s="239">
        <f t="shared" ref="AH578:AH601" si="1326">$J578*AG578</f>
        <v>0</v>
      </c>
      <c r="AI578" s="175"/>
      <c r="AJ578" s="238">
        <f t="shared" ref="AJ578:AJ601" si="1327">+AI578*AI$7</f>
        <v>0</v>
      </c>
      <c r="AK578" s="239">
        <f t="shared" ref="AK578:AK601" si="1328">$J578*AJ578</f>
        <v>0</v>
      </c>
      <c r="AL578" s="175"/>
      <c r="AM578" s="238">
        <f t="shared" ref="AM578:AM601" si="1329">+AL578*AL$7</f>
        <v>0</v>
      </c>
      <c r="AN578" s="239">
        <f t="shared" ref="AN578:AN601" si="1330">$J578*AM578</f>
        <v>0</v>
      </c>
      <c r="AO578" s="175"/>
      <c r="AP578" s="238">
        <f t="shared" ref="AP578:AP601" si="1331">+AO578*AO$7</f>
        <v>0</v>
      </c>
      <c r="AQ578" s="239">
        <f t="shared" ref="AQ578:AQ601" si="1332">$J578*AP578</f>
        <v>0</v>
      </c>
      <c r="AR578" s="175"/>
      <c r="AS578" s="238">
        <f t="shared" ref="AS578:AS601" si="1333">+AR578*AR$7</f>
        <v>0</v>
      </c>
      <c r="AT578" s="239">
        <f t="shared" ref="AT578:AT601" si="1334">$J578*AS578</f>
        <v>0</v>
      </c>
      <c r="AU578" s="175"/>
      <c r="AV578" s="238">
        <f t="shared" ref="AV578:AV601" si="1335">+AU578*AU$7</f>
        <v>0</v>
      </c>
      <c r="AW578" s="239">
        <f t="shared" ref="AW578:AW601" si="1336">$J578*AV578</f>
        <v>0</v>
      </c>
      <c r="AX578" s="175"/>
      <c r="AY578" s="238">
        <f t="shared" ref="AY578:AY601" si="1337">+AX578*AX$7</f>
        <v>0</v>
      </c>
      <c r="AZ578" s="239">
        <f t="shared" ref="AZ578:AZ601" si="1338">$J578*AY578</f>
        <v>0</v>
      </c>
      <c r="BA578" s="175"/>
      <c r="BB578" s="238">
        <f t="shared" ref="BB578:BB601" si="1339">+BA578*BA$7</f>
        <v>0</v>
      </c>
      <c r="BC578" s="239">
        <f t="shared" ref="BC578:BC601" si="1340">$J578*BB578</f>
        <v>0</v>
      </c>
      <c r="BD578" s="175"/>
      <c r="BE578" s="238">
        <f t="shared" ref="BE578:BE601" si="1341">+BD578*BD$7</f>
        <v>0</v>
      </c>
      <c r="BF578" s="239">
        <f t="shared" ref="BF578:BF601" si="1342">$J578*BE578</f>
        <v>0</v>
      </c>
      <c r="BG578" s="175"/>
      <c r="BH578" s="238">
        <f t="shared" ref="BH578:BH601" si="1343">+BG578*BG$7</f>
        <v>0</v>
      </c>
      <c r="BI578" s="239">
        <f t="shared" ref="BI578:BI601" si="1344">$J578*BH578</f>
        <v>0</v>
      </c>
      <c r="BJ578" s="175"/>
      <c r="BK578" s="238">
        <f t="shared" ref="BK578:BK601" si="1345">+BJ578*BJ$7</f>
        <v>0</v>
      </c>
      <c r="BL578" s="239">
        <f t="shared" ref="BL578:BL601" si="1346">$J578*BK578</f>
        <v>0</v>
      </c>
      <c r="BM578" s="175"/>
      <c r="BN578" s="238">
        <f t="shared" ref="BN578:BN601" si="1347">+BM578*BM$7</f>
        <v>0</v>
      </c>
      <c r="BO578" s="239">
        <f t="shared" ref="BO578:BO601" si="1348">$J578*BN578</f>
        <v>0</v>
      </c>
      <c r="BP578" s="175"/>
      <c r="BQ578" s="238">
        <f t="shared" ref="BQ578:BQ601" si="1349">+BP578*BP$7</f>
        <v>0</v>
      </c>
      <c r="BR578" s="239">
        <f t="shared" ref="BR578:BR601" si="1350">$J578*BQ578</f>
        <v>0</v>
      </c>
      <c r="BS578" s="175"/>
      <c r="BT578" s="238">
        <f t="shared" ref="BT578:BT601" si="1351">+BS578*BS$7</f>
        <v>0</v>
      </c>
      <c r="BU578" s="239">
        <f t="shared" ref="BU578:BU601" si="1352">$J578*BT578</f>
        <v>0</v>
      </c>
      <c r="BV578" s="175"/>
      <c r="BW578" s="238">
        <f t="shared" ref="BW578:BW601" si="1353">+BV578*BV$7</f>
        <v>0</v>
      </c>
      <c r="BX578" s="239">
        <f t="shared" ref="BX578:BX601" si="1354">$J578*BW578</f>
        <v>0</v>
      </c>
      <c r="BY578" s="175"/>
      <c r="BZ578" s="238">
        <f t="shared" ref="BZ578:BZ601" si="1355">+BY578*BY$7</f>
        <v>0</v>
      </c>
      <c r="CA578" s="239">
        <f t="shared" ref="CA578:CA601" si="1356">$J578*BZ578</f>
        <v>0</v>
      </c>
      <c r="CB578" s="175"/>
      <c r="CC578" s="238">
        <f t="shared" ref="CC578:CC601" si="1357">+CB578*CB$7</f>
        <v>0</v>
      </c>
      <c r="CD578" s="239">
        <f t="shared" ref="CD578:CD601" si="1358">$J578*CC578</f>
        <v>0</v>
      </c>
      <c r="CE578" s="175"/>
      <c r="CF578" s="238">
        <f t="shared" ref="CF578:CF601" si="1359">+CE578*CE$7</f>
        <v>0</v>
      </c>
      <c r="CG578" s="239">
        <f t="shared" ref="CG578:CG601" si="1360">$J578*CF578</f>
        <v>0</v>
      </c>
      <c r="CH578" s="175"/>
      <c r="CI578" s="238">
        <f t="shared" ref="CI578:CI601" si="1361">+CH578*CH$7</f>
        <v>0</v>
      </c>
      <c r="CJ578" s="239">
        <f t="shared" ref="CJ578:CJ601" si="1362">$J578*CI578</f>
        <v>0</v>
      </c>
      <c r="CK578" s="175"/>
      <c r="CL578" s="238">
        <f t="shared" ref="CL578:CL601" si="1363">+CK578*CK$7</f>
        <v>0</v>
      </c>
      <c r="CM578" s="239">
        <f t="shared" ref="CM578:CM601" si="1364">$J578*CL578</f>
        <v>0</v>
      </c>
      <c r="CN578" s="175"/>
      <c r="CO578" s="238">
        <f t="shared" ref="CO578:CO601" si="1365">+CN578*CN$7</f>
        <v>0</v>
      </c>
      <c r="CP578" s="239">
        <f t="shared" ref="CP578:CP601" si="1366">$J578*CO578</f>
        <v>0</v>
      </c>
      <c r="CQ578" s="175"/>
      <c r="CR578" s="238">
        <f t="shared" ref="CR578:CR601" si="1367">+CQ578*CQ$7</f>
        <v>0</v>
      </c>
      <c r="CS578" s="239">
        <f t="shared" ref="CS578:CS601" si="1368">$J578*CR578</f>
        <v>0</v>
      </c>
      <c r="CT578" s="175"/>
      <c r="CU578" s="238">
        <f t="shared" ref="CU578:CU601" si="1369">+CT578*CT$7</f>
        <v>0</v>
      </c>
      <c r="CV578" s="239">
        <f t="shared" ref="CV578:CV601" si="1370">$J578*CU578</f>
        <v>0</v>
      </c>
      <c r="CW578" s="175"/>
      <c r="CX578" s="238">
        <f t="shared" ref="CX578:CX601" si="1371">+CW578*CW$7</f>
        <v>0</v>
      </c>
      <c r="CY578" s="239">
        <f t="shared" ref="CY578:CY601" si="1372">$J578*CX578</f>
        <v>0</v>
      </c>
      <c r="CZ578" s="175"/>
      <c r="DA578" s="238">
        <f t="shared" ref="DA578:DA601" si="1373">+CZ578*CZ$7</f>
        <v>0</v>
      </c>
      <c r="DB578" s="239">
        <f t="shared" ref="DB578:DB601" si="1374">$J578*DA578</f>
        <v>0</v>
      </c>
      <c r="DC578" s="175"/>
      <c r="DD578" s="238">
        <f t="shared" ref="DD578:DD601" si="1375">+DC578*DC$7</f>
        <v>0</v>
      </c>
      <c r="DE578" s="239">
        <f t="shared" ref="DE578:DE601" si="1376">$J578*DD578</f>
        <v>0</v>
      </c>
      <c r="DF578" s="175"/>
      <c r="DG578" s="238">
        <f t="shared" ref="DG578:DG601" si="1377">+DF578*DF$7</f>
        <v>0</v>
      </c>
      <c r="DH578" s="239">
        <f t="shared" ref="DH578:DH601" si="1378">$J578*DG578</f>
        <v>0</v>
      </c>
      <c r="DI578" s="175"/>
      <c r="DJ578" s="238">
        <f t="shared" ref="DJ578:DJ601" si="1379">+DI578*DI$7</f>
        <v>0</v>
      </c>
      <c r="DK578" s="239">
        <f t="shared" ref="DK578:DK601" si="1380">$J578*DJ578</f>
        <v>0</v>
      </c>
      <c r="DL578" s="175"/>
      <c r="DM578" s="238">
        <f t="shared" ref="DM578:DM601" si="1381">+DL578*DL$7</f>
        <v>0</v>
      </c>
      <c r="DN578" s="239">
        <f t="shared" ref="DN578:DN601" si="1382">$J578*DM578</f>
        <v>0</v>
      </c>
      <c r="DO578" s="175"/>
      <c r="DP578" s="238">
        <f t="shared" ref="DP578:DP601" si="1383">+DO578*DO$7</f>
        <v>0</v>
      </c>
      <c r="DQ578" s="239">
        <f t="shared" ref="DQ578:DQ601" si="1384">$J578*DP578</f>
        <v>0</v>
      </c>
      <c r="DR578" s="175"/>
      <c r="DS578" s="238">
        <f t="shared" ref="DS578:DS601" si="1385">+DR578*DR$7</f>
        <v>0</v>
      </c>
      <c r="DT578" s="239">
        <f t="shared" ref="DT578:DT601" si="1386">$J578*DS578</f>
        <v>0</v>
      </c>
      <c r="DU578" s="175"/>
      <c r="DV578" s="238">
        <f t="shared" ref="DV578:DV601" si="1387">+DU578*DU$7</f>
        <v>0</v>
      </c>
      <c r="DW578" s="239">
        <f t="shared" ref="DW578:DW601" si="1388">$J578*DV578</f>
        <v>0</v>
      </c>
      <c r="DX578" s="175"/>
      <c r="DY578" s="238">
        <f t="shared" ref="DY578:DY601" si="1389">+DX578*DX$7</f>
        <v>0</v>
      </c>
      <c r="DZ578" s="239">
        <f t="shared" ref="DZ578:DZ601" si="1390">$J578*DY578</f>
        <v>0</v>
      </c>
      <c r="EA578" s="175"/>
      <c r="EB578" s="238">
        <f t="shared" ref="EB578:EB601" si="1391">+EA578*EA$7</f>
        <v>0</v>
      </c>
      <c r="EC578" s="239">
        <f t="shared" ref="EC578:EC601" si="1392">$J578*EB578</f>
        <v>0</v>
      </c>
      <c r="ED578" s="175"/>
      <c r="EE578" s="238">
        <f t="shared" ref="EE578:EE601" si="1393">+ED578*ED$7</f>
        <v>0</v>
      </c>
      <c r="EF578" s="239">
        <f t="shared" ref="EF578:EF601" si="1394">$J578*EE578</f>
        <v>0</v>
      </c>
      <c r="EG578" s="175"/>
      <c r="EH578" s="238">
        <f t="shared" ref="EH578:EH601" si="1395">+EG578*EG$7</f>
        <v>0</v>
      </c>
      <c r="EI578" s="239">
        <f t="shared" ref="EI578:EI601" si="1396">$J578*EH578</f>
        <v>0</v>
      </c>
      <c r="EJ578" s="175"/>
      <c r="EK578" s="238">
        <f t="shared" ref="EK578:EK601" si="1397">+EJ578*EJ$7</f>
        <v>0</v>
      </c>
      <c r="EL578" s="239">
        <f t="shared" ref="EL578:EL601" si="1398">$J578*EK578</f>
        <v>0</v>
      </c>
      <c r="EM578" s="175"/>
      <c r="EN578" s="238">
        <f t="shared" ref="EN578:EN601" si="1399">+EM578*EM$7</f>
        <v>0</v>
      </c>
      <c r="EO578" s="239">
        <f t="shared" ref="EO578:EO601" si="1400">$J578*EN578</f>
        <v>0</v>
      </c>
      <c r="EP578" s="175"/>
      <c r="EQ578" s="238">
        <f t="shared" ref="EQ578:EQ601" si="1401">+EP578*EP$7</f>
        <v>0</v>
      </c>
      <c r="ER578" s="239">
        <f t="shared" ref="ER578:ER601" si="1402">$J578*EQ578</f>
        <v>0</v>
      </c>
      <c r="ES578" s="175"/>
      <c r="ET578" s="238">
        <f t="shared" ref="ET578:ET601" si="1403">+ES578*ES$7</f>
        <v>0</v>
      </c>
      <c r="EU578" s="239">
        <f t="shared" ref="EU578:EU601" si="1404">$J578*ET578</f>
        <v>0</v>
      </c>
      <c r="EV578" s="175"/>
      <c r="EW578" s="238">
        <f t="shared" ref="EW578:EW601" si="1405">+EV578*EV$7</f>
        <v>0</v>
      </c>
      <c r="EX578" s="239">
        <f t="shared" ref="EX578:EX601" si="1406">$J578*EW578</f>
        <v>0</v>
      </c>
      <c r="EY578" s="175"/>
      <c r="EZ578" s="238">
        <f t="shared" ref="EZ578:EZ601" si="1407">+EY578*EY$7</f>
        <v>0</v>
      </c>
      <c r="FA578" s="239">
        <f t="shared" ref="FA578:FA601" si="1408">$J578*EZ578</f>
        <v>0</v>
      </c>
      <c r="FB578" s="175"/>
      <c r="FC578" s="238">
        <f t="shared" ref="FC578:FC601" si="1409">+FB578*FB$7</f>
        <v>0</v>
      </c>
      <c r="FD578" s="239">
        <f t="shared" ref="FD578:FD601" si="1410">$J578*FC578</f>
        <v>0</v>
      </c>
      <c r="FE578" s="175"/>
      <c r="FF578" s="238">
        <f t="shared" ref="FF578:FF601" si="1411">+FE578*FE$7</f>
        <v>0</v>
      </c>
      <c r="FG578" s="239">
        <f t="shared" ref="FG578:FG601" si="1412">$J578*FF578</f>
        <v>0</v>
      </c>
      <c r="FH578" s="175"/>
      <c r="FI578" s="238">
        <f t="shared" ref="FI578:FI601" si="1413">+FH578*FH$7</f>
        <v>0</v>
      </c>
      <c r="FJ578" s="239">
        <f t="shared" ref="FJ578:FJ601" si="1414">$J578*FI578</f>
        <v>0</v>
      </c>
      <c r="FK578" s="175"/>
      <c r="FL578" s="238">
        <f t="shared" ref="FL578:FL601" si="1415">+FK578*FK$7</f>
        <v>0</v>
      </c>
      <c r="FM578" s="239">
        <f t="shared" ref="FM578:FM601" si="1416">$J578*FL578</f>
        <v>0</v>
      </c>
      <c r="FN578" s="175"/>
      <c r="FO578" s="238">
        <f t="shared" ref="FO578:FO601" si="1417">+FN578*FN$7</f>
        <v>0</v>
      </c>
      <c r="FP578" s="239">
        <f t="shared" ref="FP578:FP601" si="1418">$J578*FO578</f>
        <v>0</v>
      </c>
      <c r="FQ578" s="175"/>
      <c r="FR578" s="238">
        <f t="shared" ref="FR578:FR601" si="1419">+FQ578*FQ$7</f>
        <v>0</v>
      </c>
      <c r="FS578" s="239">
        <f t="shared" ref="FS578:FS601" si="1420">$J578*FR578</f>
        <v>0</v>
      </c>
      <c r="FT578" s="175"/>
      <c r="FU578" s="238">
        <f t="shared" si="1280"/>
        <v>0</v>
      </c>
      <c r="FV578" s="239">
        <f t="shared" si="1281"/>
        <v>0</v>
      </c>
      <c r="FW578" s="175"/>
      <c r="FX578" s="238">
        <f t="shared" si="1282"/>
        <v>0</v>
      </c>
      <c r="FY578" s="239">
        <f t="shared" si="1283"/>
        <v>0</v>
      </c>
      <c r="FZ578" s="175"/>
      <c r="GA578" s="238">
        <f t="shared" si="1284"/>
        <v>0</v>
      </c>
      <c r="GB578" s="239">
        <f t="shared" si="1285"/>
        <v>0</v>
      </c>
      <c r="GC578" s="175"/>
      <c r="GD578" s="238">
        <f t="shared" si="1286"/>
        <v>0</v>
      </c>
      <c r="GE578" s="239">
        <f t="shared" si="1287"/>
        <v>0</v>
      </c>
      <c r="GF578" s="175"/>
      <c r="GG578" s="238">
        <f t="shared" si="1288"/>
        <v>0</v>
      </c>
      <c r="GH578" s="239">
        <f t="shared" si="1289"/>
        <v>0</v>
      </c>
      <c r="GI578" s="175"/>
      <c r="GJ578" s="238">
        <f t="shared" si="1290"/>
        <v>0</v>
      </c>
      <c r="GK578" s="239">
        <f t="shared" si="1291"/>
        <v>0</v>
      </c>
      <c r="GL578" s="175"/>
      <c r="GM578" s="238">
        <f t="shared" si="1292"/>
        <v>0</v>
      </c>
      <c r="GN578" s="239">
        <f t="shared" si="1293"/>
        <v>0</v>
      </c>
      <c r="GO578" s="175"/>
      <c r="GP578" s="238">
        <f t="shared" si="1294"/>
        <v>0</v>
      </c>
      <c r="GQ578" s="239">
        <f t="shared" si="1295"/>
        <v>0</v>
      </c>
      <c r="GR578" s="175"/>
      <c r="GS578" s="238">
        <f t="shared" si="1296"/>
        <v>0</v>
      </c>
      <c r="GT578" s="239">
        <f t="shared" si="1297"/>
        <v>0</v>
      </c>
      <c r="GU578" s="175"/>
      <c r="GV578" s="238">
        <f t="shared" si="1298"/>
        <v>0</v>
      </c>
      <c r="GW578" s="239">
        <f t="shared" si="1299"/>
        <v>0</v>
      </c>
      <c r="GX578" s="175"/>
      <c r="GY578" s="238">
        <f t="shared" si="1300"/>
        <v>0</v>
      </c>
      <c r="GZ578" s="239">
        <f t="shared" si="1301"/>
        <v>0</v>
      </c>
      <c r="HA578" s="175"/>
      <c r="HB578" s="238">
        <f t="shared" si="1302"/>
        <v>0</v>
      </c>
      <c r="HC578" s="239">
        <f t="shared" si="1303"/>
        <v>0</v>
      </c>
      <c r="HD578" s="175"/>
      <c r="HE578" s="238">
        <f t="shared" si="1304"/>
        <v>0</v>
      </c>
      <c r="HF578" s="239">
        <f t="shared" si="1305"/>
        <v>0</v>
      </c>
      <c r="HG578" s="175"/>
      <c r="HH578" s="238">
        <f t="shared" si="1306"/>
        <v>0</v>
      </c>
      <c r="HI578" s="239">
        <f t="shared" si="1307"/>
        <v>0</v>
      </c>
      <c r="HJ578" s="175"/>
      <c r="HK578" s="238">
        <f t="shared" si="1308"/>
        <v>0</v>
      </c>
      <c r="HL578" s="239">
        <f t="shared" si="1309"/>
        <v>0</v>
      </c>
      <c r="HM578" s="242">
        <f t="shared" si="1278"/>
        <v>0</v>
      </c>
      <c r="HN578" s="108">
        <f t="shared" si="1279"/>
        <v>0</v>
      </c>
    </row>
    <row r="579" spans="1:222" s="2" customFormat="1" hidden="1" x14ac:dyDescent="0.2">
      <c r="A579" s="173"/>
      <c r="B579" s="176"/>
      <c r="C579" s="370"/>
      <c r="D579" s="370"/>
      <c r="E579" s="370"/>
      <c r="F579" s="369"/>
      <c r="G579" s="177"/>
      <c r="H579" s="178"/>
      <c r="I579" s="39"/>
      <c r="J579" s="174">
        <f t="shared" si="1310"/>
        <v>0</v>
      </c>
      <c r="K579" s="175"/>
      <c r="L579" s="238">
        <f t="shared" si="1311"/>
        <v>0</v>
      </c>
      <c r="M579" s="239">
        <f t="shared" si="1312"/>
        <v>0</v>
      </c>
      <c r="N579" s="175"/>
      <c r="O579" s="238">
        <f t="shared" si="1313"/>
        <v>0</v>
      </c>
      <c r="P579" s="239">
        <f t="shared" si="1314"/>
        <v>0</v>
      </c>
      <c r="Q579" s="175"/>
      <c r="R579" s="238">
        <f t="shared" si="1315"/>
        <v>0</v>
      </c>
      <c r="S579" s="239">
        <f t="shared" si="1316"/>
        <v>0</v>
      </c>
      <c r="T579" s="175"/>
      <c r="U579" s="238">
        <f t="shared" si="1317"/>
        <v>0</v>
      </c>
      <c r="V579" s="239">
        <f t="shared" si="1318"/>
        <v>0</v>
      </c>
      <c r="W579" s="175"/>
      <c r="X579" s="238">
        <f t="shared" si="1319"/>
        <v>0</v>
      </c>
      <c r="Y579" s="239">
        <f t="shared" si="1320"/>
        <v>0</v>
      </c>
      <c r="Z579" s="175"/>
      <c r="AA579" s="238">
        <f t="shared" si="1321"/>
        <v>0</v>
      </c>
      <c r="AB579" s="239">
        <f t="shared" si="1322"/>
        <v>0</v>
      </c>
      <c r="AC579" s="175"/>
      <c r="AD579" s="238">
        <f t="shared" si="1323"/>
        <v>0</v>
      </c>
      <c r="AE579" s="239">
        <f t="shared" si="1324"/>
        <v>0</v>
      </c>
      <c r="AF579" s="175"/>
      <c r="AG579" s="238">
        <f t="shared" si="1325"/>
        <v>0</v>
      </c>
      <c r="AH579" s="239">
        <f t="shared" si="1326"/>
        <v>0</v>
      </c>
      <c r="AI579" s="175"/>
      <c r="AJ579" s="238">
        <f t="shared" si="1327"/>
        <v>0</v>
      </c>
      <c r="AK579" s="239">
        <f t="shared" si="1328"/>
        <v>0</v>
      </c>
      <c r="AL579" s="175"/>
      <c r="AM579" s="238">
        <f t="shared" si="1329"/>
        <v>0</v>
      </c>
      <c r="AN579" s="239">
        <f t="shared" si="1330"/>
        <v>0</v>
      </c>
      <c r="AO579" s="175"/>
      <c r="AP579" s="238">
        <f t="shared" si="1331"/>
        <v>0</v>
      </c>
      <c r="AQ579" s="239">
        <f t="shared" si="1332"/>
        <v>0</v>
      </c>
      <c r="AR579" s="175"/>
      <c r="AS579" s="238">
        <f t="shared" si="1333"/>
        <v>0</v>
      </c>
      <c r="AT579" s="239">
        <f t="shared" si="1334"/>
        <v>0</v>
      </c>
      <c r="AU579" s="175"/>
      <c r="AV579" s="238">
        <f t="shared" si="1335"/>
        <v>0</v>
      </c>
      <c r="AW579" s="239">
        <f t="shared" si="1336"/>
        <v>0</v>
      </c>
      <c r="AX579" s="175"/>
      <c r="AY579" s="238">
        <f t="shared" si="1337"/>
        <v>0</v>
      </c>
      <c r="AZ579" s="239">
        <f t="shared" si="1338"/>
        <v>0</v>
      </c>
      <c r="BA579" s="175"/>
      <c r="BB579" s="238">
        <f t="shared" si="1339"/>
        <v>0</v>
      </c>
      <c r="BC579" s="239">
        <f t="shared" si="1340"/>
        <v>0</v>
      </c>
      <c r="BD579" s="175"/>
      <c r="BE579" s="238">
        <f t="shared" si="1341"/>
        <v>0</v>
      </c>
      <c r="BF579" s="239">
        <f t="shared" si="1342"/>
        <v>0</v>
      </c>
      <c r="BG579" s="175"/>
      <c r="BH579" s="238">
        <f t="shared" si="1343"/>
        <v>0</v>
      </c>
      <c r="BI579" s="239">
        <f t="shared" si="1344"/>
        <v>0</v>
      </c>
      <c r="BJ579" s="175"/>
      <c r="BK579" s="238">
        <f t="shared" si="1345"/>
        <v>0</v>
      </c>
      <c r="BL579" s="239">
        <f t="shared" si="1346"/>
        <v>0</v>
      </c>
      <c r="BM579" s="175"/>
      <c r="BN579" s="238">
        <f t="shared" si="1347"/>
        <v>0</v>
      </c>
      <c r="BO579" s="239">
        <f t="shared" si="1348"/>
        <v>0</v>
      </c>
      <c r="BP579" s="175"/>
      <c r="BQ579" s="238">
        <f t="shared" si="1349"/>
        <v>0</v>
      </c>
      <c r="BR579" s="239">
        <f t="shared" si="1350"/>
        <v>0</v>
      </c>
      <c r="BS579" s="175"/>
      <c r="BT579" s="238">
        <f t="shared" si="1351"/>
        <v>0</v>
      </c>
      <c r="BU579" s="239">
        <f t="shared" si="1352"/>
        <v>0</v>
      </c>
      <c r="BV579" s="175"/>
      <c r="BW579" s="238">
        <f t="shared" si="1353"/>
        <v>0</v>
      </c>
      <c r="BX579" s="239">
        <f t="shared" si="1354"/>
        <v>0</v>
      </c>
      <c r="BY579" s="175"/>
      <c r="BZ579" s="238">
        <f t="shared" si="1355"/>
        <v>0</v>
      </c>
      <c r="CA579" s="239">
        <f t="shared" si="1356"/>
        <v>0</v>
      </c>
      <c r="CB579" s="175"/>
      <c r="CC579" s="238">
        <f t="shared" si="1357"/>
        <v>0</v>
      </c>
      <c r="CD579" s="239">
        <f t="shared" si="1358"/>
        <v>0</v>
      </c>
      <c r="CE579" s="175"/>
      <c r="CF579" s="238">
        <f t="shared" si="1359"/>
        <v>0</v>
      </c>
      <c r="CG579" s="239">
        <f t="shared" si="1360"/>
        <v>0</v>
      </c>
      <c r="CH579" s="175"/>
      <c r="CI579" s="238">
        <f t="shared" si="1361"/>
        <v>0</v>
      </c>
      <c r="CJ579" s="239">
        <f t="shared" si="1362"/>
        <v>0</v>
      </c>
      <c r="CK579" s="175"/>
      <c r="CL579" s="238">
        <f t="shared" si="1363"/>
        <v>0</v>
      </c>
      <c r="CM579" s="239">
        <f t="shared" si="1364"/>
        <v>0</v>
      </c>
      <c r="CN579" s="175"/>
      <c r="CO579" s="238">
        <f t="shared" si="1365"/>
        <v>0</v>
      </c>
      <c r="CP579" s="239">
        <f t="shared" si="1366"/>
        <v>0</v>
      </c>
      <c r="CQ579" s="175"/>
      <c r="CR579" s="238">
        <f t="shared" si="1367"/>
        <v>0</v>
      </c>
      <c r="CS579" s="239">
        <f t="shared" si="1368"/>
        <v>0</v>
      </c>
      <c r="CT579" s="175"/>
      <c r="CU579" s="238">
        <f t="shared" si="1369"/>
        <v>0</v>
      </c>
      <c r="CV579" s="239">
        <f t="shared" si="1370"/>
        <v>0</v>
      </c>
      <c r="CW579" s="175"/>
      <c r="CX579" s="238">
        <f t="shared" si="1371"/>
        <v>0</v>
      </c>
      <c r="CY579" s="239">
        <f t="shared" si="1372"/>
        <v>0</v>
      </c>
      <c r="CZ579" s="175"/>
      <c r="DA579" s="238">
        <f t="shared" si="1373"/>
        <v>0</v>
      </c>
      <c r="DB579" s="239">
        <f t="shared" si="1374"/>
        <v>0</v>
      </c>
      <c r="DC579" s="175"/>
      <c r="DD579" s="238">
        <f t="shared" si="1375"/>
        <v>0</v>
      </c>
      <c r="DE579" s="239">
        <f t="shared" si="1376"/>
        <v>0</v>
      </c>
      <c r="DF579" s="175"/>
      <c r="DG579" s="238">
        <f t="shared" si="1377"/>
        <v>0</v>
      </c>
      <c r="DH579" s="239">
        <f t="shared" si="1378"/>
        <v>0</v>
      </c>
      <c r="DI579" s="175"/>
      <c r="DJ579" s="238">
        <f t="shared" si="1379"/>
        <v>0</v>
      </c>
      <c r="DK579" s="239">
        <f t="shared" si="1380"/>
        <v>0</v>
      </c>
      <c r="DL579" s="175"/>
      <c r="DM579" s="238">
        <f t="shared" si="1381"/>
        <v>0</v>
      </c>
      <c r="DN579" s="239">
        <f t="shared" si="1382"/>
        <v>0</v>
      </c>
      <c r="DO579" s="175"/>
      <c r="DP579" s="238">
        <f t="shared" si="1383"/>
        <v>0</v>
      </c>
      <c r="DQ579" s="239">
        <f t="shared" si="1384"/>
        <v>0</v>
      </c>
      <c r="DR579" s="175"/>
      <c r="DS579" s="238">
        <f t="shared" si="1385"/>
        <v>0</v>
      </c>
      <c r="DT579" s="239">
        <f t="shared" si="1386"/>
        <v>0</v>
      </c>
      <c r="DU579" s="175"/>
      <c r="DV579" s="238">
        <f t="shared" si="1387"/>
        <v>0</v>
      </c>
      <c r="DW579" s="239">
        <f t="shared" si="1388"/>
        <v>0</v>
      </c>
      <c r="DX579" s="175"/>
      <c r="DY579" s="238">
        <f t="shared" si="1389"/>
        <v>0</v>
      </c>
      <c r="DZ579" s="239">
        <f t="shared" si="1390"/>
        <v>0</v>
      </c>
      <c r="EA579" s="175"/>
      <c r="EB579" s="238">
        <f t="shared" si="1391"/>
        <v>0</v>
      </c>
      <c r="EC579" s="239">
        <f t="shared" si="1392"/>
        <v>0</v>
      </c>
      <c r="ED579" s="175"/>
      <c r="EE579" s="238">
        <f t="shared" si="1393"/>
        <v>0</v>
      </c>
      <c r="EF579" s="239">
        <f t="shared" si="1394"/>
        <v>0</v>
      </c>
      <c r="EG579" s="175"/>
      <c r="EH579" s="238">
        <f t="shared" si="1395"/>
        <v>0</v>
      </c>
      <c r="EI579" s="239">
        <f t="shared" si="1396"/>
        <v>0</v>
      </c>
      <c r="EJ579" s="175"/>
      <c r="EK579" s="238">
        <f t="shared" si="1397"/>
        <v>0</v>
      </c>
      <c r="EL579" s="239">
        <f t="shared" si="1398"/>
        <v>0</v>
      </c>
      <c r="EM579" s="175"/>
      <c r="EN579" s="238">
        <f t="shared" si="1399"/>
        <v>0</v>
      </c>
      <c r="EO579" s="239">
        <f t="shared" si="1400"/>
        <v>0</v>
      </c>
      <c r="EP579" s="175"/>
      <c r="EQ579" s="238">
        <f t="shared" si="1401"/>
        <v>0</v>
      </c>
      <c r="ER579" s="239">
        <f t="shared" si="1402"/>
        <v>0</v>
      </c>
      <c r="ES579" s="175"/>
      <c r="ET579" s="238">
        <f t="shared" si="1403"/>
        <v>0</v>
      </c>
      <c r="EU579" s="239">
        <f t="shared" si="1404"/>
        <v>0</v>
      </c>
      <c r="EV579" s="175"/>
      <c r="EW579" s="238">
        <f t="shared" si="1405"/>
        <v>0</v>
      </c>
      <c r="EX579" s="239">
        <f t="shared" si="1406"/>
        <v>0</v>
      </c>
      <c r="EY579" s="175"/>
      <c r="EZ579" s="238">
        <f t="shared" si="1407"/>
        <v>0</v>
      </c>
      <c r="FA579" s="239">
        <f t="shared" si="1408"/>
        <v>0</v>
      </c>
      <c r="FB579" s="175"/>
      <c r="FC579" s="238">
        <f t="shared" si="1409"/>
        <v>0</v>
      </c>
      <c r="FD579" s="239">
        <f t="shared" si="1410"/>
        <v>0</v>
      </c>
      <c r="FE579" s="175"/>
      <c r="FF579" s="238">
        <f t="shared" si="1411"/>
        <v>0</v>
      </c>
      <c r="FG579" s="239">
        <f t="shared" si="1412"/>
        <v>0</v>
      </c>
      <c r="FH579" s="175"/>
      <c r="FI579" s="238">
        <f t="shared" si="1413"/>
        <v>0</v>
      </c>
      <c r="FJ579" s="239">
        <f t="shared" si="1414"/>
        <v>0</v>
      </c>
      <c r="FK579" s="175"/>
      <c r="FL579" s="238">
        <f t="shared" si="1415"/>
        <v>0</v>
      </c>
      <c r="FM579" s="239">
        <f t="shared" si="1416"/>
        <v>0</v>
      </c>
      <c r="FN579" s="175"/>
      <c r="FO579" s="238">
        <f t="shared" si="1417"/>
        <v>0</v>
      </c>
      <c r="FP579" s="239">
        <f t="shared" si="1418"/>
        <v>0</v>
      </c>
      <c r="FQ579" s="175"/>
      <c r="FR579" s="238">
        <f t="shared" si="1419"/>
        <v>0</v>
      </c>
      <c r="FS579" s="239">
        <f t="shared" si="1420"/>
        <v>0</v>
      </c>
      <c r="FT579" s="175"/>
      <c r="FU579" s="238">
        <f t="shared" si="1280"/>
        <v>0</v>
      </c>
      <c r="FV579" s="239">
        <f t="shared" si="1281"/>
        <v>0</v>
      </c>
      <c r="FW579" s="175"/>
      <c r="FX579" s="238">
        <f t="shared" si="1282"/>
        <v>0</v>
      </c>
      <c r="FY579" s="239">
        <f t="shared" si="1283"/>
        <v>0</v>
      </c>
      <c r="FZ579" s="175"/>
      <c r="GA579" s="238">
        <f t="shared" si="1284"/>
        <v>0</v>
      </c>
      <c r="GB579" s="239">
        <f t="shared" si="1285"/>
        <v>0</v>
      </c>
      <c r="GC579" s="175"/>
      <c r="GD579" s="238">
        <f t="shared" si="1286"/>
        <v>0</v>
      </c>
      <c r="GE579" s="239">
        <f t="shared" si="1287"/>
        <v>0</v>
      </c>
      <c r="GF579" s="175"/>
      <c r="GG579" s="238">
        <f t="shared" si="1288"/>
        <v>0</v>
      </c>
      <c r="GH579" s="239">
        <f t="shared" si="1289"/>
        <v>0</v>
      </c>
      <c r="GI579" s="175"/>
      <c r="GJ579" s="238">
        <f t="shared" si="1290"/>
        <v>0</v>
      </c>
      <c r="GK579" s="239">
        <f t="shared" si="1291"/>
        <v>0</v>
      </c>
      <c r="GL579" s="175"/>
      <c r="GM579" s="238">
        <f t="shared" si="1292"/>
        <v>0</v>
      </c>
      <c r="GN579" s="239">
        <f t="shared" si="1293"/>
        <v>0</v>
      </c>
      <c r="GO579" s="175"/>
      <c r="GP579" s="238">
        <f t="shared" si="1294"/>
        <v>0</v>
      </c>
      <c r="GQ579" s="239">
        <f t="shared" si="1295"/>
        <v>0</v>
      </c>
      <c r="GR579" s="175"/>
      <c r="GS579" s="238">
        <f t="shared" si="1296"/>
        <v>0</v>
      </c>
      <c r="GT579" s="239">
        <f t="shared" si="1297"/>
        <v>0</v>
      </c>
      <c r="GU579" s="175"/>
      <c r="GV579" s="238">
        <f t="shared" si="1298"/>
        <v>0</v>
      </c>
      <c r="GW579" s="239">
        <f t="shared" si="1299"/>
        <v>0</v>
      </c>
      <c r="GX579" s="175"/>
      <c r="GY579" s="238">
        <f t="shared" si="1300"/>
        <v>0</v>
      </c>
      <c r="GZ579" s="239">
        <f t="shared" si="1301"/>
        <v>0</v>
      </c>
      <c r="HA579" s="175"/>
      <c r="HB579" s="238">
        <f t="shared" si="1302"/>
        <v>0</v>
      </c>
      <c r="HC579" s="239">
        <f t="shared" si="1303"/>
        <v>0</v>
      </c>
      <c r="HD579" s="175"/>
      <c r="HE579" s="238">
        <f t="shared" si="1304"/>
        <v>0</v>
      </c>
      <c r="HF579" s="239">
        <f t="shared" si="1305"/>
        <v>0</v>
      </c>
      <c r="HG579" s="175"/>
      <c r="HH579" s="238">
        <f t="shared" si="1306"/>
        <v>0</v>
      </c>
      <c r="HI579" s="239">
        <f t="shared" si="1307"/>
        <v>0</v>
      </c>
      <c r="HJ579" s="175"/>
      <c r="HK579" s="238">
        <f t="shared" si="1308"/>
        <v>0</v>
      </c>
      <c r="HL579" s="239">
        <f t="shared" si="1309"/>
        <v>0</v>
      </c>
      <c r="HM579" s="242">
        <f t="shared" si="1278"/>
        <v>0</v>
      </c>
      <c r="HN579" s="108">
        <f t="shared" si="1279"/>
        <v>0</v>
      </c>
    </row>
    <row r="580" spans="1:222" s="2" customFormat="1" hidden="1" x14ac:dyDescent="0.2">
      <c r="A580" s="173"/>
      <c r="B580" s="176"/>
      <c r="C580" s="370"/>
      <c r="D580" s="370"/>
      <c r="E580" s="370"/>
      <c r="F580" s="369"/>
      <c r="G580" s="177"/>
      <c r="H580" s="178"/>
      <c r="I580" s="39"/>
      <c r="J580" s="174">
        <f t="shared" si="1310"/>
        <v>0</v>
      </c>
      <c r="K580" s="175"/>
      <c r="L580" s="238">
        <f t="shared" si="1311"/>
        <v>0</v>
      </c>
      <c r="M580" s="239">
        <f t="shared" si="1312"/>
        <v>0</v>
      </c>
      <c r="N580" s="175"/>
      <c r="O580" s="238">
        <f t="shared" si="1313"/>
        <v>0</v>
      </c>
      <c r="P580" s="239">
        <f t="shared" si="1314"/>
        <v>0</v>
      </c>
      <c r="Q580" s="175"/>
      <c r="R580" s="238">
        <f t="shared" si="1315"/>
        <v>0</v>
      </c>
      <c r="S580" s="239">
        <f t="shared" si="1316"/>
        <v>0</v>
      </c>
      <c r="T580" s="175"/>
      <c r="U580" s="238">
        <f t="shared" si="1317"/>
        <v>0</v>
      </c>
      <c r="V580" s="239">
        <f t="shared" si="1318"/>
        <v>0</v>
      </c>
      <c r="W580" s="175"/>
      <c r="X580" s="238">
        <f t="shared" si="1319"/>
        <v>0</v>
      </c>
      <c r="Y580" s="239">
        <f t="shared" si="1320"/>
        <v>0</v>
      </c>
      <c r="Z580" s="175"/>
      <c r="AA580" s="238">
        <f t="shared" si="1321"/>
        <v>0</v>
      </c>
      <c r="AB580" s="239">
        <f t="shared" si="1322"/>
        <v>0</v>
      </c>
      <c r="AC580" s="175"/>
      <c r="AD580" s="238">
        <f t="shared" si="1323"/>
        <v>0</v>
      </c>
      <c r="AE580" s="239">
        <f t="shared" si="1324"/>
        <v>0</v>
      </c>
      <c r="AF580" s="175"/>
      <c r="AG580" s="238">
        <f t="shared" si="1325"/>
        <v>0</v>
      </c>
      <c r="AH580" s="239">
        <f t="shared" si="1326"/>
        <v>0</v>
      </c>
      <c r="AI580" s="175"/>
      <c r="AJ580" s="238">
        <f t="shared" si="1327"/>
        <v>0</v>
      </c>
      <c r="AK580" s="239">
        <f t="shared" si="1328"/>
        <v>0</v>
      </c>
      <c r="AL580" s="175"/>
      <c r="AM580" s="238">
        <f t="shared" si="1329"/>
        <v>0</v>
      </c>
      <c r="AN580" s="239">
        <f t="shared" si="1330"/>
        <v>0</v>
      </c>
      <c r="AO580" s="175"/>
      <c r="AP580" s="238">
        <f t="shared" si="1331"/>
        <v>0</v>
      </c>
      <c r="AQ580" s="239">
        <f t="shared" si="1332"/>
        <v>0</v>
      </c>
      <c r="AR580" s="175"/>
      <c r="AS580" s="238">
        <f t="shared" si="1333"/>
        <v>0</v>
      </c>
      <c r="AT580" s="239">
        <f t="shared" si="1334"/>
        <v>0</v>
      </c>
      <c r="AU580" s="175"/>
      <c r="AV580" s="238">
        <f t="shared" si="1335"/>
        <v>0</v>
      </c>
      <c r="AW580" s="239">
        <f t="shared" si="1336"/>
        <v>0</v>
      </c>
      <c r="AX580" s="175"/>
      <c r="AY580" s="238">
        <f t="shared" si="1337"/>
        <v>0</v>
      </c>
      <c r="AZ580" s="239">
        <f t="shared" si="1338"/>
        <v>0</v>
      </c>
      <c r="BA580" s="175"/>
      <c r="BB580" s="238">
        <f t="shared" si="1339"/>
        <v>0</v>
      </c>
      <c r="BC580" s="239">
        <f t="shared" si="1340"/>
        <v>0</v>
      </c>
      <c r="BD580" s="175"/>
      <c r="BE580" s="238">
        <f t="shared" si="1341"/>
        <v>0</v>
      </c>
      <c r="BF580" s="239">
        <f t="shared" si="1342"/>
        <v>0</v>
      </c>
      <c r="BG580" s="175"/>
      <c r="BH580" s="238">
        <f t="shared" si="1343"/>
        <v>0</v>
      </c>
      <c r="BI580" s="239">
        <f t="shared" si="1344"/>
        <v>0</v>
      </c>
      <c r="BJ580" s="175"/>
      <c r="BK580" s="238">
        <f t="shared" si="1345"/>
        <v>0</v>
      </c>
      <c r="BL580" s="239">
        <f t="shared" si="1346"/>
        <v>0</v>
      </c>
      <c r="BM580" s="175"/>
      <c r="BN580" s="238">
        <f t="shared" si="1347"/>
        <v>0</v>
      </c>
      <c r="BO580" s="239">
        <f t="shared" si="1348"/>
        <v>0</v>
      </c>
      <c r="BP580" s="175"/>
      <c r="BQ580" s="238">
        <f t="shared" si="1349"/>
        <v>0</v>
      </c>
      <c r="BR580" s="239">
        <f t="shared" si="1350"/>
        <v>0</v>
      </c>
      <c r="BS580" s="175"/>
      <c r="BT580" s="238">
        <f t="shared" si="1351"/>
        <v>0</v>
      </c>
      <c r="BU580" s="239">
        <f t="shared" si="1352"/>
        <v>0</v>
      </c>
      <c r="BV580" s="175"/>
      <c r="BW580" s="238">
        <f t="shared" si="1353"/>
        <v>0</v>
      </c>
      <c r="BX580" s="239">
        <f t="shared" si="1354"/>
        <v>0</v>
      </c>
      <c r="BY580" s="175"/>
      <c r="BZ580" s="238">
        <f t="shared" si="1355"/>
        <v>0</v>
      </c>
      <c r="CA580" s="239">
        <f t="shared" si="1356"/>
        <v>0</v>
      </c>
      <c r="CB580" s="175"/>
      <c r="CC580" s="238">
        <f t="shared" si="1357"/>
        <v>0</v>
      </c>
      <c r="CD580" s="239">
        <f t="shared" si="1358"/>
        <v>0</v>
      </c>
      <c r="CE580" s="175"/>
      <c r="CF580" s="238">
        <f t="shared" si="1359"/>
        <v>0</v>
      </c>
      <c r="CG580" s="239">
        <f t="shared" si="1360"/>
        <v>0</v>
      </c>
      <c r="CH580" s="175"/>
      <c r="CI580" s="238">
        <f t="shared" si="1361"/>
        <v>0</v>
      </c>
      <c r="CJ580" s="239">
        <f t="shared" si="1362"/>
        <v>0</v>
      </c>
      <c r="CK580" s="175"/>
      <c r="CL580" s="238">
        <f t="shared" si="1363"/>
        <v>0</v>
      </c>
      <c r="CM580" s="239">
        <f t="shared" si="1364"/>
        <v>0</v>
      </c>
      <c r="CN580" s="175"/>
      <c r="CO580" s="238">
        <f t="shared" si="1365"/>
        <v>0</v>
      </c>
      <c r="CP580" s="239">
        <f t="shared" si="1366"/>
        <v>0</v>
      </c>
      <c r="CQ580" s="175"/>
      <c r="CR580" s="238">
        <f t="shared" si="1367"/>
        <v>0</v>
      </c>
      <c r="CS580" s="239">
        <f t="shared" si="1368"/>
        <v>0</v>
      </c>
      <c r="CT580" s="175"/>
      <c r="CU580" s="238">
        <f t="shared" si="1369"/>
        <v>0</v>
      </c>
      <c r="CV580" s="239">
        <f t="shared" si="1370"/>
        <v>0</v>
      </c>
      <c r="CW580" s="175"/>
      <c r="CX580" s="238">
        <f t="shared" si="1371"/>
        <v>0</v>
      </c>
      <c r="CY580" s="239">
        <f t="shared" si="1372"/>
        <v>0</v>
      </c>
      <c r="CZ580" s="175"/>
      <c r="DA580" s="238">
        <f t="shared" si="1373"/>
        <v>0</v>
      </c>
      <c r="DB580" s="239">
        <f t="shared" si="1374"/>
        <v>0</v>
      </c>
      <c r="DC580" s="175"/>
      <c r="DD580" s="238">
        <f t="shared" si="1375"/>
        <v>0</v>
      </c>
      <c r="DE580" s="239">
        <f t="shared" si="1376"/>
        <v>0</v>
      </c>
      <c r="DF580" s="175"/>
      <c r="DG580" s="238">
        <f t="shared" si="1377"/>
        <v>0</v>
      </c>
      <c r="DH580" s="239">
        <f t="shared" si="1378"/>
        <v>0</v>
      </c>
      <c r="DI580" s="175"/>
      <c r="DJ580" s="238">
        <f t="shared" si="1379"/>
        <v>0</v>
      </c>
      <c r="DK580" s="239">
        <f t="shared" si="1380"/>
        <v>0</v>
      </c>
      <c r="DL580" s="175"/>
      <c r="DM580" s="238">
        <f t="shared" si="1381"/>
        <v>0</v>
      </c>
      <c r="DN580" s="239">
        <f t="shared" si="1382"/>
        <v>0</v>
      </c>
      <c r="DO580" s="175"/>
      <c r="DP580" s="238">
        <f t="shared" si="1383"/>
        <v>0</v>
      </c>
      <c r="DQ580" s="239">
        <f t="shared" si="1384"/>
        <v>0</v>
      </c>
      <c r="DR580" s="175"/>
      <c r="DS580" s="238">
        <f t="shared" si="1385"/>
        <v>0</v>
      </c>
      <c r="DT580" s="239">
        <f t="shared" si="1386"/>
        <v>0</v>
      </c>
      <c r="DU580" s="175"/>
      <c r="DV580" s="238">
        <f t="shared" si="1387"/>
        <v>0</v>
      </c>
      <c r="DW580" s="239">
        <f t="shared" si="1388"/>
        <v>0</v>
      </c>
      <c r="DX580" s="175"/>
      <c r="DY580" s="238">
        <f t="shared" si="1389"/>
        <v>0</v>
      </c>
      <c r="DZ580" s="239">
        <f t="shared" si="1390"/>
        <v>0</v>
      </c>
      <c r="EA580" s="175"/>
      <c r="EB580" s="238">
        <f t="shared" si="1391"/>
        <v>0</v>
      </c>
      <c r="EC580" s="239">
        <f t="shared" si="1392"/>
        <v>0</v>
      </c>
      <c r="ED580" s="175"/>
      <c r="EE580" s="238">
        <f t="shared" si="1393"/>
        <v>0</v>
      </c>
      <c r="EF580" s="239">
        <f t="shared" si="1394"/>
        <v>0</v>
      </c>
      <c r="EG580" s="175"/>
      <c r="EH580" s="238">
        <f t="shared" si="1395"/>
        <v>0</v>
      </c>
      <c r="EI580" s="239">
        <f t="shared" si="1396"/>
        <v>0</v>
      </c>
      <c r="EJ580" s="175"/>
      <c r="EK580" s="238">
        <f t="shared" si="1397"/>
        <v>0</v>
      </c>
      <c r="EL580" s="239">
        <f t="shared" si="1398"/>
        <v>0</v>
      </c>
      <c r="EM580" s="175"/>
      <c r="EN580" s="238">
        <f t="shared" si="1399"/>
        <v>0</v>
      </c>
      <c r="EO580" s="239">
        <f t="shared" si="1400"/>
        <v>0</v>
      </c>
      <c r="EP580" s="175"/>
      <c r="EQ580" s="238">
        <f t="shared" si="1401"/>
        <v>0</v>
      </c>
      <c r="ER580" s="239">
        <f t="shared" si="1402"/>
        <v>0</v>
      </c>
      <c r="ES580" s="175"/>
      <c r="ET580" s="238">
        <f t="shared" si="1403"/>
        <v>0</v>
      </c>
      <c r="EU580" s="239">
        <f t="shared" si="1404"/>
        <v>0</v>
      </c>
      <c r="EV580" s="175"/>
      <c r="EW580" s="238">
        <f t="shared" si="1405"/>
        <v>0</v>
      </c>
      <c r="EX580" s="239">
        <f t="shared" si="1406"/>
        <v>0</v>
      </c>
      <c r="EY580" s="175"/>
      <c r="EZ580" s="238">
        <f t="shared" si="1407"/>
        <v>0</v>
      </c>
      <c r="FA580" s="239">
        <f t="shared" si="1408"/>
        <v>0</v>
      </c>
      <c r="FB580" s="175"/>
      <c r="FC580" s="238">
        <f t="shared" si="1409"/>
        <v>0</v>
      </c>
      <c r="FD580" s="239">
        <f t="shared" si="1410"/>
        <v>0</v>
      </c>
      <c r="FE580" s="175"/>
      <c r="FF580" s="238">
        <f t="shared" si="1411"/>
        <v>0</v>
      </c>
      <c r="FG580" s="239">
        <f t="shared" si="1412"/>
        <v>0</v>
      </c>
      <c r="FH580" s="175"/>
      <c r="FI580" s="238">
        <f t="shared" si="1413"/>
        <v>0</v>
      </c>
      <c r="FJ580" s="239">
        <f t="shared" si="1414"/>
        <v>0</v>
      </c>
      <c r="FK580" s="175"/>
      <c r="FL580" s="238">
        <f t="shared" si="1415"/>
        <v>0</v>
      </c>
      <c r="FM580" s="239">
        <f t="shared" si="1416"/>
        <v>0</v>
      </c>
      <c r="FN580" s="175"/>
      <c r="FO580" s="238">
        <f t="shared" si="1417"/>
        <v>0</v>
      </c>
      <c r="FP580" s="239">
        <f t="shared" si="1418"/>
        <v>0</v>
      </c>
      <c r="FQ580" s="175"/>
      <c r="FR580" s="238">
        <f t="shared" si="1419"/>
        <v>0</v>
      </c>
      <c r="FS580" s="239">
        <f t="shared" si="1420"/>
        <v>0</v>
      </c>
      <c r="FT580" s="175"/>
      <c r="FU580" s="238">
        <f t="shared" si="1280"/>
        <v>0</v>
      </c>
      <c r="FV580" s="239">
        <f t="shared" si="1281"/>
        <v>0</v>
      </c>
      <c r="FW580" s="175"/>
      <c r="FX580" s="238">
        <f t="shared" si="1282"/>
        <v>0</v>
      </c>
      <c r="FY580" s="239">
        <f t="shared" si="1283"/>
        <v>0</v>
      </c>
      <c r="FZ580" s="175"/>
      <c r="GA580" s="238">
        <f t="shared" si="1284"/>
        <v>0</v>
      </c>
      <c r="GB580" s="239">
        <f t="shared" si="1285"/>
        <v>0</v>
      </c>
      <c r="GC580" s="175"/>
      <c r="GD580" s="238">
        <f t="shared" si="1286"/>
        <v>0</v>
      </c>
      <c r="GE580" s="239">
        <f t="shared" si="1287"/>
        <v>0</v>
      </c>
      <c r="GF580" s="175"/>
      <c r="GG580" s="238">
        <f t="shared" si="1288"/>
        <v>0</v>
      </c>
      <c r="GH580" s="239">
        <f t="shared" si="1289"/>
        <v>0</v>
      </c>
      <c r="GI580" s="175"/>
      <c r="GJ580" s="238">
        <f t="shared" si="1290"/>
        <v>0</v>
      </c>
      <c r="GK580" s="239">
        <f t="shared" si="1291"/>
        <v>0</v>
      </c>
      <c r="GL580" s="175"/>
      <c r="GM580" s="238">
        <f t="shared" si="1292"/>
        <v>0</v>
      </c>
      <c r="GN580" s="239">
        <f t="shared" si="1293"/>
        <v>0</v>
      </c>
      <c r="GO580" s="175"/>
      <c r="GP580" s="238">
        <f t="shared" si="1294"/>
        <v>0</v>
      </c>
      <c r="GQ580" s="239">
        <f t="shared" si="1295"/>
        <v>0</v>
      </c>
      <c r="GR580" s="175"/>
      <c r="GS580" s="238">
        <f t="shared" si="1296"/>
        <v>0</v>
      </c>
      <c r="GT580" s="239">
        <f t="shared" si="1297"/>
        <v>0</v>
      </c>
      <c r="GU580" s="175"/>
      <c r="GV580" s="238">
        <f t="shared" si="1298"/>
        <v>0</v>
      </c>
      <c r="GW580" s="239">
        <f t="shared" si="1299"/>
        <v>0</v>
      </c>
      <c r="GX580" s="175"/>
      <c r="GY580" s="238">
        <f t="shared" si="1300"/>
        <v>0</v>
      </c>
      <c r="GZ580" s="239">
        <f t="shared" si="1301"/>
        <v>0</v>
      </c>
      <c r="HA580" s="175"/>
      <c r="HB580" s="238">
        <f t="shared" si="1302"/>
        <v>0</v>
      </c>
      <c r="HC580" s="239">
        <f t="shared" si="1303"/>
        <v>0</v>
      </c>
      <c r="HD580" s="175"/>
      <c r="HE580" s="238">
        <f t="shared" si="1304"/>
        <v>0</v>
      </c>
      <c r="HF580" s="239">
        <f t="shared" si="1305"/>
        <v>0</v>
      </c>
      <c r="HG580" s="175"/>
      <c r="HH580" s="238">
        <f t="shared" si="1306"/>
        <v>0</v>
      </c>
      <c r="HI580" s="239">
        <f t="shared" si="1307"/>
        <v>0</v>
      </c>
      <c r="HJ580" s="175"/>
      <c r="HK580" s="238">
        <f t="shared" si="1308"/>
        <v>0</v>
      </c>
      <c r="HL580" s="239">
        <f t="shared" si="1309"/>
        <v>0</v>
      </c>
      <c r="HM580" s="242">
        <f t="shared" si="1278"/>
        <v>0</v>
      </c>
      <c r="HN580" s="108">
        <f t="shared" si="1279"/>
        <v>0</v>
      </c>
    </row>
    <row r="581" spans="1:222" s="2" customFormat="1" hidden="1" x14ac:dyDescent="0.2">
      <c r="A581" s="173"/>
      <c r="B581" s="176"/>
      <c r="C581" s="370"/>
      <c r="D581" s="370"/>
      <c r="E581" s="370"/>
      <c r="F581" s="369"/>
      <c r="G581" s="177"/>
      <c r="H581" s="178"/>
      <c r="I581" s="39"/>
      <c r="J581" s="174">
        <f t="shared" si="1310"/>
        <v>0</v>
      </c>
      <c r="K581" s="175"/>
      <c r="L581" s="238">
        <f t="shared" si="1311"/>
        <v>0</v>
      </c>
      <c r="M581" s="239">
        <f t="shared" si="1312"/>
        <v>0</v>
      </c>
      <c r="N581" s="175"/>
      <c r="O581" s="238">
        <f t="shared" si="1313"/>
        <v>0</v>
      </c>
      <c r="P581" s="239">
        <f t="shared" si="1314"/>
        <v>0</v>
      </c>
      <c r="Q581" s="175"/>
      <c r="R581" s="238">
        <f t="shared" si="1315"/>
        <v>0</v>
      </c>
      <c r="S581" s="239">
        <f t="shared" si="1316"/>
        <v>0</v>
      </c>
      <c r="T581" s="175"/>
      <c r="U581" s="238">
        <f t="shared" si="1317"/>
        <v>0</v>
      </c>
      <c r="V581" s="239">
        <f t="shared" si="1318"/>
        <v>0</v>
      </c>
      <c r="W581" s="175"/>
      <c r="X581" s="238">
        <f t="shared" si="1319"/>
        <v>0</v>
      </c>
      <c r="Y581" s="239">
        <f t="shared" si="1320"/>
        <v>0</v>
      </c>
      <c r="Z581" s="175"/>
      <c r="AA581" s="238">
        <f t="shared" si="1321"/>
        <v>0</v>
      </c>
      <c r="AB581" s="239">
        <f t="shared" si="1322"/>
        <v>0</v>
      </c>
      <c r="AC581" s="175"/>
      <c r="AD581" s="238">
        <f t="shared" si="1323"/>
        <v>0</v>
      </c>
      <c r="AE581" s="239">
        <f t="shared" si="1324"/>
        <v>0</v>
      </c>
      <c r="AF581" s="175"/>
      <c r="AG581" s="238">
        <f t="shared" si="1325"/>
        <v>0</v>
      </c>
      <c r="AH581" s="239">
        <f t="shared" si="1326"/>
        <v>0</v>
      </c>
      <c r="AI581" s="175"/>
      <c r="AJ581" s="238">
        <f t="shared" si="1327"/>
        <v>0</v>
      </c>
      <c r="AK581" s="239">
        <f t="shared" si="1328"/>
        <v>0</v>
      </c>
      <c r="AL581" s="175"/>
      <c r="AM581" s="238">
        <f t="shared" si="1329"/>
        <v>0</v>
      </c>
      <c r="AN581" s="239">
        <f t="shared" si="1330"/>
        <v>0</v>
      </c>
      <c r="AO581" s="175"/>
      <c r="AP581" s="238">
        <f t="shared" si="1331"/>
        <v>0</v>
      </c>
      <c r="AQ581" s="239">
        <f t="shared" si="1332"/>
        <v>0</v>
      </c>
      <c r="AR581" s="175"/>
      <c r="AS581" s="238">
        <f t="shared" si="1333"/>
        <v>0</v>
      </c>
      <c r="AT581" s="239">
        <f t="shared" si="1334"/>
        <v>0</v>
      </c>
      <c r="AU581" s="175"/>
      <c r="AV581" s="238">
        <f t="shared" si="1335"/>
        <v>0</v>
      </c>
      <c r="AW581" s="239">
        <f t="shared" si="1336"/>
        <v>0</v>
      </c>
      <c r="AX581" s="175"/>
      <c r="AY581" s="238">
        <f t="shared" si="1337"/>
        <v>0</v>
      </c>
      <c r="AZ581" s="239">
        <f t="shared" si="1338"/>
        <v>0</v>
      </c>
      <c r="BA581" s="175"/>
      <c r="BB581" s="238">
        <f t="shared" si="1339"/>
        <v>0</v>
      </c>
      <c r="BC581" s="239">
        <f t="shared" si="1340"/>
        <v>0</v>
      </c>
      <c r="BD581" s="175"/>
      <c r="BE581" s="238">
        <f t="shared" si="1341"/>
        <v>0</v>
      </c>
      <c r="BF581" s="239">
        <f t="shared" si="1342"/>
        <v>0</v>
      </c>
      <c r="BG581" s="175"/>
      <c r="BH581" s="238">
        <f t="shared" si="1343"/>
        <v>0</v>
      </c>
      <c r="BI581" s="239">
        <f t="shared" si="1344"/>
        <v>0</v>
      </c>
      <c r="BJ581" s="175"/>
      <c r="BK581" s="238">
        <f t="shared" si="1345"/>
        <v>0</v>
      </c>
      <c r="BL581" s="239">
        <f t="shared" si="1346"/>
        <v>0</v>
      </c>
      <c r="BM581" s="175"/>
      <c r="BN581" s="238">
        <f t="shared" si="1347"/>
        <v>0</v>
      </c>
      <c r="BO581" s="239">
        <f t="shared" si="1348"/>
        <v>0</v>
      </c>
      <c r="BP581" s="175"/>
      <c r="BQ581" s="238">
        <f t="shared" si="1349"/>
        <v>0</v>
      </c>
      <c r="BR581" s="239">
        <f t="shared" si="1350"/>
        <v>0</v>
      </c>
      <c r="BS581" s="175"/>
      <c r="BT581" s="238">
        <f t="shared" si="1351"/>
        <v>0</v>
      </c>
      <c r="BU581" s="239">
        <f t="shared" si="1352"/>
        <v>0</v>
      </c>
      <c r="BV581" s="175"/>
      <c r="BW581" s="238">
        <f t="shared" si="1353"/>
        <v>0</v>
      </c>
      <c r="BX581" s="239">
        <f t="shared" si="1354"/>
        <v>0</v>
      </c>
      <c r="BY581" s="175"/>
      <c r="BZ581" s="238">
        <f t="shared" si="1355"/>
        <v>0</v>
      </c>
      <c r="CA581" s="239">
        <f t="shared" si="1356"/>
        <v>0</v>
      </c>
      <c r="CB581" s="175"/>
      <c r="CC581" s="238">
        <f t="shared" si="1357"/>
        <v>0</v>
      </c>
      <c r="CD581" s="239">
        <f t="shared" si="1358"/>
        <v>0</v>
      </c>
      <c r="CE581" s="175"/>
      <c r="CF581" s="238">
        <f t="shared" si="1359"/>
        <v>0</v>
      </c>
      <c r="CG581" s="239">
        <f t="shared" si="1360"/>
        <v>0</v>
      </c>
      <c r="CH581" s="175"/>
      <c r="CI581" s="238">
        <f t="shared" si="1361"/>
        <v>0</v>
      </c>
      <c r="CJ581" s="239">
        <f t="shared" si="1362"/>
        <v>0</v>
      </c>
      <c r="CK581" s="175"/>
      <c r="CL581" s="238">
        <f t="shared" si="1363"/>
        <v>0</v>
      </c>
      <c r="CM581" s="239">
        <f t="shared" si="1364"/>
        <v>0</v>
      </c>
      <c r="CN581" s="175"/>
      <c r="CO581" s="238">
        <f t="shared" si="1365"/>
        <v>0</v>
      </c>
      <c r="CP581" s="239">
        <f t="shared" si="1366"/>
        <v>0</v>
      </c>
      <c r="CQ581" s="175"/>
      <c r="CR581" s="238">
        <f t="shared" si="1367"/>
        <v>0</v>
      </c>
      <c r="CS581" s="239">
        <f t="shared" si="1368"/>
        <v>0</v>
      </c>
      <c r="CT581" s="175"/>
      <c r="CU581" s="238">
        <f t="shared" si="1369"/>
        <v>0</v>
      </c>
      <c r="CV581" s="239">
        <f t="shared" si="1370"/>
        <v>0</v>
      </c>
      <c r="CW581" s="175"/>
      <c r="CX581" s="238">
        <f t="shared" si="1371"/>
        <v>0</v>
      </c>
      <c r="CY581" s="239">
        <f t="shared" si="1372"/>
        <v>0</v>
      </c>
      <c r="CZ581" s="175"/>
      <c r="DA581" s="238">
        <f t="shared" si="1373"/>
        <v>0</v>
      </c>
      <c r="DB581" s="239">
        <f t="shared" si="1374"/>
        <v>0</v>
      </c>
      <c r="DC581" s="175"/>
      <c r="DD581" s="238">
        <f t="shared" si="1375"/>
        <v>0</v>
      </c>
      <c r="DE581" s="239">
        <f t="shared" si="1376"/>
        <v>0</v>
      </c>
      <c r="DF581" s="175"/>
      <c r="DG581" s="238">
        <f t="shared" si="1377"/>
        <v>0</v>
      </c>
      <c r="DH581" s="239">
        <f t="shared" si="1378"/>
        <v>0</v>
      </c>
      <c r="DI581" s="175"/>
      <c r="DJ581" s="238">
        <f t="shared" si="1379"/>
        <v>0</v>
      </c>
      <c r="DK581" s="239">
        <f t="shared" si="1380"/>
        <v>0</v>
      </c>
      <c r="DL581" s="175"/>
      <c r="DM581" s="238">
        <f t="shared" si="1381"/>
        <v>0</v>
      </c>
      <c r="DN581" s="239">
        <f t="shared" si="1382"/>
        <v>0</v>
      </c>
      <c r="DO581" s="175"/>
      <c r="DP581" s="238">
        <f t="shared" si="1383"/>
        <v>0</v>
      </c>
      <c r="DQ581" s="239">
        <f t="shared" si="1384"/>
        <v>0</v>
      </c>
      <c r="DR581" s="175"/>
      <c r="DS581" s="238">
        <f t="shared" si="1385"/>
        <v>0</v>
      </c>
      <c r="DT581" s="239">
        <f t="shared" si="1386"/>
        <v>0</v>
      </c>
      <c r="DU581" s="175"/>
      <c r="DV581" s="238">
        <f t="shared" si="1387"/>
        <v>0</v>
      </c>
      <c r="DW581" s="239">
        <f t="shared" si="1388"/>
        <v>0</v>
      </c>
      <c r="DX581" s="175"/>
      <c r="DY581" s="238">
        <f t="shared" si="1389"/>
        <v>0</v>
      </c>
      <c r="DZ581" s="239">
        <f t="shared" si="1390"/>
        <v>0</v>
      </c>
      <c r="EA581" s="175"/>
      <c r="EB581" s="238">
        <f t="shared" si="1391"/>
        <v>0</v>
      </c>
      <c r="EC581" s="239">
        <f t="shared" si="1392"/>
        <v>0</v>
      </c>
      <c r="ED581" s="175"/>
      <c r="EE581" s="238">
        <f t="shared" si="1393"/>
        <v>0</v>
      </c>
      <c r="EF581" s="239">
        <f t="shared" si="1394"/>
        <v>0</v>
      </c>
      <c r="EG581" s="175"/>
      <c r="EH581" s="238">
        <f t="shared" si="1395"/>
        <v>0</v>
      </c>
      <c r="EI581" s="239">
        <f t="shared" si="1396"/>
        <v>0</v>
      </c>
      <c r="EJ581" s="175"/>
      <c r="EK581" s="238">
        <f t="shared" si="1397"/>
        <v>0</v>
      </c>
      <c r="EL581" s="239">
        <f t="shared" si="1398"/>
        <v>0</v>
      </c>
      <c r="EM581" s="175"/>
      <c r="EN581" s="238">
        <f t="shared" si="1399"/>
        <v>0</v>
      </c>
      <c r="EO581" s="239">
        <f t="shared" si="1400"/>
        <v>0</v>
      </c>
      <c r="EP581" s="175"/>
      <c r="EQ581" s="238">
        <f t="shared" si="1401"/>
        <v>0</v>
      </c>
      <c r="ER581" s="239">
        <f t="shared" si="1402"/>
        <v>0</v>
      </c>
      <c r="ES581" s="175"/>
      <c r="ET581" s="238">
        <f t="shared" si="1403"/>
        <v>0</v>
      </c>
      <c r="EU581" s="239">
        <f t="shared" si="1404"/>
        <v>0</v>
      </c>
      <c r="EV581" s="175"/>
      <c r="EW581" s="238">
        <f t="shared" si="1405"/>
        <v>0</v>
      </c>
      <c r="EX581" s="239">
        <f t="shared" si="1406"/>
        <v>0</v>
      </c>
      <c r="EY581" s="175"/>
      <c r="EZ581" s="238">
        <f t="shared" si="1407"/>
        <v>0</v>
      </c>
      <c r="FA581" s="239">
        <f t="shared" si="1408"/>
        <v>0</v>
      </c>
      <c r="FB581" s="175"/>
      <c r="FC581" s="238">
        <f t="shared" si="1409"/>
        <v>0</v>
      </c>
      <c r="FD581" s="239">
        <f t="shared" si="1410"/>
        <v>0</v>
      </c>
      <c r="FE581" s="175"/>
      <c r="FF581" s="238">
        <f t="shared" si="1411"/>
        <v>0</v>
      </c>
      <c r="FG581" s="239">
        <f t="shared" si="1412"/>
        <v>0</v>
      </c>
      <c r="FH581" s="175"/>
      <c r="FI581" s="238">
        <f t="shared" si="1413"/>
        <v>0</v>
      </c>
      <c r="FJ581" s="239">
        <f t="shared" si="1414"/>
        <v>0</v>
      </c>
      <c r="FK581" s="175"/>
      <c r="FL581" s="238">
        <f t="shared" si="1415"/>
        <v>0</v>
      </c>
      <c r="FM581" s="239">
        <f t="shared" si="1416"/>
        <v>0</v>
      </c>
      <c r="FN581" s="175"/>
      <c r="FO581" s="238">
        <f t="shared" si="1417"/>
        <v>0</v>
      </c>
      <c r="FP581" s="239">
        <f t="shared" si="1418"/>
        <v>0</v>
      </c>
      <c r="FQ581" s="175"/>
      <c r="FR581" s="238">
        <f t="shared" si="1419"/>
        <v>0</v>
      </c>
      <c r="FS581" s="239">
        <f t="shared" si="1420"/>
        <v>0</v>
      </c>
      <c r="FT581" s="175"/>
      <c r="FU581" s="238">
        <f t="shared" si="1280"/>
        <v>0</v>
      </c>
      <c r="FV581" s="239">
        <f t="shared" si="1281"/>
        <v>0</v>
      </c>
      <c r="FW581" s="175"/>
      <c r="FX581" s="238">
        <f t="shared" si="1282"/>
        <v>0</v>
      </c>
      <c r="FY581" s="239">
        <f t="shared" si="1283"/>
        <v>0</v>
      </c>
      <c r="FZ581" s="175"/>
      <c r="GA581" s="238">
        <f t="shared" si="1284"/>
        <v>0</v>
      </c>
      <c r="GB581" s="239">
        <f t="shared" si="1285"/>
        <v>0</v>
      </c>
      <c r="GC581" s="175"/>
      <c r="GD581" s="238">
        <f t="shared" si="1286"/>
        <v>0</v>
      </c>
      <c r="GE581" s="239">
        <f t="shared" si="1287"/>
        <v>0</v>
      </c>
      <c r="GF581" s="175"/>
      <c r="GG581" s="238">
        <f t="shared" si="1288"/>
        <v>0</v>
      </c>
      <c r="GH581" s="239">
        <f t="shared" si="1289"/>
        <v>0</v>
      </c>
      <c r="GI581" s="175"/>
      <c r="GJ581" s="238">
        <f t="shared" si="1290"/>
        <v>0</v>
      </c>
      <c r="GK581" s="239">
        <f t="shared" si="1291"/>
        <v>0</v>
      </c>
      <c r="GL581" s="175"/>
      <c r="GM581" s="238">
        <f t="shared" si="1292"/>
        <v>0</v>
      </c>
      <c r="GN581" s="239">
        <f t="shared" si="1293"/>
        <v>0</v>
      </c>
      <c r="GO581" s="175"/>
      <c r="GP581" s="238">
        <f t="shared" si="1294"/>
        <v>0</v>
      </c>
      <c r="GQ581" s="239">
        <f t="shared" si="1295"/>
        <v>0</v>
      </c>
      <c r="GR581" s="175"/>
      <c r="GS581" s="238">
        <f t="shared" si="1296"/>
        <v>0</v>
      </c>
      <c r="GT581" s="239">
        <f t="shared" si="1297"/>
        <v>0</v>
      </c>
      <c r="GU581" s="175"/>
      <c r="GV581" s="238">
        <f t="shared" si="1298"/>
        <v>0</v>
      </c>
      <c r="GW581" s="239">
        <f t="shared" si="1299"/>
        <v>0</v>
      </c>
      <c r="GX581" s="175"/>
      <c r="GY581" s="238">
        <f t="shared" si="1300"/>
        <v>0</v>
      </c>
      <c r="GZ581" s="239">
        <f t="shared" si="1301"/>
        <v>0</v>
      </c>
      <c r="HA581" s="175"/>
      <c r="HB581" s="238">
        <f t="shared" si="1302"/>
        <v>0</v>
      </c>
      <c r="HC581" s="239">
        <f t="shared" si="1303"/>
        <v>0</v>
      </c>
      <c r="HD581" s="175"/>
      <c r="HE581" s="238">
        <f t="shared" si="1304"/>
        <v>0</v>
      </c>
      <c r="HF581" s="239">
        <f t="shared" si="1305"/>
        <v>0</v>
      </c>
      <c r="HG581" s="175"/>
      <c r="HH581" s="238">
        <f t="shared" si="1306"/>
        <v>0</v>
      </c>
      <c r="HI581" s="239">
        <f t="shared" si="1307"/>
        <v>0</v>
      </c>
      <c r="HJ581" s="175"/>
      <c r="HK581" s="238">
        <f t="shared" si="1308"/>
        <v>0</v>
      </c>
      <c r="HL581" s="239">
        <f t="shared" si="1309"/>
        <v>0</v>
      </c>
      <c r="HM581" s="242">
        <f t="shared" si="1278"/>
        <v>0</v>
      </c>
      <c r="HN581" s="108">
        <f t="shared" si="1279"/>
        <v>0</v>
      </c>
    </row>
    <row r="582" spans="1:222" s="2" customFormat="1" hidden="1" x14ac:dyDescent="0.2">
      <c r="A582" s="173"/>
      <c r="B582" s="176"/>
      <c r="C582" s="370"/>
      <c r="D582" s="370"/>
      <c r="E582" s="370"/>
      <c r="F582" s="369"/>
      <c r="G582" s="177"/>
      <c r="H582" s="178"/>
      <c r="I582" s="39"/>
      <c r="J582" s="174">
        <f t="shared" si="1310"/>
        <v>0</v>
      </c>
      <c r="K582" s="175"/>
      <c r="L582" s="238">
        <f t="shared" si="1311"/>
        <v>0</v>
      </c>
      <c r="M582" s="239">
        <f t="shared" si="1312"/>
        <v>0</v>
      </c>
      <c r="N582" s="175"/>
      <c r="O582" s="238">
        <f t="shared" si="1313"/>
        <v>0</v>
      </c>
      <c r="P582" s="239">
        <f t="shared" si="1314"/>
        <v>0</v>
      </c>
      <c r="Q582" s="175"/>
      <c r="R582" s="238">
        <f t="shared" si="1315"/>
        <v>0</v>
      </c>
      <c r="S582" s="239">
        <f t="shared" si="1316"/>
        <v>0</v>
      </c>
      <c r="T582" s="175"/>
      <c r="U582" s="238">
        <f t="shared" si="1317"/>
        <v>0</v>
      </c>
      <c r="V582" s="239">
        <f t="shared" si="1318"/>
        <v>0</v>
      </c>
      <c r="W582" s="175"/>
      <c r="X582" s="238">
        <f t="shared" si="1319"/>
        <v>0</v>
      </c>
      <c r="Y582" s="239">
        <f t="shared" si="1320"/>
        <v>0</v>
      </c>
      <c r="Z582" s="175"/>
      <c r="AA582" s="238">
        <f t="shared" si="1321"/>
        <v>0</v>
      </c>
      <c r="AB582" s="239">
        <f t="shared" si="1322"/>
        <v>0</v>
      </c>
      <c r="AC582" s="175"/>
      <c r="AD582" s="238">
        <f t="shared" si="1323"/>
        <v>0</v>
      </c>
      <c r="AE582" s="239">
        <f t="shared" si="1324"/>
        <v>0</v>
      </c>
      <c r="AF582" s="175"/>
      <c r="AG582" s="238">
        <f t="shared" si="1325"/>
        <v>0</v>
      </c>
      <c r="AH582" s="239">
        <f t="shared" si="1326"/>
        <v>0</v>
      </c>
      <c r="AI582" s="175"/>
      <c r="AJ582" s="238">
        <f t="shared" si="1327"/>
        <v>0</v>
      </c>
      <c r="AK582" s="239">
        <f t="shared" si="1328"/>
        <v>0</v>
      </c>
      <c r="AL582" s="175"/>
      <c r="AM582" s="238">
        <f t="shared" si="1329"/>
        <v>0</v>
      </c>
      <c r="AN582" s="239">
        <f t="shared" si="1330"/>
        <v>0</v>
      </c>
      <c r="AO582" s="175"/>
      <c r="AP582" s="238">
        <f t="shared" si="1331"/>
        <v>0</v>
      </c>
      <c r="AQ582" s="239">
        <f t="shared" si="1332"/>
        <v>0</v>
      </c>
      <c r="AR582" s="175"/>
      <c r="AS582" s="238">
        <f t="shared" si="1333"/>
        <v>0</v>
      </c>
      <c r="AT582" s="239">
        <f t="shared" si="1334"/>
        <v>0</v>
      </c>
      <c r="AU582" s="175"/>
      <c r="AV582" s="238">
        <f t="shared" si="1335"/>
        <v>0</v>
      </c>
      <c r="AW582" s="239">
        <f t="shared" si="1336"/>
        <v>0</v>
      </c>
      <c r="AX582" s="175"/>
      <c r="AY582" s="238">
        <f t="shared" si="1337"/>
        <v>0</v>
      </c>
      <c r="AZ582" s="239">
        <f t="shared" si="1338"/>
        <v>0</v>
      </c>
      <c r="BA582" s="175"/>
      <c r="BB582" s="238">
        <f t="shared" si="1339"/>
        <v>0</v>
      </c>
      <c r="BC582" s="239">
        <f t="shared" si="1340"/>
        <v>0</v>
      </c>
      <c r="BD582" s="175"/>
      <c r="BE582" s="238">
        <f t="shared" si="1341"/>
        <v>0</v>
      </c>
      <c r="BF582" s="239">
        <f t="shared" si="1342"/>
        <v>0</v>
      </c>
      <c r="BG582" s="175"/>
      <c r="BH582" s="238">
        <f t="shared" si="1343"/>
        <v>0</v>
      </c>
      <c r="BI582" s="239">
        <f t="shared" si="1344"/>
        <v>0</v>
      </c>
      <c r="BJ582" s="175"/>
      <c r="BK582" s="238">
        <f t="shared" si="1345"/>
        <v>0</v>
      </c>
      <c r="BL582" s="239">
        <f t="shared" si="1346"/>
        <v>0</v>
      </c>
      <c r="BM582" s="175"/>
      <c r="BN582" s="238">
        <f t="shared" si="1347"/>
        <v>0</v>
      </c>
      <c r="BO582" s="239">
        <f t="shared" si="1348"/>
        <v>0</v>
      </c>
      <c r="BP582" s="175"/>
      <c r="BQ582" s="238">
        <f t="shared" si="1349"/>
        <v>0</v>
      </c>
      <c r="BR582" s="239">
        <f t="shared" si="1350"/>
        <v>0</v>
      </c>
      <c r="BS582" s="175"/>
      <c r="BT582" s="238">
        <f t="shared" si="1351"/>
        <v>0</v>
      </c>
      <c r="BU582" s="239">
        <f t="shared" si="1352"/>
        <v>0</v>
      </c>
      <c r="BV582" s="175"/>
      <c r="BW582" s="238">
        <f t="shared" si="1353"/>
        <v>0</v>
      </c>
      <c r="BX582" s="239">
        <f t="shared" si="1354"/>
        <v>0</v>
      </c>
      <c r="BY582" s="175"/>
      <c r="BZ582" s="238">
        <f t="shared" si="1355"/>
        <v>0</v>
      </c>
      <c r="CA582" s="239">
        <f t="shared" si="1356"/>
        <v>0</v>
      </c>
      <c r="CB582" s="175"/>
      <c r="CC582" s="238">
        <f t="shared" si="1357"/>
        <v>0</v>
      </c>
      <c r="CD582" s="239">
        <f t="shared" si="1358"/>
        <v>0</v>
      </c>
      <c r="CE582" s="175"/>
      <c r="CF582" s="238">
        <f t="shared" si="1359"/>
        <v>0</v>
      </c>
      <c r="CG582" s="239">
        <f t="shared" si="1360"/>
        <v>0</v>
      </c>
      <c r="CH582" s="175"/>
      <c r="CI582" s="238">
        <f t="shared" si="1361"/>
        <v>0</v>
      </c>
      <c r="CJ582" s="239">
        <f t="shared" si="1362"/>
        <v>0</v>
      </c>
      <c r="CK582" s="175"/>
      <c r="CL582" s="238">
        <f t="shared" si="1363"/>
        <v>0</v>
      </c>
      <c r="CM582" s="239">
        <f t="shared" si="1364"/>
        <v>0</v>
      </c>
      <c r="CN582" s="175"/>
      <c r="CO582" s="238">
        <f t="shared" si="1365"/>
        <v>0</v>
      </c>
      <c r="CP582" s="239">
        <f t="shared" si="1366"/>
        <v>0</v>
      </c>
      <c r="CQ582" s="175"/>
      <c r="CR582" s="238">
        <f t="shared" si="1367"/>
        <v>0</v>
      </c>
      <c r="CS582" s="239">
        <f t="shared" si="1368"/>
        <v>0</v>
      </c>
      <c r="CT582" s="175"/>
      <c r="CU582" s="238">
        <f t="shared" si="1369"/>
        <v>0</v>
      </c>
      <c r="CV582" s="239">
        <f t="shared" si="1370"/>
        <v>0</v>
      </c>
      <c r="CW582" s="175"/>
      <c r="CX582" s="238">
        <f t="shared" si="1371"/>
        <v>0</v>
      </c>
      <c r="CY582" s="239">
        <f t="shared" si="1372"/>
        <v>0</v>
      </c>
      <c r="CZ582" s="175"/>
      <c r="DA582" s="238">
        <f t="shared" si="1373"/>
        <v>0</v>
      </c>
      <c r="DB582" s="239">
        <f t="shared" si="1374"/>
        <v>0</v>
      </c>
      <c r="DC582" s="175"/>
      <c r="DD582" s="238">
        <f t="shared" si="1375"/>
        <v>0</v>
      </c>
      <c r="DE582" s="239">
        <f t="shared" si="1376"/>
        <v>0</v>
      </c>
      <c r="DF582" s="175"/>
      <c r="DG582" s="238">
        <f t="shared" si="1377"/>
        <v>0</v>
      </c>
      <c r="DH582" s="239">
        <f t="shared" si="1378"/>
        <v>0</v>
      </c>
      <c r="DI582" s="175"/>
      <c r="DJ582" s="238">
        <f t="shared" si="1379"/>
        <v>0</v>
      </c>
      <c r="DK582" s="239">
        <f t="shared" si="1380"/>
        <v>0</v>
      </c>
      <c r="DL582" s="175"/>
      <c r="DM582" s="238">
        <f t="shared" si="1381"/>
        <v>0</v>
      </c>
      <c r="DN582" s="239">
        <f t="shared" si="1382"/>
        <v>0</v>
      </c>
      <c r="DO582" s="175"/>
      <c r="DP582" s="238">
        <f t="shared" si="1383"/>
        <v>0</v>
      </c>
      <c r="DQ582" s="239">
        <f t="shared" si="1384"/>
        <v>0</v>
      </c>
      <c r="DR582" s="175"/>
      <c r="DS582" s="238">
        <f t="shared" si="1385"/>
        <v>0</v>
      </c>
      <c r="DT582" s="239">
        <f t="shared" si="1386"/>
        <v>0</v>
      </c>
      <c r="DU582" s="175"/>
      <c r="DV582" s="238">
        <f t="shared" si="1387"/>
        <v>0</v>
      </c>
      <c r="DW582" s="239">
        <f t="shared" si="1388"/>
        <v>0</v>
      </c>
      <c r="DX582" s="175"/>
      <c r="DY582" s="238">
        <f t="shared" si="1389"/>
        <v>0</v>
      </c>
      <c r="DZ582" s="239">
        <f t="shared" si="1390"/>
        <v>0</v>
      </c>
      <c r="EA582" s="175"/>
      <c r="EB582" s="238">
        <f t="shared" si="1391"/>
        <v>0</v>
      </c>
      <c r="EC582" s="239">
        <f t="shared" si="1392"/>
        <v>0</v>
      </c>
      <c r="ED582" s="175"/>
      <c r="EE582" s="238">
        <f t="shared" si="1393"/>
        <v>0</v>
      </c>
      <c r="EF582" s="239">
        <f t="shared" si="1394"/>
        <v>0</v>
      </c>
      <c r="EG582" s="175"/>
      <c r="EH582" s="238">
        <f t="shared" si="1395"/>
        <v>0</v>
      </c>
      <c r="EI582" s="239">
        <f t="shared" si="1396"/>
        <v>0</v>
      </c>
      <c r="EJ582" s="175"/>
      <c r="EK582" s="238">
        <f t="shared" si="1397"/>
        <v>0</v>
      </c>
      <c r="EL582" s="239">
        <f t="shared" si="1398"/>
        <v>0</v>
      </c>
      <c r="EM582" s="175"/>
      <c r="EN582" s="238">
        <f t="shared" si="1399"/>
        <v>0</v>
      </c>
      <c r="EO582" s="239">
        <f t="shared" si="1400"/>
        <v>0</v>
      </c>
      <c r="EP582" s="175"/>
      <c r="EQ582" s="238">
        <f t="shared" si="1401"/>
        <v>0</v>
      </c>
      <c r="ER582" s="239">
        <f t="shared" si="1402"/>
        <v>0</v>
      </c>
      <c r="ES582" s="175"/>
      <c r="ET582" s="238">
        <f t="shared" si="1403"/>
        <v>0</v>
      </c>
      <c r="EU582" s="239">
        <f t="shared" si="1404"/>
        <v>0</v>
      </c>
      <c r="EV582" s="175"/>
      <c r="EW582" s="238">
        <f t="shared" si="1405"/>
        <v>0</v>
      </c>
      <c r="EX582" s="239">
        <f t="shared" si="1406"/>
        <v>0</v>
      </c>
      <c r="EY582" s="175"/>
      <c r="EZ582" s="238">
        <f t="shared" si="1407"/>
        <v>0</v>
      </c>
      <c r="FA582" s="239">
        <f t="shared" si="1408"/>
        <v>0</v>
      </c>
      <c r="FB582" s="175"/>
      <c r="FC582" s="238">
        <f t="shared" si="1409"/>
        <v>0</v>
      </c>
      <c r="FD582" s="239">
        <f t="shared" si="1410"/>
        <v>0</v>
      </c>
      <c r="FE582" s="175"/>
      <c r="FF582" s="238">
        <f t="shared" si="1411"/>
        <v>0</v>
      </c>
      <c r="FG582" s="239">
        <f t="shared" si="1412"/>
        <v>0</v>
      </c>
      <c r="FH582" s="175"/>
      <c r="FI582" s="238">
        <f t="shared" si="1413"/>
        <v>0</v>
      </c>
      <c r="FJ582" s="239">
        <f t="shared" si="1414"/>
        <v>0</v>
      </c>
      <c r="FK582" s="175"/>
      <c r="FL582" s="238">
        <f t="shared" si="1415"/>
        <v>0</v>
      </c>
      <c r="FM582" s="239">
        <f t="shared" si="1416"/>
        <v>0</v>
      </c>
      <c r="FN582" s="175"/>
      <c r="FO582" s="238">
        <f t="shared" si="1417"/>
        <v>0</v>
      </c>
      <c r="FP582" s="239">
        <f t="shared" si="1418"/>
        <v>0</v>
      </c>
      <c r="FQ582" s="175"/>
      <c r="FR582" s="238">
        <f t="shared" si="1419"/>
        <v>0</v>
      </c>
      <c r="FS582" s="239">
        <f t="shared" si="1420"/>
        <v>0</v>
      </c>
      <c r="FT582" s="175"/>
      <c r="FU582" s="238">
        <f t="shared" si="1280"/>
        <v>0</v>
      </c>
      <c r="FV582" s="239">
        <f t="shared" si="1281"/>
        <v>0</v>
      </c>
      <c r="FW582" s="175"/>
      <c r="FX582" s="238">
        <f t="shared" si="1282"/>
        <v>0</v>
      </c>
      <c r="FY582" s="239">
        <f t="shared" si="1283"/>
        <v>0</v>
      </c>
      <c r="FZ582" s="175"/>
      <c r="GA582" s="238">
        <f t="shared" si="1284"/>
        <v>0</v>
      </c>
      <c r="GB582" s="239">
        <f t="shared" si="1285"/>
        <v>0</v>
      </c>
      <c r="GC582" s="175"/>
      <c r="GD582" s="238">
        <f t="shared" si="1286"/>
        <v>0</v>
      </c>
      <c r="GE582" s="239">
        <f t="shared" si="1287"/>
        <v>0</v>
      </c>
      <c r="GF582" s="175"/>
      <c r="GG582" s="238">
        <f t="shared" si="1288"/>
        <v>0</v>
      </c>
      <c r="GH582" s="239">
        <f t="shared" si="1289"/>
        <v>0</v>
      </c>
      <c r="GI582" s="175"/>
      <c r="GJ582" s="238">
        <f t="shared" si="1290"/>
        <v>0</v>
      </c>
      <c r="GK582" s="239">
        <f t="shared" si="1291"/>
        <v>0</v>
      </c>
      <c r="GL582" s="175"/>
      <c r="GM582" s="238">
        <f t="shared" si="1292"/>
        <v>0</v>
      </c>
      <c r="GN582" s="239">
        <f t="shared" si="1293"/>
        <v>0</v>
      </c>
      <c r="GO582" s="175"/>
      <c r="GP582" s="238">
        <f t="shared" si="1294"/>
        <v>0</v>
      </c>
      <c r="GQ582" s="239">
        <f t="shared" si="1295"/>
        <v>0</v>
      </c>
      <c r="GR582" s="175"/>
      <c r="GS582" s="238">
        <f t="shared" si="1296"/>
        <v>0</v>
      </c>
      <c r="GT582" s="239">
        <f t="shared" si="1297"/>
        <v>0</v>
      </c>
      <c r="GU582" s="175"/>
      <c r="GV582" s="238">
        <f t="shared" si="1298"/>
        <v>0</v>
      </c>
      <c r="GW582" s="239">
        <f t="shared" si="1299"/>
        <v>0</v>
      </c>
      <c r="GX582" s="175"/>
      <c r="GY582" s="238">
        <f t="shared" si="1300"/>
        <v>0</v>
      </c>
      <c r="GZ582" s="239">
        <f t="shared" si="1301"/>
        <v>0</v>
      </c>
      <c r="HA582" s="175"/>
      <c r="HB582" s="238">
        <f t="shared" si="1302"/>
        <v>0</v>
      </c>
      <c r="HC582" s="239">
        <f t="shared" si="1303"/>
        <v>0</v>
      </c>
      <c r="HD582" s="175"/>
      <c r="HE582" s="238">
        <f t="shared" si="1304"/>
        <v>0</v>
      </c>
      <c r="HF582" s="239">
        <f t="shared" si="1305"/>
        <v>0</v>
      </c>
      <c r="HG582" s="175"/>
      <c r="HH582" s="238">
        <f t="shared" si="1306"/>
        <v>0</v>
      </c>
      <c r="HI582" s="239">
        <f t="shared" si="1307"/>
        <v>0</v>
      </c>
      <c r="HJ582" s="175"/>
      <c r="HK582" s="238">
        <f t="shared" si="1308"/>
        <v>0</v>
      </c>
      <c r="HL582" s="239">
        <f t="shared" si="1309"/>
        <v>0</v>
      </c>
      <c r="HM582" s="242">
        <f t="shared" si="1278"/>
        <v>0</v>
      </c>
      <c r="HN582" s="108">
        <f t="shared" si="1279"/>
        <v>0</v>
      </c>
    </row>
    <row r="583" spans="1:222" s="2" customFormat="1" hidden="1" x14ac:dyDescent="0.2">
      <c r="A583" s="173"/>
      <c r="B583" s="176"/>
      <c r="C583" s="370"/>
      <c r="D583" s="370"/>
      <c r="E583" s="370"/>
      <c r="F583" s="369"/>
      <c r="G583" s="177"/>
      <c r="H583" s="178"/>
      <c r="I583" s="39"/>
      <c r="J583" s="174">
        <f t="shared" si="1310"/>
        <v>0</v>
      </c>
      <c r="K583" s="175"/>
      <c r="L583" s="238">
        <f t="shared" si="1311"/>
        <v>0</v>
      </c>
      <c r="M583" s="239">
        <f t="shared" si="1312"/>
        <v>0</v>
      </c>
      <c r="N583" s="175"/>
      <c r="O583" s="238">
        <f t="shared" si="1313"/>
        <v>0</v>
      </c>
      <c r="P583" s="239">
        <f t="shared" si="1314"/>
        <v>0</v>
      </c>
      <c r="Q583" s="175"/>
      <c r="R583" s="238">
        <f t="shared" si="1315"/>
        <v>0</v>
      </c>
      <c r="S583" s="239">
        <f t="shared" si="1316"/>
        <v>0</v>
      </c>
      <c r="T583" s="175"/>
      <c r="U583" s="238">
        <f t="shared" si="1317"/>
        <v>0</v>
      </c>
      <c r="V583" s="239">
        <f t="shared" si="1318"/>
        <v>0</v>
      </c>
      <c r="W583" s="175"/>
      <c r="X583" s="238">
        <f t="shared" si="1319"/>
        <v>0</v>
      </c>
      <c r="Y583" s="239">
        <f t="shared" si="1320"/>
        <v>0</v>
      </c>
      <c r="Z583" s="175"/>
      <c r="AA583" s="238">
        <f t="shared" si="1321"/>
        <v>0</v>
      </c>
      <c r="AB583" s="239">
        <f t="shared" si="1322"/>
        <v>0</v>
      </c>
      <c r="AC583" s="175"/>
      <c r="AD583" s="238">
        <f t="shared" si="1323"/>
        <v>0</v>
      </c>
      <c r="AE583" s="239">
        <f t="shared" si="1324"/>
        <v>0</v>
      </c>
      <c r="AF583" s="175"/>
      <c r="AG583" s="238">
        <f t="shared" si="1325"/>
        <v>0</v>
      </c>
      <c r="AH583" s="239">
        <f t="shared" si="1326"/>
        <v>0</v>
      </c>
      <c r="AI583" s="175"/>
      <c r="AJ583" s="238">
        <f t="shared" si="1327"/>
        <v>0</v>
      </c>
      <c r="AK583" s="239">
        <f t="shared" si="1328"/>
        <v>0</v>
      </c>
      <c r="AL583" s="175"/>
      <c r="AM583" s="238">
        <f t="shared" si="1329"/>
        <v>0</v>
      </c>
      <c r="AN583" s="239">
        <f t="shared" si="1330"/>
        <v>0</v>
      </c>
      <c r="AO583" s="175"/>
      <c r="AP583" s="238">
        <f t="shared" si="1331"/>
        <v>0</v>
      </c>
      <c r="AQ583" s="239">
        <f t="shared" si="1332"/>
        <v>0</v>
      </c>
      <c r="AR583" s="175"/>
      <c r="AS583" s="238">
        <f t="shared" si="1333"/>
        <v>0</v>
      </c>
      <c r="AT583" s="239">
        <f t="shared" si="1334"/>
        <v>0</v>
      </c>
      <c r="AU583" s="175"/>
      <c r="AV583" s="238">
        <f t="shared" si="1335"/>
        <v>0</v>
      </c>
      <c r="AW583" s="239">
        <f t="shared" si="1336"/>
        <v>0</v>
      </c>
      <c r="AX583" s="175"/>
      <c r="AY583" s="238">
        <f t="shared" si="1337"/>
        <v>0</v>
      </c>
      <c r="AZ583" s="239">
        <f t="shared" si="1338"/>
        <v>0</v>
      </c>
      <c r="BA583" s="175"/>
      <c r="BB583" s="238">
        <f t="shared" si="1339"/>
        <v>0</v>
      </c>
      <c r="BC583" s="239">
        <f t="shared" si="1340"/>
        <v>0</v>
      </c>
      <c r="BD583" s="175"/>
      <c r="BE583" s="238">
        <f t="shared" si="1341"/>
        <v>0</v>
      </c>
      <c r="BF583" s="239">
        <f t="shared" si="1342"/>
        <v>0</v>
      </c>
      <c r="BG583" s="175"/>
      <c r="BH583" s="238">
        <f t="shared" si="1343"/>
        <v>0</v>
      </c>
      <c r="BI583" s="239">
        <f t="shared" si="1344"/>
        <v>0</v>
      </c>
      <c r="BJ583" s="175"/>
      <c r="BK583" s="238">
        <f t="shared" si="1345"/>
        <v>0</v>
      </c>
      <c r="BL583" s="239">
        <f t="shared" si="1346"/>
        <v>0</v>
      </c>
      <c r="BM583" s="175"/>
      <c r="BN583" s="238">
        <f t="shared" si="1347"/>
        <v>0</v>
      </c>
      <c r="BO583" s="239">
        <f t="shared" si="1348"/>
        <v>0</v>
      </c>
      <c r="BP583" s="175"/>
      <c r="BQ583" s="238">
        <f t="shared" si="1349"/>
        <v>0</v>
      </c>
      <c r="BR583" s="239">
        <f t="shared" si="1350"/>
        <v>0</v>
      </c>
      <c r="BS583" s="175"/>
      <c r="BT583" s="238">
        <f t="shared" si="1351"/>
        <v>0</v>
      </c>
      <c r="BU583" s="239">
        <f t="shared" si="1352"/>
        <v>0</v>
      </c>
      <c r="BV583" s="175"/>
      <c r="BW583" s="238">
        <f t="shared" si="1353"/>
        <v>0</v>
      </c>
      <c r="BX583" s="239">
        <f t="shared" si="1354"/>
        <v>0</v>
      </c>
      <c r="BY583" s="175"/>
      <c r="BZ583" s="238">
        <f t="shared" si="1355"/>
        <v>0</v>
      </c>
      <c r="CA583" s="239">
        <f t="shared" si="1356"/>
        <v>0</v>
      </c>
      <c r="CB583" s="175"/>
      <c r="CC583" s="238">
        <f t="shared" si="1357"/>
        <v>0</v>
      </c>
      <c r="CD583" s="239">
        <f t="shared" si="1358"/>
        <v>0</v>
      </c>
      <c r="CE583" s="175"/>
      <c r="CF583" s="238">
        <f t="shared" si="1359"/>
        <v>0</v>
      </c>
      <c r="CG583" s="239">
        <f t="shared" si="1360"/>
        <v>0</v>
      </c>
      <c r="CH583" s="175"/>
      <c r="CI583" s="238">
        <f t="shared" si="1361"/>
        <v>0</v>
      </c>
      <c r="CJ583" s="239">
        <f t="shared" si="1362"/>
        <v>0</v>
      </c>
      <c r="CK583" s="175"/>
      <c r="CL583" s="238">
        <f t="shared" si="1363"/>
        <v>0</v>
      </c>
      <c r="CM583" s="239">
        <f t="shared" si="1364"/>
        <v>0</v>
      </c>
      <c r="CN583" s="175"/>
      <c r="CO583" s="238">
        <f t="shared" si="1365"/>
        <v>0</v>
      </c>
      <c r="CP583" s="239">
        <f t="shared" si="1366"/>
        <v>0</v>
      </c>
      <c r="CQ583" s="175"/>
      <c r="CR583" s="238">
        <f t="shared" si="1367"/>
        <v>0</v>
      </c>
      <c r="CS583" s="239">
        <f t="shared" si="1368"/>
        <v>0</v>
      </c>
      <c r="CT583" s="175"/>
      <c r="CU583" s="238">
        <f t="shared" si="1369"/>
        <v>0</v>
      </c>
      <c r="CV583" s="239">
        <f t="shared" si="1370"/>
        <v>0</v>
      </c>
      <c r="CW583" s="175"/>
      <c r="CX583" s="238">
        <f t="shared" si="1371"/>
        <v>0</v>
      </c>
      <c r="CY583" s="239">
        <f t="shared" si="1372"/>
        <v>0</v>
      </c>
      <c r="CZ583" s="175"/>
      <c r="DA583" s="238">
        <f t="shared" si="1373"/>
        <v>0</v>
      </c>
      <c r="DB583" s="239">
        <f t="shared" si="1374"/>
        <v>0</v>
      </c>
      <c r="DC583" s="175"/>
      <c r="DD583" s="238">
        <f t="shared" si="1375"/>
        <v>0</v>
      </c>
      <c r="DE583" s="239">
        <f t="shared" si="1376"/>
        <v>0</v>
      </c>
      <c r="DF583" s="175"/>
      <c r="DG583" s="238">
        <f t="shared" si="1377"/>
        <v>0</v>
      </c>
      <c r="DH583" s="239">
        <f t="shared" si="1378"/>
        <v>0</v>
      </c>
      <c r="DI583" s="175"/>
      <c r="DJ583" s="238">
        <f t="shared" si="1379"/>
        <v>0</v>
      </c>
      <c r="DK583" s="239">
        <f t="shared" si="1380"/>
        <v>0</v>
      </c>
      <c r="DL583" s="175"/>
      <c r="DM583" s="238">
        <f t="shared" si="1381"/>
        <v>0</v>
      </c>
      <c r="DN583" s="239">
        <f t="shared" si="1382"/>
        <v>0</v>
      </c>
      <c r="DO583" s="175"/>
      <c r="DP583" s="238">
        <f t="shared" si="1383"/>
        <v>0</v>
      </c>
      <c r="DQ583" s="239">
        <f t="shared" si="1384"/>
        <v>0</v>
      </c>
      <c r="DR583" s="175"/>
      <c r="DS583" s="238">
        <f t="shared" si="1385"/>
        <v>0</v>
      </c>
      <c r="DT583" s="239">
        <f t="shared" si="1386"/>
        <v>0</v>
      </c>
      <c r="DU583" s="175"/>
      <c r="DV583" s="238">
        <f t="shared" si="1387"/>
        <v>0</v>
      </c>
      <c r="DW583" s="239">
        <f t="shared" si="1388"/>
        <v>0</v>
      </c>
      <c r="DX583" s="175"/>
      <c r="DY583" s="238">
        <f t="shared" si="1389"/>
        <v>0</v>
      </c>
      <c r="DZ583" s="239">
        <f t="shared" si="1390"/>
        <v>0</v>
      </c>
      <c r="EA583" s="175"/>
      <c r="EB583" s="238">
        <f t="shared" si="1391"/>
        <v>0</v>
      </c>
      <c r="EC583" s="239">
        <f t="shared" si="1392"/>
        <v>0</v>
      </c>
      <c r="ED583" s="175"/>
      <c r="EE583" s="238">
        <f t="shared" si="1393"/>
        <v>0</v>
      </c>
      <c r="EF583" s="239">
        <f t="shared" si="1394"/>
        <v>0</v>
      </c>
      <c r="EG583" s="175"/>
      <c r="EH583" s="238">
        <f t="shared" si="1395"/>
        <v>0</v>
      </c>
      <c r="EI583" s="239">
        <f t="shared" si="1396"/>
        <v>0</v>
      </c>
      <c r="EJ583" s="175"/>
      <c r="EK583" s="238">
        <f t="shared" si="1397"/>
        <v>0</v>
      </c>
      <c r="EL583" s="239">
        <f t="shared" si="1398"/>
        <v>0</v>
      </c>
      <c r="EM583" s="175"/>
      <c r="EN583" s="238">
        <f t="shared" si="1399"/>
        <v>0</v>
      </c>
      <c r="EO583" s="239">
        <f t="shared" si="1400"/>
        <v>0</v>
      </c>
      <c r="EP583" s="175"/>
      <c r="EQ583" s="238">
        <f t="shared" si="1401"/>
        <v>0</v>
      </c>
      <c r="ER583" s="239">
        <f t="shared" si="1402"/>
        <v>0</v>
      </c>
      <c r="ES583" s="175"/>
      <c r="ET583" s="238">
        <f t="shared" si="1403"/>
        <v>0</v>
      </c>
      <c r="EU583" s="239">
        <f t="shared" si="1404"/>
        <v>0</v>
      </c>
      <c r="EV583" s="175"/>
      <c r="EW583" s="238">
        <f t="shared" si="1405"/>
        <v>0</v>
      </c>
      <c r="EX583" s="239">
        <f t="shared" si="1406"/>
        <v>0</v>
      </c>
      <c r="EY583" s="175"/>
      <c r="EZ583" s="238">
        <f t="shared" si="1407"/>
        <v>0</v>
      </c>
      <c r="FA583" s="239">
        <f t="shared" si="1408"/>
        <v>0</v>
      </c>
      <c r="FB583" s="175"/>
      <c r="FC583" s="238">
        <f t="shared" si="1409"/>
        <v>0</v>
      </c>
      <c r="FD583" s="239">
        <f t="shared" si="1410"/>
        <v>0</v>
      </c>
      <c r="FE583" s="175"/>
      <c r="FF583" s="238">
        <f t="shared" si="1411"/>
        <v>0</v>
      </c>
      <c r="FG583" s="239">
        <f t="shared" si="1412"/>
        <v>0</v>
      </c>
      <c r="FH583" s="175"/>
      <c r="FI583" s="238">
        <f t="shared" si="1413"/>
        <v>0</v>
      </c>
      <c r="FJ583" s="239">
        <f t="shared" si="1414"/>
        <v>0</v>
      </c>
      <c r="FK583" s="175"/>
      <c r="FL583" s="238">
        <f t="shared" si="1415"/>
        <v>0</v>
      </c>
      <c r="FM583" s="239">
        <f t="shared" si="1416"/>
        <v>0</v>
      </c>
      <c r="FN583" s="175"/>
      <c r="FO583" s="238">
        <f t="shared" si="1417"/>
        <v>0</v>
      </c>
      <c r="FP583" s="239">
        <f t="shared" si="1418"/>
        <v>0</v>
      </c>
      <c r="FQ583" s="175"/>
      <c r="FR583" s="238">
        <f t="shared" si="1419"/>
        <v>0</v>
      </c>
      <c r="FS583" s="239">
        <f t="shared" si="1420"/>
        <v>0</v>
      </c>
      <c r="FT583" s="175"/>
      <c r="FU583" s="238">
        <f t="shared" si="1280"/>
        <v>0</v>
      </c>
      <c r="FV583" s="239">
        <f t="shared" si="1281"/>
        <v>0</v>
      </c>
      <c r="FW583" s="175"/>
      <c r="FX583" s="238">
        <f t="shared" si="1282"/>
        <v>0</v>
      </c>
      <c r="FY583" s="239">
        <f t="shared" si="1283"/>
        <v>0</v>
      </c>
      <c r="FZ583" s="175"/>
      <c r="GA583" s="238">
        <f t="shared" si="1284"/>
        <v>0</v>
      </c>
      <c r="GB583" s="239">
        <f t="shared" si="1285"/>
        <v>0</v>
      </c>
      <c r="GC583" s="175"/>
      <c r="GD583" s="238">
        <f t="shared" si="1286"/>
        <v>0</v>
      </c>
      <c r="GE583" s="239">
        <f t="shared" si="1287"/>
        <v>0</v>
      </c>
      <c r="GF583" s="175"/>
      <c r="GG583" s="238">
        <f t="shared" si="1288"/>
        <v>0</v>
      </c>
      <c r="GH583" s="239">
        <f t="shared" si="1289"/>
        <v>0</v>
      </c>
      <c r="GI583" s="175"/>
      <c r="GJ583" s="238">
        <f t="shared" si="1290"/>
        <v>0</v>
      </c>
      <c r="GK583" s="239">
        <f t="shared" si="1291"/>
        <v>0</v>
      </c>
      <c r="GL583" s="175"/>
      <c r="GM583" s="238">
        <f t="shared" si="1292"/>
        <v>0</v>
      </c>
      <c r="GN583" s="239">
        <f t="shared" si="1293"/>
        <v>0</v>
      </c>
      <c r="GO583" s="175"/>
      <c r="GP583" s="238">
        <f t="shared" si="1294"/>
        <v>0</v>
      </c>
      <c r="GQ583" s="239">
        <f t="shared" si="1295"/>
        <v>0</v>
      </c>
      <c r="GR583" s="175"/>
      <c r="GS583" s="238">
        <f t="shared" si="1296"/>
        <v>0</v>
      </c>
      <c r="GT583" s="239">
        <f t="shared" si="1297"/>
        <v>0</v>
      </c>
      <c r="GU583" s="175"/>
      <c r="GV583" s="238">
        <f t="shared" si="1298"/>
        <v>0</v>
      </c>
      <c r="GW583" s="239">
        <f t="shared" si="1299"/>
        <v>0</v>
      </c>
      <c r="GX583" s="175"/>
      <c r="GY583" s="238">
        <f t="shared" si="1300"/>
        <v>0</v>
      </c>
      <c r="GZ583" s="239">
        <f t="shared" si="1301"/>
        <v>0</v>
      </c>
      <c r="HA583" s="175"/>
      <c r="HB583" s="238">
        <f t="shared" si="1302"/>
        <v>0</v>
      </c>
      <c r="HC583" s="239">
        <f t="shared" si="1303"/>
        <v>0</v>
      </c>
      <c r="HD583" s="175"/>
      <c r="HE583" s="238">
        <f t="shared" si="1304"/>
        <v>0</v>
      </c>
      <c r="HF583" s="239">
        <f t="shared" si="1305"/>
        <v>0</v>
      </c>
      <c r="HG583" s="175"/>
      <c r="HH583" s="238">
        <f t="shared" si="1306"/>
        <v>0</v>
      </c>
      <c r="HI583" s="239">
        <f t="shared" si="1307"/>
        <v>0</v>
      </c>
      <c r="HJ583" s="175"/>
      <c r="HK583" s="238">
        <f t="shared" si="1308"/>
        <v>0</v>
      </c>
      <c r="HL583" s="239">
        <f t="shared" si="1309"/>
        <v>0</v>
      </c>
      <c r="HM583" s="242">
        <f t="shared" si="1278"/>
        <v>0</v>
      </c>
      <c r="HN583" s="108">
        <f t="shared" si="1279"/>
        <v>0</v>
      </c>
    </row>
    <row r="584" spans="1:222" s="2" customFormat="1" hidden="1" x14ac:dyDescent="0.2">
      <c r="A584" s="173"/>
      <c r="B584" s="176"/>
      <c r="C584" s="370"/>
      <c r="D584" s="370"/>
      <c r="E584" s="370"/>
      <c r="F584" s="369"/>
      <c r="G584" s="177"/>
      <c r="H584" s="178"/>
      <c r="I584" s="39"/>
      <c r="J584" s="174">
        <f t="shared" si="1310"/>
        <v>0</v>
      </c>
      <c r="K584" s="175"/>
      <c r="L584" s="238">
        <f t="shared" si="1311"/>
        <v>0</v>
      </c>
      <c r="M584" s="239">
        <f t="shared" si="1312"/>
        <v>0</v>
      </c>
      <c r="N584" s="175"/>
      <c r="O584" s="238">
        <f t="shared" si="1313"/>
        <v>0</v>
      </c>
      <c r="P584" s="239">
        <f t="shared" si="1314"/>
        <v>0</v>
      </c>
      <c r="Q584" s="175"/>
      <c r="R584" s="238">
        <f t="shared" si="1315"/>
        <v>0</v>
      </c>
      <c r="S584" s="239">
        <f t="shared" si="1316"/>
        <v>0</v>
      </c>
      <c r="T584" s="175"/>
      <c r="U584" s="238">
        <f t="shared" si="1317"/>
        <v>0</v>
      </c>
      <c r="V584" s="239">
        <f t="shared" si="1318"/>
        <v>0</v>
      </c>
      <c r="W584" s="175"/>
      <c r="X584" s="238">
        <f t="shared" si="1319"/>
        <v>0</v>
      </c>
      <c r="Y584" s="239">
        <f t="shared" si="1320"/>
        <v>0</v>
      </c>
      <c r="Z584" s="175"/>
      <c r="AA584" s="238">
        <f t="shared" si="1321"/>
        <v>0</v>
      </c>
      <c r="AB584" s="239">
        <f t="shared" si="1322"/>
        <v>0</v>
      </c>
      <c r="AC584" s="175"/>
      <c r="AD584" s="238">
        <f t="shared" si="1323"/>
        <v>0</v>
      </c>
      <c r="AE584" s="239">
        <f t="shared" si="1324"/>
        <v>0</v>
      </c>
      <c r="AF584" s="175"/>
      <c r="AG584" s="238">
        <f t="shared" si="1325"/>
        <v>0</v>
      </c>
      <c r="AH584" s="239">
        <f t="shared" si="1326"/>
        <v>0</v>
      </c>
      <c r="AI584" s="175"/>
      <c r="AJ584" s="238">
        <f t="shared" si="1327"/>
        <v>0</v>
      </c>
      <c r="AK584" s="239">
        <f t="shared" si="1328"/>
        <v>0</v>
      </c>
      <c r="AL584" s="175"/>
      <c r="AM584" s="238">
        <f t="shared" si="1329"/>
        <v>0</v>
      </c>
      <c r="AN584" s="239">
        <f t="shared" si="1330"/>
        <v>0</v>
      </c>
      <c r="AO584" s="175"/>
      <c r="AP584" s="238">
        <f t="shared" si="1331"/>
        <v>0</v>
      </c>
      <c r="AQ584" s="239">
        <f t="shared" si="1332"/>
        <v>0</v>
      </c>
      <c r="AR584" s="175"/>
      <c r="AS584" s="238">
        <f t="shared" si="1333"/>
        <v>0</v>
      </c>
      <c r="AT584" s="239">
        <f t="shared" si="1334"/>
        <v>0</v>
      </c>
      <c r="AU584" s="175"/>
      <c r="AV584" s="238">
        <f t="shared" si="1335"/>
        <v>0</v>
      </c>
      <c r="AW584" s="239">
        <f t="shared" si="1336"/>
        <v>0</v>
      </c>
      <c r="AX584" s="175"/>
      <c r="AY584" s="238">
        <f t="shared" si="1337"/>
        <v>0</v>
      </c>
      <c r="AZ584" s="239">
        <f t="shared" si="1338"/>
        <v>0</v>
      </c>
      <c r="BA584" s="175"/>
      <c r="BB584" s="238">
        <f t="shared" si="1339"/>
        <v>0</v>
      </c>
      <c r="BC584" s="239">
        <f t="shared" si="1340"/>
        <v>0</v>
      </c>
      <c r="BD584" s="175"/>
      <c r="BE584" s="238">
        <f t="shared" si="1341"/>
        <v>0</v>
      </c>
      <c r="BF584" s="239">
        <f t="shared" si="1342"/>
        <v>0</v>
      </c>
      <c r="BG584" s="175"/>
      <c r="BH584" s="238">
        <f t="shared" si="1343"/>
        <v>0</v>
      </c>
      <c r="BI584" s="239">
        <f t="shared" si="1344"/>
        <v>0</v>
      </c>
      <c r="BJ584" s="175"/>
      <c r="BK584" s="238">
        <f t="shared" si="1345"/>
        <v>0</v>
      </c>
      <c r="BL584" s="239">
        <f t="shared" si="1346"/>
        <v>0</v>
      </c>
      <c r="BM584" s="175"/>
      <c r="BN584" s="238">
        <f t="shared" si="1347"/>
        <v>0</v>
      </c>
      <c r="BO584" s="239">
        <f t="shared" si="1348"/>
        <v>0</v>
      </c>
      <c r="BP584" s="175"/>
      <c r="BQ584" s="238">
        <f t="shared" si="1349"/>
        <v>0</v>
      </c>
      <c r="BR584" s="239">
        <f t="shared" si="1350"/>
        <v>0</v>
      </c>
      <c r="BS584" s="175"/>
      <c r="BT584" s="238">
        <f t="shared" si="1351"/>
        <v>0</v>
      </c>
      <c r="BU584" s="239">
        <f t="shared" si="1352"/>
        <v>0</v>
      </c>
      <c r="BV584" s="175"/>
      <c r="BW584" s="238">
        <f t="shared" si="1353"/>
        <v>0</v>
      </c>
      <c r="BX584" s="239">
        <f t="shared" si="1354"/>
        <v>0</v>
      </c>
      <c r="BY584" s="175"/>
      <c r="BZ584" s="238">
        <f t="shared" si="1355"/>
        <v>0</v>
      </c>
      <c r="CA584" s="239">
        <f t="shared" si="1356"/>
        <v>0</v>
      </c>
      <c r="CB584" s="175"/>
      <c r="CC584" s="238">
        <f t="shared" si="1357"/>
        <v>0</v>
      </c>
      <c r="CD584" s="239">
        <f t="shared" si="1358"/>
        <v>0</v>
      </c>
      <c r="CE584" s="175"/>
      <c r="CF584" s="238">
        <f t="shared" si="1359"/>
        <v>0</v>
      </c>
      <c r="CG584" s="239">
        <f t="shared" si="1360"/>
        <v>0</v>
      </c>
      <c r="CH584" s="175"/>
      <c r="CI584" s="238">
        <f t="shared" si="1361"/>
        <v>0</v>
      </c>
      <c r="CJ584" s="239">
        <f t="shared" si="1362"/>
        <v>0</v>
      </c>
      <c r="CK584" s="175"/>
      <c r="CL584" s="238">
        <f t="shared" si="1363"/>
        <v>0</v>
      </c>
      <c r="CM584" s="239">
        <f t="shared" si="1364"/>
        <v>0</v>
      </c>
      <c r="CN584" s="175"/>
      <c r="CO584" s="238">
        <f t="shared" si="1365"/>
        <v>0</v>
      </c>
      <c r="CP584" s="239">
        <f t="shared" si="1366"/>
        <v>0</v>
      </c>
      <c r="CQ584" s="175"/>
      <c r="CR584" s="238">
        <f t="shared" si="1367"/>
        <v>0</v>
      </c>
      <c r="CS584" s="239">
        <f t="shared" si="1368"/>
        <v>0</v>
      </c>
      <c r="CT584" s="175"/>
      <c r="CU584" s="238">
        <f t="shared" si="1369"/>
        <v>0</v>
      </c>
      <c r="CV584" s="239">
        <f t="shared" si="1370"/>
        <v>0</v>
      </c>
      <c r="CW584" s="175"/>
      <c r="CX584" s="238">
        <f t="shared" si="1371"/>
        <v>0</v>
      </c>
      <c r="CY584" s="239">
        <f t="shared" si="1372"/>
        <v>0</v>
      </c>
      <c r="CZ584" s="175"/>
      <c r="DA584" s="238">
        <f t="shared" si="1373"/>
        <v>0</v>
      </c>
      <c r="DB584" s="239">
        <f t="shared" si="1374"/>
        <v>0</v>
      </c>
      <c r="DC584" s="175"/>
      <c r="DD584" s="238">
        <f t="shared" si="1375"/>
        <v>0</v>
      </c>
      <c r="DE584" s="239">
        <f t="shared" si="1376"/>
        <v>0</v>
      </c>
      <c r="DF584" s="175"/>
      <c r="DG584" s="238">
        <f t="shared" si="1377"/>
        <v>0</v>
      </c>
      <c r="DH584" s="239">
        <f t="shared" si="1378"/>
        <v>0</v>
      </c>
      <c r="DI584" s="175"/>
      <c r="DJ584" s="238">
        <f t="shared" si="1379"/>
        <v>0</v>
      </c>
      <c r="DK584" s="239">
        <f t="shared" si="1380"/>
        <v>0</v>
      </c>
      <c r="DL584" s="175"/>
      <c r="DM584" s="238">
        <f t="shared" si="1381"/>
        <v>0</v>
      </c>
      <c r="DN584" s="239">
        <f t="shared" si="1382"/>
        <v>0</v>
      </c>
      <c r="DO584" s="175"/>
      <c r="DP584" s="238">
        <f t="shared" si="1383"/>
        <v>0</v>
      </c>
      <c r="DQ584" s="239">
        <f t="shared" si="1384"/>
        <v>0</v>
      </c>
      <c r="DR584" s="175"/>
      <c r="DS584" s="238">
        <f t="shared" si="1385"/>
        <v>0</v>
      </c>
      <c r="DT584" s="239">
        <f t="shared" si="1386"/>
        <v>0</v>
      </c>
      <c r="DU584" s="175"/>
      <c r="DV584" s="238">
        <f t="shared" si="1387"/>
        <v>0</v>
      </c>
      <c r="DW584" s="239">
        <f t="shared" si="1388"/>
        <v>0</v>
      </c>
      <c r="DX584" s="175"/>
      <c r="DY584" s="238">
        <f t="shared" si="1389"/>
        <v>0</v>
      </c>
      <c r="DZ584" s="239">
        <f t="shared" si="1390"/>
        <v>0</v>
      </c>
      <c r="EA584" s="175"/>
      <c r="EB584" s="238">
        <f t="shared" si="1391"/>
        <v>0</v>
      </c>
      <c r="EC584" s="239">
        <f t="shared" si="1392"/>
        <v>0</v>
      </c>
      <c r="ED584" s="175"/>
      <c r="EE584" s="238">
        <f t="shared" si="1393"/>
        <v>0</v>
      </c>
      <c r="EF584" s="239">
        <f t="shared" si="1394"/>
        <v>0</v>
      </c>
      <c r="EG584" s="175"/>
      <c r="EH584" s="238">
        <f t="shared" si="1395"/>
        <v>0</v>
      </c>
      <c r="EI584" s="239">
        <f t="shared" si="1396"/>
        <v>0</v>
      </c>
      <c r="EJ584" s="175"/>
      <c r="EK584" s="238">
        <f t="shared" si="1397"/>
        <v>0</v>
      </c>
      <c r="EL584" s="239">
        <f t="shared" si="1398"/>
        <v>0</v>
      </c>
      <c r="EM584" s="175"/>
      <c r="EN584" s="238">
        <f t="shared" si="1399"/>
        <v>0</v>
      </c>
      <c r="EO584" s="239">
        <f t="shared" si="1400"/>
        <v>0</v>
      </c>
      <c r="EP584" s="175"/>
      <c r="EQ584" s="238">
        <f t="shared" si="1401"/>
        <v>0</v>
      </c>
      <c r="ER584" s="239">
        <f t="shared" si="1402"/>
        <v>0</v>
      </c>
      <c r="ES584" s="175"/>
      <c r="ET584" s="238">
        <f t="shared" si="1403"/>
        <v>0</v>
      </c>
      <c r="EU584" s="239">
        <f t="shared" si="1404"/>
        <v>0</v>
      </c>
      <c r="EV584" s="175"/>
      <c r="EW584" s="238">
        <f t="shared" si="1405"/>
        <v>0</v>
      </c>
      <c r="EX584" s="239">
        <f t="shared" si="1406"/>
        <v>0</v>
      </c>
      <c r="EY584" s="175"/>
      <c r="EZ584" s="238">
        <f t="shared" si="1407"/>
        <v>0</v>
      </c>
      <c r="FA584" s="239">
        <f t="shared" si="1408"/>
        <v>0</v>
      </c>
      <c r="FB584" s="175"/>
      <c r="FC584" s="238">
        <f t="shared" si="1409"/>
        <v>0</v>
      </c>
      <c r="FD584" s="239">
        <f t="shared" si="1410"/>
        <v>0</v>
      </c>
      <c r="FE584" s="175"/>
      <c r="FF584" s="238">
        <f t="shared" si="1411"/>
        <v>0</v>
      </c>
      <c r="FG584" s="239">
        <f t="shared" si="1412"/>
        <v>0</v>
      </c>
      <c r="FH584" s="175"/>
      <c r="FI584" s="238">
        <f t="shared" si="1413"/>
        <v>0</v>
      </c>
      <c r="FJ584" s="239">
        <f t="shared" si="1414"/>
        <v>0</v>
      </c>
      <c r="FK584" s="175"/>
      <c r="FL584" s="238">
        <f t="shared" si="1415"/>
        <v>0</v>
      </c>
      <c r="FM584" s="239">
        <f t="shared" si="1416"/>
        <v>0</v>
      </c>
      <c r="FN584" s="175"/>
      <c r="FO584" s="238">
        <f t="shared" si="1417"/>
        <v>0</v>
      </c>
      <c r="FP584" s="239">
        <f t="shared" si="1418"/>
        <v>0</v>
      </c>
      <c r="FQ584" s="175"/>
      <c r="FR584" s="238">
        <f t="shared" si="1419"/>
        <v>0</v>
      </c>
      <c r="FS584" s="239">
        <f t="shared" si="1420"/>
        <v>0</v>
      </c>
      <c r="FT584" s="175"/>
      <c r="FU584" s="238">
        <f t="shared" si="1280"/>
        <v>0</v>
      </c>
      <c r="FV584" s="239">
        <f t="shared" si="1281"/>
        <v>0</v>
      </c>
      <c r="FW584" s="175"/>
      <c r="FX584" s="238">
        <f t="shared" si="1282"/>
        <v>0</v>
      </c>
      <c r="FY584" s="239">
        <f t="shared" si="1283"/>
        <v>0</v>
      </c>
      <c r="FZ584" s="175"/>
      <c r="GA584" s="238">
        <f t="shared" si="1284"/>
        <v>0</v>
      </c>
      <c r="GB584" s="239">
        <f t="shared" si="1285"/>
        <v>0</v>
      </c>
      <c r="GC584" s="175"/>
      <c r="GD584" s="238">
        <f t="shared" si="1286"/>
        <v>0</v>
      </c>
      <c r="GE584" s="239">
        <f t="shared" si="1287"/>
        <v>0</v>
      </c>
      <c r="GF584" s="175"/>
      <c r="GG584" s="238">
        <f t="shared" si="1288"/>
        <v>0</v>
      </c>
      <c r="GH584" s="239">
        <f t="shared" si="1289"/>
        <v>0</v>
      </c>
      <c r="GI584" s="175"/>
      <c r="GJ584" s="238">
        <f t="shared" si="1290"/>
        <v>0</v>
      </c>
      <c r="GK584" s="239">
        <f t="shared" si="1291"/>
        <v>0</v>
      </c>
      <c r="GL584" s="175"/>
      <c r="GM584" s="238">
        <f t="shared" si="1292"/>
        <v>0</v>
      </c>
      <c r="GN584" s="239">
        <f t="shared" si="1293"/>
        <v>0</v>
      </c>
      <c r="GO584" s="175"/>
      <c r="GP584" s="238">
        <f t="shared" si="1294"/>
        <v>0</v>
      </c>
      <c r="GQ584" s="239">
        <f t="shared" si="1295"/>
        <v>0</v>
      </c>
      <c r="GR584" s="175"/>
      <c r="GS584" s="238">
        <f t="shared" si="1296"/>
        <v>0</v>
      </c>
      <c r="GT584" s="239">
        <f t="shared" si="1297"/>
        <v>0</v>
      </c>
      <c r="GU584" s="175"/>
      <c r="GV584" s="238">
        <f t="shared" si="1298"/>
        <v>0</v>
      </c>
      <c r="GW584" s="239">
        <f t="shared" si="1299"/>
        <v>0</v>
      </c>
      <c r="GX584" s="175"/>
      <c r="GY584" s="238">
        <f t="shared" si="1300"/>
        <v>0</v>
      </c>
      <c r="GZ584" s="239">
        <f t="shared" si="1301"/>
        <v>0</v>
      </c>
      <c r="HA584" s="175"/>
      <c r="HB584" s="238">
        <f t="shared" si="1302"/>
        <v>0</v>
      </c>
      <c r="HC584" s="239">
        <f t="shared" si="1303"/>
        <v>0</v>
      </c>
      <c r="HD584" s="175"/>
      <c r="HE584" s="238">
        <f t="shared" si="1304"/>
        <v>0</v>
      </c>
      <c r="HF584" s="239">
        <f t="shared" si="1305"/>
        <v>0</v>
      </c>
      <c r="HG584" s="175"/>
      <c r="HH584" s="238">
        <f t="shared" si="1306"/>
        <v>0</v>
      </c>
      <c r="HI584" s="239">
        <f t="shared" si="1307"/>
        <v>0</v>
      </c>
      <c r="HJ584" s="175"/>
      <c r="HK584" s="238">
        <f t="shared" si="1308"/>
        <v>0</v>
      </c>
      <c r="HL584" s="239">
        <f t="shared" si="1309"/>
        <v>0</v>
      </c>
      <c r="HM584" s="242">
        <f t="shared" si="1278"/>
        <v>0</v>
      </c>
      <c r="HN584" s="108">
        <f t="shared" si="1279"/>
        <v>0</v>
      </c>
    </row>
    <row r="585" spans="1:222" s="2" customFormat="1" hidden="1" x14ac:dyDescent="0.2">
      <c r="A585" s="173"/>
      <c r="B585" s="176"/>
      <c r="C585" s="370"/>
      <c r="D585" s="370"/>
      <c r="E585" s="370"/>
      <c r="F585" s="369"/>
      <c r="G585" s="177"/>
      <c r="H585" s="178"/>
      <c r="I585" s="39"/>
      <c r="J585" s="174">
        <f t="shared" si="1310"/>
        <v>0</v>
      </c>
      <c r="K585" s="175"/>
      <c r="L585" s="238">
        <f t="shared" si="1311"/>
        <v>0</v>
      </c>
      <c r="M585" s="239">
        <f t="shared" si="1312"/>
        <v>0</v>
      </c>
      <c r="N585" s="175"/>
      <c r="O585" s="238">
        <f t="shared" si="1313"/>
        <v>0</v>
      </c>
      <c r="P585" s="239">
        <f t="shared" si="1314"/>
        <v>0</v>
      </c>
      <c r="Q585" s="175"/>
      <c r="R585" s="238">
        <f t="shared" si="1315"/>
        <v>0</v>
      </c>
      <c r="S585" s="239">
        <f t="shared" si="1316"/>
        <v>0</v>
      </c>
      <c r="T585" s="175"/>
      <c r="U585" s="238">
        <f t="shared" si="1317"/>
        <v>0</v>
      </c>
      <c r="V585" s="239">
        <f t="shared" si="1318"/>
        <v>0</v>
      </c>
      <c r="W585" s="175"/>
      <c r="X585" s="238">
        <f t="shared" si="1319"/>
        <v>0</v>
      </c>
      <c r="Y585" s="239">
        <f t="shared" si="1320"/>
        <v>0</v>
      </c>
      <c r="Z585" s="175"/>
      <c r="AA585" s="238">
        <f t="shared" si="1321"/>
        <v>0</v>
      </c>
      <c r="AB585" s="239">
        <f t="shared" si="1322"/>
        <v>0</v>
      </c>
      <c r="AC585" s="175"/>
      <c r="AD585" s="238">
        <f t="shared" si="1323"/>
        <v>0</v>
      </c>
      <c r="AE585" s="239">
        <f t="shared" si="1324"/>
        <v>0</v>
      </c>
      <c r="AF585" s="175"/>
      <c r="AG585" s="238">
        <f t="shared" si="1325"/>
        <v>0</v>
      </c>
      <c r="AH585" s="239">
        <f t="shared" si="1326"/>
        <v>0</v>
      </c>
      <c r="AI585" s="175"/>
      <c r="AJ585" s="238">
        <f t="shared" si="1327"/>
        <v>0</v>
      </c>
      <c r="AK585" s="239">
        <f t="shared" si="1328"/>
        <v>0</v>
      </c>
      <c r="AL585" s="175"/>
      <c r="AM585" s="238">
        <f t="shared" si="1329"/>
        <v>0</v>
      </c>
      <c r="AN585" s="239">
        <f t="shared" si="1330"/>
        <v>0</v>
      </c>
      <c r="AO585" s="175"/>
      <c r="AP585" s="238">
        <f t="shared" si="1331"/>
        <v>0</v>
      </c>
      <c r="AQ585" s="239">
        <f t="shared" si="1332"/>
        <v>0</v>
      </c>
      <c r="AR585" s="175"/>
      <c r="AS585" s="238">
        <f t="shared" si="1333"/>
        <v>0</v>
      </c>
      <c r="AT585" s="239">
        <f t="shared" si="1334"/>
        <v>0</v>
      </c>
      <c r="AU585" s="175"/>
      <c r="AV585" s="238">
        <f t="shared" si="1335"/>
        <v>0</v>
      </c>
      <c r="AW585" s="239">
        <f t="shared" si="1336"/>
        <v>0</v>
      </c>
      <c r="AX585" s="175"/>
      <c r="AY585" s="238">
        <f t="shared" si="1337"/>
        <v>0</v>
      </c>
      <c r="AZ585" s="239">
        <f t="shared" si="1338"/>
        <v>0</v>
      </c>
      <c r="BA585" s="175"/>
      <c r="BB585" s="238">
        <f t="shared" si="1339"/>
        <v>0</v>
      </c>
      <c r="BC585" s="239">
        <f t="shared" si="1340"/>
        <v>0</v>
      </c>
      <c r="BD585" s="175"/>
      <c r="BE585" s="238">
        <f t="shared" si="1341"/>
        <v>0</v>
      </c>
      <c r="BF585" s="239">
        <f t="shared" si="1342"/>
        <v>0</v>
      </c>
      <c r="BG585" s="175"/>
      <c r="BH585" s="238">
        <f t="shared" si="1343"/>
        <v>0</v>
      </c>
      <c r="BI585" s="239">
        <f t="shared" si="1344"/>
        <v>0</v>
      </c>
      <c r="BJ585" s="175"/>
      <c r="BK585" s="238">
        <f t="shared" si="1345"/>
        <v>0</v>
      </c>
      <c r="BL585" s="239">
        <f t="shared" si="1346"/>
        <v>0</v>
      </c>
      <c r="BM585" s="175"/>
      <c r="BN585" s="238">
        <f t="shared" si="1347"/>
        <v>0</v>
      </c>
      <c r="BO585" s="239">
        <f t="shared" si="1348"/>
        <v>0</v>
      </c>
      <c r="BP585" s="175"/>
      <c r="BQ585" s="238">
        <f t="shared" si="1349"/>
        <v>0</v>
      </c>
      <c r="BR585" s="239">
        <f t="shared" si="1350"/>
        <v>0</v>
      </c>
      <c r="BS585" s="175"/>
      <c r="BT585" s="238">
        <f t="shared" si="1351"/>
        <v>0</v>
      </c>
      <c r="BU585" s="239">
        <f t="shared" si="1352"/>
        <v>0</v>
      </c>
      <c r="BV585" s="175"/>
      <c r="BW585" s="238">
        <f t="shared" si="1353"/>
        <v>0</v>
      </c>
      <c r="BX585" s="239">
        <f t="shared" si="1354"/>
        <v>0</v>
      </c>
      <c r="BY585" s="175"/>
      <c r="BZ585" s="238">
        <f t="shared" si="1355"/>
        <v>0</v>
      </c>
      <c r="CA585" s="239">
        <f t="shared" si="1356"/>
        <v>0</v>
      </c>
      <c r="CB585" s="175"/>
      <c r="CC585" s="238">
        <f t="shared" si="1357"/>
        <v>0</v>
      </c>
      <c r="CD585" s="239">
        <f t="shared" si="1358"/>
        <v>0</v>
      </c>
      <c r="CE585" s="175"/>
      <c r="CF585" s="238">
        <f t="shared" si="1359"/>
        <v>0</v>
      </c>
      <c r="CG585" s="239">
        <f t="shared" si="1360"/>
        <v>0</v>
      </c>
      <c r="CH585" s="175"/>
      <c r="CI585" s="238">
        <f t="shared" si="1361"/>
        <v>0</v>
      </c>
      <c r="CJ585" s="239">
        <f t="shared" si="1362"/>
        <v>0</v>
      </c>
      <c r="CK585" s="175"/>
      <c r="CL585" s="238">
        <f t="shared" si="1363"/>
        <v>0</v>
      </c>
      <c r="CM585" s="239">
        <f t="shared" si="1364"/>
        <v>0</v>
      </c>
      <c r="CN585" s="175"/>
      <c r="CO585" s="238">
        <f t="shared" si="1365"/>
        <v>0</v>
      </c>
      <c r="CP585" s="239">
        <f t="shared" si="1366"/>
        <v>0</v>
      </c>
      <c r="CQ585" s="175"/>
      <c r="CR585" s="238">
        <f t="shared" si="1367"/>
        <v>0</v>
      </c>
      <c r="CS585" s="239">
        <f t="shared" si="1368"/>
        <v>0</v>
      </c>
      <c r="CT585" s="175"/>
      <c r="CU585" s="238">
        <f t="shared" si="1369"/>
        <v>0</v>
      </c>
      <c r="CV585" s="239">
        <f t="shared" si="1370"/>
        <v>0</v>
      </c>
      <c r="CW585" s="175"/>
      <c r="CX585" s="238">
        <f t="shared" si="1371"/>
        <v>0</v>
      </c>
      <c r="CY585" s="239">
        <f t="shared" si="1372"/>
        <v>0</v>
      </c>
      <c r="CZ585" s="175"/>
      <c r="DA585" s="238">
        <f t="shared" si="1373"/>
        <v>0</v>
      </c>
      <c r="DB585" s="239">
        <f t="shared" si="1374"/>
        <v>0</v>
      </c>
      <c r="DC585" s="175"/>
      <c r="DD585" s="238">
        <f t="shared" si="1375"/>
        <v>0</v>
      </c>
      <c r="DE585" s="239">
        <f t="shared" si="1376"/>
        <v>0</v>
      </c>
      <c r="DF585" s="175"/>
      <c r="DG585" s="238">
        <f t="shared" si="1377"/>
        <v>0</v>
      </c>
      <c r="DH585" s="239">
        <f t="shared" si="1378"/>
        <v>0</v>
      </c>
      <c r="DI585" s="175"/>
      <c r="DJ585" s="238">
        <f t="shared" si="1379"/>
        <v>0</v>
      </c>
      <c r="DK585" s="239">
        <f t="shared" si="1380"/>
        <v>0</v>
      </c>
      <c r="DL585" s="175"/>
      <c r="DM585" s="238">
        <f t="shared" si="1381"/>
        <v>0</v>
      </c>
      <c r="DN585" s="239">
        <f t="shared" si="1382"/>
        <v>0</v>
      </c>
      <c r="DO585" s="175"/>
      <c r="DP585" s="238">
        <f t="shared" si="1383"/>
        <v>0</v>
      </c>
      <c r="DQ585" s="239">
        <f t="shared" si="1384"/>
        <v>0</v>
      </c>
      <c r="DR585" s="175"/>
      <c r="DS585" s="238">
        <f t="shared" si="1385"/>
        <v>0</v>
      </c>
      <c r="DT585" s="239">
        <f t="shared" si="1386"/>
        <v>0</v>
      </c>
      <c r="DU585" s="175"/>
      <c r="DV585" s="238">
        <f t="shared" si="1387"/>
        <v>0</v>
      </c>
      <c r="DW585" s="239">
        <f t="shared" si="1388"/>
        <v>0</v>
      </c>
      <c r="DX585" s="175"/>
      <c r="DY585" s="238">
        <f t="shared" si="1389"/>
        <v>0</v>
      </c>
      <c r="DZ585" s="239">
        <f t="shared" si="1390"/>
        <v>0</v>
      </c>
      <c r="EA585" s="175"/>
      <c r="EB585" s="238">
        <f t="shared" si="1391"/>
        <v>0</v>
      </c>
      <c r="EC585" s="239">
        <f t="shared" si="1392"/>
        <v>0</v>
      </c>
      <c r="ED585" s="175"/>
      <c r="EE585" s="238">
        <f t="shared" si="1393"/>
        <v>0</v>
      </c>
      <c r="EF585" s="239">
        <f t="shared" si="1394"/>
        <v>0</v>
      </c>
      <c r="EG585" s="175"/>
      <c r="EH585" s="238">
        <f t="shared" si="1395"/>
        <v>0</v>
      </c>
      <c r="EI585" s="239">
        <f t="shared" si="1396"/>
        <v>0</v>
      </c>
      <c r="EJ585" s="175"/>
      <c r="EK585" s="238">
        <f t="shared" si="1397"/>
        <v>0</v>
      </c>
      <c r="EL585" s="239">
        <f t="shared" si="1398"/>
        <v>0</v>
      </c>
      <c r="EM585" s="175"/>
      <c r="EN585" s="238">
        <f t="shared" si="1399"/>
        <v>0</v>
      </c>
      <c r="EO585" s="239">
        <f t="shared" si="1400"/>
        <v>0</v>
      </c>
      <c r="EP585" s="175"/>
      <c r="EQ585" s="238">
        <f t="shared" si="1401"/>
        <v>0</v>
      </c>
      <c r="ER585" s="239">
        <f t="shared" si="1402"/>
        <v>0</v>
      </c>
      <c r="ES585" s="175"/>
      <c r="ET585" s="238">
        <f t="shared" si="1403"/>
        <v>0</v>
      </c>
      <c r="EU585" s="239">
        <f t="shared" si="1404"/>
        <v>0</v>
      </c>
      <c r="EV585" s="175"/>
      <c r="EW585" s="238">
        <f t="shared" si="1405"/>
        <v>0</v>
      </c>
      <c r="EX585" s="239">
        <f t="shared" si="1406"/>
        <v>0</v>
      </c>
      <c r="EY585" s="175"/>
      <c r="EZ585" s="238">
        <f t="shared" si="1407"/>
        <v>0</v>
      </c>
      <c r="FA585" s="239">
        <f t="shared" si="1408"/>
        <v>0</v>
      </c>
      <c r="FB585" s="175"/>
      <c r="FC585" s="238">
        <f t="shared" si="1409"/>
        <v>0</v>
      </c>
      <c r="FD585" s="239">
        <f t="shared" si="1410"/>
        <v>0</v>
      </c>
      <c r="FE585" s="175"/>
      <c r="FF585" s="238">
        <f t="shared" si="1411"/>
        <v>0</v>
      </c>
      <c r="FG585" s="239">
        <f t="shared" si="1412"/>
        <v>0</v>
      </c>
      <c r="FH585" s="175"/>
      <c r="FI585" s="238">
        <f t="shared" si="1413"/>
        <v>0</v>
      </c>
      <c r="FJ585" s="239">
        <f t="shared" si="1414"/>
        <v>0</v>
      </c>
      <c r="FK585" s="175"/>
      <c r="FL585" s="238">
        <f t="shared" si="1415"/>
        <v>0</v>
      </c>
      <c r="FM585" s="239">
        <f t="shared" si="1416"/>
        <v>0</v>
      </c>
      <c r="FN585" s="175"/>
      <c r="FO585" s="238">
        <f t="shared" si="1417"/>
        <v>0</v>
      </c>
      <c r="FP585" s="239">
        <f t="shared" si="1418"/>
        <v>0</v>
      </c>
      <c r="FQ585" s="175"/>
      <c r="FR585" s="238">
        <f t="shared" si="1419"/>
        <v>0</v>
      </c>
      <c r="FS585" s="239">
        <f t="shared" si="1420"/>
        <v>0</v>
      </c>
      <c r="FT585" s="175"/>
      <c r="FU585" s="238">
        <f t="shared" si="1280"/>
        <v>0</v>
      </c>
      <c r="FV585" s="239">
        <f t="shared" si="1281"/>
        <v>0</v>
      </c>
      <c r="FW585" s="175"/>
      <c r="FX585" s="238">
        <f t="shared" si="1282"/>
        <v>0</v>
      </c>
      <c r="FY585" s="239">
        <f t="shared" si="1283"/>
        <v>0</v>
      </c>
      <c r="FZ585" s="175"/>
      <c r="GA585" s="238">
        <f t="shared" si="1284"/>
        <v>0</v>
      </c>
      <c r="GB585" s="239">
        <f t="shared" si="1285"/>
        <v>0</v>
      </c>
      <c r="GC585" s="175"/>
      <c r="GD585" s="238">
        <f t="shared" si="1286"/>
        <v>0</v>
      </c>
      <c r="GE585" s="239">
        <f t="shared" si="1287"/>
        <v>0</v>
      </c>
      <c r="GF585" s="175"/>
      <c r="GG585" s="238">
        <f t="shared" si="1288"/>
        <v>0</v>
      </c>
      <c r="GH585" s="239">
        <f t="shared" si="1289"/>
        <v>0</v>
      </c>
      <c r="GI585" s="175"/>
      <c r="GJ585" s="238">
        <f t="shared" si="1290"/>
        <v>0</v>
      </c>
      <c r="GK585" s="239">
        <f t="shared" si="1291"/>
        <v>0</v>
      </c>
      <c r="GL585" s="175"/>
      <c r="GM585" s="238">
        <f t="shared" si="1292"/>
        <v>0</v>
      </c>
      <c r="GN585" s="239">
        <f t="shared" si="1293"/>
        <v>0</v>
      </c>
      <c r="GO585" s="175"/>
      <c r="GP585" s="238">
        <f t="shared" si="1294"/>
        <v>0</v>
      </c>
      <c r="GQ585" s="239">
        <f t="shared" si="1295"/>
        <v>0</v>
      </c>
      <c r="GR585" s="175"/>
      <c r="GS585" s="238">
        <f t="shared" si="1296"/>
        <v>0</v>
      </c>
      <c r="GT585" s="239">
        <f t="shared" si="1297"/>
        <v>0</v>
      </c>
      <c r="GU585" s="175"/>
      <c r="GV585" s="238">
        <f t="shared" si="1298"/>
        <v>0</v>
      </c>
      <c r="GW585" s="239">
        <f t="shared" si="1299"/>
        <v>0</v>
      </c>
      <c r="GX585" s="175"/>
      <c r="GY585" s="238">
        <f t="shared" si="1300"/>
        <v>0</v>
      </c>
      <c r="GZ585" s="239">
        <f t="shared" si="1301"/>
        <v>0</v>
      </c>
      <c r="HA585" s="175"/>
      <c r="HB585" s="238">
        <f t="shared" si="1302"/>
        <v>0</v>
      </c>
      <c r="HC585" s="239">
        <f t="shared" si="1303"/>
        <v>0</v>
      </c>
      <c r="HD585" s="175"/>
      <c r="HE585" s="238">
        <f t="shared" si="1304"/>
        <v>0</v>
      </c>
      <c r="HF585" s="239">
        <f t="shared" si="1305"/>
        <v>0</v>
      </c>
      <c r="HG585" s="175"/>
      <c r="HH585" s="238">
        <f t="shared" si="1306"/>
        <v>0</v>
      </c>
      <c r="HI585" s="239">
        <f t="shared" si="1307"/>
        <v>0</v>
      </c>
      <c r="HJ585" s="175"/>
      <c r="HK585" s="238">
        <f t="shared" si="1308"/>
        <v>0</v>
      </c>
      <c r="HL585" s="239">
        <f t="shared" si="1309"/>
        <v>0</v>
      </c>
      <c r="HM585" s="242">
        <f t="shared" si="1278"/>
        <v>0</v>
      </c>
      <c r="HN585" s="108">
        <f t="shared" si="1279"/>
        <v>0</v>
      </c>
    </row>
    <row r="586" spans="1:222" s="2" customFormat="1" hidden="1" x14ac:dyDescent="0.2">
      <c r="A586" s="173"/>
      <c r="B586" s="176"/>
      <c r="C586" s="370"/>
      <c r="D586" s="370"/>
      <c r="E586" s="370"/>
      <c r="F586" s="369"/>
      <c r="G586" s="177"/>
      <c r="H586" s="178"/>
      <c r="I586" s="39"/>
      <c r="J586" s="174">
        <f t="shared" si="1310"/>
        <v>0</v>
      </c>
      <c r="K586" s="175"/>
      <c r="L586" s="238">
        <f t="shared" si="1311"/>
        <v>0</v>
      </c>
      <c r="M586" s="239">
        <f t="shared" si="1312"/>
        <v>0</v>
      </c>
      <c r="N586" s="175"/>
      <c r="O586" s="238">
        <f t="shared" si="1313"/>
        <v>0</v>
      </c>
      <c r="P586" s="239">
        <f t="shared" si="1314"/>
        <v>0</v>
      </c>
      <c r="Q586" s="175"/>
      <c r="R586" s="238">
        <f t="shared" si="1315"/>
        <v>0</v>
      </c>
      <c r="S586" s="239">
        <f t="shared" si="1316"/>
        <v>0</v>
      </c>
      <c r="T586" s="175"/>
      <c r="U586" s="238">
        <f t="shared" si="1317"/>
        <v>0</v>
      </c>
      <c r="V586" s="239">
        <f t="shared" si="1318"/>
        <v>0</v>
      </c>
      <c r="W586" s="175"/>
      <c r="X586" s="238">
        <f t="shared" si="1319"/>
        <v>0</v>
      </c>
      <c r="Y586" s="239">
        <f t="shared" si="1320"/>
        <v>0</v>
      </c>
      <c r="Z586" s="175"/>
      <c r="AA586" s="238">
        <f t="shared" si="1321"/>
        <v>0</v>
      </c>
      <c r="AB586" s="239">
        <f t="shared" si="1322"/>
        <v>0</v>
      </c>
      <c r="AC586" s="175"/>
      <c r="AD586" s="238">
        <f t="shared" si="1323"/>
        <v>0</v>
      </c>
      <c r="AE586" s="239">
        <f t="shared" si="1324"/>
        <v>0</v>
      </c>
      <c r="AF586" s="175"/>
      <c r="AG586" s="238">
        <f t="shared" si="1325"/>
        <v>0</v>
      </c>
      <c r="AH586" s="239">
        <f t="shared" si="1326"/>
        <v>0</v>
      </c>
      <c r="AI586" s="175"/>
      <c r="AJ586" s="238">
        <f t="shared" si="1327"/>
        <v>0</v>
      </c>
      <c r="AK586" s="239">
        <f t="shared" si="1328"/>
        <v>0</v>
      </c>
      <c r="AL586" s="175"/>
      <c r="AM586" s="238">
        <f t="shared" si="1329"/>
        <v>0</v>
      </c>
      <c r="AN586" s="239">
        <f t="shared" si="1330"/>
        <v>0</v>
      </c>
      <c r="AO586" s="175"/>
      <c r="AP586" s="238">
        <f t="shared" si="1331"/>
        <v>0</v>
      </c>
      <c r="AQ586" s="239">
        <f t="shared" si="1332"/>
        <v>0</v>
      </c>
      <c r="AR586" s="175"/>
      <c r="AS586" s="238">
        <f t="shared" si="1333"/>
        <v>0</v>
      </c>
      <c r="AT586" s="239">
        <f t="shared" si="1334"/>
        <v>0</v>
      </c>
      <c r="AU586" s="175"/>
      <c r="AV586" s="238">
        <f t="shared" si="1335"/>
        <v>0</v>
      </c>
      <c r="AW586" s="239">
        <f t="shared" si="1336"/>
        <v>0</v>
      </c>
      <c r="AX586" s="175"/>
      <c r="AY586" s="238">
        <f t="shared" si="1337"/>
        <v>0</v>
      </c>
      <c r="AZ586" s="239">
        <f t="shared" si="1338"/>
        <v>0</v>
      </c>
      <c r="BA586" s="175"/>
      <c r="BB586" s="238">
        <f t="shared" si="1339"/>
        <v>0</v>
      </c>
      <c r="BC586" s="239">
        <f t="shared" si="1340"/>
        <v>0</v>
      </c>
      <c r="BD586" s="175"/>
      <c r="BE586" s="238">
        <f t="shared" si="1341"/>
        <v>0</v>
      </c>
      <c r="BF586" s="239">
        <f t="shared" si="1342"/>
        <v>0</v>
      </c>
      <c r="BG586" s="175"/>
      <c r="BH586" s="238">
        <f t="shared" si="1343"/>
        <v>0</v>
      </c>
      <c r="BI586" s="239">
        <f t="shared" si="1344"/>
        <v>0</v>
      </c>
      <c r="BJ586" s="175"/>
      <c r="BK586" s="238">
        <f t="shared" si="1345"/>
        <v>0</v>
      </c>
      <c r="BL586" s="239">
        <f t="shared" si="1346"/>
        <v>0</v>
      </c>
      <c r="BM586" s="175"/>
      <c r="BN586" s="238">
        <f t="shared" si="1347"/>
        <v>0</v>
      </c>
      <c r="BO586" s="239">
        <f t="shared" si="1348"/>
        <v>0</v>
      </c>
      <c r="BP586" s="175"/>
      <c r="BQ586" s="238">
        <f t="shared" si="1349"/>
        <v>0</v>
      </c>
      <c r="BR586" s="239">
        <f t="shared" si="1350"/>
        <v>0</v>
      </c>
      <c r="BS586" s="175"/>
      <c r="BT586" s="238">
        <f t="shared" si="1351"/>
        <v>0</v>
      </c>
      <c r="BU586" s="239">
        <f t="shared" si="1352"/>
        <v>0</v>
      </c>
      <c r="BV586" s="175"/>
      <c r="BW586" s="238">
        <f t="shared" si="1353"/>
        <v>0</v>
      </c>
      <c r="BX586" s="239">
        <f t="shared" si="1354"/>
        <v>0</v>
      </c>
      <c r="BY586" s="175"/>
      <c r="BZ586" s="238">
        <f t="shared" si="1355"/>
        <v>0</v>
      </c>
      <c r="CA586" s="239">
        <f t="shared" si="1356"/>
        <v>0</v>
      </c>
      <c r="CB586" s="175"/>
      <c r="CC586" s="238">
        <f t="shared" si="1357"/>
        <v>0</v>
      </c>
      <c r="CD586" s="239">
        <f t="shared" si="1358"/>
        <v>0</v>
      </c>
      <c r="CE586" s="175"/>
      <c r="CF586" s="238">
        <f t="shared" si="1359"/>
        <v>0</v>
      </c>
      <c r="CG586" s="239">
        <f t="shared" si="1360"/>
        <v>0</v>
      </c>
      <c r="CH586" s="175"/>
      <c r="CI586" s="238">
        <f t="shared" si="1361"/>
        <v>0</v>
      </c>
      <c r="CJ586" s="239">
        <f t="shared" si="1362"/>
        <v>0</v>
      </c>
      <c r="CK586" s="175"/>
      <c r="CL586" s="238">
        <f t="shared" si="1363"/>
        <v>0</v>
      </c>
      <c r="CM586" s="239">
        <f t="shared" si="1364"/>
        <v>0</v>
      </c>
      <c r="CN586" s="175"/>
      <c r="CO586" s="238">
        <f t="shared" si="1365"/>
        <v>0</v>
      </c>
      <c r="CP586" s="239">
        <f t="shared" si="1366"/>
        <v>0</v>
      </c>
      <c r="CQ586" s="175"/>
      <c r="CR586" s="238">
        <f t="shared" si="1367"/>
        <v>0</v>
      </c>
      <c r="CS586" s="239">
        <f t="shared" si="1368"/>
        <v>0</v>
      </c>
      <c r="CT586" s="175"/>
      <c r="CU586" s="238">
        <f t="shared" si="1369"/>
        <v>0</v>
      </c>
      <c r="CV586" s="239">
        <f t="shared" si="1370"/>
        <v>0</v>
      </c>
      <c r="CW586" s="175"/>
      <c r="CX586" s="238">
        <f t="shared" si="1371"/>
        <v>0</v>
      </c>
      <c r="CY586" s="239">
        <f t="shared" si="1372"/>
        <v>0</v>
      </c>
      <c r="CZ586" s="175"/>
      <c r="DA586" s="238">
        <f t="shared" si="1373"/>
        <v>0</v>
      </c>
      <c r="DB586" s="239">
        <f t="shared" si="1374"/>
        <v>0</v>
      </c>
      <c r="DC586" s="175"/>
      <c r="DD586" s="238">
        <f t="shared" si="1375"/>
        <v>0</v>
      </c>
      <c r="DE586" s="239">
        <f t="shared" si="1376"/>
        <v>0</v>
      </c>
      <c r="DF586" s="175"/>
      <c r="DG586" s="238">
        <f t="shared" si="1377"/>
        <v>0</v>
      </c>
      <c r="DH586" s="239">
        <f t="shared" si="1378"/>
        <v>0</v>
      </c>
      <c r="DI586" s="175"/>
      <c r="DJ586" s="238">
        <f t="shared" si="1379"/>
        <v>0</v>
      </c>
      <c r="DK586" s="239">
        <f t="shared" si="1380"/>
        <v>0</v>
      </c>
      <c r="DL586" s="175"/>
      <c r="DM586" s="238">
        <f t="shared" si="1381"/>
        <v>0</v>
      </c>
      <c r="DN586" s="239">
        <f t="shared" si="1382"/>
        <v>0</v>
      </c>
      <c r="DO586" s="175"/>
      <c r="DP586" s="238">
        <f t="shared" si="1383"/>
        <v>0</v>
      </c>
      <c r="DQ586" s="239">
        <f t="shared" si="1384"/>
        <v>0</v>
      </c>
      <c r="DR586" s="175"/>
      <c r="DS586" s="238">
        <f t="shared" si="1385"/>
        <v>0</v>
      </c>
      <c r="DT586" s="239">
        <f t="shared" si="1386"/>
        <v>0</v>
      </c>
      <c r="DU586" s="175"/>
      <c r="DV586" s="238">
        <f t="shared" si="1387"/>
        <v>0</v>
      </c>
      <c r="DW586" s="239">
        <f t="shared" si="1388"/>
        <v>0</v>
      </c>
      <c r="DX586" s="175"/>
      <c r="DY586" s="238">
        <f t="shared" si="1389"/>
        <v>0</v>
      </c>
      <c r="DZ586" s="239">
        <f t="shared" si="1390"/>
        <v>0</v>
      </c>
      <c r="EA586" s="175"/>
      <c r="EB586" s="238">
        <f t="shared" si="1391"/>
        <v>0</v>
      </c>
      <c r="EC586" s="239">
        <f t="shared" si="1392"/>
        <v>0</v>
      </c>
      <c r="ED586" s="175"/>
      <c r="EE586" s="238">
        <f t="shared" si="1393"/>
        <v>0</v>
      </c>
      <c r="EF586" s="239">
        <f t="shared" si="1394"/>
        <v>0</v>
      </c>
      <c r="EG586" s="175"/>
      <c r="EH586" s="238">
        <f t="shared" si="1395"/>
        <v>0</v>
      </c>
      <c r="EI586" s="239">
        <f t="shared" si="1396"/>
        <v>0</v>
      </c>
      <c r="EJ586" s="175"/>
      <c r="EK586" s="238">
        <f t="shared" si="1397"/>
        <v>0</v>
      </c>
      <c r="EL586" s="239">
        <f t="shared" si="1398"/>
        <v>0</v>
      </c>
      <c r="EM586" s="175"/>
      <c r="EN586" s="238">
        <f t="shared" si="1399"/>
        <v>0</v>
      </c>
      <c r="EO586" s="239">
        <f t="shared" si="1400"/>
        <v>0</v>
      </c>
      <c r="EP586" s="175"/>
      <c r="EQ586" s="238">
        <f t="shared" si="1401"/>
        <v>0</v>
      </c>
      <c r="ER586" s="239">
        <f t="shared" si="1402"/>
        <v>0</v>
      </c>
      <c r="ES586" s="175"/>
      <c r="ET586" s="238">
        <f t="shared" si="1403"/>
        <v>0</v>
      </c>
      <c r="EU586" s="239">
        <f t="shared" si="1404"/>
        <v>0</v>
      </c>
      <c r="EV586" s="175"/>
      <c r="EW586" s="238">
        <f t="shared" si="1405"/>
        <v>0</v>
      </c>
      <c r="EX586" s="239">
        <f t="shared" si="1406"/>
        <v>0</v>
      </c>
      <c r="EY586" s="175"/>
      <c r="EZ586" s="238">
        <f t="shared" si="1407"/>
        <v>0</v>
      </c>
      <c r="FA586" s="239">
        <f t="shared" si="1408"/>
        <v>0</v>
      </c>
      <c r="FB586" s="175"/>
      <c r="FC586" s="238">
        <f t="shared" si="1409"/>
        <v>0</v>
      </c>
      <c r="FD586" s="239">
        <f t="shared" si="1410"/>
        <v>0</v>
      </c>
      <c r="FE586" s="175"/>
      <c r="FF586" s="238">
        <f t="shared" si="1411"/>
        <v>0</v>
      </c>
      <c r="FG586" s="239">
        <f t="shared" si="1412"/>
        <v>0</v>
      </c>
      <c r="FH586" s="175"/>
      <c r="FI586" s="238">
        <f t="shared" si="1413"/>
        <v>0</v>
      </c>
      <c r="FJ586" s="239">
        <f t="shared" si="1414"/>
        <v>0</v>
      </c>
      <c r="FK586" s="175"/>
      <c r="FL586" s="238">
        <f t="shared" si="1415"/>
        <v>0</v>
      </c>
      <c r="FM586" s="239">
        <f t="shared" si="1416"/>
        <v>0</v>
      </c>
      <c r="FN586" s="175"/>
      <c r="FO586" s="238">
        <f t="shared" si="1417"/>
        <v>0</v>
      </c>
      <c r="FP586" s="239">
        <f t="shared" si="1418"/>
        <v>0</v>
      </c>
      <c r="FQ586" s="175"/>
      <c r="FR586" s="238">
        <f t="shared" si="1419"/>
        <v>0</v>
      </c>
      <c r="FS586" s="239">
        <f t="shared" si="1420"/>
        <v>0</v>
      </c>
      <c r="FT586" s="175"/>
      <c r="FU586" s="238">
        <f t="shared" si="1280"/>
        <v>0</v>
      </c>
      <c r="FV586" s="239">
        <f t="shared" si="1281"/>
        <v>0</v>
      </c>
      <c r="FW586" s="175"/>
      <c r="FX586" s="238">
        <f t="shared" si="1282"/>
        <v>0</v>
      </c>
      <c r="FY586" s="239">
        <f t="shared" si="1283"/>
        <v>0</v>
      </c>
      <c r="FZ586" s="175"/>
      <c r="GA586" s="238">
        <f t="shared" si="1284"/>
        <v>0</v>
      </c>
      <c r="GB586" s="239">
        <f t="shared" si="1285"/>
        <v>0</v>
      </c>
      <c r="GC586" s="175"/>
      <c r="GD586" s="238">
        <f t="shared" si="1286"/>
        <v>0</v>
      </c>
      <c r="GE586" s="239">
        <f t="shared" si="1287"/>
        <v>0</v>
      </c>
      <c r="GF586" s="175"/>
      <c r="GG586" s="238">
        <f t="shared" si="1288"/>
        <v>0</v>
      </c>
      <c r="GH586" s="239">
        <f t="shared" si="1289"/>
        <v>0</v>
      </c>
      <c r="GI586" s="175"/>
      <c r="GJ586" s="238">
        <f t="shared" si="1290"/>
        <v>0</v>
      </c>
      <c r="GK586" s="239">
        <f t="shared" si="1291"/>
        <v>0</v>
      </c>
      <c r="GL586" s="175"/>
      <c r="GM586" s="238">
        <f t="shared" si="1292"/>
        <v>0</v>
      </c>
      <c r="GN586" s="239">
        <f t="shared" si="1293"/>
        <v>0</v>
      </c>
      <c r="GO586" s="175"/>
      <c r="GP586" s="238">
        <f t="shared" si="1294"/>
        <v>0</v>
      </c>
      <c r="GQ586" s="239">
        <f t="shared" si="1295"/>
        <v>0</v>
      </c>
      <c r="GR586" s="175"/>
      <c r="GS586" s="238">
        <f t="shared" si="1296"/>
        <v>0</v>
      </c>
      <c r="GT586" s="239">
        <f t="shared" si="1297"/>
        <v>0</v>
      </c>
      <c r="GU586" s="175"/>
      <c r="GV586" s="238">
        <f t="shared" si="1298"/>
        <v>0</v>
      </c>
      <c r="GW586" s="239">
        <f t="shared" si="1299"/>
        <v>0</v>
      </c>
      <c r="GX586" s="175"/>
      <c r="GY586" s="238">
        <f t="shared" si="1300"/>
        <v>0</v>
      </c>
      <c r="GZ586" s="239">
        <f t="shared" si="1301"/>
        <v>0</v>
      </c>
      <c r="HA586" s="175"/>
      <c r="HB586" s="238">
        <f t="shared" si="1302"/>
        <v>0</v>
      </c>
      <c r="HC586" s="239">
        <f t="shared" si="1303"/>
        <v>0</v>
      </c>
      <c r="HD586" s="175"/>
      <c r="HE586" s="238">
        <f t="shared" si="1304"/>
        <v>0</v>
      </c>
      <c r="HF586" s="239">
        <f t="shared" si="1305"/>
        <v>0</v>
      </c>
      <c r="HG586" s="175"/>
      <c r="HH586" s="238">
        <f t="shared" si="1306"/>
        <v>0</v>
      </c>
      <c r="HI586" s="239">
        <f t="shared" si="1307"/>
        <v>0</v>
      </c>
      <c r="HJ586" s="175"/>
      <c r="HK586" s="238">
        <f t="shared" si="1308"/>
        <v>0</v>
      </c>
      <c r="HL586" s="239">
        <f t="shared" si="1309"/>
        <v>0</v>
      </c>
      <c r="HM586" s="242">
        <f t="shared" si="1278"/>
        <v>0</v>
      </c>
      <c r="HN586" s="108">
        <f t="shared" si="1279"/>
        <v>0</v>
      </c>
    </row>
    <row r="587" spans="1:222" s="2" customFormat="1" hidden="1" x14ac:dyDescent="0.2">
      <c r="A587" s="173"/>
      <c r="B587" s="176"/>
      <c r="C587" s="370"/>
      <c r="D587" s="370"/>
      <c r="E587" s="370"/>
      <c r="F587" s="369"/>
      <c r="G587" s="177"/>
      <c r="H587" s="178"/>
      <c r="I587" s="39"/>
      <c r="J587" s="174">
        <f t="shared" si="1310"/>
        <v>0</v>
      </c>
      <c r="K587" s="175"/>
      <c r="L587" s="238">
        <f t="shared" si="1311"/>
        <v>0</v>
      </c>
      <c r="M587" s="239">
        <f t="shared" si="1312"/>
        <v>0</v>
      </c>
      <c r="N587" s="175"/>
      <c r="O587" s="238">
        <f t="shared" si="1313"/>
        <v>0</v>
      </c>
      <c r="P587" s="239">
        <f t="shared" si="1314"/>
        <v>0</v>
      </c>
      <c r="Q587" s="175"/>
      <c r="R587" s="238">
        <f t="shared" si="1315"/>
        <v>0</v>
      </c>
      <c r="S587" s="239">
        <f t="shared" si="1316"/>
        <v>0</v>
      </c>
      <c r="T587" s="175"/>
      <c r="U587" s="238">
        <f t="shared" si="1317"/>
        <v>0</v>
      </c>
      <c r="V587" s="239">
        <f t="shared" si="1318"/>
        <v>0</v>
      </c>
      <c r="W587" s="175"/>
      <c r="X587" s="238">
        <f t="shared" si="1319"/>
        <v>0</v>
      </c>
      <c r="Y587" s="239">
        <f t="shared" si="1320"/>
        <v>0</v>
      </c>
      <c r="Z587" s="175"/>
      <c r="AA587" s="238">
        <f t="shared" si="1321"/>
        <v>0</v>
      </c>
      <c r="AB587" s="239">
        <f t="shared" si="1322"/>
        <v>0</v>
      </c>
      <c r="AC587" s="175"/>
      <c r="AD587" s="238">
        <f t="shared" si="1323"/>
        <v>0</v>
      </c>
      <c r="AE587" s="239">
        <f t="shared" si="1324"/>
        <v>0</v>
      </c>
      <c r="AF587" s="175"/>
      <c r="AG587" s="238">
        <f t="shared" si="1325"/>
        <v>0</v>
      </c>
      <c r="AH587" s="239">
        <f t="shared" si="1326"/>
        <v>0</v>
      </c>
      <c r="AI587" s="175"/>
      <c r="AJ587" s="238">
        <f t="shared" si="1327"/>
        <v>0</v>
      </c>
      <c r="AK587" s="239">
        <f t="shared" si="1328"/>
        <v>0</v>
      </c>
      <c r="AL587" s="175"/>
      <c r="AM587" s="238">
        <f t="shared" si="1329"/>
        <v>0</v>
      </c>
      <c r="AN587" s="239">
        <f t="shared" si="1330"/>
        <v>0</v>
      </c>
      <c r="AO587" s="175"/>
      <c r="AP587" s="238">
        <f t="shared" si="1331"/>
        <v>0</v>
      </c>
      <c r="AQ587" s="239">
        <f t="shared" si="1332"/>
        <v>0</v>
      </c>
      <c r="AR587" s="175"/>
      <c r="AS587" s="238">
        <f t="shared" si="1333"/>
        <v>0</v>
      </c>
      <c r="AT587" s="239">
        <f t="shared" si="1334"/>
        <v>0</v>
      </c>
      <c r="AU587" s="175"/>
      <c r="AV587" s="238">
        <f t="shared" si="1335"/>
        <v>0</v>
      </c>
      <c r="AW587" s="239">
        <f t="shared" si="1336"/>
        <v>0</v>
      </c>
      <c r="AX587" s="175"/>
      <c r="AY587" s="238">
        <f t="shared" si="1337"/>
        <v>0</v>
      </c>
      <c r="AZ587" s="239">
        <f t="shared" si="1338"/>
        <v>0</v>
      </c>
      <c r="BA587" s="175"/>
      <c r="BB587" s="238">
        <f t="shared" si="1339"/>
        <v>0</v>
      </c>
      <c r="BC587" s="239">
        <f t="shared" si="1340"/>
        <v>0</v>
      </c>
      <c r="BD587" s="175"/>
      <c r="BE587" s="238">
        <f t="shared" si="1341"/>
        <v>0</v>
      </c>
      <c r="BF587" s="239">
        <f t="shared" si="1342"/>
        <v>0</v>
      </c>
      <c r="BG587" s="175"/>
      <c r="BH587" s="238">
        <f t="shared" si="1343"/>
        <v>0</v>
      </c>
      <c r="BI587" s="239">
        <f t="shared" si="1344"/>
        <v>0</v>
      </c>
      <c r="BJ587" s="175"/>
      <c r="BK587" s="238">
        <f t="shared" si="1345"/>
        <v>0</v>
      </c>
      <c r="BL587" s="239">
        <f t="shared" si="1346"/>
        <v>0</v>
      </c>
      <c r="BM587" s="175"/>
      <c r="BN587" s="238">
        <f t="shared" si="1347"/>
        <v>0</v>
      </c>
      <c r="BO587" s="239">
        <f t="shared" si="1348"/>
        <v>0</v>
      </c>
      <c r="BP587" s="175"/>
      <c r="BQ587" s="238">
        <f t="shared" si="1349"/>
        <v>0</v>
      </c>
      <c r="BR587" s="239">
        <f t="shared" si="1350"/>
        <v>0</v>
      </c>
      <c r="BS587" s="175"/>
      <c r="BT587" s="238">
        <f t="shared" si="1351"/>
        <v>0</v>
      </c>
      <c r="BU587" s="239">
        <f t="shared" si="1352"/>
        <v>0</v>
      </c>
      <c r="BV587" s="175"/>
      <c r="BW587" s="238">
        <f t="shared" si="1353"/>
        <v>0</v>
      </c>
      <c r="BX587" s="239">
        <f t="shared" si="1354"/>
        <v>0</v>
      </c>
      <c r="BY587" s="175"/>
      <c r="BZ587" s="238">
        <f t="shared" si="1355"/>
        <v>0</v>
      </c>
      <c r="CA587" s="239">
        <f t="shared" si="1356"/>
        <v>0</v>
      </c>
      <c r="CB587" s="175"/>
      <c r="CC587" s="238">
        <f t="shared" si="1357"/>
        <v>0</v>
      </c>
      <c r="CD587" s="239">
        <f t="shared" si="1358"/>
        <v>0</v>
      </c>
      <c r="CE587" s="175"/>
      <c r="CF587" s="238">
        <f t="shared" si="1359"/>
        <v>0</v>
      </c>
      <c r="CG587" s="239">
        <f t="shared" si="1360"/>
        <v>0</v>
      </c>
      <c r="CH587" s="175"/>
      <c r="CI587" s="238">
        <f t="shared" si="1361"/>
        <v>0</v>
      </c>
      <c r="CJ587" s="239">
        <f t="shared" si="1362"/>
        <v>0</v>
      </c>
      <c r="CK587" s="175"/>
      <c r="CL587" s="238">
        <f t="shared" si="1363"/>
        <v>0</v>
      </c>
      <c r="CM587" s="239">
        <f t="shared" si="1364"/>
        <v>0</v>
      </c>
      <c r="CN587" s="175"/>
      <c r="CO587" s="238">
        <f t="shared" si="1365"/>
        <v>0</v>
      </c>
      <c r="CP587" s="239">
        <f t="shared" si="1366"/>
        <v>0</v>
      </c>
      <c r="CQ587" s="175"/>
      <c r="CR587" s="238">
        <f t="shared" si="1367"/>
        <v>0</v>
      </c>
      <c r="CS587" s="239">
        <f t="shared" si="1368"/>
        <v>0</v>
      </c>
      <c r="CT587" s="175"/>
      <c r="CU587" s="238">
        <f t="shared" si="1369"/>
        <v>0</v>
      </c>
      <c r="CV587" s="239">
        <f t="shared" si="1370"/>
        <v>0</v>
      </c>
      <c r="CW587" s="175"/>
      <c r="CX587" s="238">
        <f t="shared" si="1371"/>
        <v>0</v>
      </c>
      <c r="CY587" s="239">
        <f t="shared" si="1372"/>
        <v>0</v>
      </c>
      <c r="CZ587" s="175"/>
      <c r="DA587" s="238">
        <f t="shared" si="1373"/>
        <v>0</v>
      </c>
      <c r="DB587" s="239">
        <f t="shared" si="1374"/>
        <v>0</v>
      </c>
      <c r="DC587" s="175"/>
      <c r="DD587" s="238">
        <f t="shared" si="1375"/>
        <v>0</v>
      </c>
      <c r="DE587" s="239">
        <f t="shared" si="1376"/>
        <v>0</v>
      </c>
      <c r="DF587" s="175"/>
      <c r="DG587" s="238">
        <f t="shared" si="1377"/>
        <v>0</v>
      </c>
      <c r="DH587" s="239">
        <f t="shared" si="1378"/>
        <v>0</v>
      </c>
      <c r="DI587" s="175"/>
      <c r="DJ587" s="238">
        <f t="shared" si="1379"/>
        <v>0</v>
      </c>
      <c r="DK587" s="239">
        <f t="shared" si="1380"/>
        <v>0</v>
      </c>
      <c r="DL587" s="175"/>
      <c r="DM587" s="238">
        <f t="shared" si="1381"/>
        <v>0</v>
      </c>
      <c r="DN587" s="239">
        <f t="shared" si="1382"/>
        <v>0</v>
      </c>
      <c r="DO587" s="175"/>
      <c r="DP587" s="238">
        <f t="shared" si="1383"/>
        <v>0</v>
      </c>
      <c r="DQ587" s="239">
        <f t="shared" si="1384"/>
        <v>0</v>
      </c>
      <c r="DR587" s="175"/>
      <c r="DS587" s="238">
        <f t="shared" si="1385"/>
        <v>0</v>
      </c>
      <c r="DT587" s="239">
        <f t="shared" si="1386"/>
        <v>0</v>
      </c>
      <c r="DU587" s="175"/>
      <c r="DV587" s="238">
        <f t="shared" si="1387"/>
        <v>0</v>
      </c>
      <c r="DW587" s="239">
        <f t="shared" si="1388"/>
        <v>0</v>
      </c>
      <c r="DX587" s="175"/>
      <c r="DY587" s="238">
        <f t="shared" si="1389"/>
        <v>0</v>
      </c>
      <c r="DZ587" s="239">
        <f t="shared" si="1390"/>
        <v>0</v>
      </c>
      <c r="EA587" s="175"/>
      <c r="EB587" s="238">
        <f t="shared" si="1391"/>
        <v>0</v>
      </c>
      <c r="EC587" s="239">
        <f t="shared" si="1392"/>
        <v>0</v>
      </c>
      <c r="ED587" s="175"/>
      <c r="EE587" s="238">
        <f t="shared" si="1393"/>
        <v>0</v>
      </c>
      <c r="EF587" s="239">
        <f t="shared" si="1394"/>
        <v>0</v>
      </c>
      <c r="EG587" s="175"/>
      <c r="EH587" s="238">
        <f t="shared" si="1395"/>
        <v>0</v>
      </c>
      <c r="EI587" s="239">
        <f t="shared" si="1396"/>
        <v>0</v>
      </c>
      <c r="EJ587" s="175"/>
      <c r="EK587" s="238">
        <f t="shared" si="1397"/>
        <v>0</v>
      </c>
      <c r="EL587" s="239">
        <f t="shared" si="1398"/>
        <v>0</v>
      </c>
      <c r="EM587" s="175"/>
      <c r="EN587" s="238">
        <f t="shared" si="1399"/>
        <v>0</v>
      </c>
      <c r="EO587" s="239">
        <f t="shared" si="1400"/>
        <v>0</v>
      </c>
      <c r="EP587" s="175"/>
      <c r="EQ587" s="238">
        <f t="shared" si="1401"/>
        <v>0</v>
      </c>
      <c r="ER587" s="239">
        <f t="shared" si="1402"/>
        <v>0</v>
      </c>
      <c r="ES587" s="175"/>
      <c r="ET587" s="238">
        <f t="shared" si="1403"/>
        <v>0</v>
      </c>
      <c r="EU587" s="239">
        <f t="shared" si="1404"/>
        <v>0</v>
      </c>
      <c r="EV587" s="175"/>
      <c r="EW587" s="238">
        <f t="shared" si="1405"/>
        <v>0</v>
      </c>
      <c r="EX587" s="239">
        <f t="shared" si="1406"/>
        <v>0</v>
      </c>
      <c r="EY587" s="175"/>
      <c r="EZ587" s="238">
        <f t="shared" si="1407"/>
        <v>0</v>
      </c>
      <c r="FA587" s="239">
        <f t="shared" si="1408"/>
        <v>0</v>
      </c>
      <c r="FB587" s="175"/>
      <c r="FC587" s="238">
        <f t="shared" si="1409"/>
        <v>0</v>
      </c>
      <c r="FD587" s="239">
        <f t="shared" si="1410"/>
        <v>0</v>
      </c>
      <c r="FE587" s="175"/>
      <c r="FF587" s="238">
        <f t="shared" si="1411"/>
        <v>0</v>
      </c>
      <c r="FG587" s="239">
        <f t="shared" si="1412"/>
        <v>0</v>
      </c>
      <c r="FH587" s="175"/>
      <c r="FI587" s="238">
        <f t="shared" si="1413"/>
        <v>0</v>
      </c>
      <c r="FJ587" s="239">
        <f t="shared" si="1414"/>
        <v>0</v>
      </c>
      <c r="FK587" s="175"/>
      <c r="FL587" s="238">
        <f t="shared" si="1415"/>
        <v>0</v>
      </c>
      <c r="FM587" s="239">
        <f t="shared" si="1416"/>
        <v>0</v>
      </c>
      <c r="FN587" s="175"/>
      <c r="FO587" s="238">
        <f t="shared" si="1417"/>
        <v>0</v>
      </c>
      <c r="FP587" s="239">
        <f t="shared" si="1418"/>
        <v>0</v>
      </c>
      <c r="FQ587" s="175"/>
      <c r="FR587" s="238">
        <f t="shared" si="1419"/>
        <v>0</v>
      </c>
      <c r="FS587" s="239">
        <f t="shared" si="1420"/>
        <v>0</v>
      </c>
      <c r="FT587" s="175"/>
      <c r="FU587" s="238">
        <f t="shared" si="1280"/>
        <v>0</v>
      </c>
      <c r="FV587" s="239">
        <f t="shared" si="1281"/>
        <v>0</v>
      </c>
      <c r="FW587" s="175"/>
      <c r="FX587" s="238">
        <f t="shared" si="1282"/>
        <v>0</v>
      </c>
      <c r="FY587" s="239">
        <f t="shared" si="1283"/>
        <v>0</v>
      </c>
      <c r="FZ587" s="175"/>
      <c r="GA587" s="238">
        <f t="shared" si="1284"/>
        <v>0</v>
      </c>
      <c r="GB587" s="239">
        <f t="shared" si="1285"/>
        <v>0</v>
      </c>
      <c r="GC587" s="175"/>
      <c r="GD587" s="238">
        <f t="shared" si="1286"/>
        <v>0</v>
      </c>
      <c r="GE587" s="239">
        <f t="shared" si="1287"/>
        <v>0</v>
      </c>
      <c r="GF587" s="175"/>
      <c r="GG587" s="238">
        <f t="shared" si="1288"/>
        <v>0</v>
      </c>
      <c r="GH587" s="239">
        <f t="shared" si="1289"/>
        <v>0</v>
      </c>
      <c r="GI587" s="175"/>
      <c r="GJ587" s="238">
        <f t="shared" si="1290"/>
        <v>0</v>
      </c>
      <c r="GK587" s="239">
        <f t="shared" si="1291"/>
        <v>0</v>
      </c>
      <c r="GL587" s="175"/>
      <c r="GM587" s="238">
        <f t="shared" si="1292"/>
        <v>0</v>
      </c>
      <c r="GN587" s="239">
        <f t="shared" si="1293"/>
        <v>0</v>
      </c>
      <c r="GO587" s="175"/>
      <c r="GP587" s="238">
        <f t="shared" si="1294"/>
        <v>0</v>
      </c>
      <c r="GQ587" s="239">
        <f t="shared" si="1295"/>
        <v>0</v>
      </c>
      <c r="GR587" s="175"/>
      <c r="GS587" s="238">
        <f t="shared" si="1296"/>
        <v>0</v>
      </c>
      <c r="GT587" s="239">
        <f t="shared" si="1297"/>
        <v>0</v>
      </c>
      <c r="GU587" s="175"/>
      <c r="GV587" s="238">
        <f t="shared" si="1298"/>
        <v>0</v>
      </c>
      <c r="GW587" s="239">
        <f t="shared" si="1299"/>
        <v>0</v>
      </c>
      <c r="GX587" s="175"/>
      <c r="GY587" s="238">
        <f t="shared" si="1300"/>
        <v>0</v>
      </c>
      <c r="GZ587" s="239">
        <f t="shared" si="1301"/>
        <v>0</v>
      </c>
      <c r="HA587" s="175"/>
      <c r="HB587" s="238">
        <f t="shared" si="1302"/>
        <v>0</v>
      </c>
      <c r="HC587" s="239">
        <f t="shared" si="1303"/>
        <v>0</v>
      </c>
      <c r="HD587" s="175"/>
      <c r="HE587" s="238">
        <f t="shared" si="1304"/>
        <v>0</v>
      </c>
      <c r="HF587" s="239">
        <f t="shared" si="1305"/>
        <v>0</v>
      </c>
      <c r="HG587" s="175"/>
      <c r="HH587" s="238">
        <f t="shared" si="1306"/>
        <v>0</v>
      </c>
      <c r="HI587" s="239">
        <f t="shared" si="1307"/>
        <v>0</v>
      </c>
      <c r="HJ587" s="175"/>
      <c r="HK587" s="238">
        <f t="shared" si="1308"/>
        <v>0</v>
      </c>
      <c r="HL587" s="239">
        <f t="shared" si="1309"/>
        <v>0</v>
      </c>
      <c r="HM587" s="242">
        <f t="shared" si="1278"/>
        <v>0</v>
      </c>
      <c r="HN587" s="108">
        <f t="shared" si="1279"/>
        <v>0</v>
      </c>
    </row>
    <row r="588" spans="1:222" s="2" customFormat="1" hidden="1" x14ac:dyDescent="0.2">
      <c r="A588" s="173"/>
      <c r="B588" s="176"/>
      <c r="C588" s="370"/>
      <c r="D588" s="370"/>
      <c r="E588" s="370"/>
      <c r="F588" s="369"/>
      <c r="G588" s="177"/>
      <c r="H588" s="178"/>
      <c r="I588" s="39"/>
      <c r="J588" s="174">
        <f t="shared" si="1310"/>
        <v>0</v>
      </c>
      <c r="K588" s="175"/>
      <c r="L588" s="238">
        <f t="shared" si="1311"/>
        <v>0</v>
      </c>
      <c r="M588" s="239">
        <f t="shared" si="1312"/>
        <v>0</v>
      </c>
      <c r="N588" s="175"/>
      <c r="O588" s="238">
        <f t="shared" si="1313"/>
        <v>0</v>
      </c>
      <c r="P588" s="239">
        <f t="shared" si="1314"/>
        <v>0</v>
      </c>
      <c r="Q588" s="175"/>
      <c r="R588" s="238">
        <f t="shared" si="1315"/>
        <v>0</v>
      </c>
      <c r="S588" s="239">
        <f t="shared" si="1316"/>
        <v>0</v>
      </c>
      <c r="T588" s="175"/>
      <c r="U588" s="238">
        <f t="shared" si="1317"/>
        <v>0</v>
      </c>
      <c r="V588" s="239">
        <f t="shared" si="1318"/>
        <v>0</v>
      </c>
      <c r="W588" s="175"/>
      <c r="X588" s="238">
        <f t="shared" si="1319"/>
        <v>0</v>
      </c>
      <c r="Y588" s="239">
        <f t="shared" si="1320"/>
        <v>0</v>
      </c>
      <c r="Z588" s="175"/>
      <c r="AA588" s="238">
        <f t="shared" si="1321"/>
        <v>0</v>
      </c>
      <c r="AB588" s="239">
        <f t="shared" si="1322"/>
        <v>0</v>
      </c>
      <c r="AC588" s="175"/>
      <c r="AD588" s="238">
        <f t="shared" si="1323"/>
        <v>0</v>
      </c>
      <c r="AE588" s="239">
        <f t="shared" si="1324"/>
        <v>0</v>
      </c>
      <c r="AF588" s="175"/>
      <c r="AG588" s="238">
        <f t="shared" si="1325"/>
        <v>0</v>
      </c>
      <c r="AH588" s="239">
        <f t="shared" si="1326"/>
        <v>0</v>
      </c>
      <c r="AI588" s="175"/>
      <c r="AJ588" s="238">
        <f t="shared" si="1327"/>
        <v>0</v>
      </c>
      <c r="AK588" s="239">
        <f t="shared" si="1328"/>
        <v>0</v>
      </c>
      <c r="AL588" s="175"/>
      <c r="AM588" s="238">
        <f t="shared" si="1329"/>
        <v>0</v>
      </c>
      <c r="AN588" s="239">
        <f t="shared" si="1330"/>
        <v>0</v>
      </c>
      <c r="AO588" s="175"/>
      <c r="AP588" s="238">
        <f t="shared" si="1331"/>
        <v>0</v>
      </c>
      <c r="AQ588" s="239">
        <f t="shared" si="1332"/>
        <v>0</v>
      </c>
      <c r="AR588" s="175"/>
      <c r="AS588" s="238">
        <f t="shared" si="1333"/>
        <v>0</v>
      </c>
      <c r="AT588" s="239">
        <f t="shared" si="1334"/>
        <v>0</v>
      </c>
      <c r="AU588" s="175"/>
      <c r="AV588" s="238">
        <f t="shared" si="1335"/>
        <v>0</v>
      </c>
      <c r="AW588" s="239">
        <f t="shared" si="1336"/>
        <v>0</v>
      </c>
      <c r="AX588" s="175"/>
      <c r="AY588" s="238">
        <f t="shared" si="1337"/>
        <v>0</v>
      </c>
      <c r="AZ588" s="239">
        <f t="shared" si="1338"/>
        <v>0</v>
      </c>
      <c r="BA588" s="175"/>
      <c r="BB588" s="238">
        <f t="shared" si="1339"/>
        <v>0</v>
      </c>
      <c r="BC588" s="239">
        <f t="shared" si="1340"/>
        <v>0</v>
      </c>
      <c r="BD588" s="175"/>
      <c r="BE588" s="238">
        <f t="shared" si="1341"/>
        <v>0</v>
      </c>
      <c r="BF588" s="239">
        <f t="shared" si="1342"/>
        <v>0</v>
      </c>
      <c r="BG588" s="175"/>
      <c r="BH588" s="238">
        <f t="shared" si="1343"/>
        <v>0</v>
      </c>
      <c r="BI588" s="239">
        <f t="shared" si="1344"/>
        <v>0</v>
      </c>
      <c r="BJ588" s="175"/>
      <c r="BK588" s="238">
        <f t="shared" si="1345"/>
        <v>0</v>
      </c>
      <c r="BL588" s="239">
        <f t="shared" si="1346"/>
        <v>0</v>
      </c>
      <c r="BM588" s="175"/>
      <c r="BN588" s="238">
        <f t="shared" si="1347"/>
        <v>0</v>
      </c>
      <c r="BO588" s="239">
        <f t="shared" si="1348"/>
        <v>0</v>
      </c>
      <c r="BP588" s="175"/>
      <c r="BQ588" s="238">
        <f t="shared" si="1349"/>
        <v>0</v>
      </c>
      <c r="BR588" s="239">
        <f t="shared" si="1350"/>
        <v>0</v>
      </c>
      <c r="BS588" s="175"/>
      <c r="BT588" s="238">
        <f t="shared" si="1351"/>
        <v>0</v>
      </c>
      <c r="BU588" s="239">
        <f t="shared" si="1352"/>
        <v>0</v>
      </c>
      <c r="BV588" s="175"/>
      <c r="BW588" s="238">
        <f t="shared" si="1353"/>
        <v>0</v>
      </c>
      <c r="BX588" s="239">
        <f t="shared" si="1354"/>
        <v>0</v>
      </c>
      <c r="BY588" s="175"/>
      <c r="BZ588" s="238">
        <f t="shared" si="1355"/>
        <v>0</v>
      </c>
      <c r="CA588" s="239">
        <f t="shared" si="1356"/>
        <v>0</v>
      </c>
      <c r="CB588" s="175"/>
      <c r="CC588" s="238">
        <f t="shared" si="1357"/>
        <v>0</v>
      </c>
      <c r="CD588" s="239">
        <f t="shared" si="1358"/>
        <v>0</v>
      </c>
      <c r="CE588" s="175"/>
      <c r="CF588" s="238">
        <f t="shared" si="1359"/>
        <v>0</v>
      </c>
      <c r="CG588" s="239">
        <f t="shared" si="1360"/>
        <v>0</v>
      </c>
      <c r="CH588" s="175"/>
      <c r="CI588" s="238">
        <f t="shared" si="1361"/>
        <v>0</v>
      </c>
      <c r="CJ588" s="239">
        <f t="shared" si="1362"/>
        <v>0</v>
      </c>
      <c r="CK588" s="175"/>
      <c r="CL588" s="238">
        <f t="shared" si="1363"/>
        <v>0</v>
      </c>
      <c r="CM588" s="239">
        <f t="shared" si="1364"/>
        <v>0</v>
      </c>
      <c r="CN588" s="175"/>
      <c r="CO588" s="238">
        <f t="shared" si="1365"/>
        <v>0</v>
      </c>
      <c r="CP588" s="239">
        <f t="shared" si="1366"/>
        <v>0</v>
      </c>
      <c r="CQ588" s="175"/>
      <c r="CR588" s="238">
        <f t="shared" si="1367"/>
        <v>0</v>
      </c>
      <c r="CS588" s="239">
        <f t="shared" si="1368"/>
        <v>0</v>
      </c>
      <c r="CT588" s="175"/>
      <c r="CU588" s="238">
        <f t="shared" si="1369"/>
        <v>0</v>
      </c>
      <c r="CV588" s="239">
        <f t="shared" si="1370"/>
        <v>0</v>
      </c>
      <c r="CW588" s="175"/>
      <c r="CX588" s="238">
        <f t="shared" si="1371"/>
        <v>0</v>
      </c>
      <c r="CY588" s="239">
        <f t="shared" si="1372"/>
        <v>0</v>
      </c>
      <c r="CZ588" s="175"/>
      <c r="DA588" s="238">
        <f t="shared" si="1373"/>
        <v>0</v>
      </c>
      <c r="DB588" s="239">
        <f t="shared" si="1374"/>
        <v>0</v>
      </c>
      <c r="DC588" s="175"/>
      <c r="DD588" s="238">
        <f t="shared" si="1375"/>
        <v>0</v>
      </c>
      <c r="DE588" s="239">
        <f t="shared" si="1376"/>
        <v>0</v>
      </c>
      <c r="DF588" s="175"/>
      <c r="DG588" s="238">
        <f t="shared" si="1377"/>
        <v>0</v>
      </c>
      <c r="DH588" s="239">
        <f t="shared" si="1378"/>
        <v>0</v>
      </c>
      <c r="DI588" s="175"/>
      <c r="DJ588" s="238">
        <f t="shared" si="1379"/>
        <v>0</v>
      </c>
      <c r="DK588" s="239">
        <f t="shared" si="1380"/>
        <v>0</v>
      </c>
      <c r="DL588" s="175"/>
      <c r="DM588" s="238">
        <f t="shared" si="1381"/>
        <v>0</v>
      </c>
      <c r="DN588" s="239">
        <f t="shared" si="1382"/>
        <v>0</v>
      </c>
      <c r="DO588" s="175"/>
      <c r="DP588" s="238">
        <f t="shared" si="1383"/>
        <v>0</v>
      </c>
      <c r="DQ588" s="239">
        <f t="shared" si="1384"/>
        <v>0</v>
      </c>
      <c r="DR588" s="175"/>
      <c r="DS588" s="238">
        <f t="shared" si="1385"/>
        <v>0</v>
      </c>
      <c r="DT588" s="239">
        <f t="shared" si="1386"/>
        <v>0</v>
      </c>
      <c r="DU588" s="175"/>
      <c r="DV588" s="238">
        <f t="shared" si="1387"/>
        <v>0</v>
      </c>
      <c r="DW588" s="239">
        <f t="shared" si="1388"/>
        <v>0</v>
      </c>
      <c r="DX588" s="175"/>
      <c r="DY588" s="238">
        <f t="shared" si="1389"/>
        <v>0</v>
      </c>
      <c r="DZ588" s="239">
        <f t="shared" si="1390"/>
        <v>0</v>
      </c>
      <c r="EA588" s="175"/>
      <c r="EB588" s="238">
        <f t="shared" si="1391"/>
        <v>0</v>
      </c>
      <c r="EC588" s="239">
        <f t="shared" si="1392"/>
        <v>0</v>
      </c>
      <c r="ED588" s="175"/>
      <c r="EE588" s="238">
        <f t="shared" si="1393"/>
        <v>0</v>
      </c>
      <c r="EF588" s="239">
        <f t="shared" si="1394"/>
        <v>0</v>
      </c>
      <c r="EG588" s="175"/>
      <c r="EH588" s="238">
        <f t="shared" si="1395"/>
        <v>0</v>
      </c>
      <c r="EI588" s="239">
        <f t="shared" si="1396"/>
        <v>0</v>
      </c>
      <c r="EJ588" s="175"/>
      <c r="EK588" s="238">
        <f t="shared" si="1397"/>
        <v>0</v>
      </c>
      <c r="EL588" s="239">
        <f t="shared" si="1398"/>
        <v>0</v>
      </c>
      <c r="EM588" s="175"/>
      <c r="EN588" s="238">
        <f t="shared" si="1399"/>
        <v>0</v>
      </c>
      <c r="EO588" s="239">
        <f t="shared" si="1400"/>
        <v>0</v>
      </c>
      <c r="EP588" s="175"/>
      <c r="EQ588" s="238">
        <f t="shared" si="1401"/>
        <v>0</v>
      </c>
      <c r="ER588" s="239">
        <f t="shared" si="1402"/>
        <v>0</v>
      </c>
      <c r="ES588" s="175"/>
      <c r="ET588" s="238">
        <f t="shared" si="1403"/>
        <v>0</v>
      </c>
      <c r="EU588" s="239">
        <f t="shared" si="1404"/>
        <v>0</v>
      </c>
      <c r="EV588" s="175"/>
      <c r="EW588" s="238">
        <f t="shared" si="1405"/>
        <v>0</v>
      </c>
      <c r="EX588" s="239">
        <f t="shared" si="1406"/>
        <v>0</v>
      </c>
      <c r="EY588" s="175"/>
      <c r="EZ588" s="238">
        <f t="shared" si="1407"/>
        <v>0</v>
      </c>
      <c r="FA588" s="239">
        <f t="shared" si="1408"/>
        <v>0</v>
      </c>
      <c r="FB588" s="175"/>
      <c r="FC588" s="238">
        <f t="shared" si="1409"/>
        <v>0</v>
      </c>
      <c r="FD588" s="239">
        <f t="shared" si="1410"/>
        <v>0</v>
      </c>
      <c r="FE588" s="175"/>
      <c r="FF588" s="238">
        <f t="shared" si="1411"/>
        <v>0</v>
      </c>
      <c r="FG588" s="239">
        <f t="shared" si="1412"/>
        <v>0</v>
      </c>
      <c r="FH588" s="175"/>
      <c r="FI588" s="238">
        <f t="shared" si="1413"/>
        <v>0</v>
      </c>
      <c r="FJ588" s="239">
        <f t="shared" si="1414"/>
        <v>0</v>
      </c>
      <c r="FK588" s="175"/>
      <c r="FL588" s="238">
        <f t="shared" si="1415"/>
        <v>0</v>
      </c>
      <c r="FM588" s="239">
        <f t="shared" si="1416"/>
        <v>0</v>
      </c>
      <c r="FN588" s="175"/>
      <c r="FO588" s="238">
        <f t="shared" si="1417"/>
        <v>0</v>
      </c>
      <c r="FP588" s="239">
        <f t="shared" si="1418"/>
        <v>0</v>
      </c>
      <c r="FQ588" s="175"/>
      <c r="FR588" s="238">
        <f t="shared" si="1419"/>
        <v>0</v>
      </c>
      <c r="FS588" s="239">
        <f t="shared" si="1420"/>
        <v>0</v>
      </c>
      <c r="FT588" s="175"/>
      <c r="FU588" s="238">
        <f t="shared" si="1280"/>
        <v>0</v>
      </c>
      <c r="FV588" s="239">
        <f t="shared" si="1281"/>
        <v>0</v>
      </c>
      <c r="FW588" s="175"/>
      <c r="FX588" s="238">
        <f t="shared" si="1282"/>
        <v>0</v>
      </c>
      <c r="FY588" s="239">
        <f t="shared" si="1283"/>
        <v>0</v>
      </c>
      <c r="FZ588" s="175"/>
      <c r="GA588" s="238">
        <f t="shared" si="1284"/>
        <v>0</v>
      </c>
      <c r="GB588" s="239">
        <f t="shared" si="1285"/>
        <v>0</v>
      </c>
      <c r="GC588" s="175"/>
      <c r="GD588" s="238">
        <f t="shared" si="1286"/>
        <v>0</v>
      </c>
      <c r="GE588" s="239">
        <f t="shared" si="1287"/>
        <v>0</v>
      </c>
      <c r="GF588" s="175"/>
      <c r="GG588" s="238">
        <f t="shared" si="1288"/>
        <v>0</v>
      </c>
      <c r="GH588" s="239">
        <f t="shared" si="1289"/>
        <v>0</v>
      </c>
      <c r="GI588" s="175"/>
      <c r="GJ588" s="238">
        <f t="shared" si="1290"/>
        <v>0</v>
      </c>
      <c r="GK588" s="239">
        <f t="shared" si="1291"/>
        <v>0</v>
      </c>
      <c r="GL588" s="175"/>
      <c r="GM588" s="238">
        <f t="shared" si="1292"/>
        <v>0</v>
      </c>
      <c r="GN588" s="239">
        <f t="shared" si="1293"/>
        <v>0</v>
      </c>
      <c r="GO588" s="175"/>
      <c r="GP588" s="238">
        <f t="shared" si="1294"/>
        <v>0</v>
      </c>
      <c r="GQ588" s="239">
        <f t="shared" si="1295"/>
        <v>0</v>
      </c>
      <c r="GR588" s="175"/>
      <c r="GS588" s="238">
        <f t="shared" si="1296"/>
        <v>0</v>
      </c>
      <c r="GT588" s="239">
        <f t="shared" si="1297"/>
        <v>0</v>
      </c>
      <c r="GU588" s="175"/>
      <c r="GV588" s="238">
        <f t="shared" si="1298"/>
        <v>0</v>
      </c>
      <c r="GW588" s="239">
        <f t="shared" si="1299"/>
        <v>0</v>
      </c>
      <c r="GX588" s="175"/>
      <c r="GY588" s="238">
        <f t="shared" si="1300"/>
        <v>0</v>
      </c>
      <c r="GZ588" s="239">
        <f t="shared" si="1301"/>
        <v>0</v>
      </c>
      <c r="HA588" s="175"/>
      <c r="HB588" s="238">
        <f t="shared" si="1302"/>
        <v>0</v>
      </c>
      <c r="HC588" s="239">
        <f t="shared" si="1303"/>
        <v>0</v>
      </c>
      <c r="HD588" s="175"/>
      <c r="HE588" s="238">
        <f t="shared" si="1304"/>
        <v>0</v>
      </c>
      <c r="HF588" s="239">
        <f t="shared" si="1305"/>
        <v>0</v>
      </c>
      <c r="HG588" s="175"/>
      <c r="HH588" s="238">
        <f t="shared" si="1306"/>
        <v>0</v>
      </c>
      <c r="HI588" s="239">
        <f t="shared" si="1307"/>
        <v>0</v>
      </c>
      <c r="HJ588" s="175"/>
      <c r="HK588" s="238">
        <f t="shared" si="1308"/>
        <v>0</v>
      </c>
      <c r="HL588" s="239">
        <f t="shared" si="1309"/>
        <v>0</v>
      </c>
      <c r="HM588" s="242">
        <f t="shared" si="1278"/>
        <v>0</v>
      </c>
      <c r="HN588" s="108">
        <f t="shared" si="1279"/>
        <v>0</v>
      </c>
    </row>
    <row r="589" spans="1:222" s="2" customFormat="1" hidden="1" x14ac:dyDescent="0.2">
      <c r="A589" s="173"/>
      <c r="B589" s="176"/>
      <c r="C589" s="370"/>
      <c r="D589" s="370"/>
      <c r="E589" s="370"/>
      <c r="F589" s="369"/>
      <c r="G589" s="177"/>
      <c r="H589" s="178"/>
      <c r="I589" s="39"/>
      <c r="J589" s="174">
        <f t="shared" si="1310"/>
        <v>0</v>
      </c>
      <c r="K589" s="175"/>
      <c r="L589" s="238">
        <f t="shared" si="1311"/>
        <v>0</v>
      </c>
      <c r="M589" s="239">
        <f t="shared" si="1312"/>
        <v>0</v>
      </c>
      <c r="N589" s="175"/>
      <c r="O589" s="238">
        <f t="shared" si="1313"/>
        <v>0</v>
      </c>
      <c r="P589" s="239">
        <f t="shared" si="1314"/>
        <v>0</v>
      </c>
      <c r="Q589" s="175"/>
      <c r="R589" s="238">
        <f t="shared" si="1315"/>
        <v>0</v>
      </c>
      <c r="S589" s="239">
        <f t="shared" si="1316"/>
        <v>0</v>
      </c>
      <c r="T589" s="175"/>
      <c r="U589" s="238">
        <f t="shared" si="1317"/>
        <v>0</v>
      </c>
      <c r="V589" s="239">
        <f t="shared" si="1318"/>
        <v>0</v>
      </c>
      <c r="W589" s="175"/>
      <c r="X589" s="238">
        <f t="shared" si="1319"/>
        <v>0</v>
      </c>
      <c r="Y589" s="239">
        <f t="shared" si="1320"/>
        <v>0</v>
      </c>
      <c r="Z589" s="175"/>
      <c r="AA589" s="238">
        <f t="shared" si="1321"/>
        <v>0</v>
      </c>
      <c r="AB589" s="239">
        <f t="shared" si="1322"/>
        <v>0</v>
      </c>
      <c r="AC589" s="175"/>
      <c r="AD589" s="238">
        <f t="shared" si="1323"/>
        <v>0</v>
      </c>
      <c r="AE589" s="239">
        <f t="shared" si="1324"/>
        <v>0</v>
      </c>
      <c r="AF589" s="175"/>
      <c r="AG589" s="238">
        <f t="shared" si="1325"/>
        <v>0</v>
      </c>
      <c r="AH589" s="239">
        <f t="shared" si="1326"/>
        <v>0</v>
      </c>
      <c r="AI589" s="175"/>
      <c r="AJ589" s="238">
        <f t="shared" si="1327"/>
        <v>0</v>
      </c>
      <c r="AK589" s="239">
        <f t="shared" si="1328"/>
        <v>0</v>
      </c>
      <c r="AL589" s="175"/>
      <c r="AM589" s="238">
        <f t="shared" si="1329"/>
        <v>0</v>
      </c>
      <c r="AN589" s="239">
        <f t="shared" si="1330"/>
        <v>0</v>
      </c>
      <c r="AO589" s="175"/>
      <c r="AP589" s="238">
        <f t="shared" si="1331"/>
        <v>0</v>
      </c>
      <c r="AQ589" s="239">
        <f t="shared" si="1332"/>
        <v>0</v>
      </c>
      <c r="AR589" s="175"/>
      <c r="AS589" s="238">
        <f t="shared" si="1333"/>
        <v>0</v>
      </c>
      <c r="AT589" s="239">
        <f t="shared" si="1334"/>
        <v>0</v>
      </c>
      <c r="AU589" s="175"/>
      <c r="AV589" s="238">
        <f t="shared" si="1335"/>
        <v>0</v>
      </c>
      <c r="AW589" s="239">
        <f t="shared" si="1336"/>
        <v>0</v>
      </c>
      <c r="AX589" s="175"/>
      <c r="AY589" s="238">
        <f t="shared" si="1337"/>
        <v>0</v>
      </c>
      <c r="AZ589" s="239">
        <f t="shared" si="1338"/>
        <v>0</v>
      </c>
      <c r="BA589" s="175"/>
      <c r="BB589" s="238">
        <f t="shared" si="1339"/>
        <v>0</v>
      </c>
      <c r="BC589" s="239">
        <f t="shared" si="1340"/>
        <v>0</v>
      </c>
      <c r="BD589" s="175"/>
      <c r="BE589" s="238">
        <f t="shared" si="1341"/>
        <v>0</v>
      </c>
      <c r="BF589" s="239">
        <f t="shared" si="1342"/>
        <v>0</v>
      </c>
      <c r="BG589" s="175"/>
      <c r="BH589" s="238">
        <f t="shared" si="1343"/>
        <v>0</v>
      </c>
      <c r="BI589" s="239">
        <f t="shared" si="1344"/>
        <v>0</v>
      </c>
      <c r="BJ589" s="175"/>
      <c r="BK589" s="238">
        <f t="shared" si="1345"/>
        <v>0</v>
      </c>
      <c r="BL589" s="239">
        <f t="shared" si="1346"/>
        <v>0</v>
      </c>
      <c r="BM589" s="175"/>
      <c r="BN589" s="238">
        <f t="shared" si="1347"/>
        <v>0</v>
      </c>
      <c r="BO589" s="239">
        <f t="shared" si="1348"/>
        <v>0</v>
      </c>
      <c r="BP589" s="175"/>
      <c r="BQ589" s="238">
        <f t="shared" si="1349"/>
        <v>0</v>
      </c>
      <c r="BR589" s="239">
        <f t="shared" si="1350"/>
        <v>0</v>
      </c>
      <c r="BS589" s="175"/>
      <c r="BT589" s="238">
        <f t="shared" si="1351"/>
        <v>0</v>
      </c>
      <c r="BU589" s="239">
        <f t="shared" si="1352"/>
        <v>0</v>
      </c>
      <c r="BV589" s="175"/>
      <c r="BW589" s="238">
        <f t="shared" si="1353"/>
        <v>0</v>
      </c>
      <c r="BX589" s="239">
        <f t="shared" si="1354"/>
        <v>0</v>
      </c>
      <c r="BY589" s="175"/>
      <c r="BZ589" s="238">
        <f t="shared" si="1355"/>
        <v>0</v>
      </c>
      <c r="CA589" s="239">
        <f t="shared" si="1356"/>
        <v>0</v>
      </c>
      <c r="CB589" s="175"/>
      <c r="CC589" s="238">
        <f t="shared" si="1357"/>
        <v>0</v>
      </c>
      <c r="CD589" s="239">
        <f t="shared" si="1358"/>
        <v>0</v>
      </c>
      <c r="CE589" s="175"/>
      <c r="CF589" s="238">
        <f t="shared" si="1359"/>
        <v>0</v>
      </c>
      <c r="CG589" s="239">
        <f t="shared" si="1360"/>
        <v>0</v>
      </c>
      <c r="CH589" s="175"/>
      <c r="CI589" s="238">
        <f t="shared" si="1361"/>
        <v>0</v>
      </c>
      <c r="CJ589" s="239">
        <f t="shared" si="1362"/>
        <v>0</v>
      </c>
      <c r="CK589" s="175"/>
      <c r="CL589" s="238">
        <f t="shared" si="1363"/>
        <v>0</v>
      </c>
      <c r="CM589" s="239">
        <f t="shared" si="1364"/>
        <v>0</v>
      </c>
      <c r="CN589" s="175"/>
      <c r="CO589" s="238">
        <f t="shared" si="1365"/>
        <v>0</v>
      </c>
      <c r="CP589" s="239">
        <f t="shared" si="1366"/>
        <v>0</v>
      </c>
      <c r="CQ589" s="175"/>
      <c r="CR589" s="238">
        <f t="shared" si="1367"/>
        <v>0</v>
      </c>
      <c r="CS589" s="239">
        <f t="shared" si="1368"/>
        <v>0</v>
      </c>
      <c r="CT589" s="175"/>
      <c r="CU589" s="238">
        <f t="shared" si="1369"/>
        <v>0</v>
      </c>
      <c r="CV589" s="239">
        <f t="shared" si="1370"/>
        <v>0</v>
      </c>
      <c r="CW589" s="175"/>
      <c r="CX589" s="238">
        <f t="shared" si="1371"/>
        <v>0</v>
      </c>
      <c r="CY589" s="239">
        <f t="shared" si="1372"/>
        <v>0</v>
      </c>
      <c r="CZ589" s="175"/>
      <c r="DA589" s="238">
        <f t="shared" si="1373"/>
        <v>0</v>
      </c>
      <c r="DB589" s="239">
        <f t="shared" si="1374"/>
        <v>0</v>
      </c>
      <c r="DC589" s="175"/>
      <c r="DD589" s="238">
        <f t="shared" si="1375"/>
        <v>0</v>
      </c>
      <c r="DE589" s="239">
        <f t="shared" si="1376"/>
        <v>0</v>
      </c>
      <c r="DF589" s="175"/>
      <c r="DG589" s="238">
        <f t="shared" si="1377"/>
        <v>0</v>
      </c>
      <c r="DH589" s="239">
        <f t="shared" si="1378"/>
        <v>0</v>
      </c>
      <c r="DI589" s="175"/>
      <c r="DJ589" s="238">
        <f t="shared" si="1379"/>
        <v>0</v>
      </c>
      <c r="DK589" s="239">
        <f t="shared" si="1380"/>
        <v>0</v>
      </c>
      <c r="DL589" s="175"/>
      <c r="DM589" s="238">
        <f t="shared" si="1381"/>
        <v>0</v>
      </c>
      <c r="DN589" s="239">
        <f t="shared" si="1382"/>
        <v>0</v>
      </c>
      <c r="DO589" s="175"/>
      <c r="DP589" s="238">
        <f t="shared" si="1383"/>
        <v>0</v>
      </c>
      <c r="DQ589" s="239">
        <f t="shared" si="1384"/>
        <v>0</v>
      </c>
      <c r="DR589" s="175"/>
      <c r="DS589" s="238">
        <f t="shared" si="1385"/>
        <v>0</v>
      </c>
      <c r="DT589" s="239">
        <f t="shared" si="1386"/>
        <v>0</v>
      </c>
      <c r="DU589" s="175"/>
      <c r="DV589" s="238">
        <f t="shared" si="1387"/>
        <v>0</v>
      </c>
      <c r="DW589" s="239">
        <f t="shared" si="1388"/>
        <v>0</v>
      </c>
      <c r="DX589" s="175"/>
      <c r="DY589" s="238">
        <f t="shared" si="1389"/>
        <v>0</v>
      </c>
      <c r="DZ589" s="239">
        <f t="shared" si="1390"/>
        <v>0</v>
      </c>
      <c r="EA589" s="175"/>
      <c r="EB589" s="238">
        <f t="shared" si="1391"/>
        <v>0</v>
      </c>
      <c r="EC589" s="239">
        <f t="shared" si="1392"/>
        <v>0</v>
      </c>
      <c r="ED589" s="175"/>
      <c r="EE589" s="238">
        <f t="shared" si="1393"/>
        <v>0</v>
      </c>
      <c r="EF589" s="239">
        <f t="shared" si="1394"/>
        <v>0</v>
      </c>
      <c r="EG589" s="175"/>
      <c r="EH589" s="238">
        <f t="shared" si="1395"/>
        <v>0</v>
      </c>
      <c r="EI589" s="239">
        <f t="shared" si="1396"/>
        <v>0</v>
      </c>
      <c r="EJ589" s="175"/>
      <c r="EK589" s="238">
        <f t="shared" si="1397"/>
        <v>0</v>
      </c>
      <c r="EL589" s="239">
        <f t="shared" si="1398"/>
        <v>0</v>
      </c>
      <c r="EM589" s="175"/>
      <c r="EN589" s="238">
        <f t="shared" si="1399"/>
        <v>0</v>
      </c>
      <c r="EO589" s="239">
        <f t="shared" si="1400"/>
        <v>0</v>
      </c>
      <c r="EP589" s="175"/>
      <c r="EQ589" s="238">
        <f t="shared" si="1401"/>
        <v>0</v>
      </c>
      <c r="ER589" s="239">
        <f t="shared" si="1402"/>
        <v>0</v>
      </c>
      <c r="ES589" s="175"/>
      <c r="ET589" s="238">
        <f t="shared" si="1403"/>
        <v>0</v>
      </c>
      <c r="EU589" s="239">
        <f t="shared" si="1404"/>
        <v>0</v>
      </c>
      <c r="EV589" s="175"/>
      <c r="EW589" s="238">
        <f t="shared" si="1405"/>
        <v>0</v>
      </c>
      <c r="EX589" s="239">
        <f t="shared" si="1406"/>
        <v>0</v>
      </c>
      <c r="EY589" s="175"/>
      <c r="EZ589" s="238">
        <f t="shared" si="1407"/>
        <v>0</v>
      </c>
      <c r="FA589" s="239">
        <f t="shared" si="1408"/>
        <v>0</v>
      </c>
      <c r="FB589" s="175"/>
      <c r="FC589" s="238">
        <f t="shared" si="1409"/>
        <v>0</v>
      </c>
      <c r="FD589" s="239">
        <f t="shared" si="1410"/>
        <v>0</v>
      </c>
      <c r="FE589" s="175"/>
      <c r="FF589" s="238">
        <f t="shared" si="1411"/>
        <v>0</v>
      </c>
      <c r="FG589" s="239">
        <f t="shared" si="1412"/>
        <v>0</v>
      </c>
      <c r="FH589" s="175"/>
      <c r="FI589" s="238">
        <f t="shared" si="1413"/>
        <v>0</v>
      </c>
      <c r="FJ589" s="239">
        <f t="shared" si="1414"/>
        <v>0</v>
      </c>
      <c r="FK589" s="175"/>
      <c r="FL589" s="238">
        <f t="shared" si="1415"/>
        <v>0</v>
      </c>
      <c r="FM589" s="239">
        <f t="shared" si="1416"/>
        <v>0</v>
      </c>
      <c r="FN589" s="175"/>
      <c r="FO589" s="238">
        <f t="shared" si="1417"/>
        <v>0</v>
      </c>
      <c r="FP589" s="239">
        <f t="shared" si="1418"/>
        <v>0</v>
      </c>
      <c r="FQ589" s="175"/>
      <c r="FR589" s="238">
        <f t="shared" si="1419"/>
        <v>0</v>
      </c>
      <c r="FS589" s="239">
        <f t="shared" si="1420"/>
        <v>0</v>
      </c>
      <c r="FT589" s="175"/>
      <c r="FU589" s="238">
        <f t="shared" si="1280"/>
        <v>0</v>
      </c>
      <c r="FV589" s="239">
        <f t="shared" si="1281"/>
        <v>0</v>
      </c>
      <c r="FW589" s="175"/>
      <c r="FX589" s="238">
        <f t="shared" si="1282"/>
        <v>0</v>
      </c>
      <c r="FY589" s="239">
        <f t="shared" si="1283"/>
        <v>0</v>
      </c>
      <c r="FZ589" s="175"/>
      <c r="GA589" s="238">
        <f t="shared" si="1284"/>
        <v>0</v>
      </c>
      <c r="GB589" s="239">
        <f t="shared" si="1285"/>
        <v>0</v>
      </c>
      <c r="GC589" s="175"/>
      <c r="GD589" s="238">
        <f t="shared" si="1286"/>
        <v>0</v>
      </c>
      <c r="GE589" s="239">
        <f t="shared" si="1287"/>
        <v>0</v>
      </c>
      <c r="GF589" s="175"/>
      <c r="GG589" s="238">
        <f t="shared" si="1288"/>
        <v>0</v>
      </c>
      <c r="GH589" s="239">
        <f t="shared" si="1289"/>
        <v>0</v>
      </c>
      <c r="GI589" s="175"/>
      <c r="GJ589" s="238">
        <f t="shared" si="1290"/>
        <v>0</v>
      </c>
      <c r="GK589" s="239">
        <f t="shared" si="1291"/>
        <v>0</v>
      </c>
      <c r="GL589" s="175"/>
      <c r="GM589" s="238">
        <f t="shared" si="1292"/>
        <v>0</v>
      </c>
      <c r="GN589" s="239">
        <f t="shared" si="1293"/>
        <v>0</v>
      </c>
      <c r="GO589" s="175"/>
      <c r="GP589" s="238">
        <f t="shared" si="1294"/>
        <v>0</v>
      </c>
      <c r="GQ589" s="239">
        <f t="shared" si="1295"/>
        <v>0</v>
      </c>
      <c r="GR589" s="175"/>
      <c r="GS589" s="238">
        <f t="shared" si="1296"/>
        <v>0</v>
      </c>
      <c r="GT589" s="239">
        <f t="shared" si="1297"/>
        <v>0</v>
      </c>
      <c r="GU589" s="175"/>
      <c r="GV589" s="238">
        <f t="shared" si="1298"/>
        <v>0</v>
      </c>
      <c r="GW589" s="239">
        <f t="shared" si="1299"/>
        <v>0</v>
      </c>
      <c r="GX589" s="175"/>
      <c r="GY589" s="238">
        <f t="shared" si="1300"/>
        <v>0</v>
      </c>
      <c r="GZ589" s="239">
        <f t="shared" si="1301"/>
        <v>0</v>
      </c>
      <c r="HA589" s="175"/>
      <c r="HB589" s="238">
        <f t="shared" si="1302"/>
        <v>0</v>
      </c>
      <c r="HC589" s="239">
        <f t="shared" si="1303"/>
        <v>0</v>
      </c>
      <c r="HD589" s="175"/>
      <c r="HE589" s="238">
        <f t="shared" si="1304"/>
        <v>0</v>
      </c>
      <c r="HF589" s="239">
        <f t="shared" si="1305"/>
        <v>0</v>
      </c>
      <c r="HG589" s="175"/>
      <c r="HH589" s="238">
        <f t="shared" si="1306"/>
        <v>0</v>
      </c>
      <c r="HI589" s="239">
        <f t="shared" si="1307"/>
        <v>0</v>
      </c>
      <c r="HJ589" s="175"/>
      <c r="HK589" s="238">
        <f t="shared" si="1308"/>
        <v>0</v>
      </c>
      <c r="HL589" s="239">
        <f t="shared" si="1309"/>
        <v>0</v>
      </c>
      <c r="HM589" s="242">
        <f t="shared" si="1278"/>
        <v>0</v>
      </c>
      <c r="HN589" s="108">
        <f t="shared" si="1279"/>
        <v>0</v>
      </c>
    </row>
    <row r="590" spans="1:222" s="2" customFormat="1" hidden="1" x14ac:dyDescent="0.2">
      <c r="A590" s="173"/>
      <c r="B590" s="176"/>
      <c r="C590" s="370"/>
      <c r="D590" s="370"/>
      <c r="E590" s="370"/>
      <c r="F590" s="369"/>
      <c r="G590" s="177"/>
      <c r="H590" s="178"/>
      <c r="I590" s="39"/>
      <c r="J590" s="174">
        <f t="shared" si="1310"/>
        <v>0</v>
      </c>
      <c r="K590" s="175"/>
      <c r="L590" s="238">
        <f t="shared" si="1311"/>
        <v>0</v>
      </c>
      <c r="M590" s="239">
        <f t="shared" si="1312"/>
        <v>0</v>
      </c>
      <c r="N590" s="175"/>
      <c r="O590" s="238">
        <f t="shared" si="1313"/>
        <v>0</v>
      </c>
      <c r="P590" s="239">
        <f t="shared" si="1314"/>
        <v>0</v>
      </c>
      <c r="Q590" s="175"/>
      <c r="R590" s="238">
        <f t="shared" si="1315"/>
        <v>0</v>
      </c>
      <c r="S590" s="239">
        <f t="shared" si="1316"/>
        <v>0</v>
      </c>
      <c r="T590" s="175"/>
      <c r="U590" s="238">
        <f t="shared" si="1317"/>
        <v>0</v>
      </c>
      <c r="V590" s="239">
        <f t="shared" si="1318"/>
        <v>0</v>
      </c>
      <c r="W590" s="175"/>
      <c r="X590" s="238">
        <f t="shared" si="1319"/>
        <v>0</v>
      </c>
      <c r="Y590" s="239">
        <f t="shared" si="1320"/>
        <v>0</v>
      </c>
      <c r="Z590" s="175"/>
      <c r="AA590" s="238">
        <f t="shared" si="1321"/>
        <v>0</v>
      </c>
      <c r="AB590" s="239">
        <f t="shared" si="1322"/>
        <v>0</v>
      </c>
      <c r="AC590" s="175"/>
      <c r="AD590" s="238">
        <f t="shared" si="1323"/>
        <v>0</v>
      </c>
      <c r="AE590" s="239">
        <f t="shared" si="1324"/>
        <v>0</v>
      </c>
      <c r="AF590" s="175"/>
      <c r="AG590" s="238">
        <f t="shared" si="1325"/>
        <v>0</v>
      </c>
      <c r="AH590" s="239">
        <f t="shared" si="1326"/>
        <v>0</v>
      </c>
      <c r="AI590" s="175"/>
      <c r="AJ590" s="238">
        <f t="shared" si="1327"/>
        <v>0</v>
      </c>
      <c r="AK590" s="239">
        <f t="shared" si="1328"/>
        <v>0</v>
      </c>
      <c r="AL590" s="175"/>
      <c r="AM590" s="238">
        <f t="shared" si="1329"/>
        <v>0</v>
      </c>
      <c r="AN590" s="239">
        <f t="shared" si="1330"/>
        <v>0</v>
      </c>
      <c r="AO590" s="175"/>
      <c r="AP590" s="238">
        <f t="shared" si="1331"/>
        <v>0</v>
      </c>
      <c r="AQ590" s="239">
        <f t="shared" si="1332"/>
        <v>0</v>
      </c>
      <c r="AR590" s="175"/>
      <c r="AS590" s="238">
        <f t="shared" si="1333"/>
        <v>0</v>
      </c>
      <c r="AT590" s="239">
        <f t="shared" si="1334"/>
        <v>0</v>
      </c>
      <c r="AU590" s="175"/>
      <c r="AV590" s="238">
        <f t="shared" si="1335"/>
        <v>0</v>
      </c>
      <c r="AW590" s="239">
        <f t="shared" si="1336"/>
        <v>0</v>
      </c>
      <c r="AX590" s="175"/>
      <c r="AY590" s="238">
        <f t="shared" si="1337"/>
        <v>0</v>
      </c>
      <c r="AZ590" s="239">
        <f t="shared" si="1338"/>
        <v>0</v>
      </c>
      <c r="BA590" s="175"/>
      <c r="BB590" s="238">
        <f t="shared" si="1339"/>
        <v>0</v>
      </c>
      <c r="BC590" s="239">
        <f t="shared" si="1340"/>
        <v>0</v>
      </c>
      <c r="BD590" s="175"/>
      <c r="BE590" s="238">
        <f t="shared" si="1341"/>
        <v>0</v>
      </c>
      <c r="BF590" s="239">
        <f t="shared" si="1342"/>
        <v>0</v>
      </c>
      <c r="BG590" s="175"/>
      <c r="BH590" s="238">
        <f t="shared" si="1343"/>
        <v>0</v>
      </c>
      <c r="BI590" s="239">
        <f t="shared" si="1344"/>
        <v>0</v>
      </c>
      <c r="BJ590" s="175"/>
      <c r="BK590" s="238">
        <f t="shared" si="1345"/>
        <v>0</v>
      </c>
      <c r="BL590" s="239">
        <f t="shared" si="1346"/>
        <v>0</v>
      </c>
      <c r="BM590" s="175"/>
      <c r="BN590" s="238">
        <f t="shared" si="1347"/>
        <v>0</v>
      </c>
      <c r="BO590" s="239">
        <f t="shared" si="1348"/>
        <v>0</v>
      </c>
      <c r="BP590" s="175"/>
      <c r="BQ590" s="238">
        <f t="shared" si="1349"/>
        <v>0</v>
      </c>
      <c r="BR590" s="239">
        <f t="shared" si="1350"/>
        <v>0</v>
      </c>
      <c r="BS590" s="175"/>
      <c r="BT590" s="238">
        <f t="shared" si="1351"/>
        <v>0</v>
      </c>
      <c r="BU590" s="239">
        <f t="shared" si="1352"/>
        <v>0</v>
      </c>
      <c r="BV590" s="175"/>
      <c r="BW590" s="238">
        <f t="shared" si="1353"/>
        <v>0</v>
      </c>
      <c r="BX590" s="239">
        <f t="shared" si="1354"/>
        <v>0</v>
      </c>
      <c r="BY590" s="175"/>
      <c r="BZ590" s="238">
        <f t="shared" si="1355"/>
        <v>0</v>
      </c>
      <c r="CA590" s="239">
        <f t="shared" si="1356"/>
        <v>0</v>
      </c>
      <c r="CB590" s="175"/>
      <c r="CC590" s="238">
        <f t="shared" si="1357"/>
        <v>0</v>
      </c>
      <c r="CD590" s="239">
        <f t="shared" si="1358"/>
        <v>0</v>
      </c>
      <c r="CE590" s="175"/>
      <c r="CF590" s="238">
        <f t="shared" si="1359"/>
        <v>0</v>
      </c>
      <c r="CG590" s="239">
        <f t="shared" si="1360"/>
        <v>0</v>
      </c>
      <c r="CH590" s="175"/>
      <c r="CI590" s="238">
        <f t="shared" si="1361"/>
        <v>0</v>
      </c>
      <c r="CJ590" s="239">
        <f t="shared" si="1362"/>
        <v>0</v>
      </c>
      <c r="CK590" s="175"/>
      <c r="CL590" s="238">
        <f t="shared" si="1363"/>
        <v>0</v>
      </c>
      <c r="CM590" s="239">
        <f t="shared" si="1364"/>
        <v>0</v>
      </c>
      <c r="CN590" s="175"/>
      <c r="CO590" s="238">
        <f t="shared" si="1365"/>
        <v>0</v>
      </c>
      <c r="CP590" s="239">
        <f t="shared" si="1366"/>
        <v>0</v>
      </c>
      <c r="CQ590" s="175"/>
      <c r="CR590" s="238">
        <f t="shared" si="1367"/>
        <v>0</v>
      </c>
      <c r="CS590" s="239">
        <f t="shared" si="1368"/>
        <v>0</v>
      </c>
      <c r="CT590" s="175"/>
      <c r="CU590" s="238">
        <f t="shared" si="1369"/>
        <v>0</v>
      </c>
      <c r="CV590" s="239">
        <f t="shared" si="1370"/>
        <v>0</v>
      </c>
      <c r="CW590" s="175"/>
      <c r="CX590" s="238">
        <f t="shared" si="1371"/>
        <v>0</v>
      </c>
      <c r="CY590" s="239">
        <f t="shared" si="1372"/>
        <v>0</v>
      </c>
      <c r="CZ590" s="175"/>
      <c r="DA590" s="238">
        <f t="shared" si="1373"/>
        <v>0</v>
      </c>
      <c r="DB590" s="239">
        <f t="shared" si="1374"/>
        <v>0</v>
      </c>
      <c r="DC590" s="175"/>
      <c r="DD590" s="238">
        <f t="shared" si="1375"/>
        <v>0</v>
      </c>
      <c r="DE590" s="239">
        <f t="shared" si="1376"/>
        <v>0</v>
      </c>
      <c r="DF590" s="175"/>
      <c r="DG590" s="238">
        <f t="shared" si="1377"/>
        <v>0</v>
      </c>
      <c r="DH590" s="239">
        <f t="shared" si="1378"/>
        <v>0</v>
      </c>
      <c r="DI590" s="175"/>
      <c r="DJ590" s="238">
        <f t="shared" si="1379"/>
        <v>0</v>
      </c>
      <c r="DK590" s="239">
        <f t="shared" si="1380"/>
        <v>0</v>
      </c>
      <c r="DL590" s="175"/>
      <c r="DM590" s="238">
        <f t="shared" si="1381"/>
        <v>0</v>
      </c>
      <c r="DN590" s="239">
        <f t="shared" si="1382"/>
        <v>0</v>
      </c>
      <c r="DO590" s="175"/>
      <c r="DP590" s="238">
        <f t="shared" si="1383"/>
        <v>0</v>
      </c>
      <c r="DQ590" s="239">
        <f t="shared" si="1384"/>
        <v>0</v>
      </c>
      <c r="DR590" s="175"/>
      <c r="DS590" s="238">
        <f t="shared" si="1385"/>
        <v>0</v>
      </c>
      <c r="DT590" s="239">
        <f t="shared" si="1386"/>
        <v>0</v>
      </c>
      <c r="DU590" s="175"/>
      <c r="DV590" s="238">
        <f t="shared" si="1387"/>
        <v>0</v>
      </c>
      <c r="DW590" s="239">
        <f t="shared" si="1388"/>
        <v>0</v>
      </c>
      <c r="DX590" s="175"/>
      <c r="DY590" s="238">
        <f t="shared" si="1389"/>
        <v>0</v>
      </c>
      <c r="DZ590" s="239">
        <f t="shared" si="1390"/>
        <v>0</v>
      </c>
      <c r="EA590" s="175"/>
      <c r="EB590" s="238">
        <f t="shared" si="1391"/>
        <v>0</v>
      </c>
      <c r="EC590" s="239">
        <f t="shared" si="1392"/>
        <v>0</v>
      </c>
      <c r="ED590" s="175"/>
      <c r="EE590" s="238">
        <f t="shared" si="1393"/>
        <v>0</v>
      </c>
      <c r="EF590" s="239">
        <f t="shared" si="1394"/>
        <v>0</v>
      </c>
      <c r="EG590" s="175"/>
      <c r="EH590" s="238">
        <f t="shared" si="1395"/>
        <v>0</v>
      </c>
      <c r="EI590" s="239">
        <f t="shared" si="1396"/>
        <v>0</v>
      </c>
      <c r="EJ590" s="175"/>
      <c r="EK590" s="238">
        <f t="shared" si="1397"/>
        <v>0</v>
      </c>
      <c r="EL590" s="239">
        <f t="shared" si="1398"/>
        <v>0</v>
      </c>
      <c r="EM590" s="175"/>
      <c r="EN590" s="238">
        <f t="shared" si="1399"/>
        <v>0</v>
      </c>
      <c r="EO590" s="239">
        <f t="shared" si="1400"/>
        <v>0</v>
      </c>
      <c r="EP590" s="175"/>
      <c r="EQ590" s="238">
        <f t="shared" si="1401"/>
        <v>0</v>
      </c>
      <c r="ER590" s="239">
        <f t="shared" si="1402"/>
        <v>0</v>
      </c>
      <c r="ES590" s="175"/>
      <c r="ET590" s="238">
        <f t="shared" si="1403"/>
        <v>0</v>
      </c>
      <c r="EU590" s="239">
        <f t="shared" si="1404"/>
        <v>0</v>
      </c>
      <c r="EV590" s="175"/>
      <c r="EW590" s="238">
        <f t="shared" si="1405"/>
        <v>0</v>
      </c>
      <c r="EX590" s="239">
        <f t="shared" si="1406"/>
        <v>0</v>
      </c>
      <c r="EY590" s="175"/>
      <c r="EZ590" s="238">
        <f t="shared" si="1407"/>
        <v>0</v>
      </c>
      <c r="FA590" s="239">
        <f t="shared" si="1408"/>
        <v>0</v>
      </c>
      <c r="FB590" s="175"/>
      <c r="FC590" s="238">
        <f t="shared" si="1409"/>
        <v>0</v>
      </c>
      <c r="FD590" s="239">
        <f t="shared" si="1410"/>
        <v>0</v>
      </c>
      <c r="FE590" s="175"/>
      <c r="FF590" s="238">
        <f t="shared" si="1411"/>
        <v>0</v>
      </c>
      <c r="FG590" s="239">
        <f t="shared" si="1412"/>
        <v>0</v>
      </c>
      <c r="FH590" s="175"/>
      <c r="FI590" s="238">
        <f t="shared" si="1413"/>
        <v>0</v>
      </c>
      <c r="FJ590" s="239">
        <f t="shared" si="1414"/>
        <v>0</v>
      </c>
      <c r="FK590" s="175"/>
      <c r="FL590" s="238">
        <f t="shared" si="1415"/>
        <v>0</v>
      </c>
      <c r="FM590" s="239">
        <f t="shared" si="1416"/>
        <v>0</v>
      </c>
      <c r="FN590" s="175"/>
      <c r="FO590" s="238">
        <f t="shared" si="1417"/>
        <v>0</v>
      </c>
      <c r="FP590" s="239">
        <f t="shared" si="1418"/>
        <v>0</v>
      </c>
      <c r="FQ590" s="175"/>
      <c r="FR590" s="238">
        <f t="shared" si="1419"/>
        <v>0</v>
      </c>
      <c r="FS590" s="239">
        <f t="shared" si="1420"/>
        <v>0</v>
      </c>
      <c r="FT590" s="175"/>
      <c r="FU590" s="238">
        <f t="shared" si="1280"/>
        <v>0</v>
      </c>
      <c r="FV590" s="239">
        <f t="shared" si="1281"/>
        <v>0</v>
      </c>
      <c r="FW590" s="175"/>
      <c r="FX590" s="238">
        <f t="shared" si="1282"/>
        <v>0</v>
      </c>
      <c r="FY590" s="239">
        <f t="shared" si="1283"/>
        <v>0</v>
      </c>
      <c r="FZ590" s="175"/>
      <c r="GA590" s="238">
        <f t="shared" si="1284"/>
        <v>0</v>
      </c>
      <c r="GB590" s="239">
        <f t="shared" si="1285"/>
        <v>0</v>
      </c>
      <c r="GC590" s="175"/>
      <c r="GD590" s="238">
        <f t="shared" si="1286"/>
        <v>0</v>
      </c>
      <c r="GE590" s="239">
        <f t="shared" si="1287"/>
        <v>0</v>
      </c>
      <c r="GF590" s="175"/>
      <c r="GG590" s="238">
        <f t="shared" si="1288"/>
        <v>0</v>
      </c>
      <c r="GH590" s="239">
        <f t="shared" si="1289"/>
        <v>0</v>
      </c>
      <c r="GI590" s="175"/>
      <c r="GJ590" s="238">
        <f t="shared" si="1290"/>
        <v>0</v>
      </c>
      <c r="GK590" s="239">
        <f t="shared" si="1291"/>
        <v>0</v>
      </c>
      <c r="GL590" s="175"/>
      <c r="GM590" s="238">
        <f t="shared" si="1292"/>
        <v>0</v>
      </c>
      <c r="GN590" s="239">
        <f t="shared" si="1293"/>
        <v>0</v>
      </c>
      <c r="GO590" s="175"/>
      <c r="GP590" s="238">
        <f t="shared" si="1294"/>
        <v>0</v>
      </c>
      <c r="GQ590" s="239">
        <f t="shared" si="1295"/>
        <v>0</v>
      </c>
      <c r="GR590" s="175"/>
      <c r="GS590" s="238">
        <f t="shared" si="1296"/>
        <v>0</v>
      </c>
      <c r="GT590" s="239">
        <f t="shared" si="1297"/>
        <v>0</v>
      </c>
      <c r="GU590" s="175"/>
      <c r="GV590" s="238">
        <f t="shared" si="1298"/>
        <v>0</v>
      </c>
      <c r="GW590" s="239">
        <f t="shared" si="1299"/>
        <v>0</v>
      </c>
      <c r="GX590" s="175"/>
      <c r="GY590" s="238">
        <f t="shared" si="1300"/>
        <v>0</v>
      </c>
      <c r="GZ590" s="239">
        <f t="shared" si="1301"/>
        <v>0</v>
      </c>
      <c r="HA590" s="175"/>
      <c r="HB590" s="238">
        <f t="shared" si="1302"/>
        <v>0</v>
      </c>
      <c r="HC590" s="239">
        <f t="shared" si="1303"/>
        <v>0</v>
      </c>
      <c r="HD590" s="175"/>
      <c r="HE590" s="238">
        <f t="shared" si="1304"/>
        <v>0</v>
      </c>
      <c r="HF590" s="239">
        <f t="shared" si="1305"/>
        <v>0</v>
      </c>
      <c r="HG590" s="175"/>
      <c r="HH590" s="238">
        <f t="shared" si="1306"/>
        <v>0</v>
      </c>
      <c r="HI590" s="239">
        <f t="shared" si="1307"/>
        <v>0</v>
      </c>
      <c r="HJ590" s="175"/>
      <c r="HK590" s="238">
        <f t="shared" si="1308"/>
        <v>0</v>
      </c>
      <c r="HL590" s="239">
        <f t="shared" si="1309"/>
        <v>0</v>
      </c>
      <c r="HM590" s="242">
        <f t="shared" ref="HM590:HM620" si="1421">L590+O590+R590+U590+X590+AA590+AD590+AG590+AJ590+AM590+AP590+AS590+AV590+AY590+BB590+BE590+BH590+BK590+BN590+BQ590+BT590+BW590+BZ590+CC590+CF590+CI590+CL590+CO590+CR590+CU590+CX590+DA590+DD590+DG590+DJ590+DM590+DP590+DS590+DV590+DY590+EB590+EE590+EH590+EK590+EN590+EQ590+ET590+EW590+EZ590+FC590+FF590+FI590+FL590+FO590+FR590+FU590+FX590+GA590+GD590+GG590+GJ590+GM590+GP590+GS590+GV590+GY590+HB590+HE590+HH590+HK590</f>
        <v>0</v>
      </c>
      <c r="HN590" s="108">
        <f t="shared" ref="HN590:HN620" si="1422">M590+P590+S590+V590+Y590+AB590+AE590+AH590+AK590+AN590+AQ590+AT590+AW590+AZ590+BC590+BF590+BI590+BL590+BO590+BR590+BU590+BX590+CA590+CD590+CG590+CJ590+CM590+CP590+CS590+CV590+CY590+DB590+DE590+DH590+DK590+DN590+DQ590+DT590+DW590+DZ590+EC590+EF590+EI590+EL590+EO590+ER590+EU590+EX590+FA590+FD590+FG590+FJ590+FM590+FP590+FS590+FV590+FY590+GB590+GE590+GH590+GK590+GN590+GQ590+GT590+GW590+GZ590+HC590+HF590+HI590+HL590</f>
        <v>0</v>
      </c>
    </row>
    <row r="591" spans="1:222" s="2" customFormat="1" hidden="1" x14ac:dyDescent="0.2">
      <c r="A591" s="173"/>
      <c r="B591" s="176"/>
      <c r="C591" s="370"/>
      <c r="D591" s="370"/>
      <c r="E591" s="370"/>
      <c r="F591" s="369"/>
      <c r="G591" s="177"/>
      <c r="H591" s="178"/>
      <c r="I591" s="39"/>
      <c r="J591" s="174">
        <f t="shared" si="1310"/>
        <v>0</v>
      </c>
      <c r="K591" s="175"/>
      <c r="L591" s="238">
        <f t="shared" si="1311"/>
        <v>0</v>
      </c>
      <c r="M591" s="239">
        <f t="shared" si="1312"/>
        <v>0</v>
      </c>
      <c r="N591" s="175"/>
      <c r="O591" s="238">
        <f t="shared" si="1313"/>
        <v>0</v>
      </c>
      <c r="P591" s="239">
        <f t="shared" si="1314"/>
        <v>0</v>
      </c>
      <c r="Q591" s="175"/>
      <c r="R591" s="238">
        <f t="shared" si="1315"/>
        <v>0</v>
      </c>
      <c r="S591" s="239">
        <f t="shared" si="1316"/>
        <v>0</v>
      </c>
      <c r="T591" s="175"/>
      <c r="U591" s="238">
        <f t="shared" si="1317"/>
        <v>0</v>
      </c>
      <c r="V591" s="239">
        <f t="shared" si="1318"/>
        <v>0</v>
      </c>
      <c r="W591" s="175"/>
      <c r="X591" s="238">
        <f t="shared" si="1319"/>
        <v>0</v>
      </c>
      <c r="Y591" s="239">
        <f t="shared" si="1320"/>
        <v>0</v>
      </c>
      <c r="Z591" s="175"/>
      <c r="AA591" s="238">
        <f t="shared" si="1321"/>
        <v>0</v>
      </c>
      <c r="AB591" s="239">
        <f t="shared" si="1322"/>
        <v>0</v>
      </c>
      <c r="AC591" s="175"/>
      <c r="AD591" s="238">
        <f t="shared" si="1323"/>
        <v>0</v>
      </c>
      <c r="AE591" s="239">
        <f t="shared" si="1324"/>
        <v>0</v>
      </c>
      <c r="AF591" s="175"/>
      <c r="AG591" s="238">
        <f t="shared" si="1325"/>
        <v>0</v>
      </c>
      <c r="AH591" s="239">
        <f t="shared" si="1326"/>
        <v>0</v>
      </c>
      <c r="AI591" s="175"/>
      <c r="AJ591" s="238">
        <f t="shared" si="1327"/>
        <v>0</v>
      </c>
      <c r="AK591" s="239">
        <f t="shared" si="1328"/>
        <v>0</v>
      </c>
      <c r="AL591" s="175"/>
      <c r="AM591" s="238">
        <f t="shared" si="1329"/>
        <v>0</v>
      </c>
      <c r="AN591" s="239">
        <f t="shared" si="1330"/>
        <v>0</v>
      </c>
      <c r="AO591" s="175"/>
      <c r="AP591" s="238">
        <f t="shared" si="1331"/>
        <v>0</v>
      </c>
      <c r="AQ591" s="239">
        <f t="shared" si="1332"/>
        <v>0</v>
      </c>
      <c r="AR591" s="175"/>
      <c r="AS591" s="238">
        <f t="shared" si="1333"/>
        <v>0</v>
      </c>
      <c r="AT591" s="239">
        <f t="shared" si="1334"/>
        <v>0</v>
      </c>
      <c r="AU591" s="175"/>
      <c r="AV591" s="238">
        <f t="shared" si="1335"/>
        <v>0</v>
      </c>
      <c r="AW591" s="239">
        <f t="shared" si="1336"/>
        <v>0</v>
      </c>
      <c r="AX591" s="175"/>
      <c r="AY591" s="238">
        <f t="shared" si="1337"/>
        <v>0</v>
      </c>
      <c r="AZ591" s="239">
        <f t="shared" si="1338"/>
        <v>0</v>
      </c>
      <c r="BA591" s="175"/>
      <c r="BB591" s="238">
        <f t="shared" si="1339"/>
        <v>0</v>
      </c>
      <c r="BC591" s="239">
        <f t="shared" si="1340"/>
        <v>0</v>
      </c>
      <c r="BD591" s="175"/>
      <c r="BE591" s="238">
        <f t="shared" si="1341"/>
        <v>0</v>
      </c>
      <c r="BF591" s="239">
        <f t="shared" si="1342"/>
        <v>0</v>
      </c>
      <c r="BG591" s="175"/>
      <c r="BH591" s="238">
        <f t="shared" si="1343"/>
        <v>0</v>
      </c>
      <c r="BI591" s="239">
        <f t="shared" si="1344"/>
        <v>0</v>
      </c>
      <c r="BJ591" s="175"/>
      <c r="BK591" s="238">
        <f t="shared" si="1345"/>
        <v>0</v>
      </c>
      <c r="BL591" s="239">
        <f t="shared" si="1346"/>
        <v>0</v>
      </c>
      <c r="BM591" s="175"/>
      <c r="BN591" s="238">
        <f t="shared" si="1347"/>
        <v>0</v>
      </c>
      <c r="BO591" s="239">
        <f t="shared" si="1348"/>
        <v>0</v>
      </c>
      <c r="BP591" s="175"/>
      <c r="BQ591" s="238">
        <f t="shared" si="1349"/>
        <v>0</v>
      </c>
      <c r="BR591" s="239">
        <f t="shared" si="1350"/>
        <v>0</v>
      </c>
      <c r="BS591" s="175"/>
      <c r="BT591" s="238">
        <f t="shared" si="1351"/>
        <v>0</v>
      </c>
      <c r="BU591" s="239">
        <f t="shared" si="1352"/>
        <v>0</v>
      </c>
      <c r="BV591" s="175"/>
      <c r="BW591" s="238">
        <f t="shared" si="1353"/>
        <v>0</v>
      </c>
      <c r="BX591" s="239">
        <f t="shared" si="1354"/>
        <v>0</v>
      </c>
      <c r="BY591" s="175"/>
      <c r="BZ591" s="238">
        <f t="shared" si="1355"/>
        <v>0</v>
      </c>
      <c r="CA591" s="239">
        <f t="shared" si="1356"/>
        <v>0</v>
      </c>
      <c r="CB591" s="175"/>
      <c r="CC591" s="238">
        <f t="shared" si="1357"/>
        <v>0</v>
      </c>
      <c r="CD591" s="239">
        <f t="shared" si="1358"/>
        <v>0</v>
      </c>
      <c r="CE591" s="175"/>
      <c r="CF591" s="238">
        <f t="shared" si="1359"/>
        <v>0</v>
      </c>
      <c r="CG591" s="239">
        <f t="shared" si="1360"/>
        <v>0</v>
      </c>
      <c r="CH591" s="175"/>
      <c r="CI591" s="238">
        <f t="shared" si="1361"/>
        <v>0</v>
      </c>
      <c r="CJ591" s="239">
        <f t="shared" si="1362"/>
        <v>0</v>
      </c>
      <c r="CK591" s="175"/>
      <c r="CL591" s="238">
        <f t="shared" si="1363"/>
        <v>0</v>
      </c>
      <c r="CM591" s="239">
        <f t="shared" si="1364"/>
        <v>0</v>
      </c>
      <c r="CN591" s="175"/>
      <c r="CO591" s="238">
        <f t="shared" si="1365"/>
        <v>0</v>
      </c>
      <c r="CP591" s="239">
        <f t="shared" si="1366"/>
        <v>0</v>
      </c>
      <c r="CQ591" s="175"/>
      <c r="CR591" s="238">
        <f t="shared" si="1367"/>
        <v>0</v>
      </c>
      <c r="CS591" s="239">
        <f t="shared" si="1368"/>
        <v>0</v>
      </c>
      <c r="CT591" s="175"/>
      <c r="CU591" s="238">
        <f t="shared" si="1369"/>
        <v>0</v>
      </c>
      <c r="CV591" s="239">
        <f t="shared" si="1370"/>
        <v>0</v>
      </c>
      <c r="CW591" s="175"/>
      <c r="CX591" s="238">
        <f t="shared" si="1371"/>
        <v>0</v>
      </c>
      <c r="CY591" s="239">
        <f t="shared" si="1372"/>
        <v>0</v>
      </c>
      <c r="CZ591" s="175"/>
      <c r="DA591" s="238">
        <f t="shared" si="1373"/>
        <v>0</v>
      </c>
      <c r="DB591" s="239">
        <f t="shared" si="1374"/>
        <v>0</v>
      </c>
      <c r="DC591" s="175"/>
      <c r="DD591" s="238">
        <f t="shared" si="1375"/>
        <v>0</v>
      </c>
      <c r="DE591" s="239">
        <f t="shared" si="1376"/>
        <v>0</v>
      </c>
      <c r="DF591" s="175"/>
      <c r="DG591" s="238">
        <f t="shared" si="1377"/>
        <v>0</v>
      </c>
      <c r="DH591" s="239">
        <f t="shared" si="1378"/>
        <v>0</v>
      </c>
      <c r="DI591" s="175"/>
      <c r="DJ591" s="238">
        <f t="shared" si="1379"/>
        <v>0</v>
      </c>
      <c r="DK591" s="239">
        <f t="shared" si="1380"/>
        <v>0</v>
      </c>
      <c r="DL591" s="175"/>
      <c r="DM591" s="238">
        <f t="shared" si="1381"/>
        <v>0</v>
      </c>
      <c r="DN591" s="239">
        <f t="shared" si="1382"/>
        <v>0</v>
      </c>
      <c r="DO591" s="175"/>
      <c r="DP591" s="238">
        <f t="shared" si="1383"/>
        <v>0</v>
      </c>
      <c r="DQ591" s="239">
        <f t="shared" si="1384"/>
        <v>0</v>
      </c>
      <c r="DR591" s="175"/>
      <c r="DS591" s="238">
        <f t="shared" si="1385"/>
        <v>0</v>
      </c>
      <c r="DT591" s="239">
        <f t="shared" si="1386"/>
        <v>0</v>
      </c>
      <c r="DU591" s="175"/>
      <c r="DV591" s="238">
        <f t="shared" si="1387"/>
        <v>0</v>
      </c>
      <c r="DW591" s="239">
        <f t="shared" si="1388"/>
        <v>0</v>
      </c>
      <c r="DX591" s="175"/>
      <c r="DY591" s="238">
        <f t="shared" si="1389"/>
        <v>0</v>
      </c>
      <c r="DZ591" s="239">
        <f t="shared" si="1390"/>
        <v>0</v>
      </c>
      <c r="EA591" s="175"/>
      <c r="EB591" s="238">
        <f t="shared" si="1391"/>
        <v>0</v>
      </c>
      <c r="EC591" s="239">
        <f t="shared" si="1392"/>
        <v>0</v>
      </c>
      <c r="ED591" s="175"/>
      <c r="EE591" s="238">
        <f t="shared" si="1393"/>
        <v>0</v>
      </c>
      <c r="EF591" s="239">
        <f t="shared" si="1394"/>
        <v>0</v>
      </c>
      <c r="EG591" s="175"/>
      <c r="EH591" s="238">
        <f t="shared" si="1395"/>
        <v>0</v>
      </c>
      <c r="EI591" s="239">
        <f t="shared" si="1396"/>
        <v>0</v>
      </c>
      <c r="EJ591" s="175"/>
      <c r="EK591" s="238">
        <f t="shared" si="1397"/>
        <v>0</v>
      </c>
      <c r="EL591" s="239">
        <f t="shared" si="1398"/>
        <v>0</v>
      </c>
      <c r="EM591" s="175"/>
      <c r="EN591" s="238">
        <f t="shared" si="1399"/>
        <v>0</v>
      </c>
      <c r="EO591" s="239">
        <f t="shared" si="1400"/>
        <v>0</v>
      </c>
      <c r="EP591" s="175"/>
      <c r="EQ591" s="238">
        <f t="shared" si="1401"/>
        <v>0</v>
      </c>
      <c r="ER591" s="239">
        <f t="shared" si="1402"/>
        <v>0</v>
      </c>
      <c r="ES591" s="175"/>
      <c r="ET591" s="238">
        <f t="shared" si="1403"/>
        <v>0</v>
      </c>
      <c r="EU591" s="239">
        <f t="shared" si="1404"/>
        <v>0</v>
      </c>
      <c r="EV591" s="175"/>
      <c r="EW591" s="238">
        <f t="shared" si="1405"/>
        <v>0</v>
      </c>
      <c r="EX591" s="239">
        <f t="shared" si="1406"/>
        <v>0</v>
      </c>
      <c r="EY591" s="175"/>
      <c r="EZ591" s="238">
        <f t="shared" si="1407"/>
        <v>0</v>
      </c>
      <c r="FA591" s="239">
        <f t="shared" si="1408"/>
        <v>0</v>
      </c>
      <c r="FB591" s="175"/>
      <c r="FC591" s="238">
        <f t="shared" si="1409"/>
        <v>0</v>
      </c>
      <c r="FD591" s="239">
        <f t="shared" si="1410"/>
        <v>0</v>
      </c>
      <c r="FE591" s="175"/>
      <c r="FF591" s="238">
        <f t="shared" si="1411"/>
        <v>0</v>
      </c>
      <c r="FG591" s="239">
        <f t="shared" si="1412"/>
        <v>0</v>
      </c>
      <c r="FH591" s="175"/>
      <c r="FI591" s="238">
        <f t="shared" si="1413"/>
        <v>0</v>
      </c>
      <c r="FJ591" s="239">
        <f t="shared" si="1414"/>
        <v>0</v>
      </c>
      <c r="FK591" s="175"/>
      <c r="FL591" s="238">
        <f t="shared" si="1415"/>
        <v>0</v>
      </c>
      <c r="FM591" s="239">
        <f t="shared" si="1416"/>
        <v>0</v>
      </c>
      <c r="FN591" s="175"/>
      <c r="FO591" s="238">
        <f t="shared" si="1417"/>
        <v>0</v>
      </c>
      <c r="FP591" s="239">
        <f t="shared" si="1418"/>
        <v>0</v>
      </c>
      <c r="FQ591" s="175"/>
      <c r="FR591" s="238">
        <f t="shared" si="1419"/>
        <v>0</v>
      </c>
      <c r="FS591" s="239">
        <f t="shared" si="1420"/>
        <v>0</v>
      </c>
      <c r="FT591" s="175"/>
      <c r="FU591" s="238">
        <f t="shared" si="1280"/>
        <v>0</v>
      </c>
      <c r="FV591" s="239">
        <f t="shared" si="1281"/>
        <v>0</v>
      </c>
      <c r="FW591" s="175"/>
      <c r="FX591" s="238">
        <f t="shared" si="1282"/>
        <v>0</v>
      </c>
      <c r="FY591" s="239">
        <f t="shared" si="1283"/>
        <v>0</v>
      </c>
      <c r="FZ591" s="175"/>
      <c r="GA591" s="238">
        <f t="shared" si="1284"/>
        <v>0</v>
      </c>
      <c r="GB591" s="239">
        <f t="shared" si="1285"/>
        <v>0</v>
      </c>
      <c r="GC591" s="175"/>
      <c r="GD591" s="238">
        <f t="shared" si="1286"/>
        <v>0</v>
      </c>
      <c r="GE591" s="239">
        <f t="shared" si="1287"/>
        <v>0</v>
      </c>
      <c r="GF591" s="175"/>
      <c r="GG591" s="238">
        <f t="shared" si="1288"/>
        <v>0</v>
      </c>
      <c r="GH591" s="239">
        <f t="shared" si="1289"/>
        <v>0</v>
      </c>
      <c r="GI591" s="175"/>
      <c r="GJ591" s="238">
        <f t="shared" si="1290"/>
        <v>0</v>
      </c>
      <c r="GK591" s="239">
        <f t="shared" si="1291"/>
        <v>0</v>
      </c>
      <c r="GL591" s="175"/>
      <c r="GM591" s="238">
        <f t="shared" si="1292"/>
        <v>0</v>
      </c>
      <c r="GN591" s="239">
        <f t="shared" si="1293"/>
        <v>0</v>
      </c>
      <c r="GO591" s="175"/>
      <c r="GP591" s="238">
        <f t="shared" si="1294"/>
        <v>0</v>
      </c>
      <c r="GQ591" s="239">
        <f t="shared" si="1295"/>
        <v>0</v>
      </c>
      <c r="GR591" s="175"/>
      <c r="GS591" s="238">
        <f t="shared" si="1296"/>
        <v>0</v>
      </c>
      <c r="GT591" s="239">
        <f t="shared" si="1297"/>
        <v>0</v>
      </c>
      <c r="GU591" s="175"/>
      <c r="GV591" s="238">
        <f t="shared" si="1298"/>
        <v>0</v>
      </c>
      <c r="GW591" s="239">
        <f t="shared" si="1299"/>
        <v>0</v>
      </c>
      <c r="GX591" s="175"/>
      <c r="GY591" s="238">
        <f t="shared" si="1300"/>
        <v>0</v>
      </c>
      <c r="GZ591" s="239">
        <f t="shared" si="1301"/>
        <v>0</v>
      </c>
      <c r="HA591" s="175"/>
      <c r="HB591" s="238">
        <f t="shared" si="1302"/>
        <v>0</v>
      </c>
      <c r="HC591" s="239">
        <f t="shared" si="1303"/>
        <v>0</v>
      </c>
      <c r="HD591" s="175"/>
      <c r="HE591" s="238">
        <f t="shared" si="1304"/>
        <v>0</v>
      </c>
      <c r="HF591" s="239">
        <f t="shared" si="1305"/>
        <v>0</v>
      </c>
      <c r="HG591" s="175"/>
      <c r="HH591" s="238">
        <f t="shared" si="1306"/>
        <v>0</v>
      </c>
      <c r="HI591" s="239">
        <f t="shared" si="1307"/>
        <v>0</v>
      </c>
      <c r="HJ591" s="175"/>
      <c r="HK591" s="238">
        <f t="shared" si="1308"/>
        <v>0</v>
      </c>
      <c r="HL591" s="239">
        <f t="shared" si="1309"/>
        <v>0</v>
      </c>
      <c r="HM591" s="242">
        <f t="shared" si="1421"/>
        <v>0</v>
      </c>
      <c r="HN591" s="108">
        <f t="shared" si="1422"/>
        <v>0</v>
      </c>
    </row>
    <row r="592" spans="1:222" s="2" customFormat="1" hidden="1" x14ac:dyDescent="0.2">
      <c r="A592" s="173"/>
      <c r="B592" s="176"/>
      <c r="C592" s="370"/>
      <c r="D592" s="370"/>
      <c r="E592" s="370"/>
      <c r="F592" s="369"/>
      <c r="G592" s="177"/>
      <c r="H592" s="178"/>
      <c r="I592" s="39"/>
      <c r="J592" s="174">
        <f t="shared" si="1310"/>
        <v>0</v>
      </c>
      <c r="K592" s="175"/>
      <c r="L592" s="238">
        <f t="shared" si="1311"/>
        <v>0</v>
      </c>
      <c r="M592" s="239">
        <f t="shared" si="1312"/>
        <v>0</v>
      </c>
      <c r="N592" s="175"/>
      <c r="O592" s="238">
        <f t="shared" si="1313"/>
        <v>0</v>
      </c>
      <c r="P592" s="239">
        <f t="shared" si="1314"/>
        <v>0</v>
      </c>
      <c r="Q592" s="175"/>
      <c r="R592" s="238">
        <f t="shared" si="1315"/>
        <v>0</v>
      </c>
      <c r="S592" s="239">
        <f t="shared" si="1316"/>
        <v>0</v>
      </c>
      <c r="T592" s="175"/>
      <c r="U592" s="238">
        <f t="shared" si="1317"/>
        <v>0</v>
      </c>
      <c r="V592" s="239">
        <f t="shared" si="1318"/>
        <v>0</v>
      </c>
      <c r="W592" s="175"/>
      <c r="X592" s="238">
        <f t="shared" si="1319"/>
        <v>0</v>
      </c>
      <c r="Y592" s="239">
        <f t="shared" si="1320"/>
        <v>0</v>
      </c>
      <c r="Z592" s="175"/>
      <c r="AA592" s="238">
        <f t="shared" si="1321"/>
        <v>0</v>
      </c>
      <c r="AB592" s="239">
        <f t="shared" si="1322"/>
        <v>0</v>
      </c>
      <c r="AC592" s="175"/>
      <c r="AD592" s="238">
        <f t="shared" si="1323"/>
        <v>0</v>
      </c>
      <c r="AE592" s="239">
        <f t="shared" si="1324"/>
        <v>0</v>
      </c>
      <c r="AF592" s="175"/>
      <c r="AG592" s="238">
        <f t="shared" si="1325"/>
        <v>0</v>
      </c>
      <c r="AH592" s="239">
        <f t="shared" si="1326"/>
        <v>0</v>
      </c>
      <c r="AI592" s="175"/>
      <c r="AJ592" s="238">
        <f t="shared" si="1327"/>
        <v>0</v>
      </c>
      <c r="AK592" s="239">
        <f t="shared" si="1328"/>
        <v>0</v>
      </c>
      <c r="AL592" s="175"/>
      <c r="AM592" s="238">
        <f t="shared" si="1329"/>
        <v>0</v>
      </c>
      <c r="AN592" s="239">
        <f t="shared" si="1330"/>
        <v>0</v>
      </c>
      <c r="AO592" s="175"/>
      <c r="AP592" s="238">
        <f t="shared" si="1331"/>
        <v>0</v>
      </c>
      <c r="AQ592" s="239">
        <f t="shared" si="1332"/>
        <v>0</v>
      </c>
      <c r="AR592" s="175"/>
      <c r="AS592" s="238">
        <f t="shared" si="1333"/>
        <v>0</v>
      </c>
      <c r="AT592" s="239">
        <f t="shared" si="1334"/>
        <v>0</v>
      </c>
      <c r="AU592" s="175"/>
      <c r="AV592" s="238">
        <f t="shared" si="1335"/>
        <v>0</v>
      </c>
      <c r="AW592" s="239">
        <f t="shared" si="1336"/>
        <v>0</v>
      </c>
      <c r="AX592" s="175"/>
      <c r="AY592" s="238">
        <f t="shared" si="1337"/>
        <v>0</v>
      </c>
      <c r="AZ592" s="239">
        <f t="shared" si="1338"/>
        <v>0</v>
      </c>
      <c r="BA592" s="175"/>
      <c r="BB592" s="238">
        <f t="shared" si="1339"/>
        <v>0</v>
      </c>
      <c r="BC592" s="239">
        <f t="shared" si="1340"/>
        <v>0</v>
      </c>
      <c r="BD592" s="175"/>
      <c r="BE592" s="238">
        <f t="shared" si="1341"/>
        <v>0</v>
      </c>
      <c r="BF592" s="239">
        <f t="shared" si="1342"/>
        <v>0</v>
      </c>
      <c r="BG592" s="175"/>
      <c r="BH592" s="238">
        <f t="shared" si="1343"/>
        <v>0</v>
      </c>
      <c r="BI592" s="239">
        <f t="shared" si="1344"/>
        <v>0</v>
      </c>
      <c r="BJ592" s="175"/>
      <c r="BK592" s="238">
        <f t="shared" si="1345"/>
        <v>0</v>
      </c>
      <c r="BL592" s="239">
        <f t="shared" si="1346"/>
        <v>0</v>
      </c>
      <c r="BM592" s="175"/>
      <c r="BN592" s="238">
        <f t="shared" si="1347"/>
        <v>0</v>
      </c>
      <c r="BO592" s="239">
        <f t="shared" si="1348"/>
        <v>0</v>
      </c>
      <c r="BP592" s="175"/>
      <c r="BQ592" s="238">
        <f t="shared" si="1349"/>
        <v>0</v>
      </c>
      <c r="BR592" s="239">
        <f t="shared" si="1350"/>
        <v>0</v>
      </c>
      <c r="BS592" s="175"/>
      <c r="BT592" s="238">
        <f t="shared" si="1351"/>
        <v>0</v>
      </c>
      <c r="BU592" s="239">
        <f t="shared" si="1352"/>
        <v>0</v>
      </c>
      <c r="BV592" s="175"/>
      <c r="BW592" s="238">
        <f t="shared" si="1353"/>
        <v>0</v>
      </c>
      <c r="BX592" s="239">
        <f t="shared" si="1354"/>
        <v>0</v>
      </c>
      <c r="BY592" s="175"/>
      <c r="BZ592" s="238">
        <f t="shared" si="1355"/>
        <v>0</v>
      </c>
      <c r="CA592" s="239">
        <f t="shared" si="1356"/>
        <v>0</v>
      </c>
      <c r="CB592" s="175"/>
      <c r="CC592" s="238">
        <f t="shared" si="1357"/>
        <v>0</v>
      </c>
      <c r="CD592" s="239">
        <f t="shared" si="1358"/>
        <v>0</v>
      </c>
      <c r="CE592" s="175"/>
      <c r="CF592" s="238">
        <f t="shared" si="1359"/>
        <v>0</v>
      </c>
      <c r="CG592" s="239">
        <f t="shared" si="1360"/>
        <v>0</v>
      </c>
      <c r="CH592" s="175"/>
      <c r="CI592" s="238">
        <f t="shared" si="1361"/>
        <v>0</v>
      </c>
      <c r="CJ592" s="239">
        <f t="shared" si="1362"/>
        <v>0</v>
      </c>
      <c r="CK592" s="175"/>
      <c r="CL592" s="238">
        <f t="shared" si="1363"/>
        <v>0</v>
      </c>
      <c r="CM592" s="239">
        <f t="shared" si="1364"/>
        <v>0</v>
      </c>
      <c r="CN592" s="175"/>
      <c r="CO592" s="238">
        <f t="shared" si="1365"/>
        <v>0</v>
      </c>
      <c r="CP592" s="239">
        <f t="shared" si="1366"/>
        <v>0</v>
      </c>
      <c r="CQ592" s="175"/>
      <c r="CR592" s="238">
        <f t="shared" si="1367"/>
        <v>0</v>
      </c>
      <c r="CS592" s="239">
        <f t="shared" si="1368"/>
        <v>0</v>
      </c>
      <c r="CT592" s="175"/>
      <c r="CU592" s="238">
        <f t="shared" si="1369"/>
        <v>0</v>
      </c>
      <c r="CV592" s="239">
        <f t="shared" si="1370"/>
        <v>0</v>
      </c>
      <c r="CW592" s="175"/>
      <c r="CX592" s="238">
        <f t="shared" si="1371"/>
        <v>0</v>
      </c>
      <c r="CY592" s="239">
        <f t="shared" si="1372"/>
        <v>0</v>
      </c>
      <c r="CZ592" s="175"/>
      <c r="DA592" s="238">
        <f t="shared" si="1373"/>
        <v>0</v>
      </c>
      <c r="DB592" s="239">
        <f t="shared" si="1374"/>
        <v>0</v>
      </c>
      <c r="DC592" s="175"/>
      <c r="DD592" s="238">
        <f t="shared" si="1375"/>
        <v>0</v>
      </c>
      <c r="DE592" s="239">
        <f t="shared" si="1376"/>
        <v>0</v>
      </c>
      <c r="DF592" s="175"/>
      <c r="DG592" s="238">
        <f t="shared" si="1377"/>
        <v>0</v>
      </c>
      <c r="DH592" s="239">
        <f t="shared" si="1378"/>
        <v>0</v>
      </c>
      <c r="DI592" s="175"/>
      <c r="DJ592" s="238">
        <f t="shared" si="1379"/>
        <v>0</v>
      </c>
      <c r="DK592" s="239">
        <f t="shared" si="1380"/>
        <v>0</v>
      </c>
      <c r="DL592" s="175"/>
      <c r="DM592" s="238">
        <f t="shared" si="1381"/>
        <v>0</v>
      </c>
      <c r="DN592" s="239">
        <f t="shared" si="1382"/>
        <v>0</v>
      </c>
      <c r="DO592" s="175"/>
      <c r="DP592" s="238">
        <f t="shared" si="1383"/>
        <v>0</v>
      </c>
      <c r="DQ592" s="239">
        <f t="shared" si="1384"/>
        <v>0</v>
      </c>
      <c r="DR592" s="175"/>
      <c r="DS592" s="238">
        <f t="shared" si="1385"/>
        <v>0</v>
      </c>
      <c r="DT592" s="239">
        <f t="shared" si="1386"/>
        <v>0</v>
      </c>
      <c r="DU592" s="175"/>
      <c r="DV592" s="238">
        <f t="shared" si="1387"/>
        <v>0</v>
      </c>
      <c r="DW592" s="239">
        <f t="shared" si="1388"/>
        <v>0</v>
      </c>
      <c r="DX592" s="175"/>
      <c r="DY592" s="238">
        <f t="shared" si="1389"/>
        <v>0</v>
      </c>
      <c r="DZ592" s="239">
        <f t="shared" si="1390"/>
        <v>0</v>
      </c>
      <c r="EA592" s="175"/>
      <c r="EB592" s="238">
        <f t="shared" si="1391"/>
        <v>0</v>
      </c>
      <c r="EC592" s="239">
        <f t="shared" si="1392"/>
        <v>0</v>
      </c>
      <c r="ED592" s="175"/>
      <c r="EE592" s="238">
        <f t="shared" si="1393"/>
        <v>0</v>
      </c>
      <c r="EF592" s="239">
        <f t="shared" si="1394"/>
        <v>0</v>
      </c>
      <c r="EG592" s="175"/>
      <c r="EH592" s="238">
        <f t="shared" si="1395"/>
        <v>0</v>
      </c>
      <c r="EI592" s="239">
        <f t="shared" si="1396"/>
        <v>0</v>
      </c>
      <c r="EJ592" s="175"/>
      <c r="EK592" s="238">
        <f t="shared" si="1397"/>
        <v>0</v>
      </c>
      <c r="EL592" s="239">
        <f t="shared" si="1398"/>
        <v>0</v>
      </c>
      <c r="EM592" s="175"/>
      <c r="EN592" s="238">
        <f t="shared" si="1399"/>
        <v>0</v>
      </c>
      <c r="EO592" s="239">
        <f t="shared" si="1400"/>
        <v>0</v>
      </c>
      <c r="EP592" s="175"/>
      <c r="EQ592" s="238">
        <f t="shared" si="1401"/>
        <v>0</v>
      </c>
      <c r="ER592" s="239">
        <f t="shared" si="1402"/>
        <v>0</v>
      </c>
      <c r="ES592" s="175"/>
      <c r="ET592" s="238">
        <f t="shared" si="1403"/>
        <v>0</v>
      </c>
      <c r="EU592" s="239">
        <f t="shared" si="1404"/>
        <v>0</v>
      </c>
      <c r="EV592" s="175"/>
      <c r="EW592" s="238">
        <f t="shared" si="1405"/>
        <v>0</v>
      </c>
      <c r="EX592" s="239">
        <f t="shared" si="1406"/>
        <v>0</v>
      </c>
      <c r="EY592" s="175"/>
      <c r="EZ592" s="238">
        <f t="shared" si="1407"/>
        <v>0</v>
      </c>
      <c r="FA592" s="239">
        <f t="shared" si="1408"/>
        <v>0</v>
      </c>
      <c r="FB592" s="175"/>
      <c r="FC592" s="238">
        <f t="shared" si="1409"/>
        <v>0</v>
      </c>
      <c r="FD592" s="239">
        <f t="shared" si="1410"/>
        <v>0</v>
      </c>
      <c r="FE592" s="175"/>
      <c r="FF592" s="238">
        <f t="shared" si="1411"/>
        <v>0</v>
      </c>
      <c r="FG592" s="239">
        <f t="shared" si="1412"/>
        <v>0</v>
      </c>
      <c r="FH592" s="175"/>
      <c r="FI592" s="238">
        <f t="shared" si="1413"/>
        <v>0</v>
      </c>
      <c r="FJ592" s="239">
        <f t="shared" si="1414"/>
        <v>0</v>
      </c>
      <c r="FK592" s="175"/>
      <c r="FL592" s="238">
        <f t="shared" si="1415"/>
        <v>0</v>
      </c>
      <c r="FM592" s="239">
        <f t="shared" si="1416"/>
        <v>0</v>
      </c>
      <c r="FN592" s="175"/>
      <c r="FO592" s="238">
        <f t="shared" si="1417"/>
        <v>0</v>
      </c>
      <c r="FP592" s="239">
        <f t="shared" si="1418"/>
        <v>0</v>
      </c>
      <c r="FQ592" s="175"/>
      <c r="FR592" s="238">
        <f t="shared" si="1419"/>
        <v>0</v>
      </c>
      <c r="FS592" s="239">
        <f t="shared" si="1420"/>
        <v>0</v>
      </c>
      <c r="FT592" s="175"/>
      <c r="FU592" s="238">
        <f t="shared" si="1280"/>
        <v>0</v>
      </c>
      <c r="FV592" s="239">
        <f t="shared" si="1281"/>
        <v>0</v>
      </c>
      <c r="FW592" s="175"/>
      <c r="FX592" s="238">
        <f t="shared" si="1282"/>
        <v>0</v>
      </c>
      <c r="FY592" s="239">
        <f t="shared" si="1283"/>
        <v>0</v>
      </c>
      <c r="FZ592" s="175"/>
      <c r="GA592" s="238">
        <f t="shared" si="1284"/>
        <v>0</v>
      </c>
      <c r="GB592" s="239">
        <f t="shared" si="1285"/>
        <v>0</v>
      </c>
      <c r="GC592" s="175"/>
      <c r="GD592" s="238">
        <f t="shared" si="1286"/>
        <v>0</v>
      </c>
      <c r="GE592" s="239">
        <f t="shared" si="1287"/>
        <v>0</v>
      </c>
      <c r="GF592" s="175"/>
      <c r="GG592" s="238">
        <f t="shared" si="1288"/>
        <v>0</v>
      </c>
      <c r="GH592" s="239">
        <f t="shared" si="1289"/>
        <v>0</v>
      </c>
      <c r="GI592" s="175"/>
      <c r="GJ592" s="238">
        <f t="shared" si="1290"/>
        <v>0</v>
      </c>
      <c r="GK592" s="239">
        <f t="shared" si="1291"/>
        <v>0</v>
      </c>
      <c r="GL592" s="175"/>
      <c r="GM592" s="238">
        <f t="shared" si="1292"/>
        <v>0</v>
      </c>
      <c r="GN592" s="239">
        <f t="shared" si="1293"/>
        <v>0</v>
      </c>
      <c r="GO592" s="175"/>
      <c r="GP592" s="238">
        <f t="shared" si="1294"/>
        <v>0</v>
      </c>
      <c r="GQ592" s="239">
        <f t="shared" si="1295"/>
        <v>0</v>
      </c>
      <c r="GR592" s="175"/>
      <c r="GS592" s="238">
        <f t="shared" si="1296"/>
        <v>0</v>
      </c>
      <c r="GT592" s="239">
        <f t="shared" si="1297"/>
        <v>0</v>
      </c>
      <c r="GU592" s="175"/>
      <c r="GV592" s="238">
        <f t="shared" si="1298"/>
        <v>0</v>
      </c>
      <c r="GW592" s="239">
        <f t="shared" si="1299"/>
        <v>0</v>
      </c>
      <c r="GX592" s="175"/>
      <c r="GY592" s="238">
        <f t="shared" si="1300"/>
        <v>0</v>
      </c>
      <c r="GZ592" s="239">
        <f t="shared" si="1301"/>
        <v>0</v>
      </c>
      <c r="HA592" s="175"/>
      <c r="HB592" s="238">
        <f t="shared" si="1302"/>
        <v>0</v>
      </c>
      <c r="HC592" s="239">
        <f t="shared" si="1303"/>
        <v>0</v>
      </c>
      <c r="HD592" s="175"/>
      <c r="HE592" s="238">
        <f t="shared" si="1304"/>
        <v>0</v>
      </c>
      <c r="HF592" s="239">
        <f t="shared" si="1305"/>
        <v>0</v>
      </c>
      <c r="HG592" s="175"/>
      <c r="HH592" s="238">
        <f t="shared" si="1306"/>
        <v>0</v>
      </c>
      <c r="HI592" s="239">
        <f t="shared" si="1307"/>
        <v>0</v>
      </c>
      <c r="HJ592" s="175"/>
      <c r="HK592" s="238">
        <f t="shared" si="1308"/>
        <v>0</v>
      </c>
      <c r="HL592" s="239">
        <f t="shared" si="1309"/>
        <v>0</v>
      </c>
      <c r="HM592" s="242">
        <f t="shared" si="1421"/>
        <v>0</v>
      </c>
      <c r="HN592" s="108">
        <f t="shared" si="1422"/>
        <v>0</v>
      </c>
    </row>
    <row r="593" spans="1:222" s="2" customFormat="1" hidden="1" x14ac:dyDescent="0.2">
      <c r="A593" s="173"/>
      <c r="B593" s="176"/>
      <c r="C593" s="370"/>
      <c r="D593" s="370"/>
      <c r="E593" s="370"/>
      <c r="F593" s="369"/>
      <c r="G593" s="177"/>
      <c r="H593" s="178"/>
      <c r="I593" s="39"/>
      <c r="J593" s="174">
        <f t="shared" si="1310"/>
        <v>0</v>
      </c>
      <c r="K593" s="175"/>
      <c r="L593" s="238">
        <f t="shared" si="1311"/>
        <v>0</v>
      </c>
      <c r="M593" s="239">
        <f t="shared" si="1312"/>
        <v>0</v>
      </c>
      <c r="N593" s="175"/>
      <c r="O593" s="238">
        <f t="shared" si="1313"/>
        <v>0</v>
      </c>
      <c r="P593" s="239">
        <f t="shared" si="1314"/>
        <v>0</v>
      </c>
      <c r="Q593" s="175"/>
      <c r="R593" s="238">
        <f t="shared" si="1315"/>
        <v>0</v>
      </c>
      <c r="S593" s="239">
        <f t="shared" si="1316"/>
        <v>0</v>
      </c>
      <c r="T593" s="175"/>
      <c r="U593" s="238">
        <f t="shared" si="1317"/>
        <v>0</v>
      </c>
      <c r="V593" s="239">
        <f t="shared" si="1318"/>
        <v>0</v>
      </c>
      <c r="W593" s="175"/>
      <c r="X593" s="238">
        <f t="shared" si="1319"/>
        <v>0</v>
      </c>
      <c r="Y593" s="239">
        <f t="shared" si="1320"/>
        <v>0</v>
      </c>
      <c r="Z593" s="175"/>
      <c r="AA593" s="238">
        <f t="shared" si="1321"/>
        <v>0</v>
      </c>
      <c r="AB593" s="239">
        <f t="shared" si="1322"/>
        <v>0</v>
      </c>
      <c r="AC593" s="175"/>
      <c r="AD593" s="238">
        <f t="shared" si="1323"/>
        <v>0</v>
      </c>
      <c r="AE593" s="239">
        <f t="shared" si="1324"/>
        <v>0</v>
      </c>
      <c r="AF593" s="175"/>
      <c r="AG593" s="238">
        <f t="shared" si="1325"/>
        <v>0</v>
      </c>
      <c r="AH593" s="239">
        <f t="shared" si="1326"/>
        <v>0</v>
      </c>
      <c r="AI593" s="175"/>
      <c r="AJ593" s="238">
        <f t="shared" si="1327"/>
        <v>0</v>
      </c>
      <c r="AK593" s="239">
        <f t="shared" si="1328"/>
        <v>0</v>
      </c>
      <c r="AL593" s="175"/>
      <c r="AM593" s="238">
        <f t="shared" si="1329"/>
        <v>0</v>
      </c>
      <c r="AN593" s="239">
        <f t="shared" si="1330"/>
        <v>0</v>
      </c>
      <c r="AO593" s="175"/>
      <c r="AP593" s="238">
        <f t="shared" si="1331"/>
        <v>0</v>
      </c>
      <c r="AQ593" s="239">
        <f t="shared" si="1332"/>
        <v>0</v>
      </c>
      <c r="AR593" s="175"/>
      <c r="AS593" s="238">
        <f t="shared" si="1333"/>
        <v>0</v>
      </c>
      <c r="AT593" s="239">
        <f t="shared" si="1334"/>
        <v>0</v>
      </c>
      <c r="AU593" s="175"/>
      <c r="AV593" s="238">
        <f t="shared" si="1335"/>
        <v>0</v>
      </c>
      <c r="AW593" s="239">
        <f t="shared" si="1336"/>
        <v>0</v>
      </c>
      <c r="AX593" s="175"/>
      <c r="AY593" s="238">
        <f t="shared" si="1337"/>
        <v>0</v>
      </c>
      <c r="AZ593" s="239">
        <f t="shared" si="1338"/>
        <v>0</v>
      </c>
      <c r="BA593" s="175"/>
      <c r="BB593" s="238">
        <f t="shared" si="1339"/>
        <v>0</v>
      </c>
      <c r="BC593" s="239">
        <f t="shared" si="1340"/>
        <v>0</v>
      </c>
      <c r="BD593" s="175"/>
      <c r="BE593" s="238">
        <f t="shared" si="1341"/>
        <v>0</v>
      </c>
      <c r="BF593" s="239">
        <f t="shared" si="1342"/>
        <v>0</v>
      </c>
      <c r="BG593" s="175"/>
      <c r="BH593" s="238">
        <f t="shared" si="1343"/>
        <v>0</v>
      </c>
      <c r="BI593" s="239">
        <f t="shared" si="1344"/>
        <v>0</v>
      </c>
      <c r="BJ593" s="175"/>
      <c r="BK593" s="238">
        <f t="shared" si="1345"/>
        <v>0</v>
      </c>
      <c r="BL593" s="239">
        <f t="shared" si="1346"/>
        <v>0</v>
      </c>
      <c r="BM593" s="175"/>
      <c r="BN593" s="238">
        <f t="shared" si="1347"/>
        <v>0</v>
      </c>
      <c r="BO593" s="239">
        <f t="shared" si="1348"/>
        <v>0</v>
      </c>
      <c r="BP593" s="175"/>
      <c r="BQ593" s="238">
        <f t="shared" si="1349"/>
        <v>0</v>
      </c>
      <c r="BR593" s="239">
        <f t="shared" si="1350"/>
        <v>0</v>
      </c>
      <c r="BS593" s="175"/>
      <c r="BT593" s="238">
        <f t="shared" si="1351"/>
        <v>0</v>
      </c>
      <c r="BU593" s="239">
        <f t="shared" si="1352"/>
        <v>0</v>
      </c>
      <c r="BV593" s="175"/>
      <c r="BW593" s="238">
        <f t="shared" si="1353"/>
        <v>0</v>
      </c>
      <c r="BX593" s="239">
        <f t="shared" si="1354"/>
        <v>0</v>
      </c>
      <c r="BY593" s="175"/>
      <c r="BZ593" s="238">
        <f t="shared" si="1355"/>
        <v>0</v>
      </c>
      <c r="CA593" s="239">
        <f t="shared" si="1356"/>
        <v>0</v>
      </c>
      <c r="CB593" s="175"/>
      <c r="CC593" s="238">
        <f t="shared" si="1357"/>
        <v>0</v>
      </c>
      <c r="CD593" s="239">
        <f t="shared" si="1358"/>
        <v>0</v>
      </c>
      <c r="CE593" s="175"/>
      <c r="CF593" s="238">
        <f t="shared" si="1359"/>
        <v>0</v>
      </c>
      <c r="CG593" s="239">
        <f t="shared" si="1360"/>
        <v>0</v>
      </c>
      <c r="CH593" s="175"/>
      <c r="CI593" s="238">
        <f t="shared" si="1361"/>
        <v>0</v>
      </c>
      <c r="CJ593" s="239">
        <f t="shared" si="1362"/>
        <v>0</v>
      </c>
      <c r="CK593" s="175"/>
      <c r="CL593" s="238">
        <f t="shared" si="1363"/>
        <v>0</v>
      </c>
      <c r="CM593" s="239">
        <f t="shared" si="1364"/>
        <v>0</v>
      </c>
      <c r="CN593" s="175"/>
      <c r="CO593" s="238">
        <f t="shared" si="1365"/>
        <v>0</v>
      </c>
      <c r="CP593" s="239">
        <f t="shared" si="1366"/>
        <v>0</v>
      </c>
      <c r="CQ593" s="175"/>
      <c r="CR593" s="238">
        <f t="shared" si="1367"/>
        <v>0</v>
      </c>
      <c r="CS593" s="239">
        <f t="shared" si="1368"/>
        <v>0</v>
      </c>
      <c r="CT593" s="175"/>
      <c r="CU593" s="238">
        <f t="shared" si="1369"/>
        <v>0</v>
      </c>
      <c r="CV593" s="239">
        <f t="shared" si="1370"/>
        <v>0</v>
      </c>
      <c r="CW593" s="175"/>
      <c r="CX593" s="238">
        <f t="shared" si="1371"/>
        <v>0</v>
      </c>
      <c r="CY593" s="239">
        <f t="shared" si="1372"/>
        <v>0</v>
      </c>
      <c r="CZ593" s="175"/>
      <c r="DA593" s="238">
        <f t="shared" si="1373"/>
        <v>0</v>
      </c>
      <c r="DB593" s="239">
        <f t="shared" si="1374"/>
        <v>0</v>
      </c>
      <c r="DC593" s="175"/>
      <c r="DD593" s="238">
        <f t="shared" si="1375"/>
        <v>0</v>
      </c>
      <c r="DE593" s="239">
        <f t="shared" si="1376"/>
        <v>0</v>
      </c>
      <c r="DF593" s="175"/>
      <c r="DG593" s="238">
        <f t="shared" si="1377"/>
        <v>0</v>
      </c>
      <c r="DH593" s="239">
        <f t="shared" si="1378"/>
        <v>0</v>
      </c>
      <c r="DI593" s="175"/>
      <c r="DJ593" s="238">
        <f t="shared" si="1379"/>
        <v>0</v>
      </c>
      <c r="DK593" s="239">
        <f t="shared" si="1380"/>
        <v>0</v>
      </c>
      <c r="DL593" s="175"/>
      <c r="DM593" s="238">
        <f t="shared" si="1381"/>
        <v>0</v>
      </c>
      <c r="DN593" s="239">
        <f t="shared" si="1382"/>
        <v>0</v>
      </c>
      <c r="DO593" s="175"/>
      <c r="DP593" s="238">
        <f t="shared" si="1383"/>
        <v>0</v>
      </c>
      <c r="DQ593" s="239">
        <f t="shared" si="1384"/>
        <v>0</v>
      </c>
      <c r="DR593" s="175"/>
      <c r="DS593" s="238">
        <f t="shared" si="1385"/>
        <v>0</v>
      </c>
      <c r="DT593" s="239">
        <f t="shared" si="1386"/>
        <v>0</v>
      </c>
      <c r="DU593" s="175"/>
      <c r="DV593" s="238">
        <f t="shared" si="1387"/>
        <v>0</v>
      </c>
      <c r="DW593" s="239">
        <f t="shared" si="1388"/>
        <v>0</v>
      </c>
      <c r="DX593" s="175"/>
      <c r="DY593" s="238">
        <f t="shared" si="1389"/>
        <v>0</v>
      </c>
      <c r="DZ593" s="239">
        <f t="shared" si="1390"/>
        <v>0</v>
      </c>
      <c r="EA593" s="175"/>
      <c r="EB593" s="238">
        <f t="shared" si="1391"/>
        <v>0</v>
      </c>
      <c r="EC593" s="239">
        <f t="shared" si="1392"/>
        <v>0</v>
      </c>
      <c r="ED593" s="175"/>
      <c r="EE593" s="238">
        <f t="shared" si="1393"/>
        <v>0</v>
      </c>
      <c r="EF593" s="239">
        <f t="shared" si="1394"/>
        <v>0</v>
      </c>
      <c r="EG593" s="175"/>
      <c r="EH593" s="238">
        <f t="shared" si="1395"/>
        <v>0</v>
      </c>
      <c r="EI593" s="239">
        <f t="shared" si="1396"/>
        <v>0</v>
      </c>
      <c r="EJ593" s="175"/>
      <c r="EK593" s="238">
        <f t="shared" si="1397"/>
        <v>0</v>
      </c>
      <c r="EL593" s="239">
        <f t="shared" si="1398"/>
        <v>0</v>
      </c>
      <c r="EM593" s="175"/>
      <c r="EN593" s="238">
        <f t="shared" si="1399"/>
        <v>0</v>
      </c>
      <c r="EO593" s="239">
        <f t="shared" si="1400"/>
        <v>0</v>
      </c>
      <c r="EP593" s="175"/>
      <c r="EQ593" s="238">
        <f t="shared" si="1401"/>
        <v>0</v>
      </c>
      <c r="ER593" s="239">
        <f t="shared" si="1402"/>
        <v>0</v>
      </c>
      <c r="ES593" s="175"/>
      <c r="ET593" s="238">
        <f t="shared" si="1403"/>
        <v>0</v>
      </c>
      <c r="EU593" s="239">
        <f t="shared" si="1404"/>
        <v>0</v>
      </c>
      <c r="EV593" s="175"/>
      <c r="EW593" s="238">
        <f t="shared" si="1405"/>
        <v>0</v>
      </c>
      <c r="EX593" s="239">
        <f t="shared" si="1406"/>
        <v>0</v>
      </c>
      <c r="EY593" s="175"/>
      <c r="EZ593" s="238">
        <f t="shared" si="1407"/>
        <v>0</v>
      </c>
      <c r="FA593" s="239">
        <f t="shared" si="1408"/>
        <v>0</v>
      </c>
      <c r="FB593" s="175"/>
      <c r="FC593" s="238">
        <f t="shared" si="1409"/>
        <v>0</v>
      </c>
      <c r="FD593" s="239">
        <f t="shared" si="1410"/>
        <v>0</v>
      </c>
      <c r="FE593" s="175"/>
      <c r="FF593" s="238">
        <f t="shared" si="1411"/>
        <v>0</v>
      </c>
      <c r="FG593" s="239">
        <f t="shared" si="1412"/>
        <v>0</v>
      </c>
      <c r="FH593" s="175"/>
      <c r="FI593" s="238">
        <f t="shared" si="1413"/>
        <v>0</v>
      </c>
      <c r="FJ593" s="239">
        <f t="shared" si="1414"/>
        <v>0</v>
      </c>
      <c r="FK593" s="175"/>
      <c r="FL593" s="238">
        <f t="shared" si="1415"/>
        <v>0</v>
      </c>
      <c r="FM593" s="239">
        <f t="shared" si="1416"/>
        <v>0</v>
      </c>
      <c r="FN593" s="175"/>
      <c r="FO593" s="238">
        <f t="shared" si="1417"/>
        <v>0</v>
      </c>
      <c r="FP593" s="239">
        <f t="shared" si="1418"/>
        <v>0</v>
      </c>
      <c r="FQ593" s="175"/>
      <c r="FR593" s="238">
        <f t="shared" si="1419"/>
        <v>0</v>
      </c>
      <c r="FS593" s="239">
        <f t="shared" si="1420"/>
        <v>0</v>
      </c>
      <c r="FT593" s="175"/>
      <c r="FU593" s="238">
        <f t="shared" si="1280"/>
        <v>0</v>
      </c>
      <c r="FV593" s="239">
        <f t="shared" si="1281"/>
        <v>0</v>
      </c>
      <c r="FW593" s="175"/>
      <c r="FX593" s="238">
        <f t="shared" si="1282"/>
        <v>0</v>
      </c>
      <c r="FY593" s="239">
        <f t="shared" si="1283"/>
        <v>0</v>
      </c>
      <c r="FZ593" s="175"/>
      <c r="GA593" s="238">
        <f t="shared" si="1284"/>
        <v>0</v>
      </c>
      <c r="GB593" s="239">
        <f t="shared" si="1285"/>
        <v>0</v>
      </c>
      <c r="GC593" s="175"/>
      <c r="GD593" s="238">
        <f t="shared" si="1286"/>
        <v>0</v>
      </c>
      <c r="GE593" s="239">
        <f t="shared" si="1287"/>
        <v>0</v>
      </c>
      <c r="GF593" s="175"/>
      <c r="GG593" s="238">
        <f t="shared" si="1288"/>
        <v>0</v>
      </c>
      <c r="GH593" s="239">
        <f t="shared" si="1289"/>
        <v>0</v>
      </c>
      <c r="GI593" s="175"/>
      <c r="GJ593" s="238">
        <f t="shared" si="1290"/>
        <v>0</v>
      </c>
      <c r="GK593" s="239">
        <f t="shared" si="1291"/>
        <v>0</v>
      </c>
      <c r="GL593" s="175"/>
      <c r="GM593" s="238">
        <f t="shared" si="1292"/>
        <v>0</v>
      </c>
      <c r="GN593" s="239">
        <f t="shared" si="1293"/>
        <v>0</v>
      </c>
      <c r="GO593" s="175"/>
      <c r="GP593" s="238">
        <f t="shared" si="1294"/>
        <v>0</v>
      </c>
      <c r="GQ593" s="239">
        <f t="shared" si="1295"/>
        <v>0</v>
      </c>
      <c r="GR593" s="175"/>
      <c r="GS593" s="238">
        <f t="shared" si="1296"/>
        <v>0</v>
      </c>
      <c r="GT593" s="239">
        <f t="shared" si="1297"/>
        <v>0</v>
      </c>
      <c r="GU593" s="175"/>
      <c r="GV593" s="238">
        <f t="shared" si="1298"/>
        <v>0</v>
      </c>
      <c r="GW593" s="239">
        <f t="shared" si="1299"/>
        <v>0</v>
      </c>
      <c r="GX593" s="175"/>
      <c r="GY593" s="238">
        <f t="shared" si="1300"/>
        <v>0</v>
      </c>
      <c r="GZ593" s="239">
        <f t="shared" si="1301"/>
        <v>0</v>
      </c>
      <c r="HA593" s="175"/>
      <c r="HB593" s="238">
        <f t="shared" si="1302"/>
        <v>0</v>
      </c>
      <c r="HC593" s="239">
        <f t="shared" si="1303"/>
        <v>0</v>
      </c>
      <c r="HD593" s="175"/>
      <c r="HE593" s="238">
        <f t="shared" si="1304"/>
        <v>0</v>
      </c>
      <c r="HF593" s="239">
        <f t="shared" si="1305"/>
        <v>0</v>
      </c>
      <c r="HG593" s="175"/>
      <c r="HH593" s="238">
        <f t="shared" si="1306"/>
        <v>0</v>
      </c>
      <c r="HI593" s="239">
        <f t="shared" si="1307"/>
        <v>0</v>
      </c>
      <c r="HJ593" s="175"/>
      <c r="HK593" s="238">
        <f t="shared" si="1308"/>
        <v>0</v>
      </c>
      <c r="HL593" s="239">
        <f t="shared" si="1309"/>
        <v>0</v>
      </c>
      <c r="HM593" s="242">
        <f t="shared" si="1421"/>
        <v>0</v>
      </c>
      <c r="HN593" s="108">
        <f t="shared" si="1422"/>
        <v>0</v>
      </c>
    </row>
    <row r="594" spans="1:222" s="2" customFormat="1" hidden="1" x14ac:dyDescent="0.2">
      <c r="A594" s="173"/>
      <c r="B594" s="176"/>
      <c r="C594" s="370"/>
      <c r="D594" s="370"/>
      <c r="E594" s="370"/>
      <c r="F594" s="369"/>
      <c r="G594" s="177"/>
      <c r="H594" s="178"/>
      <c r="I594" s="39"/>
      <c r="J594" s="174">
        <f t="shared" si="1310"/>
        <v>0</v>
      </c>
      <c r="K594" s="175"/>
      <c r="L594" s="238">
        <f t="shared" si="1311"/>
        <v>0</v>
      </c>
      <c r="M594" s="239">
        <f t="shared" si="1312"/>
        <v>0</v>
      </c>
      <c r="N594" s="175"/>
      <c r="O594" s="238">
        <f t="shared" si="1313"/>
        <v>0</v>
      </c>
      <c r="P594" s="239">
        <f t="shared" si="1314"/>
        <v>0</v>
      </c>
      <c r="Q594" s="175"/>
      <c r="R594" s="238">
        <f t="shared" si="1315"/>
        <v>0</v>
      </c>
      <c r="S594" s="239">
        <f t="shared" si="1316"/>
        <v>0</v>
      </c>
      <c r="T594" s="175"/>
      <c r="U594" s="238">
        <f t="shared" si="1317"/>
        <v>0</v>
      </c>
      <c r="V594" s="239">
        <f t="shared" si="1318"/>
        <v>0</v>
      </c>
      <c r="W594" s="175"/>
      <c r="X594" s="238">
        <f t="shared" si="1319"/>
        <v>0</v>
      </c>
      <c r="Y594" s="239">
        <f t="shared" si="1320"/>
        <v>0</v>
      </c>
      <c r="Z594" s="175"/>
      <c r="AA594" s="238">
        <f t="shared" si="1321"/>
        <v>0</v>
      </c>
      <c r="AB594" s="239">
        <f t="shared" si="1322"/>
        <v>0</v>
      </c>
      <c r="AC594" s="175"/>
      <c r="AD594" s="238">
        <f t="shared" si="1323"/>
        <v>0</v>
      </c>
      <c r="AE594" s="239">
        <f t="shared" si="1324"/>
        <v>0</v>
      </c>
      <c r="AF594" s="175"/>
      <c r="AG594" s="238">
        <f t="shared" si="1325"/>
        <v>0</v>
      </c>
      <c r="AH594" s="239">
        <f t="shared" si="1326"/>
        <v>0</v>
      </c>
      <c r="AI594" s="175"/>
      <c r="AJ594" s="238">
        <f t="shared" si="1327"/>
        <v>0</v>
      </c>
      <c r="AK594" s="239">
        <f t="shared" si="1328"/>
        <v>0</v>
      </c>
      <c r="AL594" s="175"/>
      <c r="AM594" s="238">
        <f t="shared" si="1329"/>
        <v>0</v>
      </c>
      <c r="AN594" s="239">
        <f t="shared" si="1330"/>
        <v>0</v>
      </c>
      <c r="AO594" s="175"/>
      <c r="AP594" s="238">
        <f t="shared" si="1331"/>
        <v>0</v>
      </c>
      <c r="AQ594" s="239">
        <f t="shared" si="1332"/>
        <v>0</v>
      </c>
      <c r="AR594" s="175"/>
      <c r="AS594" s="238">
        <f t="shared" si="1333"/>
        <v>0</v>
      </c>
      <c r="AT594" s="239">
        <f t="shared" si="1334"/>
        <v>0</v>
      </c>
      <c r="AU594" s="175"/>
      <c r="AV594" s="238">
        <f t="shared" si="1335"/>
        <v>0</v>
      </c>
      <c r="AW594" s="239">
        <f t="shared" si="1336"/>
        <v>0</v>
      </c>
      <c r="AX594" s="175"/>
      <c r="AY594" s="238">
        <f t="shared" si="1337"/>
        <v>0</v>
      </c>
      <c r="AZ594" s="239">
        <f t="shared" si="1338"/>
        <v>0</v>
      </c>
      <c r="BA594" s="175"/>
      <c r="BB594" s="238">
        <f t="shared" si="1339"/>
        <v>0</v>
      </c>
      <c r="BC594" s="239">
        <f t="shared" si="1340"/>
        <v>0</v>
      </c>
      <c r="BD594" s="175"/>
      <c r="BE594" s="238">
        <f t="shared" si="1341"/>
        <v>0</v>
      </c>
      <c r="BF594" s="239">
        <f t="shared" si="1342"/>
        <v>0</v>
      </c>
      <c r="BG594" s="175"/>
      <c r="BH594" s="238">
        <f t="shared" si="1343"/>
        <v>0</v>
      </c>
      <c r="BI594" s="239">
        <f t="shared" si="1344"/>
        <v>0</v>
      </c>
      <c r="BJ594" s="175"/>
      <c r="BK594" s="238">
        <f t="shared" si="1345"/>
        <v>0</v>
      </c>
      <c r="BL594" s="239">
        <f t="shared" si="1346"/>
        <v>0</v>
      </c>
      <c r="BM594" s="175"/>
      <c r="BN594" s="238">
        <f t="shared" si="1347"/>
        <v>0</v>
      </c>
      <c r="BO594" s="239">
        <f t="shared" si="1348"/>
        <v>0</v>
      </c>
      <c r="BP594" s="175"/>
      <c r="BQ594" s="238">
        <f t="shared" si="1349"/>
        <v>0</v>
      </c>
      <c r="BR594" s="239">
        <f t="shared" si="1350"/>
        <v>0</v>
      </c>
      <c r="BS594" s="175"/>
      <c r="BT594" s="238">
        <f t="shared" si="1351"/>
        <v>0</v>
      </c>
      <c r="BU594" s="239">
        <f t="shared" si="1352"/>
        <v>0</v>
      </c>
      <c r="BV594" s="175"/>
      <c r="BW594" s="238">
        <f t="shared" si="1353"/>
        <v>0</v>
      </c>
      <c r="BX594" s="239">
        <f t="shared" si="1354"/>
        <v>0</v>
      </c>
      <c r="BY594" s="175"/>
      <c r="BZ594" s="238">
        <f t="shared" si="1355"/>
        <v>0</v>
      </c>
      <c r="CA594" s="239">
        <f t="shared" si="1356"/>
        <v>0</v>
      </c>
      <c r="CB594" s="175"/>
      <c r="CC594" s="238">
        <f t="shared" si="1357"/>
        <v>0</v>
      </c>
      <c r="CD594" s="239">
        <f t="shared" si="1358"/>
        <v>0</v>
      </c>
      <c r="CE594" s="175"/>
      <c r="CF594" s="238">
        <f t="shared" si="1359"/>
        <v>0</v>
      </c>
      <c r="CG594" s="239">
        <f t="shared" si="1360"/>
        <v>0</v>
      </c>
      <c r="CH594" s="175"/>
      <c r="CI594" s="238">
        <f t="shared" si="1361"/>
        <v>0</v>
      </c>
      <c r="CJ594" s="239">
        <f t="shared" si="1362"/>
        <v>0</v>
      </c>
      <c r="CK594" s="175"/>
      <c r="CL594" s="238">
        <f t="shared" si="1363"/>
        <v>0</v>
      </c>
      <c r="CM594" s="239">
        <f t="shared" si="1364"/>
        <v>0</v>
      </c>
      <c r="CN594" s="175"/>
      <c r="CO594" s="238">
        <f t="shared" si="1365"/>
        <v>0</v>
      </c>
      <c r="CP594" s="239">
        <f t="shared" si="1366"/>
        <v>0</v>
      </c>
      <c r="CQ594" s="175"/>
      <c r="CR594" s="238">
        <f t="shared" si="1367"/>
        <v>0</v>
      </c>
      <c r="CS594" s="239">
        <f t="shared" si="1368"/>
        <v>0</v>
      </c>
      <c r="CT594" s="175"/>
      <c r="CU594" s="238">
        <f t="shared" si="1369"/>
        <v>0</v>
      </c>
      <c r="CV594" s="239">
        <f t="shared" si="1370"/>
        <v>0</v>
      </c>
      <c r="CW594" s="175"/>
      <c r="CX594" s="238">
        <f t="shared" si="1371"/>
        <v>0</v>
      </c>
      <c r="CY594" s="239">
        <f t="shared" si="1372"/>
        <v>0</v>
      </c>
      <c r="CZ594" s="175"/>
      <c r="DA594" s="238">
        <f t="shared" si="1373"/>
        <v>0</v>
      </c>
      <c r="DB594" s="239">
        <f t="shared" si="1374"/>
        <v>0</v>
      </c>
      <c r="DC594" s="175"/>
      <c r="DD594" s="238">
        <f t="shared" si="1375"/>
        <v>0</v>
      </c>
      <c r="DE594" s="239">
        <f t="shared" si="1376"/>
        <v>0</v>
      </c>
      <c r="DF594" s="175"/>
      <c r="DG594" s="238">
        <f t="shared" si="1377"/>
        <v>0</v>
      </c>
      <c r="DH594" s="239">
        <f t="shared" si="1378"/>
        <v>0</v>
      </c>
      <c r="DI594" s="175"/>
      <c r="DJ594" s="238">
        <f t="shared" si="1379"/>
        <v>0</v>
      </c>
      <c r="DK594" s="239">
        <f t="shared" si="1380"/>
        <v>0</v>
      </c>
      <c r="DL594" s="175"/>
      <c r="DM594" s="238">
        <f t="shared" si="1381"/>
        <v>0</v>
      </c>
      <c r="DN594" s="239">
        <f t="shared" si="1382"/>
        <v>0</v>
      </c>
      <c r="DO594" s="175"/>
      <c r="DP594" s="238">
        <f t="shared" si="1383"/>
        <v>0</v>
      </c>
      <c r="DQ594" s="239">
        <f t="shared" si="1384"/>
        <v>0</v>
      </c>
      <c r="DR594" s="175"/>
      <c r="DS594" s="238">
        <f t="shared" si="1385"/>
        <v>0</v>
      </c>
      <c r="DT594" s="239">
        <f t="shared" si="1386"/>
        <v>0</v>
      </c>
      <c r="DU594" s="175"/>
      <c r="DV594" s="238">
        <f t="shared" si="1387"/>
        <v>0</v>
      </c>
      <c r="DW594" s="239">
        <f t="shared" si="1388"/>
        <v>0</v>
      </c>
      <c r="DX594" s="175"/>
      <c r="DY594" s="238">
        <f t="shared" si="1389"/>
        <v>0</v>
      </c>
      <c r="DZ594" s="239">
        <f t="shared" si="1390"/>
        <v>0</v>
      </c>
      <c r="EA594" s="175"/>
      <c r="EB594" s="238">
        <f t="shared" si="1391"/>
        <v>0</v>
      </c>
      <c r="EC594" s="239">
        <f t="shared" si="1392"/>
        <v>0</v>
      </c>
      <c r="ED594" s="175"/>
      <c r="EE594" s="238">
        <f t="shared" si="1393"/>
        <v>0</v>
      </c>
      <c r="EF594" s="239">
        <f t="shared" si="1394"/>
        <v>0</v>
      </c>
      <c r="EG594" s="175"/>
      <c r="EH594" s="238">
        <f t="shared" si="1395"/>
        <v>0</v>
      </c>
      <c r="EI594" s="239">
        <f t="shared" si="1396"/>
        <v>0</v>
      </c>
      <c r="EJ594" s="175"/>
      <c r="EK594" s="238">
        <f t="shared" si="1397"/>
        <v>0</v>
      </c>
      <c r="EL594" s="239">
        <f t="shared" si="1398"/>
        <v>0</v>
      </c>
      <c r="EM594" s="175"/>
      <c r="EN594" s="238">
        <f t="shared" si="1399"/>
        <v>0</v>
      </c>
      <c r="EO594" s="239">
        <f t="shared" si="1400"/>
        <v>0</v>
      </c>
      <c r="EP594" s="175"/>
      <c r="EQ594" s="238">
        <f t="shared" si="1401"/>
        <v>0</v>
      </c>
      <c r="ER594" s="239">
        <f t="shared" si="1402"/>
        <v>0</v>
      </c>
      <c r="ES594" s="175"/>
      <c r="ET594" s="238">
        <f t="shared" si="1403"/>
        <v>0</v>
      </c>
      <c r="EU594" s="239">
        <f t="shared" si="1404"/>
        <v>0</v>
      </c>
      <c r="EV594" s="175"/>
      <c r="EW594" s="238">
        <f t="shared" si="1405"/>
        <v>0</v>
      </c>
      <c r="EX594" s="239">
        <f t="shared" si="1406"/>
        <v>0</v>
      </c>
      <c r="EY594" s="175"/>
      <c r="EZ594" s="238">
        <f t="shared" si="1407"/>
        <v>0</v>
      </c>
      <c r="FA594" s="239">
        <f t="shared" si="1408"/>
        <v>0</v>
      </c>
      <c r="FB594" s="175"/>
      <c r="FC594" s="238">
        <f t="shared" si="1409"/>
        <v>0</v>
      </c>
      <c r="FD594" s="239">
        <f t="shared" si="1410"/>
        <v>0</v>
      </c>
      <c r="FE594" s="175"/>
      <c r="FF594" s="238">
        <f t="shared" si="1411"/>
        <v>0</v>
      </c>
      <c r="FG594" s="239">
        <f t="shared" si="1412"/>
        <v>0</v>
      </c>
      <c r="FH594" s="175"/>
      <c r="FI594" s="238">
        <f t="shared" si="1413"/>
        <v>0</v>
      </c>
      <c r="FJ594" s="239">
        <f t="shared" si="1414"/>
        <v>0</v>
      </c>
      <c r="FK594" s="175"/>
      <c r="FL594" s="238">
        <f t="shared" si="1415"/>
        <v>0</v>
      </c>
      <c r="FM594" s="239">
        <f t="shared" si="1416"/>
        <v>0</v>
      </c>
      <c r="FN594" s="175"/>
      <c r="FO594" s="238">
        <f t="shared" si="1417"/>
        <v>0</v>
      </c>
      <c r="FP594" s="239">
        <f t="shared" si="1418"/>
        <v>0</v>
      </c>
      <c r="FQ594" s="175"/>
      <c r="FR594" s="238">
        <f t="shared" si="1419"/>
        <v>0</v>
      </c>
      <c r="FS594" s="239">
        <f t="shared" si="1420"/>
        <v>0</v>
      </c>
      <c r="FT594" s="175"/>
      <c r="FU594" s="238">
        <f t="shared" si="1280"/>
        <v>0</v>
      </c>
      <c r="FV594" s="239">
        <f t="shared" si="1281"/>
        <v>0</v>
      </c>
      <c r="FW594" s="175"/>
      <c r="FX594" s="238">
        <f t="shared" si="1282"/>
        <v>0</v>
      </c>
      <c r="FY594" s="239">
        <f t="shared" si="1283"/>
        <v>0</v>
      </c>
      <c r="FZ594" s="175"/>
      <c r="GA594" s="238">
        <f t="shared" si="1284"/>
        <v>0</v>
      </c>
      <c r="GB594" s="239">
        <f t="shared" si="1285"/>
        <v>0</v>
      </c>
      <c r="GC594" s="175"/>
      <c r="GD594" s="238">
        <f t="shared" si="1286"/>
        <v>0</v>
      </c>
      <c r="GE594" s="239">
        <f t="shared" si="1287"/>
        <v>0</v>
      </c>
      <c r="GF594" s="175"/>
      <c r="GG594" s="238">
        <f t="shared" si="1288"/>
        <v>0</v>
      </c>
      <c r="GH594" s="239">
        <f t="shared" si="1289"/>
        <v>0</v>
      </c>
      <c r="GI594" s="175"/>
      <c r="GJ594" s="238">
        <f t="shared" si="1290"/>
        <v>0</v>
      </c>
      <c r="GK594" s="239">
        <f t="shared" si="1291"/>
        <v>0</v>
      </c>
      <c r="GL594" s="175"/>
      <c r="GM594" s="238">
        <f t="shared" si="1292"/>
        <v>0</v>
      </c>
      <c r="GN594" s="239">
        <f t="shared" si="1293"/>
        <v>0</v>
      </c>
      <c r="GO594" s="175"/>
      <c r="GP594" s="238">
        <f t="shared" si="1294"/>
        <v>0</v>
      </c>
      <c r="GQ594" s="239">
        <f t="shared" si="1295"/>
        <v>0</v>
      </c>
      <c r="GR594" s="175"/>
      <c r="GS594" s="238">
        <f t="shared" si="1296"/>
        <v>0</v>
      </c>
      <c r="GT594" s="239">
        <f t="shared" si="1297"/>
        <v>0</v>
      </c>
      <c r="GU594" s="175"/>
      <c r="GV594" s="238">
        <f t="shared" si="1298"/>
        <v>0</v>
      </c>
      <c r="GW594" s="239">
        <f t="shared" si="1299"/>
        <v>0</v>
      </c>
      <c r="GX594" s="175"/>
      <c r="GY594" s="238">
        <f t="shared" si="1300"/>
        <v>0</v>
      </c>
      <c r="GZ594" s="239">
        <f t="shared" si="1301"/>
        <v>0</v>
      </c>
      <c r="HA594" s="175"/>
      <c r="HB594" s="238">
        <f t="shared" si="1302"/>
        <v>0</v>
      </c>
      <c r="HC594" s="239">
        <f t="shared" si="1303"/>
        <v>0</v>
      </c>
      <c r="HD594" s="175"/>
      <c r="HE594" s="238">
        <f t="shared" si="1304"/>
        <v>0</v>
      </c>
      <c r="HF594" s="239">
        <f t="shared" si="1305"/>
        <v>0</v>
      </c>
      <c r="HG594" s="175"/>
      <c r="HH594" s="238">
        <f t="shared" si="1306"/>
        <v>0</v>
      </c>
      <c r="HI594" s="239">
        <f t="shared" si="1307"/>
        <v>0</v>
      </c>
      <c r="HJ594" s="175"/>
      <c r="HK594" s="238">
        <f t="shared" si="1308"/>
        <v>0</v>
      </c>
      <c r="HL594" s="239">
        <f t="shared" si="1309"/>
        <v>0</v>
      </c>
      <c r="HM594" s="242">
        <f t="shared" si="1421"/>
        <v>0</v>
      </c>
      <c r="HN594" s="108">
        <f t="shared" si="1422"/>
        <v>0</v>
      </c>
    </row>
    <row r="595" spans="1:222" s="2" customFormat="1" hidden="1" x14ac:dyDescent="0.2">
      <c r="A595" s="173"/>
      <c r="B595" s="176"/>
      <c r="C595" s="370"/>
      <c r="D595" s="370"/>
      <c r="E595" s="370"/>
      <c r="F595" s="369"/>
      <c r="G595" s="177"/>
      <c r="H595" s="178"/>
      <c r="I595" s="39"/>
      <c r="J595" s="174">
        <f t="shared" si="1310"/>
        <v>0</v>
      </c>
      <c r="K595" s="175"/>
      <c r="L595" s="238">
        <f t="shared" si="1311"/>
        <v>0</v>
      </c>
      <c r="M595" s="239">
        <f t="shared" si="1312"/>
        <v>0</v>
      </c>
      <c r="N595" s="175"/>
      <c r="O595" s="238">
        <f t="shared" si="1313"/>
        <v>0</v>
      </c>
      <c r="P595" s="239">
        <f t="shared" si="1314"/>
        <v>0</v>
      </c>
      <c r="Q595" s="175"/>
      <c r="R595" s="238">
        <f t="shared" si="1315"/>
        <v>0</v>
      </c>
      <c r="S595" s="239">
        <f t="shared" si="1316"/>
        <v>0</v>
      </c>
      <c r="T595" s="175"/>
      <c r="U595" s="238">
        <f t="shared" si="1317"/>
        <v>0</v>
      </c>
      <c r="V595" s="239">
        <f t="shared" si="1318"/>
        <v>0</v>
      </c>
      <c r="W595" s="175"/>
      <c r="X595" s="238">
        <f t="shared" si="1319"/>
        <v>0</v>
      </c>
      <c r="Y595" s="239">
        <f t="shared" si="1320"/>
        <v>0</v>
      </c>
      <c r="Z595" s="175"/>
      <c r="AA595" s="238">
        <f t="shared" si="1321"/>
        <v>0</v>
      </c>
      <c r="AB595" s="239">
        <f t="shared" si="1322"/>
        <v>0</v>
      </c>
      <c r="AC595" s="175"/>
      <c r="AD595" s="238">
        <f t="shared" si="1323"/>
        <v>0</v>
      </c>
      <c r="AE595" s="239">
        <f t="shared" si="1324"/>
        <v>0</v>
      </c>
      <c r="AF595" s="175"/>
      <c r="AG595" s="238">
        <f t="shared" si="1325"/>
        <v>0</v>
      </c>
      <c r="AH595" s="239">
        <f t="shared" si="1326"/>
        <v>0</v>
      </c>
      <c r="AI595" s="175"/>
      <c r="AJ595" s="238">
        <f t="shared" si="1327"/>
        <v>0</v>
      </c>
      <c r="AK595" s="239">
        <f t="shared" si="1328"/>
        <v>0</v>
      </c>
      <c r="AL595" s="175"/>
      <c r="AM595" s="238">
        <f t="shared" si="1329"/>
        <v>0</v>
      </c>
      <c r="AN595" s="239">
        <f t="shared" si="1330"/>
        <v>0</v>
      </c>
      <c r="AO595" s="175"/>
      <c r="AP595" s="238">
        <f t="shared" si="1331"/>
        <v>0</v>
      </c>
      <c r="AQ595" s="239">
        <f t="shared" si="1332"/>
        <v>0</v>
      </c>
      <c r="AR595" s="175"/>
      <c r="AS595" s="238">
        <f t="shared" si="1333"/>
        <v>0</v>
      </c>
      <c r="AT595" s="239">
        <f t="shared" si="1334"/>
        <v>0</v>
      </c>
      <c r="AU595" s="175"/>
      <c r="AV595" s="238">
        <f t="shared" si="1335"/>
        <v>0</v>
      </c>
      <c r="AW595" s="239">
        <f t="shared" si="1336"/>
        <v>0</v>
      </c>
      <c r="AX595" s="175"/>
      <c r="AY595" s="238">
        <f t="shared" si="1337"/>
        <v>0</v>
      </c>
      <c r="AZ595" s="239">
        <f t="shared" si="1338"/>
        <v>0</v>
      </c>
      <c r="BA595" s="175"/>
      <c r="BB595" s="238">
        <f t="shared" si="1339"/>
        <v>0</v>
      </c>
      <c r="BC595" s="239">
        <f t="shared" si="1340"/>
        <v>0</v>
      </c>
      <c r="BD595" s="175"/>
      <c r="BE595" s="238">
        <f t="shared" si="1341"/>
        <v>0</v>
      </c>
      <c r="BF595" s="239">
        <f t="shared" si="1342"/>
        <v>0</v>
      </c>
      <c r="BG595" s="175"/>
      <c r="BH595" s="238">
        <f t="shared" si="1343"/>
        <v>0</v>
      </c>
      <c r="BI595" s="239">
        <f t="shared" si="1344"/>
        <v>0</v>
      </c>
      <c r="BJ595" s="175"/>
      <c r="BK595" s="238">
        <f t="shared" si="1345"/>
        <v>0</v>
      </c>
      <c r="BL595" s="239">
        <f t="shared" si="1346"/>
        <v>0</v>
      </c>
      <c r="BM595" s="175"/>
      <c r="BN595" s="238">
        <f t="shared" si="1347"/>
        <v>0</v>
      </c>
      <c r="BO595" s="239">
        <f t="shared" si="1348"/>
        <v>0</v>
      </c>
      <c r="BP595" s="175"/>
      <c r="BQ595" s="238">
        <f t="shared" si="1349"/>
        <v>0</v>
      </c>
      <c r="BR595" s="239">
        <f t="shared" si="1350"/>
        <v>0</v>
      </c>
      <c r="BS595" s="175"/>
      <c r="BT595" s="238">
        <f t="shared" si="1351"/>
        <v>0</v>
      </c>
      <c r="BU595" s="239">
        <f t="shared" si="1352"/>
        <v>0</v>
      </c>
      <c r="BV595" s="175"/>
      <c r="BW595" s="238">
        <f t="shared" si="1353"/>
        <v>0</v>
      </c>
      <c r="BX595" s="239">
        <f t="shared" si="1354"/>
        <v>0</v>
      </c>
      <c r="BY595" s="175"/>
      <c r="BZ595" s="238">
        <f t="shared" si="1355"/>
        <v>0</v>
      </c>
      <c r="CA595" s="239">
        <f t="shared" si="1356"/>
        <v>0</v>
      </c>
      <c r="CB595" s="175"/>
      <c r="CC595" s="238">
        <f t="shared" si="1357"/>
        <v>0</v>
      </c>
      <c r="CD595" s="239">
        <f t="shared" si="1358"/>
        <v>0</v>
      </c>
      <c r="CE595" s="175"/>
      <c r="CF595" s="238">
        <f t="shared" si="1359"/>
        <v>0</v>
      </c>
      <c r="CG595" s="239">
        <f t="shared" si="1360"/>
        <v>0</v>
      </c>
      <c r="CH595" s="175"/>
      <c r="CI595" s="238">
        <f t="shared" si="1361"/>
        <v>0</v>
      </c>
      <c r="CJ595" s="239">
        <f t="shared" si="1362"/>
        <v>0</v>
      </c>
      <c r="CK595" s="175"/>
      <c r="CL595" s="238">
        <f t="shared" si="1363"/>
        <v>0</v>
      </c>
      <c r="CM595" s="239">
        <f t="shared" si="1364"/>
        <v>0</v>
      </c>
      <c r="CN595" s="175"/>
      <c r="CO595" s="238">
        <f t="shared" si="1365"/>
        <v>0</v>
      </c>
      <c r="CP595" s="239">
        <f t="shared" si="1366"/>
        <v>0</v>
      </c>
      <c r="CQ595" s="175"/>
      <c r="CR595" s="238">
        <f t="shared" si="1367"/>
        <v>0</v>
      </c>
      <c r="CS595" s="239">
        <f t="shared" si="1368"/>
        <v>0</v>
      </c>
      <c r="CT595" s="175"/>
      <c r="CU595" s="238">
        <f t="shared" si="1369"/>
        <v>0</v>
      </c>
      <c r="CV595" s="239">
        <f t="shared" si="1370"/>
        <v>0</v>
      </c>
      <c r="CW595" s="175"/>
      <c r="CX595" s="238">
        <f t="shared" si="1371"/>
        <v>0</v>
      </c>
      <c r="CY595" s="239">
        <f t="shared" si="1372"/>
        <v>0</v>
      </c>
      <c r="CZ595" s="175"/>
      <c r="DA595" s="238">
        <f t="shared" si="1373"/>
        <v>0</v>
      </c>
      <c r="DB595" s="239">
        <f t="shared" si="1374"/>
        <v>0</v>
      </c>
      <c r="DC595" s="175"/>
      <c r="DD595" s="238">
        <f t="shared" si="1375"/>
        <v>0</v>
      </c>
      <c r="DE595" s="239">
        <f t="shared" si="1376"/>
        <v>0</v>
      </c>
      <c r="DF595" s="175"/>
      <c r="DG595" s="238">
        <f t="shared" si="1377"/>
        <v>0</v>
      </c>
      <c r="DH595" s="239">
        <f t="shared" si="1378"/>
        <v>0</v>
      </c>
      <c r="DI595" s="175"/>
      <c r="DJ595" s="238">
        <f t="shared" si="1379"/>
        <v>0</v>
      </c>
      <c r="DK595" s="239">
        <f t="shared" si="1380"/>
        <v>0</v>
      </c>
      <c r="DL595" s="175"/>
      <c r="DM595" s="238">
        <f t="shared" si="1381"/>
        <v>0</v>
      </c>
      <c r="DN595" s="239">
        <f t="shared" si="1382"/>
        <v>0</v>
      </c>
      <c r="DO595" s="175"/>
      <c r="DP595" s="238">
        <f t="shared" si="1383"/>
        <v>0</v>
      </c>
      <c r="DQ595" s="239">
        <f t="shared" si="1384"/>
        <v>0</v>
      </c>
      <c r="DR595" s="175"/>
      <c r="DS595" s="238">
        <f t="shared" si="1385"/>
        <v>0</v>
      </c>
      <c r="DT595" s="239">
        <f t="shared" si="1386"/>
        <v>0</v>
      </c>
      <c r="DU595" s="175"/>
      <c r="DV595" s="238">
        <f t="shared" si="1387"/>
        <v>0</v>
      </c>
      <c r="DW595" s="239">
        <f t="shared" si="1388"/>
        <v>0</v>
      </c>
      <c r="DX595" s="175"/>
      <c r="DY595" s="238">
        <f t="shared" si="1389"/>
        <v>0</v>
      </c>
      <c r="DZ595" s="239">
        <f t="shared" si="1390"/>
        <v>0</v>
      </c>
      <c r="EA595" s="175"/>
      <c r="EB595" s="238">
        <f t="shared" si="1391"/>
        <v>0</v>
      </c>
      <c r="EC595" s="239">
        <f t="shared" si="1392"/>
        <v>0</v>
      </c>
      <c r="ED595" s="175"/>
      <c r="EE595" s="238">
        <f t="shared" si="1393"/>
        <v>0</v>
      </c>
      <c r="EF595" s="239">
        <f t="shared" si="1394"/>
        <v>0</v>
      </c>
      <c r="EG595" s="175"/>
      <c r="EH595" s="238">
        <f t="shared" si="1395"/>
        <v>0</v>
      </c>
      <c r="EI595" s="239">
        <f t="shared" si="1396"/>
        <v>0</v>
      </c>
      <c r="EJ595" s="175"/>
      <c r="EK595" s="238">
        <f t="shared" si="1397"/>
        <v>0</v>
      </c>
      <c r="EL595" s="239">
        <f t="shared" si="1398"/>
        <v>0</v>
      </c>
      <c r="EM595" s="175"/>
      <c r="EN595" s="238">
        <f t="shared" si="1399"/>
        <v>0</v>
      </c>
      <c r="EO595" s="239">
        <f t="shared" si="1400"/>
        <v>0</v>
      </c>
      <c r="EP595" s="175"/>
      <c r="EQ595" s="238">
        <f t="shared" si="1401"/>
        <v>0</v>
      </c>
      <c r="ER595" s="239">
        <f t="shared" si="1402"/>
        <v>0</v>
      </c>
      <c r="ES595" s="175"/>
      <c r="ET595" s="238">
        <f t="shared" si="1403"/>
        <v>0</v>
      </c>
      <c r="EU595" s="239">
        <f t="shared" si="1404"/>
        <v>0</v>
      </c>
      <c r="EV595" s="175"/>
      <c r="EW595" s="238">
        <f t="shared" si="1405"/>
        <v>0</v>
      </c>
      <c r="EX595" s="239">
        <f t="shared" si="1406"/>
        <v>0</v>
      </c>
      <c r="EY595" s="175"/>
      <c r="EZ595" s="238">
        <f t="shared" si="1407"/>
        <v>0</v>
      </c>
      <c r="FA595" s="239">
        <f t="shared" si="1408"/>
        <v>0</v>
      </c>
      <c r="FB595" s="175"/>
      <c r="FC595" s="238">
        <f t="shared" si="1409"/>
        <v>0</v>
      </c>
      <c r="FD595" s="239">
        <f t="shared" si="1410"/>
        <v>0</v>
      </c>
      <c r="FE595" s="175"/>
      <c r="FF595" s="238">
        <f t="shared" si="1411"/>
        <v>0</v>
      </c>
      <c r="FG595" s="239">
        <f t="shared" si="1412"/>
        <v>0</v>
      </c>
      <c r="FH595" s="175"/>
      <c r="FI595" s="238">
        <f t="shared" si="1413"/>
        <v>0</v>
      </c>
      <c r="FJ595" s="239">
        <f t="shared" si="1414"/>
        <v>0</v>
      </c>
      <c r="FK595" s="175"/>
      <c r="FL595" s="238">
        <f t="shared" si="1415"/>
        <v>0</v>
      </c>
      <c r="FM595" s="239">
        <f t="shared" si="1416"/>
        <v>0</v>
      </c>
      <c r="FN595" s="175"/>
      <c r="FO595" s="238">
        <f t="shared" si="1417"/>
        <v>0</v>
      </c>
      <c r="FP595" s="239">
        <f t="shared" si="1418"/>
        <v>0</v>
      </c>
      <c r="FQ595" s="175"/>
      <c r="FR595" s="238">
        <f t="shared" si="1419"/>
        <v>0</v>
      </c>
      <c r="FS595" s="239">
        <f t="shared" si="1420"/>
        <v>0</v>
      </c>
      <c r="FT595" s="175"/>
      <c r="FU595" s="238">
        <f t="shared" si="1280"/>
        <v>0</v>
      </c>
      <c r="FV595" s="239">
        <f t="shared" si="1281"/>
        <v>0</v>
      </c>
      <c r="FW595" s="175"/>
      <c r="FX595" s="238">
        <f t="shared" si="1282"/>
        <v>0</v>
      </c>
      <c r="FY595" s="239">
        <f t="shared" si="1283"/>
        <v>0</v>
      </c>
      <c r="FZ595" s="175"/>
      <c r="GA595" s="238">
        <f t="shared" si="1284"/>
        <v>0</v>
      </c>
      <c r="GB595" s="239">
        <f t="shared" si="1285"/>
        <v>0</v>
      </c>
      <c r="GC595" s="175"/>
      <c r="GD595" s="238">
        <f t="shared" si="1286"/>
        <v>0</v>
      </c>
      <c r="GE595" s="239">
        <f t="shared" si="1287"/>
        <v>0</v>
      </c>
      <c r="GF595" s="175"/>
      <c r="GG595" s="238">
        <f t="shared" si="1288"/>
        <v>0</v>
      </c>
      <c r="GH595" s="239">
        <f t="shared" si="1289"/>
        <v>0</v>
      </c>
      <c r="GI595" s="175"/>
      <c r="GJ595" s="238">
        <f t="shared" si="1290"/>
        <v>0</v>
      </c>
      <c r="GK595" s="239">
        <f t="shared" si="1291"/>
        <v>0</v>
      </c>
      <c r="GL595" s="175"/>
      <c r="GM595" s="238">
        <f t="shared" si="1292"/>
        <v>0</v>
      </c>
      <c r="GN595" s="239">
        <f t="shared" si="1293"/>
        <v>0</v>
      </c>
      <c r="GO595" s="175"/>
      <c r="GP595" s="238">
        <f t="shared" si="1294"/>
        <v>0</v>
      </c>
      <c r="GQ595" s="239">
        <f t="shared" si="1295"/>
        <v>0</v>
      </c>
      <c r="GR595" s="175"/>
      <c r="GS595" s="238">
        <f t="shared" si="1296"/>
        <v>0</v>
      </c>
      <c r="GT595" s="239">
        <f t="shared" si="1297"/>
        <v>0</v>
      </c>
      <c r="GU595" s="175"/>
      <c r="GV595" s="238">
        <f t="shared" si="1298"/>
        <v>0</v>
      </c>
      <c r="GW595" s="239">
        <f t="shared" si="1299"/>
        <v>0</v>
      </c>
      <c r="GX595" s="175"/>
      <c r="GY595" s="238">
        <f t="shared" si="1300"/>
        <v>0</v>
      </c>
      <c r="GZ595" s="239">
        <f t="shared" si="1301"/>
        <v>0</v>
      </c>
      <c r="HA595" s="175"/>
      <c r="HB595" s="238">
        <f t="shared" si="1302"/>
        <v>0</v>
      </c>
      <c r="HC595" s="239">
        <f t="shared" si="1303"/>
        <v>0</v>
      </c>
      <c r="HD595" s="175"/>
      <c r="HE595" s="238">
        <f t="shared" si="1304"/>
        <v>0</v>
      </c>
      <c r="HF595" s="239">
        <f t="shared" si="1305"/>
        <v>0</v>
      </c>
      <c r="HG595" s="175"/>
      <c r="HH595" s="238">
        <f t="shared" si="1306"/>
        <v>0</v>
      </c>
      <c r="HI595" s="239">
        <f t="shared" si="1307"/>
        <v>0</v>
      </c>
      <c r="HJ595" s="175"/>
      <c r="HK595" s="238">
        <f t="shared" si="1308"/>
        <v>0</v>
      </c>
      <c r="HL595" s="239">
        <f t="shared" si="1309"/>
        <v>0</v>
      </c>
      <c r="HM595" s="242">
        <f t="shared" si="1421"/>
        <v>0</v>
      </c>
      <c r="HN595" s="108">
        <f t="shared" si="1422"/>
        <v>0</v>
      </c>
    </row>
    <row r="596" spans="1:222" s="2" customFormat="1" hidden="1" x14ac:dyDescent="0.2">
      <c r="A596" s="173"/>
      <c r="B596" s="176"/>
      <c r="C596" s="370"/>
      <c r="D596" s="370"/>
      <c r="E596" s="370"/>
      <c r="F596" s="369"/>
      <c r="G596" s="177"/>
      <c r="H596" s="178"/>
      <c r="I596" s="39"/>
      <c r="J596" s="174">
        <f t="shared" si="1310"/>
        <v>0</v>
      </c>
      <c r="K596" s="175"/>
      <c r="L596" s="238">
        <f t="shared" si="1311"/>
        <v>0</v>
      </c>
      <c r="M596" s="239">
        <f t="shared" si="1312"/>
        <v>0</v>
      </c>
      <c r="N596" s="175"/>
      <c r="O596" s="238">
        <f t="shared" si="1313"/>
        <v>0</v>
      </c>
      <c r="P596" s="239">
        <f t="shared" si="1314"/>
        <v>0</v>
      </c>
      <c r="Q596" s="175"/>
      <c r="R596" s="238">
        <f t="shared" si="1315"/>
        <v>0</v>
      </c>
      <c r="S596" s="239">
        <f t="shared" si="1316"/>
        <v>0</v>
      </c>
      <c r="T596" s="175"/>
      <c r="U596" s="238">
        <f t="shared" si="1317"/>
        <v>0</v>
      </c>
      <c r="V596" s="239">
        <f t="shared" si="1318"/>
        <v>0</v>
      </c>
      <c r="W596" s="175"/>
      <c r="X596" s="238">
        <f t="shared" si="1319"/>
        <v>0</v>
      </c>
      <c r="Y596" s="239">
        <f t="shared" si="1320"/>
        <v>0</v>
      </c>
      <c r="Z596" s="175"/>
      <c r="AA596" s="238">
        <f t="shared" si="1321"/>
        <v>0</v>
      </c>
      <c r="AB596" s="239">
        <f t="shared" si="1322"/>
        <v>0</v>
      </c>
      <c r="AC596" s="175"/>
      <c r="AD596" s="238">
        <f t="shared" si="1323"/>
        <v>0</v>
      </c>
      <c r="AE596" s="239">
        <f t="shared" si="1324"/>
        <v>0</v>
      </c>
      <c r="AF596" s="175"/>
      <c r="AG596" s="238">
        <f t="shared" si="1325"/>
        <v>0</v>
      </c>
      <c r="AH596" s="239">
        <f t="shared" si="1326"/>
        <v>0</v>
      </c>
      <c r="AI596" s="175"/>
      <c r="AJ596" s="238">
        <f t="shared" si="1327"/>
        <v>0</v>
      </c>
      <c r="AK596" s="239">
        <f t="shared" si="1328"/>
        <v>0</v>
      </c>
      <c r="AL596" s="175"/>
      <c r="AM596" s="238">
        <f t="shared" si="1329"/>
        <v>0</v>
      </c>
      <c r="AN596" s="239">
        <f t="shared" si="1330"/>
        <v>0</v>
      </c>
      <c r="AO596" s="175"/>
      <c r="AP596" s="238">
        <f t="shared" si="1331"/>
        <v>0</v>
      </c>
      <c r="AQ596" s="239">
        <f t="shared" si="1332"/>
        <v>0</v>
      </c>
      <c r="AR596" s="175"/>
      <c r="AS596" s="238">
        <f t="shared" si="1333"/>
        <v>0</v>
      </c>
      <c r="AT596" s="239">
        <f t="shared" si="1334"/>
        <v>0</v>
      </c>
      <c r="AU596" s="175"/>
      <c r="AV596" s="238">
        <f t="shared" si="1335"/>
        <v>0</v>
      </c>
      <c r="AW596" s="239">
        <f t="shared" si="1336"/>
        <v>0</v>
      </c>
      <c r="AX596" s="175"/>
      <c r="AY596" s="238">
        <f t="shared" si="1337"/>
        <v>0</v>
      </c>
      <c r="AZ596" s="239">
        <f t="shared" si="1338"/>
        <v>0</v>
      </c>
      <c r="BA596" s="175"/>
      <c r="BB596" s="238">
        <f t="shared" si="1339"/>
        <v>0</v>
      </c>
      <c r="BC596" s="239">
        <f t="shared" si="1340"/>
        <v>0</v>
      </c>
      <c r="BD596" s="175"/>
      <c r="BE596" s="238">
        <f t="shared" si="1341"/>
        <v>0</v>
      </c>
      <c r="BF596" s="239">
        <f t="shared" si="1342"/>
        <v>0</v>
      </c>
      <c r="BG596" s="175"/>
      <c r="BH596" s="238">
        <f t="shared" si="1343"/>
        <v>0</v>
      </c>
      <c r="BI596" s="239">
        <f t="shared" si="1344"/>
        <v>0</v>
      </c>
      <c r="BJ596" s="175"/>
      <c r="BK596" s="238">
        <f t="shared" si="1345"/>
        <v>0</v>
      </c>
      <c r="BL596" s="239">
        <f t="shared" si="1346"/>
        <v>0</v>
      </c>
      <c r="BM596" s="175"/>
      <c r="BN596" s="238">
        <f t="shared" si="1347"/>
        <v>0</v>
      </c>
      <c r="BO596" s="239">
        <f t="shared" si="1348"/>
        <v>0</v>
      </c>
      <c r="BP596" s="175"/>
      <c r="BQ596" s="238">
        <f t="shared" si="1349"/>
        <v>0</v>
      </c>
      <c r="BR596" s="239">
        <f t="shared" si="1350"/>
        <v>0</v>
      </c>
      <c r="BS596" s="175"/>
      <c r="BT596" s="238">
        <f t="shared" si="1351"/>
        <v>0</v>
      </c>
      <c r="BU596" s="239">
        <f t="shared" si="1352"/>
        <v>0</v>
      </c>
      <c r="BV596" s="175"/>
      <c r="BW596" s="238">
        <f t="shared" si="1353"/>
        <v>0</v>
      </c>
      <c r="BX596" s="239">
        <f t="shared" si="1354"/>
        <v>0</v>
      </c>
      <c r="BY596" s="175"/>
      <c r="BZ596" s="238">
        <f t="shared" si="1355"/>
        <v>0</v>
      </c>
      <c r="CA596" s="239">
        <f t="shared" si="1356"/>
        <v>0</v>
      </c>
      <c r="CB596" s="175"/>
      <c r="CC596" s="238">
        <f t="shared" si="1357"/>
        <v>0</v>
      </c>
      <c r="CD596" s="239">
        <f t="shared" si="1358"/>
        <v>0</v>
      </c>
      <c r="CE596" s="175"/>
      <c r="CF596" s="238">
        <f t="shared" si="1359"/>
        <v>0</v>
      </c>
      <c r="CG596" s="239">
        <f t="shared" si="1360"/>
        <v>0</v>
      </c>
      <c r="CH596" s="175"/>
      <c r="CI596" s="238">
        <f t="shared" si="1361"/>
        <v>0</v>
      </c>
      <c r="CJ596" s="239">
        <f t="shared" si="1362"/>
        <v>0</v>
      </c>
      <c r="CK596" s="175"/>
      <c r="CL596" s="238">
        <f t="shared" si="1363"/>
        <v>0</v>
      </c>
      <c r="CM596" s="239">
        <f t="shared" si="1364"/>
        <v>0</v>
      </c>
      <c r="CN596" s="175"/>
      <c r="CO596" s="238">
        <f t="shared" si="1365"/>
        <v>0</v>
      </c>
      <c r="CP596" s="239">
        <f t="shared" si="1366"/>
        <v>0</v>
      </c>
      <c r="CQ596" s="175"/>
      <c r="CR596" s="238">
        <f t="shared" si="1367"/>
        <v>0</v>
      </c>
      <c r="CS596" s="239">
        <f t="shared" si="1368"/>
        <v>0</v>
      </c>
      <c r="CT596" s="175"/>
      <c r="CU596" s="238">
        <f t="shared" si="1369"/>
        <v>0</v>
      </c>
      <c r="CV596" s="239">
        <f t="shared" si="1370"/>
        <v>0</v>
      </c>
      <c r="CW596" s="175"/>
      <c r="CX596" s="238">
        <f t="shared" si="1371"/>
        <v>0</v>
      </c>
      <c r="CY596" s="239">
        <f t="shared" si="1372"/>
        <v>0</v>
      </c>
      <c r="CZ596" s="175"/>
      <c r="DA596" s="238">
        <f t="shared" si="1373"/>
        <v>0</v>
      </c>
      <c r="DB596" s="239">
        <f t="shared" si="1374"/>
        <v>0</v>
      </c>
      <c r="DC596" s="175"/>
      <c r="DD596" s="238">
        <f t="shared" si="1375"/>
        <v>0</v>
      </c>
      <c r="DE596" s="239">
        <f t="shared" si="1376"/>
        <v>0</v>
      </c>
      <c r="DF596" s="175"/>
      <c r="DG596" s="238">
        <f t="shared" si="1377"/>
        <v>0</v>
      </c>
      <c r="DH596" s="239">
        <f t="shared" si="1378"/>
        <v>0</v>
      </c>
      <c r="DI596" s="175"/>
      <c r="DJ596" s="238">
        <f t="shared" si="1379"/>
        <v>0</v>
      </c>
      <c r="DK596" s="239">
        <f t="shared" si="1380"/>
        <v>0</v>
      </c>
      <c r="DL596" s="175"/>
      <c r="DM596" s="238">
        <f t="shared" si="1381"/>
        <v>0</v>
      </c>
      <c r="DN596" s="239">
        <f t="shared" si="1382"/>
        <v>0</v>
      </c>
      <c r="DO596" s="175"/>
      <c r="DP596" s="238">
        <f t="shared" si="1383"/>
        <v>0</v>
      </c>
      <c r="DQ596" s="239">
        <f t="shared" si="1384"/>
        <v>0</v>
      </c>
      <c r="DR596" s="175"/>
      <c r="DS596" s="238">
        <f t="shared" si="1385"/>
        <v>0</v>
      </c>
      <c r="DT596" s="239">
        <f t="shared" si="1386"/>
        <v>0</v>
      </c>
      <c r="DU596" s="175"/>
      <c r="DV596" s="238">
        <f t="shared" si="1387"/>
        <v>0</v>
      </c>
      <c r="DW596" s="239">
        <f t="shared" si="1388"/>
        <v>0</v>
      </c>
      <c r="DX596" s="175"/>
      <c r="DY596" s="238">
        <f t="shared" si="1389"/>
        <v>0</v>
      </c>
      <c r="DZ596" s="239">
        <f t="shared" si="1390"/>
        <v>0</v>
      </c>
      <c r="EA596" s="175"/>
      <c r="EB596" s="238">
        <f t="shared" si="1391"/>
        <v>0</v>
      </c>
      <c r="EC596" s="239">
        <f t="shared" si="1392"/>
        <v>0</v>
      </c>
      <c r="ED596" s="175"/>
      <c r="EE596" s="238">
        <f t="shared" si="1393"/>
        <v>0</v>
      </c>
      <c r="EF596" s="239">
        <f t="shared" si="1394"/>
        <v>0</v>
      </c>
      <c r="EG596" s="175"/>
      <c r="EH596" s="238">
        <f t="shared" si="1395"/>
        <v>0</v>
      </c>
      <c r="EI596" s="239">
        <f t="shared" si="1396"/>
        <v>0</v>
      </c>
      <c r="EJ596" s="175"/>
      <c r="EK596" s="238">
        <f t="shared" si="1397"/>
        <v>0</v>
      </c>
      <c r="EL596" s="239">
        <f t="shared" si="1398"/>
        <v>0</v>
      </c>
      <c r="EM596" s="175"/>
      <c r="EN596" s="238">
        <f t="shared" si="1399"/>
        <v>0</v>
      </c>
      <c r="EO596" s="239">
        <f t="shared" si="1400"/>
        <v>0</v>
      </c>
      <c r="EP596" s="175"/>
      <c r="EQ596" s="238">
        <f t="shared" si="1401"/>
        <v>0</v>
      </c>
      <c r="ER596" s="239">
        <f t="shared" si="1402"/>
        <v>0</v>
      </c>
      <c r="ES596" s="175"/>
      <c r="ET596" s="238">
        <f t="shared" si="1403"/>
        <v>0</v>
      </c>
      <c r="EU596" s="239">
        <f t="shared" si="1404"/>
        <v>0</v>
      </c>
      <c r="EV596" s="175"/>
      <c r="EW596" s="238">
        <f t="shared" si="1405"/>
        <v>0</v>
      </c>
      <c r="EX596" s="239">
        <f t="shared" si="1406"/>
        <v>0</v>
      </c>
      <c r="EY596" s="175"/>
      <c r="EZ596" s="238">
        <f t="shared" si="1407"/>
        <v>0</v>
      </c>
      <c r="FA596" s="239">
        <f t="shared" si="1408"/>
        <v>0</v>
      </c>
      <c r="FB596" s="175"/>
      <c r="FC596" s="238">
        <f t="shared" si="1409"/>
        <v>0</v>
      </c>
      <c r="FD596" s="239">
        <f t="shared" si="1410"/>
        <v>0</v>
      </c>
      <c r="FE596" s="175"/>
      <c r="FF596" s="238">
        <f t="shared" si="1411"/>
        <v>0</v>
      </c>
      <c r="FG596" s="239">
        <f t="shared" si="1412"/>
        <v>0</v>
      </c>
      <c r="FH596" s="175"/>
      <c r="FI596" s="238">
        <f t="shared" si="1413"/>
        <v>0</v>
      </c>
      <c r="FJ596" s="239">
        <f t="shared" si="1414"/>
        <v>0</v>
      </c>
      <c r="FK596" s="175"/>
      <c r="FL596" s="238">
        <f t="shared" si="1415"/>
        <v>0</v>
      </c>
      <c r="FM596" s="239">
        <f t="shared" si="1416"/>
        <v>0</v>
      </c>
      <c r="FN596" s="175"/>
      <c r="FO596" s="238">
        <f t="shared" si="1417"/>
        <v>0</v>
      </c>
      <c r="FP596" s="239">
        <f t="shared" si="1418"/>
        <v>0</v>
      </c>
      <c r="FQ596" s="175"/>
      <c r="FR596" s="238">
        <f t="shared" si="1419"/>
        <v>0</v>
      </c>
      <c r="FS596" s="239">
        <f t="shared" si="1420"/>
        <v>0</v>
      </c>
      <c r="FT596" s="175"/>
      <c r="FU596" s="238">
        <f t="shared" si="1280"/>
        <v>0</v>
      </c>
      <c r="FV596" s="239">
        <f t="shared" si="1281"/>
        <v>0</v>
      </c>
      <c r="FW596" s="175"/>
      <c r="FX596" s="238">
        <f t="shared" si="1282"/>
        <v>0</v>
      </c>
      <c r="FY596" s="239">
        <f t="shared" si="1283"/>
        <v>0</v>
      </c>
      <c r="FZ596" s="175"/>
      <c r="GA596" s="238">
        <f t="shared" si="1284"/>
        <v>0</v>
      </c>
      <c r="GB596" s="239">
        <f t="shared" si="1285"/>
        <v>0</v>
      </c>
      <c r="GC596" s="175"/>
      <c r="GD596" s="238">
        <f t="shared" si="1286"/>
        <v>0</v>
      </c>
      <c r="GE596" s="239">
        <f t="shared" si="1287"/>
        <v>0</v>
      </c>
      <c r="GF596" s="175"/>
      <c r="GG596" s="238">
        <f t="shared" si="1288"/>
        <v>0</v>
      </c>
      <c r="GH596" s="239">
        <f t="shared" si="1289"/>
        <v>0</v>
      </c>
      <c r="GI596" s="175"/>
      <c r="GJ596" s="238">
        <f t="shared" si="1290"/>
        <v>0</v>
      </c>
      <c r="GK596" s="239">
        <f t="shared" si="1291"/>
        <v>0</v>
      </c>
      <c r="GL596" s="175"/>
      <c r="GM596" s="238">
        <f t="shared" si="1292"/>
        <v>0</v>
      </c>
      <c r="GN596" s="239">
        <f t="shared" si="1293"/>
        <v>0</v>
      </c>
      <c r="GO596" s="175"/>
      <c r="GP596" s="238">
        <f t="shared" si="1294"/>
        <v>0</v>
      </c>
      <c r="GQ596" s="239">
        <f t="shared" si="1295"/>
        <v>0</v>
      </c>
      <c r="GR596" s="175"/>
      <c r="GS596" s="238">
        <f t="shared" si="1296"/>
        <v>0</v>
      </c>
      <c r="GT596" s="239">
        <f t="shared" si="1297"/>
        <v>0</v>
      </c>
      <c r="GU596" s="175"/>
      <c r="GV596" s="238">
        <f t="shared" si="1298"/>
        <v>0</v>
      </c>
      <c r="GW596" s="239">
        <f t="shared" si="1299"/>
        <v>0</v>
      </c>
      <c r="GX596" s="175"/>
      <c r="GY596" s="238">
        <f t="shared" si="1300"/>
        <v>0</v>
      </c>
      <c r="GZ596" s="239">
        <f t="shared" si="1301"/>
        <v>0</v>
      </c>
      <c r="HA596" s="175"/>
      <c r="HB596" s="238">
        <f t="shared" si="1302"/>
        <v>0</v>
      </c>
      <c r="HC596" s="239">
        <f t="shared" si="1303"/>
        <v>0</v>
      </c>
      <c r="HD596" s="175"/>
      <c r="HE596" s="238">
        <f t="shared" si="1304"/>
        <v>0</v>
      </c>
      <c r="HF596" s="239">
        <f t="shared" si="1305"/>
        <v>0</v>
      </c>
      <c r="HG596" s="175"/>
      <c r="HH596" s="238">
        <f t="shared" si="1306"/>
        <v>0</v>
      </c>
      <c r="HI596" s="239">
        <f t="shared" si="1307"/>
        <v>0</v>
      </c>
      <c r="HJ596" s="175"/>
      <c r="HK596" s="238">
        <f t="shared" si="1308"/>
        <v>0</v>
      </c>
      <c r="HL596" s="239">
        <f t="shared" si="1309"/>
        <v>0</v>
      </c>
      <c r="HM596" s="242">
        <f t="shared" si="1421"/>
        <v>0</v>
      </c>
      <c r="HN596" s="108">
        <f t="shared" si="1422"/>
        <v>0</v>
      </c>
    </row>
    <row r="597" spans="1:222" s="2" customFormat="1" hidden="1" x14ac:dyDescent="0.2">
      <c r="A597" s="173"/>
      <c r="B597" s="176"/>
      <c r="C597" s="370"/>
      <c r="D597" s="370"/>
      <c r="E597" s="370"/>
      <c r="F597" s="369"/>
      <c r="G597" s="177"/>
      <c r="H597" s="178"/>
      <c r="I597" s="39"/>
      <c r="J597" s="174">
        <f t="shared" si="1310"/>
        <v>0</v>
      </c>
      <c r="K597" s="175"/>
      <c r="L597" s="238">
        <f t="shared" si="1311"/>
        <v>0</v>
      </c>
      <c r="M597" s="239">
        <f t="shared" si="1312"/>
        <v>0</v>
      </c>
      <c r="N597" s="175"/>
      <c r="O597" s="238">
        <f t="shared" si="1313"/>
        <v>0</v>
      </c>
      <c r="P597" s="239">
        <f t="shared" si="1314"/>
        <v>0</v>
      </c>
      <c r="Q597" s="175"/>
      <c r="R597" s="238">
        <f t="shared" si="1315"/>
        <v>0</v>
      </c>
      <c r="S597" s="239">
        <f t="shared" si="1316"/>
        <v>0</v>
      </c>
      <c r="T597" s="175"/>
      <c r="U597" s="238">
        <f t="shared" si="1317"/>
        <v>0</v>
      </c>
      <c r="V597" s="239">
        <f t="shared" si="1318"/>
        <v>0</v>
      </c>
      <c r="W597" s="175"/>
      <c r="X597" s="238">
        <f t="shared" si="1319"/>
        <v>0</v>
      </c>
      <c r="Y597" s="239">
        <f t="shared" si="1320"/>
        <v>0</v>
      </c>
      <c r="Z597" s="175"/>
      <c r="AA597" s="238">
        <f t="shared" si="1321"/>
        <v>0</v>
      </c>
      <c r="AB597" s="239">
        <f t="shared" si="1322"/>
        <v>0</v>
      </c>
      <c r="AC597" s="175"/>
      <c r="AD597" s="238">
        <f t="shared" si="1323"/>
        <v>0</v>
      </c>
      <c r="AE597" s="239">
        <f t="shared" si="1324"/>
        <v>0</v>
      </c>
      <c r="AF597" s="175"/>
      <c r="AG597" s="238">
        <f t="shared" si="1325"/>
        <v>0</v>
      </c>
      <c r="AH597" s="239">
        <f t="shared" si="1326"/>
        <v>0</v>
      </c>
      <c r="AI597" s="175"/>
      <c r="AJ597" s="238">
        <f t="shared" si="1327"/>
        <v>0</v>
      </c>
      <c r="AK597" s="239">
        <f t="shared" si="1328"/>
        <v>0</v>
      </c>
      <c r="AL597" s="175"/>
      <c r="AM597" s="238">
        <f t="shared" si="1329"/>
        <v>0</v>
      </c>
      <c r="AN597" s="239">
        <f t="shared" si="1330"/>
        <v>0</v>
      </c>
      <c r="AO597" s="175"/>
      <c r="AP597" s="238">
        <f t="shared" si="1331"/>
        <v>0</v>
      </c>
      <c r="AQ597" s="239">
        <f t="shared" si="1332"/>
        <v>0</v>
      </c>
      <c r="AR597" s="175"/>
      <c r="AS597" s="238">
        <f t="shared" si="1333"/>
        <v>0</v>
      </c>
      <c r="AT597" s="239">
        <f t="shared" si="1334"/>
        <v>0</v>
      </c>
      <c r="AU597" s="175"/>
      <c r="AV597" s="238">
        <f t="shared" si="1335"/>
        <v>0</v>
      </c>
      <c r="AW597" s="239">
        <f t="shared" si="1336"/>
        <v>0</v>
      </c>
      <c r="AX597" s="175"/>
      <c r="AY597" s="238">
        <f t="shared" si="1337"/>
        <v>0</v>
      </c>
      <c r="AZ597" s="239">
        <f t="shared" si="1338"/>
        <v>0</v>
      </c>
      <c r="BA597" s="175"/>
      <c r="BB597" s="238">
        <f t="shared" si="1339"/>
        <v>0</v>
      </c>
      <c r="BC597" s="239">
        <f t="shared" si="1340"/>
        <v>0</v>
      </c>
      <c r="BD597" s="175"/>
      <c r="BE597" s="238">
        <f t="shared" si="1341"/>
        <v>0</v>
      </c>
      <c r="BF597" s="239">
        <f t="shared" si="1342"/>
        <v>0</v>
      </c>
      <c r="BG597" s="175"/>
      <c r="BH597" s="238">
        <f t="shared" si="1343"/>
        <v>0</v>
      </c>
      <c r="BI597" s="239">
        <f t="shared" si="1344"/>
        <v>0</v>
      </c>
      <c r="BJ597" s="175"/>
      <c r="BK597" s="238">
        <f t="shared" si="1345"/>
        <v>0</v>
      </c>
      <c r="BL597" s="239">
        <f t="shared" si="1346"/>
        <v>0</v>
      </c>
      <c r="BM597" s="175"/>
      <c r="BN597" s="238">
        <f t="shared" si="1347"/>
        <v>0</v>
      </c>
      <c r="BO597" s="239">
        <f t="shared" si="1348"/>
        <v>0</v>
      </c>
      <c r="BP597" s="175"/>
      <c r="BQ597" s="238">
        <f t="shared" si="1349"/>
        <v>0</v>
      </c>
      <c r="BR597" s="239">
        <f t="shared" si="1350"/>
        <v>0</v>
      </c>
      <c r="BS597" s="175"/>
      <c r="BT597" s="238">
        <f t="shared" si="1351"/>
        <v>0</v>
      </c>
      <c r="BU597" s="239">
        <f t="shared" si="1352"/>
        <v>0</v>
      </c>
      <c r="BV597" s="175"/>
      <c r="BW597" s="238">
        <f t="shared" si="1353"/>
        <v>0</v>
      </c>
      <c r="BX597" s="239">
        <f t="shared" si="1354"/>
        <v>0</v>
      </c>
      <c r="BY597" s="175"/>
      <c r="BZ597" s="238">
        <f t="shared" si="1355"/>
        <v>0</v>
      </c>
      <c r="CA597" s="239">
        <f t="shared" si="1356"/>
        <v>0</v>
      </c>
      <c r="CB597" s="175"/>
      <c r="CC597" s="238">
        <f t="shared" si="1357"/>
        <v>0</v>
      </c>
      <c r="CD597" s="239">
        <f t="shared" si="1358"/>
        <v>0</v>
      </c>
      <c r="CE597" s="175"/>
      <c r="CF597" s="238">
        <f t="shared" si="1359"/>
        <v>0</v>
      </c>
      <c r="CG597" s="239">
        <f t="shared" si="1360"/>
        <v>0</v>
      </c>
      <c r="CH597" s="175"/>
      <c r="CI597" s="238">
        <f t="shared" si="1361"/>
        <v>0</v>
      </c>
      <c r="CJ597" s="239">
        <f t="shared" si="1362"/>
        <v>0</v>
      </c>
      <c r="CK597" s="175"/>
      <c r="CL597" s="238">
        <f t="shared" si="1363"/>
        <v>0</v>
      </c>
      <c r="CM597" s="239">
        <f t="shared" si="1364"/>
        <v>0</v>
      </c>
      <c r="CN597" s="175"/>
      <c r="CO597" s="238">
        <f t="shared" si="1365"/>
        <v>0</v>
      </c>
      <c r="CP597" s="239">
        <f t="shared" si="1366"/>
        <v>0</v>
      </c>
      <c r="CQ597" s="175"/>
      <c r="CR597" s="238">
        <f t="shared" si="1367"/>
        <v>0</v>
      </c>
      <c r="CS597" s="239">
        <f t="shared" si="1368"/>
        <v>0</v>
      </c>
      <c r="CT597" s="175"/>
      <c r="CU597" s="238">
        <f t="shared" si="1369"/>
        <v>0</v>
      </c>
      <c r="CV597" s="239">
        <f t="shared" si="1370"/>
        <v>0</v>
      </c>
      <c r="CW597" s="175"/>
      <c r="CX597" s="238">
        <f t="shared" si="1371"/>
        <v>0</v>
      </c>
      <c r="CY597" s="239">
        <f t="shared" si="1372"/>
        <v>0</v>
      </c>
      <c r="CZ597" s="175"/>
      <c r="DA597" s="238">
        <f t="shared" si="1373"/>
        <v>0</v>
      </c>
      <c r="DB597" s="239">
        <f t="shared" si="1374"/>
        <v>0</v>
      </c>
      <c r="DC597" s="175"/>
      <c r="DD597" s="238">
        <f t="shared" si="1375"/>
        <v>0</v>
      </c>
      <c r="DE597" s="239">
        <f t="shared" si="1376"/>
        <v>0</v>
      </c>
      <c r="DF597" s="175"/>
      <c r="DG597" s="238">
        <f t="shared" si="1377"/>
        <v>0</v>
      </c>
      <c r="DH597" s="239">
        <f t="shared" si="1378"/>
        <v>0</v>
      </c>
      <c r="DI597" s="175"/>
      <c r="DJ597" s="238">
        <f t="shared" si="1379"/>
        <v>0</v>
      </c>
      <c r="DK597" s="239">
        <f t="shared" si="1380"/>
        <v>0</v>
      </c>
      <c r="DL597" s="175"/>
      <c r="DM597" s="238">
        <f t="shared" si="1381"/>
        <v>0</v>
      </c>
      <c r="DN597" s="239">
        <f t="shared" si="1382"/>
        <v>0</v>
      </c>
      <c r="DO597" s="175"/>
      <c r="DP597" s="238">
        <f t="shared" si="1383"/>
        <v>0</v>
      </c>
      <c r="DQ597" s="239">
        <f t="shared" si="1384"/>
        <v>0</v>
      </c>
      <c r="DR597" s="175"/>
      <c r="DS597" s="238">
        <f t="shared" si="1385"/>
        <v>0</v>
      </c>
      <c r="DT597" s="239">
        <f t="shared" si="1386"/>
        <v>0</v>
      </c>
      <c r="DU597" s="175"/>
      <c r="DV597" s="238">
        <f t="shared" si="1387"/>
        <v>0</v>
      </c>
      <c r="DW597" s="239">
        <f t="shared" si="1388"/>
        <v>0</v>
      </c>
      <c r="DX597" s="175"/>
      <c r="DY597" s="238">
        <f t="shared" si="1389"/>
        <v>0</v>
      </c>
      <c r="DZ597" s="239">
        <f t="shared" si="1390"/>
        <v>0</v>
      </c>
      <c r="EA597" s="175"/>
      <c r="EB597" s="238">
        <f t="shared" si="1391"/>
        <v>0</v>
      </c>
      <c r="EC597" s="239">
        <f t="shared" si="1392"/>
        <v>0</v>
      </c>
      <c r="ED597" s="175"/>
      <c r="EE597" s="238">
        <f t="shared" si="1393"/>
        <v>0</v>
      </c>
      <c r="EF597" s="239">
        <f t="shared" si="1394"/>
        <v>0</v>
      </c>
      <c r="EG597" s="175"/>
      <c r="EH597" s="238">
        <f t="shared" si="1395"/>
        <v>0</v>
      </c>
      <c r="EI597" s="239">
        <f t="shared" si="1396"/>
        <v>0</v>
      </c>
      <c r="EJ597" s="175"/>
      <c r="EK597" s="238">
        <f t="shared" si="1397"/>
        <v>0</v>
      </c>
      <c r="EL597" s="239">
        <f t="shared" si="1398"/>
        <v>0</v>
      </c>
      <c r="EM597" s="175"/>
      <c r="EN597" s="238">
        <f t="shared" si="1399"/>
        <v>0</v>
      </c>
      <c r="EO597" s="239">
        <f t="shared" si="1400"/>
        <v>0</v>
      </c>
      <c r="EP597" s="175"/>
      <c r="EQ597" s="238">
        <f t="shared" si="1401"/>
        <v>0</v>
      </c>
      <c r="ER597" s="239">
        <f t="shared" si="1402"/>
        <v>0</v>
      </c>
      <c r="ES597" s="175"/>
      <c r="ET597" s="238">
        <f t="shared" si="1403"/>
        <v>0</v>
      </c>
      <c r="EU597" s="239">
        <f t="shared" si="1404"/>
        <v>0</v>
      </c>
      <c r="EV597" s="175"/>
      <c r="EW597" s="238">
        <f t="shared" si="1405"/>
        <v>0</v>
      </c>
      <c r="EX597" s="239">
        <f t="shared" si="1406"/>
        <v>0</v>
      </c>
      <c r="EY597" s="175"/>
      <c r="EZ597" s="238">
        <f t="shared" si="1407"/>
        <v>0</v>
      </c>
      <c r="FA597" s="239">
        <f t="shared" si="1408"/>
        <v>0</v>
      </c>
      <c r="FB597" s="175"/>
      <c r="FC597" s="238">
        <f t="shared" si="1409"/>
        <v>0</v>
      </c>
      <c r="FD597" s="239">
        <f t="shared" si="1410"/>
        <v>0</v>
      </c>
      <c r="FE597" s="175"/>
      <c r="FF597" s="238">
        <f t="shared" si="1411"/>
        <v>0</v>
      </c>
      <c r="FG597" s="239">
        <f t="shared" si="1412"/>
        <v>0</v>
      </c>
      <c r="FH597" s="175"/>
      <c r="FI597" s="238">
        <f t="shared" si="1413"/>
        <v>0</v>
      </c>
      <c r="FJ597" s="239">
        <f t="shared" si="1414"/>
        <v>0</v>
      </c>
      <c r="FK597" s="175"/>
      <c r="FL597" s="238">
        <f t="shared" si="1415"/>
        <v>0</v>
      </c>
      <c r="FM597" s="239">
        <f t="shared" si="1416"/>
        <v>0</v>
      </c>
      <c r="FN597" s="175"/>
      <c r="FO597" s="238">
        <f t="shared" si="1417"/>
        <v>0</v>
      </c>
      <c r="FP597" s="239">
        <f t="shared" si="1418"/>
        <v>0</v>
      </c>
      <c r="FQ597" s="175"/>
      <c r="FR597" s="238">
        <f t="shared" si="1419"/>
        <v>0</v>
      </c>
      <c r="FS597" s="239">
        <f t="shared" si="1420"/>
        <v>0</v>
      </c>
      <c r="FT597" s="175"/>
      <c r="FU597" s="238">
        <f t="shared" si="1280"/>
        <v>0</v>
      </c>
      <c r="FV597" s="239">
        <f t="shared" si="1281"/>
        <v>0</v>
      </c>
      <c r="FW597" s="175"/>
      <c r="FX597" s="238">
        <f t="shared" si="1282"/>
        <v>0</v>
      </c>
      <c r="FY597" s="239">
        <f t="shared" si="1283"/>
        <v>0</v>
      </c>
      <c r="FZ597" s="175"/>
      <c r="GA597" s="238">
        <f t="shared" si="1284"/>
        <v>0</v>
      </c>
      <c r="GB597" s="239">
        <f t="shared" si="1285"/>
        <v>0</v>
      </c>
      <c r="GC597" s="175"/>
      <c r="GD597" s="238">
        <f t="shared" si="1286"/>
        <v>0</v>
      </c>
      <c r="GE597" s="239">
        <f t="shared" si="1287"/>
        <v>0</v>
      </c>
      <c r="GF597" s="175"/>
      <c r="GG597" s="238">
        <f t="shared" si="1288"/>
        <v>0</v>
      </c>
      <c r="GH597" s="239">
        <f t="shared" si="1289"/>
        <v>0</v>
      </c>
      <c r="GI597" s="175"/>
      <c r="GJ597" s="238">
        <f t="shared" si="1290"/>
        <v>0</v>
      </c>
      <c r="GK597" s="239">
        <f t="shared" si="1291"/>
        <v>0</v>
      </c>
      <c r="GL597" s="175"/>
      <c r="GM597" s="238">
        <f t="shared" si="1292"/>
        <v>0</v>
      </c>
      <c r="GN597" s="239">
        <f t="shared" si="1293"/>
        <v>0</v>
      </c>
      <c r="GO597" s="175"/>
      <c r="GP597" s="238">
        <f t="shared" si="1294"/>
        <v>0</v>
      </c>
      <c r="GQ597" s="239">
        <f t="shared" si="1295"/>
        <v>0</v>
      </c>
      <c r="GR597" s="175"/>
      <c r="GS597" s="238">
        <f t="shared" si="1296"/>
        <v>0</v>
      </c>
      <c r="GT597" s="239">
        <f t="shared" si="1297"/>
        <v>0</v>
      </c>
      <c r="GU597" s="175"/>
      <c r="GV597" s="238">
        <f t="shared" si="1298"/>
        <v>0</v>
      </c>
      <c r="GW597" s="239">
        <f t="shared" si="1299"/>
        <v>0</v>
      </c>
      <c r="GX597" s="175"/>
      <c r="GY597" s="238">
        <f t="shared" si="1300"/>
        <v>0</v>
      </c>
      <c r="GZ597" s="239">
        <f t="shared" si="1301"/>
        <v>0</v>
      </c>
      <c r="HA597" s="175"/>
      <c r="HB597" s="238">
        <f t="shared" si="1302"/>
        <v>0</v>
      </c>
      <c r="HC597" s="239">
        <f t="shared" si="1303"/>
        <v>0</v>
      </c>
      <c r="HD597" s="175"/>
      <c r="HE597" s="238">
        <f t="shared" si="1304"/>
        <v>0</v>
      </c>
      <c r="HF597" s="239">
        <f t="shared" si="1305"/>
        <v>0</v>
      </c>
      <c r="HG597" s="175"/>
      <c r="HH597" s="238">
        <f t="shared" si="1306"/>
        <v>0</v>
      </c>
      <c r="HI597" s="239">
        <f t="shared" si="1307"/>
        <v>0</v>
      </c>
      <c r="HJ597" s="175"/>
      <c r="HK597" s="238">
        <f t="shared" si="1308"/>
        <v>0</v>
      </c>
      <c r="HL597" s="239">
        <f t="shared" si="1309"/>
        <v>0</v>
      </c>
      <c r="HM597" s="242">
        <f t="shared" si="1421"/>
        <v>0</v>
      </c>
      <c r="HN597" s="108">
        <f t="shared" si="1422"/>
        <v>0</v>
      </c>
    </row>
    <row r="598" spans="1:222" s="2" customFormat="1" hidden="1" x14ac:dyDescent="0.2">
      <c r="A598" s="173"/>
      <c r="B598" s="176"/>
      <c r="C598" s="370"/>
      <c r="D598" s="370"/>
      <c r="E598" s="370"/>
      <c r="F598" s="369"/>
      <c r="G598" s="177"/>
      <c r="H598" s="178"/>
      <c r="I598" s="39"/>
      <c r="J598" s="174">
        <f t="shared" si="1310"/>
        <v>0</v>
      </c>
      <c r="K598" s="175"/>
      <c r="L598" s="238">
        <f t="shared" si="1311"/>
        <v>0</v>
      </c>
      <c r="M598" s="239">
        <f t="shared" si="1312"/>
        <v>0</v>
      </c>
      <c r="N598" s="175"/>
      <c r="O598" s="238">
        <f t="shared" si="1313"/>
        <v>0</v>
      </c>
      <c r="P598" s="239">
        <f t="shared" si="1314"/>
        <v>0</v>
      </c>
      <c r="Q598" s="175"/>
      <c r="R598" s="238">
        <f t="shared" si="1315"/>
        <v>0</v>
      </c>
      <c r="S598" s="239">
        <f t="shared" si="1316"/>
        <v>0</v>
      </c>
      <c r="T598" s="175"/>
      <c r="U598" s="238">
        <f t="shared" si="1317"/>
        <v>0</v>
      </c>
      <c r="V598" s="239">
        <f t="shared" si="1318"/>
        <v>0</v>
      </c>
      <c r="W598" s="175"/>
      <c r="X598" s="238">
        <f t="shared" si="1319"/>
        <v>0</v>
      </c>
      <c r="Y598" s="239">
        <f t="shared" si="1320"/>
        <v>0</v>
      </c>
      <c r="Z598" s="175"/>
      <c r="AA598" s="238">
        <f t="shared" si="1321"/>
        <v>0</v>
      </c>
      <c r="AB598" s="239">
        <f t="shared" si="1322"/>
        <v>0</v>
      </c>
      <c r="AC598" s="175"/>
      <c r="AD598" s="238">
        <f t="shared" si="1323"/>
        <v>0</v>
      </c>
      <c r="AE598" s="239">
        <f t="shared" si="1324"/>
        <v>0</v>
      </c>
      <c r="AF598" s="175"/>
      <c r="AG598" s="238">
        <f t="shared" si="1325"/>
        <v>0</v>
      </c>
      <c r="AH598" s="239">
        <f t="shared" si="1326"/>
        <v>0</v>
      </c>
      <c r="AI598" s="175"/>
      <c r="AJ598" s="238">
        <f t="shared" si="1327"/>
        <v>0</v>
      </c>
      <c r="AK598" s="239">
        <f t="shared" si="1328"/>
        <v>0</v>
      </c>
      <c r="AL598" s="175"/>
      <c r="AM598" s="238">
        <f t="shared" si="1329"/>
        <v>0</v>
      </c>
      <c r="AN598" s="239">
        <f t="shared" si="1330"/>
        <v>0</v>
      </c>
      <c r="AO598" s="175"/>
      <c r="AP598" s="238">
        <f t="shared" si="1331"/>
        <v>0</v>
      </c>
      <c r="AQ598" s="239">
        <f t="shared" si="1332"/>
        <v>0</v>
      </c>
      <c r="AR598" s="175"/>
      <c r="AS598" s="238">
        <f t="shared" si="1333"/>
        <v>0</v>
      </c>
      <c r="AT598" s="239">
        <f t="shared" si="1334"/>
        <v>0</v>
      </c>
      <c r="AU598" s="175"/>
      <c r="AV598" s="238">
        <f t="shared" si="1335"/>
        <v>0</v>
      </c>
      <c r="AW598" s="239">
        <f t="shared" si="1336"/>
        <v>0</v>
      </c>
      <c r="AX598" s="175"/>
      <c r="AY598" s="238">
        <f t="shared" si="1337"/>
        <v>0</v>
      </c>
      <c r="AZ598" s="239">
        <f t="shared" si="1338"/>
        <v>0</v>
      </c>
      <c r="BA598" s="175"/>
      <c r="BB598" s="238">
        <f t="shared" si="1339"/>
        <v>0</v>
      </c>
      <c r="BC598" s="239">
        <f t="shared" si="1340"/>
        <v>0</v>
      </c>
      <c r="BD598" s="175"/>
      <c r="BE598" s="238">
        <f t="shared" si="1341"/>
        <v>0</v>
      </c>
      <c r="BF598" s="239">
        <f t="shared" si="1342"/>
        <v>0</v>
      </c>
      <c r="BG598" s="175"/>
      <c r="BH598" s="238">
        <f t="shared" si="1343"/>
        <v>0</v>
      </c>
      <c r="BI598" s="239">
        <f t="shared" si="1344"/>
        <v>0</v>
      </c>
      <c r="BJ598" s="175"/>
      <c r="BK598" s="238">
        <f t="shared" si="1345"/>
        <v>0</v>
      </c>
      <c r="BL598" s="239">
        <f t="shared" si="1346"/>
        <v>0</v>
      </c>
      <c r="BM598" s="175"/>
      <c r="BN598" s="238">
        <f t="shared" si="1347"/>
        <v>0</v>
      </c>
      <c r="BO598" s="239">
        <f t="shared" si="1348"/>
        <v>0</v>
      </c>
      <c r="BP598" s="175"/>
      <c r="BQ598" s="238">
        <f t="shared" si="1349"/>
        <v>0</v>
      </c>
      <c r="BR598" s="239">
        <f t="shared" si="1350"/>
        <v>0</v>
      </c>
      <c r="BS598" s="175"/>
      <c r="BT598" s="238">
        <f t="shared" si="1351"/>
        <v>0</v>
      </c>
      <c r="BU598" s="239">
        <f t="shared" si="1352"/>
        <v>0</v>
      </c>
      <c r="BV598" s="175"/>
      <c r="BW598" s="238">
        <f t="shared" si="1353"/>
        <v>0</v>
      </c>
      <c r="BX598" s="239">
        <f t="shared" si="1354"/>
        <v>0</v>
      </c>
      <c r="BY598" s="175"/>
      <c r="BZ598" s="238">
        <f t="shared" si="1355"/>
        <v>0</v>
      </c>
      <c r="CA598" s="239">
        <f t="shared" si="1356"/>
        <v>0</v>
      </c>
      <c r="CB598" s="175"/>
      <c r="CC598" s="238">
        <f t="shared" si="1357"/>
        <v>0</v>
      </c>
      <c r="CD598" s="239">
        <f t="shared" si="1358"/>
        <v>0</v>
      </c>
      <c r="CE598" s="175"/>
      <c r="CF598" s="238">
        <f t="shared" si="1359"/>
        <v>0</v>
      </c>
      <c r="CG598" s="239">
        <f t="shared" si="1360"/>
        <v>0</v>
      </c>
      <c r="CH598" s="175"/>
      <c r="CI598" s="238">
        <f t="shared" si="1361"/>
        <v>0</v>
      </c>
      <c r="CJ598" s="239">
        <f t="shared" si="1362"/>
        <v>0</v>
      </c>
      <c r="CK598" s="175"/>
      <c r="CL598" s="238">
        <f t="shared" si="1363"/>
        <v>0</v>
      </c>
      <c r="CM598" s="239">
        <f t="shared" si="1364"/>
        <v>0</v>
      </c>
      <c r="CN598" s="175"/>
      <c r="CO598" s="238">
        <f t="shared" si="1365"/>
        <v>0</v>
      </c>
      <c r="CP598" s="239">
        <f t="shared" si="1366"/>
        <v>0</v>
      </c>
      <c r="CQ598" s="175"/>
      <c r="CR598" s="238">
        <f t="shared" si="1367"/>
        <v>0</v>
      </c>
      <c r="CS598" s="239">
        <f t="shared" si="1368"/>
        <v>0</v>
      </c>
      <c r="CT598" s="175"/>
      <c r="CU598" s="238">
        <f t="shared" si="1369"/>
        <v>0</v>
      </c>
      <c r="CV598" s="239">
        <f t="shared" si="1370"/>
        <v>0</v>
      </c>
      <c r="CW598" s="175"/>
      <c r="CX598" s="238">
        <f t="shared" si="1371"/>
        <v>0</v>
      </c>
      <c r="CY598" s="239">
        <f t="shared" si="1372"/>
        <v>0</v>
      </c>
      <c r="CZ598" s="175"/>
      <c r="DA598" s="238">
        <f t="shared" si="1373"/>
        <v>0</v>
      </c>
      <c r="DB598" s="239">
        <f t="shared" si="1374"/>
        <v>0</v>
      </c>
      <c r="DC598" s="175"/>
      <c r="DD598" s="238">
        <f t="shared" si="1375"/>
        <v>0</v>
      </c>
      <c r="DE598" s="239">
        <f t="shared" si="1376"/>
        <v>0</v>
      </c>
      <c r="DF598" s="175"/>
      <c r="DG598" s="238">
        <f t="shared" si="1377"/>
        <v>0</v>
      </c>
      <c r="DH598" s="239">
        <f t="shared" si="1378"/>
        <v>0</v>
      </c>
      <c r="DI598" s="175"/>
      <c r="DJ598" s="238">
        <f t="shared" si="1379"/>
        <v>0</v>
      </c>
      <c r="DK598" s="239">
        <f t="shared" si="1380"/>
        <v>0</v>
      </c>
      <c r="DL598" s="175"/>
      <c r="DM598" s="238">
        <f t="shared" si="1381"/>
        <v>0</v>
      </c>
      <c r="DN598" s="239">
        <f t="shared" si="1382"/>
        <v>0</v>
      </c>
      <c r="DO598" s="175"/>
      <c r="DP598" s="238">
        <f t="shared" si="1383"/>
        <v>0</v>
      </c>
      <c r="DQ598" s="239">
        <f t="shared" si="1384"/>
        <v>0</v>
      </c>
      <c r="DR598" s="175"/>
      <c r="DS598" s="238">
        <f t="shared" si="1385"/>
        <v>0</v>
      </c>
      <c r="DT598" s="239">
        <f t="shared" si="1386"/>
        <v>0</v>
      </c>
      <c r="DU598" s="175"/>
      <c r="DV598" s="238">
        <f t="shared" si="1387"/>
        <v>0</v>
      </c>
      <c r="DW598" s="239">
        <f t="shared" si="1388"/>
        <v>0</v>
      </c>
      <c r="DX598" s="175"/>
      <c r="DY598" s="238">
        <f t="shared" si="1389"/>
        <v>0</v>
      </c>
      <c r="DZ598" s="239">
        <f t="shared" si="1390"/>
        <v>0</v>
      </c>
      <c r="EA598" s="175"/>
      <c r="EB598" s="238">
        <f t="shared" si="1391"/>
        <v>0</v>
      </c>
      <c r="EC598" s="239">
        <f t="shared" si="1392"/>
        <v>0</v>
      </c>
      <c r="ED598" s="175"/>
      <c r="EE598" s="238">
        <f t="shared" si="1393"/>
        <v>0</v>
      </c>
      <c r="EF598" s="239">
        <f t="shared" si="1394"/>
        <v>0</v>
      </c>
      <c r="EG598" s="175"/>
      <c r="EH598" s="238">
        <f t="shared" si="1395"/>
        <v>0</v>
      </c>
      <c r="EI598" s="239">
        <f t="shared" si="1396"/>
        <v>0</v>
      </c>
      <c r="EJ598" s="175"/>
      <c r="EK598" s="238">
        <f t="shared" si="1397"/>
        <v>0</v>
      </c>
      <c r="EL598" s="239">
        <f t="shared" si="1398"/>
        <v>0</v>
      </c>
      <c r="EM598" s="175"/>
      <c r="EN598" s="238">
        <f t="shared" si="1399"/>
        <v>0</v>
      </c>
      <c r="EO598" s="239">
        <f t="shared" si="1400"/>
        <v>0</v>
      </c>
      <c r="EP598" s="175"/>
      <c r="EQ598" s="238">
        <f t="shared" si="1401"/>
        <v>0</v>
      </c>
      <c r="ER598" s="239">
        <f t="shared" si="1402"/>
        <v>0</v>
      </c>
      <c r="ES598" s="175"/>
      <c r="ET598" s="238">
        <f t="shared" si="1403"/>
        <v>0</v>
      </c>
      <c r="EU598" s="239">
        <f t="shared" si="1404"/>
        <v>0</v>
      </c>
      <c r="EV598" s="175"/>
      <c r="EW598" s="238">
        <f t="shared" si="1405"/>
        <v>0</v>
      </c>
      <c r="EX598" s="239">
        <f t="shared" si="1406"/>
        <v>0</v>
      </c>
      <c r="EY598" s="175"/>
      <c r="EZ598" s="238">
        <f t="shared" si="1407"/>
        <v>0</v>
      </c>
      <c r="FA598" s="239">
        <f t="shared" si="1408"/>
        <v>0</v>
      </c>
      <c r="FB598" s="175"/>
      <c r="FC598" s="238">
        <f t="shared" si="1409"/>
        <v>0</v>
      </c>
      <c r="FD598" s="239">
        <f t="shared" si="1410"/>
        <v>0</v>
      </c>
      <c r="FE598" s="175"/>
      <c r="FF598" s="238">
        <f t="shared" si="1411"/>
        <v>0</v>
      </c>
      <c r="FG598" s="239">
        <f t="shared" si="1412"/>
        <v>0</v>
      </c>
      <c r="FH598" s="175"/>
      <c r="FI598" s="238">
        <f t="shared" si="1413"/>
        <v>0</v>
      </c>
      <c r="FJ598" s="239">
        <f t="shared" si="1414"/>
        <v>0</v>
      </c>
      <c r="FK598" s="175"/>
      <c r="FL598" s="238">
        <f t="shared" si="1415"/>
        <v>0</v>
      </c>
      <c r="FM598" s="239">
        <f t="shared" si="1416"/>
        <v>0</v>
      </c>
      <c r="FN598" s="175"/>
      <c r="FO598" s="238">
        <f t="shared" si="1417"/>
        <v>0</v>
      </c>
      <c r="FP598" s="239">
        <f t="shared" si="1418"/>
        <v>0</v>
      </c>
      <c r="FQ598" s="175"/>
      <c r="FR598" s="238">
        <f t="shared" si="1419"/>
        <v>0</v>
      </c>
      <c r="FS598" s="239">
        <f t="shared" si="1420"/>
        <v>0</v>
      </c>
      <c r="FT598" s="175"/>
      <c r="FU598" s="238">
        <f t="shared" si="1280"/>
        <v>0</v>
      </c>
      <c r="FV598" s="239">
        <f t="shared" si="1281"/>
        <v>0</v>
      </c>
      <c r="FW598" s="175"/>
      <c r="FX598" s="238">
        <f t="shared" si="1282"/>
        <v>0</v>
      </c>
      <c r="FY598" s="239">
        <f t="shared" si="1283"/>
        <v>0</v>
      </c>
      <c r="FZ598" s="175"/>
      <c r="GA598" s="238">
        <f t="shared" si="1284"/>
        <v>0</v>
      </c>
      <c r="GB598" s="239">
        <f t="shared" si="1285"/>
        <v>0</v>
      </c>
      <c r="GC598" s="175"/>
      <c r="GD598" s="238">
        <f t="shared" si="1286"/>
        <v>0</v>
      </c>
      <c r="GE598" s="239">
        <f t="shared" si="1287"/>
        <v>0</v>
      </c>
      <c r="GF598" s="175"/>
      <c r="GG598" s="238">
        <f t="shared" si="1288"/>
        <v>0</v>
      </c>
      <c r="GH598" s="239">
        <f t="shared" si="1289"/>
        <v>0</v>
      </c>
      <c r="GI598" s="175"/>
      <c r="GJ598" s="238">
        <f t="shared" si="1290"/>
        <v>0</v>
      </c>
      <c r="GK598" s="239">
        <f t="shared" si="1291"/>
        <v>0</v>
      </c>
      <c r="GL598" s="175"/>
      <c r="GM598" s="238">
        <f t="shared" si="1292"/>
        <v>0</v>
      </c>
      <c r="GN598" s="239">
        <f t="shared" si="1293"/>
        <v>0</v>
      </c>
      <c r="GO598" s="175"/>
      <c r="GP598" s="238">
        <f t="shared" si="1294"/>
        <v>0</v>
      </c>
      <c r="GQ598" s="239">
        <f t="shared" si="1295"/>
        <v>0</v>
      </c>
      <c r="GR598" s="175"/>
      <c r="GS598" s="238">
        <f t="shared" si="1296"/>
        <v>0</v>
      </c>
      <c r="GT598" s="239">
        <f t="shared" si="1297"/>
        <v>0</v>
      </c>
      <c r="GU598" s="175"/>
      <c r="GV598" s="238">
        <f t="shared" si="1298"/>
        <v>0</v>
      </c>
      <c r="GW598" s="239">
        <f t="shared" si="1299"/>
        <v>0</v>
      </c>
      <c r="GX598" s="175"/>
      <c r="GY598" s="238">
        <f t="shared" si="1300"/>
        <v>0</v>
      </c>
      <c r="GZ598" s="239">
        <f t="shared" si="1301"/>
        <v>0</v>
      </c>
      <c r="HA598" s="175"/>
      <c r="HB598" s="238">
        <f t="shared" si="1302"/>
        <v>0</v>
      </c>
      <c r="HC598" s="239">
        <f t="shared" si="1303"/>
        <v>0</v>
      </c>
      <c r="HD598" s="175"/>
      <c r="HE598" s="238">
        <f t="shared" si="1304"/>
        <v>0</v>
      </c>
      <c r="HF598" s="239">
        <f t="shared" si="1305"/>
        <v>0</v>
      </c>
      <c r="HG598" s="175"/>
      <c r="HH598" s="238">
        <f t="shared" si="1306"/>
        <v>0</v>
      </c>
      <c r="HI598" s="239">
        <f t="shared" si="1307"/>
        <v>0</v>
      </c>
      <c r="HJ598" s="175"/>
      <c r="HK598" s="238">
        <f t="shared" si="1308"/>
        <v>0</v>
      </c>
      <c r="HL598" s="239">
        <f t="shared" si="1309"/>
        <v>0</v>
      </c>
      <c r="HM598" s="242">
        <f t="shared" si="1421"/>
        <v>0</v>
      </c>
      <c r="HN598" s="108">
        <f t="shared" si="1422"/>
        <v>0</v>
      </c>
    </row>
    <row r="599" spans="1:222" s="2" customFormat="1" hidden="1" x14ac:dyDescent="0.2">
      <c r="A599" s="173"/>
      <c r="B599" s="176"/>
      <c r="C599" s="370"/>
      <c r="D599" s="370"/>
      <c r="E599" s="370"/>
      <c r="F599" s="369"/>
      <c r="G599" s="177"/>
      <c r="H599" s="178"/>
      <c r="I599" s="39"/>
      <c r="J599" s="174">
        <f t="shared" si="1310"/>
        <v>0</v>
      </c>
      <c r="K599" s="175"/>
      <c r="L599" s="238">
        <f t="shared" si="1311"/>
        <v>0</v>
      </c>
      <c r="M599" s="239">
        <f t="shared" si="1312"/>
        <v>0</v>
      </c>
      <c r="N599" s="175"/>
      <c r="O599" s="238">
        <f t="shared" si="1313"/>
        <v>0</v>
      </c>
      <c r="P599" s="239">
        <f t="shared" si="1314"/>
        <v>0</v>
      </c>
      <c r="Q599" s="175"/>
      <c r="R599" s="238">
        <f t="shared" si="1315"/>
        <v>0</v>
      </c>
      <c r="S599" s="239">
        <f t="shared" si="1316"/>
        <v>0</v>
      </c>
      <c r="T599" s="175"/>
      <c r="U599" s="238">
        <f t="shared" si="1317"/>
        <v>0</v>
      </c>
      <c r="V599" s="239">
        <f t="shared" si="1318"/>
        <v>0</v>
      </c>
      <c r="W599" s="175"/>
      <c r="X599" s="238">
        <f t="shared" si="1319"/>
        <v>0</v>
      </c>
      <c r="Y599" s="239">
        <f t="shared" si="1320"/>
        <v>0</v>
      </c>
      <c r="Z599" s="175"/>
      <c r="AA599" s="238">
        <f t="shared" si="1321"/>
        <v>0</v>
      </c>
      <c r="AB599" s="239">
        <f t="shared" si="1322"/>
        <v>0</v>
      </c>
      <c r="AC599" s="175"/>
      <c r="AD599" s="238">
        <f t="shared" si="1323"/>
        <v>0</v>
      </c>
      <c r="AE599" s="239">
        <f t="shared" si="1324"/>
        <v>0</v>
      </c>
      <c r="AF599" s="175"/>
      <c r="AG599" s="238">
        <f t="shared" si="1325"/>
        <v>0</v>
      </c>
      <c r="AH599" s="239">
        <f t="shared" si="1326"/>
        <v>0</v>
      </c>
      <c r="AI599" s="175"/>
      <c r="AJ599" s="238">
        <f t="shared" si="1327"/>
        <v>0</v>
      </c>
      <c r="AK599" s="239">
        <f t="shared" si="1328"/>
        <v>0</v>
      </c>
      <c r="AL599" s="175"/>
      <c r="AM599" s="238">
        <f t="shared" si="1329"/>
        <v>0</v>
      </c>
      <c r="AN599" s="239">
        <f t="shared" si="1330"/>
        <v>0</v>
      </c>
      <c r="AO599" s="175"/>
      <c r="AP599" s="238">
        <f t="shared" si="1331"/>
        <v>0</v>
      </c>
      <c r="AQ599" s="239">
        <f t="shared" si="1332"/>
        <v>0</v>
      </c>
      <c r="AR599" s="175"/>
      <c r="AS599" s="238">
        <f t="shared" si="1333"/>
        <v>0</v>
      </c>
      <c r="AT599" s="239">
        <f t="shared" si="1334"/>
        <v>0</v>
      </c>
      <c r="AU599" s="175"/>
      <c r="AV599" s="238">
        <f t="shared" si="1335"/>
        <v>0</v>
      </c>
      <c r="AW599" s="239">
        <f t="shared" si="1336"/>
        <v>0</v>
      </c>
      <c r="AX599" s="175"/>
      <c r="AY599" s="238">
        <f t="shared" si="1337"/>
        <v>0</v>
      </c>
      <c r="AZ599" s="239">
        <f t="shared" si="1338"/>
        <v>0</v>
      </c>
      <c r="BA599" s="175"/>
      <c r="BB599" s="238">
        <f t="shared" si="1339"/>
        <v>0</v>
      </c>
      <c r="BC599" s="239">
        <f t="shared" si="1340"/>
        <v>0</v>
      </c>
      <c r="BD599" s="175"/>
      <c r="BE599" s="238">
        <f t="shared" si="1341"/>
        <v>0</v>
      </c>
      <c r="BF599" s="239">
        <f t="shared" si="1342"/>
        <v>0</v>
      </c>
      <c r="BG599" s="175"/>
      <c r="BH599" s="238">
        <f t="shared" si="1343"/>
        <v>0</v>
      </c>
      <c r="BI599" s="239">
        <f t="shared" si="1344"/>
        <v>0</v>
      </c>
      <c r="BJ599" s="175"/>
      <c r="BK599" s="238">
        <f t="shared" si="1345"/>
        <v>0</v>
      </c>
      <c r="BL599" s="239">
        <f t="shared" si="1346"/>
        <v>0</v>
      </c>
      <c r="BM599" s="175"/>
      <c r="BN599" s="238">
        <f t="shared" si="1347"/>
        <v>0</v>
      </c>
      <c r="BO599" s="239">
        <f t="shared" si="1348"/>
        <v>0</v>
      </c>
      <c r="BP599" s="175"/>
      <c r="BQ599" s="238">
        <f t="shared" si="1349"/>
        <v>0</v>
      </c>
      <c r="BR599" s="239">
        <f t="shared" si="1350"/>
        <v>0</v>
      </c>
      <c r="BS599" s="175"/>
      <c r="BT599" s="238">
        <f t="shared" si="1351"/>
        <v>0</v>
      </c>
      <c r="BU599" s="239">
        <f t="shared" si="1352"/>
        <v>0</v>
      </c>
      <c r="BV599" s="175"/>
      <c r="BW599" s="238">
        <f t="shared" si="1353"/>
        <v>0</v>
      </c>
      <c r="BX599" s="239">
        <f t="shared" si="1354"/>
        <v>0</v>
      </c>
      <c r="BY599" s="175"/>
      <c r="BZ599" s="238">
        <f t="shared" si="1355"/>
        <v>0</v>
      </c>
      <c r="CA599" s="239">
        <f t="shared" si="1356"/>
        <v>0</v>
      </c>
      <c r="CB599" s="175"/>
      <c r="CC599" s="238">
        <f t="shared" si="1357"/>
        <v>0</v>
      </c>
      <c r="CD599" s="239">
        <f t="shared" si="1358"/>
        <v>0</v>
      </c>
      <c r="CE599" s="175"/>
      <c r="CF599" s="238">
        <f t="shared" si="1359"/>
        <v>0</v>
      </c>
      <c r="CG599" s="239">
        <f t="shared" si="1360"/>
        <v>0</v>
      </c>
      <c r="CH599" s="175"/>
      <c r="CI599" s="238">
        <f t="shared" si="1361"/>
        <v>0</v>
      </c>
      <c r="CJ599" s="239">
        <f t="shared" si="1362"/>
        <v>0</v>
      </c>
      <c r="CK599" s="175"/>
      <c r="CL599" s="238">
        <f t="shared" si="1363"/>
        <v>0</v>
      </c>
      <c r="CM599" s="239">
        <f t="shared" si="1364"/>
        <v>0</v>
      </c>
      <c r="CN599" s="175"/>
      <c r="CO599" s="238">
        <f t="shared" si="1365"/>
        <v>0</v>
      </c>
      <c r="CP599" s="239">
        <f t="shared" si="1366"/>
        <v>0</v>
      </c>
      <c r="CQ599" s="175"/>
      <c r="CR599" s="238">
        <f t="shared" si="1367"/>
        <v>0</v>
      </c>
      <c r="CS599" s="239">
        <f t="shared" si="1368"/>
        <v>0</v>
      </c>
      <c r="CT599" s="175"/>
      <c r="CU599" s="238">
        <f t="shared" si="1369"/>
        <v>0</v>
      </c>
      <c r="CV599" s="239">
        <f t="shared" si="1370"/>
        <v>0</v>
      </c>
      <c r="CW599" s="175"/>
      <c r="CX599" s="238">
        <f t="shared" si="1371"/>
        <v>0</v>
      </c>
      <c r="CY599" s="239">
        <f t="shared" si="1372"/>
        <v>0</v>
      </c>
      <c r="CZ599" s="175"/>
      <c r="DA599" s="238">
        <f t="shared" si="1373"/>
        <v>0</v>
      </c>
      <c r="DB599" s="239">
        <f t="shared" si="1374"/>
        <v>0</v>
      </c>
      <c r="DC599" s="175"/>
      <c r="DD599" s="238">
        <f t="shared" si="1375"/>
        <v>0</v>
      </c>
      <c r="DE599" s="239">
        <f t="shared" si="1376"/>
        <v>0</v>
      </c>
      <c r="DF599" s="175"/>
      <c r="DG599" s="238">
        <f t="shared" si="1377"/>
        <v>0</v>
      </c>
      <c r="DH599" s="239">
        <f t="shared" si="1378"/>
        <v>0</v>
      </c>
      <c r="DI599" s="175"/>
      <c r="DJ599" s="238">
        <f t="shared" si="1379"/>
        <v>0</v>
      </c>
      <c r="DK599" s="239">
        <f t="shared" si="1380"/>
        <v>0</v>
      </c>
      <c r="DL599" s="175"/>
      <c r="DM599" s="238">
        <f t="shared" si="1381"/>
        <v>0</v>
      </c>
      <c r="DN599" s="239">
        <f t="shared" si="1382"/>
        <v>0</v>
      </c>
      <c r="DO599" s="175"/>
      <c r="DP599" s="238">
        <f t="shared" si="1383"/>
        <v>0</v>
      </c>
      <c r="DQ599" s="239">
        <f t="shared" si="1384"/>
        <v>0</v>
      </c>
      <c r="DR599" s="175"/>
      <c r="DS599" s="238">
        <f t="shared" si="1385"/>
        <v>0</v>
      </c>
      <c r="DT599" s="239">
        <f t="shared" si="1386"/>
        <v>0</v>
      </c>
      <c r="DU599" s="175"/>
      <c r="DV599" s="238">
        <f t="shared" si="1387"/>
        <v>0</v>
      </c>
      <c r="DW599" s="239">
        <f t="shared" si="1388"/>
        <v>0</v>
      </c>
      <c r="DX599" s="175"/>
      <c r="DY599" s="238">
        <f t="shared" si="1389"/>
        <v>0</v>
      </c>
      <c r="DZ599" s="239">
        <f t="shared" si="1390"/>
        <v>0</v>
      </c>
      <c r="EA599" s="175"/>
      <c r="EB599" s="238">
        <f t="shared" si="1391"/>
        <v>0</v>
      </c>
      <c r="EC599" s="239">
        <f t="shared" si="1392"/>
        <v>0</v>
      </c>
      <c r="ED599" s="175"/>
      <c r="EE599" s="238">
        <f t="shared" si="1393"/>
        <v>0</v>
      </c>
      <c r="EF599" s="239">
        <f t="shared" si="1394"/>
        <v>0</v>
      </c>
      <c r="EG599" s="175"/>
      <c r="EH599" s="238">
        <f t="shared" si="1395"/>
        <v>0</v>
      </c>
      <c r="EI599" s="239">
        <f t="shared" si="1396"/>
        <v>0</v>
      </c>
      <c r="EJ599" s="175"/>
      <c r="EK599" s="238">
        <f t="shared" si="1397"/>
        <v>0</v>
      </c>
      <c r="EL599" s="239">
        <f t="shared" si="1398"/>
        <v>0</v>
      </c>
      <c r="EM599" s="175"/>
      <c r="EN599" s="238">
        <f t="shared" si="1399"/>
        <v>0</v>
      </c>
      <c r="EO599" s="239">
        <f t="shared" si="1400"/>
        <v>0</v>
      </c>
      <c r="EP599" s="175"/>
      <c r="EQ599" s="238">
        <f t="shared" si="1401"/>
        <v>0</v>
      </c>
      <c r="ER599" s="239">
        <f t="shared" si="1402"/>
        <v>0</v>
      </c>
      <c r="ES599" s="175"/>
      <c r="ET599" s="238">
        <f t="shared" si="1403"/>
        <v>0</v>
      </c>
      <c r="EU599" s="239">
        <f t="shared" si="1404"/>
        <v>0</v>
      </c>
      <c r="EV599" s="175"/>
      <c r="EW599" s="238">
        <f t="shared" si="1405"/>
        <v>0</v>
      </c>
      <c r="EX599" s="239">
        <f t="shared" si="1406"/>
        <v>0</v>
      </c>
      <c r="EY599" s="175"/>
      <c r="EZ599" s="238">
        <f t="shared" si="1407"/>
        <v>0</v>
      </c>
      <c r="FA599" s="239">
        <f t="shared" si="1408"/>
        <v>0</v>
      </c>
      <c r="FB599" s="175"/>
      <c r="FC599" s="238">
        <f t="shared" si="1409"/>
        <v>0</v>
      </c>
      <c r="FD599" s="239">
        <f t="shared" si="1410"/>
        <v>0</v>
      </c>
      <c r="FE599" s="175"/>
      <c r="FF599" s="238">
        <f t="shared" si="1411"/>
        <v>0</v>
      </c>
      <c r="FG599" s="239">
        <f t="shared" si="1412"/>
        <v>0</v>
      </c>
      <c r="FH599" s="175"/>
      <c r="FI599" s="238">
        <f t="shared" si="1413"/>
        <v>0</v>
      </c>
      <c r="FJ599" s="239">
        <f t="shared" si="1414"/>
        <v>0</v>
      </c>
      <c r="FK599" s="175"/>
      <c r="FL599" s="238">
        <f t="shared" si="1415"/>
        <v>0</v>
      </c>
      <c r="FM599" s="239">
        <f t="shared" si="1416"/>
        <v>0</v>
      </c>
      <c r="FN599" s="175"/>
      <c r="FO599" s="238">
        <f t="shared" si="1417"/>
        <v>0</v>
      </c>
      <c r="FP599" s="239">
        <f t="shared" si="1418"/>
        <v>0</v>
      </c>
      <c r="FQ599" s="175"/>
      <c r="FR599" s="238">
        <f t="shared" si="1419"/>
        <v>0</v>
      </c>
      <c r="FS599" s="239">
        <f t="shared" si="1420"/>
        <v>0</v>
      </c>
      <c r="FT599" s="175"/>
      <c r="FU599" s="238">
        <f t="shared" si="1280"/>
        <v>0</v>
      </c>
      <c r="FV599" s="239">
        <f t="shared" si="1281"/>
        <v>0</v>
      </c>
      <c r="FW599" s="175"/>
      <c r="FX599" s="238">
        <f t="shared" si="1282"/>
        <v>0</v>
      </c>
      <c r="FY599" s="239">
        <f t="shared" si="1283"/>
        <v>0</v>
      </c>
      <c r="FZ599" s="175"/>
      <c r="GA599" s="238">
        <f t="shared" si="1284"/>
        <v>0</v>
      </c>
      <c r="GB599" s="239">
        <f t="shared" si="1285"/>
        <v>0</v>
      </c>
      <c r="GC599" s="175"/>
      <c r="GD599" s="238">
        <f t="shared" si="1286"/>
        <v>0</v>
      </c>
      <c r="GE599" s="239">
        <f t="shared" si="1287"/>
        <v>0</v>
      </c>
      <c r="GF599" s="175"/>
      <c r="GG599" s="238">
        <f t="shared" si="1288"/>
        <v>0</v>
      </c>
      <c r="GH599" s="239">
        <f t="shared" si="1289"/>
        <v>0</v>
      </c>
      <c r="GI599" s="175"/>
      <c r="GJ599" s="238">
        <f t="shared" si="1290"/>
        <v>0</v>
      </c>
      <c r="GK599" s="239">
        <f t="shared" si="1291"/>
        <v>0</v>
      </c>
      <c r="GL599" s="175"/>
      <c r="GM599" s="238">
        <f t="shared" si="1292"/>
        <v>0</v>
      </c>
      <c r="GN599" s="239">
        <f t="shared" si="1293"/>
        <v>0</v>
      </c>
      <c r="GO599" s="175"/>
      <c r="GP599" s="238">
        <f t="shared" si="1294"/>
        <v>0</v>
      </c>
      <c r="GQ599" s="239">
        <f t="shared" si="1295"/>
        <v>0</v>
      </c>
      <c r="GR599" s="175"/>
      <c r="GS599" s="238">
        <f t="shared" si="1296"/>
        <v>0</v>
      </c>
      <c r="GT599" s="239">
        <f t="shared" si="1297"/>
        <v>0</v>
      </c>
      <c r="GU599" s="175"/>
      <c r="GV599" s="238">
        <f t="shared" si="1298"/>
        <v>0</v>
      </c>
      <c r="GW599" s="239">
        <f t="shared" si="1299"/>
        <v>0</v>
      </c>
      <c r="GX599" s="175"/>
      <c r="GY599" s="238">
        <f t="shared" si="1300"/>
        <v>0</v>
      </c>
      <c r="GZ599" s="239">
        <f t="shared" si="1301"/>
        <v>0</v>
      </c>
      <c r="HA599" s="175"/>
      <c r="HB599" s="238">
        <f t="shared" si="1302"/>
        <v>0</v>
      </c>
      <c r="HC599" s="239">
        <f t="shared" si="1303"/>
        <v>0</v>
      </c>
      <c r="HD599" s="175"/>
      <c r="HE599" s="238">
        <f t="shared" si="1304"/>
        <v>0</v>
      </c>
      <c r="HF599" s="239">
        <f t="shared" si="1305"/>
        <v>0</v>
      </c>
      <c r="HG599" s="175"/>
      <c r="HH599" s="238">
        <f t="shared" si="1306"/>
        <v>0</v>
      </c>
      <c r="HI599" s="239">
        <f t="shared" si="1307"/>
        <v>0</v>
      </c>
      <c r="HJ599" s="175"/>
      <c r="HK599" s="238">
        <f t="shared" si="1308"/>
        <v>0</v>
      </c>
      <c r="HL599" s="239">
        <f t="shared" si="1309"/>
        <v>0</v>
      </c>
      <c r="HM599" s="242">
        <f t="shared" si="1421"/>
        <v>0</v>
      </c>
      <c r="HN599" s="108">
        <f t="shared" si="1422"/>
        <v>0</v>
      </c>
    </row>
    <row r="600" spans="1:222" s="2" customFormat="1" hidden="1" x14ac:dyDescent="0.2">
      <c r="A600" s="173"/>
      <c r="B600" s="176"/>
      <c r="C600" s="370"/>
      <c r="D600" s="370"/>
      <c r="E600" s="370"/>
      <c r="F600" s="369"/>
      <c r="G600" s="177"/>
      <c r="H600" s="178"/>
      <c r="I600" s="39"/>
      <c r="J600" s="174">
        <f t="shared" si="1310"/>
        <v>0</v>
      </c>
      <c r="K600" s="175"/>
      <c r="L600" s="238">
        <f t="shared" si="1311"/>
        <v>0</v>
      </c>
      <c r="M600" s="239">
        <f t="shared" si="1312"/>
        <v>0</v>
      </c>
      <c r="N600" s="175"/>
      <c r="O600" s="238">
        <f t="shared" si="1313"/>
        <v>0</v>
      </c>
      <c r="P600" s="239">
        <f t="shared" si="1314"/>
        <v>0</v>
      </c>
      <c r="Q600" s="175"/>
      <c r="R600" s="238">
        <f t="shared" si="1315"/>
        <v>0</v>
      </c>
      <c r="S600" s="239">
        <f t="shared" si="1316"/>
        <v>0</v>
      </c>
      <c r="T600" s="175"/>
      <c r="U600" s="238">
        <f t="shared" si="1317"/>
        <v>0</v>
      </c>
      <c r="V600" s="239">
        <f t="shared" si="1318"/>
        <v>0</v>
      </c>
      <c r="W600" s="175"/>
      <c r="X600" s="238">
        <f t="shared" si="1319"/>
        <v>0</v>
      </c>
      <c r="Y600" s="239">
        <f t="shared" si="1320"/>
        <v>0</v>
      </c>
      <c r="Z600" s="175"/>
      <c r="AA600" s="238">
        <f t="shared" si="1321"/>
        <v>0</v>
      </c>
      <c r="AB600" s="239">
        <f t="shared" si="1322"/>
        <v>0</v>
      </c>
      <c r="AC600" s="175"/>
      <c r="AD600" s="238">
        <f t="shared" si="1323"/>
        <v>0</v>
      </c>
      <c r="AE600" s="239">
        <f t="shared" si="1324"/>
        <v>0</v>
      </c>
      <c r="AF600" s="175"/>
      <c r="AG600" s="238">
        <f t="shared" si="1325"/>
        <v>0</v>
      </c>
      <c r="AH600" s="239">
        <f t="shared" si="1326"/>
        <v>0</v>
      </c>
      <c r="AI600" s="175"/>
      <c r="AJ600" s="238">
        <f t="shared" si="1327"/>
        <v>0</v>
      </c>
      <c r="AK600" s="239">
        <f t="shared" si="1328"/>
        <v>0</v>
      </c>
      <c r="AL600" s="175"/>
      <c r="AM600" s="238">
        <f t="shared" si="1329"/>
        <v>0</v>
      </c>
      <c r="AN600" s="239">
        <f t="shared" si="1330"/>
        <v>0</v>
      </c>
      <c r="AO600" s="175"/>
      <c r="AP600" s="238">
        <f t="shared" si="1331"/>
        <v>0</v>
      </c>
      <c r="AQ600" s="239">
        <f t="shared" si="1332"/>
        <v>0</v>
      </c>
      <c r="AR600" s="175"/>
      <c r="AS600" s="238">
        <f t="shared" si="1333"/>
        <v>0</v>
      </c>
      <c r="AT600" s="239">
        <f t="shared" si="1334"/>
        <v>0</v>
      </c>
      <c r="AU600" s="175"/>
      <c r="AV600" s="238">
        <f t="shared" si="1335"/>
        <v>0</v>
      </c>
      <c r="AW600" s="239">
        <f t="shared" si="1336"/>
        <v>0</v>
      </c>
      <c r="AX600" s="175"/>
      <c r="AY600" s="238">
        <f t="shared" si="1337"/>
        <v>0</v>
      </c>
      <c r="AZ600" s="239">
        <f t="shared" si="1338"/>
        <v>0</v>
      </c>
      <c r="BA600" s="175"/>
      <c r="BB600" s="238">
        <f t="shared" si="1339"/>
        <v>0</v>
      </c>
      <c r="BC600" s="239">
        <f t="shared" si="1340"/>
        <v>0</v>
      </c>
      <c r="BD600" s="175"/>
      <c r="BE600" s="238">
        <f t="shared" si="1341"/>
        <v>0</v>
      </c>
      <c r="BF600" s="239">
        <f t="shared" si="1342"/>
        <v>0</v>
      </c>
      <c r="BG600" s="175"/>
      <c r="BH600" s="238">
        <f t="shared" si="1343"/>
        <v>0</v>
      </c>
      <c r="BI600" s="239">
        <f t="shared" si="1344"/>
        <v>0</v>
      </c>
      <c r="BJ600" s="175"/>
      <c r="BK600" s="238">
        <f t="shared" si="1345"/>
        <v>0</v>
      </c>
      <c r="BL600" s="239">
        <f t="shared" si="1346"/>
        <v>0</v>
      </c>
      <c r="BM600" s="175"/>
      <c r="BN600" s="238">
        <f t="shared" si="1347"/>
        <v>0</v>
      </c>
      <c r="BO600" s="239">
        <f t="shared" si="1348"/>
        <v>0</v>
      </c>
      <c r="BP600" s="175"/>
      <c r="BQ600" s="238">
        <f t="shared" si="1349"/>
        <v>0</v>
      </c>
      <c r="BR600" s="239">
        <f t="shared" si="1350"/>
        <v>0</v>
      </c>
      <c r="BS600" s="175"/>
      <c r="BT600" s="238">
        <f t="shared" si="1351"/>
        <v>0</v>
      </c>
      <c r="BU600" s="239">
        <f t="shared" si="1352"/>
        <v>0</v>
      </c>
      <c r="BV600" s="175"/>
      <c r="BW600" s="238">
        <f t="shared" si="1353"/>
        <v>0</v>
      </c>
      <c r="BX600" s="239">
        <f t="shared" si="1354"/>
        <v>0</v>
      </c>
      <c r="BY600" s="175"/>
      <c r="BZ600" s="238">
        <f t="shared" si="1355"/>
        <v>0</v>
      </c>
      <c r="CA600" s="239">
        <f t="shared" si="1356"/>
        <v>0</v>
      </c>
      <c r="CB600" s="175"/>
      <c r="CC600" s="238">
        <f t="shared" si="1357"/>
        <v>0</v>
      </c>
      <c r="CD600" s="239">
        <f t="shared" si="1358"/>
        <v>0</v>
      </c>
      <c r="CE600" s="175"/>
      <c r="CF600" s="238">
        <f t="shared" si="1359"/>
        <v>0</v>
      </c>
      <c r="CG600" s="239">
        <f t="shared" si="1360"/>
        <v>0</v>
      </c>
      <c r="CH600" s="175"/>
      <c r="CI600" s="238">
        <f t="shared" si="1361"/>
        <v>0</v>
      </c>
      <c r="CJ600" s="239">
        <f t="shared" si="1362"/>
        <v>0</v>
      </c>
      <c r="CK600" s="175"/>
      <c r="CL600" s="238">
        <f t="shared" si="1363"/>
        <v>0</v>
      </c>
      <c r="CM600" s="239">
        <f t="shared" si="1364"/>
        <v>0</v>
      </c>
      <c r="CN600" s="175"/>
      <c r="CO600" s="238">
        <f t="shared" si="1365"/>
        <v>0</v>
      </c>
      <c r="CP600" s="239">
        <f t="shared" si="1366"/>
        <v>0</v>
      </c>
      <c r="CQ600" s="175"/>
      <c r="CR600" s="238">
        <f t="shared" si="1367"/>
        <v>0</v>
      </c>
      <c r="CS600" s="239">
        <f t="shared" si="1368"/>
        <v>0</v>
      </c>
      <c r="CT600" s="175"/>
      <c r="CU600" s="238">
        <f t="shared" si="1369"/>
        <v>0</v>
      </c>
      <c r="CV600" s="239">
        <f t="shared" si="1370"/>
        <v>0</v>
      </c>
      <c r="CW600" s="175"/>
      <c r="CX600" s="238">
        <f t="shared" si="1371"/>
        <v>0</v>
      </c>
      <c r="CY600" s="239">
        <f t="shared" si="1372"/>
        <v>0</v>
      </c>
      <c r="CZ600" s="175"/>
      <c r="DA600" s="238">
        <f t="shared" si="1373"/>
        <v>0</v>
      </c>
      <c r="DB600" s="239">
        <f t="shared" si="1374"/>
        <v>0</v>
      </c>
      <c r="DC600" s="175"/>
      <c r="DD600" s="238">
        <f t="shared" si="1375"/>
        <v>0</v>
      </c>
      <c r="DE600" s="239">
        <f t="shared" si="1376"/>
        <v>0</v>
      </c>
      <c r="DF600" s="175"/>
      <c r="DG600" s="238">
        <f t="shared" si="1377"/>
        <v>0</v>
      </c>
      <c r="DH600" s="239">
        <f t="shared" si="1378"/>
        <v>0</v>
      </c>
      <c r="DI600" s="175"/>
      <c r="DJ600" s="238">
        <f t="shared" si="1379"/>
        <v>0</v>
      </c>
      <c r="DK600" s="239">
        <f t="shared" si="1380"/>
        <v>0</v>
      </c>
      <c r="DL600" s="175"/>
      <c r="DM600" s="238">
        <f t="shared" si="1381"/>
        <v>0</v>
      </c>
      <c r="DN600" s="239">
        <f t="shared" si="1382"/>
        <v>0</v>
      </c>
      <c r="DO600" s="175"/>
      <c r="DP600" s="238">
        <f t="shared" si="1383"/>
        <v>0</v>
      </c>
      <c r="DQ600" s="239">
        <f t="shared" si="1384"/>
        <v>0</v>
      </c>
      <c r="DR600" s="175"/>
      <c r="DS600" s="238">
        <f t="shared" si="1385"/>
        <v>0</v>
      </c>
      <c r="DT600" s="239">
        <f t="shared" si="1386"/>
        <v>0</v>
      </c>
      <c r="DU600" s="175"/>
      <c r="DV600" s="238">
        <f t="shared" si="1387"/>
        <v>0</v>
      </c>
      <c r="DW600" s="239">
        <f t="shared" si="1388"/>
        <v>0</v>
      </c>
      <c r="DX600" s="175"/>
      <c r="DY600" s="238">
        <f t="shared" si="1389"/>
        <v>0</v>
      </c>
      <c r="DZ600" s="239">
        <f t="shared" si="1390"/>
        <v>0</v>
      </c>
      <c r="EA600" s="175"/>
      <c r="EB600" s="238">
        <f t="shared" si="1391"/>
        <v>0</v>
      </c>
      <c r="EC600" s="239">
        <f t="shared" si="1392"/>
        <v>0</v>
      </c>
      <c r="ED600" s="175"/>
      <c r="EE600" s="238">
        <f t="shared" si="1393"/>
        <v>0</v>
      </c>
      <c r="EF600" s="239">
        <f t="shared" si="1394"/>
        <v>0</v>
      </c>
      <c r="EG600" s="175"/>
      <c r="EH600" s="238">
        <f t="shared" si="1395"/>
        <v>0</v>
      </c>
      <c r="EI600" s="239">
        <f t="shared" si="1396"/>
        <v>0</v>
      </c>
      <c r="EJ600" s="175"/>
      <c r="EK600" s="238">
        <f t="shared" si="1397"/>
        <v>0</v>
      </c>
      <c r="EL600" s="239">
        <f t="shared" si="1398"/>
        <v>0</v>
      </c>
      <c r="EM600" s="175"/>
      <c r="EN600" s="238">
        <f t="shared" si="1399"/>
        <v>0</v>
      </c>
      <c r="EO600" s="239">
        <f t="shared" si="1400"/>
        <v>0</v>
      </c>
      <c r="EP600" s="175"/>
      <c r="EQ600" s="238">
        <f t="shared" si="1401"/>
        <v>0</v>
      </c>
      <c r="ER600" s="239">
        <f t="shared" si="1402"/>
        <v>0</v>
      </c>
      <c r="ES600" s="175"/>
      <c r="ET600" s="238">
        <f t="shared" si="1403"/>
        <v>0</v>
      </c>
      <c r="EU600" s="239">
        <f t="shared" si="1404"/>
        <v>0</v>
      </c>
      <c r="EV600" s="175"/>
      <c r="EW600" s="238">
        <f t="shared" si="1405"/>
        <v>0</v>
      </c>
      <c r="EX600" s="239">
        <f t="shared" si="1406"/>
        <v>0</v>
      </c>
      <c r="EY600" s="175"/>
      <c r="EZ600" s="238">
        <f t="shared" si="1407"/>
        <v>0</v>
      </c>
      <c r="FA600" s="239">
        <f t="shared" si="1408"/>
        <v>0</v>
      </c>
      <c r="FB600" s="175"/>
      <c r="FC600" s="238">
        <f t="shared" si="1409"/>
        <v>0</v>
      </c>
      <c r="FD600" s="239">
        <f t="shared" si="1410"/>
        <v>0</v>
      </c>
      <c r="FE600" s="175"/>
      <c r="FF600" s="238">
        <f t="shared" si="1411"/>
        <v>0</v>
      </c>
      <c r="FG600" s="239">
        <f t="shared" si="1412"/>
        <v>0</v>
      </c>
      <c r="FH600" s="175"/>
      <c r="FI600" s="238">
        <f t="shared" si="1413"/>
        <v>0</v>
      </c>
      <c r="FJ600" s="239">
        <f t="shared" si="1414"/>
        <v>0</v>
      </c>
      <c r="FK600" s="175"/>
      <c r="FL600" s="238">
        <f t="shared" si="1415"/>
        <v>0</v>
      </c>
      <c r="FM600" s="239">
        <f t="shared" si="1416"/>
        <v>0</v>
      </c>
      <c r="FN600" s="175"/>
      <c r="FO600" s="238">
        <f t="shared" si="1417"/>
        <v>0</v>
      </c>
      <c r="FP600" s="239">
        <f t="shared" si="1418"/>
        <v>0</v>
      </c>
      <c r="FQ600" s="175"/>
      <c r="FR600" s="238">
        <f t="shared" si="1419"/>
        <v>0</v>
      </c>
      <c r="FS600" s="239">
        <f t="shared" si="1420"/>
        <v>0</v>
      </c>
      <c r="FT600" s="175"/>
      <c r="FU600" s="238">
        <f t="shared" si="1280"/>
        <v>0</v>
      </c>
      <c r="FV600" s="239">
        <f t="shared" si="1281"/>
        <v>0</v>
      </c>
      <c r="FW600" s="175"/>
      <c r="FX600" s="238">
        <f t="shared" si="1282"/>
        <v>0</v>
      </c>
      <c r="FY600" s="239">
        <f t="shared" si="1283"/>
        <v>0</v>
      </c>
      <c r="FZ600" s="175"/>
      <c r="GA600" s="238">
        <f t="shared" si="1284"/>
        <v>0</v>
      </c>
      <c r="GB600" s="239">
        <f t="shared" si="1285"/>
        <v>0</v>
      </c>
      <c r="GC600" s="175"/>
      <c r="GD600" s="238">
        <f t="shared" si="1286"/>
        <v>0</v>
      </c>
      <c r="GE600" s="239">
        <f t="shared" si="1287"/>
        <v>0</v>
      </c>
      <c r="GF600" s="175"/>
      <c r="GG600" s="238">
        <f t="shared" si="1288"/>
        <v>0</v>
      </c>
      <c r="GH600" s="239">
        <f t="shared" si="1289"/>
        <v>0</v>
      </c>
      <c r="GI600" s="175"/>
      <c r="GJ600" s="238">
        <f t="shared" si="1290"/>
        <v>0</v>
      </c>
      <c r="GK600" s="239">
        <f t="shared" si="1291"/>
        <v>0</v>
      </c>
      <c r="GL600" s="175"/>
      <c r="GM600" s="238">
        <f t="shared" si="1292"/>
        <v>0</v>
      </c>
      <c r="GN600" s="239">
        <f t="shared" si="1293"/>
        <v>0</v>
      </c>
      <c r="GO600" s="175"/>
      <c r="GP600" s="238">
        <f t="shared" si="1294"/>
        <v>0</v>
      </c>
      <c r="GQ600" s="239">
        <f t="shared" si="1295"/>
        <v>0</v>
      </c>
      <c r="GR600" s="175"/>
      <c r="GS600" s="238">
        <f t="shared" si="1296"/>
        <v>0</v>
      </c>
      <c r="GT600" s="239">
        <f t="shared" si="1297"/>
        <v>0</v>
      </c>
      <c r="GU600" s="175"/>
      <c r="GV600" s="238">
        <f t="shared" si="1298"/>
        <v>0</v>
      </c>
      <c r="GW600" s="239">
        <f t="shared" si="1299"/>
        <v>0</v>
      </c>
      <c r="GX600" s="175"/>
      <c r="GY600" s="238">
        <f t="shared" si="1300"/>
        <v>0</v>
      </c>
      <c r="GZ600" s="239">
        <f t="shared" si="1301"/>
        <v>0</v>
      </c>
      <c r="HA600" s="175"/>
      <c r="HB600" s="238">
        <f t="shared" si="1302"/>
        <v>0</v>
      </c>
      <c r="HC600" s="239">
        <f t="shared" si="1303"/>
        <v>0</v>
      </c>
      <c r="HD600" s="175"/>
      <c r="HE600" s="238">
        <f t="shared" si="1304"/>
        <v>0</v>
      </c>
      <c r="HF600" s="239">
        <f t="shared" si="1305"/>
        <v>0</v>
      </c>
      <c r="HG600" s="175"/>
      <c r="HH600" s="238">
        <f t="shared" si="1306"/>
        <v>0</v>
      </c>
      <c r="HI600" s="239">
        <f t="shared" si="1307"/>
        <v>0</v>
      </c>
      <c r="HJ600" s="175"/>
      <c r="HK600" s="238">
        <f t="shared" si="1308"/>
        <v>0</v>
      </c>
      <c r="HL600" s="239">
        <f t="shared" si="1309"/>
        <v>0</v>
      </c>
      <c r="HM600" s="242">
        <f t="shared" si="1421"/>
        <v>0</v>
      </c>
      <c r="HN600" s="108">
        <f t="shared" si="1422"/>
        <v>0</v>
      </c>
    </row>
    <row r="601" spans="1:222" s="2" customFormat="1" hidden="1" x14ac:dyDescent="0.2">
      <c r="A601" s="173"/>
      <c r="B601" s="176"/>
      <c r="C601" s="370"/>
      <c r="D601" s="370"/>
      <c r="E601" s="370"/>
      <c r="F601" s="369"/>
      <c r="G601" s="177"/>
      <c r="H601" s="178"/>
      <c r="I601" s="39"/>
      <c r="J601" s="174">
        <f t="shared" si="1310"/>
        <v>0</v>
      </c>
      <c r="K601" s="175"/>
      <c r="L601" s="238">
        <f t="shared" si="1311"/>
        <v>0</v>
      </c>
      <c r="M601" s="239">
        <f t="shared" si="1312"/>
        <v>0</v>
      </c>
      <c r="N601" s="175"/>
      <c r="O601" s="238">
        <f t="shared" si="1313"/>
        <v>0</v>
      </c>
      <c r="P601" s="239">
        <f t="shared" si="1314"/>
        <v>0</v>
      </c>
      <c r="Q601" s="175"/>
      <c r="R601" s="238">
        <f t="shared" si="1315"/>
        <v>0</v>
      </c>
      <c r="S601" s="239">
        <f t="shared" si="1316"/>
        <v>0</v>
      </c>
      <c r="T601" s="175"/>
      <c r="U601" s="238">
        <f t="shared" si="1317"/>
        <v>0</v>
      </c>
      <c r="V601" s="239">
        <f t="shared" si="1318"/>
        <v>0</v>
      </c>
      <c r="W601" s="175"/>
      <c r="X601" s="238">
        <f t="shared" si="1319"/>
        <v>0</v>
      </c>
      <c r="Y601" s="239">
        <f t="shared" si="1320"/>
        <v>0</v>
      </c>
      <c r="Z601" s="175"/>
      <c r="AA601" s="238">
        <f t="shared" si="1321"/>
        <v>0</v>
      </c>
      <c r="AB601" s="239">
        <f t="shared" si="1322"/>
        <v>0</v>
      </c>
      <c r="AC601" s="175"/>
      <c r="AD601" s="238">
        <f t="shared" si="1323"/>
        <v>0</v>
      </c>
      <c r="AE601" s="239">
        <f t="shared" si="1324"/>
        <v>0</v>
      </c>
      <c r="AF601" s="175"/>
      <c r="AG601" s="238">
        <f t="shared" si="1325"/>
        <v>0</v>
      </c>
      <c r="AH601" s="239">
        <f t="shared" si="1326"/>
        <v>0</v>
      </c>
      <c r="AI601" s="175"/>
      <c r="AJ601" s="238">
        <f t="shared" si="1327"/>
        <v>0</v>
      </c>
      <c r="AK601" s="239">
        <f t="shared" si="1328"/>
        <v>0</v>
      </c>
      <c r="AL601" s="175"/>
      <c r="AM601" s="238">
        <f t="shared" si="1329"/>
        <v>0</v>
      </c>
      <c r="AN601" s="239">
        <f t="shared" si="1330"/>
        <v>0</v>
      </c>
      <c r="AO601" s="175"/>
      <c r="AP601" s="238">
        <f t="shared" si="1331"/>
        <v>0</v>
      </c>
      <c r="AQ601" s="239">
        <f t="shared" si="1332"/>
        <v>0</v>
      </c>
      <c r="AR601" s="175"/>
      <c r="AS601" s="238">
        <f t="shared" si="1333"/>
        <v>0</v>
      </c>
      <c r="AT601" s="239">
        <f t="shared" si="1334"/>
        <v>0</v>
      </c>
      <c r="AU601" s="175"/>
      <c r="AV601" s="238">
        <f t="shared" si="1335"/>
        <v>0</v>
      </c>
      <c r="AW601" s="239">
        <f t="shared" si="1336"/>
        <v>0</v>
      </c>
      <c r="AX601" s="175"/>
      <c r="AY601" s="238">
        <f t="shared" si="1337"/>
        <v>0</v>
      </c>
      <c r="AZ601" s="239">
        <f t="shared" si="1338"/>
        <v>0</v>
      </c>
      <c r="BA601" s="175"/>
      <c r="BB601" s="238">
        <f t="shared" si="1339"/>
        <v>0</v>
      </c>
      <c r="BC601" s="239">
        <f t="shared" si="1340"/>
        <v>0</v>
      </c>
      <c r="BD601" s="175"/>
      <c r="BE601" s="238">
        <f t="shared" si="1341"/>
        <v>0</v>
      </c>
      <c r="BF601" s="239">
        <f t="shared" si="1342"/>
        <v>0</v>
      </c>
      <c r="BG601" s="175"/>
      <c r="BH601" s="238">
        <f t="shared" si="1343"/>
        <v>0</v>
      </c>
      <c r="BI601" s="239">
        <f t="shared" si="1344"/>
        <v>0</v>
      </c>
      <c r="BJ601" s="175"/>
      <c r="BK601" s="238">
        <f t="shared" si="1345"/>
        <v>0</v>
      </c>
      <c r="BL601" s="239">
        <f t="shared" si="1346"/>
        <v>0</v>
      </c>
      <c r="BM601" s="175"/>
      <c r="BN601" s="238">
        <f t="shared" si="1347"/>
        <v>0</v>
      </c>
      <c r="BO601" s="239">
        <f t="shared" si="1348"/>
        <v>0</v>
      </c>
      <c r="BP601" s="175"/>
      <c r="BQ601" s="238">
        <f t="shared" si="1349"/>
        <v>0</v>
      </c>
      <c r="BR601" s="239">
        <f t="shared" si="1350"/>
        <v>0</v>
      </c>
      <c r="BS601" s="175"/>
      <c r="BT601" s="238">
        <f t="shared" si="1351"/>
        <v>0</v>
      </c>
      <c r="BU601" s="239">
        <f t="shared" si="1352"/>
        <v>0</v>
      </c>
      <c r="BV601" s="175"/>
      <c r="BW601" s="238">
        <f t="shared" si="1353"/>
        <v>0</v>
      </c>
      <c r="BX601" s="239">
        <f t="shared" si="1354"/>
        <v>0</v>
      </c>
      <c r="BY601" s="175"/>
      <c r="BZ601" s="238">
        <f t="shared" si="1355"/>
        <v>0</v>
      </c>
      <c r="CA601" s="239">
        <f t="shared" si="1356"/>
        <v>0</v>
      </c>
      <c r="CB601" s="175"/>
      <c r="CC601" s="238">
        <f t="shared" si="1357"/>
        <v>0</v>
      </c>
      <c r="CD601" s="239">
        <f t="shared" si="1358"/>
        <v>0</v>
      </c>
      <c r="CE601" s="175"/>
      <c r="CF601" s="238">
        <f t="shared" si="1359"/>
        <v>0</v>
      </c>
      <c r="CG601" s="239">
        <f t="shared" si="1360"/>
        <v>0</v>
      </c>
      <c r="CH601" s="175"/>
      <c r="CI601" s="238">
        <f t="shared" si="1361"/>
        <v>0</v>
      </c>
      <c r="CJ601" s="239">
        <f t="shared" si="1362"/>
        <v>0</v>
      </c>
      <c r="CK601" s="175"/>
      <c r="CL601" s="238">
        <f t="shared" si="1363"/>
        <v>0</v>
      </c>
      <c r="CM601" s="239">
        <f t="shared" si="1364"/>
        <v>0</v>
      </c>
      <c r="CN601" s="175"/>
      <c r="CO601" s="238">
        <f t="shared" si="1365"/>
        <v>0</v>
      </c>
      <c r="CP601" s="239">
        <f t="shared" si="1366"/>
        <v>0</v>
      </c>
      <c r="CQ601" s="175"/>
      <c r="CR601" s="238">
        <f t="shared" si="1367"/>
        <v>0</v>
      </c>
      <c r="CS601" s="239">
        <f t="shared" si="1368"/>
        <v>0</v>
      </c>
      <c r="CT601" s="175"/>
      <c r="CU601" s="238">
        <f t="shared" si="1369"/>
        <v>0</v>
      </c>
      <c r="CV601" s="239">
        <f t="shared" si="1370"/>
        <v>0</v>
      </c>
      <c r="CW601" s="175"/>
      <c r="CX601" s="238">
        <f t="shared" si="1371"/>
        <v>0</v>
      </c>
      <c r="CY601" s="239">
        <f t="shared" si="1372"/>
        <v>0</v>
      </c>
      <c r="CZ601" s="175"/>
      <c r="DA601" s="238">
        <f t="shared" si="1373"/>
        <v>0</v>
      </c>
      <c r="DB601" s="239">
        <f t="shared" si="1374"/>
        <v>0</v>
      </c>
      <c r="DC601" s="175"/>
      <c r="DD601" s="238">
        <f t="shared" si="1375"/>
        <v>0</v>
      </c>
      <c r="DE601" s="239">
        <f t="shared" si="1376"/>
        <v>0</v>
      </c>
      <c r="DF601" s="175"/>
      <c r="DG601" s="238">
        <f t="shared" si="1377"/>
        <v>0</v>
      </c>
      <c r="DH601" s="239">
        <f t="shared" si="1378"/>
        <v>0</v>
      </c>
      <c r="DI601" s="175"/>
      <c r="DJ601" s="238">
        <f t="shared" si="1379"/>
        <v>0</v>
      </c>
      <c r="DK601" s="239">
        <f t="shared" si="1380"/>
        <v>0</v>
      </c>
      <c r="DL601" s="175"/>
      <c r="DM601" s="238">
        <f t="shared" si="1381"/>
        <v>0</v>
      </c>
      <c r="DN601" s="239">
        <f t="shared" si="1382"/>
        <v>0</v>
      </c>
      <c r="DO601" s="175"/>
      <c r="DP601" s="238">
        <f t="shared" si="1383"/>
        <v>0</v>
      </c>
      <c r="DQ601" s="239">
        <f t="shared" si="1384"/>
        <v>0</v>
      </c>
      <c r="DR601" s="175"/>
      <c r="DS601" s="238">
        <f t="shared" si="1385"/>
        <v>0</v>
      </c>
      <c r="DT601" s="239">
        <f t="shared" si="1386"/>
        <v>0</v>
      </c>
      <c r="DU601" s="175"/>
      <c r="DV601" s="238">
        <f t="shared" si="1387"/>
        <v>0</v>
      </c>
      <c r="DW601" s="239">
        <f t="shared" si="1388"/>
        <v>0</v>
      </c>
      <c r="DX601" s="175"/>
      <c r="DY601" s="238">
        <f t="shared" si="1389"/>
        <v>0</v>
      </c>
      <c r="DZ601" s="239">
        <f t="shared" si="1390"/>
        <v>0</v>
      </c>
      <c r="EA601" s="175"/>
      <c r="EB601" s="238">
        <f t="shared" si="1391"/>
        <v>0</v>
      </c>
      <c r="EC601" s="239">
        <f t="shared" si="1392"/>
        <v>0</v>
      </c>
      <c r="ED601" s="175"/>
      <c r="EE601" s="238">
        <f t="shared" si="1393"/>
        <v>0</v>
      </c>
      <c r="EF601" s="239">
        <f t="shared" si="1394"/>
        <v>0</v>
      </c>
      <c r="EG601" s="175"/>
      <c r="EH601" s="238">
        <f t="shared" si="1395"/>
        <v>0</v>
      </c>
      <c r="EI601" s="239">
        <f t="shared" si="1396"/>
        <v>0</v>
      </c>
      <c r="EJ601" s="175"/>
      <c r="EK601" s="238">
        <f t="shared" si="1397"/>
        <v>0</v>
      </c>
      <c r="EL601" s="239">
        <f t="shared" si="1398"/>
        <v>0</v>
      </c>
      <c r="EM601" s="175"/>
      <c r="EN601" s="238">
        <f t="shared" si="1399"/>
        <v>0</v>
      </c>
      <c r="EO601" s="239">
        <f t="shared" si="1400"/>
        <v>0</v>
      </c>
      <c r="EP601" s="175"/>
      <c r="EQ601" s="238">
        <f t="shared" si="1401"/>
        <v>0</v>
      </c>
      <c r="ER601" s="239">
        <f t="shared" si="1402"/>
        <v>0</v>
      </c>
      <c r="ES601" s="175"/>
      <c r="ET601" s="238">
        <f t="shared" si="1403"/>
        <v>0</v>
      </c>
      <c r="EU601" s="239">
        <f t="shared" si="1404"/>
        <v>0</v>
      </c>
      <c r="EV601" s="175"/>
      <c r="EW601" s="238">
        <f t="shared" si="1405"/>
        <v>0</v>
      </c>
      <c r="EX601" s="239">
        <f t="shared" si="1406"/>
        <v>0</v>
      </c>
      <c r="EY601" s="175"/>
      <c r="EZ601" s="238">
        <f t="shared" si="1407"/>
        <v>0</v>
      </c>
      <c r="FA601" s="239">
        <f t="shared" si="1408"/>
        <v>0</v>
      </c>
      <c r="FB601" s="175"/>
      <c r="FC601" s="238">
        <f t="shared" si="1409"/>
        <v>0</v>
      </c>
      <c r="FD601" s="239">
        <f t="shared" si="1410"/>
        <v>0</v>
      </c>
      <c r="FE601" s="175"/>
      <c r="FF601" s="238">
        <f t="shared" si="1411"/>
        <v>0</v>
      </c>
      <c r="FG601" s="239">
        <f t="shared" si="1412"/>
        <v>0</v>
      </c>
      <c r="FH601" s="175"/>
      <c r="FI601" s="238">
        <f t="shared" si="1413"/>
        <v>0</v>
      </c>
      <c r="FJ601" s="239">
        <f t="shared" si="1414"/>
        <v>0</v>
      </c>
      <c r="FK601" s="175"/>
      <c r="FL601" s="238">
        <f t="shared" si="1415"/>
        <v>0</v>
      </c>
      <c r="FM601" s="239">
        <f t="shared" si="1416"/>
        <v>0</v>
      </c>
      <c r="FN601" s="175"/>
      <c r="FO601" s="238">
        <f t="shared" si="1417"/>
        <v>0</v>
      </c>
      <c r="FP601" s="239">
        <f t="shared" si="1418"/>
        <v>0</v>
      </c>
      <c r="FQ601" s="175"/>
      <c r="FR601" s="238">
        <f t="shared" si="1419"/>
        <v>0</v>
      </c>
      <c r="FS601" s="239">
        <f t="shared" si="1420"/>
        <v>0</v>
      </c>
      <c r="FT601" s="175"/>
      <c r="FU601" s="238">
        <f t="shared" si="1280"/>
        <v>0</v>
      </c>
      <c r="FV601" s="239">
        <f t="shared" si="1281"/>
        <v>0</v>
      </c>
      <c r="FW601" s="175"/>
      <c r="FX601" s="238">
        <f t="shared" si="1282"/>
        <v>0</v>
      </c>
      <c r="FY601" s="239">
        <f t="shared" si="1283"/>
        <v>0</v>
      </c>
      <c r="FZ601" s="175"/>
      <c r="GA601" s="238">
        <f t="shared" si="1284"/>
        <v>0</v>
      </c>
      <c r="GB601" s="239">
        <f t="shared" si="1285"/>
        <v>0</v>
      </c>
      <c r="GC601" s="175"/>
      <c r="GD601" s="238">
        <f t="shared" si="1286"/>
        <v>0</v>
      </c>
      <c r="GE601" s="239">
        <f t="shared" si="1287"/>
        <v>0</v>
      </c>
      <c r="GF601" s="175"/>
      <c r="GG601" s="238">
        <f t="shared" si="1288"/>
        <v>0</v>
      </c>
      <c r="GH601" s="239">
        <f t="shared" si="1289"/>
        <v>0</v>
      </c>
      <c r="GI601" s="175"/>
      <c r="GJ601" s="238">
        <f t="shared" si="1290"/>
        <v>0</v>
      </c>
      <c r="GK601" s="239">
        <f t="shared" si="1291"/>
        <v>0</v>
      </c>
      <c r="GL601" s="175"/>
      <c r="GM601" s="238">
        <f t="shared" si="1292"/>
        <v>0</v>
      </c>
      <c r="GN601" s="239">
        <f t="shared" si="1293"/>
        <v>0</v>
      </c>
      <c r="GO601" s="175"/>
      <c r="GP601" s="238">
        <f t="shared" si="1294"/>
        <v>0</v>
      </c>
      <c r="GQ601" s="239">
        <f t="shared" si="1295"/>
        <v>0</v>
      </c>
      <c r="GR601" s="175"/>
      <c r="GS601" s="238">
        <f t="shared" si="1296"/>
        <v>0</v>
      </c>
      <c r="GT601" s="239">
        <f t="shared" si="1297"/>
        <v>0</v>
      </c>
      <c r="GU601" s="175"/>
      <c r="GV601" s="238">
        <f t="shared" si="1298"/>
        <v>0</v>
      </c>
      <c r="GW601" s="239">
        <f t="shared" si="1299"/>
        <v>0</v>
      </c>
      <c r="GX601" s="175"/>
      <c r="GY601" s="238">
        <f t="shared" si="1300"/>
        <v>0</v>
      </c>
      <c r="GZ601" s="239">
        <f t="shared" si="1301"/>
        <v>0</v>
      </c>
      <c r="HA601" s="175"/>
      <c r="HB601" s="238">
        <f t="shared" si="1302"/>
        <v>0</v>
      </c>
      <c r="HC601" s="239">
        <f t="shared" si="1303"/>
        <v>0</v>
      </c>
      <c r="HD601" s="175"/>
      <c r="HE601" s="238">
        <f t="shared" si="1304"/>
        <v>0</v>
      </c>
      <c r="HF601" s="239">
        <f t="shared" si="1305"/>
        <v>0</v>
      </c>
      <c r="HG601" s="175"/>
      <c r="HH601" s="238">
        <f t="shared" si="1306"/>
        <v>0</v>
      </c>
      <c r="HI601" s="239">
        <f t="shared" si="1307"/>
        <v>0</v>
      </c>
      <c r="HJ601" s="175"/>
      <c r="HK601" s="238">
        <f t="shared" si="1308"/>
        <v>0</v>
      </c>
      <c r="HL601" s="239">
        <f t="shared" si="1309"/>
        <v>0</v>
      </c>
      <c r="HM601" s="242">
        <f t="shared" si="1421"/>
        <v>0</v>
      </c>
      <c r="HN601" s="108">
        <f t="shared" si="1422"/>
        <v>0</v>
      </c>
    </row>
    <row r="602" spans="1:222" s="2" customFormat="1" hidden="1" x14ac:dyDescent="0.2">
      <c r="A602" s="173"/>
      <c r="B602" s="176"/>
      <c r="C602" s="370"/>
      <c r="D602" s="370"/>
      <c r="E602" s="370"/>
      <c r="F602" s="369"/>
      <c r="G602" s="177"/>
      <c r="H602" s="178"/>
      <c r="I602" s="39"/>
      <c r="J602" s="174">
        <f t="shared" si="1167"/>
        <v>0</v>
      </c>
      <c r="K602" s="175"/>
      <c r="L602" s="238">
        <f t="shared" si="1168"/>
        <v>0</v>
      </c>
      <c r="M602" s="239">
        <f t="shared" si="1169"/>
        <v>0</v>
      </c>
      <c r="N602" s="175"/>
      <c r="O602" s="238">
        <f t="shared" si="1170"/>
        <v>0</v>
      </c>
      <c r="P602" s="239">
        <f t="shared" si="1171"/>
        <v>0</v>
      </c>
      <c r="Q602" s="175"/>
      <c r="R602" s="238">
        <f t="shared" si="1172"/>
        <v>0</v>
      </c>
      <c r="S602" s="239">
        <f t="shared" si="1173"/>
        <v>0</v>
      </c>
      <c r="T602" s="175"/>
      <c r="U602" s="238">
        <f t="shared" si="1174"/>
        <v>0</v>
      </c>
      <c r="V602" s="239">
        <f t="shared" si="1175"/>
        <v>0</v>
      </c>
      <c r="W602" s="175"/>
      <c r="X602" s="238">
        <f t="shared" si="1176"/>
        <v>0</v>
      </c>
      <c r="Y602" s="239">
        <f t="shared" si="1177"/>
        <v>0</v>
      </c>
      <c r="Z602" s="175"/>
      <c r="AA602" s="238">
        <f t="shared" si="1178"/>
        <v>0</v>
      </c>
      <c r="AB602" s="239">
        <f t="shared" si="1179"/>
        <v>0</v>
      </c>
      <c r="AC602" s="175"/>
      <c r="AD602" s="238">
        <f t="shared" si="1180"/>
        <v>0</v>
      </c>
      <c r="AE602" s="239">
        <f t="shared" si="1181"/>
        <v>0</v>
      </c>
      <c r="AF602" s="175"/>
      <c r="AG602" s="238">
        <f t="shared" si="1182"/>
        <v>0</v>
      </c>
      <c r="AH602" s="239">
        <f t="shared" si="1183"/>
        <v>0</v>
      </c>
      <c r="AI602" s="175"/>
      <c r="AJ602" s="238">
        <f t="shared" si="1184"/>
        <v>0</v>
      </c>
      <c r="AK602" s="239">
        <f t="shared" si="1185"/>
        <v>0</v>
      </c>
      <c r="AL602" s="175"/>
      <c r="AM602" s="238">
        <f t="shared" si="1186"/>
        <v>0</v>
      </c>
      <c r="AN602" s="239">
        <f t="shared" si="1187"/>
        <v>0</v>
      </c>
      <c r="AO602" s="175"/>
      <c r="AP602" s="238">
        <f t="shared" si="1188"/>
        <v>0</v>
      </c>
      <c r="AQ602" s="239">
        <f t="shared" si="1189"/>
        <v>0</v>
      </c>
      <c r="AR602" s="175"/>
      <c r="AS602" s="238">
        <f t="shared" si="1190"/>
        <v>0</v>
      </c>
      <c r="AT602" s="239">
        <f t="shared" si="1191"/>
        <v>0</v>
      </c>
      <c r="AU602" s="175"/>
      <c r="AV602" s="238">
        <f t="shared" si="1192"/>
        <v>0</v>
      </c>
      <c r="AW602" s="239">
        <f t="shared" si="1193"/>
        <v>0</v>
      </c>
      <c r="AX602" s="175"/>
      <c r="AY602" s="238">
        <f t="shared" si="1194"/>
        <v>0</v>
      </c>
      <c r="AZ602" s="239">
        <f t="shared" si="1195"/>
        <v>0</v>
      </c>
      <c r="BA602" s="175"/>
      <c r="BB602" s="238">
        <f t="shared" si="1196"/>
        <v>0</v>
      </c>
      <c r="BC602" s="239">
        <f t="shared" si="1197"/>
        <v>0</v>
      </c>
      <c r="BD602" s="175"/>
      <c r="BE602" s="238">
        <f t="shared" si="1198"/>
        <v>0</v>
      </c>
      <c r="BF602" s="239">
        <f t="shared" si="1199"/>
        <v>0</v>
      </c>
      <c r="BG602" s="175"/>
      <c r="BH602" s="238">
        <f t="shared" si="1200"/>
        <v>0</v>
      </c>
      <c r="BI602" s="239">
        <f t="shared" si="1201"/>
        <v>0</v>
      </c>
      <c r="BJ602" s="175"/>
      <c r="BK602" s="238">
        <f t="shared" si="1202"/>
        <v>0</v>
      </c>
      <c r="BL602" s="239">
        <f t="shared" si="1203"/>
        <v>0</v>
      </c>
      <c r="BM602" s="175"/>
      <c r="BN602" s="238">
        <f t="shared" si="1204"/>
        <v>0</v>
      </c>
      <c r="BO602" s="239">
        <f t="shared" si="1205"/>
        <v>0</v>
      </c>
      <c r="BP602" s="175"/>
      <c r="BQ602" s="238">
        <f t="shared" si="1206"/>
        <v>0</v>
      </c>
      <c r="BR602" s="239">
        <f t="shared" si="1207"/>
        <v>0</v>
      </c>
      <c r="BS602" s="175"/>
      <c r="BT602" s="238">
        <f t="shared" si="1208"/>
        <v>0</v>
      </c>
      <c r="BU602" s="239">
        <f t="shared" si="1209"/>
        <v>0</v>
      </c>
      <c r="BV602" s="175"/>
      <c r="BW602" s="238">
        <f t="shared" si="1210"/>
        <v>0</v>
      </c>
      <c r="BX602" s="239">
        <f t="shared" si="1211"/>
        <v>0</v>
      </c>
      <c r="BY602" s="175"/>
      <c r="BZ602" s="238">
        <f t="shared" si="1212"/>
        <v>0</v>
      </c>
      <c r="CA602" s="239">
        <f t="shared" si="1213"/>
        <v>0</v>
      </c>
      <c r="CB602" s="175"/>
      <c r="CC602" s="238">
        <f t="shared" si="1214"/>
        <v>0</v>
      </c>
      <c r="CD602" s="239">
        <f t="shared" si="1215"/>
        <v>0</v>
      </c>
      <c r="CE602" s="175"/>
      <c r="CF602" s="238">
        <f t="shared" si="1216"/>
        <v>0</v>
      </c>
      <c r="CG602" s="239">
        <f t="shared" si="1217"/>
        <v>0</v>
      </c>
      <c r="CH602" s="175"/>
      <c r="CI602" s="238">
        <f t="shared" si="1218"/>
        <v>0</v>
      </c>
      <c r="CJ602" s="239">
        <f t="shared" si="1219"/>
        <v>0</v>
      </c>
      <c r="CK602" s="175"/>
      <c r="CL602" s="238">
        <f t="shared" si="1220"/>
        <v>0</v>
      </c>
      <c r="CM602" s="239">
        <f t="shared" si="1221"/>
        <v>0</v>
      </c>
      <c r="CN602" s="175"/>
      <c r="CO602" s="238">
        <f t="shared" si="1222"/>
        <v>0</v>
      </c>
      <c r="CP602" s="239">
        <f t="shared" si="1223"/>
        <v>0</v>
      </c>
      <c r="CQ602" s="175"/>
      <c r="CR602" s="238">
        <f t="shared" si="1224"/>
        <v>0</v>
      </c>
      <c r="CS602" s="239">
        <f t="shared" si="1225"/>
        <v>0</v>
      </c>
      <c r="CT602" s="175"/>
      <c r="CU602" s="238">
        <f t="shared" si="1226"/>
        <v>0</v>
      </c>
      <c r="CV602" s="239">
        <f t="shared" si="1227"/>
        <v>0</v>
      </c>
      <c r="CW602" s="175"/>
      <c r="CX602" s="238">
        <f t="shared" si="1228"/>
        <v>0</v>
      </c>
      <c r="CY602" s="239">
        <f t="shared" si="1229"/>
        <v>0</v>
      </c>
      <c r="CZ602" s="175"/>
      <c r="DA602" s="238">
        <f t="shared" si="1230"/>
        <v>0</v>
      </c>
      <c r="DB602" s="239">
        <f t="shared" si="1231"/>
        <v>0</v>
      </c>
      <c r="DC602" s="175"/>
      <c r="DD602" s="238">
        <f t="shared" si="1232"/>
        <v>0</v>
      </c>
      <c r="DE602" s="239">
        <f t="shared" si="1233"/>
        <v>0</v>
      </c>
      <c r="DF602" s="175"/>
      <c r="DG602" s="238">
        <f t="shared" si="1234"/>
        <v>0</v>
      </c>
      <c r="DH602" s="239">
        <f t="shared" si="1235"/>
        <v>0</v>
      </c>
      <c r="DI602" s="175"/>
      <c r="DJ602" s="238">
        <f t="shared" si="1236"/>
        <v>0</v>
      </c>
      <c r="DK602" s="239">
        <f t="shared" si="1237"/>
        <v>0</v>
      </c>
      <c r="DL602" s="175"/>
      <c r="DM602" s="238">
        <f t="shared" si="1238"/>
        <v>0</v>
      </c>
      <c r="DN602" s="239">
        <f t="shared" si="1239"/>
        <v>0</v>
      </c>
      <c r="DO602" s="175"/>
      <c r="DP602" s="238">
        <f t="shared" si="1240"/>
        <v>0</v>
      </c>
      <c r="DQ602" s="239">
        <f t="shared" si="1241"/>
        <v>0</v>
      </c>
      <c r="DR602" s="175"/>
      <c r="DS602" s="238">
        <f t="shared" si="1242"/>
        <v>0</v>
      </c>
      <c r="DT602" s="239">
        <f t="shared" si="1243"/>
        <v>0</v>
      </c>
      <c r="DU602" s="175"/>
      <c r="DV602" s="238">
        <f t="shared" si="1244"/>
        <v>0</v>
      </c>
      <c r="DW602" s="239">
        <f t="shared" si="1245"/>
        <v>0</v>
      </c>
      <c r="DX602" s="175"/>
      <c r="DY602" s="238">
        <f t="shared" si="1246"/>
        <v>0</v>
      </c>
      <c r="DZ602" s="239">
        <f t="shared" si="1247"/>
        <v>0</v>
      </c>
      <c r="EA602" s="175"/>
      <c r="EB602" s="238">
        <f t="shared" si="1248"/>
        <v>0</v>
      </c>
      <c r="EC602" s="239">
        <f t="shared" si="1249"/>
        <v>0</v>
      </c>
      <c r="ED602" s="175"/>
      <c r="EE602" s="238">
        <f t="shared" si="1250"/>
        <v>0</v>
      </c>
      <c r="EF602" s="239">
        <f t="shared" si="1251"/>
        <v>0</v>
      </c>
      <c r="EG602" s="175"/>
      <c r="EH602" s="238">
        <f t="shared" si="1252"/>
        <v>0</v>
      </c>
      <c r="EI602" s="239">
        <f t="shared" si="1253"/>
        <v>0</v>
      </c>
      <c r="EJ602" s="175"/>
      <c r="EK602" s="238">
        <f t="shared" si="1254"/>
        <v>0</v>
      </c>
      <c r="EL602" s="239">
        <f t="shared" si="1255"/>
        <v>0</v>
      </c>
      <c r="EM602" s="175"/>
      <c r="EN602" s="238">
        <f t="shared" si="1256"/>
        <v>0</v>
      </c>
      <c r="EO602" s="239">
        <f t="shared" si="1257"/>
        <v>0</v>
      </c>
      <c r="EP602" s="175"/>
      <c r="EQ602" s="238">
        <f t="shared" si="1258"/>
        <v>0</v>
      </c>
      <c r="ER602" s="239">
        <f t="shared" si="1259"/>
        <v>0</v>
      </c>
      <c r="ES602" s="175"/>
      <c r="ET602" s="238">
        <f t="shared" si="1260"/>
        <v>0</v>
      </c>
      <c r="EU602" s="239">
        <f t="shared" si="1261"/>
        <v>0</v>
      </c>
      <c r="EV602" s="175"/>
      <c r="EW602" s="238">
        <f t="shared" si="1262"/>
        <v>0</v>
      </c>
      <c r="EX602" s="239">
        <f t="shared" si="1263"/>
        <v>0</v>
      </c>
      <c r="EY602" s="175"/>
      <c r="EZ602" s="238">
        <f t="shared" si="1264"/>
        <v>0</v>
      </c>
      <c r="FA602" s="239">
        <f t="shared" si="1265"/>
        <v>0</v>
      </c>
      <c r="FB602" s="175"/>
      <c r="FC602" s="238">
        <f t="shared" si="1266"/>
        <v>0</v>
      </c>
      <c r="FD602" s="239">
        <f t="shared" si="1267"/>
        <v>0</v>
      </c>
      <c r="FE602" s="175"/>
      <c r="FF602" s="238">
        <f t="shared" si="1268"/>
        <v>0</v>
      </c>
      <c r="FG602" s="239">
        <f t="shared" si="1269"/>
        <v>0</v>
      </c>
      <c r="FH602" s="175"/>
      <c r="FI602" s="238">
        <f t="shared" si="1270"/>
        <v>0</v>
      </c>
      <c r="FJ602" s="239">
        <f t="shared" si="1271"/>
        <v>0</v>
      </c>
      <c r="FK602" s="175"/>
      <c r="FL602" s="238">
        <f t="shared" si="1272"/>
        <v>0</v>
      </c>
      <c r="FM602" s="239">
        <f t="shared" si="1273"/>
        <v>0</v>
      </c>
      <c r="FN602" s="175"/>
      <c r="FO602" s="238">
        <f t="shared" si="1274"/>
        <v>0</v>
      </c>
      <c r="FP602" s="239">
        <f t="shared" si="1275"/>
        <v>0</v>
      </c>
      <c r="FQ602" s="175"/>
      <c r="FR602" s="238">
        <f t="shared" si="1276"/>
        <v>0</v>
      </c>
      <c r="FS602" s="239">
        <f t="shared" si="1277"/>
        <v>0</v>
      </c>
      <c r="FT602" s="175"/>
      <c r="FU602" s="238">
        <f t="shared" si="1280"/>
        <v>0</v>
      </c>
      <c r="FV602" s="239">
        <f t="shared" si="1281"/>
        <v>0</v>
      </c>
      <c r="FW602" s="175"/>
      <c r="FX602" s="238">
        <f t="shared" si="1282"/>
        <v>0</v>
      </c>
      <c r="FY602" s="239">
        <f t="shared" si="1283"/>
        <v>0</v>
      </c>
      <c r="FZ602" s="175"/>
      <c r="GA602" s="238">
        <f t="shared" si="1284"/>
        <v>0</v>
      </c>
      <c r="GB602" s="239">
        <f t="shared" si="1285"/>
        <v>0</v>
      </c>
      <c r="GC602" s="175"/>
      <c r="GD602" s="238">
        <f t="shared" si="1286"/>
        <v>0</v>
      </c>
      <c r="GE602" s="239">
        <f t="shared" si="1287"/>
        <v>0</v>
      </c>
      <c r="GF602" s="175"/>
      <c r="GG602" s="238">
        <f t="shared" si="1288"/>
        <v>0</v>
      </c>
      <c r="GH602" s="239">
        <f t="shared" si="1289"/>
        <v>0</v>
      </c>
      <c r="GI602" s="175"/>
      <c r="GJ602" s="238">
        <f t="shared" si="1290"/>
        <v>0</v>
      </c>
      <c r="GK602" s="239">
        <f t="shared" si="1291"/>
        <v>0</v>
      </c>
      <c r="GL602" s="175"/>
      <c r="GM602" s="238">
        <f t="shared" si="1292"/>
        <v>0</v>
      </c>
      <c r="GN602" s="239">
        <f t="shared" si="1293"/>
        <v>0</v>
      </c>
      <c r="GO602" s="175"/>
      <c r="GP602" s="238">
        <f t="shared" si="1294"/>
        <v>0</v>
      </c>
      <c r="GQ602" s="239">
        <f t="shared" si="1295"/>
        <v>0</v>
      </c>
      <c r="GR602" s="175"/>
      <c r="GS602" s="238">
        <f t="shared" si="1296"/>
        <v>0</v>
      </c>
      <c r="GT602" s="239">
        <f t="shared" si="1297"/>
        <v>0</v>
      </c>
      <c r="GU602" s="175"/>
      <c r="GV602" s="238">
        <f t="shared" si="1298"/>
        <v>0</v>
      </c>
      <c r="GW602" s="239">
        <f t="shared" si="1299"/>
        <v>0</v>
      </c>
      <c r="GX602" s="175"/>
      <c r="GY602" s="238">
        <f t="shared" si="1300"/>
        <v>0</v>
      </c>
      <c r="GZ602" s="239">
        <f t="shared" si="1301"/>
        <v>0</v>
      </c>
      <c r="HA602" s="175"/>
      <c r="HB602" s="238">
        <f t="shared" si="1302"/>
        <v>0</v>
      </c>
      <c r="HC602" s="239">
        <f t="shared" si="1303"/>
        <v>0</v>
      </c>
      <c r="HD602" s="175"/>
      <c r="HE602" s="238">
        <f t="shared" si="1304"/>
        <v>0</v>
      </c>
      <c r="HF602" s="239">
        <f t="shared" si="1305"/>
        <v>0</v>
      </c>
      <c r="HG602" s="175"/>
      <c r="HH602" s="238">
        <f t="shared" si="1306"/>
        <v>0</v>
      </c>
      <c r="HI602" s="239">
        <f t="shared" si="1307"/>
        <v>0</v>
      </c>
      <c r="HJ602" s="175"/>
      <c r="HK602" s="238">
        <f t="shared" si="1308"/>
        <v>0</v>
      </c>
      <c r="HL602" s="239">
        <f t="shared" si="1309"/>
        <v>0</v>
      </c>
      <c r="HM602" s="242">
        <f t="shared" si="1421"/>
        <v>0</v>
      </c>
      <c r="HN602" s="108">
        <f t="shared" si="1422"/>
        <v>0</v>
      </c>
    </row>
    <row r="603" spans="1:222" s="2" customFormat="1" hidden="1" x14ac:dyDescent="0.2">
      <c r="A603" s="173"/>
      <c r="B603" s="176"/>
      <c r="C603" s="370"/>
      <c r="D603" s="370"/>
      <c r="E603" s="370"/>
      <c r="F603" s="369"/>
      <c r="G603" s="177"/>
      <c r="H603" s="178"/>
      <c r="I603" s="39"/>
      <c r="J603" s="174">
        <f t="shared" si="1167"/>
        <v>0</v>
      </c>
      <c r="K603" s="175"/>
      <c r="L603" s="238">
        <f t="shared" si="1168"/>
        <v>0</v>
      </c>
      <c r="M603" s="239">
        <f t="shared" si="1169"/>
        <v>0</v>
      </c>
      <c r="N603" s="175"/>
      <c r="O603" s="238">
        <f t="shared" si="1170"/>
        <v>0</v>
      </c>
      <c r="P603" s="239">
        <f t="shared" si="1171"/>
        <v>0</v>
      </c>
      <c r="Q603" s="175"/>
      <c r="R603" s="238">
        <f t="shared" si="1172"/>
        <v>0</v>
      </c>
      <c r="S603" s="239">
        <f t="shared" si="1173"/>
        <v>0</v>
      </c>
      <c r="T603" s="175"/>
      <c r="U603" s="238">
        <f t="shared" si="1174"/>
        <v>0</v>
      </c>
      <c r="V603" s="239">
        <f t="shared" si="1175"/>
        <v>0</v>
      </c>
      <c r="W603" s="175"/>
      <c r="X603" s="238">
        <f t="shared" si="1176"/>
        <v>0</v>
      </c>
      <c r="Y603" s="239">
        <f t="shared" si="1177"/>
        <v>0</v>
      </c>
      <c r="Z603" s="175"/>
      <c r="AA603" s="238">
        <f t="shared" si="1178"/>
        <v>0</v>
      </c>
      <c r="AB603" s="239">
        <f t="shared" si="1179"/>
        <v>0</v>
      </c>
      <c r="AC603" s="175"/>
      <c r="AD603" s="238">
        <f t="shared" si="1180"/>
        <v>0</v>
      </c>
      <c r="AE603" s="239">
        <f t="shared" si="1181"/>
        <v>0</v>
      </c>
      <c r="AF603" s="175"/>
      <c r="AG603" s="238">
        <f t="shared" si="1182"/>
        <v>0</v>
      </c>
      <c r="AH603" s="239">
        <f t="shared" si="1183"/>
        <v>0</v>
      </c>
      <c r="AI603" s="175"/>
      <c r="AJ603" s="238">
        <f t="shared" si="1184"/>
        <v>0</v>
      </c>
      <c r="AK603" s="239">
        <f t="shared" si="1185"/>
        <v>0</v>
      </c>
      <c r="AL603" s="175"/>
      <c r="AM603" s="238">
        <f t="shared" si="1186"/>
        <v>0</v>
      </c>
      <c r="AN603" s="239">
        <f t="shared" si="1187"/>
        <v>0</v>
      </c>
      <c r="AO603" s="175"/>
      <c r="AP603" s="238">
        <f t="shared" si="1188"/>
        <v>0</v>
      </c>
      <c r="AQ603" s="239">
        <f t="shared" si="1189"/>
        <v>0</v>
      </c>
      <c r="AR603" s="175"/>
      <c r="AS603" s="238">
        <f t="shared" si="1190"/>
        <v>0</v>
      </c>
      <c r="AT603" s="239">
        <f t="shared" si="1191"/>
        <v>0</v>
      </c>
      <c r="AU603" s="175"/>
      <c r="AV603" s="238">
        <f t="shared" si="1192"/>
        <v>0</v>
      </c>
      <c r="AW603" s="239">
        <f t="shared" si="1193"/>
        <v>0</v>
      </c>
      <c r="AX603" s="175"/>
      <c r="AY603" s="238">
        <f t="shared" si="1194"/>
        <v>0</v>
      </c>
      <c r="AZ603" s="239">
        <f t="shared" si="1195"/>
        <v>0</v>
      </c>
      <c r="BA603" s="175"/>
      <c r="BB603" s="238">
        <f t="shared" si="1196"/>
        <v>0</v>
      </c>
      <c r="BC603" s="239">
        <f t="shared" si="1197"/>
        <v>0</v>
      </c>
      <c r="BD603" s="175"/>
      <c r="BE603" s="238">
        <f t="shared" si="1198"/>
        <v>0</v>
      </c>
      <c r="BF603" s="239">
        <f t="shared" si="1199"/>
        <v>0</v>
      </c>
      <c r="BG603" s="175"/>
      <c r="BH603" s="238">
        <f t="shared" si="1200"/>
        <v>0</v>
      </c>
      <c r="BI603" s="239">
        <f t="shared" si="1201"/>
        <v>0</v>
      </c>
      <c r="BJ603" s="175"/>
      <c r="BK603" s="238">
        <f t="shared" si="1202"/>
        <v>0</v>
      </c>
      <c r="BL603" s="239">
        <f t="shared" si="1203"/>
        <v>0</v>
      </c>
      <c r="BM603" s="175"/>
      <c r="BN603" s="238">
        <f t="shared" si="1204"/>
        <v>0</v>
      </c>
      <c r="BO603" s="239">
        <f t="shared" si="1205"/>
        <v>0</v>
      </c>
      <c r="BP603" s="175"/>
      <c r="BQ603" s="238">
        <f t="shared" si="1206"/>
        <v>0</v>
      </c>
      <c r="BR603" s="239">
        <f t="shared" si="1207"/>
        <v>0</v>
      </c>
      <c r="BS603" s="175"/>
      <c r="BT603" s="238">
        <f t="shared" si="1208"/>
        <v>0</v>
      </c>
      <c r="BU603" s="239">
        <f t="shared" si="1209"/>
        <v>0</v>
      </c>
      <c r="BV603" s="175"/>
      <c r="BW603" s="238">
        <f t="shared" si="1210"/>
        <v>0</v>
      </c>
      <c r="BX603" s="239">
        <f t="shared" si="1211"/>
        <v>0</v>
      </c>
      <c r="BY603" s="175"/>
      <c r="BZ603" s="238">
        <f t="shared" si="1212"/>
        <v>0</v>
      </c>
      <c r="CA603" s="239">
        <f t="shared" si="1213"/>
        <v>0</v>
      </c>
      <c r="CB603" s="175"/>
      <c r="CC603" s="238">
        <f t="shared" si="1214"/>
        <v>0</v>
      </c>
      <c r="CD603" s="239">
        <f t="shared" si="1215"/>
        <v>0</v>
      </c>
      <c r="CE603" s="175"/>
      <c r="CF603" s="238">
        <f t="shared" si="1216"/>
        <v>0</v>
      </c>
      <c r="CG603" s="239">
        <f t="shared" si="1217"/>
        <v>0</v>
      </c>
      <c r="CH603" s="175"/>
      <c r="CI603" s="238">
        <f t="shared" si="1218"/>
        <v>0</v>
      </c>
      <c r="CJ603" s="239">
        <f t="shared" si="1219"/>
        <v>0</v>
      </c>
      <c r="CK603" s="175"/>
      <c r="CL603" s="238">
        <f t="shared" si="1220"/>
        <v>0</v>
      </c>
      <c r="CM603" s="239">
        <f t="shared" si="1221"/>
        <v>0</v>
      </c>
      <c r="CN603" s="175"/>
      <c r="CO603" s="238">
        <f t="shared" si="1222"/>
        <v>0</v>
      </c>
      <c r="CP603" s="239">
        <f t="shared" si="1223"/>
        <v>0</v>
      </c>
      <c r="CQ603" s="175"/>
      <c r="CR603" s="238">
        <f t="shared" si="1224"/>
        <v>0</v>
      </c>
      <c r="CS603" s="239">
        <f t="shared" si="1225"/>
        <v>0</v>
      </c>
      <c r="CT603" s="175"/>
      <c r="CU603" s="238">
        <f t="shared" si="1226"/>
        <v>0</v>
      </c>
      <c r="CV603" s="239">
        <f t="shared" si="1227"/>
        <v>0</v>
      </c>
      <c r="CW603" s="175"/>
      <c r="CX603" s="238">
        <f t="shared" si="1228"/>
        <v>0</v>
      </c>
      <c r="CY603" s="239">
        <f t="shared" si="1229"/>
        <v>0</v>
      </c>
      <c r="CZ603" s="175"/>
      <c r="DA603" s="238">
        <f t="shared" si="1230"/>
        <v>0</v>
      </c>
      <c r="DB603" s="239">
        <f t="shared" si="1231"/>
        <v>0</v>
      </c>
      <c r="DC603" s="175"/>
      <c r="DD603" s="238">
        <f t="shared" si="1232"/>
        <v>0</v>
      </c>
      <c r="DE603" s="239">
        <f t="shared" si="1233"/>
        <v>0</v>
      </c>
      <c r="DF603" s="175"/>
      <c r="DG603" s="238">
        <f t="shared" si="1234"/>
        <v>0</v>
      </c>
      <c r="DH603" s="239">
        <f t="shared" si="1235"/>
        <v>0</v>
      </c>
      <c r="DI603" s="175"/>
      <c r="DJ603" s="238">
        <f t="shared" si="1236"/>
        <v>0</v>
      </c>
      <c r="DK603" s="239">
        <f t="shared" si="1237"/>
        <v>0</v>
      </c>
      <c r="DL603" s="175"/>
      <c r="DM603" s="238">
        <f t="shared" si="1238"/>
        <v>0</v>
      </c>
      <c r="DN603" s="239">
        <f t="shared" si="1239"/>
        <v>0</v>
      </c>
      <c r="DO603" s="175"/>
      <c r="DP603" s="238">
        <f t="shared" si="1240"/>
        <v>0</v>
      </c>
      <c r="DQ603" s="239">
        <f t="shared" si="1241"/>
        <v>0</v>
      </c>
      <c r="DR603" s="175"/>
      <c r="DS603" s="238">
        <f t="shared" si="1242"/>
        <v>0</v>
      </c>
      <c r="DT603" s="239">
        <f t="shared" si="1243"/>
        <v>0</v>
      </c>
      <c r="DU603" s="175"/>
      <c r="DV603" s="238">
        <f t="shared" si="1244"/>
        <v>0</v>
      </c>
      <c r="DW603" s="239">
        <f t="shared" si="1245"/>
        <v>0</v>
      </c>
      <c r="DX603" s="175"/>
      <c r="DY603" s="238">
        <f t="shared" si="1246"/>
        <v>0</v>
      </c>
      <c r="DZ603" s="239">
        <f t="shared" si="1247"/>
        <v>0</v>
      </c>
      <c r="EA603" s="175"/>
      <c r="EB603" s="238">
        <f t="shared" si="1248"/>
        <v>0</v>
      </c>
      <c r="EC603" s="239">
        <f t="shared" si="1249"/>
        <v>0</v>
      </c>
      <c r="ED603" s="175"/>
      <c r="EE603" s="238">
        <f t="shared" si="1250"/>
        <v>0</v>
      </c>
      <c r="EF603" s="239">
        <f t="shared" si="1251"/>
        <v>0</v>
      </c>
      <c r="EG603" s="175"/>
      <c r="EH603" s="238">
        <f t="shared" si="1252"/>
        <v>0</v>
      </c>
      <c r="EI603" s="239">
        <f t="shared" si="1253"/>
        <v>0</v>
      </c>
      <c r="EJ603" s="175"/>
      <c r="EK603" s="238">
        <f t="shared" si="1254"/>
        <v>0</v>
      </c>
      <c r="EL603" s="239">
        <f t="shared" si="1255"/>
        <v>0</v>
      </c>
      <c r="EM603" s="175"/>
      <c r="EN603" s="238">
        <f t="shared" si="1256"/>
        <v>0</v>
      </c>
      <c r="EO603" s="239">
        <f t="shared" si="1257"/>
        <v>0</v>
      </c>
      <c r="EP603" s="175"/>
      <c r="EQ603" s="238">
        <f t="shared" si="1258"/>
        <v>0</v>
      </c>
      <c r="ER603" s="239">
        <f t="shared" si="1259"/>
        <v>0</v>
      </c>
      <c r="ES603" s="175"/>
      <c r="ET603" s="238">
        <f t="shared" si="1260"/>
        <v>0</v>
      </c>
      <c r="EU603" s="239">
        <f t="shared" si="1261"/>
        <v>0</v>
      </c>
      <c r="EV603" s="175"/>
      <c r="EW603" s="238">
        <f t="shared" si="1262"/>
        <v>0</v>
      </c>
      <c r="EX603" s="239">
        <f t="shared" si="1263"/>
        <v>0</v>
      </c>
      <c r="EY603" s="175"/>
      <c r="EZ603" s="238">
        <f t="shared" si="1264"/>
        <v>0</v>
      </c>
      <c r="FA603" s="239">
        <f t="shared" si="1265"/>
        <v>0</v>
      </c>
      <c r="FB603" s="175"/>
      <c r="FC603" s="238">
        <f t="shared" si="1266"/>
        <v>0</v>
      </c>
      <c r="FD603" s="239">
        <f t="shared" si="1267"/>
        <v>0</v>
      </c>
      <c r="FE603" s="175"/>
      <c r="FF603" s="238">
        <f t="shared" si="1268"/>
        <v>0</v>
      </c>
      <c r="FG603" s="239">
        <f t="shared" si="1269"/>
        <v>0</v>
      </c>
      <c r="FH603" s="175"/>
      <c r="FI603" s="238">
        <f t="shared" si="1270"/>
        <v>0</v>
      </c>
      <c r="FJ603" s="239">
        <f t="shared" si="1271"/>
        <v>0</v>
      </c>
      <c r="FK603" s="175"/>
      <c r="FL603" s="238">
        <f t="shared" si="1272"/>
        <v>0</v>
      </c>
      <c r="FM603" s="239">
        <f t="shared" si="1273"/>
        <v>0</v>
      </c>
      <c r="FN603" s="175"/>
      <c r="FO603" s="238">
        <f t="shared" si="1274"/>
        <v>0</v>
      </c>
      <c r="FP603" s="239">
        <f t="shared" si="1275"/>
        <v>0</v>
      </c>
      <c r="FQ603" s="175"/>
      <c r="FR603" s="238">
        <f t="shared" si="1276"/>
        <v>0</v>
      </c>
      <c r="FS603" s="239">
        <f t="shared" si="1277"/>
        <v>0</v>
      </c>
      <c r="FT603" s="175"/>
      <c r="FU603" s="238">
        <f t="shared" si="1280"/>
        <v>0</v>
      </c>
      <c r="FV603" s="239">
        <f t="shared" si="1281"/>
        <v>0</v>
      </c>
      <c r="FW603" s="175"/>
      <c r="FX603" s="238">
        <f t="shared" si="1282"/>
        <v>0</v>
      </c>
      <c r="FY603" s="239">
        <f t="shared" si="1283"/>
        <v>0</v>
      </c>
      <c r="FZ603" s="175"/>
      <c r="GA603" s="238">
        <f t="shared" si="1284"/>
        <v>0</v>
      </c>
      <c r="GB603" s="239">
        <f t="shared" si="1285"/>
        <v>0</v>
      </c>
      <c r="GC603" s="175"/>
      <c r="GD603" s="238">
        <f t="shared" si="1286"/>
        <v>0</v>
      </c>
      <c r="GE603" s="239">
        <f t="shared" si="1287"/>
        <v>0</v>
      </c>
      <c r="GF603" s="175"/>
      <c r="GG603" s="238">
        <f t="shared" si="1288"/>
        <v>0</v>
      </c>
      <c r="GH603" s="239">
        <f t="shared" si="1289"/>
        <v>0</v>
      </c>
      <c r="GI603" s="175"/>
      <c r="GJ603" s="238">
        <f t="shared" si="1290"/>
        <v>0</v>
      </c>
      <c r="GK603" s="239">
        <f t="shared" si="1291"/>
        <v>0</v>
      </c>
      <c r="GL603" s="175"/>
      <c r="GM603" s="238">
        <f t="shared" si="1292"/>
        <v>0</v>
      </c>
      <c r="GN603" s="239">
        <f t="shared" si="1293"/>
        <v>0</v>
      </c>
      <c r="GO603" s="175"/>
      <c r="GP603" s="238">
        <f t="shared" si="1294"/>
        <v>0</v>
      </c>
      <c r="GQ603" s="239">
        <f t="shared" si="1295"/>
        <v>0</v>
      </c>
      <c r="GR603" s="175"/>
      <c r="GS603" s="238">
        <f t="shared" si="1296"/>
        <v>0</v>
      </c>
      <c r="GT603" s="239">
        <f t="shared" si="1297"/>
        <v>0</v>
      </c>
      <c r="GU603" s="175"/>
      <c r="GV603" s="238">
        <f t="shared" si="1298"/>
        <v>0</v>
      </c>
      <c r="GW603" s="239">
        <f t="shared" si="1299"/>
        <v>0</v>
      </c>
      <c r="GX603" s="175"/>
      <c r="GY603" s="238">
        <f t="shared" si="1300"/>
        <v>0</v>
      </c>
      <c r="GZ603" s="239">
        <f t="shared" si="1301"/>
        <v>0</v>
      </c>
      <c r="HA603" s="175"/>
      <c r="HB603" s="238">
        <f t="shared" si="1302"/>
        <v>0</v>
      </c>
      <c r="HC603" s="239">
        <f t="shared" si="1303"/>
        <v>0</v>
      </c>
      <c r="HD603" s="175"/>
      <c r="HE603" s="238">
        <f t="shared" si="1304"/>
        <v>0</v>
      </c>
      <c r="HF603" s="239">
        <f t="shared" si="1305"/>
        <v>0</v>
      </c>
      <c r="HG603" s="175"/>
      <c r="HH603" s="238">
        <f t="shared" si="1306"/>
        <v>0</v>
      </c>
      <c r="HI603" s="239">
        <f t="shared" si="1307"/>
        <v>0</v>
      </c>
      <c r="HJ603" s="175"/>
      <c r="HK603" s="238">
        <f t="shared" si="1308"/>
        <v>0</v>
      </c>
      <c r="HL603" s="239">
        <f t="shared" si="1309"/>
        <v>0</v>
      </c>
      <c r="HM603" s="242">
        <f t="shared" si="1421"/>
        <v>0</v>
      </c>
      <c r="HN603" s="108">
        <f t="shared" si="1422"/>
        <v>0</v>
      </c>
    </row>
    <row r="604" spans="1:222" s="2" customFormat="1" hidden="1" x14ac:dyDescent="0.2">
      <c r="A604" s="173"/>
      <c r="B604" s="176"/>
      <c r="C604" s="370"/>
      <c r="D604" s="370"/>
      <c r="E604" s="370"/>
      <c r="F604" s="369"/>
      <c r="G604" s="177"/>
      <c r="H604" s="178"/>
      <c r="I604" s="39"/>
      <c r="J604" s="174">
        <f t="shared" si="1167"/>
        <v>0</v>
      </c>
      <c r="K604" s="175"/>
      <c r="L604" s="238">
        <f t="shared" si="1168"/>
        <v>0</v>
      </c>
      <c r="M604" s="239">
        <f t="shared" si="1169"/>
        <v>0</v>
      </c>
      <c r="N604" s="175"/>
      <c r="O604" s="238">
        <f t="shared" si="1170"/>
        <v>0</v>
      </c>
      <c r="P604" s="239">
        <f t="shared" si="1171"/>
        <v>0</v>
      </c>
      <c r="Q604" s="175"/>
      <c r="R604" s="238">
        <f t="shared" si="1172"/>
        <v>0</v>
      </c>
      <c r="S604" s="239">
        <f t="shared" si="1173"/>
        <v>0</v>
      </c>
      <c r="T604" s="175"/>
      <c r="U604" s="238">
        <f t="shared" si="1174"/>
        <v>0</v>
      </c>
      <c r="V604" s="239">
        <f t="shared" si="1175"/>
        <v>0</v>
      </c>
      <c r="W604" s="175"/>
      <c r="X604" s="238">
        <f t="shared" si="1176"/>
        <v>0</v>
      </c>
      <c r="Y604" s="239">
        <f t="shared" si="1177"/>
        <v>0</v>
      </c>
      <c r="Z604" s="175"/>
      <c r="AA604" s="238">
        <f t="shared" si="1178"/>
        <v>0</v>
      </c>
      <c r="AB604" s="239">
        <f t="shared" si="1179"/>
        <v>0</v>
      </c>
      <c r="AC604" s="175"/>
      <c r="AD604" s="238">
        <f t="shared" si="1180"/>
        <v>0</v>
      </c>
      <c r="AE604" s="239">
        <f t="shared" si="1181"/>
        <v>0</v>
      </c>
      <c r="AF604" s="175"/>
      <c r="AG604" s="238">
        <f t="shared" si="1182"/>
        <v>0</v>
      </c>
      <c r="AH604" s="239">
        <f t="shared" si="1183"/>
        <v>0</v>
      </c>
      <c r="AI604" s="175"/>
      <c r="AJ604" s="238">
        <f t="shared" si="1184"/>
        <v>0</v>
      </c>
      <c r="AK604" s="239">
        <f t="shared" si="1185"/>
        <v>0</v>
      </c>
      <c r="AL604" s="175"/>
      <c r="AM604" s="238">
        <f t="shared" si="1186"/>
        <v>0</v>
      </c>
      <c r="AN604" s="239">
        <f t="shared" si="1187"/>
        <v>0</v>
      </c>
      <c r="AO604" s="175"/>
      <c r="AP604" s="238">
        <f t="shared" si="1188"/>
        <v>0</v>
      </c>
      <c r="AQ604" s="239">
        <f t="shared" si="1189"/>
        <v>0</v>
      </c>
      <c r="AR604" s="175"/>
      <c r="AS604" s="238">
        <f t="shared" si="1190"/>
        <v>0</v>
      </c>
      <c r="AT604" s="239">
        <f t="shared" si="1191"/>
        <v>0</v>
      </c>
      <c r="AU604" s="175"/>
      <c r="AV604" s="238">
        <f t="shared" si="1192"/>
        <v>0</v>
      </c>
      <c r="AW604" s="239">
        <f t="shared" si="1193"/>
        <v>0</v>
      </c>
      <c r="AX604" s="175"/>
      <c r="AY604" s="238">
        <f t="shared" si="1194"/>
        <v>0</v>
      </c>
      <c r="AZ604" s="239">
        <f t="shared" si="1195"/>
        <v>0</v>
      </c>
      <c r="BA604" s="175"/>
      <c r="BB604" s="238">
        <f t="shared" si="1196"/>
        <v>0</v>
      </c>
      <c r="BC604" s="239">
        <f t="shared" si="1197"/>
        <v>0</v>
      </c>
      <c r="BD604" s="175"/>
      <c r="BE604" s="238">
        <f t="shared" si="1198"/>
        <v>0</v>
      </c>
      <c r="BF604" s="239">
        <f t="shared" si="1199"/>
        <v>0</v>
      </c>
      <c r="BG604" s="175"/>
      <c r="BH604" s="238">
        <f t="shared" si="1200"/>
        <v>0</v>
      </c>
      <c r="BI604" s="239">
        <f t="shared" si="1201"/>
        <v>0</v>
      </c>
      <c r="BJ604" s="175"/>
      <c r="BK604" s="238">
        <f t="shared" si="1202"/>
        <v>0</v>
      </c>
      <c r="BL604" s="239">
        <f t="shared" si="1203"/>
        <v>0</v>
      </c>
      <c r="BM604" s="175"/>
      <c r="BN604" s="238">
        <f t="shared" si="1204"/>
        <v>0</v>
      </c>
      <c r="BO604" s="239">
        <f t="shared" si="1205"/>
        <v>0</v>
      </c>
      <c r="BP604" s="175"/>
      <c r="BQ604" s="238">
        <f t="shared" si="1206"/>
        <v>0</v>
      </c>
      <c r="BR604" s="239">
        <f t="shared" si="1207"/>
        <v>0</v>
      </c>
      <c r="BS604" s="175"/>
      <c r="BT604" s="238">
        <f t="shared" si="1208"/>
        <v>0</v>
      </c>
      <c r="BU604" s="239">
        <f t="shared" si="1209"/>
        <v>0</v>
      </c>
      <c r="BV604" s="175"/>
      <c r="BW604" s="238">
        <f t="shared" si="1210"/>
        <v>0</v>
      </c>
      <c r="BX604" s="239">
        <f t="shared" si="1211"/>
        <v>0</v>
      </c>
      <c r="BY604" s="175"/>
      <c r="BZ604" s="238">
        <f t="shared" si="1212"/>
        <v>0</v>
      </c>
      <c r="CA604" s="239">
        <f t="shared" si="1213"/>
        <v>0</v>
      </c>
      <c r="CB604" s="175"/>
      <c r="CC604" s="238">
        <f t="shared" si="1214"/>
        <v>0</v>
      </c>
      <c r="CD604" s="239">
        <f t="shared" si="1215"/>
        <v>0</v>
      </c>
      <c r="CE604" s="175"/>
      <c r="CF604" s="238">
        <f t="shared" si="1216"/>
        <v>0</v>
      </c>
      <c r="CG604" s="239">
        <f t="shared" si="1217"/>
        <v>0</v>
      </c>
      <c r="CH604" s="175"/>
      <c r="CI604" s="238">
        <f t="shared" si="1218"/>
        <v>0</v>
      </c>
      <c r="CJ604" s="239">
        <f t="shared" si="1219"/>
        <v>0</v>
      </c>
      <c r="CK604" s="175"/>
      <c r="CL604" s="238">
        <f t="shared" si="1220"/>
        <v>0</v>
      </c>
      <c r="CM604" s="239">
        <f t="shared" si="1221"/>
        <v>0</v>
      </c>
      <c r="CN604" s="175"/>
      <c r="CO604" s="238">
        <f t="shared" si="1222"/>
        <v>0</v>
      </c>
      <c r="CP604" s="239">
        <f t="shared" si="1223"/>
        <v>0</v>
      </c>
      <c r="CQ604" s="175"/>
      <c r="CR604" s="238">
        <f t="shared" si="1224"/>
        <v>0</v>
      </c>
      <c r="CS604" s="239">
        <f t="shared" si="1225"/>
        <v>0</v>
      </c>
      <c r="CT604" s="175"/>
      <c r="CU604" s="238">
        <f t="shared" si="1226"/>
        <v>0</v>
      </c>
      <c r="CV604" s="239">
        <f t="shared" si="1227"/>
        <v>0</v>
      </c>
      <c r="CW604" s="175"/>
      <c r="CX604" s="238">
        <f t="shared" si="1228"/>
        <v>0</v>
      </c>
      <c r="CY604" s="239">
        <f t="shared" si="1229"/>
        <v>0</v>
      </c>
      <c r="CZ604" s="175"/>
      <c r="DA604" s="238">
        <f t="shared" si="1230"/>
        <v>0</v>
      </c>
      <c r="DB604" s="239">
        <f t="shared" si="1231"/>
        <v>0</v>
      </c>
      <c r="DC604" s="175"/>
      <c r="DD604" s="238">
        <f t="shared" si="1232"/>
        <v>0</v>
      </c>
      <c r="DE604" s="239">
        <f t="shared" si="1233"/>
        <v>0</v>
      </c>
      <c r="DF604" s="175"/>
      <c r="DG604" s="238">
        <f t="shared" si="1234"/>
        <v>0</v>
      </c>
      <c r="DH604" s="239">
        <f t="shared" si="1235"/>
        <v>0</v>
      </c>
      <c r="DI604" s="175"/>
      <c r="DJ604" s="238">
        <f t="shared" si="1236"/>
        <v>0</v>
      </c>
      <c r="DK604" s="239">
        <f t="shared" si="1237"/>
        <v>0</v>
      </c>
      <c r="DL604" s="175"/>
      <c r="DM604" s="238">
        <f t="shared" si="1238"/>
        <v>0</v>
      </c>
      <c r="DN604" s="239">
        <f t="shared" si="1239"/>
        <v>0</v>
      </c>
      <c r="DO604" s="175"/>
      <c r="DP604" s="238">
        <f t="shared" si="1240"/>
        <v>0</v>
      </c>
      <c r="DQ604" s="239">
        <f t="shared" si="1241"/>
        <v>0</v>
      </c>
      <c r="DR604" s="175"/>
      <c r="DS604" s="238">
        <f t="shared" si="1242"/>
        <v>0</v>
      </c>
      <c r="DT604" s="239">
        <f t="shared" si="1243"/>
        <v>0</v>
      </c>
      <c r="DU604" s="175"/>
      <c r="DV604" s="238">
        <f t="shared" si="1244"/>
        <v>0</v>
      </c>
      <c r="DW604" s="239">
        <f t="shared" si="1245"/>
        <v>0</v>
      </c>
      <c r="DX604" s="175"/>
      <c r="DY604" s="238">
        <f t="shared" si="1246"/>
        <v>0</v>
      </c>
      <c r="DZ604" s="239">
        <f t="shared" si="1247"/>
        <v>0</v>
      </c>
      <c r="EA604" s="175"/>
      <c r="EB604" s="238">
        <f t="shared" si="1248"/>
        <v>0</v>
      </c>
      <c r="EC604" s="239">
        <f t="shared" si="1249"/>
        <v>0</v>
      </c>
      <c r="ED604" s="175"/>
      <c r="EE604" s="238">
        <f t="shared" si="1250"/>
        <v>0</v>
      </c>
      <c r="EF604" s="239">
        <f t="shared" si="1251"/>
        <v>0</v>
      </c>
      <c r="EG604" s="175"/>
      <c r="EH604" s="238">
        <f t="shared" si="1252"/>
        <v>0</v>
      </c>
      <c r="EI604" s="239">
        <f t="shared" si="1253"/>
        <v>0</v>
      </c>
      <c r="EJ604" s="175"/>
      <c r="EK604" s="238">
        <f t="shared" si="1254"/>
        <v>0</v>
      </c>
      <c r="EL604" s="239">
        <f t="shared" si="1255"/>
        <v>0</v>
      </c>
      <c r="EM604" s="175"/>
      <c r="EN604" s="238">
        <f t="shared" si="1256"/>
        <v>0</v>
      </c>
      <c r="EO604" s="239">
        <f t="shared" si="1257"/>
        <v>0</v>
      </c>
      <c r="EP604" s="175"/>
      <c r="EQ604" s="238">
        <f t="shared" si="1258"/>
        <v>0</v>
      </c>
      <c r="ER604" s="239">
        <f t="shared" si="1259"/>
        <v>0</v>
      </c>
      <c r="ES604" s="175"/>
      <c r="ET604" s="238">
        <f t="shared" si="1260"/>
        <v>0</v>
      </c>
      <c r="EU604" s="239">
        <f t="shared" si="1261"/>
        <v>0</v>
      </c>
      <c r="EV604" s="175"/>
      <c r="EW604" s="238">
        <f t="shared" si="1262"/>
        <v>0</v>
      </c>
      <c r="EX604" s="239">
        <f t="shared" si="1263"/>
        <v>0</v>
      </c>
      <c r="EY604" s="175"/>
      <c r="EZ604" s="238">
        <f t="shared" si="1264"/>
        <v>0</v>
      </c>
      <c r="FA604" s="239">
        <f t="shared" si="1265"/>
        <v>0</v>
      </c>
      <c r="FB604" s="175"/>
      <c r="FC604" s="238">
        <f t="shared" si="1266"/>
        <v>0</v>
      </c>
      <c r="FD604" s="239">
        <f t="shared" si="1267"/>
        <v>0</v>
      </c>
      <c r="FE604" s="175"/>
      <c r="FF604" s="238">
        <f t="shared" si="1268"/>
        <v>0</v>
      </c>
      <c r="FG604" s="239">
        <f t="shared" si="1269"/>
        <v>0</v>
      </c>
      <c r="FH604" s="175"/>
      <c r="FI604" s="238">
        <f t="shared" si="1270"/>
        <v>0</v>
      </c>
      <c r="FJ604" s="239">
        <f t="shared" si="1271"/>
        <v>0</v>
      </c>
      <c r="FK604" s="175"/>
      <c r="FL604" s="238">
        <f t="shared" si="1272"/>
        <v>0</v>
      </c>
      <c r="FM604" s="239">
        <f t="shared" si="1273"/>
        <v>0</v>
      </c>
      <c r="FN604" s="175"/>
      <c r="FO604" s="238">
        <f t="shared" si="1274"/>
        <v>0</v>
      </c>
      <c r="FP604" s="239">
        <f t="shared" si="1275"/>
        <v>0</v>
      </c>
      <c r="FQ604" s="175"/>
      <c r="FR604" s="238">
        <f t="shared" si="1276"/>
        <v>0</v>
      </c>
      <c r="FS604" s="239">
        <f t="shared" si="1277"/>
        <v>0</v>
      </c>
      <c r="FT604" s="175"/>
      <c r="FU604" s="238">
        <f t="shared" si="1280"/>
        <v>0</v>
      </c>
      <c r="FV604" s="239">
        <f t="shared" si="1281"/>
        <v>0</v>
      </c>
      <c r="FW604" s="175"/>
      <c r="FX604" s="238">
        <f t="shared" si="1282"/>
        <v>0</v>
      </c>
      <c r="FY604" s="239">
        <f t="shared" si="1283"/>
        <v>0</v>
      </c>
      <c r="FZ604" s="175"/>
      <c r="GA604" s="238">
        <f t="shared" si="1284"/>
        <v>0</v>
      </c>
      <c r="GB604" s="239">
        <f t="shared" si="1285"/>
        <v>0</v>
      </c>
      <c r="GC604" s="175"/>
      <c r="GD604" s="238">
        <f t="shared" si="1286"/>
        <v>0</v>
      </c>
      <c r="GE604" s="239">
        <f t="shared" si="1287"/>
        <v>0</v>
      </c>
      <c r="GF604" s="175"/>
      <c r="GG604" s="238">
        <f t="shared" si="1288"/>
        <v>0</v>
      </c>
      <c r="GH604" s="239">
        <f t="shared" si="1289"/>
        <v>0</v>
      </c>
      <c r="GI604" s="175"/>
      <c r="GJ604" s="238">
        <f t="shared" si="1290"/>
        <v>0</v>
      </c>
      <c r="GK604" s="239">
        <f t="shared" si="1291"/>
        <v>0</v>
      </c>
      <c r="GL604" s="175"/>
      <c r="GM604" s="238">
        <f t="shared" si="1292"/>
        <v>0</v>
      </c>
      <c r="GN604" s="239">
        <f t="shared" si="1293"/>
        <v>0</v>
      </c>
      <c r="GO604" s="175"/>
      <c r="GP604" s="238">
        <f t="shared" si="1294"/>
        <v>0</v>
      </c>
      <c r="GQ604" s="239">
        <f t="shared" si="1295"/>
        <v>0</v>
      </c>
      <c r="GR604" s="175"/>
      <c r="GS604" s="238">
        <f t="shared" si="1296"/>
        <v>0</v>
      </c>
      <c r="GT604" s="239">
        <f t="shared" si="1297"/>
        <v>0</v>
      </c>
      <c r="GU604" s="175"/>
      <c r="GV604" s="238">
        <f t="shared" si="1298"/>
        <v>0</v>
      </c>
      <c r="GW604" s="239">
        <f t="shared" si="1299"/>
        <v>0</v>
      </c>
      <c r="GX604" s="175"/>
      <c r="GY604" s="238">
        <f t="shared" si="1300"/>
        <v>0</v>
      </c>
      <c r="GZ604" s="239">
        <f t="shared" si="1301"/>
        <v>0</v>
      </c>
      <c r="HA604" s="175"/>
      <c r="HB604" s="238">
        <f t="shared" si="1302"/>
        <v>0</v>
      </c>
      <c r="HC604" s="239">
        <f t="shared" si="1303"/>
        <v>0</v>
      </c>
      <c r="HD604" s="175"/>
      <c r="HE604" s="238">
        <f t="shared" si="1304"/>
        <v>0</v>
      </c>
      <c r="HF604" s="239">
        <f t="shared" si="1305"/>
        <v>0</v>
      </c>
      <c r="HG604" s="175"/>
      <c r="HH604" s="238">
        <f t="shared" si="1306"/>
        <v>0</v>
      </c>
      <c r="HI604" s="239">
        <f t="shared" si="1307"/>
        <v>0</v>
      </c>
      <c r="HJ604" s="175"/>
      <c r="HK604" s="238">
        <f t="shared" si="1308"/>
        <v>0</v>
      </c>
      <c r="HL604" s="239">
        <f t="shared" si="1309"/>
        <v>0</v>
      </c>
      <c r="HM604" s="242">
        <f t="shared" si="1421"/>
        <v>0</v>
      </c>
      <c r="HN604" s="108">
        <f t="shared" si="1422"/>
        <v>0</v>
      </c>
    </row>
    <row r="605" spans="1:222" s="2" customFormat="1" hidden="1" x14ac:dyDescent="0.2">
      <c r="A605" s="173"/>
      <c r="B605" s="176"/>
      <c r="C605" s="370"/>
      <c r="D605" s="370"/>
      <c r="E605" s="370"/>
      <c r="F605" s="369"/>
      <c r="G605" s="177"/>
      <c r="H605" s="178"/>
      <c r="I605" s="39"/>
      <c r="J605" s="174">
        <f t="shared" si="1167"/>
        <v>0</v>
      </c>
      <c r="K605" s="175"/>
      <c r="L605" s="238">
        <f t="shared" si="1168"/>
        <v>0</v>
      </c>
      <c r="M605" s="239">
        <f t="shared" si="1169"/>
        <v>0</v>
      </c>
      <c r="N605" s="175"/>
      <c r="O605" s="238">
        <f t="shared" si="1170"/>
        <v>0</v>
      </c>
      <c r="P605" s="239">
        <f t="shared" si="1171"/>
        <v>0</v>
      </c>
      <c r="Q605" s="175"/>
      <c r="R605" s="238">
        <f t="shared" si="1172"/>
        <v>0</v>
      </c>
      <c r="S605" s="239">
        <f t="shared" si="1173"/>
        <v>0</v>
      </c>
      <c r="T605" s="175"/>
      <c r="U605" s="238">
        <f t="shared" si="1174"/>
        <v>0</v>
      </c>
      <c r="V605" s="239">
        <f t="shared" si="1175"/>
        <v>0</v>
      </c>
      <c r="W605" s="175"/>
      <c r="X605" s="238">
        <f t="shared" si="1176"/>
        <v>0</v>
      </c>
      <c r="Y605" s="239">
        <f t="shared" si="1177"/>
        <v>0</v>
      </c>
      <c r="Z605" s="175"/>
      <c r="AA605" s="238">
        <f t="shared" si="1178"/>
        <v>0</v>
      </c>
      <c r="AB605" s="239">
        <f t="shared" si="1179"/>
        <v>0</v>
      </c>
      <c r="AC605" s="175"/>
      <c r="AD605" s="238">
        <f t="shared" si="1180"/>
        <v>0</v>
      </c>
      <c r="AE605" s="239">
        <f t="shared" si="1181"/>
        <v>0</v>
      </c>
      <c r="AF605" s="175"/>
      <c r="AG605" s="238">
        <f t="shared" si="1182"/>
        <v>0</v>
      </c>
      <c r="AH605" s="239">
        <f t="shared" si="1183"/>
        <v>0</v>
      </c>
      <c r="AI605" s="175"/>
      <c r="AJ605" s="238">
        <f t="shared" si="1184"/>
        <v>0</v>
      </c>
      <c r="AK605" s="239">
        <f t="shared" si="1185"/>
        <v>0</v>
      </c>
      <c r="AL605" s="175"/>
      <c r="AM605" s="238">
        <f t="shared" si="1186"/>
        <v>0</v>
      </c>
      <c r="AN605" s="239">
        <f t="shared" si="1187"/>
        <v>0</v>
      </c>
      <c r="AO605" s="175"/>
      <c r="AP605" s="238">
        <f t="shared" si="1188"/>
        <v>0</v>
      </c>
      <c r="AQ605" s="239">
        <f t="shared" si="1189"/>
        <v>0</v>
      </c>
      <c r="AR605" s="175"/>
      <c r="AS605" s="238">
        <f t="shared" si="1190"/>
        <v>0</v>
      </c>
      <c r="AT605" s="239">
        <f t="shared" si="1191"/>
        <v>0</v>
      </c>
      <c r="AU605" s="175"/>
      <c r="AV605" s="238">
        <f t="shared" si="1192"/>
        <v>0</v>
      </c>
      <c r="AW605" s="239">
        <f t="shared" si="1193"/>
        <v>0</v>
      </c>
      <c r="AX605" s="175"/>
      <c r="AY605" s="238">
        <f t="shared" si="1194"/>
        <v>0</v>
      </c>
      <c r="AZ605" s="239">
        <f t="shared" si="1195"/>
        <v>0</v>
      </c>
      <c r="BA605" s="175"/>
      <c r="BB605" s="238">
        <f t="shared" si="1196"/>
        <v>0</v>
      </c>
      <c r="BC605" s="239">
        <f t="shared" si="1197"/>
        <v>0</v>
      </c>
      <c r="BD605" s="175"/>
      <c r="BE605" s="238">
        <f t="shared" si="1198"/>
        <v>0</v>
      </c>
      <c r="BF605" s="239">
        <f t="shared" si="1199"/>
        <v>0</v>
      </c>
      <c r="BG605" s="175"/>
      <c r="BH605" s="238">
        <f t="shared" si="1200"/>
        <v>0</v>
      </c>
      <c r="BI605" s="239">
        <f t="shared" si="1201"/>
        <v>0</v>
      </c>
      <c r="BJ605" s="175"/>
      <c r="BK605" s="238">
        <f t="shared" si="1202"/>
        <v>0</v>
      </c>
      <c r="BL605" s="239">
        <f t="shared" si="1203"/>
        <v>0</v>
      </c>
      <c r="BM605" s="175"/>
      <c r="BN605" s="238">
        <f t="shared" si="1204"/>
        <v>0</v>
      </c>
      <c r="BO605" s="239">
        <f t="shared" si="1205"/>
        <v>0</v>
      </c>
      <c r="BP605" s="175"/>
      <c r="BQ605" s="238">
        <f t="shared" si="1206"/>
        <v>0</v>
      </c>
      <c r="BR605" s="239">
        <f t="shared" si="1207"/>
        <v>0</v>
      </c>
      <c r="BS605" s="175"/>
      <c r="BT605" s="238">
        <f t="shared" si="1208"/>
        <v>0</v>
      </c>
      <c r="BU605" s="239">
        <f t="shared" si="1209"/>
        <v>0</v>
      </c>
      <c r="BV605" s="175"/>
      <c r="BW605" s="238">
        <f t="shared" si="1210"/>
        <v>0</v>
      </c>
      <c r="BX605" s="239">
        <f t="shared" si="1211"/>
        <v>0</v>
      </c>
      <c r="BY605" s="175"/>
      <c r="BZ605" s="238">
        <f t="shared" si="1212"/>
        <v>0</v>
      </c>
      <c r="CA605" s="239">
        <f t="shared" si="1213"/>
        <v>0</v>
      </c>
      <c r="CB605" s="175"/>
      <c r="CC605" s="238">
        <f t="shared" si="1214"/>
        <v>0</v>
      </c>
      <c r="CD605" s="239">
        <f t="shared" si="1215"/>
        <v>0</v>
      </c>
      <c r="CE605" s="175"/>
      <c r="CF605" s="238">
        <f t="shared" si="1216"/>
        <v>0</v>
      </c>
      <c r="CG605" s="239">
        <f t="shared" si="1217"/>
        <v>0</v>
      </c>
      <c r="CH605" s="175"/>
      <c r="CI605" s="238">
        <f t="shared" si="1218"/>
        <v>0</v>
      </c>
      <c r="CJ605" s="239">
        <f t="shared" si="1219"/>
        <v>0</v>
      </c>
      <c r="CK605" s="175"/>
      <c r="CL605" s="238">
        <f t="shared" si="1220"/>
        <v>0</v>
      </c>
      <c r="CM605" s="239">
        <f t="shared" si="1221"/>
        <v>0</v>
      </c>
      <c r="CN605" s="175"/>
      <c r="CO605" s="238">
        <f t="shared" si="1222"/>
        <v>0</v>
      </c>
      <c r="CP605" s="239">
        <f t="shared" si="1223"/>
        <v>0</v>
      </c>
      <c r="CQ605" s="175"/>
      <c r="CR605" s="238">
        <f t="shared" si="1224"/>
        <v>0</v>
      </c>
      <c r="CS605" s="239">
        <f t="shared" si="1225"/>
        <v>0</v>
      </c>
      <c r="CT605" s="175"/>
      <c r="CU605" s="238">
        <f t="shared" si="1226"/>
        <v>0</v>
      </c>
      <c r="CV605" s="239">
        <f t="shared" si="1227"/>
        <v>0</v>
      </c>
      <c r="CW605" s="175"/>
      <c r="CX605" s="238">
        <f t="shared" si="1228"/>
        <v>0</v>
      </c>
      <c r="CY605" s="239">
        <f t="shared" si="1229"/>
        <v>0</v>
      </c>
      <c r="CZ605" s="175"/>
      <c r="DA605" s="238">
        <f t="shared" si="1230"/>
        <v>0</v>
      </c>
      <c r="DB605" s="239">
        <f t="shared" si="1231"/>
        <v>0</v>
      </c>
      <c r="DC605" s="175"/>
      <c r="DD605" s="238">
        <f t="shared" si="1232"/>
        <v>0</v>
      </c>
      <c r="DE605" s="239">
        <f t="shared" si="1233"/>
        <v>0</v>
      </c>
      <c r="DF605" s="175"/>
      <c r="DG605" s="238">
        <f t="shared" si="1234"/>
        <v>0</v>
      </c>
      <c r="DH605" s="239">
        <f t="shared" si="1235"/>
        <v>0</v>
      </c>
      <c r="DI605" s="175"/>
      <c r="DJ605" s="238">
        <f t="shared" si="1236"/>
        <v>0</v>
      </c>
      <c r="DK605" s="239">
        <f t="shared" si="1237"/>
        <v>0</v>
      </c>
      <c r="DL605" s="175"/>
      <c r="DM605" s="238">
        <f t="shared" si="1238"/>
        <v>0</v>
      </c>
      <c r="DN605" s="239">
        <f t="shared" si="1239"/>
        <v>0</v>
      </c>
      <c r="DO605" s="175"/>
      <c r="DP605" s="238">
        <f t="shared" si="1240"/>
        <v>0</v>
      </c>
      <c r="DQ605" s="239">
        <f t="shared" si="1241"/>
        <v>0</v>
      </c>
      <c r="DR605" s="175"/>
      <c r="DS605" s="238">
        <f t="shared" si="1242"/>
        <v>0</v>
      </c>
      <c r="DT605" s="239">
        <f t="shared" si="1243"/>
        <v>0</v>
      </c>
      <c r="DU605" s="175"/>
      <c r="DV605" s="238">
        <f t="shared" si="1244"/>
        <v>0</v>
      </c>
      <c r="DW605" s="239">
        <f t="shared" si="1245"/>
        <v>0</v>
      </c>
      <c r="DX605" s="175"/>
      <c r="DY605" s="238">
        <f t="shared" si="1246"/>
        <v>0</v>
      </c>
      <c r="DZ605" s="239">
        <f t="shared" si="1247"/>
        <v>0</v>
      </c>
      <c r="EA605" s="175"/>
      <c r="EB605" s="238">
        <f t="shared" si="1248"/>
        <v>0</v>
      </c>
      <c r="EC605" s="239">
        <f t="shared" si="1249"/>
        <v>0</v>
      </c>
      <c r="ED605" s="175"/>
      <c r="EE605" s="238">
        <f t="shared" si="1250"/>
        <v>0</v>
      </c>
      <c r="EF605" s="239">
        <f t="shared" si="1251"/>
        <v>0</v>
      </c>
      <c r="EG605" s="175"/>
      <c r="EH605" s="238">
        <f t="shared" si="1252"/>
        <v>0</v>
      </c>
      <c r="EI605" s="239">
        <f t="shared" si="1253"/>
        <v>0</v>
      </c>
      <c r="EJ605" s="175"/>
      <c r="EK605" s="238">
        <f t="shared" si="1254"/>
        <v>0</v>
      </c>
      <c r="EL605" s="239">
        <f t="shared" si="1255"/>
        <v>0</v>
      </c>
      <c r="EM605" s="175"/>
      <c r="EN605" s="238">
        <f t="shared" si="1256"/>
        <v>0</v>
      </c>
      <c r="EO605" s="239">
        <f t="shared" si="1257"/>
        <v>0</v>
      </c>
      <c r="EP605" s="175"/>
      <c r="EQ605" s="238">
        <f t="shared" si="1258"/>
        <v>0</v>
      </c>
      <c r="ER605" s="239">
        <f t="shared" si="1259"/>
        <v>0</v>
      </c>
      <c r="ES605" s="175"/>
      <c r="ET605" s="238">
        <f t="shared" si="1260"/>
        <v>0</v>
      </c>
      <c r="EU605" s="239">
        <f t="shared" si="1261"/>
        <v>0</v>
      </c>
      <c r="EV605" s="175"/>
      <c r="EW605" s="238">
        <f t="shared" si="1262"/>
        <v>0</v>
      </c>
      <c r="EX605" s="239">
        <f t="shared" si="1263"/>
        <v>0</v>
      </c>
      <c r="EY605" s="175"/>
      <c r="EZ605" s="238">
        <f t="shared" si="1264"/>
        <v>0</v>
      </c>
      <c r="FA605" s="239">
        <f t="shared" si="1265"/>
        <v>0</v>
      </c>
      <c r="FB605" s="175"/>
      <c r="FC605" s="238">
        <f t="shared" si="1266"/>
        <v>0</v>
      </c>
      <c r="FD605" s="239">
        <f t="shared" si="1267"/>
        <v>0</v>
      </c>
      <c r="FE605" s="175"/>
      <c r="FF605" s="238">
        <f t="shared" si="1268"/>
        <v>0</v>
      </c>
      <c r="FG605" s="239">
        <f t="shared" si="1269"/>
        <v>0</v>
      </c>
      <c r="FH605" s="175"/>
      <c r="FI605" s="238">
        <f t="shared" si="1270"/>
        <v>0</v>
      </c>
      <c r="FJ605" s="239">
        <f t="shared" si="1271"/>
        <v>0</v>
      </c>
      <c r="FK605" s="175"/>
      <c r="FL605" s="238">
        <f t="shared" si="1272"/>
        <v>0</v>
      </c>
      <c r="FM605" s="239">
        <f t="shared" si="1273"/>
        <v>0</v>
      </c>
      <c r="FN605" s="175"/>
      <c r="FO605" s="238">
        <f t="shared" si="1274"/>
        <v>0</v>
      </c>
      <c r="FP605" s="239">
        <f t="shared" si="1275"/>
        <v>0</v>
      </c>
      <c r="FQ605" s="175"/>
      <c r="FR605" s="238">
        <f t="shared" si="1276"/>
        <v>0</v>
      </c>
      <c r="FS605" s="239">
        <f t="shared" si="1277"/>
        <v>0</v>
      </c>
      <c r="FT605" s="175"/>
      <c r="FU605" s="238">
        <f t="shared" si="1280"/>
        <v>0</v>
      </c>
      <c r="FV605" s="239">
        <f t="shared" si="1281"/>
        <v>0</v>
      </c>
      <c r="FW605" s="175"/>
      <c r="FX605" s="238">
        <f t="shared" si="1282"/>
        <v>0</v>
      </c>
      <c r="FY605" s="239">
        <f t="shared" si="1283"/>
        <v>0</v>
      </c>
      <c r="FZ605" s="175"/>
      <c r="GA605" s="238">
        <f t="shared" si="1284"/>
        <v>0</v>
      </c>
      <c r="GB605" s="239">
        <f t="shared" si="1285"/>
        <v>0</v>
      </c>
      <c r="GC605" s="175"/>
      <c r="GD605" s="238">
        <f t="shared" si="1286"/>
        <v>0</v>
      </c>
      <c r="GE605" s="239">
        <f t="shared" si="1287"/>
        <v>0</v>
      </c>
      <c r="GF605" s="175"/>
      <c r="GG605" s="238">
        <f t="shared" si="1288"/>
        <v>0</v>
      </c>
      <c r="GH605" s="239">
        <f t="shared" si="1289"/>
        <v>0</v>
      </c>
      <c r="GI605" s="175"/>
      <c r="GJ605" s="238">
        <f t="shared" si="1290"/>
        <v>0</v>
      </c>
      <c r="GK605" s="239">
        <f t="shared" si="1291"/>
        <v>0</v>
      </c>
      <c r="GL605" s="175"/>
      <c r="GM605" s="238">
        <f t="shared" si="1292"/>
        <v>0</v>
      </c>
      <c r="GN605" s="239">
        <f t="shared" si="1293"/>
        <v>0</v>
      </c>
      <c r="GO605" s="175"/>
      <c r="GP605" s="238">
        <f t="shared" si="1294"/>
        <v>0</v>
      </c>
      <c r="GQ605" s="239">
        <f t="shared" si="1295"/>
        <v>0</v>
      </c>
      <c r="GR605" s="175"/>
      <c r="GS605" s="238">
        <f t="shared" si="1296"/>
        <v>0</v>
      </c>
      <c r="GT605" s="239">
        <f t="shared" si="1297"/>
        <v>0</v>
      </c>
      <c r="GU605" s="175"/>
      <c r="GV605" s="238">
        <f t="shared" si="1298"/>
        <v>0</v>
      </c>
      <c r="GW605" s="239">
        <f t="shared" si="1299"/>
        <v>0</v>
      </c>
      <c r="GX605" s="175"/>
      <c r="GY605" s="238">
        <f t="shared" si="1300"/>
        <v>0</v>
      </c>
      <c r="GZ605" s="239">
        <f t="shared" si="1301"/>
        <v>0</v>
      </c>
      <c r="HA605" s="175"/>
      <c r="HB605" s="238">
        <f t="shared" si="1302"/>
        <v>0</v>
      </c>
      <c r="HC605" s="239">
        <f t="shared" si="1303"/>
        <v>0</v>
      </c>
      <c r="HD605" s="175"/>
      <c r="HE605" s="238">
        <f t="shared" si="1304"/>
        <v>0</v>
      </c>
      <c r="HF605" s="239">
        <f t="shared" si="1305"/>
        <v>0</v>
      </c>
      <c r="HG605" s="175"/>
      <c r="HH605" s="238">
        <f t="shared" si="1306"/>
        <v>0</v>
      </c>
      <c r="HI605" s="239">
        <f t="shared" si="1307"/>
        <v>0</v>
      </c>
      <c r="HJ605" s="175"/>
      <c r="HK605" s="238">
        <f t="shared" si="1308"/>
        <v>0</v>
      </c>
      <c r="HL605" s="239">
        <f t="shared" si="1309"/>
        <v>0</v>
      </c>
      <c r="HM605" s="242">
        <f t="shared" si="1421"/>
        <v>0</v>
      </c>
      <c r="HN605" s="108">
        <f t="shared" si="1422"/>
        <v>0</v>
      </c>
    </row>
    <row r="606" spans="1:222" s="2" customFormat="1" hidden="1" x14ac:dyDescent="0.2">
      <c r="A606" s="173"/>
      <c r="B606" s="176"/>
      <c r="C606" s="370"/>
      <c r="D606" s="370"/>
      <c r="E606" s="370"/>
      <c r="F606" s="369"/>
      <c r="G606" s="177"/>
      <c r="H606" s="178"/>
      <c r="I606" s="39"/>
      <c r="J606" s="174">
        <f t="shared" si="1167"/>
        <v>0</v>
      </c>
      <c r="K606" s="175"/>
      <c r="L606" s="238">
        <f t="shared" si="1168"/>
        <v>0</v>
      </c>
      <c r="M606" s="239">
        <f t="shared" si="1169"/>
        <v>0</v>
      </c>
      <c r="N606" s="175"/>
      <c r="O606" s="238">
        <f t="shared" si="1170"/>
        <v>0</v>
      </c>
      <c r="P606" s="239">
        <f t="shared" si="1171"/>
        <v>0</v>
      </c>
      <c r="Q606" s="175"/>
      <c r="R606" s="238">
        <f t="shared" si="1172"/>
        <v>0</v>
      </c>
      <c r="S606" s="239">
        <f t="shared" si="1173"/>
        <v>0</v>
      </c>
      <c r="T606" s="175"/>
      <c r="U606" s="238">
        <f t="shared" si="1174"/>
        <v>0</v>
      </c>
      <c r="V606" s="239">
        <f t="shared" si="1175"/>
        <v>0</v>
      </c>
      <c r="W606" s="175"/>
      <c r="X606" s="238">
        <f t="shared" si="1176"/>
        <v>0</v>
      </c>
      <c r="Y606" s="239">
        <f t="shared" si="1177"/>
        <v>0</v>
      </c>
      <c r="Z606" s="175"/>
      <c r="AA606" s="238">
        <f t="shared" si="1178"/>
        <v>0</v>
      </c>
      <c r="AB606" s="239">
        <f t="shared" si="1179"/>
        <v>0</v>
      </c>
      <c r="AC606" s="175"/>
      <c r="AD606" s="238">
        <f t="shared" si="1180"/>
        <v>0</v>
      </c>
      <c r="AE606" s="239">
        <f t="shared" si="1181"/>
        <v>0</v>
      </c>
      <c r="AF606" s="175"/>
      <c r="AG606" s="238">
        <f t="shared" si="1182"/>
        <v>0</v>
      </c>
      <c r="AH606" s="239">
        <f t="shared" si="1183"/>
        <v>0</v>
      </c>
      <c r="AI606" s="175"/>
      <c r="AJ606" s="238">
        <f t="shared" si="1184"/>
        <v>0</v>
      </c>
      <c r="AK606" s="239">
        <f t="shared" si="1185"/>
        <v>0</v>
      </c>
      <c r="AL606" s="175"/>
      <c r="AM606" s="238">
        <f t="shared" si="1186"/>
        <v>0</v>
      </c>
      <c r="AN606" s="239">
        <f t="shared" si="1187"/>
        <v>0</v>
      </c>
      <c r="AO606" s="175"/>
      <c r="AP606" s="238">
        <f t="shared" si="1188"/>
        <v>0</v>
      </c>
      <c r="AQ606" s="239">
        <f t="shared" si="1189"/>
        <v>0</v>
      </c>
      <c r="AR606" s="175"/>
      <c r="AS606" s="238">
        <f t="shared" si="1190"/>
        <v>0</v>
      </c>
      <c r="AT606" s="239">
        <f t="shared" si="1191"/>
        <v>0</v>
      </c>
      <c r="AU606" s="175"/>
      <c r="AV606" s="238">
        <f t="shared" si="1192"/>
        <v>0</v>
      </c>
      <c r="AW606" s="239">
        <f t="shared" si="1193"/>
        <v>0</v>
      </c>
      <c r="AX606" s="175"/>
      <c r="AY606" s="238">
        <f t="shared" si="1194"/>
        <v>0</v>
      </c>
      <c r="AZ606" s="239">
        <f t="shared" si="1195"/>
        <v>0</v>
      </c>
      <c r="BA606" s="175"/>
      <c r="BB606" s="238">
        <f t="shared" si="1196"/>
        <v>0</v>
      </c>
      <c r="BC606" s="239">
        <f t="shared" si="1197"/>
        <v>0</v>
      </c>
      <c r="BD606" s="175"/>
      <c r="BE606" s="238">
        <f t="shared" si="1198"/>
        <v>0</v>
      </c>
      <c r="BF606" s="239">
        <f t="shared" si="1199"/>
        <v>0</v>
      </c>
      <c r="BG606" s="175"/>
      <c r="BH606" s="238">
        <f t="shared" si="1200"/>
        <v>0</v>
      </c>
      <c r="BI606" s="239">
        <f t="shared" si="1201"/>
        <v>0</v>
      </c>
      <c r="BJ606" s="175"/>
      <c r="BK606" s="238">
        <f t="shared" si="1202"/>
        <v>0</v>
      </c>
      <c r="BL606" s="239">
        <f t="shared" si="1203"/>
        <v>0</v>
      </c>
      <c r="BM606" s="175"/>
      <c r="BN606" s="238">
        <f t="shared" si="1204"/>
        <v>0</v>
      </c>
      <c r="BO606" s="239">
        <f t="shared" si="1205"/>
        <v>0</v>
      </c>
      <c r="BP606" s="175"/>
      <c r="BQ606" s="238">
        <f t="shared" si="1206"/>
        <v>0</v>
      </c>
      <c r="BR606" s="239">
        <f t="shared" si="1207"/>
        <v>0</v>
      </c>
      <c r="BS606" s="175"/>
      <c r="BT606" s="238">
        <f t="shared" si="1208"/>
        <v>0</v>
      </c>
      <c r="BU606" s="239">
        <f t="shared" si="1209"/>
        <v>0</v>
      </c>
      <c r="BV606" s="175"/>
      <c r="BW606" s="238">
        <f t="shared" si="1210"/>
        <v>0</v>
      </c>
      <c r="BX606" s="239">
        <f t="shared" si="1211"/>
        <v>0</v>
      </c>
      <c r="BY606" s="175"/>
      <c r="BZ606" s="238">
        <f t="shared" si="1212"/>
        <v>0</v>
      </c>
      <c r="CA606" s="239">
        <f t="shared" si="1213"/>
        <v>0</v>
      </c>
      <c r="CB606" s="175"/>
      <c r="CC606" s="238">
        <f t="shared" si="1214"/>
        <v>0</v>
      </c>
      <c r="CD606" s="239">
        <f t="shared" si="1215"/>
        <v>0</v>
      </c>
      <c r="CE606" s="175"/>
      <c r="CF606" s="238">
        <f t="shared" si="1216"/>
        <v>0</v>
      </c>
      <c r="CG606" s="239">
        <f t="shared" si="1217"/>
        <v>0</v>
      </c>
      <c r="CH606" s="175"/>
      <c r="CI606" s="238">
        <f t="shared" si="1218"/>
        <v>0</v>
      </c>
      <c r="CJ606" s="239">
        <f t="shared" si="1219"/>
        <v>0</v>
      </c>
      <c r="CK606" s="175"/>
      <c r="CL606" s="238">
        <f t="shared" si="1220"/>
        <v>0</v>
      </c>
      <c r="CM606" s="239">
        <f t="shared" si="1221"/>
        <v>0</v>
      </c>
      <c r="CN606" s="175"/>
      <c r="CO606" s="238">
        <f t="shared" si="1222"/>
        <v>0</v>
      </c>
      <c r="CP606" s="239">
        <f t="shared" si="1223"/>
        <v>0</v>
      </c>
      <c r="CQ606" s="175"/>
      <c r="CR606" s="238">
        <f t="shared" si="1224"/>
        <v>0</v>
      </c>
      <c r="CS606" s="239">
        <f t="shared" si="1225"/>
        <v>0</v>
      </c>
      <c r="CT606" s="175"/>
      <c r="CU606" s="238">
        <f t="shared" si="1226"/>
        <v>0</v>
      </c>
      <c r="CV606" s="239">
        <f t="shared" si="1227"/>
        <v>0</v>
      </c>
      <c r="CW606" s="175"/>
      <c r="CX606" s="238">
        <f t="shared" si="1228"/>
        <v>0</v>
      </c>
      <c r="CY606" s="239">
        <f t="shared" si="1229"/>
        <v>0</v>
      </c>
      <c r="CZ606" s="175"/>
      <c r="DA606" s="238">
        <f t="shared" si="1230"/>
        <v>0</v>
      </c>
      <c r="DB606" s="239">
        <f t="shared" si="1231"/>
        <v>0</v>
      </c>
      <c r="DC606" s="175"/>
      <c r="DD606" s="238">
        <f t="shared" si="1232"/>
        <v>0</v>
      </c>
      <c r="DE606" s="239">
        <f t="shared" si="1233"/>
        <v>0</v>
      </c>
      <c r="DF606" s="175"/>
      <c r="DG606" s="238">
        <f t="shared" si="1234"/>
        <v>0</v>
      </c>
      <c r="DH606" s="239">
        <f t="shared" si="1235"/>
        <v>0</v>
      </c>
      <c r="DI606" s="175"/>
      <c r="DJ606" s="238">
        <f t="shared" si="1236"/>
        <v>0</v>
      </c>
      <c r="DK606" s="239">
        <f t="shared" si="1237"/>
        <v>0</v>
      </c>
      <c r="DL606" s="175"/>
      <c r="DM606" s="238">
        <f t="shared" si="1238"/>
        <v>0</v>
      </c>
      <c r="DN606" s="239">
        <f t="shared" si="1239"/>
        <v>0</v>
      </c>
      <c r="DO606" s="175"/>
      <c r="DP606" s="238">
        <f t="shared" si="1240"/>
        <v>0</v>
      </c>
      <c r="DQ606" s="239">
        <f t="shared" si="1241"/>
        <v>0</v>
      </c>
      <c r="DR606" s="175"/>
      <c r="DS606" s="238">
        <f t="shared" si="1242"/>
        <v>0</v>
      </c>
      <c r="DT606" s="239">
        <f t="shared" si="1243"/>
        <v>0</v>
      </c>
      <c r="DU606" s="175"/>
      <c r="DV606" s="238">
        <f t="shared" si="1244"/>
        <v>0</v>
      </c>
      <c r="DW606" s="239">
        <f t="shared" si="1245"/>
        <v>0</v>
      </c>
      <c r="DX606" s="175"/>
      <c r="DY606" s="238">
        <f t="shared" si="1246"/>
        <v>0</v>
      </c>
      <c r="DZ606" s="239">
        <f t="shared" si="1247"/>
        <v>0</v>
      </c>
      <c r="EA606" s="175"/>
      <c r="EB606" s="238">
        <f t="shared" si="1248"/>
        <v>0</v>
      </c>
      <c r="EC606" s="239">
        <f t="shared" si="1249"/>
        <v>0</v>
      </c>
      <c r="ED606" s="175"/>
      <c r="EE606" s="238">
        <f t="shared" si="1250"/>
        <v>0</v>
      </c>
      <c r="EF606" s="239">
        <f t="shared" si="1251"/>
        <v>0</v>
      </c>
      <c r="EG606" s="175"/>
      <c r="EH606" s="238">
        <f t="shared" si="1252"/>
        <v>0</v>
      </c>
      <c r="EI606" s="239">
        <f t="shared" si="1253"/>
        <v>0</v>
      </c>
      <c r="EJ606" s="175"/>
      <c r="EK606" s="238">
        <f t="shared" si="1254"/>
        <v>0</v>
      </c>
      <c r="EL606" s="239">
        <f t="shared" si="1255"/>
        <v>0</v>
      </c>
      <c r="EM606" s="175"/>
      <c r="EN606" s="238">
        <f t="shared" si="1256"/>
        <v>0</v>
      </c>
      <c r="EO606" s="239">
        <f t="shared" si="1257"/>
        <v>0</v>
      </c>
      <c r="EP606" s="175"/>
      <c r="EQ606" s="238">
        <f t="shared" si="1258"/>
        <v>0</v>
      </c>
      <c r="ER606" s="239">
        <f t="shared" si="1259"/>
        <v>0</v>
      </c>
      <c r="ES606" s="175"/>
      <c r="ET606" s="238">
        <f t="shared" si="1260"/>
        <v>0</v>
      </c>
      <c r="EU606" s="239">
        <f t="shared" si="1261"/>
        <v>0</v>
      </c>
      <c r="EV606" s="175"/>
      <c r="EW606" s="238">
        <f t="shared" si="1262"/>
        <v>0</v>
      </c>
      <c r="EX606" s="239">
        <f t="shared" si="1263"/>
        <v>0</v>
      </c>
      <c r="EY606" s="175"/>
      <c r="EZ606" s="238">
        <f t="shared" si="1264"/>
        <v>0</v>
      </c>
      <c r="FA606" s="239">
        <f t="shared" si="1265"/>
        <v>0</v>
      </c>
      <c r="FB606" s="175"/>
      <c r="FC606" s="238">
        <f t="shared" si="1266"/>
        <v>0</v>
      </c>
      <c r="FD606" s="239">
        <f t="shared" si="1267"/>
        <v>0</v>
      </c>
      <c r="FE606" s="175"/>
      <c r="FF606" s="238">
        <f t="shared" si="1268"/>
        <v>0</v>
      </c>
      <c r="FG606" s="239">
        <f t="shared" si="1269"/>
        <v>0</v>
      </c>
      <c r="FH606" s="175"/>
      <c r="FI606" s="238">
        <f t="shared" si="1270"/>
        <v>0</v>
      </c>
      <c r="FJ606" s="239">
        <f t="shared" si="1271"/>
        <v>0</v>
      </c>
      <c r="FK606" s="175"/>
      <c r="FL606" s="238">
        <f t="shared" si="1272"/>
        <v>0</v>
      </c>
      <c r="FM606" s="239">
        <f t="shared" si="1273"/>
        <v>0</v>
      </c>
      <c r="FN606" s="175"/>
      <c r="FO606" s="238">
        <f t="shared" si="1274"/>
        <v>0</v>
      </c>
      <c r="FP606" s="239">
        <f t="shared" si="1275"/>
        <v>0</v>
      </c>
      <c r="FQ606" s="175"/>
      <c r="FR606" s="238">
        <f t="shared" si="1276"/>
        <v>0</v>
      </c>
      <c r="FS606" s="239">
        <f t="shared" si="1277"/>
        <v>0</v>
      </c>
      <c r="FT606" s="175"/>
      <c r="FU606" s="238">
        <f t="shared" si="1280"/>
        <v>0</v>
      </c>
      <c r="FV606" s="239">
        <f t="shared" si="1281"/>
        <v>0</v>
      </c>
      <c r="FW606" s="175"/>
      <c r="FX606" s="238">
        <f t="shared" si="1282"/>
        <v>0</v>
      </c>
      <c r="FY606" s="239">
        <f t="shared" si="1283"/>
        <v>0</v>
      </c>
      <c r="FZ606" s="175"/>
      <c r="GA606" s="238">
        <f t="shared" si="1284"/>
        <v>0</v>
      </c>
      <c r="GB606" s="239">
        <f t="shared" si="1285"/>
        <v>0</v>
      </c>
      <c r="GC606" s="175"/>
      <c r="GD606" s="238">
        <f t="shared" si="1286"/>
        <v>0</v>
      </c>
      <c r="GE606" s="239">
        <f t="shared" si="1287"/>
        <v>0</v>
      </c>
      <c r="GF606" s="175"/>
      <c r="GG606" s="238">
        <f t="shared" si="1288"/>
        <v>0</v>
      </c>
      <c r="GH606" s="239">
        <f t="shared" si="1289"/>
        <v>0</v>
      </c>
      <c r="GI606" s="175"/>
      <c r="GJ606" s="238">
        <f t="shared" si="1290"/>
        <v>0</v>
      </c>
      <c r="GK606" s="239">
        <f t="shared" si="1291"/>
        <v>0</v>
      </c>
      <c r="GL606" s="175"/>
      <c r="GM606" s="238">
        <f t="shared" si="1292"/>
        <v>0</v>
      </c>
      <c r="GN606" s="239">
        <f t="shared" si="1293"/>
        <v>0</v>
      </c>
      <c r="GO606" s="175"/>
      <c r="GP606" s="238">
        <f t="shared" si="1294"/>
        <v>0</v>
      </c>
      <c r="GQ606" s="239">
        <f t="shared" si="1295"/>
        <v>0</v>
      </c>
      <c r="GR606" s="175"/>
      <c r="GS606" s="238">
        <f t="shared" si="1296"/>
        <v>0</v>
      </c>
      <c r="GT606" s="239">
        <f t="shared" si="1297"/>
        <v>0</v>
      </c>
      <c r="GU606" s="175"/>
      <c r="GV606" s="238">
        <f t="shared" si="1298"/>
        <v>0</v>
      </c>
      <c r="GW606" s="239">
        <f t="shared" si="1299"/>
        <v>0</v>
      </c>
      <c r="GX606" s="175"/>
      <c r="GY606" s="238">
        <f t="shared" si="1300"/>
        <v>0</v>
      </c>
      <c r="GZ606" s="239">
        <f t="shared" si="1301"/>
        <v>0</v>
      </c>
      <c r="HA606" s="175"/>
      <c r="HB606" s="238">
        <f t="shared" si="1302"/>
        <v>0</v>
      </c>
      <c r="HC606" s="239">
        <f t="shared" si="1303"/>
        <v>0</v>
      </c>
      <c r="HD606" s="175"/>
      <c r="HE606" s="238">
        <f t="shared" si="1304"/>
        <v>0</v>
      </c>
      <c r="HF606" s="239">
        <f t="shared" si="1305"/>
        <v>0</v>
      </c>
      <c r="HG606" s="175"/>
      <c r="HH606" s="238">
        <f t="shared" si="1306"/>
        <v>0</v>
      </c>
      <c r="HI606" s="239">
        <f t="shared" si="1307"/>
        <v>0</v>
      </c>
      <c r="HJ606" s="175"/>
      <c r="HK606" s="238">
        <f t="shared" si="1308"/>
        <v>0</v>
      </c>
      <c r="HL606" s="239">
        <f t="shared" si="1309"/>
        <v>0</v>
      </c>
      <c r="HM606" s="242">
        <f t="shared" si="1421"/>
        <v>0</v>
      </c>
      <c r="HN606" s="108">
        <f t="shared" si="1422"/>
        <v>0</v>
      </c>
    </row>
    <row r="607" spans="1:222" s="2" customFormat="1" hidden="1" x14ac:dyDescent="0.2">
      <c r="A607" s="173"/>
      <c r="B607" s="176"/>
      <c r="C607" s="370"/>
      <c r="D607" s="370"/>
      <c r="E607" s="370"/>
      <c r="F607" s="369"/>
      <c r="G607" s="177"/>
      <c r="H607" s="178"/>
      <c r="I607" s="39"/>
      <c r="J607" s="174">
        <f t="shared" si="1167"/>
        <v>0</v>
      </c>
      <c r="K607" s="175"/>
      <c r="L607" s="238">
        <f t="shared" si="1168"/>
        <v>0</v>
      </c>
      <c r="M607" s="239">
        <f t="shared" si="1169"/>
        <v>0</v>
      </c>
      <c r="N607" s="175"/>
      <c r="O607" s="238">
        <f t="shared" si="1170"/>
        <v>0</v>
      </c>
      <c r="P607" s="239">
        <f t="shared" si="1171"/>
        <v>0</v>
      </c>
      <c r="Q607" s="175"/>
      <c r="R607" s="238">
        <f t="shared" si="1172"/>
        <v>0</v>
      </c>
      <c r="S607" s="239">
        <f t="shared" si="1173"/>
        <v>0</v>
      </c>
      <c r="T607" s="175"/>
      <c r="U607" s="238">
        <f t="shared" si="1174"/>
        <v>0</v>
      </c>
      <c r="V607" s="239">
        <f t="shared" si="1175"/>
        <v>0</v>
      </c>
      <c r="W607" s="175"/>
      <c r="X607" s="238">
        <f t="shared" si="1176"/>
        <v>0</v>
      </c>
      <c r="Y607" s="239">
        <f t="shared" si="1177"/>
        <v>0</v>
      </c>
      <c r="Z607" s="175"/>
      <c r="AA607" s="238">
        <f t="shared" si="1178"/>
        <v>0</v>
      </c>
      <c r="AB607" s="239">
        <f t="shared" si="1179"/>
        <v>0</v>
      </c>
      <c r="AC607" s="175"/>
      <c r="AD607" s="238">
        <f t="shared" si="1180"/>
        <v>0</v>
      </c>
      <c r="AE607" s="239">
        <f t="shared" si="1181"/>
        <v>0</v>
      </c>
      <c r="AF607" s="175"/>
      <c r="AG607" s="238">
        <f t="shared" si="1182"/>
        <v>0</v>
      </c>
      <c r="AH607" s="239">
        <f t="shared" si="1183"/>
        <v>0</v>
      </c>
      <c r="AI607" s="175"/>
      <c r="AJ607" s="238">
        <f t="shared" si="1184"/>
        <v>0</v>
      </c>
      <c r="AK607" s="239">
        <f t="shared" si="1185"/>
        <v>0</v>
      </c>
      <c r="AL607" s="175"/>
      <c r="AM607" s="238">
        <f t="shared" si="1186"/>
        <v>0</v>
      </c>
      <c r="AN607" s="239">
        <f t="shared" si="1187"/>
        <v>0</v>
      </c>
      <c r="AO607" s="175"/>
      <c r="AP607" s="238">
        <f t="shared" si="1188"/>
        <v>0</v>
      </c>
      <c r="AQ607" s="239">
        <f t="shared" si="1189"/>
        <v>0</v>
      </c>
      <c r="AR607" s="175"/>
      <c r="AS607" s="238">
        <f t="shared" si="1190"/>
        <v>0</v>
      </c>
      <c r="AT607" s="239">
        <f t="shared" si="1191"/>
        <v>0</v>
      </c>
      <c r="AU607" s="175"/>
      <c r="AV607" s="238">
        <f t="shared" si="1192"/>
        <v>0</v>
      </c>
      <c r="AW607" s="239">
        <f t="shared" si="1193"/>
        <v>0</v>
      </c>
      <c r="AX607" s="175"/>
      <c r="AY607" s="238">
        <f t="shared" si="1194"/>
        <v>0</v>
      </c>
      <c r="AZ607" s="239">
        <f t="shared" si="1195"/>
        <v>0</v>
      </c>
      <c r="BA607" s="175"/>
      <c r="BB607" s="238">
        <f t="shared" si="1196"/>
        <v>0</v>
      </c>
      <c r="BC607" s="239">
        <f t="shared" si="1197"/>
        <v>0</v>
      </c>
      <c r="BD607" s="175"/>
      <c r="BE607" s="238">
        <f t="shared" si="1198"/>
        <v>0</v>
      </c>
      <c r="BF607" s="239">
        <f t="shared" si="1199"/>
        <v>0</v>
      </c>
      <c r="BG607" s="175"/>
      <c r="BH607" s="238">
        <f t="shared" si="1200"/>
        <v>0</v>
      </c>
      <c r="BI607" s="239">
        <f t="shared" si="1201"/>
        <v>0</v>
      </c>
      <c r="BJ607" s="175"/>
      <c r="BK607" s="238">
        <f t="shared" si="1202"/>
        <v>0</v>
      </c>
      <c r="BL607" s="239">
        <f t="shared" si="1203"/>
        <v>0</v>
      </c>
      <c r="BM607" s="175"/>
      <c r="BN607" s="238">
        <f t="shared" si="1204"/>
        <v>0</v>
      </c>
      <c r="BO607" s="239">
        <f t="shared" si="1205"/>
        <v>0</v>
      </c>
      <c r="BP607" s="175"/>
      <c r="BQ607" s="238">
        <f t="shared" si="1206"/>
        <v>0</v>
      </c>
      <c r="BR607" s="239">
        <f t="shared" si="1207"/>
        <v>0</v>
      </c>
      <c r="BS607" s="175"/>
      <c r="BT607" s="238">
        <f t="shared" si="1208"/>
        <v>0</v>
      </c>
      <c r="BU607" s="239">
        <f t="shared" si="1209"/>
        <v>0</v>
      </c>
      <c r="BV607" s="175"/>
      <c r="BW607" s="238">
        <f t="shared" si="1210"/>
        <v>0</v>
      </c>
      <c r="BX607" s="239">
        <f t="shared" si="1211"/>
        <v>0</v>
      </c>
      <c r="BY607" s="175"/>
      <c r="BZ607" s="238">
        <f t="shared" si="1212"/>
        <v>0</v>
      </c>
      <c r="CA607" s="239">
        <f t="shared" si="1213"/>
        <v>0</v>
      </c>
      <c r="CB607" s="175"/>
      <c r="CC607" s="238">
        <f t="shared" si="1214"/>
        <v>0</v>
      </c>
      <c r="CD607" s="239">
        <f t="shared" si="1215"/>
        <v>0</v>
      </c>
      <c r="CE607" s="175"/>
      <c r="CF607" s="238">
        <f t="shared" si="1216"/>
        <v>0</v>
      </c>
      <c r="CG607" s="239">
        <f t="shared" si="1217"/>
        <v>0</v>
      </c>
      <c r="CH607" s="175"/>
      <c r="CI607" s="238">
        <f t="shared" si="1218"/>
        <v>0</v>
      </c>
      <c r="CJ607" s="239">
        <f t="shared" si="1219"/>
        <v>0</v>
      </c>
      <c r="CK607" s="175"/>
      <c r="CL607" s="238">
        <f t="shared" si="1220"/>
        <v>0</v>
      </c>
      <c r="CM607" s="239">
        <f t="shared" si="1221"/>
        <v>0</v>
      </c>
      <c r="CN607" s="175"/>
      <c r="CO607" s="238">
        <f t="shared" si="1222"/>
        <v>0</v>
      </c>
      <c r="CP607" s="239">
        <f t="shared" si="1223"/>
        <v>0</v>
      </c>
      <c r="CQ607" s="175"/>
      <c r="CR607" s="238">
        <f t="shared" si="1224"/>
        <v>0</v>
      </c>
      <c r="CS607" s="239">
        <f t="shared" si="1225"/>
        <v>0</v>
      </c>
      <c r="CT607" s="175"/>
      <c r="CU607" s="238">
        <f t="shared" si="1226"/>
        <v>0</v>
      </c>
      <c r="CV607" s="239">
        <f t="shared" si="1227"/>
        <v>0</v>
      </c>
      <c r="CW607" s="175"/>
      <c r="CX607" s="238">
        <f t="shared" si="1228"/>
        <v>0</v>
      </c>
      <c r="CY607" s="239">
        <f t="shared" si="1229"/>
        <v>0</v>
      </c>
      <c r="CZ607" s="175"/>
      <c r="DA607" s="238">
        <f t="shared" si="1230"/>
        <v>0</v>
      </c>
      <c r="DB607" s="239">
        <f t="shared" si="1231"/>
        <v>0</v>
      </c>
      <c r="DC607" s="175"/>
      <c r="DD607" s="238">
        <f t="shared" si="1232"/>
        <v>0</v>
      </c>
      <c r="DE607" s="239">
        <f t="shared" si="1233"/>
        <v>0</v>
      </c>
      <c r="DF607" s="175"/>
      <c r="DG607" s="238">
        <f t="shared" si="1234"/>
        <v>0</v>
      </c>
      <c r="DH607" s="239">
        <f t="shared" si="1235"/>
        <v>0</v>
      </c>
      <c r="DI607" s="175"/>
      <c r="DJ607" s="238">
        <f t="shared" si="1236"/>
        <v>0</v>
      </c>
      <c r="DK607" s="239">
        <f t="shared" si="1237"/>
        <v>0</v>
      </c>
      <c r="DL607" s="175"/>
      <c r="DM607" s="238">
        <f t="shared" si="1238"/>
        <v>0</v>
      </c>
      <c r="DN607" s="239">
        <f t="shared" si="1239"/>
        <v>0</v>
      </c>
      <c r="DO607" s="175"/>
      <c r="DP607" s="238">
        <f t="shared" si="1240"/>
        <v>0</v>
      </c>
      <c r="DQ607" s="239">
        <f t="shared" si="1241"/>
        <v>0</v>
      </c>
      <c r="DR607" s="175"/>
      <c r="DS607" s="238">
        <f t="shared" si="1242"/>
        <v>0</v>
      </c>
      <c r="DT607" s="239">
        <f t="shared" si="1243"/>
        <v>0</v>
      </c>
      <c r="DU607" s="175"/>
      <c r="DV607" s="238">
        <f t="shared" si="1244"/>
        <v>0</v>
      </c>
      <c r="DW607" s="239">
        <f t="shared" si="1245"/>
        <v>0</v>
      </c>
      <c r="DX607" s="175"/>
      <c r="DY607" s="238">
        <f t="shared" si="1246"/>
        <v>0</v>
      </c>
      <c r="DZ607" s="239">
        <f t="shared" si="1247"/>
        <v>0</v>
      </c>
      <c r="EA607" s="175"/>
      <c r="EB607" s="238">
        <f t="shared" si="1248"/>
        <v>0</v>
      </c>
      <c r="EC607" s="239">
        <f t="shared" si="1249"/>
        <v>0</v>
      </c>
      <c r="ED607" s="175"/>
      <c r="EE607" s="238">
        <f t="shared" si="1250"/>
        <v>0</v>
      </c>
      <c r="EF607" s="239">
        <f t="shared" si="1251"/>
        <v>0</v>
      </c>
      <c r="EG607" s="175"/>
      <c r="EH607" s="238">
        <f t="shared" si="1252"/>
        <v>0</v>
      </c>
      <c r="EI607" s="239">
        <f t="shared" si="1253"/>
        <v>0</v>
      </c>
      <c r="EJ607" s="175"/>
      <c r="EK607" s="238">
        <f t="shared" si="1254"/>
        <v>0</v>
      </c>
      <c r="EL607" s="239">
        <f t="shared" si="1255"/>
        <v>0</v>
      </c>
      <c r="EM607" s="175"/>
      <c r="EN607" s="238">
        <f t="shared" si="1256"/>
        <v>0</v>
      </c>
      <c r="EO607" s="239">
        <f t="shared" si="1257"/>
        <v>0</v>
      </c>
      <c r="EP607" s="175"/>
      <c r="EQ607" s="238">
        <f t="shared" si="1258"/>
        <v>0</v>
      </c>
      <c r="ER607" s="239">
        <f t="shared" si="1259"/>
        <v>0</v>
      </c>
      <c r="ES607" s="175"/>
      <c r="ET607" s="238">
        <f t="shared" si="1260"/>
        <v>0</v>
      </c>
      <c r="EU607" s="239">
        <f t="shared" si="1261"/>
        <v>0</v>
      </c>
      <c r="EV607" s="175"/>
      <c r="EW607" s="238">
        <f t="shared" si="1262"/>
        <v>0</v>
      </c>
      <c r="EX607" s="239">
        <f t="shared" si="1263"/>
        <v>0</v>
      </c>
      <c r="EY607" s="175"/>
      <c r="EZ607" s="238">
        <f t="shared" si="1264"/>
        <v>0</v>
      </c>
      <c r="FA607" s="239">
        <f t="shared" si="1265"/>
        <v>0</v>
      </c>
      <c r="FB607" s="175"/>
      <c r="FC607" s="238">
        <f t="shared" si="1266"/>
        <v>0</v>
      </c>
      <c r="FD607" s="239">
        <f t="shared" si="1267"/>
        <v>0</v>
      </c>
      <c r="FE607" s="175"/>
      <c r="FF607" s="238">
        <f t="shared" si="1268"/>
        <v>0</v>
      </c>
      <c r="FG607" s="239">
        <f t="shared" si="1269"/>
        <v>0</v>
      </c>
      <c r="FH607" s="175"/>
      <c r="FI607" s="238">
        <f t="shared" si="1270"/>
        <v>0</v>
      </c>
      <c r="FJ607" s="239">
        <f t="shared" si="1271"/>
        <v>0</v>
      </c>
      <c r="FK607" s="175"/>
      <c r="FL607" s="238">
        <f t="shared" si="1272"/>
        <v>0</v>
      </c>
      <c r="FM607" s="239">
        <f t="shared" si="1273"/>
        <v>0</v>
      </c>
      <c r="FN607" s="175"/>
      <c r="FO607" s="238">
        <f t="shared" si="1274"/>
        <v>0</v>
      </c>
      <c r="FP607" s="239">
        <f t="shared" si="1275"/>
        <v>0</v>
      </c>
      <c r="FQ607" s="175"/>
      <c r="FR607" s="238">
        <f t="shared" si="1276"/>
        <v>0</v>
      </c>
      <c r="FS607" s="239">
        <f t="shared" si="1277"/>
        <v>0</v>
      </c>
      <c r="FT607" s="175"/>
      <c r="FU607" s="238">
        <f t="shared" si="1280"/>
        <v>0</v>
      </c>
      <c r="FV607" s="239">
        <f t="shared" si="1281"/>
        <v>0</v>
      </c>
      <c r="FW607" s="175"/>
      <c r="FX607" s="238">
        <f t="shared" si="1282"/>
        <v>0</v>
      </c>
      <c r="FY607" s="239">
        <f t="shared" si="1283"/>
        <v>0</v>
      </c>
      <c r="FZ607" s="175"/>
      <c r="GA607" s="238">
        <f t="shared" si="1284"/>
        <v>0</v>
      </c>
      <c r="GB607" s="239">
        <f t="shared" si="1285"/>
        <v>0</v>
      </c>
      <c r="GC607" s="175"/>
      <c r="GD607" s="238">
        <f t="shared" si="1286"/>
        <v>0</v>
      </c>
      <c r="GE607" s="239">
        <f t="shared" si="1287"/>
        <v>0</v>
      </c>
      <c r="GF607" s="175"/>
      <c r="GG607" s="238">
        <f t="shared" si="1288"/>
        <v>0</v>
      </c>
      <c r="GH607" s="239">
        <f t="shared" si="1289"/>
        <v>0</v>
      </c>
      <c r="GI607" s="175"/>
      <c r="GJ607" s="238">
        <f t="shared" si="1290"/>
        <v>0</v>
      </c>
      <c r="GK607" s="239">
        <f t="shared" si="1291"/>
        <v>0</v>
      </c>
      <c r="GL607" s="175"/>
      <c r="GM607" s="238">
        <f t="shared" si="1292"/>
        <v>0</v>
      </c>
      <c r="GN607" s="239">
        <f t="shared" si="1293"/>
        <v>0</v>
      </c>
      <c r="GO607" s="175"/>
      <c r="GP607" s="238">
        <f t="shared" si="1294"/>
        <v>0</v>
      </c>
      <c r="GQ607" s="239">
        <f t="shared" si="1295"/>
        <v>0</v>
      </c>
      <c r="GR607" s="175"/>
      <c r="GS607" s="238">
        <f t="shared" si="1296"/>
        <v>0</v>
      </c>
      <c r="GT607" s="239">
        <f t="shared" si="1297"/>
        <v>0</v>
      </c>
      <c r="GU607" s="175"/>
      <c r="GV607" s="238">
        <f t="shared" si="1298"/>
        <v>0</v>
      </c>
      <c r="GW607" s="239">
        <f t="shared" si="1299"/>
        <v>0</v>
      </c>
      <c r="GX607" s="175"/>
      <c r="GY607" s="238">
        <f t="shared" si="1300"/>
        <v>0</v>
      </c>
      <c r="GZ607" s="239">
        <f t="shared" si="1301"/>
        <v>0</v>
      </c>
      <c r="HA607" s="175"/>
      <c r="HB607" s="238">
        <f t="shared" si="1302"/>
        <v>0</v>
      </c>
      <c r="HC607" s="239">
        <f t="shared" si="1303"/>
        <v>0</v>
      </c>
      <c r="HD607" s="175"/>
      <c r="HE607" s="238">
        <f t="shared" si="1304"/>
        <v>0</v>
      </c>
      <c r="HF607" s="239">
        <f t="shared" si="1305"/>
        <v>0</v>
      </c>
      <c r="HG607" s="175"/>
      <c r="HH607" s="238">
        <f t="shared" si="1306"/>
        <v>0</v>
      </c>
      <c r="HI607" s="239">
        <f t="shared" si="1307"/>
        <v>0</v>
      </c>
      <c r="HJ607" s="175"/>
      <c r="HK607" s="238">
        <f t="shared" si="1308"/>
        <v>0</v>
      </c>
      <c r="HL607" s="239">
        <f t="shared" si="1309"/>
        <v>0</v>
      </c>
      <c r="HM607" s="242">
        <f t="shared" si="1421"/>
        <v>0</v>
      </c>
      <c r="HN607" s="108">
        <f t="shared" si="1422"/>
        <v>0</v>
      </c>
    </row>
    <row r="608" spans="1:222" s="2" customFormat="1" hidden="1" x14ac:dyDescent="0.2">
      <c r="A608" s="173"/>
      <c r="B608" s="176"/>
      <c r="C608" s="370"/>
      <c r="D608" s="370"/>
      <c r="E608" s="370"/>
      <c r="F608" s="369"/>
      <c r="G608" s="177"/>
      <c r="H608" s="178"/>
      <c r="I608" s="39"/>
      <c r="J608" s="174">
        <f t="shared" si="1167"/>
        <v>0</v>
      </c>
      <c r="K608" s="175"/>
      <c r="L608" s="238">
        <f t="shared" si="1168"/>
        <v>0</v>
      </c>
      <c r="M608" s="239">
        <f t="shared" si="1169"/>
        <v>0</v>
      </c>
      <c r="N608" s="175"/>
      <c r="O608" s="238">
        <f t="shared" si="1170"/>
        <v>0</v>
      </c>
      <c r="P608" s="239">
        <f t="shared" si="1171"/>
        <v>0</v>
      </c>
      <c r="Q608" s="175"/>
      <c r="R608" s="238">
        <f t="shared" si="1172"/>
        <v>0</v>
      </c>
      <c r="S608" s="239">
        <f t="shared" si="1173"/>
        <v>0</v>
      </c>
      <c r="T608" s="175"/>
      <c r="U608" s="238">
        <f t="shared" si="1174"/>
        <v>0</v>
      </c>
      <c r="V608" s="239">
        <f t="shared" si="1175"/>
        <v>0</v>
      </c>
      <c r="W608" s="175"/>
      <c r="X608" s="238">
        <f t="shared" si="1176"/>
        <v>0</v>
      </c>
      <c r="Y608" s="239">
        <f t="shared" si="1177"/>
        <v>0</v>
      </c>
      <c r="Z608" s="175"/>
      <c r="AA608" s="238">
        <f t="shared" si="1178"/>
        <v>0</v>
      </c>
      <c r="AB608" s="239">
        <f t="shared" si="1179"/>
        <v>0</v>
      </c>
      <c r="AC608" s="175"/>
      <c r="AD608" s="238">
        <f t="shared" si="1180"/>
        <v>0</v>
      </c>
      <c r="AE608" s="239">
        <f t="shared" si="1181"/>
        <v>0</v>
      </c>
      <c r="AF608" s="175"/>
      <c r="AG608" s="238">
        <f t="shared" si="1182"/>
        <v>0</v>
      </c>
      <c r="AH608" s="239">
        <f t="shared" si="1183"/>
        <v>0</v>
      </c>
      <c r="AI608" s="175"/>
      <c r="AJ608" s="238">
        <f t="shared" si="1184"/>
        <v>0</v>
      </c>
      <c r="AK608" s="239">
        <f t="shared" si="1185"/>
        <v>0</v>
      </c>
      <c r="AL608" s="175"/>
      <c r="AM608" s="238">
        <f t="shared" si="1186"/>
        <v>0</v>
      </c>
      <c r="AN608" s="239">
        <f t="shared" si="1187"/>
        <v>0</v>
      </c>
      <c r="AO608" s="175"/>
      <c r="AP608" s="238">
        <f t="shared" si="1188"/>
        <v>0</v>
      </c>
      <c r="AQ608" s="239">
        <f t="shared" si="1189"/>
        <v>0</v>
      </c>
      <c r="AR608" s="175"/>
      <c r="AS608" s="238">
        <f t="shared" si="1190"/>
        <v>0</v>
      </c>
      <c r="AT608" s="239">
        <f t="shared" si="1191"/>
        <v>0</v>
      </c>
      <c r="AU608" s="175"/>
      <c r="AV608" s="238">
        <f t="shared" si="1192"/>
        <v>0</v>
      </c>
      <c r="AW608" s="239">
        <f t="shared" si="1193"/>
        <v>0</v>
      </c>
      <c r="AX608" s="175"/>
      <c r="AY608" s="238">
        <f t="shared" si="1194"/>
        <v>0</v>
      </c>
      <c r="AZ608" s="239">
        <f t="shared" si="1195"/>
        <v>0</v>
      </c>
      <c r="BA608" s="175"/>
      <c r="BB608" s="238">
        <f t="shared" si="1196"/>
        <v>0</v>
      </c>
      <c r="BC608" s="239">
        <f t="shared" si="1197"/>
        <v>0</v>
      </c>
      <c r="BD608" s="175"/>
      <c r="BE608" s="238">
        <f t="shared" si="1198"/>
        <v>0</v>
      </c>
      <c r="BF608" s="239">
        <f t="shared" si="1199"/>
        <v>0</v>
      </c>
      <c r="BG608" s="175"/>
      <c r="BH608" s="238">
        <f t="shared" si="1200"/>
        <v>0</v>
      </c>
      <c r="BI608" s="239">
        <f t="shared" si="1201"/>
        <v>0</v>
      </c>
      <c r="BJ608" s="175"/>
      <c r="BK608" s="238">
        <f t="shared" si="1202"/>
        <v>0</v>
      </c>
      <c r="BL608" s="239">
        <f t="shared" si="1203"/>
        <v>0</v>
      </c>
      <c r="BM608" s="175"/>
      <c r="BN608" s="238">
        <f t="shared" si="1204"/>
        <v>0</v>
      </c>
      <c r="BO608" s="239">
        <f t="shared" si="1205"/>
        <v>0</v>
      </c>
      <c r="BP608" s="175"/>
      <c r="BQ608" s="238">
        <f t="shared" si="1206"/>
        <v>0</v>
      </c>
      <c r="BR608" s="239">
        <f t="shared" si="1207"/>
        <v>0</v>
      </c>
      <c r="BS608" s="175"/>
      <c r="BT608" s="238">
        <f t="shared" si="1208"/>
        <v>0</v>
      </c>
      <c r="BU608" s="239">
        <f t="shared" si="1209"/>
        <v>0</v>
      </c>
      <c r="BV608" s="175"/>
      <c r="BW608" s="238">
        <f t="shared" si="1210"/>
        <v>0</v>
      </c>
      <c r="BX608" s="239">
        <f t="shared" si="1211"/>
        <v>0</v>
      </c>
      <c r="BY608" s="175"/>
      <c r="BZ608" s="238">
        <f t="shared" si="1212"/>
        <v>0</v>
      </c>
      <c r="CA608" s="239">
        <f t="shared" si="1213"/>
        <v>0</v>
      </c>
      <c r="CB608" s="175"/>
      <c r="CC608" s="238">
        <f t="shared" si="1214"/>
        <v>0</v>
      </c>
      <c r="CD608" s="239">
        <f t="shared" si="1215"/>
        <v>0</v>
      </c>
      <c r="CE608" s="175"/>
      <c r="CF608" s="238">
        <f t="shared" si="1216"/>
        <v>0</v>
      </c>
      <c r="CG608" s="239">
        <f t="shared" si="1217"/>
        <v>0</v>
      </c>
      <c r="CH608" s="175"/>
      <c r="CI608" s="238">
        <f t="shared" si="1218"/>
        <v>0</v>
      </c>
      <c r="CJ608" s="239">
        <f t="shared" si="1219"/>
        <v>0</v>
      </c>
      <c r="CK608" s="175"/>
      <c r="CL608" s="238">
        <f t="shared" si="1220"/>
        <v>0</v>
      </c>
      <c r="CM608" s="239">
        <f t="shared" si="1221"/>
        <v>0</v>
      </c>
      <c r="CN608" s="175"/>
      <c r="CO608" s="238">
        <f t="shared" si="1222"/>
        <v>0</v>
      </c>
      <c r="CP608" s="239">
        <f t="shared" si="1223"/>
        <v>0</v>
      </c>
      <c r="CQ608" s="175"/>
      <c r="CR608" s="238">
        <f t="shared" si="1224"/>
        <v>0</v>
      </c>
      <c r="CS608" s="239">
        <f t="shared" si="1225"/>
        <v>0</v>
      </c>
      <c r="CT608" s="175"/>
      <c r="CU608" s="238">
        <f t="shared" si="1226"/>
        <v>0</v>
      </c>
      <c r="CV608" s="239">
        <f t="shared" si="1227"/>
        <v>0</v>
      </c>
      <c r="CW608" s="175"/>
      <c r="CX608" s="238">
        <f t="shared" si="1228"/>
        <v>0</v>
      </c>
      <c r="CY608" s="239">
        <f t="shared" si="1229"/>
        <v>0</v>
      </c>
      <c r="CZ608" s="175"/>
      <c r="DA608" s="238">
        <f t="shared" si="1230"/>
        <v>0</v>
      </c>
      <c r="DB608" s="239">
        <f t="shared" si="1231"/>
        <v>0</v>
      </c>
      <c r="DC608" s="175"/>
      <c r="DD608" s="238">
        <f t="shared" si="1232"/>
        <v>0</v>
      </c>
      <c r="DE608" s="239">
        <f t="shared" si="1233"/>
        <v>0</v>
      </c>
      <c r="DF608" s="175"/>
      <c r="DG608" s="238">
        <f t="shared" si="1234"/>
        <v>0</v>
      </c>
      <c r="DH608" s="239">
        <f t="shared" si="1235"/>
        <v>0</v>
      </c>
      <c r="DI608" s="175"/>
      <c r="DJ608" s="238">
        <f t="shared" si="1236"/>
        <v>0</v>
      </c>
      <c r="DK608" s="239">
        <f t="shared" si="1237"/>
        <v>0</v>
      </c>
      <c r="DL608" s="175"/>
      <c r="DM608" s="238">
        <f t="shared" si="1238"/>
        <v>0</v>
      </c>
      <c r="DN608" s="239">
        <f t="shared" si="1239"/>
        <v>0</v>
      </c>
      <c r="DO608" s="175"/>
      <c r="DP608" s="238">
        <f t="shared" si="1240"/>
        <v>0</v>
      </c>
      <c r="DQ608" s="239">
        <f t="shared" si="1241"/>
        <v>0</v>
      </c>
      <c r="DR608" s="175"/>
      <c r="DS608" s="238">
        <f t="shared" si="1242"/>
        <v>0</v>
      </c>
      <c r="DT608" s="239">
        <f t="shared" si="1243"/>
        <v>0</v>
      </c>
      <c r="DU608" s="175"/>
      <c r="DV608" s="238">
        <f t="shared" si="1244"/>
        <v>0</v>
      </c>
      <c r="DW608" s="239">
        <f t="shared" si="1245"/>
        <v>0</v>
      </c>
      <c r="DX608" s="175"/>
      <c r="DY608" s="238">
        <f t="shared" si="1246"/>
        <v>0</v>
      </c>
      <c r="DZ608" s="239">
        <f t="shared" si="1247"/>
        <v>0</v>
      </c>
      <c r="EA608" s="175"/>
      <c r="EB608" s="238">
        <f t="shared" si="1248"/>
        <v>0</v>
      </c>
      <c r="EC608" s="239">
        <f t="shared" si="1249"/>
        <v>0</v>
      </c>
      <c r="ED608" s="175"/>
      <c r="EE608" s="238">
        <f t="shared" si="1250"/>
        <v>0</v>
      </c>
      <c r="EF608" s="239">
        <f t="shared" si="1251"/>
        <v>0</v>
      </c>
      <c r="EG608" s="175"/>
      <c r="EH608" s="238">
        <f t="shared" si="1252"/>
        <v>0</v>
      </c>
      <c r="EI608" s="239">
        <f t="shared" si="1253"/>
        <v>0</v>
      </c>
      <c r="EJ608" s="175"/>
      <c r="EK608" s="238">
        <f t="shared" si="1254"/>
        <v>0</v>
      </c>
      <c r="EL608" s="239">
        <f t="shared" si="1255"/>
        <v>0</v>
      </c>
      <c r="EM608" s="175"/>
      <c r="EN608" s="238">
        <f t="shared" si="1256"/>
        <v>0</v>
      </c>
      <c r="EO608" s="239">
        <f t="shared" si="1257"/>
        <v>0</v>
      </c>
      <c r="EP608" s="175"/>
      <c r="EQ608" s="238">
        <f t="shared" si="1258"/>
        <v>0</v>
      </c>
      <c r="ER608" s="239">
        <f t="shared" si="1259"/>
        <v>0</v>
      </c>
      <c r="ES608" s="175"/>
      <c r="ET608" s="238">
        <f t="shared" si="1260"/>
        <v>0</v>
      </c>
      <c r="EU608" s="239">
        <f t="shared" si="1261"/>
        <v>0</v>
      </c>
      <c r="EV608" s="175"/>
      <c r="EW608" s="238">
        <f t="shared" si="1262"/>
        <v>0</v>
      </c>
      <c r="EX608" s="239">
        <f t="shared" si="1263"/>
        <v>0</v>
      </c>
      <c r="EY608" s="175"/>
      <c r="EZ608" s="238">
        <f t="shared" si="1264"/>
        <v>0</v>
      </c>
      <c r="FA608" s="239">
        <f t="shared" si="1265"/>
        <v>0</v>
      </c>
      <c r="FB608" s="175"/>
      <c r="FC608" s="238">
        <f t="shared" si="1266"/>
        <v>0</v>
      </c>
      <c r="FD608" s="239">
        <f t="shared" si="1267"/>
        <v>0</v>
      </c>
      <c r="FE608" s="175"/>
      <c r="FF608" s="238">
        <f t="shared" si="1268"/>
        <v>0</v>
      </c>
      <c r="FG608" s="239">
        <f t="shared" si="1269"/>
        <v>0</v>
      </c>
      <c r="FH608" s="175"/>
      <c r="FI608" s="238">
        <f t="shared" si="1270"/>
        <v>0</v>
      </c>
      <c r="FJ608" s="239">
        <f t="shared" si="1271"/>
        <v>0</v>
      </c>
      <c r="FK608" s="175"/>
      <c r="FL608" s="238">
        <f t="shared" si="1272"/>
        <v>0</v>
      </c>
      <c r="FM608" s="239">
        <f t="shared" si="1273"/>
        <v>0</v>
      </c>
      <c r="FN608" s="175"/>
      <c r="FO608" s="238">
        <f t="shared" si="1274"/>
        <v>0</v>
      </c>
      <c r="FP608" s="239">
        <f t="shared" si="1275"/>
        <v>0</v>
      </c>
      <c r="FQ608" s="175"/>
      <c r="FR608" s="238">
        <f t="shared" si="1276"/>
        <v>0</v>
      </c>
      <c r="FS608" s="239">
        <f t="shared" si="1277"/>
        <v>0</v>
      </c>
      <c r="FT608" s="175"/>
      <c r="FU608" s="238">
        <f t="shared" si="1280"/>
        <v>0</v>
      </c>
      <c r="FV608" s="239">
        <f t="shared" si="1281"/>
        <v>0</v>
      </c>
      <c r="FW608" s="175"/>
      <c r="FX608" s="238">
        <f t="shared" si="1282"/>
        <v>0</v>
      </c>
      <c r="FY608" s="239">
        <f t="shared" si="1283"/>
        <v>0</v>
      </c>
      <c r="FZ608" s="175"/>
      <c r="GA608" s="238">
        <f t="shared" si="1284"/>
        <v>0</v>
      </c>
      <c r="GB608" s="239">
        <f t="shared" si="1285"/>
        <v>0</v>
      </c>
      <c r="GC608" s="175"/>
      <c r="GD608" s="238">
        <f t="shared" si="1286"/>
        <v>0</v>
      </c>
      <c r="GE608" s="239">
        <f t="shared" si="1287"/>
        <v>0</v>
      </c>
      <c r="GF608" s="175"/>
      <c r="GG608" s="238">
        <f t="shared" si="1288"/>
        <v>0</v>
      </c>
      <c r="GH608" s="239">
        <f t="shared" si="1289"/>
        <v>0</v>
      </c>
      <c r="GI608" s="175"/>
      <c r="GJ608" s="238">
        <f t="shared" si="1290"/>
        <v>0</v>
      </c>
      <c r="GK608" s="239">
        <f t="shared" si="1291"/>
        <v>0</v>
      </c>
      <c r="GL608" s="175"/>
      <c r="GM608" s="238">
        <f t="shared" si="1292"/>
        <v>0</v>
      </c>
      <c r="GN608" s="239">
        <f t="shared" si="1293"/>
        <v>0</v>
      </c>
      <c r="GO608" s="175"/>
      <c r="GP608" s="238">
        <f t="shared" si="1294"/>
        <v>0</v>
      </c>
      <c r="GQ608" s="239">
        <f t="shared" si="1295"/>
        <v>0</v>
      </c>
      <c r="GR608" s="175"/>
      <c r="GS608" s="238">
        <f t="shared" si="1296"/>
        <v>0</v>
      </c>
      <c r="GT608" s="239">
        <f t="shared" si="1297"/>
        <v>0</v>
      </c>
      <c r="GU608" s="175"/>
      <c r="GV608" s="238">
        <f t="shared" si="1298"/>
        <v>0</v>
      </c>
      <c r="GW608" s="239">
        <f t="shared" si="1299"/>
        <v>0</v>
      </c>
      <c r="GX608" s="175"/>
      <c r="GY608" s="238">
        <f t="shared" si="1300"/>
        <v>0</v>
      </c>
      <c r="GZ608" s="239">
        <f t="shared" si="1301"/>
        <v>0</v>
      </c>
      <c r="HA608" s="175"/>
      <c r="HB608" s="238">
        <f t="shared" si="1302"/>
        <v>0</v>
      </c>
      <c r="HC608" s="239">
        <f t="shared" si="1303"/>
        <v>0</v>
      </c>
      <c r="HD608" s="175"/>
      <c r="HE608" s="238">
        <f t="shared" si="1304"/>
        <v>0</v>
      </c>
      <c r="HF608" s="239">
        <f t="shared" si="1305"/>
        <v>0</v>
      </c>
      <c r="HG608" s="175"/>
      <c r="HH608" s="238">
        <f t="shared" si="1306"/>
        <v>0</v>
      </c>
      <c r="HI608" s="239">
        <f t="shared" si="1307"/>
        <v>0</v>
      </c>
      <c r="HJ608" s="175"/>
      <c r="HK608" s="238">
        <f t="shared" si="1308"/>
        <v>0</v>
      </c>
      <c r="HL608" s="239">
        <f t="shared" si="1309"/>
        <v>0</v>
      </c>
      <c r="HM608" s="242">
        <f t="shared" si="1421"/>
        <v>0</v>
      </c>
      <c r="HN608" s="108">
        <f t="shared" si="1422"/>
        <v>0</v>
      </c>
    </row>
    <row r="609" spans="1:222" s="2" customFormat="1" hidden="1" x14ac:dyDescent="0.2">
      <c r="A609" s="173"/>
      <c r="B609" s="176"/>
      <c r="C609" s="370"/>
      <c r="D609" s="370"/>
      <c r="E609" s="370"/>
      <c r="F609" s="369"/>
      <c r="G609" s="177"/>
      <c r="H609" s="178"/>
      <c r="I609" s="39"/>
      <c r="J609" s="174">
        <f t="shared" si="1167"/>
        <v>0</v>
      </c>
      <c r="K609" s="175"/>
      <c r="L609" s="238">
        <f t="shared" si="1168"/>
        <v>0</v>
      </c>
      <c r="M609" s="239">
        <f t="shared" si="1169"/>
        <v>0</v>
      </c>
      <c r="N609" s="175"/>
      <c r="O609" s="238">
        <f t="shared" si="1170"/>
        <v>0</v>
      </c>
      <c r="P609" s="239">
        <f t="shared" si="1171"/>
        <v>0</v>
      </c>
      <c r="Q609" s="175"/>
      <c r="R609" s="238">
        <f t="shared" si="1172"/>
        <v>0</v>
      </c>
      <c r="S609" s="239">
        <f t="shared" si="1173"/>
        <v>0</v>
      </c>
      <c r="T609" s="175"/>
      <c r="U609" s="238">
        <f t="shared" si="1174"/>
        <v>0</v>
      </c>
      <c r="V609" s="239">
        <f t="shared" si="1175"/>
        <v>0</v>
      </c>
      <c r="W609" s="175"/>
      <c r="X609" s="238">
        <f t="shared" si="1176"/>
        <v>0</v>
      </c>
      <c r="Y609" s="239">
        <f t="shared" si="1177"/>
        <v>0</v>
      </c>
      <c r="Z609" s="175"/>
      <c r="AA609" s="238">
        <f t="shared" si="1178"/>
        <v>0</v>
      </c>
      <c r="AB609" s="239">
        <f t="shared" si="1179"/>
        <v>0</v>
      </c>
      <c r="AC609" s="175"/>
      <c r="AD609" s="238">
        <f t="shared" si="1180"/>
        <v>0</v>
      </c>
      <c r="AE609" s="239">
        <f t="shared" si="1181"/>
        <v>0</v>
      </c>
      <c r="AF609" s="175"/>
      <c r="AG609" s="238">
        <f t="shared" si="1182"/>
        <v>0</v>
      </c>
      <c r="AH609" s="239">
        <f t="shared" si="1183"/>
        <v>0</v>
      </c>
      <c r="AI609" s="175"/>
      <c r="AJ609" s="238">
        <f t="shared" si="1184"/>
        <v>0</v>
      </c>
      <c r="AK609" s="239">
        <f t="shared" si="1185"/>
        <v>0</v>
      </c>
      <c r="AL609" s="175"/>
      <c r="AM609" s="238">
        <f t="shared" si="1186"/>
        <v>0</v>
      </c>
      <c r="AN609" s="239">
        <f t="shared" si="1187"/>
        <v>0</v>
      </c>
      <c r="AO609" s="175"/>
      <c r="AP609" s="238">
        <f t="shared" si="1188"/>
        <v>0</v>
      </c>
      <c r="AQ609" s="239">
        <f t="shared" si="1189"/>
        <v>0</v>
      </c>
      <c r="AR609" s="175"/>
      <c r="AS609" s="238">
        <f t="shared" si="1190"/>
        <v>0</v>
      </c>
      <c r="AT609" s="239">
        <f t="shared" si="1191"/>
        <v>0</v>
      </c>
      <c r="AU609" s="175"/>
      <c r="AV609" s="238">
        <f t="shared" si="1192"/>
        <v>0</v>
      </c>
      <c r="AW609" s="239">
        <f t="shared" si="1193"/>
        <v>0</v>
      </c>
      <c r="AX609" s="175"/>
      <c r="AY609" s="238">
        <f t="shared" si="1194"/>
        <v>0</v>
      </c>
      <c r="AZ609" s="239">
        <f t="shared" si="1195"/>
        <v>0</v>
      </c>
      <c r="BA609" s="175"/>
      <c r="BB609" s="238">
        <f t="shared" si="1196"/>
        <v>0</v>
      </c>
      <c r="BC609" s="239">
        <f t="shared" si="1197"/>
        <v>0</v>
      </c>
      <c r="BD609" s="175"/>
      <c r="BE609" s="238">
        <f t="shared" si="1198"/>
        <v>0</v>
      </c>
      <c r="BF609" s="239">
        <f t="shared" si="1199"/>
        <v>0</v>
      </c>
      <c r="BG609" s="175"/>
      <c r="BH609" s="238">
        <f t="shared" si="1200"/>
        <v>0</v>
      </c>
      <c r="BI609" s="239">
        <f t="shared" si="1201"/>
        <v>0</v>
      </c>
      <c r="BJ609" s="175"/>
      <c r="BK609" s="238">
        <f t="shared" si="1202"/>
        <v>0</v>
      </c>
      <c r="BL609" s="239">
        <f t="shared" si="1203"/>
        <v>0</v>
      </c>
      <c r="BM609" s="175"/>
      <c r="BN609" s="238">
        <f t="shared" si="1204"/>
        <v>0</v>
      </c>
      <c r="BO609" s="239">
        <f t="shared" si="1205"/>
        <v>0</v>
      </c>
      <c r="BP609" s="175"/>
      <c r="BQ609" s="238">
        <f t="shared" si="1206"/>
        <v>0</v>
      </c>
      <c r="BR609" s="239">
        <f t="shared" si="1207"/>
        <v>0</v>
      </c>
      <c r="BS609" s="175"/>
      <c r="BT609" s="238">
        <f t="shared" si="1208"/>
        <v>0</v>
      </c>
      <c r="BU609" s="239">
        <f t="shared" si="1209"/>
        <v>0</v>
      </c>
      <c r="BV609" s="175"/>
      <c r="BW609" s="238">
        <f t="shared" si="1210"/>
        <v>0</v>
      </c>
      <c r="BX609" s="239">
        <f t="shared" si="1211"/>
        <v>0</v>
      </c>
      <c r="BY609" s="175"/>
      <c r="BZ609" s="238">
        <f t="shared" si="1212"/>
        <v>0</v>
      </c>
      <c r="CA609" s="239">
        <f t="shared" si="1213"/>
        <v>0</v>
      </c>
      <c r="CB609" s="175"/>
      <c r="CC609" s="238">
        <f t="shared" si="1214"/>
        <v>0</v>
      </c>
      <c r="CD609" s="239">
        <f t="shared" si="1215"/>
        <v>0</v>
      </c>
      <c r="CE609" s="175"/>
      <c r="CF609" s="238">
        <f t="shared" si="1216"/>
        <v>0</v>
      </c>
      <c r="CG609" s="239">
        <f t="shared" si="1217"/>
        <v>0</v>
      </c>
      <c r="CH609" s="175"/>
      <c r="CI609" s="238">
        <f t="shared" si="1218"/>
        <v>0</v>
      </c>
      <c r="CJ609" s="239">
        <f t="shared" si="1219"/>
        <v>0</v>
      </c>
      <c r="CK609" s="175"/>
      <c r="CL609" s="238">
        <f t="shared" si="1220"/>
        <v>0</v>
      </c>
      <c r="CM609" s="239">
        <f t="shared" si="1221"/>
        <v>0</v>
      </c>
      <c r="CN609" s="175"/>
      <c r="CO609" s="238">
        <f t="shared" si="1222"/>
        <v>0</v>
      </c>
      <c r="CP609" s="239">
        <f t="shared" si="1223"/>
        <v>0</v>
      </c>
      <c r="CQ609" s="175"/>
      <c r="CR609" s="238">
        <f t="shared" si="1224"/>
        <v>0</v>
      </c>
      <c r="CS609" s="239">
        <f t="shared" si="1225"/>
        <v>0</v>
      </c>
      <c r="CT609" s="175"/>
      <c r="CU609" s="238">
        <f t="shared" si="1226"/>
        <v>0</v>
      </c>
      <c r="CV609" s="239">
        <f t="shared" si="1227"/>
        <v>0</v>
      </c>
      <c r="CW609" s="175"/>
      <c r="CX609" s="238">
        <f t="shared" si="1228"/>
        <v>0</v>
      </c>
      <c r="CY609" s="239">
        <f t="shared" si="1229"/>
        <v>0</v>
      </c>
      <c r="CZ609" s="175"/>
      <c r="DA609" s="238">
        <f t="shared" si="1230"/>
        <v>0</v>
      </c>
      <c r="DB609" s="239">
        <f t="shared" si="1231"/>
        <v>0</v>
      </c>
      <c r="DC609" s="175"/>
      <c r="DD609" s="238">
        <f t="shared" si="1232"/>
        <v>0</v>
      </c>
      <c r="DE609" s="239">
        <f t="shared" si="1233"/>
        <v>0</v>
      </c>
      <c r="DF609" s="175"/>
      <c r="DG609" s="238">
        <f t="shared" si="1234"/>
        <v>0</v>
      </c>
      <c r="DH609" s="239">
        <f t="shared" si="1235"/>
        <v>0</v>
      </c>
      <c r="DI609" s="175"/>
      <c r="DJ609" s="238">
        <f t="shared" si="1236"/>
        <v>0</v>
      </c>
      <c r="DK609" s="239">
        <f t="shared" si="1237"/>
        <v>0</v>
      </c>
      <c r="DL609" s="175"/>
      <c r="DM609" s="238">
        <f t="shared" si="1238"/>
        <v>0</v>
      </c>
      <c r="DN609" s="239">
        <f t="shared" si="1239"/>
        <v>0</v>
      </c>
      <c r="DO609" s="175"/>
      <c r="DP609" s="238">
        <f t="shared" si="1240"/>
        <v>0</v>
      </c>
      <c r="DQ609" s="239">
        <f t="shared" si="1241"/>
        <v>0</v>
      </c>
      <c r="DR609" s="175"/>
      <c r="DS609" s="238">
        <f t="shared" si="1242"/>
        <v>0</v>
      </c>
      <c r="DT609" s="239">
        <f t="shared" si="1243"/>
        <v>0</v>
      </c>
      <c r="DU609" s="175"/>
      <c r="DV609" s="238">
        <f t="shared" si="1244"/>
        <v>0</v>
      </c>
      <c r="DW609" s="239">
        <f t="shared" si="1245"/>
        <v>0</v>
      </c>
      <c r="DX609" s="175"/>
      <c r="DY609" s="238">
        <f t="shared" si="1246"/>
        <v>0</v>
      </c>
      <c r="DZ609" s="239">
        <f t="shared" si="1247"/>
        <v>0</v>
      </c>
      <c r="EA609" s="175"/>
      <c r="EB609" s="238">
        <f t="shared" si="1248"/>
        <v>0</v>
      </c>
      <c r="EC609" s="239">
        <f t="shared" si="1249"/>
        <v>0</v>
      </c>
      <c r="ED609" s="175"/>
      <c r="EE609" s="238">
        <f t="shared" si="1250"/>
        <v>0</v>
      </c>
      <c r="EF609" s="239">
        <f t="shared" si="1251"/>
        <v>0</v>
      </c>
      <c r="EG609" s="175"/>
      <c r="EH609" s="238">
        <f t="shared" si="1252"/>
        <v>0</v>
      </c>
      <c r="EI609" s="239">
        <f t="shared" si="1253"/>
        <v>0</v>
      </c>
      <c r="EJ609" s="175"/>
      <c r="EK609" s="238">
        <f t="shared" si="1254"/>
        <v>0</v>
      </c>
      <c r="EL609" s="239">
        <f t="shared" si="1255"/>
        <v>0</v>
      </c>
      <c r="EM609" s="175"/>
      <c r="EN609" s="238">
        <f t="shared" si="1256"/>
        <v>0</v>
      </c>
      <c r="EO609" s="239">
        <f t="shared" si="1257"/>
        <v>0</v>
      </c>
      <c r="EP609" s="175"/>
      <c r="EQ609" s="238">
        <f t="shared" si="1258"/>
        <v>0</v>
      </c>
      <c r="ER609" s="239">
        <f t="shared" si="1259"/>
        <v>0</v>
      </c>
      <c r="ES609" s="175"/>
      <c r="ET609" s="238">
        <f t="shared" si="1260"/>
        <v>0</v>
      </c>
      <c r="EU609" s="239">
        <f t="shared" si="1261"/>
        <v>0</v>
      </c>
      <c r="EV609" s="175"/>
      <c r="EW609" s="238">
        <f t="shared" si="1262"/>
        <v>0</v>
      </c>
      <c r="EX609" s="239">
        <f t="shared" si="1263"/>
        <v>0</v>
      </c>
      <c r="EY609" s="175"/>
      <c r="EZ609" s="238">
        <f t="shared" si="1264"/>
        <v>0</v>
      </c>
      <c r="FA609" s="239">
        <f t="shared" si="1265"/>
        <v>0</v>
      </c>
      <c r="FB609" s="175"/>
      <c r="FC609" s="238">
        <f t="shared" si="1266"/>
        <v>0</v>
      </c>
      <c r="FD609" s="239">
        <f t="shared" si="1267"/>
        <v>0</v>
      </c>
      <c r="FE609" s="175"/>
      <c r="FF609" s="238">
        <f t="shared" si="1268"/>
        <v>0</v>
      </c>
      <c r="FG609" s="239">
        <f t="shared" si="1269"/>
        <v>0</v>
      </c>
      <c r="FH609" s="175"/>
      <c r="FI609" s="238">
        <f t="shared" si="1270"/>
        <v>0</v>
      </c>
      <c r="FJ609" s="239">
        <f t="shared" si="1271"/>
        <v>0</v>
      </c>
      <c r="FK609" s="175"/>
      <c r="FL609" s="238">
        <f t="shared" si="1272"/>
        <v>0</v>
      </c>
      <c r="FM609" s="239">
        <f t="shared" si="1273"/>
        <v>0</v>
      </c>
      <c r="FN609" s="175"/>
      <c r="FO609" s="238">
        <f t="shared" si="1274"/>
        <v>0</v>
      </c>
      <c r="FP609" s="239">
        <f t="shared" si="1275"/>
        <v>0</v>
      </c>
      <c r="FQ609" s="175"/>
      <c r="FR609" s="238">
        <f t="shared" si="1276"/>
        <v>0</v>
      </c>
      <c r="FS609" s="239">
        <f t="shared" si="1277"/>
        <v>0</v>
      </c>
      <c r="FT609" s="175"/>
      <c r="FU609" s="238">
        <f t="shared" si="1280"/>
        <v>0</v>
      </c>
      <c r="FV609" s="239">
        <f t="shared" si="1281"/>
        <v>0</v>
      </c>
      <c r="FW609" s="175"/>
      <c r="FX609" s="238">
        <f t="shared" si="1282"/>
        <v>0</v>
      </c>
      <c r="FY609" s="239">
        <f t="shared" si="1283"/>
        <v>0</v>
      </c>
      <c r="FZ609" s="175"/>
      <c r="GA609" s="238">
        <f t="shared" si="1284"/>
        <v>0</v>
      </c>
      <c r="GB609" s="239">
        <f t="shared" si="1285"/>
        <v>0</v>
      </c>
      <c r="GC609" s="175"/>
      <c r="GD609" s="238">
        <f t="shared" si="1286"/>
        <v>0</v>
      </c>
      <c r="GE609" s="239">
        <f t="shared" si="1287"/>
        <v>0</v>
      </c>
      <c r="GF609" s="175"/>
      <c r="GG609" s="238">
        <f t="shared" si="1288"/>
        <v>0</v>
      </c>
      <c r="GH609" s="239">
        <f t="shared" si="1289"/>
        <v>0</v>
      </c>
      <c r="GI609" s="175"/>
      <c r="GJ609" s="238">
        <f t="shared" si="1290"/>
        <v>0</v>
      </c>
      <c r="GK609" s="239">
        <f t="shared" si="1291"/>
        <v>0</v>
      </c>
      <c r="GL609" s="175"/>
      <c r="GM609" s="238">
        <f t="shared" si="1292"/>
        <v>0</v>
      </c>
      <c r="GN609" s="239">
        <f t="shared" si="1293"/>
        <v>0</v>
      </c>
      <c r="GO609" s="175"/>
      <c r="GP609" s="238">
        <f t="shared" si="1294"/>
        <v>0</v>
      </c>
      <c r="GQ609" s="239">
        <f t="shared" si="1295"/>
        <v>0</v>
      </c>
      <c r="GR609" s="175"/>
      <c r="GS609" s="238">
        <f t="shared" si="1296"/>
        <v>0</v>
      </c>
      <c r="GT609" s="239">
        <f t="shared" si="1297"/>
        <v>0</v>
      </c>
      <c r="GU609" s="175"/>
      <c r="GV609" s="238">
        <f t="shared" si="1298"/>
        <v>0</v>
      </c>
      <c r="GW609" s="239">
        <f t="shared" si="1299"/>
        <v>0</v>
      </c>
      <c r="GX609" s="175"/>
      <c r="GY609" s="238">
        <f t="shared" si="1300"/>
        <v>0</v>
      </c>
      <c r="GZ609" s="239">
        <f t="shared" si="1301"/>
        <v>0</v>
      </c>
      <c r="HA609" s="175"/>
      <c r="HB609" s="238">
        <f t="shared" si="1302"/>
        <v>0</v>
      </c>
      <c r="HC609" s="239">
        <f t="shared" si="1303"/>
        <v>0</v>
      </c>
      <c r="HD609" s="175"/>
      <c r="HE609" s="238">
        <f t="shared" si="1304"/>
        <v>0</v>
      </c>
      <c r="HF609" s="239">
        <f t="shared" si="1305"/>
        <v>0</v>
      </c>
      <c r="HG609" s="175"/>
      <c r="HH609" s="238">
        <f t="shared" si="1306"/>
        <v>0</v>
      </c>
      <c r="HI609" s="239">
        <f t="shared" si="1307"/>
        <v>0</v>
      </c>
      <c r="HJ609" s="175"/>
      <c r="HK609" s="238">
        <f t="shared" si="1308"/>
        <v>0</v>
      </c>
      <c r="HL609" s="239">
        <f t="shared" si="1309"/>
        <v>0</v>
      </c>
      <c r="HM609" s="242">
        <f t="shared" si="1421"/>
        <v>0</v>
      </c>
      <c r="HN609" s="108">
        <f t="shared" si="1422"/>
        <v>0</v>
      </c>
    </row>
    <row r="610" spans="1:222" s="2" customFormat="1" hidden="1" x14ac:dyDescent="0.2">
      <c r="A610" s="173"/>
      <c r="B610" s="176"/>
      <c r="C610" s="370"/>
      <c r="D610" s="370"/>
      <c r="E610" s="370"/>
      <c r="F610" s="369"/>
      <c r="G610" s="177"/>
      <c r="H610" s="178"/>
      <c r="I610" s="39"/>
      <c r="J610" s="174">
        <f t="shared" si="1167"/>
        <v>0</v>
      </c>
      <c r="K610" s="175"/>
      <c r="L610" s="238">
        <f t="shared" si="1168"/>
        <v>0</v>
      </c>
      <c r="M610" s="239">
        <f t="shared" si="1169"/>
        <v>0</v>
      </c>
      <c r="N610" s="175"/>
      <c r="O610" s="238">
        <f t="shared" si="1170"/>
        <v>0</v>
      </c>
      <c r="P610" s="239">
        <f t="shared" si="1171"/>
        <v>0</v>
      </c>
      <c r="Q610" s="175"/>
      <c r="R610" s="238">
        <f t="shared" si="1172"/>
        <v>0</v>
      </c>
      <c r="S610" s="239">
        <f t="shared" si="1173"/>
        <v>0</v>
      </c>
      <c r="T610" s="175"/>
      <c r="U610" s="238">
        <f t="shared" si="1174"/>
        <v>0</v>
      </c>
      <c r="V610" s="239">
        <f t="shared" si="1175"/>
        <v>0</v>
      </c>
      <c r="W610" s="175"/>
      <c r="X610" s="238">
        <f t="shared" si="1176"/>
        <v>0</v>
      </c>
      <c r="Y610" s="239">
        <f t="shared" si="1177"/>
        <v>0</v>
      </c>
      <c r="Z610" s="175"/>
      <c r="AA610" s="238">
        <f t="shared" si="1178"/>
        <v>0</v>
      </c>
      <c r="AB610" s="239">
        <f t="shared" si="1179"/>
        <v>0</v>
      </c>
      <c r="AC610" s="175"/>
      <c r="AD610" s="238">
        <f t="shared" si="1180"/>
        <v>0</v>
      </c>
      <c r="AE610" s="239">
        <f t="shared" si="1181"/>
        <v>0</v>
      </c>
      <c r="AF610" s="175"/>
      <c r="AG610" s="238">
        <f t="shared" si="1182"/>
        <v>0</v>
      </c>
      <c r="AH610" s="239">
        <f t="shared" si="1183"/>
        <v>0</v>
      </c>
      <c r="AI610" s="175"/>
      <c r="AJ610" s="238">
        <f t="shared" si="1184"/>
        <v>0</v>
      </c>
      <c r="AK610" s="239">
        <f t="shared" si="1185"/>
        <v>0</v>
      </c>
      <c r="AL610" s="175"/>
      <c r="AM610" s="238">
        <f t="shared" si="1186"/>
        <v>0</v>
      </c>
      <c r="AN610" s="239">
        <f t="shared" si="1187"/>
        <v>0</v>
      </c>
      <c r="AO610" s="175"/>
      <c r="AP610" s="238">
        <f t="shared" si="1188"/>
        <v>0</v>
      </c>
      <c r="AQ610" s="239">
        <f t="shared" si="1189"/>
        <v>0</v>
      </c>
      <c r="AR610" s="175"/>
      <c r="AS610" s="238">
        <f t="shared" si="1190"/>
        <v>0</v>
      </c>
      <c r="AT610" s="239">
        <f t="shared" si="1191"/>
        <v>0</v>
      </c>
      <c r="AU610" s="175"/>
      <c r="AV610" s="238">
        <f t="shared" si="1192"/>
        <v>0</v>
      </c>
      <c r="AW610" s="239">
        <f t="shared" si="1193"/>
        <v>0</v>
      </c>
      <c r="AX610" s="175"/>
      <c r="AY610" s="238">
        <f t="shared" si="1194"/>
        <v>0</v>
      </c>
      <c r="AZ610" s="239">
        <f t="shared" si="1195"/>
        <v>0</v>
      </c>
      <c r="BA610" s="175"/>
      <c r="BB610" s="238">
        <f t="shared" si="1196"/>
        <v>0</v>
      </c>
      <c r="BC610" s="239">
        <f t="shared" si="1197"/>
        <v>0</v>
      </c>
      <c r="BD610" s="175"/>
      <c r="BE610" s="238">
        <f t="shared" si="1198"/>
        <v>0</v>
      </c>
      <c r="BF610" s="239">
        <f t="shared" si="1199"/>
        <v>0</v>
      </c>
      <c r="BG610" s="175"/>
      <c r="BH610" s="238">
        <f t="shared" si="1200"/>
        <v>0</v>
      </c>
      <c r="BI610" s="239">
        <f t="shared" si="1201"/>
        <v>0</v>
      </c>
      <c r="BJ610" s="175"/>
      <c r="BK610" s="238">
        <f t="shared" si="1202"/>
        <v>0</v>
      </c>
      <c r="BL610" s="239">
        <f t="shared" si="1203"/>
        <v>0</v>
      </c>
      <c r="BM610" s="175"/>
      <c r="BN610" s="238">
        <f t="shared" si="1204"/>
        <v>0</v>
      </c>
      <c r="BO610" s="239">
        <f t="shared" si="1205"/>
        <v>0</v>
      </c>
      <c r="BP610" s="175"/>
      <c r="BQ610" s="238">
        <f t="shared" si="1206"/>
        <v>0</v>
      </c>
      <c r="BR610" s="239">
        <f t="shared" si="1207"/>
        <v>0</v>
      </c>
      <c r="BS610" s="175"/>
      <c r="BT610" s="238">
        <f t="shared" si="1208"/>
        <v>0</v>
      </c>
      <c r="BU610" s="239">
        <f t="shared" si="1209"/>
        <v>0</v>
      </c>
      <c r="BV610" s="175"/>
      <c r="BW610" s="238">
        <f t="shared" si="1210"/>
        <v>0</v>
      </c>
      <c r="BX610" s="239">
        <f t="shared" si="1211"/>
        <v>0</v>
      </c>
      <c r="BY610" s="175"/>
      <c r="BZ610" s="238">
        <f t="shared" si="1212"/>
        <v>0</v>
      </c>
      <c r="CA610" s="239">
        <f t="shared" si="1213"/>
        <v>0</v>
      </c>
      <c r="CB610" s="175"/>
      <c r="CC610" s="238">
        <f t="shared" si="1214"/>
        <v>0</v>
      </c>
      <c r="CD610" s="239">
        <f t="shared" si="1215"/>
        <v>0</v>
      </c>
      <c r="CE610" s="175"/>
      <c r="CF610" s="238">
        <f t="shared" si="1216"/>
        <v>0</v>
      </c>
      <c r="CG610" s="239">
        <f t="shared" si="1217"/>
        <v>0</v>
      </c>
      <c r="CH610" s="175"/>
      <c r="CI610" s="238">
        <f t="shared" si="1218"/>
        <v>0</v>
      </c>
      <c r="CJ610" s="239">
        <f t="shared" si="1219"/>
        <v>0</v>
      </c>
      <c r="CK610" s="175"/>
      <c r="CL610" s="238">
        <f t="shared" si="1220"/>
        <v>0</v>
      </c>
      <c r="CM610" s="239">
        <f t="shared" si="1221"/>
        <v>0</v>
      </c>
      <c r="CN610" s="175"/>
      <c r="CO610" s="238">
        <f t="shared" si="1222"/>
        <v>0</v>
      </c>
      <c r="CP610" s="239">
        <f t="shared" si="1223"/>
        <v>0</v>
      </c>
      <c r="CQ610" s="175"/>
      <c r="CR610" s="238">
        <f t="shared" si="1224"/>
        <v>0</v>
      </c>
      <c r="CS610" s="239">
        <f t="shared" si="1225"/>
        <v>0</v>
      </c>
      <c r="CT610" s="175"/>
      <c r="CU610" s="238">
        <f t="shared" si="1226"/>
        <v>0</v>
      </c>
      <c r="CV610" s="239">
        <f t="shared" si="1227"/>
        <v>0</v>
      </c>
      <c r="CW610" s="175"/>
      <c r="CX610" s="238">
        <f t="shared" si="1228"/>
        <v>0</v>
      </c>
      <c r="CY610" s="239">
        <f t="shared" si="1229"/>
        <v>0</v>
      </c>
      <c r="CZ610" s="175"/>
      <c r="DA610" s="238">
        <f t="shared" si="1230"/>
        <v>0</v>
      </c>
      <c r="DB610" s="239">
        <f t="shared" si="1231"/>
        <v>0</v>
      </c>
      <c r="DC610" s="175"/>
      <c r="DD610" s="238">
        <f t="shared" si="1232"/>
        <v>0</v>
      </c>
      <c r="DE610" s="239">
        <f t="shared" si="1233"/>
        <v>0</v>
      </c>
      <c r="DF610" s="175"/>
      <c r="DG610" s="238">
        <f t="shared" si="1234"/>
        <v>0</v>
      </c>
      <c r="DH610" s="239">
        <f t="shared" si="1235"/>
        <v>0</v>
      </c>
      <c r="DI610" s="175"/>
      <c r="DJ610" s="238">
        <f t="shared" si="1236"/>
        <v>0</v>
      </c>
      <c r="DK610" s="239">
        <f t="shared" si="1237"/>
        <v>0</v>
      </c>
      <c r="DL610" s="175"/>
      <c r="DM610" s="238">
        <f t="shared" si="1238"/>
        <v>0</v>
      </c>
      <c r="DN610" s="239">
        <f t="shared" si="1239"/>
        <v>0</v>
      </c>
      <c r="DO610" s="175"/>
      <c r="DP610" s="238">
        <f t="shared" si="1240"/>
        <v>0</v>
      </c>
      <c r="DQ610" s="239">
        <f t="shared" si="1241"/>
        <v>0</v>
      </c>
      <c r="DR610" s="175"/>
      <c r="DS610" s="238">
        <f t="shared" si="1242"/>
        <v>0</v>
      </c>
      <c r="DT610" s="239">
        <f t="shared" si="1243"/>
        <v>0</v>
      </c>
      <c r="DU610" s="175"/>
      <c r="DV610" s="238">
        <f t="shared" si="1244"/>
        <v>0</v>
      </c>
      <c r="DW610" s="239">
        <f t="shared" si="1245"/>
        <v>0</v>
      </c>
      <c r="DX610" s="175"/>
      <c r="DY610" s="238">
        <f t="shared" si="1246"/>
        <v>0</v>
      </c>
      <c r="DZ610" s="239">
        <f t="shared" si="1247"/>
        <v>0</v>
      </c>
      <c r="EA610" s="175"/>
      <c r="EB610" s="238">
        <f t="shared" si="1248"/>
        <v>0</v>
      </c>
      <c r="EC610" s="239">
        <f t="shared" si="1249"/>
        <v>0</v>
      </c>
      <c r="ED610" s="175"/>
      <c r="EE610" s="238">
        <f t="shared" si="1250"/>
        <v>0</v>
      </c>
      <c r="EF610" s="239">
        <f t="shared" si="1251"/>
        <v>0</v>
      </c>
      <c r="EG610" s="175"/>
      <c r="EH610" s="238">
        <f t="shared" si="1252"/>
        <v>0</v>
      </c>
      <c r="EI610" s="239">
        <f t="shared" si="1253"/>
        <v>0</v>
      </c>
      <c r="EJ610" s="175"/>
      <c r="EK610" s="238">
        <f t="shared" si="1254"/>
        <v>0</v>
      </c>
      <c r="EL610" s="239">
        <f t="shared" si="1255"/>
        <v>0</v>
      </c>
      <c r="EM610" s="175"/>
      <c r="EN610" s="238">
        <f t="shared" si="1256"/>
        <v>0</v>
      </c>
      <c r="EO610" s="239">
        <f t="shared" si="1257"/>
        <v>0</v>
      </c>
      <c r="EP610" s="175"/>
      <c r="EQ610" s="238">
        <f t="shared" si="1258"/>
        <v>0</v>
      </c>
      <c r="ER610" s="239">
        <f t="shared" si="1259"/>
        <v>0</v>
      </c>
      <c r="ES610" s="175"/>
      <c r="ET610" s="238">
        <f t="shared" si="1260"/>
        <v>0</v>
      </c>
      <c r="EU610" s="239">
        <f t="shared" si="1261"/>
        <v>0</v>
      </c>
      <c r="EV610" s="175"/>
      <c r="EW610" s="238">
        <f t="shared" si="1262"/>
        <v>0</v>
      </c>
      <c r="EX610" s="239">
        <f t="shared" si="1263"/>
        <v>0</v>
      </c>
      <c r="EY610" s="175"/>
      <c r="EZ610" s="238">
        <f t="shared" si="1264"/>
        <v>0</v>
      </c>
      <c r="FA610" s="239">
        <f t="shared" si="1265"/>
        <v>0</v>
      </c>
      <c r="FB610" s="175"/>
      <c r="FC610" s="238">
        <f t="shared" si="1266"/>
        <v>0</v>
      </c>
      <c r="FD610" s="239">
        <f t="shared" si="1267"/>
        <v>0</v>
      </c>
      <c r="FE610" s="175"/>
      <c r="FF610" s="238">
        <f t="shared" si="1268"/>
        <v>0</v>
      </c>
      <c r="FG610" s="239">
        <f t="shared" si="1269"/>
        <v>0</v>
      </c>
      <c r="FH610" s="175"/>
      <c r="FI610" s="238">
        <f t="shared" si="1270"/>
        <v>0</v>
      </c>
      <c r="FJ610" s="239">
        <f t="shared" si="1271"/>
        <v>0</v>
      </c>
      <c r="FK610" s="175"/>
      <c r="FL610" s="238">
        <f t="shared" si="1272"/>
        <v>0</v>
      </c>
      <c r="FM610" s="239">
        <f t="shared" si="1273"/>
        <v>0</v>
      </c>
      <c r="FN610" s="175"/>
      <c r="FO610" s="238">
        <f t="shared" si="1274"/>
        <v>0</v>
      </c>
      <c r="FP610" s="239">
        <f t="shared" si="1275"/>
        <v>0</v>
      </c>
      <c r="FQ610" s="175"/>
      <c r="FR610" s="238">
        <f t="shared" si="1276"/>
        <v>0</v>
      </c>
      <c r="FS610" s="239">
        <f t="shared" si="1277"/>
        <v>0</v>
      </c>
      <c r="FT610" s="175"/>
      <c r="FU610" s="238">
        <f t="shared" si="1280"/>
        <v>0</v>
      </c>
      <c r="FV610" s="239">
        <f t="shared" si="1281"/>
        <v>0</v>
      </c>
      <c r="FW610" s="175"/>
      <c r="FX610" s="238">
        <f t="shared" si="1282"/>
        <v>0</v>
      </c>
      <c r="FY610" s="239">
        <f t="shared" si="1283"/>
        <v>0</v>
      </c>
      <c r="FZ610" s="175"/>
      <c r="GA610" s="238">
        <f t="shared" si="1284"/>
        <v>0</v>
      </c>
      <c r="GB610" s="239">
        <f t="shared" si="1285"/>
        <v>0</v>
      </c>
      <c r="GC610" s="175"/>
      <c r="GD610" s="238">
        <f t="shared" si="1286"/>
        <v>0</v>
      </c>
      <c r="GE610" s="239">
        <f t="shared" si="1287"/>
        <v>0</v>
      </c>
      <c r="GF610" s="175"/>
      <c r="GG610" s="238">
        <f t="shared" si="1288"/>
        <v>0</v>
      </c>
      <c r="GH610" s="239">
        <f t="shared" si="1289"/>
        <v>0</v>
      </c>
      <c r="GI610" s="175"/>
      <c r="GJ610" s="238">
        <f t="shared" si="1290"/>
        <v>0</v>
      </c>
      <c r="GK610" s="239">
        <f t="shared" si="1291"/>
        <v>0</v>
      </c>
      <c r="GL610" s="175"/>
      <c r="GM610" s="238">
        <f t="shared" si="1292"/>
        <v>0</v>
      </c>
      <c r="GN610" s="239">
        <f t="shared" si="1293"/>
        <v>0</v>
      </c>
      <c r="GO610" s="175"/>
      <c r="GP610" s="238">
        <f t="shared" si="1294"/>
        <v>0</v>
      </c>
      <c r="GQ610" s="239">
        <f t="shared" si="1295"/>
        <v>0</v>
      </c>
      <c r="GR610" s="175"/>
      <c r="GS610" s="238">
        <f t="shared" si="1296"/>
        <v>0</v>
      </c>
      <c r="GT610" s="239">
        <f t="shared" si="1297"/>
        <v>0</v>
      </c>
      <c r="GU610" s="175"/>
      <c r="GV610" s="238">
        <f t="shared" si="1298"/>
        <v>0</v>
      </c>
      <c r="GW610" s="239">
        <f t="shared" si="1299"/>
        <v>0</v>
      </c>
      <c r="GX610" s="175"/>
      <c r="GY610" s="238">
        <f t="shared" si="1300"/>
        <v>0</v>
      </c>
      <c r="GZ610" s="239">
        <f t="shared" si="1301"/>
        <v>0</v>
      </c>
      <c r="HA610" s="175"/>
      <c r="HB610" s="238">
        <f t="shared" si="1302"/>
        <v>0</v>
      </c>
      <c r="HC610" s="239">
        <f t="shared" si="1303"/>
        <v>0</v>
      </c>
      <c r="HD610" s="175"/>
      <c r="HE610" s="238">
        <f t="shared" si="1304"/>
        <v>0</v>
      </c>
      <c r="HF610" s="239">
        <f t="shared" si="1305"/>
        <v>0</v>
      </c>
      <c r="HG610" s="175"/>
      <c r="HH610" s="238">
        <f t="shared" si="1306"/>
        <v>0</v>
      </c>
      <c r="HI610" s="239">
        <f t="shared" si="1307"/>
        <v>0</v>
      </c>
      <c r="HJ610" s="175"/>
      <c r="HK610" s="238">
        <f t="shared" si="1308"/>
        <v>0</v>
      </c>
      <c r="HL610" s="239">
        <f t="shared" si="1309"/>
        <v>0</v>
      </c>
      <c r="HM610" s="242">
        <f t="shared" si="1421"/>
        <v>0</v>
      </c>
      <c r="HN610" s="108">
        <f t="shared" si="1422"/>
        <v>0</v>
      </c>
    </row>
    <row r="611" spans="1:222" s="2" customFormat="1" hidden="1" x14ac:dyDescent="0.2">
      <c r="A611" s="173"/>
      <c r="B611" s="176"/>
      <c r="C611" s="370"/>
      <c r="D611" s="370"/>
      <c r="E611" s="370"/>
      <c r="F611" s="369"/>
      <c r="G611" s="177"/>
      <c r="H611" s="178"/>
      <c r="I611" s="39"/>
      <c r="J611" s="174">
        <f t="shared" si="1167"/>
        <v>0</v>
      </c>
      <c r="K611" s="175"/>
      <c r="L611" s="238">
        <f t="shared" si="1168"/>
        <v>0</v>
      </c>
      <c r="M611" s="239">
        <f t="shared" si="1169"/>
        <v>0</v>
      </c>
      <c r="N611" s="175"/>
      <c r="O611" s="238">
        <f t="shared" si="1170"/>
        <v>0</v>
      </c>
      <c r="P611" s="239">
        <f t="shared" si="1171"/>
        <v>0</v>
      </c>
      <c r="Q611" s="175"/>
      <c r="R611" s="238">
        <f t="shared" si="1172"/>
        <v>0</v>
      </c>
      <c r="S611" s="239">
        <f t="shared" si="1173"/>
        <v>0</v>
      </c>
      <c r="T611" s="175"/>
      <c r="U611" s="238">
        <f t="shared" si="1174"/>
        <v>0</v>
      </c>
      <c r="V611" s="239">
        <f t="shared" si="1175"/>
        <v>0</v>
      </c>
      <c r="W611" s="175"/>
      <c r="X611" s="238">
        <f t="shared" si="1176"/>
        <v>0</v>
      </c>
      <c r="Y611" s="239">
        <f t="shared" si="1177"/>
        <v>0</v>
      </c>
      <c r="Z611" s="175"/>
      <c r="AA611" s="238">
        <f t="shared" si="1178"/>
        <v>0</v>
      </c>
      <c r="AB611" s="239">
        <f t="shared" si="1179"/>
        <v>0</v>
      </c>
      <c r="AC611" s="175"/>
      <c r="AD611" s="238">
        <f t="shared" si="1180"/>
        <v>0</v>
      </c>
      <c r="AE611" s="239">
        <f t="shared" si="1181"/>
        <v>0</v>
      </c>
      <c r="AF611" s="175"/>
      <c r="AG611" s="238">
        <f t="shared" si="1182"/>
        <v>0</v>
      </c>
      <c r="AH611" s="239">
        <f t="shared" si="1183"/>
        <v>0</v>
      </c>
      <c r="AI611" s="175"/>
      <c r="AJ611" s="238">
        <f t="shared" si="1184"/>
        <v>0</v>
      </c>
      <c r="AK611" s="239">
        <f t="shared" si="1185"/>
        <v>0</v>
      </c>
      <c r="AL611" s="175"/>
      <c r="AM611" s="238">
        <f t="shared" si="1186"/>
        <v>0</v>
      </c>
      <c r="AN611" s="239">
        <f t="shared" si="1187"/>
        <v>0</v>
      </c>
      <c r="AO611" s="175"/>
      <c r="AP611" s="238">
        <f t="shared" si="1188"/>
        <v>0</v>
      </c>
      <c r="AQ611" s="239">
        <f t="shared" si="1189"/>
        <v>0</v>
      </c>
      <c r="AR611" s="175"/>
      <c r="AS611" s="238">
        <f t="shared" si="1190"/>
        <v>0</v>
      </c>
      <c r="AT611" s="239">
        <f t="shared" si="1191"/>
        <v>0</v>
      </c>
      <c r="AU611" s="175"/>
      <c r="AV611" s="238">
        <f t="shared" si="1192"/>
        <v>0</v>
      </c>
      <c r="AW611" s="239">
        <f t="shared" si="1193"/>
        <v>0</v>
      </c>
      <c r="AX611" s="175"/>
      <c r="AY611" s="238">
        <f t="shared" si="1194"/>
        <v>0</v>
      </c>
      <c r="AZ611" s="239">
        <f t="shared" si="1195"/>
        <v>0</v>
      </c>
      <c r="BA611" s="175"/>
      <c r="BB611" s="238">
        <f t="shared" si="1196"/>
        <v>0</v>
      </c>
      <c r="BC611" s="239">
        <f t="shared" si="1197"/>
        <v>0</v>
      </c>
      <c r="BD611" s="175"/>
      <c r="BE611" s="238">
        <f t="shared" si="1198"/>
        <v>0</v>
      </c>
      <c r="BF611" s="239">
        <f t="shared" si="1199"/>
        <v>0</v>
      </c>
      <c r="BG611" s="175"/>
      <c r="BH611" s="238">
        <f t="shared" si="1200"/>
        <v>0</v>
      </c>
      <c r="BI611" s="239">
        <f t="shared" si="1201"/>
        <v>0</v>
      </c>
      <c r="BJ611" s="175"/>
      <c r="BK611" s="238">
        <f t="shared" si="1202"/>
        <v>0</v>
      </c>
      <c r="BL611" s="239">
        <f t="shared" si="1203"/>
        <v>0</v>
      </c>
      <c r="BM611" s="175"/>
      <c r="BN611" s="238">
        <f t="shared" si="1204"/>
        <v>0</v>
      </c>
      <c r="BO611" s="239">
        <f t="shared" si="1205"/>
        <v>0</v>
      </c>
      <c r="BP611" s="175"/>
      <c r="BQ611" s="238">
        <f t="shared" si="1206"/>
        <v>0</v>
      </c>
      <c r="BR611" s="239">
        <f t="shared" si="1207"/>
        <v>0</v>
      </c>
      <c r="BS611" s="175"/>
      <c r="BT611" s="238">
        <f t="shared" si="1208"/>
        <v>0</v>
      </c>
      <c r="BU611" s="239">
        <f t="shared" si="1209"/>
        <v>0</v>
      </c>
      <c r="BV611" s="175"/>
      <c r="BW611" s="238">
        <f t="shared" si="1210"/>
        <v>0</v>
      </c>
      <c r="BX611" s="239">
        <f t="shared" si="1211"/>
        <v>0</v>
      </c>
      <c r="BY611" s="175"/>
      <c r="BZ611" s="238">
        <f t="shared" si="1212"/>
        <v>0</v>
      </c>
      <c r="CA611" s="239">
        <f t="shared" si="1213"/>
        <v>0</v>
      </c>
      <c r="CB611" s="175"/>
      <c r="CC611" s="238">
        <f t="shared" si="1214"/>
        <v>0</v>
      </c>
      <c r="CD611" s="239">
        <f t="shared" si="1215"/>
        <v>0</v>
      </c>
      <c r="CE611" s="175"/>
      <c r="CF611" s="238">
        <f t="shared" si="1216"/>
        <v>0</v>
      </c>
      <c r="CG611" s="239">
        <f t="shared" si="1217"/>
        <v>0</v>
      </c>
      <c r="CH611" s="175"/>
      <c r="CI611" s="238">
        <f t="shared" si="1218"/>
        <v>0</v>
      </c>
      <c r="CJ611" s="239">
        <f t="shared" si="1219"/>
        <v>0</v>
      </c>
      <c r="CK611" s="175"/>
      <c r="CL611" s="238">
        <f t="shared" si="1220"/>
        <v>0</v>
      </c>
      <c r="CM611" s="239">
        <f t="shared" si="1221"/>
        <v>0</v>
      </c>
      <c r="CN611" s="175"/>
      <c r="CO611" s="238">
        <f t="shared" si="1222"/>
        <v>0</v>
      </c>
      <c r="CP611" s="239">
        <f t="shared" si="1223"/>
        <v>0</v>
      </c>
      <c r="CQ611" s="175"/>
      <c r="CR611" s="238">
        <f t="shared" si="1224"/>
        <v>0</v>
      </c>
      <c r="CS611" s="239">
        <f t="shared" si="1225"/>
        <v>0</v>
      </c>
      <c r="CT611" s="175"/>
      <c r="CU611" s="238">
        <f t="shared" si="1226"/>
        <v>0</v>
      </c>
      <c r="CV611" s="239">
        <f t="shared" si="1227"/>
        <v>0</v>
      </c>
      <c r="CW611" s="175"/>
      <c r="CX611" s="238">
        <f t="shared" si="1228"/>
        <v>0</v>
      </c>
      <c r="CY611" s="239">
        <f t="shared" si="1229"/>
        <v>0</v>
      </c>
      <c r="CZ611" s="175"/>
      <c r="DA611" s="238">
        <f t="shared" si="1230"/>
        <v>0</v>
      </c>
      <c r="DB611" s="239">
        <f t="shared" si="1231"/>
        <v>0</v>
      </c>
      <c r="DC611" s="175"/>
      <c r="DD611" s="238">
        <f t="shared" si="1232"/>
        <v>0</v>
      </c>
      <c r="DE611" s="239">
        <f t="shared" si="1233"/>
        <v>0</v>
      </c>
      <c r="DF611" s="175"/>
      <c r="DG611" s="238">
        <f t="shared" si="1234"/>
        <v>0</v>
      </c>
      <c r="DH611" s="239">
        <f t="shared" si="1235"/>
        <v>0</v>
      </c>
      <c r="DI611" s="175"/>
      <c r="DJ611" s="238">
        <f t="shared" si="1236"/>
        <v>0</v>
      </c>
      <c r="DK611" s="239">
        <f t="shared" si="1237"/>
        <v>0</v>
      </c>
      <c r="DL611" s="175"/>
      <c r="DM611" s="238">
        <f t="shared" si="1238"/>
        <v>0</v>
      </c>
      <c r="DN611" s="239">
        <f t="shared" si="1239"/>
        <v>0</v>
      </c>
      <c r="DO611" s="175"/>
      <c r="DP611" s="238">
        <f t="shared" si="1240"/>
        <v>0</v>
      </c>
      <c r="DQ611" s="239">
        <f t="shared" si="1241"/>
        <v>0</v>
      </c>
      <c r="DR611" s="175"/>
      <c r="DS611" s="238">
        <f t="shared" si="1242"/>
        <v>0</v>
      </c>
      <c r="DT611" s="239">
        <f t="shared" si="1243"/>
        <v>0</v>
      </c>
      <c r="DU611" s="175"/>
      <c r="DV611" s="238">
        <f t="shared" si="1244"/>
        <v>0</v>
      </c>
      <c r="DW611" s="239">
        <f t="shared" si="1245"/>
        <v>0</v>
      </c>
      <c r="DX611" s="175"/>
      <c r="DY611" s="238">
        <f t="shared" si="1246"/>
        <v>0</v>
      </c>
      <c r="DZ611" s="239">
        <f t="shared" si="1247"/>
        <v>0</v>
      </c>
      <c r="EA611" s="175"/>
      <c r="EB611" s="238">
        <f t="shared" si="1248"/>
        <v>0</v>
      </c>
      <c r="EC611" s="239">
        <f t="shared" si="1249"/>
        <v>0</v>
      </c>
      <c r="ED611" s="175"/>
      <c r="EE611" s="238">
        <f t="shared" si="1250"/>
        <v>0</v>
      </c>
      <c r="EF611" s="239">
        <f t="shared" si="1251"/>
        <v>0</v>
      </c>
      <c r="EG611" s="175"/>
      <c r="EH611" s="238">
        <f t="shared" si="1252"/>
        <v>0</v>
      </c>
      <c r="EI611" s="239">
        <f t="shared" si="1253"/>
        <v>0</v>
      </c>
      <c r="EJ611" s="175"/>
      <c r="EK611" s="238">
        <f t="shared" si="1254"/>
        <v>0</v>
      </c>
      <c r="EL611" s="239">
        <f t="shared" si="1255"/>
        <v>0</v>
      </c>
      <c r="EM611" s="175"/>
      <c r="EN611" s="238">
        <f t="shared" si="1256"/>
        <v>0</v>
      </c>
      <c r="EO611" s="239">
        <f t="shared" si="1257"/>
        <v>0</v>
      </c>
      <c r="EP611" s="175"/>
      <c r="EQ611" s="238">
        <f t="shared" si="1258"/>
        <v>0</v>
      </c>
      <c r="ER611" s="239">
        <f t="shared" si="1259"/>
        <v>0</v>
      </c>
      <c r="ES611" s="175"/>
      <c r="ET611" s="238">
        <f t="shared" si="1260"/>
        <v>0</v>
      </c>
      <c r="EU611" s="239">
        <f t="shared" si="1261"/>
        <v>0</v>
      </c>
      <c r="EV611" s="175"/>
      <c r="EW611" s="238">
        <f t="shared" si="1262"/>
        <v>0</v>
      </c>
      <c r="EX611" s="239">
        <f t="shared" si="1263"/>
        <v>0</v>
      </c>
      <c r="EY611" s="175"/>
      <c r="EZ611" s="238">
        <f t="shared" si="1264"/>
        <v>0</v>
      </c>
      <c r="FA611" s="239">
        <f t="shared" si="1265"/>
        <v>0</v>
      </c>
      <c r="FB611" s="175"/>
      <c r="FC611" s="238">
        <f t="shared" si="1266"/>
        <v>0</v>
      </c>
      <c r="FD611" s="239">
        <f t="shared" si="1267"/>
        <v>0</v>
      </c>
      <c r="FE611" s="175"/>
      <c r="FF611" s="238">
        <f t="shared" si="1268"/>
        <v>0</v>
      </c>
      <c r="FG611" s="239">
        <f t="shared" si="1269"/>
        <v>0</v>
      </c>
      <c r="FH611" s="175"/>
      <c r="FI611" s="238">
        <f t="shared" si="1270"/>
        <v>0</v>
      </c>
      <c r="FJ611" s="239">
        <f t="shared" si="1271"/>
        <v>0</v>
      </c>
      <c r="FK611" s="175"/>
      <c r="FL611" s="238">
        <f t="shared" si="1272"/>
        <v>0</v>
      </c>
      <c r="FM611" s="239">
        <f t="shared" si="1273"/>
        <v>0</v>
      </c>
      <c r="FN611" s="175"/>
      <c r="FO611" s="238">
        <f t="shared" si="1274"/>
        <v>0</v>
      </c>
      <c r="FP611" s="239">
        <f t="shared" si="1275"/>
        <v>0</v>
      </c>
      <c r="FQ611" s="175"/>
      <c r="FR611" s="238">
        <f t="shared" si="1276"/>
        <v>0</v>
      </c>
      <c r="FS611" s="239">
        <f t="shared" si="1277"/>
        <v>0</v>
      </c>
      <c r="FT611" s="175"/>
      <c r="FU611" s="238">
        <f t="shared" si="1280"/>
        <v>0</v>
      </c>
      <c r="FV611" s="239">
        <f t="shared" si="1281"/>
        <v>0</v>
      </c>
      <c r="FW611" s="175"/>
      <c r="FX611" s="238">
        <f t="shared" si="1282"/>
        <v>0</v>
      </c>
      <c r="FY611" s="239">
        <f t="shared" si="1283"/>
        <v>0</v>
      </c>
      <c r="FZ611" s="175"/>
      <c r="GA611" s="238">
        <f t="shared" si="1284"/>
        <v>0</v>
      </c>
      <c r="GB611" s="239">
        <f t="shared" si="1285"/>
        <v>0</v>
      </c>
      <c r="GC611" s="175"/>
      <c r="GD611" s="238">
        <f t="shared" si="1286"/>
        <v>0</v>
      </c>
      <c r="GE611" s="239">
        <f t="shared" si="1287"/>
        <v>0</v>
      </c>
      <c r="GF611" s="175"/>
      <c r="GG611" s="238">
        <f t="shared" si="1288"/>
        <v>0</v>
      </c>
      <c r="GH611" s="239">
        <f t="shared" si="1289"/>
        <v>0</v>
      </c>
      <c r="GI611" s="175"/>
      <c r="GJ611" s="238">
        <f t="shared" si="1290"/>
        <v>0</v>
      </c>
      <c r="GK611" s="239">
        <f t="shared" si="1291"/>
        <v>0</v>
      </c>
      <c r="GL611" s="175"/>
      <c r="GM611" s="238">
        <f t="shared" si="1292"/>
        <v>0</v>
      </c>
      <c r="GN611" s="239">
        <f t="shared" si="1293"/>
        <v>0</v>
      </c>
      <c r="GO611" s="175"/>
      <c r="GP611" s="238">
        <f t="shared" si="1294"/>
        <v>0</v>
      </c>
      <c r="GQ611" s="239">
        <f t="shared" si="1295"/>
        <v>0</v>
      </c>
      <c r="GR611" s="175"/>
      <c r="GS611" s="238">
        <f t="shared" si="1296"/>
        <v>0</v>
      </c>
      <c r="GT611" s="239">
        <f t="shared" si="1297"/>
        <v>0</v>
      </c>
      <c r="GU611" s="175"/>
      <c r="GV611" s="238">
        <f t="shared" si="1298"/>
        <v>0</v>
      </c>
      <c r="GW611" s="239">
        <f t="shared" si="1299"/>
        <v>0</v>
      </c>
      <c r="GX611" s="175"/>
      <c r="GY611" s="238">
        <f t="shared" si="1300"/>
        <v>0</v>
      </c>
      <c r="GZ611" s="239">
        <f t="shared" si="1301"/>
        <v>0</v>
      </c>
      <c r="HA611" s="175"/>
      <c r="HB611" s="238">
        <f t="shared" si="1302"/>
        <v>0</v>
      </c>
      <c r="HC611" s="239">
        <f t="shared" si="1303"/>
        <v>0</v>
      </c>
      <c r="HD611" s="175"/>
      <c r="HE611" s="238">
        <f t="shared" si="1304"/>
        <v>0</v>
      </c>
      <c r="HF611" s="239">
        <f t="shared" si="1305"/>
        <v>0</v>
      </c>
      <c r="HG611" s="175"/>
      <c r="HH611" s="238">
        <f t="shared" si="1306"/>
        <v>0</v>
      </c>
      <c r="HI611" s="239">
        <f t="shared" si="1307"/>
        <v>0</v>
      </c>
      <c r="HJ611" s="175"/>
      <c r="HK611" s="238">
        <f t="shared" si="1308"/>
        <v>0</v>
      </c>
      <c r="HL611" s="239">
        <f t="shared" si="1309"/>
        <v>0</v>
      </c>
      <c r="HM611" s="242">
        <f t="shared" si="1421"/>
        <v>0</v>
      </c>
      <c r="HN611" s="108">
        <f t="shared" si="1422"/>
        <v>0</v>
      </c>
    </row>
    <row r="612" spans="1:222" s="2" customFormat="1" hidden="1" x14ac:dyDescent="0.2">
      <c r="A612" s="173"/>
      <c r="B612" s="176"/>
      <c r="C612" s="370"/>
      <c r="D612" s="370"/>
      <c r="E612" s="370"/>
      <c r="F612" s="369"/>
      <c r="G612" s="177"/>
      <c r="H612" s="178"/>
      <c r="I612" s="39"/>
      <c r="J612" s="174">
        <f t="shared" si="1167"/>
        <v>0</v>
      </c>
      <c r="K612" s="175"/>
      <c r="L612" s="238">
        <f t="shared" si="1168"/>
        <v>0</v>
      </c>
      <c r="M612" s="239">
        <f t="shared" si="1169"/>
        <v>0</v>
      </c>
      <c r="N612" s="175"/>
      <c r="O612" s="238">
        <f t="shared" si="1170"/>
        <v>0</v>
      </c>
      <c r="P612" s="239">
        <f t="shared" si="1171"/>
        <v>0</v>
      </c>
      <c r="Q612" s="175"/>
      <c r="R612" s="238">
        <f t="shared" si="1172"/>
        <v>0</v>
      </c>
      <c r="S612" s="239">
        <f t="shared" si="1173"/>
        <v>0</v>
      </c>
      <c r="T612" s="175"/>
      <c r="U612" s="238">
        <f t="shared" si="1174"/>
        <v>0</v>
      </c>
      <c r="V612" s="239">
        <f t="shared" si="1175"/>
        <v>0</v>
      </c>
      <c r="W612" s="175"/>
      <c r="X612" s="238">
        <f t="shared" si="1176"/>
        <v>0</v>
      </c>
      <c r="Y612" s="239">
        <f t="shared" si="1177"/>
        <v>0</v>
      </c>
      <c r="Z612" s="175"/>
      <c r="AA612" s="238">
        <f t="shared" si="1178"/>
        <v>0</v>
      </c>
      <c r="AB612" s="239">
        <f t="shared" si="1179"/>
        <v>0</v>
      </c>
      <c r="AC612" s="175"/>
      <c r="AD612" s="238">
        <f t="shared" si="1180"/>
        <v>0</v>
      </c>
      <c r="AE612" s="239">
        <f t="shared" si="1181"/>
        <v>0</v>
      </c>
      <c r="AF612" s="175"/>
      <c r="AG612" s="238">
        <f t="shared" si="1182"/>
        <v>0</v>
      </c>
      <c r="AH612" s="239">
        <f t="shared" si="1183"/>
        <v>0</v>
      </c>
      <c r="AI612" s="175"/>
      <c r="AJ612" s="238">
        <f t="shared" si="1184"/>
        <v>0</v>
      </c>
      <c r="AK612" s="239">
        <f t="shared" si="1185"/>
        <v>0</v>
      </c>
      <c r="AL612" s="175"/>
      <c r="AM612" s="238">
        <f t="shared" si="1186"/>
        <v>0</v>
      </c>
      <c r="AN612" s="239">
        <f t="shared" si="1187"/>
        <v>0</v>
      </c>
      <c r="AO612" s="175"/>
      <c r="AP612" s="238">
        <f t="shared" si="1188"/>
        <v>0</v>
      </c>
      <c r="AQ612" s="239">
        <f t="shared" si="1189"/>
        <v>0</v>
      </c>
      <c r="AR612" s="175"/>
      <c r="AS612" s="238">
        <f t="shared" si="1190"/>
        <v>0</v>
      </c>
      <c r="AT612" s="239">
        <f t="shared" si="1191"/>
        <v>0</v>
      </c>
      <c r="AU612" s="175"/>
      <c r="AV612" s="238">
        <f t="shared" si="1192"/>
        <v>0</v>
      </c>
      <c r="AW612" s="239">
        <f t="shared" si="1193"/>
        <v>0</v>
      </c>
      <c r="AX612" s="175"/>
      <c r="AY612" s="238">
        <f t="shared" si="1194"/>
        <v>0</v>
      </c>
      <c r="AZ612" s="239">
        <f t="shared" si="1195"/>
        <v>0</v>
      </c>
      <c r="BA612" s="175"/>
      <c r="BB612" s="238">
        <f t="shared" si="1196"/>
        <v>0</v>
      </c>
      <c r="BC612" s="239">
        <f t="shared" si="1197"/>
        <v>0</v>
      </c>
      <c r="BD612" s="175"/>
      <c r="BE612" s="238">
        <f t="shared" si="1198"/>
        <v>0</v>
      </c>
      <c r="BF612" s="239">
        <f t="shared" si="1199"/>
        <v>0</v>
      </c>
      <c r="BG612" s="175"/>
      <c r="BH612" s="238">
        <f t="shared" si="1200"/>
        <v>0</v>
      </c>
      <c r="BI612" s="239">
        <f t="shared" si="1201"/>
        <v>0</v>
      </c>
      <c r="BJ612" s="175"/>
      <c r="BK612" s="238">
        <f t="shared" si="1202"/>
        <v>0</v>
      </c>
      <c r="BL612" s="239">
        <f t="shared" si="1203"/>
        <v>0</v>
      </c>
      <c r="BM612" s="175"/>
      <c r="BN612" s="238">
        <f t="shared" si="1204"/>
        <v>0</v>
      </c>
      <c r="BO612" s="239">
        <f t="shared" si="1205"/>
        <v>0</v>
      </c>
      <c r="BP612" s="175"/>
      <c r="BQ612" s="238">
        <f t="shared" si="1206"/>
        <v>0</v>
      </c>
      <c r="BR612" s="239">
        <f t="shared" si="1207"/>
        <v>0</v>
      </c>
      <c r="BS612" s="175"/>
      <c r="BT612" s="238">
        <f t="shared" si="1208"/>
        <v>0</v>
      </c>
      <c r="BU612" s="239">
        <f t="shared" si="1209"/>
        <v>0</v>
      </c>
      <c r="BV612" s="175"/>
      <c r="BW612" s="238">
        <f t="shared" si="1210"/>
        <v>0</v>
      </c>
      <c r="BX612" s="239">
        <f t="shared" si="1211"/>
        <v>0</v>
      </c>
      <c r="BY612" s="175"/>
      <c r="BZ612" s="238">
        <f t="shared" si="1212"/>
        <v>0</v>
      </c>
      <c r="CA612" s="239">
        <f t="shared" si="1213"/>
        <v>0</v>
      </c>
      <c r="CB612" s="175"/>
      <c r="CC612" s="238">
        <f t="shared" si="1214"/>
        <v>0</v>
      </c>
      <c r="CD612" s="239">
        <f t="shared" si="1215"/>
        <v>0</v>
      </c>
      <c r="CE612" s="175"/>
      <c r="CF612" s="238">
        <f t="shared" si="1216"/>
        <v>0</v>
      </c>
      <c r="CG612" s="239">
        <f t="shared" si="1217"/>
        <v>0</v>
      </c>
      <c r="CH612" s="175"/>
      <c r="CI612" s="238">
        <f t="shared" si="1218"/>
        <v>0</v>
      </c>
      <c r="CJ612" s="239">
        <f t="shared" si="1219"/>
        <v>0</v>
      </c>
      <c r="CK612" s="175"/>
      <c r="CL612" s="238">
        <f t="shared" si="1220"/>
        <v>0</v>
      </c>
      <c r="CM612" s="239">
        <f t="shared" si="1221"/>
        <v>0</v>
      </c>
      <c r="CN612" s="175"/>
      <c r="CO612" s="238">
        <f t="shared" si="1222"/>
        <v>0</v>
      </c>
      <c r="CP612" s="239">
        <f t="shared" si="1223"/>
        <v>0</v>
      </c>
      <c r="CQ612" s="175"/>
      <c r="CR612" s="238">
        <f t="shared" si="1224"/>
        <v>0</v>
      </c>
      <c r="CS612" s="239">
        <f t="shared" si="1225"/>
        <v>0</v>
      </c>
      <c r="CT612" s="175"/>
      <c r="CU612" s="238">
        <f t="shared" si="1226"/>
        <v>0</v>
      </c>
      <c r="CV612" s="239">
        <f t="shared" si="1227"/>
        <v>0</v>
      </c>
      <c r="CW612" s="175"/>
      <c r="CX612" s="238">
        <f t="shared" si="1228"/>
        <v>0</v>
      </c>
      <c r="CY612" s="239">
        <f t="shared" si="1229"/>
        <v>0</v>
      </c>
      <c r="CZ612" s="175"/>
      <c r="DA612" s="238">
        <f t="shared" si="1230"/>
        <v>0</v>
      </c>
      <c r="DB612" s="239">
        <f t="shared" si="1231"/>
        <v>0</v>
      </c>
      <c r="DC612" s="175"/>
      <c r="DD612" s="238">
        <f t="shared" si="1232"/>
        <v>0</v>
      </c>
      <c r="DE612" s="239">
        <f t="shared" si="1233"/>
        <v>0</v>
      </c>
      <c r="DF612" s="175"/>
      <c r="DG612" s="238">
        <f t="shared" si="1234"/>
        <v>0</v>
      </c>
      <c r="DH612" s="239">
        <f t="shared" si="1235"/>
        <v>0</v>
      </c>
      <c r="DI612" s="175"/>
      <c r="DJ612" s="238">
        <f t="shared" si="1236"/>
        <v>0</v>
      </c>
      <c r="DK612" s="239">
        <f t="shared" si="1237"/>
        <v>0</v>
      </c>
      <c r="DL612" s="175"/>
      <c r="DM612" s="238">
        <f t="shared" si="1238"/>
        <v>0</v>
      </c>
      <c r="DN612" s="239">
        <f t="shared" si="1239"/>
        <v>0</v>
      </c>
      <c r="DO612" s="175"/>
      <c r="DP612" s="238">
        <f t="shared" si="1240"/>
        <v>0</v>
      </c>
      <c r="DQ612" s="239">
        <f t="shared" si="1241"/>
        <v>0</v>
      </c>
      <c r="DR612" s="175"/>
      <c r="DS612" s="238">
        <f t="shared" si="1242"/>
        <v>0</v>
      </c>
      <c r="DT612" s="239">
        <f t="shared" si="1243"/>
        <v>0</v>
      </c>
      <c r="DU612" s="175"/>
      <c r="DV612" s="238">
        <f t="shared" si="1244"/>
        <v>0</v>
      </c>
      <c r="DW612" s="239">
        <f t="shared" si="1245"/>
        <v>0</v>
      </c>
      <c r="DX612" s="175"/>
      <c r="DY612" s="238">
        <f t="shared" si="1246"/>
        <v>0</v>
      </c>
      <c r="DZ612" s="239">
        <f t="shared" si="1247"/>
        <v>0</v>
      </c>
      <c r="EA612" s="175"/>
      <c r="EB612" s="238">
        <f t="shared" si="1248"/>
        <v>0</v>
      </c>
      <c r="EC612" s="239">
        <f t="shared" si="1249"/>
        <v>0</v>
      </c>
      <c r="ED612" s="175"/>
      <c r="EE612" s="238">
        <f t="shared" si="1250"/>
        <v>0</v>
      </c>
      <c r="EF612" s="239">
        <f t="shared" si="1251"/>
        <v>0</v>
      </c>
      <c r="EG612" s="175"/>
      <c r="EH612" s="238">
        <f t="shared" si="1252"/>
        <v>0</v>
      </c>
      <c r="EI612" s="239">
        <f t="shared" si="1253"/>
        <v>0</v>
      </c>
      <c r="EJ612" s="175"/>
      <c r="EK612" s="238">
        <f t="shared" si="1254"/>
        <v>0</v>
      </c>
      <c r="EL612" s="239">
        <f t="shared" si="1255"/>
        <v>0</v>
      </c>
      <c r="EM612" s="175"/>
      <c r="EN612" s="238">
        <f t="shared" si="1256"/>
        <v>0</v>
      </c>
      <c r="EO612" s="239">
        <f t="shared" si="1257"/>
        <v>0</v>
      </c>
      <c r="EP612" s="175"/>
      <c r="EQ612" s="238">
        <f t="shared" si="1258"/>
        <v>0</v>
      </c>
      <c r="ER612" s="239">
        <f t="shared" si="1259"/>
        <v>0</v>
      </c>
      <c r="ES612" s="175"/>
      <c r="ET612" s="238">
        <f t="shared" si="1260"/>
        <v>0</v>
      </c>
      <c r="EU612" s="239">
        <f t="shared" si="1261"/>
        <v>0</v>
      </c>
      <c r="EV612" s="175"/>
      <c r="EW612" s="238">
        <f t="shared" si="1262"/>
        <v>0</v>
      </c>
      <c r="EX612" s="239">
        <f t="shared" si="1263"/>
        <v>0</v>
      </c>
      <c r="EY612" s="175"/>
      <c r="EZ612" s="238">
        <f t="shared" si="1264"/>
        <v>0</v>
      </c>
      <c r="FA612" s="239">
        <f t="shared" si="1265"/>
        <v>0</v>
      </c>
      <c r="FB612" s="175"/>
      <c r="FC612" s="238">
        <f t="shared" si="1266"/>
        <v>0</v>
      </c>
      <c r="FD612" s="239">
        <f t="shared" si="1267"/>
        <v>0</v>
      </c>
      <c r="FE612" s="175"/>
      <c r="FF612" s="238">
        <f t="shared" si="1268"/>
        <v>0</v>
      </c>
      <c r="FG612" s="239">
        <f t="shared" si="1269"/>
        <v>0</v>
      </c>
      <c r="FH612" s="175"/>
      <c r="FI612" s="238">
        <f t="shared" si="1270"/>
        <v>0</v>
      </c>
      <c r="FJ612" s="239">
        <f t="shared" si="1271"/>
        <v>0</v>
      </c>
      <c r="FK612" s="175"/>
      <c r="FL612" s="238">
        <f t="shared" si="1272"/>
        <v>0</v>
      </c>
      <c r="FM612" s="239">
        <f t="shared" si="1273"/>
        <v>0</v>
      </c>
      <c r="FN612" s="175"/>
      <c r="FO612" s="238">
        <f t="shared" si="1274"/>
        <v>0</v>
      </c>
      <c r="FP612" s="239">
        <f t="shared" si="1275"/>
        <v>0</v>
      </c>
      <c r="FQ612" s="175"/>
      <c r="FR612" s="238">
        <f t="shared" si="1276"/>
        <v>0</v>
      </c>
      <c r="FS612" s="239">
        <f t="shared" si="1277"/>
        <v>0</v>
      </c>
      <c r="FT612" s="175"/>
      <c r="FU612" s="238">
        <f t="shared" si="1280"/>
        <v>0</v>
      </c>
      <c r="FV612" s="239">
        <f t="shared" si="1281"/>
        <v>0</v>
      </c>
      <c r="FW612" s="175"/>
      <c r="FX612" s="238">
        <f t="shared" si="1282"/>
        <v>0</v>
      </c>
      <c r="FY612" s="239">
        <f t="shared" si="1283"/>
        <v>0</v>
      </c>
      <c r="FZ612" s="175"/>
      <c r="GA612" s="238">
        <f t="shared" si="1284"/>
        <v>0</v>
      </c>
      <c r="GB612" s="239">
        <f t="shared" si="1285"/>
        <v>0</v>
      </c>
      <c r="GC612" s="175"/>
      <c r="GD612" s="238">
        <f t="shared" si="1286"/>
        <v>0</v>
      </c>
      <c r="GE612" s="239">
        <f t="shared" si="1287"/>
        <v>0</v>
      </c>
      <c r="GF612" s="175"/>
      <c r="GG612" s="238">
        <f t="shared" si="1288"/>
        <v>0</v>
      </c>
      <c r="GH612" s="239">
        <f t="shared" si="1289"/>
        <v>0</v>
      </c>
      <c r="GI612" s="175"/>
      <c r="GJ612" s="238">
        <f t="shared" si="1290"/>
        <v>0</v>
      </c>
      <c r="GK612" s="239">
        <f t="shared" si="1291"/>
        <v>0</v>
      </c>
      <c r="GL612" s="175"/>
      <c r="GM612" s="238">
        <f t="shared" si="1292"/>
        <v>0</v>
      </c>
      <c r="GN612" s="239">
        <f t="shared" si="1293"/>
        <v>0</v>
      </c>
      <c r="GO612" s="175"/>
      <c r="GP612" s="238">
        <f t="shared" si="1294"/>
        <v>0</v>
      </c>
      <c r="GQ612" s="239">
        <f t="shared" si="1295"/>
        <v>0</v>
      </c>
      <c r="GR612" s="175"/>
      <c r="GS612" s="238">
        <f t="shared" si="1296"/>
        <v>0</v>
      </c>
      <c r="GT612" s="239">
        <f t="shared" si="1297"/>
        <v>0</v>
      </c>
      <c r="GU612" s="175"/>
      <c r="GV612" s="238">
        <f t="shared" si="1298"/>
        <v>0</v>
      </c>
      <c r="GW612" s="239">
        <f t="shared" si="1299"/>
        <v>0</v>
      </c>
      <c r="GX612" s="175"/>
      <c r="GY612" s="238">
        <f t="shared" si="1300"/>
        <v>0</v>
      </c>
      <c r="GZ612" s="239">
        <f t="shared" si="1301"/>
        <v>0</v>
      </c>
      <c r="HA612" s="175"/>
      <c r="HB612" s="238">
        <f t="shared" si="1302"/>
        <v>0</v>
      </c>
      <c r="HC612" s="239">
        <f t="shared" si="1303"/>
        <v>0</v>
      </c>
      <c r="HD612" s="175"/>
      <c r="HE612" s="238">
        <f t="shared" si="1304"/>
        <v>0</v>
      </c>
      <c r="HF612" s="239">
        <f t="shared" si="1305"/>
        <v>0</v>
      </c>
      <c r="HG612" s="175"/>
      <c r="HH612" s="238">
        <f t="shared" si="1306"/>
        <v>0</v>
      </c>
      <c r="HI612" s="239">
        <f t="shared" si="1307"/>
        <v>0</v>
      </c>
      <c r="HJ612" s="175"/>
      <c r="HK612" s="238">
        <f t="shared" si="1308"/>
        <v>0</v>
      </c>
      <c r="HL612" s="239">
        <f t="shared" si="1309"/>
        <v>0</v>
      </c>
      <c r="HM612" s="242">
        <f t="shared" si="1421"/>
        <v>0</v>
      </c>
      <c r="HN612" s="108">
        <f t="shared" si="1422"/>
        <v>0</v>
      </c>
    </row>
    <row r="613" spans="1:222" s="2" customFormat="1" hidden="1" x14ac:dyDescent="0.2">
      <c r="A613" s="173"/>
      <c r="B613" s="176"/>
      <c r="C613" s="370"/>
      <c r="D613" s="370"/>
      <c r="E613" s="370"/>
      <c r="F613" s="369"/>
      <c r="G613" s="177"/>
      <c r="H613" s="178"/>
      <c r="I613" s="39"/>
      <c r="J613" s="174">
        <f t="shared" ref="J613:J619" si="1423">IFERROR(+G613/H613,0)</f>
        <v>0</v>
      </c>
      <c r="K613" s="175"/>
      <c r="L613" s="238">
        <f t="shared" ref="L613:L619" si="1424">+K613*K$7</f>
        <v>0</v>
      </c>
      <c r="M613" s="239">
        <f t="shared" ref="M613:M619" si="1425">$J613*L613</f>
        <v>0</v>
      </c>
      <c r="N613" s="175"/>
      <c r="O613" s="238">
        <f t="shared" ref="O613:O619" si="1426">+N613*N$7</f>
        <v>0</v>
      </c>
      <c r="P613" s="239">
        <f t="shared" ref="P613:P619" si="1427">$J613*O613</f>
        <v>0</v>
      </c>
      <c r="Q613" s="175"/>
      <c r="R613" s="238">
        <f t="shared" ref="R613:R619" si="1428">+Q613*Q$7</f>
        <v>0</v>
      </c>
      <c r="S613" s="239">
        <f t="shared" ref="S613:S619" si="1429">$J613*R613</f>
        <v>0</v>
      </c>
      <c r="T613" s="175"/>
      <c r="U613" s="238">
        <f t="shared" ref="U613:U619" si="1430">+T613*T$7</f>
        <v>0</v>
      </c>
      <c r="V613" s="239">
        <f t="shared" ref="V613:V619" si="1431">$J613*U613</f>
        <v>0</v>
      </c>
      <c r="W613" s="175"/>
      <c r="X613" s="238">
        <f t="shared" ref="X613:X619" si="1432">+W613*W$7</f>
        <v>0</v>
      </c>
      <c r="Y613" s="239">
        <f t="shared" ref="Y613:Y619" si="1433">$J613*X613</f>
        <v>0</v>
      </c>
      <c r="Z613" s="175"/>
      <c r="AA613" s="238">
        <f t="shared" ref="AA613:AA619" si="1434">+Z613*Z$7</f>
        <v>0</v>
      </c>
      <c r="AB613" s="239">
        <f t="shared" ref="AB613:AB619" si="1435">$J613*AA613</f>
        <v>0</v>
      </c>
      <c r="AC613" s="175"/>
      <c r="AD613" s="238">
        <f t="shared" ref="AD613:AD619" si="1436">+AC613*AC$7</f>
        <v>0</v>
      </c>
      <c r="AE613" s="239">
        <f t="shared" ref="AE613:AE619" si="1437">$J613*AD613</f>
        <v>0</v>
      </c>
      <c r="AF613" s="175"/>
      <c r="AG613" s="238">
        <f t="shared" ref="AG613:AG619" si="1438">+AF613*AF$7</f>
        <v>0</v>
      </c>
      <c r="AH613" s="239">
        <f t="shared" ref="AH613:AH619" si="1439">$J613*AG613</f>
        <v>0</v>
      </c>
      <c r="AI613" s="175"/>
      <c r="AJ613" s="238">
        <f t="shared" ref="AJ613:AJ619" si="1440">+AI613*AI$7</f>
        <v>0</v>
      </c>
      <c r="AK613" s="239">
        <f t="shared" ref="AK613:AK619" si="1441">$J613*AJ613</f>
        <v>0</v>
      </c>
      <c r="AL613" s="175"/>
      <c r="AM613" s="238">
        <f t="shared" ref="AM613:AM619" si="1442">+AL613*AL$7</f>
        <v>0</v>
      </c>
      <c r="AN613" s="239">
        <f t="shared" ref="AN613:AN619" si="1443">$J613*AM613</f>
        <v>0</v>
      </c>
      <c r="AO613" s="175"/>
      <c r="AP613" s="238">
        <f t="shared" ref="AP613:AP619" si="1444">+AO613*AO$7</f>
        <v>0</v>
      </c>
      <c r="AQ613" s="239">
        <f t="shared" ref="AQ613:AQ619" si="1445">$J613*AP613</f>
        <v>0</v>
      </c>
      <c r="AR613" s="175"/>
      <c r="AS613" s="238">
        <f t="shared" ref="AS613:AS619" si="1446">+AR613*AR$7</f>
        <v>0</v>
      </c>
      <c r="AT613" s="239">
        <f t="shared" ref="AT613:AT619" si="1447">$J613*AS613</f>
        <v>0</v>
      </c>
      <c r="AU613" s="175"/>
      <c r="AV613" s="238">
        <f t="shared" ref="AV613:AV619" si="1448">+AU613*AU$7</f>
        <v>0</v>
      </c>
      <c r="AW613" s="239">
        <f t="shared" ref="AW613:AW619" si="1449">$J613*AV613</f>
        <v>0</v>
      </c>
      <c r="AX613" s="175"/>
      <c r="AY613" s="238">
        <f t="shared" ref="AY613:AY619" si="1450">+AX613*AX$7</f>
        <v>0</v>
      </c>
      <c r="AZ613" s="239">
        <f t="shared" ref="AZ613:AZ619" si="1451">$J613*AY613</f>
        <v>0</v>
      </c>
      <c r="BA613" s="175"/>
      <c r="BB613" s="238">
        <f t="shared" ref="BB613:BB619" si="1452">+BA613*BA$7</f>
        <v>0</v>
      </c>
      <c r="BC613" s="239">
        <f t="shared" ref="BC613:BC619" si="1453">$J613*BB613</f>
        <v>0</v>
      </c>
      <c r="BD613" s="175"/>
      <c r="BE613" s="238">
        <f t="shared" ref="BE613:BE619" si="1454">+BD613*BD$7</f>
        <v>0</v>
      </c>
      <c r="BF613" s="239">
        <f t="shared" ref="BF613:BF619" si="1455">$J613*BE613</f>
        <v>0</v>
      </c>
      <c r="BG613" s="175"/>
      <c r="BH613" s="238">
        <f t="shared" ref="BH613:BH619" si="1456">+BG613*BG$7</f>
        <v>0</v>
      </c>
      <c r="BI613" s="239">
        <f t="shared" ref="BI613:BI619" si="1457">$J613*BH613</f>
        <v>0</v>
      </c>
      <c r="BJ613" s="175"/>
      <c r="BK613" s="238">
        <f t="shared" ref="BK613:BK619" si="1458">+BJ613*BJ$7</f>
        <v>0</v>
      </c>
      <c r="BL613" s="239">
        <f t="shared" ref="BL613:BL619" si="1459">$J613*BK613</f>
        <v>0</v>
      </c>
      <c r="BM613" s="175"/>
      <c r="BN613" s="238">
        <f t="shared" ref="BN613:BN619" si="1460">+BM613*BM$7</f>
        <v>0</v>
      </c>
      <c r="BO613" s="239">
        <f t="shared" ref="BO613:BO619" si="1461">$J613*BN613</f>
        <v>0</v>
      </c>
      <c r="BP613" s="175"/>
      <c r="BQ613" s="238">
        <f t="shared" ref="BQ613:BQ619" si="1462">+BP613*BP$7</f>
        <v>0</v>
      </c>
      <c r="BR613" s="239">
        <f t="shared" ref="BR613:BR619" si="1463">$J613*BQ613</f>
        <v>0</v>
      </c>
      <c r="BS613" s="175"/>
      <c r="BT613" s="238">
        <f t="shared" ref="BT613:BT619" si="1464">+BS613*BS$7</f>
        <v>0</v>
      </c>
      <c r="BU613" s="239">
        <f t="shared" ref="BU613:BU619" si="1465">$J613*BT613</f>
        <v>0</v>
      </c>
      <c r="BV613" s="175"/>
      <c r="BW613" s="238">
        <f t="shared" ref="BW613:BW619" si="1466">+BV613*BV$7</f>
        <v>0</v>
      </c>
      <c r="BX613" s="239">
        <f t="shared" ref="BX613:BX619" si="1467">$J613*BW613</f>
        <v>0</v>
      </c>
      <c r="BY613" s="175"/>
      <c r="BZ613" s="238">
        <f t="shared" ref="BZ613:BZ619" si="1468">+BY613*BY$7</f>
        <v>0</v>
      </c>
      <c r="CA613" s="239">
        <f t="shared" ref="CA613:CA619" si="1469">$J613*BZ613</f>
        <v>0</v>
      </c>
      <c r="CB613" s="175"/>
      <c r="CC613" s="238">
        <f t="shared" ref="CC613:CC619" si="1470">+CB613*CB$7</f>
        <v>0</v>
      </c>
      <c r="CD613" s="239">
        <f t="shared" ref="CD613:CD619" si="1471">$J613*CC613</f>
        <v>0</v>
      </c>
      <c r="CE613" s="175"/>
      <c r="CF613" s="238">
        <f t="shared" ref="CF613:CF619" si="1472">+CE613*CE$7</f>
        <v>0</v>
      </c>
      <c r="CG613" s="239">
        <f t="shared" ref="CG613:CG619" si="1473">$J613*CF613</f>
        <v>0</v>
      </c>
      <c r="CH613" s="175"/>
      <c r="CI613" s="238">
        <f t="shared" ref="CI613:CI619" si="1474">+CH613*CH$7</f>
        <v>0</v>
      </c>
      <c r="CJ613" s="239">
        <f t="shared" ref="CJ613:CJ619" si="1475">$J613*CI613</f>
        <v>0</v>
      </c>
      <c r="CK613" s="175"/>
      <c r="CL613" s="238">
        <f t="shared" ref="CL613:CL619" si="1476">+CK613*CK$7</f>
        <v>0</v>
      </c>
      <c r="CM613" s="239">
        <f t="shared" ref="CM613:CM619" si="1477">$J613*CL613</f>
        <v>0</v>
      </c>
      <c r="CN613" s="175"/>
      <c r="CO613" s="238">
        <f t="shared" ref="CO613:CO619" si="1478">+CN613*CN$7</f>
        <v>0</v>
      </c>
      <c r="CP613" s="239">
        <f t="shared" ref="CP613:CP619" si="1479">$J613*CO613</f>
        <v>0</v>
      </c>
      <c r="CQ613" s="175"/>
      <c r="CR613" s="238">
        <f t="shared" ref="CR613:CR619" si="1480">+CQ613*CQ$7</f>
        <v>0</v>
      </c>
      <c r="CS613" s="239">
        <f t="shared" ref="CS613:CS619" si="1481">$J613*CR613</f>
        <v>0</v>
      </c>
      <c r="CT613" s="175"/>
      <c r="CU613" s="238">
        <f t="shared" ref="CU613:CU619" si="1482">+CT613*CT$7</f>
        <v>0</v>
      </c>
      <c r="CV613" s="239">
        <f t="shared" ref="CV613:CV619" si="1483">$J613*CU613</f>
        <v>0</v>
      </c>
      <c r="CW613" s="175"/>
      <c r="CX613" s="238">
        <f t="shared" ref="CX613:CX619" si="1484">+CW613*CW$7</f>
        <v>0</v>
      </c>
      <c r="CY613" s="239">
        <f t="shared" ref="CY613:CY619" si="1485">$J613*CX613</f>
        <v>0</v>
      </c>
      <c r="CZ613" s="175"/>
      <c r="DA613" s="238">
        <f t="shared" ref="DA613:DA619" si="1486">+CZ613*CZ$7</f>
        <v>0</v>
      </c>
      <c r="DB613" s="239">
        <f t="shared" ref="DB613:DB619" si="1487">$J613*DA613</f>
        <v>0</v>
      </c>
      <c r="DC613" s="175"/>
      <c r="DD613" s="238">
        <f t="shared" ref="DD613:DD619" si="1488">+DC613*DC$7</f>
        <v>0</v>
      </c>
      <c r="DE613" s="239">
        <f t="shared" ref="DE613:DE619" si="1489">$J613*DD613</f>
        <v>0</v>
      </c>
      <c r="DF613" s="175"/>
      <c r="DG613" s="238">
        <f t="shared" ref="DG613:DG619" si="1490">+DF613*DF$7</f>
        <v>0</v>
      </c>
      <c r="DH613" s="239">
        <f t="shared" ref="DH613:DH619" si="1491">$J613*DG613</f>
        <v>0</v>
      </c>
      <c r="DI613" s="175"/>
      <c r="DJ613" s="238">
        <f t="shared" ref="DJ613:DJ619" si="1492">+DI613*DI$7</f>
        <v>0</v>
      </c>
      <c r="DK613" s="239">
        <f t="shared" ref="DK613:DK619" si="1493">$J613*DJ613</f>
        <v>0</v>
      </c>
      <c r="DL613" s="175"/>
      <c r="DM613" s="238">
        <f t="shared" ref="DM613:DM619" si="1494">+DL613*DL$7</f>
        <v>0</v>
      </c>
      <c r="DN613" s="239">
        <f t="shared" ref="DN613:DN619" si="1495">$J613*DM613</f>
        <v>0</v>
      </c>
      <c r="DO613" s="175"/>
      <c r="DP613" s="238">
        <f t="shared" ref="DP613:DP619" si="1496">+DO613*DO$7</f>
        <v>0</v>
      </c>
      <c r="DQ613" s="239">
        <f t="shared" ref="DQ613:DQ619" si="1497">$J613*DP613</f>
        <v>0</v>
      </c>
      <c r="DR613" s="175"/>
      <c r="DS613" s="238">
        <f t="shared" ref="DS613:DS619" si="1498">+DR613*DR$7</f>
        <v>0</v>
      </c>
      <c r="DT613" s="239">
        <f t="shared" ref="DT613:DT619" si="1499">$J613*DS613</f>
        <v>0</v>
      </c>
      <c r="DU613" s="175"/>
      <c r="DV613" s="238">
        <f t="shared" ref="DV613:DV619" si="1500">+DU613*DU$7</f>
        <v>0</v>
      </c>
      <c r="DW613" s="239">
        <f t="shared" ref="DW613:DW619" si="1501">$J613*DV613</f>
        <v>0</v>
      </c>
      <c r="DX613" s="175"/>
      <c r="DY613" s="238">
        <f t="shared" ref="DY613:DY619" si="1502">+DX613*DX$7</f>
        <v>0</v>
      </c>
      <c r="DZ613" s="239">
        <f t="shared" ref="DZ613:DZ619" si="1503">$J613*DY613</f>
        <v>0</v>
      </c>
      <c r="EA613" s="175"/>
      <c r="EB613" s="238">
        <f t="shared" ref="EB613:EB619" si="1504">+EA613*EA$7</f>
        <v>0</v>
      </c>
      <c r="EC613" s="239">
        <f t="shared" ref="EC613:EC619" si="1505">$J613*EB613</f>
        <v>0</v>
      </c>
      <c r="ED613" s="175"/>
      <c r="EE613" s="238">
        <f t="shared" ref="EE613:EE619" si="1506">+ED613*ED$7</f>
        <v>0</v>
      </c>
      <c r="EF613" s="239">
        <f t="shared" ref="EF613:EF619" si="1507">$J613*EE613</f>
        <v>0</v>
      </c>
      <c r="EG613" s="175"/>
      <c r="EH613" s="238">
        <f t="shared" ref="EH613:EH619" si="1508">+EG613*EG$7</f>
        <v>0</v>
      </c>
      <c r="EI613" s="239">
        <f t="shared" ref="EI613:EI619" si="1509">$J613*EH613</f>
        <v>0</v>
      </c>
      <c r="EJ613" s="175"/>
      <c r="EK613" s="238">
        <f t="shared" ref="EK613:EK619" si="1510">+EJ613*EJ$7</f>
        <v>0</v>
      </c>
      <c r="EL613" s="239">
        <f t="shared" ref="EL613:EL619" si="1511">$J613*EK613</f>
        <v>0</v>
      </c>
      <c r="EM613" s="175"/>
      <c r="EN613" s="238">
        <f t="shared" ref="EN613:EN619" si="1512">+EM613*EM$7</f>
        <v>0</v>
      </c>
      <c r="EO613" s="239">
        <f t="shared" ref="EO613:EO619" si="1513">$J613*EN613</f>
        <v>0</v>
      </c>
      <c r="EP613" s="175"/>
      <c r="EQ613" s="238">
        <f t="shared" ref="EQ613:EQ619" si="1514">+EP613*EP$7</f>
        <v>0</v>
      </c>
      <c r="ER613" s="239">
        <f t="shared" ref="ER613:ER619" si="1515">$J613*EQ613</f>
        <v>0</v>
      </c>
      <c r="ES613" s="175"/>
      <c r="ET613" s="238">
        <f t="shared" ref="ET613:ET619" si="1516">+ES613*ES$7</f>
        <v>0</v>
      </c>
      <c r="EU613" s="239">
        <f t="shared" ref="EU613:EU619" si="1517">$J613*ET613</f>
        <v>0</v>
      </c>
      <c r="EV613" s="175"/>
      <c r="EW613" s="238">
        <f t="shared" ref="EW613:EW619" si="1518">+EV613*EV$7</f>
        <v>0</v>
      </c>
      <c r="EX613" s="239">
        <f t="shared" ref="EX613:EX619" si="1519">$J613*EW613</f>
        <v>0</v>
      </c>
      <c r="EY613" s="175"/>
      <c r="EZ613" s="238">
        <f t="shared" ref="EZ613:EZ619" si="1520">+EY613*EY$7</f>
        <v>0</v>
      </c>
      <c r="FA613" s="239">
        <f t="shared" ref="FA613:FA619" si="1521">$J613*EZ613</f>
        <v>0</v>
      </c>
      <c r="FB613" s="175"/>
      <c r="FC613" s="238">
        <f t="shared" ref="FC613:FC619" si="1522">+FB613*FB$7</f>
        <v>0</v>
      </c>
      <c r="FD613" s="239">
        <f t="shared" ref="FD613:FD619" si="1523">$J613*FC613</f>
        <v>0</v>
      </c>
      <c r="FE613" s="175"/>
      <c r="FF613" s="238">
        <f t="shared" ref="FF613:FF619" si="1524">+FE613*FE$7</f>
        <v>0</v>
      </c>
      <c r="FG613" s="239">
        <f t="shared" ref="FG613:FG619" si="1525">$J613*FF613</f>
        <v>0</v>
      </c>
      <c r="FH613" s="175"/>
      <c r="FI613" s="238">
        <f t="shared" ref="FI613:FI619" si="1526">+FH613*FH$7</f>
        <v>0</v>
      </c>
      <c r="FJ613" s="239">
        <f t="shared" ref="FJ613:FJ619" si="1527">$J613*FI613</f>
        <v>0</v>
      </c>
      <c r="FK613" s="175"/>
      <c r="FL613" s="238">
        <f t="shared" ref="FL613:FL619" si="1528">+FK613*FK$7</f>
        <v>0</v>
      </c>
      <c r="FM613" s="239">
        <f t="shared" ref="FM613:FM619" si="1529">$J613*FL613</f>
        <v>0</v>
      </c>
      <c r="FN613" s="175"/>
      <c r="FO613" s="238">
        <f t="shared" ref="FO613:FO619" si="1530">+FN613*FN$7</f>
        <v>0</v>
      </c>
      <c r="FP613" s="239">
        <f t="shared" ref="FP613:FP619" si="1531">$J613*FO613</f>
        <v>0</v>
      </c>
      <c r="FQ613" s="175"/>
      <c r="FR613" s="238">
        <f t="shared" ref="FR613:FR619" si="1532">+FQ613*FQ$7</f>
        <v>0</v>
      </c>
      <c r="FS613" s="239">
        <f t="shared" ref="FS613:FS619" si="1533">$J613*FR613</f>
        <v>0</v>
      </c>
      <c r="FT613" s="175"/>
      <c r="FU613" s="238">
        <f t="shared" si="1280"/>
        <v>0</v>
      </c>
      <c r="FV613" s="239">
        <f t="shared" si="1281"/>
        <v>0</v>
      </c>
      <c r="FW613" s="175"/>
      <c r="FX613" s="238">
        <f t="shared" si="1282"/>
        <v>0</v>
      </c>
      <c r="FY613" s="239">
        <f t="shared" si="1283"/>
        <v>0</v>
      </c>
      <c r="FZ613" s="175"/>
      <c r="GA613" s="238">
        <f t="shared" si="1284"/>
        <v>0</v>
      </c>
      <c r="GB613" s="239">
        <f t="shared" si="1285"/>
        <v>0</v>
      </c>
      <c r="GC613" s="175"/>
      <c r="GD613" s="238">
        <f t="shared" si="1286"/>
        <v>0</v>
      </c>
      <c r="GE613" s="239">
        <f t="shared" si="1287"/>
        <v>0</v>
      </c>
      <c r="GF613" s="175"/>
      <c r="GG613" s="238">
        <f t="shared" si="1288"/>
        <v>0</v>
      </c>
      <c r="GH613" s="239">
        <f t="shared" si="1289"/>
        <v>0</v>
      </c>
      <c r="GI613" s="175"/>
      <c r="GJ613" s="238">
        <f t="shared" si="1290"/>
        <v>0</v>
      </c>
      <c r="GK613" s="239">
        <f t="shared" si="1291"/>
        <v>0</v>
      </c>
      <c r="GL613" s="175"/>
      <c r="GM613" s="238">
        <f t="shared" si="1292"/>
        <v>0</v>
      </c>
      <c r="GN613" s="239">
        <f t="shared" si="1293"/>
        <v>0</v>
      </c>
      <c r="GO613" s="175"/>
      <c r="GP613" s="238">
        <f t="shared" si="1294"/>
        <v>0</v>
      </c>
      <c r="GQ613" s="239">
        <f t="shared" si="1295"/>
        <v>0</v>
      </c>
      <c r="GR613" s="175"/>
      <c r="GS613" s="238">
        <f t="shared" si="1296"/>
        <v>0</v>
      </c>
      <c r="GT613" s="239">
        <f t="shared" si="1297"/>
        <v>0</v>
      </c>
      <c r="GU613" s="175"/>
      <c r="GV613" s="238">
        <f t="shared" si="1298"/>
        <v>0</v>
      </c>
      <c r="GW613" s="239">
        <f t="shared" si="1299"/>
        <v>0</v>
      </c>
      <c r="GX613" s="175"/>
      <c r="GY613" s="238">
        <f t="shared" si="1300"/>
        <v>0</v>
      </c>
      <c r="GZ613" s="239">
        <f t="shared" si="1301"/>
        <v>0</v>
      </c>
      <c r="HA613" s="175"/>
      <c r="HB613" s="238">
        <f t="shared" si="1302"/>
        <v>0</v>
      </c>
      <c r="HC613" s="239">
        <f t="shared" si="1303"/>
        <v>0</v>
      </c>
      <c r="HD613" s="175"/>
      <c r="HE613" s="238">
        <f t="shared" si="1304"/>
        <v>0</v>
      </c>
      <c r="HF613" s="239">
        <f t="shared" si="1305"/>
        <v>0</v>
      </c>
      <c r="HG613" s="175"/>
      <c r="HH613" s="238">
        <f t="shared" si="1306"/>
        <v>0</v>
      </c>
      <c r="HI613" s="239">
        <f t="shared" si="1307"/>
        <v>0</v>
      </c>
      <c r="HJ613" s="175"/>
      <c r="HK613" s="238">
        <f t="shared" si="1308"/>
        <v>0</v>
      </c>
      <c r="HL613" s="239">
        <f t="shared" si="1309"/>
        <v>0</v>
      </c>
      <c r="HM613" s="242">
        <f t="shared" si="1421"/>
        <v>0</v>
      </c>
      <c r="HN613" s="108">
        <f t="shared" si="1422"/>
        <v>0</v>
      </c>
    </row>
    <row r="614" spans="1:222" s="2" customFormat="1" hidden="1" x14ac:dyDescent="0.2">
      <c r="A614" s="173"/>
      <c r="B614" s="176"/>
      <c r="C614" s="370"/>
      <c r="D614" s="370"/>
      <c r="E614" s="370"/>
      <c r="F614" s="369"/>
      <c r="G614" s="177"/>
      <c r="H614" s="178"/>
      <c r="I614" s="39"/>
      <c r="J614" s="174">
        <f t="shared" si="1423"/>
        <v>0</v>
      </c>
      <c r="K614" s="175"/>
      <c r="L614" s="238">
        <f t="shared" si="1424"/>
        <v>0</v>
      </c>
      <c r="M614" s="239">
        <f t="shared" si="1425"/>
        <v>0</v>
      </c>
      <c r="N614" s="175"/>
      <c r="O614" s="238">
        <f t="shared" si="1426"/>
        <v>0</v>
      </c>
      <c r="P614" s="239">
        <f t="shared" si="1427"/>
        <v>0</v>
      </c>
      <c r="Q614" s="175"/>
      <c r="R614" s="238">
        <f t="shared" si="1428"/>
        <v>0</v>
      </c>
      <c r="S614" s="239">
        <f t="shared" si="1429"/>
        <v>0</v>
      </c>
      <c r="T614" s="175"/>
      <c r="U614" s="238">
        <f t="shared" si="1430"/>
        <v>0</v>
      </c>
      <c r="V614" s="239">
        <f t="shared" si="1431"/>
        <v>0</v>
      </c>
      <c r="W614" s="175"/>
      <c r="X614" s="238">
        <f t="shared" si="1432"/>
        <v>0</v>
      </c>
      <c r="Y614" s="239">
        <f t="shared" si="1433"/>
        <v>0</v>
      </c>
      <c r="Z614" s="175"/>
      <c r="AA614" s="238">
        <f t="shared" si="1434"/>
        <v>0</v>
      </c>
      <c r="AB614" s="239">
        <f t="shared" si="1435"/>
        <v>0</v>
      </c>
      <c r="AC614" s="175"/>
      <c r="AD614" s="238">
        <f t="shared" si="1436"/>
        <v>0</v>
      </c>
      <c r="AE614" s="239">
        <f t="shared" si="1437"/>
        <v>0</v>
      </c>
      <c r="AF614" s="175"/>
      <c r="AG614" s="238">
        <f t="shared" si="1438"/>
        <v>0</v>
      </c>
      <c r="AH614" s="239">
        <f t="shared" si="1439"/>
        <v>0</v>
      </c>
      <c r="AI614" s="175"/>
      <c r="AJ614" s="238">
        <f t="shared" si="1440"/>
        <v>0</v>
      </c>
      <c r="AK614" s="239">
        <f t="shared" si="1441"/>
        <v>0</v>
      </c>
      <c r="AL614" s="175"/>
      <c r="AM614" s="238">
        <f t="shared" si="1442"/>
        <v>0</v>
      </c>
      <c r="AN614" s="239">
        <f t="shared" si="1443"/>
        <v>0</v>
      </c>
      <c r="AO614" s="175"/>
      <c r="AP614" s="238">
        <f t="shared" si="1444"/>
        <v>0</v>
      </c>
      <c r="AQ614" s="239">
        <f t="shared" si="1445"/>
        <v>0</v>
      </c>
      <c r="AR614" s="175"/>
      <c r="AS614" s="238">
        <f t="shared" si="1446"/>
        <v>0</v>
      </c>
      <c r="AT614" s="239">
        <f t="shared" si="1447"/>
        <v>0</v>
      </c>
      <c r="AU614" s="175"/>
      <c r="AV614" s="238">
        <f t="shared" si="1448"/>
        <v>0</v>
      </c>
      <c r="AW614" s="239">
        <f t="shared" si="1449"/>
        <v>0</v>
      </c>
      <c r="AX614" s="175"/>
      <c r="AY614" s="238">
        <f t="shared" si="1450"/>
        <v>0</v>
      </c>
      <c r="AZ614" s="239">
        <f t="shared" si="1451"/>
        <v>0</v>
      </c>
      <c r="BA614" s="175"/>
      <c r="BB614" s="238">
        <f t="shared" si="1452"/>
        <v>0</v>
      </c>
      <c r="BC614" s="239">
        <f t="shared" si="1453"/>
        <v>0</v>
      </c>
      <c r="BD614" s="175"/>
      <c r="BE614" s="238">
        <f t="shared" si="1454"/>
        <v>0</v>
      </c>
      <c r="BF614" s="239">
        <f t="shared" si="1455"/>
        <v>0</v>
      </c>
      <c r="BG614" s="175"/>
      <c r="BH614" s="238">
        <f t="shared" si="1456"/>
        <v>0</v>
      </c>
      <c r="BI614" s="239">
        <f t="shared" si="1457"/>
        <v>0</v>
      </c>
      <c r="BJ614" s="175"/>
      <c r="BK614" s="238">
        <f t="shared" si="1458"/>
        <v>0</v>
      </c>
      <c r="BL614" s="239">
        <f t="shared" si="1459"/>
        <v>0</v>
      </c>
      <c r="BM614" s="175"/>
      <c r="BN614" s="238">
        <f t="shared" si="1460"/>
        <v>0</v>
      </c>
      <c r="BO614" s="239">
        <f t="shared" si="1461"/>
        <v>0</v>
      </c>
      <c r="BP614" s="175"/>
      <c r="BQ614" s="238">
        <f t="shared" si="1462"/>
        <v>0</v>
      </c>
      <c r="BR614" s="239">
        <f t="shared" si="1463"/>
        <v>0</v>
      </c>
      <c r="BS614" s="175"/>
      <c r="BT614" s="238">
        <f t="shared" si="1464"/>
        <v>0</v>
      </c>
      <c r="BU614" s="239">
        <f t="shared" si="1465"/>
        <v>0</v>
      </c>
      <c r="BV614" s="175"/>
      <c r="BW614" s="238">
        <f t="shared" si="1466"/>
        <v>0</v>
      </c>
      <c r="BX614" s="239">
        <f t="shared" si="1467"/>
        <v>0</v>
      </c>
      <c r="BY614" s="175"/>
      <c r="BZ614" s="238">
        <f t="shared" si="1468"/>
        <v>0</v>
      </c>
      <c r="CA614" s="239">
        <f t="shared" si="1469"/>
        <v>0</v>
      </c>
      <c r="CB614" s="175"/>
      <c r="CC614" s="238">
        <f t="shared" si="1470"/>
        <v>0</v>
      </c>
      <c r="CD614" s="239">
        <f t="shared" si="1471"/>
        <v>0</v>
      </c>
      <c r="CE614" s="175"/>
      <c r="CF614" s="238">
        <f t="shared" si="1472"/>
        <v>0</v>
      </c>
      <c r="CG614" s="239">
        <f t="shared" si="1473"/>
        <v>0</v>
      </c>
      <c r="CH614" s="175"/>
      <c r="CI614" s="238">
        <f t="shared" si="1474"/>
        <v>0</v>
      </c>
      <c r="CJ614" s="239">
        <f t="shared" si="1475"/>
        <v>0</v>
      </c>
      <c r="CK614" s="175"/>
      <c r="CL614" s="238">
        <f t="shared" si="1476"/>
        <v>0</v>
      </c>
      <c r="CM614" s="239">
        <f t="shared" si="1477"/>
        <v>0</v>
      </c>
      <c r="CN614" s="175"/>
      <c r="CO614" s="238">
        <f t="shared" si="1478"/>
        <v>0</v>
      </c>
      <c r="CP614" s="239">
        <f t="shared" si="1479"/>
        <v>0</v>
      </c>
      <c r="CQ614" s="175"/>
      <c r="CR614" s="238">
        <f t="shared" si="1480"/>
        <v>0</v>
      </c>
      <c r="CS614" s="239">
        <f t="shared" si="1481"/>
        <v>0</v>
      </c>
      <c r="CT614" s="175"/>
      <c r="CU614" s="238">
        <f t="shared" si="1482"/>
        <v>0</v>
      </c>
      <c r="CV614" s="239">
        <f t="shared" si="1483"/>
        <v>0</v>
      </c>
      <c r="CW614" s="175"/>
      <c r="CX614" s="238">
        <f t="shared" si="1484"/>
        <v>0</v>
      </c>
      <c r="CY614" s="239">
        <f t="shared" si="1485"/>
        <v>0</v>
      </c>
      <c r="CZ614" s="175"/>
      <c r="DA614" s="238">
        <f t="shared" si="1486"/>
        <v>0</v>
      </c>
      <c r="DB614" s="239">
        <f t="shared" si="1487"/>
        <v>0</v>
      </c>
      <c r="DC614" s="175"/>
      <c r="DD614" s="238">
        <f t="shared" si="1488"/>
        <v>0</v>
      </c>
      <c r="DE614" s="239">
        <f t="shared" si="1489"/>
        <v>0</v>
      </c>
      <c r="DF614" s="175"/>
      <c r="DG614" s="238">
        <f t="shared" si="1490"/>
        <v>0</v>
      </c>
      <c r="DH614" s="239">
        <f t="shared" si="1491"/>
        <v>0</v>
      </c>
      <c r="DI614" s="175"/>
      <c r="DJ614" s="238">
        <f t="shared" si="1492"/>
        <v>0</v>
      </c>
      <c r="DK614" s="239">
        <f t="shared" si="1493"/>
        <v>0</v>
      </c>
      <c r="DL614" s="175"/>
      <c r="DM614" s="238">
        <f t="shared" si="1494"/>
        <v>0</v>
      </c>
      <c r="DN614" s="239">
        <f t="shared" si="1495"/>
        <v>0</v>
      </c>
      <c r="DO614" s="175"/>
      <c r="DP614" s="238">
        <f t="shared" si="1496"/>
        <v>0</v>
      </c>
      <c r="DQ614" s="239">
        <f t="shared" si="1497"/>
        <v>0</v>
      </c>
      <c r="DR614" s="175"/>
      <c r="DS614" s="238">
        <f t="shared" si="1498"/>
        <v>0</v>
      </c>
      <c r="DT614" s="239">
        <f t="shared" si="1499"/>
        <v>0</v>
      </c>
      <c r="DU614" s="175"/>
      <c r="DV614" s="238">
        <f t="shared" si="1500"/>
        <v>0</v>
      </c>
      <c r="DW614" s="239">
        <f t="shared" si="1501"/>
        <v>0</v>
      </c>
      <c r="DX614" s="175"/>
      <c r="DY614" s="238">
        <f t="shared" si="1502"/>
        <v>0</v>
      </c>
      <c r="DZ614" s="239">
        <f t="shared" si="1503"/>
        <v>0</v>
      </c>
      <c r="EA614" s="175"/>
      <c r="EB614" s="238">
        <f t="shared" si="1504"/>
        <v>0</v>
      </c>
      <c r="EC614" s="239">
        <f t="shared" si="1505"/>
        <v>0</v>
      </c>
      <c r="ED614" s="175"/>
      <c r="EE614" s="238">
        <f t="shared" si="1506"/>
        <v>0</v>
      </c>
      <c r="EF614" s="239">
        <f t="shared" si="1507"/>
        <v>0</v>
      </c>
      <c r="EG614" s="175"/>
      <c r="EH614" s="238">
        <f t="shared" si="1508"/>
        <v>0</v>
      </c>
      <c r="EI614" s="239">
        <f t="shared" si="1509"/>
        <v>0</v>
      </c>
      <c r="EJ614" s="175"/>
      <c r="EK614" s="238">
        <f t="shared" si="1510"/>
        <v>0</v>
      </c>
      <c r="EL614" s="239">
        <f t="shared" si="1511"/>
        <v>0</v>
      </c>
      <c r="EM614" s="175"/>
      <c r="EN614" s="238">
        <f t="shared" si="1512"/>
        <v>0</v>
      </c>
      <c r="EO614" s="239">
        <f t="shared" si="1513"/>
        <v>0</v>
      </c>
      <c r="EP614" s="175"/>
      <c r="EQ614" s="238">
        <f t="shared" si="1514"/>
        <v>0</v>
      </c>
      <c r="ER614" s="239">
        <f t="shared" si="1515"/>
        <v>0</v>
      </c>
      <c r="ES614" s="175"/>
      <c r="ET614" s="238">
        <f t="shared" si="1516"/>
        <v>0</v>
      </c>
      <c r="EU614" s="239">
        <f t="shared" si="1517"/>
        <v>0</v>
      </c>
      <c r="EV614" s="175"/>
      <c r="EW614" s="238">
        <f t="shared" si="1518"/>
        <v>0</v>
      </c>
      <c r="EX614" s="239">
        <f t="shared" si="1519"/>
        <v>0</v>
      </c>
      <c r="EY614" s="175"/>
      <c r="EZ614" s="238">
        <f t="shared" si="1520"/>
        <v>0</v>
      </c>
      <c r="FA614" s="239">
        <f t="shared" si="1521"/>
        <v>0</v>
      </c>
      <c r="FB614" s="175"/>
      <c r="FC614" s="238">
        <f t="shared" si="1522"/>
        <v>0</v>
      </c>
      <c r="FD614" s="239">
        <f t="shared" si="1523"/>
        <v>0</v>
      </c>
      <c r="FE614" s="175"/>
      <c r="FF614" s="238">
        <f t="shared" si="1524"/>
        <v>0</v>
      </c>
      <c r="FG614" s="239">
        <f t="shared" si="1525"/>
        <v>0</v>
      </c>
      <c r="FH614" s="175"/>
      <c r="FI614" s="238">
        <f t="shared" si="1526"/>
        <v>0</v>
      </c>
      <c r="FJ614" s="239">
        <f t="shared" si="1527"/>
        <v>0</v>
      </c>
      <c r="FK614" s="175"/>
      <c r="FL614" s="238">
        <f t="shared" si="1528"/>
        <v>0</v>
      </c>
      <c r="FM614" s="239">
        <f t="shared" si="1529"/>
        <v>0</v>
      </c>
      <c r="FN614" s="175"/>
      <c r="FO614" s="238">
        <f t="shared" si="1530"/>
        <v>0</v>
      </c>
      <c r="FP614" s="239">
        <f t="shared" si="1531"/>
        <v>0</v>
      </c>
      <c r="FQ614" s="175"/>
      <c r="FR614" s="238">
        <f t="shared" si="1532"/>
        <v>0</v>
      </c>
      <c r="FS614" s="239">
        <f t="shared" si="1533"/>
        <v>0</v>
      </c>
      <c r="FT614" s="175"/>
      <c r="FU614" s="238">
        <f t="shared" si="1280"/>
        <v>0</v>
      </c>
      <c r="FV614" s="239">
        <f t="shared" si="1281"/>
        <v>0</v>
      </c>
      <c r="FW614" s="175"/>
      <c r="FX614" s="238">
        <f t="shared" si="1282"/>
        <v>0</v>
      </c>
      <c r="FY614" s="239">
        <f t="shared" si="1283"/>
        <v>0</v>
      </c>
      <c r="FZ614" s="175"/>
      <c r="GA614" s="238">
        <f t="shared" si="1284"/>
        <v>0</v>
      </c>
      <c r="GB614" s="239">
        <f t="shared" si="1285"/>
        <v>0</v>
      </c>
      <c r="GC614" s="175"/>
      <c r="GD614" s="238">
        <f t="shared" si="1286"/>
        <v>0</v>
      </c>
      <c r="GE614" s="239">
        <f t="shared" si="1287"/>
        <v>0</v>
      </c>
      <c r="GF614" s="175"/>
      <c r="GG614" s="238">
        <f t="shared" si="1288"/>
        <v>0</v>
      </c>
      <c r="GH614" s="239">
        <f t="shared" si="1289"/>
        <v>0</v>
      </c>
      <c r="GI614" s="175"/>
      <c r="GJ614" s="238">
        <f t="shared" si="1290"/>
        <v>0</v>
      </c>
      <c r="GK614" s="239">
        <f t="shared" si="1291"/>
        <v>0</v>
      </c>
      <c r="GL614" s="175"/>
      <c r="GM614" s="238">
        <f t="shared" si="1292"/>
        <v>0</v>
      </c>
      <c r="GN614" s="239">
        <f t="shared" si="1293"/>
        <v>0</v>
      </c>
      <c r="GO614" s="175"/>
      <c r="GP614" s="238">
        <f t="shared" si="1294"/>
        <v>0</v>
      </c>
      <c r="GQ614" s="239">
        <f t="shared" si="1295"/>
        <v>0</v>
      </c>
      <c r="GR614" s="175"/>
      <c r="GS614" s="238">
        <f t="shared" si="1296"/>
        <v>0</v>
      </c>
      <c r="GT614" s="239">
        <f t="shared" si="1297"/>
        <v>0</v>
      </c>
      <c r="GU614" s="175"/>
      <c r="GV614" s="238">
        <f t="shared" si="1298"/>
        <v>0</v>
      </c>
      <c r="GW614" s="239">
        <f t="shared" si="1299"/>
        <v>0</v>
      </c>
      <c r="GX614" s="175"/>
      <c r="GY614" s="238">
        <f t="shared" si="1300"/>
        <v>0</v>
      </c>
      <c r="GZ614" s="239">
        <f t="shared" si="1301"/>
        <v>0</v>
      </c>
      <c r="HA614" s="175"/>
      <c r="HB614" s="238">
        <f t="shared" si="1302"/>
        <v>0</v>
      </c>
      <c r="HC614" s="239">
        <f t="shared" si="1303"/>
        <v>0</v>
      </c>
      <c r="HD614" s="175"/>
      <c r="HE614" s="238">
        <f t="shared" si="1304"/>
        <v>0</v>
      </c>
      <c r="HF614" s="239">
        <f t="shared" si="1305"/>
        <v>0</v>
      </c>
      <c r="HG614" s="175"/>
      <c r="HH614" s="238">
        <f t="shared" si="1306"/>
        <v>0</v>
      </c>
      <c r="HI614" s="239">
        <f t="shared" si="1307"/>
        <v>0</v>
      </c>
      <c r="HJ614" s="175"/>
      <c r="HK614" s="238">
        <f t="shared" si="1308"/>
        <v>0</v>
      </c>
      <c r="HL614" s="239">
        <f t="shared" si="1309"/>
        <v>0</v>
      </c>
      <c r="HM614" s="242">
        <f t="shared" si="1421"/>
        <v>0</v>
      </c>
      <c r="HN614" s="108">
        <f t="shared" si="1422"/>
        <v>0</v>
      </c>
    </row>
    <row r="615" spans="1:222" s="2" customFormat="1" hidden="1" x14ac:dyDescent="0.2">
      <c r="A615" s="173"/>
      <c r="B615" s="176"/>
      <c r="C615" s="370"/>
      <c r="D615" s="370"/>
      <c r="E615" s="370"/>
      <c r="F615" s="369"/>
      <c r="G615" s="177"/>
      <c r="H615" s="178"/>
      <c r="I615" s="39"/>
      <c r="J615" s="174">
        <f t="shared" si="1423"/>
        <v>0</v>
      </c>
      <c r="K615" s="175"/>
      <c r="L615" s="238">
        <f t="shared" si="1424"/>
        <v>0</v>
      </c>
      <c r="M615" s="239">
        <f t="shared" si="1425"/>
        <v>0</v>
      </c>
      <c r="N615" s="175"/>
      <c r="O615" s="238">
        <f t="shared" si="1426"/>
        <v>0</v>
      </c>
      <c r="P615" s="239">
        <f t="shared" si="1427"/>
        <v>0</v>
      </c>
      <c r="Q615" s="175"/>
      <c r="R615" s="238">
        <f t="shared" si="1428"/>
        <v>0</v>
      </c>
      <c r="S615" s="239">
        <f t="shared" si="1429"/>
        <v>0</v>
      </c>
      <c r="T615" s="175"/>
      <c r="U615" s="238">
        <f t="shared" si="1430"/>
        <v>0</v>
      </c>
      <c r="V615" s="239">
        <f t="shared" si="1431"/>
        <v>0</v>
      </c>
      <c r="W615" s="175"/>
      <c r="X615" s="238">
        <f t="shared" si="1432"/>
        <v>0</v>
      </c>
      <c r="Y615" s="239">
        <f t="shared" si="1433"/>
        <v>0</v>
      </c>
      <c r="Z615" s="175"/>
      <c r="AA615" s="238">
        <f t="shared" si="1434"/>
        <v>0</v>
      </c>
      <c r="AB615" s="239">
        <f t="shared" si="1435"/>
        <v>0</v>
      </c>
      <c r="AC615" s="175"/>
      <c r="AD615" s="238">
        <f t="shared" si="1436"/>
        <v>0</v>
      </c>
      <c r="AE615" s="239">
        <f t="shared" si="1437"/>
        <v>0</v>
      </c>
      <c r="AF615" s="175"/>
      <c r="AG615" s="238">
        <f t="shared" si="1438"/>
        <v>0</v>
      </c>
      <c r="AH615" s="239">
        <f t="shared" si="1439"/>
        <v>0</v>
      </c>
      <c r="AI615" s="175"/>
      <c r="AJ615" s="238">
        <f t="shared" si="1440"/>
        <v>0</v>
      </c>
      <c r="AK615" s="239">
        <f t="shared" si="1441"/>
        <v>0</v>
      </c>
      <c r="AL615" s="175"/>
      <c r="AM615" s="238">
        <f t="shared" si="1442"/>
        <v>0</v>
      </c>
      <c r="AN615" s="239">
        <f t="shared" si="1443"/>
        <v>0</v>
      </c>
      <c r="AO615" s="175"/>
      <c r="AP615" s="238">
        <f t="shared" si="1444"/>
        <v>0</v>
      </c>
      <c r="AQ615" s="239">
        <f t="shared" si="1445"/>
        <v>0</v>
      </c>
      <c r="AR615" s="175"/>
      <c r="AS615" s="238">
        <f t="shared" si="1446"/>
        <v>0</v>
      </c>
      <c r="AT615" s="239">
        <f t="shared" si="1447"/>
        <v>0</v>
      </c>
      <c r="AU615" s="175"/>
      <c r="AV615" s="238">
        <f t="shared" si="1448"/>
        <v>0</v>
      </c>
      <c r="AW615" s="239">
        <f t="shared" si="1449"/>
        <v>0</v>
      </c>
      <c r="AX615" s="175"/>
      <c r="AY615" s="238">
        <f t="shared" si="1450"/>
        <v>0</v>
      </c>
      <c r="AZ615" s="239">
        <f t="shared" si="1451"/>
        <v>0</v>
      </c>
      <c r="BA615" s="175"/>
      <c r="BB615" s="238">
        <f t="shared" si="1452"/>
        <v>0</v>
      </c>
      <c r="BC615" s="239">
        <f t="shared" si="1453"/>
        <v>0</v>
      </c>
      <c r="BD615" s="175"/>
      <c r="BE615" s="238">
        <f t="shared" si="1454"/>
        <v>0</v>
      </c>
      <c r="BF615" s="239">
        <f t="shared" si="1455"/>
        <v>0</v>
      </c>
      <c r="BG615" s="175"/>
      <c r="BH615" s="238">
        <f t="shared" si="1456"/>
        <v>0</v>
      </c>
      <c r="BI615" s="239">
        <f t="shared" si="1457"/>
        <v>0</v>
      </c>
      <c r="BJ615" s="175"/>
      <c r="BK615" s="238">
        <f t="shared" si="1458"/>
        <v>0</v>
      </c>
      <c r="BL615" s="239">
        <f t="shared" si="1459"/>
        <v>0</v>
      </c>
      <c r="BM615" s="175"/>
      <c r="BN615" s="238">
        <f t="shared" si="1460"/>
        <v>0</v>
      </c>
      <c r="BO615" s="239">
        <f t="shared" si="1461"/>
        <v>0</v>
      </c>
      <c r="BP615" s="175"/>
      <c r="BQ615" s="238">
        <f t="shared" si="1462"/>
        <v>0</v>
      </c>
      <c r="BR615" s="239">
        <f t="shared" si="1463"/>
        <v>0</v>
      </c>
      <c r="BS615" s="175"/>
      <c r="BT615" s="238">
        <f t="shared" si="1464"/>
        <v>0</v>
      </c>
      <c r="BU615" s="239">
        <f t="shared" si="1465"/>
        <v>0</v>
      </c>
      <c r="BV615" s="175"/>
      <c r="BW615" s="238">
        <f t="shared" si="1466"/>
        <v>0</v>
      </c>
      <c r="BX615" s="239">
        <f t="shared" si="1467"/>
        <v>0</v>
      </c>
      <c r="BY615" s="175"/>
      <c r="BZ615" s="238">
        <f t="shared" si="1468"/>
        <v>0</v>
      </c>
      <c r="CA615" s="239">
        <f t="shared" si="1469"/>
        <v>0</v>
      </c>
      <c r="CB615" s="175"/>
      <c r="CC615" s="238">
        <f t="shared" si="1470"/>
        <v>0</v>
      </c>
      <c r="CD615" s="239">
        <f t="shared" si="1471"/>
        <v>0</v>
      </c>
      <c r="CE615" s="175"/>
      <c r="CF615" s="238">
        <f t="shared" si="1472"/>
        <v>0</v>
      </c>
      <c r="CG615" s="239">
        <f t="shared" si="1473"/>
        <v>0</v>
      </c>
      <c r="CH615" s="175"/>
      <c r="CI615" s="238">
        <f t="shared" si="1474"/>
        <v>0</v>
      </c>
      <c r="CJ615" s="239">
        <f t="shared" si="1475"/>
        <v>0</v>
      </c>
      <c r="CK615" s="175"/>
      <c r="CL615" s="238">
        <f t="shared" si="1476"/>
        <v>0</v>
      </c>
      <c r="CM615" s="239">
        <f t="shared" si="1477"/>
        <v>0</v>
      </c>
      <c r="CN615" s="175"/>
      <c r="CO615" s="238">
        <f t="shared" si="1478"/>
        <v>0</v>
      </c>
      <c r="CP615" s="239">
        <f t="shared" si="1479"/>
        <v>0</v>
      </c>
      <c r="CQ615" s="175"/>
      <c r="CR615" s="238">
        <f t="shared" si="1480"/>
        <v>0</v>
      </c>
      <c r="CS615" s="239">
        <f t="shared" si="1481"/>
        <v>0</v>
      </c>
      <c r="CT615" s="175"/>
      <c r="CU615" s="238">
        <f t="shared" si="1482"/>
        <v>0</v>
      </c>
      <c r="CV615" s="239">
        <f t="shared" si="1483"/>
        <v>0</v>
      </c>
      <c r="CW615" s="175"/>
      <c r="CX615" s="238">
        <f t="shared" si="1484"/>
        <v>0</v>
      </c>
      <c r="CY615" s="239">
        <f t="shared" si="1485"/>
        <v>0</v>
      </c>
      <c r="CZ615" s="175"/>
      <c r="DA615" s="238">
        <f t="shared" si="1486"/>
        <v>0</v>
      </c>
      <c r="DB615" s="239">
        <f t="shared" si="1487"/>
        <v>0</v>
      </c>
      <c r="DC615" s="175"/>
      <c r="DD615" s="238">
        <f t="shared" si="1488"/>
        <v>0</v>
      </c>
      <c r="DE615" s="239">
        <f t="shared" si="1489"/>
        <v>0</v>
      </c>
      <c r="DF615" s="175"/>
      <c r="DG615" s="238">
        <f t="shared" si="1490"/>
        <v>0</v>
      </c>
      <c r="DH615" s="239">
        <f t="shared" si="1491"/>
        <v>0</v>
      </c>
      <c r="DI615" s="175"/>
      <c r="DJ615" s="238">
        <f t="shared" si="1492"/>
        <v>0</v>
      </c>
      <c r="DK615" s="239">
        <f t="shared" si="1493"/>
        <v>0</v>
      </c>
      <c r="DL615" s="175"/>
      <c r="DM615" s="238">
        <f t="shared" si="1494"/>
        <v>0</v>
      </c>
      <c r="DN615" s="239">
        <f t="shared" si="1495"/>
        <v>0</v>
      </c>
      <c r="DO615" s="175"/>
      <c r="DP615" s="238">
        <f t="shared" si="1496"/>
        <v>0</v>
      </c>
      <c r="DQ615" s="239">
        <f t="shared" si="1497"/>
        <v>0</v>
      </c>
      <c r="DR615" s="175"/>
      <c r="DS615" s="238">
        <f t="shared" si="1498"/>
        <v>0</v>
      </c>
      <c r="DT615" s="239">
        <f t="shared" si="1499"/>
        <v>0</v>
      </c>
      <c r="DU615" s="175"/>
      <c r="DV615" s="238">
        <f t="shared" si="1500"/>
        <v>0</v>
      </c>
      <c r="DW615" s="239">
        <f t="shared" si="1501"/>
        <v>0</v>
      </c>
      <c r="DX615" s="175"/>
      <c r="DY615" s="238">
        <f t="shared" si="1502"/>
        <v>0</v>
      </c>
      <c r="DZ615" s="239">
        <f t="shared" si="1503"/>
        <v>0</v>
      </c>
      <c r="EA615" s="175"/>
      <c r="EB615" s="238">
        <f t="shared" si="1504"/>
        <v>0</v>
      </c>
      <c r="EC615" s="239">
        <f t="shared" si="1505"/>
        <v>0</v>
      </c>
      <c r="ED615" s="175"/>
      <c r="EE615" s="238">
        <f t="shared" si="1506"/>
        <v>0</v>
      </c>
      <c r="EF615" s="239">
        <f t="shared" si="1507"/>
        <v>0</v>
      </c>
      <c r="EG615" s="175"/>
      <c r="EH615" s="238">
        <f t="shared" si="1508"/>
        <v>0</v>
      </c>
      <c r="EI615" s="239">
        <f t="shared" si="1509"/>
        <v>0</v>
      </c>
      <c r="EJ615" s="175"/>
      <c r="EK615" s="238">
        <f t="shared" si="1510"/>
        <v>0</v>
      </c>
      <c r="EL615" s="239">
        <f t="shared" si="1511"/>
        <v>0</v>
      </c>
      <c r="EM615" s="175"/>
      <c r="EN615" s="238">
        <f t="shared" si="1512"/>
        <v>0</v>
      </c>
      <c r="EO615" s="239">
        <f t="shared" si="1513"/>
        <v>0</v>
      </c>
      <c r="EP615" s="175"/>
      <c r="EQ615" s="238">
        <f t="shared" si="1514"/>
        <v>0</v>
      </c>
      <c r="ER615" s="239">
        <f t="shared" si="1515"/>
        <v>0</v>
      </c>
      <c r="ES615" s="175"/>
      <c r="ET615" s="238">
        <f t="shared" si="1516"/>
        <v>0</v>
      </c>
      <c r="EU615" s="239">
        <f t="shared" si="1517"/>
        <v>0</v>
      </c>
      <c r="EV615" s="175"/>
      <c r="EW615" s="238">
        <f t="shared" si="1518"/>
        <v>0</v>
      </c>
      <c r="EX615" s="239">
        <f t="shared" si="1519"/>
        <v>0</v>
      </c>
      <c r="EY615" s="175"/>
      <c r="EZ615" s="238">
        <f t="shared" si="1520"/>
        <v>0</v>
      </c>
      <c r="FA615" s="239">
        <f t="shared" si="1521"/>
        <v>0</v>
      </c>
      <c r="FB615" s="175"/>
      <c r="FC615" s="238">
        <f t="shared" si="1522"/>
        <v>0</v>
      </c>
      <c r="FD615" s="239">
        <f t="shared" si="1523"/>
        <v>0</v>
      </c>
      <c r="FE615" s="175"/>
      <c r="FF615" s="238">
        <f t="shared" si="1524"/>
        <v>0</v>
      </c>
      <c r="FG615" s="239">
        <f t="shared" si="1525"/>
        <v>0</v>
      </c>
      <c r="FH615" s="175"/>
      <c r="FI615" s="238">
        <f t="shared" si="1526"/>
        <v>0</v>
      </c>
      <c r="FJ615" s="239">
        <f t="shared" si="1527"/>
        <v>0</v>
      </c>
      <c r="FK615" s="175"/>
      <c r="FL615" s="238">
        <f t="shared" si="1528"/>
        <v>0</v>
      </c>
      <c r="FM615" s="239">
        <f t="shared" si="1529"/>
        <v>0</v>
      </c>
      <c r="FN615" s="175"/>
      <c r="FO615" s="238">
        <f t="shared" si="1530"/>
        <v>0</v>
      </c>
      <c r="FP615" s="239">
        <f t="shared" si="1531"/>
        <v>0</v>
      </c>
      <c r="FQ615" s="175"/>
      <c r="FR615" s="238">
        <f t="shared" si="1532"/>
        <v>0</v>
      </c>
      <c r="FS615" s="239">
        <f t="shared" si="1533"/>
        <v>0</v>
      </c>
      <c r="FT615" s="175"/>
      <c r="FU615" s="238">
        <f t="shared" si="1280"/>
        <v>0</v>
      </c>
      <c r="FV615" s="239">
        <f t="shared" si="1281"/>
        <v>0</v>
      </c>
      <c r="FW615" s="175"/>
      <c r="FX615" s="238">
        <f t="shared" si="1282"/>
        <v>0</v>
      </c>
      <c r="FY615" s="239">
        <f t="shared" si="1283"/>
        <v>0</v>
      </c>
      <c r="FZ615" s="175"/>
      <c r="GA615" s="238">
        <f t="shared" si="1284"/>
        <v>0</v>
      </c>
      <c r="GB615" s="239">
        <f t="shared" si="1285"/>
        <v>0</v>
      </c>
      <c r="GC615" s="175"/>
      <c r="GD615" s="238">
        <f t="shared" si="1286"/>
        <v>0</v>
      </c>
      <c r="GE615" s="239">
        <f t="shared" si="1287"/>
        <v>0</v>
      </c>
      <c r="GF615" s="175"/>
      <c r="GG615" s="238">
        <f t="shared" si="1288"/>
        <v>0</v>
      </c>
      <c r="GH615" s="239">
        <f t="shared" si="1289"/>
        <v>0</v>
      </c>
      <c r="GI615" s="175"/>
      <c r="GJ615" s="238">
        <f t="shared" si="1290"/>
        <v>0</v>
      </c>
      <c r="GK615" s="239">
        <f t="shared" si="1291"/>
        <v>0</v>
      </c>
      <c r="GL615" s="175"/>
      <c r="GM615" s="238">
        <f t="shared" si="1292"/>
        <v>0</v>
      </c>
      <c r="GN615" s="239">
        <f t="shared" si="1293"/>
        <v>0</v>
      </c>
      <c r="GO615" s="175"/>
      <c r="GP615" s="238">
        <f t="shared" si="1294"/>
        <v>0</v>
      </c>
      <c r="GQ615" s="239">
        <f t="shared" si="1295"/>
        <v>0</v>
      </c>
      <c r="GR615" s="175"/>
      <c r="GS615" s="238">
        <f t="shared" si="1296"/>
        <v>0</v>
      </c>
      <c r="GT615" s="239">
        <f t="shared" si="1297"/>
        <v>0</v>
      </c>
      <c r="GU615" s="175"/>
      <c r="GV615" s="238">
        <f t="shared" si="1298"/>
        <v>0</v>
      </c>
      <c r="GW615" s="239">
        <f t="shared" si="1299"/>
        <v>0</v>
      </c>
      <c r="GX615" s="175"/>
      <c r="GY615" s="238">
        <f t="shared" si="1300"/>
        <v>0</v>
      </c>
      <c r="GZ615" s="239">
        <f t="shared" si="1301"/>
        <v>0</v>
      </c>
      <c r="HA615" s="175"/>
      <c r="HB615" s="238">
        <f t="shared" si="1302"/>
        <v>0</v>
      </c>
      <c r="HC615" s="239">
        <f t="shared" si="1303"/>
        <v>0</v>
      </c>
      <c r="HD615" s="175"/>
      <c r="HE615" s="238">
        <f t="shared" si="1304"/>
        <v>0</v>
      </c>
      <c r="HF615" s="239">
        <f t="shared" si="1305"/>
        <v>0</v>
      </c>
      <c r="HG615" s="175"/>
      <c r="HH615" s="238">
        <f t="shared" si="1306"/>
        <v>0</v>
      </c>
      <c r="HI615" s="239">
        <f t="shared" si="1307"/>
        <v>0</v>
      </c>
      <c r="HJ615" s="175"/>
      <c r="HK615" s="238">
        <f t="shared" si="1308"/>
        <v>0</v>
      </c>
      <c r="HL615" s="239">
        <f t="shared" si="1309"/>
        <v>0</v>
      </c>
      <c r="HM615" s="242">
        <f t="shared" si="1421"/>
        <v>0</v>
      </c>
      <c r="HN615" s="108">
        <f t="shared" si="1422"/>
        <v>0</v>
      </c>
    </row>
    <row r="616" spans="1:222" s="2" customFormat="1" hidden="1" x14ac:dyDescent="0.2">
      <c r="A616" s="173"/>
      <c r="B616" s="176"/>
      <c r="C616" s="370"/>
      <c r="D616" s="370"/>
      <c r="E616" s="370"/>
      <c r="F616" s="369"/>
      <c r="G616" s="177"/>
      <c r="H616" s="178"/>
      <c r="I616" s="39"/>
      <c r="J616" s="174">
        <f t="shared" si="1423"/>
        <v>0</v>
      </c>
      <c r="K616" s="175"/>
      <c r="L616" s="238">
        <f t="shared" si="1424"/>
        <v>0</v>
      </c>
      <c r="M616" s="239">
        <f t="shared" si="1425"/>
        <v>0</v>
      </c>
      <c r="N616" s="175"/>
      <c r="O616" s="238">
        <f t="shared" si="1426"/>
        <v>0</v>
      </c>
      <c r="P616" s="239">
        <f t="shared" si="1427"/>
        <v>0</v>
      </c>
      <c r="Q616" s="175"/>
      <c r="R616" s="238">
        <f t="shared" si="1428"/>
        <v>0</v>
      </c>
      <c r="S616" s="239">
        <f t="shared" si="1429"/>
        <v>0</v>
      </c>
      <c r="T616" s="175"/>
      <c r="U616" s="238">
        <f t="shared" si="1430"/>
        <v>0</v>
      </c>
      <c r="V616" s="239">
        <f t="shared" si="1431"/>
        <v>0</v>
      </c>
      <c r="W616" s="175"/>
      <c r="X616" s="238">
        <f t="shared" si="1432"/>
        <v>0</v>
      </c>
      <c r="Y616" s="239">
        <f t="shared" si="1433"/>
        <v>0</v>
      </c>
      <c r="Z616" s="175"/>
      <c r="AA616" s="238">
        <f t="shared" si="1434"/>
        <v>0</v>
      </c>
      <c r="AB616" s="239">
        <f t="shared" si="1435"/>
        <v>0</v>
      </c>
      <c r="AC616" s="175"/>
      <c r="AD616" s="238">
        <f t="shared" si="1436"/>
        <v>0</v>
      </c>
      <c r="AE616" s="239">
        <f t="shared" si="1437"/>
        <v>0</v>
      </c>
      <c r="AF616" s="175"/>
      <c r="AG616" s="238">
        <f t="shared" si="1438"/>
        <v>0</v>
      </c>
      <c r="AH616" s="239">
        <f t="shared" si="1439"/>
        <v>0</v>
      </c>
      <c r="AI616" s="175"/>
      <c r="AJ616" s="238">
        <f t="shared" si="1440"/>
        <v>0</v>
      </c>
      <c r="AK616" s="239">
        <f t="shared" si="1441"/>
        <v>0</v>
      </c>
      <c r="AL616" s="175"/>
      <c r="AM616" s="238">
        <f t="shared" si="1442"/>
        <v>0</v>
      </c>
      <c r="AN616" s="239">
        <f t="shared" si="1443"/>
        <v>0</v>
      </c>
      <c r="AO616" s="175"/>
      <c r="AP616" s="238">
        <f t="shared" si="1444"/>
        <v>0</v>
      </c>
      <c r="AQ616" s="239">
        <f t="shared" si="1445"/>
        <v>0</v>
      </c>
      <c r="AR616" s="175"/>
      <c r="AS616" s="238">
        <f t="shared" si="1446"/>
        <v>0</v>
      </c>
      <c r="AT616" s="239">
        <f t="shared" si="1447"/>
        <v>0</v>
      </c>
      <c r="AU616" s="175"/>
      <c r="AV616" s="238">
        <f t="shared" si="1448"/>
        <v>0</v>
      </c>
      <c r="AW616" s="239">
        <f t="shared" si="1449"/>
        <v>0</v>
      </c>
      <c r="AX616" s="175"/>
      <c r="AY616" s="238">
        <f t="shared" si="1450"/>
        <v>0</v>
      </c>
      <c r="AZ616" s="239">
        <f t="shared" si="1451"/>
        <v>0</v>
      </c>
      <c r="BA616" s="175"/>
      <c r="BB616" s="238">
        <f t="shared" si="1452"/>
        <v>0</v>
      </c>
      <c r="BC616" s="239">
        <f t="shared" si="1453"/>
        <v>0</v>
      </c>
      <c r="BD616" s="175"/>
      <c r="BE616" s="238">
        <f t="shared" si="1454"/>
        <v>0</v>
      </c>
      <c r="BF616" s="239">
        <f t="shared" si="1455"/>
        <v>0</v>
      </c>
      <c r="BG616" s="175"/>
      <c r="BH616" s="238">
        <f t="shared" si="1456"/>
        <v>0</v>
      </c>
      <c r="BI616" s="239">
        <f t="shared" si="1457"/>
        <v>0</v>
      </c>
      <c r="BJ616" s="175"/>
      <c r="BK616" s="238">
        <f t="shared" si="1458"/>
        <v>0</v>
      </c>
      <c r="BL616" s="239">
        <f t="shared" si="1459"/>
        <v>0</v>
      </c>
      <c r="BM616" s="175"/>
      <c r="BN616" s="238">
        <f t="shared" si="1460"/>
        <v>0</v>
      </c>
      <c r="BO616" s="239">
        <f t="shared" si="1461"/>
        <v>0</v>
      </c>
      <c r="BP616" s="175"/>
      <c r="BQ616" s="238">
        <f t="shared" si="1462"/>
        <v>0</v>
      </c>
      <c r="BR616" s="239">
        <f t="shared" si="1463"/>
        <v>0</v>
      </c>
      <c r="BS616" s="175"/>
      <c r="BT616" s="238">
        <f t="shared" si="1464"/>
        <v>0</v>
      </c>
      <c r="BU616" s="239">
        <f t="shared" si="1465"/>
        <v>0</v>
      </c>
      <c r="BV616" s="175"/>
      <c r="BW616" s="238">
        <f t="shared" si="1466"/>
        <v>0</v>
      </c>
      <c r="BX616" s="239">
        <f t="shared" si="1467"/>
        <v>0</v>
      </c>
      <c r="BY616" s="175"/>
      <c r="BZ616" s="238">
        <f t="shared" si="1468"/>
        <v>0</v>
      </c>
      <c r="CA616" s="239">
        <f t="shared" si="1469"/>
        <v>0</v>
      </c>
      <c r="CB616" s="175"/>
      <c r="CC616" s="238">
        <f t="shared" si="1470"/>
        <v>0</v>
      </c>
      <c r="CD616" s="239">
        <f t="shared" si="1471"/>
        <v>0</v>
      </c>
      <c r="CE616" s="175"/>
      <c r="CF616" s="238">
        <f t="shared" si="1472"/>
        <v>0</v>
      </c>
      <c r="CG616" s="239">
        <f t="shared" si="1473"/>
        <v>0</v>
      </c>
      <c r="CH616" s="175"/>
      <c r="CI616" s="238">
        <f t="shared" si="1474"/>
        <v>0</v>
      </c>
      <c r="CJ616" s="239">
        <f t="shared" si="1475"/>
        <v>0</v>
      </c>
      <c r="CK616" s="175"/>
      <c r="CL616" s="238">
        <f t="shared" si="1476"/>
        <v>0</v>
      </c>
      <c r="CM616" s="239">
        <f t="shared" si="1477"/>
        <v>0</v>
      </c>
      <c r="CN616" s="175"/>
      <c r="CO616" s="238">
        <f t="shared" si="1478"/>
        <v>0</v>
      </c>
      <c r="CP616" s="239">
        <f t="shared" si="1479"/>
        <v>0</v>
      </c>
      <c r="CQ616" s="175"/>
      <c r="CR616" s="238">
        <f t="shared" si="1480"/>
        <v>0</v>
      </c>
      <c r="CS616" s="239">
        <f t="shared" si="1481"/>
        <v>0</v>
      </c>
      <c r="CT616" s="175"/>
      <c r="CU616" s="238">
        <f t="shared" si="1482"/>
        <v>0</v>
      </c>
      <c r="CV616" s="239">
        <f t="shared" si="1483"/>
        <v>0</v>
      </c>
      <c r="CW616" s="175"/>
      <c r="CX616" s="238">
        <f t="shared" si="1484"/>
        <v>0</v>
      </c>
      <c r="CY616" s="239">
        <f t="shared" si="1485"/>
        <v>0</v>
      </c>
      <c r="CZ616" s="175"/>
      <c r="DA616" s="238">
        <f t="shared" si="1486"/>
        <v>0</v>
      </c>
      <c r="DB616" s="239">
        <f t="shared" si="1487"/>
        <v>0</v>
      </c>
      <c r="DC616" s="175"/>
      <c r="DD616" s="238">
        <f t="shared" si="1488"/>
        <v>0</v>
      </c>
      <c r="DE616" s="239">
        <f t="shared" si="1489"/>
        <v>0</v>
      </c>
      <c r="DF616" s="175"/>
      <c r="DG616" s="238">
        <f t="shared" si="1490"/>
        <v>0</v>
      </c>
      <c r="DH616" s="239">
        <f t="shared" si="1491"/>
        <v>0</v>
      </c>
      <c r="DI616" s="175"/>
      <c r="DJ616" s="238">
        <f t="shared" si="1492"/>
        <v>0</v>
      </c>
      <c r="DK616" s="239">
        <f t="shared" si="1493"/>
        <v>0</v>
      </c>
      <c r="DL616" s="175"/>
      <c r="DM616" s="238">
        <f t="shared" si="1494"/>
        <v>0</v>
      </c>
      <c r="DN616" s="239">
        <f t="shared" si="1495"/>
        <v>0</v>
      </c>
      <c r="DO616" s="175"/>
      <c r="DP616" s="238">
        <f t="shared" si="1496"/>
        <v>0</v>
      </c>
      <c r="DQ616" s="239">
        <f t="shared" si="1497"/>
        <v>0</v>
      </c>
      <c r="DR616" s="175"/>
      <c r="DS616" s="238">
        <f t="shared" si="1498"/>
        <v>0</v>
      </c>
      <c r="DT616" s="239">
        <f t="shared" si="1499"/>
        <v>0</v>
      </c>
      <c r="DU616" s="175"/>
      <c r="DV616" s="238">
        <f t="shared" si="1500"/>
        <v>0</v>
      </c>
      <c r="DW616" s="239">
        <f t="shared" si="1501"/>
        <v>0</v>
      </c>
      <c r="DX616" s="175"/>
      <c r="DY616" s="238">
        <f t="shared" si="1502"/>
        <v>0</v>
      </c>
      <c r="DZ616" s="239">
        <f t="shared" si="1503"/>
        <v>0</v>
      </c>
      <c r="EA616" s="175"/>
      <c r="EB616" s="238">
        <f t="shared" si="1504"/>
        <v>0</v>
      </c>
      <c r="EC616" s="239">
        <f t="shared" si="1505"/>
        <v>0</v>
      </c>
      <c r="ED616" s="175"/>
      <c r="EE616" s="238">
        <f t="shared" si="1506"/>
        <v>0</v>
      </c>
      <c r="EF616" s="239">
        <f t="shared" si="1507"/>
        <v>0</v>
      </c>
      <c r="EG616" s="175"/>
      <c r="EH616" s="238">
        <f t="shared" si="1508"/>
        <v>0</v>
      </c>
      <c r="EI616" s="239">
        <f t="shared" si="1509"/>
        <v>0</v>
      </c>
      <c r="EJ616" s="175"/>
      <c r="EK616" s="238">
        <f t="shared" si="1510"/>
        <v>0</v>
      </c>
      <c r="EL616" s="239">
        <f t="shared" si="1511"/>
        <v>0</v>
      </c>
      <c r="EM616" s="175"/>
      <c r="EN616" s="238">
        <f t="shared" si="1512"/>
        <v>0</v>
      </c>
      <c r="EO616" s="239">
        <f t="shared" si="1513"/>
        <v>0</v>
      </c>
      <c r="EP616" s="175"/>
      <c r="EQ616" s="238">
        <f t="shared" si="1514"/>
        <v>0</v>
      </c>
      <c r="ER616" s="239">
        <f t="shared" si="1515"/>
        <v>0</v>
      </c>
      <c r="ES616" s="175"/>
      <c r="ET616" s="238">
        <f t="shared" si="1516"/>
        <v>0</v>
      </c>
      <c r="EU616" s="239">
        <f t="shared" si="1517"/>
        <v>0</v>
      </c>
      <c r="EV616" s="175"/>
      <c r="EW616" s="238">
        <f t="shared" si="1518"/>
        <v>0</v>
      </c>
      <c r="EX616" s="239">
        <f t="shared" si="1519"/>
        <v>0</v>
      </c>
      <c r="EY616" s="175"/>
      <c r="EZ616" s="238">
        <f t="shared" si="1520"/>
        <v>0</v>
      </c>
      <c r="FA616" s="239">
        <f t="shared" si="1521"/>
        <v>0</v>
      </c>
      <c r="FB616" s="175"/>
      <c r="FC616" s="238">
        <f t="shared" si="1522"/>
        <v>0</v>
      </c>
      <c r="FD616" s="239">
        <f t="shared" si="1523"/>
        <v>0</v>
      </c>
      <c r="FE616" s="175"/>
      <c r="FF616" s="238">
        <f t="shared" si="1524"/>
        <v>0</v>
      </c>
      <c r="FG616" s="239">
        <f t="shared" si="1525"/>
        <v>0</v>
      </c>
      <c r="FH616" s="175"/>
      <c r="FI616" s="238">
        <f t="shared" si="1526"/>
        <v>0</v>
      </c>
      <c r="FJ616" s="239">
        <f t="shared" si="1527"/>
        <v>0</v>
      </c>
      <c r="FK616" s="175"/>
      <c r="FL616" s="238">
        <f t="shared" si="1528"/>
        <v>0</v>
      </c>
      <c r="FM616" s="239">
        <f t="shared" si="1529"/>
        <v>0</v>
      </c>
      <c r="FN616" s="175"/>
      <c r="FO616" s="238">
        <f t="shared" si="1530"/>
        <v>0</v>
      </c>
      <c r="FP616" s="239">
        <f t="shared" si="1531"/>
        <v>0</v>
      </c>
      <c r="FQ616" s="175"/>
      <c r="FR616" s="238">
        <f t="shared" si="1532"/>
        <v>0</v>
      </c>
      <c r="FS616" s="239">
        <f t="shared" si="1533"/>
        <v>0</v>
      </c>
      <c r="FT616" s="175"/>
      <c r="FU616" s="238">
        <f t="shared" si="1280"/>
        <v>0</v>
      </c>
      <c r="FV616" s="239">
        <f t="shared" si="1281"/>
        <v>0</v>
      </c>
      <c r="FW616" s="175"/>
      <c r="FX616" s="238">
        <f t="shared" si="1282"/>
        <v>0</v>
      </c>
      <c r="FY616" s="239">
        <f t="shared" si="1283"/>
        <v>0</v>
      </c>
      <c r="FZ616" s="175"/>
      <c r="GA616" s="238">
        <f t="shared" si="1284"/>
        <v>0</v>
      </c>
      <c r="GB616" s="239">
        <f t="shared" si="1285"/>
        <v>0</v>
      </c>
      <c r="GC616" s="175"/>
      <c r="GD616" s="238">
        <f t="shared" si="1286"/>
        <v>0</v>
      </c>
      <c r="GE616" s="239">
        <f t="shared" si="1287"/>
        <v>0</v>
      </c>
      <c r="GF616" s="175"/>
      <c r="GG616" s="238">
        <f t="shared" si="1288"/>
        <v>0</v>
      </c>
      <c r="GH616" s="239">
        <f t="shared" si="1289"/>
        <v>0</v>
      </c>
      <c r="GI616" s="175"/>
      <c r="GJ616" s="238">
        <f t="shared" si="1290"/>
        <v>0</v>
      </c>
      <c r="GK616" s="239">
        <f t="shared" si="1291"/>
        <v>0</v>
      </c>
      <c r="GL616" s="175"/>
      <c r="GM616" s="238">
        <f t="shared" si="1292"/>
        <v>0</v>
      </c>
      <c r="GN616" s="239">
        <f t="shared" si="1293"/>
        <v>0</v>
      </c>
      <c r="GO616" s="175"/>
      <c r="GP616" s="238">
        <f t="shared" si="1294"/>
        <v>0</v>
      </c>
      <c r="GQ616" s="239">
        <f t="shared" si="1295"/>
        <v>0</v>
      </c>
      <c r="GR616" s="175"/>
      <c r="GS616" s="238">
        <f t="shared" si="1296"/>
        <v>0</v>
      </c>
      <c r="GT616" s="239">
        <f t="shared" si="1297"/>
        <v>0</v>
      </c>
      <c r="GU616" s="175"/>
      <c r="GV616" s="238">
        <f t="shared" si="1298"/>
        <v>0</v>
      </c>
      <c r="GW616" s="239">
        <f t="shared" si="1299"/>
        <v>0</v>
      </c>
      <c r="GX616" s="175"/>
      <c r="GY616" s="238">
        <f t="shared" si="1300"/>
        <v>0</v>
      </c>
      <c r="GZ616" s="239">
        <f t="shared" si="1301"/>
        <v>0</v>
      </c>
      <c r="HA616" s="175"/>
      <c r="HB616" s="238">
        <f t="shared" si="1302"/>
        <v>0</v>
      </c>
      <c r="HC616" s="239">
        <f t="shared" si="1303"/>
        <v>0</v>
      </c>
      <c r="HD616" s="175"/>
      <c r="HE616" s="238">
        <f t="shared" si="1304"/>
        <v>0</v>
      </c>
      <c r="HF616" s="239">
        <f t="shared" si="1305"/>
        <v>0</v>
      </c>
      <c r="HG616" s="175"/>
      <c r="HH616" s="238">
        <f t="shared" si="1306"/>
        <v>0</v>
      </c>
      <c r="HI616" s="239">
        <f t="shared" si="1307"/>
        <v>0</v>
      </c>
      <c r="HJ616" s="175"/>
      <c r="HK616" s="238">
        <f t="shared" si="1308"/>
        <v>0</v>
      </c>
      <c r="HL616" s="239">
        <f t="shared" si="1309"/>
        <v>0</v>
      </c>
      <c r="HM616" s="242">
        <f t="shared" si="1421"/>
        <v>0</v>
      </c>
      <c r="HN616" s="108">
        <f t="shared" si="1422"/>
        <v>0</v>
      </c>
    </row>
    <row r="617" spans="1:222" s="2" customFormat="1" hidden="1" x14ac:dyDescent="0.2">
      <c r="A617" s="173"/>
      <c r="B617" s="176"/>
      <c r="C617" s="370"/>
      <c r="D617" s="370"/>
      <c r="E617" s="370"/>
      <c r="F617" s="369"/>
      <c r="G617" s="177"/>
      <c r="H617" s="178"/>
      <c r="I617" s="39"/>
      <c r="J617" s="174">
        <f t="shared" si="1423"/>
        <v>0</v>
      </c>
      <c r="K617" s="175"/>
      <c r="L617" s="238">
        <f t="shared" si="1424"/>
        <v>0</v>
      </c>
      <c r="M617" s="239">
        <f t="shared" si="1425"/>
        <v>0</v>
      </c>
      <c r="N617" s="175"/>
      <c r="O617" s="238">
        <f t="shared" si="1426"/>
        <v>0</v>
      </c>
      <c r="P617" s="239">
        <f t="shared" si="1427"/>
        <v>0</v>
      </c>
      <c r="Q617" s="175"/>
      <c r="R617" s="238">
        <f t="shared" si="1428"/>
        <v>0</v>
      </c>
      <c r="S617" s="239">
        <f t="shared" si="1429"/>
        <v>0</v>
      </c>
      <c r="T617" s="175"/>
      <c r="U617" s="238">
        <f t="shared" si="1430"/>
        <v>0</v>
      </c>
      <c r="V617" s="239">
        <f t="shared" si="1431"/>
        <v>0</v>
      </c>
      <c r="W617" s="175"/>
      <c r="X617" s="238">
        <f t="shared" si="1432"/>
        <v>0</v>
      </c>
      <c r="Y617" s="239">
        <f t="shared" si="1433"/>
        <v>0</v>
      </c>
      <c r="Z617" s="175"/>
      <c r="AA617" s="238">
        <f t="shared" si="1434"/>
        <v>0</v>
      </c>
      <c r="AB617" s="239">
        <f t="shared" si="1435"/>
        <v>0</v>
      </c>
      <c r="AC617" s="175"/>
      <c r="AD617" s="238">
        <f t="shared" si="1436"/>
        <v>0</v>
      </c>
      <c r="AE617" s="239">
        <f t="shared" si="1437"/>
        <v>0</v>
      </c>
      <c r="AF617" s="175"/>
      <c r="AG617" s="238">
        <f t="shared" si="1438"/>
        <v>0</v>
      </c>
      <c r="AH617" s="239">
        <f t="shared" si="1439"/>
        <v>0</v>
      </c>
      <c r="AI617" s="175"/>
      <c r="AJ617" s="238">
        <f t="shared" si="1440"/>
        <v>0</v>
      </c>
      <c r="AK617" s="239">
        <f t="shared" si="1441"/>
        <v>0</v>
      </c>
      <c r="AL617" s="175"/>
      <c r="AM617" s="238">
        <f t="shared" si="1442"/>
        <v>0</v>
      </c>
      <c r="AN617" s="239">
        <f t="shared" si="1443"/>
        <v>0</v>
      </c>
      <c r="AO617" s="175"/>
      <c r="AP617" s="238">
        <f t="shared" si="1444"/>
        <v>0</v>
      </c>
      <c r="AQ617" s="239">
        <f t="shared" si="1445"/>
        <v>0</v>
      </c>
      <c r="AR617" s="175"/>
      <c r="AS617" s="238">
        <f t="shared" si="1446"/>
        <v>0</v>
      </c>
      <c r="AT617" s="239">
        <f t="shared" si="1447"/>
        <v>0</v>
      </c>
      <c r="AU617" s="175"/>
      <c r="AV617" s="238">
        <f t="shared" si="1448"/>
        <v>0</v>
      </c>
      <c r="AW617" s="239">
        <f t="shared" si="1449"/>
        <v>0</v>
      </c>
      <c r="AX617" s="175"/>
      <c r="AY617" s="238">
        <f t="shared" si="1450"/>
        <v>0</v>
      </c>
      <c r="AZ617" s="239">
        <f t="shared" si="1451"/>
        <v>0</v>
      </c>
      <c r="BA617" s="175"/>
      <c r="BB617" s="238">
        <f t="shared" si="1452"/>
        <v>0</v>
      </c>
      <c r="BC617" s="239">
        <f t="shared" si="1453"/>
        <v>0</v>
      </c>
      <c r="BD617" s="175"/>
      <c r="BE617" s="238">
        <f t="shared" si="1454"/>
        <v>0</v>
      </c>
      <c r="BF617" s="239">
        <f t="shared" si="1455"/>
        <v>0</v>
      </c>
      <c r="BG617" s="175"/>
      <c r="BH617" s="238">
        <f t="shared" si="1456"/>
        <v>0</v>
      </c>
      <c r="BI617" s="239">
        <f t="shared" si="1457"/>
        <v>0</v>
      </c>
      <c r="BJ617" s="175"/>
      <c r="BK617" s="238">
        <f t="shared" si="1458"/>
        <v>0</v>
      </c>
      <c r="BL617" s="239">
        <f t="shared" si="1459"/>
        <v>0</v>
      </c>
      <c r="BM617" s="175"/>
      <c r="BN617" s="238">
        <f t="shared" si="1460"/>
        <v>0</v>
      </c>
      <c r="BO617" s="239">
        <f t="shared" si="1461"/>
        <v>0</v>
      </c>
      <c r="BP617" s="175"/>
      <c r="BQ617" s="238">
        <f t="shared" si="1462"/>
        <v>0</v>
      </c>
      <c r="BR617" s="239">
        <f t="shared" si="1463"/>
        <v>0</v>
      </c>
      <c r="BS617" s="175"/>
      <c r="BT617" s="238">
        <f t="shared" si="1464"/>
        <v>0</v>
      </c>
      <c r="BU617" s="239">
        <f t="shared" si="1465"/>
        <v>0</v>
      </c>
      <c r="BV617" s="175"/>
      <c r="BW617" s="238">
        <f t="shared" si="1466"/>
        <v>0</v>
      </c>
      <c r="BX617" s="239">
        <f t="shared" si="1467"/>
        <v>0</v>
      </c>
      <c r="BY617" s="175"/>
      <c r="BZ617" s="238">
        <f t="shared" si="1468"/>
        <v>0</v>
      </c>
      <c r="CA617" s="239">
        <f t="shared" si="1469"/>
        <v>0</v>
      </c>
      <c r="CB617" s="175"/>
      <c r="CC617" s="238">
        <f t="shared" si="1470"/>
        <v>0</v>
      </c>
      <c r="CD617" s="239">
        <f t="shared" si="1471"/>
        <v>0</v>
      </c>
      <c r="CE617" s="175"/>
      <c r="CF617" s="238">
        <f t="shared" si="1472"/>
        <v>0</v>
      </c>
      <c r="CG617" s="239">
        <f t="shared" si="1473"/>
        <v>0</v>
      </c>
      <c r="CH617" s="175"/>
      <c r="CI617" s="238">
        <f t="shared" si="1474"/>
        <v>0</v>
      </c>
      <c r="CJ617" s="239">
        <f t="shared" si="1475"/>
        <v>0</v>
      </c>
      <c r="CK617" s="175"/>
      <c r="CL617" s="238">
        <f t="shared" si="1476"/>
        <v>0</v>
      </c>
      <c r="CM617" s="239">
        <f t="shared" si="1477"/>
        <v>0</v>
      </c>
      <c r="CN617" s="175"/>
      <c r="CO617" s="238">
        <f t="shared" si="1478"/>
        <v>0</v>
      </c>
      <c r="CP617" s="239">
        <f t="shared" si="1479"/>
        <v>0</v>
      </c>
      <c r="CQ617" s="175"/>
      <c r="CR617" s="238">
        <f t="shared" si="1480"/>
        <v>0</v>
      </c>
      <c r="CS617" s="239">
        <f t="shared" si="1481"/>
        <v>0</v>
      </c>
      <c r="CT617" s="175"/>
      <c r="CU617" s="238">
        <f t="shared" si="1482"/>
        <v>0</v>
      </c>
      <c r="CV617" s="239">
        <f t="shared" si="1483"/>
        <v>0</v>
      </c>
      <c r="CW617" s="175"/>
      <c r="CX617" s="238">
        <f t="shared" si="1484"/>
        <v>0</v>
      </c>
      <c r="CY617" s="239">
        <f t="shared" si="1485"/>
        <v>0</v>
      </c>
      <c r="CZ617" s="175"/>
      <c r="DA617" s="238">
        <f t="shared" si="1486"/>
        <v>0</v>
      </c>
      <c r="DB617" s="239">
        <f t="shared" si="1487"/>
        <v>0</v>
      </c>
      <c r="DC617" s="175"/>
      <c r="DD617" s="238">
        <f t="shared" si="1488"/>
        <v>0</v>
      </c>
      <c r="DE617" s="239">
        <f t="shared" si="1489"/>
        <v>0</v>
      </c>
      <c r="DF617" s="175"/>
      <c r="DG617" s="238">
        <f t="shared" si="1490"/>
        <v>0</v>
      </c>
      <c r="DH617" s="239">
        <f t="shared" si="1491"/>
        <v>0</v>
      </c>
      <c r="DI617" s="175"/>
      <c r="DJ617" s="238">
        <f t="shared" si="1492"/>
        <v>0</v>
      </c>
      <c r="DK617" s="239">
        <f t="shared" si="1493"/>
        <v>0</v>
      </c>
      <c r="DL617" s="175"/>
      <c r="DM617" s="238">
        <f t="shared" si="1494"/>
        <v>0</v>
      </c>
      <c r="DN617" s="239">
        <f t="shared" si="1495"/>
        <v>0</v>
      </c>
      <c r="DO617" s="175"/>
      <c r="DP617" s="238">
        <f t="shared" si="1496"/>
        <v>0</v>
      </c>
      <c r="DQ617" s="239">
        <f t="shared" si="1497"/>
        <v>0</v>
      </c>
      <c r="DR617" s="175"/>
      <c r="DS617" s="238">
        <f t="shared" si="1498"/>
        <v>0</v>
      </c>
      <c r="DT617" s="239">
        <f t="shared" si="1499"/>
        <v>0</v>
      </c>
      <c r="DU617" s="175"/>
      <c r="DV617" s="238">
        <f t="shared" si="1500"/>
        <v>0</v>
      </c>
      <c r="DW617" s="239">
        <f t="shared" si="1501"/>
        <v>0</v>
      </c>
      <c r="DX617" s="175"/>
      <c r="DY617" s="238">
        <f t="shared" si="1502"/>
        <v>0</v>
      </c>
      <c r="DZ617" s="239">
        <f t="shared" si="1503"/>
        <v>0</v>
      </c>
      <c r="EA617" s="175"/>
      <c r="EB617" s="238">
        <f t="shared" si="1504"/>
        <v>0</v>
      </c>
      <c r="EC617" s="239">
        <f t="shared" si="1505"/>
        <v>0</v>
      </c>
      <c r="ED617" s="175"/>
      <c r="EE617" s="238">
        <f t="shared" si="1506"/>
        <v>0</v>
      </c>
      <c r="EF617" s="239">
        <f t="shared" si="1507"/>
        <v>0</v>
      </c>
      <c r="EG617" s="175"/>
      <c r="EH617" s="238">
        <f t="shared" si="1508"/>
        <v>0</v>
      </c>
      <c r="EI617" s="239">
        <f t="shared" si="1509"/>
        <v>0</v>
      </c>
      <c r="EJ617" s="175"/>
      <c r="EK617" s="238">
        <f t="shared" si="1510"/>
        <v>0</v>
      </c>
      <c r="EL617" s="239">
        <f t="shared" si="1511"/>
        <v>0</v>
      </c>
      <c r="EM617" s="175"/>
      <c r="EN617" s="238">
        <f t="shared" si="1512"/>
        <v>0</v>
      </c>
      <c r="EO617" s="239">
        <f t="shared" si="1513"/>
        <v>0</v>
      </c>
      <c r="EP617" s="175"/>
      <c r="EQ617" s="238">
        <f t="shared" si="1514"/>
        <v>0</v>
      </c>
      <c r="ER617" s="239">
        <f t="shared" si="1515"/>
        <v>0</v>
      </c>
      <c r="ES617" s="175"/>
      <c r="ET617" s="238">
        <f t="shared" si="1516"/>
        <v>0</v>
      </c>
      <c r="EU617" s="239">
        <f t="shared" si="1517"/>
        <v>0</v>
      </c>
      <c r="EV617" s="175"/>
      <c r="EW617" s="238">
        <f t="shared" si="1518"/>
        <v>0</v>
      </c>
      <c r="EX617" s="239">
        <f t="shared" si="1519"/>
        <v>0</v>
      </c>
      <c r="EY617" s="175"/>
      <c r="EZ617" s="238">
        <f t="shared" si="1520"/>
        <v>0</v>
      </c>
      <c r="FA617" s="239">
        <f t="shared" si="1521"/>
        <v>0</v>
      </c>
      <c r="FB617" s="175"/>
      <c r="FC617" s="238">
        <f t="shared" si="1522"/>
        <v>0</v>
      </c>
      <c r="FD617" s="239">
        <f t="shared" si="1523"/>
        <v>0</v>
      </c>
      <c r="FE617" s="175"/>
      <c r="FF617" s="238">
        <f t="shared" si="1524"/>
        <v>0</v>
      </c>
      <c r="FG617" s="239">
        <f t="shared" si="1525"/>
        <v>0</v>
      </c>
      <c r="FH617" s="175"/>
      <c r="FI617" s="238">
        <f t="shared" si="1526"/>
        <v>0</v>
      </c>
      <c r="FJ617" s="239">
        <f t="shared" si="1527"/>
        <v>0</v>
      </c>
      <c r="FK617" s="175"/>
      <c r="FL617" s="238">
        <f t="shared" si="1528"/>
        <v>0</v>
      </c>
      <c r="FM617" s="239">
        <f t="shared" si="1529"/>
        <v>0</v>
      </c>
      <c r="FN617" s="175"/>
      <c r="FO617" s="238">
        <f t="shared" si="1530"/>
        <v>0</v>
      </c>
      <c r="FP617" s="239">
        <f t="shared" si="1531"/>
        <v>0</v>
      </c>
      <c r="FQ617" s="175"/>
      <c r="FR617" s="238">
        <f t="shared" si="1532"/>
        <v>0</v>
      </c>
      <c r="FS617" s="239">
        <f t="shared" si="1533"/>
        <v>0</v>
      </c>
      <c r="FT617" s="175"/>
      <c r="FU617" s="238">
        <f t="shared" si="1280"/>
        <v>0</v>
      </c>
      <c r="FV617" s="239">
        <f t="shared" si="1281"/>
        <v>0</v>
      </c>
      <c r="FW617" s="175"/>
      <c r="FX617" s="238">
        <f t="shared" si="1282"/>
        <v>0</v>
      </c>
      <c r="FY617" s="239">
        <f t="shared" si="1283"/>
        <v>0</v>
      </c>
      <c r="FZ617" s="175"/>
      <c r="GA617" s="238">
        <f t="shared" si="1284"/>
        <v>0</v>
      </c>
      <c r="GB617" s="239">
        <f t="shared" si="1285"/>
        <v>0</v>
      </c>
      <c r="GC617" s="175"/>
      <c r="GD617" s="238">
        <f t="shared" si="1286"/>
        <v>0</v>
      </c>
      <c r="GE617" s="239">
        <f t="shared" si="1287"/>
        <v>0</v>
      </c>
      <c r="GF617" s="175"/>
      <c r="GG617" s="238">
        <f t="shared" si="1288"/>
        <v>0</v>
      </c>
      <c r="GH617" s="239">
        <f t="shared" si="1289"/>
        <v>0</v>
      </c>
      <c r="GI617" s="175"/>
      <c r="GJ617" s="238">
        <f t="shared" si="1290"/>
        <v>0</v>
      </c>
      <c r="GK617" s="239">
        <f t="shared" si="1291"/>
        <v>0</v>
      </c>
      <c r="GL617" s="175"/>
      <c r="GM617" s="238">
        <f t="shared" si="1292"/>
        <v>0</v>
      </c>
      <c r="GN617" s="239">
        <f t="shared" si="1293"/>
        <v>0</v>
      </c>
      <c r="GO617" s="175"/>
      <c r="GP617" s="238">
        <f t="shared" si="1294"/>
        <v>0</v>
      </c>
      <c r="GQ617" s="239">
        <f t="shared" si="1295"/>
        <v>0</v>
      </c>
      <c r="GR617" s="175"/>
      <c r="GS617" s="238">
        <f t="shared" si="1296"/>
        <v>0</v>
      </c>
      <c r="GT617" s="239">
        <f t="shared" si="1297"/>
        <v>0</v>
      </c>
      <c r="GU617" s="175"/>
      <c r="GV617" s="238">
        <f t="shared" si="1298"/>
        <v>0</v>
      </c>
      <c r="GW617" s="239">
        <f t="shared" si="1299"/>
        <v>0</v>
      </c>
      <c r="GX617" s="175"/>
      <c r="GY617" s="238">
        <f t="shared" si="1300"/>
        <v>0</v>
      </c>
      <c r="GZ617" s="239">
        <f t="shared" si="1301"/>
        <v>0</v>
      </c>
      <c r="HA617" s="175"/>
      <c r="HB617" s="238">
        <f t="shared" si="1302"/>
        <v>0</v>
      </c>
      <c r="HC617" s="239">
        <f t="shared" si="1303"/>
        <v>0</v>
      </c>
      <c r="HD617" s="175"/>
      <c r="HE617" s="238">
        <f t="shared" si="1304"/>
        <v>0</v>
      </c>
      <c r="HF617" s="239">
        <f t="shared" si="1305"/>
        <v>0</v>
      </c>
      <c r="HG617" s="175"/>
      <c r="HH617" s="238">
        <f t="shared" si="1306"/>
        <v>0</v>
      </c>
      <c r="HI617" s="239">
        <f t="shared" si="1307"/>
        <v>0</v>
      </c>
      <c r="HJ617" s="175"/>
      <c r="HK617" s="238">
        <f t="shared" si="1308"/>
        <v>0</v>
      </c>
      <c r="HL617" s="239">
        <f t="shared" si="1309"/>
        <v>0</v>
      </c>
      <c r="HM617" s="242">
        <f t="shared" si="1421"/>
        <v>0</v>
      </c>
      <c r="HN617" s="108">
        <f t="shared" si="1422"/>
        <v>0</v>
      </c>
    </row>
    <row r="618" spans="1:222" s="2" customFormat="1" hidden="1" x14ac:dyDescent="0.2">
      <c r="A618" s="173"/>
      <c r="B618" s="176"/>
      <c r="C618" s="370"/>
      <c r="D618" s="370"/>
      <c r="E618" s="370"/>
      <c r="F618" s="369"/>
      <c r="G618" s="177"/>
      <c r="H618" s="178"/>
      <c r="I618" s="39"/>
      <c r="J618" s="174">
        <f t="shared" si="1423"/>
        <v>0</v>
      </c>
      <c r="K618" s="175"/>
      <c r="L618" s="238">
        <f t="shared" si="1424"/>
        <v>0</v>
      </c>
      <c r="M618" s="239">
        <f t="shared" si="1425"/>
        <v>0</v>
      </c>
      <c r="N618" s="175"/>
      <c r="O618" s="238">
        <f t="shared" si="1426"/>
        <v>0</v>
      </c>
      <c r="P618" s="239">
        <f t="shared" si="1427"/>
        <v>0</v>
      </c>
      <c r="Q618" s="175"/>
      <c r="R618" s="238">
        <f t="shared" si="1428"/>
        <v>0</v>
      </c>
      <c r="S618" s="239">
        <f t="shared" si="1429"/>
        <v>0</v>
      </c>
      <c r="T618" s="175"/>
      <c r="U618" s="238">
        <f t="shared" si="1430"/>
        <v>0</v>
      </c>
      <c r="V618" s="239">
        <f t="shared" si="1431"/>
        <v>0</v>
      </c>
      <c r="W618" s="175"/>
      <c r="X618" s="238">
        <f t="shared" si="1432"/>
        <v>0</v>
      </c>
      <c r="Y618" s="239">
        <f t="shared" si="1433"/>
        <v>0</v>
      </c>
      <c r="Z618" s="175"/>
      <c r="AA618" s="238">
        <f t="shared" si="1434"/>
        <v>0</v>
      </c>
      <c r="AB618" s="239">
        <f t="shared" si="1435"/>
        <v>0</v>
      </c>
      <c r="AC618" s="175"/>
      <c r="AD618" s="238">
        <f t="shared" si="1436"/>
        <v>0</v>
      </c>
      <c r="AE618" s="239">
        <f t="shared" si="1437"/>
        <v>0</v>
      </c>
      <c r="AF618" s="175"/>
      <c r="AG618" s="238">
        <f t="shared" si="1438"/>
        <v>0</v>
      </c>
      <c r="AH618" s="239">
        <f t="shared" si="1439"/>
        <v>0</v>
      </c>
      <c r="AI618" s="175"/>
      <c r="AJ618" s="238">
        <f t="shared" si="1440"/>
        <v>0</v>
      </c>
      <c r="AK618" s="239">
        <f t="shared" si="1441"/>
        <v>0</v>
      </c>
      <c r="AL618" s="175"/>
      <c r="AM618" s="238">
        <f t="shared" si="1442"/>
        <v>0</v>
      </c>
      <c r="AN618" s="239">
        <f t="shared" si="1443"/>
        <v>0</v>
      </c>
      <c r="AO618" s="175"/>
      <c r="AP618" s="238">
        <f t="shared" si="1444"/>
        <v>0</v>
      </c>
      <c r="AQ618" s="239">
        <f t="shared" si="1445"/>
        <v>0</v>
      </c>
      <c r="AR618" s="175"/>
      <c r="AS618" s="238">
        <f t="shared" si="1446"/>
        <v>0</v>
      </c>
      <c r="AT618" s="239">
        <f t="shared" si="1447"/>
        <v>0</v>
      </c>
      <c r="AU618" s="175"/>
      <c r="AV618" s="238">
        <f t="shared" si="1448"/>
        <v>0</v>
      </c>
      <c r="AW618" s="239">
        <f t="shared" si="1449"/>
        <v>0</v>
      </c>
      <c r="AX618" s="175"/>
      <c r="AY618" s="238">
        <f t="shared" si="1450"/>
        <v>0</v>
      </c>
      <c r="AZ618" s="239">
        <f t="shared" si="1451"/>
        <v>0</v>
      </c>
      <c r="BA618" s="175"/>
      <c r="BB618" s="238">
        <f t="shared" si="1452"/>
        <v>0</v>
      </c>
      <c r="BC618" s="239">
        <f t="shared" si="1453"/>
        <v>0</v>
      </c>
      <c r="BD618" s="175"/>
      <c r="BE618" s="238">
        <f t="shared" si="1454"/>
        <v>0</v>
      </c>
      <c r="BF618" s="239">
        <f t="shared" si="1455"/>
        <v>0</v>
      </c>
      <c r="BG618" s="175"/>
      <c r="BH618" s="238">
        <f t="shared" si="1456"/>
        <v>0</v>
      </c>
      <c r="BI618" s="239">
        <f t="shared" si="1457"/>
        <v>0</v>
      </c>
      <c r="BJ618" s="175"/>
      <c r="BK618" s="238">
        <f t="shared" si="1458"/>
        <v>0</v>
      </c>
      <c r="BL618" s="239">
        <f t="shared" si="1459"/>
        <v>0</v>
      </c>
      <c r="BM618" s="175"/>
      <c r="BN618" s="238">
        <f t="shared" si="1460"/>
        <v>0</v>
      </c>
      <c r="BO618" s="239">
        <f t="shared" si="1461"/>
        <v>0</v>
      </c>
      <c r="BP618" s="175"/>
      <c r="BQ618" s="238">
        <f t="shared" si="1462"/>
        <v>0</v>
      </c>
      <c r="BR618" s="239">
        <f t="shared" si="1463"/>
        <v>0</v>
      </c>
      <c r="BS618" s="175"/>
      <c r="BT618" s="238">
        <f t="shared" si="1464"/>
        <v>0</v>
      </c>
      <c r="BU618" s="239">
        <f t="shared" si="1465"/>
        <v>0</v>
      </c>
      <c r="BV618" s="175"/>
      <c r="BW618" s="238">
        <f t="shared" si="1466"/>
        <v>0</v>
      </c>
      <c r="BX618" s="239">
        <f t="shared" si="1467"/>
        <v>0</v>
      </c>
      <c r="BY618" s="175"/>
      <c r="BZ618" s="238">
        <f t="shared" si="1468"/>
        <v>0</v>
      </c>
      <c r="CA618" s="239">
        <f t="shared" si="1469"/>
        <v>0</v>
      </c>
      <c r="CB618" s="175"/>
      <c r="CC618" s="238">
        <f t="shared" si="1470"/>
        <v>0</v>
      </c>
      <c r="CD618" s="239">
        <f t="shared" si="1471"/>
        <v>0</v>
      </c>
      <c r="CE618" s="175"/>
      <c r="CF618" s="238">
        <f t="shared" si="1472"/>
        <v>0</v>
      </c>
      <c r="CG618" s="239">
        <f t="shared" si="1473"/>
        <v>0</v>
      </c>
      <c r="CH618" s="175"/>
      <c r="CI618" s="238">
        <f t="shared" si="1474"/>
        <v>0</v>
      </c>
      <c r="CJ618" s="239">
        <f t="shared" si="1475"/>
        <v>0</v>
      </c>
      <c r="CK618" s="175"/>
      <c r="CL618" s="238">
        <f t="shared" si="1476"/>
        <v>0</v>
      </c>
      <c r="CM618" s="239">
        <f t="shared" si="1477"/>
        <v>0</v>
      </c>
      <c r="CN618" s="175"/>
      <c r="CO618" s="238">
        <f t="shared" si="1478"/>
        <v>0</v>
      </c>
      <c r="CP618" s="239">
        <f t="shared" si="1479"/>
        <v>0</v>
      </c>
      <c r="CQ618" s="175"/>
      <c r="CR618" s="238">
        <f t="shared" si="1480"/>
        <v>0</v>
      </c>
      <c r="CS618" s="239">
        <f t="shared" si="1481"/>
        <v>0</v>
      </c>
      <c r="CT618" s="175"/>
      <c r="CU618" s="238">
        <f t="shared" si="1482"/>
        <v>0</v>
      </c>
      <c r="CV618" s="239">
        <f t="shared" si="1483"/>
        <v>0</v>
      </c>
      <c r="CW618" s="175"/>
      <c r="CX618" s="238">
        <f t="shared" si="1484"/>
        <v>0</v>
      </c>
      <c r="CY618" s="239">
        <f t="shared" si="1485"/>
        <v>0</v>
      </c>
      <c r="CZ618" s="175"/>
      <c r="DA618" s="238">
        <f t="shared" si="1486"/>
        <v>0</v>
      </c>
      <c r="DB618" s="239">
        <f t="shared" si="1487"/>
        <v>0</v>
      </c>
      <c r="DC618" s="175"/>
      <c r="DD618" s="238">
        <f t="shared" si="1488"/>
        <v>0</v>
      </c>
      <c r="DE618" s="239">
        <f t="shared" si="1489"/>
        <v>0</v>
      </c>
      <c r="DF618" s="175"/>
      <c r="DG618" s="238">
        <f t="shared" si="1490"/>
        <v>0</v>
      </c>
      <c r="DH618" s="239">
        <f t="shared" si="1491"/>
        <v>0</v>
      </c>
      <c r="DI618" s="175"/>
      <c r="DJ618" s="238">
        <f t="shared" si="1492"/>
        <v>0</v>
      </c>
      <c r="DK618" s="239">
        <f t="shared" si="1493"/>
        <v>0</v>
      </c>
      <c r="DL618" s="175"/>
      <c r="DM618" s="238">
        <f t="shared" si="1494"/>
        <v>0</v>
      </c>
      <c r="DN618" s="239">
        <f t="shared" si="1495"/>
        <v>0</v>
      </c>
      <c r="DO618" s="175"/>
      <c r="DP618" s="238">
        <f t="shared" si="1496"/>
        <v>0</v>
      </c>
      <c r="DQ618" s="239">
        <f t="shared" si="1497"/>
        <v>0</v>
      </c>
      <c r="DR618" s="175"/>
      <c r="DS618" s="238">
        <f t="shared" si="1498"/>
        <v>0</v>
      </c>
      <c r="DT618" s="239">
        <f t="shared" si="1499"/>
        <v>0</v>
      </c>
      <c r="DU618" s="175"/>
      <c r="DV618" s="238">
        <f t="shared" si="1500"/>
        <v>0</v>
      </c>
      <c r="DW618" s="239">
        <f t="shared" si="1501"/>
        <v>0</v>
      </c>
      <c r="DX618" s="175"/>
      <c r="DY618" s="238">
        <f t="shared" si="1502"/>
        <v>0</v>
      </c>
      <c r="DZ618" s="239">
        <f t="shared" si="1503"/>
        <v>0</v>
      </c>
      <c r="EA618" s="175"/>
      <c r="EB618" s="238">
        <f t="shared" si="1504"/>
        <v>0</v>
      </c>
      <c r="EC618" s="239">
        <f t="shared" si="1505"/>
        <v>0</v>
      </c>
      <c r="ED618" s="175"/>
      <c r="EE618" s="238">
        <f t="shared" si="1506"/>
        <v>0</v>
      </c>
      <c r="EF618" s="239">
        <f t="shared" si="1507"/>
        <v>0</v>
      </c>
      <c r="EG618" s="175"/>
      <c r="EH618" s="238">
        <f t="shared" si="1508"/>
        <v>0</v>
      </c>
      <c r="EI618" s="239">
        <f t="shared" si="1509"/>
        <v>0</v>
      </c>
      <c r="EJ618" s="175"/>
      <c r="EK618" s="238">
        <f t="shared" si="1510"/>
        <v>0</v>
      </c>
      <c r="EL618" s="239">
        <f t="shared" si="1511"/>
        <v>0</v>
      </c>
      <c r="EM618" s="175"/>
      <c r="EN618" s="238">
        <f t="shared" si="1512"/>
        <v>0</v>
      </c>
      <c r="EO618" s="239">
        <f t="shared" si="1513"/>
        <v>0</v>
      </c>
      <c r="EP618" s="175"/>
      <c r="EQ618" s="238">
        <f t="shared" si="1514"/>
        <v>0</v>
      </c>
      <c r="ER618" s="239">
        <f t="shared" si="1515"/>
        <v>0</v>
      </c>
      <c r="ES618" s="175"/>
      <c r="ET618" s="238">
        <f t="shared" si="1516"/>
        <v>0</v>
      </c>
      <c r="EU618" s="239">
        <f t="shared" si="1517"/>
        <v>0</v>
      </c>
      <c r="EV618" s="175"/>
      <c r="EW618" s="238">
        <f t="shared" si="1518"/>
        <v>0</v>
      </c>
      <c r="EX618" s="239">
        <f t="shared" si="1519"/>
        <v>0</v>
      </c>
      <c r="EY618" s="175"/>
      <c r="EZ618" s="238">
        <f t="shared" si="1520"/>
        <v>0</v>
      </c>
      <c r="FA618" s="239">
        <f t="shared" si="1521"/>
        <v>0</v>
      </c>
      <c r="FB618" s="175"/>
      <c r="FC618" s="238">
        <f t="shared" si="1522"/>
        <v>0</v>
      </c>
      <c r="FD618" s="239">
        <f t="shared" si="1523"/>
        <v>0</v>
      </c>
      <c r="FE618" s="175"/>
      <c r="FF618" s="238">
        <f t="shared" si="1524"/>
        <v>0</v>
      </c>
      <c r="FG618" s="239">
        <f t="shared" si="1525"/>
        <v>0</v>
      </c>
      <c r="FH618" s="175"/>
      <c r="FI618" s="238">
        <f t="shared" si="1526"/>
        <v>0</v>
      </c>
      <c r="FJ618" s="239">
        <f t="shared" si="1527"/>
        <v>0</v>
      </c>
      <c r="FK618" s="175"/>
      <c r="FL618" s="238">
        <f t="shared" si="1528"/>
        <v>0</v>
      </c>
      <c r="FM618" s="239">
        <f t="shared" si="1529"/>
        <v>0</v>
      </c>
      <c r="FN618" s="175"/>
      <c r="FO618" s="238">
        <f t="shared" si="1530"/>
        <v>0</v>
      </c>
      <c r="FP618" s="239">
        <f t="shared" si="1531"/>
        <v>0</v>
      </c>
      <c r="FQ618" s="175"/>
      <c r="FR618" s="238">
        <f t="shared" si="1532"/>
        <v>0</v>
      </c>
      <c r="FS618" s="239">
        <f t="shared" si="1533"/>
        <v>0</v>
      </c>
      <c r="FT618" s="175"/>
      <c r="FU618" s="238">
        <f t="shared" si="1280"/>
        <v>0</v>
      </c>
      <c r="FV618" s="239">
        <f t="shared" si="1281"/>
        <v>0</v>
      </c>
      <c r="FW618" s="175"/>
      <c r="FX618" s="238">
        <f t="shared" si="1282"/>
        <v>0</v>
      </c>
      <c r="FY618" s="239">
        <f t="shared" si="1283"/>
        <v>0</v>
      </c>
      <c r="FZ618" s="175"/>
      <c r="GA618" s="238">
        <f t="shared" si="1284"/>
        <v>0</v>
      </c>
      <c r="GB618" s="239">
        <f t="shared" si="1285"/>
        <v>0</v>
      </c>
      <c r="GC618" s="175"/>
      <c r="GD618" s="238">
        <f t="shared" si="1286"/>
        <v>0</v>
      </c>
      <c r="GE618" s="239">
        <f t="shared" si="1287"/>
        <v>0</v>
      </c>
      <c r="GF618" s="175"/>
      <c r="GG618" s="238">
        <f t="shared" si="1288"/>
        <v>0</v>
      </c>
      <c r="GH618" s="239">
        <f t="shared" si="1289"/>
        <v>0</v>
      </c>
      <c r="GI618" s="175"/>
      <c r="GJ618" s="238">
        <f t="shared" si="1290"/>
        <v>0</v>
      </c>
      <c r="GK618" s="239">
        <f t="shared" si="1291"/>
        <v>0</v>
      </c>
      <c r="GL618" s="175"/>
      <c r="GM618" s="238">
        <f t="shared" si="1292"/>
        <v>0</v>
      </c>
      <c r="GN618" s="239">
        <f t="shared" si="1293"/>
        <v>0</v>
      </c>
      <c r="GO618" s="175"/>
      <c r="GP618" s="238">
        <f t="shared" si="1294"/>
        <v>0</v>
      </c>
      <c r="GQ618" s="239">
        <f t="shared" si="1295"/>
        <v>0</v>
      </c>
      <c r="GR618" s="175"/>
      <c r="GS618" s="238">
        <f t="shared" si="1296"/>
        <v>0</v>
      </c>
      <c r="GT618" s="239">
        <f t="shared" si="1297"/>
        <v>0</v>
      </c>
      <c r="GU618" s="175"/>
      <c r="GV618" s="238">
        <f t="shared" si="1298"/>
        <v>0</v>
      </c>
      <c r="GW618" s="239">
        <f t="shared" si="1299"/>
        <v>0</v>
      </c>
      <c r="GX618" s="175"/>
      <c r="GY618" s="238">
        <f t="shared" si="1300"/>
        <v>0</v>
      </c>
      <c r="GZ618" s="239">
        <f t="shared" si="1301"/>
        <v>0</v>
      </c>
      <c r="HA618" s="175"/>
      <c r="HB618" s="238">
        <f t="shared" si="1302"/>
        <v>0</v>
      </c>
      <c r="HC618" s="239">
        <f t="shared" si="1303"/>
        <v>0</v>
      </c>
      <c r="HD618" s="175"/>
      <c r="HE618" s="238">
        <f t="shared" si="1304"/>
        <v>0</v>
      </c>
      <c r="HF618" s="239">
        <f t="shared" si="1305"/>
        <v>0</v>
      </c>
      <c r="HG618" s="175"/>
      <c r="HH618" s="238">
        <f t="shared" si="1306"/>
        <v>0</v>
      </c>
      <c r="HI618" s="239">
        <f t="shared" si="1307"/>
        <v>0</v>
      </c>
      <c r="HJ618" s="175"/>
      <c r="HK618" s="238">
        <f t="shared" si="1308"/>
        <v>0</v>
      </c>
      <c r="HL618" s="239">
        <f t="shared" si="1309"/>
        <v>0</v>
      </c>
      <c r="HM618" s="242">
        <f t="shared" si="1421"/>
        <v>0</v>
      </c>
      <c r="HN618" s="108">
        <f t="shared" si="1422"/>
        <v>0</v>
      </c>
    </row>
    <row r="619" spans="1:222" s="2" customFormat="1" hidden="1" x14ac:dyDescent="0.2">
      <c r="A619" s="173"/>
      <c r="B619" s="176"/>
      <c r="C619" s="370"/>
      <c r="D619" s="370"/>
      <c r="E619" s="370"/>
      <c r="F619" s="369"/>
      <c r="G619" s="177"/>
      <c r="H619" s="178"/>
      <c r="I619" s="39"/>
      <c r="J619" s="174">
        <f t="shared" si="1423"/>
        <v>0</v>
      </c>
      <c r="K619" s="175"/>
      <c r="L619" s="238">
        <f t="shared" si="1424"/>
        <v>0</v>
      </c>
      <c r="M619" s="239">
        <f t="shared" si="1425"/>
        <v>0</v>
      </c>
      <c r="N619" s="175"/>
      <c r="O619" s="238">
        <f t="shared" si="1426"/>
        <v>0</v>
      </c>
      <c r="P619" s="239">
        <f t="shared" si="1427"/>
        <v>0</v>
      </c>
      <c r="Q619" s="175"/>
      <c r="R619" s="238">
        <f t="shared" si="1428"/>
        <v>0</v>
      </c>
      <c r="S619" s="239">
        <f t="shared" si="1429"/>
        <v>0</v>
      </c>
      <c r="T619" s="175"/>
      <c r="U619" s="238">
        <f t="shared" si="1430"/>
        <v>0</v>
      </c>
      <c r="V619" s="239">
        <f t="shared" si="1431"/>
        <v>0</v>
      </c>
      <c r="W619" s="175"/>
      <c r="X619" s="238">
        <f t="shared" si="1432"/>
        <v>0</v>
      </c>
      <c r="Y619" s="239">
        <f t="shared" si="1433"/>
        <v>0</v>
      </c>
      <c r="Z619" s="175"/>
      <c r="AA619" s="238">
        <f t="shared" si="1434"/>
        <v>0</v>
      </c>
      <c r="AB619" s="239">
        <f t="shared" si="1435"/>
        <v>0</v>
      </c>
      <c r="AC619" s="175"/>
      <c r="AD619" s="238">
        <f t="shared" si="1436"/>
        <v>0</v>
      </c>
      <c r="AE619" s="239">
        <f t="shared" si="1437"/>
        <v>0</v>
      </c>
      <c r="AF619" s="175"/>
      <c r="AG619" s="238">
        <f t="shared" si="1438"/>
        <v>0</v>
      </c>
      <c r="AH619" s="239">
        <f t="shared" si="1439"/>
        <v>0</v>
      </c>
      <c r="AI619" s="175"/>
      <c r="AJ619" s="238">
        <f t="shared" si="1440"/>
        <v>0</v>
      </c>
      <c r="AK619" s="239">
        <f t="shared" si="1441"/>
        <v>0</v>
      </c>
      <c r="AL619" s="175"/>
      <c r="AM619" s="238">
        <f t="shared" si="1442"/>
        <v>0</v>
      </c>
      <c r="AN619" s="239">
        <f t="shared" si="1443"/>
        <v>0</v>
      </c>
      <c r="AO619" s="175"/>
      <c r="AP619" s="238">
        <f t="shared" si="1444"/>
        <v>0</v>
      </c>
      <c r="AQ619" s="239">
        <f t="shared" si="1445"/>
        <v>0</v>
      </c>
      <c r="AR619" s="175"/>
      <c r="AS619" s="238">
        <f t="shared" si="1446"/>
        <v>0</v>
      </c>
      <c r="AT619" s="239">
        <f t="shared" si="1447"/>
        <v>0</v>
      </c>
      <c r="AU619" s="175"/>
      <c r="AV619" s="238">
        <f t="shared" si="1448"/>
        <v>0</v>
      </c>
      <c r="AW619" s="239">
        <f t="shared" si="1449"/>
        <v>0</v>
      </c>
      <c r="AX619" s="175"/>
      <c r="AY619" s="238">
        <f t="shared" si="1450"/>
        <v>0</v>
      </c>
      <c r="AZ619" s="239">
        <f t="shared" si="1451"/>
        <v>0</v>
      </c>
      <c r="BA619" s="175"/>
      <c r="BB619" s="238">
        <f t="shared" si="1452"/>
        <v>0</v>
      </c>
      <c r="BC619" s="239">
        <f t="shared" si="1453"/>
        <v>0</v>
      </c>
      <c r="BD619" s="175"/>
      <c r="BE619" s="238">
        <f t="shared" si="1454"/>
        <v>0</v>
      </c>
      <c r="BF619" s="239">
        <f t="shared" si="1455"/>
        <v>0</v>
      </c>
      <c r="BG619" s="175"/>
      <c r="BH619" s="238">
        <f t="shared" si="1456"/>
        <v>0</v>
      </c>
      <c r="BI619" s="239">
        <f t="shared" si="1457"/>
        <v>0</v>
      </c>
      <c r="BJ619" s="175"/>
      <c r="BK619" s="238">
        <f t="shared" si="1458"/>
        <v>0</v>
      </c>
      <c r="BL619" s="239">
        <f t="shared" si="1459"/>
        <v>0</v>
      </c>
      <c r="BM619" s="175"/>
      <c r="BN619" s="238">
        <f t="shared" si="1460"/>
        <v>0</v>
      </c>
      <c r="BO619" s="239">
        <f t="shared" si="1461"/>
        <v>0</v>
      </c>
      <c r="BP619" s="175"/>
      <c r="BQ619" s="238">
        <f t="shared" si="1462"/>
        <v>0</v>
      </c>
      <c r="BR619" s="239">
        <f t="shared" si="1463"/>
        <v>0</v>
      </c>
      <c r="BS619" s="175"/>
      <c r="BT619" s="238">
        <f t="shared" si="1464"/>
        <v>0</v>
      </c>
      <c r="BU619" s="239">
        <f t="shared" si="1465"/>
        <v>0</v>
      </c>
      <c r="BV619" s="175"/>
      <c r="BW619" s="238">
        <f t="shared" si="1466"/>
        <v>0</v>
      </c>
      <c r="BX619" s="239">
        <f t="shared" si="1467"/>
        <v>0</v>
      </c>
      <c r="BY619" s="175"/>
      <c r="BZ619" s="238">
        <f t="shared" si="1468"/>
        <v>0</v>
      </c>
      <c r="CA619" s="239">
        <f t="shared" si="1469"/>
        <v>0</v>
      </c>
      <c r="CB619" s="175"/>
      <c r="CC619" s="238">
        <f t="shared" si="1470"/>
        <v>0</v>
      </c>
      <c r="CD619" s="239">
        <f t="shared" si="1471"/>
        <v>0</v>
      </c>
      <c r="CE619" s="175"/>
      <c r="CF619" s="238">
        <f t="shared" si="1472"/>
        <v>0</v>
      </c>
      <c r="CG619" s="239">
        <f t="shared" si="1473"/>
        <v>0</v>
      </c>
      <c r="CH619" s="175"/>
      <c r="CI619" s="238">
        <f t="shared" si="1474"/>
        <v>0</v>
      </c>
      <c r="CJ619" s="239">
        <f t="shared" si="1475"/>
        <v>0</v>
      </c>
      <c r="CK619" s="175"/>
      <c r="CL619" s="238">
        <f t="shared" si="1476"/>
        <v>0</v>
      </c>
      <c r="CM619" s="239">
        <f t="shared" si="1477"/>
        <v>0</v>
      </c>
      <c r="CN619" s="175"/>
      <c r="CO619" s="238">
        <f t="shared" si="1478"/>
        <v>0</v>
      </c>
      <c r="CP619" s="239">
        <f t="shared" si="1479"/>
        <v>0</v>
      </c>
      <c r="CQ619" s="175"/>
      <c r="CR619" s="238">
        <f t="shared" si="1480"/>
        <v>0</v>
      </c>
      <c r="CS619" s="239">
        <f t="shared" si="1481"/>
        <v>0</v>
      </c>
      <c r="CT619" s="175"/>
      <c r="CU619" s="238">
        <f t="shared" si="1482"/>
        <v>0</v>
      </c>
      <c r="CV619" s="239">
        <f t="shared" si="1483"/>
        <v>0</v>
      </c>
      <c r="CW619" s="175"/>
      <c r="CX619" s="238">
        <f t="shared" si="1484"/>
        <v>0</v>
      </c>
      <c r="CY619" s="239">
        <f t="shared" si="1485"/>
        <v>0</v>
      </c>
      <c r="CZ619" s="175"/>
      <c r="DA619" s="238">
        <f t="shared" si="1486"/>
        <v>0</v>
      </c>
      <c r="DB619" s="239">
        <f t="shared" si="1487"/>
        <v>0</v>
      </c>
      <c r="DC619" s="175"/>
      <c r="DD619" s="238">
        <f t="shared" si="1488"/>
        <v>0</v>
      </c>
      <c r="DE619" s="239">
        <f t="shared" si="1489"/>
        <v>0</v>
      </c>
      <c r="DF619" s="175"/>
      <c r="DG619" s="238">
        <f t="shared" si="1490"/>
        <v>0</v>
      </c>
      <c r="DH619" s="239">
        <f t="shared" si="1491"/>
        <v>0</v>
      </c>
      <c r="DI619" s="175"/>
      <c r="DJ619" s="238">
        <f t="shared" si="1492"/>
        <v>0</v>
      </c>
      <c r="DK619" s="239">
        <f t="shared" si="1493"/>
        <v>0</v>
      </c>
      <c r="DL619" s="175"/>
      <c r="DM619" s="238">
        <f t="shared" si="1494"/>
        <v>0</v>
      </c>
      <c r="DN619" s="239">
        <f t="shared" si="1495"/>
        <v>0</v>
      </c>
      <c r="DO619" s="175"/>
      <c r="DP619" s="238">
        <f t="shared" si="1496"/>
        <v>0</v>
      </c>
      <c r="DQ619" s="239">
        <f t="shared" si="1497"/>
        <v>0</v>
      </c>
      <c r="DR619" s="175"/>
      <c r="DS619" s="238">
        <f t="shared" si="1498"/>
        <v>0</v>
      </c>
      <c r="DT619" s="239">
        <f t="shared" si="1499"/>
        <v>0</v>
      </c>
      <c r="DU619" s="175"/>
      <c r="DV619" s="238">
        <f t="shared" si="1500"/>
        <v>0</v>
      </c>
      <c r="DW619" s="239">
        <f t="shared" si="1501"/>
        <v>0</v>
      </c>
      <c r="DX619" s="175"/>
      <c r="DY619" s="238">
        <f t="shared" si="1502"/>
        <v>0</v>
      </c>
      <c r="DZ619" s="239">
        <f t="shared" si="1503"/>
        <v>0</v>
      </c>
      <c r="EA619" s="175"/>
      <c r="EB619" s="238">
        <f t="shared" si="1504"/>
        <v>0</v>
      </c>
      <c r="EC619" s="239">
        <f t="shared" si="1505"/>
        <v>0</v>
      </c>
      <c r="ED619" s="175"/>
      <c r="EE619" s="238">
        <f t="shared" si="1506"/>
        <v>0</v>
      </c>
      <c r="EF619" s="239">
        <f t="shared" si="1507"/>
        <v>0</v>
      </c>
      <c r="EG619" s="175"/>
      <c r="EH619" s="238">
        <f t="shared" si="1508"/>
        <v>0</v>
      </c>
      <c r="EI619" s="239">
        <f t="shared" si="1509"/>
        <v>0</v>
      </c>
      <c r="EJ619" s="175"/>
      <c r="EK619" s="238">
        <f t="shared" si="1510"/>
        <v>0</v>
      </c>
      <c r="EL619" s="239">
        <f t="shared" si="1511"/>
        <v>0</v>
      </c>
      <c r="EM619" s="175"/>
      <c r="EN619" s="238">
        <f t="shared" si="1512"/>
        <v>0</v>
      </c>
      <c r="EO619" s="239">
        <f t="shared" si="1513"/>
        <v>0</v>
      </c>
      <c r="EP619" s="175"/>
      <c r="EQ619" s="238">
        <f t="shared" si="1514"/>
        <v>0</v>
      </c>
      <c r="ER619" s="239">
        <f t="shared" si="1515"/>
        <v>0</v>
      </c>
      <c r="ES619" s="175"/>
      <c r="ET619" s="238">
        <f t="shared" si="1516"/>
        <v>0</v>
      </c>
      <c r="EU619" s="239">
        <f t="shared" si="1517"/>
        <v>0</v>
      </c>
      <c r="EV619" s="175"/>
      <c r="EW619" s="238">
        <f t="shared" si="1518"/>
        <v>0</v>
      </c>
      <c r="EX619" s="239">
        <f t="shared" si="1519"/>
        <v>0</v>
      </c>
      <c r="EY619" s="175"/>
      <c r="EZ619" s="238">
        <f t="shared" si="1520"/>
        <v>0</v>
      </c>
      <c r="FA619" s="239">
        <f t="shared" si="1521"/>
        <v>0</v>
      </c>
      <c r="FB619" s="175"/>
      <c r="FC619" s="238">
        <f t="shared" si="1522"/>
        <v>0</v>
      </c>
      <c r="FD619" s="239">
        <f t="shared" si="1523"/>
        <v>0</v>
      </c>
      <c r="FE619" s="175"/>
      <c r="FF619" s="238">
        <f t="shared" si="1524"/>
        <v>0</v>
      </c>
      <c r="FG619" s="239">
        <f t="shared" si="1525"/>
        <v>0</v>
      </c>
      <c r="FH619" s="175"/>
      <c r="FI619" s="238">
        <f t="shared" si="1526"/>
        <v>0</v>
      </c>
      <c r="FJ619" s="239">
        <f t="shared" si="1527"/>
        <v>0</v>
      </c>
      <c r="FK619" s="175"/>
      <c r="FL619" s="238">
        <f t="shared" si="1528"/>
        <v>0</v>
      </c>
      <c r="FM619" s="239">
        <f t="shared" si="1529"/>
        <v>0</v>
      </c>
      <c r="FN619" s="175"/>
      <c r="FO619" s="238">
        <f t="shared" si="1530"/>
        <v>0</v>
      </c>
      <c r="FP619" s="239">
        <f t="shared" si="1531"/>
        <v>0</v>
      </c>
      <c r="FQ619" s="175"/>
      <c r="FR619" s="238">
        <f t="shared" si="1532"/>
        <v>0</v>
      </c>
      <c r="FS619" s="239">
        <f t="shared" si="1533"/>
        <v>0</v>
      </c>
      <c r="FT619" s="175"/>
      <c r="FU619" s="238">
        <f t="shared" si="1280"/>
        <v>0</v>
      </c>
      <c r="FV619" s="239">
        <f t="shared" si="1281"/>
        <v>0</v>
      </c>
      <c r="FW619" s="175"/>
      <c r="FX619" s="238">
        <f t="shared" si="1282"/>
        <v>0</v>
      </c>
      <c r="FY619" s="239">
        <f t="shared" si="1283"/>
        <v>0</v>
      </c>
      <c r="FZ619" s="175"/>
      <c r="GA619" s="238">
        <f t="shared" si="1284"/>
        <v>0</v>
      </c>
      <c r="GB619" s="239">
        <f t="shared" si="1285"/>
        <v>0</v>
      </c>
      <c r="GC619" s="175"/>
      <c r="GD619" s="238">
        <f t="shared" si="1286"/>
        <v>0</v>
      </c>
      <c r="GE619" s="239">
        <f t="shared" si="1287"/>
        <v>0</v>
      </c>
      <c r="GF619" s="175"/>
      <c r="GG619" s="238">
        <f t="shared" si="1288"/>
        <v>0</v>
      </c>
      <c r="GH619" s="239">
        <f t="shared" si="1289"/>
        <v>0</v>
      </c>
      <c r="GI619" s="175"/>
      <c r="GJ619" s="238">
        <f t="shared" si="1290"/>
        <v>0</v>
      </c>
      <c r="GK619" s="239">
        <f t="shared" si="1291"/>
        <v>0</v>
      </c>
      <c r="GL619" s="175"/>
      <c r="GM619" s="238">
        <f t="shared" si="1292"/>
        <v>0</v>
      </c>
      <c r="GN619" s="239">
        <f t="shared" si="1293"/>
        <v>0</v>
      </c>
      <c r="GO619" s="175"/>
      <c r="GP619" s="238">
        <f t="shared" si="1294"/>
        <v>0</v>
      </c>
      <c r="GQ619" s="239">
        <f t="shared" si="1295"/>
        <v>0</v>
      </c>
      <c r="GR619" s="175"/>
      <c r="GS619" s="238">
        <f t="shared" si="1296"/>
        <v>0</v>
      </c>
      <c r="GT619" s="239">
        <f t="shared" si="1297"/>
        <v>0</v>
      </c>
      <c r="GU619" s="175"/>
      <c r="GV619" s="238">
        <f t="shared" si="1298"/>
        <v>0</v>
      </c>
      <c r="GW619" s="239">
        <f t="shared" si="1299"/>
        <v>0</v>
      </c>
      <c r="GX619" s="175"/>
      <c r="GY619" s="238">
        <f t="shared" si="1300"/>
        <v>0</v>
      </c>
      <c r="GZ619" s="239">
        <f t="shared" si="1301"/>
        <v>0</v>
      </c>
      <c r="HA619" s="175"/>
      <c r="HB619" s="238">
        <f t="shared" si="1302"/>
        <v>0</v>
      </c>
      <c r="HC619" s="239">
        <f t="shared" si="1303"/>
        <v>0</v>
      </c>
      <c r="HD619" s="175"/>
      <c r="HE619" s="238">
        <f t="shared" si="1304"/>
        <v>0</v>
      </c>
      <c r="HF619" s="239">
        <f t="shared" si="1305"/>
        <v>0</v>
      </c>
      <c r="HG619" s="175"/>
      <c r="HH619" s="238">
        <f t="shared" si="1306"/>
        <v>0</v>
      </c>
      <c r="HI619" s="239">
        <f t="shared" si="1307"/>
        <v>0</v>
      </c>
      <c r="HJ619" s="175"/>
      <c r="HK619" s="238">
        <f t="shared" si="1308"/>
        <v>0</v>
      </c>
      <c r="HL619" s="239">
        <f t="shared" si="1309"/>
        <v>0</v>
      </c>
      <c r="HM619" s="242">
        <f t="shared" si="1421"/>
        <v>0</v>
      </c>
      <c r="HN619" s="108">
        <f t="shared" si="1422"/>
        <v>0</v>
      </c>
    </row>
    <row r="620" spans="1:222" s="2" customFormat="1" hidden="1" x14ac:dyDescent="0.2">
      <c r="A620" s="173"/>
      <c r="B620" s="176"/>
      <c r="C620" s="370"/>
      <c r="D620" s="370"/>
      <c r="E620" s="370"/>
      <c r="F620" s="369"/>
      <c r="G620" s="177"/>
      <c r="H620" s="178"/>
      <c r="I620" s="39"/>
      <c r="J620" s="174">
        <f t="shared" si="1167"/>
        <v>0</v>
      </c>
      <c r="K620" s="175"/>
      <c r="L620" s="238">
        <f t="shared" si="1168"/>
        <v>0</v>
      </c>
      <c r="M620" s="239">
        <f t="shared" si="1169"/>
        <v>0</v>
      </c>
      <c r="N620" s="175"/>
      <c r="O620" s="238">
        <f t="shared" si="1170"/>
        <v>0</v>
      </c>
      <c r="P620" s="239">
        <f t="shared" si="1171"/>
        <v>0</v>
      </c>
      <c r="Q620" s="175"/>
      <c r="R620" s="238">
        <f t="shared" si="1172"/>
        <v>0</v>
      </c>
      <c r="S620" s="239">
        <f t="shared" si="1173"/>
        <v>0</v>
      </c>
      <c r="T620" s="175"/>
      <c r="U620" s="238">
        <f t="shared" si="1174"/>
        <v>0</v>
      </c>
      <c r="V620" s="239">
        <f t="shared" si="1175"/>
        <v>0</v>
      </c>
      <c r="W620" s="175"/>
      <c r="X620" s="238">
        <f t="shared" si="1176"/>
        <v>0</v>
      </c>
      <c r="Y620" s="239">
        <f t="shared" si="1177"/>
        <v>0</v>
      </c>
      <c r="Z620" s="175"/>
      <c r="AA620" s="238">
        <f t="shared" si="1178"/>
        <v>0</v>
      </c>
      <c r="AB620" s="239">
        <f t="shared" si="1179"/>
        <v>0</v>
      </c>
      <c r="AC620" s="175"/>
      <c r="AD620" s="238">
        <f t="shared" si="1180"/>
        <v>0</v>
      </c>
      <c r="AE620" s="239">
        <f t="shared" si="1181"/>
        <v>0</v>
      </c>
      <c r="AF620" s="175"/>
      <c r="AG620" s="238">
        <f t="shared" si="1182"/>
        <v>0</v>
      </c>
      <c r="AH620" s="239">
        <f t="shared" si="1183"/>
        <v>0</v>
      </c>
      <c r="AI620" s="175"/>
      <c r="AJ620" s="238">
        <f t="shared" si="1184"/>
        <v>0</v>
      </c>
      <c r="AK620" s="239">
        <f t="shared" si="1185"/>
        <v>0</v>
      </c>
      <c r="AL620" s="175"/>
      <c r="AM620" s="238">
        <f t="shared" si="1186"/>
        <v>0</v>
      </c>
      <c r="AN620" s="239">
        <f t="shared" si="1187"/>
        <v>0</v>
      </c>
      <c r="AO620" s="175"/>
      <c r="AP620" s="238">
        <f t="shared" si="1188"/>
        <v>0</v>
      </c>
      <c r="AQ620" s="239">
        <f t="shared" si="1189"/>
        <v>0</v>
      </c>
      <c r="AR620" s="175"/>
      <c r="AS620" s="238">
        <f t="shared" si="1190"/>
        <v>0</v>
      </c>
      <c r="AT620" s="239">
        <f t="shared" si="1191"/>
        <v>0</v>
      </c>
      <c r="AU620" s="175"/>
      <c r="AV620" s="238">
        <f t="shared" si="1192"/>
        <v>0</v>
      </c>
      <c r="AW620" s="239">
        <f t="shared" si="1193"/>
        <v>0</v>
      </c>
      <c r="AX620" s="175"/>
      <c r="AY620" s="238">
        <f t="shared" si="1194"/>
        <v>0</v>
      </c>
      <c r="AZ620" s="239">
        <f t="shared" si="1195"/>
        <v>0</v>
      </c>
      <c r="BA620" s="175"/>
      <c r="BB620" s="238">
        <f t="shared" si="1196"/>
        <v>0</v>
      </c>
      <c r="BC620" s="239">
        <f t="shared" si="1197"/>
        <v>0</v>
      </c>
      <c r="BD620" s="175"/>
      <c r="BE620" s="238">
        <f t="shared" si="1198"/>
        <v>0</v>
      </c>
      <c r="BF620" s="239">
        <f t="shared" si="1199"/>
        <v>0</v>
      </c>
      <c r="BG620" s="175"/>
      <c r="BH620" s="238">
        <f t="shared" si="1200"/>
        <v>0</v>
      </c>
      <c r="BI620" s="239">
        <f t="shared" si="1201"/>
        <v>0</v>
      </c>
      <c r="BJ620" s="175"/>
      <c r="BK620" s="238">
        <f t="shared" si="1202"/>
        <v>0</v>
      </c>
      <c r="BL620" s="239">
        <f t="shared" si="1203"/>
        <v>0</v>
      </c>
      <c r="BM620" s="175"/>
      <c r="BN620" s="238">
        <f t="shared" si="1204"/>
        <v>0</v>
      </c>
      <c r="BO620" s="239">
        <f t="shared" si="1205"/>
        <v>0</v>
      </c>
      <c r="BP620" s="175"/>
      <c r="BQ620" s="238">
        <f t="shared" si="1206"/>
        <v>0</v>
      </c>
      <c r="BR620" s="239">
        <f t="shared" si="1207"/>
        <v>0</v>
      </c>
      <c r="BS620" s="175"/>
      <c r="BT620" s="238">
        <f t="shared" si="1208"/>
        <v>0</v>
      </c>
      <c r="BU620" s="239">
        <f t="shared" si="1209"/>
        <v>0</v>
      </c>
      <c r="BV620" s="175"/>
      <c r="BW620" s="238">
        <f t="shared" si="1210"/>
        <v>0</v>
      </c>
      <c r="BX620" s="239">
        <f t="shared" si="1211"/>
        <v>0</v>
      </c>
      <c r="BY620" s="175"/>
      <c r="BZ620" s="238">
        <f t="shared" si="1212"/>
        <v>0</v>
      </c>
      <c r="CA620" s="239">
        <f t="shared" si="1213"/>
        <v>0</v>
      </c>
      <c r="CB620" s="175"/>
      <c r="CC620" s="238">
        <f t="shared" si="1214"/>
        <v>0</v>
      </c>
      <c r="CD620" s="239">
        <f t="shared" si="1215"/>
        <v>0</v>
      </c>
      <c r="CE620" s="175"/>
      <c r="CF620" s="238">
        <f t="shared" si="1216"/>
        <v>0</v>
      </c>
      <c r="CG620" s="239">
        <f t="shared" si="1217"/>
        <v>0</v>
      </c>
      <c r="CH620" s="175"/>
      <c r="CI620" s="238">
        <f t="shared" si="1218"/>
        <v>0</v>
      </c>
      <c r="CJ620" s="239">
        <f t="shared" si="1219"/>
        <v>0</v>
      </c>
      <c r="CK620" s="175"/>
      <c r="CL620" s="238">
        <f t="shared" si="1220"/>
        <v>0</v>
      </c>
      <c r="CM620" s="239">
        <f t="shared" si="1221"/>
        <v>0</v>
      </c>
      <c r="CN620" s="175"/>
      <c r="CO620" s="238">
        <f t="shared" si="1222"/>
        <v>0</v>
      </c>
      <c r="CP620" s="239">
        <f t="shared" si="1223"/>
        <v>0</v>
      </c>
      <c r="CQ620" s="175"/>
      <c r="CR620" s="238">
        <f t="shared" si="1224"/>
        <v>0</v>
      </c>
      <c r="CS620" s="239">
        <f t="shared" si="1225"/>
        <v>0</v>
      </c>
      <c r="CT620" s="175"/>
      <c r="CU620" s="238">
        <f t="shared" si="1226"/>
        <v>0</v>
      </c>
      <c r="CV620" s="239">
        <f t="shared" si="1227"/>
        <v>0</v>
      </c>
      <c r="CW620" s="175"/>
      <c r="CX620" s="238">
        <f t="shared" si="1228"/>
        <v>0</v>
      </c>
      <c r="CY620" s="239">
        <f t="shared" si="1229"/>
        <v>0</v>
      </c>
      <c r="CZ620" s="175"/>
      <c r="DA620" s="238">
        <f t="shared" si="1230"/>
        <v>0</v>
      </c>
      <c r="DB620" s="239">
        <f t="shared" si="1231"/>
        <v>0</v>
      </c>
      <c r="DC620" s="175"/>
      <c r="DD620" s="238">
        <f t="shared" si="1232"/>
        <v>0</v>
      </c>
      <c r="DE620" s="239">
        <f t="shared" si="1233"/>
        <v>0</v>
      </c>
      <c r="DF620" s="175"/>
      <c r="DG620" s="238">
        <f t="shared" si="1234"/>
        <v>0</v>
      </c>
      <c r="DH620" s="239">
        <f t="shared" si="1235"/>
        <v>0</v>
      </c>
      <c r="DI620" s="175"/>
      <c r="DJ620" s="238">
        <f t="shared" si="1236"/>
        <v>0</v>
      </c>
      <c r="DK620" s="239">
        <f t="shared" si="1237"/>
        <v>0</v>
      </c>
      <c r="DL620" s="175"/>
      <c r="DM620" s="238">
        <f t="shared" si="1238"/>
        <v>0</v>
      </c>
      <c r="DN620" s="239">
        <f t="shared" si="1239"/>
        <v>0</v>
      </c>
      <c r="DO620" s="175"/>
      <c r="DP620" s="238">
        <f t="shared" si="1240"/>
        <v>0</v>
      </c>
      <c r="DQ620" s="239">
        <f t="shared" si="1241"/>
        <v>0</v>
      </c>
      <c r="DR620" s="175"/>
      <c r="DS620" s="238">
        <f t="shared" si="1242"/>
        <v>0</v>
      </c>
      <c r="DT620" s="239">
        <f t="shared" si="1243"/>
        <v>0</v>
      </c>
      <c r="DU620" s="175"/>
      <c r="DV620" s="238">
        <f t="shared" si="1244"/>
        <v>0</v>
      </c>
      <c r="DW620" s="239">
        <f t="shared" si="1245"/>
        <v>0</v>
      </c>
      <c r="DX620" s="175"/>
      <c r="DY620" s="238">
        <f t="shared" si="1246"/>
        <v>0</v>
      </c>
      <c r="DZ620" s="239">
        <f t="shared" si="1247"/>
        <v>0</v>
      </c>
      <c r="EA620" s="175"/>
      <c r="EB620" s="238">
        <f t="shared" si="1248"/>
        <v>0</v>
      </c>
      <c r="EC620" s="239">
        <f t="shared" si="1249"/>
        <v>0</v>
      </c>
      <c r="ED620" s="175"/>
      <c r="EE620" s="238">
        <f t="shared" si="1250"/>
        <v>0</v>
      </c>
      <c r="EF620" s="239">
        <f t="shared" si="1251"/>
        <v>0</v>
      </c>
      <c r="EG620" s="175"/>
      <c r="EH620" s="238">
        <f t="shared" si="1252"/>
        <v>0</v>
      </c>
      <c r="EI620" s="239">
        <f t="shared" si="1253"/>
        <v>0</v>
      </c>
      <c r="EJ620" s="175"/>
      <c r="EK620" s="238">
        <f t="shared" si="1254"/>
        <v>0</v>
      </c>
      <c r="EL620" s="239">
        <f t="shared" si="1255"/>
        <v>0</v>
      </c>
      <c r="EM620" s="175"/>
      <c r="EN620" s="238">
        <f t="shared" si="1256"/>
        <v>0</v>
      </c>
      <c r="EO620" s="239">
        <f t="shared" si="1257"/>
        <v>0</v>
      </c>
      <c r="EP620" s="175"/>
      <c r="EQ620" s="238">
        <f t="shared" si="1258"/>
        <v>0</v>
      </c>
      <c r="ER620" s="239">
        <f t="shared" si="1259"/>
        <v>0</v>
      </c>
      <c r="ES620" s="175"/>
      <c r="ET620" s="238">
        <f t="shared" si="1260"/>
        <v>0</v>
      </c>
      <c r="EU620" s="239">
        <f t="shared" si="1261"/>
        <v>0</v>
      </c>
      <c r="EV620" s="175"/>
      <c r="EW620" s="238">
        <f t="shared" si="1262"/>
        <v>0</v>
      </c>
      <c r="EX620" s="239">
        <f t="shared" si="1263"/>
        <v>0</v>
      </c>
      <c r="EY620" s="175"/>
      <c r="EZ620" s="238">
        <f t="shared" si="1264"/>
        <v>0</v>
      </c>
      <c r="FA620" s="239">
        <f t="shared" si="1265"/>
        <v>0</v>
      </c>
      <c r="FB620" s="175"/>
      <c r="FC620" s="238">
        <f t="shared" si="1266"/>
        <v>0</v>
      </c>
      <c r="FD620" s="239">
        <f t="shared" si="1267"/>
        <v>0</v>
      </c>
      <c r="FE620" s="175"/>
      <c r="FF620" s="238">
        <f t="shared" si="1268"/>
        <v>0</v>
      </c>
      <c r="FG620" s="239">
        <f t="shared" si="1269"/>
        <v>0</v>
      </c>
      <c r="FH620" s="175"/>
      <c r="FI620" s="238">
        <f t="shared" si="1270"/>
        <v>0</v>
      </c>
      <c r="FJ620" s="239">
        <f t="shared" si="1271"/>
        <v>0</v>
      </c>
      <c r="FK620" s="175"/>
      <c r="FL620" s="238">
        <f t="shared" si="1272"/>
        <v>0</v>
      </c>
      <c r="FM620" s="239">
        <f t="shared" si="1273"/>
        <v>0</v>
      </c>
      <c r="FN620" s="175"/>
      <c r="FO620" s="238">
        <f t="shared" si="1274"/>
        <v>0</v>
      </c>
      <c r="FP620" s="239">
        <f t="shared" si="1275"/>
        <v>0</v>
      </c>
      <c r="FQ620" s="175"/>
      <c r="FR620" s="238">
        <f t="shared" si="1276"/>
        <v>0</v>
      </c>
      <c r="FS620" s="239">
        <f t="shared" si="1277"/>
        <v>0</v>
      </c>
      <c r="FT620" s="175"/>
      <c r="FU620" s="238">
        <f t="shared" si="1280"/>
        <v>0</v>
      </c>
      <c r="FV620" s="239">
        <f t="shared" si="1281"/>
        <v>0</v>
      </c>
      <c r="FW620" s="175"/>
      <c r="FX620" s="238">
        <f t="shared" si="1282"/>
        <v>0</v>
      </c>
      <c r="FY620" s="239">
        <f t="shared" si="1283"/>
        <v>0</v>
      </c>
      <c r="FZ620" s="175"/>
      <c r="GA620" s="238">
        <f t="shared" si="1284"/>
        <v>0</v>
      </c>
      <c r="GB620" s="239">
        <f t="shared" si="1285"/>
        <v>0</v>
      </c>
      <c r="GC620" s="175"/>
      <c r="GD620" s="238">
        <f t="shared" si="1286"/>
        <v>0</v>
      </c>
      <c r="GE620" s="239">
        <f t="shared" si="1287"/>
        <v>0</v>
      </c>
      <c r="GF620" s="175"/>
      <c r="GG620" s="238">
        <f t="shared" si="1288"/>
        <v>0</v>
      </c>
      <c r="GH620" s="239">
        <f t="shared" si="1289"/>
        <v>0</v>
      </c>
      <c r="GI620" s="175"/>
      <c r="GJ620" s="238">
        <f t="shared" si="1290"/>
        <v>0</v>
      </c>
      <c r="GK620" s="239">
        <f t="shared" si="1291"/>
        <v>0</v>
      </c>
      <c r="GL620" s="175"/>
      <c r="GM620" s="238">
        <f t="shared" si="1292"/>
        <v>0</v>
      </c>
      <c r="GN620" s="239">
        <f t="shared" si="1293"/>
        <v>0</v>
      </c>
      <c r="GO620" s="175"/>
      <c r="GP620" s="238">
        <f t="shared" si="1294"/>
        <v>0</v>
      </c>
      <c r="GQ620" s="239">
        <f t="shared" si="1295"/>
        <v>0</v>
      </c>
      <c r="GR620" s="175"/>
      <c r="GS620" s="238">
        <f t="shared" si="1296"/>
        <v>0</v>
      </c>
      <c r="GT620" s="239">
        <f t="shared" si="1297"/>
        <v>0</v>
      </c>
      <c r="GU620" s="175"/>
      <c r="GV620" s="238">
        <f t="shared" si="1298"/>
        <v>0</v>
      </c>
      <c r="GW620" s="239">
        <f t="shared" si="1299"/>
        <v>0</v>
      </c>
      <c r="GX620" s="175"/>
      <c r="GY620" s="238">
        <f t="shared" si="1300"/>
        <v>0</v>
      </c>
      <c r="GZ620" s="239">
        <f t="shared" si="1301"/>
        <v>0</v>
      </c>
      <c r="HA620" s="175"/>
      <c r="HB620" s="238">
        <f t="shared" si="1302"/>
        <v>0</v>
      </c>
      <c r="HC620" s="239">
        <f t="shared" si="1303"/>
        <v>0</v>
      </c>
      <c r="HD620" s="175"/>
      <c r="HE620" s="238">
        <f t="shared" si="1304"/>
        <v>0</v>
      </c>
      <c r="HF620" s="239">
        <f t="shared" si="1305"/>
        <v>0</v>
      </c>
      <c r="HG620" s="175"/>
      <c r="HH620" s="238">
        <f t="shared" si="1306"/>
        <v>0</v>
      </c>
      <c r="HI620" s="239">
        <f t="shared" si="1307"/>
        <v>0</v>
      </c>
      <c r="HJ620" s="175"/>
      <c r="HK620" s="238">
        <f t="shared" si="1308"/>
        <v>0</v>
      </c>
      <c r="HL620" s="239">
        <f t="shared" si="1309"/>
        <v>0</v>
      </c>
      <c r="HM620" s="242">
        <f t="shared" si="1421"/>
        <v>0</v>
      </c>
      <c r="HN620" s="108">
        <f t="shared" si="1422"/>
        <v>0</v>
      </c>
    </row>
    <row r="621" spans="1:222" s="2" customFormat="1" ht="13.5" thickBot="1" x14ac:dyDescent="0.25">
      <c r="A621" s="1"/>
      <c r="B621" s="366"/>
      <c r="C621" s="366"/>
      <c r="D621" s="366"/>
      <c r="E621" s="366"/>
      <c r="F621" s="366"/>
      <c r="G621" s="366"/>
      <c r="H621" s="366"/>
      <c r="I621" s="366"/>
      <c r="J621" s="367"/>
      <c r="K621" s="240"/>
      <c r="L621" s="240"/>
      <c r="M621" s="240"/>
      <c r="N621" s="240"/>
      <c r="O621" s="240"/>
      <c r="P621" s="240"/>
      <c r="Q621" s="240"/>
      <c r="R621" s="240"/>
      <c r="S621" s="240"/>
      <c r="T621" s="240"/>
      <c r="U621" s="240"/>
      <c r="V621" s="240"/>
      <c r="W621" s="240"/>
      <c r="X621" s="240"/>
      <c r="Y621" s="240"/>
      <c r="Z621" s="240"/>
      <c r="AA621" s="240"/>
      <c r="AB621" s="240"/>
      <c r="AC621" s="240"/>
      <c r="AD621" s="240"/>
      <c r="AE621" s="240"/>
      <c r="AF621" s="240"/>
      <c r="AG621" s="240"/>
      <c r="AH621" s="240"/>
      <c r="AI621" s="240"/>
      <c r="AJ621" s="240"/>
      <c r="AK621" s="240"/>
      <c r="AL621" s="240"/>
      <c r="AM621" s="240"/>
      <c r="AN621" s="240"/>
      <c r="AO621" s="240"/>
      <c r="AP621" s="240"/>
      <c r="AQ621" s="240"/>
      <c r="AR621" s="240"/>
      <c r="AS621" s="240"/>
      <c r="AT621" s="240"/>
      <c r="AU621" s="240"/>
      <c r="AV621" s="240"/>
      <c r="AW621" s="240"/>
      <c r="AX621" s="240"/>
      <c r="AY621" s="240"/>
      <c r="AZ621" s="240"/>
      <c r="BA621" s="240"/>
      <c r="BB621" s="240"/>
      <c r="BC621" s="240"/>
      <c r="BD621" s="240"/>
      <c r="BE621" s="240"/>
      <c r="BF621" s="240"/>
      <c r="BG621" s="240"/>
      <c r="BH621" s="240"/>
      <c r="BI621" s="240"/>
      <c r="BJ621" s="240"/>
      <c r="BK621" s="240"/>
      <c r="BL621" s="240"/>
      <c r="BM621" s="240"/>
      <c r="BN621" s="240"/>
      <c r="BO621" s="240"/>
      <c r="BP621" s="240"/>
      <c r="BQ621" s="240"/>
      <c r="BR621" s="240"/>
      <c r="BS621" s="240"/>
      <c r="BT621" s="240"/>
      <c r="BU621" s="240"/>
      <c r="BV621" s="240"/>
      <c r="BW621" s="240"/>
      <c r="BX621" s="240"/>
      <c r="BY621" s="240"/>
      <c r="BZ621" s="240"/>
      <c r="CA621" s="240"/>
      <c r="CB621" s="240"/>
      <c r="CC621" s="240"/>
      <c r="CD621" s="240"/>
      <c r="CE621" s="240"/>
      <c r="CF621" s="240"/>
      <c r="CG621" s="240"/>
      <c r="CH621" s="240"/>
      <c r="CI621" s="240"/>
      <c r="CJ621" s="240"/>
      <c r="CK621" s="240"/>
      <c r="CL621" s="240"/>
      <c r="CM621" s="240"/>
      <c r="CN621" s="240"/>
      <c r="CO621" s="240"/>
      <c r="CP621" s="240"/>
      <c r="CQ621" s="240"/>
      <c r="CR621" s="240"/>
      <c r="CS621" s="240"/>
      <c r="CT621" s="240"/>
      <c r="CU621" s="240"/>
      <c r="CV621" s="240"/>
      <c r="CW621" s="240"/>
      <c r="CX621" s="240"/>
      <c r="CY621" s="240"/>
      <c r="CZ621" s="240"/>
      <c r="DA621" s="240"/>
      <c r="DB621" s="240"/>
      <c r="DC621" s="240"/>
      <c r="DD621" s="240"/>
      <c r="DE621" s="240"/>
      <c r="DF621" s="240"/>
      <c r="DG621" s="240"/>
      <c r="DH621" s="240"/>
      <c r="DI621" s="240"/>
      <c r="DJ621" s="240"/>
      <c r="DK621" s="240"/>
      <c r="DL621" s="240"/>
      <c r="DM621" s="240"/>
      <c r="DN621" s="240"/>
      <c r="DO621" s="240"/>
      <c r="DP621" s="240"/>
      <c r="DQ621" s="240"/>
      <c r="DR621" s="240"/>
      <c r="DS621" s="240"/>
      <c r="DT621" s="240"/>
      <c r="DU621" s="240"/>
      <c r="DV621" s="240"/>
      <c r="DW621" s="240"/>
      <c r="DX621" s="240"/>
      <c r="DY621" s="240"/>
      <c r="DZ621" s="240"/>
      <c r="EA621" s="240"/>
      <c r="EB621" s="240"/>
      <c r="EC621" s="240"/>
      <c r="ED621" s="240"/>
      <c r="EE621" s="240"/>
      <c r="EF621" s="240"/>
      <c r="EG621" s="240"/>
      <c r="EH621" s="240"/>
      <c r="EI621" s="240"/>
      <c r="EJ621" s="240"/>
      <c r="EK621" s="240"/>
      <c r="EL621" s="240"/>
      <c r="EM621" s="240"/>
      <c r="EN621" s="240"/>
      <c r="EO621" s="240"/>
      <c r="EP621" s="240"/>
      <c r="EQ621" s="240"/>
      <c r="ER621" s="240"/>
      <c r="ES621" s="240"/>
      <c r="ET621" s="240"/>
      <c r="EU621" s="240"/>
      <c r="EV621" s="240"/>
      <c r="EW621" s="240"/>
      <c r="EX621" s="240"/>
      <c r="EY621" s="240"/>
      <c r="EZ621" s="240"/>
      <c r="FA621" s="240"/>
      <c r="FB621" s="240"/>
      <c r="FC621" s="240"/>
      <c r="FD621" s="240"/>
      <c r="FE621" s="240"/>
      <c r="FF621" s="240"/>
      <c r="FG621" s="240"/>
      <c r="FH621" s="240"/>
      <c r="FI621" s="240"/>
      <c r="FJ621" s="240"/>
      <c r="FK621" s="240"/>
      <c r="FL621" s="240"/>
      <c r="FM621" s="240"/>
      <c r="FN621" s="240"/>
      <c r="FO621" s="240"/>
      <c r="FP621" s="240"/>
      <c r="FQ621" s="240"/>
      <c r="FR621" s="240"/>
      <c r="FS621" s="240"/>
      <c r="FT621" s="240"/>
      <c r="FU621" s="240"/>
      <c r="FV621" s="240"/>
      <c r="FW621" s="240"/>
      <c r="FX621" s="240"/>
      <c r="FY621" s="240"/>
      <c r="FZ621" s="240"/>
      <c r="GA621" s="240"/>
      <c r="GB621" s="240"/>
      <c r="GC621" s="240"/>
      <c r="GD621" s="240"/>
      <c r="GE621" s="240"/>
      <c r="GF621" s="240"/>
      <c r="GG621" s="240"/>
      <c r="GH621" s="240"/>
      <c r="GI621" s="240"/>
      <c r="GJ621" s="240"/>
      <c r="GK621" s="240"/>
      <c r="GL621" s="240"/>
      <c r="GM621" s="240"/>
      <c r="GN621" s="240"/>
      <c r="GO621" s="240"/>
      <c r="GP621" s="240"/>
      <c r="GQ621" s="240"/>
      <c r="GR621" s="240"/>
      <c r="GS621" s="240"/>
      <c r="GT621" s="240"/>
      <c r="GU621" s="240"/>
      <c r="GV621" s="240"/>
      <c r="GW621" s="240"/>
      <c r="GX621" s="240"/>
      <c r="GY621" s="240"/>
      <c r="GZ621" s="240"/>
      <c r="HA621" s="240"/>
      <c r="HB621" s="240"/>
      <c r="HC621" s="240"/>
      <c r="HD621" s="240"/>
      <c r="HE621" s="240"/>
      <c r="HF621" s="240"/>
      <c r="HG621" s="240"/>
      <c r="HH621" s="240"/>
      <c r="HI621" s="240"/>
      <c r="HJ621" s="240"/>
      <c r="HK621" s="240"/>
      <c r="HL621" s="240"/>
      <c r="HM621" s="240"/>
      <c r="HN621" s="240"/>
    </row>
    <row r="622" spans="1:222" s="252" customFormat="1" ht="13.5" customHeight="1" thickBot="1" x14ac:dyDescent="0.25">
      <c r="A622" s="279" t="s">
        <v>139</v>
      </c>
      <c r="B622" s="280"/>
      <c r="C622" s="280"/>
      <c r="D622" s="280"/>
      <c r="E622" s="280"/>
      <c r="F622" s="280"/>
      <c r="G622" s="280"/>
      <c r="H622" s="280"/>
      <c r="I622" s="280"/>
      <c r="J622" s="280"/>
      <c r="K622" s="281"/>
      <c r="L622" s="282"/>
      <c r="M622" s="283">
        <f>SUM(M11:M620)</f>
        <v>0</v>
      </c>
      <c r="N622" s="284"/>
      <c r="O622" s="285"/>
      <c r="P622" s="283">
        <f>SUM(P11:P620)</f>
        <v>0</v>
      </c>
      <c r="Q622" s="286"/>
      <c r="R622" s="287"/>
      <c r="S622" s="283">
        <f>SUM(S11:S620)</f>
        <v>0</v>
      </c>
      <c r="T622" s="282"/>
      <c r="U622" s="282"/>
      <c r="V622" s="283">
        <f>SUM(V11:V620)</f>
        <v>0</v>
      </c>
      <c r="W622" s="282"/>
      <c r="X622" s="282"/>
      <c r="Y622" s="283">
        <f>SUM(Y11:Y620)</f>
        <v>0</v>
      </c>
      <c r="Z622" s="282"/>
      <c r="AA622" s="282"/>
      <c r="AB622" s="283">
        <f>SUM(AB11:AB620)</f>
        <v>0</v>
      </c>
      <c r="AC622" s="282"/>
      <c r="AD622" s="282"/>
      <c r="AE622" s="283">
        <f>SUM(AE11:AE620)</f>
        <v>0</v>
      </c>
      <c r="AF622" s="282"/>
      <c r="AG622" s="282"/>
      <c r="AH622" s="283">
        <f>SUM(AH11:AH620)</f>
        <v>0</v>
      </c>
      <c r="AI622" s="282"/>
      <c r="AJ622" s="282"/>
      <c r="AK622" s="283">
        <f>SUM(AK11:AK620)</f>
        <v>0</v>
      </c>
      <c r="AL622" s="282"/>
      <c r="AM622" s="282"/>
      <c r="AN622" s="283">
        <f>SUM(AN11:AN620)</f>
        <v>0</v>
      </c>
      <c r="AO622" s="282"/>
      <c r="AP622" s="282"/>
      <c r="AQ622" s="283">
        <f>SUM(AQ11:AQ620)</f>
        <v>0</v>
      </c>
      <c r="AR622" s="282"/>
      <c r="AS622" s="282"/>
      <c r="AT622" s="283">
        <f>SUM(AT11:AT620)</f>
        <v>0</v>
      </c>
      <c r="AU622" s="282"/>
      <c r="AV622" s="282"/>
      <c r="AW622" s="283">
        <f>SUM(AW11:AW620)</f>
        <v>0</v>
      </c>
      <c r="AX622" s="282"/>
      <c r="AY622" s="282"/>
      <c r="AZ622" s="283">
        <f>SUM(AZ11:AZ620)</f>
        <v>0</v>
      </c>
      <c r="BA622" s="282"/>
      <c r="BB622" s="282"/>
      <c r="BC622" s="283">
        <f>SUM(BC11:BC620)</f>
        <v>0</v>
      </c>
      <c r="BD622" s="282"/>
      <c r="BE622" s="282"/>
      <c r="BF622" s="283">
        <f>SUM(BF11:BF620)</f>
        <v>0</v>
      </c>
      <c r="BG622" s="282"/>
      <c r="BH622" s="282"/>
      <c r="BI622" s="283">
        <f>SUM(BI11:BI620)</f>
        <v>0</v>
      </c>
      <c r="BJ622" s="282"/>
      <c r="BK622" s="282"/>
      <c r="BL622" s="283">
        <f>SUM(BL11:BL620)</f>
        <v>0</v>
      </c>
      <c r="BM622" s="282"/>
      <c r="BN622" s="282"/>
      <c r="BO622" s="283">
        <f>SUM(BO11:BO620)</f>
        <v>0</v>
      </c>
      <c r="BP622" s="282"/>
      <c r="BQ622" s="282"/>
      <c r="BR622" s="283">
        <f>SUM(BR11:BR620)</f>
        <v>0</v>
      </c>
      <c r="BS622" s="282"/>
      <c r="BT622" s="282"/>
      <c r="BU622" s="283">
        <f>SUM(BU11:BU620)</f>
        <v>0</v>
      </c>
      <c r="BV622" s="282"/>
      <c r="BW622" s="282"/>
      <c r="BX622" s="283">
        <f>SUM(BX11:BX620)</f>
        <v>0</v>
      </c>
      <c r="BY622" s="282"/>
      <c r="BZ622" s="282"/>
      <c r="CA622" s="283">
        <f>SUM(CA11:CA620)</f>
        <v>0</v>
      </c>
      <c r="CB622" s="282"/>
      <c r="CC622" s="282"/>
      <c r="CD622" s="283">
        <f>SUM(CD11:CD620)</f>
        <v>0</v>
      </c>
      <c r="CE622" s="282"/>
      <c r="CF622" s="282"/>
      <c r="CG622" s="283">
        <f>SUM(CG11:CG620)</f>
        <v>0</v>
      </c>
      <c r="CH622" s="282"/>
      <c r="CI622" s="282"/>
      <c r="CJ622" s="283">
        <f>SUM(CJ11:CJ620)</f>
        <v>0</v>
      </c>
      <c r="CK622" s="282"/>
      <c r="CL622" s="282"/>
      <c r="CM622" s="283">
        <f>SUM(CM11:CM620)</f>
        <v>0</v>
      </c>
      <c r="CN622" s="282"/>
      <c r="CO622" s="282"/>
      <c r="CP622" s="283">
        <f>SUM(CP11:CP620)</f>
        <v>0</v>
      </c>
      <c r="CQ622" s="282"/>
      <c r="CR622" s="282"/>
      <c r="CS622" s="283">
        <f>SUM(CS11:CS620)</f>
        <v>0</v>
      </c>
      <c r="CT622" s="282"/>
      <c r="CU622" s="282"/>
      <c r="CV622" s="283">
        <f>SUM(CV11:CV620)</f>
        <v>0</v>
      </c>
      <c r="CW622" s="282"/>
      <c r="CX622" s="282"/>
      <c r="CY622" s="283">
        <f>SUM(CY11:CY620)</f>
        <v>0</v>
      </c>
      <c r="CZ622" s="282"/>
      <c r="DA622" s="282"/>
      <c r="DB622" s="283">
        <f>SUM(DB11:DB620)</f>
        <v>0</v>
      </c>
      <c r="DC622" s="282"/>
      <c r="DD622" s="282"/>
      <c r="DE622" s="283">
        <f>SUM(DE11:DE620)</f>
        <v>0</v>
      </c>
      <c r="DF622" s="282"/>
      <c r="DG622" s="282"/>
      <c r="DH622" s="283">
        <f>SUM(DH11:DH620)</f>
        <v>0</v>
      </c>
      <c r="DI622" s="282"/>
      <c r="DJ622" s="282"/>
      <c r="DK622" s="283">
        <f>SUM(DK11:DK620)</f>
        <v>0</v>
      </c>
      <c r="DL622" s="282"/>
      <c r="DM622" s="282"/>
      <c r="DN622" s="283">
        <f>SUM(DN11:DN620)</f>
        <v>0</v>
      </c>
      <c r="DO622" s="282"/>
      <c r="DP622" s="282"/>
      <c r="DQ622" s="283">
        <f>SUM(DQ11:DQ620)</f>
        <v>0</v>
      </c>
      <c r="DR622" s="282"/>
      <c r="DS622" s="282"/>
      <c r="DT622" s="283">
        <f>SUM(DT11:DT620)</f>
        <v>0</v>
      </c>
      <c r="DU622" s="282"/>
      <c r="DV622" s="282"/>
      <c r="DW622" s="283">
        <f>SUM(DW11:DW620)</f>
        <v>0</v>
      </c>
      <c r="DX622" s="282"/>
      <c r="DY622" s="282"/>
      <c r="DZ622" s="283">
        <f>SUM(DZ11:DZ620)</f>
        <v>0</v>
      </c>
      <c r="EA622" s="282"/>
      <c r="EB622" s="282"/>
      <c r="EC622" s="283">
        <f>SUM(EC11:EC620)</f>
        <v>0</v>
      </c>
      <c r="ED622" s="282"/>
      <c r="EE622" s="282"/>
      <c r="EF622" s="283">
        <f>SUM(EF11:EF620)</f>
        <v>0</v>
      </c>
      <c r="EG622" s="282"/>
      <c r="EH622" s="282"/>
      <c r="EI622" s="283">
        <f>SUM(EI11:EI620)</f>
        <v>0</v>
      </c>
      <c r="EJ622" s="282"/>
      <c r="EK622" s="282"/>
      <c r="EL622" s="283">
        <f>SUM(EL11:EL620)</f>
        <v>0</v>
      </c>
      <c r="EM622" s="282"/>
      <c r="EN622" s="282"/>
      <c r="EO622" s="283">
        <f>SUM(EO11:EO620)</f>
        <v>0</v>
      </c>
      <c r="EP622" s="282"/>
      <c r="EQ622" s="282"/>
      <c r="ER622" s="283">
        <f>SUM(ER11:ER620)</f>
        <v>0</v>
      </c>
      <c r="ES622" s="282"/>
      <c r="ET622" s="282"/>
      <c r="EU622" s="283">
        <f>SUM(EU11:EU620)</f>
        <v>0</v>
      </c>
      <c r="EV622" s="282"/>
      <c r="EW622" s="282"/>
      <c r="EX622" s="283">
        <f>SUM(EX11:EX620)</f>
        <v>0</v>
      </c>
      <c r="EY622" s="282"/>
      <c r="EZ622" s="282"/>
      <c r="FA622" s="283">
        <f>SUM(FA11:FA620)</f>
        <v>0</v>
      </c>
      <c r="FB622" s="282"/>
      <c r="FC622" s="282"/>
      <c r="FD622" s="283">
        <f>SUM(FD11:FD620)</f>
        <v>0</v>
      </c>
      <c r="FE622" s="282"/>
      <c r="FF622" s="282"/>
      <c r="FG622" s="283">
        <f>SUM(FG11:FG620)</f>
        <v>0</v>
      </c>
      <c r="FH622" s="282"/>
      <c r="FI622" s="282"/>
      <c r="FJ622" s="283">
        <f>SUM(FJ11:FJ620)</f>
        <v>0</v>
      </c>
      <c r="FK622" s="282"/>
      <c r="FL622" s="282"/>
      <c r="FM622" s="283">
        <f>SUM(FM11:FM620)</f>
        <v>0</v>
      </c>
      <c r="FN622" s="282"/>
      <c r="FO622" s="282"/>
      <c r="FP622" s="283">
        <f>SUM(FP11:FP620)</f>
        <v>0</v>
      </c>
      <c r="FQ622" s="282"/>
      <c r="FR622" s="282"/>
      <c r="FS622" s="283">
        <f>SUM(FS11:FS620)</f>
        <v>0</v>
      </c>
      <c r="FT622" s="282"/>
      <c r="FU622" s="282"/>
      <c r="FV622" s="283">
        <f>SUM(FV11:FV620)</f>
        <v>0</v>
      </c>
      <c r="FW622" s="282"/>
      <c r="FX622" s="282"/>
      <c r="FY622" s="283">
        <f>SUM(FY11:FY620)</f>
        <v>0</v>
      </c>
      <c r="FZ622" s="282"/>
      <c r="GA622" s="282"/>
      <c r="GB622" s="283">
        <f>SUM(GB11:GB620)</f>
        <v>0</v>
      </c>
      <c r="GC622" s="282"/>
      <c r="GD622" s="282"/>
      <c r="GE622" s="283">
        <f>SUM(GE11:GE620)</f>
        <v>0</v>
      </c>
      <c r="GF622" s="282"/>
      <c r="GG622" s="282"/>
      <c r="GH622" s="283">
        <f>SUM(GH11:GH620)</f>
        <v>0</v>
      </c>
      <c r="GI622" s="282"/>
      <c r="GJ622" s="282"/>
      <c r="GK622" s="283">
        <f>SUM(GK11:GK620)</f>
        <v>0</v>
      </c>
      <c r="GL622" s="282"/>
      <c r="GM622" s="282"/>
      <c r="GN622" s="283">
        <f>SUM(GN11:GN620)</f>
        <v>0</v>
      </c>
      <c r="GO622" s="282"/>
      <c r="GP622" s="282"/>
      <c r="GQ622" s="283">
        <f>SUM(GQ11:GQ620)</f>
        <v>0</v>
      </c>
      <c r="GR622" s="282"/>
      <c r="GS622" s="282"/>
      <c r="GT622" s="283">
        <f>SUM(GT11:GT620)</f>
        <v>0</v>
      </c>
      <c r="GU622" s="282"/>
      <c r="GV622" s="282"/>
      <c r="GW622" s="283">
        <f>SUM(GW11:GW620)</f>
        <v>0</v>
      </c>
      <c r="GX622" s="282"/>
      <c r="GY622" s="282"/>
      <c r="GZ622" s="283">
        <f>SUM(GZ11:GZ620)</f>
        <v>0</v>
      </c>
      <c r="HA622" s="282"/>
      <c r="HB622" s="282"/>
      <c r="HC622" s="283">
        <f>SUM(HC11:HC620)</f>
        <v>0</v>
      </c>
      <c r="HD622" s="282"/>
      <c r="HE622" s="282"/>
      <c r="HF622" s="283">
        <f>SUM(HF11:HF620)</f>
        <v>0</v>
      </c>
      <c r="HG622" s="282"/>
      <c r="HH622" s="282"/>
      <c r="HI622" s="283">
        <f>SUM(HI11:HI620)</f>
        <v>0</v>
      </c>
      <c r="HJ622" s="282"/>
      <c r="HK622" s="282"/>
      <c r="HL622" s="283">
        <f>SUM(HL11:HL620)</f>
        <v>0</v>
      </c>
      <c r="HM622" s="285"/>
      <c r="HN622" s="288">
        <f>SUM(HN11:HN620)</f>
        <v>0</v>
      </c>
    </row>
    <row r="623" spans="1:222" s="252" customFormat="1" ht="13.5" customHeight="1" thickBot="1" x14ac:dyDescent="0.25">
      <c r="A623" s="279" t="s">
        <v>140</v>
      </c>
      <c r="B623" s="280"/>
      <c r="C623" s="280"/>
      <c r="D623" s="280"/>
      <c r="E623" s="280"/>
      <c r="F623" s="280"/>
      <c r="G623" s="280"/>
      <c r="H623" s="280"/>
      <c r="I623" s="280"/>
      <c r="J623" s="280"/>
      <c r="K623" s="281"/>
      <c r="L623" s="282"/>
      <c r="M623" s="283">
        <f>IFERROR(+M622/K7,0)</f>
        <v>0</v>
      </c>
      <c r="N623" s="284"/>
      <c r="O623" s="285"/>
      <c r="P623" s="283">
        <f>IFERROR(+P622/N7,0)</f>
        <v>0</v>
      </c>
      <c r="Q623" s="286"/>
      <c r="R623" s="287"/>
      <c r="S623" s="283">
        <f>IFERROR(+S622/Q7,0)</f>
        <v>0</v>
      </c>
      <c r="T623" s="282"/>
      <c r="U623" s="282"/>
      <c r="V623" s="283">
        <f>IFERROR(+V622/T7,0)</f>
        <v>0</v>
      </c>
      <c r="W623" s="282"/>
      <c r="X623" s="282"/>
      <c r="Y623" s="283">
        <f>IFERROR(+Y622/W7,0)</f>
        <v>0</v>
      </c>
      <c r="Z623" s="282"/>
      <c r="AA623" s="282"/>
      <c r="AB623" s="283">
        <f>IFERROR(+AB622/Z7,0)</f>
        <v>0</v>
      </c>
      <c r="AC623" s="282"/>
      <c r="AD623" s="282"/>
      <c r="AE623" s="283">
        <f>IFERROR(+AE622/AC7,0)</f>
        <v>0</v>
      </c>
      <c r="AF623" s="282"/>
      <c r="AG623" s="282"/>
      <c r="AH623" s="283">
        <f>IFERROR(+AH622/AF7,0)</f>
        <v>0</v>
      </c>
      <c r="AI623" s="282"/>
      <c r="AJ623" s="282"/>
      <c r="AK623" s="283">
        <f>IFERROR(+AK622/AI7,0)</f>
        <v>0</v>
      </c>
      <c r="AL623" s="282"/>
      <c r="AM623" s="282"/>
      <c r="AN623" s="283">
        <f>IFERROR(+AN622/AL7,0)</f>
        <v>0</v>
      </c>
      <c r="AO623" s="282"/>
      <c r="AP623" s="282"/>
      <c r="AQ623" s="283">
        <f>IFERROR(+AQ622/AO7,0)</f>
        <v>0</v>
      </c>
      <c r="AR623" s="282"/>
      <c r="AS623" s="282"/>
      <c r="AT623" s="283">
        <f>IFERROR(+AT622/AR7,0)</f>
        <v>0</v>
      </c>
      <c r="AU623" s="282"/>
      <c r="AV623" s="282"/>
      <c r="AW623" s="283">
        <f>IFERROR(+AW622/AU7,0)</f>
        <v>0</v>
      </c>
      <c r="AX623" s="282"/>
      <c r="AY623" s="282"/>
      <c r="AZ623" s="283">
        <f>IFERROR(+AZ622/AX7,0)</f>
        <v>0</v>
      </c>
      <c r="BA623" s="282"/>
      <c r="BB623" s="282"/>
      <c r="BC623" s="283">
        <f>IFERROR(+BC622/BA7,0)</f>
        <v>0</v>
      </c>
      <c r="BD623" s="282"/>
      <c r="BE623" s="282"/>
      <c r="BF623" s="283">
        <f>IFERROR(+BF622/BD7,0)</f>
        <v>0</v>
      </c>
      <c r="BG623" s="282"/>
      <c r="BH623" s="282"/>
      <c r="BI623" s="283">
        <f>IFERROR(+BI622/BG7,0)</f>
        <v>0</v>
      </c>
      <c r="BJ623" s="282"/>
      <c r="BK623" s="282"/>
      <c r="BL623" s="283">
        <f>IFERROR(+BL622/BJ7,0)</f>
        <v>0</v>
      </c>
      <c r="BM623" s="282"/>
      <c r="BN623" s="282"/>
      <c r="BO623" s="283">
        <f>IFERROR(+BO622/BM7,0)</f>
        <v>0</v>
      </c>
      <c r="BP623" s="282"/>
      <c r="BQ623" s="282"/>
      <c r="BR623" s="283">
        <f>IFERROR(+BR622/BP7,0)</f>
        <v>0</v>
      </c>
      <c r="BS623" s="282"/>
      <c r="BT623" s="282"/>
      <c r="BU623" s="283">
        <f>IFERROR(+BU622/BS7,0)</f>
        <v>0</v>
      </c>
      <c r="BV623" s="282"/>
      <c r="BW623" s="282"/>
      <c r="BX623" s="283">
        <f>IFERROR(+BX622/BV7,0)</f>
        <v>0</v>
      </c>
      <c r="BY623" s="282"/>
      <c r="BZ623" s="282"/>
      <c r="CA623" s="283">
        <f>IFERROR(+CA622/BY7,0)</f>
        <v>0</v>
      </c>
      <c r="CB623" s="282"/>
      <c r="CC623" s="282"/>
      <c r="CD623" s="283">
        <f>IFERROR(+CD622/CB7,0)</f>
        <v>0</v>
      </c>
      <c r="CE623" s="282"/>
      <c r="CF623" s="282"/>
      <c r="CG623" s="283">
        <f>IFERROR(+CG622/CE7,0)</f>
        <v>0</v>
      </c>
      <c r="CH623" s="282"/>
      <c r="CI623" s="282"/>
      <c r="CJ623" s="283">
        <f>IFERROR(+CJ622/CH7,0)</f>
        <v>0</v>
      </c>
      <c r="CK623" s="282"/>
      <c r="CL623" s="282"/>
      <c r="CM623" s="283">
        <f>IFERROR(+CM622/CK7,0)</f>
        <v>0</v>
      </c>
      <c r="CN623" s="282"/>
      <c r="CO623" s="282"/>
      <c r="CP623" s="283">
        <f>IFERROR(+CP622/CN7,0)</f>
        <v>0</v>
      </c>
      <c r="CQ623" s="282"/>
      <c r="CR623" s="282"/>
      <c r="CS623" s="283">
        <f>IFERROR(+CS622/CQ7,0)</f>
        <v>0</v>
      </c>
      <c r="CT623" s="282"/>
      <c r="CU623" s="282"/>
      <c r="CV623" s="283">
        <f>IFERROR(+CV622/CT7,0)</f>
        <v>0</v>
      </c>
      <c r="CW623" s="282"/>
      <c r="CX623" s="282"/>
      <c r="CY623" s="283">
        <f>IFERROR(+CY622/CW7,0)</f>
        <v>0</v>
      </c>
      <c r="CZ623" s="282"/>
      <c r="DA623" s="282"/>
      <c r="DB623" s="283">
        <f>IFERROR(+DB622/CZ7,0)</f>
        <v>0</v>
      </c>
      <c r="DC623" s="282"/>
      <c r="DD623" s="282"/>
      <c r="DE623" s="283">
        <f>IFERROR(+DE622/DC7,0)</f>
        <v>0</v>
      </c>
      <c r="DF623" s="282"/>
      <c r="DG623" s="282"/>
      <c r="DH623" s="283">
        <f>IFERROR(+DH622/DF7,0)</f>
        <v>0</v>
      </c>
      <c r="DI623" s="282"/>
      <c r="DJ623" s="282"/>
      <c r="DK623" s="283">
        <f>IFERROR(+DK622/DI7,0)</f>
        <v>0</v>
      </c>
      <c r="DL623" s="282"/>
      <c r="DM623" s="282"/>
      <c r="DN623" s="283">
        <f>IFERROR(+DN622/DL7,0)</f>
        <v>0</v>
      </c>
      <c r="DO623" s="282"/>
      <c r="DP623" s="282"/>
      <c r="DQ623" s="283">
        <f>IFERROR(+DQ622/DO7,0)</f>
        <v>0</v>
      </c>
      <c r="DR623" s="282"/>
      <c r="DS623" s="282"/>
      <c r="DT623" s="283">
        <f>IFERROR(+DT622/DR7,0)</f>
        <v>0</v>
      </c>
      <c r="DU623" s="282"/>
      <c r="DV623" s="282"/>
      <c r="DW623" s="283">
        <f>IFERROR(+DW622/DU7,0)</f>
        <v>0</v>
      </c>
      <c r="DX623" s="282"/>
      <c r="DY623" s="282"/>
      <c r="DZ623" s="283">
        <f>IFERROR(+DZ622/DX7,0)</f>
        <v>0</v>
      </c>
      <c r="EA623" s="282"/>
      <c r="EB623" s="282"/>
      <c r="EC623" s="283">
        <f>IFERROR(+EC622/EA7,0)</f>
        <v>0</v>
      </c>
      <c r="ED623" s="282"/>
      <c r="EE623" s="282"/>
      <c r="EF623" s="283">
        <f>IFERROR(+EF622/ED7,0)</f>
        <v>0</v>
      </c>
      <c r="EG623" s="282"/>
      <c r="EH623" s="282"/>
      <c r="EI623" s="283">
        <f>IFERROR(+EI622/EG7,0)</f>
        <v>0</v>
      </c>
      <c r="EJ623" s="282"/>
      <c r="EK623" s="282"/>
      <c r="EL623" s="283">
        <f>IFERROR(+EL622/EJ7,0)</f>
        <v>0</v>
      </c>
      <c r="EM623" s="282"/>
      <c r="EN623" s="282"/>
      <c r="EO623" s="283">
        <f>IFERROR(+EO622/EM7,0)</f>
        <v>0</v>
      </c>
      <c r="EP623" s="282"/>
      <c r="EQ623" s="282"/>
      <c r="ER623" s="283">
        <f>IFERROR(+ER622/EP7,0)</f>
        <v>0</v>
      </c>
      <c r="ES623" s="282"/>
      <c r="ET623" s="282"/>
      <c r="EU623" s="283">
        <f>IFERROR(+EU622/ES7,0)</f>
        <v>0</v>
      </c>
      <c r="EV623" s="282"/>
      <c r="EW623" s="282"/>
      <c r="EX623" s="283">
        <f>IFERROR(+EX622/EV7,0)</f>
        <v>0</v>
      </c>
      <c r="EY623" s="282"/>
      <c r="EZ623" s="282"/>
      <c r="FA623" s="283">
        <f>IFERROR(+FA622/EY7,0)</f>
        <v>0</v>
      </c>
      <c r="FB623" s="282"/>
      <c r="FC623" s="282"/>
      <c r="FD623" s="283">
        <f>IFERROR(+FD622/FB7,0)</f>
        <v>0</v>
      </c>
      <c r="FE623" s="282"/>
      <c r="FF623" s="282"/>
      <c r="FG623" s="283">
        <f>IFERROR(+FG622/FE7,0)</f>
        <v>0</v>
      </c>
      <c r="FH623" s="282"/>
      <c r="FI623" s="282"/>
      <c r="FJ623" s="283">
        <f>IFERROR(+FJ622/FH7,0)</f>
        <v>0</v>
      </c>
      <c r="FK623" s="282"/>
      <c r="FL623" s="282"/>
      <c r="FM623" s="283">
        <f>IFERROR(+FM622/FK7,0)</f>
        <v>0</v>
      </c>
      <c r="FN623" s="282"/>
      <c r="FO623" s="282"/>
      <c r="FP623" s="283">
        <f>IFERROR(+FP622/FN7,0)</f>
        <v>0</v>
      </c>
      <c r="FQ623" s="282"/>
      <c r="FR623" s="282"/>
      <c r="FS623" s="283">
        <f>IFERROR(+FS622/FQ7,0)</f>
        <v>0</v>
      </c>
      <c r="FT623" s="282"/>
      <c r="FU623" s="282"/>
      <c r="FV623" s="283">
        <f>IFERROR(+FV622/FT7,0)</f>
        <v>0</v>
      </c>
      <c r="FW623" s="282"/>
      <c r="FX623" s="282"/>
      <c r="FY623" s="283">
        <f>IFERROR(+FY622/FW7,0)</f>
        <v>0</v>
      </c>
      <c r="FZ623" s="282"/>
      <c r="GA623" s="282"/>
      <c r="GB623" s="283">
        <f>IFERROR(+GB622/FZ7,0)</f>
        <v>0</v>
      </c>
      <c r="GC623" s="282"/>
      <c r="GD623" s="282"/>
      <c r="GE623" s="283">
        <f>IFERROR(+GE622/GC7,0)</f>
        <v>0</v>
      </c>
      <c r="GF623" s="282"/>
      <c r="GG623" s="282"/>
      <c r="GH623" s="283">
        <f>IFERROR(+GH622/GF7,0)</f>
        <v>0</v>
      </c>
      <c r="GI623" s="282"/>
      <c r="GJ623" s="282"/>
      <c r="GK623" s="283">
        <f>IFERROR(+GK622/GI7,0)</f>
        <v>0</v>
      </c>
      <c r="GL623" s="282"/>
      <c r="GM623" s="282"/>
      <c r="GN623" s="283">
        <f>IFERROR(+GN622/GL7,0)</f>
        <v>0</v>
      </c>
      <c r="GO623" s="282"/>
      <c r="GP623" s="282"/>
      <c r="GQ623" s="283">
        <f>IFERROR(+GQ622/GO7,0)</f>
        <v>0</v>
      </c>
      <c r="GR623" s="282"/>
      <c r="GS623" s="282"/>
      <c r="GT623" s="283">
        <f>IFERROR(+GT622/GR7,0)</f>
        <v>0</v>
      </c>
      <c r="GU623" s="282"/>
      <c r="GV623" s="282"/>
      <c r="GW623" s="283">
        <f>IFERROR(+GW622/GU7,0)</f>
        <v>0</v>
      </c>
      <c r="GX623" s="282"/>
      <c r="GY623" s="282"/>
      <c r="GZ623" s="283">
        <f>IFERROR(+GZ622/GX7,0)</f>
        <v>0</v>
      </c>
      <c r="HA623" s="282"/>
      <c r="HB623" s="282"/>
      <c r="HC623" s="283">
        <f>IFERROR(+HC622/HA7,0)</f>
        <v>0</v>
      </c>
      <c r="HD623" s="282"/>
      <c r="HE623" s="282"/>
      <c r="HF623" s="283">
        <f>IFERROR(+HF622/HD7,0)</f>
        <v>0</v>
      </c>
      <c r="HG623" s="282"/>
      <c r="HH623" s="282"/>
      <c r="HI623" s="283">
        <f>IFERROR(+HI622/HG7,0)</f>
        <v>0</v>
      </c>
      <c r="HJ623" s="282"/>
      <c r="HK623" s="282"/>
      <c r="HL623" s="283">
        <f>IFERROR(+HL622/HJ7,0)</f>
        <v>0</v>
      </c>
      <c r="HM623" s="285"/>
      <c r="HN623" s="288"/>
    </row>
    <row r="625" spans="1:222" x14ac:dyDescent="0.2">
      <c r="A625" s="18"/>
      <c r="B625" s="337"/>
      <c r="C625" s="337"/>
      <c r="D625" s="337"/>
      <c r="E625" s="337"/>
      <c r="F625" s="337"/>
      <c r="G625" s="337"/>
      <c r="H625" s="337"/>
      <c r="I625" s="337"/>
      <c r="J625" s="18"/>
      <c r="K625" s="18"/>
      <c r="L625" s="338"/>
      <c r="M625" s="338"/>
      <c r="N625" s="18"/>
      <c r="O625" s="338"/>
      <c r="P625" s="338"/>
      <c r="Q625" s="18"/>
      <c r="R625" s="338"/>
      <c r="S625" s="338"/>
      <c r="T625" s="18"/>
      <c r="U625" s="338"/>
      <c r="V625" s="338"/>
      <c r="W625" s="18"/>
      <c r="X625" s="338"/>
      <c r="Y625" s="338"/>
      <c r="Z625" s="18"/>
      <c r="AA625" s="338"/>
      <c r="AB625" s="338"/>
      <c r="AC625" s="18"/>
      <c r="AD625" s="338"/>
      <c r="AE625" s="338"/>
      <c r="AF625" s="18"/>
      <c r="AG625" s="338"/>
      <c r="AH625" s="338"/>
      <c r="AI625" s="18"/>
      <c r="AJ625" s="338"/>
      <c r="AK625" s="338"/>
      <c r="AL625" s="18"/>
      <c r="AM625" s="338"/>
      <c r="AN625" s="338"/>
      <c r="AO625" s="18"/>
      <c r="AP625" s="338"/>
      <c r="AQ625" s="338"/>
      <c r="AR625" s="18"/>
      <c r="AS625" s="338"/>
      <c r="AT625" s="338"/>
      <c r="AU625" s="18"/>
      <c r="AV625" s="338"/>
      <c r="AW625" s="338"/>
      <c r="AX625" s="18"/>
      <c r="AY625" s="338"/>
      <c r="AZ625" s="338"/>
      <c r="BA625" s="18"/>
      <c r="BB625" s="338"/>
      <c r="BC625" s="338"/>
      <c r="BD625" s="18"/>
      <c r="BE625" s="338"/>
      <c r="BF625" s="338"/>
      <c r="BG625" s="18"/>
      <c r="BH625" s="338"/>
      <c r="BI625" s="338"/>
      <c r="BJ625" s="18"/>
      <c r="BK625" s="338"/>
      <c r="BL625" s="338"/>
      <c r="BM625" s="18"/>
      <c r="BN625" s="338"/>
      <c r="BO625" s="338"/>
      <c r="BP625" s="18"/>
      <c r="BQ625" s="338"/>
      <c r="BR625" s="338"/>
      <c r="BS625" s="18"/>
      <c r="BT625" s="338"/>
      <c r="BU625" s="338"/>
      <c r="BV625" s="18"/>
      <c r="BW625" s="338"/>
      <c r="BX625" s="338"/>
      <c r="BY625" s="18"/>
      <c r="BZ625" s="338"/>
      <c r="CA625" s="338"/>
      <c r="CB625" s="18"/>
      <c r="CC625" s="338"/>
      <c r="CD625" s="338"/>
      <c r="CE625" s="18"/>
      <c r="CF625" s="338"/>
      <c r="CG625" s="338"/>
      <c r="CH625" s="18"/>
      <c r="CI625" s="338"/>
      <c r="CJ625" s="338"/>
      <c r="CK625" s="18"/>
      <c r="CL625" s="338"/>
      <c r="CM625" s="338"/>
      <c r="CN625" s="18"/>
      <c r="CO625" s="338"/>
      <c r="CP625" s="338"/>
      <c r="CQ625" s="18"/>
      <c r="CR625" s="338"/>
      <c r="CS625" s="338"/>
      <c r="CT625" s="18"/>
      <c r="CU625" s="338"/>
      <c r="CV625" s="338"/>
      <c r="CW625" s="18"/>
      <c r="CX625" s="338"/>
      <c r="CY625" s="338"/>
      <c r="CZ625" s="18"/>
      <c r="DA625" s="338"/>
      <c r="DB625" s="338"/>
      <c r="DC625" s="18"/>
      <c r="DD625" s="338"/>
      <c r="DE625" s="338"/>
      <c r="DF625" s="18"/>
      <c r="DG625" s="338"/>
      <c r="DH625" s="338"/>
      <c r="DI625" s="18"/>
      <c r="DJ625" s="338"/>
      <c r="DK625" s="338"/>
      <c r="DL625" s="18"/>
      <c r="DM625" s="338"/>
      <c r="DN625" s="338"/>
      <c r="DO625" s="18"/>
      <c r="DP625" s="338"/>
      <c r="DQ625" s="338"/>
      <c r="DR625" s="18"/>
      <c r="DS625" s="338"/>
      <c r="DT625" s="338"/>
      <c r="DU625" s="18"/>
      <c r="DV625" s="338"/>
      <c r="DW625" s="338"/>
      <c r="DX625" s="18"/>
      <c r="DY625" s="338"/>
      <c r="DZ625" s="338"/>
      <c r="EA625" s="18"/>
      <c r="EB625" s="338"/>
      <c r="EC625" s="338"/>
      <c r="ED625" s="18"/>
      <c r="EE625" s="338"/>
      <c r="EF625" s="338"/>
      <c r="EG625" s="18"/>
      <c r="EH625" s="338"/>
      <c r="EI625" s="338"/>
      <c r="EJ625" s="18"/>
      <c r="EK625" s="338"/>
      <c r="EL625" s="338"/>
      <c r="EM625" s="18"/>
      <c r="EN625" s="338"/>
      <c r="EO625" s="338"/>
      <c r="EP625" s="18"/>
      <c r="EQ625" s="338"/>
      <c r="ER625" s="338"/>
      <c r="ES625" s="18"/>
      <c r="ET625" s="338"/>
      <c r="EU625" s="338"/>
      <c r="EV625" s="18"/>
      <c r="EW625" s="338"/>
      <c r="EX625" s="338"/>
      <c r="EY625" s="18"/>
      <c r="EZ625" s="338"/>
      <c r="FA625" s="338"/>
      <c r="FB625" s="18"/>
      <c r="FC625" s="338"/>
      <c r="FD625" s="338"/>
      <c r="FE625" s="18"/>
      <c r="FF625" s="338"/>
      <c r="FG625" s="338"/>
      <c r="FH625" s="18"/>
      <c r="FI625" s="338"/>
      <c r="FJ625" s="338"/>
      <c r="FK625" s="18"/>
      <c r="FL625" s="338"/>
      <c r="FM625" s="338"/>
      <c r="FN625" s="18"/>
      <c r="FO625" s="338"/>
      <c r="FP625" s="338"/>
      <c r="FQ625" s="18"/>
      <c r="FR625" s="338"/>
      <c r="FS625" s="338"/>
      <c r="FT625" s="18"/>
      <c r="FU625" s="338"/>
      <c r="FV625" s="338"/>
      <c r="FW625" s="18"/>
      <c r="FX625" s="338"/>
      <c r="FY625" s="338"/>
      <c r="FZ625" s="18"/>
      <c r="GA625" s="338"/>
      <c r="GB625" s="338"/>
      <c r="GC625" s="18"/>
      <c r="GD625" s="338"/>
      <c r="GE625" s="338"/>
      <c r="GF625" s="18"/>
      <c r="GG625" s="338"/>
      <c r="GH625" s="338"/>
      <c r="GI625" s="18"/>
      <c r="GJ625" s="338"/>
      <c r="GK625" s="338"/>
      <c r="GL625" s="18"/>
      <c r="GM625" s="338"/>
      <c r="GN625" s="338"/>
      <c r="GO625" s="18"/>
      <c r="GP625" s="338"/>
      <c r="GQ625" s="338"/>
      <c r="GR625" s="18"/>
      <c r="GS625" s="338"/>
      <c r="GT625" s="338"/>
      <c r="GU625" s="18"/>
      <c r="GV625" s="338"/>
      <c r="GW625" s="338"/>
      <c r="GX625" s="18"/>
      <c r="GY625" s="338"/>
      <c r="GZ625" s="338"/>
      <c r="HA625" s="18"/>
      <c r="HB625" s="338"/>
      <c r="HC625" s="338"/>
      <c r="HD625" s="18"/>
      <c r="HE625" s="338"/>
      <c r="HF625" s="338"/>
      <c r="HG625" s="18"/>
      <c r="HH625" s="338"/>
      <c r="HI625" s="338"/>
      <c r="HJ625" s="18"/>
      <c r="HK625" s="338"/>
      <c r="HL625" s="338"/>
      <c r="HM625" s="241"/>
      <c r="HN625" s="241"/>
    </row>
    <row r="626" spans="1:222" x14ac:dyDescent="0.2">
      <c r="A626" s="18"/>
      <c r="B626" s="337"/>
      <c r="C626" s="337"/>
      <c r="D626" s="337"/>
      <c r="E626" s="337"/>
      <c r="F626" s="337"/>
      <c r="G626" s="337"/>
      <c r="H626" s="337"/>
      <c r="I626" s="337"/>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c r="BE626" s="18"/>
      <c r="BF626" s="18"/>
      <c r="BG626" s="18"/>
      <c r="BH626" s="18"/>
      <c r="BI626" s="18"/>
      <c r="BJ626" s="18"/>
      <c r="BK626" s="18"/>
      <c r="BL626" s="18"/>
      <c r="BM626" s="18"/>
      <c r="BN626" s="18"/>
      <c r="BO626" s="18"/>
      <c r="BP626" s="18"/>
      <c r="BQ626" s="18"/>
      <c r="BR626" s="18"/>
      <c r="BS626" s="18"/>
      <c r="BT626" s="18"/>
      <c r="BU626" s="18"/>
      <c r="BV626" s="18"/>
      <c r="BW626" s="18"/>
      <c r="BX626" s="18"/>
      <c r="BY626" s="18"/>
      <c r="BZ626" s="18"/>
      <c r="CA626" s="18"/>
      <c r="CB626" s="18"/>
      <c r="CC626" s="18"/>
      <c r="CD626" s="18"/>
      <c r="CE626" s="18"/>
      <c r="CF626" s="18"/>
      <c r="CG626" s="18"/>
      <c r="CH626" s="18"/>
      <c r="CI626" s="18"/>
      <c r="CJ626" s="18"/>
      <c r="CK626" s="18"/>
      <c r="CL626" s="18"/>
      <c r="CM626" s="18"/>
      <c r="CN626" s="18"/>
      <c r="CO626" s="18"/>
      <c r="CP626" s="18"/>
      <c r="CQ626" s="18"/>
      <c r="CR626" s="18"/>
      <c r="CS626" s="18"/>
      <c r="CT626" s="18"/>
      <c r="CU626" s="18"/>
      <c r="CV626" s="18"/>
      <c r="CW626" s="18"/>
      <c r="CX626" s="18"/>
      <c r="CY626" s="18"/>
      <c r="CZ626" s="18"/>
      <c r="DA626" s="18"/>
      <c r="DB626" s="18"/>
      <c r="DC626" s="18"/>
      <c r="DD626" s="18"/>
      <c r="DE626" s="18"/>
      <c r="DF626" s="18"/>
      <c r="DG626" s="18"/>
      <c r="DH626" s="18"/>
      <c r="DI626" s="18"/>
      <c r="DJ626" s="18"/>
      <c r="DK626" s="18"/>
      <c r="DL626" s="18"/>
      <c r="DM626" s="18"/>
      <c r="DN626" s="18"/>
      <c r="DO626" s="18"/>
      <c r="DP626" s="18"/>
      <c r="DQ626" s="18"/>
      <c r="DR626" s="18"/>
      <c r="DS626" s="18"/>
      <c r="DT626" s="18"/>
      <c r="DU626" s="18"/>
      <c r="DV626" s="18"/>
      <c r="DW626" s="18"/>
      <c r="DX626" s="18"/>
      <c r="DY626" s="18"/>
      <c r="DZ626" s="18"/>
      <c r="EA626" s="18"/>
      <c r="EB626" s="18"/>
      <c r="EC626" s="18"/>
      <c r="ED626" s="18"/>
      <c r="EE626" s="18"/>
      <c r="EF626" s="18"/>
      <c r="EG626" s="18"/>
      <c r="EH626" s="18"/>
      <c r="EI626" s="18"/>
      <c r="EJ626" s="18"/>
      <c r="EK626" s="18"/>
      <c r="EL626" s="18"/>
      <c r="EM626" s="18"/>
      <c r="EN626" s="18"/>
      <c r="EO626" s="18"/>
      <c r="EP626" s="18"/>
      <c r="EQ626" s="18"/>
      <c r="ER626" s="18"/>
      <c r="ES626" s="18"/>
      <c r="ET626" s="18"/>
      <c r="EU626" s="18"/>
      <c r="EV626" s="18"/>
      <c r="EW626" s="18"/>
      <c r="EX626" s="18"/>
      <c r="EY626" s="18"/>
      <c r="EZ626" s="18"/>
      <c r="FA626" s="18"/>
      <c r="FB626" s="18"/>
      <c r="FC626" s="18"/>
      <c r="FD626" s="18"/>
      <c r="FE626" s="18"/>
      <c r="FF626" s="18"/>
      <c r="FG626" s="18"/>
      <c r="FH626" s="18"/>
      <c r="FI626" s="18"/>
      <c r="FJ626" s="18"/>
      <c r="FK626" s="18"/>
      <c r="FL626" s="18"/>
      <c r="FM626" s="18"/>
      <c r="FN626" s="18"/>
      <c r="FO626" s="18"/>
      <c r="FP626" s="18"/>
      <c r="FQ626" s="18"/>
      <c r="FR626" s="18"/>
      <c r="FS626" s="18"/>
      <c r="FT626" s="18"/>
      <c r="FU626" s="18"/>
      <c r="FV626" s="18"/>
      <c r="FW626" s="18"/>
      <c r="FX626" s="18"/>
      <c r="FY626" s="18"/>
      <c r="FZ626" s="18"/>
      <c r="GA626" s="18"/>
      <c r="GB626" s="18"/>
      <c r="GC626" s="18"/>
      <c r="GD626" s="18"/>
      <c r="GE626" s="18"/>
      <c r="GF626" s="18"/>
      <c r="GG626" s="18"/>
      <c r="GH626" s="18"/>
      <c r="GI626" s="18"/>
      <c r="GJ626" s="18"/>
      <c r="GK626" s="18"/>
      <c r="GL626" s="18"/>
      <c r="GM626" s="18"/>
      <c r="GN626" s="18"/>
      <c r="GO626" s="18"/>
      <c r="GP626" s="18"/>
      <c r="GQ626" s="18"/>
      <c r="GR626" s="18"/>
      <c r="GS626" s="18"/>
      <c r="GT626" s="18"/>
      <c r="GU626" s="18"/>
      <c r="GV626" s="18"/>
      <c r="GW626" s="18"/>
      <c r="GX626" s="18"/>
      <c r="GY626" s="18"/>
      <c r="GZ626" s="18"/>
      <c r="HA626" s="18"/>
      <c r="HB626" s="18"/>
      <c r="HC626" s="18"/>
      <c r="HD626" s="18"/>
      <c r="HE626" s="18"/>
      <c r="HF626" s="18"/>
      <c r="HG626" s="18"/>
      <c r="HH626" s="18"/>
      <c r="HI626" s="18"/>
      <c r="HJ626" s="18"/>
      <c r="HK626" s="18"/>
      <c r="HL626" s="18"/>
    </row>
    <row r="627" spans="1:222" x14ac:dyDescent="0.2">
      <c r="A627" s="18"/>
      <c r="B627" s="337"/>
      <c r="C627" s="337"/>
      <c r="D627" s="337"/>
      <c r="E627" s="337"/>
      <c r="F627" s="337"/>
      <c r="G627" s="337"/>
      <c r="H627" s="337"/>
      <c r="I627" s="337"/>
      <c r="J627" s="18"/>
      <c r="K627" s="18"/>
      <c r="L627" s="18"/>
      <c r="M627" s="201"/>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c r="BE627" s="18"/>
      <c r="BF627" s="18"/>
      <c r="BG627" s="18"/>
      <c r="BH627" s="18"/>
      <c r="BI627" s="18"/>
      <c r="BJ627" s="18"/>
      <c r="BK627" s="18"/>
      <c r="BL627" s="18"/>
      <c r="BM627" s="18"/>
      <c r="BN627" s="18"/>
      <c r="BO627" s="18"/>
      <c r="BP627" s="18"/>
      <c r="BQ627" s="18"/>
      <c r="BR627" s="18"/>
      <c r="BS627" s="18"/>
      <c r="BT627" s="18"/>
      <c r="BU627" s="18"/>
      <c r="BV627" s="18"/>
      <c r="BW627" s="18"/>
      <c r="BX627" s="18"/>
      <c r="BY627" s="18"/>
      <c r="BZ627" s="18"/>
      <c r="CA627" s="18"/>
      <c r="CB627" s="18"/>
      <c r="CC627" s="18"/>
      <c r="CD627" s="18"/>
      <c r="CE627" s="18"/>
      <c r="CF627" s="18"/>
      <c r="CG627" s="18"/>
      <c r="CH627" s="18"/>
      <c r="CI627" s="18"/>
      <c r="CJ627" s="18"/>
      <c r="CK627" s="18"/>
      <c r="CL627" s="18"/>
      <c r="CM627" s="18"/>
      <c r="CN627" s="18"/>
      <c r="CO627" s="18"/>
      <c r="CP627" s="18"/>
      <c r="CQ627" s="18"/>
      <c r="CR627" s="18"/>
      <c r="CS627" s="18"/>
      <c r="CT627" s="18"/>
      <c r="CU627" s="18"/>
      <c r="CV627" s="18"/>
      <c r="CW627" s="18"/>
      <c r="CX627" s="18"/>
      <c r="CY627" s="18"/>
      <c r="CZ627" s="18"/>
      <c r="DA627" s="18"/>
      <c r="DB627" s="18"/>
      <c r="DC627" s="18"/>
      <c r="DD627" s="18"/>
      <c r="DE627" s="18"/>
      <c r="DF627" s="18"/>
      <c r="DG627" s="18"/>
      <c r="DH627" s="18"/>
      <c r="DI627" s="18"/>
      <c r="DJ627" s="18"/>
      <c r="DK627" s="18"/>
      <c r="DL627" s="18"/>
      <c r="DM627" s="18"/>
      <c r="DN627" s="18"/>
      <c r="DO627" s="18"/>
      <c r="DP627" s="18"/>
      <c r="DQ627" s="18"/>
      <c r="DR627" s="18"/>
      <c r="DS627" s="18"/>
      <c r="DT627" s="18"/>
      <c r="DU627" s="18"/>
      <c r="DV627" s="18"/>
      <c r="DW627" s="18"/>
      <c r="DX627" s="18"/>
      <c r="DY627" s="18"/>
      <c r="DZ627" s="18"/>
      <c r="EA627" s="18"/>
      <c r="EB627" s="18"/>
      <c r="EC627" s="18"/>
      <c r="ED627" s="18"/>
      <c r="EE627" s="18"/>
      <c r="EF627" s="18"/>
      <c r="EG627" s="18"/>
      <c r="EH627" s="18"/>
      <c r="EI627" s="18"/>
      <c r="EJ627" s="18"/>
      <c r="EK627" s="18"/>
      <c r="EL627" s="18"/>
      <c r="EM627" s="18"/>
      <c r="EN627" s="18"/>
      <c r="EO627" s="18"/>
      <c r="EP627" s="18"/>
      <c r="EQ627" s="18"/>
      <c r="ER627" s="18"/>
      <c r="ES627" s="18"/>
      <c r="ET627" s="18"/>
      <c r="EU627" s="18"/>
      <c r="EV627" s="18"/>
      <c r="EW627" s="18"/>
      <c r="EX627" s="18"/>
      <c r="EY627" s="18"/>
      <c r="EZ627" s="18"/>
      <c r="FA627" s="18"/>
      <c r="FB627" s="18"/>
      <c r="FC627" s="18"/>
      <c r="FD627" s="18"/>
      <c r="FE627" s="18"/>
      <c r="FF627" s="18"/>
      <c r="FG627" s="18"/>
      <c r="FH627" s="18"/>
      <c r="FI627" s="18"/>
      <c r="FJ627" s="18"/>
      <c r="FK627" s="18"/>
      <c r="FL627" s="18"/>
      <c r="FM627" s="18"/>
      <c r="FN627" s="18"/>
      <c r="FO627" s="18"/>
      <c r="FP627" s="18"/>
      <c r="FQ627" s="18"/>
      <c r="FR627" s="18"/>
      <c r="FS627" s="18"/>
      <c r="FT627" s="18"/>
      <c r="FU627" s="18"/>
      <c r="FV627" s="18"/>
      <c r="FW627" s="18"/>
      <c r="FX627" s="18"/>
      <c r="FY627" s="18"/>
      <c r="FZ627" s="18"/>
      <c r="GA627" s="18"/>
      <c r="GB627" s="18"/>
      <c r="GC627" s="18"/>
      <c r="GD627" s="18"/>
      <c r="GE627" s="18"/>
      <c r="GF627" s="18"/>
      <c r="GG627" s="18"/>
      <c r="GH627" s="18"/>
      <c r="GI627" s="18"/>
      <c r="GJ627" s="18"/>
      <c r="GK627" s="18"/>
      <c r="GL627" s="18"/>
      <c r="GM627" s="18"/>
      <c r="GN627" s="18"/>
      <c r="GO627" s="18"/>
      <c r="GP627" s="18"/>
      <c r="GQ627" s="18"/>
      <c r="GR627" s="18"/>
      <c r="GS627" s="18"/>
      <c r="GT627" s="18"/>
      <c r="GU627" s="18"/>
      <c r="GV627" s="18"/>
      <c r="GW627" s="18"/>
      <c r="GX627" s="18"/>
      <c r="GY627" s="18"/>
      <c r="GZ627" s="18"/>
      <c r="HA627" s="18"/>
      <c r="HB627" s="18"/>
      <c r="HC627" s="18"/>
      <c r="HD627" s="18"/>
      <c r="HE627" s="18"/>
      <c r="HF627" s="18"/>
      <c r="HG627" s="18"/>
      <c r="HH627" s="18"/>
      <c r="HI627" s="18"/>
      <c r="HJ627" s="18"/>
      <c r="HK627" s="18"/>
      <c r="HL627" s="18"/>
    </row>
    <row r="628" spans="1:222" x14ac:dyDescent="0.2">
      <c r="A628" s="18"/>
      <c r="B628" s="337"/>
      <c r="C628" s="337"/>
      <c r="D628" s="337"/>
      <c r="E628" s="337"/>
      <c r="F628" s="337"/>
      <c r="G628" s="337"/>
      <c r="H628" s="337"/>
      <c r="I628" s="337"/>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c r="BE628" s="18"/>
      <c r="BF628" s="18"/>
      <c r="BG628" s="18"/>
      <c r="BH628" s="18"/>
      <c r="BI628" s="18"/>
      <c r="BJ628" s="18"/>
      <c r="BK628" s="18"/>
      <c r="BL628" s="18"/>
      <c r="BM628" s="18"/>
      <c r="BN628" s="18"/>
      <c r="BO628" s="18"/>
      <c r="BP628" s="18"/>
      <c r="BQ628" s="18"/>
      <c r="BR628" s="18"/>
      <c r="BS628" s="18"/>
      <c r="BT628" s="18"/>
      <c r="BU628" s="18"/>
      <c r="BV628" s="18"/>
      <c r="BW628" s="18"/>
      <c r="BX628" s="18"/>
      <c r="BY628" s="18"/>
      <c r="BZ628" s="18"/>
      <c r="CA628" s="18"/>
      <c r="CB628" s="18"/>
      <c r="CC628" s="18"/>
      <c r="CD628" s="18"/>
      <c r="CE628" s="18"/>
      <c r="CF628" s="18"/>
      <c r="CG628" s="18"/>
      <c r="CH628" s="18"/>
      <c r="CI628" s="18"/>
      <c r="CJ628" s="18"/>
      <c r="CK628" s="18"/>
      <c r="CL628" s="18"/>
      <c r="CM628" s="18"/>
      <c r="CN628" s="18"/>
      <c r="CO628" s="18"/>
      <c r="CP628" s="18"/>
      <c r="CQ628" s="18"/>
      <c r="CR628" s="18"/>
      <c r="CS628" s="18"/>
      <c r="CT628" s="18"/>
      <c r="CU628" s="18"/>
      <c r="CV628" s="18"/>
      <c r="CW628" s="18"/>
      <c r="CX628" s="18"/>
      <c r="CY628" s="18"/>
      <c r="CZ628" s="18"/>
      <c r="DA628" s="18"/>
      <c r="DB628" s="18"/>
      <c r="DC628" s="18"/>
      <c r="DD628" s="18"/>
      <c r="DE628" s="18"/>
      <c r="DF628" s="18"/>
      <c r="DG628" s="18"/>
      <c r="DH628" s="18"/>
      <c r="DI628" s="18"/>
      <c r="DJ628" s="18"/>
      <c r="DK628" s="18"/>
      <c r="DL628" s="18"/>
      <c r="DM628" s="18"/>
      <c r="DN628" s="18"/>
      <c r="DO628" s="18"/>
      <c r="DP628" s="18"/>
      <c r="DQ628" s="18"/>
      <c r="DR628" s="18"/>
      <c r="DS628" s="18"/>
      <c r="DT628" s="18"/>
      <c r="DU628" s="18"/>
      <c r="DV628" s="18"/>
      <c r="DW628" s="18"/>
      <c r="DX628" s="18"/>
      <c r="DY628" s="18"/>
      <c r="DZ628" s="18"/>
      <c r="EA628" s="18"/>
      <c r="EB628" s="18"/>
      <c r="EC628" s="18"/>
      <c r="ED628" s="18"/>
      <c r="EE628" s="18"/>
      <c r="EF628" s="18"/>
      <c r="EG628" s="18"/>
      <c r="EH628" s="18"/>
      <c r="EI628" s="18"/>
      <c r="EJ628" s="18"/>
      <c r="EK628" s="18"/>
      <c r="EL628" s="18"/>
      <c r="EM628" s="18"/>
      <c r="EN628" s="18"/>
      <c r="EO628" s="18"/>
      <c r="EP628" s="18"/>
      <c r="EQ628" s="18"/>
      <c r="ER628" s="18"/>
      <c r="ES628" s="18"/>
      <c r="ET628" s="18"/>
      <c r="EU628" s="18"/>
      <c r="EV628" s="18"/>
      <c r="EW628" s="18"/>
      <c r="EX628" s="18"/>
      <c r="EY628" s="18"/>
      <c r="EZ628" s="18"/>
      <c r="FA628" s="18"/>
      <c r="FB628" s="18"/>
      <c r="FC628" s="18"/>
      <c r="FD628" s="18"/>
      <c r="FE628" s="18"/>
      <c r="FF628" s="18"/>
      <c r="FG628" s="18"/>
      <c r="FH628" s="18"/>
      <c r="FI628" s="18"/>
      <c r="FJ628" s="18"/>
      <c r="FK628" s="18"/>
      <c r="FL628" s="18"/>
      <c r="FM628" s="18"/>
      <c r="FN628" s="18"/>
      <c r="FO628" s="18"/>
      <c r="FP628" s="18"/>
      <c r="FQ628" s="18"/>
      <c r="FR628" s="18"/>
      <c r="FS628" s="18"/>
      <c r="FT628" s="18"/>
      <c r="FU628" s="18"/>
      <c r="FV628" s="18"/>
      <c r="FW628" s="18"/>
      <c r="FX628" s="18"/>
      <c r="FY628" s="18"/>
      <c r="FZ628" s="18"/>
      <c r="GA628" s="18"/>
      <c r="GB628" s="18"/>
      <c r="GC628" s="18"/>
      <c r="GD628" s="18"/>
      <c r="GE628" s="18"/>
      <c r="GF628" s="18"/>
      <c r="GG628" s="18"/>
      <c r="GH628" s="18"/>
      <c r="GI628" s="18"/>
      <c r="GJ628" s="18"/>
      <c r="GK628" s="18"/>
      <c r="GL628" s="18"/>
      <c r="GM628" s="18"/>
      <c r="GN628" s="18"/>
      <c r="GO628" s="18"/>
      <c r="GP628" s="18"/>
      <c r="GQ628" s="18"/>
      <c r="GR628" s="18"/>
      <c r="GS628" s="18"/>
      <c r="GT628" s="18"/>
      <c r="GU628" s="18"/>
      <c r="GV628" s="18"/>
      <c r="GW628" s="18"/>
      <c r="GX628" s="18"/>
      <c r="GY628" s="18"/>
      <c r="GZ628" s="18"/>
      <c r="HA628" s="18"/>
      <c r="HB628" s="18"/>
      <c r="HC628" s="18"/>
      <c r="HD628" s="18"/>
      <c r="HE628" s="18"/>
      <c r="HF628" s="18"/>
      <c r="HG628" s="18"/>
      <c r="HH628" s="18"/>
      <c r="HI628" s="18"/>
      <c r="HJ628" s="18"/>
      <c r="HK628" s="18"/>
      <c r="HL628" s="18"/>
    </row>
    <row r="629" spans="1:222" x14ac:dyDescent="0.2">
      <c r="A629" s="18"/>
      <c r="B629" s="337"/>
      <c r="C629" s="337"/>
      <c r="D629" s="337"/>
      <c r="E629" s="337"/>
      <c r="F629" s="337"/>
      <c r="G629" s="337"/>
      <c r="H629" s="337"/>
      <c r="I629" s="337"/>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c r="BE629" s="18"/>
      <c r="BF629" s="18"/>
      <c r="BG629" s="18"/>
      <c r="BH629" s="18"/>
      <c r="BI629" s="18"/>
      <c r="BJ629" s="18"/>
      <c r="BK629" s="18"/>
      <c r="BL629" s="18"/>
      <c r="BM629" s="18"/>
      <c r="BN629" s="18"/>
      <c r="BO629" s="18"/>
      <c r="BP629" s="18"/>
      <c r="BQ629" s="18"/>
      <c r="BR629" s="18"/>
      <c r="BS629" s="18"/>
      <c r="BT629" s="18"/>
      <c r="BU629" s="18"/>
      <c r="BV629" s="18"/>
      <c r="BW629" s="18"/>
      <c r="BX629" s="18"/>
      <c r="BY629" s="18"/>
      <c r="BZ629" s="18"/>
      <c r="CA629" s="18"/>
      <c r="CB629" s="18"/>
      <c r="CC629" s="18"/>
      <c r="CD629" s="18"/>
      <c r="CE629" s="18"/>
      <c r="CF629" s="18"/>
      <c r="CG629" s="18"/>
      <c r="CH629" s="18"/>
      <c r="CI629" s="18"/>
      <c r="CJ629" s="18"/>
      <c r="CK629" s="18"/>
      <c r="CL629" s="18"/>
      <c r="CM629" s="18"/>
      <c r="CN629" s="18"/>
      <c r="CO629" s="18"/>
      <c r="CP629" s="18"/>
      <c r="CQ629" s="18"/>
      <c r="CR629" s="18"/>
      <c r="CS629" s="18"/>
      <c r="CT629" s="18"/>
      <c r="CU629" s="18"/>
      <c r="CV629" s="18"/>
      <c r="CW629" s="18"/>
      <c r="CX629" s="18"/>
      <c r="CY629" s="18"/>
      <c r="CZ629" s="18"/>
      <c r="DA629" s="18"/>
      <c r="DB629" s="18"/>
      <c r="DC629" s="18"/>
      <c r="DD629" s="18"/>
      <c r="DE629" s="18"/>
      <c r="DF629" s="18"/>
      <c r="DG629" s="18"/>
      <c r="DH629" s="18"/>
      <c r="DI629" s="18"/>
      <c r="DJ629" s="18"/>
      <c r="DK629" s="18"/>
      <c r="DL629" s="18"/>
      <c r="DM629" s="18"/>
      <c r="DN629" s="18"/>
      <c r="DO629" s="18"/>
      <c r="DP629" s="18"/>
      <c r="DQ629" s="18"/>
      <c r="DR629" s="18"/>
      <c r="DS629" s="18"/>
      <c r="DT629" s="18"/>
      <c r="DU629" s="18"/>
      <c r="DV629" s="18"/>
      <c r="DW629" s="18"/>
      <c r="DX629" s="18"/>
      <c r="DY629" s="18"/>
      <c r="DZ629" s="18"/>
      <c r="EA629" s="18"/>
      <c r="EB629" s="18"/>
      <c r="EC629" s="18"/>
      <c r="ED629" s="18"/>
      <c r="EE629" s="18"/>
      <c r="EF629" s="18"/>
      <c r="EG629" s="18"/>
      <c r="EH629" s="18"/>
      <c r="EI629" s="18"/>
      <c r="EJ629" s="18"/>
      <c r="EK629" s="18"/>
      <c r="EL629" s="18"/>
      <c r="EM629" s="18"/>
      <c r="EN629" s="18"/>
      <c r="EO629" s="18"/>
      <c r="EP629" s="18"/>
      <c r="EQ629" s="18"/>
      <c r="ER629" s="18"/>
      <c r="ES629" s="18"/>
      <c r="ET629" s="18"/>
      <c r="EU629" s="18"/>
      <c r="EV629" s="18"/>
      <c r="EW629" s="18"/>
      <c r="EX629" s="18"/>
      <c r="EY629" s="18"/>
      <c r="EZ629" s="18"/>
      <c r="FA629" s="18"/>
      <c r="FB629" s="18"/>
      <c r="FC629" s="18"/>
      <c r="FD629" s="18"/>
      <c r="FE629" s="18"/>
      <c r="FF629" s="18"/>
      <c r="FG629" s="18"/>
      <c r="FH629" s="18"/>
      <c r="FI629" s="18"/>
      <c r="FJ629" s="18"/>
      <c r="FK629" s="18"/>
      <c r="FL629" s="18"/>
      <c r="FM629" s="18"/>
      <c r="FN629" s="18"/>
      <c r="FO629" s="18"/>
      <c r="FP629" s="18"/>
      <c r="FQ629" s="18"/>
      <c r="FR629" s="18"/>
      <c r="FS629" s="18"/>
      <c r="FT629" s="18"/>
      <c r="FU629" s="18"/>
      <c r="FV629" s="18"/>
      <c r="FW629" s="18"/>
      <c r="FX629" s="18"/>
      <c r="FY629" s="18"/>
      <c r="FZ629" s="18"/>
      <c r="GA629" s="18"/>
      <c r="GB629" s="18"/>
      <c r="GC629" s="18"/>
      <c r="GD629" s="18"/>
      <c r="GE629" s="18"/>
      <c r="GF629" s="18"/>
      <c r="GG629" s="18"/>
      <c r="GH629" s="18"/>
      <c r="GI629" s="18"/>
      <c r="GJ629" s="18"/>
      <c r="GK629" s="18"/>
      <c r="GL629" s="18"/>
      <c r="GM629" s="18"/>
      <c r="GN629" s="18"/>
      <c r="GO629" s="18"/>
      <c r="GP629" s="18"/>
      <c r="GQ629" s="18"/>
      <c r="GR629" s="18"/>
      <c r="GS629" s="18"/>
      <c r="GT629" s="18"/>
      <c r="GU629" s="18"/>
      <c r="GV629" s="18"/>
      <c r="GW629" s="18"/>
      <c r="GX629" s="18"/>
      <c r="GY629" s="18"/>
      <c r="GZ629" s="18"/>
      <c r="HA629" s="18"/>
      <c r="HB629" s="18"/>
      <c r="HC629" s="18"/>
      <c r="HD629" s="18"/>
      <c r="HE629" s="18"/>
      <c r="HF629" s="18"/>
      <c r="HG629" s="18"/>
      <c r="HH629" s="18"/>
      <c r="HI629" s="18"/>
      <c r="HJ629" s="18"/>
      <c r="HK629" s="18"/>
      <c r="HL629" s="18"/>
    </row>
    <row r="630" spans="1:222" x14ac:dyDescent="0.2">
      <c r="A630" s="18"/>
      <c r="B630" s="337"/>
      <c r="C630" s="337"/>
      <c r="D630" s="337"/>
      <c r="E630" s="337"/>
      <c r="F630" s="337"/>
      <c r="G630" s="337"/>
      <c r="H630" s="337"/>
      <c r="I630" s="337"/>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c r="BE630" s="18"/>
      <c r="BF630" s="18"/>
      <c r="BG630" s="18"/>
      <c r="BH630" s="18"/>
      <c r="BI630" s="18"/>
      <c r="BJ630" s="18"/>
      <c r="BK630" s="18"/>
      <c r="BL630" s="18"/>
      <c r="BM630" s="18"/>
      <c r="BN630" s="18"/>
      <c r="BO630" s="18"/>
      <c r="BP630" s="18"/>
      <c r="BQ630" s="18"/>
      <c r="BR630" s="18"/>
      <c r="BS630" s="18"/>
      <c r="BT630" s="18"/>
      <c r="BU630" s="18"/>
      <c r="BV630" s="18"/>
      <c r="BW630" s="18"/>
      <c r="BX630" s="18"/>
      <c r="BY630" s="18"/>
      <c r="BZ630" s="18"/>
      <c r="CA630" s="18"/>
      <c r="CB630" s="18"/>
      <c r="CC630" s="18"/>
      <c r="CD630" s="18"/>
      <c r="CE630" s="18"/>
      <c r="CF630" s="18"/>
      <c r="CG630" s="18"/>
      <c r="CH630" s="18"/>
      <c r="CI630" s="18"/>
      <c r="CJ630" s="18"/>
      <c r="CK630" s="18"/>
      <c r="CL630" s="18"/>
      <c r="CM630" s="18"/>
      <c r="CN630" s="18"/>
      <c r="CO630" s="18"/>
      <c r="CP630" s="18"/>
      <c r="CQ630" s="18"/>
      <c r="CR630" s="18"/>
      <c r="CS630" s="18"/>
      <c r="CT630" s="18"/>
      <c r="CU630" s="18"/>
      <c r="CV630" s="18"/>
      <c r="CW630" s="18"/>
      <c r="CX630" s="18"/>
      <c r="CY630" s="18"/>
      <c r="CZ630" s="18"/>
      <c r="DA630" s="18"/>
      <c r="DB630" s="18"/>
      <c r="DC630" s="18"/>
      <c r="DD630" s="18"/>
      <c r="DE630" s="18"/>
      <c r="DF630" s="18"/>
      <c r="DG630" s="18"/>
      <c r="DH630" s="18"/>
      <c r="DI630" s="18"/>
      <c r="DJ630" s="18"/>
      <c r="DK630" s="18"/>
      <c r="DL630" s="18"/>
      <c r="DM630" s="18"/>
      <c r="DN630" s="18"/>
      <c r="DO630" s="18"/>
      <c r="DP630" s="18"/>
      <c r="DQ630" s="18"/>
      <c r="DR630" s="18"/>
      <c r="DS630" s="18"/>
      <c r="DT630" s="18"/>
      <c r="DU630" s="18"/>
      <c r="DV630" s="18"/>
      <c r="DW630" s="18"/>
      <c r="DX630" s="18"/>
      <c r="DY630" s="18"/>
      <c r="DZ630" s="18"/>
      <c r="EA630" s="18"/>
      <c r="EB630" s="18"/>
      <c r="EC630" s="18"/>
      <c r="ED630" s="18"/>
      <c r="EE630" s="18"/>
      <c r="EF630" s="18"/>
      <c r="EG630" s="18"/>
      <c r="EH630" s="18"/>
      <c r="EI630" s="18"/>
      <c r="EJ630" s="18"/>
      <c r="EK630" s="18"/>
      <c r="EL630" s="18"/>
      <c r="EM630" s="18"/>
      <c r="EN630" s="18"/>
      <c r="EO630" s="18"/>
      <c r="EP630" s="18"/>
      <c r="EQ630" s="18"/>
      <c r="ER630" s="18"/>
      <c r="ES630" s="18"/>
      <c r="ET630" s="18"/>
      <c r="EU630" s="18"/>
      <c r="EV630" s="18"/>
      <c r="EW630" s="18"/>
      <c r="EX630" s="18"/>
      <c r="EY630" s="18"/>
      <c r="EZ630" s="18"/>
      <c r="FA630" s="18"/>
      <c r="FB630" s="18"/>
      <c r="FC630" s="18"/>
      <c r="FD630" s="18"/>
      <c r="FE630" s="18"/>
      <c r="FF630" s="18"/>
      <c r="FG630" s="18"/>
      <c r="FH630" s="18"/>
      <c r="FI630" s="18"/>
      <c r="FJ630" s="18"/>
      <c r="FK630" s="18"/>
      <c r="FL630" s="18"/>
      <c r="FM630" s="18"/>
      <c r="FN630" s="18"/>
      <c r="FO630" s="18"/>
      <c r="FP630" s="18"/>
      <c r="FQ630" s="18"/>
      <c r="FR630" s="18"/>
      <c r="FS630" s="18"/>
      <c r="FT630" s="18"/>
      <c r="FU630" s="18"/>
      <c r="FV630" s="18"/>
      <c r="FW630" s="18"/>
      <c r="FX630" s="18"/>
      <c r="FY630" s="18"/>
      <c r="FZ630" s="18"/>
      <c r="GA630" s="18"/>
      <c r="GB630" s="18"/>
      <c r="GC630" s="18"/>
      <c r="GD630" s="18"/>
      <c r="GE630" s="18"/>
      <c r="GF630" s="18"/>
      <c r="GG630" s="18"/>
      <c r="GH630" s="18"/>
      <c r="GI630" s="18"/>
      <c r="GJ630" s="18"/>
      <c r="GK630" s="18"/>
      <c r="GL630" s="18"/>
      <c r="GM630" s="18"/>
      <c r="GN630" s="18"/>
      <c r="GO630" s="18"/>
      <c r="GP630" s="18"/>
      <c r="GQ630" s="18"/>
      <c r="GR630" s="18"/>
      <c r="GS630" s="18"/>
      <c r="GT630" s="18"/>
      <c r="GU630" s="18"/>
      <c r="GV630" s="18"/>
      <c r="GW630" s="18"/>
      <c r="GX630" s="18"/>
      <c r="GY630" s="18"/>
      <c r="GZ630" s="18"/>
      <c r="HA630" s="18"/>
      <c r="HB630" s="18"/>
      <c r="HC630" s="18"/>
      <c r="HD630" s="18"/>
      <c r="HE630" s="18"/>
      <c r="HF630" s="18"/>
      <c r="HG630" s="18"/>
      <c r="HH630" s="18"/>
      <c r="HI630" s="18"/>
      <c r="HJ630" s="18"/>
      <c r="HK630" s="18"/>
      <c r="HL630" s="18"/>
    </row>
    <row r="631" spans="1:222" x14ac:dyDescent="0.2">
      <c r="A631" s="18"/>
      <c r="B631" s="337"/>
      <c r="C631" s="337"/>
      <c r="D631" s="337"/>
      <c r="E631" s="337"/>
      <c r="F631" s="337"/>
      <c r="G631" s="337"/>
      <c r="H631" s="337"/>
      <c r="I631" s="337"/>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c r="BE631" s="18"/>
      <c r="BF631" s="18"/>
      <c r="BG631" s="18"/>
      <c r="BH631" s="18"/>
      <c r="BI631" s="18"/>
      <c r="BJ631" s="18"/>
      <c r="BK631" s="18"/>
      <c r="BL631" s="18"/>
      <c r="BM631" s="18"/>
      <c r="BN631" s="18"/>
      <c r="BO631" s="18"/>
      <c r="BP631" s="18"/>
      <c r="BQ631" s="18"/>
      <c r="BR631" s="18"/>
      <c r="BS631" s="18"/>
      <c r="BT631" s="18"/>
      <c r="BU631" s="18"/>
      <c r="BV631" s="18"/>
      <c r="BW631" s="18"/>
      <c r="BX631" s="18"/>
      <c r="BY631" s="18"/>
      <c r="BZ631" s="18"/>
      <c r="CA631" s="18"/>
      <c r="CB631" s="18"/>
      <c r="CC631" s="18"/>
      <c r="CD631" s="18"/>
      <c r="CE631" s="18"/>
      <c r="CF631" s="18"/>
      <c r="CG631" s="18"/>
      <c r="CH631" s="18"/>
      <c r="CI631" s="18"/>
      <c r="CJ631" s="18"/>
      <c r="CK631" s="18"/>
      <c r="CL631" s="18"/>
      <c r="CM631" s="18"/>
      <c r="CN631" s="18"/>
      <c r="CO631" s="18"/>
      <c r="CP631" s="18"/>
      <c r="CQ631" s="18"/>
      <c r="CR631" s="18"/>
      <c r="CS631" s="18"/>
      <c r="CT631" s="18"/>
      <c r="CU631" s="18"/>
      <c r="CV631" s="18"/>
      <c r="CW631" s="18"/>
      <c r="CX631" s="18"/>
      <c r="CY631" s="18"/>
      <c r="CZ631" s="18"/>
      <c r="DA631" s="18"/>
      <c r="DB631" s="18"/>
      <c r="DC631" s="18"/>
      <c r="DD631" s="18"/>
      <c r="DE631" s="18"/>
      <c r="DF631" s="18"/>
      <c r="DG631" s="18"/>
      <c r="DH631" s="18"/>
      <c r="DI631" s="18"/>
      <c r="DJ631" s="18"/>
      <c r="DK631" s="18"/>
      <c r="DL631" s="18"/>
      <c r="DM631" s="18"/>
      <c r="DN631" s="18"/>
      <c r="DO631" s="18"/>
      <c r="DP631" s="18"/>
      <c r="DQ631" s="18"/>
      <c r="DR631" s="18"/>
      <c r="DS631" s="18"/>
      <c r="DT631" s="18"/>
      <c r="DU631" s="18"/>
      <c r="DV631" s="18"/>
      <c r="DW631" s="18"/>
      <c r="DX631" s="18"/>
      <c r="DY631" s="18"/>
      <c r="DZ631" s="18"/>
      <c r="EA631" s="18"/>
      <c r="EB631" s="18"/>
      <c r="EC631" s="18"/>
      <c r="ED631" s="18"/>
      <c r="EE631" s="18"/>
      <c r="EF631" s="18"/>
      <c r="EG631" s="18"/>
      <c r="EH631" s="18"/>
      <c r="EI631" s="18"/>
      <c r="EJ631" s="18"/>
      <c r="EK631" s="18"/>
      <c r="EL631" s="18"/>
      <c r="EM631" s="18"/>
      <c r="EN631" s="18"/>
      <c r="EO631" s="18"/>
      <c r="EP631" s="18"/>
      <c r="EQ631" s="18"/>
      <c r="ER631" s="18"/>
      <c r="ES631" s="18"/>
      <c r="ET631" s="18"/>
      <c r="EU631" s="18"/>
      <c r="EV631" s="18"/>
      <c r="EW631" s="18"/>
      <c r="EX631" s="18"/>
      <c r="EY631" s="18"/>
      <c r="EZ631" s="18"/>
      <c r="FA631" s="18"/>
      <c r="FB631" s="18"/>
      <c r="FC631" s="18"/>
      <c r="FD631" s="18"/>
      <c r="FE631" s="18"/>
      <c r="FF631" s="18"/>
      <c r="FG631" s="18"/>
      <c r="FH631" s="18"/>
      <c r="FI631" s="18"/>
      <c r="FJ631" s="18"/>
      <c r="FK631" s="18"/>
      <c r="FL631" s="18"/>
      <c r="FM631" s="18"/>
      <c r="FN631" s="18"/>
      <c r="FO631" s="18"/>
      <c r="FP631" s="18"/>
      <c r="FQ631" s="18"/>
      <c r="FR631" s="18"/>
      <c r="FS631" s="18"/>
      <c r="FT631" s="18"/>
      <c r="FU631" s="18"/>
      <c r="FV631" s="18"/>
      <c r="FW631" s="18"/>
      <c r="FX631" s="18"/>
      <c r="FY631" s="18"/>
      <c r="FZ631" s="18"/>
      <c r="GA631" s="18"/>
      <c r="GB631" s="18"/>
      <c r="GC631" s="18"/>
      <c r="GD631" s="18"/>
      <c r="GE631" s="18"/>
      <c r="GF631" s="18"/>
      <c r="GG631" s="18"/>
      <c r="GH631" s="18"/>
      <c r="GI631" s="18"/>
      <c r="GJ631" s="18"/>
      <c r="GK631" s="18"/>
      <c r="GL631" s="18"/>
      <c r="GM631" s="18"/>
      <c r="GN631" s="18"/>
      <c r="GO631" s="18"/>
      <c r="GP631" s="18"/>
      <c r="GQ631" s="18"/>
      <c r="GR631" s="18"/>
      <c r="GS631" s="18"/>
      <c r="GT631" s="18"/>
      <c r="GU631" s="18"/>
      <c r="GV631" s="18"/>
      <c r="GW631" s="18"/>
      <c r="GX631" s="18"/>
      <c r="GY631" s="18"/>
      <c r="GZ631" s="18"/>
      <c r="HA631" s="18"/>
      <c r="HB631" s="18"/>
      <c r="HC631" s="18"/>
      <c r="HD631" s="18"/>
      <c r="HE631" s="18"/>
      <c r="HF631" s="18"/>
      <c r="HG631" s="18"/>
      <c r="HH631" s="18"/>
      <c r="HI631" s="18"/>
      <c r="HJ631" s="18"/>
      <c r="HK631" s="18"/>
      <c r="HL631" s="18"/>
    </row>
    <row r="632" spans="1:222" x14ac:dyDescent="0.2">
      <c r="A632" s="18"/>
      <c r="B632" s="337"/>
      <c r="C632" s="337"/>
      <c r="D632" s="337"/>
      <c r="E632" s="337"/>
      <c r="F632" s="337"/>
      <c r="G632" s="337"/>
      <c r="H632" s="337"/>
      <c r="I632" s="337"/>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c r="BE632" s="18"/>
      <c r="BF632" s="18"/>
      <c r="BG632" s="18"/>
      <c r="BH632" s="18"/>
      <c r="BI632" s="18"/>
      <c r="BJ632" s="18"/>
      <c r="BK632" s="18"/>
      <c r="BL632" s="18"/>
      <c r="BM632" s="18"/>
      <c r="BN632" s="18"/>
      <c r="BO632" s="18"/>
      <c r="BP632" s="18"/>
      <c r="BQ632" s="18"/>
      <c r="BR632" s="18"/>
      <c r="BS632" s="18"/>
      <c r="BT632" s="18"/>
      <c r="BU632" s="18"/>
      <c r="BV632" s="18"/>
      <c r="BW632" s="18"/>
      <c r="BX632" s="18"/>
      <c r="BY632" s="18"/>
      <c r="BZ632" s="18"/>
      <c r="CA632" s="18"/>
      <c r="CB632" s="18"/>
      <c r="CC632" s="18"/>
      <c r="CD632" s="18"/>
      <c r="CE632" s="18"/>
      <c r="CF632" s="18"/>
      <c r="CG632" s="18"/>
      <c r="CH632" s="18"/>
      <c r="CI632" s="18"/>
      <c r="CJ632" s="18"/>
      <c r="CK632" s="18"/>
      <c r="CL632" s="18"/>
      <c r="CM632" s="18"/>
      <c r="CN632" s="18"/>
      <c r="CO632" s="18"/>
      <c r="CP632" s="18"/>
      <c r="CQ632" s="18"/>
      <c r="CR632" s="18"/>
      <c r="CS632" s="18"/>
      <c r="CT632" s="18"/>
      <c r="CU632" s="18"/>
      <c r="CV632" s="18"/>
      <c r="CW632" s="18"/>
      <c r="CX632" s="18"/>
      <c r="CY632" s="18"/>
      <c r="CZ632" s="18"/>
      <c r="DA632" s="18"/>
      <c r="DB632" s="18"/>
      <c r="DC632" s="18"/>
      <c r="DD632" s="18"/>
      <c r="DE632" s="18"/>
      <c r="DF632" s="18"/>
      <c r="DG632" s="18"/>
      <c r="DH632" s="18"/>
      <c r="DI632" s="18"/>
      <c r="DJ632" s="18"/>
      <c r="DK632" s="18"/>
      <c r="DL632" s="18"/>
      <c r="DM632" s="18"/>
      <c r="DN632" s="18"/>
      <c r="DO632" s="18"/>
      <c r="DP632" s="18"/>
      <c r="DQ632" s="18"/>
      <c r="DR632" s="18"/>
      <c r="DS632" s="18"/>
      <c r="DT632" s="18"/>
      <c r="DU632" s="18"/>
      <c r="DV632" s="18"/>
      <c r="DW632" s="18"/>
      <c r="DX632" s="18"/>
      <c r="DY632" s="18"/>
      <c r="DZ632" s="18"/>
      <c r="EA632" s="18"/>
      <c r="EB632" s="18"/>
      <c r="EC632" s="18"/>
      <c r="ED632" s="18"/>
      <c r="EE632" s="18"/>
      <c r="EF632" s="18"/>
      <c r="EG632" s="18"/>
      <c r="EH632" s="18"/>
      <c r="EI632" s="18"/>
      <c r="EJ632" s="18"/>
      <c r="EK632" s="18"/>
      <c r="EL632" s="18"/>
      <c r="EM632" s="18"/>
      <c r="EN632" s="18"/>
      <c r="EO632" s="18"/>
      <c r="EP632" s="18"/>
      <c r="EQ632" s="18"/>
      <c r="ER632" s="18"/>
      <c r="ES632" s="18"/>
      <c r="ET632" s="18"/>
      <c r="EU632" s="18"/>
      <c r="EV632" s="18"/>
      <c r="EW632" s="18"/>
      <c r="EX632" s="18"/>
      <c r="EY632" s="18"/>
      <c r="EZ632" s="18"/>
      <c r="FA632" s="18"/>
      <c r="FB632" s="18"/>
      <c r="FC632" s="18"/>
      <c r="FD632" s="18"/>
      <c r="FE632" s="18"/>
      <c r="FF632" s="18"/>
      <c r="FG632" s="18"/>
      <c r="FH632" s="18"/>
      <c r="FI632" s="18"/>
      <c r="FJ632" s="18"/>
      <c r="FK632" s="18"/>
      <c r="FL632" s="18"/>
      <c r="FM632" s="18"/>
      <c r="FN632" s="18"/>
      <c r="FO632" s="18"/>
      <c r="FP632" s="18"/>
      <c r="FQ632" s="18"/>
      <c r="FR632" s="18"/>
      <c r="FS632" s="18"/>
      <c r="FT632" s="18"/>
      <c r="FU632" s="18"/>
      <c r="FV632" s="18"/>
      <c r="FW632" s="18"/>
      <c r="FX632" s="18"/>
      <c r="FY632" s="18"/>
      <c r="FZ632" s="18"/>
      <c r="GA632" s="18"/>
      <c r="GB632" s="18"/>
      <c r="GC632" s="18"/>
      <c r="GD632" s="18"/>
      <c r="GE632" s="18"/>
      <c r="GF632" s="18"/>
      <c r="GG632" s="18"/>
      <c r="GH632" s="18"/>
      <c r="GI632" s="18"/>
      <c r="GJ632" s="18"/>
      <c r="GK632" s="18"/>
      <c r="GL632" s="18"/>
      <c r="GM632" s="18"/>
      <c r="GN632" s="18"/>
      <c r="GO632" s="18"/>
      <c r="GP632" s="18"/>
      <c r="GQ632" s="18"/>
      <c r="GR632" s="18"/>
      <c r="GS632" s="18"/>
      <c r="GT632" s="18"/>
      <c r="GU632" s="18"/>
      <c r="GV632" s="18"/>
      <c r="GW632" s="18"/>
      <c r="GX632" s="18"/>
      <c r="GY632" s="18"/>
      <c r="GZ632" s="18"/>
      <c r="HA632" s="18"/>
      <c r="HB632" s="18"/>
      <c r="HC632" s="18"/>
      <c r="HD632" s="18"/>
      <c r="HE632" s="18"/>
      <c r="HF632" s="18"/>
      <c r="HG632" s="18"/>
      <c r="HH632" s="18"/>
      <c r="HI632" s="18"/>
      <c r="HJ632" s="18"/>
      <c r="HK632" s="18"/>
      <c r="HL632" s="18"/>
    </row>
    <row r="633" spans="1:222" x14ac:dyDescent="0.2">
      <c r="A633" s="18"/>
      <c r="B633" s="337"/>
      <c r="C633" s="337"/>
      <c r="D633" s="337"/>
      <c r="E633" s="337"/>
      <c r="F633" s="337"/>
      <c r="G633" s="337"/>
      <c r="H633" s="337"/>
      <c r="I633" s="337"/>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c r="BE633" s="18"/>
      <c r="BF633" s="18"/>
      <c r="BG633" s="18"/>
      <c r="BH633" s="18"/>
      <c r="BI633" s="18"/>
      <c r="BJ633" s="18"/>
      <c r="BK633" s="18"/>
      <c r="BL633" s="18"/>
      <c r="BM633" s="18"/>
      <c r="BN633" s="18"/>
      <c r="BO633" s="18"/>
      <c r="BP633" s="18"/>
      <c r="BQ633" s="18"/>
      <c r="BR633" s="18"/>
      <c r="BS633" s="18"/>
      <c r="BT633" s="18"/>
      <c r="BU633" s="18"/>
      <c r="BV633" s="18"/>
      <c r="BW633" s="18"/>
      <c r="BX633" s="18"/>
      <c r="BY633" s="18"/>
      <c r="BZ633" s="18"/>
      <c r="CA633" s="18"/>
      <c r="CB633" s="18"/>
      <c r="CC633" s="18"/>
      <c r="CD633" s="18"/>
      <c r="CE633" s="18"/>
      <c r="CF633" s="18"/>
      <c r="CG633" s="18"/>
      <c r="CH633" s="18"/>
      <c r="CI633" s="18"/>
      <c r="CJ633" s="18"/>
      <c r="CK633" s="18"/>
      <c r="CL633" s="18"/>
      <c r="CM633" s="18"/>
      <c r="CN633" s="18"/>
      <c r="CO633" s="18"/>
      <c r="CP633" s="18"/>
      <c r="CQ633" s="18"/>
      <c r="CR633" s="18"/>
      <c r="CS633" s="18"/>
      <c r="CT633" s="18"/>
      <c r="CU633" s="18"/>
      <c r="CV633" s="18"/>
      <c r="CW633" s="18"/>
      <c r="CX633" s="18"/>
      <c r="CY633" s="18"/>
      <c r="CZ633" s="18"/>
      <c r="DA633" s="18"/>
      <c r="DB633" s="18"/>
      <c r="DC633" s="18"/>
      <c r="DD633" s="18"/>
      <c r="DE633" s="18"/>
      <c r="DF633" s="18"/>
      <c r="DG633" s="18"/>
      <c r="DH633" s="18"/>
      <c r="DI633" s="18"/>
      <c r="DJ633" s="18"/>
      <c r="DK633" s="18"/>
      <c r="DL633" s="18"/>
      <c r="DM633" s="18"/>
      <c r="DN633" s="18"/>
      <c r="DO633" s="18"/>
      <c r="DP633" s="18"/>
      <c r="DQ633" s="18"/>
      <c r="DR633" s="18"/>
      <c r="DS633" s="18"/>
      <c r="DT633" s="18"/>
      <c r="DU633" s="18"/>
      <c r="DV633" s="18"/>
      <c r="DW633" s="18"/>
      <c r="DX633" s="18"/>
      <c r="DY633" s="18"/>
      <c r="DZ633" s="18"/>
      <c r="EA633" s="18"/>
      <c r="EB633" s="18"/>
      <c r="EC633" s="18"/>
      <c r="ED633" s="18"/>
      <c r="EE633" s="18"/>
      <c r="EF633" s="18"/>
      <c r="EG633" s="18"/>
      <c r="EH633" s="18"/>
      <c r="EI633" s="18"/>
      <c r="EJ633" s="18"/>
      <c r="EK633" s="18"/>
      <c r="EL633" s="18"/>
      <c r="EM633" s="18"/>
      <c r="EN633" s="18"/>
      <c r="EO633" s="18"/>
      <c r="EP633" s="18"/>
      <c r="EQ633" s="18"/>
      <c r="ER633" s="18"/>
      <c r="ES633" s="18"/>
      <c r="ET633" s="18"/>
      <c r="EU633" s="18"/>
      <c r="EV633" s="18"/>
      <c r="EW633" s="18"/>
      <c r="EX633" s="18"/>
      <c r="EY633" s="18"/>
      <c r="EZ633" s="18"/>
      <c r="FA633" s="18"/>
      <c r="FB633" s="18"/>
      <c r="FC633" s="18"/>
      <c r="FD633" s="18"/>
      <c r="FE633" s="18"/>
      <c r="FF633" s="18"/>
      <c r="FG633" s="18"/>
      <c r="FH633" s="18"/>
      <c r="FI633" s="18"/>
      <c r="FJ633" s="18"/>
      <c r="FK633" s="18"/>
      <c r="FL633" s="18"/>
      <c r="FM633" s="18"/>
      <c r="FN633" s="18"/>
      <c r="FO633" s="18"/>
      <c r="FP633" s="18"/>
      <c r="FQ633" s="18"/>
      <c r="FR633" s="18"/>
      <c r="FS633" s="18"/>
      <c r="FT633" s="18"/>
      <c r="FU633" s="18"/>
      <c r="FV633" s="18"/>
      <c r="FW633" s="18"/>
      <c r="FX633" s="18"/>
      <c r="FY633" s="18"/>
      <c r="FZ633" s="18"/>
      <c r="GA633" s="18"/>
      <c r="GB633" s="18"/>
      <c r="GC633" s="18"/>
      <c r="GD633" s="18"/>
      <c r="GE633" s="18"/>
      <c r="GF633" s="18"/>
      <c r="GG633" s="18"/>
      <c r="GH633" s="18"/>
      <c r="GI633" s="18"/>
      <c r="GJ633" s="18"/>
      <c r="GK633" s="18"/>
      <c r="GL633" s="18"/>
      <c r="GM633" s="18"/>
      <c r="GN633" s="18"/>
      <c r="GO633" s="18"/>
      <c r="GP633" s="18"/>
      <c r="GQ633" s="18"/>
      <c r="GR633" s="18"/>
      <c r="GS633" s="18"/>
      <c r="GT633" s="18"/>
      <c r="GU633" s="18"/>
      <c r="GV633" s="18"/>
      <c r="GW633" s="18"/>
      <c r="GX633" s="18"/>
      <c r="GY633" s="18"/>
      <c r="GZ633" s="18"/>
      <c r="HA633" s="18"/>
      <c r="HB633" s="18"/>
      <c r="HC633" s="18"/>
      <c r="HD633" s="18"/>
      <c r="HE633" s="18"/>
      <c r="HF633" s="18"/>
      <c r="HG633" s="18"/>
      <c r="HH633" s="18"/>
      <c r="HI633" s="18"/>
      <c r="HJ633" s="18"/>
      <c r="HK633" s="18"/>
      <c r="HL633" s="18"/>
    </row>
    <row r="634" spans="1:222" x14ac:dyDescent="0.2">
      <c r="A634" s="18"/>
      <c r="B634" s="337"/>
      <c r="C634" s="337"/>
      <c r="D634" s="337"/>
      <c r="E634" s="337"/>
      <c r="F634" s="337"/>
      <c r="G634" s="337"/>
      <c r="H634" s="337"/>
      <c r="I634" s="337"/>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c r="BE634" s="18"/>
      <c r="BF634" s="18"/>
      <c r="BG634" s="18"/>
      <c r="BH634" s="18"/>
      <c r="BI634" s="18"/>
      <c r="BJ634" s="18"/>
      <c r="BK634" s="18"/>
      <c r="BL634" s="18"/>
      <c r="BM634" s="18"/>
      <c r="BN634" s="18"/>
      <c r="BO634" s="18"/>
      <c r="BP634" s="18"/>
      <c r="BQ634" s="18"/>
      <c r="BR634" s="18"/>
      <c r="BS634" s="18"/>
      <c r="BT634" s="18"/>
      <c r="BU634" s="18"/>
      <c r="BV634" s="18"/>
      <c r="BW634" s="18"/>
      <c r="BX634" s="18"/>
      <c r="BY634" s="18"/>
      <c r="BZ634" s="18"/>
      <c r="CA634" s="18"/>
      <c r="CB634" s="18"/>
      <c r="CC634" s="18"/>
      <c r="CD634" s="18"/>
      <c r="CE634" s="18"/>
      <c r="CF634" s="18"/>
      <c r="CG634" s="18"/>
      <c r="CH634" s="18"/>
      <c r="CI634" s="18"/>
      <c r="CJ634" s="18"/>
      <c r="CK634" s="18"/>
      <c r="CL634" s="18"/>
      <c r="CM634" s="18"/>
      <c r="CN634" s="18"/>
      <c r="CO634" s="18"/>
      <c r="CP634" s="18"/>
      <c r="CQ634" s="18"/>
      <c r="CR634" s="18"/>
      <c r="CS634" s="18"/>
      <c r="CT634" s="18"/>
      <c r="CU634" s="18"/>
      <c r="CV634" s="18"/>
      <c r="CW634" s="18"/>
      <c r="CX634" s="18"/>
      <c r="CY634" s="18"/>
      <c r="CZ634" s="18"/>
      <c r="DA634" s="18"/>
      <c r="DB634" s="18"/>
      <c r="DC634" s="18"/>
      <c r="DD634" s="18"/>
      <c r="DE634" s="18"/>
      <c r="DF634" s="18"/>
      <c r="DG634" s="18"/>
      <c r="DH634" s="18"/>
      <c r="DI634" s="18"/>
      <c r="DJ634" s="18"/>
      <c r="DK634" s="18"/>
      <c r="DL634" s="18"/>
      <c r="DM634" s="18"/>
      <c r="DN634" s="18"/>
      <c r="DO634" s="18"/>
      <c r="DP634" s="18"/>
      <c r="DQ634" s="18"/>
      <c r="DR634" s="18"/>
      <c r="DS634" s="18"/>
      <c r="DT634" s="18"/>
      <c r="DU634" s="18"/>
      <c r="DV634" s="18"/>
      <c r="DW634" s="18"/>
      <c r="DX634" s="18"/>
      <c r="DY634" s="18"/>
      <c r="DZ634" s="18"/>
      <c r="EA634" s="18"/>
      <c r="EB634" s="18"/>
      <c r="EC634" s="18"/>
      <c r="ED634" s="18"/>
      <c r="EE634" s="18"/>
      <c r="EF634" s="18"/>
      <c r="EG634" s="18"/>
      <c r="EH634" s="18"/>
      <c r="EI634" s="18"/>
      <c r="EJ634" s="18"/>
      <c r="EK634" s="18"/>
      <c r="EL634" s="18"/>
      <c r="EM634" s="18"/>
      <c r="EN634" s="18"/>
      <c r="EO634" s="18"/>
      <c r="EP634" s="18"/>
      <c r="EQ634" s="18"/>
      <c r="ER634" s="18"/>
      <c r="ES634" s="18"/>
      <c r="ET634" s="18"/>
      <c r="EU634" s="18"/>
      <c r="EV634" s="18"/>
      <c r="EW634" s="18"/>
      <c r="EX634" s="18"/>
      <c r="EY634" s="18"/>
      <c r="EZ634" s="18"/>
      <c r="FA634" s="18"/>
      <c r="FB634" s="18"/>
      <c r="FC634" s="18"/>
      <c r="FD634" s="18"/>
      <c r="FE634" s="18"/>
      <c r="FF634" s="18"/>
      <c r="FG634" s="18"/>
      <c r="FH634" s="18"/>
      <c r="FI634" s="18"/>
      <c r="FJ634" s="18"/>
      <c r="FK634" s="18"/>
      <c r="FL634" s="18"/>
      <c r="FM634" s="18"/>
      <c r="FN634" s="18"/>
      <c r="FO634" s="18"/>
      <c r="FP634" s="18"/>
      <c r="FQ634" s="18"/>
      <c r="FR634" s="18"/>
      <c r="FS634" s="18"/>
      <c r="FT634" s="18"/>
      <c r="FU634" s="18"/>
      <c r="FV634" s="18"/>
      <c r="FW634" s="18"/>
      <c r="FX634" s="18"/>
      <c r="FY634" s="18"/>
      <c r="FZ634" s="18"/>
      <c r="GA634" s="18"/>
      <c r="GB634" s="18"/>
      <c r="GC634" s="18"/>
      <c r="GD634" s="18"/>
      <c r="GE634" s="18"/>
      <c r="GF634" s="18"/>
      <c r="GG634" s="18"/>
      <c r="GH634" s="18"/>
      <c r="GI634" s="18"/>
      <c r="GJ634" s="18"/>
      <c r="GK634" s="18"/>
      <c r="GL634" s="18"/>
      <c r="GM634" s="18"/>
      <c r="GN634" s="18"/>
      <c r="GO634" s="18"/>
      <c r="GP634" s="18"/>
      <c r="GQ634" s="18"/>
      <c r="GR634" s="18"/>
      <c r="GS634" s="18"/>
      <c r="GT634" s="18"/>
      <c r="GU634" s="18"/>
      <c r="GV634" s="18"/>
      <c r="GW634" s="18"/>
      <c r="GX634" s="18"/>
      <c r="GY634" s="18"/>
      <c r="GZ634" s="18"/>
      <c r="HA634" s="18"/>
      <c r="HB634" s="18"/>
      <c r="HC634" s="18"/>
      <c r="HD634" s="18"/>
      <c r="HE634" s="18"/>
      <c r="HF634" s="18"/>
      <c r="HG634" s="18"/>
      <c r="HH634" s="18"/>
      <c r="HI634" s="18"/>
      <c r="HJ634" s="18"/>
      <c r="HK634" s="18"/>
      <c r="HL634" s="18"/>
    </row>
    <row r="635" spans="1:222" x14ac:dyDescent="0.2">
      <c r="A635" s="18"/>
      <c r="B635" s="337"/>
      <c r="C635" s="337"/>
      <c r="D635" s="337"/>
      <c r="E635" s="337"/>
      <c r="F635" s="337"/>
      <c r="G635" s="337"/>
      <c r="H635" s="337"/>
      <c r="I635" s="337"/>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c r="BE635" s="18"/>
      <c r="BF635" s="18"/>
      <c r="BG635" s="18"/>
      <c r="BH635" s="18"/>
      <c r="BI635" s="18"/>
      <c r="BJ635" s="18"/>
      <c r="BK635" s="18"/>
      <c r="BL635" s="18"/>
      <c r="BM635" s="18"/>
      <c r="BN635" s="18"/>
      <c r="BO635" s="18"/>
      <c r="BP635" s="18"/>
      <c r="BQ635" s="18"/>
      <c r="BR635" s="18"/>
      <c r="BS635" s="18"/>
      <c r="BT635" s="18"/>
      <c r="BU635" s="18"/>
      <c r="BV635" s="18"/>
      <c r="BW635" s="18"/>
      <c r="BX635" s="18"/>
      <c r="BY635" s="18"/>
      <c r="BZ635" s="18"/>
      <c r="CA635" s="18"/>
      <c r="CB635" s="18"/>
      <c r="CC635" s="18"/>
      <c r="CD635" s="18"/>
      <c r="CE635" s="18"/>
      <c r="CF635" s="18"/>
      <c r="CG635" s="18"/>
      <c r="CH635" s="18"/>
      <c r="CI635" s="18"/>
      <c r="CJ635" s="18"/>
      <c r="CK635" s="18"/>
      <c r="CL635" s="18"/>
      <c r="CM635" s="18"/>
      <c r="CN635" s="18"/>
      <c r="CO635" s="18"/>
      <c r="CP635" s="18"/>
      <c r="CQ635" s="18"/>
      <c r="CR635" s="18"/>
      <c r="CS635" s="18"/>
      <c r="CT635" s="18"/>
      <c r="CU635" s="18"/>
      <c r="CV635" s="18"/>
      <c r="CW635" s="18"/>
      <c r="CX635" s="18"/>
      <c r="CY635" s="18"/>
      <c r="CZ635" s="18"/>
      <c r="DA635" s="18"/>
      <c r="DB635" s="18"/>
      <c r="DC635" s="18"/>
      <c r="DD635" s="18"/>
      <c r="DE635" s="18"/>
      <c r="DF635" s="18"/>
      <c r="DG635" s="18"/>
      <c r="DH635" s="18"/>
      <c r="DI635" s="18"/>
      <c r="DJ635" s="18"/>
      <c r="DK635" s="18"/>
      <c r="DL635" s="18"/>
      <c r="DM635" s="18"/>
      <c r="DN635" s="18"/>
      <c r="DO635" s="18"/>
      <c r="DP635" s="18"/>
      <c r="DQ635" s="18"/>
      <c r="DR635" s="18"/>
      <c r="DS635" s="18"/>
      <c r="DT635" s="18"/>
      <c r="DU635" s="18"/>
      <c r="DV635" s="18"/>
      <c r="DW635" s="18"/>
      <c r="DX635" s="18"/>
      <c r="DY635" s="18"/>
      <c r="DZ635" s="18"/>
      <c r="EA635" s="18"/>
      <c r="EB635" s="18"/>
      <c r="EC635" s="18"/>
      <c r="ED635" s="18"/>
      <c r="EE635" s="18"/>
      <c r="EF635" s="18"/>
      <c r="EG635" s="18"/>
      <c r="EH635" s="18"/>
      <c r="EI635" s="18"/>
      <c r="EJ635" s="18"/>
      <c r="EK635" s="18"/>
      <c r="EL635" s="18"/>
      <c r="EM635" s="18"/>
      <c r="EN635" s="18"/>
      <c r="EO635" s="18"/>
      <c r="EP635" s="18"/>
      <c r="EQ635" s="18"/>
      <c r="ER635" s="18"/>
      <c r="ES635" s="18"/>
      <c r="ET635" s="18"/>
      <c r="EU635" s="18"/>
      <c r="EV635" s="18"/>
      <c r="EW635" s="18"/>
      <c r="EX635" s="18"/>
      <c r="EY635" s="18"/>
      <c r="EZ635" s="18"/>
      <c r="FA635" s="18"/>
      <c r="FB635" s="18"/>
      <c r="FC635" s="18"/>
      <c r="FD635" s="18"/>
      <c r="FE635" s="18"/>
      <c r="FF635" s="18"/>
      <c r="FG635" s="18"/>
      <c r="FH635" s="18"/>
      <c r="FI635" s="18"/>
      <c r="FJ635" s="18"/>
      <c r="FK635" s="18"/>
      <c r="FL635" s="18"/>
      <c r="FM635" s="18"/>
      <c r="FN635" s="18"/>
      <c r="FO635" s="18"/>
      <c r="FP635" s="18"/>
      <c r="FQ635" s="18"/>
      <c r="FR635" s="18"/>
      <c r="FS635" s="18"/>
      <c r="FT635" s="18"/>
      <c r="FU635" s="18"/>
      <c r="FV635" s="18"/>
      <c r="FW635" s="18"/>
      <c r="FX635" s="18"/>
      <c r="FY635" s="18"/>
      <c r="FZ635" s="18"/>
      <c r="GA635" s="18"/>
      <c r="GB635" s="18"/>
      <c r="GC635" s="18"/>
      <c r="GD635" s="18"/>
      <c r="GE635" s="18"/>
      <c r="GF635" s="18"/>
      <c r="GG635" s="18"/>
      <c r="GH635" s="18"/>
      <c r="GI635" s="18"/>
      <c r="GJ635" s="18"/>
      <c r="GK635" s="18"/>
      <c r="GL635" s="18"/>
      <c r="GM635" s="18"/>
      <c r="GN635" s="18"/>
      <c r="GO635" s="18"/>
      <c r="GP635" s="18"/>
      <c r="GQ635" s="18"/>
      <c r="GR635" s="18"/>
      <c r="GS635" s="18"/>
      <c r="GT635" s="18"/>
      <c r="GU635" s="18"/>
      <c r="GV635" s="18"/>
      <c r="GW635" s="18"/>
      <c r="GX635" s="18"/>
      <c r="GY635" s="18"/>
      <c r="GZ635" s="18"/>
      <c r="HA635" s="18"/>
      <c r="HB635" s="18"/>
      <c r="HC635" s="18"/>
      <c r="HD635" s="18"/>
      <c r="HE635" s="18"/>
      <c r="HF635" s="18"/>
      <c r="HG635" s="18"/>
      <c r="HH635" s="18"/>
      <c r="HI635" s="18"/>
      <c r="HJ635" s="18"/>
      <c r="HK635" s="18"/>
      <c r="HL635" s="18"/>
    </row>
    <row r="636" spans="1:222" x14ac:dyDescent="0.2">
      <c r="A636" s="18"/>
      <c r="B636" s="337"/>
      <c r="C636" s="337"/>
      <c r="D636" s="337"/>
      <c r="E636" s="337"/>
      <c r="F636" s="337"/>
      <c r="G636" s="337"/>
      <c r="H636" s="337"/>
      <c r="I636" s="337"/>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c r="BE636" s="18"/>
      <c r="BF636" s="18"/>
      <c r="BG636" s="18"/>
      <c r="BH636" s="18"/>
      <c r="BI636" s="18"/>
      <c r="BJ636" s="18"/>
      <c r="BK636" s="18"/>
      <c r="BL636" s="18"/>
      <c r="BM636" s="18"/>
      <c r="BN636" s="18"/>
      <c r="BO636" s="18"/>
      <c r="BP636" s="18"/>
      <c r="BQ636" s="18"/>
      <c r="BR636" s="18"/>
      <c r="BS636" s="18"/>
      <c r="BT636" s="18"/>
      <c r="BU636" s="18"/>
      <c r="BV636" s="18"/>
      <c r="BW636" s="18"/>
      <c r="BX636" s="18"/>
      <c r="BY636" s="18"/>
      <c r="BZ636" s="18"/>
      <c r="CA636" s="18"/>
      <c r="CB636" s="18"/>
      <c r="CC636" s="18"/>
      <c r="CD636" s="18"/>
      <c r="CE636" s="18"/>
      <c r="CF636" s="18"/>
      <c r="CG636" s="18"/>
      <c r="CH636" s="18"/>
      <c r="CI636" s="18"/>
      <c r="CJ636" s="18"/>
      <c r="CK636" s="18"/>
      <c r="CL636" s="18"/>
      <c r="CM636" s="18"/>
      <c r="CN636" s="18"/>
      <c r="CO636" s="18"/>
      <c r="CP636" s="18"/>
      <c r="CQ636" s="18"/>
      <c r="CR636" s="18"/>
      <c r="CS636" s="18"/>
      <c r="CT636" s="18"/>
      <c r="CU636" s="18"/>
      <c r="CV636" s="18"/>
      <c r="CW636" s="18"/>
      <c r="CX636" s="18"/>
      <c r="CY636" s="18"/>
      <c r="CZ636" s="18"/>
      <c r="DA636" s="18"/>
      <c r="DB636" s="18"/>
      <c r="DC636" s="18"/>
      <c r="DD636" s="18"/>
      <c r="DE636" s="18"/>
      <c r="DF636" s="18"/>
      <c r="DG636" s="18"/>
      <c r="DH636" s="18"/>
      <c r="DI636" s="18"/>
      <c r="DJ636" s="18"/>
      <c r="DK636" s="18"/>
      <c r="DL636" s="18"/>
      <c r="DM636" s="18"/>
      <c r="DN636" s="18"/>
      <c r="DO636" s="18"/>
      <c r="DP636" s="18"/>
      <c r="DQ636" s="18"/>
      <c r="DR636" s="18"/>
      <c r="DS636" s="18"/>
      <c r="DT636" s="18"/>
      <c r="DU636" s="18"/>
      <c r="DV636" s="18"/>
      <c r="DW636" s="18"/>
      <c r="DX636" s="18"/>
      <c r="DY636" s="18"/>
      <c r="DZ636" s="18"/>
      <c r="EA636" s="18"/>
      <c r="EB636" s="18"/>
      <c r="EC636" s="18"/>
      <c r="ED636" s="18"/>
      <c r="EE636" s="18"/>
      <c r="EF636" s="18"/>
      <c r="EG636" s="18"/>
      <c r="EH636" s="18"/>
      <c r="EI636" s="18"/>
      <c r="EJ636" s="18"/>
      <c r="EK636" s="18"/>
      <c r="EL636" s="18"/>
      <c r="EM636" s="18"/>
      <c r="EN636" s="18"/>
      <c r="EO636" s="18"/>
      <c r="EP636" s="18"/>
      <c r="EQ636" s="18"/>
      <c r="ER636" s="18"/>
      <c r="ES636" s="18"/>
      <c r="ET636" s="18"/>
      <c r="EU636" s="18"/>
      <c r="EV636" s="18"/>
      <c r="EW636" s="18"/>
      <c r="EX636" s="18"/>
      <c r="EY636" s="18"/>
      <c r="EZ636" s="18"/>
      <c r="FA636" s="18"/>
      <c r="FB636" s="18"/>
      <c r="FC636" s="18"/>
      <c r="FD636" s="18"/>
      <c r="FE636" s="18"/>
      <c r="FF636" s="18"/>
      <c r="FG636" s="18"/>
      <c r="FH636" s="18"/>
      <c r="FI636" s="18"/>
      <c r="FJ636" s="18"/>
      <c r="FK636" s="18"/>
      <c r="FL636" s="18"/>
      <c r="FM636" s="18"/>
      <c r="FN636" s="18"/>
      <c r="FO636" s="18"/>
      <c r="FP636" s="18"/>
      <c r="FQ636" s="18"/>
      <c r="FR636" s="18"/>
      <c r="FS636" s="18"/>
      <c r="FT636" s="18"/>
      <c r="FU636" s="18"/>
      <c r="FV636" s="18"/>
      <c r="FW636" s="18"/>
      <c r="FX636" s="18"/>
      <c r="FY636" s="18"/>
      <c r="FZ636" s="18"/>
      <c r="GA636" s="18"/>
      <c r="GB636" s="18"/>
      <c r="GC636" s="18"/>
      <c r="GD636" s="18"/>
      <c r="GE636" s="18"/>
      <c r="GF636" s="18"/>
      <c r="GG636" s="18"/>
      <c r="GH636" s="18"/>
      <c r="GI636" s="18"/>
      <c r="GJ636" s="18"/>
      <c r="GK636" s="18"/>
      <c r="GL636" s="18"/>
      <c r="GM636" s="18"/>
      <c r="GN636" s="18"/>
      <c r="GO636" s="18"/>
      <c r="GP636" s="18"/>
      <c r="GQ636" s="18"/>
      <c r="GR636" s="18"/>
      <c r="GS636" s="18"/>
      <c r="GT636" s="18"/>
      <c r="GU636" s="18"/>
      <c r="GV636" s="18"/>
      <c r="GW636" s="18"/>
      <c r="GX636" s="18"/>
      <c r="GY636" s="18"/>
      <c r="GZ636" s="18"/>
      <c r="HA636" s="18"/>
      <c r="HB636" s="18"/>
      <c r="HC636" s="18"/>
      <c r="HD636" s="18"/>
      <c r="HE636" s="18"/>
      <c r="HF636" s="18"/>
      <c r="HG636" s="18"/>
      <c r="HH636" s="18"/>
      <c r="HI636" s="18"/>
      <c r="HJ636" s="18"/>
      <c r="HK636" s="18"/>
      <c r="HL636" s="18"/>
    </row>
    <row r="637" spans="1:222" x14ac:dyDescent="0.2">
      <c r="A637" s="18"/>
      <c r="B637" s="337"/>
      <c r="C637" s="337"/>
      <c r="D637" s="337"/>
      <c r="E637" s="337"/>
      <c r="F637" s="337"/>
      <c r="G637" s="337"/>
      <c r="H637" s="337"/>
      <c r="I637" s="337"/>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c r="BE637" s="18"/>
      <c r="BF637" s="18"/>
      <c r="BG637" s="18"/>
      <c r="BH637" s="18"/>
      <c r="BI637" s="18"/>
      <c r="BJ637" s="18"/>
      <c r="BK637" s="18"/>
      <c r="BL637" s="18"/>
      <c r="BM637" s="18"/>
      <c r="BN637" s="18"/>
      <c r="BO637" s="18"/>
      <c r="BP637" s="18"/>
      <c r="BQ637" s="18"/>
      <c r="BR637" s="18"/>
      <c r="BS637" s="18"/>
      <c r="BT637" s="18"/>
      <c r="BU637" s="18"/>
      <c r="BV637" s="18"/>
      <c r="BW637" s="18"/>
      <c r="BX637" s="18"/>
      <c r="BY637" s="18"/>
      <c r="BZ637" s="18"/>
      <c r="CA637" s="18"/>
      <c r="CB637" s="18"/>
      <c r="CC637" s="18"/>
      <c r="CD637" s="18"/>
      <c r="CE637" s="18"/>
      <c r="CF637" s="18"/>
      <c r="CG637" s="18"/>
      <c r="CH637" s="18"/>
      <c r="CI637" s="18"/>
      <c r="CJ637" s="18"/>
      <c r="CK637" s="18"/>
      <c r="CL637" s="18"/>
      <c r="CM637" s="18"/>
      <c r="CN637" s="18"/>
      <c r="CO637" s="18"/>
      <c r="CP637" s="18"/>
      <c r="CQ637" s="18"/>
      <c r="CR637" s="18"/>
      <c r="CS637" s="18"/>
      <c r="CT637" s="18"/>
      <c r="CU637" s="18"/>
      <c r="CV637" s="18"/>
      <c r="CW637" s="18"/>
      <c r="CX637" s="18"/>
      <c r="CY637" s="18"/>
      <c r="CZ637" s="18"/>
      <c r="DA637" s="18"/>
      <c r="DB637" s="18"/>
      <c r="DC637" s="18"/>
      <c r="DD637" s="18"/>
      <c r="DE637" s="18"/>
      <c r="DF637" s="18"/>
      <c r="DG637" s="18"/>
      <c r="DH637" s="18"/>
      <c r="DI637" s="18"/>
      <c r="DJ637" s="18"/>
      <c r="DK637" s="18"/>
      <c r="DL637" s="18"/>
      <c r="DM637" s="18"/>
      <c r="DN637" s="18"/>
      <c r="DO637" s="18"/>
      <c r="DP637" s="18"/>
      <c r="DQ637" s="18"/>
      <c r="DR637" s="18"/>
      <c r="DS637" s="18"/>
      <c r="DT637" s="18"/>
      <c r="DU637" s="18"/>
      <c r="DV637" s="18"/>
      <c r="DW637" s="18"/>
      <c r="DX637" s="18"/>
      <c r="DY637" s="18"/>
      <c r="DZ637" s="18"/>
      <c r="EA637" s="18"/>
      <c r="EB637" s="18"/>
      <c r="EC637" s="18"/>
      <c r="ED637" s="18"/>
      <c r="EE637" s="18"/>
      <c r="EF637" s="18"/>
      <c r="EG637" s="18"/>
      <c r="EH637" s="18"/>
      <c r="EI637" s="18"/>
      <c r="EJ637" s="18"/>
      <c r="EK637" s="18"/>
      <c r="EL637" s="18"/>
      <c r="EM637" s="18"/>
      <c r="EN637" s="18"/>
      <c r="EO637" s="18"/>
      <c r="EP637" s="18"/>
      <c r="EQ637" s="18"/>
      <c r="ER637" s="18"/>
      <c r="ES637" s="18"/>
      <c r="ET637" s="18"/>
      <c r="EU637" s="18"/>
      <c r="EV637" s="18"/>
      <c r="EW637" s="18"/>
      <c r="EX637" s="18"/>
      <c r="EY637" s="18"/>
      <c r="EZ637" s="18"/>
      <c r="FA637" s="18"/>
      <c r="FB637" s="18"/>
      <c r="FC637" s="18"/>
      <c r="FD637" s="18"/>
      <c r="FE637" s="18"/>
      <c r="FF637" s="18"/>
      <c r="FG637" s="18"/>
      <c r="FH637" s="18"/>
      <c r="FI637" s="18"/>
      <c r="FJ637" s="18"/>
      <c r="FK637" s="18"/>
      <c r="FL637" s="18"/>
      <c r="FM637" s="18"/>
      <c r="FN637" s="18"/>
      <c r="FO637" s="18"/>
      <c r="FP637" s="18"/>
      <c r="FQ637" s="18"/>
      <c r="FR637" s="18"/>
      <c r="FS637" s="18"/>
      <c r="FT637" s="18"/>
      <c r="FU637" s="18"/>
      <c r="FV637" s="18"/>
      <c r="FW637" s="18"/>
      <c r="FX637" s="18"/>
      <c r="FY637" s="18"/>
      <c r="FZ637" s="18"/>
      <c r="GA637" s="18"/>
      <c r="GB637" s="18"/>
      <c r="GC637" s="18"/>
      <c r="GD637" s="18"/>
      <c r="GE637" s="18"/>
      <c r="GF637" s="18"/>
      <c r="GG637" s="18"/>
      <c r="GH637" s="18"/>
      <c r="GI637" s="18"/>
      <c r="GJ637" s="18"/>
      <c r="GK637" s="18"/>
      <c r="GL637" s="18"/>
      <c r="GM637" s="18"/>
      <c r="GN637" s="18"/>
      <c r="GO637" s="18"/>
      <c r="GP637" s="18"/>
      <c r="GQ637" s="18"/>
      <c r="GR637" s="18"/>
      <c r="GS637" s="18"/>
      <c r="GT637" s="18"/>
      <c r="GU637" s="18"/>
      <c r="GV637" s="18"/>
      <c r="GW637" s="18"/>
      <c r="GX637" s="18"/>
      <c r="GY637" s="18"/>
      <c r="GZ637" s="18"/>
      <c r="HA637" s="18"/>
      <c r="HB637" s="18"/>
      <c r="HC637" s="18"/>
      <c r="HD637" s="18"/>
      <c r="HE637" s="18"/>
      <c r="HF637" s="18"/>
      <c r="HG637" s="18"/>
      <c r="HH637" s="18"/>
      <c r="HI637" s="18"/>
      <c r="HJ637" s="18"/>
      <c r="HK637" s="18"/>
      <c r="HL637" s="18"/>
    </row>
    <row r="638" spans="1:222" x14ac:dyDescent="0.2">
      <c r="A638" s="18"/>
      <c r="B638" s="337"/>
      <c r="C638" s="337"/>
      <c r="D638" s="337"/>
      <c r="E638" s="337"/>
      <c r="F638" s="337"/>
      <c r="G638" s="337"/>
      <c r="H638" s="337"/>
      <c r="I638" s="337"/>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c r="BE638" s="18"/>
      <c r="BF638" s="18"/>
      <c r="BG638" s="18"/>
      <c r="BH638" s="18"/>
      <c r="BI638" s="18"/>
      <c r="BJ638" s="18"/>
      <c r="BK638" s="18"/>
      <c r="BL638" s="18"/>
      <c r="BM638" s="18"/>
      <c r="BN638" s="18"/>
      <c r="BO638" s="18"/>
      <c r="BP638" s="18"/>
      <c r="BQ638" s="18"/>
      <c r="BR638" s="18"/>
      <c r="BS638" s="18"/>
      <c r="BT638" s="18"/>
      <c r="BU638" s="18"/>
      <c r="BV638" s="18"/>
      <c r="BW638" s="18"/>
      <c r="BX638" s="18"/>
      <c r="BY638" s="18"/>
      <c r="BZ638" s="18"/>
      <c r="CA638" s="18"/>
      <c r="CB638" s="18"/>
      <c r="CC638" s="18"/>
      <c r="CD638" s="18"/>
      <c r="CE638" s="18"/>
      <c r="CF638" s="18"/>
      <c r="CG638" s="18"/>
      <c r="CH638" s="18"/>
      <c r="CI638" s="18"/>
      <c r="CJ638" s="18"/>
      <c r="CK638" s="18"/>
      <c r="CL638" s="18"/>
      <c r="CM638" s="18"/>
      <c r="CN638" s="18"/>
      <c r="CO638" s="18"/>
      <c r="CP638" s="18"/>
      <c r="CQ638" s="18"/>
      <c r="CR638" s="18"/>
      <c r="CS638" s="18"/>
      <c r="CT638" s="18"/>
      <c r="CU638" s="18"/>
      <c r="CV638" s="18"/>
      <c r="CW638" s="18"/>
      <c r="CX638" s="18"/>
      <c r="CY638" s="18"/>
      <c r="CZ638" s="18"/>
      <c r="DA638" s="18"/>
      <c r="DB638" s="18"/>
      <c r="DC638" s="18"/>
      <c r="DD638" s="18"/>
      <c r="DE638" s="18"/>
      <c r="DF638" s="18"/>
      <c r="DG638" s="18"/>
      <c r="DH638" s="18"/>
      <c r="DI638" s="18"/>
      <c r="DJ638" s="18"/>
      <c r="DK638" s="18"/>
      <c r="DL638" s="18"/>
      <c r="DM638" s="18"/>
      <c r="DN638" s="18"/>
      <c r="DO638" s="18"/>
      <c r="DP638" s="18"/>
      <c r="DQ638" s="18"/>
      <c r="DR638" s="18"/>
      <c r="DS638" s="18"/>
      <c r="DT638" s="18"/>
      <c r="DU638" s="18"/>
      <c r="DV638" s="18"/>
      <c r="DW638" s="18"/>
      <c r="DX638" s="18"/>
      <c r="DY638" s="18"/>
      <c r="DZ638" s="18"/>
      <c r="EA638" s="18"/>
      <c r="EB638" s="18"/>
      <c r="EC638" s="18"/>
      <c r="ED638" s="18"/>
      <c r="EE638" s="18"/>
      <c r="EF638" s="18"/>
      <c r="EG638" s="18"/>
      <c r="EH638" s="18"/>
      <c r="EI638" s="18"/>
      <c r="EJ638" s="18"/>
      <c r="EK638" s="18"/>
      <c r="EL638" s="18"/>
      <c r="EM638" s="18"/>
      <c r="EN638" s="18"/>
      <c r="EO638" s="18"/>
      <c r="EP638" s="18"/>
      <c r="EQ638" s="18"/>
      <c r="ER638" s="18"/>
      <c r="ES638" s="18"/>
      <c r="ET638" s="18"/>
      <c r="EU638" s="18"/>
      <c r="EV638" s="18"/>
      <c r="EW638" s="18"/>
      <c r="EX638" s="18"/>
      <c r="EY638" s="18"/>
      <c r="EZ638" s="18"/>
      <c r="FA638" s="18"/>
      <c r="FB638" s="18"/>
      <c r="FC638" s="18"/>
      <c r="FD638" s="18"/>
      <c r="FE638" s="18"/>
      <c r="FF638" s="18"/>
      <c r="FG638" s="18"/>
      <c r="FH638" s="18"/>
      <c r="FI638" s="18"/>
      <c r="FJ638" s="18"/>
      <c r="FK638" s="18"/>
      <c r="FL638" s="18"/>
      <c r="FM638" s="18"/>
      <c r="FN638" s="18"/>
      <c r="FO638" s="18"/>
      <c r="FP638" s="18"/>
      <c r="FQ638" s="18"/>
      <c r="FR638" s="18"/>
      <c r="FS638" s="18"/>
      <c r="FT638" s="18"/>
      <c r="FU638" s="18"/>
      <c r="FV638" s="18"/>
      <c r="FW638" s="18"/>
      <c r="FX638" s="18"/>
      <c r="FY638" s="18"/>
      <c r="FZ638" s="18"/>
      <c r="GA638" s="18"/>
      <c r="GB638" s="18"/>
      <c r="GC638" s="18"/>
      <c r="GD638" s="18"/>
      <c r="GE638" s="18"/>
      <c r="GF638" s="18"/>
      <c r="GG638" s="18"/>
      <c r="GH638" s="18"/>
      <c r="GI638" s="18"/>
      <c r="GJ638" s="18"/>
      <c r="GK638" s="18"/>
      <c r="GL638" s="18"/>
      <c r="GM638" s="18"/>
      <c r="GN638" s="18"/>
      <c r="GO638" s="18"/>
      <c r="GP638" s="18"/>
      <c r="GQ638" s="18"/>
      <c r="GR638" s="18"/>
      <c r="GS638" s="18"/>
      <c r="GT638" s="18"/>
      <c r="GU638" s="18"/>
      <c r="GV638" s="18"/>
      <c r="GW638" s="18"/>
      <c r="GX638" s="18"/>
      <c r="GY638" s="18"/>
      <c r="GZ638" s="18"/>
      <c r="HA638" s="18"/>
      <c r="HB638" s="18"/>
      <c r="HC638" s="18"/>
      <c r="HD638" s="18"/>
      <c r="HE638" s="18"/>
      <c r="HF638" s="18"/>
      <c r="HG638" s="18"/>
      <c r="HH638" s="18"/>
      <c r="HI638" s="18"/>
      <c r="HJ638" s="18"/>
      <c r="HK638" s="18"/>
      <c r="HL638" s="18"/>
    </row>
    <row r="639" spans="1:222" x14ac:dyDescent="0.2">
      <c r="A639" s="18"/>
      <c r="B639" s="337"/>
      <c r="C639" s="337"/>
      <c r="D639" s="337"/>
      <c r="E639" s="337"/>
      <c r="F639" s="337"/>
      <c r="G639" s="337"/>
      <c r="H639" s="337"/>
      <c r="I639" s="337"/>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c r="BE639" s="18"/>
      <c r="BF639" s="18"/>
      <c r="BG639" s="18"/>
      <c r="BH639" s="18"/>
      <c r="BI639" s="18"/>
      <c r="BJ639" s="18"/>
      <c r="BK639" s="18"/>
      <c r="BL639" s="18"/>
      <c r="BM639" s="18"/>
      <c r="BN639" s="18"/>
      <c r="BO639" s="18"/>
      <c r="BP639" s="18"/>
      <c r="BQ639" s="18"/>
      <c r="BR639" s="18"/>
      <c r="BS639" s="18"/>
      <c r="BT639" s="18"/>
      <c r="BU639" s="18"/>
      <c r="BV639" s="18"/>
      <c r="BW639" s="18"/>
      <c r="BX639" s="18"/>
      <c r="BY639" s="18"/>
      <c r="BZ639" s="18"/>
      <c r="CA639" s="18"/>
      <c r="CB639" s="18"/>
      <c r="CC639" s="18"/>
      <c r="CD639" s="18"/>
      <c r="CE639" s="18"/>
      <c r="CF639" s="18"/>
      <c r="CG639" s="18"/>
      <c r="CH639" s="18"/>
      <c r="CI639" s="18"/>
      <c r="CJ639" s="18"/>
      <c r="CK639" s="18"/>
      <c r="CL639" s="18"/>
      <c r="CM639" s="18"/>
      <c r="CN639" s="18"/>
      <c r="CO639" s="18"/>
      <c r="CP639" s="18"/>
      <c r="CQ639" s="18"/>
      <c r="CR639" s="18"/>
      <c r="CS639" s="18"/>
      <c r="CT639" s="18"/>
      <c r="CU639" s="18"/>
      <c r="CV639" s="18"/>
      <c r="CW639" s="18"/>
      <c r="CX639" s="18"/>
      <c r="CY639" s="18"/>
      <c r="CZ639" s="18"/>
      <c r="DA639" s="18"/>
      <c r="DB639" s="18"/>
      <c r="DC639" s="18"/>
      <c r="DD639" s="18"/>
      <c r="DE639" s="18"/>
      <c r="DF639" s="18"/>
      <c r="DG639" s="18"/>
      <c r="DH639" s="18"/>
      <c r="DI639" s="18"/>
      <c r="DJ639" s="18"/>
      <c r="DK639" s="18"/>
      <c r="DL639" s="18"/>
      <c r="DM639" s="18"/>
      <c r="DN639" s="18"/>
      <c r="DO639" s="18"/>
      <c r="DP639" s="18"/>
      <c r="DQ639" s="18"/>
      <c r="DR639" s="18"/>
      <c r="DS639" s="18"/>
      <c r="DT639" s="18"/>
      <c r="DU639" s="18"/>
      <c r="DV639" s="18"/>
      <c r="DW639" s="18"/>
      <c r="DX639" s="18"/>
      <c r="DY639" s="18"/>
      <c r="DZ639" s="18"/>
      <c r="EA639" s="18"/>
      <c r="EB639" s="18"/>
      <c r="EC639" s="18"/>
      <c r="ED639" s="18"/>
      <c r="EE639" s="18"/>
      <c r="EF639" s="18"/>
      <c r="EG639" s="18"/>
      <c r="EH639" s="18"/>
      <c r="EI639" s="18"/>
      <c r="EJ639" s="18"/>
      <c r="EK639" s="18"/>
      <c r="EL639" s="18"/>
      <c r="EM639" s="18"/>
      <c r="EN639" s="18"/>
      <c r="EO639" s="18"/>
      <c r="EP639" s="18"/>
      <c r="EQ639" s="18"/>
      <c r="ER639" s="18"/>
      <c r="ES639" s="18"/>
      <c r="ET639" s="18"/>
      <c r="EU639" s="18"/>
      <c r="EV639" s="18"/>
      <c r="EW639" s="18"/>
      <c r="EX639" s="18"/>
      <c r="EY639" s="18"/>
      <c r="EZ639" s="18"/>
      <c r="FA639" s="18"/>
      <c r="FB639" s="18"/>
      <c r="FC639" s="18"/>
      <c r="FD639" s="18"/>
      <c r="FE639" s="18"/>
      <c r="FF639" s="18"/>
      <c r="FG639" s="18"/>
      <c r="FH639" s="18"/>
      <c r="FI639" s="18"/>
      <c r="FJ639" s="18"/>
      <c r="FK639" s="18"/>
      <c r="FL639" s="18"/>
      <c r="FM639" s="18"/>
      <c r="FN639" s="18"/>
      <c r="FO639" s="18"/>
      <c r="FP639" s="18"/>
      <c r="FQ639" s="18"/>
      <c r="FR639" s="18"/>
      <c r="FS639" s="18"/>
      <c r="FT639" s="18"/>
      <c r="FU639" s="18"/>
      <c r="FV639" s="18"/>
      <c r="FW639" s="18"/>
      <c r="FX639" s="18"/>
      <c r="FY639" s="18"/>
      <c r="FZ639" s="18"/>
      <c r="GA639" s="18"/>
      <c r="GB639" s="18"/>
      <c r="GC639" s="18"/>
      <c r="GD639" s="18"/>
      <c r="GE639" s="18"/>
      <c r="GF639" s="18"/>
      <c r="GG639" s="18"/>
      <c r="GH639" s="18"/>
      <c r="GI639" s="18"/>
      <c r="GJ639" s="18"/>
      <c r="GK639" s="18"/>
      <c r="GL639" s="18"/>
      <c r="GM639" s="18"/>
      <c r="GN639" s="18"/>
      <c r="GO639" s="18"/>
      <c r="GP639" s="18"/>
      <c r="GQ639" s="18"/>
      <c r="GR639" s="18"/>
      <c r="GS639" s="18"/>
      <c r="GT639" s="18"/>
      <c r="GU639" s="18"/>
      <c r="GV639" s="18"/>
      <c r="GW639" s="18"/>
      <c r="GX639" s="18"/>
      <c r="GY639" s="18"/>
      <c r="GZ639" s="18"/>
      <c r="HA639" s="18"/>
      <c r="HB639" s="18"/>
      <c r="HC639" s="18"/>
      <c r="HD639" s="18"/>
      <c r="HE639" s="18"/>
      <c r="HF639" s="18"/>
      <c r="HG639" s="18"/>
      <c r="HH639" s="18"/>
      <c r="HI639" s="18"/>
      <c r="HJ639" s="18"/>
      <c r="HK639" s="18"/>
      <c r="HL639" s="18"/>
    </row>
    <row r="640" spans="1:222" x14ac:dyDescent="0.2">
      <c r="A640" s="18"/>
      <c r="B640" s="337"/>
      <c r="C640" s="337"/>
      <c r="D640" s="337"/>
      <c r="E640" s="337"/>
      <c r="F640" s="337"/>
      <c r="G640" s="337"/>
      <c r="H640" s="337"/>
      <c r="I640" s="337"/>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c r="BE640" s="18"/>
      <c r="BF640" s="18"/>
      <c r="BG640" s="18"/>
      <c r="BH640" s="18"/>
      <c r="BI640" s="18"/>
      <c r="BJ640" s="18"/>
      <c r="BK640" s="18"/>
      <c r="BL640" s="18"/>
      <c r="BM640" s="18"/>
      <c r="BN640" s="18"/>
      <c r="BO640" s="18"/>
      <c r="BP640" s="18"/>
      <c r="BQ640" s="18"/>
      <c r="BR640" s="18"/>
      <c r="BS640" s="18"/>
      <c r="BT640" s="18"/>
      <c r="BU640" s="18"/>
      <c r="BV640" s="18"/>
      <c r="BW640" s="18"/>
      <c r="BX640" s="18"/>
      <c r="BY640" s="18"/>
      <c r="BZ640" s="18"/>
      <c r="CA640" s="18"/>
      <c r="CB640" s="18"/>
      <c r="CC640" s="18"/>
      <c r="CD640" s="18"/>
      <c r="CE640" s="18"/>
      <c r="CF640" s="18"/>
      <c r="CG640" s="18"/>
      <c r="CH640" s="18"/>
      <c r="CI640" s="18"/>
      <c r="CJ640" s="18"/>
      <c r="CK640" s="18"/>
      <c r="CL640" s="18"/>
      <c r="CM640" s="18"/>
      <c r="CN640" s="18"/>
      <c r="CO640" s="18"/>
      <c r="CP640" s="18"/>
      <c r="CQ640" s="18"/>
      <c r="CR640" s="18"/>
      <c r="CS640" s="18"/>
      <c r="CT640" s="18"/>
      <c r="CU640" s="18"/>
      <c r="CV640" s="18"/>
      <c r="CW640" s="18"/>
      <c r="CX640" s="18"/>
      <c r="CY640" s="18"/>
      <c r="CZ640" s="18"/>
      <c r="DA640" s="18"/>
      <c r="DB640" s="18"/>
      <c r="DC640" s="18"/>
      <c r="DD640" s="18"/>
      <c r="DE640" s="18"/>
      <c r="DF640" s="18"/>
      <c r="DG640" s="18"/>
      <c r="DH640" s="18"/>
      <c r="DI640" s="18"/>
      <c r="DJ640" s="18"/>
      <c r="DK640" s="18"/>
      <c r="DL640" s="18"/>
      <c r="DM640" s="18"/>
      <c r="DN640" s="18"/>
      <c r="DO640" s="18"/>
      <c r="DP640" s="18"/>
      <c r="DQ640" s="18"/>
      <c r="DR640" s="18"/>
      <c r="DS640" s="18"/>
      <c r="DT640" s="18"/>
      <c r="DU640" s="18"/>
      <c r="DV640" s="18"/>
      <c r="DW640" s="18"/>
      <c r="DX640" s="18"/>
      <c r="DY640" s="18"/>
      <c r="DZ640" s="18"/>
      <c r="EA640" s="18"/>
      <c r="EB640" s="18"/>
      <c r="EC640" s="18"/>
      <c r="ED640" s="18"/>
      <c r="EE640" s="18"/>
      <c r="EF640" s="18"/>
      <c r="EG640" s="18"/>
      <c r="EH640" s="18"/>
      <c r="EI640" s="18"/>
      <c r="EJ640" s="18"/>
      <c r="EK640" s="18"/>
      <c r="EL640" s="18"/>
      <c r="EM640" s="18"/>
      <c r="EN640" s="18"/>
      <c r="EO640" s="18"/>
      <c r="EP640" s="18"/>
      <c r="EQ640" s="18"/>
      <c r="ER640" s="18"/>
      <c r="ES640" s="18"/>
      <c r="ET640" s="18"/>
      <c r="EU640" s="18"/>
      <c r="EV640" s="18"/>
      <c r="EW640" s="18"/>
      <c r="EX640" s="18"/>
      <c r="EY640" s="18"/>
      <c r="EZ640" s="18"/>
      <c r="FA640" s="18"/>
      <c r="FB640" s="18"/>
      <c r="FC640" s="18"/>
      <c r="FD640" s="18"/>
      <c r="FE640" s="18"/>
      <c r="FF640" s="18"/>
      <c r="FG640" s="18"/>
      <c r="FH640" s="18"/>
      <c r="FI640" s="18"/>
      <c r="FJ640" s="18"/>
      <c r="FK640" s="18"/>
      <c r="FL640" s="18"/>
      <c r="FM640" s="18"/>
      <c r="FN640" s="18"/>
      <c r="FO640" s="18"/>
      <c r="FP640" s="18"/>
      <c r="FQ640" s="18"/>
      <c r="FR640" s="18"/>
      <c r="FS640" s="18"/>
      <c r="FT640" s="18"/>
      <c r="FU640" s="18"/>
      <c r="FV640" s="18"/>
      <c r="FW640" s="18"/>
      <c r="FX640" s="18"/>
      <c r="FY640" s="18"/>
      <c r="FZ640" s="18"/>
      <c r="GA640" s="18"/>
      <c r="GB640" s="18"/>
      <c r="GC640" s="18"/>
      <c r="GD640" s="18"/>
      <c r="GE640" s="18"/>
      <c r="GF640" s="18"/>
      <c r="GG640" s="18"/>
      <c r="GH640" s="18"/>
      <c r="GI640" s="18"/>
      <c r="GJ640" s="18"/>
      <c r="GK640" s="18"/>
      <c r="GL640" s="18"/>
      <c r="GM640" s="18"/>
      <c r="GN640" s="18"/>
      <c r="GO640" s="18"/>
      <c r="GP640" s="18"/>
      <c r="GQ640" s="18"/>
      <c r="GR640" s="18"/>
      <c r="GS640" s="18"/>
      <c r="GT640" s="18"/>
      <c r="GU640" s="18"/>
      <c r="GV640" s="18"/>
      <c r="GW640" s="18"/>
      <c r="GX640" s="18"/>
      <c r="GY640" s="18"/>
      <c r="GZ640" s="18"/>
      <c r="HA640" s="18"/>
      <c r="HB640" s="18"/>
      <c r="HC640" s="18"/>
      <c r="HD640" s="18"/>
      <c r="HE640" s="18"/>
      <c r="HF640" s="18"/>
      <c r="HG640" s="18"/>
      <c r="HH640" s="18"/>
      <c r="HI640" s="18"/>
      <c r="HJ640" s="18"/>
      <c r="HK640" s="18"/>
      <c r="HL640" s="18"/>
    </row>
    <row r="641" spans="1:220" x14ac:dyDescent="0.2">
      <c r="A641" s="18"/>
      <c r="B641" s="337"/>
      <c r="C641" s="337"/>
      <c r="D641" s="337"/>
      <c r="E641" s="337"/>
      <c r="F641" s="337"/>
      <c r="G641" s="337"/>
      <c r="H641" s="337"/>
      <c r="I641" s="337"/>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c r="BE641" s="18"/>
      <c r="BF641" s="18"/>
      <c r="BG641" s="18"/>
      <c r="BH641" s="18"/>
      <c r="BI641" s="18"/>
      <c r="BJ641" s="18"/>
      <c r="BK641" s="18"/>
      <c r="BL641" s="18"/>
      <c r="BM641" s="18"/>
      <c r="BN641" s="18"/>
      <c r="BO641" s="18"/>
      <c r="BP641" s="18"/>
      <c r="BQ641" s="18"/>
      <c r="BR641" s="18"/>
      <c r="BS641" s="18"/>
      <c r="BT641" s="18"/>
      <c r="BU641" s="18"/>
      <c r="BV641" s="18"/>
      <c r="BW641" s="18"/>
      <c r="BX641" s="18"/>
      <c r="BY641" s="18"/>
      <c r="BZ641" s="18"/>
      <c r="CA641" s="18"/>
      <c r="CB641" s="18"/>
      <c r="CC641" s="18"/>
      <c r="CD641" s="18"/>
      <c r="CE641" s="18"/>
      <c r="CF641" s="18"/>
      <c r="CG641" s="18"/>
      <c r="CH641" s="18"/>
      <c r="CI641" s="18"/>
      <c r="CJ641" s="18"/>
      <c r="CK641" s="18"/>
      <c r="CL641" s="18"/>
      <c r="CM641" s="18"/>
      <c r="CN641" s="18"/>
      <c r="CO641" s="18"/>
      <c r="CP641" s="18"/>
      <c r="CQ641" s="18"/>
      <c r="CR641" s="18"/>
      <c r="CS641" s="18"/>
      <c r="CT641" s="18"/>
      <c r="CU641" s="18"/>
      <c r="CV641" s="18"/>
      <c r="CW641" s="18"/>
      <c r="CX641" s="18"/>
      <c r="CY641" s="18"/>
      <c r="CZ641" s="18"/>
      <c r="DA641" s="18"/>
      <c r="DB641" s="18"/>
      <c r="DC641" s="18"/>
      <c r="DD641" s="18"/>
      <c r="DE641" s="18"/>
      <c r="DF641" s="18"/>
      <c r="DG641" s="18"/>
      <c r="DH641" s="18"/>
      <c r="DI641" s="18"/>
      <c r="DJ641" s="18"/>
      <c r="DK641" s="18"/>
      <c r="DL641" s="18"/>
      <c r="DM641" s="18"/>
      <c r="DN641" s="18"/>
      <c r="DO641" s="18"/>
      <c r="DP641" s="18"/>
      <c r="DQ641" s="18"/>
      <c r="DR641" s="18"/>
      <c r="DS641" s="18"/>
      <c r="DT641" s="18"/>
      <c r="DU641" s="18"/>
      <c r="DV641" s="18"/>
      <c r="DW641" s="18"/>
      <c r="DX641" s="18"/>
      <c r="DY641" s="18"/>
      <c r="DZ641" s="18"/>
      <c r="EA641" s="18"/>
      <c r="EB641" s="18"/>
      <c r="EC641" s="18"/>
      <c r="ED641" s="18"/>
      <c r="EE641" s="18"/>
      <c r="EF641" s="18"/>
      <c r="EG641" s="18"/>
      <c r="EH641" s="18"/>
      <c r="EI641" s="18"/>
      <c r="EJ641" s="18"/>
      <c r="EK641" s="18"/>
      <c r="EL641" s="18"/>
      <c r="EM641" s="18"/>
      <c r="EN641" s="18"/>
      <c r="EO641" s="18"/>
      <c r="EP641" s="18"/>
      <c r="EQ641" s="18"/>
      <c r="ER641" s="18"/>
      <c r="ES641" s="18"/>
      <c r="ET641" s="18"/>
      <c r="EU641" s="18"/>
      <c r="EV641" s="18"/>
      <c r="EW641" s="18"/>
      <c r="EX641" s="18"/>
      <c r="EY641" s="18"/>
      <c r="EZ641" s="18"/>
      <c r="FA641" s="18"/>
      <c r="FB641" s="18"/>
      <c r="FC641" s="18"/>
      <c r="FD641" s="18"/>
      <c r="FE641" s="18"/>
      <c r="FF641" s="18"/>
      <c r="FG641" s="18"/>
      <c r="FH641" s="18"/>
      <c r="FI641" s="18"/>
      <c r="FJ641" s="18"/>
      <c r="FK641" s="18"/>
      <c r="FL641" s="18"/>
      <c r="FM641" s="18"/>
      <c r="FN641" s="18"/>
      <c r="FO641" s="18"/>
      <c r="FP641" s="18"/>
      <c r="FQ641" s="18"/>
      <c r="FR641" s="18"/>
      <c r="FS641" s="18"/>
      <c r="FT641" s="18"/>
      <c r="FU641" s="18"/>
      <c r="FV641" s="18"/>
      <c r="FW641" s="18"/>
      <c r="FX641" s="18"/>
      <c r="FY641" s="18"/>
      <c r="FZ641" s="18"/>
      <c r="GA641" s="18"/>
      <c r="GB641" s="18"/>
      <c r="GC641" s="18"/>
      <c r="GD641" s="18"/>
      <c r="GE641" s="18"/>
      <c r="GF641" s="18"/>
      <c r="GG641" s="18"/>
      <c r="GH641" s="18"/>
      <c r="GI641" s="18"/>
      <c r="GJ641" s="18"/>
      <c r="GK641" s="18"/>
      <c r="GL641" s="18"/>
      <c r="GM641" s="18"/>
      <c r="GN641" s="18"/>
      <c r="GO641" s="18"/>
      <c r="GP641" s="18"/>
      <c r="GQ641" s="18"/>
      <c r="GR641" s="18"/>
      <c r="GS641" s="18"/>
      <c r="GT641" s="18"/>
      <c r="GU641" s="18"/>
      <c r="GV641" s="18"/>
      <c r="GW641" s="18"/>
      <c r="GX641" s="18"/>
      <c r="GY641" s="18"/>
      <c r="GZ641" s="18"/>
      <c r="HA641" s="18"/>
      <c r="HB641" s="18"/>
      <c r="HC641" s="18"/>
      <c r="HD641" s="18"/>
      <c r="HE641" s="18"/>
      <c r="HF641" s="18"/>
      <c r="HG641" s="18"/>
      <c r="HH641" s="18"/>
      <c r="HI641" s="18"/>
      <c r="HJ641" s="18"/>
      <c r="HK641" s="18"/>
      <c r="HL641" s="18"/>
    </row>
    <row r="642" spans="1:220" x14ac:dyDescent="0.2">
      <c r="A642" s="18"/>
      <c r="B642" s="337"/>
      <c r="C642" s="337"/>
      <c r="D642" s="337"/>
      <c r="E642" s="337"/>
      <c r="F642" s="337"/>
      <c r="G642" s="337"/>
      <c r="H642" s="337"/>
      <c r="I642" s="337"/>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c r="BE642" s="18"/>
      <c r="BF642" s="18"/>
      <c r="BG642" s="18"/>
      <c r="BH642" s="18"/>
      <c r="BI642" s="18"/>
      <c r="BJ642" s="18"/>
      <c r="BK642" s="18"/>
      <c r="BL642" s="18"/>
      <c r="BM642" s="18"/>
      <c r="BN642" s="18"/>
      <c r="BO642" s="18"/>
      <c r="BP642" s="18"/>
      <c r="BQ642" s="18"/>
      <c r="BR642" s="18"/>
      <c r="BS642" s="18"/>
      <c r="BT642" s="18"/>
      <c r="BU642" s="18"/>
      <c r="BV642" s="18"/>
      <c r="BW642" s="18"/>
      <c r="BX642" s="18"/>
      <c r="BY642" s="18"/>
      <c r="BZ642" s="18"/>
      <c r="CA642" s="18"/>
      <c r="CB642" s="18"/>
      <c r="CC642" s="18"/>
      <c r="CD642" s="18"/>
      <c r="CE642" s="18"/>
      <c r="CF642" s="18"/>
      <c r="CG642" s="18"/>
      <c r="CH642" s="18"/>
      <c r="CI642" s="18"/>
      <c r="CJ642" s="18"/>
      <c r="CK642" s="18"/>
      <c r="CL642" s="18"/>
      <c r="CM642" s="18"/>
      <c r="CN642" s="18"/>
      <c r="CO642" s="18"/>
      <c r="CP642" s="18"/>
      <c r="CQ642" s="18"/>
      <c r="CR642" s="18"/>
      <c r="CS642" s="18"/>
      <c r="CT642" s="18"/>
      <c r="CU642" s="18"/>
      <c r="CV642" s="18"/>
      <c r="CW642" s="18"/>
      <c r="CX642" s="18"/>
      <c r="CY642" s="18"/>
      <c r="CZ642" s="18"/>
      <c r="DA642" s="18"/>
      <c r="DB642" s="18"/>
      <c r="DC642" s="18"/>
      <c r="DD642" s="18"/>
      <c r="DE642" s="18"/>
      <c r="DF642" s="18"/>
      <c r="DG642" s="18"/>
      <c r="DH642" s="18"/>
      <c r="DI642" s="18"/>
      <c r="DJ642" s="18"/>
      <c r="DK642" s="18"/>
      <c r="DL642" s="18"/>
      <c r="DM642" s="18"/>
      <c r="DN642" s="18"/>
      <c r="DO642" s="18"/>
      <c r="DP642" s="18"/>
      <c r="DQ642" s="18"/>
      <c r="DR642" s="18"/>
      <c r="DS642" s="18"/>
      <c r="DT642" s="18"/>
      <c r="DU642" s="18"/>
      <c r="DV642" s="18"/>
      <c r="DW642" s="18"/>
      <c r="DX642" s="18"/>
      <c r="DY642" s="18"/>
      <c r="DZ642" s="18"/>
      <c r="EA642" s="18"/>
      <c r="EB642" s="18"/>
      <c r="EC642" s="18"/>
      <c r="ED642" s="18"/>
      <c r="EE642" s="18"/>
      <c r="EF642" s="18"/>
      <c r="EG642" s="18"/>
      <c r="EH642" s="18"/>
      <c r="EI642" s="18"/>
      <c r="EJ642" s="18"/>
      <c r="EK642" s="18"/>
      <c r="EL642" s="18"/>
      <c r="EM642" s="18"/>
      <c r="EN642" s="18"/>
      <c r="EO642" s="18"/>
      <c r="EP642" s="18"/>
      <c r="EQ642" s="18"/>
      <c r="ER642" s="18"/>
      <c r="ES642" s="18"/>
      <c r="ET642" s="18"/>
      <c r="EU642" s="18"/>
      <c r="EV642" s="18"/>
      <c r="EW642" s="18"/>
      <c r="EX642" s="18"/>
      <c r="EY642" s="18"/>
      <c r="EZ642" s="18"/>
      <c r="FA642" s="18"/>
      <c r="FB642" s="18"/>
      <c r="FC642" s="18"/>
      <c r="FD642" s="18"/>
      <c r="FE642" s="18"/>
      <c r="FF642" s="18"/>
      <c r="FG642" s="18"/>
      <c r="FH642" s="18"/>
      <c r="FI642" s="18"/>
      <c r="FJ642" s="18"/>
      <c r="FK642" s="18"/>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row>
    <row r="643" spans="1:220" x14ac:dyDescent="0.2">
      <c r="A643" s="18"/>
      <c r="B643" s="337"/>
      <c r="C643" s="337"/>
      <c r="D643" s="337"/>
      <c r="E643" s="337"/>
      <c r="F643" s="337"/>
      <c r="G643" s="337"/>
      <c r="H643" s="337"/>
      <c r="I643" s="337"/>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c r="BE643" s="18"/>
      <c r="BF643" s="18"/>
      <c r="BG643" s="18"/>
      <c r="BH643" s="18"/>
      <c r="BI643" s="18"/>
      <c r="BJ643" s="18"/>
      <c r="BK643" s="18"/>
      <c r="BL643" s="18"/>
      <c r="BM643" s="18"/>
      <c r="BN643" s="18"/>
      <c r="BO643" s="18"/>
      <c r="BP643" s="18"/>
      <c r="BQ643" s="18"/>
      <c r="BR643" s="18"/>
      <c r="BS643" s="18"/>
      <c r="BT643" s="18"/>
      <c r="BU643" s="18"/>
      <c r="BV643" s="18"/>
      <c r="BW643" s="18"/>
      <c r="BX643" s="18"/>
      <c r="BY643" s="18"/>
      <c r="BZ643" s="18"/>
      <c r="CA643" s="18"/>
      <c r="CB643" s="18"/>
      <c r="CC643" s="18"/>
      <c r="CD643" s="18"/>
      <c r="CE643" s="18"/>
      <c r="CF643" s="18"/>
      <c r="CG643" s="18"/>
      <c r="CH643" s="18"/>
      <c r="CI643" s="18"/>
      <c r="CJ643" s="18"/>
      <c r="CK643" s="18"/>
      <c r="CL643" s="18"/>
      <c r="CM643" s="18"/>
      <c r="CN643" s="18"/>
      <c r="CO643" s="18"/>
      <c r="CP643" s="18"/>
      <c r="CQ643" s="18"/>
      <c r="CR643" s="18"/>
      <c r="CS643" s="18"/>
      <c r="CT643" s="18"/>
      <c r="CU643" s="18"/>
      <c r="CV643" s="18"/>
      <c r="CW643" s="18"/>
      <c r="CX643" s="18"/>
      <c r="CY643" s="18"/>
      <c r="CZ643" s="18"/>
      <c r="DA643" s="18"/>
      <c r="DB643" s="18"/>
      <c r="DC643" s="18"/>
      <c r="DD643" s="18"/>
      <c r="DE643" s="18"/>
      <c r="DF643" s="18"/>
      <c r="DG643" s="18"/>
      <c r="DH643" s="18"/>
      <c r="DI643" s="18"/>
      <c r="DJ643" s="18"/>
      <c r="DK643" s="18"/>
      <c r="DL643" s="18"/>
      <c r="DM643" s="18"/>
      <c r="DN643" s="18"/>
      <c r="DO643" s="18"/>
      <c r="DP643" s="18"/>
      <c r="DQ643" s="18"/>
      <c r="DR643" s="18"/>
      <c r="DS643" s="18"/>
      <c r="DT643" s="18"/>
      <c r="DU643" s="18"/>
      <c r="DV643" s="18"/>
      <c r="DW643" s="18"/>
      <c r="DX643" s="18"/>
      <c r="DY643" s="18"/>
      <c r="DZ643" s="18"/>
      <c r="EA643" s="18"/>
      <c r="EB643" s="18"/>
      <c r="EC643" s="18"/>
      <c r="ED643" s="18"/>
      <c r="EE643" s="18"/>
      <c r="EF643" s="18"/>
      <c r="EG643" s="18"/>
      <c r="EH643" s="18"/>
      <c r="EI643" s="18"/>
      <c r="EJ643" s="18"/>
      <c r="EK643" s="18"/>
      <c r="EL643" s="18"/>
      <c r="EM643" s="18"/>
      <c r="EN643" s="18"/>
      <c r="EO643" s="18"/>
      <c r="EP643" s="18"/>
      <c r="EQ643" s="18"/>
      <c r="ER643" s="18"/>
      <c r="ES643" s="18"/>
      <c r="ET643" s="18"/>
      <c r="EU643" s="18"/>
      <c r="EV643" s="18"/>
      <c r="EW643" s="18"/>
      <c r="EX643" s="18"/>
      <c r="EY643" s="18"/>
      <c r="EZ643" s="18"/>
      <c r="FA643" s="18"/>
      <c r="FB643" s="18"/>
      <c r="FC643" s="18"/>
      <c r="FD643" s="18"/>
      <c r="FE643" s="18"/>
      <c r="FF643" s="18"/>
      <c r="FG643" s="18"/>
      <c r="FH643" s="18"/>
      <c r="FI643" s="18"/>
      <c r="FJ643" s="18"/>
      <c r="FK643" s="18"/>
      <c r="FL643" s="18"/>
      <c r="FM643" s="18"/>
      <c r="FN643" s="18"/>
      <c r="FO643" s="18"/>
      <c r="FP643" s="18"/>
      <c r="FQ643" s="18"/>
      <c r="FR643" s="18"/>
      <c r="FS643" s="18"/>
      <c r="FT643" s="18"/>
      <c r="FU643" s="18"/>
      <c r="FV643" s="18"/>
      <c r="FW643" s="18"/>
      <c r="FX643" s="18"/>
      <c r="FY643" s="18"/>
      <c r="FZ643" s="18"/>
      <c r="GA643" s="18"/>
      <c r="GB643" s="18"/>
      <c r="GC643" s="18"/>
      <c r="GD643" s="18"/>
      <c r="GE643" s="18"/>
      <c r="GF643" s="18"/>
      <c r="GG643" s="18"/>
      <c r="GH643" s="18"/>
      <c r="GI643" s="18"/>
      <c r="GJ643" s="18"/>
      <c r="GK643" s="18"/>
      <c r="GL643" s="18"/>
      <c r="GM643" s="18"/>
      <c r="GN643" s="18"/>
      <c r="GO643" s="18"/>
      <c r="GP643" s="18"/>
      <c r="GQ643" s="18"/>
      <c r="GR643" s="18"/>
      <c r="GS643" s="18"/>
      <c r="GT643" s="18"/>
      <c r="GU643" s="18"/>
      <c r="GV643" s="18"/>
      <c r="GW643" s="18"/>
      <c r="GX643" s="18"/>
      <c r="GY643" s="18"/>
      <c r="GZ643" s="18"/>
      <c r="HA643" s="18"/>
      <c r="HB643" s="18"/>
      <c r="HC643" s="18"/>
      <c r="HD643" s="18"/>
      <c r="HE643" s="18"/>
      <c r="HF643" s="18"/>
      <c r="HG643" s="18"/>
      <c r="HH643" s="18"/>
      <c r="HI643" s="18"/>
      <c r="HJ643" s="18"/>
      <c r="HK643" s="18"/>
      <c r="HL643" s="18"/>
    </row>
    <row r="644" spans="1:220" x14ac:dyDescent="0.2">
      <c r="A644" s="18"/>
      <c r="B644" s="337"/>
      <c r="C644" s="337"/>
      <c r="D644" s="337"/>
      <c r="E644" s="337"/>
      <c r="F644" s="337"/>
      <c r="G644" s="337"/>
      <c r="H644" s="337"/>
      <c r="I644" s="337"/>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c r="BE644" s="18"/>
      <c r="BF644" s="18"/>
      <c r="BG644" s="18"/>
      <c r="BH644" s="18"/>
      <c r="BI644" s="18"/>
      <c r="BJ644" s="18"/>
      <c r="BK644" s="18"/>
      <c r="BL644" s="18"/>
      <c r="BM644" s="18"/>
      <c r="BN644" s="18"/>
      <c r="BO644" s="18"/>
      <c r="BP644" s="18"/>
      <c r="BQ644" s="18"/>
      <c r="BR644" s="18"/>
      <c r="BS644" s="18"/>
      <c r="BT644" s="18"/>
      <c r="BU644" s="18"/>
      <c r="BV644" s="18"/>
      <c r="BW644" s="18"/>
      <c r="BX644" s="18"/>
      <c r="BY644" s="18"/>
      <c r="BZ644" s="18"/>
      <c r="CA644" s="18"/>
      <c r="CB644" s="18"/>
      <c r="CC644" s="18"/>
      <c r="CD644" s="18"/>
      <c r="CE644" s="18"/>
      <c r="CF644" s="18"/>
      <c r="CG644" s="18"/>
      <c r="CH644" s="18"/>
      <c r="CI644" s="18"/>
      <c r="CJ644" s="18"/>
      <c r="CK644" s="18"/>
      <c r="CL644" s="18"/>
      <c r="CM644" s="18"/>
      <c r="CN644" s="18"/>
      <c r="CO644" s="18"/>
      <c r="CP644" s="18"/>
      <c r="CQ644" s="18"/>
      <c r="CR644" s="18"/>
      <c r="CS644" s="18"/>
      <c r="CT644" s="18"/>
      <c r="CU644" s="18"/>
      <c r="CV644" s="18"/>
      <c r="CW644" s="18"/>
      <c r="CX644" s="18"/>
      <c r="CY644" s="18"/>
      <c r="CZ644" s="18"/>
      <c r="DA644" s="18"/>
      <c r="DB644" s="18"/>
      <c r="DC644" s="18"/>
      <c r="DD644" s="18"/>
      <c r="DE644" s="18"/>
      <c r="DF644" s="18"/>
      <c r="DG644" s="18"/>
      <c r="DH644" s="18"/>
      <c r="DI644" s="18"/>
      <c r="DJ644" s="18"/>
      <c r="DK644" s="18"/>
      <c r="DL644" s="18"/>
      <c r="DM644" s="18"/>
      <c r="DN644" s="18"/>
      <c r="DO644" s="18"/>
      <c r="DP644" s="18"/>
      <c r="DQ644" s="18"/>
      <c r="DR644" s="18"/>
      <c r="DS644" s="18"/>
      <c r="DT644" s="18"/>
      <c r="DU644" s="18"/>
      <c r="DV644" s="18"/>
      <c r="DW644" s="18"/>
      <c r="DX644" s="18"/>
      <c r="DY644" s="18"/>
      <c r="DZ644" s="18"/>
      <c r="EA644" s="18"/>
      <c r="EB644" s="18"/>
      <c r="EC644" s="18"/>
      <c r="ED644" s="18"/>
      <c r="EE644" s="18"/>
      <c r="EF644" s="18"/>
      <c r="EG644" s="18"/>
      <c r="EH644" s="18"/>
      <c r="EI644" s="18"/>
      <c r="EJ644" s="18"/>
      <c r="EK644" s="18"/>
      <c r="EL644" s="18"/>
      <c r="EM644" s="18"/>
      <c r="EN644" s="18"/>
      <c r="EO644" s="18"/>
      <c r="EP644" s="18"/>
      <c r="EQ644" s="18"/>
      <c r="ER644" s="18"/>
      <c r="ES644" s="18"/>
      <c r="ET644" s="18"/>
      <c r="EU644" s="18"/>
      <c r="EV644" s="18"/>
      <c r="EW644" s="18"/>
      <c r="EX644" s="18"/>
      <c r="EY644" s="18"/>
      <c r="EZ644" s="18"/>
      <c r="FA644" s="18"/>
      <c r="FB644" s="18"/>
      <c r="FC644" s="18"/>
      <c r="FD644" s="18"/>
      <c r="FE644" s="18"/>
      <c r="FF644" s="18"/>
      <c r="FG644" s="18"/>
      <c r="FH644" s="18"/>
      <c r="FI644" s="18"/>
      <c r="FJ644" s="18"/>
      <c r="FK644" s="18"/>
      <c r="FL644" s="18"/>
      <c r="FM644" s="18"/>
      <c r="FN644" s="18"/>
      <c r="FO644" s="18"/>
      <c r="FP644" s="18"/>
      <c r="FQ644" s="18"/>
      <c r="FR644" s="18"/>
      <c r="FS644" s="18"/>
      <c r="FT644" s="18"/>
      <c r="FU644" s="18"/>
      <c r="FV644" s="18"/>
      <c r="FW644" s="18"/>
      <c r="FX644" s="18"/>
      <c r="FY644" s="18"/>
      <c r="FZ644" s="18"/>
      <c r="GA644" s="18"/>
      <c r="GB644" s="18"/>
      <c r="GC644" s="18"/>
      <c r="GD644" s="18"/>
      <c r="GE644" s="18"/>
      <c r="GF644" s="18"/>
      <c r="GG644" s="18"/>
      <c r="GH644" s="18"/>
      <c r="GI644" s="18"/>
      <c r="GJ644" s="18"/>
      <c r="GK644" s="18"/>
      <c r="GL644" s="18"/>
      <c r="GM644" s="18"/>
      <c r="GN644" s="18"/>
      <c r="GO644" s="18"/>
      <c r="GP644" s="18"/>
      <c r="GQ644" s="18"/>
      <c r="GR644" s="18"/>
      <c r="GS644" s="18"/>
      <c r="GT644" s="18"/>
      <c r="GU644" s="18"/>
      <c r="GV644" s="18"/>
      <c r="GW644" s="18"/>
      <c r="GX644" s="18"/>
      <c r="GY644" s="18"/>
      <c r="GZ644" s="18"/>
      <c r="HA644" s="18"/>
      <c r="HB644" s="18"/>
      <c r="HC644" s="18"/>
      <c r="HD644" s="18"/>
      <c r="HE644" s="18"/>
      <c r="HF644" s="18"/>
      <c r="HG644" s="18"/>
      <c r="HH644" s="18"/>
      <c r="HI644" s="18"/>
      <c r="HJ644" s="18"/>
      <c r="HK644" s="18"/>
      <c r="HL644" s="18"/>
    </row>
    <row r="645" spans="1:220" x14ac:dyDescent="0.2">
      <c r="A645" s="18"/>
      <c r="B645" s="337"/>
      <c r="C645" s="337"/>
      <c r="D645" s="337"/>
      <c r="E645" s="337"/>
      <c r="F645" s="337"/>
      <c r="G645" s="337"/>
      <c r="H645" s="337"/>
      <c r="I645" s="337"/>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c r="BE645" s="18"/>
      <c r="BF645" s="18"/>
      <c r="BG645" s="18"/>
      <c r="BH645" s="18"/>
      <c r="BI645" s="18"/>
      <c r="BJ645" s="18"/>
      <c r="BK645" s="18"/>
      <c r="BL645" s="18"/>
      <c r="BM645" s="18"/>
      <c r="BN645" s="18"/>
      <c r="BO645" s="18"/>
      <c r="BP645" s="18"/>
      <c r="BQ645" s="18"/>
      <c r="BR645" s="18"/>
      <c r="BS645" s="18"/>
      <c r="BT645" s="18"/>
      <c r="BU645" s="18"/>
      <c r="BV645" s="18"/>
      <c r="BW645" s="18"/>
      <c r="BX645" s="18"/>
      <c r="BY645" s="18"/>
      <c r="BZ645" s="18"/>
      <c r="CA645" s="18"/>
      <c r="CB645" s="18"/>
      <c r="CC645" s="18"/>
      <c r="CD645" s="18"/>
      <c r="CE645" s="18"/>
      <c r="CF645" s="18"/>
      <c r="CG645" s="18"/>
      <c r="CH645" s="18"/>
      <c r="CI645" s="18"/>
      <c r="CJ645" s="18"/>
      <c r="CK645" s="18"/>
      <c r="CL645" s="18"/>
      <c r="CM645" s="18"/>
      <c r="CN645" s="18"/>
      <c r="CO645" s="18"/>
      <c r="CP645" s="18"/>
      <c r="CQ645" s="18"/>
      <c r="CR645" s="18"/>
      <c r="CS645" s="18"/>
      <c r="CT645" s="18"/>
      <c r="CU645" s="18"/>
      <c r="CV645" s="18"/>
      <c r="CW645" s="18"/>
      <c r="CX645" s="18"/>
      <c r="CY645" s="18"/>
      <c r="CZ645" s="18"/>
      <c r="DA645" s="18"/>
      <c r="DB645" s="18"/>
      <c r="DC645" s="18"/>
      <c r="DD645" s="18"/>
      <c r="DE645" s="18"/>
      <c r="DF645" s="18"/>
      <c r="DG645" s="18"/>
      <c r="DH645" s="18"/>
      <c r="DI645" s="18"/>
      <c r="DJ645" s="18"/>
      <c r="DK645" s="18"/>
      <c r="DL645" s="18"/>
      <c r="DM645" s="18"/>
      <c r="DN645" s="18"/>
      <c r="DO645" s="18"/>
      <c r="DP645" s="18"/>
      <c r="DQ645" s="18"/>
      <c r="DR645" s="18"/>
      <c r="DS645" s="18"/>
      <c r="DT645" s="18"/>
      <c r="DU645" s="18"/>
      <c r="DV645" s="18"/>
      <c r="DW645" s="18"/>
      <c r="DX645" s="18"/>
      <c r="DY645" s="18"/>
      <c r="DZ645" s="18"/>
      <c r="EA645" s="18"/>
      <c r="EB645" s="18"/>
      <c r="EC645" s="18"/>
      <c r="ED645" s="18"/>
      <c r="EE645" s="18"/>
      <c r="EF645" s="18"/>
      <c r="EG645" s="18"/>
      <c r="EH645" s="18"/>
      <c r="EI645" s="18"/>
      <c r="EJ645" s="18"/>
      <c r="EK645" s="18"/>
      <c r="EL645" s="18"/>
      <c r="EM645" s="18"/>
      <c r="EN645" s="18"/>
      <c r="EO645" s="18"/>
      <c r="EP645" s="18"/>
      <c r="EQ645" s="18"/>
      <c r="ER645" s="18"/>
      <c r="ES645" s="18"/>
      <c r="ET645" s="18"/>
      <c r="EU645" s="18"/>
      <c r="EV645" s="18"/>
      <c r="EW645" s="18"/>
      <c r="EX645" s="18"/>
      <c r="EY645" s="18"/>
      <c r="EZ645" s="18"/>
      <c r="FA645" s="18"/>
      <c r="FB645" s="18"/>
      <c r="FC645" s="18"/>
      <c r="FD645" s="18"/>
      <c r="FE645" s="18"/>
      <c r="FF645" s="18"/>
      <c r="FG645" s="18"/>
      <c r="FH645" s="18"/>
      <c r="FI645" s="18"/>
      <c r="FJ645" s="18"/>
      <c r="FK645" s="18"/>
      <c r="FL645" s="18"/>
      <c r="FM645" s="18"/>
      <c r="FN645" s="18"/>
      <c r="FO645" s="18"/>
      <c r="FP645" s="18"/>
      <c r="FQ645" s="18"/>
      <c r="FR645" s="18"/>
      <c r="FS645" s="18"/>
      <c r="FT645" s="18"/>
      <c r="FU645" s="18"/>
      <c r="FV645" s="18"/>
      <c r="FW645" s="18"/>
      <c r="FX645" s="18"/>
      <c r="FY645" s="18"/>
      <c r="FZ645" s="18"/>
      <c r="GA645" s="18"/>
      <c r="GB645" s="18"/>
      <c r="GC645" s="18"/>
      <c r="GD645" s="18"/>
      <c r="GE645" s="18"/>
      <c r="GF645" s="18"/>
      <c r="GG645" s="18"/>
      <c r="GH645" s="18"/>
      <c r="GI645" s="18"/>
      <c r="GJ645" s="18"/>
      <c r="GK645" s="18"/>
      <c r="GL645" s="18"/>
      <c r="GM645" s="18"/>
      <c r="GN645" s="18"/>
      <c r="GO645" s="18"/>
      <c r="GP645" s="18"/>
      <c r="GQ645" s="18"/>
      <c r="GR645" s="18"/>
      <c r="GS645" s="18"/>
      <c r="GT645" s="18"/>
      <c r="GU645" s="18"/>
      <c r="GV645" s="18"/>
      <c r="GW645" s="18"/>
      <c r="GX645" s="18"/>
      <c r="GY645" s="18"/>
      <c r="GZ645" s="18"/>
      <c r="HA645" s="18"/>
      <c r="HB645" s="18"/>
      <c r="HC645" s="18"/>
      <c r="HD645" s="18"/>
      <c r="HE645" s="18"/>
      <c r="HF645" s="18"/>
      <c r="HG645" s="18"/>
      <c r="HH645" s="18"/>
      <c r="HI645" s="18"/>
      <c r="HJ645" s="18"/>
      <c r="HK645" s="18"/>
      <c r="HL645" s="18"/>
    </row>
  </sheetData>
  <sheetProtection algorithmName="SHA-512" hashValue="zZwPWks2ThlumllQgvpPQRQs1LT/CTiOiIiZXvDGnlaYV2orrksFHsSEQ2ie3b3A6IUZ5xyC1rjg8qRkcG0FGw==" saltValue="LhJs1jXPiPNB4baM7KoLwA==" spinCount="100000" sheet="1" formatCells="0" formatColumns="0" formatRows="0"/>
  <mergeCells count="220">
    <mergeCell ref="GU7:GW7"/>
    <mergeCell ref="GX7:GZ7"/>
    <mergeCell ref="HA7:HC7"/>
    <mergeCell ref="HD7:HF7"/>
    <mergeCell ref="HG7:HI7"/>
    <mergeCell ref="HJ7:HL7"/>
    <mergeCell ref="FT7:FV7"/>
    <mergeCell ref="FW7:FY7"/>
    <mergeCell ref="FZ7:GB7"/>
    <mergeCell ref="GC7:GE7"/>
    <mergeCell ref="GF7:GH7"/>
    <mergeCell ref="GI7:GK7"/>
    <mergeCell ref="GL7:GN7"/>
    <mergeCell ref="GO7:GQ7"/>
    <mergeCell ref="GR7:GT7"/>
    <mergeCell ref="GU5:GW5"/>
    <mergeCell ref="GX5:GZ5"/>
    <mergeCell ref="HA5:HC5"/>
    <mergeCell ref="HD5:HF5"/>
    <mergeCell ref="HG5:HI5"/>
    <mergeCell ref="HJ5:HL5"/>
    <mergeCell ref="FT6:FV6"/>
    <mergeCell ref="FW6:FY6"/>
    <mergeCell ref="FZ6:GB6"/>
    <mergeCell ref="GC6:GE6"/>
    <mergeCell ref="GF6:GH6"/>
    <mergeCell ref="GI6:GK6"/>
    <mergeCell ref="GL6:GN6"/>
    <mergeCell ref="GO6:GQ6"/>
    <mergeCell ref="GR6:GT6"/>
    <mergeCell ref="GU6:GW6"/>
    <mergeCell ref="GX6:GZ6"/>
    <mergeCell ref="HA6:HC6"/>
    <mergeCell ref="HD6:HF6"/>
    <mergeCell ref="HG6:HI6"/>
    <mergeCell ref="HJ6:HL6"/>
    <mergeCell ref="FT5:FV5"/>
    <mergeCell ref="FW5:FY5"/>
    <mergeCell ref="FZ5:GB5"/>
    <mergeCell ref="GC5:GE5"/>
    <mergeCell ref="GF5:GH5"/>
    <mergeCell ref="GI5:GK5"/>
    <mergeCell ref="GL5:GN5"/>
    <mergeCell ref="GO5:GQ5"/>
    <mergeCell ref="GR5:GT5"/>
    <mergeCell ref="A6:J6"/>
    <mergeCell ref="CQ6:CS6"/>
    <mergeCell ref="BJ5:BL5"/>
    <mergeCell ref="BM5:BO5"/>
    <mergeCell ref="BP5:BR5"/>
    <mergeCell ref="CB5:CD5"/>
    <mergeCell ref="CE5:CG5"/>
    <mergeCell ref="BS5:BU5"/>
    <mergeCell ref="BV5:BX5"/>
    <mergeCell ref="BY5:CA5"/>
    <mergeCell ref="CH5:CJ5"/>
    <mergeCell ref="AI5:AK5"/>
    <mergeCell ref="AL5:AN5"/>
    <mergeCell ref="AO5:AQ5"/>
    <mergeCell ref="AR5:AT5"/>
    <mergeCell ref="AU5:AW5"/>
    <mergeCell ref="AX5:AZ5"/>
    <mergeCell ref="BA5:BC5"/>
    <mergeCell ref="BD5:BF5"/>
    <mergeCell ref="BG5:BI5"/>
    <mergeCell ref="BS6:BU6"/>
    <mergeCell ref="BV6:BX6"/>
    <mergeCell ref="BM6:BO6"/>
    <mergeCell ref="BP6:BR6"/>
    <mergeCell ref="B2:T2"/>
    <mergeCell ref="K5:M5"/>
    <mergeCell ref="N5:P5"/>
    <mergeCell ref="Q5:S5"/>
    <mergeCell ref="T5:V5"/>
    <mergeCell ref="W5:Y5"/>
    <mergeCell ref="Z5:AB5"/>
    <mergeCell ref="AC5:AE5"/>
    <mergeCell ref="AF5:AH5"/>
    <mergeCell ref="A4:J4"/>
    <mergeCell ref="A5:J5"/>
    <mergeCell ref="L3:M3"/>
    <mergeCell ref="H3:J3"/>
    <mergeCell ref="CT5:CV5"/>
    <mergeCell ref="CW5:CY5"/>
    <mergeCell ref="CZ5:DB5"/>
    <mergeCell ref="DC5:DE5"/>
    <mergeCell ref="DF5:DH5"/>
    <mergeCell ref="DI5:DK5"/>
    <mergeCell ref="DL5:DN5"/>
    <mergeCell ref="CK5:CM5"/>
    <mergeCell ref="CN5:CP5"/>
    <mergeCell ref="CQ5:CS5"/>
    <mergeCell ref="FE5:FG5"/>
    <mergeCell ref="FH5:FJ5"/>
    <mergeCell ref="DO5:DQ5"/>
    <mergeCell ref="DR5:DT5"/>
    <mergeCell ref="DU5:DW5"/>
    <mergeCell ref="DX5:DZ5"/>
    <mergeCell ref="EA5:EC5"/>
    <mergeCell ref="ED5:EF5"/>
    <mergeCell ref="EG5:EI5"/>
    <mergeCell ref="EJ5:EL5"/>
    <mergeCell ref="EM5:EO5"/>
    <mergeCell ref="CT6:CV6"/>
    <mergeCell ref="CN6:CP6"/>
    <mergeCell ref="CZ6:DB6"/>
    <mergeCell ref="DC6:DE6"/>
    <mergeCell ref="DF6:DH6"/>
    <mergeCell ref="FQ5:FS5"/>
    <mergeCell ref="K6:M6"/>
    <mergeCell ref="N6:P6"/>
    <mergeCell ref="Q6:S6"/>
    <mergeCell ref="T6:V6"/>
    <mergeCell ref="W6:Y6"/>
    <mergeCell ref="Z6:AB6"/>
    <mergeCell ref="AC6:AE6"/>
    <mergeCell ref="AF6:AH6"/>
    <mergeCell ref="AI6:AK6"/>
    <mergeCell ref="AL6:AN6"/>
    <mergeCell ref="AO6:AQ6"/>
    <mergeCell ref="AR6:AT6"/>
    <mergeCell ref="AU6:AW6"/>
    <mergeCell ref="AX6:AZ6"/>
    <mergeCell ref="BA6:BC6"/>
    <mergeCell ref="BD6:BF6"/>
    <mergeCell ref="BG6:BI6"/>
    <mergeCell ref="BJ6:BL6"/>
    <mergeCell ref="BJ7:BL7"/>
    <mergeCell ref="BM7:BO7"/>
    <mergeCell ref="EJ6:EL6"/>
    <mergeCell ref="EM6:EO6"/>
    <mergeCell ref="EP6:ER6"/>
    <mergeCell ref="ES6:EU6"/>
    <mergeCell ref="EV6:EX6"/>
    <mergeCell ref="EY6:FA6"/>
    <mergeCell ref="FB6:FD6"/>
    <mergeCell ref="DI6:DK6"/>
    <mergeCell ref="DL6:DN6"/>
    <mergeCell ref="DO6:DQ6"/>
    <mergeCell ref="DR6:DT6"/>
    <mergeCell ref="DU6:DW6"/>
    <mergeCell ref="DX6:DZ6"/>
    <mergeCell ref="EA6:EC6"/>
    <mergeCell ref="ED6:EF6"/>
    <mergeCell ref="EG6:EI6"/>
    <mergeCell ref="BY6:CA6"/>
    <mergeCell ref="CB6:CD6"/>
    <mergeCell ref="CE6:CG6"/>
    <mergeCell ref="CH6:CJ6"/>
    <mergeCell ref="CK6:CM6"/>
    <mergeCell ref="CW6:CY6"/>
    <mergeCell ref="AI7:AK7"/>
    <mergeCell ref="AL7:AN7"/>
    <mergeCell ref="AO7:AQ7"/>
    <mergeCell ref="AR7:AT7"/>
    <mergeCell ref="AU7:AW7"/>
    <mergeCell ref="AX7:AZ7"/>
    <mergeCell ref="BA7:BC7"/>
    <mergeCell ref="BD7:BF7"/>
    <mergeCell ref="BG7:BI7"/>
    <mergeCell ref="A7:J7"/>
    <mergeCell ref="K7:M7"/>
    <mergeCell ref="N7:P7"/>
    <mergeCell ref="Q7:S7"/>
    <mergeCell ref="T7:V7"/>
    <mergeCell ref="W7:Y7"/>
    <mergeCell ref="Z7:AB7"/>
    <mergeCell ref="AC7:AE7"/>
    <mergeCell ref="AF7:AH7"/>
    <mergeCell ref="BP7:BR7"/>
    <mergeCell ref="BS7:BU7"/>
    <mergeCell ref="BV7:BX7"/>
    <mergeCell ref="BY7:CA7"/>
    <mergeCell ref="CB7:CD7"/>
    <mergeCell ref="CE7:CG7"/>
    <mergeCell ref="CH7:CJ7"/>
    <mergeCell ref="CK7:CM7"/>
    <mergeCell ref="CN7:CP7"/>
    <mergeCell ref="CQ7:CS7"/>
    <mergeCell ref="CT7:CV7"/>
    <mergeCell ref="CW7:CY7"/>
    <mergeCell ref="CZ7:DB7"/>
    <mergeCell ref="DC7:DE7"/>
    <mergeCell ref="DF7:DH7"/>
    <mergeCell ref="DI7:DK7"/>
    <mergeCell ref="DL7:DN7"/>
    <mergeCell ref="DO7:DQ7"/>
    <mergeCell ref="DR7:DT7"/>
    <mergeCell ref="DU7:DW7"/>
    <mergeCell ref="DX7:DZ7"/>
    <mergeCell ref="EA7:EC7"/>
    <mergeCell ref="ED7:EF7"/>
    <mergeCell ref="FH7:FJ7"/>
    <mergeCell ref="FK7:FM7"/>
    <mergeCell ref="FN7:FP7"/>
    <mergeCell ref="FQ7:FS7"/>
    <mergeCell ref="HM5:HN5"/>
    <mergeCell ref="HM6:HN6"/>
    <mergeCell ref="HM7:HN7"/>
    <mergeCell ref="EG7:EI7"/>
    <mergeCell ref="EJ7:EL7"/>
    <mergeCell ref="EM7:EO7"/>
    <mergeCell ref="EP7:ER7"/>
    <mergeCell ref="ES7:EU7"/>
    <mergeCell ref="EV7:EX7"/>
    <mergeCell ref="EY7:FA7"/>
    <mergeCell ref="FB7:FD7"/>
    <mergeCell ref="FE7:FG7"/>
    <mergeCell ref="FK6:FM6"/>
    <mergeCell ref="FN6:FP6"/>
    <mergeCell ref="FQ6:FS6"/>
    <mergeCell ref="FE6:FG6"/>
    <mergeCell ref="FH6:FJ6"/>
    <mergeCell ref="FK5:FM5"/>
    <mergeCell ref="FN5:FP5"/>
    <mergeCell ref="EP5:ER5"/>
    <mergeCell ref="ES5:EU5"/>
    <mergeCell ref="EV5:EX5"/>
    <mergeCell ref="EY5:FA5"/>
    <mergeCell ref="FB5:FD5"/>
  </mergeCells>
  <conditionalFormatting sqref="L11:M620">
    <cfRule type="expression" dxfId="102" priority="218">
      <formula>NOT(_xlfn.ISFORMULA(L11))</formula>
    </cfRule>
  </conditionalFormatting>
  <conditionalFormatting sqref="O11:P620">
    <cfRule type="expression" dxfId="101" priority="217">
      <formula>NOT(_xlfn.ISFORMULA(O11))</formula>
    </cfRule>
  </conditionalFormatting>
  <conditionalFormatting sqref="R11:S620">
    <cfRule type="expression" dxfId="100" priority="216">
      <formula>NOT(_xlfn.ISFORMULA(R11))</formula>
    </cfRule>
  </conditionalFormatting>
  <conditionalFormatting sqref="U11:V620">
    <cfRule type="expression" dxfId="99" priority="215">
      <formula>NOT(_xlfn.ISFORMULA(U11))</formula>
    </cfRule>
  </conditionalFormatting>
  <conditionalFormatting sqref="X11:Y620">
    <cfRule type="expression" dxfId="98" priority="214">
      <formula>NOT(_xlfn.ISFORMULA(X11))</formula>
    </cfRule>
  </conditionalFormatting>
  <conditionalFormatting sqref="AA11:AB620">
    <cfRule type="expression" dxfId="97" priority="213">
      <formula>NOT(_xlfn.ISFORMULA(AA11))</formula>
    </cfRule>
  </conditionalFormatting>
  <conditionalFormatting sqref="AD11:AE620">
    <cfRule type="expression" dxfId="96" priority="212">
      <formula>NOT(_xlfn.ISFORMULA(AD11))</formula>
    </cfRule>
  </conditionalFormatting>
  <conditionalFormatting sqref="AG11:AH620">
    <cfRule type="expression" dxfId="95" priority="211">
      <formula>NOT(_xlfn.ISFORMULA(AG11))</formula>
    </cfRule>
  </conditionalFormatting>
  <conditionalFormatting sqref="AJ11:AK620">
    <cfRule type="expression" dxfId="94" priority="210">
      <formula>NOT(_xlfn.ISFORMULA(AJ11))</formula>
    </cfRule>
  </conditionalFormatting>
  <conditionalFormatting sqref="AM11:AN620">
    <cfRule type="expression" dxfId="93" priority="209">
      <formula>NOT(_xlfn.ISFORMULA(AM11))</formula>
    </cfRule>
  </conditionalFormatting>
  <conditionalFormatting sqref="AP11:AQ620">
    <cfRule type="expression" dxfId="92" priority="208">
      <formula>NOT(_xlfn.ISFORMULA(AP11))</formula>
    </cfRule>
  </conditionalFormatting>
  <conditionalFormatting sqref="AS11:AT620">
    <cfRule type="expression" dxfId="91" priority="207">
      <formula>NOT(_xlfn.ISFORMULA(AS11))</formula>
    </cfRule>
  </conditionalFormatting>
  <conditionalFormatting sqref="AV11:AW620">
    <cfRule type="expression" dxfId="90" priority="206">
      <formula>NOT(_xlfn.ISFORMULA(AV11))</formula>
    </cfRule>
  </conditionalFormatting>
  <conditionalFormatting sqref="AY11:AZ620">
    <cfRule type="expression" dxfId="89" priority="205">
      <formula>NOT(_xlfn.ISFORMULA(AY11))</formula>
    </cfRule>
  </conditionalFormatting>
  <conditionalFormatting sqref="BB11:BC620">
    <cfRule type="expression" dxfId="88" priority="204">
      <formula>NOT(_xlfn.ISFORMULA(BB11))</formula>
    </cfRule>
  </conditionalFormatting>
  <conditionalFormatting sqref="BE11:BF620">
    <cfRule type="expression" dxfId="87" priority="203">
      <formula>NOT(_xlfn.ISFORMULA(BE11))</formula>
    </cfRule>
  </conditionalFormatting>
  <conditionalFormatting sqref="BH11:BI620">
    <cfRule type="expression" dxfId="86" priority="202">
      <formula>NOT(_xlfn.ISFORMULA(BH11))</formula>
    </cfRule>
  </conditionalFormatting>
  <conditionalFormatting sqref="BK11:BL620">
    <cfRule type="expression" dxfId="85" priority="201">
      <formula>NOT(_xlfn.ISFORMULA(BK11))</formula>
    </cfRule>
  </conditionalFormatting>
  <conditionalFormatting sqref="BN11:BO620">
    <cfRule type="expression" dxfId="84" priority="200">
      <formula>NOT(_xlfn.ISFORMULA(BN11))</formula>
    </cfRule>
  </conditionalFormatting>
  <conditionalFormatting sqref="BQ11:BR620">
    <cfRule type="expression" dxfId="83" priority="199">
      <formula>NOT(_xlfn.ISFORMULA(BQ11))</formula>
    </cfRule>
  </conditionalFormatting>
  <conditionalFormatting sqref="BT11:BU620">
    <cfRule type="expression" dxfId="82" priority="198">
      <formula>NOT(_xlfn.ISFORMULA(BT11))</formula>
    </cfRule>
  </conditionalFormatting>
  <conditionalFormatting sqref="BW11:BX620">
    <cfRule type="expression" dxfId="81" priority="197">
      <formula>NOT(_xlfn.ISFORMULA(BW11))</formula>
    </cfRule>
  </conditionalFormatting>
  <conditionalFormatting sqref="BZ11:CA620">
    <cfRule type="expression" dxfId="80" priority="196">
      <formula>NOT(_xlfn.ISFORMULA(BZ11))</formula>
    </cfRule>
  </conditionalFormatting>
  <conditionalFormatting sqref="CC11:CD620">
    <cfRule type="expression" dxfId="79" priority="195">
      <formula>NOT(_xlfn.ISFORMULA(CC11))</formula>
    </cfRule>
  </conditionalFormatting>
  <conditionalFormatting sqref="CF11:CG620">
    <cfRule type="expression" dxfId="78" priority="194">
      <formula>NOT(_xlfn.ISFORMULA(CF11))</formula>
    </cfRule>
  </conditionalFormatting>
  <conditionalFormatting sqref="CI11:CJ620">
    <cfRule type="expression" dxfId="77" priority="193">
      <formula>NOT(_xlfn.ISFORMULA(CI11))</formula>
    </cfRule>
  </conditionalFormatting>
  <conditionalFormatting sqref="CL11:CM620">
    <cfRule type="expression" dxfId="76" priority="192">
      <formula>NOT(_xlfn.ISFORMULA(CL11))</formula>
    </cfRule>
  </conditionalFormatting>
  <conditionalFormatting sqref="CO11:CP620">
    <cfRule type="expression" dxfId="75" priority="191">
      <formula>NOT(_xlfn.ISFORMULA(CO11))</formula>
    </cfRule>
  </conditionalFormatting>
  <conditionalFormatting sqref="CR11:CS620">
    <cfRule type="expression" dxfId="74" priority="190">
      <formula>NOT(_xlfn.ISFORMULA(CR11))</formula>
    </cfRule>
  </conditionalFormatting>
  <conditionalFormatting sqref="CU11:CV620">
    <cfRule type="expression" dxfId="73" priority="189">
      <formula>NOT(_xlfn.ISFORMULA(CU11))</formula>
    </cfRule>
  </conditionalFormatting>
  <conditionalFormatting sqref="CX11:CY620">
    <cfRule type="expression" dxfId="72" priority="188">
      <formula>NOT(_xlfn.ISFORMULA(CX11))</formula>
    </cfRule>
  </conditionalFormatting>
  <conditionalFormatting sqref="DA11:DB620">
    <cfRule type="expression" dxfId="71" priority="187">
      <formula>NOT(_xlfn.ISFORMULA(DA11))</formula>
    </cfRule>
  </conditionalFormatting>
  <conditionalFormatting sqref="DD11:DE620">
    <cfRule type="expression" dxfId="70" priority="186">
      <formula>NOT(_xlfn.ISFORMULA(DD11))</formula>
    </cfRule>
  </conditionalFormatting>
  <conditionalFormatting sqref="DG11:DH620">
    <cfRule type="expression" dxfId="69" priority="185">
      <formula>NOT(_xlfn.ISFORMULA(DG11))</formula>
    </cfRule>
  </conditionalFormatting>
  <conditionalFormatting sqref="DJ11:DK620">
    <cfRule type="expression" dxfId="68" priority="184">
      <formula>NOT(_xlfn.ISFORMULA(DJ11))</formula>
    </cfRule>
  </conditionalFormatting>
  <conditionalFormatting sqref="DM11:DN620">
    <cfRule type="expression" dxfId="67" priority="183">
      <formula>NOT(_xlfn.ISFORMULA(DM11))</formula>
    </cfRule>
  </conditionalFormatting>
  <conditionalFormatting sqref="DP11:DQ620">
    <cfRule type="expression" dxfId="66" priority="182">
      <formula>NOT(_xlfn.ISFORMULA(DP11))</formula>
    </cfRule>
  </conditionalFormatting>
  <conditionalFormatting sqref="DS11:DT620">
    <cfRule type="expression" dxfId="65" priority="181">
      <formula>NOT(_xlfn.ISFORMULA(DS11))</formula>
    </cfRule>
  </conditionalFormatting>
  <conditionalFormatting sqref="DV11:DW620">
    <cfRule type="expression" dxfId="64" priority="180">
      <formula>NOT(_xlfn.ISFORMULA(DV11))</formula>
    </cfRule>
  </conditionalFormatting>
  <conditionalFormatting sqref="DY11:DZ620">
    <cfRule type="expression" dxfId="63" priority="179">
      <formula>NOT(_xlfn.ISFORMULA(DY11))</formula>
    </cfRule>
  </conditionalFormatting>
  <conditionalFormatting sqref="EB11:EC620">
    <cfRule type="expression" dxfId="62" priority="178">
      <formula>NOT(_xlfn.ISFORMULA(EB11))</formula>
    </cfRule>
  </conditionalFormatting>
  <conditionalFormatting sqref="EE11:EF620">
    <cfRule type="expression" dxfId="61" priority="177">
      <formula>NOT(_xlfn.ISFORMULA(EE11))</formula>
    </cfRule>
  </conditionalFormatting>
  <conditionalFormatting sqref="EH11:EI620">
    <cfRule type="expression" dxfId="60" priority="176">
      <formula>NOT(_xlfn.ISFORMULA(EH11))</formula>
    </cfRule>
  </conditionalFormatting>
  <conditionalFormatting sqref="EK11:EL620">
    <cfRule type="expression" dxfId="59" priority="175">
      <formula>NOT(_xlfn.ISFORMULA(EK11))</formula>
    </cfRule>
  </conditionalFormatting>
  <conditionalFormatting sqref="EN11:EO620">
    <cfRule type="expression" dxfId="58" priority="174">
      <formula>NOT(_xlfn.ISFORMULA(EN11))</formula>
    </cfRule>
  </conditionalFormatting>
  <conditionalFormatting sqref="EQ11:ER620">
    <cfRule type="expression" dxfId="57" priority="173">
      <formula>NOT(_xlfn.ISFORMULA(EQ11))</formula>
    </cfRule>
  </conditionalFormatting>
  <conditionalFormatting sqref="ET11:EU620">
    <cfRule type="expression" dxfId="56" priority="172">
      <formula>NOT(_xlfn.ISFORMULA(ET11))</formula>
    </cfRule>
  </conditionalFormatting>
  <conditionalFormatting sqref="EW11:EX620">
    <cfRule type="expression" dxfId="55" priority="171">
      <formula>NOT(_xlfn.ISFORMULA(EW11))</formula>
    </cfRule>
  </conditionalFormatting>
  <conditionalFormatting sqref="EZ11:FA620">
    <cfRule type="expression" dxfId="54" priority="170">
      <formula>NOT(_xlfn.ISFORMULA(EZ11))</formula>
    </cfRule>
  </conditionalFormatting>
  <conditionalFormatting sqref="FC11:FD620">
    <cfRule type="expression" dxfId="53" priority="169">
      <formula>NOT(_xlfn.ISFORMULA(FC11))</formula>
    </cfRule>
  </conditionalFormatting>
  <conditionalFormatting sqref="FF11:FG620">
    <cfRule type="expression" dxfId="52" priority="168">
      <formula>NOT(_xlfn.ISFORMULA(FF11))</formula>
    </cfRule>
  </conditionalFormatting>
  <conditionalFormatting sqref="FI11:FJ620">
    <cfRule type="expression" dxfId="51" priority="167">
      <formula>NOT(_xlfn.ISFORMULA(FI11))</formula>
    </cfRule>
  </conditionalFormatting>
  <conditionalFormatting sqref="FL11:FM620">
    <cfRule type="expression" dxfId="50" priority="166">
      <formula>NOT(_xlfn.ISFORMULA(FL11))</formula>
    </cfRule>
  </conditionalFormatting>
  <conditionalFormatting sqref="FO11:FP620">
    <cfRule type="expression" dxfId="49" priority="165">
      <formula>NOT(_xlfn.ISFORMULA(FO11))</formula>
    </cfRule>
  </conditionalFormatting>
  <conditionalFormatting sqref="FR11:FS620">
    <cfRule type="expression" dxfId="48" priority="164">
      <formula>NOT(_xlfn.ISFORMULA(FR11))</formula>
    </cfRule>
  </conditionalFormatting>
  <conditionalFormatting sqref="FU11:FV620">
    <cfRule type="expression" dxfId="47" priority="16">
      <formula>NOT(_xlfn.ISFORMULA(FU11))</formula>
    </cfRule>
  </conditionalFormatting>
  <conditionalFormatting sqref="FX11:FY620">
    <cfRule type="expression" dxfId="46" priority="15">
      <formula>NOT(_xlfn.ISFORMULA(FX11))</formula>
    </cfRule>
  </conditionalFormatting>
  <conditionalFormatting sqref="GA11:GB620">
    <cfRule type="expression" dxfId="45" priority="14">
      <formula>NOT(_xlfn.ISFORMULA(GA11))</formula>
    </cfRule>
  </conditionalFormatting>
  <conditionalFormatting sqref="GD11:GE620">
    <cfRule type="expression" dxfId="44" priority="13">
      <formula>NOT(_xlfn.ISFORMULA(GD11))</formula>
    </cfRule>
  </conditionalFormatting>
  <conditionalFormatting sqref="GG11:GH620">
    <cfRule type="expression" dxfId="43" priority="12">
      <formula>NOT(_xlfn.ISFORMULA(GG11))</formula>
    </cfRule>
  </conditionalFormatting>
  <conditionalFormatting sqref="GJ11:GK620">
    <cfRule type="expression" dxfId="42" priority="11">
      <formula>NOT(_xlfn.ISFORMULA(GJ11))</formula>
    </cfRule>
  </conditionalFormatting>
  <conditionalFormatting sqref="GM11:GN620">
    <cfRule type="expression" dxfId="41" priority="10">
      <formula>NOT(_xlfn.ISFORMULA(GM11))</formula>
    </cfRule>
  </conditionalFormatting>
  <conditionalFormatting sqref="GP11:GQ620">
    <cfRule type="expression" dxfId="40" priority="9">
      <formula>NOT(_xlfn.ISFORMULA(GP11))</formula>
    </cfRule>
  </conditionalFormatting>
  <conditionalFormatting sqref="GS11:GT620">
    <cfRule type="expression" dxfId="39" priority="8">
      <formula>NOT(_xlfn.ISFORMULA(GS11))</formula>
    </cfRule>
  </conditionalFormatting>
  <conditionalFormatting sqref="GV11:GW620">
    <cfRule type="expression" dxfId="38" priority="7">
      <formula>NOT(_xlfn.ISFORMULA(GV11))</formula>
    </cfRule>
  </conditionalFormatting>
  <conditionalFormatting sqref="GY11:GZ620">
    <cfRule type="expression" dxfId="37" priority="6">
      <formula>NOT(_xlfn.ISFORMULA(GY11))</formula>
    </cfRule>
  </conditionalFormatting>
  <conditionalFormatting sqref="HB11:HC620">
    <cfRule type="expression" dxfId="36" priority="5">
      <formula>NOT(_xlfn.ISFORMULA(HB11))</formula>
    </cfRule>
  </conditionalFormatting>
  <conditionalFormatting sqref="HE11:HF620">
    <cfRule type="expression" dxfId="35" priority="4">
      <formula>NOT(_xlfn.ISFORMULA(HE11))</formula>
    </cfRule>
  </conditionalFormatting>
  <conditionalFormatting sqref="HH11:HI620">
    <cfRule type="expression" dxfId="34" priority="3">
      <formula>NOT(_xlfn.ISFORMULA(HH11))</formula>
    </cfRule>
  </conditionalFormatting>
  <conditionalFormatting sqref="HK11:HL620">
    <cfRule type="expression" dxfId="33" priority="2">
      <formula>NOT(_xlfn.ISFORMULA(HK11))</formula>
    </cfRule>
  </conditionalFormatting>
  <hyperlinks>
    <hyperlink ref="B3" location="'Step 4-Effort'!A1" display="Go back to Step 4" xr:uid="{00000000-0004-0000-0500-000000000000}"/>
    <hyperlink ref="H3:J3" location="'Step 6-Other Exp.'!A1" display="Go to Step 6" xr:uid="{00000000-0004-0000-0500-000001000000}"/>
  </hyperlinks>
  <pageMargins left="0.5" right="0.5" top="0.75" bottom="0.75" header="0.3" footer="0.3"/>
  <pageSetup scale="60" fitToWidth="6" fitToHeight="4" orientation="landscape"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GX235"/>
  <sheetViews>
    <sheetView workbookViewId="0">
      <pane xSplit="6" ySplit="10" topLeftCell="G11" activePane="bottomRight" state="frozen"/>
      <selection pane="topRight" activeCell="F1" sqref="F1"/>
      <selection pane="bottomLeft" activeCell="A9" sqref="A9"/>
      <selection pane="bottomRight"/>
    </sheetView>
  </sheetViews>
  <sheetFormatPr defaultColWidth="8.85546875" defaultRowHeight="12.75" x14ac:dyDescent="0.2"/>
  <cols>
    <col min="1" max="1" width="28.7109375" bestFit="1" customWidth="1"/>
    <col min="2" max="2" width="8.7109375" customWidth="1"/>
    <col min="3" max="3" width="12.7109375" hidden="1" customWidth="1"/>
    <col min="4" max="4" width="10.7109375" customWidth="1"/>
    <col min="5" max="6" width="12.7109375" customWidth="1"/>
    <col min="7" max="7" width="7.7109375" style="14" customWidth="1"/>
    <col min="8" max="8" width="10.7109375" customWidth="1"/>
    <col min="9" max="9" width="7.7109375" style="14" customWidth="1"/>
    <col min="10" max="10" width="10.7109375" customWidth="1"/>
    <col min="11" max="11" width="7.7109375" style="14" customWidth="1"/>
    <col min="12" max="12" width="10.7109375" customWidth="1"/>
    <col min="13" max="13" width="7.7109375" style="14" customWidth="1"/>
    <col min="14" max="14" width="10.7109375" customWidth="1"/>
    <col min="15" max="15" width="7.7109375" style="14" customWidth="1"/>
    <col min="16" max="16" width="10.7109375" customWidth="1"/>
    <col min="17" max="17" width="7.7109375" style="14" customWidth="1"/>
    <col min="18" max="18" width="10.7109375" customWidth="1"/>
    <col min="19" max="19" width="7.7109375" style="14" customWidth="1"/>
    <col min="20" max="20" width="10.7109375" customWidth="1"/>
    <col min="21" max="21" width="7.7109375" style="14" customWidth="1"/>
    <col min="22" max="22" width="10.7109375" customWidth="1"/>
    <col min="23" max="23" width="7.7109375" style="14" customWidth="1"/>
    <col min="24" max="24" width="10.7109375" customWidth="1"/>
    <col min="25" max="25" width="7.7109375" style="14" customWidth="1"/>
    <col min="26" max="26" width="10.7109375" customWidth="1"/>
    <col min="27" max="27" width="7.7109375" style="14" customWidth="1"/>
    <col min="28" max="28" width="10.7109375" customWidth="1"/>
    <col min="29" max="29" width="7.7109375" style="14" customWidth="1"/>
    <col min="30" max="30" width="10.7109375" customWidth="1"/>
    <col min="31" max="31" width="7.7109375" style="14" customWidth="1"/>
    <col min="32" max="32" width="10.7109375" customWidth="1"/>
    <col min="33" max="33" width="7.7109375" style="14" customWidth="1"/>
    <col min="34" max="34" width="10.7109375" customWidth="1"/>
    <col min="35" max="35" width="7.7109375" style="14" customWidth="1"/>
    <col min="36" max="36" width="10.7109375" customWidth="1"/>
    <col min="37" max="37" width="7.7109375" style="14" customWidth="1"/>
    <col min="38" max="38" width="10.7109375" customWidth="1"/>
    <col min="39" max="39" width="7.7109375" style="14" customWidth="1"/>
    <col min="40" max="40" width="10.7109375" customWidth="1"/>
    <col min="41" max="41" width="7.7109375" style="14" customWidth="1"/>
    <col min="42" max="42" width="10.7109375" customWidth="1"/>
    <col min="43" max="43" width="7.7109375" style="14" customWidth="1"/>
    <col min="44" max="44" width="10.7109375" customWidth="1"/>
    <col min="45" max="45" width="7.7109375" style="14" customWidth="1"/>
    <col min="46" max="46" width="10.7109375" customWidth="1"/>
    <col min="47" max="47" width="7.7109375" style="14" hidden="1" customWidth="1"/>
    <col min="48" max="48" width="10.7109375" hidden="1" customWidth="1"/>
    <col min="49" max="49" width="7.7109375" style="14" hidden="1" customWidth="1"/>
    <col min="50" max="50" width="10.7109375" hidden="1" customWidth="1"/>
    <col min="51" max="51" width="7.7109375" style="14" hidden="1" customWidth="1"/>
    <col min="52" max="52" width="10.7109375" hidden="1" customWidth="1"/>
    <col min="53" max="53" width="7.7109375" style="14" hidden="1" customWidth="1"/>
    <col min="54" max="54" width="10.7109375" hidden="1" customWidth="1"/>
    <col min="55" max="55" width="7.7109375" style="14" hidden="1" customWidth="1"/>
    <col min="56" max="56" width="10.7109375" hidden="1" customWidth="1"/>
    <col min="57" max="57" width="7.7109375" style="14" hidden="1" customWidth="1"/>
    <col min="58" max="58" width="10.7109375" hidden="1" customWidth="1"/>
    <col min="59" max="59" width="7.7109375" style="14" hidden="1" customWidth="1"/>
    <col min="60" max="60" width="10.7109375" hidden="1" customWidth="1"/>
    <col min="61" max="61" width="7.7109375" style="14" hidden="1" customWidth="1"/>
    <col min="62" max="62" width="10.7109375" hidden="1" customWidth="1"/>
    <col min="63" max="63" width="7.7109375" style="14" hidden="1" customWidth="1"/>
    <col min="64" max="64" width="10.7109375" hidden="1" customWidth="1"/>
    <col min="65" max="65" width="7.7109375" style="14" hidden="1" customWidth="1"/>
    <col min="66" max="66" width="10.7109375" hidden="1" customWidth="1"/>
    <col min="67" max="67" width="7.7109375" style="14" hidden="1" customWidth="1"/>
    <col min="68" max="68" width="10.7109375" hidden="1" customWidth="1"/>
    <col min="69" max="69" width="7.7109375" style="14" hidden="1" customWidth="1"/>
    <col min="70" max="70" width="10.7109375" hidden="1" customWidth="1"/>
    <col min="71" max="71" width="7.7109375" style="14" hidden="1" customWidth="1"/>
    <col min="72" max="72" width="10.7109375" hidden="1" customWidth="1"/>
    <col min="73" max="73" width="7.7109375" style="14" hidden="1" customWidth="1"/>
    <col min="74" max="74" width="10.7109375" hidden="1" customWidth="1"/>
    <col min="75" max="75" width="7.7109375" style="14" hidden="1" customWidth="1"/>
    <col min="76" max="76" width="10.7109375" hidden="1" customWidth="1"/>
    <col min="77" max="77" width="7.7109375" style="14" hidden="1" customWidth="1"/>
    <col min="78" max="78" width="10.7109375" hidden="1" customWidth="1"/>
    <col min="79" max="79" width="7.7109375" style="14" hidden="1" customWidth="1"/>
    <col min="80" max="80" width="10.7109375" hidden="1" customWidth="1"/>
    <col min="81" max="81" width="7.7109375" style="14" hidden="1" customWidth="1"/>
    <col min="82" max="82" width="10.7109375" hidden="1" customWidth="1"/>
    <col min="83" max="83" width="7.7109375" style="14" hidden="1" customWidth="1"/>
    <col min="84" max="84" width="10.7109375" hidden="1" customWidth="1"/>
    <col min="85" max="85" width="7.7109375" style="14" hidden="1" customWidth="1"/>
    <col min="86" max="86" width="10.7109375" hidden="1" customWidth="1"/>
    <col min="87" max="87" width="7.7109375" style="14" hidden="1" customWidth="1"/>
    <col min="88" max="88" width="10.7109375" hidden="1" customWidth="1"/>
    <col min="89" max="89" width="7.7109375" style="14" hidden="1" customWidth="1"/>
    <col min="90" max="90" width="10.7109375" hidden="1" customWidth="1"/>
    <col min="91" max="91" width="7.7109375" style="14" hidden="1" customWidth="1"/>
    <col min="92" max="92" width="10.7109375" hidden="1" customWidth="1"/>
    <col min="93" max="93" width="7.7109375" style="14" hidden="1" customWidth="1"/>
    <col min="94" max="94" width="10.7109375" hidden="1" customWidth="1"/>
    <col min="95" max="95" width="7.7109375" style="14" hidden="1" customWidth="1"/>
    <col min="96" max="96" width="10.7109375" hidden="1" customWidth="1"/>
    <col min="97" max="97" width="7.7109375" style="14" hidden="1" customWidth="1"/>
    <col min="98" max="98" width="10.7109375" hidden="1" customWidth="1"/>
    <col min="99" max="99" width="7.7109375" style="14" hidden="1" customWidth="1"/>
    <col min="100" max="100" width="10.7109375" hidden="1" customWidth="1"/>
    <col min="101" max="101" width="7.7109375" style="14" hidden="1" customWidth="1"/>
    <col min="102" max="102" width="10.7109375" hidden="1" customWidth="1"/>
    <col min="103" max="103" width="7.7109375" style="14" hidden="1" customWidth="1"/>
    <col min="104" max="104" width="10.7109375" hidden="1" customWidth="1"/>
    <col min="105" max="105" width="7.7109375" style="14" hidden="1" customWidth="1"/>
    <col min="106" max="106" width="10.7109375" hidden="1" customWidth="1"/>
    <col min="107" max="107" width="7.7109375" style="14" hidden="1" customWidth="1"/>
    <col min="108" max="108" width="10.7109375" hidden="1" customWidth="1"/>
    <col min="109" max="109" width="7.7109375" style="14" hidden="1" customWidth="1"/>
    <col min="110" max="110" width="10.7109375" hidden="1" customWidth="1"/>
    <col min="111" max="111" width="7.7109375" style="14" hidden="1" customWidth="1"/>
    <col min="112" max="112" width="10.7109375" hidden="1" customWidth="1"/>
    <col min="113" max="113" width="7.7109375" style="14" hidden="1" customWidth="1"/>
    <col min="114" max="114" width="10.7109375" hidden="1" customWidth="1"/>
    <col min="115" max="115" width="7.7109375" style="14" hidden="1" customWidth="1"/>
    <col min="116" max="116" width="10.7109375" hidden="1" customWidth="1"/>
    <col min="117" max="117" width="7.7109375" style="14" hidden="1" customWidth="1"/>
    <col min="118" max="118" width="10.7109375" hidden="1" customWidth="1"/>
    <col min="119" max="119" width="7.7109375" style="14" hidden="1" customWidth="1"/>
    <col min="120" max="120" width="10.7109375" hidden="1" customWidth="1"/>
    <col min="121" max="121" width="7.7109375" style="14" hidden="1" customWidth="1"/>
    <col min="122" max="122" width="10.7109375" hidden="1" customWidth="1"/>
    <col min="123" max="123" width="7.7109375" style="14" hidden="1" customWidth="1"/>
    <col min="124" max="124" width="10.7109375" hidden="1" customWidth="1"/>
    <col min="125" max="125" width="7.7109375" style="14" hidden="1" customWidth="1"/>
    <col min="126" max="126" width="10.7109375" hidden="1" customWidth="1"/>
    <col min="127" max="127" width="7.7109375" style="14" hidden="1" customWidth="1"/>
    <col min="128" max="128" width="10.7109375" hidden="1" customWidth="1"/>
    <col min="129" max="129" width="7.7109375" style="14" hidden="1" customWidth="1"/>
    <col min="130" max="130" width="10.7109375" hidden="1" customWidth="1"/>
    <col min="131" max="131" width="7.7109375" style="14" hidden="1" customWidth="1"/>
    <col min="132" max="132" width="10.7109375" hidden="1" customWidth="1"/>
    <col min="133" max="133" width="7.7109375" style="14" hidden="1" customWidth="1"/>
    <col min="134" max="134" width="10.7109375" hidden="1" customWidth="1"/>
    <col min="135" max="135" width="7.7109375" style="14" hidden="1" customWidth="1"/>
    <col min="136" max="136" width="10.7109375" hidden="1" customWidth="1"/>
    <col min="137" max="137" width="7.7109375" style="14" hidden="1" customWidth="1"/>
    <col min="138" max="138" width="10.7109375" hidden="1" customWidth="1"/>
    <col min="139" max="139" width="7.7109375" style="14" hidden="1" customWidth="1"/>
    <col min="140" max="140" width="10.7109375" hidden="1" customWidth="1"/>
    <col min="141" max="141" width="7.7109375" style="14" hidden="1" customWidth="1"/>
    <col min="142" max="142" width="10.7109375" hidden="1" customWidth="1"/>
    <col min="143" max="143" width="7.7109375" style="14" hidden="1" customWidth="1"/>
    <col min="144" max="144" width="10.7109375" hidden="1" customWidth="1"/>
    <col min="145" max="145" width="7.7109375" style="14" hidden="1" customWidth="1"/>
    <col min="146" max="146" width="10.7109375" hidden="1" customWidth="1"/>
    <col min="147" max="147" width="8.7109375" style="37" customWidth="1"/>
    <col min="148" max="148" width="15.7109375" style="14" customWidth="1"/>
  </cols>
  <sheetData>
    <row r="1" spans="1:206" x14ac:dyDescent="0.2">
      <c r="A1" s="599" t="str">
        <f>IF(ISBLANK('Step 1-Svc Ctr Info'!$B$15)," ",'Step 1-Svc Ctr Info'!$B$15)</f>
        <v xml:space="preserve"> </v>
      </c>
      <c r="B1" s="33" t="s">
        <v>28</v>
      </c>
      <c r="C1" s="33"/>
      <c r="D1" s="33"/>
      <c r="E1" s="70"/>
      <c r="F1" s="70"/>
      <c r="G1" s="70"/>
      <c r="H1" s="28"/>
      <c r="I1" s="70"/>
      <c r="K1" s="21"/>
      <c r="M1" s="21"/>
      <c r="O1" s="21"/>
      <c r="Q1" s="21"/>
      <c r="S1" s="21"/>
      <c r="U1" s="21"/>
      <c r="W1" s="21"/>
      <c r="Y1" s="21"/>
      <c r="AA1" s="21"/>
      <c r="AC1" s="21"/>
      <c r="AE1" s="21"/>
      <c r="AG1" s="21"/>
      <c r="AI1" s="21"/>
      <c r="AK1" s="21"/>
      <c r="AM1" s="21"/>
      <c r="AO1" s="21"/>
      <c r="AQ1" s="21"/>
      <c r="AS1" s="21"/>
      <c r="AU1" s="21"/>
      <c r="AW1" s="21"/>
      <c r="AY1" s="21"/>
      <c r="BA1" s="21"/>
      <c r="BC1" s="21"/>
      <c r="BE1" s="21"/>
      <c r="BG1" s="21"/>
      <c r="BI1" s="21"/>
      <c r="BK1" s="21"/>
      <c r="BM1" s="21"/>
      <c r="BO1" s="21"/>
      <c r="BQ1" s="21"/>
      <c r="BS1" s="21"/>
      <c r="BU1" s="21"/>
      <c r="BW1" s="21"/>
      <c r="BY1" s="21"/>
      <c r="CA1" s="21"/>
      <c r="CC1" s="21"/>
      <c r="CE1" s="21"/>
      <c r="CG1" s="21"/>
      <c r="CI1" s="21"/>
      <c r="CK1" s="21"/>
      <c r="CM1" s="21"/>
      <c r="CO1" s="21"/>
      <c r="CQ1" s="21"/>
      <c r="CS1" s="21"/>
      <c r="CU1" s="21"/>
      <c r="CW1" s="21"/>
      <c r="CY1" s="21"/>
      <c r="DA1" s="21"/>
      <c r="DC1" s="21"/>
      <c r="DE1" s="21"/>
      <c r="DG1" s="21"/>
      <c r="DI1" s="21"/>
      <c r="DK1" s="21"/>
      <c r="DM1" s="21"/>
      <c r="DO1" s="21"/>
      <c r="DQ1" s="21"/>
      <c r="DS1" s="21"/>
      <c r="DU1" s="21"/>
      <c r="DW1" s="21"/>
      <c r="DY1" s="21"/>
      <c r="EA1" s="21"/>
      <c r="EC1" s="21"/>
      <c r="EE1" s="21"/>
      <c r="EG1" s="21"/>
      <c r="EI1" s="21"/>
      <c r="EK1" s="21"/>
      <c r="EM1" s="21"/>
      <c r="EO1" s="21"/>
      <c r="EQ1" s="32"/>
      <c r="ER1"/>
    </row>
    <row r="2" spans="1:206" ht="60" customHeight="1" x14ac:dyDescent="0.2">
      <c r="A2" s="24"/>
      <c r="B2" s="611" t="s">
        <v>150</v>
      </c>
      <c r="C2" s="612"/>
      <c r="D2" s="612"/>
      <c r="E2" s="612"/>
      <c r="F2" s="612"/>
      <c r="G2" s="612"/>
      <c r="H2" s="612"/>
      <c r="I2" s="612"/>
      <c r="J2" s="612"/>
      <c r="K2" s="612"/>
      <c r="L2" s="612"/>
      <c r="M2" s="612"/>
      <c r="N2" s="612"/>
      <c r="O2" s="612"/>
      <c r="P2" s="612"/>
      <c r="Q2" s="613"/>
      <c r="R2" s="90"/>
      <c r="S2" s="90"/>
      <c r="U2"/>
      <c r="W2"/>
      <c r="Y2"/>
      <c r="AA2"/>
      <c r="AC2"/>
      <c r="AE2"/>
      <c r="AG2"/>
      <c r="AI2"/>
      <c r="AK2"/>
      <c r="AM2"/>
      <c r="AO2"/>
      <c r="AQ2"/>
      <c r="AS2"/>
      <c r="AU2"/>
      <c r="AW2"/>
      <c r="AY2"/>
      <c r="BA2"/>
      <c r="BC2"/>
      <c r="BE2"/>
      <c r="BG2"/>
      <c r="BI2"/>
      <c r="BK2"/>
      <c r="BM2"/>
      <c r="BO2"/>
      <c r="BQ2"/>
      <c r="BS2"/>
      <c r="BU2"/>
      <c r="BW2"/>
      <c r="BY2"/>
      <c r="CA2"/>
      <c r="CC2"/>
      <c r="CE2"/>
      <c r="CG2"/>
      <c r="CI2"/>
      <c r="CK2"/>
      <c r="CM2"/>
      <c r="CO2"/>
      <c r="CQ2"/>
      <c r="CS2"/>
      <c r="CU2"/>
      <c r="CW2"/>
      <c r="CY2"/>
      <c r="DA2"/>
      <c r="DC2"/>
      <c r="DE2"/>
      <c r="DG2"/>
      <c r="DI2"/>
      <c r="DK2"/>
      <c r="DM2"/>
      <c r="DO2"/>
      <c r="DQ2"/>
      <c r="DS2"/>
      <c r="DU2"/>
      <c r="DW2"/>
      <c r="DY2"/>
      <c r="EA2"/>
      <c r="EC2"/>
      <c r="EE2"/>
      <c r="EG2"/>
      <c r="EI2"/>
      <c r="EK2"/>
      <c r="EM2"/>
      <c r="EO2"/>
      <c r="EQ2" s="32"/>
      <c r="ER2"/>
    </row>
    <row r="3" spans="1:206" x14ac:dyDescent="0.2">
      <c r="B3" s="657" t="s">
        <v>151</v>
      </c>
      <c r="C3" s="657"/>
      <c r="D3" s="657"/>
      <c r="E3" s="658" t="s">
        <v>152</v>
      </c>
      <c r="F3" s="658"/>
      <c r="G3" s="23"/>
      <c r="H3" s="702"/>
      <c r="I3" s="702"/>
      <c r="K3"/>
      <c r="M3"/>
      <c r="O3"/>
      <c r="Q3"/>
      <c r="S3"/>
      <c r="U3"/>
      <c r="W3"/>
      <c r="Y3"/>
      <c r="AA3"/>
      <c r="AC3"/>
      <c r="AE3"/>
      <c r="AG3"/>
      <c r="AI3"/>
      <c r="AK3"/>
      <c r="AM3"/>
      <c r="AO3"/>
      <c r="AQ3"/>
      <c r="AS3"/>
      <c r="AU3"/>
      <c r="AW3"/>
      <c r="AY3"/>
      <c r="BA3"/>
      <c r="BC3"/>
      <c r="BE3"/>
      <c r="BG3"/>
      <c r="BI3"/>
      <c r="BK3"/>
      <c r="BM3"/>
      <c r="BO3"/>
      <c r="BQ3"/>
      <c r="BS3"/>
      <c r="BU3"/>
      <c r="BW3"/>
      <c r="BY3"/>
      <c r="CA3"/>
      <c r="CC3"/>
      <c r="CE3"/>
      <c r="CG3"/>
      <c r="CI3"/>
      <c r="CK3"/>
      <c r="CM3"/>
      <c r="CO3"/>
      <c r="CQ3"/>
      <c r="CS3"/>
      <c r="CU3"/>
      <c r="CW3"/>
      <c r="CY3"/>
      <c r="DA3"/>
      <c r="DC3"/>
      <c r="DE3"/>
      <c r="DG3"/>
      <c r="DI3"/>
      <c r="DK3"/>
      <c r="DM3"/>
      <c r="DO3"/>
      <c r="DQ3"/>
      <c r="DS3"/>
      <c r="DU3"/>
      <c r="DW3"/>
      <c r="DY3"/>
      <c r="EA3"/>
      <c r="EC3"/>
      <c r="EE3"/>
      <c r="EG3"/>
      <c r="EI3"/>
      <c r="EK3"/>
      <c r="EM3"/>
      <c r="EO3"/>
      <c r="EQ3"/>
      <c r="ER3"/>
    </row>
    <row r="4" spans="1:206" ht="18.75" thickBot="1" x14ac:dyDescent="0.3">
      <c r="A4" s="710"/>
      <c r="B4" s="710"/>
      <c r="C4" s="710"/>
      <c r="D4" s="710"/>
      <c r="E4" s="710"/>
      <c r="F4" s="710"/>
    </row>
    <row r="5" spans="1:206" s="21" customFormat="1" ht="18" customHeight="1" x14ac:dyDescent="0.2">
      <c r="A5" s="711" t="s">
        <v>153</v>
      </c>
      <c r="B5" s="712"/>
      <c r="C5" s="712"/>
      <c r="D5" s="712"/>
      <c r="E5" s="712"/>
      <c r="F5" s="713"/>
      <c r="G5" s="683" t="str">
        <f>+'Step 2-Services'!$A6</f>
        <v>Service 1</v>
      </c>
      <c r="H5" s="684"/>
      <c r="I5" s="683" t="str">
        <f>+'Step 2-Services'!$A7</f>
        <v>Service 2</v>
      </c>
      <c r="J5" s="684"/>
      <c r="K5" s="683" t="str">
        <f>+'Step 2-Services'!$A8</f>
        <v>Service 3</v>
      </c>
      <c r="L5" s="684"/>
      <c r="M5" s="683" t="str">
        <f>+'Step 2-Services'!$A9</f>
        <v>Service 4</v>
      </c>
      <c r="N5" s="684"/>
      <c r="O5" s="683" t="str">
        <f>+'Step 2-Services'!$A10</f>
        <v>Service 5</v>
      </c>
      <c r="P5" s="684"/>
      <c r="Q5" s="683" t="str">
        <f>+'Step 2-Services'!$A11</f>
        <v>Service 6</v>
      </c>
      <c r="R5" s="684"/>
      <c r="S5" s="683" t="str">
        <f>+'Step 2-Services'!$A12</f>
        <v>Service 7</v>
      </c>
      <c r="T5" s="684"/>
      <c r="U5" s="683" t="str">
        <f>+'Step 2-Services'!$A13</f>
        <v>Service 8</v>
      </c>
      <c r="V5" s="684"/>
      <c r="W5" s="683" t="str">
        <f>+'Step 2-Services'!$A14</f>
        <v>Service 9</v>
      </c>
      <c r="X5" s="684"/>
      <c r="Y5" s="683" t="str">
        <f>+'Step 2-Services'!$A15</f>
        <v>Service 10</v>
      </c>
      <c r="Z5" s="684"/>
      <c r="AA5" s="683" t="str">
        <f>+'Step 2-Services'!$A16</f>
        <v>Service 11</v>
      </c>
      <c r="AB5" s="684"/>
      <c r="AC5" s="683" t="str">
        <f>+'Step 2-Services'!$A17</f>
        <v>Service 12</v>
      </c>
      <c r="AD5" s="684"/>
      <c r="AE5" s="683" t="str">
        <f>+'Step 2-Services'!$A18</f>
        <v>Service 13</v>
      </c>
      <c r="AF5" s="684"/>
      <c r="AG5" s="683" t="str">
        <f>+'Step 2-Services'!$A19</f>
        <v>Service 14</v>
      </c>
      <c r="AH5" s="684"/>
      <c r="AI5" s="683" t="str">
        <f>+'Step 2-Services'!$A20</f>
        <v>Service 15</v>
      </c>
      <c r="AJ5" s="684"/>
      <c r="AK5" s="683" t="str">
        <f>+'Step 2-Services'!$A21</f>
        <v>Service 16</v>
      </c>
      <c r="AL5" s="684"/>
      <c r="AM5" s="683" t="str">
        <f>+'Step 2-Services'!$A22</f>
        <v>Service 17</v>
      </c>
      <c r="AN5" s="684"/>
      <c r="AO5" s="683" t="str">
        <f>+'Step 2-Services'!$A23</f>
        <v>Service 18</v>
      </c>
      <c r="AP5" s="684"/>
      <c r="AQ5" s="683" t="str">
        <f>+'Step 2-Services'!$A24</f>
        <v>Service 19</v>
      </c>
      <c r="AR5" s="684"/>
      <c r="AS5" s="683" t="str">
        <f>+'Step 2-Services'!$A25</f>
        <v>Service 20</v>
      </c>
      <c r="AT5" s="684"/>
      <c r="AU5" s="683" t="str">
        <f>+'Step 2-Services'!$A26</f>
        <v>Service 21</v>
      </c>
      <c r="AV5" s="684"/>
      <c r="AW5" s="683" t="str">
        <f>+'Step 2-Services'!$A27</f>
        <v>Service 22</v>
      </c>
      <c r="AX5" s="684"/>
      <c r="AY5" s="683" t="str">
        <f>+'Step 2-Services'!$A28</f>
        <v>Service 23</v>
      </c>
      <c r="AZ5" s="684"/>
      <c r="BA5" s="683" t="str">
        <f>+'Step 2-Services'!$A29</f>
        <v>Service 24</v>
      </c>
      <c r="BB5" s="684"/>
      <c r="BC5" s="683" t="str">
        <f>+'Step 2-Services'!$A30</f>
        <v>Service 25</v>
      </c>
      <c r="BD5" s="684"/>
      <c r="BE5" s="683" t="str">
        <f>+'Step 2-Services'!$A31</f>
        <v>Service 26</v>
      </c>
      <c r="BF5" s="684"/>
      <c r="BG5" s="683" t="str">
        <f>+'Step 2-Services'!$A32</f>
        <v>Service 27</v>
      </c>
      <c r="BH5" s="684"/>
      <c r="BI5" s="683" t="str">
        <f>+'Step 2-Services'!$A33</f>
        <v>Service 28</v>
      </c>
      <c r="BJ5" s="684"/>
      <c r="BK5" s="683" t="str">
        <f>+'Step 2-Services'!$A34</f>
        <v>Service 29</v>
      </c>
      <c r="BL5" s="684"/>
      <c r="BM5" s="683" t="str">
        <f>+'Step 2-Services'!$A35</f>
        <v>Service 30</v>
      </c>
      <c r="BN5" s="684"/>
      <c r="BO5" s="683" t="str">
        <f>+'Step 2-Services'!$A36</f>
        <v>Service 31</v>
      </c>
      <c r="BP5" s="684"/>
      <c r="BQ5" s="683" t="str">
        <f>+'Step 2-Services'!$A37</f>
        <v>Service 32</v>
      </c>
      <c r="BR5" s="684"/>
      <c r="BS5" s="683" t="str">
        <f>+'Step 2-Services'!$A38</f>
        <v>Service 33</v>
      </c>
      <c r="BT5" s="684"/>
      <c r="BU5" s="683" t="str">
        <f>+'Step 2-Services'!$A39</f>
        <v>Service 34</v>
      </c>
      <c r="BV5" s="684"/>
      <c r="BW5" s="683" t="str">
        <f>+'Step 2-Services'!$A40</f>
        <v>Service 35</v>
      </c>
      <c r="BX5" s="684"/>
      <c r="BY5" s="683" t="str">
        <f>+'Step 2-Services'!$A41</f>
        <v>Service 36</v>
      </c>
      <c r="BZ5" s="684"/>
      <c r="CA5" s="683" t="str">
        <f>+'Step 2-Services'!$A42</f>
        <v>Service 37</v>
      </c>
      <c r="CB5" s="684"/>
      <c r="CC5" s="683" t="str">
        <f>+'Step 2-Services'!$A43</f>
        <v>Service 38</v>
      </c>
      <c r="CD5" s="684"/>
      <c r="CE5" s="683" t="str">
        <f>+'Step 2-Services'!$A44</f>
        <v>Service 39</v>
      </c>
      <c r="CF5" s="684"/>
      <c r="CG5" s="683" t="str">
        <f>+'Step 2-Services'!$A45</f>
        <v>Service 40</v>
      </c>
      <c r="CH5" s="684"/>
      <c r="CI5" s="683" t="str">
        <f>+'Step 2-Services'!$A46</f>
        <v>Service 41</v>
      </c>
      <c r="CJ5" s="684"/>
      <c r="CK5" s="683" t="str">
        <f>+'Step 2-Services'!$A47</f>
        <v>Service 42</v>
      </c>
      <c r="CL5" s="684"/>
      <c r="CM5" s="683" t="str">
        <f>+'Step 2-Services'!$A48</f>
        <v>Service 43</v>
      </c>
      <c r="CN5" s="684"/>
      <c r="CO5" s="683" t="str">
        <f>+'Step 2-Services'!$A49</f>
        <v>Service 44</v>
      </c>
      <c r="CP5" s="684"/>
      <c r="CQ5" s="683" t="str">
        <f>+'Step 2-Services'!$A50</f>
        <v>Service 45</v>
      </c>
      <c r="CR5" s="684"/>
      <c r="CS5" s="683" t="str">
        <f>+'Step 2-Services'!$A51</f>
        <v>Service 46</v>
      </c>
      <c r="CT5" s="684"/>
      <c r="CU5" s="683" t="str">
        <f>+'Step 2-Services'!$A52</f>
        <v>Service 47</v>
      </c>
      <c r="CV5" s="684"/>
      <c r="CW5" s="683" t="str">
        <f>+'Step 2-Services'!$A53</f>
        <v>Service 48</v>
      </c>
      <c r="CX5" s="684"/>
      <c r="CY5" s="683" t="str">
        <f>+'Step 2-Services'!$A54</f>
        <v>Service 49</v>
      </c>
      <c r="CZ5" s="684"/>
      <c r="DA5" s="683" t="str">
        <f>+'Step 2-Services'!$A55</f>
        <v>Service 50</v>
      </c>
      <c r="DB5" s="684"/>
      <c r="DC5" s="683" t="str">
        <f>+'Step 2-Services'!$A56</f>
        <v>Service 51</v>
      </c>
      <c r="DD5" s="684"/>
      <c r="DE5" s="683" t="str">
        <f>+'Step 2-Services'!$A57</f>
        <v>Service 52</v>
      </c>
      <c r="DF5" s="684"/>
      <c r="DG5" s="683" t="str">
        <f>+'Step 2-Services'!$A58</f>
        <v>Service 53</v>
      </c>
      <c r="DH5" s="684"/>
      <c r="DI5" s="683" t="str">
        <f>+'Step 2-Services'!$A59</f>
        <v>Service 54</v>
      </c>
      <c r="DJ5" s="684"/>
      <c r="DK5" s="683" t="str">
        <f>+'Step 2-Services'!$A60</f>
        <v>Service 55</v>
      </c>
      <c r="DL5" s="684"/>
      <c r="DM5" s="683" t="str">
        <f>+'Step 2-Services'!$A61</f>
        <v>Service 56</v>
      </c>
      <c r="DN5" s="684"/>
      <c r="DO5" s="683" t="str">
        <f>+'Step 2-Services'!$A62</f>
        <v>Service 57</v>
      </c>
      <c r="DP5" s="684"/>
      <c r="DQ5" s="683" t="str">
        <f>+'Step 2-Services'!$A63</f>
        <v>Service 58</v>
      </c>
      <c r="DR5" s="684"/>
      <c r="DS5" s="683" t="str">
        <f>+'Step 2-Services'!$A64</f>
        <v>Service 59</v>
      </c>
      <c r="DT5" s="684"/>
      <c r="DU5" s="683" t="str">
        <f>+'Step 2-Services'!$A65</f>
        <v>Service 60</v>
      </c>
      <c r="DV5" s="684"/>
      <c r="DW5" s="683" t="str">
        <f>+'Step 2-Services'!$A66</f>
        <v>Service 61</v>
      </c>
      <c r="DX5" s="684"/>
      <c r="DY5" s="683" t="str">
        <f>+'Step 2-Services'!$A67</f>
        <v>Service 62</v>
      </c>
      <c r="DZ5" s="684"/>
      <c r="EA5" s="683" t="str">
        <f>+'Step 2-Services'!$A68</f>
        <v>Service 63</v>
      </c>
      <c r="EB5" s="684"/>
      <c r="EC5" s="683" t="str">
        <f>+'Step 2-Services'!$A69</f>
        <v>Service 64</v>
      </c>
      <c r="ED5" s="684"/>
      <c r="EE5" s="683" t="str">
        <f>+'Step 2-Services'!$A70</f>
        <v>Service 65</v>
      </c>
      <c r="EF5" s="684"/>
      <c r="EG5" s="683" t="str">
        <f>+'Step 2-Services'!$A71</f>
        <v>Service 66</v>
      </c>
      <c r="EH5" s="684"/>
      <c r="EI5" s="683" t="str">
        <f>+'Step 2-Services'!$A72</f>
        <v>Service 67</v>
      </c>
      <c r="EJ5" s="684"/>
      <c r="EK5" s="683" t="str">
        <f>+'Step 2-Services'!$A73</f>
        <v>Service 68</v>
      </c>
      <c r="EL5" s="684"/>
      <c r="EM5" s="683" t="str">
        <f>+'Step 2-Services'!$A74</f>
        <v>Service 69</v>
      </c>
      <c r="EN5" s="684"/>
      <c r="EO5" s="683" t="str">
        <f>+'Step 2-Services'!$A75</f>
        <v>Service 70</v>
      </c>
      <c r="EP5" s="684"/>
      <c r="EQ5" s="719" t="s">
        <v>136</v>
      </c>
      <c r="ER5" s="720"/>
      <c r="ES5" s="201"/>
      <c r="ET5" s="201"/>
    </row>
    <row r="6" spans="1:206" s="21" customFormat="1" ht="13.5" customHeight="1" thickBot="1" x14ac:dyDescent="0.25">
      <c r="A6" s="714"/>
      <c r="B6" s="715"/>
      <c r="C6" s="715"/>
      <c r="D6" s="715"/>
      <c r="E6" s="715"/>
      <c r="F6" s="716"/>
      <c r="G6" s="692">
        <f>+'Step 2-Services'!$B6</f>
        <v>0</v>
      </c>
      <c r="H6" s="694"/>
      <c r="I6" s="692">
        <f>+'Step 2-Services'!$B7</f>
        <v>0</v>
      </c>
      <c r="J6" s="694"/>
      <c r="K6" s="692">
        <f>+'Step 2-Services'!$B8</f>
        <v>0</v>
      </c>
      <c r="L6" s="694"/>
      <c r="M6" s="692">
        <f>+'Step 2-Services'!$B9</f>
        <v>0</v>
      </c>
      <c r="N6" s="694"/>
      <c r="O6" s="692">
        <f>+'Step 2-Services'!$B10</f>
        <v>0</v>
      </c>
      <c r="P6" s="694"/>
      <c r="Q6" s="692">
        <f>+'Step 2-Services'!$B11</f>
        <v>0</v>
      </c>
      <c r="R6" s="694"/>
      <c r="S6" s="692">
        <f>+'Step 2-Services'!$B12</f>
        <v>0</v>
      </c>
      <c r="T6" s="694"/>
      <c r="U6" s="692">
        <f>+'Step 2-Services'!$B13</f>
        <v>0</v>
      </c>
      <c r="V6" s="694"/>
      <c r="W6" s="692">
        <f>+'Step 2-Services'!$B14</f>
        <v>0</v>
      </c>
      <c r="X6" s="694"/>
      <c r="Y6" s="692">
        <f>+'Step 2-Services'!$B15</f>
        <v>0</v>
      </c>
      <c r="Z6" s="694"/>
      <c r="AA6" s="692">
        <f>+'Step 2-Services'!$B16</f>
        <v>0</v>
      </c>
      <c r="AB6" s="694"/>
      <c r="AC6" s="692">
        <f>+'Step 2-Services'!$B17</f>
        <v>0</v>
      </c>
      <c r="AD6" s="694"/>
      <c r="AE6" s="692">
        <f>+'Step 2-Services'!$B18</f>
        <v>0</v>
      </c>
      <c r="AF6" s="694"/>
      <c r="AG6" s="692">
        <f>+'Step 2-Services'!$B19</f>
        <v>0</v>
      </c>
      <c r="AH6" s="694"/>
      <c r="AI6" s="692">
        <f>+'Step 2-Services'!$B20</f>
        <v>0</v>
      </c>
      <c r="AJ6" s="694"/>
      <c r="AK6" s="692">
        <f>+'Step 2-Services'!$B21</f>
        <v>0</v>
      </c>
      <c r="AL6" s="694"/>
      <c r="AM6" s="692">
        <f>+'Step 2-Services'!$B22</f>
        <v>0</v>
      </c>
      <c r="AN6" s="694"/>
      <c r="AO6" s="692">
        <f>+'Step 2-Services'!$B23</f>
        <v>0</v>
      </c>
      <c r="AP6" s="694"/>
      <c r="AQ6" s="692">
        <f>+'Step 2-Services'!$B24</f>
        <v>0</v>
      </c>
      <c r="AR6" s="694"/>
      <c r="AS6" s="692">
        <f>+'Step 2-Services'!$B25</f>
        <v>0</v>
      </c>
      <c r="AT6" s="694"/>
      <c r="AU6" s="692">
        <f>+'Step 2-Services'!$B26</f>
        <v>0</v>
      </c>
      <c r="AV6" s="694"/>
      <c r="AW6" s="692">
        <f>+'Step 2-Services'!$B27</f>
        <v>0</v>
      </c>
      <c r="AX6" s="694"/>
      <c r="AY6" s="692">
        <f>+'Step 2-Services'!$B28</f>
        <v>0</v>
      </c>
      <c r="AZ6" s="694"/>
      <c r="BA6" s="692">
        <f>+'Step 2-Services'!$B29</f>
        <v>0</v>
      </c>
      <c r="BB6" s="694"/>
      <c r="BC6" s="692">
        <f>+'Step 2-Services'!$B30</f>
        <v>0</v>
      </c>
      <c r="BD6" s="694"/>
      <c r="BE6" s="692">
        <f>+'Step 2-Services'!$B31</f>
        <v>0</v>
      </c>
      <c r="BF6" s="694"/>
      <c r="BG6" s="692">
        <f>+'Step 2-Services'!$B32</f>
        <v>0</v>
      </c>
      <c r="BH6" s="694"/>
      <c r="BI6" s="692">
        <f>+'Step 2-Services'!$B33</f>
        <v>0</v>
      </c>
      <c r="BJ6" s="694"/>
      <c r="BK6" s="692">
        <f>+'Step 2-Services'!$B34</f>
        <v>0</v>
      </c>
      <c r="BL6" s="694"/>
      <c r="BM6" s="692">
        <f>+'Step 2-Services'!$B35</f>
        <v>0</v>
      </c>
      <c r="BN6" s="694"/>
      <c r="BO6" s="692">
        <f>+'Step 2-Services'!$B36</f>
        <v>0</v>
      </c>
      <c r="BP6" s="694"/>
      <c r="BQ6" s="692">
        <f>+'Step 2-Services'!$B37</f>
        <v>0</v>
      </c>
      <c r="BR6" s="694"/>
      <c r="BS6" s="692">
        <f>+'Step 2-Services'!$B38</f>
        <v>0</v>
      </c>
      <c r="BT6" s="694"/>
      <c r="BU6" s="692">
        <f>+'Step 2-Services'!$B39</f>
        <v>0</v>
      </c>
      <c r="BV6" s="694"/>
      <c r="BW6" s="692">
        <f>+'Step 2-Services'!$B40</f>
        <v>0</v>
      </c>
      <c r="BX6" s="694"/>
      <c r="BY6" s="692">
        <f>+'Step 2-Services'!$B41</f>
        <v>0</v>
      </c>
      <c r="BZ6" s="694"/>
      <c r="CA6" s="692">
        <f>+'Step 2-Services'!$B42</f>
        <v>0</v>
      </c>
      <c r="CB6" s="694"/>
      <c r="CC6" s="692">
        <f>+'Step 2-Services'!$B43</f>
        <v>0</v>
      </c>
      <c r="CD6" s="694"/>
      <c r="CE6" s="692">
        <f>+'Step 2-Services'!$B44</f>
        <v>0</v>
      </c>
      <c r="CF6" s="694"/>
      <c r="CG6" s="692">
        <f>+'Step 2-Services'!$B45</f>
        <v>0</v>
      </c>
      <c r="CH6" s="694"/>
      <c r="CI6" s="692">
        <f>+'Step 2-Services'!$B46</f>
        <v>0</v>
      </c>
      <c r="CJ6" s="694"/>
      <c r="CK6" s="692">
        <f>+'Step 2-Services'!$B47</f>
        <v>0</v>
      </c>
      <c r="CL6" s="694"/>
      <c r="CM6" s="692">
        <f>+'Step 2-Services'!$B48</f>
        <v>0</v>
      </c>
      <c r="CN6" s="694"/>
      <c r="CO6" s="692">
        <f>+'Step 2-Services'!$B49</f>
        <v>0</v>
      </c>
      <c r="CP6" s="694"/>
      <c r="CQ6" s="692">
        <f>+'Step 2-Services'!$B50</f>
        <v>0</v>
      </c>
      <c r="CR6" s="694"/>
      <c r="CS6" s="692">
        <f>+'Step 2-Services'!$B51</f>
        <v>0</v>
      </c>
      <c r="CT6" s="694"/>
      <c r="CU6" s="692">
        <f>+'Step 2-Services'!$B52</f>
        <v>0</v>
      </c>
      <c r="CV6" s="694"/>
      <c r="CW6" s="692">
        <f>+'Step 2-Services'!$B53</f>
        <v>0</v>
      </c>
      <c r="CX6" s="694"/>
      <c r="CY6" s="692">
        <f>+'Step 2-Services'!$B54</f>
        <v>0</v>
      </c>
      <c r="CZ6" s="694"/>
      <c r="DA6" s="692">
        <f>+'Step 2-Services'!$B55</f>
        <v>0</v>
      </c>
      <c r="DB6" s="694"/>
      <c r="DC6" s="692">
        <f>+'Step 2-Services'!$B56</f>
        <v>0</v>
      </c>
      <c r="DD6" s="694"/>
      <c r="DE6" s="692">
        <f>+'Step 2-Services'!$B57</f>
        <v>0</v>
      </c>
      <c r="DF6" s="694"/>
      <c r="DG6" s="692">
        <f>+'Step 2-Services'!$B58</f>
        <v>0</v>
      </c>
      <c r="DH6" s="694"/>
      <c r="DI6" s="692">
        <f>+'Step 2-Services'!$B59</f>
        <v>0</v>
      </c>
      <c r="DJ6" s="694"/>
      <c r="DK6" s="692">
        <f>+'Step 2-Services'!$B60</f>
        <v>0</v>
      </c>
      <c r="DL6" s="694"/>
      <c r="DM6" s="692">
        <f>+'Step 2-Services'!$B61</f>
        <v>0</v>
      </c>
      <c r="DN6" s="694"/>
      <c r="DO6" s="692">
        <f>+'Step 2-Services'!$B62</f>
        <v>0</v>
      </c>
      <c r="DP6" s="694"/>
      <c r="DQ6" s="692">
        <f>+'Step 2-Services'!$B63</f>
        <v>0</v>
      </c>
      <c r="DR6" s="694"/>
      <c r="DS6" s="692">
        <f>+'Step 2-Services'!$B64</f>
        <v>0</v>
      </c>
      <c r="DT6" s="694"/>
      <c r="DU6" s="692">
        <f>+'Step 2-Services'!$B65</f>
        <v>0</v>
      </c>
      <c r="DV6" s="694"/>
      <c r="DW6" s="692">
        <f>+'Step 2-Services'!$B66</f>
        <v>0</v>
      </c>
      <c r="DX6" s="694"/>
      <c r="DY6" s="692">
        <f>+'Step 2-Services'!$B67</f>
        <v>0</v>
      </c>
      <c r="DZ6" s="694"/>
      <c r="EA6" s="692">
        <f>+'Step 2-Services'!$B68</f>
        <v>0</v>
      </c>
      <c r="EB6" s="694"/>
      <c r="EC6" s="692">
        <f>+'Step 2-Services'!$B69</f>
        <v>0</v>
      </c>
      <c r="ED6" s="694"/>
      <c r="EE6" s="692">
        <f>+'Step 2-Services'!$B70</f>
        <v>0</v>
      </c>
      <c r="EF6" s="694"/>
      <c r="EG6" s="692">
        <f>+'Step 2-Services'!$B71</f>
        <v>0</v>
      </c>
      <c r="EH6" s="694"/>
      <c r="EI6" s="692">
        <f>+'Step 2-Services'!$B72</f>
        <v>0</v>
      </c>
      <c r="EJ6" s="694"/>
      <c r="EK6" s="692">
        <f>+'Step 2-Services'!$B73</f>
        <v>0</v>
      </c>
      <c r="EL6" s="694"/>
      <c r="EM6" s="692">
        <f>+'Step 2-Services'!$B74</f>
        <v>0</v>
      </c>
      <c r="EN6" s="694"/>
      <c r="EO6" s="692">
        <f>+'Step 2-Services'!$B75</f>
        <v>0</v>
      </c>
      <c r="EP6" s="694"/>
      <c r="EQ6" s="717" t="s">
        <v>154</v>
      </c>
      <c r="ER6" s="718"/>
      <c r="ES6" s="201"/>
      <c r="ET6" s="201"/>
    </row>
    <row r="7" spans="1:206" s="199" customFormat="1" ht="12.6" customHeight="1" thickBot="1" x14ac:dyDescent="0.25">
      <c r="A7" s="696" t="s">
        <v>138</v>
      </c>
      <c r="B7" s="697"/>
      <c r="C7" s="697"/>
      <c r="D7" s="697"/>
      <c r="E7" s="697"/>
      <c r="F7" s="698"/>
      <c r="G7" s="707">
        <f>+'Step 4-Effort'!$D13</f>
        <v>0</v>
      </c>
      <c r="H7" s="708"/>
      <c r="I7" s="707">
        <f>+'Step 4-Effort'!$D15</f>
        <v>0</v>
      </c>
      <c r="J7" s="709"/>
      <c r="K7" s="707">
        <f>+'Step 4-Effort'!$D17</f>
        <v>0</v>
      </c>
      <c r="L7" s="708"/>
      <c r="M7" s="707">
        <f>+'Step 4-Effort'!$D19</f>
        <v>0</v>
      </c>
      <c r="N7" s="708"/>
      <c r="O7" s="707">
        <f>+'Step 4-Effort'!$D21</f>
        <v>0</v>
      </c>
      <c r="P7" s="708"/>
      <c r="Q7" s="707">
        <f>+'Step 4-Effort'!$D23</f>
        <v>0</v>
      </c>
      <c r="R7" s="708"/>
      <c r="S7" s="707">
        <f>+'Step 4-Effort'!$D25</f>
        <v>0</v>
      </c>
      <c r="T7" s="708"/>
      <c r="U7" s="707">
        <f>+'Step 4-Effort'!$D27</f>
        <v>0</v>
      </c>
      <c r="V7" s="708"/>
      <c r="W7" s="707">
        <f>+'Step 4-Effort'!$D29</f>
        <v>0</v>
      </c>
      <c r="X7" s="708"/>
      <c r="Y7" s="707">
        <f>+'Step 4-Effort'!$D31</f>
        <v>0</v>
      </c>
      <c r="Z7" s="708"/>
      <c r="AA7" s="707">
        <f>+'Step 4-Effort'!$D33</f>
        <v>0</v>
      </c>
      <c r="AB7" s="708"/>
      <c r="AC7" s="707">
        <f>+'Step 4-Effort'!$D35</f>
        <v>0</v>
      </c>
      <c r="AD7" s="708"/>
      <c r="AE7" s="707">
        <f>+'Step 4-Effort'!$D37</f>
        <v>0</v>
      </c>
      <c r="AF7" s="708"/>
      <c r="AG7" s="707">
        <f>+'Step 4-Effort'!$D39</f>
        <v>0</v>
      </c>
      <c r="AH7" s="708"/>
      <c r="AI7" s="707">
        <f>+'Step 4-Effort'!$D41</f>
        <v>0</v>
      </c>
      <c r="AJ7" s="708"/>
      <c r="AK7" s="707">
        <f>+'Step 4-Effort'!$D43</f>
        <v>0</v>
      </c>
      <c r="AL7" s="708"/>
      <c r="AM7" s="707">
        <f>+'Step 4-Effort'!$D45</f>
        <v>0</v>
      </c>
      <c r="AN7" s="708"/>
      <c r="AO7" s="707">
        <f>+'Step 4-Effort'!$D47</f>
        <v>0</v>
      </c>
      <c r="AP7" s="708"/>
      <c r="AQ7" s="707">
        <f>+'Step 4-Effort'!$D49</f>
        <v>0</v>
      </c>
      <c r="AR7" s="708"/>
      <c r="AS7" s="707">
        <f>+'Step 4-Effort'!$D51</f>
        <v>0</v>
      </c>
      <c r="AT7" s="708"/>
      <c r="AU7" s="707">
        <f>+'Step 4-Effort'!$D53</f>
        <v>0</v>
      </c>
      <c r="AV7" s="708"/>
      <c r="AW7" s="707">
        <f>+'Step 4-Effort'!$D55</f>
        <v>0</v>
      </c>
      <c r="AX7" s="708"/>
      <c r="AY7" s="707">
        <f>+'Step 4-Effort'!$D57</f>
        <v>0</v>
      </c>
      <c r="AZ7" s="708"/>
      <c r="BA7" s="707">
        <f>+'Step 4-Effort'!$D59</f>
        <v>0</v>
      </c>
      <c r="BB7" s="708"/>
      <c r="BC7" s="707">
        <f>+'Step 4-Effort'!$D61</f>
        <v>0</v>
      </c>
      <c r="BD7" s="708"/>
      <c r="BE7" s="707">
        <f>+'Step 4-Effort'!$D63</f>
        <v>0</v>
      </c>
      <c r="BF7" s="708"/>
      <c r="BG7" s="707">
        <f>+'Step 4-Effort'!$D65</f>
        <v>0</v>
      </c>
      <c r="BH7" s="708"/>
      <c r="BI7" s="707">
        <f>+'Step 4-Effort'!$D67</f>
        <v>0</v>
      </c>
      <c r="BJ7" s="708"/>
      <c r="BK7" s="707">
        <f>+'Step 4-Effort'!$D69</f>
        <v>0</v>
      </c>
      <c r="BL7" s="708"/>
      <c r="BM7" s="707">
        <f>+'Step 4-Effort'!$D71</f>
        <v>0</v>
      </c>
      <c r="BN7" s="708"/>
      <c r="BO7" s="707">
        <f>+'Step 4-Effort'!$D73</f>
        <v>0</v>
      </c>
      <c r="BP7" s="708"/>
      <c r="BQ7" s="707">
        <f>+'Step 4-Effort'!$D75</f>
        <v>0</v>
      </c>
      <c r="BR7" s="708"/>
      <c r="BS7" s="707">
        <f>+'Step 4-Effort'!$D77</f>
        <v>0</v>
      </c>
      <c r="BT7" s="708"/>
      <c r="BU7" s="707">
        <f>+'Step 4-Effort'!$D79</f>
        <v>0</v>
      </c>
      <c r="BV7" s="708"/>
      <c r="BW7" s="707">
        <f>+'Step 4-Effort'!$D81</f>
        <v>0</v>
      </c>
      <c r="BX7" s="708"/>
      <c r="BY7" s="707">
        <f>+'Step 4-Effort'!$D83</f>
        <v>0</v>
      </c>
      <c r="BZ7" s="708"/>
      <c r="CA7" s="707">
        <f>+'Step 4-Effort'!$D85</f>
        <v>0</v>
      </c>
      <c r="CB7" s="708"/>
      <c r="CC7" s="707">
        <f>+'Step 4-Effort'!$D87</f>
        <v>0</v>
      </c>
      <c r="CD7" s="708"/>
      <c r="CE7" s="707">
        <f>+'Step 4-Effort'!$D89</f>
        <v>0</v>
      </c>
      <c r="CF7" s="708"/>
      <c r="CG7" s="707">
        <f>+'Step 4-Effort'!$D91</f>
        <v>0</v>
      </c>
      <c r="CH7" s="708"/>
      <c r="CI7" s="707">
        <f>+'Step 4-Effort'!$D93</f>
        <v>0</v>
      </c>
      <c r="CJ7" s="708"/>
      <c r="CK7" s="707">
        <f>+'Step 4-Effort'!$D95</f>
        <v>0</v>
      </c>
      <c r="CL7" s="708"/>
      <c r="CM7" s="707">
        <f>+'Step 4-Effort'!$D97</f>
        <v>0</v>
      </c>
      <c r="CN7" s="708"/>
      <c r="CO7" s="707">
        <f>+'Step 4-Effort'!$D99</f>
        <v>0</v>
      </c>
      <c r="CP7" s="708"/>
      <c r="CQ7" s="707">
        <f>+'Step 4-Effort'!$D101</f>
        <v>0</v>
      </c>
      <c r="CR7" s="708"/>
      <c r="CS7" s="707">
        <f>+'Step 4-Effort'!$D103</f>
        <v>0</v>
      </c>
      <c r="CT7" s="708"/>
      <c r="CU7" s="707">
        <f>+'Step 4-Effort'!$D105</f>
        <v>0</v>
      </c>
      <c r="CV7" s="708"/>
      <c r="CW7" s="707">
        <f>+'Step 4-Effort'!$D107</f>
        <v>0</v>
      </c>
      <c r="CX7" s="708"/>
      <c r="CY7" s="707">
        <f>+'Step 4-Effort'!$D109</f>
        <v>0</v>
      </c>
      <c r="CZ7" s="708"/>
      <c r="DA7" s="707">
        <f>+'Step 4-Effort'!$D111</f>
        <v>0</v>
      </c>
      <c r="DB7" s="708"/>
      <c r="DC7" s="707">
        <f>+'Step 4-Effort'!$D113</f>
        <v>0</v>
      </c>
      <c r="DD7" s="708"/>
      <c r="DE7" s="707">
        <f>+'Step 4-Effort'!$D115</f>
        <v>0</v>
      </c>
      <c r="DF7" s="708"/>
      <c r="DG7" s="707">
        <f>+'Step 4-Effort'!$D117</f>
        <v>0</v>
      </c>
      <c r="DH7" s="708"/>
      <c r="DI7" s="707">
        <f>+'Step 4-Effort'!$D119</f>
        <v>0</v>
      </c>
      <c r="DJ7" s="708"/>
      <c r="DK7" s="707">
        <f>+'Step 4-Effort'!$D121</f>
        <v>0</v>
      </c>
      <c r="DL7" s="708"/>
      <c r="DM7" s="707">
        <f>+'Step 4-Effort'!$D123</f>
        <v>0</v>
      </c>
      <c r="DN7" s="708"/>
      <c r="DO7" s="707">
        <f>+'Step 4-Effort'!$D125</f>
        <v>0</v>
      </c>
      <c r="DP7" s="708"/>
      <c r="DQ7" s="707">
        <f>+'Step 4-Effort'!$D127</f>
        <v>0</v>
      </c>
      <c r="DR7" s="708"/>
      <c r="DS7" s="707">
        <f>+'Step 4-Effort'!$D129</f>
        <v>0</v>
      </c>
      <c r="DT7" s="708"/>
      <c r="DU7" s="707">
        <f>+'Step 4-Effort'!$D131</f>
        <v>0</v>
      </c>
      <c r="DV7" s="708"/>
      <c r="DW7" s="707">
        <f>+'Step 4-Effort'!$D133</f>
        <v>0</v>
      </c>
      <c r="DX7" s="708"/>
      <c r="DY7" s="707">
        <f>+'Step 4-Effort'!$D135</f>
        <v>0</v>
      </c>
      <c r="DZ7" s="708"/>
      <c r="EA7" s="707">
        <f>+'Step 4-Effort'!$D137</f>
        <v>0</v>
      </c>
      <c r="EB7" s="708"/>
      <c r="EC7" s="707">
        <f>+'Step 4-Effort'!$D139</f>
        <v>0</v>
      </c>
      <c r="ED7" s="708"/>
      <c r="EE7" s="707">
        <f>+'Step 4-Effort'!$D141</f>
        <v>0</v>
      </c>
      <c r="EF7" s="708"/>
      <c r="EG7" s="707">
        <f>+'Step 4-Effort'!$D143</f>
        <v>0</v>
      </c>
      <c r="EH7" s="708"/>
      <c r="EI7" s="707">
        <f>+'Step 4-Effort'!$D145</f>
        <v>0</v>
      </c>
      <c r="EJ7" s="708"/>
      <c r="EK7" s="707">
        <f>+'Step 4-Effort'!$D147</f>
        <v>0</v>
      </c>
      <c r="EL7" s="708"/>
      <c r="EM7" s="707">
        <f>+'Step 4-Effort'!$D149</f>
        <v>0</v>
      </c>
      <c r="EN7" s="708"/>
      <c r="EO7" s="707">
        <f>+'Step 4-Effort'!$D151</f>
        <v>0</v>
      </c>
      <c r="EP7" s="708"/>
      <c r="EQ7" s="705"/>
      <c r="ER7" s="706"/>
      <c r="ES7" s="245"/>
      <c r="ET7" s="245"/>
      <c r="EV7" s="245"/>
      <c r="EW7" s="245"/>
      <c r="EY7" s="245"/>
      <c r="EZ7" s="245"/>
      <c r="FB7" s="245"/>
      <c r="FC7" s="245"/>
      <c r="FE7" s="245"/>
      <c r="FF7" s="245"/>
      <c r="FH7" s="245"/>
      <c r="FI7" s="245"/>
      <c r="FK7" s="245"/>
      <c r="FL7" s="245"/>
      <c r="FN7" s="245"/>
      <c r="FO7" s="245"/>
      <c r="FQ7" s="245"/>
      <c r="FR7" s="245"/>
      <c r="FT7" s="245"/>
      <c r="FU7" s="245"/>
      <c r="FW7" s="245"/>
      <c r="FX7" s="245"/>
      <c r="FZ7" s="245"/>
      <c r="GA7" s="245"/>
      <c r="GC7" s="245"/>
      <c r="GD7" s="245"/>
      <c r="GF7" s="245"/>
      <c r="GG7" s="245"/>
      <c r="GI7" s="245"/>
      <c r="GJ7" s="245"/>
      <c r="GL7" s="245"/>
      <c r="GM7" s="245"/>
      <c r="GO7" s="245"/>
      <c r="GP7" s="245"/>
      <c r="GR7" s="245"/>
      <c r="GS7" s="245"/>
      <c r="GT7" s="246"/>
      <c r="GU7" s="246"/>
      <c r="GV7" s="246"/>
    </row>
    <row r="8" spans="1:206" s="59" customFormat="1" ht="15" customHeight="1" thickBot="1" x14ac:dyDescent="0.25">
      <c r="A8" s="55" t="s">
        <v>165</v>
      </c>
      <c r="B8" s="56"/>
      <c r="C8" s="56"/>
      <c r="D8" s="577">
        <f>+D163</f>
        <v>0</v>
      </c>
      <c r="E8" s="56"/>
      <c r="F8" s="577">
        <f>+F163</f>
        <v>0</v>
      </c>
      <c r="G8" s="435"/>
      <c r="H8" s="578">
        <f>+H163</f>
        <v>0</v>
      </c>
      <c r="I8" s="435"/>
      <c r="J8" s="578">
        <f>+J163</f>
        <v>0</v>
      </c>
      <c r="K8" s="435"/>
      <c r="L8" s="578">
        <f>+L163</f>
        <v>0</v>
      </c>
      <c r="M8" s="435"/>
      <c r="N8" s="578">
        <f>+N163</f>
        <v>0</v>
      </c>
      <c r="O8" s="435"/>
      <c r="P8" s="578">
        <f>+P163</f>
        <v>0</v>
      </c>
      <c r="Q8" s="435"/>
      <c r="R8" s="578">
        <f>+R163</f>
        <v>0</v>
      </c>
      <c r="S8" s="435"/>
      <c r="T8" s="578">
        <f>+T163</f>
        <v>0</v>
      </c>
      <c r="U8" s="435"/>
      <c r="V8" s="578">
        <f>+V163</f>
        <v>0</v>
      </c>
      <c r="W8" s="435"/>
      <c r="X8" s="578">
        <f>+X163</f>
        <v>0</v>
      </c>
      <c r="Y8" s="435"/>
      <c r="Z8" s="578">
        <f>+Z163</f>
        <v>0</v>
      </c>
      <c r="AA8" s="435"/>
      <c r="AB8" s="578">
        <f>+AB163</f>
        <v>0</v>
      </c>
      <c r="AC8" s="435"/>
      <c r="AD8" s="578">
        <f>+AD163</f>
        <v>0</v>
      </c>
      <c r="AE8" s="435"/>
      <c r="AF8" s="578">
        <f>+AF163</f>
        <v>0</v>
      </c>
      <c r="AG8" s="435"/>
      <c r="AH8" s="578">
        <f>+AH163</f>
        <v>0</v>
      </c>
      <c r="AI8" s="435"/>
      <c r="AJ8" s="578">
        <f>+AJ163</f>
        <v>0</v>
      </c>
      <c r="AK8" s="435"/>
      <c r="AL8" s="578">
        <f>+AL163</f>
        <v>0</v>
      </c>
      <c r="AM8" s="435"/>
      <c r="AN8" s="578">
        <f>+AN163</f>
        <v>0</v>
      </c>
      <c r="AO8" s="435"/>
      <c r="AP8" s="578">
        <f>+AP163</f>
        <v>0</v>
      </c>
      <c r="AQ8" s="435"/>
      <c r="AR8" s="578">
        <f>+AR163</f>
        <v>0</v>
      </c>
      <c r="AS8" s="435"/>
      <c r="AT8" s="578">
        <f>+AT163</f>
        <v>0</v>
      </c>
      <c r="AU8" s="435"/>
      <c r="AV8" s="578">
        <f>+AV163</f>
        <v>0</v>
      </c>
      <c r="AW8" s="435"/>
      <c r="AX8" s="578">
        <f>+AX163</f>
        <v>0</v>
      </c>
      <c r="AY8" s="435"/>
      <c r="AZ8" s="578">
        <f>+AZ163</f>
        <v>0</v>
      </c>
      <c r="BA8" s="435"/>
      <c r="BB8" s="578">
        <f>+BB163</f>
        <v>0</v>
      </c>
      <c r="BC8" s="435"/>
      <c r="BD8" s="578">
        <f>+BD163</f>
        <v>0</v>
      </c>
      <c r="BE8" s="435"/>
      <c r="BF8" s="578">
        <f>+BF163</f>
        <v>0</v>
      </c>
      <c r="BG8" s="435"/>
      <c r="BH8" s="578">
        <f>+BH163</f>
        <v>0</v>
      </c>
      <c r="BI8" s="435"/>
      <c r="BJ8" s="578">
        <f>+BJ163</f>
        <v>0</v>
      </c>
      <c r="BK8" s="435"/>
      <c r="BL8" s="578">
        <f>+BL163</f>
        <v>0</v>
      </c>
      <c r="BM8" s="435"/>
      <c r="BN8" s="578">
        <f>+BN163</f>
        <v>0</v>
      </c>
      <c r="BO8" s="435"/>
      <c r="BP8" s="578">
        <f>+BP163</f>
        <v>0</v>
      </c>
      <c r="BQ8" s="435"/>
      <c r="BR8" s="578">
        <f>+BR163</f>
        <v>0</v>
      </c>
      <c r="BS8" s="435"/>
      <c r="BT8" s="578">
        <f>+BT163</f>
        <v>0</v>
      </c>
      <c r="BU8" s="435"/>
      <c r="BV8" s="578">
        <f>+BV163</f>
        <v>0</v>
      </c>
      <c r="BW8" s="435"/>
      <c r="BX8" s="578">
        <f>+BX163</f>
        <v>0</v>
      </c>
      <c r="BY8" s="435"/>
      <c r="BZ8" s="578">
        <f>+BZ163</f>
        <v>0</v>
      </c>
      <c r="CA8" s="435"/>
      <c r="CB8" s="578">
        <f>+CB163</f>
        <v>0</v>
      </c>
      <c r="CC8" s="435"/>
      <c r="CD8" s="578">
        <f>+CD163</f>
        <v>0</v>
      </c>
      <c r="CE8" s="435"/>
      <c r="CF8" s="578">
        <f>+CF163</f>
        <v>0</v>
      </c>
      <c r="CG8" s="435"/>
      <c r="CH8" s="578">
        <f>+CH163</f>
        <v>0</v>
      </c>
      <c r="CI8" s="435"/>
      <c r="CJ8" s="578">
        <f>+CJ163</f>
        <v>0</v>
      </c>
      <c r="CK8" s="435"/>
      <c r="CL8" s="578">
        <f>+CL163</f>
        <v>0</v>
      </c>
      <c r="CM8" s="435"/>
      <c r="CN8" s="578">
        <f>+CN163</f>
        <v>0</v>
      </c>
      <c r="CO8" s="435"/>
      <c r="CP8" s="578">
        <f>+CP163</f>
        <v>0</v>
      </c>
      <c r="CQ8" s="435"/>
      <c r="CR8" s="578">
        <f>+CR163</f>
        <v>0</v>
      </c>
      <c r="CS8" s="435"/>
      <c r="CT8" s="578">
        <f>+CT163</f>
        <v>0</v>
      </c>
      <c r="CU8" s="435"/>
      <c r="CV8" s="578">
        <f>+CV163</f>
        <v>0</v>
      </c>
      <c r="CW8" s="435"/>
      <c r="CX8" s="578">
        <f>+CX163</f>
        <v>0</v>
      </c>
      <c r="CY8" s="435"/>
      <c r="CZ8" s="578">
        <f>+CZ163</f>
        <v>0</v>
      </c>
      <c r="DA8" s="435"/>
      <c r="DB8" s="578">
        <f>+DB163</f>
        <v>0</v>
      </c>
      <c r="DC8" s="435"/>
      <c r="DD8" s="578">
        <f>+DD163</f>
        <v>0</v>
      </c>
      <c r="DE8" s="435"/>
      <c r="DF8" s="578">
        <f>+DF163</f>
        <v>0</v>
      </c>
      <c r="DG8" s="435"/>
      <c r="DH8" s="578">
        <f>+DH163</f>
        <v>0</v>
      </c>
      <c r="DI8" s="435"/>
      <c r="DJ8" s="578">
        <f>+DJ163</f>
        <v>0</v>
      </c>
      <c r="DK8" s="435"/>
      <c r="DL8" s="578">
        <f>+DL163</f>
        <v>0</v>
      </c>
      <c r="DM8" s="435"/>
      <c r="DN8" s="578">
        <f>+DN163</f>
        <v>0</v>
      </c>
      <c r="DO8" s="435"/>
      <c r="DP8" s="578">
        <f>+DP163</f>
        <v>0</v>
      </c>
      <c r="DQ8" s="435"/>
      <c r="DR8" s="578">
        <f>+DR163</f>
        <v>0</v>
      </c>
      <c r="DS8" s="435"/>
      <c r="DT8" s="578">
        <f>+DT163</f>
        <v>0</v>
      </c>
      <c r="DU8" s="435"/>
      <c r="DV8" s="578">
        <f>+DV163</f>
        <v>0</v>
      </c>
      <c r="DW8" s="435"/>
      <c r="DX8" s="578">
        <f>+DX163</f>
        <v>0</v>
      </c>
      <c r="DY8" s="435"/>
      <c r="DZ8" s="578">
        <f>+DZ163</f>
        <v>0</v>
      </c>
      <c r="EA8" s="435"/>
      <c r="EB8" s="578">
        <f>+EB163</f>
        <v>0</v>
      </c>
      <c r="EC8" s="435"/>
      <c r="ED8" s="578">
        <f>+ED163</f>
        <v>0</v>
      </c>
      <c r="EE8" s="435"/>
      <c r="EF8" s="578">
        <f>+EF163</f>
        <v>0</v>
      </c>
      <c r="EG8" s="435"/>
      <c r="EH8" s="578">
        <f>+EH163</f>
        <v>0</v>
      </c>
      <c r="EI8" s="435"/>
      <c r="EJ8" s="578">
        <f>+EJ163</f>
        <v>0</v>
      </c>
      <c r="EK8" s="435"/>
      <c r="EL8" s="578">
        <f>+EL163</f>
        <v>0</v>
      </c>
      <c r="EM8" s="435"/>
      <c r="EN8" s="578">
        <f>+EN163</f>
        <v>0</v>
      </c>
      <c r="EO8" s="435"/>
      <c r="EP8" s="578">
        <f>+EP163</f>
        <v>0</v>
      </c>
      <c r="EQ8" s="264">
        <f t="shared" ref="EQ8" si="0">IFERROR(ER8/F8,0)</f>
        <v>0</v>
      </c>
      <c r="ER8" s="578">
        <f>+ER163</f>
        <v>0</v>
      </c>
      <c r="ES8" s="58"/>
      <c r="ET8" s="58"/>
    </row>
    <row r="9" spans="1:206" s="59" customFormat="1" ht="15" customHeight="1" thickBot="1" x14ac:dyDescent="0.25">
      <c r="A9" s="55" t="s">
        <v>166</v>
      </c>
      <c r="B9" s="56"/>
      <c r="C9" s="56"/>
      <c r="D9" s="265"/>
      <c r="E9" s="60"/>
      <c r="F9" s="266"/>
      <c r="G9" s="57"/>
      <c r="H9" s="579">
        <f>+H164</f>
        <v>0</v>
      </c>
      <c r="I9" s="57"/>
      <c r="J9" s="579">
        <f>+J164</f>
        <v>0</v>
      </c>
      <c r="K9" s="57"/>
      <c r="L9" s="579">
        <f>+L164</f>
        <v>0</v>
      </c>
      <c r="M9" s="57"/>
      <c r="N9" s="579">
        <f>+N164</f>
        <v>0</v>
      </c>
      <c r="O9" s="57"/>
      <c r="P9" s="579">
        <f>+P164</f>
        <v>0</v>
      </c>
      <c r="Q9" s="57"/>
      <c r="R9" s="579">
        <f>+R164</f>
        <v>0</v>
      </c>
      <c r="S9" s="57"/>
      <c r="T9" s="579">
        <f>+T164</f>
        <v>0</v>
      </c>
      <c r="U9" s="57"/>
      <c r="V9" s="579">
        <f>+V164</f>
        <v>0</v>
      </c>
      <c r="W9" s="57"/>
      <c r="X9" s="579">
        <f>+X164</f>
        <v>0</v>
      </c>
      <c r="Y9" s="57"/>
      <c r="Z9" s="579">
        <f>+Z164</f>
        <v>0</v>
      </c>
      <c r="AA9" s="57"/>
      <c r="AB9" s="579">
        <f>+AB164</f>
        <v>0</v>
      </c>
      <c r="AC9" s="57"/>
      <c r="AD9" s="579">
        <f>+AD164</f>
        <v>0</v>
      </c>
      <c r="AE9" s="57"/>
      <c r="AF9" s="579">
        <f>+AF164</f>
        <v>0</v>
      </c>
      <c r="AG9" s="57"/>
      <c r="AH9" s="579">
        <f>+AH164</f>
        <v>0</v>
      </c>
      <c r="AI9" s="57"/>
      <c r="AJ9" s="579">
        <f>+AJ164</f>
        <v>0</v>
      </c>
      <c r="AK9" s="57"/>
      <c r="AL9" s="579">
        <f>+AL164</f>
        <v>0</v>
      </c>
      <c r="AM9" s="57"/>
      <c r="AN9" s="579">
        <f>+AN164</f>
        <v>0</v>
      </c>
      <c r="AO9" s="57"/>
      <c r="AP9" s="579">
        <f>+AP164</f>
        <v>0</v>
      </c>
      <c r="AQ9" s="57"/>
      <c r="AR9" s="579">
        <f>+AR164</f>
        <v>0</v>
      </c>
      <c r="AS9" s="57"/>
      <c r="AT9" s="579">
        <f>+AT164</f>
        <v>0</v>
      </c>
      <c r="AU9" s="57"/>
      <c r="AV9" s="579">
        <f>+AV164</f>
        <v>0</v>
      </c>
      <c r="AW9" s="57"/>
      <c r="AX9" s="579">
        <f>+AX164</f>
        <v>0</v>
      </c>
      <c r="AY9" s="57"/>
      <c r="AZ9" s="579">
        <f>+AZ164</f>
        <v>0</v>
      </c>
      <c r="BA9" s="57"/>
      <c r="BB9" s="579">
        <f>+BB164</f>
        <v>0</v>
      </c>
      <c r="BC9" s="57"/>
      <c r="BD9" s="579">
        <f>+BD164</f>
        <v>0</v>
      </c>
      <c r="BE9" s="57"/>
      <c r="BF9" s="579">
        <f>+BF164</f>
        <v>0</v>
      </c>
      <c r="BG9" s="57"/>
      <c r="BH9" s="579">
        <f>+BH164</f>
        <v>0</v>
      </c>
      <c r="BI9" s="57"/>
      <c r="BJ9" s="579">
        <f>+BJ164</f>
        <v>0</v>
      </c>
      <c r="BK9" s="57"/>
      <c r="BL9" s="579">
        <f>+BL164</f>
        <v>0</v>
      </c>
      <c r="BM9" s="57"/>
      <c r="BN9" s="579">
        <f>+BN164</f>
        <v>0</v>
      </c>
      <c r="BO9" s="57"/>
      <c r="BP9" s="579">
        <f>+BP164</f>
        <v>0</v>
      </c>
      <c r="BQ9" s="57"/>
      <c r="BR9" s="579">
        <f>+BR164</f>
        <v>0</v>
      </c>
      <c r="BS9" s="57"/>
      <c r="BT9" s="579">
        <f>+BT164</f>
        <v>0</v>
      </c>
      <c r="BU9" s="57"/>
      <c r="BV9" s="579">
        <f>+BV164</f>
        <v>0</v>
      </c>
      <c r="BW9" s="57"/>
      <c r="BX9" s="579">
        <f>+BX164</f>
        <v>0</v>
      </c>
      <c r="BY9" s="57"/>
      <c r="BZ9" s="579">
        <f>+BZ164</f>
        <v>0</v>
      </c>
      <c r="CA9" s="57"/>
      <c r="CB9" s="579">
        <f>+CB164</f>
        <v>0</v>
      </c>
      <c r="CC9" s="57"/>
      <c r="CD9" s="579">
        <f>+CD164</f>
        <v>0</v>
      </c>
      <c r="CE9" s="57"/>
      <c r="CF9" s="579">
        <f>+CF164</f>
        <v>0</v>
      </c>
      <c r="CG9" s="57"/>
      <c r="CH9" s="579">
        <f>+CH164</f>
        <v>0</v>
      </c>
      <c r="CI9" s="57"/>
      <c r="CJ9" s="579">
        <f>+CJ164</f>
        <v>0</v>
      </c>
      <c r="CK9" s="57"/>
      <c r="CL9" s="579">
        <f>+CL164</f>
        <v>0</v>
      </c>
      <c r="CM9" s="57"/>
      <c r="CN9" s="579">
        <f>+CN164</f>
        <v>0</v>
      </c>
      <c r="CO9" s="57"/>
      <c r="CP9" s="579">
        <f>+CP164</f>
        <v>0</v>
      </c>
      <c r="CQ9" s="57"/>
      <c r="CR9" s="579">
        <f>+CR164</f>
        <v>0</v>
      </c>
      <c r="CS9" s="57"/>
      <c r="CT9" s="579">
        <f>+CT164</f>
        <v>0</v>
      </c>
      <c r="CU9" s="57"/>
      <c r="CV9" s="579">
        <f>+CV164</f>
        <v>0</v>
      </c>
      <c r="CW9" s="57"/>
      <c r="CX9" s="579">
        <f>+CX164</f>
        <v>0</v>
      </c>
      <c r="CY9" s="57"/>
      <c r="CZ9" s="579">
        <f>+CZ164</f>
        <v>0</v>
      </c>
      <c r="DA9" s="57"/>
      <c r="DB9" s="579">
        <f>+DB164</f>
        <v>0</v>
      </c>
      <c r="DC9" s="57"/>
      <c r="DD9" s="579">
        <f>+DD164</f>
        <v>0</v>
      </c>
      <c r="DE9" s="57"/>
      <c r="DF9" s="579">
        <f>+DF164</f>
        <v>0</v>
      </c>
      <c r="DG9" s="57"/>
      <c r="DH9" s="579">
        <f>+DH164</f>
        <v>0</v>
      </c>
      <c r="DI9" s="57"/>
      <c r="DJ9" s="579">
        <f>+DJ164</f>
        <v>0</v>
      </c>
      <c r="DK9" s="57"/>
      <c r="DL9" s="579">
        <f>+DL164</f>
        <v>0</v>
      </c>
      <c r="DM9" s="57"/>
      <c r="DN9" s="579">
        <f>+DN164</f>
        <v>0</v>
      </c>
      <c r="DO9" s="57"/>
      <c r="DP9" s="579">
        <f>+DP164</f>
        <v>0</v>
      </c>
      <c r="DQ9" s="57"/>
      <c r="DR9" s="579">
        <f>+DR164</f>
        <v>0</v>
      </c>
      <c r="DS9" s="57"/>
      <c r="DT9" s="579">
        <f>+DT164</f>
        <v>0</v>
      </c>
      <c r="DU9" s="57"/>
      <c r="DV9" s="579">
        <f>+DV164</f>
        <v>0</v>
      </c>
      <c r="DW9" s="57"/>
      <c r="DX9" s="579">
        <f>+DX164</f>
        <v>0</v>
      </c>
      <c r="DY9" s="434"/>
      <c r="DZ9" s="579">
        <f>+DZ164</f>
        <v>0</v>
      </c>
      <c r="EA9" s="434"/>
      <c r="EB9" s="579">
        <f>+EB164</f>
        <v>0</v>
      </c>
      <c r="EC9" s="434"/>
      <c r="ED9" s="579">
        <f>+ED164</f>
        <v>0</v>
      </c>
      <c r="EE9" s="434"/>
      <c r="EF9" s="579">
        <f>+EF164</f>
        <v>0</v>
      </c>
      <c r="EG9" s="434"/>
      <c r="EH9" s="433">
        <f>+EH164</f>
        <v>0</v>
      </c>
      <c r="EI9" s="434"/>
      <c r="EJ9" s="579">
        <f>+EJ164</f>
        <v>0</v>
      </c>
      <c r="EK9" s="434"/>
      <c r="EL9" s="579">
        <f>+EL164</f>
        <v>0</v>
      </c>
      <c r="EM9" s="434"/>
      <c r="EN9" s="579">
        <f>+EN164</f>
        <v>0</v>
      </c>
      <c r="EO9" s="434"/>
      <c r="EP9" s="579">
        <f>+EP164</f>
        <v>0</v>
      </c>
      <c r="EQ9" s="264"/>
      <c r="ER9" s="64"/>
      <c r="ES9" s="58"/>
      <c r="ET9" s="58"/>
    </row>
    <row r="10" spans="1:206" s="69" customFormat="1" ht="27" customHeight="1" thickBot="1" x14ac:dyDescent="0.25">
      <c r="A10" s="65" t="s">
        <v>317</v>
      </c>
      <c r="B10" s="62" t="s">
        <v>155</v>
      </c>
      <c r="C10" s="596" t="s">
        <v>369</v>
      </c>
      <c r="D10" s="63" t="s">
        <v>156</v>
      </c>
      <c r="E10" s="103" t="s">
        <v>157</v>
      </c>
      <c r="F10" s="103" t="s">
        <v>158</v>
      </c>
      <c r="G10" s="66" t="s">
        <v>159</v>
      </c>
      <c r="H10" s="67" t="s">
        <v>156</v>
      </c>
      <c r="I10" s="66" t="s">
        <v>159</v>
      </c>
      <c r="J10" s="67" t="s">
        <v>156</v>
      </c>
      <c r="K10" s="66" t="s">
        <v>159</v>
      </c>
      <c r="L10" s="67" t="s">
        <v>156</v>
      </c>
      <c r="M10" s="66" t="s">
        <v>159</v>
      </c>
      <c r="N10" s="67" t="s">
        <v>156</v>
      </c>
      <c r="O10" s="66" t="s">
        <v>159</v>
      </c>
      <c r="P10" s="67" t="s">
        <v>156</v>
      </c>
      <c r="Q10" s="66" t="s">
        <v>159</v>
      </c>
      <c r="R10" s="67" t="s">
        <v>156</v>
      </c>
      <c r="S10" s="66" t="s">
        <v>159</v>
      </c>
      <c r="T10" s="67" t="s">
        <v>156</v>
      </c>
      <c r="U10" s="66" t="s">
        <v>159</v>
      </c>
      <c r="V10" s="67" t="s">
        <v>156</v>
      </c>
      <c r="W10" s="66" t="s">
        <v>159</v>
      </c>
      <c r="X10" s="67" t="s">
        <v>156</v>
      </c>
      <c r="Y10" s="66" t="s">
        <v>159</v>
      </c>
      <c r="Z10" s="67" t="s">
        <v>156</v>
      </c>
      <c r="AA10" s="66" t="s">
        <v>159</v>
      </c>
      <c r="AB10" s="67" t="s">
        <v>156</v>
      </c>
      <c r="AC10" s="66" t="s">
        <v>159</v>
      </c>
      <c r="AD10" s="67" t="s">
        <v>156</v>
      </c>
      <c r="AE10" s="66" t="s">
        <v>159</v>
      </c>
      <c r="AF10" s="67" t="s">
        <v>156</v>
      </c>
      <c r="AG10" s="66" t="s">
        <v>159</v>
      </c>
      <c r="AH10" s="67" t="s">
        <v>156</v>
      </c>
      <c r="AI10" s="66" t="s">
        <v>159</v>
      </c>
      <c r="AJ10" s="67" t="s">
        <v>156</v>
      </c>
      <c r="AK10" s="66" t="s">
        <v>159</v>
      </c>
      <c r="AL10" s="67" t="s">
        <v>156</v>
      </c>
      <c r="AM10" s="66" t="s">
        <v>159</v>
      </c>
      <c r="AN10" s="67" t="s">
        <v>156</v>
      </c>
      <c r="AO10" s="66" t="s">
        <v>159</v>
      </c>
      <c r="AP10" s="67" t="s">
        <v>156</v>
      </c>
      <c r="AQ10" s="66" t="s">
        <v>159</v>
      </c>
      <c r="AR10" s="67" t="s">
        <v>156</v>
      </c>
      <c r="AS10" s="66" t="s">
        <v>159</v>
      </c>
      <c r="AT10" s="67" t="s">
        <v>156</v>
      </c>
      <c r="AU10" s="66" t="s">
        <v>159</v>
      </c>
      <c r="AV10" s="67" t="s">
        <v>156</v>
      </c>
      <c r="AW10" s="66" t="s">
        <v>159</v>
      </c>
      <c r="AX10" s="67" t="s">
        <v>156</v>
      </c>
      <c r="AY10" s="66" t="s">
        <v>159</v>
      </c>
      <c r="AZ10" s="67" t="s">
        <v>156</v>
      </c>
      <c r="BA10" s="66" t="s">
        <v>159</v>
      </c>
      <c r="BB10" s="67" t="s">
        <v>156</v>
      </c>
      <c r="BC10" s="66" t="s">
        <v>159</v>
      </c>
      <c r="BD10" s="67" t="s">
        <v>156</v>
      </c>
      <c r="BE10" s="66" t="s">
        <v>159</v>
      </c>
      <c r="BF10" s="67" t="s">
        <v>156</v>
      </c>
      <c r="BG10" s="66" t="s">
        <v>159</v>
      </c>
      <c r="BH10" s="67" t="s">
        <v>156</v>
      </c>
      <c r="BI10" s="66" t="s">
        <v>159</v>
      </c>
      <c r="BJ10" s="67" t="s">
        <v>156</v>
      </c>
      <c r="BK10" s="66" t="s">
        <v>159</v>
      </c>
      <c r="BL10" s="67" t="s">
        <v>156</v>
      </c>
      <c r="BM10" s="66" t="s">
        <v>159</v>
      </c>
      <c r="BN10" s="67" t="s">
        <v>156</v>
      </c>
      <c r="BO10" s="66" t="s">
        <v>159</v>
      </c>
      <c r="BP10" s="67" t="s">
        <v>156</v>
      </c>
      <c r="BQ10" s="66" t="s">
        <v>159</v>
      </c>
      <c r="BR10" s="67" t="s">
        <v>156</v>
      </c>
      <c r="BS10" s="66" t="s">
        <v>159</v>
      </c>
      <c r="BT10" s="67" t="s">
        <v>156</v>
      </c>
      <c r="BU10" s="66" t="s">
        <v>159</v>
      </c>
      <c r="BV10" s="67" t="s">
        <v>156</v>
      </c>
      <c r="BW10" s="66" t="s">
        <v>159</v>
      </c>
      <c r="BX10" s="67" t="s">
        <v>156</v>
      </c>
      <c r="BY10" s="66" t="s">
        <v>159</v>
      </c>
      <c r="BZ10" s="67" t="s">
        <v>156</v>
      </c>
      <c r="CA10" s="66" t="s">
        <v>159</v>
      </c>
      <c r="CB10" s="67" t="s">
        <v>156</v>
      </c>
      <c r="CC10" s="66" t="s">
        <v>159</v>
      </c>
      <c r="CD10" s="67" t="s">
        <v>156</v>
      </c>
      <c r="CE10" s="66" t="s">
        <v>159</v>
      </c>
      <c r="CF10" s="67" t="s">
        <v>156</v>
      </c>
      <c r="CG10" s="66" t="s">
        <v>159</v>
      </c>
      <c r="CH10" s="67" t="s">
        <v>156</v>
      </c>
      <c r="CI10" s="66" t="s">
        <v>159</v>
      </c>
      <c r="CJ10" s="67" t="s">
        <v>156</v>
      </c>
      <c r="CK10" s="66" t="s">
        <v>159</v>
      </c>
      <c r="CL10" s="67" t="s">
        <v>156</v>
      </c>
      <c r="CM10" s="66" t="s">
        <v>159</v>
      </c>
      <c r="CN10" s="67" t="s">
        <v>156</v>
      </c>
      <c r="CO10" s="66" t="s">
        <v>159</v>
      </c>
      <c r="CP10" s="67" t="s">
        <v>156</v>
      </c>
      <c r="CQ10" s="66" t="s">
        <v>159</v>
      </c>
      <c r="CR10" s="67" t="s">
        <v>156</v>
      </c>
      <c r="CS10" s="66" t="s">
        <v>159</v>
      </c>
      <c r="CT10" s="67" t="s">
        <v>156</v>
      </c>
      <c r="CU10" s="66" t="s">
        <v>159</v>
      </c>
      <c r="CV10" s="67" t="s">
        <v>156</v>
      </c>
      <c r="CW10" s="66" t="s">
        <v>159</v>
      </c>
      <c r="CX10" s="67" t="s">
        <v>156</v>
      </c>
      <c r="CY10" s="66" t="s">
        <v>159</v>
      </c>
      <c r="CZ10" s="67" t="s">
        <v>156</v>
      </c>
      <c r="DA10" s="66" t="s">
        <v>159</v>
      </c>
      <c r="DB10" s="67" t="s">
        <v>156</v>
      </c>
      <c r="DC10" s="66" t="s">
        <v>159</v>
      </c>
      <c r="DD10" s="67" t="s">
        <v>156</v>
      </c>
      <c r="DE10" s="66" t="s">
        <v>159</v>
      </c>
      <c r="DF10" s="67" t="s">
        <v>156</v>
      </c>
      <c r="DG10" s="66" t="s">
        <v>159</v>
      </c>
      <c r="DH10" s="67" t="s">
        <v>156</v>
      </c>
      <c r="DI10" s="66" t="s">
        <v>159</v>
      </c>
      <c r="DJ10" s="67" t="s">
        <v>156</v>
      </c>
      <c r="DK10" s="66" t="s">
        <v>159</v>
      </c>
      <c r="DL10" s="67" t="s">
        <v>156</v>
      </c>
      <c r="DM10" s="66" t="s">
        <v>159</v>
      </c>
      <c r="DN10" s="67" t="s">
        <v>156</v>
      </c>
      <c r="DO10" s="66" t="s">
        <v>159</v>
      </c>
      <c r="DP10" s="67" t="s">
        <v>156</v>
      </c>
      <c r="DQ10" s="66" t="s">
        <v>159</v>
      </c>
      <c r="DR10" s="67" t="s">
        <v>156</v>
      </c>
      <c r="DS10" s="66" t="s">
        <v>159</v>
      </c>
      <c r="DT10" s="67" t="s">
        <v>156</v>
      </c>
      <c r="DU10" s="66" t="s">
        <v>159</v>
      </c>
      <c r="DV10" s="67" t="s">
        <v>156</v>
      </c>
      <c r="DW10" s="66" t="s">
        <v>159</v>
      </c>
      <c r="DX10" s="67" t="s">
        <v>156</v>
      </c>
      <c r="DY10" s="66" t="s">
        <v>159</v>
      </c>
      <c r="DZ10" s="67" t="s">
        <v>156</v>
      </c>
      <c r="EA10" s="66" t="s">
        <v>159</v>
      </c>
      <c r="EB10" s="67" t="s">
        <v>156</v>
      </c>
      <c r="EC10" s="66" t="s">
        <v>159</v>
      </c>
      <c r="ED10" s="67" t="s">
        <v>156</v>
      </c>
      <c r="EE10" s="66" t="s">
        <v>159</v>
      </c>
      <c r="EF10" s="67" t="s">
        <v>156</v>
      </c>
      <c r="EG10" s="66" t="s">
        <v>159</v>
      </c>
      <c r="EH10" s="67" t="s">
        <v>156</v>
      </c>
      <c r="EI10" s="66" t="s">
        <v>159</v>
      </c>
      <c r="EJ10" s="67" t="s">
        <v>156</v>
      </c>
      <c r="EK10" s="66" t="s">
        <v>159</v>
      </c>
      <c r="EL10" s="67" t="s">
        <v>156</v>
      </c>
      <c r="EM10" s="66" t="s">
        <v>159</v>
      </c>
      <c r="EN10" s="67" t="s">
        <v>156</v>
      </c>
      <c r="EO10" s="66" t="s">
        <v>159</v>
      </c>
      <c r="EP10" s="67" t="s">
        <v>156</v>
      </c>
      <c r="EQ10" s="66" t="s">
        <v>159</v>
      </c>
      <c r="ER10" s="67" t="s">
        <v>156</v>
      </c>
      <c r="ES10" s="68"/>
      <c r="ET10" s="68"/>
    </row>
    <row r="11" spans="1:206" s="2" customFormat="1" x14ac:dyDescent="0.2">
      <c r="A11" s="428"/>
      <c r="B11" s="39"/>
      <c r="C11" s="39"/>
      <c r="D11" s="177"/>
      <c r="E11" s="40">
        <v>1</v>
      </c>
      <c r="F11" s="583">
        <f t="shared" ref="F11:F60" si="1">D11*E11</f>
        <v>0</v>
      </c>
      <c r="G11" s="185"/>
      <c r="H11" s="580">
        <f>IF(G$7=0,0,+G11*$F11)</f>
        <v>0</v>
      </c>
      <c r="I11" s="185"/>
      <c r="J11" s="580">
        <f>IF(I$7=0,0,+I11*$F11)</f>
        <v>0</v>
      </c>
      <c r="K11" s="185"/>
      <c r="L11" s="580">
        <f>IF(K$7=0,0,+K11*$F11)</f>
        <v>0</v>
      </c>
      <c r="M11" s="185"/>
      <c r="N11" s="580">
        <f>IF(M$7=0,0,+M11*$F11)</f>
        <v>0</v>
      </c>
      <c r="O11" s="185"/>
      <c r="P11" s="580">
        <f>IF(O$7=0,0,+O11*$F11)</f>
        <v>0</v>
      </c>
      <c r="Q11" s="185"/>
      <c r="R11" s="580">
        <f>IF(Q$7=0,0,+Q11*$F11)</f>
        <v>0</v>
      </c>
      <c r="S11" s="185"/>
      <c r="T11" s="580">
        <f>IF(S$7=0,0,+S11*$F11)</f>
        <v>0</v>
      </c>
      <c r="U11" s="185"/>
      <c r="V11" s="580">
        <f>IF(U$7=0,0,+U11*$F11)</f>
        <v>0</v>
      </c>
      <c r="W11" s="185"/>
      <c r="X11" s="580">
        <f>IF(W$7=0,0,+W11*$F11)</f>
        <v>0</v>
      </c>
      <c r="Y11" s="185"/>
      <c r="Z11" s="580">
        <f>IF(Y$7=0,0,+Y11*$F11)</f>
        <v>0</v>
      </c>
      <c r="AA11" s="185"/>
      <c r="AB11" s="580">
        <f>IF(AA$7=0,0,+AA11*$F11)</f>
        <v>0</v>
      </c>
      <c r="AC11" s="185"/>
      <c r="AD11" s="580">
        <f>IF(AC$7=0,0,+AC11*$F11)</f>
        <v>0</v>
      </c>
      <c r="AE11" s="185"/>
      <c r="AF11" s="580">
        <f>IF(AE$7=0,0,+AE11*$F11)</f>
        <v>0</v>
      </c>
      <c r="AG11" s="185"/>
      <c r="AH11" s="580">
        <f>IF(AG$7=0,0,+AG11*$F11)</f>
        <v>0</v>
      </c>
      <c r="AI11" s="185"/>
      <c r="AJ11" s="580">
        <f>IF(AI$7=0,0,+AI11*$F11)</f>
        <v>0</v>
      </c>
      <c r="AK11" s="185"/>
      <c r="AL11" s="580">
        <f>IF(AK$7=0,0,+AK11*$F11)</f>
        <v>0</v>
      </c>
      <c r="AM11" s="185"/>
      <c r="AN11" s="580">
        <f>IF(AM$7=0,0,+AM11*$F11)</f>
        <v>0</v>
      </c>
      <c r="AO11" s="185"/>
      <c r="AP11" s="580">
        <f>IF(AO$7=0,0,+AO11*$F11)</f>
        <v>0</v>
      </c>
      <c r="AQ11" s="185"/>
      <c r="AR11" s="580">
        <f>IF(AQ$7=0,0,+AQ11*$F11)</f>
        <v>0</v>
      </c>
      <c r="AS11" s="185"/>
      <c r="AT11" s="580">
        <f>IF(AS$7=0,0,+AS11*$F11)</f>
        <v>0</v>
      </c>
      <c r="AU11" s="185"/>
      <c r="AV11" s="580">
        <f>IF(AU$7=0,0,+AU11*$F11)</f>
        <v>0</v>
      </c>
      <c r="AW11" s="185"/>
      <c r="AX11" s="580">
        <f>IF(AW$7=0,0,+AW11*$F11)</f>
        <v>0</v>
      </c>
      <c r="AY11" s="185"/>
      <c r="AZ11" s="580">
        <f>IF(AY$7=0,0,+AY11*$F11)</f>
        <v>0</v>
      </c>
      <c r="BA11" s="185"/>
      <c r="BB11" s="580">
        <f>IF(BA$7=0,0,+BA11*$F11)</f>
        <v>0</v>
      </c>
      <c r="BC11" s="185"/>
      <c r="BD11" s="580">
        <f>IF(BC$7=0,0,+BC11*$F11)</f>
        <v>0</v>
      </c>
      <c r="BE11" s="185"/>
      <c r="BF11" s="580">
        <f>IF(BE$7=0,0,+BE11*$F11)</f>
        <v>0</v>
      </c>
      <c r="BG11" s="185"/>
      <c r="BH11" s="580">
        <f>IF(BG$7=0,0,+BG11*$F11)</f>
        <v>0</v>
      </c>
      <c r="BI11" s="185"/>
      <c r="BJ11" s="580">
        <f>IF(BI$7=0,0,+BI11*$F11)</f>
        <v>0</v>
      </c>
      <c r="BK11" s="185"/>
      <c r="BL11" s="580">
        <f>IF(BK$7=0,0,+BK11*$F11)</f>
        <v>0</v>
      </c>
      <c r="BM11" s="185"/>
      <c r="BN11" s="580">
        <f>IF(BM$7=0,0,+BM11*$F11)</f>
        <v>0</v>
      </c>
      <c r="BO11" s="185"/>
      <c r="BP11" s="580">
        <f>IF(BO$7=0,0,+BO11*$F11)</f>
        <v>0</v>
      </c>
      <c r="BQ11" s="185"/>
      <c r="BR11" s="580">
        <f>IF(BQ$7=0,0,+BQ11*$F11)</f>
        <v>0</v>
      </c>
      <c r="BS11" s="185"/>
      <c r="BT11" s="580">
        <f>IF(BS$7=0,0,+BS11*$F11)</f>
        <v>0</v>
      </c>
      <c r="BU11" s="185"/>
      <c r="BV11" s="580">
        <f>IF(BU$7=0,0,+BU11*$F11)</f>
        <v>0</v>
      </c>
      <c r="BW11" s="185"/>
      <c r="BX11" s="580">
        <f>IF(BW$7=0,0,+BW11*$F11)</f>
        <v>0</v>
      </c>
      <c r="BY11" s="185"/>
      <c r="BZ11" s="580">
        <f>IF(BY$7=0,0,+BY11*$F11)</f>
        <v>0</v>
      </c>
      <c r="CA11" s="185"/>
      <c r="CB11" s="580">
        <f>IF(CA$7=0,0,+CA11*$F11)</f>
        <v>0</v>
      </c>
      <c r="CC11" s="185"/>
      <c r="CD11" s="580">
        <f>IF(CC$7=0,0,+CC11*$F11)</f>
        <v>0</v>
      </c>
      <c r="CE11" s="185"/>
      <c r="CF11" s="580">
        <f>IF(CE$7=0,0,+CE11*$F11)</f>
        <v>0</v>
      </c>
      <c r="CG11" s="185"/>
      <c r="CH11" s="580">
        <f>IF(CG$7=0,0,+CG11*$F11)</f>
        <v>0</v>
      </c>
      <c r="CI11" s="185"/>
      <c r="CJ11" s="580">
        <f>IF(CI$7=0,0,+CI11*$F11)</f>
        <v>0</v>
      </c>
      <c r="CK11" s="185"/>
      <c r="CL11" s="580">
        <f>IF(CK$7=0,0,+CK11*$F11)</f>
        <v>0</v>
      </c>
      <c r="CM11" s="185"/>
      <c r="CN11" s="580">
        <f>IF(CM$7=0,0,+CM11*$F11)</f>
        <v>0</v>
      </c>
      <c r="CO11" s="185"/>
      <c r="CP11" s="580">
        <f>IF(CO$7=0,0,+CO11*$F11)</f>
        <v>0</v>
      </c>
      <c r="CQ11" s="185"/>
      <c r="CR11" s="580">
        <f>IF(CQ$7=0,0,+CQ11*$F11)</f>
        <v>0</v>
      </c>
      <c r="CS11" s="185"/>
      <c r="CT11" s="580">
        <f>IF(CS$7=0,0,+CS11*$F11)</f>
        <v>0</v>
      </c>
      <c r="CU11" s="185"/>
      <c r="CV11" s="580">
        <f>IF(CU$7=0,0,+CU11*$F11)</f>
        <v>0</v>
      </c>
      <c r="CW11" s="185"/>
      <c r="CX11" s="580">
        <f>IF(CW$7=0,0,+CW11*$F11)</f>
        <v>0</v>
      </c>
      <c r="CY11" s="185"/>
      <c r="CZ11" s="580">
        <f>IF(CY$7=0,0,+CY11*$F11)</f>
        <v>0</v>
      </c>
      <c r="DA11" s="185"/>
      <c r="DB11" s="580">
        <f>IF(DA$7=0,0,+DA11*$F11)</f>
        <v>0</v>
      </c>
      <c r="DC11" s="185"/>
      <c r="DD11" s="580">
        <f>IF(DC$7=0,0,+DC11*$F11)</f>
        <v>0</v>
      </c>
      <c r="DE11" s="185"/>
      <c r="DF11" s="580">
        <f>IF(DE$7=0,0,+DE11*$F11)</f>
        <v>0</v>
      </c>
      <c r="DG11" s="185"/>
      <c r="DH11" s="580">
        <f>IF(DG$7=0,0,+DG11*$F11)</f>
        <v>0</v>
      </c>
      <c r="DI11" s="185"/>
      <c r="DJ11" s="580">
        <f>IF(DI$7=0,0,+DI11*$F11)</f>
        <v>0</v>
      </c>
      <c r="DK11" s="185"/>
      <c r="DL11" s="580">
        <f>IF(DK$7=0,0,+DK11*$F11)</f>
        <v>0</v>
      </c>
      <c r="DM11" s="185"/>
      <c r="DN11" s="580">
        <f>IF(DM$7=0,0,+DM11*$F11)</f>
        <v>0</v>
      </c>
      <c r="DO11" s="185"/>
      <c r="DP11" s="580">
        <f>IF(DO$7=0,0,+DO11*$F11)</f>
        <v>0</v>
      </c>
      <c r="DQ11" s="185"/>
      <c r="DR11" s="580">
        <f>IF(DQ$7=0,0,+DQ11*$F11)</f>
        <v>0</v>
      </c>
      <c r="DS11" s="185"/>
      <c r="DT11" s="580">
        <f>IF(DS$7=0,0,+DS11*$F11)</f>
        <v>0</v>
      </c>
      <c r="DU11" s="185"/>
      <c r="DV11" s="580">
        <f>IF(DU$7=0,0,+DU11*$F11)</f>
        <v>0</v>
      </c>
      <c r="DW11" s="185"/>
      <c r="DX11" s="580">
        <f>IF(DW$7=0,0,+DW11*$F11)</f>
        <v>0</v>
      </c>
      <c r="DY11" s="185"/>
      <c r="DZ11" s="580">
        <f>IF(DY$7=0,0,+DY11*$F11)</f>
        <v>0</v>
      </c>
      <c r="EA11" s="185"/>
      <c r="EB11" s="580">
        <f>IF(EA$7=0,0,+EA11*$F11)</f>
        <v>0</v>
      </c>
      <c r="EC11" s="185"/>
      <c r="ED11" s="580">
        <f>IF(EC$7=0,0,+EC11*$F11)</f>
        <v>0</v>
      </c>
      <c r="EE11" s="185"/>
      <c r="EF11" s="580">
        <f>IF(EE$7=0,0,+EE11*$F11)</f>
        <v>0</v>
      </c>
      <c r="EG11" s="185"/>
      <c r="EH11" s="580">
        <f>IF(EG$7=0,0,+EG11*$F11)</f>
        <v>0</v>
      </c>
      <c r="EI11" s="185"/>
      <c r="EJ11" s="580">
        <f>IF(EI$7=0,0,+EI11*$F11)</f>
        <v>0</v>
      </c>
      <c r="EK11" s="185"/>
      <c r="EL11" s="580">
        <f>IF(EK$7=0,0,+EK11*$F11)</f>
        <v>0</v>
      </c>
      <c r="EM11" s="185"/>
      <c r="EN11" s="580">
        <f>IF(EM$7=0,0,+EM11*$F11)</f>
        <v>0</v>
      </c>
      <c r="EO11" s="185"/>
      <c r="EP11" s="580">
        <f>IF(EO$7=0,0,+EO11*$F11)</f>
        <v>0</v>
      </c>
      <c r="EQ11" s="139">
        <f t="shared" ref="EQ11:EQ61" si="2">IFERROR(ER11/F11,0)</f>
        <v>0</v>
      </c>
      <c r="ER11" s="581">
        <f>H11+J11+L11+N11+P11+R11+T11+V11+X11+Z11+AB11+AD11+AF11+AH11+AJ11+AL11+AN11+AP11+AR11+AT11+AV11+AX11+AZ11+BB11+BD11+BF11+BH11+BJ11+BL11+BN11+BP11+BR11+BT11+BV11+BX11+BZ11+CB11+CD11+CF11+CH11+CJ11+CL11+CN11+CP11+CR11+CT11+CV11+CX11+CZ11+DB11+DD11+DF11+DH11+DJ11+DL11+DN11+DP11+DR11+DT11+DV11+DX11+DZ11+EB11+ED11+EF11+EH11+EJ11+EL11+EN11+EP11</f>
        <v>0</v>
      </c>
      <c r="ES11" s="201"/>
      <c r="ET11" s="20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row>
    <row r="12" spans="1:206" s="2" customFormat="1" x14ac:dyDescent="0.2">
      <c r="A12" s="38"/>
      <c r="B12" s="39"/>
      <c r="C12" s="39"/>
      <c r="D12" s="177"/>
      <c r="E12" s="41">
        <v>1</v>
      </c>
      <c r="F12" s="584">
        <f t="shared" si="1"/>
        <v>0</v>
      </c>
      <c r="G12" s="185"/>
      <c r="H12" s="580">
        <f t="shared" ref="H12:H60" si="3">IF(G$7=0,0,+G12*$F12)</f>
        <v>0</v>
      </c>
      <c r="I12" s="185"/>
      <c r="J12" s="580">
        <f t="shared" ref="J12:J60" si="4">IF(I$7=0,0,+I12*$F12)</f>
        <v>0</v>
      </c>
      <c r="K12" s="185"/>
      <c r="L12" s="580">
        <f t="shared" ref="L12:L60" si="5">IF(K$7=0,0,+K12*$F12)</f>
        <v>0</v>
      </c>
      <c r="M12" s="185"/>
      <c r="N12" s="580">
        <f t="shared" ref="N12:N60" si="6">IF(M$7=0,0,+M12*$F12)</f>
        <v>0</v>
      </c>
      <c r="O12" s="185"/>
      <c r="P12" s="580">
        <f t="shared" ref="P12:P60" si="7">IF(O$7=0,0,+O12*$F12)</f>
        <v>0</v>
      </c>
      <c r="Q12" s="185"/>
      <c r="R12" s="580">
        <f t="shared" ref="R12:R60" si="8">IF(Q$7=0,0,+Q12*$F12)</f>
        <v>0</v>
      </c>
      <c r="S12" s="185"/>
      <c r="T12" s="580">
        <f t="shared" ref="T12:T60" si="9">IF(S$7=0,0,+S12*$F12)</f>
        <v>0</v>
      </c>
      <c r="U12" s="185"/>
      <c r="V12" s="580">
        <f t="shared" ref="V12:V60" si="10">IF(U$7=0,0,+U12*$F12)</f>
        <v>0</v>
      </c>
      <c r="W12" s="185"/>
      <c r="X12" s="580">
        <f t="shared" ref="X12:X60" si="11">IF(W$7=0,0,+W12*$F12)</f>
        <v>0</v>
      </c>
      <c r="Y12" s="185"/>
      <c r="Z12" s="580">
        <f t="shared" ref="Z12:Z60" si="12">IF(Y$7=0,0,+Y12*$F12)</f>
        <v>0</v>
      </c>
      <c r="AA12" s="185"/>
      <c r="AB12" s="580">
        <f t="shared" ref="AB12:AB60" si="13">IF(AA$7=0,0,+AA12*$F12)</f>
        <v>0</v>
      </c>
      <c r="AC12" s="185"/>
      <c r="AD12" s="580">
        <f t="shared" ref="AD12:AD60" si="14">IF(AC$7=0,0,+AC12*$F12)</f>
        <v>0</v>
      </c>
      <c r="AE12" s="185"/>
      <c r="AF12" s="580">
        <f t="shared" ref="AF12:AF60" si="15">IF(AE$7=0,0,+AE12*$F12)</f>
        <v>0</v>
      </c>
      <c r="AG12" s="185"/>
      <c r="AH12" s="580">
        <f t="shared" ref="AH12:AH60" si="16">IF(AG$7=0,0,+AG12*$F12)</f>
        <v>0</v>
      </c>
      <c r="AI12" s="185"/>
      <c r="AJ12" s="580">
        <f t="shared" ref="AJ12:AJ60" si="17">IF(AI$7=0,0,+AI12*$F12)</f>
        <v>0</v>
      </c>
      <c r="AK12" s="185"/>
      <c r="AL12" s="580">
        <f t="shared" ref="AL12:AL60" si="18">IF(AK$7=0,0,+AK12*$F12)</f>
        <v>0</v>
      </c>
      <c r="AM12" s="185"/>
      <c r="AN12" s="580">
        <f t="shared" ref="AN12:AN60" si="19">IF(AM$7=0,0,+AM12*$F12)</f>
        <v>0</v>
      </c>
      <c r="AO12" s="185"/>
      <c r="AP12" s="580">
        <f t="shared" ref="AP12:AP60" si="20">IF(AO$7=0,0,+AO12*$F12)</f>
        <v>0</v>
      </c>
      <c r="AQ12" s="185"/>
      <c r="AR12" s="580">
        <f t="shared" ref="AR12:AR60" si="21">IF(AQ$7=0,0,+AQ12*$F12)</f>
        <v>0</v>
      </c>
      <c r="AS12" s="185"/>
      <c r="AT12" s="580">
        <f t="shared" ref="AT12:AT60" si="22">IF(AS$7=0,0,+AS12*$F12)</f>
        <v>0</v>
      </c>
      <c r="AU12" s="185"/>
      <c r="AV12" s="580">
        <f t="shared" ref="AV12:AV60" si="23">IF(AU$7=0,0,+AU12*$F12)</f>
        <v>0</v>
      </c>
      <c r="AW12" s="185"/>
      <c r="AX12" s="580">
        <f t="shared" ref="AX12:AX60" si="24">IF(AW$7=0,0,+AW12*$F12)</f>
        <v>0</v>
      </c>
      <c r="AY12" s="185"/>
      <c r="AZ12" s="580">
        <f t="shared" ref="AZ12:AZ60" si="25">IF(AY$7=0,0,+AY12*$F12)</f>
        <v>0</v>
      </c>
      <c r="BA12" s="185"/>
      <c r="BB12" s="580">
        <f t="shared" ref="BB12:BB60" si="26">IF(BA$7=0,0,+BA12*$F12)</f>
        <v>0</v>
      </c>
      <c r="BC12" s="185"/>
      <c r="BD12" s="580">
        <f t="shared" ref="BD12:BD60" si="27">IF(BC$7=0,0,+BC12*$F12)</f>
        <v>0</v>
      </c>
      <c r="BE12" s="185"/>
      <c r="BF12" s="580">
        <f t="shared" ref="BF12:BF60" si="28">IF(BE$7=0,0,+BE12*$F12)</f>
        <v>0</v>
      </c>
      <c r="BG12" s="185"/>
      <c r="BH12" s="580">
        <f t="shared" ref="BH12:BH60" si="29">IF(BG$7=0,0,+BG12*$F12)</f>
        <v>0</v>
      </c>
      <c r="BI12" s="185"/>
      <c r="BJ12" s="580">
        <f t="shared" ref="BJ12:BJ60" si="30">IF(BI$7=0,0,+BI12*$F12)</f>
        <v>0</v>
      </c>
      <c r="BK12" s="185"/>
      <c r="BL12" s="580">
        <f t="shared" ref="BL12:BL60" si="31">IF(BK$7=0,0,+BK12*$F12)</f>
        <v>0</v>
      </c>
      <c r="BM12" s="185"/>
      <c r="BN12" s="580">
        <f t="shared" ref="BN12:BN60" si="32">IF(BM$7=0,0,+BM12*$F12)</f>
        <v>0</v>
      </c>
      <c r="BO12" s="185"/>
      <c r="BP12" s="580">
        <f t="shared" ref="BP12:BP60" si="33">IF(BO$7=0,0,+BO12*$F12)</f>
        <v>0</v>
      </c>
      <c r="BQ12" s="185"/>
      <c r="BR12" s="580">
        <f t="shared" ref="BR12:BR60" si="34">IF(BQ$7=0,0,+BQ12*$F12)</f>
        <v>0</v>
      </c>
      <c r="BS12" s="185"/>
      <c r="BT12" s="580">
        <f t="shared" ref="BT12:BT60" si="35">IF(BS$7=0,0,+BS12*$F12)</f>
        <v>0</v>
      </c>
      <c r="BU12" s="185"/>
      <c r="BV12" s="580">
        <f t="shared" ref="BV12:BV60" si="36">IF(BU$7=0,0,+BU12*$F12)</f>
        <v>0</v>
      </c>
      <c r="BW12" s="185"/>
      <c r="BX12" s="580">
        <f t="shared" ref="BX12:BX60" si="37">IF(BW$7=0,0,+BW12*$F12)</f>
        <v>0</v>
      </c>
      <c r="BY12" s="185"/>
      <c r="BZ12" s="580">
        <f t="shared" ref="BZ12:BZ60" si="38">IF(BY$7=0,0,+BY12*$F12)</f>
        <v>0</v>
      </c>
      <c r="CA12" s="185"/>
      <c r="CB12" s="580">
        <f t="shared" ref="CB12:CB60" si="39">IF(CA$7=0,0,+CA12*$F12)</f>
        <v>0</v>
      </c>
      <c r="CC12" s="185"/>
      <c r="CD12" s="580">
        <f t="shared" ref="CD12:CD60" si="40">IF(CC$7=0,0,+CC12*$F12)</f>
        <v>0</v>
      </c>
      <c r="CE12" s="185"/>
      <c r="CF12" s="580">
        <f t="shared" ref="CF12:CF60" si="41">IF(CE$7=0,0,+CE12*$F12)</f>
        <v>0</v>
      </c>
      <c r="CG12" s="185"/>
      <c r="CH12" s="580">
        <f t="shared" ref="CH12:CH60" si="42">IF(CG$7=0,0,+CG12*$F12)</f>
        <v>0</v>
      </c>
      <c r="CI12" s="185"/>
      <c r="CJ12" s="580">
        <f t="shared" ref="CJ12:CJ60" si="43">IF(CI$7=0,0,+CI12*$F12)</f>
        <v>0</v>
      </c>
      <c r="CK12" s="185"/>
      <c r="CL12" s="580">
        <f t="shared" ref="CL12:CL60" si="44">IF(CK$7=0,0,+CK12*$F12)</f>
        <v>0</v>
      </c>
      <c r="CM12" s="185"/>
      <c r="CN12" s="580">
        <f t="shared" ref="CN12:CN60" si="45">IF(CM$7=0,0,+CM12*$F12)</f>
        <v>0</v>
      </c>
      <c r="CO12" s="185"/>
      <c r="CP12" s="580">
        <f t="shared" ref="CP12:CP60" si="46">IF(CO$7=0,0,+CO12*$F12)</f>
        <v>0</v>
      </c>
      <c r="CQ12" s="185"/>
      <c r="CR12" s="580">
        <f t="shared" ref="CR12:CR60" si="47">IF(CQ$7=0,0,+CQ12*$F12)</f>
        <v>0</v>
      </c>
      <c r="CS12" s="185"/>
      <c r="CT12" s="580">
        <f t="shared" ref="CT12:CT60" si="48">IF(CS$7=0,0,+CS12*$F12)</f>
        <v>0</v>
      </c>
      <c r="CU12" s="185"/>
      <c r="CV12" s="580">
        <f t="shared" ref="CV12:CV60" si="49">IF(CU$7=0,0,+CU12*$F12)</f>
        <v>0</v>
      </c>
      <c r="CW12" s="185"/>
      <c r="CX12" s="580">
        <f t="shared" ref="CX12:CX60" si="50">IF(CW$7=0,0,+CW12*$F12)</f>
        <v>0</v>
      </c>
      <c r="CY12" s="185"/>
      <c r="CZ12" s="580">
        <f t="shared" ref="CZ12:CZ60" si="51">IF(CY$7=0,0,+CY12*$F12)</f>
        <v>0</v>
      </c>
      <c r="DA12" s="185"/>
      <c r="DB12" s="580">
        <f t="shared" ref="DB12:DB60" si="52">IF(DA$7=0,0,+DA12*$F12)</f>
        <v>0</v>
      </c>
      <c r="DC12" s="185"/>
      <c r="DD12" s="580">
        <f t="shared" ref="DD12:DD60" si="53">IF(DC$7=0,0,+DC12*$F12)</f>
        <v>0</v>
      </c>
      <c r="DE12" s="185"/>
      <c r="DF12" s="580">
        <f t="shared" ref="DF12:DF60" si="54">IF(DE$7=0,0,+DE12*$F12)</f>
        <v>0</v>
      </c>
      <c r="DG12" s="185"/>
      <c r="DH12" s="580">
        <f t="shared" ref="DH12:DH60" si="55">IF(DG$7=0,0,+DG12*$F12)</f>
        <v>0</v>
      </c>
      <c r="DI12" s="185"/>
      <c r="DJ12" s="580">
        <f t="shared" ref="DJ12:DJ60" si="56">IF(DI$7=0,0,+DI12*$F12)</f>
        <v>0</v>
      </c>
      <c r="DK12" s="185"/>
      <c r="DL12" s="580">
        <f t="shared" ref="DL12:DL60" si="57">IF(DK$7=0,0,+DK12*$F12)</f>
        <v>0</v>
      </c>
      <c r="DM12" s="185"/>
      <c r="DN12" s="580">
        <f t="shared" ref="DN12:DN60" si="58">IF(DM$7=0,0,+DM12*$F12)</f>
        <v>0</v>
      </c>
      <c r="DO12" s="185"/>
      <c r="DP12" s="580">
        <f t="shared" ref="DP12:DP60" si="59">IF(DO$7=0,0,+DO12*$F12)</f>
        <v>0</v>
      </c>
      <c r="DQ12" s="185"/>
      <c r="DR12" s="580">
        <f t="shared" ref="DR12:DR60" si="60">IF(DQ$7=0,0,+DQ12*$F12)</f>
        <v>0</v>
      </c>
      <c r="DS12" s="185"/>
      <c r="DT12" s="580">
        <f t="shared" ref="DT12:DT60" si="61">IF(DS$7=0,0,+DS12*$F12)</f>
        <v>0</v>
      </c>
      <c r="DU12" s="185"/>
      <c r="DV12" s="580">
        <f t="shared" ref="DV12:DV60" si="62">IF(DU$7=0,0,+DU12*$F12)</f>
        <v>0</v>
      </c>
      <c r="DW12" s="185"/>
      <c r="DX12" s="580">
        <f t="shared" ref="DX12:DX60" si="63">IF(DW$7=0,0,+DW12*$F12)</f>
        <v>0</v>
      </c>
      <c r="DY12" s="185"/>
      <c r="DZ12" s="580">
        <f t="shared" ref="DZ12:DZ60" si="64">IF(DY$7=0,0,+DY12*$F12)</f>
        <v>0</v>
      </c>
      <c r="EA12" s="185"/>
      <c r="EB12" s="580">
        <f t="shared" ref="EB12:EB60" si="65">IF(EA$7=0,0,+EA12*$F12)</f>
        <v>0</v>
      </c>
      <c r="EC12" s="185"/>
      <c r="ED12" s="580">
        <f t="shared" ref="ED12:ED60" si="66">IF(EC$7=0,0,+EC12*$F12)</f>
        <v>0</v>
      </c>
      <c r="EE12" s="185"/>
      <c r="EF12" s="580">
        <f t="shared" ref="EF12:EF60" si="67">IF(EE$7=0,0,+EE12*$F12)</f>
        <v>0</v>
      </c>
      <c r="EG12" s="185"/>
      <c r="EH12" s="580">
        <f t="shared" ref="EH12:EH60" si="68">IF(EG$7=0,0,+EG12*$F12)</f>
        <v>0</v>
      </c>
      <c r="EI12" s="185"/>
      <c r="EJ12" s="580">
        <f t="shared" ref="EJ12:EJ60" si="69">IF(EI$7=0,0,+EI12*$F12)</f>
        <v>0</v>
      </c>
      <c r="EK12" s="185"/>
      <c r="EL12" s="580">
        <f t="shared" ref="EL12:EL60" si="70">IF(EK$7=0,0,+EK12*$F12)</f>
        <v>0</v>
      </c>
      <c r="EM12" s="185"/>
      <c r="EN12" s="580">
        <f t="shared" ref="EN12:EN60" si="71">IF(EM$7=0,0,+EM12*$F12)</f>
        <v>0</v>
      </c>
      <c r="EO12" s="185"/>
      <c r="EP12" s="580">
        <f t="shared" ref="EP12:EP60" si="72">IF(EO$7=0,0,+EO12*$F12)</f>
        <v>0</v>
      </c>
      <c r="EQ12" s="139">
        <f t="shared" si="2"/>
        <v>0</v>
      </c>
      <c r="ER12" s="581">
        <f t="shared" ref="ER12:ER60" si="73">H12+J12+L12+N12+P12+R12+T12+V12+X12+Z12+AB12+AD12+AF12+AH12+AJ12+AL12+AN12+AP12+AR12+AT12+AV12+AX12+AZ12+BB12+BD12+BF12+BH12+BJ12+BL12+BN12+BP12+BR12+BT12+BV12+BX12+BZ12+CB12+CD12+CF12+CH12+CJ12+CL12+CN12+CP12+CR12+CT12+CV12+CX12+CZ12+DB12+DD12+DF12+DH12+DJ12+DL12+DN12+DP12+DR12+DT12+DV12+DX12+DZ12+EB12+ED12+EF12+EH12+EJ12+EL12+EN12+EP12</f>
        <v>0</v>
      </c>
      <c r="ES12" s="201"/>
      <c r="ET12" s="20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row>
    <row r="13" spans="1:206" s="2" customFormat="1" x14ac:dyDescent="0.2">
      <c r="A13" s="38"/>
      <c r="B13" s="39"/>
      <c r="C13" s="39"/>
      <c r="D13" s="177"/>
      <c r="E13" s="41">
        <v>1</v>
      </c>
      <c r="F13" s="584">
        <f t="shared" si="1"/>
        <v>0</v>
      </c>
      <c r="G13" s="185"/>
      <c r="H13" s="580">
        <f t="shared" si="3"/>
        <v>0</v>
      </c>
      <c r="I13" s="185"/>
      <c r="J13" s="580">
        <f t="shared" si="4"/>
        <v>0</v>
      </c>
      <c r="K13" s="185"/>
      <c r="L13" s="580">
        <f t="shared" si="5"/>
        <v>0</v>
      </c>
      <c r="M13" s="185"/>
      <c r="N13" s="580">
        <f t="shared" si="6"/>
        <v>0</v>
      </c>
      <c r="O13" s="185"/>
      <c r="P13" s="580">
        <f t="shared" si="7"/>
        <v>0</v>
      </c>
      <c r="Q13" s="185"/>
      <c r="R13" s="580">
        <f t="shared" si="8"/>
        <v>0</v>
      </c>
      <c r="S13" s="185"/>
      <c r="T13" s="580">
        <f t="shared" si="9"/>
        <v>0</v>
      </c>
      <c r="U13" s="185"/>
      <c r="V13" s="580">
        <f t="shared" si="10"/>
        <v>0</v>
      </c>
      <c r="W13" s="185"/>
      <c r="X13" s="580">
        <f t="shared" si="11"/>
        <v>0</v>
      </c>
      <c r="Y13" s="185"/>
      <c r="Z13" s="580">
        <f t="shared" si="12"/>
        <v>0</v>
      </c>
      <c r="AA13" s="185"/>
      <c r="AB13" s="580">
        <f t="shared" si="13"/>
        <v>0</v>
      </c>
      <c r="AC13" s="185"/>
      <c r="AD13" s="580">
        <f t="shared" si="14"/>
        <v>0</v>
      </c>
      <c r="AE13" s="185"/>
      <c r="AF13" s="580">
        <f t="shared" si="15"/>
        <v>0</v>
      </c>
      <c r="AG13" s="185"/>
      <c r="AH13" s="580">
        <f t="shared" si="16"/>
        <v>0</v>
      </c>
      <c r="AI13" s="185"/>
      <c r="AJ13" s="580">
        <f t="shared" si="17"/>
        <v>0</v>
      </c>
      <c r="AK13" s="185"/>
      <c r="AL13" s="580">
        <f t="shared" si="18"/>
        <v>0</v>
      </c>
      <c r="AM13" s="185"/>
      <c r="AN13" s="580">
        <f t="shared" si="19"/>
        <v>0</v>
      </c>
      <c r="AO13" s="185"/>
      <c r="AP13" s="580">
        <f t="shared" si="20"/>
        <v>0</v>
      </c>
      <c r="AQ13" s="185"/>
      <c r="AR13" s="580">
        <f t="shared" si="21"/>
        <v>0</v>
      </c>
      <c r="AS13" s="185"/>
      <c r="AT13" s="580">
        <f t="shared" si="22"/>
        <v>0</v>
      </c>
      <c r="AU13" s="185"/>
      <c r="AV13" s="580">
        <f t="shared" si="23"/>
        <v>0</v>
      </c>
      <c r="AW13" s="185"/>
      <c r="AX13" s="580">
        <f t="shared" si="24"/>
        <v>0</v>
      </c>
      <c r="AY13" s="185"/>
      <c r="AZ13" s="580">
        <f t="shared" si="25"/>
        <v>0</v>
      </c>
      <c r="BA13" s="185"/>
      <c r="BB13" s="580">
        <f t="shared" si="26"/>
        <v>0</v>
      </c>
      <c r="BC13" s="185"/>
      <c r="BD13" s="580">
        <f t="shared" si="27"/>
        <v>0</v>
      </c>
      <c r="BE13" s="185"/>
      <c r="BF13" s="580">
        <f t="shared" si="28"/>
        <v>0</v>
      </c>
      <c r="BG13" s="185"/>
      <c r="BH13" s="580">
        <f t="shared" si="29"/>
        <v>0</v>
      </c>
      <c r="BI13" s="185"/>
      <c r="BJ13" s="580">
        <f t="shared" si="30"/>
        <v>0</v>
      </c>
      <c r="BK13" s="185"/>
      <c r="BL13" s="580">
        <f t="shared" si="31"/>
        <v>0</v>
      </c>
      <c r="BM13" s="185"/>
      <c r="BN13" s="580">
        <f t="shared" si="32"/>
        <v>0</v>
      </c>
      <c r="BO13" s="185"/>
      <c r="BP13" s="580">
        <f t="shared" si="33"/>
        <v>0</v>
      </c>
      <c r="BQ13" s="185"/>
      <c r="BR13" s="580">
        <f t="shared" si="34"/>
        <v>0</v>
      </c>
      <c r="BS13" s="185"/>
      <c r="BT13" s="580">
        <f t="shared" si="35"/>
        <v>0</v>
      </c>
      <c r="BU13" s="185"/>
      <c r="BV13" s="580">
        <f t="shared" si="36"/>
        <v>0</v>
      </c>
      <c r="BW13" s="185"/>
      <c r="BX13" s="580">
        <f t="shared" si="37"/>
        <v>0</v>
      </c>
      <c r="BY13" s="185"/>
      <c r="BZ13" s="580">
        <f t="shared" si="38"/>
        <v>0</v>
      </c>
      <c r="CA13" s="185"/>
      <c r="CB13" s="580">
        <f t="shared" si="39"/>
        <v>0</v>
      </c>
      <c r="CC13" s="185"/>
      <c r="CD13" s="580">
        <f t="shared" si="40"/>
        <v>0</v>
      </c>
      <c r="CE13" s="185"/>
      <c r="CF13" s="580">
        <f t="shared" si="41"/>
        <v>0</v>
      </c>
      <c r="CG13" s="185"/>
      <c r="CH13" s="580">
        <f t="shared" si="42"/>
        <v>0</v>
      </c>
      <c r="CI13" s="185"/>
      <c r="CJ13" s="580">
        <f t="shared" si="43"/>
        <v>0</v>
      </c>
      <c r="CK13" s="185"/>
      <c r="CL13" s="580">
        <f t="shared" si="44"/>
        <v>0</v>
      </c>
      <c r="CM13" s="185"/>
      <c r="CN13" s="580">
        <f t="shared" si="45"/>
        <v>0</v>
      </c>
      <c r="CO13" s="185"/>
      <c r="CP13" s="580">
        <f t="shared" si="46"/>
        <v>0</v>
      </c>
      <c r="CQ13" s="185"/>
      <c r="CR13" s="580">
        <f t="shared" si="47"/>
        <v>0</v>
      </c>
      <c r="CS13" s="185"/>
      <c r="CT13" s="580">
        <f t="shared" si="48"/>
        <v>0</v>
      </c>
      <c r="CU13" s="185"/>
      <c r="CV13" s="580">
        <f t="shared" si="49"/>
        <v>0</v>
      </c>
      <c r="CW13" s="185"/>
      <c r="CX13" s="580">
        <f t="shared" si="50"/>
        <v>0</v>
      </c>
      <c r="CY13" s="185"/>
      <c r="CZ13" s="580">
        <f t="shared" si="51"/>
        <v>0</v>
      </c>
      <c r="DA13" s="185"/>
      <c r="DB13" s="580">
        <f t="shared" si="52"/>
        <v>0</v>
      </c>
      <c r="DC13" s="185"/>
      <c r="DD13" s="580">
        <f t="shared" si="53"/>
        <v>0</v>
      </c>
      <c r="DE13" s="185"/>
      <c r="DF13" s="580">
        <f t="shared" si="54"/>
        <v>0</v>
      </c>
      <c r="DG13" s="185"/>
      <c r="DH13" s="580">
        <f t="shared" si="55"/>
        <v>0</v>
      </c>
      <c r="DI13" s="185"/>
      <c r="DJ13" s="580">
        <f t="shared" si="56"/>
        <v>0</v>
      </c>
      <c r="DK13" s="185"/>
      <c r="DL13" s="580">
        <f t="shared" si="57"/>
        <v>0</v>
      </c>
      <c r="DM13" s="185"/>
      <c r="DN13" s="580">
        <f t="shared" si="58"/>
        <v>0</v>
      </c>
      <c r="DO13" s="185"/>
      <c r="DP13" s="580">
        <f t="shared" si="59"/>
        <v>0</v>
      </c>
      <c r="DQ13" s="185"/>
      <c r="DR13" s="580">
        <f t="shared" si="60"/>
        <v>0</v>
      </c>
      <c r="DS13" s="185"/>
      <c r="DT13" s="580">
        <f t="shared" si="61"/>
        <v>0</v>
      </c>
      <c r="DU13" s="185"/>
      <c r="DV13" s="580">
        <f t="shared" si="62"/>
        <v>0</v>
      </c>
      <c r="DW13" s="185"/>
      <c r="DX13" s="580">
        <f t="shared" si="63"/>
        <v>0</v>
      </c>
      <c r="DY13" s="185"/>
      <c r="DZ13" s="580">
        <f t="shared" si="64"/>
        <v>0</v>
      </c>
      <c r="EA13" s="185"/>
      <c r="EB13" s="580">
        <f t="shared" si="65"/>
        <v>0</v>
      </c>
      <c r="EC13" s="185"/>
      <c r="ED13" s="580">
        <f t="shared" si="66"/>
        <v>0</v>
      </c>
      <c r="EE13" s="185"/>
      <c r="EF13" s="580">
        <f t="shared" si="67"/>
        <v>0</v>
      </c>
      <c r="EG13" s="185"/>
      <c r="EH13" s="580">
        <f t="shared" si="68"/>
        <v>0</v>
      </c>
      <c r="EI13" s="185"/>
      <c r="EJ13" s="580">
        <f t="shared" si="69"/>
        <v>0</v>
      </c>
      <c r="EK13" s="185"/>
      <c r="EL13" s="580">
        <f t="shared" si="70"/>
        <v>0</v>
      </c>
      <c r="EM13" s="185"/>
      <c r="EN13" s="580">
        <f t="shared" si="71"/>
        <v>0</v>
      </c>
      <c r="EO13" s="185"/>
      <c r="EP13" s="580">
        <f t="shared" si="72"/>
        <v>0</v>
      </c>
      <c r="EQ13" s="139">
        <f t="shared" si="2"/>
        <v>0</v>
      </c>
      <c r="ER13" s="581">
        <f t="shared" si="73"/>
        <v>0</v>
      </c>
      <c r="ES13" s="201"/>
      <c r="ET13" s="20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row>
    <row r="14" spans="1:206" s="2" customFormat="1" x14ac:dyDescent="0.2">
      <c r="A14" s="38"/>
      <c r="B14" s="39"/>
      <c r="C14" s="39"/>
      <c r="D14" s="177"/>
      <c r="E14" s="41">
        <v>1</v>
      </c>
      <c r="F14" s="584">
        <f t="shared" ref="F14:F33" si="74">D14*E14</f>
        <v>0</v>
      </c>
      <c r="G14" s="185"/>
      <c r="H14" s="580">
        <f t="shared" ref="H14:H33" si="75">IF(G$7=0,0,+G14*$F14)</f>
        <v>0</v>
      </c>
      <c r="I14" s="185"/>
      <c r="J14" s="580">
        <f t="shared" ref="J14:J33" si="76">IF(I$7=0,0,+I14*$F14)</f>
        <v>0</v>
      </c>
      <c r="K14" s="185"/>
      <c r="L14" s="580">
        <f t="shared" ref="L14:L33" si="77">IF(K$7=0,0,+K14*$F14)</f>
        <v>0</v>
      </c>
      <c r="M14" s="185"/>
      <c r="N14" s="580">
        <f t="shared" ref="N14:N33" si="78">IF(M$7=0,0,+M14*$F14)</f>
        <v>0</v>
      </c>
      <c r="O14" s="185"/>
      <c r="P14" s="580">
        <f t="shared" ref="P14:P33" si="79">IF(O$7=0,0,+O14*$F14)</f>
        <v>0</v>
      </c>
      <c r="Q14" s="185"/>
      <c r="R14" s="580">
        <f t="shared" ref="R14:R33" si="80">IF(Q$7=0,0,+Q14*$F14)</f>
        <v>0</v>
      </c>
      <c r="S14" s="185"/>
      <c r="T14" s="580">
        <f t="shared" ref="T14:T33" si="81">IF(S$7=0,0,+S14*$F14)</f>
        <v>0</v>
      </c>
      <c r="U14" s="185"/>
      <c r="V14" s="580">
        <f t="shared" ref="V14:V33" si="82">IF(U$7=0,0,+U14*$F14)</f>
        <v>0</v>
      </c>
      <c r="W14" s="185"/>
      <c r="X14" s="580">
        <f t="shared" ref="X14:X33" si="83">IF(W$7=0,0,+W14*$F14)</f>
        <v>0</v>
      </c>
      <c r="Y14" s="185"/>
      <c r="Z14" s="580">
        <f t="shared" ref="Z14:Z33" si="84">IF(Y$7=0,0,+Y14*$F14)</f>
        <v>0</v>
      </c>
      <c r="AA14" s="185"/>
      <c r="AB14" s="580">
        <f t="shared" ref="AB14:AB33" si="85">IF(AA$7=0,0,+AA14*$F14)</f>
        <v>0</v>
      </c>
      <c r="AC14" s="185"/>
      <c r="AD14" s="580">
        <f t="shared" ref="AD14:AD33" si="86">IF(AC$7=0,0,+AC14*$F14)</f>
        <v>0</v>
      </c>
      <c r="AE14" s="185"/>
      <c r="AF14" s="580">
        <f t="shared" ref="AF14:AF33" si="87">IF(AE$7=0,0,+AE14*$F14)</f>
        <v>0</v>
      </c>
      <c r="AG14" s="185"/>
      <c r="AH14" s="580">
        <f t="shared" ref="AH14:AH33" si="88">IF(AG$7=0,0,+AG14*$F14)</f>
        <v>0</v>
      </c>
      <c r="AI14" s="185"/>
      <c r="AJ14" s="580">
        <f t="shared" ref="AJ14:AJ33" si="89">IF(AI$7=0,0,+AI14*$F14)</f>
        <v>0</v>
      </c>
      <c r="AK14" s="185"/>
      <c r="AL14" s="580">
        <f t="shared" ref="AL14:AL33" si="90">IF(AK$7=0,0,+AK14*$F14)</f>
        <v>0</v>
      </c>
      <c r="AM14" s="185"/>
      <c r="AN14" s="580">
        <f t="shared" ref="AN14:AN33" si="91">IF(AM$7=0,0,+AM14*$F14)</f>
        <v>0</v>
      </c>
      <c r="AO14" s="185"/>
      <c r="AP14" s="580">
        <f t="shared" ref="AP14:AP33" si="92">IF(AO$7=0,0,+AO14*$F14)</f>
        <v>0</v>
      </c>
      <c r="AQ14" s="185"/>
      <c r="AR14" s="580">
        <f t="shared" ref="AR14:AR33" si="93">IF(AQ$7=0,0,+AQ14*$F14)</f>
        <v>0</v>
      </c>
      <c r="AS14" s="185"/>
      <c r="AT14" s="580">
        <f t="shared" ref="AT14:AT33" si="94">IF(AS$7=0,0,+AS14*$F14)</f>
        <v>0</v>
      </c>
      <c r="AU14" s="185"/>
      <c r="AV14" s="580">
        <f t="shared" ref="AV14:AV33" si="95">IF(AU$7=0,0,+AU14*$F14)</f>
        <v>0</v>
      </c>
      <c r="AW14" s="185"/>
      <c r="AX14" s="580">
        <f t="shared" ref="AX14:AX33" si="96">IF(AW$7=0,0,+AW14*$F14)</f>
        <v>0</v>
      </c>
      <c r="AY14" s="185"/>
      <c r="AZ14" s="580">
        <f t="shared" ref="AZ14:AZ33" si="97">IF(AY$7=0,0,+AY14*$F14)</f>
        <v>0</v>
      </c>
      <c r="BA14" s="185"/>
      <c r="BB14" s="580">
        <f t="shared" ref="BB14:BB33" si="98">IF(BA$7=0,0,+BA14*$F14)</f>
        <v>0</v>
      </c>
      <c r="BC14" s="185"/>
      <c r="BD14" s="580">
        <f t="shared" ref="BD14:BD33" si="99">IF(BC$7=0,0,+BC14*$F14)</f>
        <v>0</v>
      </c>
      <c r="BE14" s="185"/>
      <c r="BF14" s="580">
        <f t="shared" ref="BF14:BF33" si="100">IF(BE$7=0,0,+BE14*$F14)</f>
        <v>0</v>
      </c>
      <c r="BG14" s="185"/>
      <c r="BH14" s="580">
        <f t="shared" ref="BH14:BH33" si="101">IF(BG$7=0,0,+BG14*$F14)</f>
        <v>0</v>
      </c>
      <c r="BI14" s="185"/>
      <c r="BJ14" s="580">
        <f t="shared" ref="BJ14:BJ33" si="102">IF(BI$7=0,0,+BI14*$F14)</f>
        <v>0</v>
      </c>
      <c r="BK14" s="185"/>
      <c r="BL14" s="580">
        <f t="shared" ref="BL14:BL33" si="103">IF(BK$7=0,0,+BK14*$F14)</f>
        <v>0</v>
      </c>
      <c r="BM14" s="185"/>
      <c r="BN14" s="580">
        <f t="shared" ref="BN14:BN33" si="104">IF(BM$7=0,0,+BM14*$F14)</f>
        <v>0</v>
      </c>
      <c r="BO14" s="185"/>
      <c r="BP14" s="580">
        <f t="shared" ref="BP14:BP33" si="105">IF(BO$7=0,0,+BO14*$F14)</f>
        <v>0</v>
      </c>
      <c r="BQ14" s="185"/>
      <c r="BR14" s="580">
        <f t="shared" ref="BR14:BR33" si="106">IF(BQ$7=0,0,+BQ14*$F14)</f>
        <v>0</v>
      </c>
      <c r="BS14" s="185"/>
      <c r="BT14" s="580">
        <f t="shared" ref="BT14:BT33" si="107">IF(BS$7=0,0,+BS14*$F14)</f>
        <v>0</v>
      </c>
      <c r="BU14" s="185"/>
      <c r="BV14" s="580">
        <f t="shared" ref="BV14:BV33" si="108">IF(BU$7=0,0,+BU14*$F14)</f>
        <v>0</v>
      </c>
      <c r="BW14" s="185"/>
      <c r="BX14" s="580">
        <f t="shared" ref="BX14:BX33" si="109">IF(BW$7=0,0,+BW14*$F14)</f>
        <v>0</v>
      </c>
      <c r="BY14" s="185"/>
      <c r="BZ14" s="580">
        <f t="shared" ref="BZ14:BZ33" si="110">IF(BY$7=0,0,+BY14*$F14)</f>
        <v>0</v>
      </c>
      <c r="CA14" s="185"/>
      <c r="CB14" s="580">
        <f t="shared" ref="CB14:CB33" si="111">IF(CA$7=0,0,+CA14*$F14)</f>
        <v>0</v>
      </c>
      <c r="CC14" s="185"/>
      <c r="CD14" s="580">
        <f t="shared" ref="CD14:CD33" si="112">IF(CC$7=0,0,+CC14*$F14)</f>
        <v>0</v>
      </c>
      <c r="CE14" s="185"/>
      <c r="CF14" s="580">
        <f t="shared" ref="CF14:CF33" si="113">IF(CE$7=0,0,+CE14*$F14)</f>
        <v>0</v>
      </c>
      <c r="CG14" s="185"/>
      <c r="CH14" s="580">
        <f t="shared" ref="CH14:CH33" si="114">IF(CG$7=0,0,+CG14*$F14)</f>
        <v>0</v>
      </c>
      <c r="CI14" s="185"/>
      <c r="CJ14" s="580">
        <f t="shared" ref="CJ14:CJ33" si="115">IF(CI$7=0,0,+CI14*$F14)</f>
        <v>0</v>
      </c>
      <c r="CK14" s="185"/>
      <c r="CL14" s="580">
        <f t="shared" ref="CL14:CL33" si="116">IF(CK$7=0,0,+CK14*$F14)</f>
        <v>0</v>
      </c>
      <c r="CM14" s="185"/>
      <c r="CN14" s="580">
        <f t="shared" ref="CN14:CN33" si="117">IF(CM$7=0,0,+CM14*$F14)</f>
        <v>0</v>
      </c>
      <c r="CO14" s="185"/>
      <c r="CP14" s="580">
        <f t="shared" ref="CP14:CP33" si="118">IF(CO$7=0,0,+CO14*$F14)</f>
        <v>0</v>
      </c>
      <c r="CQ14" s="185"/>
      <c r="CR14" s="580">
        <f t="shared" ref="CR14:CR33" si="119">IF(CQ$7=0,0,+CQ14*$F14)</f>
        <v>0</v>
      </c>
      <c r="CS14" s="185"/>
      <c r="CT14" s="580">
        <f t="shared" ref="CT14:CT33" si="120">IF(CS$7=0,0,+CS14*$F14)</f>
        <v>0</v>
      </c>
      <c r="CU14" s="185"/>
      <c r="CV14" s="580">
        <f t="shared" ref="CV14:CV33" si="121">IF(CU$7=0,0,+CU14*$F14)</f>
        <v>0</v>
      </c>
      <c r="CW14" s="185"/>
      <c r="CX14" s="580">
        <f t="shared" ref="CX14:CX33" si="122">IF(CW$7=0,0,+CW14*$F14)</f>
        <v>0</v>
      </c>
      <c r="CY14" s="185"/>
      <c r="CZ14" s="580">
        <f t="shared" ref="CZ14:CZ33" si="123">IF(CY$7=0,0,+CY14*$F14)</f>
        <v>0</v>
      </c>
      <c r="DA14" s="185"/>
      <c r="DB14" s="580">
        <f t="shared" ref="DB14:DB33" si="124">IF(DA$7=0,0,+DA14*$F14)</f>
        <v>0</v>
      </c>
      <c r="DC14" s="185"/>
      <c r="DD14" s="580">
        <f t="shared" ref="DD14:DD33" si="125">IF(DC$7=0,0,+DC14*$F14)</f>
        <v>0</v>
      </c>
      <c r="DE14" s="185"/>
      <c r="DF14" s="580">
        <f t="shared" ref="DF14:DF33" si="126">IF(DE$7=0,0,+DE14*$F14)</f>
        <v>0</v>
      </c>
      <c r="DG14" s="185"/>
      <c r="DH14" s="580">
        <f t="shared" ref="DH14:DH33" si="127">IF(DG$7=0,0,+DG14*$F14)</f>
        <v>0</v>
      </c>
      <c r="DI14" s="185"/>
      <c r="DJ14" s="580">
        <f t="shared" ref="DJ14:DJ33" si="128">IF(DI$7=0,0,+DI14*$F14)</f>
        <v>0</v>
      </c>
      <c r="DK14" s="185"/>
      <c r="DL14" s="580">
        <f t="shared" ref="DL14:DL33" si="129">IF(DK$7=0,0,+DK14*$F14)</f>
        <v>0</v>
      </c>
      <c r="DM14" s="185"/>
      <c r="DN14" s="580">
        <f t="shared" si="58"/>
        <v>0</v>
      </c>
      <c r="DO14" s="185"/>
      <c r="DP14" s="580">
        <f t="shared" si="59"/>
        <v>0</v>
      </c>
      <c r="DQ14" s="185"/>
      <c r="DR14" s="580">
        <f t="shared" si="60"/>
        <v>0</v>
      </c>
      <c r="DS14" s="185"/>
      <c r="DT14" s="580">
        <f t="shared" si="61"/>
        <v>0</v>
      </c>
      <c r="DU14" s="185"/>
      <c r="DV14" s="580">
        <f t="shared" si="62"/>
        <v>0</v>
      </c>
      <c r="DW14" s="185"/>
      <c r="DX14" s="580">
        <f t="shared" si="63"/>
        <v>0</v>
      </c>
      <c r="DY14" s="185"/>
      <c r="DZ14" s="580">
        <f t="shared" si="64"/>
        <v>0</v>
      </c>
      <c r="EA14" s="185"/>
      <c r="EB14" s="580">
        <f t="shared" si="65"/>
        <v>0</v>
      </c>
      <c r="EC14" s="185"/>
      <c r="ED14" s="580">
        <f t="shared" si="66"/>
        <v>0</v>
      </c>
      <c r="EE14" s="185"/>
      <c r="EF14" s="580">
        <f t="shared" si="67"/>
        <v>0</v>
      </c>
      <c r="EG14" s="185"/>
      <c r="EH14" s="580">
        <f t="shared" si="68"/>
        <v>0</v>
      </c>
      <c r="EI14" s="185"/>
      <c r="EJ14" s="580">
        <f t="shared" si="69"/>
        <v>0</v>
      </c>
      <c r="EK14" s="185"/>
      <c r="EL14" s="580">
        <f t="shared" si="70"/>
        <v>0</v>
      </c>
      <c r="EM14" s="185"/>
      <c r="EN14" s="580">
        <f t="shared" si="71"/>
        <v>0</v>
      </c>
      <c r="EO14" s="185"/>
      <c r="EP14" s="580">
        <f t="shared" si="72"/>
        <v>0</v>
      </c>
      <c r="EQ14" s="139">
        <f t="shared" si="2"/>
        <v>0</v>
      </c>
      <c r="ER14" s="581">
        <f t="shared" si="73"/>
        <v>0</v>
      </c>
      <c r="ES14" s="201"/>
      <c r="ET14" s="20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row>
    <row r="15" spans="1:206" s="2" customFormat="1" x14ac:dyDescent="0.2">
      <c r="A15" s="38"/>
      <c r="B15" s="39"/>
      <c r="C15" s="39"/>
      <c r="D15" s="177"/>
      <c r="E15" s="41">
        <v>1</v>
      </c>
      <c r="F15" s="584">
        <f t="shared" si="74"/>
        <v>0</v>
      </c>
      <c r="G15" s="185"/>
      <c r="H15" s="580">
        <f t="shared" si="75"/>
        <v>0</v>
      </c>
      <c r="I15" s="185"/>
      <c r="J15" s="580">
        <f t="shared" si="76"/>
        <v>0</v>
      </c>
      <c r="K15" s="185"/>
      <c r="L15" s="580">
        <f t="shared" si="77"/>
        <v>0</v>
      </c>
      <c r="M15" s="185"/>
      <c r="N15" s="580">
        <f t="shared" si="78"/>
        <v>0</v>
      </c>
      <c r="O15" s="185"/>
      <c r="P15" s="580">
        <f t="shared" si="79"/>
        <v>0</v>
      </c>
      <c r="Q15" s="185"/>
      <c r="R15" s="580">
        <f t="shared" si="80"/>
        <v>0</v>
      </c>
      <c r="S15" s="185"/>
      <c r="T15" s="580">
        <f t="shared" si="81"/>
        <v>0</v>
      </c>
      <c r="U15" s="185"/>
      <c r="V15" s="580">
        <f t="shared" si="82"/>
        <v>0</v>
      </c>
      <c r="W15" s="185"/>
      <c r="X15" s="580">
        <f t="shared" si="83"/>
        <v>0</v>
      </c>
      <c r="Y15" s="185"/>
      <c r="Z15" s="580">
        <f t="shared" si="84"/>
        <v>0</v>
      </c>
      <c r="AA15" s="185"/>
      <c r="AB15" s="580">
        <f t="shared" si="85"/>
        <v>0</v>
      </c>
      <c r="AC15" s="185"/>
      <c r="AD15" s="580">
        <f t="shared" si="86"/>
        <v>0</v>
      </c>
      <c r="AE15" s="185"/>
      <c r="AF15" s="580">
        <f t="shared" si="87"/>
        <v>0</v>
      </c>
      <c r="AG15" s="185"/>
      <c r="AH15" s="580">
        <f t="shared" si="88"/>
        <v>0</v>
      </c>
      <c r="AI15" s="185"/>
      <c r="AJ15" s="580">
        <f t="shared" si="89"/>
        <v>0</v>
      </c>
      <c r="AK15" s="185"/>
      <c r="AL15" s="580">
        <f t="shared" si="90"/>
        <v>0</v>
      </c>
      <c r="AM15" s="185"/>
      <c r="AN15" s="580">
        <f t="shared" si="91"/>
        <v>0</v>
      </c>
      <c r="AO15" s="185"/>
      <c r="AP15" s="580">
        <f t="shared" si="92"/>
        <v>0</v>
      </c>
      <c r="AQ15" s="185"/>
      <c r="AR15" s="580">
        <f t="shared" si="93"/>
        <v>0</v>
      </c>
      <c r="AS15" s="185"/>
      <c r="AT15" s="580">
        <f t="shared" si="94"/>
        <v>0</v>
      </c>
      <c r="AU15" s="185"/>
      <c r="AV15" s="580">
        <f t="shared" si="95"/>
        <v>0</v>
      </c>
      <c r="AW15" s="185"/>
      <c r="AX15" s="580">
        <f t="shared" si="96"/>
        <v>0</v>
      </c>
      <c r="AY15" s="185"/>
      <c r="AZ15" s="580">
        <f t="shared" si="97"/>
        <v>0</v>
      </c>
      <c r="BA15" s="185"/>
      <c r="BB15" s="580">
        <f t="shared" si="98"/>
        <v>0</v>
      </c>
      <c r="BC15" s="185"/>
      <c r="BD15" s="580">
        <f t="shared" si="99"/>
        <v>0</v>
      </c>
      <c r="BE15" s="185"/>
      <c r="BF15" s="580">
        <f t="shared" si="100"/>
        <v>0</v>
      </c>
      <c r="BG15" s="185"/>
      <c r="BH15" s="580">
        <f t="shared" si="101"/>
        <v>0</v>
      </c>
      <c r="BI15" s="185"/>
      <c r="BJ15" s="580">
        <f t="shared" si="102"/>
        <v>0</v>
      </c>
      <c r="BK15" s="185"/>
      <c r="BL15" s="580">
        <f t="shared" si="103"/>
        <v>0</v>
      </c>
      <c r="BM15" s="185"/>
      <c r="BN15" s="580">
        <f t="shared" si="104"/>
        <v>0</v>
      </c>
      <c r="BO15" s="185"/>
      <c r="BP15" s="580">
        <f t="shared" si="105"/>
        <v>0</v>
      </c>
      <c r="BQ15" s="185"/>
      <c r="BR15" s="580">
        <f t="shared" si="106"/>
        <v>0</v>
      </c>
      <c r="BS15" s="185"/>
      <c r="BT15" s="580">
        <f t="shared" si="107"/>
        <v>0</v>
      </c>
      <c r="BU15" s="185"/>
      <c r="BV15" s="580">
        <f t="shared" si="108"/>
        <v>0</v>
      </c>
      <c r="BW15" s="185"/>
      <c r="BX15" s="580">
        <f t="shared" si="109"/>
        <v>0</v>
      </c>
      <c r="BY15" s="185"/>
      <c r="BZ15" s="580">
        <f t="shared" si="110"/>
        <v>0</v>
      </c>
      <c r="CA15" s="185"/>
      <c r="CB15" s="580">
        <f t="shared" si="111"/>
        <v>0</v>
      </c>
      <c r="CC15" s="185"/>
      <c r="CD15" s="580">
        <f t="shared" si="112"/>
        <v>0</v>
      </c>
      <c r="CE15" s="185"/>
      <c r="CF15" s="580">
        <f t="shared" si="113"/>
        <v>0</v>
      </c>
      <c r="CG15" s="185"/>
      <c r="CH15" s="580">
        <f t="shared" si="114"/>
        <v>0</v>
      </c>
      <c r="CI15" s="185"/>
      <c r="CJ15" s="580">
        <f t="shared" si="115"/>
        <v>0</v>
      </c>
      <c r="CK15" s="185"/>
      <c r="CL15" s="580">
        <f t="shared" si="116"/>
        <v>0</v>
      </c>
      <c r="CM15" s="185"/>
      <c r="CN15" s="580">
        <f t="shared" si="117"/>
        <v>0</v>
      </c>
      <c r="CO15" s="185"/>
      <c r="CP15" s="580">
        <f t="shared" si="118"/>
        <v>0</v>
      </c>
      <c r="CQ15" s="185"/>
      <c r="CR15" s="580">
        <f t="shared" si="119"/>
        <v>0</v>
      </c>
      <c r="CS15" s="185"/>
      <c r="CT15" s="580">
        <f t="shared" si="120"/>
        <v>0</v>
      </c>
      <c r="CU15" s="185"/>
      <c r="CV15" s="580">
        <f t="shared" si="121"/>
        <v>0</v>
      </c>
      <c r="CW15" s="185"/>
      <c r="CX15" s="580">
        <f t="shared" si="122"/>
        <v>0</v>
      </c>
      <c r="CY15" s="185"/>
      <c r="CZ15" s="580">
        <f t="shared" si="123"/>
        <v>0</v>
      </c>
      <c r="DA15" s="185"/>
      <c r="DB15" s="580">
        <f t="shared" si="124"/>
        <v>0</v>
      </c>
      <c r="DC15" s="185"/>
      <c r="DD15" s="580">
        <f t="shared" si="125"/>
        <v>0</v>
      </c>
      <c r="DE15" s="185"/>
      <c r="DF15" s="580">
        <f t="shared" si="126"/>
        <v>0</v>
      </c>
      <c r="DG15" s="185"/>
      <c r="DH15" s="580">
        <f t="shared" si="127"/>
        <v>0</v>
      </c>
      <c r="DI15" s="185"/>
      <c r="DJ15" s="580">
        <f t="shared" si="128"/>
        <v>0</v>
      </c>
      <c r="DK15" s="185"/>
      <c r="DL15" s="580">
        <f t="shared" si="129"/>
        <v>0</v>
      </c>
      <c r="DM15" s="185"/>
      <c r="DN15" s="580">
        <f t="shared" si="58"/>
        <v>0</v>
      </c>
      <c r="DO15" s="185"/>
      <c r="DP15" s="580">
        <f t="shared" si="59"/>
        <v>0</v>
      </c>
      <c r="DQ15" s="185"/>
      <c r="DR15" s="580">
        <f t="shared" si="60"/>
        <v>0</v>
      </c>
      <c r="DS15" s="185"/>
      <c r="DT15" s="580">
        <f t="shared" si="61"/>
        <v>0</v>
      </c>
      <c r="DU15" s="185"/>
      <c r="DV15" s="580">
        <f t="shared" si="62"/>
        <v>0</v>
      </c>
      <c r="DW15" s="185"/>
      <c r="DX15" s="580">
        <f t="shared" si="63"/>
        <v>0</v>
      </c>
      <c r="DY15" s="185"/>
      <c r="DZ15" s="580">
        <f t="shared" si="64"/>
        <v>0</v>
      </c>
      <c r="EA15" s="185"/>
      <c r="EB15" s="580">
        <f t="shared" si="65"/>
        <v>0</v>
      </c>
      <c r="EC15" s="185"/>
      <c r="ED15" s="580">
        <f t="shared" si="66"/>
        <v>0</v>
      </c>
      <c r="EE15" s="185"/>
      <c r="EF15" s="580">
        <f t="shared" si="67"/>
        <v>0</v>
      </c>
      <c r="EG15" s="185"/>
      <c r="EH15" s="580">
        <f t="shared" si="68"/>
        <v>0</v>
      </c>
      <c r="EI15" s="185"/>
      <c r="EJ15" s="580">
        <f t="shared" si="69"/>
        <v>0</v>
      </c>
      <c r="EK15" s="185"/>
      <c r="EL15" s="580">
        <f t="shared" si="70"/>
        <v>0</v>
      </c>
      <c r="EM15" s="185"/>
      <c r="EN15" s="580">
        <f t="shared" si="71"/>
        <v>0</v>
      </c>
      <c r="EO15" s="185"/>
      <c r="EP15" s="580">
        <f t="shared" si="72"/>
        <v>0</v>
      </c>
      <c r="EQ15" s="139">
        <f t="shared" si="2"/>
        <v>0</v>
      </c>
      <c r="ER15" s="581">
        <f t="shared" si="73"/>
        <v>0</v>
      </c>
      <c r="ES15" s="201"/>
      <c r="ET15" s="20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row>
    <row r="16" spans="1:206" s="2" customFormat="1" x14ac:dyDescent="0.2">
      <c r="A16" s="38"/>
      <c r="B16" s="39"/>
      <c r="C16" s="39"/>
      <c r="D16" s="177"/>
      <c r="E16" s="41">
        <v>1</v>
      </c>
      <c r="F16" s="584">
        <f t="shared" si="74"/>
        <v>0</v>
      </c>
      <c r="G16" s="185"/>
      <c r="H16" s="580">
        <f t="shared" si="75"/>
        <v>0</v>
      </c>
      <c r="I16" s="185"/>
      <c r="J16" s="580">
        <f t="shared" si="76"/>
        <v>0</v>
      </c>
      <c r="K16" s="185"/>
      <c r="L16" s="580">
        <f t="shared" si="77"/>
        <v>0</v>
      </c>
      <c r="M16" s="185"/>
      <c r="N16" s="580">
        <f t="shared" si="78"/>
        <v>0</v>
      </c>
      <c r="O16" s="185"/>
      <c r="P16" s="580">
        <f t="shared" si="79"/>
        <v>0</v>
      </c>
      <c r="Q16" s="185"/>
      <c r="R16" s="580">
        <f t="shared" si="80"/>
        <v>0</v>
      </c>
      <c r="S16" s="185"/>
      <c r="T16" s="580">
        <f t="shared" si="81"/>
        <v>0</v>
      </c>
      <c r="U16" s="185"/>
      <c r="V16" s="580">
        <f t="shared" si="82"/>
        <v>0</v>
      </c>
      <c r="W16" s="185"/>
      <c r="X16" s="580">
        <f t="shared" si="83"/>
        <v>0</v>
      </c>
      <c r="Y16" s="185"/>
      <c r="Z16" s="580">
        <f t="shared" si="84"/>
        <v>0</v>
      </c>
      <c r="AA16" s="185"/>
      <c r="AB16" s="580">
        <f t="shared" si="85"/>
        <v>0</v>
      </c>
      <c r="AC16" s="185"/>
      <c r="AD16" s="580">
        <f t="shared" si="86"/>
        <v>0</v>
      </c>
      <c r="AE16" s="185"/>
      <c r="AF16" s="580">
        <f t="shared" si="87"/>
        <v>0</v>
      </c>
      <c r="AG16" s="185"/>
      <c r="AH16" s="580">
        <f t="shared" si="88"/>
        <v>0</v>
      </c>
      <c r="AI16" s="185"/>
      <c r="AJ16" s="580">
        <f t="shared" si="89"/>
        <v>0</v>
      </c>
      <c r="AK16" s="185"/>
      <c r="AL16" s="580">
        <f t="shared" si="90"/>
        <v>0</v>
      </c>
      <c r="AM16" s="185"/>
      <c r="AN16" s="580">
        <f t="shared" si="91"/>
        <v>0</v>
      </c>
      <c r="AO16" s="185"/>
      <c r="AP16" s="580">
        <f t="shared" si="92"/>
        <v>0</v>
      </c>
      <c r="AQ16" s="185"/>
      <c r="AR16" s="580">
        <f t="shared" si="93"/>
        <v>0</v>
      </c>
      <c r="AS16" s="185"/>
      <c r="AT16" s="580">
        <f t="shared" si="94"/>
        <v>0</v>
      </c>
      <c r="AU16" s="185"/>
      <c r="AV16" s="580">
        <f t="shared" si="95"/>
        <v>0</v>
      </c>
      <c r="AW16" s="185"/>
      <c r="AX16" s="580">
        <f t="shared" si="96"/>
        <v>0</v>
      </c>
      <c r="AY16" s="185"/>
      <c r="AZ16" s="580">
        <f t="shared" si="97"/>
        <v>0</v>
      </c>
      <c r="BA16" s="185"/>
      <c r="BB16" s="580">
        <f t="shared" si="98"/>
        <v>0</v>
      </c>
      <c r="BC16" s="185"/>
      <c r="BD16" s="580">
        <f t="shared" si="99"/>
        <v>0</v>
      </c>
      <c r="BE16" s="185"/>
      <c r="BF16" s="580">
        <f t="shared" si="100"/>
        <v>0</v>
      </c>
      <c r="BG16" s="185"/>
      <c r="BH16" s="580">
        <f t="shared" si="101"/>
        <v>0</v>
      </c>
      <c r="BI16" s="185"/>
      <c r="BJ16" s="580">
        <f t="shared" si="102"/>
        <v>0</v>
      </c>
      <c r="BK16" s="185"/>
      <c r="BL16" s="580">
        <f t="shared" si="103"/>
        <v>0</v>
      </c>
      <c r="BM16" s="185"/>
      <c r="BN16" s="580">
        <f t="shared" si="104"/>
        <v>0</v>
      </c>
      <c r="BO16" s="185"/>
      <c r="BP16" s="580">
        <f t="shared" si="105"/>
        <v>0</v>
      </c>
      <c r="BQ16" s="185"/>
      <c r="BR16" s="580">
        <f t="shared" si="106"/>
        <v>0</v>
      </c>
      <c r="BS16" s="185"/>
      <c r="BT16" s="580">
        <f t="shared" si="107"/>
        <v>0</v>
      </c>
      <c r="BU16" s="185"/>
      <c r="BV16" s="580">
        <f t="shared" si="108"/>
        <v>0</v>
      </c>
      <c r="BW16" s="185"/>
      <c r="BX16" s="580">
        <f t="shared" si="109"/>
        <v>0</v>
      </c>
      <c r="BY16" s="185"/>
      <c r="BZ16" s="580">
        <f t="shared" si="110"/>
        <v>0</v>
      </c>
      <c r="CA16" s="185"/>
      <c r="CB16" s="580">
        <f t="shared" si="111"/>
        <v>0</v>
      </c>
      <c r="CC16" s="185"/>
      <c r="CD16" s="580">
        <f t="shared" si="112"/>
        <v>0</v>
      </c>
      <c r="CE16" s="185"/>
      <c r="CF16" s="580">
        <f t="shared" si="113"/>
        <v>0</v>
      </c>
      <c r="CG16" s="185"/>
      <c r="CH16" s="580">
        <f t="shared" si="114"/>
        <v>0</v>
      </c>
      <c r="CI16" s="185"/>
      <c r="CJ16" s="580">
        <f t="shared" si="115"/>
        <v>0</v>
      </c>
      <c r="CK16" s="185"/>
      <c r="CL16" s="580">
        <f t="shared" si="116"/>
        <v>0</v>
      </c>
      <c r="CM16" s="185"/>
      <c r="CN16" s="580">
        <f t="shared" si="117"/>
        <v>0</v>
      </c>
      <c r="CO16" s="185"/>
      <c r="CP16" s="580">
        <f t="shared" si="118"/>
        <v>0</v>
      </c>
      <c r="CQ16" s="185"/>
      <c r="CR16" s="580">
        <f t="shared" si="119"/>
        <v>0</v>
      </c>
      <c r="CS16" s="185"/>
      <c r="CT16" s="580">
        <f t="shared" si="120"/>
        <v>0</v>
      </c>
      <c r="CU16" s="185"/>
      <c r="CV16" s="580">
        <f t="shared" si="121"/>
        <v>0</v>
      </c>
      <c r="CW16" s="185"/>
      <c r="CX16" s="580">
        <f t="shared" si="122"/>
        <v>0</v>
      </c>
      <c r="CY16" s="185"/>
      <c r="CZ16" s="580">
        <f t="shared" si="123"/>
        <v>0</v>
      </c>
      <c r="DA16" s="185"/>
      <c r="DB16" s="580">
        <f t="shared" si="124"/>
        <v>0</v>
      </c>
      <c r="DC16" s="185"/>
      <c r="DD16" s="580">
        <f t="shared" si="125"/>
        <v>0</v>
      </c>
      <c r="DE16" s="185"/>
      <c r="DF16" s="580">
        <f t="shared" si="126"/>
        <v>0</v>
      </c>
      <c r="DG16" s="185"/>
      <c r="DH16" s="580">
        <f t="shared" si="127"/>
        <v>0</v>
      </c>
      <c r="DI16" s="185"/>
      <c r="DJ16" s="580">
        <f t="shared" si="128"/>
        <v>0</v>
      </c>
      <c r="DK16" s="185"/>
      <c r="DL16" s="580">
        <f t="shared" si="129"/>
        <v>0</v>
      </c>
      <c r="DM16" s="185"/>
      <c r="DN16" s="580">
        <f t="shared" si="58"/>
        <v>0</v>
      </c>
      <c r="DO16" s="185"/>
      <c r="DP16" s="580">
        <f t="shared" si="59"/>
        <v>0</v>
      </c>
      <c r="DQ16" s="185"/>
      <c r="DR16" s="580">
        <f t="shared" si="60"/>
        <v>0</v>
      </c>
      <c r="DS16" s="185"/>
      <c r="DT16" s="580">
        <f t="shared" si="61"/>
        <v>0</v>
      </c>
      <c r="DU16" s="185"/>
      <c r="DV16" s="580">
        <f t="shared" si="62"/>
        <v>0</v>
      </c>
      <c r="DW16" s="185"/>
      <c r="DX16" s="580">
        <f t="shared" si="63"/>
        <v>0</v>
      </c>
      <c r="DY16" s="185"/>
      <c r="DZ16" s="580">
        <f t="shared" si="64"/>
        <v>0</v>
      </c>
      <c r="EA16" s="185"/>
      <c r="EB16" s="580">
        <f t="shared" si="65"/>
        <v>0</v>
      </c>
      <c r="EC16" s="185"/>
      <c r="ED16" s="580">
        <f t="shared" si="66"/>
        <v>0</v>
      </c>
      <c r="EE16" s="185"/>
      <c r="EF16" s="580">
        <f t="shared" si="67"/>
        <v>0</v>
      </c>
      <c r="EG16" s="185"/>
      <c r="EH16" s="580">
        <f t="shared" si="68"/>
        <v>0</v>
      </c>
      <c r="EI16" s="185"/>
      <c r="EJ16" s="580">
        <f t="shared" si="69"/>
        <v>0</v>
      </c>
      <c r="EK16" s="185"/>
      <c r="EL16" s="580">
        <f t="shared" si="70"/>
        <v>0</v>
      </c>
      <c r="EM16" s="185"/>
      <c r="EN16" s="580">
        <f t="shared" si="71"/>
        <v>0</v>
      </c>
      <c r="EO16" s="185"/>
      <c r="EP16" s="580">
        <f t="shared" si="72"/>
        <v>0</v>
      </c>
      <c r="EQ16" s="139">
        <f t="shared" si="2"/>
        <v>0</v>
      </c>
      <c r="ER16" s="581">
        <f t="shared" si="73"/>
        <v>0</v>
      </c>
      <c r="ES16" s="201"/>
      <c r="ET16" s="20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row>
    <row r="17" spans="1:206" s="2" customFormat="1" x14ac:dyDescent="0.2">
      <c r="A17" s="38"/>
      <c r="B17" s="39"/>
      <c r="C17" s="39"/>
      <c r="D17" s="177"/>
      <c r="E17" s="41">
        <v>1</v>
      </c>
      <c r="F17" s="584">
        <f t="shared" ref="F17:F27" si="130">D17*E17</f>
        <v>0</v>
      </c>
      <c r="G17" s="185"/>
      <c r="H17" s="580">
        <f t="shared" ref="H17:H27" si="131">IF(G$7=0,0,+G17*$F17)</f>
        <v>0</v>
      </c>
      <c r="I17" s="185"/>
      <c r="J17" s="580">
        <f t="shared" ref="J17:J27" si="132">IF(I$7=0,0,+I17*$F17)</f>
        <v>0</v>
      </c>
      <c r="K17" s="185"/>
      <c r="L17" s="580">
        <f t="shared" ref="L17:L27" si="133">IF(K$7=0,0,+K17*$F17)</f>
        <v>0</v>
      </c>
      <c r="M17" s="185"/>
      <c r="N17" s="580">
        <f t="shared" ref="N17:N27" si="134">IF(M$7=0,0,+M17*$F17)</f>
        <v>0</v>
      </c>
      <c r="O17" s="185"/>
      <c r="P17" s="580">
        <f t="shared" ref="P17:P27" si="135">IF(O$7=0,0,+O17*$F17)</f>
        <v>0</v>
      </c>
      <c r="Q17" s="185"/>
      <c r="R17" s="580">
        <f t="shared" ref="R17:R27" si="136">IF(Q$7=0,0,+Q17*$F17)</f>
        <v>0</v>
      </c>
      <c r="S17" s="185"/>
      <c r="T17" s="580">
        <f t="shared" ref="T17:T27" si="137">IF(S$7=0,0,+S17*$F17)</f>
        <v>0</v>
      </c>
      <c r="U17" s="185"/>
      <c r="V17" s="580">
        <f t="shared" ref="V17:V27" si="138">IF(U$7=0,0,+U17*$F17)</f>
        <v>0</v>
      </c>
      <c r="W17" s="185"/>
      <c r="X17" s="580">
        <f t="shared" ref="X17:X27" si="139">IF(W$7=0,0,+W17*$F17)</f>
        <v>0</v>
      </c>
      <c r="Y17" s="185"/>
      <c r="Z17" s="580">
        <f t="shared" ref="Z17:Z27" si="140">IF(Y$7=0,0,+Y17*$F17)</f>
        <v>0</v>
      </c>
      <c r="AA17" s="185"/>
      <c r="AB17" s="580">
        <f t="shared" ref="AB17:AB27" si="141">IF(AA$7=0,0,+AA17*$F17)</f>
        <v>0</v>
      </c>
      <c r="AC17" s="185"/>
      <c r="AD17" s="580">
        <f t="shared" ref="AD17:AD27" si="142">IF(AC$7=0,0,+AC17*$F17)</f>
        <v>0</v>
      </c>
      <c r="AE17" s="185"/>
      <c r="AF17" s="580">
        <f t="shared" ref="AF17:AF27" si="143">IF(AE$7=0,0,+AE17*$F17)</f>
        <v>0</v>
      </c>
      <c r="AG17" s="185"/>
      <c r="AH17" s="580">
        <f t="shared" ref="AH17:AH27" si="144">IF(AG$7=0,0,+AG17*$F17)</f>
        <v>0</v>
      </c>
      <c r="AI17" s="185"/>
      <c r="AJ17" s="580">
        <f t="shared" ref="AJ17:AJ27" si="145">IF(AI$7=0,0,+AI17*$F17)</f>
        <v>0</v>
      </c>
      <c r="AK17" s="185"/>
      <c r="AL17" s="580">
        <f t="shared" ref="AL17:AL27" si="146">IF(AK$7=0,0,+AK17*$F17)</f>
        <v>0</v>
      </c>
      <c r="AM17" s="185"/>
      <c r="AN17" s="580">
        <f t="shared" ref="AN17:AN27" si="147">IF(AM$7=0,0,+AM17*$F17)</f>
        <v>0</v>
      </c>
      <c r="AO17" s="185"/>
      <c r="AP17" s="580">
        <f t="shared" ref="AP17:AP27" si="148">IF(AO$7=0,0,+AO17*$F17)</f>
        <v>0</v>
      </c>
      <c r="AQ17" s="185"/>
      <c r="AR17" s="580">
        <f t="shared" ref="AR17:AR27" si="149">IF(AQ$7=0,0,+AQ17*$F17)</f>
        <v>0</v>
      </c>
      <c r="AS17" s="185"/>
      <c r="AT17" s="580">
        <f t="shared" ref="AT17:AT27" si="150">IF(AS$7=0,0,+AS17*$F17)</f>
        <v>0</v>
      </c>
      <c r="AU17" s="185"/>
      <c r="AV17" s="580">
        <f t="shared" ref="AV17:AV27" si="151">IF(AU$7=0,0,+AU17*$F17)</f>
        <v>0</v>
      </c>
      <c r="AW17" s="185"/>
      <c r="AX17" s="580">
        <f t="shared" ref="AX17:AX27" si="152">IF(AW$7=0,0,+AW17*$F17)</f>
        <v>0</v>
      </c>
      <c r="AY17" s="185"/>
      <c r="AZ17" s="580">
        <f t="shared" ref="AZ17:AZ27" si="153">IF(AY$7=0,0,+AY17*$F17)</f>
        <v>0</v>
      </c>
      <c r="BA17" s="185"/>
      <c r="BB17" s="580">
        <f t="shared" ref="BB17:BB27" si="154">IF(BA$7=0,0,+BA17*$F17)</f>
        <v>0</v>
      </c>
      <c r="BC17" s="185"/>
      <c r="BD17" s="580">
        <f t="shared" ref="BD17:BD27" si="155">IF(BC$7=0,0,+BC17*$F17)</f>
        <v>0</v>
      </c>
      <c r="BE17" s="185"/>
      <c r="BF17" s="580">
        <f t="shared" ref="BF17:BF27" si="156">IF(BE$7=0,0,+BE17*$F17)</f>
        <v>0</v>
      </c>
      <c r="BG17" s="185"/>
      <c r="BH17" s="580">
        <f t="shared" ref="BH17:BH27" si="157">IF(BG$7=0,0,+BG17*$F17)</f>
        <v>0</v>
      </c>
      <c r="BI17" s="185"/>
      <c r="BJ17" s="580">
        <f t="shared" ref="BJ17:BJ27" si="158">IF(BI$7=0,0,+BI17*$F17)</f>
        <v>0</v>
      </c>
      <c r="BK17" s="185"/>
      <c r="BL17" s="580">
        <f t="shared" ref="BL17:BL27" si="159">IF(BK$7=0,0,+BK17*$F17)</f>
        <v>0</v>
      </c>
      <c r="BM17" s="185"/>
      <c r="BN17" s="580">
        <f t="shared" ref="BN17:BN27" si="160">IF(BM$7=0,0,+BM17*$F17)</f>
        <v>0</v>
      </c>
      <c r="BO17" s="185"/>
      <c r="BP17" s="580">
        <f t="shared" ref="BP17:BP27" si="161">IF(BO$7=0,0,+BO17*$F17)</f>
        <v>0</v>
      </c>
      <c r="BQ17" s="185"/>
      <c r="BR17" s="580">
        <f t="shared" ref="BR17:BR27" si="162">IF(BQ$7=0,0,+BQ17*$F17)</f>
        <v>0</v>
      </c>
      <c r="BS17" s="185"/>
      <c r="BT17" s="580">
        <f t="shared" ref="BT17:BT27" si="163">IF(BS$7=0,0,+BS17*$F17)</f>
        <v>0</v>
      </c>
      <c r="BU17" s="185"/>
      <c r="BV17" s="580">
        <f t="shared" ref="BV17:BV27" si="164">IF(BU$7=0,0,+BU17*$F17)</f>
        <v>0</v>
      </c>
      <c r="BW17" s="185"/>
      <c r="BX17" s="580">
        <f t="shared" ref="BX17:BX27" si="165">IF(BW$7=0,0,+BW17*$F17)</f>
        <v>0</v>
      </c>
      <c r="BY17" s="185"/>
      <c r="BZ17" s="580">
        <f t="shared" ref="BZ17:BZ27" si="166">IF(BY$7=0,0,+BY17*$F17)</f>
        <v>0</v>
      </c>
      <c r="CA17" s="185"/>
      <c r="CB17" s="580">
        <f t="shared" ref="CB17:CB27" si="167">IF(CA$7=0,0,+CA17*$F17)</f>
        <v>0</v>
      </c>
      <c r="CC17" s="185"/>
      <c r="CD17" s="580">
        <f t="shared" ref="CD17:CD27" si="168">IF(CC$7=0,0,+CC17*$F17)</f>
        <v>0</v>
      </c>
      <c r="CE17" s="185"/>
      <c r="CF17" s="580">
        <f t="shared" ref="CF17:CF27" si="169">IF(CE$7=0,0,+CE17*$F17)</f>
        <v>0</v>
      </c>
      <c r="CG17" s="185"/>
      <c r="CH17" s="580">
        <f t="shared" ref="CH17:CH27" si="170">IF(CG$7=0,0,+CG17*$F17)</f>
        <v>0</v>
      </c>
      <c r="CI17" s="185"/>
      <c r="CJ17" s="580">
        <f t="shared" ref="CJ17:CJ27" si="171">IF(CI$7=0,0,+CI17*$F17)</f>
        <v>0</v>
      </c>
      <c r="CK17" s="185"/>
      <c r="CL17" s="580">
        <f t="shared" ref="CL17:CL27" si="172">IF(CK$7=0,0,+CK17*$F17)</f>
        <v>0</v>
      </c>
      <c r="CM17" s="185"/>
      <c r="CN17" s="580">
        <f t="shared" ref="CN17:CN27" si="173">IF(CM$7=0,0,+CM17*$F17)</f>
        <v>0</v>
      </c>
      <c r="CO17" s="185"/>
      <c r="CP17" s="580">
        <f t="shared" ref="CP17:CP27" si="174">IF(CO$7=0,0,+CO17*$F17)</f>
        <v>0</v>
      </c>
      <c r="CQ17" s="185"/>
      <c r="CR17" s="580">
        <f t="shared" ref="CR17:CR27" si="175">IF(CQ$7=0,0,+CQ17*$F17)</f>
        <v>0</v>
      </c>
      <c r="CS17" s="185"/>
      <c r="CT17" s="580">
        <f t="shared" ref="CT17:CT27" si="176">IF(CS$7=0,0,+CS17*$F17)</f>
        <v>0</v>
      </c>
      <c r="CU17" s="185"/>
      <c r="CV17" s="580">
        <f t="shared" ref="CV17:CV27" si="177">IF(CU$7=0,0,+CU17*$F17)</f>
        <v>0</v>
      </c>
      <c r="CW17" s="185"/>
      <c r="CX17" s="580">
        <f t="shared" ref="CX17:CX27" si="178">IF(CW$7=0,0,+CW17*$F17)</f>
        <v>0</v>
      </c>
      <c r="CY17" s="185"/>
      <c r="CZ17" s="580">
        <f t="shared" ref="CZ17:CZ27" si="179">IF(CY$7=0,0,+CY17*$F17)</f>
        <v>0</v>
      </c>
      <c r="DA17" s="185"/>
      <c r="DB17" s="580">
        <f t="shared" ref="DB17:DB27" si="180">IF(DA$7=0,0,+DA17*$F17)</f>
        <v>0</v>
      </c>
      <c r="DC17" s="185"/>
      <c r="DD17" s="580">
        <f t="shared" ref="DD17:DD27" si="181">IF(DC$7=0,0,+DC17*$F17)</f>
        <v>0</v>
      </c>
      <c r="DE17" s="185"/>
      <c r="DF17" s="580">
        <f t="shared" ref="DF17:DF27" si="182">IF(DE$7=0,0,+DE17*$F17)</f>
        <v>0</v>
      </c>
      <c r="DG17" s="185"/>
      <c r="DH17" s="580">
        <f t="shared" ref="DH17:DH27" si="183">IF(DG$7=0,0,+DG17*$F17)</f>
        <v>0</v>
      </c>
      <c r="DI17" s="185"/>
      <c r="DJ17" s="580">
        <f t="shared" ref="DJ17:DJ27" si="184">IF(DI$7=0,0,+DI17*$F17)</f>
        <v>0</v>
      </c>
      <c r="DK17" s="185"/>
      <c r="DL17" s="580">
        <f t="shared" ref="DL17:DL27" si="185">IF(DK$7=0,0,+DK17*$F17)</f>
        <v>0</v>
      </c>
      <c r="DM17" s="185"/>
      <c r="DN17" s="580">
        <f t="shared" si="58"/>
        <v>0</v>
      </c>
      <c r="DO17" s="185"/>
      <c r="DP17" s="580">
        <f t="shared" si="59"/>
        <v>0</v>
      </c>
      <c r="DQ17" s="185"/>
      <c r="DR17" s="580">
        <f t="shared" si="60"/>
        <v>0</v>
      </c>
      <c r="DS17" s="185"/>
      <c r="DT17" s="580">
        <f t="shared" si="61"/>
        <v>0</v>
      </c>
      <c r="DU17" s="185"/>
      <c r="DV17" s="580">
        <f t="shared" si="62"/>
        <v>0</v>
      </c>
      <c r="DW17" s="185"/>
      <c r="DX17" s="580">
        <f t="shared" si="63"/>
        <v>0</v>
      </c>
      <c r="DY17" s="185"/>
      <c r="DZ17" s="580">
        <f t="shared" si="64"/>
        <v>0</v>
      </c>
      <c r="EA17" s="185"/>
      <c r="EB17" s="580">
        <f t="shared" si="65"/>
        <v>0</v>
      </c>
      <c r="EC17" s="185"/>
      <c r="ED17" s="580">
        <f t="shared" si="66"/>
        <v>0</v>
      </c>
      <c r="EE17" s="185"/>
      <c r="EF17" s="580">
        <f t="shared" si="67"/>
        <v>0</v>
      </c>
      <c r="EG17" s="185"/>
      <c r="EH17" s="580">
        <f t="shared" si="68"/>
        <v>0</v>
      </c>
      <c r="EI17" s="185"/>
      <c r="EJ17" s="580">
        <f t="shared" si="69"/>
        <v>0</v>
      </c>
      <c r="EK17" s="185"/>
      <c r="EL17" s="580">
        <f t="shared" si="70"/>
        <v>0</v>
      </c>
      <c r="EM17" s="185"/>
      <c r="EN17" s="580">
        <f t="shared" si="71"/>
        <v>0</v>
      </c>
      <c r="EO17" s="185"/>
      <c r="EP17" s="580">
        <f t="shared" si="72"/>
        <v>0</v>
      </c>
      <c r="EQ17" s="139">
        <f t="shared" si="2"/>
        <v>0</v>
      </c>
      <c r="ER17" s="581">
        <f t="shared" si="73"/>
        <v>0</v>
      </c>
      <c r="ES17" s="201"/>
      <c r="ET17" s="20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row>
    <row r="18" spans="1:206" s="2" customFormat="1" x14ac:dyDescent="0.2">
      <c r="A18" s="38"/>
      <c r="B18" s="39"/>
      <c r="C18" s="39"/>
      <c r="D18" s="177"/>
      <c r="E18" s="41">
        <v>1</v>
      </c>
      <c r="F18" s="584">
        <f t="shared" si="130"/>
        <v>0</v>
      </c>
      <c r="G18" s="185"/>
      <c r="H18" s="580">
        <f t="shared" si="131"/>
        <v>0</v>
      </c>
      <c r="I18" s="185"/>
      <c r="J18" s="580">
        <f t="shared" si="132"/>
        <v>0</v>
      </c>
      <c r="K18" s="185"/>
      <c r="L18" s="580">
        <f t="shared" si="133"/>
        <v>0</v>
      </c>
      <c r="M18" s="185"/>
      <c r="N18" s="580">
        <f t="shared" si="134"/>
        <v>0</v>
      </c>
      <c r="O18" s="185"/>
      <c r="P18" s="580">
        <f t="shared" si="135"/>
        <v>0</v>
      </c>
      <c r="Q18" s="185"/>
      <c r="R18" s="580">
        <f t="shared" si="136"/>
        <v>0</v>
      </c>
      <c r="S18" s="185"/>
      <c r="T18" s="580">
        <f t="shared" si="137"/>
        <v>0</v>
      </c>
      <c r="U18" s="185"/>
      <c r="V18" s="580">
        <f t="shared" si="138"/>
        <v>0</v>
      </c>
      <c r="W18" s="185"/>
      <c r="X18" s="580">
        <f t="shared" si="139"/>
        <v>0</v>
      </c>
      <c r="Y18" s="185"/>
      <c r="Z18" s="580">
        <f t="shared" si="140"/>
        <v>0</v>
      </c>
      <c r="AA18" s="185"/>
      <c r="AB18" s="580">
        <f t="shared" si="141"/>
        <v>0</v>
      </c>
      <c r="AC18" s="185"/>
      <c r="AD18" s="580">
        <f t="shared" si="142"/>
        <v>0</v>
      </c>
      <c r="AE18" s="185"/>
      <c r="AF18" s="580">
        <f t="shared" si="143"/>
        <v>0</v>
      </c>
      <c r="AG18" s="185"/>
      <c r="AH18" s="580">
        <f t="shared" si="144"/>
        <v>0</v>
      </c>
      <c r="AI18" s="185"/>
      <c r="AJ18" s="580">
        <f t="shared" si="145"/>
        <v>0</v>
      </c>
      <c r="AK18" s="185"/>
      <c r="AL18" s="580">
        <f t="shared" si="146"/>
        <v>0</v>
      </c>
      <c r="AM18" s="185"/>
      <c r="AN18" s="580">
        <f t="shared" si="147"/>
        <v>0</v>
      </c>
      <c r="AO18" s="185"/>
      <c r="AP18" s="580">
        <f t="shared" si="148"/>
        <v>0</v>
      </c>
      <c r="AQ18" s="185"/>
      <c r="AR18" s="580">
        <f t="shared" si="149"/>
        <v>0</v>
      </c>
      <c r="AS18" s="185"/>
      <c r="AT18" s="580">
        <f t="shared" si="150"/>
        <v>0</v>
      </c>
      <c r="AU18" s="185"/>
      <c r="AV18" s="580">
        <f t="shared" si="151"/>
        <v>0</v>
      </c>
      <c r="AW18" s="185"/>
      <c r="AX18" s="580">
        <f t="shared" si="152"/>
        <v>0</v>
      </c>
      <c r="AY18" s="185"/>
      <c r="AZ18" s="580">
        <f t="shared" si="153"/>
        <v>0</v>
      </c>
      <c r="BA18" s="185"/>
      <c r="BB18" s="580">
        <f t="shared" si="154"/>
        <v>0</v>
      </c>
      <c r="BC18" s="185"/>
      <c r="BD18" s="580">
        <f t="shared" si="155"/>
        <v>0</v>
      </c>
      <c r="BE18" s="185"/>
      <c r="BF18" s="580">
        <f t="shared" si="156"/>
        <v>0</v>
      </c>
      <c r="BG18" s="185"/>
      <c r="BH18" s="580">
        <f t="shared" si="157"/>
        <v>0</v>
      </c>
      <c r="BI18" s="185"/>
      <c r="BJ18" s="580">
        <f t="shared" si="158"/>
        <v>0</v>
      </c>
      <c r="BK18" s="185"/>
      <c r="BL18" s="580">
        <f t="shared" si="159"/>
        <v>0</v>
      </c>
      <c r="BM18" s="185"/>
      <c r="BN18" s="580">
        <f t="shared" si="160"/>
        <v>0</v>
      </c>
      <c r="BO18" s="185"/>
      <c r="BP18" s="580">
        <f t="shared" si="161"/>
        <v>0</v>
      </c>
      <c r="BQ18" s="185"/>
      <c r="BR18" s="580">
        <f t="shared" si="162"/>
        <v>0</v>
      </c>
      <c r="BS18" s="185"/>
      <c r="BT18" s="580">
        <f t="shared" si="163"/>
        <v>0</v>
      </c>
      <c r="BU18" s="185"/>
      <c r="BV18" s="580">
        <f t="shared" si="164"/>
        <v>0</v>
      </c>
      <c r="BW18" s="185"/>
      <c r="BX18" s="580">
        <f t="shared" si="165"/>
        <v>0</v>
      </c>
      <c r="BY18" s="185"/>
      <c r="BZ18" s="580">
        <f t="shared" si="166"/>
        <v>0</v>
      </c>
      <c r="CA18" s="185"/>
      <c r="CB18" s="580">
        <f t="shared" si="167"/>
        <v>0</v>
      </c>
      <c r="CC18" s="185"/>
      <c r="CD18" s="580">
        <f t="shared" si="168"/>
        <v>0</v>
      </c>
      <c r="CE18" s="185"/>
      <c r="CF18" s="580">
        <f t="shared" si="169"/>
        <v>0</v>
      </c>
      <c r="CG18" s="185"/>
      <c r="CH18" s="580">
        <f t="shared" si="170"/>
        <v>0</v>
      </c>
      <c r="CI18" s="185"/>
      <c r="CJ18" s="580">
        <f t="shared" si="171"/>
        <v>0</v>
      </c>
      <c r="CK18" s="185"/>
      <c r="CL18" s="580">
        <f t="shared" si="172"/>
        <v>0</v>
      </c>
      <c r="CM18" s="185"/>
      <c r="CN18" s="580">
        <f t="shared" si="173"/>
        <v>0</v>
      </c>
      <c r="CO18" s="185"/>
      <c r="CP18" s="580">
        <f t="shared" si="174"/>
        <v>0</v>
      </c>
      <c r="CQ18" s="185"/>
      <c r="CR18" s="580">
        <f t="shared" si="175"/>
        <v>0</v>
      </c>
      <c r="CS18" s="185"/>
      <c r="CT18" s="580">
        <f t="shared" si="176"/>
        <v>0</v>
      </c>
      <c r="CU18" s="185"/>
      <c r="CV18" s="580">
        <f t="shared" si="177"/>
        <v>0</v>
      </c>
      <c r="CW18" s="185"/>
      <c r="CX18" s="580">
        <f t="shared" si="178"/>
        <v>0</v>
      </c>
      <c r="CY18" s="185"/>
      <c r="CZ18" s="580">
        <f t="shared" si="179"/>
        <v>0</v>
      </c>
      <c r="DA18" s="185"/>
      <c r="DB18" s="580">
        <f t="shared" si="180"/>
        <v>0</v>
      </c>
      <c r="DC18" s="185"/>
      <c r="DD18" s="580">
        <f t="shared" si="181"/>
        <v>0</v>
      </c>
      <c r="DE18" s="185"/>
      <c r="DF18" s="580">
        <f t="shared" si="182"/>
        <v>0</v>
      </c>
      <c r="DG18" s="185"/>
      <c r="DH18" s="580">
        <f t="shared" si="183"/>
        <v>0</v>
      </c>
      <c r="DI18" s="185"/>
      <c r="DJ18" s="580">
        <f t="shared" si="184"/>
        <v>0</v>
      </c>
      <c r="DK18" s="185"/>
      <c r="DL18" s="580">
        <f t="shared" si="185"/>
        <v>0</v>
      </c>
      <c r="DM18" s="185"/>
      <c r="DN18" s="580">
        <f t="shared" si="58"/>
        <v>0</v>
      </c>
      <c r="DO18" s="185"/>
      <c r="DP18" s="580">
        <f t="shared" si="59"/>
        <v>0</v>
      </c>
      <c r="DQ18" s="185"/>
      <c r="DR18" s="580">
        <f t="shared" si="60"/>
        <v>0</v>
      </c>
      <c r="DS18" s="185"/>
      <c r="DT18" s="580">
        <f t="shared" si="61"/>
        <v>0</v>
      </c>
      <c r="DU18" s="185"/>
      <c r="DV18" s="580">
        <f t="shared" si="62"/>
        <v>0</v>
      </c>
      <c r="DW18" s="185"/>
      <c r="DX18" s="580">
        <f t="shared" si="63"/>
        <v>0</v>
      </c>
      <c r="DY18" s="185"/>
      <c r="DZ18" s="580">
        <f t="shared" si="64"/>
        <v>0</v>
      </c>
      <c r="EA18" s="185"/>
      <c r="EB18" s="580">
        <f t="shared" si="65"/>
        <v>0</v>
      </c>
      <c r="EC18" s="185"/>
      <c r="ED18" s="580">
        <f t="shared" si="66"/>
        <v>0</v>
      </c>
      <c r="EE18" s="185"/>
      <c r="EF18" s="580">
        <f t="shared" si="67"/>
        <v>0</v>
      </c>
      <c r="EG18" s="185"/>
      <c r="EH18" s="580">
        <f t="shared" si="68"/>
        <v>0</v>
      </c>
      <c r="EI18" s="185"/>
      <c r="EJ18" s="580">
        <f t="shared" si="69"/>
        <v>0</v>
      </c>
      <c r="EK18" s="185"/>
      <c r="EL18" s="580">
        <f t="shared" si="70"/>
        <v>0</v>
      </c>
      <c r="EM18" s="185"/>
      <c r="EN18" s="580">
        <f t="shared" si="71"/>
        <v>0</v>
      </c>
      <c r="EO18" s="185"/>
      <c r="EP18" s="580">
        <f t="shared" si="72"/>
        <v>0</v>
      </c>
      <c r="EQ18" s="139">
        <f t="shared" si="2"/>
        <v>0</v>
      </c>
      <c r="ER18" s="581">
        <f t="shared" si="73"/>
        <v>0</v>
      </c>
      <c r="ES18" s="201"/>
      <c r="ET18" s="20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row>
    <row r="19" spans="1:206" s="2" customFormat="1" x14ac:dyDescent="0.2">
      <c r="A19" s="38"/>
      <c r="B19" s="39"/>
      <c r="C19" s="39"/>
      <c r="D19" s="177"/>
      <c r="E19" s="41">
        <v>1</v>
      </c>
      <c r="F19" s="584">
        <f t="shared" si="130"/>
        <v>0</v>
      </c>
      <c r="G19" s="185"/>
      <c r="H19" s="580">
        <f t="shared" si="131"/>
        <v>0</v>
      </c>
      <c r="I19" s="185"/>
      <c r="J19" s="580">
        <f t="shared" si="132"/>
        <v>0</v>
      </c>
      <c r="K19" s="185"/>
      <c r="L19" s="580">
        <f t="shared" si="133"/>
        <v>0</v>
      </c>
      <c r="M19" s="185"/>
      <c r="N19" s="580">
        <f t="shared" si="134"/>
        <v>0</v>
      </c>
      <c r="O19" s="185"/>
      <c r="P19" s="580">
        <f t="shared" si="135"/>
        <v>0</v>
      </c>
      <c r="Q19" s="185"/>
      <c r="R19" s="580">
        <f t="shared" si="136"/>
        <v>0</v>
      </c>
      <c r="S19" s="185"/>
      <c r="T19" s="580">
        <f t="shared" si="137"/>
        <v>0</v>
      </c>
      <c r="U19" s="185"/>
      <c r="V19" s="580">
        <f t="shared" si="138"/>
        <v>0</v>
      </c>
      <c r="W19" s="185"/>
      <c r="X19" s="580">
        <f t="shared" si="139"/>
        <v>0</v>
      </c>
      <c r="Y19" s="185"/>
      <c r="Z19" s="580">
        <f t="shared" si="140"/>
        <v>0</v>
      </c>
      <c r="AA19" s="185"/>
      <c r="AB19" s="580">
        <f t="shared" si="141"/>
        <v>0</v>
      </c>
      <c r="AC19" s="185"/>
      <c r="AD19" s="580">
        <f t="shared" si="142"/>
        <v>0</v>
      </c>
      <c r="AE19" s="185"/>
      <c r="AF19" s="580">
        <f t="shared" si="143"/>
        <v>0</v>
      </c>
      <c r="AG19" s="185"/>
      <c r="AH19" s="580">
        <f t="shared" si="144"/>
        <v>0</v>
      </c>
      <c r="AI19" s="185"/>
      <c r="AJ19" s="580">
        <f t="shared" si="145"/>
        <v>0</v>
      </c>
      <c r="AK19" s="185"/>
      <c r="AL19" s="580">
        <f t="shared" si="146"/>
        <v>0</v>
      </c>
      <c r="AM19" s="185"/>
      <c r="AN19" s="580">
        <f t="shared" si="147"/>
        <v>0</v>
      </c>
      <c r="AO19" s="185"/>
      <c r="AP19" s="580">
        <f t="shared" si="148"/>
        <v>0</v>
      </c>
      <c r="AQ19" s="185"/>
      <c r="AR19" s="580">
        <f t="shared" si="149"/>
        <v>0</v>
      </c>
      <c r="AS19" s="185"/>
      <c r="AT19" s="580">
        <f t="shared" si="150"/>
        <v>0</v>
      </c>
      <c r="AU19" s="185"/>
      <c r="AV19" s="580">
        <f t="shared" si="151"/>
        <v>0</v>
      </c>
      <c r="AW19" s="185"/>
      <c r="AX19" s="580">
        <f t="shared" si="152"/>
        <v>0</v>
      </c>
      <c r="AY19" s="185"/>
      <c r="AZ19" s="580">
        <f t="shared" si="153"/>
        <v>0</v>
      </c>
      <c r="BA19" s="185"/>
      <c r="BB19" s="580">
        <f t="shared" si="154"/>
        <v>0</v>
      </c>
      <c r="BC19" s="185"/>
      <c r="BD19" s="580">
        <f t="shared" si="155"/>
        <v>0</v>
      </c>
      <c r="BE19" s="185"/>
      <c r="BF19" s="580">
        <f t="shared" si="156"/>
        <v>0</v>
      </c>
      <c r="BG19" s="185"/>
      <c r="BH19" s="580">
        <f t="shared" si="157"/>
        <v>0</v>
      </c>
      <c r="BI19" s="185"/>
      <c r="BJ19" s="580">
        <f t="shared" si="158"/>
        <v>0</v>
      </c>
      <c r="BK19" s="185"/>
      <c r="BL19" s="580">
        <f t="shared" si="159"/>
        <v>0</v>
      </c>
      <c r="BM19" s="185"/>
      <c r="BN19" s="580">
        <f t="shared" si="160"/>
        <v>0</v>
      </c>
      <c r="BO19" s="185"/>
      <c r="BP19" s="580">
        <f t="shared" si="161"/>
        <v>0</v>
      </c>
      <c r="BQ19" s="185"/>
      <c r="BR19" s="580">
        <f t="shared" si="162"/>
        <v>0</v>
      </c>
      <c r="BS19" s="185"/>
      <c r="BT19" s="580">
        <f t="shared" si="163"/>
        <v>0</v>
      </c>
      <c r="BU19" s="185"/>
      <c r="BV19" s="580">
        <f t="shared" si="164"/>
        <v>0</v>
      </c>
      <c r="BW19" s="185"/>
      <c r="BX19" s="580">
        <f t="shared" si="165"/>
        <v>0</v>
      </c>
      <c r="BY19" s="185"/>
      <c r="BZ19" s="580">
        <f t="shared" si="166"/>
        <v>0</v>
      </c>
      <c r="CA19" s="185"/>
      <c r="CB19" s="580">
        <f t="shared" si="167"/>
        <v>0</v>
      </c>
      <c r="CC19" s="185"/>
      <c r="CD19" s="580">
        <f t="shared" si="168"/>
        <v>0</v>
      </c>
      <c r="CE19" s="185"/>
      <c r="CF19" s="580">
        <f t="shared" si="169"/>
        <v>0</v>
      </c>
      <c r="CG19" s="185"/>
      <c r="CH19" s="580">
        <f t="shared" si="170"/>
        <v>0</v>
      </c>
      <c r="CI19" s="185"/>
      <c r="CJ19" s="580">
        <f t="shared" si="171"/>
        <v>0</v>
      </c>
      <c r="CK19" s="185"/>
      <c r="CL19" s="580">
        <f t="shared" si="172"/>
        <v>0</v>
      </c>
      <c r="CM19" s="185"/>
      <c r="CN19" s="580">
        <f t="shared" si="173"/>
        <v>0</v>
      </c>
      <c r="CO19" s="185"/>
      <c r="CP19" s="580">
        <f t="shared" si="174"/>
        <v>0</v>
      </c>
      <c r="CQ19" s="185"/>
      <c r="CR19" s="580">
        <f t="shared" si="175"/>
        <v>0</v>
      </c>
      <c r="CS19" s="185"/>
      <c r="CT19" s="580">
        <f t="shared" si="176"/>
        <v>0</v>
      </c>
      <c r="CU19" s="185"/>
      <c r="CV19" s="580">
        <f t="shared" si="177"/>
        <v>0</v>
      </c>
      <c r="CW19" s="185"/>
      <c r="CX19" s="580">
        <f t="shared" si="178"/>
        <v>0</v>
      </c>
      <c r="CY19" s="185"/>
      <c r="CZ19" s="580">
        <f t="shared" si="179"/>
        <v>0</v>
      </c>
      <c r="DA19" s="185"/>
      <c r="DB19" s="580">
        <f t="shared" si="180"/>
        <v>0</v>
      </c>
      <c r="DC19" s="185"/>
      <c r="DD19" s="580">
        <f t="shared" si="181"/>
        <v>0</v>
      </c>
      <c r="DE19" s="185"/>
      <c r="DF19" s="580">
        <f t="shared" si="182"/>
        <v>0</v>
      </c>
      <c r="DG19" s="185"/>
      <c r="DH19" s="580">
        <f t="shared" si="183"/>
        <v>0</v>
      </c>
      <c r="DI19" s="185"/>
      <c r="DJ19" s="580">
        <f t="shared" si="184"/>
        <v>0</v>
      </c>
      <c r="DK19" s="185"/>
      <c r="DL19" s="580">
        <f t="shared" si="185"/>
        <v>0</v>
      </c>
      <c r="DM19" s="185"/>
      <c r="DN19" s="580">
        <f t="shared" si="58"/>
        <v>0</v>
      </c>
      <c r="DO19" s="185"/>
      <c r="DP19" s="580">
        <f t="shared" si="59"/>
        <v>0</v>
      </c>
      <c r="DQ19" s="185"/>
      <c r="DR19" s="580">
        <f t="shared" si="60"/>
        <v>0</v>
      </c>
      <c r="DS19" s="185"/>
      <c r="DT19" s="580">
        <f t="shared" si="61"/>
        <v>0</v>
      </c>
      <c r="DU19" s="185"/>
      <c r="DV19" s="580">
        <f t="shared" si="62"/>
        <v>0</v>
      </c>
      <c r="DW19" s="185"/>
      <c r="DX19" s="580">
        <f t="shared" si="63"/>
        <v>0</v>
      </c>
      <c r="DY19" s="185"/>
      <c r="DZ19" s="580">
        <f t="shared" si="64"/>
        <v>0</v>
      </c>
      <c r="EA19" s="185"/>
      <c r="EB19" s="580">
        <f t="shared" si="65"/>
        <v>0</v>
      </c>
      <c r="EC19" s="185"/>
      <c r="ED19" s="580">
        <f t="shared" si="66"/>
        <v>0</v>
      </c>
      <c r="EE19" s="185"/>
      <c r="EF19" s="580">
        <f t="shared" si="67"/>
        <v>0</v>
      </c>
      <c r="EG19" s="185"/>
      <c r="EH19" s="580">
        <f t="shared" si="68"/>
        <v>0</v>
      </c>
      <c r="EI19" s="185"/>
      <c r="EJ19" s="580">
        <f t="shared" si="69"/>
        <v>0</v>
      </c>
      <c r="EK19" s="185"/>
      <c r="EL19" s="580">
        <f t="shared" si="70"/>
        <v>0</v>
      </c>
      <c r="EM19" s="185"/>
      <c r="EN19" s="580">
        <f t="shared" si="71"/>
        <v>0</v>
      </c>
      <c r="EO19" s="185"/>
      <c r="EP19" s="580">
        <f t="shared" si="72"/>
        <v>0</v>
      </c>
      <c r="EQ19" s="139">
        <f t="shared" si="2"/>
        <v>0</v>
      </c>
      <c r="ER19" s="581">
        <f t="shared" si="73"/>
        <v>0</v>
      </c>
      <c r="ES19" s="201"/>
      <c r="ET19" s="20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row>
    <row r="20" spans="1:206" s="2" customFormat="1" x14ac:dyDescent="0.2">
      <c r="A20" s="38"/>
      <c r="B20" s="39"/>
      <c r="C20" s="39"/>
      <c r="D20" s="177"/>
      <c r="E20" s="41">
        <v>1</v>
      </c>
      <c r="F20" s="584">
        <f t="shared" si="130"/>
        <v>0</v>
      </c>
      <c r="G20" s="185"/>
      <c r="H20" s="580">
        <f t="shared" si="131"/>
        <v>0</v>
      </c>
      <c r="I20" s="185"/>
      <c r="J20" s="580">
        <f t="shared" si="132"/>
        <v>0</v>
      </c>
      <c r="K20" s="185"/>
      <c r="L20" s="580">
        <f t="shared" si="133"/>
        <v>0</v>
      </c>
      <c r="M20" s="185"/>
      <c r="N20" s="580">
        <f t="shared" si="134"/>
        <v>0</v>
      </c>
      <c r="O20" s="185"/>
      <c r="P20" s="580">
        <f t="shared" si="135"/>
        <v>0</v>
      </c>
      <c r="Q20" s="185"/>
      <c r="R20" s="580">
        <f t="shared" si="136"/>
        <v>0</v>
      </c>
      <c r="S20" s="185"/>
      <c r="T20" s="580">
        <f t="shared" si="137"/>
        <v>0</v>
      </c>
      <c r="U20" s="185"/>
      <c r="V20" s="580">
        <f t="shared" si="138"/>
        <v>0</v>
      </c>
      <c r="W20" s="185"/>
      <c r="X20" s="580">
        <f t="shared" si="139"/>
        <v>0</v>
      </c>
      <c r="Y20" s="185"/>
      <c r="Z20" s="580">
        <f t="shared" si="140"/>
        <v>0</v>
      </c>
      <c r="AA20" s="185"/>
      <c r="AB20" s="580">
        <f t="shared" si="141"/>
        <v>0</v>
      </c>
      <c r="AC20" s="185"/>
      <c r="AD20" s="580">
        <f t="shared" si="142"/>
        <v>0</v>
      </c>
      <c r="AE20" s="185"/>
      <c r="AF20" s="580">
        <f t="shared" si="143"/>
        <v>0</v>
      </c>
      <c r="AG20" s="185"/>
      <c r="AH20" s="580">
        <f t="shared" si="144"/>
        <v>0</v>
      </c>
      <c r="AI20" s="185"/>
      <c r="AJ20" s="580">
        <f t="shared" si="145"/>
        <v>0</v>
      </c>
      <c r="AK20" s="185"/>
      <c r="AL20" s="580">
        <f t="shared" si="146"/>
        <v>0</v>
      </c>
      <c r="AM20" s="185"/>
      <c r="AN20" s="580">
        <f t="shared" si="147"/>
        <v>0</v>
      </c>
      <c r="AO20" s="185"/>
      <c r="AP20" s="580">
        <f t="shared" si="148"/>
        <v>0</v>
      </c>
      <c r="AQ20" s="185"/>
      <c r="AR20" s="580">
        <f t="shared" si="149"/>
        <v>0</v>
      </c>
      <c r="AS20" s="185"/>
      <c r="AT20" s="580">
        <f t="shared" si="150"/>
        <v>0</v>
      </c>
      <c r="AU20" s="185"/>
      <c r="AV20" s="580">
        <f t="shared" si="151"/>
        <v>0</v>
      </c>
      <c r="AW20" s="185"/>
      <c r="AX20" s="580">
        <f t="shared" si="152"/>
        <v>0</v>
      </c>
      <c r="AY20" s="185"/>
      <c r="AZ20" s="580">
        <f t="shared" si="153"/>
        <v>0</v>
      </c>
      <c r="BA20" s="185"/>
      <c r="BB20" s="580">
        <f t="shared" si="154"/>
        <v>0</v>
      </c>
      <c r="BC20" s="185"/>
      <c r="BD20" s="580">
        <f t="shared" si="155"/>
        <v>0</v>
      </c>
      <c r="BE20" s="185"/>
      <c r="BF20" s="580">
        <f t="shared" si="156"/>
        <v>0</v>
      </c>
      <c r="BG20" s="185"/>
      <c r="BH20" s="580">
        <f t="shared" si="157"/>
        <v>0</v>
      </c>
      <c r="BI20" s="185"/>
      <c r="BJ20" s="580">
        <f t="shared" si="158"/>
        <v>0</v>
      </c>
      <c r="BK20" s="185"/>
      <c r="BL20" s="580">
        <f t="shared" si="159"/>
        <v>0</v>
      </c>
      <c r="BM20" s="185"/>
      <c r="BN20" s="580">
        <f t="shared" si="160"/>
        <v>0</v>
      </c>
      <c r="BO20" s="185"/>
      <c r="BP20" s="580">
        <f t="shared" si="161"/>
        <v>0</v>
      </c>
      <c r="BQ20" s="185"/>
      <c r="BR20" s="580">
        <f t="shared" si="162"/>
        <v>0</v>
      </c>
      <c r="BS20" s="185"/>
      <c r="BT20" s="580">
        <f t="shared" si="163"/>
        <v>0</v>
      </c>
      <c r="BU20" s="185"/>
      <c r="BV20" s="580">
        <f t="shared" si="164"/>
        <v>0</v>
      </c>
      <c r="BW20" s="185"/>
      <c r="BX20" s="580">
        <f t="shared" si="165"/>
        <v>0</v>
      </c>
      <c r="BY20" s="185"/>
      <c r="BZ20" s="580">
        <f t="shared" si="166"/>
        <v>0</v>
      </c>
      <c r="CA20" s="185"/>
      <c r="CB20" s="580">
        <f t="shared" si="167"/>
        <v>0</v>
      </c>
      <c r="CC20" s="185"/>
      <c r="CD20" s="580">
        <f t="shared" si="168"/>
        <v>0</v>
      </c>
      <c r="CE20" s="185"/>
      <c r="CF20" s="580">
        <f t="shared" si="169"/>
        <v>0</v>
      </c>
      <c r="CG20" s="185"/>
      <c r="CH20" s="580">
        <f t="shared" si="170"/>
        <v>0</v>
      </c>
      <c r="CI20" s="185"/>
      <c r="CJ20" s="580">
        <f t="shared" si="171"/>
        <v>0</v>
      </c>
      <c r="CK20" s="185"/>
      <c r="CL20" s="580">
        <f t="shared" si="172"/>
        <v>0</v>
      </c>
      <c r="CM20" s="185"/>
      <c r="CN20" s="580">
        <f t="shared" si="173"/>
        <v>0</v>
      </c>
      <c r="CO20" s="185"/>
      <c r="CP20" s="580">
        <f t="shared" si="174"/>
        <v>0</v>
      </c>
      <c r="CQ20" s="185"/>
      <c r="CR20" s="580">
        <f t="shared" si="175"/>
        <v>0</v>
      </c>
      <c r="CS20" s="185"/>
      <c r="CT20" s="580">
        <f t="shared" si="176"/>
        <v>0</v>
      </c>
      <c r="CU20" s="185"/>
      <c r="CV20" s="580">
        <f t="shared" si="177"/>
        <v>0</v>
      </c>
      <c r="CW20" s="185"/>
      <c r="CX20" s="580">
        <f t="shared" si="178"/>
        <v>0</v>
      </c>
      <c r="CY20" s="185"/>
      <c r="CZ20" s="580">
        <f t="shared" si="179"/>
        <v>0</v>
      </c>
      <c r="DA20" s="185"/>
      <c r="DB20" s="580">
        <f t="shared" si="180"/>
        <v>0</v>
      </c>
      <c r="DC20" s="185"/>
      <c r="DD20" s="580">
        <f t="shared" si="181"/>
        <v>0</v>
      </c>
      <c r="DE20" s="185"/>
      <c r="DF20" s="580">
        <f t="shared" si="182"/>
        <v>0</v>
      </c>
      <c r="DG20" s="185"/>
      <c r="DH20" s="580">
        <f t="shared" si="183"/>
        <v>0</v>
      </c>
      <c r="DI20" s="185"/>
      <c r="DJ20" s="580">
        <f t="shared" si="184"/>
        <v>0</v>
      </c>
      <c r="DK20" s="185"/>
      <c r="DL20" s="580">
        <f t="shared" si="185"/>
        <v>0</v>
      </c>
      <c r="DM20" s="185"/>
      <c r="DN20" s="580">
        <f t="shared" si="58"/>
        <v>0</v>
      </c>
      <c r="DO20" s="185"/>
      <c r="DP20" s="580">
        <f t="shared" si="59"/>
        <v>0</v>
      </c>
      <c r="DQ20" s="185"/>
      <c r="DR20" s="580">
        <f t="shared" si="60"/>
        <v>0</v>
      </c>
      <c r="DS20" s="185"/>
      <c r="DT20" s="580">
        <f t="shared" si="61"/>
        <v>0</v>
      </c>
      <c r="DU20" s="185"/>
      <c r="DV20" s="580">
        <f t="shared" si="62"/>
        <v>0</v>
      </c>
      <c r="DW20" s="185"/>
      <c r="DX20" s="580">
        <f t="shared" si="63"/>
        <v>0</v>
      </c>
      <c r="DY20" s="185"/>
      <c r="DZ20" s="580">
        <f t="shared" si="64"/>
        <v>0</v>
      </c>
      <c r="EA20" s="185"/>
      <c r="EB20" s="580">
        <f t="shared" si="65"/>
        <v>0</v>
      </c>
      <c r="EC20" s="185"/>
      <c r="ED20" s="580">
        <f t="shared" si="66"/>
        <v>0</v>
      </c>
      <c r="EE20" s="185"/>
      <c r="EF20" s="580">
        <f t="shared" si="67"/>
        <v>0</v>
      </c>
      <c r="EG20" s="185"/>
      <c r="EH20" s="580">
        <f t="shared" si="68"/>
        <v>0</v>
      </c>
      <c r="EI20" s="185"/>
      <c r="EJ20" s="580">
        <f t="shared" si="69"/>
        <v>0</v>
      </c>
      <c r="EK20" s="185"/>
      <c r="EL20" s="580">
        <f t="shared" si="70"/>
        <v>0</v>
      </c>
      <c r="EM20" s="185"/>
      <c r="EN20" s="580">
        <f t="shared" si="71"/>
        <v>0</v>
      </c>
      <c r="EO20" s="185"/>
      <c r="EP20" s="580">
        <f t="shared" si="72"/>
        <v>0</v>
      </c>
      <c r="EQ20" s="139">
        <f t="shared" si="2"/>
        <v>0</v>
      </c>
      <c r="ER20" s="581">
        <f t="shared" si="73"/>
        <v>0</v>
      </c>
      <c r="ES20" s="201"/>
      <c r="ET20" s="20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row>
    <row r="21" spans="1:206" s="2" customFormat="1" x14ac:dyDescent="0.2">
      <c r="A21" s="38"/>
      <c r="B21" s="39"/>
      <c r="C21" s="39"/>
      <c r="D21" s="177"/>
      <c r="E21" s="41">
        <v>1</v>
      </c>
      <c r="F21" s="584">
        <f t="shared" si="130"/>
        <v>0</v>
      </c>
      <c r="G21" s="185"/>
      <c r="H21" s="580">
        <f t="shared" si="131"/>
        <v>0</v>
      </c>
      <c r="I21" s="185"/>
      <c r="J21" s="580">
        <f t="shared" si="132"/>
        <v>0</v>
      </c>
      <c r="K21" s="185"/>
      <c r="L21" s="580">
        <f t="shared" si="133"/>
        <v>0</v>
      </c>
      <c r="M21" s="185"/>
      <c r="N21" s="580">
        <f t="shared" si="134"/>
        <v>0</v>
      </c>
      <c r="O21" s="185"/>
      <c r="P21" s="580">
        <f t="shared" si="135"/>
        <v>0</v>
      </c>
      <c r="Q21" s="185"/>
      <c r="R21" s="580">
        <f t="shared" si="136"/>
        <v>0</v>
      </c>
      <c r="S21" s="185"/>
      <c r="T21" s="580">
        <f t="shared" si="137"/>
        <v>0</v>
      </c>
      <c r="U21" s="185"/>
      <c r="V21" s="580">
        <f t="shared" si="138"/>
        <v>0</v>
      </c>
      <c r="W21" s="185"/>
      <c r="X21" s="580">
        <f t="shared" si="139"/>
        <v>0</v>
      </c>
      <c r="Y21" s="185"/>
      <c r="Z21" s="580">
        <f t="shared" si="140"/>
        <v>0</v>
      </c>
      <c r="AA21" s="185"/>
      <c r="AB21" s="580">
        <f t="shared" si="141"/>
        <v>0</v>
      </c>
      <c r="AC21" s="185"/>
      <c r="AD21" s="580">
        <f t="shared" si="142"/>
        <v>0</v>
      </c>
      <c r="AE21" s="185"/>
      <c r="AF21" s="580">
        <f t="shared" si="143"/>
        <v>0</v>
      </c>
      <c r="AG21" s="185"/>
      <c r="AH21" s="580">
        <f t="shared" si="144"/>
        <v>0</v>
      </c>
      <c r="AI21" s="185"/>
      <c r="AJ21" s="580">
        <f t="shared" si="145"/>
        <v>0</v>
      </c>
      <c r="AK21" s="185"/>
      <c r="AL21" s="580">
        <f t="shared" si="146"/>
        <v>0</v>
      </c>
      <c r="AM21" s="185"/>
      <c r="AN21" s="580">
        <f t="shared" si="147"/>
        <v>0</v>
      </c>
      <c r="AO21" s="185"/>
      <c r="AP21" s="580">
        <f t="shared" si="148"/>
        <v>0</v>
      </c>
      <c r="AQ21" s="185"/>
      <c r="AR21" s="580">
        <f t="shared" si="149"/>
        <v>0</v>
      </c>
      <c r="AS21" s="185"/>
      <c r="AT21" s="580">
        <f t="shared" si="150"/>
        <v>0</v>
      </c>
      <c r="AU21" s="185"/>
      <c r="AV21" s="580">
        <f t="shared" si="151"/>
        <v>0</v>
      </c>
      <c r="AW21" s="185"/>
      <c r="AX21" s="580">
        <f t="shared" si="152"/>
        <v>0</v>
      </c>
      <c r="AY21" s="185"/>
      <c r="AZ21" s="580">
        <f t="shared" si="153"/>
        <v>0</v>
      </c>
      <c r="BA21" s="185"/>
      <c r="BB21" s="580">
        <f t="shared" si="154"/>
        <v>0</v>
      </c>
      <c r="BC21" s="185"/>
      <c r="BD21" s="580">
        <f t="shared" si="155"/>
        <v>0</v>
      </c>
      <c r="BE21" s="185"/>
      <c r="BF21" s="580">
        <f t="shared" si="156"/>
        <v>0</v>
      </c>
      <c r="BG21" s="185"/>
      <c r="BH21" s="580">
        <f t="shared" si="157"/>
        <v>0</v>
      </c>
      <c r="BI21" s="185"/>
      <c r="BJ21" s="580">
        <f t="shared" si="158"/>
        <v>0</v>
      </c>
      <c r="BK21" s="185"/>
      <c r="BL21" s="580">
        <f t="shared" si="159"/>
        <v>0</v>
      </c>
      <c r="BM21" s="185"/>
      <c r="BN21" s="580">
        <f t="shared" si="160"/>
        <v>0</v>
      </c>
      <c r="BO21" s="185"/>
      <c r="BP21" s="580">
        <f t="shared" si="161"/>
        <v>0</v>
      </c>
      <c r="BQ21" s="185"/>
      <c r="BR21" s="580">
        <f t="shared" si="162"/>
        <v>0</v>
      </c>
      <c r="BS21" s="185"/>
      <c r="BT21" s="580">
        <f t="shared" si="163"/>
        <v>0</v>
      </c>
      <c r="BU21" s="185"/>
      <c r="BV21" s="580">
        <f t="shared" si="164"/>
        <v>0</v>
      </c>
      <c r="BW21" s="185"/>
      <c r="BX21" s="580">
        <f t="shared" si="165"/>
        <v>0</v>
      </c>
      <c r="BY21" s="185"/>
      <c r="BZ21" s="580">
        <f t="shared" si="166"/>
        <v>0</v>
      </c>
      <c r="CA21" s="185"/>
      <c r="CB21" s="580">
        <f t="shared" si="167"/>
        <v>0</v>
      </c>
      <c r="CC21" s="185"/>
      <c r="CD21" s="580">
        <f t="shared" si="168"/>
        <v>0</v>
      </c>
      <c r="CE21" s="185"/>
      <c r="CF21" s="580">
        <f t="shared" si="169"/>
        <v>0</v>
      </c>
      <c r="CG21" s="185"/>
      <c r="CH21" s="580">
        <f t="shared" si="170"/>
        <v>0</v>
      </c>
      <c r="CI21" s="185"/>
      <c r="CJ21" s="580">
        <f t="shared" si="171"/>
        <v>0</v>
      </c>
      <c r="CK21" s="185"/>
      <c r="CL21" s="580">
        <f t="shared" si="172"/>
        <v>0</v>
      </c>
      <c r="CM21" s="185"/>
      <c r="CN21" s="580">
        <f t="shared" si="173"/>
        <v>0</v>
      </c>
      <c r="CO21" s="185"/>
      <c r="CP21" s="580">
        <f t="shared" si="174"/>
        <v>0</v>
      </c>
      <c r="CQ21" s="185"/>
      <c r="CR21" s="580">
        <f t="shared" si="175"/>
        <v>0</v>
      </c>
      <c r="CS21" s="185"/>
      <c r="CT21" s="580">
        <f t="shared" si="176"/>
        <v>0</v>
      </c>
      <c r="CU21" s="185"/>
      <c r="CV21" s="580">
        <f t="shared" si="177"/>
        <v>0</v>
      </c>
      <c r="CW21" s="185"/>
      <c r="CX21" s="580">
        <f t="shared" si="178"/>
        <v>0</v>
      </c>
      <c r="CY21" s="185"/>
      <c r="CZ21" s="580">
        <f t="shared" si="179"/>
        <v>0</v>
      </c>
      <c r="DA21" s="185"/>
      <c r="DB21" s="580">
        <f t="shared" si="180"/>
        <v>0</v>
      </c>
      <c r="DC21" s="185"/>
      <c r="DD21" s="580">
        <f t="shared" si="181"/>
        <v>0</v>
      </c>
      <c r="DE21" s="185"/>
      <c r="DF21" s="580">
        <f t="shared" si="182"/>
        <v>0</v>
      </c>
      <c r="DG21" s="185"/>
      <c r="DH21" s="580">
        <f t="shared" si="183"/>
        <v>0</v>
      </c>
      <c r="DI21" s="185"/>
      <c r="DJ21" s="580">
        <f t="shared" si="184"/>
        <v>0</v>
      </c>
      <c r="DK21" s="185"/>
      <c r="DL21" s="580">
        <f t="shared" si="185"/>
        <v>0</v>
      </c>
      <c r="DM21" s="185"/>
      <c r="DN21" s="580">
        <f t="shared" si="58"/>
        <v>0</v>
      </c>
      <c r="DO21" s="185"/>
      <c r="DP21" s="580">
        <f t="shared" si="59"/>
        <v>0</v>
      </c>
      <c r="DQ21" s="185"/>
      <c r="DR21" s="580">
        <f t="shared" si="60"/>
        <v>0</v>
      </c>
      <c r="DS21" s="185"/>
      <c r="DT21" s="580">
        <f t="shared" si="61"/>
        <v>0</v>
      </c>
      <c r="DU21" s="185"/>
      <c r="DV21" s="580">
        <f t="shared" si="62"/>
        <v>0</v>
      </c>
      <c r="DW21" s="185"/>
      <c r="DX21" s="580">
        <f t="shared" si="63"/>
        <v>0</v>
      </c>
      <c r="DY21" s="185"/>
      <c r="DZ21" s="580">
        <f t="shared" si="64"/>
        <v>0</v>
      </c>
      <c r="EA21" s="185"/>
      <c r="EB21" s="580">
        <f t="shared" si="65"/>
        <v>0</v>
      </c>
      <c r="EC21" s="185"/>
      <c r="ED21" s="580">
        <f t="shared" si="66"/>
        <v>0</v>
      </c>
      <c r="EE21" s="185"/>
      <c r="EF21" s="580">
        <f t="shared" si="67"/>
        <v>0</v>
      </c>
      <c r="EG21" s="185"/>
      <c r="EH21" s="580">
        <f t="shared" si="68"/>
        <v>0</v>
      </c>
      <c r="EI21" s="185"/>
      <c r="EJ21" s="580">
        <f t="shared" si="69"/>
        <v>0</v>
      </c>
      <c r="EK21" s="185"/>
      <c r="EL21" s="580">
        <f t="shared" si="70"/>
        <v>0</v>
      </c>
      <c r="EM21" s="185"/>
      <c r="EN21" s="580">
        <f t="shared" si="71"/>
        <v>0</v>
      </c>
      <c r="EO21" s="185"/>
      <c r="EP21" s="580">
        <f t="shared" si="72"/>
        <v>0</v>
      </c>
      <c r="EQ21" s="139">
        <f t="shared" si="2"/>
        <v>0</v>
      </c>
      <c r="ER21" s="581">
        <f t="shared" si="73"/>
        <v>0</v>
      </c>
      <c r="ES21" s="201"/>
      <c r="ET21" s="20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row>
    <row r="22" spans="1:206" s="2" customFormat="1" x14ac:dyDescent="0.2">
      <c r="A22" s="38"/>
      <c r="B22" s="39"/>
      <c r="C22" s="39"/>
      <c r="D22" s="177"/>
      <c r="E22" s="41">
        <v>1</v>
      </c>
      <c r="F22" s="584">
        <f t="shared" si="130"/>
        <v>0</v>
      </c>
      <c r="G22" s="185"/>
      <c r="H22" s="580">
        <f t="shared" si="131"/>
        <v>0</v>
      </c>
      <c r="I22" s="185"/>
      <c r="J22" s="580">
        <f t="shared" si="132"/>
        <v>0</v>
      </c>
      <c r="K22" s="185"/>
      <c r="L22" s="580">
        <f t="shared" si="133"/>
        <v>0</v>
      </c>
      <c r="M22" s="185"/>
      <c r="N22" s="580">
        <f t="shared" si="134"/>
        <v>0</v>
      </c>
      <c r="O22" s="185"/>
      <c r="P22" s="580">
        <f t="shared" si="135"/>
        <v>0</v>
      </c>
      <c r="Q22" s="185"/>
      <c r="R22" s="580">
        <f t="shared" si="136"/>
        <v>0</v>
      </c>
      <c r="S22" s="185"/>
      <c r="T22" s="580">
        <f t="shared" si="137"/>
        <v>0</v>
      </c>
      <c r="U22" s="185"/>
      <c r="V22" s="580">
        <f t="shared" si="138"/>
        <v>0</v>
      </c>
      <c r="W22" s="185"/>
      <c r="X22" s="580">
        <f t="shared" si="139"/>
        <v>0</v>
      </c>
      <c r="Y22" s="185"/>
      <c r="Z22" s="580">
        <f t="shared" si="140"/>
        <v>0</v>
      </c>
      <c r="AA22" s="185"/>
      <c r="AB22" s="580">
        <f t="shared" si="141"/>
        <v>0</v>
      </c>
      <c r="AC22" s="185"/>
      <c r="AD22" s="580">
        <f t="shared" si="142"/>
        <v>0</v>
      </c>
      <c r="AE22" s="185"/>
      <c r="AF22" s="580">
        <f t="shared" si="143"/>
        <v>0</v>
      </c>
      <c r="AG22" s="185"/>
      <c r="AH22" s="580">
        <f t="shared" si="144"/>
        <v>0</v>
      </c>
      <c r="AI22" s="185"/>
      <c r="AJ22" s="580">
        <f t="shared" si="145"/>
        <v>0</v>
      </c>
      <c r="AK22" s="185"/>
      <c r="AL22" s="580">
        <f t="shared" si="146"/>
        <v>0</v>
      </c>
      <c r="AM22" s="185"/>
      <c r="AN22" s="580">
        <f t="shared" si="147"/>
        <v>0</v>
      </c>
      <c r="AO22" s="185"/>
      <c r="AP22" s="580">
        <f t="shared" si="148"/>
        <v>0</v>
      </c>
      <c r="AQ22" s="185"/>
      <c r="AR22" s="580">
        <f t="shared" si="149"/>
        <v>0</v>
      </c>
      <c r="AS22" s="185"/>
      <c r="AT22" s="580">
        <f t="shared" si="150"/>
        <v>0</v>
      </c>
      <c r="AU22" s="185"/>
      <c r="AV22" s="580">
        <f t="shared" si="151"/>
        <v>0</v>
      </c>
      <c r="AW22" s="185"/>
      <c r="AX22" s="580">
        <f t="shared" si="152"/>
        <v>0</v>
      </c>
      <c r="AY22" s="185"/>
      <c r="AZ22" s="580">
        <f t="shared" si="153"/>
        <v>0</v>
      </c>
      <c r="BA22" s="185"/>
      <c r="BB22" s="580">
        <f t="shared" si="154"/>
        <v>0</v>
      </c>
      <c r="BC22" s="185"/>
      <c r="BD22" s="580">
        <f t="shared" si="155"/>
        <v>0</v>
      </c>
      <c r="BE22" s="185"/>
      <c r="BF22" s="580">
        <f t="shared" si="156"/>
        <v>0</v>
      </c>
      <c r="BG22" s="185"/>
      <c r="BH22" s="580">
        <f t="shared" si="157"/>
        <v>0</v>
      </c>
      <c r="BI22" s="185"/>
      <c r="BJ22" s="580">
        <f t="shared" si="158"/>
        <v>0</v>
      </c>
      <c r="BK22" s="185"/>
      <c r="BL22" s="580">
        <f t="shared" si="159"/>
        <v>0</v>
      </c>
      <c r="BM22" s="185"/>
      <c r="BN22" s="580">
        <f t="shared" si="160"/>
        <v>0</v>
      </c>
      <c r="BO22" s="185"/>
      <c r="BP22" s="580">
        <f t="shared" si="161"/>
        <v>0</v>
      </c>
      <c r="BQ22" s="185"/>
      <c r="BR22" s="580">
        <f t="shared" si="162"/>
        <v>0</v>
      </c>
      <c r="BS22" s="185"/>
      <c r="BT22" s="580">
        <f t="shared" si="163"/>
        <v>0</v>
      </c>
      <c r="BU22" s="185"/>
      <c r="BV22" s="580">
        <f t="shared" si="164"/>
        <v>0</v>
      </c>
      <c r="BW22" s="185"/>
      <c r="BX22" s="580">
        <f t="shared" si="165"/>
        <v>0</v>
      </c>
      <c r="BY22" s="185"/>
      <c r="BZ22" s="580">
        <f t="shared" si="166"/>
        <v>0</v>
      </c>
      <c r="CA22" s="185"/>
      <c r="CB22" s="580">
        <f t="shared" si="167"/>
        <v>0</v>
      </c>
      <c r="CC22" s="185"/>
      <c r="CD22" s="580">
        <f t="shared" si="168"/>
        <v>0</v>
      </c>
      <c r="CE22" s="185"/>
      <c r="CF22" s="580">
        <f t="shared" si="169"/>
        <v>0</v>
      </c>
      <c r="CG22" s="185"/>
      <c r="CH22" s="580">
        <f t="shared" si="170"/>
        <v>0</v>
      </c>
      <c r="CI22" s="185"/>
      <c r="CJ22" s="580">
        <f t="shared" si="171"/>
        <v>0</v>
      </c>
      <c r="CK22" s="185"/>
      <c r="CL22" s="580">
        <f t="shared" si="172"/>
        <v>0</v>
      </c>
      <c r="CM22" s="185"/>
      <c r="CN22" s="580">
        <f t="shared" si="173"/>
        <v>0</v>
      </c>
      <c r="CO22" s="185"/>
      <c r="CP22" s="580">
        <f t="shared" si="174"/>
        <v>0</v>
      </c>
      <c r="CQ22" s="185"/>
      <c r="CR22" s="580">
        <f t="shared" si="175"/>
        <v>0</v>
      </c>
      <c r="CS22" s="185"/>
      <c r="CT22" s="580">
        <f t="shared" si="176"/>
        <v>0</v>
      </c>
      <c r="CU22" s="185"/>
      <c r="CV22" s="580">
        <f t="shared" si="177"/>
        <v>0</v>
      </c>
      <c r="CW22" s="185"/>
      <c r="CX22" s="580">
        <f t="shared" si="178"/>
        <v>0</v>
      </c>
      <c r="CY22" s="185"/>
      <c r="CZ22" s="580">
        <f t="shared" si="179"/>
        <v>0</v>
      </c>
      <c r="DA22" s="185"/>
      <c r="DB22" s="580">
        <f t="shared" si="180"/>
        <v>0</v>
      </c>
      <c r="DC22" s="185"/>
      <c r="DD22" s="580">
        <f t="shared" si="181"/>
        <v>0</v>
      </c>
      <c r="DE22" s="185"/>
      <c r="DF22" s="580">
        <f t="shared" si="182"/>
        <v>0</v>
      </c>
      <c r="DG22" s="185"/>
      <c r="DH22" s="580">
        <f t="shared" si="183"/>
        <v>0</v>
      </c>
      <c r="DI22" s="185"/>
      <c r="DJ22" s="580">
        <f t="shared" si="184"/>
        <v>0</v>
      </c>
      <c r="DK22" s="185"/>
      <c r="DL22" s="580">
        <f t="shared" si="185"/>
        <v>0</v>
      </c>
      <c r="DM22" s="185"/>
      <c r="DN22" s="580">
        <f t="shared" si="58"/>
        <v>0</v>
      </c>
      <c r="DO22" s="185"/>
      <c r="DP22" s="580">
        <f t="shared" si="59"/>
        <v>0</v>
      </c>
      <c r="DQ22" s="185"/>
      <c r="DR22" s="580">
        <f t="shared" si="60"/>
        <v>0</v>
      </c>
      <c r="DS22" s="185"/>
      <c r="DT22" s="580">
        <f t="shared" si="61"/>
        <v>0</v>
      </c>
      <c r="DU22" s="185"/>
      <c r="DV22" s="580">
        <f t="shared" si="62"/>
        <v>0</v>
      </c>
      <c r="DW22" s="185"/>
      <c r="DX22" s="580">
        <f t="shared" si="63"/>
        <v>0</v>
      </c>
      <c r="DY22" s="185"/>
      <c r="DZ22" s="580">
        <f t="shared" si="64"/>
        <v>0</v>
      </c>
      <c r="EA22" s="185"/>
      <c r="EB22" s="580">
        <f t="shared" si="65"/>
        <v>0</v>
      </c>
      <c r="EC22" s="185"/>
      <c r="ED22" s="580">
        <f t="shared" si="66"/>
        <v>0</v>
      </c>
      <c r="EE22" s="185"/>
      <c r="EF22" s="580">
        <f t="shared" si="67"/>
        <v>0</v>
      </c>
      <c r="EG22" s="185"/>
      <c r="EH22" s="580">
        <f t="shared" si="68"/>
        <v>0</v>
      </c>
      <c r="EI22" s="185"/>
      <c r="EJ22" s="580">
        <f t="shared" si="69"/>
        <v>0</v>
      </c>
      <c r="EK22" s="185"/>
      <c r="EL22" s="580">
        <f t="shared" si="70"/>
        <v>0</v>
      </c>
      <c r="EM22" s="185"/>
      <c r="EN22" s="580">
        <f t="shared" si="71"/>
        <v>0</v>
      </c>
      <c r="EO22" s="185"/>
      <c r="EP22" s="580">
        <f t="shared" si="72"/>
        <v>0</v>
      </c>
      <c r="EQ22" s="139">
        <f t="shared" si="2"/>
        <v>0</v>
      </c>
      <c r="ER22" s="581">
        <f t="shared" si="73"/>
        <v>0</v>
      </c>
      <c r="ES22" s="201"/>
      <c r="ET22" s="20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row>
    <row r="23" spans="1:206" s="2" customFormat="1" x14ac:dyDescent="0.2">
      <c r="A23" s="38"/>
      <c r="B23" s="39"/>
      <c r="C23" s="39"/>
      <c r="D23" s="177"/>
      <c r="E23" s="41">
        <v>1</v>
      </c>
      <c r="F23" s="584">
        <f t="shared" si="130"/>
        <v>0</v>
      </c>
      <c r="G23" s="185"/>
      <c r="H23" s="580">
        <f t="shared" si="131"/>
        <v>0</v>
      </c>
      <c r="I23" s="185"/>
      <c r="J23" s="580">
        <f t="shared" si="132"/>
        <v>0</v>
      </c>
      <c r="K23" s="185"/>
      <c r="L23" s="580">
        <f t="shared" si="133"/>
        <v>0</v>
      </c>
      <c r="M23" s="185"/>
      <c r="N23" s="580">
        <f t="shared" si="134"/>
        <v>0</v>
      </c>
      <c r="O23" s="185"/>
      <c r="P23" s="580">
        <f t="shared" si="135"/>
        <v>0</v>
      </c>
      <c r="Q23" s="185"/>
      <c r="R23" s="580">
        <f t="shared" si="136"/>
        <v>0</v>
      </c>
      <c r="S23" s="185"/>
      <c r="T23" s="580">
        <f t="shared" si="137"/>
        <v>0</v>
      </c>
      <c r="U23" s="185"/>
      <c r="V23" s="580">
        <f t="shared" si="138"/>
        <v>0</v>
      </c>
      <c r="W23" s="185"/>
      <c r="X23" s="580">
        <f t="shared" si="139"/>
        <v>0</v>
      </c>
      <c r="Y23" s="185"/>
      <c r="Z23" s="580">
        <f t="shared" si="140"/>
        <v>0</v>
      </c>
      <c r="AA23" s="185"/>
      <c r="AB23" s="580">
        <f t="shared" si="141"/>
        <v>0</v>
      </c>
      <c r="AC23" s="185"/>
      <c r="AD23" s="580">
        <f t="shared" si="142"/>
        <v>0</v>
      </c>
      <c r="AE23" s="185"/>
      <c r="AF23" s="580">
        <f t="shared" si="143"/>
        <v>0</v>
      </c>
      <c r="AG23" s="185"/>
      <c r="AH23" s="580">
        <f t="shared" si="144"/>
        <v>0</v>
      </c>
      <c r="AI23" s="185"/>
      <c r="AJ23" s="580">
        <f t="shared" si="145"/>
        <v>0</v>
      </c>
      <c r="AK23" s="185"/>
      <c r="AL23" s="580">
        <f t="shared" si="146"/>
        <v>0</v>
      </c>
      <c r="AM23" s="185"/>
      <c r="AN23" s="580">
        <f t="shared" si="147"/>
        <v>0</v>
      </c>
      <c r="AO23" s="185"/>
      <c r="AP23" s="580">
        <f t="shared" si="148"/>
        <v>0</v>
      </c>
      <c r="AQ23" s="185"/>
      <c r="AR23" s="580">
        <f t="shared" si="149"/>
        <v>0</v>
      </c>
      <c r="AS23" s="185"/>
      <c r="AT23" s="580">
        <f t="shared" si="150"/>
        <v>0</v>
      </c>
      <c r="AU23" s="185"/>
      <c r="AV23" s="580">
        <f t="shared" si="151"/>
        <v>0</v>
      </c>
      <c r="AW23" s="185"/>
      <c r="AX23" s="580">
        <f t="shared" si="152"/>
        <v>0</v>
      </c>
      <c r="AY23" s="185"/>
      <c r="AZ23" s="580">
        <f t="shared" si="153"/>
        <v>0</v>
      </c>
      <c r="BA23" s="185"/>
      <c r="BB23" s="580">
        <f t="shared" si="154"/>
        <v>0</v>
      </c>
      <c r="BC23" s="185"/>
      <c r="BD23" s="580">
        <f t="shared" si="155"/>
        <v>0</v>
      </c>
      <c r="BE23" s="185"/>
      <c r="BF23" s="580">
        <f t="shared" si="156"/>
        <v>0</v>
      </c>
      <c r="BG23" s="185"/>
      <c r="BH23" s="580">
        <f t="shared" si="157"/>
        <v>0</v>
      </c>
      <c r="BI23" s="185"/>
      <c r="BJ23" s="580">
        <f t="shared" si="158"/>
        <v>0</v>
      </c>
      <c r="BK23" s="185"/>
      <c r="BL23" s="580">
        <f t="shared" si="159"/>
        <v>0</v>
      </c>
      <c r="BM23" s="185"/>
      <c r="BN23" s="580">
        <f t="shared" si="160"/>
        <v>0</v>
      </c>
      <c r="BO23" s="185"/>
      <c r="BP23" s="580">
        <f t="shared" si="161"/>
        <v>0</v>
      </c>
      <c r="BQ23" s="185"/>
      <c r="BR23" s="580">
        <f t="shared" si="162"/>
        <v>0</v>
      </c>
      <c r="BS23" s="185"/>
      <c r="BT23" s="580">
        <f t="shared" si="163"/>
        <v>0</v>
      </c>
      <c r="BU23" s="185"/>
      <c r="BV23" s="580">
        <f t="shared" si="164"/>
        <v>0</v>
      </c>
      <c r="BW23" s="185"/>
      <c r="BX23" s="580">
        <f t="shared" si="165"/>
        <v>0</v>
      </c>
      <c r="BY23" s="185"/>
      <c r="BZ23" s="580">
        <f t="shared" si="166"/>
        <v>0</v>
      </c>
      <c r="CA23" s="185"/>
      <c r="CB23" s="580">
        <f t="shared" si="167"/>
        <v>0</v>
      </c>
      <c r="CC23" s="185"/>
      <c r="CD23" s="580">
        <f t="shared" si="168"/>
        <v>0</v>
      </c>
      <c r="CE23" s="185"/>
      <c r="CF23" s="580">
        <f t="shared" si="169"/>
        <v>0</v>
      </c>
      <c r="CG23" s="185"/>
      <c r="CH23" s="580">
        <f t="shared" si="170"/>
        <v>0</v>
      </c>
      <c r="CI23" s="185"/>
      <c r="CJ23" s="580">
        <f t="shared" si="171"/>
        <v>0</v>
      </c>
      <c r="CK23" s="185"/>
      <c r="CL23" s="580">
        <f t="shared" si="172"/>
        <v>0</v>
      </c>
      <c r="CM23" s="185"/>
      <c r="CN23" s="580">
        <f t="shared" si="173"/>
        <v>0</v>
      </c>
      <c r="CO23" s="185"/>
      <c r="CP23" s="580">
        <f t="shared" si="174"/>
        <v>0</v>
      </c>
      <c r="CQ23" s="185"/>
      <c r="CR23" s="580">
        <f t="shared" si="175"/>
        <v>0</v>
      </c>
      <c r="CS23" s="185"/>
      <c r="CT23" s="580">
        <f t="shared" si="176"/>
        <v>0</v>
      </c>
      <c r="CU23" s="185"/>
      <c r="CV23" s="580">
        <f t="shared" si="177"/>
        <v>0</v>
      </c>
      <c r="CW23" s="185"/>
      <c r="CX23" s="580">
        <f t="shared" si="178"/>
        <v>0</v>
      </c>
      <c r="CY23" s="185"/>
      <c r="CZ23" s="580">
        <f t="shared" si="179"/>
        <v>0</v>
      </c>
      <c r="DA23" s="185"/>
      <c r="DB23" s="580">
        <f t="shared" si="180"/>
        <v>0</v>
      </c>
      <c r="DC23" s="185"/>
      <c r="DD23" s="580">
        <f t="shared" si="181"/>
        <v>0</v>
      </c>
      <c r="DE23" s="185"/>
      <c r="DF23" s="580">
        <f t="shared" si="182"/>
        <v>0</v>
      </c>
      <c r="DG23" s="185"/>
      <c r="DH23" s="580">
        <f t="shared" si="183"/>
        <v>0</v>
      </c>
      <c r="DI23" s="185"/>
      <c r="DJ23" s="580">
        <f t="shared" si="184"/>
        <v>0</v>
      </c>
      <c r="DK23" s="185"/>
      <c r="DL23" s="580">
        <f t="shared" si="185"/>
        <v>0</v>
      </c>
      <c r="DM23" s="185"/>
      <c r="DN23" s="580">
        <f t="shared" si="58"/>
        <v>0</v>
      </c>
      <c r="DO23" s="185"/>
      <c r="DP23" s="580">
        <f t="shared" si="59"/>
        <v>0</v>
      </c>
      <c r="DQ23" s="185"/>
      <c r="DR23" s="580">
        <f t="shared" si="60"/>
        <v>0</v>
      </c>
      <c r="DS23" s="185"/>
      <c r="DT23" s="580">
        <f t="shared" si="61"/>
        <v>0</v>
      </c>
      <c r="DU23" s="185"/>
      <c r="DV23" s="580">
        <f t="shared" si="62"/>
        <v>0</v>
      </c>
      <c r="DW23" s="185"/>
      <c r="DX23" s="580">
        <f t="shared" si="63"/>
        <v>0</v>
      </c>
      <c r="DY23" s="185"/>
      <c r="DZ23" s="580">
        <f t="shared" si="64"/>
        <v>0</v>
      </c>
      <c r="EA23" s="185"/>
      <c r="EB23" s="580">
        <f t="shared" si="65"/>
        <v>0</v>
      </c>
      <c r="EC23" s="185"/>
      <c r="ED23" s="580">
        <f t="shared" si="66"/>
        <v>0</v>
      </c>
      <c r="EE23" s="185"/>
      <c r="EF23" s="580">
        <f t="shared" si="67"/>
        <v>0</v>
      </c>
      <c r="EG23" s="185"/>
      <c r="EH23" s="580">
        <f t="shared" si="68"/>
        <v>0</v>
      </c>
      <c r="EI23" s="185"/>
      <c r="EJ23" s="580">
        <f t="shared" si="69"/>
        <v>0</v>
      </c>
      <c r="EK23" s="185"/>
      <c r="EL23" s="580">
        <f t="shared" si="70"/>
        <v>0</v>
      </c>
      <c r="EM23" s="185"/>
      <c r="EN23" s="580">
        <f t="shared" si="71"/>
        <v>0</v>
      </c>
      <c r="EO23" s="185"/>
      <c r="EP23" s="580">
        <f t="shared" si="72"/>
        <v>0</v>
      </c>
      <c r="EQ23" s="139">
        <f t="shared" si="2"/>
        <v>0</v>
      </c>
      <c r="ER23" s="581">
        <f t="shared" si="73"/>
        <v>0</v>
      </c>
      <c r="ES23" s="201"/>
      <c r="ET23" s="20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row>
    <row r="24" spans="1:206" s="2" customFormat="1" x14ac:dyDescent="0.2">
      <c r="A24" s="38"/>
      <c r="B24" s="39"/>
      <c r="C24" s="39"/>
      <c r="D24" s="177"/>
      <c r="E24" s="41">
        <v>1</v>
      </c>
      <c r="F24" s="584">
        <f t="shared" si="130"/>
        <v>0</v>
      </c>
      <c r="G24" s="185"/>
      <c r="H24" s="580">
        <f t="shared" si="131"/>
        <v>0</v>
      </c>
      <c r="I24" s="185"/>
      <c r="J24" s="580">
        <f t="shared" si="132"/>
        <v>0</v>
      </c>
      <c r="K24" s="185"/>
      <c r="L24" s="580">
        <f t="shared" si="133"/>
        <v>0</v>
      </c>
      <c r="M24" s="185"/>
      <c r="N24" s="580">
        <f t="shared" si="134"/>
        <v>0</v>
      </c>
      <c r="O24" s="185"/>
      <c r="P24" s="580">
        <f t="shared" si="135"/>
        <v>0</v>
      </c>
      <c r="Q24" s="185"/>
      <c r="R24" s="580">
        <f t="shared" si="136"/>
        <v>0</v>
      </c>
      <c r="S24" s="185"/>
      <c r="T24" s="580">
        <f t="shared" si="137"/>
        <v>0</v>
      </c>
      <c r="U24" s="185"/>
      <c r="V24" s="580">
        <f t="shared" si="138"/>
        <v>0</v>
      </c>
      <c r="W24" s="185"/>
      <c r="X24" s="580">
        <f t="shared" si="139"/>
        <v>0</v>
      </c>
      <c r="Y24" s="185"/>
      <c r="Z24" s="580">
        <f t="shared" si="140"/>
        <v>0</v>
      </c>
      <c r="AA24" s="185"/>
      <c r="AB24" s="580">
        <f t="shared" si="141"/>
        <v>0</v>
      </c>
      <c r="AC24" s="185"/>
      <c r="AD24" s="580">
        <f t="shared" si="142"/>
        <v>0</v>
      </c>
      <c r="AE24" s="185"/>
      <c r="AF24" s="580">
        <f t="shared" si="143"/>
        <v>0</v>
      </c>
      <c r="AG24" s="185"/>
      <c r="AH24" s="580">
        <f t="shared" si="144"/>
        <v>0</v>
      </c>
      <c r="AI24" s="185"/>
      <c r="AJ24" s="580">
        <f t="shared" si="145"/>
        <v>0</v>
      </c>
      <c r="AK24" s="185"/>
      <c r="AL24" s="580">
        <f t="shared" si="146"/>
        <v>0</v>
      </c>
      <c r="AM24" s="185"/>
      <c r="AN24" s="580">
        <f t="shared" si="147"/>
        <v>0</v>
      </c>
      <c r="AO24" s="185"/>
      <c r="AP24" s="580">
        <f t="shared" si="148"/>
        <v>0</v>
      </c>
      <c r="AQ24" s="185"/>
      <c r="AR24" s="580">
        <f t="shared" si="149"/>
        <v>0</v>
      </c>
      <c r="AS24" s="185"/>
      <c r="AT24" s="580">
        <f t="shared" si="150"/>
        <v>0</v>
      </c>
      <c r="AU24" s="185"/>
      <c r="AV24" s="580">
        <f t="shared" si="151"/>
        <v>0</v>
      </c>
      <c r="AW24" s="185"/>
      <c r="AX24" s="580">
        <f t="shared" si="152"/>
        <v>0</v>
      </c>
      <c r="AY24" s="185"/>
      <c r="AZ24" s="580">
        <f t="shared" si="153"/>
        <v>0</v>
      </c>
      <c r="BA24" s="185"/>
      <c r="BB24" s="580">
        <f t="shared" si="154"/>
        <v>0</v>
      </c>
      <c r="BC24" s="185"/>
      <c r="BD24" s="580">
        <f t="shared" si="155"/>
        <v>0</v>
      </c>
      <c r="BE24" s="185"/>
      <c r="BF24" s="580">
        <f t="shared" si="156"/>
        <v>0</v>
      </c>
      <c r="BG24" s="185"/>
      <c r="BH24" s="580">
        <f t="shared" si="157"/>
        <v>0</v>
      </c>
      <c r="BI24" s="185"/>
      <c r="BJ24" s="580">
        <f t="shared" si="158"/>
        <v>0</v>
      </c>
      <c r="BK24" s="185"/>
      <c r="BL24" s="580">
        <f t="shared" si="159"/>
        <v>0</v>
      </c>
      <c r="BM24" s="185"/>
      <c r="BN24" s="580">
        <f t="shared" si="160"/>
        <v>0</v>
      </c>
      <c r="BO24" s="185"/>
      <c r="BP24" s="580">
        <f t="shared" si="161"/>
        <v>0</v>
      </c>
      <c r="BQ24" s="185"/>
      <c r="BR24" s="580">
        <f t="shared" si="162"/>
        <v>0</v>
      </c>
      <c r="BS24" s="185"/>
      <c r="BT24" s="580">
        <f t="shared" si="163"/>
        <v>0</v>
      </c>
      <c r="BU24" s="185"/>
      <c r="BV24" s="580">
        <f t="shared" si="164"/>
        <v>0</v>
      </c>
      <c r="BW24" s="185"/>
      <c r="BX24" s="580">
        <f t="shared" si="165"/>
        <v>0</v>
      </c>
      <c r="BY24" s="185"/>
      <c r="BZ24" s="580">
        <f t="shared" si="166"/>
        <v>0</v>
      </c>
      <c r="CA24" s="185"/>
      <c r="CB24" s="580">
        <f t="shared" si="167"/>
        <v>0</v>
      </c>
      <c r="CC24" s="185"/>
      <c r="CD24" s="580">
        <f t="shared" si="168"/>
        <v>0</v>
      </c>
      <c r="CE24" s="185"/>
      <c r="CF24" s="580">
        <f t="shared" si="169"/>
        <v>0</v>
      </c>
      <c r="CG24" s="185"/>
      <c r="CH24" s="580">
        <f t="shared" si="170"/>
        <v>0</v>
      </c>
      <c r="CI24" s="185"/>
      <c r="CJ24" s="580">
        <f t="shared" si="171"/>
        <v>0</v>
      </c>
      <c r="CK24" s="185"/>
      <c r="CL24" s="580">
        <f t="shared" si="172"/>
        <v>0</v>
      </c>
      <c r="CM24" s="185"/>
      <c r="CN24" s="580">
        <f t="shared" si="173"/>
        <v>0</v>
      </c>
      <c r="CO24" s="185"/>
      <c r="CP24" s="580">
        <f t="shared" si="174"/>
        <v>0</v>
      </c>
      <c r="CQ24" s="185"/>
      <c r="CR24" s="580">
        <f t="shared" si="175"/>
        <v>0</v>
      </c>
      <c r="CS24" s="185"/>
      <c r="CT24" s="580">
        <f t="shared" si="176"/>
        <v>0</v>
      </c>
      <c r="CU24" s="185"/>
      <c r="CV24" s="580">
        <f t="shared" si="177"/>
        <v>0</v>
      </c>
      <c r="CW24" s="185"/>
      <c r="CX24" s="580">
        <f t="shared" si="178"/>
        <v>0</v>
      </c>
      <c r="CY24" s="185"/>
      <c r="CZ24" s="580">
        <f t="shared" si="179"/>
        <v>0</v>
      </c>
      <c r="DA24" s="185"/>
      <c r="DB24" s="580">
        <f t="shared" si="180"/>
        <v>0</v>
      </c>
      <c r="DC24" s="185"/>
      <c r="DD24" s="580">
        <f t="shared" si="181"/>
        <v>0</v>
      </c>
      <c r="DE24" s="185"/>
      <c r="DF24" s="580">
        <f t="shared" si="182"/>
        <v>0</v>
      </c>
      <c r="DG24" s="185"/>
      <c r="DH24" s="580">
        <f t="shared" si="183"/>
        <v>0</v>
      </c>
      <c r="DI24" s="185"/>
      <c r="DJ24" s="580">
        <f t="shared" si="184"/>
        <v>0</v>
      </c>
      <c r="DK24" s="185"/>
      <c r="DL24" s="580">
        <f t="shared" si="185"/>
        <v>0</v>
      </c>
      <c r="DM24" s="185"/>
      <c r="DN24" s="580">
        <f t="shared" si="58"/>
        <v>0</v>
      </c>
      <c r="DO24" s="185"/>
      <c r="DP24" s="580">
        <f t="shared" si="59"/>
        <v>0</v>
      </c>
      <c r="DQ24" s="185"/>
      <c r="DR24" s="580">
        <f t="shared" si="60"/>
        <v>0</v>
      </c>
      <c r="DS24" s="185"/>
      <c r="DT24" s="580">
        <f t="shared" si="61"/>
        <v>0</v>
      </c>
      <c r="DU24" s="185"/>
      <c r="DV24" s="580">
        <f t="shared" si="62"/>
        <v>0</v>
      </c>
      <c r="DW24" s="185"/>
      <c r="DX24" s="580">
        <f t="shared" si="63"/>
        <v>0</v>
      </c>
      <c r="DY24" s="185"/>
      <c r="DZ24" s="580">
        <f t="shared" si="64"/>
        <v>0</v>
      </c>
      <c r="EA24" s="185"/>
      <c r="EB24" s="580">
        <f t="shared" si="65"/>
        <v>0</v>
      </c>
      <c r="EC24" s="185"/>
      <c r="ED24" s="580">
        <f t="shared" si="66"/>
        <v>0</v>
      </c>
      <c r="EE24" s="185"/>
      <c r="EF24" s="580">
        <f t="shared" si="67"/>
        <v>0</v>
      </c>
      <c r="EG24" s="185"/>
      <c r="EH24" s="580">
        <f t="shared" si="68"/>
        <v>0</v>
      </c>
      <c r="EI24" s="185"/>
      <c r="EJ24" s="580">
        <f t="shared" si="69"/>
        <v>0</v>
      </c>
      <c r="EK24" s="185"/>
      <c r="EL24" s="580">
        <f t="shared" si="70"/>
        <v>0</v>
      </c>
      <c r="EM24" s="185"/>
      <c r="EN24" s="580">
        <f t="shared" si="71"/>
        <v>0</v>
      </c>
      <c r="EO24" s="185"/>
      <c r="EP24" s="580">
        <f t="shared" si="72"/>
        <v>0</v>
      </c>
      <c r="EQ24" s="139">
        <f t="shared" si="2"/>
        <v>0</v>
      </c>
      <c r="ER24" s="581">
        <f t="shared" si="73"/>
        <v>0</v>
      </c>
      <c r="ES24" s="201"/>
      <c r="ET24" s="20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row>
    <row r="25" spans="1:206" s="2" customFormat="1" ht="13.5" thickBot="1" x14ac:dyDescent="0.25">
      <c r="A25" s="38"/>
      <c r="B25" s="39"/>
      <c r="C25" s="39"/>
      <c r="D25" s="177"/>
      <c r="E25" s="41">
        <v>1</v>
      </c>
      <c r="F25" s="584">
        <f t="shared" si="130"/>
        <v>0</v>
      </c>
      <c r="G25" s="185"/>
      <c r="H25" s="580">
        <f t="shared" si="131"/>
        <v>0</v>
      </c>
      <c r="I25" s="185"/>
      <c r="J25" s="580">
        <f t="shared" si="132"/>
        <v>0</v>
      </c>
      <c r="K25" s="185"/>
      <c r="L25" s="580">
        <f t="shared" si="133"/>
        <v>0</v>
      </c>
      <c r="M25" s="185"/>
      <c r="N25" s="580">
        <f t="shared" si="134"/>
        <v>0</v>
      </c>
      <c r="O25" s="185"/>
      <c r="P25" s="580">
        <f t="shared" si="135"/>
        <v>0</v>
      </c>
      <c r="Q25" s="185"/>
      <c r="R25" s="580">
        <f t="shared" si="136"/>
        <v>0</v>
      </c>
      <c r="S25" s="185"/>
      <c r="T25" s="580">
        <f t="shared" si="137"/>
        <v>0</v>
      </c>
      <c r="U25" s="185"/>
      <c r="V25" s="580">
        <f t="shared" si="138"/>
        <v>0</v>
      </c>
      <c r="W25" s="185"/>
      <c r="X25" s="580">
        <f t="shared" si="139"/>
        <v>0</v>
      </c>
      <c r="Y25" s="185"/>
      <c r="Z25" s="580">
        <f t="shared" si="140"/>
        <v>0</v>
      </c>
      <c r="AA25" s="185"/>
      <c r="AB25" s="580">
        <f t="shared" si="141"/>
        <v>0</v>
      </c>
      <c r="AC25" s="185"/>
      <c r="AD25" s="580">
        <f t="shared" si="142"/>
        <v>0</v>
      </c>
      <c r="AE25" s="185"/>
      <c r="AF25" s="580">
        <f t="shared" si="143"/>
        <v>0</v>
      </c>
      <c r="AG25" s="185"/>
      <c r="AH25" s="580">
        <f t="shared" si="144"/>
        <v>0</v>
      </c>
      <c r="AI25" s="185"/>
      <c r="AJ25" s="580">
        <f t="shared" si="145"/>
        <v>0</v>
      </c>
      <c r="AK25" s="185"/>
      <c r="AL25" s="580">
        <f t="shared" si="146"/>
        <v>0</v>
      </c>
      <c r="AM25" s="185"/>
      <c r="AN25" s="580">
        <f t="shared" si="147"/>
        <v>0</v>
      </c>
      <c r="AO25" s="185"/>
      <c r="AP25" s="580">
        <f t="shared" si="148"/>
        <v>0</v>
      </c>
      <c r="AQ25" s="185"/>
      <c r="AR25" s="580">
        <f t="shared" si="149"/>
        <v>0</v>
      </c>
      <c r="AS25" s="185"/>
      <c r="AT25" s="580">
        <f t="shared" si="150"/>
        <v>0</v>
      </c>
      <c r="AU25" s="185"/>
      <c r="AV25" s="580">
        <f t="shared" si="151"/>
        <v>0</v>
      </c>
      <c r="AW25" s="185"/>
      <c r="AX25" s="580">
        <f t="shared" si="152"/>
        <v>0</v>
      </c>
      <c r="AY25" s="185"/>
      <c r="AZ25" s="580">
        <f t="shared" si="153"/>
        <v>0</v>
      </c>
      <c r="BA25" s="185"/>
      <c r="BB25" s="580">
        <f t="shared" si="154"/>
        <v>0</v>
      </c>
      <c r="BC25" s="185"/>
      <c r="BD25" s="580">
        <f t="shared" si="155"/>
        <v>0</v>
      </c>
      <c r="BE25" s="185"/>
      <c r="BF25" s="580">
        <f t="shared" si="156"/>
        <v>0</v>
      </c>
      <c r="BG25" s="185"/>
      <c r="BH25" s="580">
        <f t="shared" si="157"/>
        <v>0</v>
      </c>
      <c r="BI25" s="185"/>
      <c r="BJ25" s="580">
        <f t="shared" si="158"/>
        <v>0</v>
      </c>
      <c r="BK25" s="185"/>
      <c r="BL25" s="580">
        <f t="shared" si="159"/>
        <v>0</v>
      </c>
      <c r="BM25" s="185"/>
      <c r="BN25" s="580">
        <f t="shared" si="160"/>
        <v>0</v>
      </c>
      <c r="BO25" s="185"/>
      <c r="BP25" s="580">
        <f t="shared" si="161"/>
        <v>0</v>
      </c>
      <c r="BQ25" s="185"/>
      <c r="BR25" s="580">
        <f t="shared" si="162"/>
        <v>0</v>
      </c>
      <c r="BS25" s="185"/>
      <c r="BT25" s="580">
        <f t="shared" si="163"/>
        <v>0</v>
      </c>
      <c r="BU25" s="185"/>
      <c r="BV25" s="580">
        <f t="shared" si="164"/>
        <v>0</v>
      </c>
      <c r="BW25" s="185"/>
      <c r="BX25" s="580">
        <f t="shared" si="165"/>
        <v>0</v>
      </c>
      <c r="BY25" s="185"/>
      <c r="BZ25" s="580">
        <f t="shared" si="166"/>
        <v>0</v>
      </c>
      <c r="CA25" s="185"/>
      <c r="CB25" s="580">
        <f t="shared" si="167"/>
        <v>0</v>
      </c>
      <c r="CC25" s="185"/>
      <c r="CD25" s="580">
        <f t="shared" si="168"/>
        <v>0</v>
      </c>
      <c r="CE25" s="185"/>
      <c r="CF25" s="580">
        <f t="shared" si="169"/>
        <v>0</v>
      </c>
      <c r="CG25" s="185"/>
      <c r="CH25" s="580">
        <f t="shared" si="170"/>
        <v>0</v>
      </c>
      <c r="CI25" s="185"/>
      <c r="CJ25" s="580">
        <f t="shared" si="171"/>
        <v>0</v>
      </c>
      <c r="CK25" s="185"/>
      <c r="CL25" s="580">
        <f t="shared" si="172"/>
        <v>0</v>
      </c>
      <c r="CM25" s="185"/>
      <c r="CN25" s="580">
        <f t="shared" si="173"/>
        <v>0</v>
      </c>
      <c r="CO25" s="185"/>
      <c r="CP25" s="580">
        <f t="shared" si="174"/>
        <v>0</v>
      </c>
      <c r="CQ25" s="185"/>
      <c r="CR25" s="580">
        <f t="shared" si="175"/>
        <v>0</v>
      </c>
      <c r="CS25" s="185"/>
      <c r="CT25" s="580">
        <f t="shared" si="176"/>
        <v>0</v>
      </c>
      <c r="CU25" s="185"/>
      <c r="CV25" s="580">
        <f t="shared" si="177"/>
        <v>0</v>
      </c>
      <c r="CW25" s="185"/>
      <c r="CX25" s="580">
        <f t="shared" si="178"/>
        <v>0</v>
      </c>
      <c r="CY25" s="185"/>
      <c r="CZ25" s="580">
        <f t="shared" si="179"/>
        <v>0</v>
      </c>
      <c r="DA25" s="185"/>
      <c r="DB25" s="580">
        <f t="shared" si="180"/>
        <v>0</v>
      </c>
      <c r="DC25" s="185"/>
      <c r="DD25" s="580">
        <f t="shared" si="181"/>
        <v>0</v>
      </c>
      <c r="DE25" s="185"/>
      <c r="DF25" s="580">
        <f t="shared" si="182"/>
        <v>0</v>
      </c>
      <c r="DG25" s="185"/>
      <c r="DH25" s="580">
        <f t="shared" si="183"/>
        <v>0</v>
      </c>
      <c r="DI25" s="185"/>
      <c r="DJ25" s="580">
        <f t="shared" si="184"/>
        <v>0</v>
      </c>
      <c r="DK25" s="185"/>
      <c r="DL25" s="580">
        <f t="shared" si="185"/>
        <v>0</v>
      </c>
      <c r="DM25" s="185"/>
      <c r="DN25" s="580">
        <f t="shared" si="58"/>
        <v>0</v>
      </c>
      <c r="DO25" s="185"/>
      <c r="DP25" s="580">
        <f t="shared" si="59"/>
        <v>0</v>
      </c>
      <c r="DQ25" s="185"/>
      <c r="DR25" s="580">
        <f t="shared" si="60"/>
        <v>0</v>
      </c>
      <c r="DS25" s="185"/>
      <c r="DT25" s="580">
        <f t="shared" si="61"/>
        <v>0</v>
      </c>
      <c r="DU25" s="185"/>
      <c r="DV25" s="580">
        <f t="shared" si="62"/>
        <v>0</v>
      </c>
      <c r="DW25" s="185"/>
      <c r="DX25" s="580">
        <f t="shared" si="63"/>
        <v>0</v>
      </c>
      <c r="DY25" s="185"/>
      <c r="DZ25" s="580">
        <f t="shared" si="64"/>
        <v>0</v>
      </c>
      <c r="EA25" s="185"/>
      <c r="EB25" s="580">
        <f t="shared" si="65"/>
        <v>0</v>
      </c>
      <c r="EC25" s="185"/>
      <c r="ED25" s="580">
        <f t="shared" si="66"/>
        <v>0</v>
      </c>
      <c r="EE25" s="185"/>
      <c r="EF25" s="580">
        <f t="shared" si="67"/>
        <v>0</v>
      </c>
      <c r="EG25" s="185"/>
      <c r="EH25" s="580">
        <f t="shared" si="68"/>
        <v>0</v>
      </c>
      <c r="EI25" s="185"/>
      <c r="EJ25" s="580">
        <f t="shared" si="69"/>
        <v>0</v>
      </c>
      <c r="EK25" s="185"/>
      <c r="EL25" s="580">
        <f t="shared" si="70"/>
        <v>0</v>
      </c>
      <c r="EM25" s="185"/>
      <c r="EN25" s="580">
        <f t="shared" si="71"/>
        <v>0</v>
      </c>
      <c r="EO25" s="185"/>
      <c r="EP25" s="580">
        <f t="shared" si="72"/>
        <v>0</v>
      </c>
      <c r="EQ25" s="139">
        <f t="shared" si="2"/>
        <v>0</v>
      </c>
      <c r="ER25" s="581">
        <f t="shared" si="73"/>
        <v>0</v>
      </c>
      <c r="ES25" s="201"/>
      <c r="ET25" s="20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row>
    <row r="26" spans="1:206" s="2" customFormat="1" hidden="1" x14ac:dyDescent="0.2">
      <c r="A26" s="38"/>
      <c r="B26" s="39"/>
      <c r="C26" s="39"/>
      <c r="D26" s="177"/>
      <c r="E26" s="41">
        <v>1</v>
      </c>
      <c r="F26" s="584">
        <f t="shared" si="130"/>
        <v>0</v>
      </c>
      <c r="G26" s="185"/>
      <c r="H26" s="580">
        <f t="shared" si="131"/>
        <v>0</v>
      </c>
      <c r="I26" s="185"/>
      <c r="J26" s="580">
        <f t="shared" si="132"/>
        <v>0</v>
      </c>
      <c r="K26" s="185"/>
      <c r="L26" s="580">
        <f t="shared" si="133"/>
        <v>0</v>
      </c>
      <c r="M26" s="185"/>
      <c r="N26" s="580">
        <f t="shared" si="134"/>
        <v>0</v>
      </c>
      <c r="O26" s="185"/>
      <c r="P26" s="580">
        <f t="shared" si="135"/>
        <v>0</v>
      </c>
      <c r="Q26" s="185"/>
      <c r="R26" s="580">
        <f t="shared" si="136"/>
        <v>0</v>
      </c>
      <c r="S26" s="185"/>
      <c r="T26" s="580">
        <f t="shared" si="137"/>
        <v>0</v>
      </c>
      <c r="U26" s="185"/>
      <c r="V26" s="580">
        <f t="shared" si="138"/>
        <v>0</v>
      </c>
      <c r="W26" s="185"/>
      <c r="X26" s="580">
        <f t="shared" si="139"/>
        <v>0</v>
      </c>
      <c r="Y26" s="185"/>
      <c r="Z26" s="580">
        <f t="shared" si="140"/>
        <v>0</v>
      </c>
      <c r="AA26" s="185"/>
      <c r="AB26" s="580">
        <f t="shared" si="141"/>
        <v>0</v>
      </c>
      <c r="AC26" s="185"/>
      <c r="AD26" s="580">
        <f t="shared" si="142"/>
        <v>0</v>
      </c>
      <c r="AE26" s="185"/>
      <c r="AF26" s="580">
        <f t="shared" si="143"/>
        <v>0</v>
      </c>
      <c r="AG26" s="185"/>
      <c r="AH26" s="580">
        <f t="shared" si="144"/>
        <v>0</v>
      </c>
      <c r="AI26" s="185"/>
      <c r="AJ26" s="580">
        <f t="shared" si="145"/>
        <v>0</v>
      </c>
      <c r="AK26" s="185"/>
      <c r="AL26" s="580">
        <f t="shared" si="146"/>
        <v>0</v>
      </c>
      <c r="AM26" s="185"/>
      <c r="AN26" s="580">
        <f t="shared" si="147"/>
        <v>0</v>
      </c>
      <c r="AO26" s="185"/>
      <c r="AP26" s="580">
        <f t="shared" si="148"/>
        <v>0</v>
      </c>
      <c r="AQ26" s="185"/>
      <c r="AR26" s="580">
        <f t="shared" si="149"/>
        <v>0</v>
      </c>
      <c r="AS26" s="185"/>
      <c r="AT26" s="580">
        <f t="shared" si="150"/>
        <v>0</v>
      </c>
      <c r="AU26" s="185"/>
      <c r="AV26" s="580">
        <f t="shared" si="151"/>
        <v>0</v>
      </c>
      <c r="AW26" s="185"/>
      <c r="AX26" s="580">
        <f t="shared" si="152"/>
        <v>0</v>
      </c>
      <c r="AY26" s="185"/>
      <c r="AZ26" s="580">
        <f t="shared" si="153"/>
        <v>0</v>
      </c>
      <c r="BA26" s="185"/>
      <c r="BB26" s="580">
        <f t="shared" si="154"/>
        <v>0</v>
      </c>
      <c r="BC26" s="185"/>
      <c r="BD26" s="580">
        <f t="shared" si="155"/>
        <v>0</v>
      </c>
      <c r="BE26" s="185"/>
      <c r="BF26" s="580">
        <f t="shared" si="156"/>
        <v>0</v>
      </c>
      <c r="BG26" s="185"/>
      <c r="BH26" s="580">
        <f t="shared" si="157"/>
        <v>0</v>
      </c>
      <c r="BI26" s="185"/>
      <c r="BJ26" s="580">
        <f t="shared" si="158"/>
        <v>0</v>
      </c>
      <c r="BK26" s="185"/>
      <c r="BL26" s="580">
        <f t="shared" si="159"/>
        <v>0</v>
      </c>
      <c r="BM26" s="185"/>
      <c r="BN26" s="580">
        <f t="shared" si="160"/>
        <v>0</v>
      </c>
      <c r="BO26" s="185"/>
      <c r="BP26" s="580">
        <f t="shared" si="161"/>
        <v>0</v>
      </c>
      <c r="BQ26" s="185"/>
      <c r="BR26" s="580">
        <f t="shared" si="162"/>
        <v>0</v>
      </c>
      <c r="BS26" s="185"/>
      <c r="BT26" s="580">
        <f t="shared" si="163"/>
        <v>0</v>
      </c>
      <c r="BU26" s="185"/>
      <c r="BV26" s="580">
        <f t="shared" si="164"/>
        <v>0</v>
      </c>
      <c r="BW26" s="185"/>
      <c r="BX26" s="580">
        <f t="shared" si="165"/>
        <v>0</v>
      </c>
      <c r="BY26" s="185"/>
      <c r="BZ26" s="580">
        <f t="shared" si="166"/>
        <v>0</v>
      </c>
      <c r="CA26" s="185"/>
      <c r="CB26" s="580">
        <f t="shared" si="167"/>
        <v>0</v>
      </c>
      <c r="CC26" s="185"/>
      <c r="CD26" s="580">
        <f t="shared" si="168"/>
        <v>0</v>
      </c>
      <c r="CE26" s="185"/>
      <c r="CF26" s="580">
        <f t="shared" si="169"/>
        <v>0</v>
      </c>
      <c r="CG26" s="185"/>
      <c r="CH26" s="580">
        <f t="shared" si="170"/>
        <v>0</v>
      </c>
      <c r="CI26" s="185"/>
      <c r="CJ26" s="580">
        <f t="shared" si="171"/>
        <v>0</v>
      </c>
      <c r="CK26" s="185"/>
      <c r="CL26" s="580">
        <f t="shared" si="172"/>
        <v>0</v>
      </c>
      <c r="CM26" s="185"/>
      <c r="CN26" s="580">
        <f t="shared" si="173"/>
        <v>0</v>
      </c>
      <c r="CO26" s="185"/>
      <c r="CP26" s="580">
        <f t="shared" si="174"/>
        <v>0</v>
      </c>
      <c r="CQ26" s="185"/>
      <c r="CR26" s="580">
        <f t="shared" si="175"/>
        <v>0</v>
      </c>
      <c r="CS26" s="185"/>
      <c r="CT26" s="580">
        <f t="shared" si="176"/>
        <v>0</v>
      </c>
      <c r="CU26" s="185"/>
      <c r="CV26" s="580">
        <f t="shared" si="177"/>
        <v>0</v>
      </c>
      <c r="CW26" s="185"/>
      <c r="CX26" s="580">
        <f t="shared" si="178"/>
        <v>0</v>
      </c>
      <c r="CY26" s="185"/>
      <c r="CZ26" s="580">
        <f t="shared" si="179"/>
        <v>0</v>
      </c>
      <c r="DA26" s="185"/>
      <c r="DB26" s="580">
        <f t="shared" si="180"/>
        <v>0</v>
      </c>
      <c r="DC26" s="185"/>
      <c r="DD26" s="580">
        <f t="shared" si="181"/>
        <v>0</v>
      </c>
      <c r="DE26" s="185"/>
      <c r="DF26" s="580">
        <f t="shared" si="182"/>
        <v>0</v>
      </c>
      <c r="DG26" s="185"/>
      <c r="DH26" s="580">
        <f t="shared" si="183"/>
        <v>0</v>
      </c>
      <c r="DI26" s="185"/>
      <c r="DJ26" s="580">
        <f t="shared" si="184"/>
        <v>0</v>
      </c>
      <c r="DK26" s="185"/>
      <c r="DL26" s="580">
        <f t="shared" si="185"/>
        <v>0</v>
      </c>
      <c r="DM26" s="185"/>
      <c r="DN26" s="580">
        <f t="shared" si="58"/>
        <v>0</v>
      </c>
      <c r="DO26" s="185"/>
      <c r="DP26" s="580">
        <f t="shared" si="59"/>
        <v>0</v>
      </c>
      <c r="DQ26" s="185"/>
      <c r="DR26" s="580">
        <f t="shared" si="60"/>
        <v>0</v>
      </c>
      <c r="DS26" s="185"/>
      <c r="DT26" s="580">
        <f t="shared" si="61"/>
        <v>0</v>
      </c>
      <c r="DU26" s="185"/>
      <c r="DV26" s="580">
        <f t="shared" si="62"/>
        <v>0</v>
      </c>
      <c r="DW26" s="185"/>
      <c r="DX26" s="580">
        <f t="shared" si="63"/>
        <v>0</v>
      </c>
      <c r="DY26" s="185"/>
      <c r="DZ26" s="580">
        <f t="shared" si="64"/>
        <v>0</v>
      </c>
      <c r="EA26" s="185"/>
      <c r="EB26" s="580">
        <f t="shared" si="65"/>
        <v>0</v>
      </c>
      <c r="EC26" s="185"/>
      <c r="ED26" s="580">
        <f t="shared" si="66"/>
        <v>0</v>
      </c>
      <c r="EE26" s="185"/>
      <c r="EF26" s="580">
        <f t="shared" si="67"/>
        <v>0</v>
      </c>
      <c r="EG26" s="185"/>
      <c r="EH26" s="580">
        <f t="shared" si="68"/>
        <v>0</v>
      </c>
      <c r="EI26" s="185"/>
      <c r="EJ26" s="580">
        <f t="shared" si="69"/>
        <v>0</v>
      </c>
      <c r="EK26" s="185"/>
      <c r="EL26" s="580">
        <f t="shared" si="70"/>
        <v>0</v>
      </c>
      <c r="EM26" s="185"/>
      <c r="EN26" s="580">
        <f t="shared" si="71"/>
        <v>0</v>
      </c>
      <c r="EO26" s="185"/>
      <c r="EP26" s="580">
        <f t="shared" si="72"/>
        <v>0</v>
      </c>
      <c r="EQ26" s="139">
        <f t="shared" si="2"/>
        <v>0</v>
      </c>
      <c r="ER26" s="581">
        <f t="shared" si="73"/>
        <v>0</v>
      </c>
      <c r="ES26" s="201"/>
      <c r="ET26" s="20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row>
    <row r="27" spans="1:206" s="2" customFormat="1" hidden="1" x14ac:dyDescent="0.2">
      <c r="A27" s="42"/>
      <c r="B27" s="39"/>
      <c r="C27" s="39"/>
      <c r="D27" s="177"/>
      <c r="E27" s="43">
        <v>1</v>
      </c>
      <c r="F27" s="584">
        <f t="shared" si="130"/>
        <v>0</v>
      </c>
      <c r="G27" s="185"/>
      <c r="H27" s="580">
        <f t="shared" si="131"/>
        <v>0</v>
      </c>
      <c r="I27" s="185"/>
      <c r="J27" s="580">
        <f t="shared" si="132"/>
        <v>0</v>
      </c>
      <c r="K27" s="185"/>
      <c r="L27" s="580">
        <f t="shared" si="133"/>
        <v>0</v>
      </c>
      <c r="M27" s="185"/>
      <c r="N27" s="580">
        <f t="shared" si="134"/>
        <v>0</v>
      </c>
      <c r="O27" s="185"/>
      <c r="P27" s="580">
        <f t="shared" si="135"/>
        <v>0</v>
      </c>
      <c r="Q27" s="185"/>
      <c r="R27" s="580">
        <f t="shared" si="136"/>
        <v>0</v>
      </c>
      <c r="S27" s="185"/>
      <c r="T27" s="580">
        <f t="shared" si="137"/>
        <v>0</v>
      </c>
      <c r="U27" s="185"/>
      <c r="V27" s="580">
        <f t="shared" si="138"/>
        <v>0</v>
      </c>
      <c r="W27" s="185"/>
      <c r="X27" s="580">
        <f t="shared" si="139"/>
        <v>0</v>
      </c>
      <c r="Y27" s="185"/>
      <c r="Z27" s="580">
        <f t="shared" si="140"/>
        <v>0</v>
      </c>
      <c r="AA27" s="185"/>
      <c r="AB27" s="580">
        <f t="shared" si="141"/>
        <v>0</v>
      </c>
      <c r="AC27" s="185"/>
      <c r="AD27" s="580">
        <f t="shared" si="142"/>
        <v>0</v>
      </c>
      <c r="AE27" s="185"/>
      <c r="AF27" s="580">
        <f t="shared" si="143"/>
        <v>0</v>
      </c>
      <c r="AG27" s="185"/>
      <c r="AH27" s="580">
        <f t="shared" si="144"/>
        <v>0</v>
      </c>
      <c r="AI27" s="185"/>
      <c r="AJ27" s="580">
        <f t="shared" si="145"/>
        <v>0</v>
      </c>
      <c r="AK27" s="185"/>
      <c r="AL27" s="580">
        <f t="shared" si="146"/>
        <v>0</v>
      </c>
      <c r="AM27" s="185"/>
      <c r="AN27" s="580">
        <f t="shared" si="147"/>
        <v>0</v>
      </c>
      <c r="AO27" s="185"/>
      <c r="AP27" s="580">
        <f t="shared" si="148"/>
        <v>0</v>
      </c>
      <c r="AQ27" s="185"/>
      <c r="AR27" s="580">
        <f t="shared" si="149"/>
        <v>0</v>
      </c>
      <c r="AS27" s="185"/>
      <c r="AT27" s="580">
        <f t="shared" si="150"/>
        <v>0</v>
      </c>
      <c r="AU27" s="185"/>
      <c r="AV27" s="580">
        <f t="shared" si="151"/>
        <v>0</v>
      </c>
      <c r="AW27" s="185"/>
      <c r="AX27" s="580">
        <f t="shared" si="152"/>
        <v>0</v>
      </c>
      <c r="AY27" s="185"/>
      <c r="AZ27" s="580">
        <f t="shared" si="153"/>
        <v>0</v>
      </c>
      <c r="BA27" s="185"/>
      <c r="BB27" s="580">
        <f t="shared" si="154"/>
        <v>0</v>
      </c>
      <c r="BC27" s="185"/>
      <c r="BD27" s="580">
        <f t="shared" si="155"/>
        <v>0</v>
      </c>
      <c r="BE27" s="185"/>
      <c r="BF27" s="580">
        <f t="shared" si="156"/>
        <v>0</v>
      </c>
      <c r="BG27" s="185"/>
      <c r="BH27" s="580">
        <f t="shared" si="157"/>
        <v>0</v>
      </c>
      <c r="BI27" s="185"/>
      <c r="BJ27" s="580">
        <f t="shared" si="158"/>
        <v>0</v>
      </c>
      <c r="BK27" s="185"/>
      <c r="BL27" s="580">
        <f t="shared" si="159"/>
        <v>0</v>
      </c>
      <c r="BM27" s="185"/>
      <c r="BN27" s="580">
        <f t="shared" si="160"/>
        <v>0</v>
      </c>
      <c r="BO27" s="185"/>
      <c r="BP27" s="580">
        <f t="shared" si="161"/>
        <v>0</v>
      </c>
      <c r="BQ27" s="185"/>
      <c r="BR27" s="580">
        <f t="shared" si="162"/>
        <v>0</v>
      </c>
      <c r="BS27" s="185"/>
      <c r="BT27" s="580">
        <f t="shared" si="163"/>
        <v>0</v>
      </c>
      <c r="BU27" s="185"/>
      <c r="BV27" s="580">
        <f t="shared" si="164"/>
        <v>0</v>
      </c>
      <c r="BW27" s="185"/>
      <c r="BX27" s="580">
        <f t="shared" si="165"/>
        <v>0</v>
      </c>
      <c r="BY27" s="185"/>
      <c r="BZ27" s="580">
        <f t="shared" si="166"/>
        <v>0</v>
      </c>
      <c r="CA27" s="185"/>
      <c r="CB27" s="580">
        <f t="shared" si="167"/>
        <v>0</v>
      </c>
      <c r="CC27" s="185"/>
      <c r="CD27" s="580">
        <f t="shared" si="168"/>
        <v>0</v>
      </c>
      <c r="CE27" s="185"/>
      <c r="CF27" s="580">
        <f t="shared" si="169"/>
        <v>0</v>
      </c>
      <c r="CG27" s="185"/>
      <c r="CH27" s="580">
        <f t="shared" si="170"/>
        <v>0</v>
      </c>
      <c r="CI27" s="185"/>
      <c r="CJ27" s="580">
        <f t="shared" si="171"/>
        <v>0</v>
      </c>
      <c r="CK27" s="185"/>
      <c r="CL27" s="580">
        <f t="shared" si="172"/>
        <v>0</v>
      </c>
      <c r="CM27" s="185"/>
      <c r="CN27" s="580">
        <f t="shared" si="173"/>
        <v>0</v>
      </c>
      <c r="CO27" s="185"/>
      <c r="CP27" s="580">
        <f t="shared" si="174"/>
        <v>0</v>
      </c>
      <c r="CQ27" s="185"/>
      <c r="CR27" s="580">
        <f t="shared" si="175"/>
        <v>0</v>
      </c>
      <c r="CS27" s="185"/>
      <c r="CT27" s="580">
        <f t="shared" si="176"/>
        <v>0</v>
      </c>
      <c r="CU27" s="185"/>
      <c r="CV27" s="580">
        <f t="shared" si="177"/>
        <v>0</v>
      </c>
      <c r="CW27" s="185"/>
      <c r="CX27" s="580">
        <f t="shared" si="178"/>
        <v>0</v>
      </c>
      <c r="CY27" s="185"/>
      <c r="CZ27" s="580">
        <f t="shared" si="179"/>
        <v>0</v>
      </c>
      <c r="DA27" s="185"/>
      <c r="DB27" s="580">
        <f t="shared" si="180"/>
        <v>0</v>
      </c>
      <c r="DC27" s="185"/>
      <c r="DD27" s="580">
        <f t="shared" si="181"/>
        <v>0</v>
      </c>
      <c r="DE27" s="185"/>
      <c r="DF27" s="580">
        <f t="shared" si="182"/>
        <v>0</v>
      </c>
      <c r="DG27" s="185"/>
      <c r="DH27" s="580">
        <f t="shared" si="183"/>
        <v>0</v>
      </c>
      <c r="DI27" s="185"/>
      <c r="DJ27" s="580">
        <f t="shared" si="184"/>
        <v>0</v>
      </c>
      <c r="DK27" s="185"/>
      <c r="DL27" s="580">
        <f t="shared" si="185"/>
        <v>0</v>
      </c>
      <c r="DM27" s="185"/>
      <c r="DN27" s="580">
        <f t="shared" si="58"/>
        <v>0</v>
      </c>
      <c r="DO27" s="185"/>
      <c r="DP27" s="580">
        <f t="shared" si="59"/>
        <v>0</v>
      </c>
      <c r="DQ27" s="185"/>
      <c r="DR27" s="580">
        <f t="shared" si="60"/>
        <v>0</v>
      </c>
      <c r="DS27" s="185"/>
      <c r="DT27" s="580">
        <f t="shared" si="61"/>
        <v>0</v>
      </c>
      <c r="DU27" s="185"/>
      <c r="DV27" s="580">
        <f t="shared" si="62"/>
        <v>0</v>
      </c>
      <c r="DW27" s="185"/>
      <c r="DX27" s="580">
        <f t="shared" si="63"/>
        <v>0</v>
      </c>
      <c r="DY27" s="185"/>
      <c r="DZ27" s="580">
        <f t="shared" si="64"/>
        <v>0</v>
      </c>
      <c r="EA27" s="185"/>
      <c r="EB27" s="580">
        <f t="shared" si="65"/>
        <v>0</v>
      </c>
      <c r="EC27" s="185"/>
      <c r="ED27" s="580">
        <f t="shared" si="66"/>
        <v>0</v>
      </c>
      <c r="EE27" s="185"/>
      <c r="EF27" s="580">
        <f t="shared" si="67"/>
        <v>0</v>
      </c>
      <c r="EG27" s="185"/>
      <c r="EH27" s="580">
        <f t="shared" si="68"/>
        <v>0</v>
      </c>
      <c r="EI27" s="185"/>
      <c r="EJ27" s="580">
        <f t="shared" si="69"/>
        <v>0</v>
      </c>
      <c r="EK27" s="185"/>
      <c r="EL27" s="580">
        <f t="shared" si="70"/>
        <v>0</v>
      </c>
      <c r="EM27" s="185"/>
      <c r="EN27" s="580">
        <f t="shared" si="71"/>
        <v>0</v>
      </c>
      <c r="EO27" s="185"/>
      <c r="EP27" s="580">
        <f t="shared" si="72"/>
        <v>0</v>
      </c>
      <c r="EQ27" s="139">
        <f t="shared" si="2"/>
        <v>0</v>
      </c>
      <c r="ER27" s="581">
        <f t="shared" si="73"/>
        <v>0</v>
      </c>
      <c r="ES27" s="201"/>
      <c r="ET27" s="20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row>
    <row r="28" spans="1:206" s="2" customFormat="1" hidden="1" x14ac:dyDescent="0.2">
      <c r="A28" s="38"/>
      <c r="B28" s="39"/>
      <c r="C28" s="39"/>
      <c r="D28" s="177"/>
      <c r="E28" s="41">
        <v>1</v>
      </c>
      <c r="F28" s="584">
        <f t="shared" si="74"/>
        <v>0</v>
      </c>
      <c r="G28" s="185"/>
      <c r="H28" s="580">
        <f t="shared" si="75"/>
        <v>0</v>
      </c>
      <c r="I28" s="185"/>
      <c r="J28" s="580">
        <f t="shared" si="76"/>
        <v>0</v>
      </c>
      <c r="K28" s="185"/>
      <c r="L28" s="580">
        <f t="shared" si="77"/>
        <v>0</v>
      </c>
      <c r="M28" s="185"/>
      <c r="N28" s="580">
        <f t="shared" si="78"/>
        <v>0</v>
      </c>
      <c r="O28" s="185"/>
      <c r="P28" s="580">
        <f t="shared" si="79"/>
        <v>0</v>
      </c>
      <c r="Q28" s="185"/>
      <c r="R28" s="580">
        <f t="shared" si="80"/>
        <v>0</v>
      </c>
      <c r="S28" s="185"/>
      <c r="T28" s="580">
        <f t="shared" si="81"/>
        <v>0</v>
      </c>
      <c r="U28" s="185"/>
      <c r="V28" s="580">
        <f t="shared" si="82"/>
        <v>0</v>
      </c>
      <c r="W28" s="185"/>
      <c r="X28" s="580">
        <f t="shared" si="83"/>
        <v>0</v>
      </c>
      <c r="Y28" s="185"/>
      <c r="Z28" s="580">
        <f t="shared" si="84"/>
        <v>0</v>
      </c>
      <c r="AA28" s="185"/>
      <c r="AB28" s="580">
        <f t="shared" si="85"/>
        <v>0</v>
      </c>
      <c r="AC28" s="185"/>
      <c r="AD28" s="580">
        <f t="shared" si="86"/>
        <v>0</v>
      </c>
      <c r="AE28" s="185"/>
      <c r="AF28" s="580">
        <f t="shared" si="87"/>
        <v>0</v>
      </c>
      <c r="AG28" s="185"/>
      <c r="AH28" s="580">
        <f t="shared" si="88"/>
        <v>0</v>
      </c>
      <c r="AI28" s="185"/>
      <c r="AJ28" s="580">
        <f t="shared" si="89"/>
        <v>0</v>
      </c>
      <c r="AK28" s="185"/>
      <c r="AL28" s="580">
        <f t="shared" si="90"/>
        <v>0</v>
      </c>
      <c r="AM28" s="185"/>
      <c r="AN28" s="580">
        <f t="shared" si="91"/>
        <v>0</v>
      </c>
      <c r="AO28" s="185"/>
      <c r="AP28" s="580">
        <f t="shared" si="92"/>
        <v>0</v>
      </c>
      <c r="AQ28" s="185"/>
      <c r="AR28" s="580">
        <f t="shared" si="93"/>
        <v>0</v>
      </c>
      <c r="AS28" s="185"/>
      <c r="AT28" s="580">
        <f t="shared" si="94"/>
        <v>0</v>
      </c>
      <c r="AU28" s="185"/>
      <c r="AV28" s="580">
        <f t="shared" si="95"/>
        <v>0</v>
      </c>
      <c r="AW28" s="185"/>
      <c r="AX28" s="580">
        <f t="shared" si="96"/>
        <v>0</v>
      </c>
      <c r="AY28" s="185"/>
      <c r="AZ28" s="580">
        <f t="shared" si="97"/>
        <v>0</v>
      </c>
      <c r="BA28" s="185"/>
      <c r="BB28" s="580">
        <f t="shared" si="98"/>
        <v>0</v>
      </c>
      <c r="BC28" s="185"/>
      <c r="BD28" s="580">
        <f t="shared" si="99"/>
        <v>0</v>
      </c>
      <c r="BE28" s="185"/>
      <c r="BF28" s="580">
        <f t="shared" si="100"/>
        <v>0</v>
      </c>
      <c r="BG28" s="185"/>
      <c r="BH28" s="580">
        <f t="shared" si="101"/>
        <v>0</v>
      </c>
      <c r="BI28" s="185"/>
      <c r="BJ28" s="580">
        <f t="shared" si="102"/>
        <v>0</v>
      </c>
      <c r="BK28" s="185"/>
      <c r="BL28" s="580">
        <f t="shared" si="103"/>
        <v>0</v>
      </c>
      <c r="BM28" s="185"/>
      <c r="BN28" s="580">
        <f t="shared" si="104"/>
        <v>0</v>
      </c>
      <c r="BO28" s="185"/>
      <c r="BP28" s="580">
        <f t="shared" si="105"/>
        <v>0</v>
      </c>
      <c r="BQ28" s="185"/>
      <c r="BR28" s="580">
        <f t="shared" si="106"/>
        <v>0</v>
      </c>
      <c r="BS28" s="185"/>
      <c r="BT28" s="580">
        <f t="shared" si="107"/>
        <v>0</v>
      </c>
      <c r="BU28" s="185"/>
      <c r="BV28" s="580">
        <f t="shared" si="108"/>
        <v>0</v>
      </c>
      <c r="BW28" s="185"/>
      <c r="BX28" s="580">
        <f t="shared" si="109"/>
        <v>0</v>
      </c>
      <c r="BY28" s="185"/>
      <c r="BZ28" s="580">
        <f t="shared" si="110"/>
        <v>0</v>
      </c>
      <c r="CA28" s="185"/>
      <c r="CB28" s="580">
        <f t="shared" si="111"/>
        <v>0</v>
      </c>
      <c r="CC28" s="185"/>
      <c r="CD28" s="580">
        <f t="shared" si="112"/>
        <v>0</v>
      </c>
      <c r="CE28" s="185"/>
      <c r="CF28" s="580">
        <f t="shared" si="113"/>
        <v>0</v>
      </c>
      <c r="CG28" s="185"/>
      <c r="CH28" s="580">
        <f t="shared" si="114"/>
        <v>0</v>
      </c>
      <c r="CI28" s="185"/>
      <c r="CJ28" s="580">
        <f t="shared" si="115"/>
        <v>0</v>
      </c>
      <c r="CK28" s="185"/>
      <c r="CL28" s="580">
        <f t="shared" si="116"/>
        <v>0</v>
      </c>
      <c r="CM28" s="185"/>
      <c r="CN28" s="580">
        <f t="shared" si="117"/>
        <v>0</v>
      </c>
      <c r="CO28" s="185"/>
      <c r="CP28" s="580">
        <f t="shared" si="118"/>
        <v>0</v>
      </c>
      <c r="CQ28" s="185"/>
      <c r="CR28" s="580">
        <f t="shared" si="119"/>
        <v>0</v>
      </c>
      <c r="CS28" s="185"/>
      <c r="CT28" s="580">
        <f t="shared" si="120"/>
        <v>0</v>
      </c>
      <c r="CU28" s="185"/>
      <c r="CV28" s="580">
        <f t="shared" si="121"/>
        <v>0</v>
      </c>
      <c r="CW28" s="185"/>
      <c r="CX28" s="580">
        <f t="shared" si="122"/>
        <v>0</v>
      </c>
      <c r="CY28" s="185"/>
      <c r="CZ28" s="580">
        <f t="shared" si="123"/>
        <v>0</v>
      </c>
      <c r="DA28" s="185"/>
      <c r="DB28" s="580">
        <f t="shared" si="124"/>
        <v>0</v>
      </c>
      <c r="DC28" s="185"/>
      <c r="DD28" s="580">
        <f t="shared" si="125"/>
        <v>0</v>
      </c>
      <c r="DE28" s="185"/>
      <c r="DF28" s="580">
        <f t="shared" si="126"/>
        <v>0</v>
      </c>
      <c r="DG28" s="185"/>
      <c r="DH28" s="580">
        <f t="shared" si="127"/>
        <v>0</v>
      </c>
      <c r="DI28" s="185"/>
      <c r="DJ28" s="580">
        <f t="shared" si="128"/>
        <v>0</v>
      </c>
      <c r="DK28" s="185"/>
      <c r="DL28" s="580">
        <f t="shared" si="129"/>
        <v>0</v>
      </c>
      <c r="DM28" s="185"/>
      <c r="DN28" s="580">
        <f t="shared" si="58"/>
        <v>0</v>
      </c>
      <c r="DO28" s="185"/>
      <c r="DP28" s="580">
        <f t="shared" si="59"/>
        <v>0</v>
      </c>
      <c r="DQ28" s="185"/>
      <c r="DR28" s="580">
        <f t="shared" si="60"/>
        <v>0</v>
      </c>
      <c r="DS28" s="185"/>
      <c r="DT28" s="580">
        <f t="shared" si="61"/>
        <v>0</v>
      </c>
      <c r="DU28" s="185"/>
      <c r="DV28" s="580">
        <f t="shared" si="62"/>
        <v>0</v>
      </c>
      <c r="DW28" s="185"/>
      <c r="DX28" s="580">
        <f t="shared" si="63"/>
        <v>0</v>
      </c>
      <c r="DY28" s="185"/>
      <c r="DZ28" s="580">
        <f t="shared" si="64"/>
        <v>0</v>
      </c>
      <c r="EA28" s="185"/>
      <c r="EB28" s="580">
        <f t="shared" si="65"/>
        <v>0</v>
      </c>
      <c r="EC28" s="185"/>
      <c r="ED28" s="580">
        <f t="shared" si="66"/>
        <v>0</v>
      </c>
      <c r="EE28" s="185"/>
      <c r="EF28" s="580">
        <f t="shared" si="67"/>
        <v>0</v>
      </c>
      <c r="EG28" s="185"/>
      <c r="EH28" s="580">
        <f t="shared" si="68"/>
        <v>0</v>
      </c>
      <c r="EI28" s="185"/>
      <c r="EJ28" s="580">
        <f t="shared" si="69"/>
        <v>0</v>
      </c>
      <c r="EK28" s="185"/>
      <c r="EL28" s="580">
        <f t="shared" si="70"/>
        <v>0</v>
      </c>
      <c r="EM28" s="185"/>
      <c r="EN28" s="580">
        <f t="shared" si="71"/>
        <v>0</v>
      </c>
      <c r="EO28" s="185"/>
      <c r="EP28" s="580">
        <f t="shared" si="72"/>
        <v>0</v>
      </c>
      <c r="EQ28" s="139">
        <f t="shared" si="2"/>
        <v>0</v>
      </c>
      <c r="ER28" s="581">
        <f t="shared" si="73"/>
        <v>0</v>
      </c>
      <c r="ES28" s="201"/>
      <c r="ET28" s="20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row>
    <row r="29" spans="1:206" s="2" customFormat="1" hidden="1" x14ac:dyDescent="0.2">
      <c r="A29" s="38"/>
      <c r="B29" s="39"/>
      <c r="C29" s="39"/>
      <c r="D29" s="177"/>
      <c r="E29" s="41">
        <v>1</v>
      </c>
      <c r="F29" s="584">
        <f t="shared" si="74"/>
        <v>0</v>
      </c>
      <c r="G29" s="185"/>
      <c r="H29" s="580">
        <f t="shared" si="75"/>
        <v>0</v>
      </c>
      <c r="I29" s="185"/>
      <c r="J29" s="580">
        <f t="shared" si="76"/>
        <v>0</v>
      </c>
      <c r="K29" s="185"/>
      <c r="L29" s="580">
        <f t="shared" si="77"/>
        <v>0</v>
      </c>
      <c r="M29" s="185"/>
      <c r="N29" s="580">
        <f t="shared" si="78"/>
        <v>0</v>
      </c>
      <c r="O29" s="185"/>
      <c r="P29" s="580">
        <f t="shared" si="79"/>
        <v>0</v>
      </c>
      <c r="Q29" s="185"/>
      <c r="R29" s="580">
        <f t="shared" si="80"/>
        <v>0</v>
      </c>
      <c r="S29" s="185"/>
      <c r="T29" s="580">
        <f t="shared" si="81"/>
        <v>0</v>
      </c>
      <c r="U29" s="185"/>
      <c r="V29" s="580">
        <f t="shared" si="82"/>
        <v>0</v>
      </c>
      <c r="W29" s="185"/>
      <c r="X29" s="580">
        <f t="shared" si="83"/>
        <v>0</v>
      </c>
      <c r="Y29" s="185"/>
      <c r="Z29" s="580">
        <f t="shared" si="84"/>
        <v>0</v>
      </c>
      <c r="AA29" s="185"/>
      <c r="AB29" s="580">
        <f t="shared" si="85"/>
        <v>0</v>
      </c>
      <c r="AC29" s="185"/>
      <c r="AD29" s="580">
        <f t="shared" si="86"/>
        <v>0</v>
      </c>
      <c r="AE29" s="185"/>
      <c r="AF29" s="580">
        <f t="shared" si="87"/>
        <v>0</v>
      </c>
      <c r="AG29" s="185"/>
      <c r="AH29" s="580">
        <f t="shared" si="88"/>
        <v>0</v>
      </c>
      <c r="AI29" s="185"/>
      <c r="AJ29" s="580">
        <f t="shared" si="89"/>
        <v>0</v>
      </c>
      <c r="AK29" s="185"/>
      <c r="AL29" s="580">
        <f t="shared" si="90"/>
        <v>0</v>
      </c>
      <c r="AM29" s="185"/>
      <c r="AN29" s="580">
        <f t="shared" si="91"/>
        <v>0</v>
      </c>
      <c r="AO29" s="185"/>
      <c r="AP29" s="580">
        <f t="shared" si="92"/>
        <v>0</v>
      </c>
      <c r="AQ29" s="185"/>
      <c r="AR29" s="580">
        <f t="shared" si="93"/>
        <v>0</v>
      </c>
      <c r="AS29" s="185"/>
      <c r="AT29" s="580">
        <f t="shared" si="94"/>
        <v>0</v>
      </c>
      <c r="AU29" s="185"/>
      <c r="AV29" s="580">
        <f t="shared" si="95"/>
        <v>0</v>
      </c>
      <c r="AW29" s="185"/>
      <c r="AX29" s="580">
        <f t="shared" si="96"/>
        <v>0</v>
      </c>
      <c r="AY29" s="185"/>
      <c r="AZ29" s="580">
        <f t="shared" si="97"/>
        <v>0</v>
      </c>
      <c r="BA29" s="185"/>
      <c r="BB29" s="580">
        <f t="shared" si="98"/>
        <v>0</v>
      </c>
      <c r="BC29" s="185"/>
      <c r="BD29" s="580">
        <f t="shared" si="99"/>
        <v>0</v>
      </c>
      <c r="BE29" s="185"/>
      <c r="BF29" s="580">
        <f t="shared" si="100"/>
        <v>0</v>
      </c>
      <c r="BG29" s="185"/>
      <c r="BH29" s="580">
        <f t="shared" si="101"/>
        <v>0</v>
      </c>
      <c r="BI29" s="185"/>
      <c r="BJ29" s="580">
        <f t="shared" si="102"/>
        <v>0</v>
      </c>
      <c r="BK29" s="185"/>
      <c r="BL29" s="580">
        <f t="shared" si="103"/>
        <v>0</v>
      </c>
      <c r="BM29" s="185"/>
      <c r="BN29" s="580">
        <f t="shared" si="104"/>
        <v>0</v>
      </c>
      <c r="BO29" s="185"/>
      <c r="BP29" s="580">
        <f t="shared" si="105"/>
        <v>0</v>
      </c>
      <c r="BQ29" s="185"/>
      <c r="BR29" s="580">
        <f t="shared" si="106"/>
        <v>0</v>
      </c>
      <c r="BS29" s="185"/>
      <c r="BT29" s="580">
        <f t="shared" si="107"/>
        <v>0</v>
      </c>
      <c r="BU29" s="185"/>
      <c r="BV29" s="580">
        <f t="shared" si="108"/>
        <v>0</v>
      </c>
      <c r="BW29" s="185"/>
      <c r="BX29" s="580">
        <f t="shared" si="109"/>
        <v>0</v>
      </c>
      <c r="BY29" s="185"/>
      <c r="BZ29" s="580">
        <f t="shared" si="110"/>
        <v>0</v>
      </c>
      <c r="CA29" s="185"/>
      <c r="CB29" s="580">
        <f t="shared" si="111"/>
        <v>0</v>
      </c>
      <c r="CC29" s="185"/>
      <c r="CD29" s="580">
        <f t="shared" si="112"/>
        <v>0</v>
      </c>
      <c r="CE29" s="185"/>
      <c r="CF29" s="580">
        <f t="shared" si="113"/>
        <v>0</v>
      </c>
      <c r="CG29" s="185"/>
      <c r="CH29" s="580">
        <f t="shared" si="114"/>
        <v>0</v>
      </c>
      <c r="CI29" s="185"/>
      <c r="CJ29" s="580">
        <f t="shared" si="115"/>
        <v>0</v>
      </c>
      <c r="CK29" s="185"/>
      <c r="CL29" s="580">
        <f t="shared" si="116"/>
        <v>0</v>
      </c>
      <c r="CM29" s="185"/>
      <c r="CN29" s="580">
        <f t="shared" si="117"/>
        <v>0</v>
      </c>
      <c r="CO29" s="185"/>
      <c r="CP29" s="580">
        <f t="shared" si="118"/>
        <v>0</v>
      </c>
      <c r="CQ29" s="185"/>
      <c r="CR29" s="580">
        <f t="shared" si="119"/>
        <v>0</v>
      </c>
      <c r="CS29" s="185"/>
      <c r="CT29" s="580">
        <f t="shared" si="120"/>
        <v>0</v>
      </c>
      <c r="CU29" s="185"/>
      <c r="CV29" s="580">
        <f t="shared" si="121"/>
        <v>0</v>
      </c>
      <c r="CW29" s="185"/>
      <c r="CX29" s="580">
        <f t="shared" si="122"/>
        <v>0</v>
      </c>
      <c r="CY29" s="185"/>
      <c r="CZ29" s="580">
        <f t="shared" si="123"/>
        <v>0</v>
      </c>
      <c r="DA29" s="185"/>
      <c r="DB29" s="580">
        <f t="shared" si="124"/>
        <v>0</v>
      </c>
      <c r="DC29" s="185"/>
      <c r="DD29" s="580">
        <f t="shared" si="125"/>
        <v>0</v>
      </c>
      <c r="DE29" s="185"/>
      <c r="DF29" s="580">
        <f t="shared" si="126"/>
        <v>0</v>
      </c>
      <c r="DG29" s="185"/>
      <c r="DH29" s="580">
        <f t="shared" si="127"/>
        <v>0</v>
      </c>
      <c r="DI29" s="185"/>
      <c r="DJ29" s="580">
        <f t="shared" si="128"/>
        <v>0</v>
      </c>
      <c r="DK29" s="185"/>
      <c r="DL29" s="580">
        <f t="shared" si="129"/>
        <v>0</v>
      </c>
      <c r="DM29" s="185"/>
      <c r="DN29" s="580">
        <f t="shared" si="58"/>
        <v>0</v>
      </c>
      <c r="DO29" s="185"/>
      <c r="DP29" s="580">
        <f t="shared" si="59"/>
        <v>0</v>
      </c>
      <c r="DQ29" s="185"/>
      <c r="DR29" s="580">
        <f t="shared" si="60"/>
        <v>0</v>
      </c>
      <c r="DS29" s="185"/>
      <c r="DT29" s="580">
        <f t="shared" si="61"/>
        <v>0</v>
      </c>
      <c r="DU29" s="185"/>
      <c r="DV29" s="580">
        <f t="shared" si="62"/>
        <v>0</v>
      </c>
      <c r="DW29" s="185"/>
      <c r="DX29" s="580">
        <f t="shared" si="63"/>
        <v>0</v>
      </c>
      <c r="DY29" s="185"/>
      <c r="DZ29" s="580">
        <f t="shared" si="64"/>
        <v>0</v>
      </c>
      <c r="EA29" s="185"/>
      <c r="EB29" s="580">
        <f t="shared" si="65"/>
        <v>0</v>
      </c>
      <c r="EC29" s="185"/>
      <c r="ED29" s="580">
        <f t="shared" si="66"/>
        <v>0</v>
      </c>
      <c r="EE29" s="185"/>
      <c r="EF29" s="580">
        <f t="shared" si="67"/>
        <v>0</v>
      </c>
      <c r="EG29" s="185"/>
      <c r="EH29" s="580">
        <f t="shared" si="68"/>
        <v>0</v>
      </c>
      <c r="EI29" s="185"/>
      <c r="EJ29" s="580">
        <f t="shared" si="69"/>
        <v>0</v>
      </c>
      <c r="EK29" s="185"/>
      <c r="EL29" s="580">
        <f t="shared" si="70"/>
        <v>0</v>
      </c>
      <c r="EM29" s="185"/>
      <c r="EN29" s="580">
        <f t="shared" si="71"/>
        <v>0</v>
      </c>
      <c r="EO29" s="185"/>
      <c r="EP29" s="580">
        <f t="shared" si="72"/>
        <v>0</v>
      </c>
      <c r="EQ29" s="139">
        <f t="shared" si="2"/>
        <v>0</v>
      </c>
      <c r="ER29" s="581">
        <f t="shared" si="73"/>
        <v>0</v>
      </c>
      <c r="ES29" s="201"/>
      <c r="ET29" s="20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row>
    <row r="30" spans="1:206" s="2" customFormat="1" ht="13.5" hidden="1" thickBot="1" x14ac:dyDescent="0.25">
      <c r="A30" s="38"/>
      <c r="B30" s="39"/>
      <c r="C30" s="39"/>
      <c r="D30" s="177"/>
      <c r="E30" s="41">
        <v>1</v>
      </c>
      <c r="F30" s="584">
        <f t="shared" si="74"/>
        <v>0</v>
      </c>
      <c r="G30" s="185"/>
      <c r="H30" s="580">
        <f t="shared" si="75"/>
        <v>0</v>
      </c>
      <c r="I30" s="185"/>
      <c r="J30" s="580">
        <f t="shared" si="76"/>
        <v>0</v>
      </c>
      <c r="K30" s="185"/>
      <c r="L30" s="580">
        <f t="shared" si="77"/>
        <v>0</v>
      </c>
      <c r="M30" s="185"/>
      <c r="N30" s="580">
        <f t="shared" si="78"/>
        <v>0</v>
      </c>
      <c r="O30" s="185"/>
      <c r="P30" s="580">
        <f t="shared" si="79"/>
        <v>0</v>
      </c>
      <c r="Q30" s="185"/>
      <c r="R30" s="580">
        <f t="shared" si="80"/>
        <v>0</v>
      </c>
      <c r="S30" s="185"/>
      <c r="T30" s="580">
        <f t="shared" si="81"/>
        <v>0</v>
      </c>
      <c r="U30" s="185"/>
      <c r="V30" s="580">
        <f t="shared" si="82"/>
        <v>0</v>
      </c>
      <c r="W30" s="185"/>
      <c r="X30" s="580">
        <f t="shared" si="83"/>
        <v>0</v>
      </c>
      <c r="Y30" s="185"/>
      <c r="Z30" s="580">
        <f t="shared" si="84"/>
        <v>0</v>
      </c>
      <c r="AA30" s="185"/>
      <c r="AB30" s="580">
        <f t="shared" si="85"/>
        <v>0</v>
      </c>
      <c r="AC30" s="185"/>
      <c r="AD30" s="580">
        <f t="shared" si="86"/>
        <v>0</v>
      </c>
      <c r="AE30" s="185"/>
      <c r="AF30" s="580">
        <f t="shared" si="87"/>
        <v>0</v>
      </c>
      <c r="AG30" s="185"/>
      <c r="AH30" s="580">
        <f t="shared" si="88"/>
        <v>0</v>
      </c>
      <c r="AI30" s="185"/>
      <c r="AJ30" s="580">
        <f t="shared" si="89"/>
        <v>0</v>
      </c>
      <c r="AK30" s="185"/>
      <c r="AL30" s="580">
        <f t="shared" si="90"/>
        <v>0</v>
      </c>
      <c r="AM30" s="185"/>
      <c r="AN30" s="580">
        <f t="shared" si="91"/>
        <v>0</v>
      </c>
      <c r="AO30" s="185"/>
      <c r="AP30" s="580">
        <f t="shared" si="92"/>
        <v>0</v>
      </c>
      <c r="AQ30" s="185"/>
      <c r="AR30" s="580">
        <f t="shared" si="93"/>
        <v>0</v>
      </c>
      <c r="AS30" s="185"/>
      <c r="AT30" s="580">
        <f t="shared" si="94"/>
        <v>0</v>
      </c>
      <c r="AU30" s="185"/>
      <c r="AV30" s="580">
        <f t="shared" si="95"/>
        <v>0</v>
      </c>
      <c r="AW30" s="185"/>
      <c r="AX30" s="580">
        <f t="shared" si="96"/>
        <v>0</v>
      </c>
      <c r="AY30" s="185"/>
      <c r="AZ30" s="580">
        <f t="shared" si="97"/>
        <v>0</v>
      </c>
      <c r="BA30" s="185"/>
      <c r="BB30" s="580">
        <f t="shared" si="98"/>
        <v>0</v>
      </c>
      <c r="BC30" s="185"/>
      <c r="BD30" s="580">
        <f t="shared" si="99"/>
        <v>0</v>
      </c>
      <c r="BE30" s="185"/>
      <c r="BF30" s="580">
        <f t="shared" si="100"/>
        <v>0</v>
      </c>
      <c r="BG30" s="185"/>
      <c r="BH30" s="580">
        <f t="shared" si="101"/>
        <v>0</v>
      </c>
      <c r="BI30" s="185"/>
      <c r="BJ30" s="580">
        <f t="shared" si="102"/>
        <v>0</v>
      </c>
      <c r="BK30" s="185"/>
      <c r="BL30" s="580">
        <f t="shared" si="103"/>
        <v>0</v>
      </c>
      <c r="BM30" s="185"/>
      <c r="BN30" s="580">
        <f t="shared" si="104"/>
        <v>0</v>
      </c>
      <c r="BO30" s="185"/>
      <c r="BP30" s="580">
        <f t="shared" si="105"/>
        <v>0</v>
      </c>
      <c r="BQ30" s="185"/>
      <c r="BR30" s="580">
        <f t="shared" si="106"/>
        <v>0</v>
      </c>
      <c r="BS30" s="185"/>
      <c r="BT30" s="580">
        <f t="shared" si="107"/>
        <v>0</v>
      </c>
      <c r="BU30" s="185"/>
      <c r="BV30" s="580">
        <f t="shared" si="108"/>
        <v>0</v>
      </c>
      <c r="BW30" s="185"/>
      <c r="BX30" s="580">
        <f t="shared" si="109"/>
        <v>0</v>
      </c>
      <c r="BY30" s="185"/>
      <c r="BZ30" s="580">
        <f t="shared" si="110"/>
        <v>0</v>
      </c>
      <c r="CA30" s="185"/>
      <c r="CB30" s="580">
        <f t="shared" si="111"/>
        <v>0</v>
      </c>
      <c r="CC30" s="185"/>
      <c r="CD30" s="580">
        <f t="shared" si="112"/>
        <v>0</v>
      </c>
      <c r="CE30" s="185"/>
      <c r="CF30" s="580">
        <f t="shared" si="113"/>
        <v>0</v>
      </c>
      <c r="CG30" s="185"/>
      <c r="CH30" s="580">
        <f t="shared" si="114"/>
        <v>0</v>
      </c>
      <c r="CI30" s="185"/>
      <c r="CJ30" s="580">
        <f t="shared" si="115"/>
        <v>0</v>
      </c>
      <c r="CK30" s="185"/>
      <c r="CL30" s="580">
        <f t="shared" si="116"/>
        <v>0</v>
      </c>
      <c r="CM30" s="185"/>
      <c r="CN30" s="580">
        <f t="shared" si="117"/>
        <v>0</v>
      </c>
      <c r="CO30" s="185"/>
      <c r="CP30" s="580">
        <f t="shared" si="118"/>
        <v>0</v>
      </c>
      <c r="CQ30" s="185"/>
      <c r="CR30" s="580">
        <f t="shared" si="119"/>
        <v>0</v>
      </c>
      <c r="CS30" s="185"/>
      <c r="CT30" s="580">
        <f t="shared" si="120"/>
        <v>0</v>
      </c>
      <c r="CU30" s="185"/>
      <c r="CV30" s="580">
        <f t="shared" si="121"/>
        <v>0</v>
      </c>
      <c r="CW30" s="185"/>
      <c r="CX30" s="580">
        <f t="shared" si="122"/>
        <v>0</v>
      </c>
      <c r="CY30" s="185"/>
      <c r="CZ30" s="580">
        <f t="shared" si="123"/>
        <v>0</v>
      </c>
      <c r="DA30" s="185"/>
      <c r="DB30" s="580">
        <f t="shared" si="124"/>
        <v>0</v>
      </c>
      <c r="DC30" s="185"/>
      <c r="DD30" s="580">
        <f t="shared" si="125"/>
        <v>0</v>
      </c>
      <c r="DE30" s="185"/>
      <c r="DF30" s="580">
        <f t="shared" si="126"/>
        <v>0</v>
      </c>
      <c r="DG30" s="185"/>
      <c r="DH30" s="580">
        <f t="shared" si="127"/>
        <v>0</v>
      </c>
      <c r="DI30" s="185"/>
      <c r="DJ30" s="580">
        <f t="shared" si="128"/>
        <v>0</v>
      </c>
      <c r="DK30" s="185"/>
      <c r="DL30" s="580">
        <f t="shared" si="129"/>
        <v>0</v>
      </c>
      <c r="DM30" s="185"/>
      <c r="DN30" s="580">
        <f t="shared" si="58"/>
        <v>0</v>
      </c>
      <c r="DO30" s="185"/>
      <c r="DP30" s="580">
        <f t="shared" si="59"/>
        <v>0</v>
      </c>
      <c r="DQ30" s="185"/>
      <c r="DR30" s="580">
        <f t="shared" si="60"/>
        <v>0</v>
      </c>
      <c r="DS30" s="185"/>
      <c r="DT30" s="580">
        <f t="shared" si="61"/>
        <v>0</v>
      </c>
      <c r="DU30" s="185"/>
      <c r="DV30" s="580">
        <f t="shared" si="62"/>
        <v>0</v>
      </c>
      <c r="DW30" s="185"/>
      <c r="DX30" s="580">
        <f t="shared" si="63"/>
        <v>0</v>
      </c>
      <c r="DY30" s="185"/>
      <c r="DZ30" s="580">
        <f t="shared" si="64"/>
        <v>0</v>
      </c>
      <c r="EA30" s="185"/>
      <c r="EB30" s="580">
        <f t="shared" si="65"/>
        <v>0</v>
      </c>
      <c r="EC30" s="185"/>
      <c r="ED30" s="580">
        <f t="shared" si="66"/>
        <v>0</v>
      </c>
      <c r="EE30" s="185"/>
      <c r="EF30" s="580">
        <f t="shared" si="67"/>
        <v>0</v>
      </c>
      <c r="EG30" s="185"/>
      <c r="EH30" s="580">
        <f t="shared" si="68"/>
        <v>0</v>
      </c>
      <c r="EI30" s="185"/>
      <c r="EJ30" s="580">
        <f t="shared" si="69"/>
        <v>0</v>
      </c>
      <c r="EK30" s="185"/>
      <c r="EL30" s="580">
        <f t="shared" si="70"/>
        <v>0</v>
      </c>
      <c r="EM30" s="185"/>
      <c r="EN30" s="580">
        <f t="shared" si="71"/>
        <v>0</v>
      </c>
      <c r="EO30" s="185"/>
      <c r="EP30" s="580">
        <f t="shared" si="72"/>
        <v>0</v>
      </c>
      <c r="EQ30" s="139">
        <f t="shared" si="2"/>
        <v>0</v>
      </c>
      <c r="ER30" s="581">
        <f t="shared" si="73"/>
        <v>0</v>
      </c>
      <c r="ES30" s="201"/>
      <c r="ET30" s="20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row>
    <row r="31" spans="1:206" s="2" customFormat="1" hidden="1" x14ac:dyDescent="0.2">
      <c r="A31" s="38"/>
      <c r="B31" s="39"/>
      <c r="C31" s="39"/>
      <c r="D31" s="177"/>
      <c r="E31" s="41">
        <v>1</v>
      </c>
      <c r="F31" s="584">
        <f t="shared" si="74"/>
        <v>0</v>
      </c>
      <c r="G31" s="185"/>
      <c r="H31" s="580">
        <f t="shared" si="75"/>
        <v>0</v>
      </c>
      <c r="I31" s="185"/>
      <c r="J31" s="580">
        <f t="shared" si="76"/>
        <v>0</v>
      </c>
      <c r="K31" s="185"/>
      <c r="L31" s="580">
        <f t="shared" si="77"/>
        <v>0</v>
      </c>
      <c r="M31" s="185"/>
      <c r="N31" s="580">
        <f t="shared" si="78"/>
        <v>0</v>
      </c>
      <c r="O31" s="185"/>
      <c r="P31" s="580">
        <f t="shared" si="79"/>
        <v>0</v>
      </c>
      <c r="Q31" s="185"/>
      <c r="R31" s="580">
        <f t="shared" si="80"/>
        <v>0</v>
      </c>
      <c r="S31" s="185"/>
      <c r="T31" s="580">
        <f t="shared" si="81"/>
        <v>0</v>
      </c>
      <c r="U31" s="185"/>
      <c r="V31" s="580">
        <f t="shared" si="82"/>
        <v>0</v>
      </c>
      <c r="W31" s="185"/>
      <c r="X31" s="580">
        <f t="shared" si="83"/>
        <v>0</v>
      </c>
      <c r="Y31" s="185"/>
      <c r="Z31" s="580">
        <f t="shared" si="84"/>
        <v>0</v>
      </c>
      <c r="AA31" s="185"/>
      <c r="AB31" s="580">
        <f t="shared" si="85"/>
        <v>0</v>
      </c>
      <c r="AC31" s="185"/>
      <c r="AD31" s="580">
        <f t="shared" si="86"/>
        <v>0</v>
      </c>
      <c r="AE31" s="185"/>
      <c r="AF31" s="580">
        <f t="shared" si="87"/>
        <v>0</v>
      </c>
      <c r="AG31" s="185"/>
      <c r="AH31" s="580">
        <f t="shared" si="88"/>
        <v>0</v>
      </c>
      <c r="AI31" s="185"/>
      <c r="AJ31" s="580">
        <f t="shared" si="89"/>
        <v>0</v>
      </c>
      <c r="AK31" s="185"/>
      <c r="AL31" s="580">
        <f t="shared" si="90"/>
        <v>0</v>
      </c>
      <c r="AM31" s="185"/>
      <c r="AN31" s="580">
        <f t="shared" si="91"/>
        <v>0</v>
      </c>
      <c r="AO31" s="185"/>
      <c r="AP31" s="580">
        <f t="shared" si="92"/>
        <v>0</v>
      </c>
      <c r="AQ31" s="185"/>
      <c r="AR31" s="580">
        <f t="shared" si="93"/>
        <v>0</v>
      </c>
      <c r="AS31" s="185"/>
      <c r="AT31" s="580">
        <f t="shared" si="94"/>
        <v>0</v>
      </c>
      <c r="AU31" s="185"/>
      <c r="AV31" s="580">
        <f t="shared" si="95"/>
        <v>0</v>
      </c>
      <c r="AW31" s="185"/>
      <c r="AX31" s="580">
        <f t="shared" si="96"/>
        <v>0</v>
      </c>
      <c r="AY31" s="185"/>
      <c r="AZ31" s="580">
        <f t="shared" si="97"/>
        <v>0</v>
      </c>
      <c r="BA31" s="185"/>
      <c r="BB31" s="580">
        <f t="shared" si="98"/>
        <v>0</v>
      </c>
      <c r="BC31" s="185"/>
      <c r="BD31" s="580">
        <f t="shared" si="99"/>
        <v>0</v>
      </c>
      <c r="BE31" s="185"/>
      <c r="BF31" s="580">
        <f t="shared" si="100"/>
        <v>0</v>
      </c>
      <c r="BG31" s="185"/>
      <c r="BH31" s="580">
        <f t="shared" si="101"/>
        <v>0</v>
      </c>
      <c r="BI31" s="185"/>
      <c r="BJ31" s="580">
        <f t="shared" si="102"/>
        <v>0</v>
      </c>
      <c r="BK31" s="185"/>
      <c r="BL31" s="580">
        <f t="shared" si="103"/>
        <v>0</v>
      </c>
      <c r="BM31" s="185"/>
      <c r="BN31" s="580">
        <f t="shared" si="104"/>
        <v>0</v>
      </c>
      <c r="BO31" s="185"/>
      <c r="BP31" s="580">
        <f t="shared" si="105"/>
        <v>0</v>
      </c>
      <c r="BQ31" s="185"/>
      <c r="BR31" s="580">
        <f t="shared" si="106"/>
        <v>0</v>
      </c>
      <c r="BS31" s="185"/>
      <c r="BT31" s="580">
        <f t="shared" si="107"/>
        <v>0</v>
      </c>
      <c r="BU31" s="185"/>
      <c r="BV31" s="580">
        <f t="shared" si="108"/>
        <v>0</v>
      </c>
      <c r="BW31" s="185"/>
      <c r="BX31" s="580">
        <f t="shared" si="109"/>
        <v>0</v>
      </c>
      <c r="BY31" s="185"/>
      <c r="BZ31" s="580">
        <f t="shared" si="110"/>
        <v>0</v>
      </c>
      <c r="CA31" s="185"/>
      <c r="CB31" s="580">
        <f t="shared" si="111"/>
        <v>0</v>
      </c>
      <c r="CC31" s="185"/>
      <c r="CD31" s="580">
        <f t="shared" si="112"/>
        <v>0</v>
      </c>
      <c r="CE31" s="185"/>
      <c r="CF31" s="580">
        <f t="shared" si="113"/>
        <v>0</v>
      </c>
      <c r="CG31" s="185"/>
      <c r="CH31" s="580">
        <f t="shared" si="114"/>
        <v>0</v>
      </c>
      <c r="CI31" s="185"/>
      <c r="CJ31" s="580">
        <f t="shared" si="115"/>
        <v>0</v>
      </c>
      <c r="CK31" s="185"/>
      <c r="CL31" s="580">
        <f t="shared" si="116"/>
        <v>0</v>
      </c>
      <c r="CM31" s="185"/>
      <c r="CN31" s="580">
        <f t="shared" si="117"/>
        <v>0</v>
      </c>
      <c r="CO31" s="185"/>
      <c r="CP31" s="580">
        <f t="shared" si="118"/>
        <v>0</v>
      </c>
      <c r="CQ31" s="185"/>
      <c r="CR31" s="580">
        <f t="shared" si="119"/>
        <v>0</v>
      </c>
      <c r="CS31" s="185"/>
      <c r="CT31" s="580">
        <f t="shared" si="120"/>
        <v>0</v>
      </c>
      <c r="CU31" s="185"/>
      <c r="CV31" s="580">
        <f t="shared" si="121"/>
        <v>0</v>
      </c>
      <c r="CW31" s="185"/>
      <c r="CX31" s="580">
        <f t="shared" si="122"/>
        <v>0</v>
      </c>
      <c r="CY31" s="185"/>
      <c r="CZ31" s="580">
        <f t="shared" si="123"/>
        <v>0</v>
      </c>
      <c r="DA31" s="185"/>
      <c r="DB31" s="580">
        <f t="shared" si="124"/>
        <v>0</v>
      </c>
      <c r="DC31" s="185"/>
      <c r="DD31" s="580">
        <f t="shared" si="125"/>
        <v>0</v>
      </c>
      <c r="DE31" s="185"/>
      <c r="DF31" s="580">
        <f t="shared" si="126"/>
        <v>0</v>
      </c>
      <c r="DG31" s="185"/>
      <c r="DH31" s="580">
        <f t="shared" si="127"/>
        <v>0</v>
      </c>
      <c r="DI31" s="185"/>
      <c r="DJ31" s="580">
        <f t="shared" si="128"/>
        <v>0</v>
      </c>
      <c r="DK31" s="185"/>
      <c r="DL31" s="580">
        <f t="shared" si="129"/>
        <v>0</v>
      </c>
      <c r="DM31" s="185"/>
      <c r="DN31" s="580">
        <f t="shared" si="58"/>
        <v>0</v>
      </c>
      <c r="DO31" s="185"/>
      <c r="DP31" s="580">
        <f t="shared" si="59"/>
        <v>0</v>
      </c>
      <c r="DQ31" s="185"/>
      <c r="DR31" s="580">
        <f t="shared" si="60"/>
        <v>0</v>
      </c>
      <c r="DS31" s="185"/>
      <c r="DT31" s="580">
        <f t="shared" si="61"/>
        <v>0</v>
      </c>
      <c r="DU31" s="185"/>
      <c r="DV31" s="580">
        <f t="shared" si="62"/>
        <v>0</v>
      </c>
      <c r="DW31" s="185"/>
      <c r="DX31" s="580">
        <f t="shared" si="63"/>
        <v>0</v>
      </c>
      <c r="DY31" s="185"/>
      <c r="DZ31" s="580">
        <f t="shared" si="64"/>
        <v>0</v>
      </c>
      <c r="EA31" s="185"/>
      <c r="EB31" s="580">
        <f t="shared" si="65"/>
        <v>0</v>
      </c>
      <c r="EC31" s="185"/>
      <c r="ED31" s="580">
        <f t="shared" si="66"/>
        <v>0</v>
      </c>
      <c r="EE31" s="185"/>
      <c r="EF31" s="580">
        <f t="shared" si="67"/>
        <v>0</v>
      </c>
      <c r="EG31" s="185"/>
      <c r="EH31" s="580">
        <f t="shared" si="68"/>
        <v>0</v>
      </c>
      <c r="EI31" s="185"/>
      <c r="EJ31" s="580">
        <f t="shared" si="69"/>
        <v>0</v>
      </c>
      <c r="EK31" s="185"/>
      <c r="EL31" s="580">
        <f t="shared" si="70"/>
        <v>0</v>
      </c>
      <c r="EM31" s="185"/>
      <c r="EN31" s="580">
        <f t="shared" si="71"/>
        <v>0</v>
      </c>
      <c r="EO31" s="185"/>
      <c r="EP31" s="580">
        <f t="shared" si="72"/>
        <v>0</v>
      </c>
      <c r="EQ31" s="139">
        <f t="shared" si="2"/>
        <v>0</v>
      </c>
      <c r="ER31" s="581">
        <f t="shared" si="73"/>
        <v>0</v>
      </c>
      <c r="ES31" s="201"/>
      <c r="ET31" s="20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row>
    <row r="32" spans="1:206" s="2" customFormat="1" hidden="1" x14ac:dyDescent="0.2">
      <c r="A32" s="38"/>
      <c r="B32" s="39"/>
      <c r="C32" s="39"/>
      <c r="D32" s="177"/>
      <c r="E32" s="41">
        <v>1</v>
      </c>
      <c r="F32" s="584">
        <f t="shared" si="74"/>
        <v>0</v>
      </c>
      <c r="G32" s="185"/>
      <c r="H32" s="580">
        <f t="shared" si="75"/>
        <v>0</v>
      </c>
      <c r="I32" s="185"/>
      <c r="J32" s="580">
        <f t="shared" si="76"/>
        <v>0</v>
      </c>
      <c r="K32" s="185"/>
      <c r="L32" s="580">
        <f t="shared" si="77"/>
        <v>0</v>
      </c>
      <c r="M32" s="185"/>
      <c r="N32" s="580">
        <f t="shared" si="78"/>
        <v>0</v>
      </c>
      <c r="O32" s="185"/>
      <c r="P32" s="580">
        <f t="shared" si="79"/>
        <v>0</v>
      </c>
      <c r="Q32" s="185"/>
      <c r="R32" s="580">
        <f t="shared" si="80"/>
        <v>0</v>
      </c>
      <c r="S32" s="185"/>
      <c r="T32" s="580">
        <f t="shared" si="81"/>
        <v>0</v>
      </c>
      <c r="U32" s="185"/>
      <c r="V32" s="580">
        <f t="shared" si="82"/>
        <v>0</v>
      </c>
      <c r="W32" s="185"/>
      <c r="X32" s="580">
        <f t="shared" si="83"/>
        <v>0</v>
      </c>
      <c r="Y32" s="185"/>
      <c r="Z32" s="580">
        <f t="shared" si="84"/>
        <v>0</v>
      </c>
      <c r="AA32" s="185"/>
      <c r="AB32" s="580">
        <f t="shared" si="85"/>
        <v>0</v>
      </c>
      <c r="AC32" s="185"/>
      <c r="AD32" s="580">
        <f t="shared" si="86"/>
        <v>0</v>
      </c>
      <c r="AE32" s="185"/>
      <c r="AF32" s="580">
        <f t="shared" si="87"/>
        <v>0</v>
      </c>
      <c r="AG32" s="185"/>
      <c r="AH32" s="580">
        <f t="shared" si="88"/>
        <v>0</v>
      </c>
      <c r="AI32" s="185"/>
      <c r="AJ32" s="580">
        <f t="shared" si="89"/>
        <v>0</v>
      </c>
      <c r="AK32" s="185"/>
      <c r="AL32" s="580">
        <f t="shared" si="90"/>
        <v>0</v>
      </c>
      <c r="AM32" s="185"/>
      <c r="AN32" s="580">
        <f t="shared" si="91"/>
        <v>0</v>
      </c>
      <c r="AO32" s="185"/>
      <c r="AP32" s="580">
        <f t="shared" si="92"/>
        <v>0</v>
      </c>
      <c r="AQ32" s="185"/>
      <c r="AR32" s="580">
        <f t="shared" si="93"/>
        <v>0</v>
      </c>
      <c r="AS32" s="185"/>
      <c r="AT32" s="580">
        <f t="shared" si="94"/>
        <v>0</v>
      </c>
      <c r="AU32" s="185"/>
      <c r="AV32" s="580">
        <f t="shared" si="95"/>
        <v>0</v>
      </c>
      <c r="AW32" s="185"/>
      <c r="AX32" s="580">
        <f t="shared" si="96"/>
        <v>0</v>
      </c>
      <c r="AY32" s="185"/>
      <c r="AZ32" s="580">
        <f t="shared" si="97"/>
        <v>0</v>
      </c>
      <c r="BA32" s="185"/>
      <c r="BB32" s="580">
        <f t="shared" si="98"/>
        <v>0</v>
      </c>
      <c r="BC32" s="185"/>
      <c r="BD32" s="580">
        <f t="shared" si="99"/>
        <v>0</v>
      </c>
      <c r="BE32" s="185"/>
      <c r="BF32" s="580">
        <f t="shared" si="100"/>
        <v>0</v>
      </c>
      <c r="BG32" s="185"/>
      <c r="BH32" s="580">
        <f t="shared" si="101"/>
        <v>0</v>
      </c>
      <c r="BI32" s="185"/>
      <c r="BJ32" s="580">
        <f t="shared" si="102"/>
        <v>0</v>
      </c>
      <c r="BK32" s="185"/>
      <c r="BL32" s="580">
        <f t="shared" si="103"/>
        <v>0</v>
      </c>
      <c r="BM32" s="185"/>
      <c r="BN32" s="580">
        <f t="shared" si="104"/>
        <v>0</v>
      </c>
      <c r="BO32" s="185"/>
      <c r="BP32" s="580">
        <f t="shared" si="105"/>
        <v>0</v>
      </c>
      <c r="BQ32" s="185"/>
      <c r="BR32" s="580">
        <f t="shared" si="106"/>
        <v>0</v>
      </c>
      <c r="BS32" s="185"/>
      <c r="BT32" s="580">
        <f t="shared" si="107"/>
        <v>0</v>
      </c>
      <c r="BU32" s="185"/>
      <c r="BV32" s="580">
        <f t="shared" si="108"/>
        <v>0</v>
      </c>
      <c r="BW32" s="185"/>
      <c r="BX32" s="580">
        <f t="shared" si="109"/>
        <v>0</v>
      </c>
      <c r="BY32" s="185"/>
      <c r="BZ32" s="580">
        <f t="shared" si="110"/>
        <v>0</v>
      </c>
      <c r="CA32" s="185"/>
      <c r="CB32" s="580">
        <f t="shared" si="111"/>
        <v>0</v>
      </c>
      <c r="CC32" s="185"/>
      <c r="CD32" s="580">
        <f t="shared" si="112"/>
        <v>0</v>
      </c>
      <c r="CE32" s="185"/>
      <c r="CF32" s="580">
        <f t="shared" si="113"/>
        <v>0</v>
      </c>
      <c r="CG32" s="185"/>
      <c r="CH32" s="580">
        <f t="shared" si="114"/>
        <v>0</v>
      </c>
      <c r="CI32" s="185"/>
      <c r="CJ32" s="580">
        <f t="shared" si="115"/>
        <v>0</v>
      </c>
      <c r="CK32" s="185"/>
      <c r="CL32" s="580">
        <f t="shared" si="116"/>
        <v>0</v>
      </c>
      <c r="CM32" s="185"/>
      <c r="CN32" s="580">
        <f t="shared" si="117"/>
        <v>0</v>
      </c>
      <c r="CO32" s="185"/>
      <c r="CP32" s="580">
        <f t="shared" si="118"/>
        <v>0</v>
      </c>
      <c r="CQ32" s="185"/>
      <c r="CR32" s="580">
        <f t="shared" si="119"/>
        <v>0</v>
      </c>
      <c r="CS32" s="185"/>
      <c r="CT32" s="580">
        <f t="shared" si="120"/>
        <v>0</v>
      </c>
      <c r="CU32" s="185"/>
      <c r="CV32" s="580">
        <f t="shared" si="121"/>
        <v>0</v>
      </c>
      <c r="CW32" s="185"/>
      <c r="CX32" s="580">
        <f t="shared" si="122"/>
        <v>0</v>
      </c>
      <c r="CY32" s="185"/>
      <c r="CZ32" s="580">
        <f t="shared" si="123"/>
        <v>0</v>
      </c>
      <c r="DA32" s="185"/>
      <c r="DB32" s="580">
        <f t="shared" si="124"/>
        <v>0</v>
      </c>
      <c r="DC32" s="185"/>
      <c r="DD32" s="580">
        <f t="shared" si="125"/>
        <v>0</v>
      </c>
      <c r="DE32" s="185"/>
      <c r="DF32" s="580">
        <f t="shared" si="126"/>
        <v>0</v>
      </c>
      <c r="DG32" s="185"/>
      <c r="DH32" s="580">
        <f t="shared" si="127"/>
        <v>0</v>
      </c>
      <c r="DI32" s="185"/>
      <c r="DJ32" s="580">
        <f t="shared" si="128"/>
        <v>0</v>
      </c>
      <c r="DK32" s="185"/>
      <c r="DL32" s="580">
        <f t="shared" si="129"/>
        <v>0</v>
      </c>
      <c r="DM32" s="185"/>
      <c r="DN32" s="580">
        <f t="shared" si="58"/>
        <v>0</v>
      </c>
      <c r="DO32" s="185"/>
      <c r="DP32" s="580">
        <f t="shared" si="59"/>
        <v>0</v>
      </c>
      <c r="DQ32" s="185"/>
      <c r="DR32" s="580">
        <f t="shared" si="60"/>
        <v>0</v>
      </c>
      <c r="DS32" s="185"/>
      <c r="DT32" s="580">
        <f t="shared" si="61"/>
        <v>0</v>
      </c>
      <c r="DU32" s="185"/>
      <c r="DV32" s="580">
        <f t="shared" si="62"/>
        <v>0</v>
      </c>
      <c r="DW32" s="185"/>
      <c r="DX32" s="580">
        <f t="shared" si="63"/>
        <v>0</v>
      </c>
      <c r="DY32" s="185"/>
      <c r="DZ32" s="580">
        <f t="shared" si="64"/>
        <v>0</v>
      </c>
      <c r="EA32" s="185"/>
      <c r="EB32" s="580">
        <f t="shared" si="65"/>
        <v>0</v>
      </c>
      <c r="EC32" s="185"/>
      <c r="ED32" s="580">
        <f t="shared" si="66"/>
        <v>0</v>
      </c>
      <c r="EE32" s="185"/>
      <c r="EF32" s="580">
        <f t="shared" si="67"/>
        <v>0</v>
      </c>
      <c r="EG32" s="185"/>
      <c r="EH32" s="580">
        <f t="shared" si="68"/>
        <v>0</v>
      </c>
      <c r="EI32" s="185"/>
      <c r="EJ32" s="580">
        <f t="shared" si="69"/>
        <v>0</v>
      </c>
      <c r="EK32" s="185"/>
      <c r="EL32" s="580">
        <f t="shared" si="70"/>
        <v>0</v>
      </c>
      <c r="EM32" s="185"/>
      <c r="EN32" s="580">
        <f t="shared" si="71"/>
        <v>0</v>
      </c>
      <c r="EO32" s="185"/>
      <c r="EP32" s="580">
        <f t="shared" si="72"/>
        <v>0</v>
      </c>
      <c r="EQ32" s="139">
        <f t="shared" si="2"/>
        <v>0</v>
      </c>
      <c r="ER32" s="581">
        <f t="shared" si="73"/>
        <v>0</v>
      </c>
      <c r="ES32" s="201"/>
      <c r="ET32" s="20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row>
    <row r="33" spans="1:196" s="2" customFormat="1" hidden="1" x14ac:dyDescent="0.2">
      <c r="A33" s="38"/>
      <c r="B33" s="39"/>
      <c r="C33" s="39"/>
      <c r="D33" s="177"/>
      <c r="E33" s="41">
        <v>1</v>
      </c>
      <c r="F33" s="584">
        <f t="shared" si="74"/>
        <v>0</v>
      </c>
      <c r="G33" s="185"/>
      <c r="H33" s="580">
        <f t="shared" si="75"/>
        <v>0</v>
      </c>
      <c r="I33" s="185"/>
      <c r="J33" s="580">
        <f t="shared" si="76"/>
        <v>0</v>
      </c>
      <c r="K33" s="185"/>
      <c r="L33" s="580">
        <f t="shared" si="77"/>
        <v>0</v>
      </c>
      <c r="M33" s="185"/>
      <c r="N33" s="580">
        <f t="shared" si="78"/>
        <v>0</v>
      </c>
      <c r="O33" s="185"/>
      <c r="P33" s="580">
        <f t="shared" si="79"/>
        <v>0</v>
      </c>
      <c r="Q33" s="185"/>
      <c r="R33" s="580">
        <f t="shared" si="80"/>
        <v>0</v>
      </c>
      <c r="S33" s="185"/>
      <c r="T33" s="580">
        <f t="shared" si="81"/>
        <v>0</v>
      </c>
      <c r="U33" s="185"/>
      <c r="V33" s="580">
        <f t="shared" si="82"/>
        <v>0</v>
      </c>
      <c r="W33" s="185"/>
      <c r="X33" s="580">
        <f t="shared" si="83"/>
        <v>0</v>
      </c>
      <c r="Y33" s="185"/>
      <c r="Z33" s="580">
        <f t="shared" si="84"/>
        <v>0</v>
      </c>
      <c r="AA33" s="185"/>
      <c r="AB33" s="580">
        <f t="shared" si="85"/>
        <v>0</v>
      </c>
      <c r="AC33" s="185"/>
      <c r="AD33" s="580">
        <f t="shared" si="86"/>
        <v>0</v>
      </c>
      <c r="AE33" s="185"/>
      <c r="AF33" s="580">
        <f t="shared" si="87"/>
        <v>0</v>
      </c>
      <c r="AG33" s="185"/>
      <c r="AH33" s="580">
        <f t="shared" si="88"/>
        <v>0</v>
      </c>
      <c r="AI33" s="185"/>
      <c r="AJ33" s="580">
        <f t="shared" si="89"/>
        <v>0</v>
      </c>
      <c r="AK33" s="185"/>
      <c r="AL33" s="580">
        <f t="shared" si="90"/>
        <v>0</v>
      </c>
      <c r="AM33" s="185"/>
      <c r="AN33" s="580">
        <f t="shared" si="91"/>
        <v>0</v>
      </c>
      <c r="AO33" s="185"/>
      <c r="AP33" s="580">
        <f t="shared" si="92"/>
        <v>0</v>
      </c>
      <c r="AQ33" s="185"/>
      <c r="AR33" s="580">
        <f t="shared" si="93"/>
        <v>0</v>
      </c>
      <c r="AS33" s="185"/>
      <c r="AT33" s="580">
        <f t="shared" si="94"/>
        <v>0</v>
      </c>
      <c r="AU33" s="185"/>
      <c r="AV33" s="580">
        <f t="shared" si="95"/>
        <v>0</v>
      </c>
      <c r="AW33" s="185"/>
      <c r="AX33" s="580">
        <f t="shared" si="96"/>
        <v>0</v>
      </c>
      <c r="AY33" s="185"/>
      <c r="AZ33" s="580">
        <f t="shared" si="97"/>
        <v>0</v>
      </c>
      <c r="BA33" s="185"/>
      <c r="BB33" s="580">
        <f t="shared" si="98"/>
        <v>0</v>
      </c>
      <c r="BC33" s="185"/>
      <c r="BD33" s="580">
        <f t="shared" si="99"/>
        <v>0</v>
      </c>
      <c r="BE33" s="185"/>
      <c r="BF33" s="580">
        <f t="shared" si="100"/>
        <v>0</v>
      </c>
      <c r="BG33" s="185"/>
      <c r="BH33" s="580">
        <f t="shared" si="101"/>
        <v>0</v>
      </c>
      <c r="BI33" s="185"/>
      <c r="BJ33" s="580">
        <f t="shared" si="102"/>
        <v>0</v>
      </c>
      <c r="BK33" s="185"/>
      <c r="BL33" s="580">
        <f t="shared" si="103"/>
        <v>0</v>
      </c>
      <c r="BM33" s="185"/>
      <c r="BN33" s="580">
        <f t="shared" si="104"/>
        <v>0</v>
      </c>
      <c r="BO33" s="185"/>
      <c r="BP33" s="580">
        <f t="shared" si="105"/>
        <v>0</v>
      </c>
      <c r="BQ33" s="185"/>
      <c r="BR33" s="580">
        <f t="shared" si="106"/>
        <v>0</v>
      </c>
      <c r="BS33" s="185"/>
      <c r="BT33" s="580">
        <f t="shared" si="107"/>
        <v>0</v>
      </c>
      <c r="BU33" s="185"/>
      <c r="BV33" s="580">
        <f t="shared" si="108"/>
        <v>0</v>
      </c>
      <c r="BW33" s="185"/>
      <c r="BX33" s="580">
        <f t="shared" si="109"/>
        <v>0</v>
      </c>
      <c r="BY33" s="185"/>
      <c r="BZ33" s="580">
        <f t="shared" si="110"/>
        <v>0</v>
      </c>
      <c r="CA33" s="185"/>
      <c r="CB33" s="580">
        <f t="shared" si="111"/>
        <v>0</v>
      </c>
      <c r="CC33" s="185"/>
      <c r="CD33" s="580">
        <f t="shared" si="112"/>
        <v>0</v>
      </c>
      <c r="CE33" s="185"/>
      <c r="CF33" s="580">
        <f t="shared" si="113"/>
        <v>0</v>
      </c>
      <c r="CG33" s="185"/>
      <c r="CH33" s="580">
        <f t="shared" si="114"/>
        <v>0</v>
      </c>
      <c r="CI33" s="185"/>
      <c r="CJ33" s="580">
        <f t="shared" si="115"/>
        <v>0</v>
      </c>
      <c r="CK33" s="185"/>
      <c r="CL33" s="580">
        <f t="shared" si="116"/>
        <v>0</v>
      </c>
      <c r="CM33" s="185"/>
      <c r="CN33" s="580">
        <f t="shared" si="117"/>
        <v>0</v>
      </c>
      <c r="CO33" s="185"/>
      <c r="CP33" s="580">
        <f t="shared" si="118"/>
        <v>0</v>
      </c>
      <c r="CQ33" s="185"/>
      <c r="CR33" s="580">
        <f t="shared" si="119"/>
        <v>0</v>
      </c>
      <c r="CS33" s="185"/>
      <c r="CT33" s="580">
        <f t="shared" si="120"/>
        <v>0</v>
      </c>
      <c r="CU33" s="185"/>
      <c r="CV33" s="580">
        <f t="shared" si="121"/>
        <v>0</v>
      </c>
      <c r="CW33" s="185"/>
      <c r="CX33" s="580">
        <f t="shared" si="122"/>
        <v>0</v>
      </c>
      <c r="CY33" s="185"/>
      <c r="CZ33" s="580">
        <f t="shared" si="123"/>
        <v>0</v>
      </c>
      <c r="DA33" s="185"/>
      <c r="DB33" s="580">
        <f t="shared" si="124"/>
        <v>0</v>
      </c>
      <c r="DC33" s="185"/>
      <c r="DD33" s="580">
        <f t="shared" si="125"/>
        <v>0</v>
      </c>
      <c r="DE33" s="185"/>
      <c r="DF33" s="580">
        <f t="shared" si="126"/>
        <v>0</v>
      </c>
      <c r="DG33" s="185"/>
      <c r="DH33" s="580">
        <f t="shared" si="127"/>
        <v>0</v>
      </c>
      <c r="DI33" s="185"/>
      <c r="DJ33" s="580">
        <f t="shared" si="128"/>
        <v>0</v>
      </c>
      <c r="DK33" s="185"/>
      <c r="DL33" s="580">
        <f t="shared" si="129"/>
        <v>0</v>
      </c>
      <c r="DM33" s="185"/>
      <c r="DN33" s="580">
        <f t="shared" si="58"/>
        <v>0</v>
      </c>
      <c r="DO33" s="185"/>
      <c r="DP33" s="580">
        <f t="shared" si="59"/>
        <v>0</v>
      </c>
      <c r="DQ33" s="185"/>
      <c r="DR33" s="580">
        <f t="shared" si="60"/>
        <v>0</v>
      </c>
      <c r="DS33" s="185"/>
      <c r="DT33" s="580">
        <f t="shared" si="61"/>
        <v>0</v>
      </c>
      <c r="DU33" s="185"/>
      <c r="DV33" s="580">
        <f t="shared" si="62"/>
        <v>0</v>
      </c>
      <c r="DW33" s="185"/>
      <c r="DX33" s="580">
        <f t="shared" si="63"/>
        <v>0</v>
      </c>
      <c r="DY33" s="185"/>
      <c r="DZ33" s="580">
        <f t="shared" si="64"/>
        <v>0</v>
      </c>
      <c r="EA33" s="185"/>
      <c r="EB33" s="580">
        <f t="shared" si="65"/>
        <v>0</v>
      </c>
      <c r="EC33" s="185"/>
      <c r="ED33" s="580">
        <f t="shared" si="66"/>
        <v>0</v>
      </c>
      <c r="EE33" s="185"/>
      <c r="EF33" s="580">
        <f t="shared" si="67"/>
        <v>0</v>
      </c>
      <c r="EG33" s="185"/>
      <c r="EH33" s="580">
        <f t="shared" si="68"/>
        <v>0</v>
      </c>
      <c r="EI33" s="185"/>
      <c r="EJ33" s="580">
        <f t="shared" si="69"/>
        <v>0</v>
      </c>
      <c r="EK33" s="185"/>
      <c r="EL33" s="580">
        <f t="shared" si="70"/>
        <v>0</v>
      </c>
      <c r="EM33" s="185"/>
      <c r="EN33" s="580">
        <f t="shared" si="71"/>
        <v>0</v>
      </c>
      <c r="EO33" s="185"/>
      <c r="EP33" s="580">
        <f t="shared" si="72"/>
        <v>0</v>
      </c>
      <c r="EQ33" s="139">
        <f t="shared" si="2"/>
        <v>0</v>
      </c>
      <c r="ER33" s="581">
        <f t="shared" si="73"/>
        <v>0</v>
      </c>
      <c r="ES33" s="201"/>
      <c r="ET33" s="20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row>
    <row r="34" spans="1:196" s="2" customFormat="1" hidden="1" x14ac:dyDescent="0.2">
      <c r="A34" s="38"/>
      <c r="B34" s="39"/>
      <c r="C34" s="39"/>
      <c r="D34" s="177"/>
      <c r="E34" s="41">
        <v>1</v>
      </c>
      <c r="F34" s="584">
        <f t="shared" ref="F34" si="186">D34*E34</f>
        <v>0</v>
      </c>
      <c r="G34" s="185"/>
      <c r="H34" s="580">
        <f t="shared" ref="H34" si="187">IF(G$7=0,0,+G34*$F34)</f>
        <v>0</v>
      </c>
      <c r="I34" s="185"/>
      <c r="J34" s="580">
        <f t="shared" ref="J34" si="188">IF(I$7=0,0,+I34*$F34)</f>
        <v>0</v>
      </c>
      <c r="K34" s="185"/>
      <c r="L34" s="580">
        <f t="shared" ref="L34" si="189">IF(K$7=0,0,+K34*$F34)</f>
        <v>0</v>
      </c>
      <c r="M34" s="185"/>
      <c r="N34" s="580">
        <f t="shared" ref="N34" si="190">IF(M$7=0,0,+M34*$F34)</f>
        <v>0</v>
      </c>
      <c r="O34" s="185"/>
      <c r="P34" s="580">
        <f t="shared" ref="P34" si="191">IF(O$7=0,0,+O34*$F34)</f>
        <v>0</v>
      </c>
      <c r="Q34" s="185"/>
      <c r="R34" s="580">
        <f t="shared" ref="R34" si="192">IF(Q$7=0,0,+Q34*$F34)</f>
        <v>0</v>
      </c>
      <c r="S34" s="185"/>
      <c r="T34" s="580">
        <f t="shared" ref="T34" si="193">IF(S$7=0,0,+S34*$F34)</f>
        <v>0</v>
      </c>
      <c r="U34" s="185"/>
      <c r="V34" s="580">
        <f t="shared" ref="V34" si="194">IF(U$7=0,0,+U34*$F34)</f>
        <v>0</v>
      </c>
      <c r="W34" s="185"/>
      <c r="X34" s="580">
        <f t="shared" ref="X34" si="195">IF(W$7=0,0,+W34*$F34)</f>
        <v>0</v>
      </c>
      <c r="Y34" s="185"/>
      <c r="Z34" s="580">
        <f t="shared" ref="Z34" si="196">IF(Y$7=0,0,+Y34*$F34)</f>
        <v>0</v>
      </c>
      <c r="AA34" s="185"/>
      <c r="AB34" s="580">
        <f t="shared" ref="AB34" si="197">IF(AA$7=0,0,+AA34*$F34)</f>
        <v>0</v>
      </c>
      <c r="AC34" s="185"/>
      <c r="AD34" s="580">
        <f t="shared" ref="AD34" si="198">IF(AC$7=0,0,+AC34*$F34)</f>
        <v>0</v>
      </c>
      <c r="AE34" s="185"/>
      <c r="AF34" s="580">
        <f t="shared" ref="AF34" si="199">IF(AE$7=0,0,+AE34*$F34)</f>
        <v>0</v>
      </c>
      <c r="AG34" s="185"/>
      <c r="AH34" s="580">
        <f t="shared" ref="AH34" si="200">IF(AG$7=0,0,+AG34*$F34)</f>
        <v>0</v>
      </c>
      <c r="AI34" s="185"/>
      <c r="AJ34" s="580">
        <f t="shared" ref="AJ34" si="201">IF(AI$7=0,0,+AI34*$F34)</f>
        <v>0</v>
      </c>
      <c r="AK34" s="185"/>
      <c r="AL34" s="580">
        <f t="shared" ref="AL34" si="202">IF(AK$7=0,0,+AK34*$F34)</f>
        <v>0</v>
      </c>
      <c r="AM34" s="185"/>
      <c r="AN34" s="580">
        <f t="shared" ref="AN34" si="203">IF(AM$7=0,0,+AM34*$F34)</f>
        <v>0</v>
      </c>
      <c r="AO34" s="185"/>
      <c r="AP34" s="580">
        <f t="shared" ref="AP34" si="204">IF(AO$7=0,0,+AO34*$F34)</f>
        <v>0</v>
      </c>
      <c r="AQ34" s="185"/>
      <c r="AR34" s="580">
        <f t="shared" ref="AR34" si="205">IF(AQ$7=0,0,+AQ34*$F34)</f>
        <v>0</v>
      </c>
      <c r="AS34" s="185"/>
      <c r="AT34" s="580">
        <f t="shared" ref="AT34" si="206">IF(AS$7=0,0,+AS34*$F34)</f>
        <v>0</v>
      </c>
      <c r="AU34" s="185"/>
      <c r="AV34" s="580">
        <f t="shared" ref="AV34" si="207">IF(AU$7=0,0,+AU34*$F34)</f>
        <v>0</v>
      </c>
      <c r="AW34" s="185"/>
      <c r="AX34" s="580">
        <f t="shared" ref="AX34" si="208">IF(AW$7=0,0,+AW34*$F34)</f>
        <v>0</v>
      </c>
      <c r="AY34" s="185"/>
      <c r="AZ34" s="580">
        <f t="shared" ref="AZ34" si="209">IF(AY$7=0,0,+AY34*$F34)</f>
        <v>0</v>
      </c>
      <c r="BA34" s="185"/>
      <c r="BB34" s="580">
        <f t="shared" ref="BB34" si="210">IF(BA$7=0,0,+BA34*$F34)</f>
        <v>0</v>
      </c>
      <c r="BC34" s="185"/>
      <c r="BD34" s="580">
        <f t="shared" ref="BD34" si="211">IF(BC$7=0,0,+BC34*$F34)</f>
        <v>0</v>
      </c>
      <c r="BE34" s="185"/>
      <c r="BF34" s="580">
        <f t="shared" ref="BF34" si="212">IF(BE$7=0,0,+BE34*$F34)</f>
        <v>0</v>
      </c>
      <c r="BG34" s="185"/>
      <c r="BH34" s="580">
        <f t="shared" ref="BH34" si="213">IF(BG$7=0,0,+BG34*$F34)</f>
        <v>0</v>
      </c>
      <c r="BI34" s="185"/>
      <c r="BJ34" s="580">
        <f t="shared" ref="BJ34" si="214">IF(BI$7=0,0,+BI34*$F34)</f>
        <v>0</v>
      </c>
      <c r="BK34" s="185"/>
      <c r="BL34" s="580">
        <f t="shared" ref="BL34" si="215">IF(BK$7=0,0,+BK34*$F34)</f>
        <v>0</v>
      </c>
      <c r="BM34" s="185"/>
      <c r="BN34" s="580">
        <f t="shared" ref="BN34" si="216">IF(BM$7=0,0,+BM34*$F34)</f>
        <v>0</v>
      </c>
      <c r="BO34" s="185"/>
      <c r="BP34" s="580">
        <f t="shared" ref="BP34" si="217">IF(BO$7=0,0,+BO34*$F34)</f>
        <v>0</v>
      </c>
      <c r="BQ34" s="185"/>
      <c r="BR34" s="580">
        <f t="shared" ref="BR34" si="218">IF(BQ$7=0,0,+BQ34*$F34)</f>
        <v>0</v>
      </c>
      <c r="BS34" s="185"/>
      <c r="BT34" s="580">
        <f t="shared" ref="BT34" si="219">IF(BS$7=0,0,+BS34*$F34)</f>
        <v>0</v>
      </c>
      <c r="BU34" s="185"/>
      <c r="BV34" s="580">
        <f t="shared" ref="BV34" si="220">IF(BU$7=0,0,+BU34*$F34)</f>
        <v>0</v>
      </c>
      <c r="BW34" s="185"/>
      <c r="BX34" s="580">
        <f t="shared" ref="BX34" si="221">IF(BW$7=0,0,+BW34*$F34)</f>
        <v>0</v>
      </c>
      <c r="BY34" s="185"/>
      <c r="BZ34" s="580">
        <f t="shared" ref="BZ34" si="222">IF(BY$7=0,0,+BY34*$F34)</f>
        <v>0</v>
      </c>
      <c r="CA34" s="185"/>
      <c r="CB34" s="580">
        <f t="shared" ref="CB34" si="223">IF(CA$7=0,0,+CA34*$F34)</f>
        <v>0</v>
      </c>
      <c r="CC34" s="185"/>
      <c r="CD34" s="580">
        <f t="shared" ref="CD34" si="224">IF(CC$7=0,0,+CC34*$F34)</f>
        <v>0</v>
      </c>
      <c r="CE34" s="185"/>
      <c r="CF34" s="580">
        <f t="shared" ref="CF34" si="225">IF(CE$7=0,0,+CE34*$F34)</f>
        <v>0</v>
      </c>
      <c r="CG34" s="185"/>
      <c r="CH34" s="580">
        <f t="shared" ref="CH34" si="226">IF(CG$7=0,0,+CG34*$F34)</f>
        <v>0</v>
      </c>
      <c r="CI34" s="185"/>
      <c r="CJ34" s="580">
        <f t="shared" ref="CJ34" si="227">IF(CI$7=0,0,+CI34*$F34)</f>
        <v>0</v>
      </c>
      <c r="CK34" s="185"/>
      <c r="CL34" s="580">
        <f t="shared" ref="CL34" si="228">IF(CK$7=0,0,+CK34*$F34)</f>
        <v>0</v>
      </c>
      <c r="CM34" s="185"/>
      <c r="CN34" s="580">
        <f t="shared" ref="CN34" si="229">IF(CM$7=0,0,+CM34*$F34)</f>
        <v>0</v>
      </c>
      <c r="CO34" s="185"/>
      <c r="CP34" s="580">
        <f t="shared" ref="CP34" si="230">IF(CO$7=0,0,+CO34*$F34)</f>
        <v>0</v>
      </c>
      <c r="CQ34" s="185"/>
      <c r="CR34" s="580">
        <f t="shared" ref="CR34" si="231">IF(CQ$7=0,0,+CQ34*$F34)</f>
        <v>0</v>
      </c>
      <c r="CS34" s="185"/>
      <c r="CT34" s="580">
        <f t="shared" ref="CT34" si="232">IF(CS$7=0,0,+CS34*$F34)</f>
        <v>0</v>
      </c>
      <c r="CU34" s="185"/>
      <c r="CV34" s="580">
        <f t="shared" ref="CV34" si="233">IF(CU$7=0,0,+CU34*$F34)</f>
        <v>0</v>
      </c>
      <c r="CW34" s="185"/>
      <c r="CX34" s="580">
        <f t="shared" ref="CX34" si="234">IF(CW$7=0,0,+CW34*$F34)</f>
        <v>0</v>
      </c>
      <c r="CY34" s="185"/>
      <c r="CZ34" s="580">
        <f t="shared" ref="CZ34" si="235">IF(CY$7=0,0,+CY34*$F34)</f>
        <v>0</v>
      </c>
      <c r="DA34" s="185"/>
      <c r="DB34" s="580">
        <f t="shared" ref="DB34" si="236">IF(DA$7=0,0,+DA34*$F34)</f>
        <v>0</v>
      </c>
      <c r="DC34" s="185"/>
      <c r="DD34" s="580">
        <f t="shared" ref="DD34" si="237">IF(DC$7=0,0,+DC34*$F34)</f>
        <v>0</v>
      </c>
      <c r="DE34" s="185"/>
      <c r="DF34" s="580">
        <f t="shared" ref="DF34" si="238">IF(DE$7=0,0,+DE34*$F34)</f>
        <v>0</v>
      </c>
      <c r="DG34" s="185"/>
      <c r="DH34" s="580">
        <f t="shared" ref="DH34" si="239">IF(DG$7=0,0,+DG34*$F34)</f>
        <v>0</v>
      </c>
      <c r="DI34" s="185"/>
      <c r="DJ34" s="580">
        <f t="shared" ref="DJ34" si="240">IF(DI$7=0,0,+DI34*$F34)</f>
        <v>0</v>
      </c>
      <c r="DK34" s="185"/>
      <c r="DL34" s="580">
        <f t="shared" ref="DL34" si="241">IF(DK$7=0,0,+DK34*$F34)</f>
        <v>0</v>
      </c>
      <c r="DM34" s="185"/>
      <c r="DN34" s="580">
        <f t="shared" si="58"/>
        <v>0</v>
      </c>
      <c r="DO34" s="185"/>
      <c r="DP34" s="580">
        <f t="shared" si="59"/>
        <v>0</v>
      </c>
      <c r="DQ34" s="185"/>
      <c r="DR34" s="580">
        <f t="shared" si="60"/>
        <v>0</v>
      </c>
      <c r="DS34" s="185"/>
      <c r="DT34" s="580">
        <f t="shared" si="61"/>
        <v>0</v>
      </c>
      <c r="DU34" s="185"/>
      <c r="DV34" s="580">
        <f t="shared" si="62"/>
        <v>0</v>
      </c>
      <c r="DW34" s="185"/>
      <c r="DX34" s="580">
        <f t="shared" si="63"/>
        <v>0</v>
      </c>
      <c r="DY34" s="185"/>
      <c r="DZ34" s="580">
        <f t="shared" si="64"/>
        <v>0</v>
      </c>
      <c r="EA34" s="185"/>
      <c r="EB34" s="580">
        <f t="shared" si="65"/>
        <v>0</v>
      </c>
      <c r="EC34" s="185"/>
      <c r="ED34" s="580">
        <f t="shared" si="66"/>
        <v>0</v>
      </c>
      <c r="EE34" s="185"/>
      <c r="EF34" s="580">
        <f t="shared" si="67"/>
        <v>0</v>
      </c>
      <c r="EG34" s="185"/>
      <c r="EH34" s="580">
        <f t="shared" si="68"/>
        <v>0</v>
      </c>
      <c r="EI34" s="185"/>
      <c r="EJ34" s="580">
        <f t="shared" si="69"/>
        <v>0</v>
      </c>
      <c r="EK34" s="185"/>
      <c r="EL34" s="580">
        <f t="shared" si="70"/>
        <v>0</v>
      </c>
      <c r="EM34" s="185"/>
      <c r="EN34" s="580">
        <f t="shared" si="71"/>
        <v>0</v>
      </c>
      <c r="EO34" s="185"/>
      <c r="EP34" s="580">
        <f t="shared" si="72"/>
        <v>0</v>
      </c>
      <c r="EQ34" s="139">
        <f t="shared" si="2"/>
        <v>0</v>
      </c>
      <c r="ER34" s="581">
        <f t="shared" si="73"/>
        <v>0</v>
      </c>
      <c r="ES34" s="201"/>
      <c r="ET34" s="20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row>
    <row r="35" spans="1:196" s="2" customFormat="1" hidden="1" x14ac:dyDescent="0.2">
      <c r="A35" s="38"/>
      <c r="B35" s="39"/>
      <c r="C35" s="39"/>
      <c r="D35" s="177"/>
      <c r="E35" s="41">
        <v>1</v>
      </c>
      <c r="F35" s="584">
        <f t="shared" ref="F35:F57" si="242">D35*E35</f>
        <v>0</v>
      </c>
      <c r="G35" s="185"/>
      <c r="H35" s="580">
        <f t="shared" si="3"/>
        <v>0</v>
      </c>
      <c r="I35" s="185"/>
      <c r="J35" s="580">
        <f t="shared" si="4"/>
        <v>0</v>
      </c>
      <c r="K35" s="185"/>
      <c r="L35" s="580">
        <f t="shared" si="5"/>
        <v>0</v>
      </c>
      <c r="M35" s="185"/>
      <c r="N35" s="580">
        <f t="shared" si="6"/>
        <v>0</v>
      </c>
      <c r="O35" s="185"/>
      <c r="P35" s="580">
        <f t="shared" si="7"/>
        <v>0</v>
      </c>
      <c r="Q35" s="185"/>
      <c r="R35" s="580">
        <f t="shared" si="8"/>
        <v>0</v>
      </c>
      <c r="S35" s="185"/>
      <c r="T35" s="580">
        <f t="shared" si="9"/>
        <v>0</v>
      </c>
      <c r="U35" s="185"/>
      <c r="V35" s="580">
        <f t="shared" si="10"/>
        <v>0</v>
      </c>
      <c r="W35" s="185"/>
      <c r="X35" s="580">
        <f t="shared" si="11"/>
        <v>0</v>
      </c>
      <c r="Y35" s="185"/>
      <c r="Z35" s="580">
        <f t="shared" si="12"/>
        <v>0</v>
      </c>
      <c r="AA35" s="185"/>
      <c r="AB35" s="580">
        <f t="shared" si="13"/>
        <v>0</v>
      </c>
      <c r="AC35" s="185"/>
      <c r="AD35" s="580">
        <f t="shared" si="14"/>
        <v>0</v>
      </c>
      <c r="AE35" s="185"/>
      <c r="AF35" s="580">
        <f t="shared" si="15"/>
        <v>0</v>
      </c>
      <c r="AG35" s="185"/>
      <c r="AH35" s="580">
        <f t="shared" si="16"/>
        <v>0</v>
      </c>
      <c r="AI35" s="185"/>
      <c r="AJ35" s="580">
        <f t="shared" si="17"/>
        <v>0</v>
      </c>
      <c r="AK35" s="185"/>
      <c r="AL35" s="580">
        <f t="shared" si="18"/>
        <v>0</v>
      </c>
      <c r="AM35" s="185"/>
      <c r="AN35" s="580">
        <f t="shared" si="19"/>
        <v>0</v>
      </c>
      <c r="AO35" s="185"/>
      <c r="AP35" s="580">
        <f t="shared" si="20"/>
        <v>0</v>
      </c>
      <c r="AQ35" s="185"/>
      <c r="AR35" s="580">
        <f t="shared" si="21"/>
        <v>0</v>
      </c>
      <c r="AS35" s="185"/>
      <c r="AT35" s="580">
        <f t="shared" si="22"/>
        <v>0</v>
      </c>
      <c r="AU35" s="185"/>
      <c r="AV35" s="580">
        <f t="shared" si="23"/>
        <v>0</v>
      </c>
      <c r="AW35" s="185"/>
      <c r="AX35" s="580">
        <f t="shared" si="24"/>
        <v>0</v>
      </c>
      <c r="AY35" s="185"/>
      <c r="AZ35" s="580">
        <f t="shared" si="25"/>
        <v>0</v>
      </c>
      <c r="BA35" s="185"/>
      <c r="BB35" s="580">
        <f t="shared" si="26"/>
        <v>0</v>
      </c>
      <c r="BC35" s="185"/>
      <c r="BD35" s="580">
        <f t="shared" si="27"/>
        <v>0</v>
      </c>
      <c r="BE35" s="185"/>
      <c r="BF35" s="580">
        <f t="shared" si="28"/>
        <v>0</v>
      </c>
      <c r="BG35" s="185"/>
      <c r="BH35" s="580">
        <f t="shared" si="29"/>
        <v>0</v>
      </c>
      <c r="BI35" s="185"/>
      <c r="BJ35" s="580">
        <f t="shared" si="30"/>
        <v>0</v>
      </c>
      <c r="BK35" s="185"/>
      <c r="BL35" s="580">
        <f t="shared" si="31"/>
        <v>0</v>
      </c>
      <c r="BM35" s="185"/>
      <c r="BN35" s="580">
        <f t="shared" si="32"/>
        <v>0</v>
      </c>
      <c r="BO35" s="185"/>
      <c r="BP35" s="580">
        <f t="shared" si="33"/>
        <v>0</v>
      </c>
      <c r="BQ35" s="185"/>
      <c r="BR35" s="580">
        <f t="shared" si="34"/>
        <v>0</v>
      </c>
      <c r="BS35" s="185"/>
      <c r="BT35" s="580">
        <f t="shared" si="35"/>
        <v>0</v>
      </c>
      <c r="BU35" s="185"/>
      <c r="BV35" s="580">
        <f t="shared" si="36"/>
        <v>0</v>
      </c>
      <c r="BW35" s="185"/>
      <c r="BX35" s="580">
        <f t="shared" si="37"/>
        <v>0</v>
      </c>
      <c r="BY35" s="185"/>
      <c r="BZ35" s="580">
        <f t="shared" si="38"/>
        <v>0</v>
      </c>
      <c r="CA35" s="185"/>
      <c r="CB35" s="580">
        <f t="shared" si="39"/>
        <v>0</v>
      </c>
      <c r="CC35" s="185"/>
      <c r="CD35" s="580">
        <f t="shared" si="40"/>
        <v>0</v>
      </c>
      <c r="CE35" s="185"/>
      <c r="CF35" s="580">
        <f t="shared" si="41"/>
        <v>0</v>
      </c>
      <c r="CG35" s="185"/>
      <c r="CH35" s="580">
        <f t="shared" si="42"/>
        <v>0</v>
      </c>
      <c r="CI35" s="185"/>
      <c r="CJ35" s="580">
        <f t="shared" si="43"/>
        <v>0</v>
      </c>
      <c r="CK35" s="185"/>
      <c r="CL35" s="580">
        <f t="shared" si="44"/>
        <v>0</v>
      </c>
      <c r="CM35" s="185"/>
      <c r="CN35" s="580">
        <f t="shared" si="45"/>
        <v>0</v>
      </c>
      <c r="CO35" s="185"/>
      <c r="CP35" s="580">
        <f t="shared" si="46"/>
        <v>0</v>
      </c>
      <c r="CQ35" s="185"/>
      <c r="CR35" s="580">
        <f t="shared" si="47"/>
        <v>0</v>
      </c>
      <c r="CS35" s="185"/>
      <c r="CT35" s="580">
        <f t="shared" si="48"/>
        <v>0</v>
      </c>
      <c r="CU35" s="185"/>
      <c r="CV35" s="580">
        <f t="shared" si="49"/>
        <v>0</v>
      </c>
      <c r="CW35" s="185"/>
      <c r="CX35" s="580">
        <f t="shared" si="50"/>
        <v>0</v>
      </c>
      <c r="CY35" s="185"/>
      <c r="CZ35" s="580">
        <f t="shared" si="51"/>
        <v>0</v>
      </c>
      <c r="DA35" s="185"/>
      <c r="DB35" s="580">
        <f t="shared" si="52"/>
        <v>0</v>
      </c>
      <c r="DC35" s="185"/>
      <c r="DD35" s="580">
        <f t="shared" si="53"/>
        <v>0</v>
      </c>
      <c r="DE35" s="185"/>
      <c r="DF35" s="580">
        <f t="shared" si="54"/>
        <v>0</v>
      </c>
      <c r="DG35" s="185"/>
      <c r="DH35" s="580">
        <f t="shared" si="55"/>
        <v>0</v>
      </c>
      <c r="DI35" s="185"/>
      <c r="DJ35" s="580">
        <f t="shared" si="56"/>
        <v>0</v>
      </c>
      <c r="DK35" s="185"/>
      <c r="DL35" s="580">
        <f t="shared" si="57"/>
        <v>0</v>
      </c>
      <c r="DM35" s="185"/>
      <c r="DN35" s="580">
        <f t="shared" si="58"/>
        <v>0</v>
      </c>
      <c r="DO35" s="185"/>
      <c r="DP35" s="580">
        <f t="shared" si="59"/>
        <v>0</v>
      </c>
      <c r="DQ35" s="185"/>
      <c r="DR35" s="580">
        <f t="shared" si="60"/>
        <v>0</v>
      </c>
      <c r="DS35" s="185"/>
      <c r="DT35" s="580">
        <f t="shared" si="61"/>
        <v>0</v>
      </c>
      <c r="DU35" s="185"/>
      <c r="DV35" s="580">
        <f t="shared" si="62"/>
        <v>0</v>
      </c>
      <c r="DW35" s="185"/>
      <c r="DX35" s="580">
        <f t="shared" si="63"/>
        <v>0</v>
      </c>
      <c r="DY35" s="185"/>
      <c r="DZ35" s="580">
        <f t="shared" si="64"/>
        <v>0</v>
      </c>
      <c r="EA35" s="185"/>
      <c r="EB35" s="580">
        <f t="shared" si="65"/>
        <v>0</v>
      </c>
      <c r="EC35" s="185"/>
      <c r="ED35" s="580">
        <f t="shared" si="66"/>
        <v>0</v>
      </c>
      <c r="EE35" s="185"/>
      <c r="EF35" s="580">
        <f t="shared" si="67"/>
        <v>0</v>
      </c>
      <c r="EG35" s="185"/>
      <c r="EH35" s="580">
        <f t="shared" si="68"/>
        <v>0</v>
      </c>
      <c r="EI35" s="185"/>
      <c r="EJ35" s="580">
        <f t="shared" si="69"/>
        <v>0</v>
      </c>
      <c r="EK35" s="185"/>
      <c r="EL35" s="580">
        <f t="shared" si="70"/>
        <v>0</v>
      </c>
      <c r="EM35" s="185"/>
      <c r="EN35" s="580">
        <f t="shared" si="71"/>
        <v>0</v>
      </c>
      <c r="EO35" s="185"/>
      <c r="EP35" s="580">
        <f t="shared" si="72"/>
        <v>0</v>
      </c>
      <c r="EQ35" s="139">
        <f t="shared" si="2"/>
        <v>0</v>
      </c>
      <c r="ER35" s="581">
        <f t="shared" si="73"/>
        <v>0</v>
      </c>
      <c r="ES35" s="201"/>
      <c r="ET35" s="20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row>
    <row r="36" spans="1:196" s="2" customFormat="1" hidden="1" x14ac:dyDescent="0.2">
      <c r="A36" s="38"/>
      <c r="B36" s="39"/>
      <c r="C36" s="39"/>
      <c r="D36" s="177"/>
      <c r="E36" s="41">
        <v>1</v>
      </c>
      <c r="F36" s="584">
        <f t="shared" ref="F36:F45" si="243">D36*E36</f>
        <v>0</v>
      </c>
      <c r="G36" s="185"/>
      <c r="H36" s="580">
        <f t="shared" ref="H36:H45" si="244">IF(G$7=0,0,+G36*$F36)</f>
        <v>0</v>
      </c>
      <c r="I36" s="185"/>
      <c r="J36" s="580">
        <f t="shared" ref="J36:J45" si="245">IF(I$7=0,0,+I36*$F36)</f>
        <v>0</v>
      </c>
      <c r="K36" s="185"/>
      <c r="L36" s="580">
        <f t="shared" ref="L36:L45" si="246">IF(K$7=0,0,+K36*$F36)</f>
        <v>0</v>
      </c>
      <c r="M36" s="185"/>
      <c r="N36" s="580">
        <f t="shared" ref="N36:N45" si="247">IF(M$7=0,0,+M36*$F36)</f>
        <v>0</v>
      </c>
      <c r="O36" s="185"/>
      <c r="P36" s="580">
        <f t="shared" ref="P36:P45" si="248">IF(O$7=0,0,+O36*$F36)</f>
        <v>0</v>
      </c>
      <c r="Q36" s="185"/>
      <c r="R36" s="580">
        <f t="shared" ref="R36:R45" si="249">IF(Q$7=0,0,+Q36*$F36)</f>
        <v>0</v>
      </c>
      <c r="S36" s="185"/>
      <c r="T36" s="580">
        <f t="shared" ref="T36:T45" si="250">IF(S$7=0,0,+S36*$F36)</f>
        <v>0</v>
      </c>
      <c r="U36" s="185"/>
      <c r="V36" s="580">
        <f t="shared" ref="V36:V45" si="251">IF(U$7=0,0,+U36*$F36)</f>
        <v>0</v>
      </c>
      <c r="W36" s="185"/>
      <c r="X36" s="580">
        <f t="shared" ref="X36:X45" si="252">IF(W$7=0,0,+W36*$F36)</f>
        <v>0</v>
      </c>
      <c r="Y36" s="185"/>
      <c r="Z36" s="580">
        <f t="shared" ref="Z36:Z45" si="253">IF(Y$7=0,0,+Y36*$F36)</f>
        <v>0</v>
      </c>
      <c r="AA36" s="185"/>
      <c r="AB36" s="580">
        <f t="shared" ref="AB36:AB45" si="254">IF(AA$7=0,0,+AA36*$F36)</f>
        <v>0</v>
      </c>
      <c r="AC36" s="185"/>
      <c r="AD36" s="580">
        <f t="shared" ref="AD36:AD45" si="255">IF(AC$7=0,0,+AC36*$F36)</f>
        <v>0</v>
      </c>
      <c r="AE36" s="185"/>
      <c r="AF36" s="580">
        <f t="shared" ref="AF36:AF45" si="256">IF(AE$7=0,0,+AE36*$F36)</f>
        <v>0</v>
      </c>
      <c r="AG36" s="185"/>
      <c r="AH36" s="580">
        <f t="shared" ref="AH36:AH45" si="257">IF(AG$7=0,0,+AG36*$F36)</f>
        <v>0</v>
      </c>
      <c r="AI36" s="185"/>
      <c r="AJ36" s="580">
        <f t="shared" ref="AJ36:AJ45" si="258">IF(AI$7=0,0,+AI36*$F36)</f>
        <v>0</v>
      </c>
      <c r="AK36" s="185"/>
      <c r="AL36" s="580">
        <f t="shared" ref="AL36:AL45" si="259">IF(AK$7=0,0,+AK36*$F36)</f>
        <v>0</v>
      </c>
      <c r="AM36" s="185"/>
      <c r="AN36" s="580">
        <f t="shared" ref="AN36:AN45" si="260">IF(AM$7=0,0,+AM36*$F36)</f>
        <v>0</v>
      </c>
      <c r="AO36" s="185"/>
      <c r="AP36" s="580">
        <f t="shared" ref="AP36:AP45" si="261">IF(AO$7=0,0,+AO36*$F36)</f>
        <v>0</v>
      </c>
      <c r="AQ36" s="185"/>
      <c r="AR36" s="580">
        <f t="shared" ref="AR36:AR45" si="262">IF(AQ$7=0,0,+AQ36*$F36)</f>
        <v>0</v>
      </c>
      <c r="AS36" s="185"/>
      <c r="AT36" s="580">
        <f t="shared" ref="AT36:AT45" si="263">IF(AS$7=0,0,+AS36*$F36)</f>
        <v>0</v>
      </c>
      <c r="AU36" s="185"/>
      <c r="AV36" s="580">
        <f t="shared" ref="AV36:AV45" si="264">IF(AU$7=0,0,+AU36*$F36)</f>
        <v>0</v>
      </c>
      <c r="AW36" s="185"/>
      <c r="AX36" s="580">
        <f t="shared" ref="AX36:AX45" si="265">IF(AW$7=0,0,+AW36*$F36)</f>
        <v>0</v>
      </c>
      <c r="AY36" s="185"/>
      <c r="AZ36" s="580">
        <f t="shared" ref="AZ36:AZ45" si="266">IF(AY$7=0,0,+AY36*$F36)</f>
        <v>0</v>
      </c>
      <c r="BA36" s="185"/>
      <c r="BB36" s="580">
        <f t="shared" ref="BB36:BB45" si="267">IF(BA$7=0,0,+BA36*$F36)</f>
        <v>0</v>
      </c>
      <c r="BC36" s="185"/>
      <c r="BD36" s="580">
        <f t="shared" ref="BD36:BD45" si="268">IF(BC$7=0,0,+BC36*$F36)</f>
        <v>0</v>
      </c>
      <c r="BE36" s="185"/>
      <c r="BF36" s="580">
        <f t="shared" ref="BF36:BF45" si="269">IF(BE$7=0,0,+BE36*$F36)</f>
        <v>0</v>
      </c>
      <c r="BG36" s="185"/>
      <c r="BH36" s="580">
        <f t="shared" ref="BH36:BH45" si="270">IF(BG$7=0,0,+BG36*$F36)</f>
        <v>0</v>
      </c>
      <c r="BI36" s="185"/>
      <c r="BJ36" s="580">
        <f t="shared" ref="BJ36:BJ45" si="271">IF(BI$7=0,0,+BI36*$F36)</f>
        <v>0</v>
      </c>
      <c r="BK36" s="185"/>
      <c r="BL36" s="580">
        <f t="shared" ref="BL36:BL45" si="272">IF(BK$7=0,0,+BK36*$F36)</f>
        <v>0</v>
      </c>
      <c r="BM36" s="185"/>
      <c r="BN36" s="580">
        <f t="shared" ref="BN36:BN45" si="273">IF(BM$7=0,0,+BM36*$F36)</f>
        <v>0</v>
      </c>
      <c r="BO36" s="185"/>
      <c r="BP36" s="580">
        <f t="shared" ref="BP36:BP45" si="274">IF(BO$7=0,0,+BO36*$F36)</f>
        <v>0</v>
      </c>
      <c r="BQ36" s="185"/>
      <c r="BR36" s="580">
        <f t="shared" ref="BR36:BR45" si="275">IF(BQ$7=0,0,+BQ36*$F36)</f>
        <v>0</v>
      </c>
      <c r="BS36" s="185"/>
      <c r="BT36" s="580">
        <f t="shared" ref="BT36:BT45" si="276">IF(BS$7=0,0,+BS36*$F36)</f>
        <v>0</v>
      </c>
      <c r="BU36" s="185"/>
      <c r="BV36" s="580">
        <f t="shared" ref="BV36:BV45" si="277">IF(BU$7=0,0,+BU36*$F36)</f>
        <v>0</v>
      </c>
      <c r="BW36" s="185"/>
      <c r="BX36" s="580">
        <f t="shared" ref="BX36:BX45" si="278">IF(BW$7=0,0,+BW36*$F36)</f>
        <v>0</v>
      </c>
      <c r="BY36" s="185"/>
      <c r="BZ36" s="580">
        <f t="shared" ref="BZ36:BZ45" si="279">IF(BY$7=0,0,+BY36*$F36)</f>
        <v>0</v>
      </c>
      <c r="CA36" s="185"/>
      <c r="CB36" s="580">
        <f t="shared" ref="CB36:CB45" si="280">IF(CA$7=0,0,+CA36*$F36)</f>
        <v>0</v>
      </c>
      <c r="CC36" s="185"/>
      <c r="CD36" s="580">
        <f t="shared" ref="CD36:CD45" si="281">IF(CC$7=0,0,+CC36*$F36)</f>
        <v>0</v>
      </c>
      <c r="CE36" s="185"/>
      <c r="CF36" s="580">
        <f t="shared" ref="CF36:CF45" si="282">IF(CE$7=0,0,+CE36*$F36)</f>
        <v>0</v>
      </c>
      <c r="CG36" s="185"/>
      <c r="CH36" s="580">
        <f t="shared" ref="CH36:CH45" si="283">IF(CG$7=0,0,+CG36*$F36)</f>
        <v>0</v>
      </c>
      <c r="CI36" s="185"/>
      <c r="CJ36" s="580">
        <f t="shared" ref="CJ36:CJ45" si="284">IF(CI$7=0,0,+CI36*$F36)</f>
        <v>0</v>
      </c>
      <c r="CK36" s="185"/>
      <c r="CL36" s="580">
        <f t="shared" ref="CL36:CL45" si="285">IF(CK$7=0,0,+CK36*$F36)</f>
        <v>0</v>
      </c>
      <c r="CM36" s="185"/>
      <c r="CN36" s="580">
        <f t="shared" ref="CN36:CN45" si="286">IF(CM$7=0,0,+CM36*$F36)</f>
        <v>0</v>
      </c>
      <c r="CO36" s="185"/>
      <c r="CP36" s="580">
        <f t="shared" ref="CP36:CP45" si="287">IF(CO$7=0,0,+CO36*$F36)</f>
        <v>0</v>
      </c>
      <c r="CQ36" s="185"/>
      <c r="CR36" s="580">
        <f t="shared" ref="CR36:CR45" si="288">IF(CQ$7=0,0,+CQ36*$F36)</f>
        <v>0</v>
      </c>
      <c r="CS36" s="185"/>
      <c r="CT36" s="580">
        <f t="shared" ref="CT36:CT45" si="289">IF(CS$7=0,0,+CS36*$F36)</f>
        <v>0</v>
      </c>
      <c r="CU36" s="185"/>
      <c r="CV36" s="580">
        <f t="shared" ref="CV36:CV45" si="290">IF(CU$7=0,0,+CU36*$F36)</f>
        <v>0</v>
      </c>
      <c r="CW36" s="185"/>
      <c r="CX36" s="580">
        <f t="shared" ref="CX36:CX45" si="291">IF(CW$7=0,0,+CW36*$F36)</f>
        <v>0</v>
      </c>
      <c r="CY36" s="185"/>
      <c r="CZ36" s="580">
        <f t="shared" ref="CZ36:CZ45" si="292">IF(CY$7=0,0,+CY36*$F36)</f>
        <v>0</v>
      </c>
      <c r="DA36" s="185"/>
      <c r="DB36" s="580">
        <f t="shared" ref="DB36:DB45" si="293">IF(DA$7=0,0,+DA36*$F36)</f>
        <v>0</v>
      </c>
      <c r="DC36" s="185"/>
      <c r="DD36" s="580">
        <f t="shared" ref="DD36:DD45" si="294">IF(DC$7=0,0,+DC36*$F36)</f>
        <v>0</v>
      </c>
      <c r="DE36" s="185"/>
      <c r="DF36" s="580">
        <f t="shared" ref="DF36:DF45" si="295">IF(DE$7=0,0,+DE36*$F36)</f>
        <v>0</v>
      </c>
      <c r="DG36" s="185"/>
      <c r="DH36" s="580">
        <f t="shared" ref="DH36:DH45" si="296">IF(DG$7=0,0,+DG36*$F36)</f>
        <v>0</v>
      </c>
      <c r="DI36" s="185"/>
      <c r="DJ36" s="580">
        <f t="shared" ref="DJ36:DJ45" si="297">IF(DI$7=0,0,+DI36*$F36)</f>
        <v>0</v>
      </c>
      <c r="DK36" s="185"/>
      <c r="DL36" s="580">
        <f t="shared" ref="DL36:DL45" si="298">IF(DK$7=0,0,+DK36*$F36)</f>
        <v>0</v>
      </c>
      <c r="DM36" s="185"/>
      <c r="DN36" s="580">
        <f t="shared" ref="DN36:DN45" si="299">IF(DM$7=0,0,+DM36*$F36)</f>
        <v>0</v>
      </c>
      <c r="DO36" s="185"/>
      <c r="DP36" s="580">
        <f t="shared" ref="DP36:DP45" si="300">IF(DO$7=0,0,+DO36*$F36)</f>
        <v>0</v>
      </c>
      <c r="DQ36" s="185"/>
      <c r="DR36" s="580">
        <f t="shared" ref="DR36:DR45" si="301">IF(DQ$7=0,0,+DQ36*$F36)</f>
        <v>0</v>
      </c>
      <c r="DS36" s="185"/>
      <c r="DT36" s="580">
        <f t="shared" ref="DT36:DT45" si="302">IF(DS$7=0,0,+DS36*$F36)</f>
        <v>0</v>
      </c>
      <c r="DU36" s="185"/>
      <c r="DV36" s="580">
        <f t="shared" ref="DV36:DV45" si="303">IF(DU$7=0,0,+DU36*$F36)</f>
        <v>0</v>
      </c>
      <c r="DW36" s="185"/>
      <c r="DX36" s="580">
        <f t="shared" ref="DX36:DX45" si="304">IF(DW$7=0,0,+DW36*$F36)</f>
        <v>0</v>
      </c>
      <c r="DY36" s="185"/>
      <c r="DZ36" s="580">
        <f t="shared" ref="DZ36:DZ45" si="305">IF(DY$7=0,0,+DY36*$F36)</f>
        <v>0</v>
      </c>
      <c r="EA36" s="185"/>
      <c r="EB36" s="580">
        <f t="shared" ref="EB36:EB45" si="306">IF(EA$7=0,0,+EA36*$F36)</f>
        <v>0</v>
      </c>
      <c r="EC36" s="185"/>
      <c r="ED36" s="580">
        <f t="shared" ref="ED36:ED45" si="307">IF(EC$7=0,0,+EC36*$F36)</f>
        <v>0</v>
      </c>
      <c r="EE36" s="185"/>
      <c r="EF36" s="580">
        <f t="shared" ref="EF36:EF45" si="308">IF(EE$7=0,0,+EE36*$F36)</f>
        <v>0</v>
      </c>
      <c r="EG36" s="185"/>
      <c r="EH36" s="580">
        <f t="shared" ref="EH36:EH45" si="309">IF(EG$7=0,0,+EG36*$F36)</f>
        <v>0</v>
      </c>
      <c r="EI36" s="185"/>
      <c r="EJ36" s="580">
        <f t="shared" ref="EJ36:EJ45" si="310">IF(EI$7=0,0,+EI36*$F36)</f>
        <v>0</v>
      </c>
      <c r="EK36" s="185"/>
      <c r="EL36" s="580">
        <f t="shared" ref="EL36:EL45" si="311">IF(EK$7=0,0,+EK36*$F36)</f>
        <v>0</v>
      </c>
      <c r="EM36" s="185"/>
      <c r="EN36" s="580">
        <f t="shared" ref="EN36:EN45" si="312">IF(EM$7=0,0,+EM36*$F36)</f>
        <v>0</v>
      </c>
      <c r="EO36" s="185"/>
      <c r="EP36" s="580">
        <f t="shared" ref="EP36:EP45" si="313">IF(EO$7=0,0,+EO36*$F36)</f>
        <v>0</v>
      </c>
      <c r="EQ36" s="139">
        <f t="shared" ref="EQ36:EQ45" si="314">IFERROR(ER36/F36,0)</f>
        <v>0</v>
      </c>
      <c r="ER36" s="581">
        <f t="shared" ref="ER36:ER45" si="315">H36+J36+L36+N36+P36+R36+T36+V36+X36+Z36+AB36+AD36+AF36+AH36+AJ36+AL36+AN36+AP36+AR36+AT36+AV36+AX36+AZ36+BB36+BD36+BF36+BH36+BJ36+BL36+BN36+BP36+BR36+BT36+BV36+BX36+BZ36+CB36+CD36+CF36+CH36+CJ36+CL36+CN36+CP36+CR36+CT36+CV36+CX36+CZ36+DB36+DD36+DF36+DH36+DJ36+DL36+DN36+DP36+DR36+DT36+DV36+DX36+DZ36+EB36+ED36+EF36+EH36+EJ36+EL36+EN36+EP36</f>
        <v>0</v>
      </c>
      <c r="ES36" s="201"/>
      <c r="ET36" s="20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row>
    <row r="37" spans="1:196" s="2" customFormat="1" hidden="1" x14ac:dyDescent="0.2">
      <c r="A37" s="38"/>
      <c r="B37" s="39"/>
      <c r="C37" s="39"/>
      <c r="D37" s="177"/>
      <c r="E37" s="41">
        <v>1</v>
      </c>
      <c r="F37" s="584">
        <f t="shared" si="243"/>
        <v>0</v>
      </c>
      <c r="G37" s="185"/>
      <c r="H37" s="580">
        <f t="shared" si="244"/>
        <v>0</v>
      </c>
      <c r="I37" s="185"/>
      <c r="J37" s="580">
        <f t="shared" si="245"/>
        <v>0</v>
      </c>
      <c r="K37" s="185"/>
      <c r="L37" s="580">
        <f t="shared" si="246"/>
        <v>0</v>
      </c>
      <c r="M37" s="185"/>
      <c r="N37" s="580">
        <f t="shared" si="247"/>
        <v>0</v>
      </c>
      <c r="O37" s="185"/>
      <c r="P37" s="580">
        <f t="shared" si="248"/>
        <v>0</v>
      </c>
      <c r="Q37" s="185"/>
      <c r="R37" s="580">
        <f t="shared" si="249"/>
        <v>0</v>
      </c>
      <c r="S37" s="185"/>
      <c r="T37" s="580">
        <f t="shared" si="250"/>
        <v>0</v>
      </c>
      <c r="U37" s="185"/>
      <c r="V37" s="580">
        <f t="shared" si="251"/>
        <v>0</v>
      </c>
      <c r="W37" s="185"/>
      <c r="X37" s="580">
        <f t="shared" si="252"/>
        <v>0</v>
      </c>
      <c r="Y37" s="185"/>
      <c r="Z37" s="580">
        <f t="shared" si="253"/>
        <v>0</v>
      </c>
      <c r="AA37" s="185"/>
      <c r="AB37" s="580">
        <f t="shared" si="254"/>
        <v>0</v>
      </c>
      <c r="AC37" s="185"/>
      <c r="AD37" s="580">
        <f t="shared" si="255"/>
        <v>0</v>
      </c>
      <c r="AE37" s="185"/>
      <c r="AF37" s="580">
        <f t="shared" si="256"/>
        <v>0</v>
      </c>
      <c r="AG37" s="185"/>
      <c r="AH37" s="580">
        <f t="shared" si="257"/>
        <v>0</v>
      </c>
      <c r="AI37" s="185"/>
      <c r="AJ37" s="580">
        <f t="shared" si="258"/>
        <v>0</v>
      </c>
      <c r="AK37" s="185"/>
      <c r="AL37" s="580">
        <f t="shared" si="259"/>
        <v>0</v>
      </c>
      <c r="AM37" s="185"/>
      <c r="AN37" s="580">
        <f t="shared" si="260"/>
        <v>0</v>
      </c>
      <c r="AO37" s="185"/>
      <c r="AP37" s="580">
        <f t="shared" si="261"/>
        <v>0</v>
      </c>
      <c r="AQ37" s="185"/>
      <c r="AR37" s="580">
        <f t="shared" si="262"/>
        <v>0</v>
      </c>
      <c r="AS37" s="185"/>
      <c r="AT37" s="580">
        <f t="shared" si="263"/>
        <v>0</v>
      </c>
      <c r="AU37" s="185"/>
      <c r="AV37" s="580">
        <f t="shared" si="264"/>
        <v>0</v>
      </c>
      <c r="AW37" s="185"/>
      <c r="AX37" s="580">
        <f t="shared" si="265"/>
        <v>0</v>
      </c>
      <c r="AY37" s="185"/>
      <c r="AZ37" s="580">
        <f t="shared" si="266"/>
        <v>0</v>
      </c>
      <c r="BA37" s="185"/>
      <c r="BB37" s="580">
        <f t="shared" si="267"/>
        <v>0</v>
      </c>
      <c r="BC37" s="185"/>
      <c r="BD37" s="580">
        <f t="shared" si="268"/>
        <v>0</v>
      </c>
      <c r="BE37" s="185"/>
      <c r="BF37" s="580">
        <f t="shared" si="269"/>
        <v>0</v>
      </c>
      <c r="BG37" s="185"/>
      <c r="BH37" s="580">
        <f t="shared" si="270"/>
        <v>0</v>
      </c>
      <c r="BI37" s="185"/>
      <c r="BJ37" s="580">
        <f t="shared" si="271"/>
        <v>0</v>
      </c>
      <c r="BK37" s="185"/>
      <c r="BL37" s="580">
        <f t="shared" si="272"/>
        <v>0</v>
      </c>
      <c r="BM37" s="185"/>
      <c r="BN37" s="580">
        <f t="shared" si="273"/>
        <v>0</v>
      </c>
      <c r="BO37" s="185"/>
      <c r="BP37" s="580">
        <f t="shared" si="274"/>
        <v>0</v>
      </c>
      <c r="BQ37" s="185"/>
      <c r="BR37" s="580">
        <f t="shared" si="275"/>
        <v>0</v>
      </c>
      <c r="BS37" s="185"/>
      <c r="BT37" s="580">
        <f t="shared" si="276"/>
        <v>0</v>
      </c>
      <c r="BU37" s="185"/>
      <c r="BV37" s="580">
        <f t="shared" si="277"/>
        <v>0</v>
      </c>
      <c r="BW37" s="185"/>
      <c r="BX37" s="580">
        <f t="shared" si="278"/>
        <v>0</v>
      </c>
      <c r="BY37" s="185"/>
      <c r="BZ37" s="580">
        <f t="shared" si="279"/>
        <v>0</v>
      </c>
      <c r="CA37" s="185"/>
      <c r="CB37" s="580">
        <f t="shared" si="280"/>
        <v>0</v>
      </c>
      <c r="CC37" s="185"/>
      <c r="CD37" s="580">
        <f t="shared" si="281"/>
        <v>0</v>
      </c>
      <c r="CE37" s="185"/>
      <c r="CF37" s="580">
        <f t="shared" si="282"/>
        <v>0</v>
      </c>
      <c r="CG37" s="185"/>
      <c r="CH37" s="580">
        <f t="shared" si="283"/>
        <v>0</v>
      </c>
      <c r="CI37" s="185"/>
      <c r="CJ37" s="580">
        <f t="shared" si="284"/>
        <v>0</v>
      </c>
      <c r="CK37" s="185"/>
      <c r="CL37" s="580">
        <f t="shared" si="285"/>
        <v>0</v>
      </c>
      <c r="CM37" s="185"/>
      <c r="CN37" s="580">
        <f t="shared" si="286"/>
        <v>0</v>
      </c>
      <c r="CO37" s="185"/>
      <c r="CP37" s="580">
        <f t="shared" si="287"/>
        <v>0</v>
      </c>
      <c r="CQ37" s="185"/>
      <c r="CR37" s="580">
        <f t="shared" si="288"/>
        <v>0</v>
      </c>
      <c r="CS37" s="185"/>
      <c r="CT37" s="580">
        <f t="shared" si="289"/>
        <v>0</v>
      </c>
      <c r="CU37" s="185"/>
      <c r="CV37" s="580">
        <f t="shared" si="290"/>
        <v>0</v>
      </c>
      <c r="CW37" s="185"/>
      <c r="CX37" s="580">
        <f t="shared" si="291"/>
        <v>0</v>
      </c>
      <c r="CY37" s="185"/>
      <c r="CZ37" s="580">
        <f t="shared" si="292"/>
        <v>0</v>
      </c>
      <c r="DA37" s="185"/>
      <c r="DB37" s="580">
        <f t="shared" si="293"/>
        <v>0</v>
      </c>
      <c r="DC37" s="185"/>
      <c r="DD37" s="580">
        <f t="shared" si="294"/>
        <v>0</v>
      </c>
      <c r="DE37" s="185"/>
      <c r="DF37" s="580">
        <f t="shared" si="295"/>
        <v>0</v>
      </c>
      <c r="DG37" s="185"/>
      <c r="DH37" s="580">
        <f t="shared" si="296"/>
        <v>0</v>
      </c>
      <c r="DI37" s="185"/>
      <c r="DJ37" s="580">
        <f t="shared" si="297"/>
        <v>0</v>
      </c>
      <c r="DK37" s="185"/>
      <c r="DL37" s="580">
        <f t="shared" si="298"/>
        <v>0</v>
      </c>
      <c r="DM37" s="185"/>
      <c r="DN37" s="580">
        <f t="shared" si="299"/>
        <v>0</v>
      </c>
      <c r="DO37" s="185"/>
      <c r="DP37" s="580">
        <f t="shared" si="300"/>
        <v>0</v>
      </c>
      <c r="DQ37" s="185"/>
      <c r="DR37" s="580">
        <f t="shared" si="301"/>
        <v>0</v>
      </c>
      <c r="DS37" s="185"/>
      <c r="DT37" s="580">
        <f t="shared" si="302"/>
        <v>0</v>
      </c>
      <c r="DU37" s="185"/>
      <c r="DV37" s="580">
        <f t="shared" si="303"/>
        <v>0</v>
      </c>
      <c r="DW37" s="185"/>
      <c r="DX37" s="580">
        <f t="shared" si="304"/>
        <v>0</v>
      </c>
      <c r="DY37" s="185"/>
      <c r="DZ37" s="580">
        <f t="shared" si="305"/>
        <v>0</v>
      </c>
      <c r="EA37" s="185"/>
      <c r="EB37" s="580">
        <f t="shared" si="306"/>
        <v>0</v>
      </c>
      <c r="EC37" s="185"/>
      <c r="ED37" s="580">
        <f t="shared" si="307"/>
        <v>0</v>
      </c>
      <c r="EE37" s="185"/>
      <c r="EF37" s="580">
        <f t="shared" si="308"/>
        <v>0</v>
      </c>
      <c r="EG37" s="185"/>
      <c r="EH37" s="580">
        <f t="shared" si="309"/>
        <v>0</v>
      </c>
      <c r="EI37" s="185"/>
      <c r="EJ37" s="580">
        <f t="shared" si="310"/>
        <v>0</v>
      </c>
      <c r="EK37" s="185"/>
      <c r="EL37" s="580">
        <f t="shared" si="311"/>
        <v>0</v>
      </c>
      <c r="EM37" s="185"/>
      <c r="EN37" s="580">
        <f t="shared" si="312"/>
        <v>0</v>
      </c>
      <c r="EO37" s="185"/>
      <c r="EP37" s="580">
        <f t="shared" si="313"/>
        <v>0</v>
      </c>
      <c r="EQ37" s="139">
        <f t="shared" si="314"/>
        <v>0</v>
      </c>
      <c r="ER37" s="581">
        <f t="shared" si="315"/>
        <v>0</v>
      </c>
      <c r="ES37" s="201"/>
      <c r="ET37" s="20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row>
    <row r="38" spans="1:196" s="2" customFormat="1" hidden="1" x14ac:dyDescent="0.2">
      <c r="A38" s="38"/>
      <c r="B38" s="39"/>
      <c r="C38" s="39"/>
      <c r="D38" s="177"/>
      <c r="E38" s="41">
        <v>1</v>
      </c>
      <c r="F38" s="584">
        <f t="shared" si="243"/>
        <v>0</v>
      </c>
      <c r="G38" s="185"/>
      <c r="H38" s="580">
        <f t="shared" si="244"/>
        <v>0</v>
      </c>
      <c r="I38" s="185"/>
      <c r="J38" s="580">
        <f t="shared" si="245"/>
        <v>0</v>
      </c>
      <c r="K38" s="185"/>
      <c r="L38" s="580">
        <f t="shared" si="246"/>
        <v>0</v>
      </c>
      <c r="M38" s="185"/>
      <c r="N38" s="580">
        <f t="shared" si="247"/>
        <v>0</v>
      </c>
      <c r="O38" s="185"/>
      <c r="P38" s="580">
        <f t="shared" si="248"/>
        <v>0</v>
      </c>
      <c r="Q38" s="185"/>
      <c r="R38" s="580">
        <f t="shared" si="249"/>
        <v>0</v>
      </c>
      <c r="S38" s="185"/>
      <c r="T38" s="580">
        <f t="shared" si="250"/>
        <v>0</v>
      </c>
      <c r="U38" s="185"/>
      <c r="V38" s="580">
        <f t="shared" si="251"/>
        <v>0</v>
      </c>
      <c r="W38" s="185"/>
      <c r="X38" s="580">
        <f t="shared" si="252"/>
        <v>0</v>
      </c>
      <c r="Y38" s="185"/>
      <c r="Z38" s="580">
        <f t="shared" si="253"/>
        <v>0</v>
      </c>
      <c r="AA38" s="185"/>
      <c r="AB38" s="580">
        <f t="shared" si="254"/>
        <v>0</v>
      </c>
      <c r="AC38" s="185"/>
      <c r="AD38" s="580">
        <f t="shared" si="255"/>
        <v>0</v>
      </c>
      <c r="AE38" s="185"/>
      <c r="AF38" s="580">
        <f t="shared" si="256"/>
        <v>0</v>
      </c>
      <c r="AG38" s="185"/>
      <c r="AH38" s="580">
        <f t="shared" si="257"/>
        <v>0</v>
      </c>
      <c r="AI38" s="185"/>
      <c r="AJ38" s="580">
        <f t="shared" si="258"/>
        <v>0</v>
      </c>
      <c r="AK38" s="185"/>
      <c r="AL38" s="580">
        <f t="shared" si="259"/>
        <v>0</v>
      </c>
      <c r="AM38" s="185"/>
      <c r="AN38" s="580">
        <f t="shared" si="260"/>
        <v>0</v>
      </c>
      <c r="AO38" s="185"/>
      <c r="AP38" s="580">
        <f t="shared" si="261"/>
        <v>0</v>
      </c>
      <c r="AQ38" s="185"/>
      <c r="AR38" s="580">
        <f t="shared" si="262"/>
        <v>0</v>
      </c>
      <c r="AS38" s="185"/>
      <c r="AT38" s="580">
        <f t="shared" si="263"/>
        <v>0</v>
      </c>
      <c r="AU38" s="185"/>
      <c r="AV38" s="580">
        <f t="shared" si="264"/>
        <v>0</v>
      </c>
      <c r="AW38" s="185"/>
      <c r="AX38" s="580">
        <f t="shared" si="265"/>
        <v>0</v>
      </c>
      <c r="AY38" s="185"/>
      <c r="AZ38" s="580">
        <f t="shared" si="266"/>
        <v>0</v>
      </c>
      <c r="BA38" s="185"/>
      <c r="BB38" s="580">
        <f t="shared" si="267"/>
        <v>0</v>
      </c>
      <c r="BC38" s="185"/>
      <c r="BD38" s="580">
        <f t="shared" si="268"/>
        <v>0</v>
      </c>
      <c r="BE38" s="185"/>
      <c r="BF38" s="580">
        <f t="shared" si="269"/>
        <v>0</v>
      </c>
      <c r="BG38" s="185"/>
      <c r="BH38" s="580">
        <f t="shared" si="270"/>
        <v>0</v>
      </c>
      <c r="BI38" s="185"/>
      <c r="BJ38" s="580">
        <f t="shared" si="271"/>
        <v>0</v>
      </c>
      <c r="BK38" s="185"/>
      <c r="BL38" s="580">
        <f t="shared" si="272"/>
        <v>0</v>
      </c>
      <c r="BM38" s="185"/>
      <c r="BN38" s="580">
        <f t="shared" si="273"/>
        <v>0</v>
      </c>
      <c r="BO38" s="185"/>
      <c r="BP38" s="580">
        <f t="shared" si="274"/>
        <v>0</v>
      </c>
      <c r="BQ38" s="185"/>
      <c r="BR38" s="580">
        <f t="shared" si="275"/>
        <v>0</v>
      </c>
      <c r="BS38" s="185"/>
      <c r="BT38" s="580">
        <f t="shared" si="276"/>
        <v>0</v>
      </c>
      <c r="BU38" s="185"/>
      <c r="BV38" s="580">
        <f t="shared" si="277"/>
        <v>0</v>
      </c>
      <c r="BW38" s="185"/>
      <c r="BX38" s="580">
        <f t="shared" si="278"/>
        <v>0</v>
      </c>
      <c r="BY38" s="185"/>
      <c r="BZ38" s="580">
        <f t="shared" si="279"/>
        <v>0</v>
      </c>
      <c r="CA38" s="185"/>
      <c r="CB38" s="580">
        <f t="shared" si="280"/>
        <v>0</v>
      </c>
      <c r="CC38" s="185"/>
      <c r="CD38" s="580">
        <f t="shared" si="281"/>
        <v>0</v>
      </c>
      <c r="CE38" s="185"/>
      <c r="CF38" s="580">
        <f t="shared" si="282"/>
        <v>0</v>
      </c>
      <c r="CG38" s="185"/>
      <c r="CH38" s="580">
        <f t="shared" si="283"/>
        <v>0</v>
      </c>
      <c r="CI38" s="185"/>
      <c r="CJ38" s="580">
        <f t="shared" si="284"/>
        <v>0</v>
      </c>
      <c r="CK38" s="185"/>
      <c r="CL38" s="580">
        <f t="shared" si="285"/>
        <v>0</v>
      </c>
      <c r="CM38" s="185"/>
      <c r="CN38" s="580">
        <f t="shared" si="286"/>
        <v>0</v>
      </c>
      <c r="CO38" s="185"/>
      <c r="CP38" s="580">
        <f t="shared" si="287"/>
        <v>0</v>
      </c>
      <c r="CQ38" s="185"/>
      <c r="CR38" s="580">
        <f t="shared" si="288"/>
        <v>0</v>
      </c>
      <c r="CS38" s="185"/>
      <c r="CT38" s="580">
        <f t="shared" si="289"/>
        <v>0</v>
      </c>
      <c r="CU38" s="185"/>
      <c r="CV38" s="580">
        <f t="shared" si="290"/>
        <v>0</v>
      </c>
      <c r="CW38" s="185"/>
      <c r="CX38" s="580">
        <f t="shared" si="291"/>
        <v>0</v>
      </c>
      <c r="CY38" s="185"/>
      <c r="CZ38" s="580">
        <f t="shared" si="292"/>
        <v>0</v>
      </c>
      <c r="DA38" s="185"/>
      <c r="DB38" s="580">
        <f t="shared" si="293"/>
        <v>0</v>
      </c>
      <c r="DC38" s="185"/>
      <c r="DD38" s="580">
        <f t="shared" si="294"/>
        <v>0</v>
      </c>
      <c r="DE38" s="185"/>
      <c r="DF38" s="580">
        <f t="shared" si="295"/>
        <v>0</v>
      </c>
      <c r="DG38" s="185"/>
      <c r="DH38" s="580">
        <f t="shared" si="296"/>
        <v>0</v>
      </c>
      <c r="DI38" s="185"/>
      <c r="DJ38" s="580">
        <f t="shared" si="297"/>
        <v>0</v>
      </c>
      <c r="DK38" s="185"/>
      <c r="DL38" s="580">
        <f t="shared" si="298"/>
        <v>0</v>
      </c>
      <c r="DM38" s="185"/>
      <c r="DN38" s="580">
        <f t="shared" si="299"/>
        <v>0</v>
      </c>
      <c r="DO38" s="185"/>
      <c r="DP38" s="580">
        <f t="shared" si="300"/>
        <v>0</v>
      </c>
      <c r="DQ38" s="185"/>
      <c r="DR38" s="580">
        <f t="shared" si="301"/>
        <v>0</v>
      </c>
      <c r="DS38" s="185"/>
      <c r="DT38" s="580">
        <f t="shared" si="302"/>
        <v>0</v>
      </c>
      <c r="DU38" s="185"/>
      <c r="DV38" s="580">
        <f t="shared" si="303"/>
        <v>0</v>
      </c>
      <c r="DW38" s="185"/>
      <c r="DX38" s="580">
        <f t="shared" si="304"/>
        <v>0</v>
      </c>
      <c r="DY38" s="185"/>
      <c r="DZ38" s="580">
        <f t="shared" si="305"/>
        <v>0</v>
      </c>
      <c r="EA38" s="185"/>
      <c r="EB38" s="580">
        <f t="shared" si="306"/>
        <v>0</v>
      </c>
      <c r="EC38" s="185"/>
      <c r="ED38" s="580">
        <f t="shared" si="307"/>
        <v>0</v>
      </c>
      <c r="EE38" s="185"/>
      <c r="EF38" s="580">
        <f t="shared" si="308"/>
        <v>0</v>
      </c>
      <c r="EG38" s="185"/>
      <c r="EH38" s="580">
        <f t="shared" si="309"/>
        <v>0</v>
      </c>
      <c r="EI38" s="185"/>
      <c r="EJ38" s="580">
        <f t="shared" si="310"/>
        <v>0</v>
      </c>
      <c r="EK38" s="185"/>
      <c r="EL38" s="580">
        <f t="shared" si="311"/>
        <v>0</v>
      </c>
      <c r="EM38" s="185"/>
      <c r="EN38" s="580">
        <f t="shared" si="312"/>
        <v>0</v>
      </c>
      <c r="EO38" s="185"/>
      <c r="EP38" s="580">
        <f t="shared" si="313"/>
        <v>0</v>
      </c>
      <c r="EQ38" s="139">
        <f t="shared" si="314"/>
        <v>0</v>
      </c>
      <c r="ER38" s="581">
        <f t="shared" si="315"/>
        <v>0</v>
      </c>
      <c r="ES38" s="201"/>
      <c r="ET38" s="20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row>
    <row r="39" spans="1:196" s="2" customFormat="1" hidden="1" x14ac:dyDescent="0.2">
      <c r="A39" s="38"/>
      <c r="B39" s="39"/>
      <c r="C39" s="39"/>
      <c r="D39" s="177"/>
      <c r="E39" s="41">
        <v>1</v>
      </c>
      <c r="F39" s="584">
        <f t="shared" si="243"/>
        <v>0</v>
      </c>
      <c r="G39" s="185"/>
      <c r="H39" s="580">
        <f t="shared" si="244"/>
        <v>0</v>
      </c>
      <c r="I39" s="185"/>
      <c r="J39" s="580">
        <f t="shared" si="245"/>
        <v>0</v>
      </c>
      <c r="K39" s="185"/>
      <c r="L39" s="580">
        <f t="shared" si="246"/>
        <v>0</v>
      </c>
      <c r="M39" s="185"/>
      <c r="N39" s="580">
        <f t="shared" si="247"/>
        <v>0</v>
      </c>
      <c r="O39" s="185"/>
      <c r="P39" s="580">
        <f t="shared" si="248"/>
        <v>0</v>
      </c>
      <c r="Q39" s="185"/>
      <c r="R39" s="580">
        <f t="shared" si="249"/>
        <v>0</v>
      </c>
      <c r="S39" s="185"/>
      <c r="T39" s="580">
        <f t="shared" si="250"/>
        <v>0</v>
      </c>
      <c r="U39" s="185"/>
      <c r="V39" s="580">
        <f t="shared" si="251"/>
        <v>0</v>
      </c>
      <c r="W39" s="185"/>
      <c r="X39" s="580">
        <f t="shared" si="252"/>
        <v>0</v>
      </c>
      <c r="Y39" s="185"/>
      <c r="Z39" s="580">
        <f t="shared" si="253"/>
        <v>0</v>
      </c>
      <c r="AA39" s="185"/>
      <c r="AB39" s="580">
        <f t="shared" si="254"/>
        <v>0</v>
      </c>
      <c r="AC39" s="185"/>
      <c r="AD39" s="580">
        <f t="shared" si="255"/>
        <v>0</v>
      </c>
      <c r="AE39" s="185"/>
      <c r="AF39" s="580">
        <f t="shared" si="256"/>
        <v>0</v>
      </c>
      <c r="AG39" s="185"/>
      <c r="AH39" s="580">
        <f t="shared" si="257"/>
        <v>0</v>
      </c>
      <c r="AI39" s="185"/>
      <c r="AJ39" s="580">
        <f t="shared" si="258"/>
        <v>0</v>
      </c>
      <c r="AK39" s="185"/>
      <c r="AL39" s="580">
        <f t="shared" si="259"/>
        <v>0</v>
      </c>
      <c r="AM39" s="185"/>
      <c r="AN39" s="580">
        <f t="shared" si="260"/>
        <v>0</v>
      </c>
      <c r="AO39" s="185"/>
      <c r="AP39" s="580">
        <f t="shared" si="261"/>
        <v>0</v>
      </c>
      <c r="AQ39" s="185"/>
      <c r="AR39" s="580">
        <f t="shared" si="262"/>
        <v>0</v>
      </c>
      <c r="AS39" s="185"/>
      <c r="AT39" s="580">
        <f t="shared" si="263"/>
        <v>0</v>
      </c>
      <c r="AU39" s="185"/>
      <c r="AV39" s="580">
        <f t="shared" si="264"/>
        <v>0</v>
      </c>
      <c r="AW39" s="185"/>
      <c r="AX39" s="580">
        <f t="shared" si="265"/>
        <v>0</v>
      </c>
      <c r="AY39" s="185"/>
      <c r="AZ39" s="580">
        <f t="shared" si="266"/>
        <v>0</v>
      </c>
      <c r="BA39" s="185"/>
      <c r="BB39" s="580">
        <f t="shared" si="267"/>
        <v>0</v>
      </c>
      <c r="BC39" s="185"/>
      <c r="BD39" s="580">
        <f t="shared" si="268"/>
        <v>0</v>
      </c>
      <c r="BE39" s="185"/>
      <c r="BF39" s="580">
        <f t="shared" si="269"/>
        <v>0</v>
      </c>
      <c r="BG39" s="185"/>
      <c r="BH39" s="580">
        <f t="shared" si="270"/>
        <v>0</v>
      </c>
      <c r="BI39" s="185"/>
      <c r="BJ39" s="580">
        <f t="shared" si="271"/>
        <v>0</v>
      </c>
      <c r="BK39" s="185"/>
      <c r="BL39" s="580">
        <f t="shared" si="272"/>
        <v>0</v>
      </c>
      <c r="BM39" s="185"/>
      <c r="BN39" s="580">
        <f t="shared" si="273"/>
        <v>0</v>
      </c>
      <c r="BO39" s="185"/>
      <c r="BP39" s="580">
        <f t="shared" si="274"/>
        <v>0</v>
      </c>
      <c r="BQ39" s="185"/>
      <c r="BR39" s="580">
        <f t="shared" si="275"/>
        <v>0</v>
      </c>
      <c r="BS39" s="185"/>
      <c r="BT39" s="580">
        <f t="shared" si="276"/>
        <v>0</v>
      </c>
      <c r="BU39" s="185"/>
      <c r="BV39" s="580">
        <f t="shared" si="277"/>
        <v>0</v>
      </c>
      <c r="BW39" s="185"/>
      <c r="BX39" s="580">
        <f t="shared" si="278"/>
        <v>0</v>
      </c>
      <c r="BY39" s="185"/>
      <c r="BZ39" s="580">
        <f t="shared" si="279"/>
        <v>0</v>
      </c>
      <c r="CA39" s="185"/>
      <c r="CB39" s="580">
        <f t="shared" si="280"/>
        <v>0</v>
      </c>
      <c r="CC39" s="185"/>
      <c r="CD39" s="580">
        <f t="shared" si="281"/>
        <v>0</v>
      </c>
      <c r="CE39" s="185"/>
      <c r="CF39" s="580">
        <f t="shared" si="282"/>
        <v>0</v>
      </c>
      <c r="CG39" s="185"/>
      <c r="CH39" s="580">
        <f t="shared" si="283"/>
        <v>0</v>
      </c>
      <c r="CI39" s="185"/>
      <c r="CJ39" s="580">
        <f t="shared" si="284"/>
        <v>0</v>
      </c>
      <c r="CK39" s="185"/>
      <c r="CL39" s="580">
        <f t="shared" si="285"/>
        <v>0</v>
      </c>
      <c r="CM39" s="185"/>
      <c r="CN39" s="580">
        <f t="shared" si="286"/>
        <v>0</v>
      </c>
      <c r="CO39" s="185"/>
      <c r="CP39" s="580">
        <f t="shared" si="287"/>
        <v>0</v>
      </c>
      <c r="CQ39" s="185"/>
      <c r="CR39" s="580">
        <f t="shared" si="288"/>
        <v>0</v>
      </c>
      <c r="CS39" s="185"/>
      <c r="CT39" s="580">
        <f t="shared" si="289"/>
        <v>0</v>
      </c>
      <c r="CU39" s="185"/>
      <c r="CV39" s="580">
        <f t="shared" si="290"/>
        <v>0</v>
      </c>
      <c r="CW39" s="185"/>
      <c r="CX39" s="580">
        <f t="shared" si="291"/>
        <v>0</v>
      </c>
      <c r="CY39" s="185"/>
      <c r="CZ39" s="580">
        <f t="shared" si="292"/>
        <v>0</v>
      </c>
      <c r="DA39" s="185"/>
      <c r="DB39" s="580">
        <f t="shared" si="293"/>
        <v>0</v>
      </c>
      <c r="DC39" s="185"/>
      <c r="DD39" s="580">
        <f t="shared" si="294"/>
        <v>0</v>
      </c>
      <c r="DE39" s="185"/>
      <c r="DF39" s="580">
        <f t="shared" si="295"/>
        <v>0</v>
      </c>
      <c r="DG39" s="185"/>
      <c r="DH39" s="580">
        <f t="shared" si="296"/>
        <v>0</v>
      </c>
      <c r="DI39" s="185"/>
      <c r="DJ39" s="580">
        <f t="shared" si="297"/>
        <v>0</v>
      </c>
      <c r="DK39" s="185"/>
      <c r="DL39" s="580">
        <f t="shared" si="298"/>
        <v>0</v>
      </c>
      <c r="DM39" s="185"/>
      <c r="DN39" s="580">
        <f t="shared" si="299"/>
        <v>0</v>
      </c>
      <c r="DO39" s="185"/>
      <c r="DP39" s="580">
        <f t="shared" si="300"/>
        <v>0</v>
      </c>
      <c r="DQ39" s="185"/>
      <c r="DR39" s="580">
        <f t="shared" si="301"/>
        <v>0</v>
      </c>
      <c r="DS39" s="185"/>
      <c r="DT39" s="580">
        <f t="shared" si="302"/>
        <v>0</v>
      </c>
      <c r="DU39" s="185"/>
      <c r="DV39" s="580">
        <f t="shared" si="303"/>
        <v>0</v>
      </c>
      <c r="DW39" s="185"/>
      <c r="DX39" s="580">
        <f t="shared" si="304"/>
        <v>0</v>
      </c>
      <c r="DY39" s="185"/>
      <c r="DZ39" s="580">
        <f t="shared" si="305"/>
        <v>0</v>
      </c>
      <c r="EA39" s="185"/>
      <c r="EB39" s="580">
        <f t="shared" si="306"/>
        <v>0</v>
      </c>
      <c r="EC39" s="185"/>
      <c r="ED39" s="580">
        <f t="shared" si="307"/>
        <v>0</v>
      </c>
      <c r="EE39" s="185"/>
      <c r="EF39" s="580">
        <f t="shared" si="308"/>
        <v>0</v>
      </c>
      <c r="EG39" s="185"/>
      <c r="EH39" s="580">
        <f t="shared" si="309"/>
        <v>0</v>
      </c>
      <c r="EI39" s="185"/>
      <c r="EJ39" s="580">
        <f t="shared" si="310"/>
        <v>0</v>
      </c>
      <c r="EK39" s="185"/>
      <c r="EL39" s="580">
        <f t="shared" si="311"/>
        <v>0</v>
      </c>
      <c r="EM39" s="185"/>
      <c r="EN39" s="580">
        <f t="shared" si="312"/>
        <v>0</v>
      </c>
      <c r="EO39" s="185"/>
      <c r="EP39" s="580">
        <f t="shared" si="313"/>
        <v>0</v>
      </c>
      <c r="EQ39" s="139">
        <f t="shared" si="314"/>
        <v>0</v>
      </c>
      <c r="ER39" s="581">
        <f t="shared" si="315"/>
        <v>0</v>
      </c>
      <c r="ES39" s="201"/>
      <c r="ET39" s="20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row>
    <row r="40" spans="1:196" s="2" customFormat="1" hidden="1" x14ac:dyDescent="0.2">
      <c r="A40" s="38"/>
      <c r="B40" s="39"/>
      <c r="C40" s="39"/>
      <c r="D40" s="177"/>
      <c r="E40" s="41">
        <v>1</v>
      </c>
      <c r="F40" s="584">
        <f t="shared" si="243"/>
        <v>0</v>
      </c>
      <c r="G40" s="185"/>
      <c r="H40" s="580">
        <f t="shared" si="244"/>
        <v>0</v>
      </c>
      <c r="I40" s="185"/>
      <c r="J40" s="580">
        <f t="shared" si="245"/>
        <v>0</v>
      </c>
      <c r="K40" s="185"/>
      <c r="L40" s="580">
        <f t="shared" si="246"/>
        <v>0</v>
      </c>
      <c r="M40" s="185"/>
      <c r="N40" s="580">
        <f t="shared" si="247"/>
        <v>0</v>
      </c>
      <c r="O40" s="185"/>
      <c r="P40" s="580">
        <f t="shared" si="248"/>
        <v>0</v>
      </c>
      <c r="Q40" s="185"/>
      <c r="R40" s="580">
        <f t="shared" si="249"/>
        <v>0</v>
      </c>
      <c r="S40" s="185"/>
      <c r="T40" s="580">
        <f t="shared" si="250"/>
        <v>0</v>
      </c>
      <c r="U40" s="185"/>
      <c r="V40" s="580">
        <f t="shared" si="251"/>
        <v>0</v>
      </c>
      <c r="W40" s="185"/>
      <c r="X40" s="580">
        <f t="shared" si="252"/>
        <v>0</v>
      </c>
      <c r="Y40" s="185"/>
      <c r="Z40" s="580">
        <f t="shared" si="253"/>
        <v>0</v>
      </c>
      <c r="AA40" s="185"/>
      <c r="AB40" s="580">
        <f t="shared" si="254"/>
        <v>0</v>
      </c>
      <c r="AC40" s="185"/>
      <c r="AD40" s="580">
        <f t="shared" si="255"/>
        <v>0</v>
      </c>
      <c r="AE40" s="185"/>
      <c r="AF40" s="580">
        <f t="shared" si="256"/>
        <v>0</v>
      </c>
      <c r="AG40" s="185"/>
      <c r="AH40" s="580">
        <f t="shared" si="257"/>
        <v>0</v>
      </c>
      <c r="AI40" s="185"/>
      <c r="AJ40" s="580">
        <f t="shared" si="258"/>
        <v>0</v>
      </c>
      <c r="AK40" s="185"/>
      <c r="AL40" s="580">
        <f t="shared" si="259"/>
        <v>0</v>
      </c>
      <c r="AM40" s="185"/>
      <c r="AN40" s="580">
        <f t="shared" si="260"/>
        <v>0</v>
      </c>
      <c r="AO40" s="185"/>
      <c r="AP40" s="580">
        <f t="shared" si="261"/>
        <v>0</v>
      </c>
      <c r="AQ40" s="185"/>
      <c r="AR40" s="580">
        <f t="shared" si="262"/>
        <v>0</v>
      </c>
      <c r="AS40" s="185"/>
      <c r="AT40" s="580">
        <f t="shared" si="263"/>
        <v>0</v>
      </c>
      <c r="AU40" s="185"/>
      <c r="AV40" s="580">
        <f t="shared" si="264"/>
        <v>0</v>
      </c>
      <c r="AW40" s="185"/>
      <c r="AX40" s="580">
        <f t="shared" si="265"/>
        <v>0</v>
      </c>
      <c r="AY40" s="185"/>
      <c r="AZ40" s="580">
        <f t="shared" si="266"/>
        <v>0</v>
      </c>
      <c r="BA40" s="185"/>
      <c r="BB40" s="580">
        <f t="shared" si="267"/>
        <v>0</v>
      </c>
      <c r="BC40" s="185"/>
      <c r="BD40" s="580">
        <f t="shared" si="268"/>
        <v>0</v>
      </c>
      <c r="BE40" s="185"/>
      <c r="BF40" s="580">
        <f t="shared" si="269"/>
        <v>0</v>
      </c>
      <c r="BG40" s="185"/>
      <c r="BH40" s="580">
        <f t="shared" si="270"/>
        <v>0</v>
      </c>
      <c r="BI40" s="185"/>
      <c r="BJ40" s="580">
        <f t="shared" si="271"/>
        <v>0</v>
      </c>
      <c r="BK40" s="185"/>
      <c r="BL40" s="580">
        <f t="shared" si="272"/>
        <v>0</v>
      </c>
      <c r="BM40" s="185"/>
      <c r="BN40" s="580">
        <f t="shared" si="273"/>
        <v>0</v>
      </c>
      <c r="BO40" s="185"/>
      <c r="BP40" s="580">
        <f t="shared" si="274"/>
        <v>0</v>
      </c>
      <c r="BQ40" s="185"/>
      <c r="BR40" s="580">
        <f t="shared" si="275"/>
        <v>0</v>
      </c>
      <c r="BS40" s="185"/>
      <c r="BT40" s="580">
        <f t="shared" si="276"/>
        <v>0</v>
      </c>
      <c r="BU40" s="185"/>
      <c r="BV40" s="580">
        <f t="shared" si="277"/>
        <v>0</v>
      </c>
      <c r="BW40" s="185"/>
      <c r="BX40" s="580">
        <f t="shared" si="278"/>
        <v>0</v>
      </c>
      <c r="BY40" s="185"/>
      <c r="BZ40" s="580">
        <f t="shared" si="279"/>
        <v>0</v>
      </c>
      <c r="CA40" s="185"/>
      <c r="CB40" s="580">
        <f t="shared" si="280"/>
        <v>0</v>
      </c>
      <c r="CC40" s="185"/>
      <c r="CD40" s="580">
        <f t="shared" si="281"/>
        <v>0</v>
      </c>
      <c r="CE40" s="185"/>
      <c r="CF40" s="580">
        <f t="shared" si="282"/>
        <v>0</v>
      </c>
      <c r="CG40" s="185"/>
      <c r="CH40" s="580">
        <f t="shared" si="283"/>
        <v>0</v>
      </c>
      <c r="CI40" s="185"/>
      <c r="CJ40" s="580">
        <f t="shared" si="284"/>
        <v>0</v>
      </c>
      <c r="CK40" s="185"/>
      <c r="CL40" s="580">
        <f t="shared" si="285"/>
        <v>0</v>
      </c>
      <c r="CM40" s="185"/>
      <c r="CN40" s="580">
        <f t="shared" si="286"/>
        <v>0</v>
      </c>
      <c r="CO40" s="185"/>
      <c r="CP40" s="580">
        <f t="shared" si="287"/>
        <v>0</v>
      </c>
      <c r="CQ40" s="185"/>
      <c r="CR40" s="580">
        <f t="shared" si="288"/>
        <v>0</v>
      </c>
      <c r="CS40" s="185"/>
      <c r="CT40" s="580">
        <f t="shared" si="289"/>
        <v>0</v>
      </c>
      <c r="CU40" s="185"/>
      <c r="CV40" s="580">
        <f t="shared" si="290"/>
        <v>0</v>
      </c>
      <c r="CW40" s="185"/>
      <c r="CX40" s="580">
        <f t="shared" si="291"/>
        <v>0</v>
      </c>
      <c r="CY40" s="185"/>
      <c r="CZ40" s="580">
        <f t="shared" si="292"/>
        <v>0</v>
      </c>
      <c r="DA40" s="185"/>
      <c r="DB40" s="580">
        <f t="shared" si="293"/>
        <v>0</v>
      </c>
      <c r="DC40" s="185"/>
      <c r="DD40" s="580">
        <f t="shared" si="294"/>
        <v>0</v>
      </c>
      <c r="DE40" s="185"/>
      <c r="DF40" s="580">
        <f t="shared" si="295"/>
        <v>0</v>
      </c>
      <c r="DG40" s="185"/>
      <c r="DH40" s="580">
        <f t="shared" si="296"/>
        <v>0</v>
      </c>
      <c r="DI40" s="185"/>
      <c r="DJ40" s="580">
        <f t="shared" si="297"/>
        <v>0</v>
      </c>
      <c r="DK40" s="185"/>
      <c r="DL40" s="580">
        <f t="shared" si="298"/>
        <v>0</v>
      </c>
      <c r="DM40" s="185"/>
      <c r="DN40" s="580">
        <f t="shared" si="299"/>
        <v>0</v>
      </c>
      <c r="DO40" s="185"/>
      <c r="DP40" s="580">
        <f t="shared" si="300"/>
        <v>0</v>
      </c>
      <c r="DQ40" s="185"/>
      <c r="DR40" s="580">
        <f t="shared" si="301"/>
        <v>0</v>
      </c>
      <c r="DS40" s="185"/>
      <c r="DT40" s="580">
        <f t="shared" si="302"/>
        <v>0</v>
      </c>
      <c r="DU40" s="185"/>
      <c r="DV40" s="580">
        <f t="shared" si="303"/>
        <v>0</v>
      </c>
      <c r="DW40" s="185"/>
      <c r="DX40" s="580">
        <f t="shared" si="304"/>
        <v>0</v>
      </c>
      <c r="DY40" s="185"/>
      <c r="DZ40" s="580">
        <f t="shared" si="305"/>
        <v>0</v>
      </c>
      <c r="EA40" s="185"/>
      <c r="EB40" s="580">
        <f t="shared" si="306"/>
        <v>0</v>
      </c>
      <c r="EC40" s="185"/>
      <c r="ED40" s="580">
        <f t="shared" si="307"/>
        <v>0</v>
      </c>
      <c r="EE40" s="185"/>
      <c r="EF40" s="580">
        <f t="shared" si="308"/>
        <v>0</v>
      </c>
      <c r="EG40" s="185"/>
      <c r="EH40" s="580">
        <f t="shared" si="309"/>
        <v>0</v>
      </c>
      <c r="EI40" s="185"/>
      <c r="EJ40" s="580">
        <f t="shared" si="310"/>
        <v>0</v>
      </c>
      <c r="EK40" s="185"/>
      <c r="EL40" s="580">
        <f t="shared" si="311"/>
        <v>0</v>
      </c>
      <c r="EM40" s="185"/>
      <c r="EN40" s="580">
        <f t="shared" si="312"/>
        <v>0</v>
      </c>
      <c r="EO40" s="185"/>
      <c r="EP40" s="580">
        <f t="shared" si="313"/>
        <v>0</v>
      </c>
      <c r="EQ40" s="139">
        <f t="shared" si="314"/>
        <v>0</v>
      </c>
      <c r="ER40" s="581">
        <f t="shared" si="315"/>
        <v>0</v>
      </c>
      <c r="ES40" s="201"/>
      <c r="ET40" s="20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row>
    <row r="41" spans="1:196" s="2" customFormat="1" hidden="1" x14ac:dyDescent="0.2">
      <c r="A41" s="38"/>
      <c r="B41" s="39"/>
      <c r="C41" s="39"/>
      <c r="D41" s="177"/>
      <c r="E41" s="41">
        <v>1</v>
      </c>
      <c r="F41" s="584">
        <f t="shared" si="243"/>
        <v>0</v>
      </c>
      <c r="G41" s="185"/>
      <c r="H41" s="580">
        <f t="shared" si="244"/>
        <v>0</v>
      </c>
      <c r="I41" s="185"/>
      <c r="J41" s="580">
        <f t="shared" si="245"/>
        <v>0</v>
      </c>
      <c r="K41" s="185"/>
      <c r="L41" s="580">
        <f t="shared" si="246"/>
        <v>0</v>
      </c>
      <c r="M41" s="185"/>
      <c r="N41" s="580">
        <f t="shared" si="247"/>
        <v>0</v>
      </c>
      <c r="O41" s="185"/>
      <c r="P41" s="580">
        <f t="shared" si="248"/>
        <v>0</v>
      </c>
      <c r="Q41" s="185"/>
      <c r="R41" s="580">
        <f t="shared" si="249"/>
        <v>0</v>
      </c>
      <c r="S41" s="185"/>
      <c r="T41" s="580">
        <f t="shared" si="250"/>
        <v>0</v>
      </c>
      <c r="U41" s="185"/>
      <c r="V41" s="580">
        <f t="shared" si="251"/>
        <v>0</v>
      </c>
      <c r="W41" s="185"/>
      <c r="X41" s="580">
        <f t="shared" si="252"/>
        <v>0</v>
      </c>
      <c r="Y41" s="185"/>
      <c r="Z41" s="580">
        <f t="shared" si="253"/>
        <v>0</v>
      </c>
      <c r="AA41" s="185"/>
      <c r="AB41" s="580">
        <f t="shared" si="254"/>
        <v>0</v>
      </c>
      <c r="AC41" s="185"/>
      <c r="AD41" s="580">
        <f t="shared" si="255"/>
        <v>0</v>
      </c>
      <c r="AE41" s="185"/>
      <c r="AF41" s="580">
        <f t="shared" si="256"/>
        <v>0</v>
      </c>
      <c r="AG41" s="185"/>
      <c r="AH41" s="580">
        <f t="shared" si="257"/>
        <v>0</v>
      </c>
      <c r="AI41" s="185"/>
      <c r="AJ41" s="580">
        <f t="shared" si="258"/>
        <v>0</v>
      </c>
      <c r="AK41" s="185"/>
      <c r="AL41" s="580">
        <f t="shared" si="259"/>
        <v>0</v>
      </c>
      <c r="AM41" s="185"/>
      <c r="AN41" s="580">
        <f t="shared" si="260"/>
        <v>0</v>
      </c>
      <c r="AO41" s="185"/>
      <c r="AP41" s="580">
        <f t="shared" si="261"/>
        <v>0</v>
      </c>
      <c r="AQ41" s="185"/>
      <c r="AR41" s="580">
        <f t="shared" si="262"/>
        <v>0</v>
      </c>
      <c r="AS41" s="185"/>
      <c r="AT41" s="580">
        <f t="shared" si="263"/>
        <v>0</v>
      </c>
      <c r="AU41" s="185"/>
      <c r="AV41" s="580">
        <f t="shared" si="264"/>
        <v>0</v>
      </c>
      <c r="AW41" s="185"/>
      <c r="AX41" s="580">
        <f t="shared" si="265"/>
        <v>0</v>
      </c>
      <c r="AY41" s="185"/>
      <c r="AZ41" s="580">
        <f t="shared" si="266"/>
        <v>0</v>
      </c>
      <c r="BA41" s="185"/>
      <c r="BB41" s="580">
        <f t="shared" si="267"/>
        <v>0</v>
      </c>
      <c r="BC41" s="185"/>
      <c r="BD41" s="580">
        <f t="shared" si="268"/>
        <v>0</v>
      </c>
      <c r="BE41" s="185"/>
      <c r="BF41" s="580">
        <f t="shared" si="269"/>
        <v>0</v>
      </c>
      <c r="BG41" s="185"/>
      <c r="BH41" s="580">
        <f t="shared" si="270"/>
        <v>0</v>
      </c>
      <c r="BI41" s="185"/>
      <c r="BJ41" s="580">
        <f t="shared" si="271"/>
        <v>0</v>
      </c>
      <c r="BK41" s="185"/>
      <c r="BL41" s="580">
        <f t="shared" si="272"/>
        <v>0</v>
      </c>
      <c r="BM41" s="185"/>
      <c r="BN41" s="580">
        <f t="shared" si="273"/>
        <v>0</v>
      </c>
      <c r="BO41" s="185"/>
      <c r="BP41" s="580">
        <f t="shared" si="274"/>
        <v>0</v>
      </c>
      <c r="BQ41" s="185"/>
      <c r="BR41" s="580">
        <f t="shared" si="275"/>
        <v>0</v>
      </c>
      <c r="BS41" s="185"/>
      <c r="BT41" s="580">
        <f t="shared" si="276"/>
        <v>0</v>
      </c>
      <c r="BU41" s="185"/>
      <c r="BV41" s="580">
        <f t="shared" si="277"/>
        <v>0</v>
      </c>
      <c r="BW41" s="185"/>
      <c r="BX41" s="580">
        <f t="shared" si="278"/>
        <v>0</v>
      </c>
      <c r="BY41" s="185"/>
      <c r="BZ41" s="580">
        <f t="shared" si="279"/>
        <v>0</v>
      </c>
      <c r="CA41" s="185"/>
      <c r="CB41" s="580">
        <f t="shared" si="280"/>
        <v>0</v>
      </c>
      <c r="CC41" s="185"/>
      <c r="CD41" s="580">
        <f t="shared" si="281"/>
        <v>0</v>
      </c>
      <c r="CE41" s="185"/>
      <c r="CF41" s="580">
        <f t="shared" si="282"/>
        <v>0</v>
      </c>
      <c r="CG41" s="185"/>
      <c r="CH41" s="580">
        <f t="shared" si="283"/>
        <v>0</v>
      </c>
      <c r="CI41" s="185"/>
      <c r="CJ41" s="580">
        <f t="shared" si="284"/>
        <v>0</v>
      </c>
      <c r="CK41" s="185"/>
      <c r="CL41" s="580">
        <f t="shared" si="285"/>
        <v>0</v>
      </c>
      <c r="CM41" s="185"/>
      <c r="CN41" s="580">
        <f t="shared" si="286"/>
        <v>0</v>
      </c>
      <c r="CO41" s="185"/>
      <c r="CP41" s="580">
        <f t="shared" si="287"/>
        <v>0</v>
      </c>
      <c r="CQ41" s="185"/>
      <c r="CR41" s="580">
        <f t="shared" si="288"/>
        <v>0</v>
      </c>
      <c r="CS41" s="185"/>
      <c r="CT41" s="580">
        <f t="shared" si="289"/>
        <v>0</v>
      </c>
      <c r="CU41" s="185"/>
      <c r="CV41" s="580">
        <f t="shared" si="290"/>
        <v>0</v>
      </c>
      <c r="CW41" s="185"/>
      <c r="CX41" s="580">
        <f t="shared" si="291"/>
        <v>0</v>
      </c>
      <c r="CY41" s="185"/>
      <c r="CZ41" s="580">
        <f t="shared" si="292"/>
        <v>0</v>
      </c>
      <c r="DA41" s="185"/>
      <c r="DB41" s="580">
        <f t="shared" si="293"/>
        <v>0</v>
      </c>
      <c r="DC41" s="185"/>
      <c r="DD41" s="580">
        <f t="shared" si="294"/>
        <v>0</v>
      </c>
      <c r="DE41" s="185"/>
      <c r="DF41" s="580">
        <f t="shared" si="295"/>
        <v>0</v>
      </c>
      <c r="DG41" s="185"/>
      <c r="DH41" s="580">
        <f t="shared" si="296"/>
        <v>0</v>
      </c>
      <c r="DI41" s="185"/>
      <c r="DJ41" s="580">
        <f t="shared" si="297"/>
        <v>0</v>
      </c>
      <c r="DK41" s="185"/>
      <c r="DL41" s="580">
        <f t="shared" si="298"/>
        <v>0</v>
      </c>
      <c r="DM41" s="185"/>
      <c r="DN41" s="580">
        <f t="shared" si="299"/>
        <v>0</v>
      </c>
      <c r="DO41" s="185"/>
      <c r="DP41" s="580">
        <f t="shared" si="300"/>
        <v>0</v>
      </c>
      <c r="DQ41" s="185"/>
      <c r="DR41" s="580">
        <f t="shared" si="301"/>
        <v>0</v>
      </c>
      <c r="DS41" s="185"/>
      <c r="DT41" s="580">
        <f t="shared" si="302"/>
        <v>0</v>
      </c>
      <c r="DU41" s="185"/>
      <c r="DV41" s="580">
        <f t="shared" si="303"/>
        <v>0</v>
      </c>
      <c r="DW41" s="185"/>
      <c r="DX41" s="580">
        <f t="shared" si="304"/>
        <v>0</v>
      </c>
      <c r="DY41" s="185"/>
      <c r="DZ41" s="580">
        <f t="shared" si="305"/>
        <v>0</v>
      </c>
      <c r="EA41" s="185"/>
      <c r="EB41" s="580">
        <f t="shared" si="306"/>
        <v>0</v>
      </c>
      <c r="EC41" s="185"/>
      <c r="ED41" s="580">
        <f t="shared" si="307"/>
        <v>0</v>
      </c>
      <c r="EE41" s="185"/>
      <c r="EF41" s="580">
        <f t="shared" si="308"/>
        <v>0</v>
      </c>
      <c r="EG41" s="185"/>
      <c r="EH41" s="580">
        <f t="shared" si="309"/>
        <v>0</v>
      </c>
      <c r="EI41" s="185"/>
      <c r="EJ41" s="580">
        <f t="shared" si="310"/>
        <v>0</v>
      </c>
      <c r="EK41" s="185"/>
      <c r="EL41" s="580">
        <f t="shared" si="311"/>
        <v>0</v>
      </c>
      <c r="EM41" s="185"/>
      <c r="EN41" s="580">
        <f t="shared" si="312"/>
        <v>0</v>
      </c>
      <c r="EO41" s="185"/>
      <c r="EP41" s="580">
        <f t="shared" si="313"/>
        <v>0</v>
      </c>
      <c r="EQ41" s="139">
        <f t="shared" si="314"/>
        <v>0</v>
      </c>
      <c r="ER41" s="581">
        <f t="shared" si="315"/>
        <v>0</v>
      </c>
      <c r="ES41" s="201"/>
      <c r="ET41" s="20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row>
    <row r="42" spans="1:196" s="2" customFormat="1" hidden="1" x14ac:dyDescent="0.2">
      <c r="A42" s="38"/>
      <c r="B42" s="39"/>
      <c r="C42" s="39"/>
      <c r="D42" s="177"/>
      <c r="E42" s="41">
        <v>1</v>
      </c>
      <c r="F42" s="584">
        <f t="shared" si="243"/>
        <v>0</v>
      </c>
      <c r="G42" s="185"/>
      <c r="H42" s="580">
        <f t="shared" si="244"/>
        <v>0</v>
      </c>
      <c r="I42" s="185"/>
      <c r="J42" s="580">
        <f t="shared" si="245"/>
        <v>0</v>
      </c>
      <c r="K42" s="185"/>
      <c r="L42" s="580">
        <f t="shared" si="246"/>
        <v>0</v>
      </c>
      <c r="M42" s="185"/>
      <c r="N42" s="580">
        <f t="shared" si="247"/>
        <v>0</v>
      </c>
      <c r="O42" s="185"/>
      <c r="P42" s="580">
        <f t="shared" si="248"/>
        <v>0</v>
      </c>
      <c r="Q42" s="185"/>
      <c r="R42" s="580">
        <f t="shared" si="249"/>
        <v>0</v>
      </c>
      <c r="S42" s="185"/>
      <c r="T42" s="580">
        <f t="shared" si="250"/>
        <v>0</v>
      </c>
      <c r="U42" s="185"/>
      <c r="V42" s="580">
        <f t="shared" si="251"/>
        <v>0</v>
      </c>
      <c r="W42" s="185"/>
      <c r="X42" s="580">
        <f t="shared" si="252"/>
        <v>0</v>
      </c>
      <c r="Y42" s="185"/>
      <c r="Z42" s="580">
        <f t="shared" si="253"/>
        <v>0</v>
      </c>
      <c r="AA42" s="185"/>
      <c r="AB42" s="580">
        <f t="shared" si="254"/>
        <v>0</v>
      </c>
      <c r="AC42" s="185"/>
      <c r="AD42" s="580">
        <f t="shared" si="255"/>
        <v>0</v>
      </c>
      <c r="AE42" s="185"/>
      <c r="AF42" s="580">
        <f t="shared" si="256"/>
        <v>0</v>
      </c>
      <c r="AG42" s="185"/>
      <c r="AH42" s="580">
        <f t="shared" si="257"/>
        <v>0</v>
      </c>
      <c r="AI42" s="185"/>
      <c r="AJ42" s="580">
        <f t="shared" si="258"/>
        <v>0</v>
      </c>
      <c r="AK42" s="185"/>
      <c r="AL42" s="580">
        <f t="shared" si="259"/>
        <v>0</v>
      </c>
      <c r="AM42" s="185"/>
      <c r="AN42" s="580">
        <f t="shared" si="260"/>
        <v>0</v>
      </c>
      <c r="AO42" s="185"/>
      <c r="AP42" s="580">
        <f t="shared" si="261"/>
        <v>0</v>
      </c>
      <c r="AQ42" s="185"/>
      <c r="AR42" s="580">
        <f t="shared" si="262"/>
        <v>0</v>
      </c>
      <c r="AS42" s="185"/>
      <c r="AT42" s="580">
        <f t="shared" si="263"/>
        <v>0</v>
      </c>
      <c r="AU42" s="185"/>
      <c r="AV42" s="580">
        <f t="shared" si="264"/>
        <v>0</v>
      </c>
      <c r="AW42" s="185"/>
      <c r="AX42" s="580">
        <f t="shared" si="265"/>
        <v>0</v>
      </c>
      <c r="AY42" s="185"/>
      <c r="AZ42" s="580">
        <f t="shared" si="266"/>
        <v>0</v>
      </c>
      <c r="BA42" s="185"/>
      <c r="BB42" s="580">
        <f t="shared" si="267"/>
        <v>0</v>
      </c>
      <c r="BC42" s="185"/>
      <c r="BD42" s="580">
        <f t="shared" si="268"/>
        <v>0</v>
      </c>
      <c r="BE42" s="185"/>
      <c r="BF42" s="580">
        <f t="shared" si="269"/>
        <v>0</v>
      </c>
      <c r="BG42" s="185"/>
      <c r="BH42" s="580">
        <f t="shared" si="270"/>
        <v>0</v>
      </c>
      <c r="BI42" s="185"/>
      <c r="BJ42" s="580">
        <f t="shared" si="271"/>
        <v>0</v>
      </c>
      <c r="BK42" s="185"/>
      <c r="BL42" s="580">
        <f t="shared" si="272"/>
        <v>0</v>
      </c>
      <c r="BM42" s="185"/>
      <c r="BN42" s="580">
        <f t="shared" si="273"/>
        <v>0</v>
      </c>
      <c r="BO42" s="185"/>
      <c r="BP42" s="580">
        <f t="shared" si="274"/>
        <v>0</v>
      </c>
      <c r="BQ42" s="185"/>
      <c r="BR42" s="580">
        <f t="shared" si="275"/>
        <v>0</v>
      </c>
      <c r="BS42" s="185"/>
      <c r="BT42" s="580">
        <f t="shared" si="276"/>
        <v>0</v>
      </c>
      <c r="BU42" s="185"/>
      <c r="BV42" s="580">
        <f t="shared" si="277"/>
        <v>0</v>
      </c>
      <c r="BW42" s="185"/>
      <c r="BX42" s="580">
        <f t="shared" si="278"/>
        <v>0</v>
      </c>
      <c r="BY42" s="185"/>
      <c r="BZ42" s="580">
        <f t="shared" si="279"/>
        <v>0</v>
      </c>
      <c r="CA42" s="185"/>
      <c r="CB42" s="580">
        <f t="shared" si="280"/>
        <v>0</v>
      </c>
      <c r="CC42" s="185"/>
      <c r="CD42" s="580">
        <f t="shared" si="281"/>
        <v>0</v>
      </c>
      <c r="CE42" s="185"/>
      <c r="CF42" s="580">
        <f t="shared" si="282"/>
        <v>0</v>
      </c>
      <c r="CG42" s="185"/>
      <c r="CH42" s="580">
        <f t="shared" si="283"/>
        <v>0</v>
      </c>
      <c r="CI42" s="185"/>
      <c r="CJ42" s="580">
        <f t="shared" si="284"/>
        <v>0</v>
      </c>
      <c r="CK42" s="185"/>
      <c r="CL42" s="580">
        <f t="shared" si="285"/>
        <v>0</v>
      </c>
      <c r="CM42" s="185"/>
      <c r="CN42" s="580">
        <f t="shared" si="286"/>
        <v>0</v>
      </c>
      <c r="CO42" s="185"/>
      <c r="CP42" s="580">
        <f t="shared" si="287"/>
        <v>0</v>
      </c>
      <c r="CQ42" s="185"/>
      <c r="CR42" s="580">
        <f t="shared" si="288"/>
        <v>0</v>
      </c>
      <c r="CS42" s="185"/>
      <c r="CT42" s="580">
        <f t="shared" si="289"/>
        <v>0</v>
      </c>
      <c r="CU42" s="185"/>
      <c r="CV42" s="580">
        <f t="shared" si="290"/>
        <v>0</v>
      </c>
      <c r="CW42" s="185"/>
      <c r="CX42" s="580">
        <f t="shared" si="291"/>
        <v>0</v>
      </c>
      <c r="CY42" s="185"/>
      <c r="CZ42" s="580">
        <f t="shared" si="292"/>
        <v>0</v>
      </c>
      <c r="DA42" s="185"/>
      <c r="DB42" s="580">
        <f t="shared" si="293"/>
        <v>0</v>
      </c>
      <c r="DC42" s="185"/>
      <c r="DD42" s="580">
        <f t="shared" si="294"/>
        <v>0</v>
      </c>
      <c r="DE42" s="185"/>
      <c r="DF42" s="580">
        <f t="shared" si="295"/>
        <v>0</v>
      </c>
      <c r="DG42" s="185"/>
      <c r="DH42" s="580">
        <f t="shared" si="296"/>
        <v>0</v>
      </c>
      <c r="DI42" s="185"/>
      <c r="DJ42" s="580">
        <f t="shared" si="297"/>
        <v>0</v>
      </c>
      <c r="DK42" s="185"/>
      <c r="DL42" s="580">
        <f t="shared" si="298"/>
        <v>0</v>
      </c>
      <c r="DM42" s="185"/>
      <c r="DN42" s="580">
        <f t="shared" si="299"/>
        <v>0</v>
      </c>
      <c r="DO42" s="185"/>
      <c r="DP42" s="580">
        <f t="shared" si="300"/>
        <v>0</v>
      </c>
      <c r="DQ42" s="185"/>
      <c r="DR42" s="580">
        <f t="shared" si="301"/>
        <v>0</v>
      </c>
      <c r="DS42" s="185"/>
      <c r="DT42" s="580">
        <f t="shared" si="302"/>
        <v>0</v>
      </c>
      <c r="DU42" s="185"/>
      <c r="DV42" s="580">
        <f t="shared" si="303"/>
        <v>0</v>
      </c>
      <c r="DW42" s="185"/>
      <c r="DX42" s="580">
        <f t="shared" si="304"/>
        <v>0</v>
      </c>
      <c r="DY42" s="185"/>
      <c r="DZ42" s="580">
        <f t="shared" si="305"/>
        <v>0</v>
      </c>
      <c r="EA42" s="185"/>
      <c r="EB42" s="580">
        <f t="shared" si="306"/>
        <v>0</v>
      </c>
      <c r="EC42" s="185"/>
      <c r="ED42" s="580">
        <f t="shared" si="307"/>
        <v>0</v>
      </c>
      <c r="EE42" s="185"/>
      <c r="EF42" s="580">
        <f t="shared" si="308"/>
        <v>0</v>
      </c>
      <c r="EG42" s="185"/>
      <c r="EH42" s="580">
        <f t="shared" si="309"/>
        <v>0</v>
      </c>
      <c r="EI42" s="185"/>
      <c r="EJ42" s="580">
        <f t="shared" si="310"/>
        <v>0</v>
      </c>
      <c r="EK42" s="185"/>
      <c r="EL42" s="580">
        <f t="shared" si="311"/>
        <v>0</v>
      </c>
      <c r="EM42" s="185"/>
      <c r="EN42" s="580">
        <f t="shared" si="312"/>
        <v>0</v>
      </c>
      <c r="EO42" s="185"/>
      <c r="EP42" s="580">
        <f t="shared" si="313"/>
        <v>0</v>
      </c>
      <c r="EQ42" s="139">
        <f t="shared" si="314"/>
        <v>0</v>
      </c>
      <c r="ER42" s="581">
        <f t="shared" si="315"/>
        <v>0</v>
      </c>
      <c r="ES42" s="201"/>
      <c r="ET42" s="20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row>
    <row r="43" spans="1:196" s="2" customFormat="1" hidden="1" x14ac:dyDescent="0.2">
      <c r="A43" s="38"/>
      <c r="B43" s="39"/>
      <c r="C43" s="39"/>
      <c r="D43" s="177"/>
      <c r="E43" s="41">
        <v>1</v>
      </c>
      <c r="F43" s="584">
        <f t="shared" si="243"/>
        <v>0</v>
      </c>
      <c r="G43" s="185"/>
      <c r="H43" s="580">
        <f t="shared" si="244"/>
        <v>0</v>
      </c>
      <c r="I43" s="185"/>
      <c r="J43" s="580">
        <f t="shared" si="245"/>
        <v>0</v>
      </c>
      <c r="K43" s="185"/>
      <c r="L43" s="580">
        <f t="shared" si="246"/>
        <v>0</v>
      </c>
      <c r="M43" s="185"/>
      <c r="N43" s="580">
        <f t="shared" si="247"/>
        <v>0</v>
      </c>
      <c r="O43" s="185"/>
      <c r="P43" s="580">
        <f t="shared" si="248"/>
        <v>0</v>
      </c>
      <c r="Q43" s="185"/>
      <c r="R43" s="580">
        <f t="shared" si="249"/>
        <v>0</v>
      </c>
      <c r="S43" s="185"/>
      <c r="T43" s="580">
        <f t="shared" si="250"/>
        <v>0</v>
      </c>
      <c r="U43" s="185"/>
      <c r="V43" s="580">
        <f t="shared" si="251"/>
        <v>0</v>
      </c>
      <c r="W43" s="185"/>
      <c r="X43" s="580">
        <f t="shared" si="252"/>
        <v>0</v>
      </c>
      <c r="Y43" s="185"/>
      <c r="Z43" s="580">
        <f t="shared" si="253"/>
        <v>0</v>
      </c>
      <c r="AA43" s="185"/>
      <c r="AB43" s="580">
        <f t="shared" si="254"/>
        <v>0</v>
      </c>
      <c r="AC43" s="185"/>
      <c r="AD43" s="580">
        <f t="shared" si="255"/>
        <v>0</v>
      </c>
      <c r="AE43" s="185"/>
      <c r="AF43" s="580">
        <f t="shared" si="256"/>
        <v>0</v>
      </c>
      <c r="AG43" s="185"/>
      <c r="AH43" s="580">
        <f t="shared" si="257"/>
        <v>0</v>
      </c>
      <c r="AI43" s="185"/>
      <c r="AJ43" s="580">
        <f t="shared" si="258"/>
        <v>0</v>
      </c>
      <c r="AK43" s="185"/>
      <c r="AL43" s="580">
        <f t="shared" si="259"/>
        <v>0</v>
      </c>
      <c r="AM43" s="185"/>
      <c r="AN43" s="580">
        <f t="shared" si="260"/>
        <v>0</v>
      </c>
      <c r="AO43" s="185"/>
      <c r="AP43" s="580">
        <f t="shared" si="261"/>
        <v>0</v>
      </c>
      <c r="AQ43" s="185"/>
      <c r="AR43" s="580">
        <f t="shared" si="262"/>
        <v>0</v>
      </c>
      <c r="AS43" s="185"/>
      <c r="AT43" s="580">
        <f t="shared" si="263"/>
        <v>0</v>
      </c>
      <c r="AU43" s="185"/>
      <c r="AV43" s="580">
        <f t="shared" si="264"/>
        <v>0</v>
      </c>
      <c r="AW43" s="185"/>
      <c r="AX43" s="580">
        <f t="shared" si="265"/>
        <v>0</v>
      </c>
      <c r="AY43" s="185"/>
      <c r="AZ43" s="580">
        <f t="shared" si="266"/>
        <v>0</v>
      </c>
      <c r="BA43" s="185"/>
      <c r="BB43" s="580">
        <f t="shared" si="267"/>
        <v>0</v>
      </c>
      <c r="BC43" s="185"/>
      <c r="BD43" s="580">
        <f t="shared" si="268"/>
        <v>0</v>
      </c>
      <c r="BE43" s="185"/>
      <c r="BF43" s="580">
        <f t="shared" si="269"/>
        <v>0</v>
      </c>
      <c r="BG43" s="185"/>
      <c r="BH43" s="580">
        <f t="shared" si="270"/>
        <v>0</v>
      </c>
      <c r="BI43" s="185"/>
      <c r="BJ43" s="580">
        <f t="shared" si="271"/>
        <v>0</v>
      </c>
      <c r="BK43" s="185"/>
      <c r="BL43" s="580">
        <f t="shared" si="272"/>
        <v>0</v>
      </c>
      <c r="BM43" s="185"/>
      <c r="BN43" s="580">
        <f t="shared" si="273"/>
        <v>0</v>
      </c>
      <c r="BO43" s="185"/>
      <c r="BP43" s="580">
        <f t="shared" si="274"/>
        <v>0</v>
      </c>
      <c r="BQ43" s="185"/>
      <c r="BR43" s="580">
        <f t="shared" si="275"/>
        <v>0</v>
      </c>
      <c r="BS43" s="185"/>
      <c r="BT43" s="580">
        <f t="shared" si="276"/>
        <v>0</v>
      </c>
      <c r="BU43" s="185"/>
      <c r="BV43" s="580">
        <f t="shared" si="277"/>
        <v>0</v>
      </c>
      <c r="BW43" s="185"/>
      <c r="BX43" s="580">
        <f t="shared" si="278"/>
        <v>0</v>
      </c>
      <c r="BY43" s="185"/>
      <c r="BZ43" s="580">
        <f t="shared" si="279"/>
        <v>0</v>
      </c>
      <c r="CA43" s="185"/>
      <c r="CB43" s="580">
        <f t="shared" si="280"/>
        <v>0</v>
      </c>
      <c r="CC43" s="185"/>
      <c r="CD43" s="580">
        <f t="shared" si="281"/>
        <v>0</v>
      </c>
      <c r="CE43" s="185"/>
      <c r="CF43" s="580">
        <f t="shared" si="282"/>
        <v>0</v>
      </c>
      <c r="CG43" s="185"/>
      <c r="CH43" s="580">
        <f t="shared" si="283"/>
        <v>0</v>
      </c>
      <c r="CI43" s="185"/>
      <c r="CJ43" s="580">
        <f t="shared" si="284"/>
        <v>0</v>
      </c>
      <c r="CK43" s="185"/>
      <c r="CL43" s="580">
        <f t="shared" si="285"/>
        <v>0</v>
      </c>
      <c r="CM43" s="185"/>
      <c r="CN43" s="580">
        <f t="shared" si="286"/>
        <v>0</v>
      </c>
      <c r="CO43" s="185"/>
      <c r="CP43" s="580">
        <f t="shared" si="287"/>
        <v>0</v>
      </c>
      <c r="CQ43" s="185"/>
      <c r="CR43" s="580">
        <f t="shared" si="288"/>
        <v>0</v>
      </c>
      <c r="CS43" s="185"/>
      <c r="CT43" s="580">
        <f t="shared" si="289"/>
        <v>0</v>
      </c>
      <c r="CU43" s="185"/>
      <c r="CV43" s="580">
        <f t="shared" si="290"/>
        <v>0</v>
      </c>
      <c r="CW43" s="185"/>
      <c r="CX43" s="580">
        <f t="shared" si="291"/>
        <v>0</v>
      </c>
      <c r="CY43" s="185"/>
      <c r="CZ43" s="580">
        <f t="shared" si="292"/>
        <v>0</v>
      </c>
      <c r="DA43" s="185"/>
      <c r="DB43" s="580">
        <f t="shared" si="293"/>
        <v>0</v>
      </c>
      <c r="DC43" s="185"/>
      <c r="DD43" s="580">
        <f t="shared" si="294"/>
        <v>0</v>
      </c>
      <c r="DE43" s="185"/>
      <c r="DF43" s="580">
        <f t="shared" si="295"/>
        <v>0</v>
      </c>
      <c r="DG43" s="185"/>
      <c r="DH43" s="580">
        <f t="shared" si="296"/>
        <v>0</v>
      </c>
      <c r="DI43" s="185"/>
      <c r="DJ43" s="580">
        <f t="shared" si="297"/>
        <v>0</v>
      </c>
      <c r="DK43" s="185"/>
      <c r="DL43" s="580">
        <f t="shared" si="298"/>
        <v>0</v>
      </c>
      <c r="DM43" s="185"/>
      <c r="DN43" s="580">
        <f t="shared" si="299"/>
        <v>0</v>
      </c>
      <c r="DO43" s="185"/>
      <c r="DP43" s="580">
        <f t="shared" si="300"/>
        <v>0</v>
      </c>
      <c r="DQ43" s="185"/>
      <c r="DR43" s="580">
        <f t="shared" si="301"/>
        <v>0</v>
      </c>
      <c r="DS43" s="185"/>
      <c r="DT43" s="580">
        <f t="shared" si="302"/>
        <v>0</v>
      </c>
      <c r="DU43" s="185"/>
      <c r="DV43" s="580">
        <f t="shared" si="303"/>
        <v>0</v>
      </c>
      <c r="DW43" s="185"/>
      <c r="DX43" s="580">
        <f t="shared" si="304"/>
        <v>0</v>
      </c>
      <c r="DY43" s="185"/>
      <c r="DZ43" s="580">
        <f t="shared" si="305"/>
        <v>0</v>
      </c>
      <c r="EA43" s="185"/>
      <c r="EB43" s="580">
        <f t="shared" si="306"/>
        <v>0</v>
      </c>
      <c r="EC43" s="185"/>
      <c r="ED43" s="580">
        <f t="shared" si="307"/>
        <v>0</v>
      </c>
      <c r="EE43" s="185"/>
      <c r="EF43" s="580">
        <f t="shared" si="308"/>
        <v>0</v>
      </c>
      <c r="EG43" s="185"/>
      <c r="EH43" s="580">
        <f t="shared" si="309"/>
        <v>0</v>
      </c>
      <c r="EI43" s="185"/>
      <c r="EJ43" s="580">
        <f t="shared" si="310"/>
        <v>0</v>
      </c>
      <c r="EK43" s="185"/>
      <c r="EL43" s="580">
        <f t="shared" si="311"/>
        <v>0</v>
      </c>
      <c r="EM43" s="185"/>
      <c r="EN43" s="580">
        <f t="shared" si="312"/>
        <v>0</v>
      </c>
      <c r="EO43" s="185"/>
      <c r="EP43" s="580">
        <f t="shared" si="313"/>
        <v>0</v>
      </c>
      <c r="EQ43" s="139">
        <f t="shared" si="314"/>
        <v>0</v>
      </c>
      <c r="ER43" s="581">
        <f t="shared" si="315"/>
        <v>0</v>
      </c>
      <c r="ES43" s="201"/>
      <c r="ET43" s="20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row>
    <row r="44" spans="1:196" s="2" customFormat="1" hidden="1" x14ac:dyDescent="0.2">
      <c r="A44" s="38"/>
      <c r="B44" s="39"/>
      <c r="C44" s="39"/>
      <c r="D44" s="177"/>
      <c r="E44" s="41">
        <v>1</v>
      </c>
      <c r="F44" s="584">
        <f t="shared" si="243"/>
        <v>0</v>
      </c>
      <c r="G44" s="185"/>
      <c r="H44" s="580">
        <f t="shared" si="244"/>
        <v>0</v>
      </c>
      <c r="I44" s="185"/>
      <c r="J44" s="580">
        <f t="shared" si="245"/>
        <v>0</v>
      </c>
      <c r="K44" s="185"/>
      <c r="L44" s="580">
        <f t="shared" si="246"/>
        <v>0</v>
      </c>
      <c r="M44" s="185"/>
      <c r="N44" s="580">
        <f t="shared" si="247"/>
        <v>0</v>
      </c>
      <c r="O44" s="185"/>
      <c r="P44" s="580">
        <f t="shared" si="248"/>
        <v>0</v>
      </c>
      <c r="Q44" s="185"/>
      <c r="R44" s="580">
        <f t="shared" si="249"/>
        <v>0</v>
      </c>
      <c r="S44" s="185"/>
      <c r="T44" s="580">
        <f t="shared" si="250"/>
        <v>0</v>
      </c>
      <c r="U44" s="185"/>
      <c r="V44" s="580">
        <f t="shared" si="251"/>
        <v>0</v>
      </c>
      <c r="W44" s="185"/>
      <c r="X44" s="580">
        <f t="shared" si="252"/>
        <v>0</v>
      </c>
      <c r="Y44" s="185"/>
      <c r="Z44" s="580">
        <f t="shared" si="253"/>
        <v>0</v>
      </c>
      <c r="AA44" s="185"/>
      <c r="AB44" s="580">
        <f t="shared" si="254"/>
        <v>0</v>
      </c>
      <c r="AC44" s="185"/>
      <c r="AD44" s="580">
        <f t="shared" si="255"/>
        <v>0</v>
      </c>
      <c r="AE44" s="185"/>
      <c r="AF44" s="580">
        <f t="shared" si="256"/>
        <v>0</v>
      </c>
      <c r="AG44" s="185"/>
      <c r="AH44" s="580">
        <f t="shared" si="257"/>
        <v>0</v>
      </c>
      <c r="AI44" s="185"/>
      <c r="AJ44" s="580">
        <f t="shared" si="258"/>
        <v>0</v>
      </c>
      <c r="AK44" s="185"/>
      <c r="AL44" s="580">
        <f t="shared" si="259"/>
        <v>0</v>
      </c>
      <c r="AM44" s="185"/>
      <c r="AN44" s="580">
        <f t="shared" si="260"/>
        <v>0</v>
      </c>
      <c r="AO44" s="185"/>
      <c r="AP44" s="580">
        <f t="shared" si="261"/>
        <v>0</v>
      </c>
      <c r="AQ44" s="185"/>
      <c r="AR44" s="580">
        <f t="shared" si="262"/>
        <v>0</v>
      </c>
      <c r="AS44" s="185"/>
      <c r="AT44" s="580">
        <f t="shared" si="263"/>
        <v>0</v>
      </c>
      <c r="AU44" s="185"/>
      <c r="AV44" s="580">
        <f t="shared" si="264"/>
        <v>0</v>
      </c>
      <c r="AW44" s="185"/>
      <c r="AX44" s="580">
        <f t="shared" si="265"/>
        <v>0</v>
      </c>
      <c r="AY44" s="185"/>
      <c r="AZ44" s="580">
        <f t="shared" si="266"/>
        <v>0</v>
      </c>
      <c r="BA44" s="185"/>
      <c r="BB44" s="580">
        <f t="shared" si="267"/>
        <v>0</v>
      </c>
      <c r="BC44" s="185"/>
      <c r="BD44" s="580">
        <f t="shared" si="268"/>
        <v>0</v>
      </c>
      <c r="BE44" s="185"/>
      <c r="BF44" s="580">
        <f t="shared" si="269"/>
        <v>0</v>
      </c>
      <c r="BG44" s="185"/>
      <c r="BH44" s="580">
        <f t="shared" si="270"/>
        <v>0</v>
      </c>
      <c r="BI44" s="185"/>
      <c r="BJ44" s="580">
        <f t="shared" si="271"/>
        <v>0</v>
      </c>
      <c r="BK44" s="185"/>
      <c r="BL44" s="580">
        <f t="shared" si="272"/>
        <v>0</v>
      </c>
      <c r="BM44" s="185"/>
      <c r="BN44" s="580">
        <f t="shared" si="273"/>
        <v>0</v>
      </c>
      <c r="BO44" s="185"/>
      <c r="BP44" s="580">
        <f t="shared" si="274"/>
        <v>0</v>
      </c>
      <c r="BQ44" s="185"/>
      <c r="BR44" s="580">
        <f t="shared" si="275"/>
        <v>0</v>
      </c>
      <c r="BS44" s="185"/>
      <c r="BT44" s="580">
        <f t="shared" si="276"/>
        <v>0</v>
      </c>
      <c r="BU44" s="185"/>
      <c r="BV44" s="580">
        <f t="shared" si="277"/>
        <v>0</v>
      </c>
      <c r="BW44" s="185"/>
      <c r="BX44" s="580">
        <f t="shared" si="278"/>
        <v>0</v>
      </c>
      <c r="BY44" s="185"/>
      <c r="BZ44" s="580">
        <f t="shared" si="279"/>
        <v>0</v>
      </c>
      <c r="CA44" s="185"/>
      <c r="CB44" s="580">
        <f t="shared" si="280"/>
        <v>0</v>
      </c>
      <c r="CC44" s="185"/>
      <c r="CD44" s="580">
        <f t="shared" si="281"/>
        <v>0</v>
      </c>
      <c r="CE44" s="185"/>
      <c r="CF44" s="580">
        <f t="shared" si="282"/>
        <v>0</v>
      </c>
      <c r="CG44" s="185"/>
      <c r="CH44" s="580">
        <f t="shared" si="283"/>
        <v>0</v>
      </c>
      <c r="CI44" s="185"/>
      <c r="CJ44" s="580">
        <f t="shared" si="284"/>
        <v>0</v>
      </c>
      <c r="CK44" s="185"/>
      <c r="CL44" s="580">
        <f t="shared" si="285"/>
        <v>0</v>
      </c>
      <c r="CM44" s="185"/>
      <c r="CN44" s="580">
        <f t="shared" si="286"/>
        <v>0</v>
      </c>
      <c r="CO44" s="185"/>
      <c r="CP44" s="580">
        <f t="shared" si="287"/>
        <v>0</v>
      </c>
      <c r="CQ44" s="185"/>
      <c r="CR44" s="580">
        <f t="shared" si="288"/>
        <v>0</v>
      </c>
      <c r="CS44" s="185"/>
      <c r="CT44" s="580">
        <f t="shared" si="289"/>
        <v>0</v>
      </c>
      <c r="CU44" s="185"/>
      <c r="CV44" s="580">
        <f t="shared" si="290"/>
        <v>0</v>
      </c>
      <c r="CW44" s="185"/>
      <c r="CX44" s="580">
        <f t="shared" si="291"/>
        <v>0</v>
      </c>
      <c r="CY44" s="185"/>
      <c r="CZ44" s="580">
        <f t="shared" si="292"/>
        <v>0</v>
      </c>
      <c r="DA44" s="185"/>
      <c r="DB44" s="580">
        <f t="shared" si="293"/>
        <v>0</v>
      </c>
      <c r="DC44" s="185"/>
      <c r="DD44" s="580">
        <f t="shared" si="294"/>
        <v>0</v>
      </c>
      <c r="DE44" s="185"/>
      <c r="DF44" s="580">
        <f t="shared" si="295"/>
        <v>0</v>
      </c>
      <c r="DG44" s="185"/>
      <c r="DH44" s="580">
        <f t="shared" si="296"/>
        <v>0</v>
      </c>
      <c r="DI44" s="185"/>
      <c r="DJ44" s="580">
        <f t="shared" si="297"/>
        <v>0</v>
      </c>
      <c r="DK44" s="185"/>
      <c r="DL44" s="580">
        <f t="shared" si="298"/>
        <v>0</v>
      </c>
      <c r="DM44" s="185"/>
      <c r="DN44" s="580">
        <f t="shared" si="299"/>
        <v>0</v>
      </c>
      <c r="DO44" s="185"/>
      <c r="DP44" s="580">
        <f t="shared" si="300"/>
        <v>0</v>
      </c>
      <c r="DQ44" s="185"/>
      <c r="DR44" s="580">
        <f t="shared" si="301"/>
        <v>0</v>
      </c>
      <c r="DS44" s="185"/>
      <c r="DT44" s="580">
        <f t="shared" si="302"/>
        <v>0</v>
      </c>
      <c r="DU44" s="185"/>
      <c r="DV44" s="580">
        <f t="shared" si="303"/>
        <v>0</v>
      </c>
      <c r="DW44" s="185"/>
      <c r="DX44" s="580">
        <f t="shared" si="304"/>
        <v>0</v>
      </c>
      <c r="DY44" s="185"/>
      <c r="DZ44" s="580">
        <f t="shared" si="305"/>
        <v>0</v>
      </c>
      <c r="EA44" s="185"/>
      <c r="EB44" s="580">
        <f t="shared" si="306"/>
        <v>0</v>
      </c>
      <c r="EC44" s="185"/>
      <c r="ED44" s="580">
        <f t="shared" si="307"/>
        <v>0</v>
      </c>
      <c r="EE44" s="185"/>
      <c r="EF44" s="580">
        <f t="shared" si="308"/>
        <v>0</v>
      </c>
      <c r="EG44" s="185"/>
      <c r="EH44" s="580">
        <f t="shared" si="309"/>
        <v>0</v>
      </c>
      <c r="EI44" s="185"/>
      <c r="EJ44" s="580">
        <f t="shared" si="310"/>
        <v>0</v>
      </c>
      <c r="EK44" s="185"/>
      <c r="EL44" s="580">
        <f t="shared" si="311"/>
        <v>0</v>
      </c>
      <c r="EM44" s="185"/>
      <c r="EN44" s="580">
        <f t="shared" si="312"/>
        <v>0</v>
      </c>
      <c r="EO44" s="185"/>
      <c r="EP44" s="580">
        <f t="shared" si="313"/>
        <v>0</v>
      </c>
      <c r="EQ44" s="139">
        <f t="shared" si="314"/>
        <v>0</v>
      </c>
      <c r="ER44" s="581">
        <f t="shared" si="315"/>
        <v>0</v>
      </c>
      <c r="ES44" s="201"/>
      <c r="ET44" s="20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row>
    <row r="45" spans="1:196" s="2" customFormat="1" hidden="1" x14ac:dyDescent="0.2">
      <c r="A45" s="38"/>
      <c r="B45" s="39"/>
      <c r="C45" s="39"/>
      <c r="D45" s="177"/>
      <c r="E45" s="41">
        <v>1</v>
      </c>
      <c r="F45" s="584">
        <f t="shared" si="243"/>
        <v>0</v>
      </c>
      <c r="G45" s="185"/>
      <c r="H45" s="580">
        <f t="shared" si="244"/>
        <v>0</v>
      </c>
      <c r="I45" s="185"/>
      <c r="J45" s="580">
        <f t="shared" si="245"/>
        <v>0</v>
      </c>
      <c r="K45" s="185"/>
      <c r="L45" s="580">
        <f t="shared" si="246"/>
        <v>0</v>
      </c>
      <c r="M45" s="185"/>
      <c r="N45" s="580">
        <f t="shared" si="247"/>
        <v>0</v>
      </c>
      <c r="O45" s="185"/>
      <c r="P45" s="580">
        <f t="shared" si="248"/>
        <v>0</v>
      </c>
      <c r="Q45" s="185"/>
      <c r="R45" s="580">
        <f t="shared" si="249"/>
        <v>0</v>
      </c>
      <c r="S45" s="185"/>
      <c r="T45" s="580">
        <f t="shared" si="250"/>
        <v>0</v>
      </c>
      <c r="U45" s="185"/>
      <c r="V45" s="580">
        <f t="shared" si="251"/>
        <v>0</v>
      </c>
      <c r="W45" s="185"/>
      <c r="X45" s="580">
        <f t="shared" si="252"/>
        <v>0</v>
      </c>
      <c r="Y45" s="185"/>
      <c r="Z45" s="580">
        <f t="shared" si="253"/>
        <v>0</v>
      </c>
      <c r="AA45" s="185"/>
      <c r="AB45" s="580">
        <f t="shared" si="254"/>
        <v>0</v>
      </c>
      <c r="AC45" s="185"/>
      <c r="AD45" s="580">
        <f t="shared" si="255"/>
        <v>0</v>
      </c>
      <c r="AE45" s="185"/>
      <c r="AF45" s="580">
        <f t="shared" si="256"/>
        <v>0</v>
      </c>
      <c r="AG45" s="185"/>
      <c r="AH45" s="580">
        <f t="shared" si="257"/>
        <v>0</v>
      </c>
      <c r="AI45" s="185"/>
      <c r="AJ45" s="580">
        <f t="shared" si="258"/>
        <v>0</v>
      </c>
      <c r="AK45" s="185"/>
      <c r="AL45" s="580">
        <f t="shared" si="259"/>
        <v>0</v>
      </c>
      <c r="AM45" s="185"/>
      <c r="AN45" s="580">
        <f t="shared" si="260"/>
        <v>0</v>
      </c>
      <c r="AO45" s="185"/>
      <c r="AP45" s="580">
        <f t="shared" si="261"/>
        <v>0</v>
      </c>
      <c r="AQ45" s="185"/>
      <c r="AR45" s="580">
        <f t="shared" si="262"/>
        <v>0</v>
      </c>
      <c r="AS45" s="185"/>
      <c r="AT45" s="580">
        <f t="shared" si="263"/>
        <v>0</v>
      </c>
      <c r="AU45" s="185"/>
      <c r="AV45" s="580">
        <f t="shared" si="264"/>
        <v>0</v>
      </c>
      <c r="AW45" s="185"/>
      <c r="AX45" s="580">
        <f t="shared" si="265"/>
        <v>0</v>
      </c>
      <c r="AY45" s="185"/>
      <c r="AZ45" s="580">
        <f t="shared" si="266"/>
        <v>0</v>
      </c>
      <c r="BA45" s="185"/>
      <c r="BB45" s="580">
        <f t="shared" si="267"/>
        <v>0</v>
      </c>
      <c r="BC45" s="185"/>
      <c r="BD45" s="580">
        <f t="shared" si="268"/>
        <v>0</v>
      </c>
      <c r="BE45" s="185"/>
      <c r="BF45" s="580">
        <f t="shared" si="269"/>
        <v>0</v>
      </c>
      <c r="BG45" s="185"/>
      <c r="BH45" s="580">
        <f t="shared" si="270"/>
        <v>0</v>
      </c>
      <c r="BI45" s="185"/>
      <c r="BJ45" s="580">
        <f t="shared" si="271"/>
        <v>0</v>
      </c>
      <c r="BK45" s="185"/>
      <c r="BL45" s="580">
        <f t="shared" si="272"/>
        <v>0</v>
      </c>
      <c r="BM45" s="185"/>
      <c r="BN45" s="580">
        <f t="shared" si="273"/>
        <v>0</v>
      </c>
      <c r="BO45" s="185"/>
      <c r="BP45" s="580">
        <f t="shared" si="274"/>
        <v>0</v>
      </c>
      <c r="BQ45" s="185"/>
      <c r="BR45" s="580">
        <f t="shared" si="275"/>
        <v>0</v>
      </c>
      <c r="BS45" s="185"/>
      <c r="BT45" s="580">
        <f t="shared" si="276"/>
        <v>0</v>
      </c>
      <c r="BU45" s="185"/>
      <c r="BV45" s="580">
        <f t="shared" si="277"/>
        <v>0</v>
      </c>
      <c r="BW45" s="185"/>
      <c r="BX45" s="580">
        <f t="shared" si="278"/>
        <v>0</v>
      </c>
      <c r="BY45" s="185"/>
      <c r="BZ45" s="580">
        <f t="shared" si="279"/>
        <v>0</v>
      </c>
      <c r="CA45" s="185"/>
      <c r="CB45" s="580">
        <f t="shared" si="280"/>
        <v>0</v>
      </c>
      <c r="CC45" s="185"/>
      <c r="CD45" s="580">
        <f t="shared" si="281"/>
        <v>0</v>
      </c>
      <c r="CE45" s="185"/>
      <c r="CF45" s="580">
        <f t="shared" si="282"/>
        <v>0</v>
      </c>
      <c r="CG45" s="185"/>
      <c r="CH45" s="580">
        <f t="shared" si="283"/>
        <v>0</v>
      </c>
      <c r="CI45" s="185"/>
      <c r="CJ45" s="580">
        <f t="shared" si="284"/>
        <v>0</v>
      </c>
      <c r="CK45" s="185"/>
      <c r="CL45" s="580">
        <f t="shared" si="285"/>
        <v>0</v>
      </c>
      <c r="CM45" s="185"/>
      <c r="CN45" s="580">
        <f t="shared" si="286"/>
        <v>0</v>
      </c>
      <c r="CO45" s="185"/>
      <c r="CP45" s="580">
        <f t="shared" si="287"/>
        <v>0</v>
      </c>
      <c r="CQ45" s="185"/>
      <c r="CR45" s="580">
        <f t="shared" si="288"/>
        <v>0</v>
      </c>
      <c r="CS45" s="185"/>
      <c r="CT45" s="580">
        <f t="shared" si="289"/>
        <v>0</v>
      </c>
      <c r="CU45" s="185"/>
      <c r="CV45" s="580">
        <f t="shared" si="290"/>
        <v>0</v>
      </c>
      <c r="CW45" s="185"/>
      <c r="CX45" s="580">
        <f t="shared" si="291"/>
        <v>0</v>
      </c>
      <c r="CY45" s="185"/>
      <c r="CZ45" s="580">
        <f t="shared" si="292"/>
        <v>0</v>
      </c>
      <c r="DA45" s="185"/>
      <c r="DB45" s="580">
        <f t="shared" si="293"/>
        <v>0</v>
      </c>
      <c r="DC45" s="185"/>
      <c r="DD45" s="580">
        <f t="shared" si="294"/>
        <v>0</v>
      </c>
      <c r="DE45" s="185"/>
      <c r="DF45" s="580">
        <f t="shared" si="295"/>
        <v>0</v>
      </c>
      <c r="DG45" s="185"/>
      <c r="DH45" s="580">
        <f t="shared" si="296"/>
        <v>0</v>
      </c>
      <c r="DI45" s="185"/>
      <c r="DJ45" s="580">
        <f t="shared" si="297"/>
        <v>0</v>
      </c>
      <c r="DK45" s="185"/>
      <c r="DL45" s="580">
        <f t="shared" si="298"/>
        <v>0</v>
      </c>
      <c r="DM45" s="185"/>
      <c r="DN45" s="580">
        <f t="shared" si="299"/>
        <v>0</v>
      </c>
      <c r="DO45" s="185"/>
      <c r="DP45" s="580">
        <f t="shared" si="300"/>
        <v>0</v>
      </c>
      <c r="DQ45" s="185"/>
      <c r="DR45" s="580">
        <f t="shared" si="301"/>
        <v>0</v>
      </c>
      <c r="DS45" s="185"/>
      <c r="DT45" s="580">
        <f t="shared" si="302"/>
        <v>0</v>
      </c>
      <c r="DU45" s="185"/>
      <c r="DV45" s="580">
        <f t="shared" si="303"/>
        <v>0</v>
      </c>
      <c r="DW45" s="185"/>
      <c r="DX45" s="580">
        <f t="shared" si="304"/>
        <v>0</v>
      </c>
      <c r="DY45" s="185"/>
      <c r="DZ45" s="580">
        <f t="shared" si="305"/>
        <v>0</v>
      </c>
      <c r="EA45" s="185"/>
      <c r="EB45" s="580">
        <f t="shared" si="306"/>
        <v>0</v>
      </c>
      <c r="EC45" s="185"/>
      <c r="ED45" s="580">
        <f t="shared" si="307"/>
        <v>0</v>
      </c>
      <c r="EE45" s="185"/>
      <c r="EF45" s="580">
        <f t="shared" si="308"/>
        <v>0</v>
      </c>
      <c r="EG45" s="185"/>
      <c r="EH45" s="580">
        <f t="shared" si="309"/>
        <v>0</v>
      </c>
      <c r="EI45" s="185"/>
      <c r="EJ45" s="580">
        <f t="shared" si="310"/>
        <v>0</v>
      </c>
      <c r="EK45" s="185"/>
      <c r="EL45" s="580">
        <f t="shared" si="311"/>
        <v>0</v>
      </c>
      <c r="EM45" s="185"/>
      <c r="EN45" s="580">
        <f t="shared" si="312"/>
        <v>0</v>
      </c>
      <c r="EO45" s="185"/>
      <c r="EP45" s="580">
        <f t="shared" si="313"/>
        <v>0</v>
      </c>
      <c r="EQ45" s="139">
        <f t="shared" si="314"/>
        <v>0</v>
      </c>
      <c r="ER45" s="581">
        <f t="shared" si="315"/>
        <v>0</v>
      </c>
      <c r="ES45" s="201"/>
      <c r="ET45" s="20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row>
    <row r="46" spans="1:196" s="2" customFormat="1" hidden="1" x14ac:dyDescent="0.2">
      <c r="A46" s="38"/>
      <c r="B46" s="39"/>
      <c r="C46" s="39"/>
      <c r="D46" s="177"/>
      <c r="E46" s="41">
        <v>1</v>
      </c>
      <c r="F46" s="584">
        <f t="shared" ref="F46:F48" si="316">D46*E46</f>
        <v>0</v>
      </c>
      <c r="G46" s="185"/>
      <c r="H46" s="580">
        <f t="shared" ref="H46:H48" si="317">IF(G$7=0,0,+G46*$F46)</f>
        <v>0</v>
      </c>
      <c r="I46" s="185"/>
      <c r="J46" s="580">
        <f t="shared" ref="J46:J48" si="318">IF(I$7=0,0,+I46*$F46)</f>
        <v>0</v>
      </c>
      <c r="K46" s="185"/>
      <c r="L46" s="580">
        <f t="shared" ref="L46:L48" si="319">IF(K$7=0,0,+K46*$F46)</f>
        <v>0</v>
      </c>
      <c r="M46" s="185"/>
      <c r="N46" s="580">
        <f t="shared" ref="N46:N48" si="320">IF(M$7=0,0,+M46*$F46)</f>
        <v>0</v>
      </c>
      <c r="O46" s="185"/>
      <c r="P46" s="580">
        <f t="shared" ref="P46:P48" si="321">IF(O$7=0,0,+O46*$F46)</f>
        <v>0</v>
      </c>
      <c r="Q46" s="185"/>
      <c r="R46" s="580">
        <f t="shared" ref="R46:R48" si="322">IF(Q$7=0,0,+Q46*$F46)</f>
        <v>0</v>
      </c>
      <c r="S46" s="185"/>
      <c r="T46" s="580">
        <f t="shared" ref="T46:T48" si="323">IF(S$7=0,0,+S46*$F46)</f>
        <v>0</v>
      </c>
      <c r="U46" s="185"/>
      <c r="V46" s="580">
        <f t="shared" ref="V46:V48" si="324">IF(U$7=0,0,+U46*$F46)</f>
        <v>0</v>
      </c>
      <c r="W46" s="185"/>
      <c r="X46" s="580">
        <f t="shared" ref="X46:X48" si="325">IF(W$7=0,0,+W46*$F46)</f>
        <v>0</v>
      </c>
      <c r="Y46" s="185"/>
      <c r="Z46" s="580">
        <f t="shared" ref="Z46:Z48" si="326">IF(Y$7=0,0,+Y46*$F46)</f>
        <v>0</v>
      </c>
      <c r="AA46" s="185"/>
      <c r="AB46" s="580">
        <f t="shared" ref="AB46:AB48" si="327">IF(AA$7=0,0,+AA46*$F46)</f>
        <v>0</v>
      </c>
      <c r="AC46" s="185"/>
      <c r="AD46" s="580">
        <f t="shared" ref="AD46:AD48" si="328">IF(AC$7=0,0,+AC46*$F46)</f>
        <v>0</v>
      </c>
      <c r="AE46" s="185"/>
      <c r="AF46" s="580">
        <f t="shared" ref="AF46:AF48" si="329">IF(AE$7=0,0,+AE46*$F46)</f>
        <v>0</v>
      </c>
      <c r="AG46" s="185"/>
      <c r="AH46" s="580">
        <f t="shared" ref="AH46:AH48" si="330">IF(AG$7=0,0,+AG46*$F46)</f>
        <v>0</v>
      </c>
      <c r="AI46" s="185"/>
      <c r="AJ46" s="580">
        <f t="shared" ref="AJ46:AJ48" si="331">IF(AI$7=0,0,+AI46*$F46)</f>
        <v>0</v>
      </c>
      <c r="AK46" s="185"/>
      <c r="AL46" s="580">
        <f t="shared" ref="AL46:AL48" si="332">IF(AK$7=0,0,+AK46*$F46)</f>
        <v>0</v>
      </c>
      <c r="AM46" s="185"/>
      <c r="AN46" s="580">
        <f t="shared" ref="AN46:AN48" si="333">IF(AM$7=0,0,+AM46*$F46)</f>
        <v>0</v>
      </c>
      <c r="AO46" s="185"/>
      <c r="AP46" s="580">
        <f t="shared" ref="AP46:AP48" si="334">IF(AO$7=0,0,+AO46*$F46)</f>
        <v>0</v>
      </c>
      <c r="AQ46" s="185"/>
      <c r="AR46" s="580">
        <f t="shared" ref="AR46:AR48" si="335">IF(AQ$7=0,0,+AQ46*$F46)</f>
        <v>0</v>
      </c>
      <c r="AS46" s="185"/>
      <c r="AT46" s="580">
        <f t="shared" ref="AT46:AT48" si="336">IF(AS$7=0,0,+AS46*$F46)</f>
        <v>0</v>
      </c>
      <c r="AU46" s="185"/>
      <c r="AV46" s="580">
        <f t="shared" ref="AV46:AV48" si="337">IF(AU$7=0,0,+AU46*$F46)</f>
        <v>0</v>
      </c>
      <c r="AW46" s="185"/>
      <c r="AX46" s="580">
        <f t="shared" ref="AX46:AX48" si="338">IF(AW$7=0,0,+AW46*$F46)</f>
        <v>0</v>
      </c>
      <c r="AY46" s="185"/>
      <c r="AZ46" s="580">
        <f t="shared" ref="AZ46:AZ48" si="339">IF(AY$7=0,0,+AY46*$F46)</f>
        <v>0</v>
      </c>
      <c r="BA46" s="185"/>
      <c r="BB46" s="580">
        <f t="shared" ref="BB46:BB48" si="340">IF(BA$7=0,0,+BA46*$F46)</f>
        <v>0</v>
      </c>
      <c r="BC46" s="185"/>
      <c r="BD46" s="580">
        <f t="shared" ref="BD46:BD48" si="341">IF(BC$7=0,0,+BC46*$F46)</f>
        <v>0</v>
      </c>
      <c r="BE46" s="185"/>
      <c r="BF46" s="580">
        <f t="shared" ref="BF46:BF48" si="342">IF(BE$7=0,0,+BE46*$F46)</f>
        <v>0</v>
      </c>
      <c r="BG46" s="185"/>
      <c r="BH46" s="580">
        <f t="shared" ref="BH46:BH48" si="343">IF(BG$7=0,0,+BG46*$F46)</f>
        <v>0</v>
      </c>
      <c r="BI46" s="185"/>
      <c r="BJ46" s="580">
        <f t="shared" ref="BJ46:BJ48" si="344">IF(BI$7=0,0,+BI46*$F46)</f>
        <v>0</v>
      </c>
      <c r="BK46" s="185"/>
      <c r="BL46" s="580">
        <f t="shared" ref="BL46:BL48" si="345">IF(BK$7=0,0,+BK46*$F46)</f>
        <v>0</v>
      </c>
      <c r="BM46" s="185"/>
      <c r="BN46" s="580">
        <f t="shared" ref="BN46:BN48" si="346">IF(BM$7=0,0,+BM46*$F46)</f>
        <v>0</v>
      </c>
      <c r="BO46" s="185"/>
      <c r="BP46" s="580">
        <f t="shared" ref="BP46:BP48" si="347">IF(BO$7=0,0,+BO46*$F46)</f>
        <v>0</v>
      </c>
      <c r="BQ46" s="185"/>
      <c r="BR46" s="580">
        <f t="shared" ref="BR46:BR48" si="348">IF(BQ$7=0,0,+BQ46*$F46)</f>
        <v>0</v>
      </c>
      <c r="BS46" s="185"/>
      <c r="BT46" s="580">
        <f t="shared" ref="BT46:BT48" si="349">IF(BS$7=0,0,+BS46*$F46)</f>
        <v>0</v>
      </c>
      <c r="BU46" s="185"/>
      <c r="BV46" s="580">
        <f t="shared" ref="BV46:BV48" si="350">IF(BU$7=0,0,+BU46*$F46)</f>
        <v>0</v>
      </c>
      <c r="BW46" s="185"/>
      <c r="BX46" s="580">
        <f t="shared" ref="BX46:BX48" si="351">IF(BW$7=0,0,+BW46*$F46)</f>
        <v>0</v>
      </c>
      <c r="BY46" s="185"/>
      <c r="BZ46" s="580">
        <f t="shared" ref="BZ46:BZ48" si="352">IF(BY$7=0,0,+BY46*$F46)</f>
        <v>0</v>
      </c>
      <c r="CA46" s="185"/>
      <c r="CB46" s="580">
        <f t="shared" ref="CB46:CB48" si="353">IF(CA$7=0,0,+CA46*$F46)</f>
        <v>0</v>
      </c>
      <c r="CC46" s="185"/>
      <c r="CD46" s="580">
        <f t="shared" ref="CD46:CD48" si="354">IF(CC$7=0,0,+CC46*$F46)</f>
        <v>0</v>
      </c>
      <c r="CE46" s="185"/>
      <c r="CF46" s="580">
        <f t="shared" ref="CF46:CF48" si="355">IF(CE$7=0,0,+CE46*$F46)</f>
        <v>0</v>
      </c>
      <c r="CG46" s="185"/>
      <c r="CH46" s="580">
        <f t="shared" ref="CH46:CH48" si="356">IF(CG$7=0,0,+CG46*$F46)</f>
        <v>0</v>
      </c>
      <c r="CI46" s="185"/>
      <c r="CJ46" s="580">
        <f t="shared" ref="CJ46:CJ48" si="357">IF(CI$7=0,0,+CI46*$F46)</f>
        <v>0</v>
      </c>
      <c r="CK46" s="185"/>
      <c r="CL46" s="580">
        <f t="shared" ref="CL46:CL48" si="358">IF(CK$7=0,0,+CK46*$F46)</f>
        <v>0</v>
      </c>
      <c r="CM46" s="185"/>
      <c r="CN46" s="580">
        <f t="shared" ref="CN46:CN48" si="359">IF(CM$7=0,0,+CM46*$F46)</f>
        <v>0</v>
      </c>
      <c r="CO46" s="185"/>
      <c r="CP46" s="580">
        <f t="shared" ref="CP46:CP48" si="360">IF(CO$7=0,0,+CO46*$F46)</f>
        <v>0</v>
      </c>
      <c r="CQ46" s="185"/>
      <c r="CR46" s="580">
        <f t="shared" ref="CR46:CR48" si="361">IF(CQ$7=0,0,+CQ46*$F46)</f>
        <v>0</v>
      </c>
      <c r="CS46" s="185"/>
      <c r="CT46" s="580">
        <f t="shared" ref="CT46:CT48" si="362">IF(CS$7=0,0,+CS46*$F46)</f>
        <v>0</v>
      </c>
      <c r="CU46" s="185"/>
      <c r="CV46" s="580">
        <f t="shared" ref="CV46:CV48" si="363">IF(CU$7=0,0,+CU46*$F46)</f>
        <v>0</v>
      </c>
      <c r="CW46" s="185"/>
      <c r="CX46" s="580">
        <f t="shared" ref="CX46:CX48" si="364">IF(CW$7=0,0,+CW46*$F46)</f>
        <v>0</v>
      </c>
      <c r="CY46" s="185"/>
      <c r="CZ46" s="580">
        <f t="shared" ref="CZ46:CZ48" si="365">IF(CY$7=0,0,+CY46*$F46)</f>
        <v>0</v>
      </c>
      <c r="DA46" s="185"/>
      <c r="DB46" s="580">
        <f t="shared" ref="DB46:DB48" si="366">IF(DA$7=0,0,+DA46*$F46)</f>
        <v>0</v>
      </c>
      <c r="DC46" s="185"/>
      <c r="DD46" s="580">
        <f t="shared" ref="DD46:DD48" si="367">IF(DC$7=0,0,+DC46*$F46)</f>
        <v>0</v>
      </c>
      <c r="DE46" s="185"/>
      <c r="DF46" s="580">
        <f t="shared" ref="DF46:DF48" si="368">IF(DE$7=0,0,+DE46*$F46)</f>
        <v>0</v>
      </c>
      <c r="DG46" s="185"/>
      <c r="DH46" s="580">
        <f t="shared" ref="DH46:DH48" si="369">IF(DG$7=0,0,+DG46*$F46)</f>
        <v>0</v>
      </c>
      <c r="DI46" s="185"/>
      <c r="DJ46" s="580">
        <f t="shared" ref="DJ46:DJ48" si="370">IF(DI$7=0,0,+DI46*$F46)</f>
        <v>0</v>
      </c>
      <c r="DK46" s="185"/>
      <c r="DL46" s="580">
        <f t="shared" ref="DL46:DL48" si="371">IF(DK$7=0,0,+DK46*$F46)</f>
        <v>0</v>
      </c>
      <c r="DM46" s="185"/>
      <c r="DN46" s="580">
        <f t="shared" ref="DN46:DN48" si="372">IF(DM$7=0,0,+DM46*$F46)</f>
        <v>0</v>
      </c>
      <c r="DO46" s="185"/>
      <c r="DP46" s="580">
        <f t="shared" ref="DP46:DP48" si="373">IF(DO$7=0,0,+DO46*$F46)</f>
        <v>0</v>
      </c>
      <c r="DQ46" s="185"/>
      <c r="DR46" s="580">
        <f t="shared" ref="DR46:DR48" si="374">IF(DQ$7=0,0,+DQ46*$F46)</f>
        <v>0</v>
      </c>
      <c r="DS46" s="185"/>
      <c r="DT46" s="580">
        <f t="shared" ref="DT46:DT48" si="375">IF(DS$7=0,0,+DS46*$F46)</f>
        <v>0</v>
      </c>
      <c r="DU46" s="185"/>
      <c r="DV46" s="580">
        <f t="shared" ref="DV46:DV48" si="376">IF(DU$7=0,0,+DU46*$F46)</f>
        <v>0</v>
      </c>
      <c r="DW46" s="185"/>
      <c r="DX46" s="580">
        <f t="shared" ref="DX46:DX48" si="377">IF(DW$7=0,0,+DW46*$F46)</f>
        <v>0</v>
      </c>
      <c r="DY46" s="185"/>
      <c r="DZ46" s="580">
        <f t="shared" ref="DZ46:DZ48" si="378">IF(DY$7=0,0,+DY46*$F46)</f>
        <v>0</v>
      </c>
      <c r="EA46" s="185"/>
      <c r="EB46" s="580">
        <f t="shared" ref="EB46:EB48" si="379">IF(EA$7=0,0,+EA46*$F46)</f>
        <v>0</v>
      </c>
      <c r="EC46" s="185"/>
      <c r="ED46" s="580">
        <f t="shared" ref="ED46:ED48" si="380">IF(EC$7=0,0,+EC46*$F46)</f>
        <v>0</v>
      </c>
      <c r="EE46" s="185"/>
      <c r="EF46" s="580">
        <f t="shared" ref="EF46:EF48" si="381">IF(EE$7=0,0,+EE46*$F46)</f>
        <v>0</v>
      </c>
      <c r="EG46" s="185"/>
      <c r="EH46" s="580">
        <f t="shared" ref="EH46:EH48" si="382">IF(EG$7=0,0,+EG46*$F46)</f>
        <v>0</v>
      </c>
      <c r="EI46" s="185"/>
      <c r="EJ46" s="580">
        <f t="shared" ref="EJ46:EJ48" si="383">IF(EI$7=0,0,+EI46*$F46)</f>
        <v>0</v>
      </c>
      <c r="EK46" s="185"/>
      <c r="EL46" s="580">
        <f t="shared" ref="EL46:EL48" si="384">IF(EK$7=0,0,+EK46*$F46)</f>
        <v>0</v>
      </c>
      <c r="EM46" s="185"/>
      <c r="EN46" s="580">
        <f t="shared" ref="EN46:EN48" si="385">IF(EM$7=0,0,+EM46*$F46)</f>
        <v>0</v>
      </c>
      <c r="EO46" s="185"/>
      <c r="EP46" s="580">
        <f t="shared" ref="EP46:EP48" si="386">IF(EO$7=0,0,+EO46*$F46)</f>
        <v>0</v>
      </c>
      <c r="EQ46" s="139">
        <f t="shared" ref="EQ46:EQ48" si="387">IFERROR(ER46/F46,0)</f>
        <v>0</v>
      </c>
      <c r="ER46" s="581">
        <f t="shared" ref="ER46:ER48" si="388">H46+J46+L46+N46+P46+R46+T46+V46+X46+Z46+AB46+AD46+AF46+AH46+AJ46+AL46+AN46+AP46+AR46+AT46+AV46+AX46+AZ46+BB46+BD46+BF46+BH46+BJ46+BL46+BN46+BP46+BR46+BT46+BV46+BX46+BZ46+CB46+CD46+CF46+CH46+CJ46+CL46+CN46+CP46+CR46+CT46+CV46+CX46+CZ46+DB46+DD46+DF46+DH46+DJ46+DL46+DN46+DP46+DR46+DT46+DV46+DX46+DZ46+EB46+ED46+EF46+EH46+EJ46+EL46+EN46+EP46</f>
        <v>0</v>
      </c>
      <c r="ES46" s="201"/>
      <c r="ET46" s="20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row>
    <row r="47" spans="1:196" s="2" customFormat="1" hidden="1" x14ac:dyDescent="0.2">
      <c r="A47" s="38"/>
      <c r="B47" s="39"/>
      <c r="C47" s="39"/>
      <c r="D47" s="177"/>
      <c r="E47" s="41">
        <v>1</v>
      </c>
      <c r="F47" s="584">
        <f t="shared" si="316"/>
        <v>0</v>
      </c>
      <c r="G47" s="185"/>
      <c r="H47" s="580">
        <f t="shared" si="317"/>
        <v>0</v>
      </c>
      <c r="I47" s="185"/>
      <c r="J47" s="580">
        <f t="shared" si="318"/>
        <v>0</v>
      </c>
      <c r="K47" s="185"/>
      <c r="L47" s="580">
        <f t="shared" si="319"/>
        <v>0</v>
      </c>
      <c r="M47" s="185"/>
      <c r="N47" s="580">
        <f t="shared" si="320"/>
        <v>0</v>
      </c>
      <c r="O47" s="185"/>
      <c r="P47" s="580">
        <f t="shared" si="321"/>
        <v>0</v>
      </c>
      <c r="Q47" s="185"/>
      <c r="R47" s="580">
        <f t="shared" si="322"/>
        <v>0</v>
      </c>
      <c r="S47" s="185"/>
      <c r="T47" s="580">
        <f t="shared" si="323"/>
        <v>0</v>
      </c>
      <c r="U47" s="185"/>
      <c r="V47" s="580">
        <f t="shared" si="324"/>
        <v>0</v>
      </c>
      <c r="W47" s="185"/>
      <c r="X47" s="580">
        <f t="shared" si="325"/>
        <v>0</v>
      </c>
      <c r="Y47" s="185"/>
      <c r="Z47" s="580">
        <f t="shared" si="326"/>
        <v>0</v>
      </c>
      <c r="AA47" s="185"/>
      <c r="AB47" s="580">
        <f t="shared" si="327"/>
        <v>0</v>
      </c>
      <c r="AC47" s="185"/>
      <c r="AD47" s="580">
        <f t="shared" si="328"/>
        <v>0</v>
      </c>
      <c r="AE47" s="185"/>
      <c r="AF47" s="580">
        <f t="shared" si="329"/>
        <v>0</v>
      </c>
      <c r="AG47" s="185"/>
      <c r="AH47" s="580">
        <f t="shared" si="330"/>
        <v>0</v>
      </c>
      <c r="AI47" s="185"/>
      <c r="AJ47" s="580">
        <f t="shared" si="331"/>
        <v>0</v>
      </c>
      <c r="AK47" s="185"/>
      <c r="AL47" s="580">
        <f t="shared" si="332"/>
        <v>0</v>
      </c>
      <c r="AM47" s="185"/>
      <c r="AN47" s="580">
        <f t="shared" si="333"/>
        <v>0</v>
      </c>
      <c r="AO47" s="185"/>
      <c r="AP47" s="580">
        <f t="shared" si="334"/>
        <v>0</v>
      </c>
      <c r="AQ47" s="185"/>
      <c r="AR47" s="580">
        <f t="shared" si="335"/>
        <v>0</v>
      </c>
      <c r="AS47" s="185"/>
      <c r="AT47" s="580">
        <f t="shared" si="336"/>
        <v>0</v>
      </c>
      <c r="AU47" s="185"/>
      <c r="AV47" s="580">
        <f t="shared" si="337"/>
        <v>0</v>
      </c>
      <c r="AW47" s="185"/>
      <c r="AX47" s="580">
        <f t="shared" si="338"/>
        <v>0</v>
      </c>
      <c r="AY47" s="185"/>
      <c r="AZ47" s="580">
        <f t="shared" si="339"/>
        <v>0</v>
      </c>
      <c r="BA47" s="185"/>
      <c r="BB47" s="580">
        <f t="shared" si="340"/>
        <v>0</v>
      </c>
      <c r="BC47" s="185"/>
      <c r="BD47" s="580">
        <f t="shared" si="341"/>
        <v>0</v>
      </c>
      <c r="BE47" s="185"/>
      <c r="BF47" s="580">
        <f t="shared" si="342"/>
        <v>0</v>
      </c>
      <c r="BG47" s="185"/>
      <c r="BH47" s="580">
        <f t="shared" si="343"/>
        <v>0</v>
      </c>
      <c r="BI47" s="185"/>
      <c r="BJ47" s="580">
        <f t="shared" si="344"/>
        <v>0</v>
      </c>
      <c r="BK47" s="185"/>
      <c r="BL47" s="580">
        <f t="shared" si="345"/>
        <v>0</v>
      </c>
      <c r="BM47" s="185"/>
      <c r="BN47" s="580">
        <f t="shared" si="346"/>
        <v>0</v>
      </c>
      <c r="BO47" s="185"/>
      <c r="BP47" s="580">
        <f t="shared" si="347"/>
        <v>0</v>
      </c>
      <c r="BQ47" s="185"/>
      <c r="BR47" s="580">
        <f t="shared" si="348"/>
        <v>0</v>
      </c>
      <c r="BS47" s="185"/>
      <c r="BT47" s="580">
        <f t="shared" si="349"/>
        <v>0</v>
      </c>
      <c r="BU47" s="185"/>
      <c r="BV47" s="580">
        <f t="shared" si="350"/>
        <v>0</v>
      </c>
      <c r="BW47" s="185"/>
      <c r="BX47" s="580">
        <f t="shared" si="351"/>
        <v>0</v>
      </c>
      <c r="BY47" s="185"/>
      <c r="BZ47" s="580">
        <f t="shared" si="352"/>
        <v>0</v>
      </c>
      <c r="CA47" s="185"/>
      <c r="CB47" s="580">
        <f t="shared" si="353"/>
        <v>0</v>
      </c>
      <c r="CC47" s="185"/>
      <c r="CD47" s="580">
        <f t="shared" si="354"/>
        <v>0</v>
      </c>
      <c r="CE47" s="185"/>
      <c r="CF47" s="580">
        <f t="shared" si="355"/>
        <v>0</v>
      </c>
      <c r="CG47" s="185"/>
      <c r="CH47" s="580">
        <f t="shared" si="356"/>
        <v>0</v>
      </c>
      <c r="CI47" s="185"/>
      <c r="CJ47" s="580">
        <f t="shared" si="357"/>
        <v>0</v>
      </c>
      <c r="CK47" s="185"/>
      <c r="CL47" s="580">
        <f t="shared" si="358"/>
        <v>0</v>
      </c>
      <c r="CM47" s="185"/>
      <c r="CN47" s="580">
        <f t="shared" si="359"/>
        <v>0</v>
      </c>
      <c r="CO47" s="185"/>
      <c r="CP47" s="580">
        <f t="shared" si="360"/>
        <v>0</v>
      </c>
      <c r="CQ47" s="185"/>
      <c r="CR47" s="580">
        <f t="shared" si="361"/>
        <v>0</v>
      </c>
      <c r="CS47" s="185"/>
      <c r="CT47" s="580">
        <f t="shared" si="362"/>
        <v>0</v>
      </c>
      <c r="CU47" s="185"/>
      <c r="CV47" s="580">
        <f t="shared" si="363"/>
        <v>0</v>
      </c>
      <c r="CW47" s="185"/>
      <c r="CX47" s="580">
        <f t="shared" si="364"/>
        <v>0</v>
      </c>
      <c r="CY47" s="185"/>
      <c r="CZ47" s="580">
        <f t="shared" si="365"/>
        <v>0</v>
      </c>
      <c r="DA47" s="185"/>
      <c r="DB47" s="580">
        <f t="shared" si="366"/>
        <v>0</v>
      </c>
      <c r="DC47" s="185"/>
      <c r="DD47" s="580">
        <f t="shared" si="367"/>
        <v>0</v>
      </c>
      <c r="DE47" s="185"/>
      <c r="DF47" s="580">
        <f t="shared" si="368"/>
        <v>0</v>
      </c>
      <c r="DG47" s="185"/>
      <c r="DH47" s="580">
        <f t="shared" si="369"/>
        <v>0</v>
      </c>
      <c r="DI47" s="185"/>
      <c r="DJ47" s="580">
        <f t="shared" si="370"/>
        <v>0</v>
      </c>
      <c r="DK47" s="185"/>
      <c r="DL47" s="580">
        <f t="shared" si="371"/>
        <v>0</v>
      </c>
      <c r="DM47" s="185"/>
      <c r="DN47" s="580">
        <f t="shared" si="372"/>
        <v>0</v>
      </c>
      <c r="DO47" s="185"/>
      <c r="DP47" s="580">
        <f t="shared" si="373"/>
        <v>0</v>
      </c>
      <c r="DQ47" s="185"/>
      <c r="DR47" s="580">
        <f t="shared" si="374"/>
        <v>0</v>
      </c>
      <c r="DS47" s="185"/>
      <c r="DT47" s="580">
        <f t="shared" si="375"/>
        <v>0</v>
      </c>
      <c r="DU47" s="185"/>
      <c r="DV47" s="580">
        <f t="shared" si="376"/>
        <v>0</v>
      </c>
      <c r="DW47" s="185"/>
      <c r="DX47" s="580">
        <f t="shared" si="377"/>
        <v>0</v>
      </c>
      <c r="DY47" s="185"/>
      <c r="DZ47" s="580">
        <f t="shared" si="378"/>
        <v>0</v>
      </c>
      <c r="EA47" s="185"/>
      <c r="EB47" s="580">
        <f t="shared" si="379"/>
        <v>0</v>
      </c>
      <c r="EC47" s="185"/>
      <c r="ED47" s="580">
        <f t="shared" si="380"/>
        <v>0</v>
      </c>
      <c r="EE47" s="185"/>
      <c r="EF47" s="580">
        <f t="shared" si="381"/>
        <v>0</v>
      </c>
      <c r="EG47" s="185"/>
      <c r="EH47" s="580">
        <f t="shared" si="382"/>
        <v>0</v>
      </c>
      <c r="EI47" s="185"/>
      <c r="EJ47" s="580">
        <f t="shared" si="383"/>
        <v>0</v>
      </c>
      <c r="EK47" s="185"/>
      <c r="EL47" s="580">
        <f t="shared" si="384"/>
        <v>0</v>
      </c>
      <c r="EM47" s="185"/>
      <c r="EN47" s="580">
        <f t="shared" si="385"/>
        <v>0</v>
      </c>
      <c r="EO47" s="185"/>
      <c r="EP47" s="580">
        <f t="shared" si="386"/>
        <v>0</v>
      </c>
      <c r="EQ47" s="139">
        <f t="shared" si="387"/>
        <v>0</v>
      </c>
      <c r="ER47" s="581">
        <f t="shared" si="388"/>
        <v>0</v>
      </c>
      <c r="ES47" s="201"/>
      <c r="ET47" s="20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row>
    <row r="48" spans="1:196" s="2" customFormat="1" hidden="1" x14ac:dyDescent="0.2">
      <c r="A48" s="38"/>
      <c r="B48" s="39"/>
      <c r="C48" s="39"/>
      <c r="D48" s="177"/>
      <c r="E48" s="41">
        <v>1</v>
      </c>
      <c r="F48" s="584">
        <f t="shared" si="316"/>
        <v>0</v>
      </c>
      <c r="G48" s="185"/>
      <c r="H48" s="580">
        <f t="shared" si="317"/>
        <v>0</v>
      </c>
      <c r="I48" s="185"/>
      <c r="J48" s="580">
        <f t="shared" si="318"/>
        <v>0</v>
      </c>
      <c r="K48" s="185"/>
      <c r="L48" s="580">
        <f t="shared" si="319"/>
        <v>0</v>
      </c>
      <c r="M48" s="185"/>
      <c r="N48" s="580">
        <f t="shared" si="320"/>
        <v>0</v>
      </c>
      <c r="O48" s="185"/>
      <c r="P48" s="580">
        <f t="shared" si="321"/>
        <v>0</v>
      </c>
      <c r="Q48" s="185"/>
      <c r="R48" s="580">
        <f t="shared" si="322"/>
        <v>0</v>
      </c>
      <c r="S48" s="185"/>
      <c r="T48" s="580">
        <f t="shared" si="323"/>
        <v>0</v>
      </c>
      <c r="U48" s="185"/>
      <c r="V48" s="580">
        <f t="shared" si="324"/>
        <v>0</v>
      </c>
      <c r="W48" s="185"/>
      <c r="X48" s="580">
        <f t="shared" si="325"/>
        <v>0</v>
      </c>
      <c r="Y48" s="185"/>
      <c r="Z48" s="580">
        <f t="shared" si="326"/>
        <v>0</v>
      </c>
      <c r="AA48" s="185"/>
      <c r="AB48" s="580">
        <f t="shared" si="327"/>
        <v>0</v>
      </c>
      <c r="AC48" s="185"/>
      <c r="AD48" s="580">
        <f t="shared" si="328"/>
        <v>0</v>
      </c>
      <c r="AE48" s="185"/>
      <c r="AF48" s="580">
        <f t="shared" si="329"/>
        <v>0</v>
      </c>
      <c r="AG48" s="185"/>
      <c r="AH48" s="580">
        <f t="shared" si="330"/>
        <v>0</v>
      </c>
      <c r="AI48" s="185"/>
      <c r="AJ48" s="580">
        <f t="shared" si="331"/>
        <v>0</v>
      </c>
      <c r="AK48" s="185"/>
      <c r="AL48" s="580">
        <f t="shared" si="332"/>
        <v>0</v>
      </c>
      <c r="AM48" s="185"/>
      <c r="AN48" s="580">
        <f t="shared" si="333"/>
        <v>0</v>
      </c>
      <c r="AO48" s="185"/>
      <c r="AP48" s="580">
        <f t="shared" si="334"/>
        <v>0</v>
      </c>
      <c r="AQ48" s="185"/>
      <c r="AR48" s="580">
        <f t="shared" si="335"/>
        <v>0</v>
      </c>
      <c r="AS48" s="185"/>
      <c r="AT48" s="580">
        <f t="shared" si="336"/>
        <v>0</v>
      </c>
      <c r="AU48" s="185"/>
      <c r="AV48" s="580">
        <f t="shared" si="337"/>
        <v>0</v>
      </c>
      <c r="AW48" s="185"/>
      <c r="AX48" s="580">
        <f t="shared" si="338"/>
        <v>0</v>
      </c>
      <c r="AY48" s="185"/>
      <c r="AZ48" s="580">
        <f t="shared" si="339"/>
        <v>0</v>
      </c>
      <c r="BA48" s="185"/>
      <c r="BB48" s="580">
        <f t="shared" si="340"/>
        <v>0</v>
      </c>
      <c r="BC48" s="185"/>
      <c r="BD48" s="580">
        <f t="shared" si="341"/>
        <v>0</v>
      </c>
      <c r="BE48" s="185"/>
      <c r="BF48" s="580">
        <f t="shared" si="342"/>
        <v>0</v>
      </c>
      <c r="BG48" s="185"/>
      <c r="BH48" s="580">
        <f t="shared" si="343"/>
        <v>0</v>
      </c>
      <c r="BI48" s="185"/>
      <c r="BJ48" s="580">
        <f t="shared" si="344"/>
        <v>0</v>
      </c>
      <c r="BK48" s="185"/>
      <c r="BL48" s="580">
        <f t="shared" si="345"/>
        <v>0</v>
      </c>
      <c r="BM48" s="185"/>
      <c r="BN48" s="580">
        <f t="shared" si="346"/>
        <v>0</v>
      </c>
      <c r="BO48" s="185"/>
      <c r="BP48" s="580">
        <f t="shared" si="347"/>
        <v>0</v>
      </c>
      <c r="BQ48" s="185"/>
      <c r="BR48" s="580">
        <f t="shared" si="348"/>
        <v>0</v>
      </c>
      <c r="BS48" s="185"/>
      <c r="BT48" s="580">
        <f t="shared" si="349"/>
        <v>0</v>
      </c>
      <c r="BU48" s="185"/>
      <c r="BV48" s="580">
        <f t="shared" si="350"/>
        <v>0</v>
      </c>
      <c r="BW48" s="185"/>
      <c r="BX48" s="580">
        <f t="shared" si="351"/>
        <v>0</v>
      </c>
      <c r="BY48" s="185"/>
      <c r="BZ48" s="580">
        <f t="shared" si="352"/>
        <v>0</v>
      </c>
      <c r="CA48" s="185"/>
      <c r="CB48" s="580">
        <f t="shared" si="353"/>
        <v>0</v>
      </c>
      <c r="CC48" s="185"/>
      <c r="CD48" s="580">
        <f t="shared" si="354"/>
        <v>0</v>
      </c>
      <c r="CE48" s="185"/>
      <c r="CF48" s="580">
        <f t="shared" si="355"/>
        <v>0</v>
      </c>
      <c r="CG48" s="185"/>
      <c r="CH48" s="580">
        <f t="shared" si="356"/>
        <v>0</v>
      </c>
      <c r="CI48" s="185"/>
      <c r="CJ48" s="580">
        <f t="shared" si="357"/>
        <v>0</v>
      </c>
      <c r="CK48" s="185"/>
      <c r="CL48" s="580">
        <f t="shared" si="358"/>
        <v>0</v>
      </c>
      <c r="CM48" s="185"/>
      <c r="CN48" s="580">
        <f t="shared" si="359"/>
        <v>0</v>
      </c>
      <c r="CO48" s="185"/>
      <c r="CP48" s="580">
        <f t="shared" si="360"/>
        <v>0</v>
      </c>
      <c r="CQ48" s="185"/>
      <c r="CR48" s="580">
        <f t="shared" si="361"/>
        <v>0</v>
      </c>
      <c r="CS48" s="185"/>
      <c r="CT48" s="580">
        <f t="shared" si="362"/>
        <v>0</v>
      </c>
      <c r="CU48" s="185"/>
      <c r="CV48" s="580">
        <f t="shared" si="363"/>
        <v>0</v>
      </c>
      <c r="CW48" s="185"/>
      <c r="CX48" s="580">
        <f t="shared" si="364"/>
        <v>0</v>
      </c>
      <c r="CY48" s="185"/>
      <c r="CZ48" s="580">
        <f t="shared" si="365"/>
        <v>0</v>
      </c>
      <c r="DA48" s="185"/>
      <c r="DB48" s="580">
        <f t="shared" si="366"/>
        <v>0</v>
      </c>
      <c r="DC48" s="185"/>
      <c r="DD48" s="580">
        <f t="shared" si="367"/>
        <v>0</v>
      </c>
      <c r="DE48" s="185"/>
      <c r="DF48" s="580">
        <f t="shared" si="368"/>
        <v>0</v>
      </c>
      <c r="DG48" s="185"/>
      <c r="DH48" s="580">
        <f t="shared" si="369"/>
        <v>0</v>
      </c>
      <c r="DI48" s="185"/>
      <c r="DJ48" s="580">
        <f t="shared" si="370"/>
        <v>0</v>
      </c>
      <c r="DK48" s="185"/>
      <c r="DL48" s="580">
        <f t="shared" si="371"/>
        <v>0</v>
      </c>
      <c r="DM48" s="185"/>
      <c r="DN48" s="580">
        <f t="shared" si="372"/>
        <v>0</v>
      </c>
      <c r="DO48" s="185"/>
      <c r="DP48" s="580">
        <f t="shared" si="373"/>
        <v>0</v>
      </c>
      <c r="DQ48" s="185"/>
      <c r="DR48" s="580">
        <f t="shared" si="374"/>
        <v>0</v>
      </c>
      <c r="DS48" s="185"/>
      <c r="DT48" s="580">
        <f t="shared" si="375"/>
        <v>0</v>
      </c>
      <c r="DU48" s="185"/>
      <c r="DV48" s="580">
        <f t="shared" si="376"/>
        <v>0</v>
      </c>
      <c r="DW48" s="185"/>
      <c r="DX48" s="580">
        <f t="shared" si="377"/>
        <v>0</v>
      </c>
      <c r="DY48" s="185"/>
      <c r="DZ48" s="580">
        <f t="shared" si="378"/>
        <v>0</v>
      </c>
      <c r="EA48" s="185"/>
      <c r="EB48" s="580">
        <f t="shared" si="379"/>
        <v>0</v>
      </c>
      <c r="EC48" s="185"/>
      <c r="ED48" s="580">
        <f t="shared" si="380"/>
        <v>0</v>
      </c>
      <c r="EE48" s="185"/>
      <c r="EF48" s="580">
        <f t="shared" si="381"/>
        <v>0</v>
      </c>
      <c r="EG48" s="185"/>
      <c r="EH48" s="580">
        <f t="shared" si="382"/>
        <v>0</v>
      </c>
      <c r="EI48" s="185"/>
      <c r="EJ48" s="580">
        <f t="shared" si="383"/>
        <v>0</v>
      </c>
      <c r="EK48" s="185"/>
      <c r="EL48" s="580">
        <f t="shared" si="384"/>
        <v>0</v>
      </c>
      <c r="EM48" s="185"/>
      <c r="EN48" s="580">
        <f t="shared" si="385"/>
        <v>0</v>
      </c>
      <c r="EO48" s="185"/>
      <c r="EP48" s="580">
        <f t="shared" si="386"/>
        <v>0</v>
      </c>
      <c r="EQ48" s="139">
        <f t="shared" si="387"/>
        <v>0</v>
      </c>
      <c r="ER48" s="581">
        <f t="shared" si="388"/>
        <v>0</v>
      </c>
      <c r="ES48" s="201"/>
      <c r="ET48" s="20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row>
    <row r="49" spans="1:196" s="2" customFormat="1" hidden="1" x14ac:dyDescent="0.2">
      <c r="A49" s="38"/>
      <c r="B49" s="39"/>
      <c r="C49" s="39"/>
      <c r="D49" s="177"/>
      <c r="E49" s="41">
        <v>1</v>
      </c>
      <c r="F49" s="584">
        <f t="shared" ref="F49:F56" si="389">D49*E49</f>
        <v>0</v>
      </c>
      <c r="G49" s="185"/>
      <c r="H49" s="580">
        <f t="shared" ref="H49:H56" si="390">IF(G$7=0,0,+G49*$F49)</f>
        <v>0</v>
      </c>
      <c r="I49" s="185"/>
      <c r="J49" s="580">
        <f t="shared" ref="J49:J56" si="391">IF(I$7=0,0,+I49*$F49)</f>
        <v>0</v>
      </c>
      <c r="K49" s="185"/>
      <c r="L49" s="580">
        <f t="shared" ref="L49:L56" si="392">IF(K$7=0,0,+K49*$F49)</f>
        <v>0</v>
      </c>
      <c r="M49" s="185"/>
      <c r="N49" s="580">
        <f t="shared" ref="N49:N56" si="393">IF(M$7=0,0,+M49*$F49)</f>
        <v>0</v>
      </c>
      <c r="O49" s="185"/>
      <c r="P49" s="580">
        <f t="shared" ref="P49:P56" si="394">IF(O$7=0,0,+O49*$F49)</f>
        <v>0</v>
      </c>
      <c r="Q49" s="185"/>
      <c r="R49" s="580">
        <f t="shared" ref="R49:R56" si="395">IF(Q$7=0,0,+Q49*$F49)</f>
        <v>0</v>
      </c>
      <c r="S49" s="185"/>
      <c r="T49" s="580">
        <f t="shared" ref="T49:T56" si="396">IF(S$7=0,0,+S49*$F49)</f>
        <v>0</v>
      </c>
      <c r="U49" s="185"/>
      <c r="V49" s="580">
        <f t="shared" ref="V49:V56" si="397">IF(U$7=0,0,+U49*$F49)</f>
        <v>0</v>
      </c>
      <c r="W49" s="185"/>
      <c r="X49" s="580">
        <f t="shared" ref="X49:X56" si="398">IF(W$7=0,0,+W49*$F49)</f>
        <v>0</v>
      </c>
      <c r="Y49" s="185"/>
      <c r="Z49" s="580">
        <f t="shared" ref="Z49:Z56" si="399">IF(Y$7=0,0,+Y49*$F49)</f>
        <v>0</v>
      </c>
      <c r="AA49" s="185"/>
      <c r="AB49" s="580">
        <f t="shared" ref="AB49:AB56" si="400">IF(AA$7=0,0,+AA49*$F49)</f>
        <v>0</v>
      </c>
      <c r="AC49" s="185"/>
      <c r="AD49" s="580">
        <f t="shared" ref="AD49:AD56" si="401">IF(AC$7=0,0,+AC49*$F49)</f>
        <v>0</v>
      </c>
      <c r="AE49" s="185"/>
      <c r="AF49" s="580">
        <f t="shared" ref="AF49:AF56" si="402">IF(AE$7=0,0,+AE49*$F49)</f>
        <v>0</v>
      </c>
      <c r="AG49" s="185"/>
      <c r="AH49" s="580">
        <f t="shared" ref="AH49:AH56" si="403">IF(AG$7=0,0,+AG49*$F49)</f>
        <v>0</v>
      </c>
      <c r="AI49" s="185"/>
      <c r="AJ49" s="580">
        <f t="shared" ref="AJ49:AJ56" si="404">IF(AI$7=0,0,+AI49*$F49)</f>
        <v>0</v>
      </c>
      <c r="AK49" s="185"/>
      <c r="AL49" s="580">
        <f t="shared" ref="AL49:AL56" si="405">IF(AK$7=0,0,+AK49*$F49)</f>
        <v>0</v>
      </c>
      <c r="AM49" s="185"/>
      <c r="AN49" s="580">
        <f t="shared" ref="AN49:AN56" si="406">IF(AM$7=0,0,+AM49*$F49)</f>
        <v>0</v>
      </c>
      <c r="AO49" s="185"/>
      <c r="AP49" s="580">
        <f t="shared" ref="AP49:AP56" si="407">IF(AO$7=0,0,+AO49*$F49)</f>
        <v>0</v>
      </c>
      <c r="AQ49" s="185"/>
      <c r="AR49" s="580">
        <f t="shared" ref="AR49:AR56" si="408">IF(AQ$7=0,0,+AQ49*$F49)</f>
        <v>0</v>
      </c>
      <c r="AS49" s="185"/>
      <c r="AT49" s="580">
        <f t="shared" ref="AT49:AT56" si="409">IF(AS$7=0,0,+AS49*$F49)</f>
        <v>0</v>
      </c>
      <c r="AU49" s="185"/>
      <c r="AV49" s="580">
        <f t="shared" ref="AV49:AV56" si="410">IF(AU$7=0,0,+AU49*$F49)</f>
        <v>0</v>
      </c>
      <c r="AW49" s="185"/>
      <c r="AX49" s="580">
        <f t="shared" ref="AX49:AX56" si="411">IF(AW$7=0,0,+AW49*$F49)</f>
        <v>0</v>
      </c>
      <c r="AY49" s="185"/>
      <c r="AZ49" s="580">
        <f t="shared" ref="AZ49:AZ56" si="412">IF(AY$7=0,0,+AY49*$F49)</f>
        <v>0</v>
      </c>
      <c r="BA49" s="185"/>
      <c r="BB49" s="580">
        <f t="shared" ref="BB49:BB56" si="413">IF(BA$7=0,0,+BA49*$F49)</f>
        <v>0</v>
      </c>
      <c r="BC49" s="185"/>
      <c r="BD49" s="580">
        <f t="shared" ref="BD49:BD56" si="414">IF(BC$7=0,0,+BC49*$F49)</f>
        <v>0</v>
      </c>
      <c r="BE49" s="185"/>
      <c r="BF49" s="580">
        <f t="shared" ref="BF49:BF56" si="415">IF(BE$7=0,0,+BE49*$F49)</f>
        <v>0</v>
      </c>
      <c r="BG49" s="185"/>
      <c r="BH49" s="580">
        <f t="shared" ref="BH49:BH56" si="416">IF(BG$7=0,0,+BG49*$F49)</f>
        <v>0</v>
      </c>
      <c r="BI49" s="185"/>
      <c r="BJ49" s="580">
        <f t="shared" ref="BJ49:BJ56" si="417">IF(BI$7=0,0,+BI49*$F49)</f>
        <v>0</v>
      </c>
      <c r="BK49" s="185"/>
      <c r="BL49" s="580">
        <f t="shared" ref="BL49:BL56" si="418">IF(BK$7=0,0,+BK49*$F49)</f>
        <v>0</v>
      </c>
      <c r="BM49" s="185"/>
      <c r="BN49" s="580">
        <f t="shared" ref="BN49:BN56" si="419">IF(BM$7=0,0,+BM49*$F49)</f>
        <v>0</v>
      </c>
      <c r="BO49" s="185"/>
      <c r="BP49" s="580">
        <f t="shared" ref="BP49:BP56" si="420">IF(BO$7=0,0,+BO49*$F49)</f>
        <v>0</v>
      </c>
      <c r="BQ49" s="185"/>
      <c r="BR49" s="580">
        <f t="shared" ref="BR49:BR56" si="421">IF(BQ$7=0,0,+BQ49*$F49)</f>
        <v>0</v>
      </c>
      <c r="BS49" s="185"/>
      <c r="BT49" s="580">
        <f t="shared" ref="BT49:BT56" si="422">IF(BS$7=0,0,+BS49*$F49)</f>
        <v>0</v>
      </c>
      <c r="BU49" s="185"/>
      <c r="BV49" s="580">
        <f t="shared" ref="BV49:BV56" si="423">IF(BU$7=0,0,+BU49*$F49)</f>
        <v>0</v>
      </c>
      <c r="BW49" s="185"/>
      <c r="BX49" s="580">
        <f t="shared" ref="BX49:BX56" si="424">IF(BW$7=0,0,+BW49*$F49)</f>
        <v>0</v>
      </c>
      <c r="BY49" s="185"/>
      <c r="BZ49" s="580">
        <f t="shared" ref="BZ49:BZ56" si="425">IF(BY$7=0,0,+BY49*$F49)</f>
        <v>0</v>
      </c>
      <c r="CA49" s="185"/>
      <c r="CB49" s="580">
        <f t="shared" ref="CB49:CB56" si="426">IF(CA$7=0,0,+CA49*$F49)</f>
        <v>0</v>
      </c>
      <c r="CC49" s="185"/>
      <c r="CD49" s="580">
        <f t="shared" ref="CD49:CD56" si="427">IF(CC$7=0,0,+CC49*$F49)</f>
        <v>0</v>
      </c>
      <c r="CE49" s="185"/>
      <c r="CF49" s="580">
        <f t="shared" ref="CF49:CF56" si="428">IF(CE$7=0,0,+CE49*$F49)</f>
        <v>0</v>
      </c>
      <c r="CG49" s="185"/>
      <c r="CH49" s="580">
        <f t="shared" ref="CH49:CH56" si="429">IF(CG$7=0,0,+CG49*$F49)</f>
        <v>0</v>
      </c>
      <c r="CI49" s="185"/>
      <c r="CJ49" s="580">
        <f t="shared" ref="CJ49:CJ56" si="430">IF(CI$7=0,0,+CI49*$F49)</f>
        <v>0</v>
      </c>
      <c r="CK49" s="185"/>
      <c r="CL49" s="580">
        <f t="shared" ref="CL49:CL56" si="431">IF(CK$7=0,0,+CK49*$F49)</f>
        <v>0</v>
      </c>
      <c r="CM49" s="185"/>
      <c r="CN49" s="580">
        <f t="shared" ref="CN49:CN56" si="432">IF(CM$7=0,0,+CM49*$F49)</f>
        <v>0</v>
      </c>
      <c r="CO49" s="185"/>
      <c r="CP49" s="580">
        <f t="shared" ref="CP49:CP56" si="433">IF(CO$7=0,0,+CO49*$F49)</f>
        <v>0</v>
      </c>
      <c r="CQ49" s="185"/>
      <c r="CR49" s="580">
        <f t="shared" ref="CR49:CR56" si="434">IF(CQ$7=0,0,+CQ49*$F49)</f>
        <v>0</v>
      </c>
      <c r="CS49" s="185"/>
      <c r="CT49" s="580">
        <f t="shared" ref="CT49:CT56" si="435">IF(CS$7=0,0,+CS49*$F49)</f>
        <v>0</v>
      </c>
      <c r="CU49" s="185"/>
      <c r="CV49" s="580">
        <f t="shared" ref="CV49:CV56" si="436">IF(CU$7=0,0,+CU49*$F49)</f>
        <v>0</v>
      </c>
      <c r="CW49" s="185"/>
      <c r="CX49" s="580">
        <f t="shared" ref="CX49:CX56" si="437">IF(CW$7=0,0,+CW49*$F49)</f>
        <v>0</v>
      </c>
      <c r="CY49" s="185"/>
      <c r="CZ49" s="580">
        <f t="shared" ref="CZ49:CZ56" si="438">IF(CY$7=0,0,+CY49*$F49)</f>
        <v>0</v>
      </c>
      <c r="DA49" s="185"/>
      <c r="DB49" s="580">
        <f t="shared" ref="DB49:DB56" si="439">IF(DA$7=0,0,+DA49*$F49)</f>
        <v>0</v>
      </c>
      <c r="DC49" s="185"/>
      <c r="DD49" s="580">
        <f t="shared" ref="DD49:DD56" si="440">IF(DC$7=0,0,+DC49*$F49)</f>
        <v>0</v>
      </c>
      <c r="DE49" s="185"/>
      <c r="DF49" s="580">
        <f t="shared" ref="DF49:DF56" si="441">IF(DE$7=0,0,+DE49*$F49)</f>
        <v>0</v>
      </c>
      <c r="DG49" s="185"/>
      <c r="DH49" s="580">
        <f t="shared" ref="DH49:DH56" si="442">IF(DG$7=0,0,+DG49*$F49)</f>
        <v>0</v>
      </c>
      <c r="DI49" s="185"/>
      <c r="DJ49" s="580">
        <f t="shared" ref="DJ49:DJ56" si="443">IF(DI$7=0,0,+DI49*$F49)</f>
        <v>0</v>
      </c>
      <c r="DK49" s="185"/>
      <c r="DL49" s="580">
        <f t="shared" ref="DL49:DL56" si="444">IF(DK$7=0,0,+DK49*$F49)</f>
        <v>0</v>
      </c>
      <c r="DM49" s="185"/>
      <c r="DN49" s="580">
        <f t="shared" ref="DN49:DN56" si="445">IF(DM$7=0,0,+DM49*$F49)</f>
        <v>0</v>
      </c>
      <c r="DO49" s="185"/>
      <c r="DP49" s="580">
        <f t="shared" ref="DP49:DP56" si="446">IF(DO$7=0,0,+DO49*$F49)</f>
        <v>0</v>
      </c>
      <c r="DQ49" s="185"/>
      <c r="DR49" s="580">
        <f t="shared" ref="DR49:DR56" si="447">IF(DQ$7=0,0,+DQ49*$F49)</f>
        <v>0</v>
      </c>
      <c r="DS49" s="185"/>
      <c r="DT49" s="580">
        <f t="shared" ref="DT49:DT56" si="448">IF(DS$7=0,0,+DS49*$F49)</f>
        <v>0</v>
      </c>
      <c r="DU49" s="185"/>
      <c r="DV49" s="580">
        <f t="shared" ref="DV49:DV56" si="449">IF(DU$7=0,0,+DU49*$F49)</f>
        <v>0</v>
      </c>
      <c r="DW49" s="185"/>
      <c r="DX49" s="580">
        <f t="shared" ref="DX49:DX56" si="450">IF(DW$7=0,0,+DW49*$F49)</f>
        <v>0</v>
      </c>
      <c r="DY49" s="185"/>
      <c r="DZ49" s="580">
        <f t="shared" ref="DZ49:DZ56" si="451">IF(DY$7=0,0,+DY49*$F49)</f>
        <v>0</v>
      </c>
      <c r="EA49" s="185"/>
      <c r="EB49" s="580">
        <f t="shared" ref="EB49:EB56" si="452">IF(EA$7=0,0,+EA49*$F49)</f>
        <v>0</v>
      </c>
      <c r="EC49" s="185"/>
      <c r="ED49" s="580">
        <f t="shared" ref="ED49:ED56" si="453">IF(EC$7=0,0,+EC49*$F49)</f>
        <v>0</v>
      </c>
      <c r="EE49" s="185"/>
      <c r="EF49" s="580">
        <f t="shared" ref="EF49:EF56" si="454">IF(EE$7=0,0,+EE49*$F49)</f>
        <v>0</v>
      </c>
      <c r="EG49" s="185"/>
      <c r="EH49" s="580">
        <f t="shared" ref="EH49:EH56" si="455">IF(EG$7=0,0,+EG49*$F49)</f>
        <v>0</v>
      </c>
      <c r="EI49" s="185"/>
      <c r="EJ49" s="580">
        <f t="shared" ref="EJ49:EJ56" si="456">IF(EI$7=0,0,+EI49*$F49)</f>
        <v>0</v>
      </c>
      <c r="EK49" s="185"/>
      <c r="EL49" s="580">
        <f t="shared" ref="EL49:EL56" si="457">IF(EK$7=0,0,+EK49*$F49)</f>
        <v>0</v>
      </c>
      <c r="EM49" s="185"/>
      <c r="EN49" s="580">
        <f t="shared" ref="EN49:EN56" si="458">IF(EM$7=0,0,+EM49*$F49)</f>
        <v>0</v>
      </c>
      <c r="EO49" s="185"/>
      <c r="EP49" s="580">
        <f t="shared" ref="EP49:EP56" si="459">IF(EO$7=0,0,+EO49*$F49)</f>
        <v>0</v>
      </c>
      <c r="EQ49" s="139">
        <f t="shared" ref="EQ49:EQ56" si="460">IFERROR(ER49/F49,0)</f>
        <v>0</v>
      </c>
      <c r="ER49" s="581">
        <f t="shared" ref="ER49:ER56" si="461">H49+J49+L49+N49+P49+R49+T49+V49+X49+Z49+AB49+AD49+AF49+AH49+AJ49+AL49+AN49+AP49+AR49+AT49+AV49+AX49+AZ49+BB49+BD49+BF49+BH49+BJ49+BL49+BN49+BP49+BR49+BT49+BV49+BX49+BZ49+CB49+CD49+CF49+CH49+CJ49+CL49+CN49+CP49+CR49+CT49+CV49+CX49+CZ49+DB49+DD49+DF49+DH49+DJ49+DL49+DN49+DP49+DR49+DT49+DV49+DX49+DZ49+EB49+ED49+EF49+EH49+EJ49+EL49+EN49+EP49</f>
        <v>0</v>
      </c>
      <c r="ES49" s="201"/>
      <c r="ET49" s="20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row>
    <row r="50" spans="1:196" s="2" customFormat="1" hidden="1" x14ac:dyDescent="0.2">
      <c r="A50" s="38"/>
      <c r="B50" s="39"/>
      <c r="C50" s="39"/>
      <c r="D50" s="177"/>
      <c r="E50" s="41">
        <v>1</v>
      </c>
      <c r="F50" s="584">
        <f t="shared" si="389"/>
        <v>0</v>
      </c>
      <c r="G50" s="185"/>
      <c r="H50" s="580">
        <f t="shared" si="390"/>
        <v>0</v>
      </c>
      <c r="I50" s="185"/>
      <c r="J50" s="580">
        <f t="shared" si="391"/>
        <v>0</v>
      </c>
      <c r="K50" s="185"/>
      <c r="L50" s="580">
        <f t="shared" si="392"/>
        <v>0</v>
      </c>
      <c r="M50" s="185"/>
      <c r="N50" s="580">
        <f t="shared" si="393"/>
        <v>0</v>
      </c>
      <c r="O50" s="185"/>
      <c r="P50" s="580">
        <f t="shared" si="394"/>
        <v>0</v>
      </c>
      <c r="Q50" s="185"/>
      <c r="R50" s="580">
        <f t="shared" si="395"/>
        <v>0</v>
      </c>
      <c r="S50" s="185"/>
      <c r="T50" s="580">
        <f t="shared" si="396"/>
        <v>0</v>
      </c>
      <c r="U50" s="185"/>
      <c r="V50" s="580">
        <f t="shared" si="397"/>
        <v>0</v>
      </c>
      <c r="W50" s="185"/>
      <c r="X50" s="580">
        <f t="shared" si="398"/>
        <v>0</v>
      </c>
      <c r="Y50" s="185"/>
      <c r="Z50" s="580">
        <f t="shared" si="399"/>
        <v>0</v>
      </c>
      <c r="AA50" s="185"/>
      <c r="AB50" s="580">
        <f t="shared" si="400"/>
        <v>0</v>
      </c>
      <c r="AC50" s="185"/>
      <c r="AD50" s="580">
        <f t="shared" si="401"/>
        <v>0</v>
      </c>
      <c r="AE50" s="185"/>
      <c r="AF50" s="580">
        <f t="shared" si="402"/>
        <v>0</v>
      </c>
      <c r="AG50" s="185"/>
      <c r="AH50" s="580">
        <f t="shared" si="403"/>
        <v>0</v>
      </c>
      <c r="AI50" s="185"/>
      <c r="AJ50" s="580">
        <f t="shared" si="404"/>
        <v>0</v>
      </c>
      <c r="AK50" s="185"/>
      <c r="AL50" s="580">
        <f t="shared" si="405"/>
        <v>0</v>
      </c>
      <c r="AM50" s="185"/>
      <c r="AN50" s="580">
        <f t="shared" si="406"/>
        <v>0</v>
      </c>
      <c r="AO50" s="185"/>
      <c r="AP50" s="580">
        <f t="shared" si="407"/>
        <v>0</v>
      </c>
      <c r="AQ50" s="185"/>
      <c r="AR50" s="580">
        <f t="shared" si="408"/>
        <v>0</v>
      </c>
      <c r="AS50" s="185"/>
      <c r="AT50" s="580">
        <f t="shared" si="409"/>
        <v>0</v>
      </c>
      <c r="AU50" s="185"/>
      <c r="AV50" s="580">
        <f t="shared" si="410"/>
        <v>0</v>
      </c>
      <c r="AW50" s="185"/>
      <c r="AX50" s="580">
        <f t="shared" si="411"/>
        <v>0</v>
      </c>
      <c r="AY50" s="185"/>
      <c r="AZ50" s="580">
        <f t="shared" si="412"/>
        <v>0</v>
      </c>
      <c r="BA50" s="185"/>
      <c r="BB50" s="580">
        <f t="shared" si="413"/>
        <v>0</v>
      </c>
      <c r="BC50" s="185"/>
      <c r="BD50" s="580">
        <f t="shared" si="414"/>
        <v>0</v>
      </c>
      <c r="BE50" s="185"/>
      <c r="BF50" s="580">
        <f t="shared" si="415"/>
        <v>0</v>
      </c>
      <c r="BG50" s="185"/>
      <c r="BH50" s="580">
        <f t="shared" si="416"/>
        <v>0</v>
      </c>
      <c r="BI50" s="185"/>
      <c r="BJ50" s="580">
        <f t="shared" si="417"/>
        <v>0</v>
      </c>
      <c r="BK50" s="185"/>
      <c r="BL50" s="580">
        <f t="shared" si="418"/>
        <v>0</v>
      </c>
      <c r="BM50" s="185"/>
      <c r="BN50" s="580">
        <f t="shared" si="419"/>
        <v>0</v>
      </c>
      <c r="BO50" s="185"/>
      <c r="BP50" s="580">
        <f t="shared" si="420"/>
        <v>0</v>
      </c>
      <c r="BQ50" s="185"/>
      <c r="BR50" s="580">
        <f t="shared" si="421"/>
        <v>0</v>
      </c>
      <c r="BS50" s="185"/>
      <c r="BT50" s="580">
        <f t="shared" si="422"/>
        <v>0</v>
      </c>
      <c r="BU50" s="185"/>
      <c r="BV50" s="580">
        <f t="shared" si="423"/>
        <v>0</v>
      </c>
      <c r="BW50" s="185"/>
      <c r="BX50" s="580">
        <f t="shared" si="424"/>
        <v>0</v>
      </c>
      <c r="BY50" s="185"/>
      <c r="BZ50" s="580">
        <f t="shared" si="425"/>
        <v>0</v>
      </c>
      <c r="CA50" s="185"/>
      <c r="CB50" s="580">
        <f t="shared" si="426"/>
        <v>0</v>
      </c>
      <c r="CC50" s="185"/>
      <c r="CD50" s="580">
        <f t="shared" si="427"/>
        <v>0</v>
      </c>
      <c r="CE50" s="185"/>
      <c r="CF50" s="580">
        <f t="shared" si="428"/>
        <v>0</v>
      </c>
      <c r="CG50" s="185"/>
      <c r="CH50" s="580">
        <f t="shared" si="429"/>
        <v>0</v>
      </c>
      <c r="CI50" s="185"/>
      <c r="CJ50" s="580">
        <f t="shared" si="430"/>
        <v>0</v>
      </c>
      <c r="CK50" s="185"/>
      <c r="CL50" s="580">
        <f t="shared" si="431"/>
        <v>0</v>
      </c>
      <c r="CM50" s="185"/>
      <c r="CN50" s="580">
        <f t="shared" si="432"/>
        <v>0</v>
      </c>
      <c r="CO50" s="185"/>
      <c r="CP50" s="580">
        <f t="shared" si="433"/>
        <v>0</v>
      </c>
      <c r="CQ50" s="185"/>
      <c r="CR50" s="580">
        <f t="shared" si="434"/>
        <v>0</v>
      </c>
      <c r="CS50" s="185"/>
      <c r="CT50" s="580">
        <f t="shared" si="435"/>
        <v>0</v>
      </c>
      <c r="CU50" s="185"/>
      <c r="CV50" s="580">
        <f t="shared" si="436"/>
        <v>0</v>
      </c>
      <c r="CW50" s="185"/>
      <c r="CX50" s="580">
        <f t="shared" si="437"/>
        <v>0</v>
      </c>
      <c r="CY50" s="185"/>
      <c r="CZ50" s="580">
        <f t="shared" si="438"/>
        <v>0</v>
      </c>
      <c r="DA50" s="185"/>
      <c r="DB50" s="580">
        <f t="shared" si="439"/>
        <v>0</v>
      </c>
      <c r="DC50" s="185"/>
      <c r="DD50" s="580">
        <f t="shared" si="440"/>
        <v>0</v>
      </c>
      <c r="DE50" s="185"/>
      <c r="DF50" s="580">
        <f t="shared" si="441"/>
        <v>0</v>
      </c>
      <c r="DG50" s="185"/>
      <c r="DH50" s="580">
        <f t="shared" si="442"/>
        <v>0</v>
      </c>
      <c r="DI50" s="185"/>
      <c r="DJ50" s="580">
        <f t="shared" si="443"/>
        <v>0</v>
      </c>
      <c r="DK50" s="185"/>
      <c r="DL50" s="580">
        <f t="shared" si="444"/>
        <v>0</v>
      </c>
      <c r="DM50" s="185"/>
      <c r="DN50" s="580">
        <f t="shared" si="445"/>
        <v>0</v>
      </c>
      <c r="DO50" s="185"/>
      <c r="DP50" s="580">
        <f t="shared" si="446"/>
        <v>0</v>
      </c>
      <c r="DQ50" s="185"/>
      <c r="DR50" s="580">
        <f t="shared" si="447"/>
        <v>0</v>
      </c>
      <c r="DS50" s="185"/>
      <c r="DT50" s="580">
        <f t="shared" si="448"/>
        <v>0</v>
      </c>
      <c r="DU50" s="185"/>
      <c r="DV50" s="580">
        <f t="shared" si="449"/>
        <v>0</v>
      </c>
      <c r="DW50" s="185"/>
      <c r="DX50" s="580">
        <f t="shared" si="450"/>
        <v>0</v>
      </c>
      <c r="DY50" s="185"/>
      <c r="DZ50" s="580">
        <f t="shared" si="451"/>
        <v>0</v>
      </c>
      <c r="EA50" s="185"/>
      <c r="EB50" s="580">
        <f t="shared" si="452"/>
        <v>0</v>
      </c>
      <c r="EC50" s="185"/>
      <c r="ED50" s="580">
        <f t="shared" si="453"/>
        <v>0</v>
      </c>
      <c r="EE50" s="185"/>
      <c r="EF50" s="580">
        <f t="shared" si="454"/>
        <v>0</v>
      </c>
      <c r="EG50" s="185"/>
      <c r="EH50" s="580">
        <f t="shared" si="455"/>
        <v>0</v>
      </c>
      <c r="EI50" s="185"/>
      <c r="EJ50" s="580">
        <f t="shared" si="456"/>
        <v>0</v>
      </c>
      <c r="EK50" s="185"/>
      <c r="EL50" s="580">
        <f t="shared" si="457"/>
        <v>0</v>
      </c>
      <c r="EM50" s="185"/>
      <c r="EN50" s="580">
        <f t="shared" si="458"/>
        <v>0</v>
      </c>
      <c r="EO50" s="185"/>
      <c r="EP50" s="580">
        <f t="shared" si="459"/>
        <v>0</v>
      </c>
      <c r="EQ50" s="139">
        <f t="shared" si="460"/>
        <v>0</v>
      </c>
      <c r="ER50" s="581">
        <f t="shared" si="461"/>
        <v>0</v>
      </c>
      <c r="ES50" s="201"/>
      <c r="ET50" s="20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row>
    <row r="51" spans="1:196" s="2" customFormat="1" hidden="1" x14ac:dyDescent="0.2">
      <c r="A51" s="38"/>
      <c r="B51" s="39"/>
      <c r="C51" s="39"/>
      <c r="D51" s="177"/>
      <c r="E51" s="41">
        <v>1</v>
      </c>
      <c r="F51" s="584">
        <f t="shared" ref="F51" si="462">D51*E51</f>
        <v>0</v>
      </c>
      <c r="G51" s="185"/>
      <c r="H51" s="580">
        <f t="shared" ref="H51" si="463">IF(G$7=0,0,+G51*$F51)</f>
        <v>0</v>
      </c>
      <c r="I51" s="185"/>
      <c r="J51" s="580">
        <f t="shared" ref="J51" si="464">IF(I$7=0,0,+I51*$F51)</f>
        <v>0</v>
      </c>
      <c r="K51" s="185"/>
      <c r="L51" s="580">
        <f t="shared" ref="L51" si="465">IF(K$7=0,0,+K51*$F51)</f>
        <v>0</v>
      </c>
      <c r="M51" s="185"/>
      <c r="N51" s="580">
        <f t="shared" ref="N51" si="466">IF(M$7=0,0,+M51*$F51)</f>
        <v>0</v>
      </c>
      <c r="O51" s="185"/>
      <c r="P51" s="580">
        <f t="shared" ref="P51" si="467">IF(O$7=0,0,+O51*$F51)</f>
        <v>0</v>
      </c>
      <c r="Q51" s="185"/>
      <c r="R51" s="580">
        <f t="shared" ref="R51" si="468">IF(Q$7=0,0,+Q51*$F51)</f>
        <v>0</v>
      </c>
      <c r="S51" s="185"/>
      <c r="T51" s="580">
        <f t="shared" ref="T51" si="469">IF(S$7=0,0,+S51*$F51)</f>
        <v>0</v>
      </c>
      <c r="U51" s="185"/>
      <c r="V51" s="580">
        <f t="shared" ref="V51" si="470">IF(U$7=0,0,+U51*$F51)</f>
        <v>0</v>
      </c>
      <c r="W51" s="185"/>
      <c r="X51" s="580">
        <f t="shared" ref="X51" si="471">IF(W$7=0,0,+W51*$F51)</f>
        <v>0</v>
      </c>
      <c r="Y51" s="185"/>
      <c r="Z51" s="580">
        <f t="shared" ref="Z51" si="472">IF(Y$7=0,0,+Y51*$F51)</f>
        <v>0</v>
      </c>
      <c r="AA51" s="185"/>
      <c r="AB51" s="580">
        <f t="shared" ref="AB51" si="473">IF(AA$7=0,0,+AA51*$F51)</f>
        <v>0</v>
      </c>
      <c r="AC51" s="185"/>
      <c r="AD51" s="580">
        <f t="shared" ref="AD51" si="474">IF(AC$7=0,0,+AC51*$F51)</f>
        <v>0</v>
      </c>
      <c r="AE51" s="185"/>
      <c r="AF51" s="580">
        <f t="shared" ref="AF51" si="475">IF(AE$7=0,0,+AE51*$F51)</f>
        <v>0</v>
      </c>
      <c r="AG51" s="185"/>
      <c r="AH51" s="580">
        <f t="shared" ref="AH51" si="476">IF(AG$7=0,0,+AG51*$F51)</f>
        <v>0</v>
      </c>
      <c r="AI51" s="185"/>
      <c r="AJ51" s="580">
        <f t="shared" ref="AJ51" si="477">IF(AI$7=0,0,+AI51*$F51)</f>
        <v>0</v>
      </c>
      <c r="AK51" s="185"/>
      <c r="AL51" s="580">
        <f t="shared" ref="AL51" si="478">IF(AK$7=0,0,+AK51*$F51)</f>
        <v>0</v>
      </c>
      <c r="AM51" s="185"/>
      <c r="AN51" s="580">
        <f t="shared" ref="AN51" si="479">IF(AM$7=0,0,+AM51*$F51)</f>
        <v>0</v>
      </c>
      <c r="AO51" s="185"/>
      <c r="AP51" s="580">
        <f t="shared" ref="AP51" si="480">IF(AO$7=0,0,+AO51*$F51)</f>
        <v>0</v>
      </c>
      <c r="AQ51" s="185"/>
      <c r="AR51" s="580">
        <f t="shared" ref="AR51" si="481">IF(AQ$7=0,0,+AQ51*$F51)</f>
        <v>0</v>
      </c>
      <c r="AS51" s="185"/>
      <c r="AT51" s="580">
        <f t="shared" ref="AT51" si="482">IF(AS$7=0,0,+AS51*$F51)</f>
        <v>0</v>
      </c>
      <c r="AU51" s="185"/>
      <c r="AV51" s="580">
        <f t="shared" ref="AV51" si="483">IF(AU$7=0,0,+AU51*$F51)</f>
        <v>0</v>
      </c>
      <c r="AW51" s="185"/>
      <c r="AX51" s="580">
        <f t="shared" ref="AX51" si="484">IF(AW$7=0,0,+AW51*$F51)</f>
        <v>0</v>
      </c>
      <c r="AY51" s="185"/>
      <c r="AZ51" s="580">
        <f t="shared" ref="AZ51" si="485">IF(AY$7=0,0,+AY51*$F51)</f>
        <v>0</v>
      </c>
      <c r="BA51" s="185"/>
      <c r="BB51" s="580">
        <f t="shared" ref="BB51" si="486">IF(BA$7=0,0,+BA51*$F51)</f>
        <v>0</v>
      </c>
      <c r="BC51" s="185"/>
      <c r="BD51" s="580">
        <f t="shared" ref="BD51" si="487">IF(BC$7=0,0,+BC51*$F51)</f>
        <v>0</v>
      </c>
      <c r="BE51" s="185"/>
      <c r="BF51" s="580">
        <f t="shared" ref="BF51" si="488">IF(BE$7=0,0,+BE51*$F51)</f>
        <v>0</v>
      </c>
      <c r="BG51" s="185"/>
      <c r="BH51" s="580">
        <f t="shared" ref="BH51" si="489">IF(BG$7=0,0,+BG51*$F51)</f>
        <v>0</v>
      </c>
      <c r="BI51" s="185"/>
      <c r="BJ51" s="580">
        <f t="shared" ref="BJ51" si="490">IF(BI$7=0,0,+BI51*$F51)</f>
        <v>0</v>
      </c>
      <c r="BK51" s="185"/>
      <c r="BL51" s="580">
        <f t="shared" ref="BL51" si="491">IF(BK$7=0,0,+BK51*$F51)</f>
        <v>0</v>
      </c>
      <c r="BM51" s="185"/>
      <c r="BN51" s="580">
        <f t="shared" ref="BN51" si="492">IF(BM$7=0,0,+BM51*$F51)</f>
        <v>0</v>
      </c>
      <c r="BO51" s="185"/>
      <c r="BP51" s="580">
        <f t="shared" ref="BP51" si="493">IF(BO$7=0,0,+BO51*$F51)</f>
        <v>0</v>
      </c>
      <c r="BQ51" s="185"/>
      <c r="BR51" s="580">
        <f t="shared" ref="BR51" si="494">IF(BQ$7=0,0,+BQ51*$F51)</f>
        <v>0</v>
      </c>
      <c r="BS51" s="185"/>
      <c r="BT51" s="580">
        <f t="shared" ref="BT51" si="495">IF(BS$7=0,0,+BS51*$F51)</f>
        <v>0</v>
      </c>
      <c r="BU51" s="185"/>
      <c r="BV51" s="580">
        <f t="shared" ref="BV51" si="496">IF(BU$7=0,0,+BU51*$F51)</f>
        <v>0</v>
      </c>
      <c r="BW51" s="185"/>
      <c r="BX51" s="580">
        <f t="shared" ref="BX51" si="497">IF(BW$7=0,0,+BW51*$F51)</f>
        <v>0</v>
      </c>
      <c r="BY51" s="185"/>
      <c r="BZ51" s="580">
        <f t="shared" ref="BZ51" si="498">IF(BY$7=0,0,+BY51*$F51)</f>
        <v>0</v>
      </c>
      <c r="CA51" s="185"/>
      <c r="CB51" s="580">
        <f t="shared" ref="CB51" si="499">IF(CA$7=0,0,+CA51*$F51)</f>
        <v>0</v>
      </c>
      <c r="CC51" s="185"/>
      <c r="CD51" s="580">
        <f t="shared" ref="CD51" si="500">IF(CC$7=0,0,+CC51*$F51)</f>
        <v>0</v>
      </c>
      <c r="CE51" s="185"/>
      <c r="CF51" s="580">
        <f t="shared" ref="CF51" si="501">IF(CE$7=0,0,+CE51*$F51)</f>
        <v>0</v>
      </c>
      <c r="CG51" s="185"/>
      <c r="CH51" s="580">
        <f t="shared" ref="CH51" si="502">IF(CG$7=0,0,+CG51*$F51)</f>
        <v>0</v>
      </c>
      <c r="CI51" s="185"/>
      <c r="CJ51" s="580">
        <f t="shared" ref="CJ51" si="503">IF(CI$7=0,0,+CI51*$F51)</f>
        <v>0</v>
      </c>
      <c r="CK51" s="185"/>
      <c r="CL51" s="580">
        <f t="shared" ref="CL51" si="504">IF(CK$7=0,0,+CK51*$F51)</f>
        <v>0</v>
      </c>
      <c r="CM51" s="185"/>
      <c r="CN51" s="580">
        <f t="shared" ref="CN51" si="505">IF(CM$7=0,0,+CM51*$F51)</f>
        <v>0</v>
      </c>
      <c r="CO51" s="185"/>
      <c r="CP51" s="580">
        <f t="shared" ref="CP51" si="506">IF(CO$7=0,0,+CO51*$F51)</f>
        <v>0</v>
      </c>
      <c r="CQ51" s="185"/>
      <c r="CR51" s="580">
        <f t="shared" ref="CR51" si="507">IF(CQ$7=0,0,+CQ51*$F51)</f>
        <v>0</v>
      </c>
      <c r="CS51" s="185"/>
      <c r="CT51" s="580">
        <f t="shared" ref="CT51" si="508">IF(CS$7=0,0,+CS51*$F51)</f>
        <v>0</v>
      </c>
      <c r="CU51" s="185"/>
      <c r="CV51" s="580">
        <f t="shared" ref="CV51" si="509">IF(CU$7=0,0,+CU51*$F51)</f>
        <v>0</v>
      </c>
      <c r="CW51" s="185"/>
      <c r="CX51" s="580">
        <f t="shared" ref="CX51" si="510">IF(CW$7=0,0,+CW51*$F51)</f>
        <v>0</v>
      </c>
      <c r="CY51" s="185"/>
      <c r="CZ51" s="580">
        <f t="shared" ref="CZ51" si="511">IF(CY$7=0,0,+CY51*$F51)</f>
        <v>0</v>
      </c>
      <c r="DA51" s="185"/>
      <c r="DB51" s="580">
        <f t="shared" ref="DB51" si="512">IF(DA$7=0,0,+DA51*$F51)</f>
        <v>0</v>
      </c>
      <c r="DC51" s="185"/>
      <c r="DD51" s="580">
        <f t="shared" ref="DD51" si="513">IF(DC$7=0,0,+DC51*$F51)</f>
        <v>0</v>
      </c>
      <c r="DE51" s="185"/>
      <c r="DF51" s="580">
        <f t="shared" ref="DF51" si="514">IF(DE$7=0,0,+DE51*$F51)</f>
        <v>0</v>
      </c>
      <c r="DG51" s="185"/>
      <c r="DH51" s="580">
        <f t="shared" ref="DH51" si="515">IF(DG$7=0,0,+DG51*$F51)</f>
        <v>0</v>
      </c>
      <c r="DI51" s="185"/>
      <c r="DJ51" s="580">
        <f t="shared" ref="DJ51" si="516">IF(DI$7=0,0,+DI51*$F51)</f>
        <v>0</v>
      </c>
      <c r="DK51" s="185"/>
      <c r="DL51" s="580">
        <f t="shared" ref="DL51" si="517">IF(DK$7=0,0,+DK51*$F51)</f>
        <v>0</v>
      </c>
      <c r="DM51" s="185"/>
      <c r="DN51" s="580">
        <f t="shared" ref="DN51" si="518">IF(DM$7=0,0,+DM51*$F51)</f>
        <v>0</v>
      </c>
      <c r="DO51" s="185"/>
      <c r="DP51" s="580">
        <f t="shared" ref="DP51" si="519">IF(DO$7=0,0,+DO51*$F51)</f>
        <v>0</v>
      </c>
      <c r="DQ51" s="185"/>
      <c r="DR51" s="580">
        <f t="shared" ref="DR51" si="520">IF(DQ$7=0,0,+DQ51*$F51)</f>
        <v>0</v>
      </c>
      <c r="DS51" s="185"/>
      <c r="DT51" s="580">
        <f t="shared" ref="DT51" si="521">IF(DS$7=0,0,+DS51*$F51)</f>
        <v>0</v>
      </c>
      <c r="DU51" s="185"/>
      <c r="DV51" s="580">
        <f t="shared" ref="DV51" si="522">IF(DU$7=0,0,+DU51*$F51)</f>
        <v>0</v>
      </c>
      <c r="DW51" s="185"/>
      <c r="DX51" s="580">
        <f t="shared" ref="DX51" si="523">IF(DW$7=0,0,+DW51*$F51)</f>
        <v>0</v>
      </c>
      <c r="DY51" s="185"/>
      <c r="DZ51" s="580">
        <f t="shared" ref="DZ51" si="524">IF(DY$7=0,0,+DY51*$F51)</f>
        <v>0</v>
      </c>
      <c r="EA51" s="185"/>
      <c r="EB51" s="580">
        <f t="shared" ref="EB51" si="525">IF(EA$7=0,0,+EA51*$F51)</f>
        <v>0</v>
      </c>
      <c r="EC51" s="185"/>
      <c r="ED51" s="580">
        <f t="shared" ref="ED51" si="526">IF(EC$7=0,0,+EC51*$F51)</f>
        <v>0</v>
      </c>
      <c r="EE51" s="185"/>
      <c r="EF51" s="580">
        <f t="shared" ref="EF51" si="527">IF(EE$7=0,0,+EE51*$F51)</f>
        <v>0</v>
      </c>
      <c r="EG51" s="185"/>
      <c r="EH51" s="580">
        <f t="shared" ref="EH51" si="528">IF(EG$7=0,0,+EG51*$F51)</f>
        <v>0</v>
      </c>
      <c r="EI51" s="185"/>
      <c r="EJ51" s="580">
        <f t="shared" ref="EJ51" si="529">IF(EI$7=0,0,+EI51*$F51)</f>
        <v>0</v>
      </c>
      <c r="EK51" s="185"/>
      <c r="EL51" s="580">
        <f t="shared" ref="EL51" si="530">IF(EK$7=0,0,+EK51*$F51)</f>
        <v>0</v>
      </c>
      <c r="EM51" s="185"/>
      <c r="EN51" s="580">
        <f t="shared" ref="EN51" si="531">IF(EM$7=0,0,+EM51*$F51)</f>
        <v>0</v>
      </c>
      <c r="EO51" s="185"/>
      <c r="EP51" s="580">
        <f t="shared" ref="EP51" si="532">IF(EO$7=0,0,+EO51*$F51)</f>
        <v>0</v>
      </c>
      <c r="EQ51" s="139">
        <f t="shared" ref="EQ51" si="533">IFERROR(ER51/F51,0)</f>
        <v>0</v>
      </c>
      <c r="ER51" s="581">
        <f t="shared" ref="ER51" si="534">H51+J51+L51+N51+P51+R51+T51+V51+X51+Z51+AB51+AD51+AF51+AH51+AJ51+AL51+AN51+AP51+AR51+AT51+AV51+AX51+AZ51+BB51+BD51+BF51+BH51+BJ51+BL51+BN51+BP51+BR51+BT51+BV51+BX51+BZ51+CB51+CD51+CF51+CH51+CJ51+CL51+CN51+CP51+CR51+CT51+CV51+CX51+CZ51+DB51+DD51+DF51+DH51+DJ51+DL51+DN51+DP51+DR51+DT51+DV51+DX51+DZ51+EB51+ED51+EF51+EH51+EJ51+EL51+EN51+EP51</f>
        <v>0</v>
      </c>
      <c r="ES51" s="201"/>
      <c r="ET51" s="20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row>
    <row r="52" spans="1:196" s="2" customFormat="1" hidden="1" x14ac:dyDescent="0.2">
      <c r="A52" s="38"/>
      <c r="B52" s="39"/>
      <c r="C52" s="39"/>
      <c r="D52" s="177"/>
      <c r="E52" s="41">
        <v>1</v>
      </c>
      <c r="F52" s="584">
        <f t="shared" ref="F52:F55" si="535">D52*E52</f>
        <v>0</v>
      </c>
      <c r="G52" s="185"/>
      <c r="H52" s="580">
        <f t="shared" ref="H52:H55" si="536">IF(G$7=0,0,+G52*$F52)</f>
        <v>0</v>
      </c>
      <c r="I52" s="185"/>
      <c r="J52" s="580">
        <f t="shared" ref="J52:J55" si="537">IF(I$7=0,0,+I52*$F52)</f>
        <v>0</v>
      </c>
      <c r="K52" s="185"/>
      <c r="L52" s="580">
        <f t="shared" ref="L52:L55" si="538">IF(K$7=0,0,+K52*$F52)</f>
        <v>0</v>
      </c>
      <c r="M52" s="185"/>
      <c r="N52" s="580">
        <f t="shared" ref="N52:N55" si="539">IF(M$7=0,0,+M52*$F52)</f>
        <v>0</v>
      </c>
      <c r="O52" s="185"/>
      <c r="P52" s="580">
        <f t="shared" ref="P52:P55" si="540">IF(O$7=0,0,+O52*$F52)</f>
        <v>0</v>
      </c>
      <c r="Q52" s="185"/>
      <c r="R52" s="580">
        <f t="shared" ref="R52:R55" si="541">IF(Q$7=0,0,+Q52*$F52)</f>
        <v>0</v>
      </c>
      <c r="S52" s="185"/>
      <c r="T52" s="580">
        <f t="shared" ref="T52:T55" si="542">IF(S$7=0,0,+S52*$F52)</f>
        <v>0</v>
      </c>
      <c r="U52" s="185"/>
      <c r="V52" s="580">
        <f t="shared" ref="V52:V55" si="543">IF(U$7=0,0,+U52*$F52)</f>
        <v>0</v>
      </c>
      <c r="W52" s="185"/>
      <c r="X52" s="580">
        <f t="shared" ref="X52:X55" si="544">IF(W$7=0,0,+W52*$F52)</f>
        <v>0</v>
      </c>
      <c r="Y52" s="185"/>
      <c r="Z52" s="580">
        <f t="shared" ref="Z52:Z55" si="545">IF(Y$7=0,0,+Y52*$F52)</f>
        <v>0</v>
      </c>
      <c r="AA52" s="185"/>
      <c r="AB52" s="580">
        <f t="shared" ref="AB52:AB55" si="546">IF(AA$7=0,0,+AA52*$F52)</f>
        <v>0</v>
      </c>
      <c r="AC52" s="185"/>
      <c r="AD52" s="580">
        <f t="shared" ref="AD52:AD55" si="547">IF(AC$7=0,0,+AC52*$F52)</f>
        <v>0</v>
      </c>
      <c r="AE52" s="185"/>
      <c r="AF52" s="580">
        <f t="shared" ref="AF52:AF55" si="548">IF(AE$7=0,0,+AE52*$F52)</f>
        <v>0</v>
      </c>
      <c r="AG52" s="185"/>
      <c r="AH52" s="580">
        <f t="shared" ref="AH52:AH55" si="549">IF(AG$7=0,0,+AG52*$F52)</f>
        <v>0</v>
      </c>
      <c r="AI52" s="185"/>
      <c r="AJ52" s="580">
        <f t="shared" ref="AJ52:AJ55" si="550">IF(AI$7=0,0,+AI52*$F52)</f>
        <v>0</v>
      </c>
      <c r="AK52" s="185"/>
      <c r="AL52" s="580">
        <f t="shared" ref="AL52:AL55" si="551">IF(AK$7=0,0,+AK52*$F52)</f>
        <v>0</v>
      </c>
      <c r="AM52" s="185"/>
      <c r="AN52" s="580">
        <f t="shared" ref="AN52:AN55" si="552">IF(AM$7=0,0,+AM52*$F52)</f>
        <v>0</v>
      </c>
      <c r="AO52" s="185"/>
      <c r="AP52" s="580">
        <f t="shared" ref="AP52:AP55" si="553">IF(AO$7=0,0,+AO52*$F52)</f>
        <v>0</v>
      </c>
      <c r="AQ52" s="185"/>
      <c r="AR52" s="580">
        <f t="shared" ref="AR52:AR55" si="554">IF(AQ$7=0,0,+AQ52*$F52)</f>
        <v>0</v>
      </c>
      <c r="AS52" s="185"/>
      <c r="AT52" s="580">
        <f t="shared" ref="AT52:AT55" si="555">IF(AS$7=0,0,+AS52*$F52)</f>
        <v>0</v>
      </c>
      <c r="AU52" s="185"/>
      <c r="AV52" s="580">
        <f t="shared" ref="AV52:AV55" si="556">IF(AU$7=0,0,+AU52*$F52)</f>
        <v>0</v>
      </c>
      <c r="AW52" s="185"/>
      <c r="AX52" s="580">
        <f t="shared" ref="AX52:AX55" si="557">IF(AW$7=0,0,+AW52*$F52)</f>
        <v>0</v>
      </c>
      <c r="AY52" s="185"/>
      <c r="AZ52" s="580">
        <f t="shared" ref="AZ52:AZ55" si="558">IF(AY$7=0,0,+AY52*$F52)</f>
        <v>0</v>
      </c>
      <c r="BA52" s="185"/>
      <c r="BB52" s="580">
        <f t="shared" ref="BB52:BB55" si="559">IF(BA$7=0,0,+BA52*$F52)</f>
        <v>0</v>
      </c>
      <c r="BC52" s="185"/>
      <c r="BD52" s="580">
        <f t="shared" ref="BD52:BD55" si="560">IF(BC$7=0,0,+BC52*$F52)</f>
        <v>0</v>
      </c>
      <c r="BE52" s="185"/>
      <c r="BF52" s="580">
        <f t="shared" ref="BF52:BF55" si="561">IF(BE$7=0,0,+BE52*$F52)</f>
        <v>0</v>
      </c>
      <c r="BG52" s="185"/>
      <c r="BH52" s="580">
        <f t="shared" ref="BH52:BH55" si="562">IF(BG$7=0,0,+BG52*$F52)</f>
        <v>0</v>
      </c>
      <c r="BI52" s="185"/>
      <c r="BJ52" s="580">
        <f t="shared" ref="BJ52:BJ55" si="563">IF(BI$7=0,0,+BI52*$F52)</f>
        <v>0</v>
      </c>
      <c r="BK52" s="185"/>
      <c r="BL52" s="580">
        <f t="shared" ref="BL52:BL55" si="564">IF(BK$7=0,0,+BK52*$F52)</f>
        <v>0</v>
      </c>
      <c r="BM52" s="185"/>
      <c r="BN52" s="580">
        <f t="shared" ref="BN52:BN55" si="565">IF(BM$7=0,0,+BM52*$F52)</f>
        <v>0</v>
      </c>
      <c r="BO52" s="185"/>
      <c r="BP52" s="580">
        <f t="shared" ref="BP52:BP55" si="566">IF(BO$7=0,0,+BO52*$F52)</f>
        <v>0</v>
      </c>
      <c r="BQ52" s="185"/>
      <c r="BR52" s="580">
        <f t="shared" ref="BR52:BR55" si="567">IF(BQ$7=0,0,+BQ52*$F52)</f>
        <v>0</v>
      </c>
      <c r="BS52" s="185"/>
      <c r="BT52" s="580">
        <f t="shared" ref="BT52:BT55" si="568">IF(BS$7=0,0,+BS52*$F52)</f>
        <v>0</v>
      </c>
      <c r="BU52" s="185"/>
      <c r="BV52" s="580">
        <f t="shared" ref="BV52:BV55" si="569">IF(BU$7=0,0,+BU52*$F52)</f>
        <v>0</v>
      </c>
      <c r="BW52" s="185"/>
      <c r="BX52" s="580">
        <f t="shared" ref="BX52:BX55" si="570">IF(BW$7=0,0,+BW52*$F52)</f>
        <v>0</v>
      </c>
      <c r="BY52" s="185"/>
      <c r="BZ52" s="580">
        <f t="shared" ref="BZ52:BZ55" si="571">IF(BY$7=0,0,+BY52*$F52)</f>
        <v>0</v>
      </c>
      <c r="CA52" s="185"/>
      <c r="CB52" s="580">
        <f t="shared" ref="CB52:CB55" si="572">IF(CA$7=0,0,+CA52*$F52)</f>
        <v>0</v>
      </c>
      <c r="CC52" s="185"/>
      <c r="CD52" s="580">
        <f t="shared" ref="CD52:CD55" si="573">IF(CC$7=0,0,+CC52*$F52)</f>
        <v>0</v>
      </c>
      <c r="CE52" s="185"/>
      <c r="CF52" s="580">
        <f t="shared" ref="CF52:CF55" si="574">IF(CE$7=0,0,+CE52*$F52)</f>
        <v>0</v>
      </c>
      <c r="CG52" s="185"/>
      <c r="CH52" s="580">
        <f t="shared" ref="CH52:CH55" si="575">IF(CG$7=0,0,+CG52*$F52)</f>
        <v>0</v>
      </c>
      <c r="CI52" s="185"/>
      <c r="CJ52" s="580">
        <f t="shared" ref="CJ52:CJ55" si="576">IF(CI$7=0,0,+CI52*$F52)</f>
        <v>0</v>
      </c>
      <c r="CK52" s="185"/>
      <c r="CL52" s="580">
        <f t="shared" ref="CL52:CL55" si="577">IF(CK$7=0,0,+CK52*$F52)</f>
        <v>0</v>
      </c>
      <c r="CM52" s="185"/>
      <c r="CN52" s="580">
        <f t="shared" ref="CN52:CN55" si="578">IF(CM$7=0,0,+CM52*$F52)</f>
        <v>0</v>
      </c>
      <c r="CO52" s="185"/>
      <c r="CP52" s="580">
        <f t="shared" ref="CP52:CP55" si="579">IF(CO$7=0,0,+CO52*$F52)</f>
        <v>0</v>
      </c>
      <c r="CQ52" s="185"/>
      <c r="CR52" s="580">
        <f t="shared" ref="CR52:CR55" si="580">IF(CQ$7=0,0,+CQ52*$F52)</f>
        <v>0</v>
      </c>
      <c r="CS52" s="185"/>
      <c r="CT52" s="580">
        <f t="shared" ref="CT52:CT55" si="581">IF(CS$7=0,0,+CS52*$F52)</f>
        <v>0</v>
      </c>
      <c r="CU52" s="185"/>
      <c r="CV52" s="580">
        <f t="shared" ref="CV52:CV55" si="582">IF(CU$7=0,0,+CU52*$F52)</f>
        <v>0</v>
      </c>
      <c r="CW52" s="185"/>
      <c r="CX52" s="580">
        <f t="shared" ref="CX52:CX55" si="583">IF(CW$7=0,0,+CW52*$F52)</f>
        <v>0</v>
      </c>
      <c r="CY52" s="185"/>
      <c r="CZ52" s="580">
        <f t="shared" ref="CZ52:CZ55" si="584">IF(CY$7=0,0,+CY52*$F52)</f>
        <v>0</v>
      </c>
      <c r="DA52" s="185"/>
      <c r="DB52" s="580">
        <f t="shared" ref="DB52:DB55" si="585">IF(DA$7=0,0,+DA52*$F52)</f>
        <v>0</v>
      </c>
      <c r="DC52" s="185"/>
      <c r="DD52" s="580">
        <f t="shared" ref="DD52:DD55" si="586">IF(DC$7=0,0,+DC52*$F52)</f>
        <v>0</v>
      </c>
      <c r="DE52" s="185"/>
      <c r="DF52" s="580">
        <f t="shared" ref="DF52:DF55" si="587">IF(DE$7=0,0,+DE52*$F52)</f>
        <v>0</v>
      </c>
      <c r="DG52" s="185"/>
      <c r="DH52" s="580">
        <f t="shared" ref="DH52:DH55" si="588">IF(DG$7=0,0,+DG52*$F52)</f>
        <v>0</v>
      </c>
      <c r="DI52" s="185"/>
      <c r="DJ52" s="580">
        <f t="shared" ref="DJ52:DJ55" si="589">IF(DI$7=0,0,+DI52*$F52)</f>
        <v>0</v>
      </c>
      <c r="DK52" s="185"/>
      <c r="DL52" s="580">
        <f t="shared" ref="DL52:DL55" si="590">IF(DK$7=0,0,+DK52*$F52)</f>
        <v>0</v>
      </c>
      <c r="DM52" s="185"/>
      <c r="DN52" s="580">
        <f t="shared" ref="DN52:DN55" si="591">IF(DM$7=0,0,+DM52*$F52)</f>
        <v>0</v>
      </c>
      <c r="DO52" s="185"/>
      <c r="DP52" s="580">
        <f t="shared" ref="DP52:DP55" si="592">IF(DO$7=0,0,+DO52*$F52)</f>
        <v>0</v>
      </c>
      <c r="DQ52" s="185"/>
      <c r="DR52" s="580">
        <f t="shared" ref="DR52:DR55" si="593">IF(DQ$7=0,0,+DQ52*$F52)</f>
        <v>0</v>
      </c>
      <c r="DS52" s="185"/>
      <c r="DT52" s="580">
        <f t="shared" ref="DT52:DT55" si="594">IF(DS$7=0,0,+DS52*$F52)</f>
        <v>0</v>
      </c>
      <c r="DU52" s="185"/>
      <c r="DV52" s="580">
        <f t="shared" ref="DV52:DV55" si="595">IF(DU$7=0,0,+DU52*$F52)</f>
        <v>0</v>
      </c>
      <c r="DW52" s="185"/>
      <c r="DX52" s="580">
        <f t="shared" ref="DX52:DX55" si="596">IF(DW$7=0,0,+DW52*$F52)</f>
        <v>0</v>
      </c>
      <c r="DY52" s="185"/>
      <c r="DZ52" s="580">
        <f t="shared" ref="DZ52:DZ55" si="597">IF(DY$7=0,0,+DY52*$F52)</f>
        <v>0</v>
      </c>
      <c r="EA52" s="185"/>
      <c r="EB52" s="580">
        <f t="shared" ref="EB52:EB55" si="598">IF(EA$7=0,0,+EA52*$F52)</f>
        <v>0</v>
      </c>
      <c r="EC52" s="185"/>
      <c r="ED52" s="580">
        <f t="shared" ref="ED52:ED55" si="599">IF(EC$7=0,0,+EC52*$F52)</f>
        <v>0</v>
      </c>
      <c r="EE52" s="185"/>
      <c r="EF52" s="580">
        <f t="shared" ref="EF52:EF55" si="600">IF(EE$7=0,0,+EE52*$F52)</f>
        <v>0</v>
      </c>
      <c r="EG52" s="185"/>
      <c r="EH52" s="580">
        <f t="shared" ref="EH52:EH55" si="601">IF(EG$7=0,0,+EG52*$F52)</f>
        <v>0</v>
      </c>
      <c r="EI52" s="185"/>
      <c r="EJ52" s="580">
        <f t="shared" ref="EJ52:EJ55" si="602">IF(EI$7=0,0,+EI52*$F52)</f>
        <v>0</v>
      </c>
      <c r="EK52" s="185"/>
      <c r="EL52" s="580">
        <f t="shared" ref="EL52:EL55" si="603">IF(EK$7=0,0,+EK52*$F52)</f>
        <v>0</v>
      </c>
      <c r="EM52" s="185"/>
      <c r="EN52" s="580">
        <f t="shared" ref="EN52:EN55" si="604">IF(EM$7=0,0,+EM52*$F52)</f>
        <v>0</v>
      </c>
      <c r="EO52" s="185"/>
      <c r="EP52" s="580">
        <f t="shared" ref="EP52:EP55" si="605">IF(EO$7=0,0,+EO52*$F52)</f>
        <v>0</v>
      </c>
      <c r="EQ52" s="139">
        <f t="shared" ref="EQ52:EQ55" si="606">IFERROR(ER52/F52,0)</f>
        <v>0</v>
      </c>
      <c r="ER52" s="581">
        <f t="shared" ref="ER52:ER55" si="607">H52+J52+L52+N52+P52+R52+T52+V52+X52+Z52+AB52+AD52+AF52+AH52+AJ52+AL52+AN52+AP52+AR52+AT52+AV52+AX52+AZ52+BB52+BD52+BF52+BH52+BJ52+BL52+BN52+BP52+BR52+BT52+BV52+BX52+BZ52+CB52+CD52+CF52+CH52+CJ52+CL52+CN52+CP52+CR52+CT52+CV52+CX52+CZ52+DB52+DD52+DF52+DH52+DJ52+DL52+DN52+DP52+DR52+DT52+DV52+DX52+DZ52+EB52+ED52+EF52+EH52+EJ52+EL52+EN52+EP52</f>
        <v>0</v>
      </c>
      <c r="ES52" s="201"/>
      <c r="ET52" s="20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row>
    <row r="53" spans="1:196" s="2" customFormat="1" hidden="1" x14ac:dyDescent="0.2">
      <c r="A53" s="38"/>
      <c r="B53" s="39"/>
      <c r="C53" s="39"/>
      <c r="D53" s="177"/>
      <c r="E53" s="41">
        <v>1</v>
      </c>
      <c r="F53" s="584">
        <f t="shared" si="535"/>
        <v>0</v>
      </c>
      <c r="G53" s="185"/>
      <c r="H53" s="580">
        <f t="shared" si="536"/>
        <v>0</v>
      </c>
      <c r="I53" s="185"/>
      <c r="J53" s="580">
        <f t="shared" si="537"/>
        <v>0</v>
      </c>
      <c r="K53" s="185"/>
      <c r="L53" s="580">
        <f t="shared" si="538"/>
        <v>0</v>
      </c>
      <c r="M53" s="185"/>
      <c r="N53" s="580">
        <f t="shared" si="539"/>
        <v>0</v>
      </c>
      <c r="O53" s="185"/>
      <c r="P53" s="580">
        <f t="shared" si="540"/>
        <v>0</v>
      </c>
      <c r="Q53" s="185"/>
      <c r="R53" s="580">
        <f t="shared" si="541"/>
        <v>0</v>
      </c>
      <c r="S53" s="185"/>
      <c r="T53" s="580">
        <f t="shared" si="542"/>
        <v>0</v>
      </c>
      <c r="U53" s="185"/>
      <c r="V53" s="580">
        <f t="shared" si="543"/>
        <v>0</v>
      </c>
      <c r="W53" s="185"/>
      <c r="X53" s="580">
        <f t="shared" si="544"/>
        <v>0</v>
      </c>
      <c r="Y53" s="185"/>
      <c r="Z53" s="580">
        <f t="shared" si="545"/>
        <v>0</v>
      </c>
      <c r="AA53" s="185"/>
      <c r="AB53" s="580">
        <f t="shared" si="546"/>
        <v>0</v>
      </c>
      <c r="AC53" s="185"/>
      <c r="AD53" s="580">
        <f t="shared" si="547"/>
        <v>0</v>
      </c>
      <c r="AE53" s="185"/>
      <c r="AF53" s="580">
        <f t="shared" si="548"/>
        <v>0</v>
      </c>
      <c r="AG53" s="185"/>
      <c r="AH53" s="580">
        <f t="shared" si="549"/>
        <v>0</v>
      </c>
      <c r="AI53" s="185"/>
      <c r="AJ53" s="580">
        <f t="shared" si="550"/>
        <v>0</v>
      </c>
      <c r="AK53" s="185"/>
      <c r="AL53" s="580">
        <f t="shared" si="551"/>
        <v>0</v>
      </c>
      <c r="AM53" s="185"/>
      <c r="AN53" s="580">
        <f t="shared" si="552"/>
        <v>0</v>
      </c>
      <c r="AO53" s="185"/>
      <c r="AP53" s="580">
        <f t="shared" si="553"/>
        <v>0</v>
      </c>
      <c r="AQ53" s="185"/>
      <c r="AR53" s="580">
        <f t="shared" si="554"/>
        <v>0</v>
      </c>
      <c r="AS53" s="185"/>
      <c r="AT53" s="580">
        <f t="shared" si="555"/>
        <v>0</v>
      </c>
      <c r="AU53" s="185"/>
      <c r="AV53" s="580">
        <f t="shared" si="556"/>
        <v>0</v>
      </c>
      <c r="AW53" s="185"/>
      <c r="AX53" s="580">
        <f t="shared" si="557"/>
        <v>0</v>
      </c>
      <c r="AY53" s="185"/>
      <c r="AZ53" s="580">
        <f t="shared" si="558"/>
        <v>0</v>
      </c>
      <c r="BA53" s="185"/>
      <c r="BB53" s="580">
        <f t="shared" si="559"/>
        <v>0</v>
      </c>
      <c r="BC53" s="185"/>
      <c r="BD53" s="580">
        <f t="shared" si="560"/>
        <v>0</v>
      </c>
      <c r="BE53" s="185"/>
      <c r="BF53" s="580">
        <f t="shared" si="561"/>
        <v>0</v>
      </c>
      <c r="BG53" s="185"/>
      <c r="BH53" s="580">
        <f t="shared" si="562"/>
        <v>0</v>
      </c>
      <c r="BI53" s="185"/>
      <c r="BJ53" s="580">
        <f t="shared" si="563"/>
        <v>0</v>
      </c>
      <c r="BK53" s="185"/>
      <c r="BL53" s="580">
        <f t="shared" si="564"/>
        <v>0</v>
      </c>
      <c r="BM53" s="185"/>
      <c r="BN53" s="580">
        <f t="shared" si="565"/>
        <v>0</v>
      </c>
      <c r="BO53" s="185"/>
      <c r="BP53" s="580">
        <f t="shared" si="566"/>
        <v>0</v>
      </c>
      <c r="BQ53" s="185"/>
      <c r="BR53" s="580">
        <f t="shared" si="567"/>
        <v>0</v>
      </c>
      <c r="BS53" s="185"/>
      <c r="BT53" s="580">
        <f t="shared" si="568"/>
        <v>0</v>
      </c>
      <c r="BU53" s="185"/>
      <c r="BV53" s="580">
        <f t="shared" si="569"/>
        <v>0</v>
      </c>
      <c r="BW53" s="185"/>
      <c r="BX53" s="580">
        <f t="shared" si="570"/>
        <v>0</v>
      </c>
      <c r="BY53" s="185"/>
      <c r="BZ53" s="580">
        <f t="shared" si="571"/>
        <v>0</v>
      </c>
      <c r="CA53" s="185"/>
      <c r="CB53" s="580">
        <f t="shared" si="572"/>
        <v>0</v>
      </c>
      <c r="CC53" s="185"/>
      <c r="CD53" s="580">
        <f t="shared" si="573"/>
        <v>0</v>
      </c>
      <c r="CE53" s="185"/>
      <c r="CF53" s="580">
        <f t="shared" si="574"/>
        <v>0</v>
      </c>
      <c r="CG53" s="185"/>
      <c r="CH53" s="580">
        <f t="shared" si="575"/>
        <v>0</v>
      </c>
      <c r="CI53" s="185"/>
      <c r="CJ53" s="580">
        <f t="shared" si="576"/>
        <v>0</v>
      </c>
      <c r="CK53" s="185"/>
      <c r="CL53" s="580">
        <f t="shared" si="577"/>
        <v>0</v>
      </c>
      <c r="CM53" s="185"/>
      <c r="CN53" s="580">
        <f t="shared" si="578"/>
        <v>0</v>
      </c>
      <c r="CO53" s="185"/>
      <c r="CP53" s="580">
        <f t="shared" si="579"/>
        <v>0</v>
      </c>
      <c r="CQ53" s="185"/>
      <c r="CR53" s="580">
        <f t="shared" si="580"/>
        <v>0</v>
      </c>
      <c r="CS53" s="185"/>
      <c r="CT53" s="580">
        <f t="shared" si="581"/>
        <v>0</v>
      </c>
      <c r="CU53" s="185"/>
      <c r="CV53" s="580">
        <f t="shared" si="582"/>
        <v>0</v>
      </c>
      <c r="CW53" s="185"/>
      <c r="CX53" s="580">
        <f t="shared" si="583"/>
        <v>0</v>
      </c>
      <c r="CY53" s="185"/>
      <c r="CZ53" s="580">
        <f t="shared" si="584"/>
        <v>0</v>
      </c>
      <c r="DA53" s="185"/>
      <c r="DB53" s="580">
        <f t="shared" si="585"/>
        <v>0</v>
      </c>
      <c r="DC53" s="185"/>
      <c r="DD53" s="580">
        <f t="shared" si="586"/>
        <v>0</v>
      </c>
      <c r="DE53" s="185"/>
      <c r="DF53" s="580">
        <f t="shared" si="587"/>
        <v>0</v>
      </c>
      <c r="DG53" s="185"/>
      <c r="DH53" s="580">
        <f t="shared" si="588"/>
        <v>0</v>
      </c>
      <c r="DI53" s="185"/>
      <c r="DJ53" s="580">
        <f t="shared" si="589"/>
        <v>0</v>
      </c>
      <c r="DK53" s="185"/>
      <c r="DL53" s="580">
        <f t="shared" si="590"/>
        <v>0</v>
      </c>
      <c r="DM53" s="185"/>
      <c r="DN53" s="580">
        <f t="shared" si="591"/>
        <v>0</v>
      </c>
      <c r="DO53" s="185"/>
      <c r="DP53" s="580">
        <f t="shared" si="592"/>
        <v>0</v>
      </c>
      <c r="DQ53" s="185"/>
      <c r="DR53" s="580">
        <f t="shared" si="593"/>
        <v>0</v>
      </c>
      <c r="DS53" s="185"/>
      <c r="DT53" s="580">
        <f t="shared" si="594"/>
        <v>0</v>
      </c>
      <c r="DU53" s="185"/>
      <c r="DV53" s="580">
        <f t="shared" si="595"/>
        <v>0</v>
      </c>
      <c r="DW53" s="185"/>
      <c r="DX53" s="580">
        <f t="shared" si="596"/>
        <v>0</v>
      </c>
      <c r="DY53" s="185"/>
      <c r="DZ53" s="580">
        <f t="shared" si="597"/>
        <v>0</v>
      </c>
      <c r="EA53" s="185"/>
      <c r="EB53" s="580">
        <f t="shared" si="598"/>
        <v>0</v>
      </c>
      <c r="EC53" s="185"/>
      <c r="ED53" s="580">
        <f t="shared" si="599"/>
        <v>0</v>
      </c>
      <c r="EE53" s="185"/>
      <c r="EF53" s="580">
        <f t="shared" si="600"/>
        <v>0</v>
      </c>
      <c r="EG53" s="185"/>
      <c r="EH53" s="580">
        <f t="shared" si="601"/>
        <v>0</v>
      </c>
      <c r="EI53" s="185"/>
      <c r="EJ53" s="580">
        <f t="shared" si="602"/>
        <v>0</v>
      </c>
      <c r="EK53" s="185"/>
      <c r="EL53" s="580">
        <f t="shared" si="603"/>
        <v>0</v>
      </c>
      <c r="EM53" s="185"/>
      <c r="EN53" s="580">
        <f t="shared" si="604"/>
        <v>0</v>
      </c>
      <c r="EO53" s="185"/>
      <c r="EP53" s="580">
        <f t="shared" si="605"/>
        <v>0</v>
      </c>
      <c r="EQ53" s="139">
        <f t="shared" si="606"/>
        <v>0</v>
      </c>
      <c r="ER53" s="581">
        <f t="shared" si="607"/>
        <v>0</v>
      </c>
      <c r="ES53" s="201"/>
      <c r="ET53" s="20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row>
    <row r="54" spans="1:196" s="2" customFormat="1" hidden="1" x14ac:dyDescent="0.2">
      <c r="A54" s="38"/>
      <c r="B54" s="39"/>
      <c r="C54" s="39"/>
      <c r="D54" s="177"/>
      <c r="E54" s="41">
        <v>1</v>
      </c>
      <c r="F54" s="584">
        <f t="shared" si="535"/>
        <v>0</v>
      </c>
      <c r="G54" s="185"/>
      <c r="H54" s="580">
        <f t="shared" si="536"/>
        <v>0</v>
      </c>
      <c r="I54" s="185"/>
      <c r="J54" s="580">
        <f t="shared" si="537"/>
        <v>0</v>
      </c>
      <c r="K54" s="185"/>
      <c r="L54" s="580">
        <f t="shared" si="538"/>
        <v>0</v>
      </c>
      <c r="M54" s="185"/>
      <c r="N54" s="580">
        <f t="shared" si="539"/>
        <v>0</v>
      </c>
      <c r="O54" s="185"/>
      <c r="P54" s="580">
        <f t="shared" si="540"/>
        <v>0</v>
      </c>
      <c r="Q54" s="185"/>
      <c r="R54" s="580">
        <f t="shared" si="541"/>
        <v>0</v>
      </c>
      <c r="S54" s="185"/>
      <c r="T54" s="580">
        <f t="shared" si="542"/>
        <v>0</v>
      </c>
      <c r="U54" s="185"/>
      <c r="V54" s="580">
        <f t="shared" si="543"/>
        <v>0</v>
      </c>
      <c r="W54" s="185"/>
      <c r="X54" s="580">
        <f t="shared" si="544"/>
        <v>0</v>
      </c>
      <c r="Y54" s="185"/>
      <c r="Z54" s="580">
        <f t="shared" si="545"/>
        <v>0</v>
      </c>
      <c r="AA54" s="185"/>
      <c r="AB54" s="580">
        <f t="shared" si="546"/>
        <v>0</v>
      </c>
      <c r="AC54" s="185"/>
      <c r="AD54" s="580">
        <f t="shared" si="547"/>
        <v>0</v>
      </c>
      <c r="AE54" s="185"/>
      <c r="AF54" s="580">
        <f t="shared" si="548"/>
        <v>0</v>
      </c>
      <c r="AG54" s="185"/>
      <c r="AH54" s="580">
        <f t="shared" si="549"/>
        <v>0</v>
      </c>
      <c r="AI54" s="185"/>
      <c r="AJ54" s="580">
        <f t="shared" si="550"/>
        <v>0</v>
      </c>
      <c r="AK54" s="185"/>
      <c r="AL54" s="580">
        <f t="shared" si="551"/>
        <v>0</v>
      </c>
      <c r="AM54" s="185"/>
      <c r="AN54" s="580">
        <f t="shared" si="552"/>
        <v>0</v>
      </c>
      <c r="AO54" s="185"/>
      <c r="AP54" s="580">
        <f t="shared" si="553"/>
        <v>0</v>
      </c>
      <c r="AQ54" s="185"/>
      <c r="AR54" s="580">
        <f t="shared" si="554"/>
        <v>0</v>
      </c>
      <c r="AS54" s="185"/>
      <c r="AT54" s="580">
        <f t="shared" si="555"/>
        <v>0</v>
      </c>
      <c r="AU54" s="185"/>
      <c r="AV54" s="580">
        <f t="shared" si="556"/>
        <v>0</v>
      </c>
      <c r="AW54" s="185"/>
      <c r="AX54" s="580">
        <f t="shared" si="557"/>
        <v>0</v>
      </c>
      <c r="AY54" s="185"/>
      <c r="AZ54" s="580">
        <f t="shared" si="558"/>
        <v>0</v>
      </c>
      <c r="BA54" s="185"/>
      <c r="BB54" s="580">
        <f t="shared" si="559"/>
        <v>0</v>
      </c>
      <c r="BC54" s="185"/>
      <c r="BD54" s="580">
        <f t="shared" si="560"/>
        <v>0</v>
      </c>
      <c r="BE54" s="185"/>
      <c r="BF54" s="580">
        <f t="shared" si="561"/>
        <v>0</v>
      </c>
      <c r="BG54" s="185"/>
      <c r="BH54" s="580">
        <f t="shared" si="562"/>
        <v>0</v>
      </c>
      <c r="BI54" s="185"/>
      <c r="BJ54" s="580">
        <f t="shared" si="563"/>
        <v>0</v>
      </c>
      <c r="BK54" s="185"/>
      <c r="BL54" s="580">
        <f t="shared" si="564"/>
        <v>0</v>
      </c>
      <c r="BM54" s="185"/>
      <c r="BN54" s="580">
        <f t="shared" si="565"/>
        <v>0</v>
      </c>
      <c r="BO54" s="185"/>
      <c r="BP54" s="580">
        <f t="shared" si="566"/>
        <v>0</v>
      </c>
      <c r="BQ54" s="185"/>
      <c r="BR54" s="580">
        <f t="shared" si="567"/>
        <v>0</v>
      </c>
      <c r="BS54" s="185"/>
      <c r="BT54" s="580">
        <f t="shared" si="568"/>
        <v>0</v>
      </c>
      <c r="BU54" s="185"/>
      <c r="BV54" s="580">
        <f t="shared" si="569"/>
        <v>0</v>
      </c>
      <c r="BW54" s="185"/>
      <c r="BX54" s="580">
        <f t="shared" si="570"/>
        <v>0</v>
      </c>
      <c r="BY54" s="185"/>
      <c r="BZ54" s="580">
        <f t="shared" si="571"/>
        <v>0</v>
      </c>
      <c r="CA54" s="185"/>
      <c r="CB54" s="580">
        <f t="shared" si="572"/>
        <v>0</v>
      </c>
      <c r="CC54" s="185"/>
      <c r="CD54" s="580">
        <f t="shared" si="573"/>
        <v>0</v>
      </c>
      <c r="CE54" s="185"/>
      <c r="CF54" s="580">
        <f t="shared" si="574"/>
        <v>0</v>
      </c>
      <c r="CG54" s="185"/>
      <c r="CH54" s="580">
        <f t="shared" si="575"/>
        <v>0</v>
      </c>
      <c r="CI54" s="185"/>
      <c r="CJ54" s="580">
        <f t="shared" si="576"/>
        <v>0</v>
      </c>
      <c r="CK54" s="185"/>
      <c r="CL54" s="580">
        <f t="shared" si="577"/>
        <v>0</v>
      </c>
      <c r="CM54" s="185"/>
      <c r="CN54" s="580">
        <f t="shared" si="578"/>
        <v>0</v>
      </c>
      <c r="CO54" s="185"/>
      <c r="CP54" s="580">
        <f t="shared" si="579"/>
        <v>0</v>
      </c>
      <c r="CQ54" s="185"/>
      <c r="CR54" s="580">
        <f t="shared" si="580"/>
        <v>0</v>
      </c>
      <c r="CS54" s="185"/>
      <c r="CT54" s="580">
        <f t="shared" si="581"/>
        <v>0</v>
      </c>
      <c r="CU54" s="185"/>
      <c r="CV54" s="580">
        <f t="shared" si="582"/>
        <v>0</v>
      </c>
      <c r="CW54" s="185"/>
      <c r="CX54" s="580">
        <f t="shared" si="583"/>
        <v>0</v>
      </c>
      <c r="CY54" s="185"/>
      <c r="CZ54" s="580">
        <f t="shared" si="584"/>
        <v>0</v>
      </c>
      <c r="DA54" s="185"/>
      <c r="DB54" s="580">
        <f t="shared" si="585"/>
        <v>0</v>
      </c>
      <c r="DC54" s="185"/>
      <c r="DD54" s="580">
        <f t="shared" si="586"/>
        <v>0</v>
      </c>
      <c r="DE54" s="185"/>
      <c r="DF54" s="580">
        <f t="shared" si="587"/>
        <v>0</v>
      </c>
      <c r="DG54" s="185"/>
      <c r="DH54" s="580">
        <f t="shared" si="588"/>
        <v>0</v>
      </c>
      <c r="DI54" s="185"/>
      <c r="DJ54" s="580">
        <f t="shared" si="589"/>
        <v>0</v>
      </c>
      <c r="DK54" s="185"/>
      <c r="DL54" s="580">
        <f t="shared" si="590"/>
        <v>0</v>
      </c>
      <c r="DM54" s="185"/>
      <c r="DN54" s="580">
        <f t="shared" si="591"/>
        <v>0</v>
      </c>
      <c r="DO54" s="185"/>
      <c r="DP54" s="580">
        <f t="shared" si="592"/>
        <v>0</v>
      </c>
      <c r="DQ54" s="185"/>
      <c r="DR54" s="580">
        <f t="shared" si="593"/>
        <v>0</v>
      </c>
      <c r="DS54" s="185"/>
      <c r="DT54" s="580">
        <f t="shared" si="594"/>
        <v>0</v>
      </c>
      <c r="DU54" s="185"/>
      <c r="DV54" s="580">
        <f t="shared" si="595"/>
        <v>0</v>
      </c>
      <c r="DW54" s="185"/>
      <c r="DX54" s="580">
        <f t="shared" si="596"/>
        <v>0</v>
      </c>
      <c r="DY54" s="185"/>
      <c r="DZ54" s="580">
        <f t="shared" si="597"/>
        <v>0</v>
      </c>
      <c r="EA54" s="185"/>
      <c r="EB54" s="580">
        <f t="shared" si="598"/>
        <v>0</v>
      </c>
      <c r="EC54" s="185"/>
      <c r="ED54" s="580">
        <f t="shared" si="599"/>
        <v>0</v>
      </c>
      <c r="EE54" s="185"/>
      <c r="EF54" s="580">
        <f t="shared" si="600"/>
        <v>0</v>
      </c>
      <c r="EG54" s="185"/>
      <c r="EH54" s="580">
        <f t="shared" si="601"/>
        <v>0</v>
      </c>
      <c r="EI54" s="185"/>
      <c r="EJ54" s="580">
        <f t="shared" si="602"/>
        <v>0</v>
      </c>
      <c r="EK54" s="185"/>
      <c r="EL54" s="580">
        <f t="shared" si="603"/>
        <v>0</v>
      </c>
      <c r="EM54" s="185"/>
      <c r="EN54" s="580">
        <f t="shared" si="604"/>
        <v>0</v>
      </c>
      <c r="EO54" s="185"/>
      <c r="EP54" s="580">
        <f t="shared" si="605"/>
        <v>0</v>
      </c>
      <c r="EQ54" s="139">
        <f t="shared" si="606"/>
        <v>0</v>
      </c>
      <c r="ER54" s="581">
        <f t="shared" si="607"/>
        <v>0</v>
      </c>
      <c r="ES54" s="201"/>
      <c r="ET54" s="20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row>
    <row r="55" spans="1:196" s="2" customFormat="1" hidden="1" x14ac:dyDescent="0.2">
      <c r="A55" s="38"/>
      <c r="B55" s="39"/>
      <c r="C55" s="39"/>
      <c r="D55" s="177"/>
      <c r="E55" s="41">
        <v>1</v>
      </c>
      <c r="F55" s="584">
        <f t="shared" si="535"/>
        <v>0</v>
      </c>
      <c r="G55" s="185"/>
      <c r="H55" s="580">
        <f t="shared" si="536"/>
        <v>0</v>
      </c>
      <c r="I55" s="185"/>
      <c r="J55" s="580">
        <f t="shared" si="537"/>
        <v>0</v>
      </c>
      <c r="K55" s="185"/>
      <c r="L55" s="580">
        <f t="shared" si="538"/>
        <v>0</v>
      </c>
      <c r="M55" s="185"/>
      <c r="N55" s="580">
        <f t="shared" si="539"/>
        <v>0</v>
      </c>
      <c r="O55" s="185"/>
      <c r="P55" s="580">
        <f t="shared" si="540"/>
        <v>0</v>
      </c>
      <c r="Q55" s="185"/>
      <c r="R55" s="580">
        <f t="shared" si="541"/>
        <v>0</v>
      </c>
      <c r="S55" s="185"/>
      <c r="T55" s="580">
        <f t="shared" si="542"/>
        <v>0</v>
      </c>
      <c r="U55" s="185"/>
      <c r="V55" s="580">
        <f t="shared" si="543"/>
        <v>0</v>
      </c>
      <c r="W55" s="185"/>
      <c r="X55" s="580">
        <f t="shared" si="544"/>
        <v>0</v>
      </c>
      <c r="Y55" s="185"/>
      <c r="Z55" s="580">
        <f t="shared" si="545"/>
        <v>0</v>
      </c>
      <c r="AA55" s="185"/>
      <c r="AB55" s="580">
        <f t="shared" si="546"/>
        <v>0</v>
      </c>
      <c r="AC55" s="185"/>
      <c r="AD55" s="580">
        <f t="shared" si="547"/>
        <v>0</v>
      </c>
      <c r="AE55" s="185"/>
      <c r="AF55" s="580">
        <f t="shared" si="548"/>
        <v>0</v>
      </c>
      <c r="AG55" s="185"/>
      <c r="AH55" s="580">
        <f t="shared" si="549"/>
        <v>0</v>
      </c>
      <c r="AI55" s="185"/>
      <c r="AJ55" s="580">
        <f t="shared" si="550"/>
        <v>0</v>
      </c>
      <c r="AK55" s="185"/>
      <c r="AL55" s="580">
        <f t="shared" si="551"/>
        <v>0</v>
      </c>
      <c r="AM55" s="185"/>
      <c r="AN55" s="580">
        <f t="shared" si="552"/>
        <v>0</v>
      </c>
      <c r="AO55" s="185"/>
      <c r="AP55" s="580">
        <f t="shared" si="553"/>
        <v>0</v>
      </c>
      <c r="AQ55" s="185"/>
      <c r="AR55" s="580">
        <f t="shared" si="554"/>
        <v>0</v>
      </c>
      <c r="AS55" s="185"/>
      <c r="AT55" s="580">
        <f t="shared" si="555"/>
        <v>0</v>
      </c>
      <c r="AU55" s="185"/>
      <c r="AV55" s="580">
        <f t="shared" si="556"/>
        <v>0</v>
      </c>
      <c r="AW55" s="185"/>
      <c r="AX55" s="580">
        <f t="shared" si="557"/>
        <v>0</v>
      </c>
      <c r="AY55" s="185"/>
      <c r="AZ55" s="580">
        <f t="shared" si="558"/>
        <v>0</v>
      </c>
      <c r="BA55" s="185"/>
      <c r="BB55" s="580">
        <f t="shared" si="559"/>
        <v>0</v>
      </c>
      <c r="BC55" s="185"/>
      <c r="BD55" s="580">
        <f t="shared" si="560"/>
        <v>0</v>
      </c>
      <c r="BE55" s="185"/>
      <c r="BF55" s="580">
        <f t="shared" si="561"/>
        <v>0</v>
      </c>
      <c r="BG55" s="185"/>
      <c r="BH55" s="580">
        <f t="shared" si="562"/>
        <v>0</v>
      </c>
      <c r="BI55" s="185"/>
      <c r="BJ55" s="580">
        <f t="shared" si="563"/>
        <v>0</v>
      </c>
      <c r="BK55" s="185"/>
      <c r="BL55" s="580">
        <f t="shared" si="564"/>
        <v>0</v>
      </c>
      <c r="BM55" s="185"/>
      <c r="BN55" s="580">
        <f t="shared" si="565"/>
        <v>0</v>
      </c>
      <c r="BO55" s="185"/>
      <c r="BP55" s="580">
        <f t="shared" si="566"/>
        <v>0</v>
      </c>
      <c r="BQ55" s="185"/>
      <c r="BR55" s="580">
        <f t="shared" si="567"/>
        <v>0</v>
      </c>
      <c r="BS55" s="185"/>
      <c r="BT55" s="580">
        <f t="shared" si="568"/>
        <v>0</v>
      </c>
      <c r="BU55" s="185"/>
      <c r="BV55" s="580">
        <f t="shared" si="569"/>
        <v>0</v>
      </c>
      <c r="BW55" s="185"/>
      <c r="BX55" s="580">
        <f t="shared" si="570"/>
        <v>0</v>
      </c>
      <c r="BY55" s="185"/>
      <c r="BZ55" s="580">
        <f t="shared" si="571"/>
        <v>0</v>
      </c>
      <c r="CA55" s="185"/>
      <c r="CB55" s="580">
        <f t="shared" si="572"/>
        <v>0</v>
      </c>
      <c r="CC55" s="185"/>
      <c r="CD55" s="580">
        <f t="shared" si="573"/>
        <v>0</v>
      </c>
      <c r="CE55" s="185"/>
      <c r="CF55" s="580">
        <f t="shared" si="574"/>
        <v>0</v>
      </c>
      <c r="CG55" s="185"/>
      <c r="CH55" s="580">
        <f t="shared" si="575"/>
        <v>0</v>
      </c>
      <c r="CI55" s="185"/>
      <c r="CJ55" s="580">
        <f t="shared" si="576"/>
        <v>0</v>
      </c>
      <c r="CK55" s="185"/>
      <c r="CL55" s="580">
        <f t="shared" si="577"/>
        <v>0</v>
      </c>
      <c r="CM55" s="185"/>
      <c r="CN55" s="580">
        <f t="shared" si="578"/>
        <v>0</v>
      </c>
      <c r="CO55" s="185"/>
      <c r="CP55" s="580">
        <f t="shared" si="579"/>
        <v>0</v>
      </c>
      <c r="CQ55" s="185"/>
      <c r="CR55" s="580">
        <f t="shared" si="580"/>
        <v>0</v>
      </c>
      <c r="CS55" s="185"/>
      <c r="CT55" s="580">
        <f t="shared" si="581"/>
        <v>0</v>
      </c>
      <c r="CU55" s="185"/>
      <c r="CV55" s="580">
        <f t="shared" si="582"/>
        <v>0</v>
      </c>
      <c r="CW55" s="185"/>
      <c r="CX55" s="580">
        <f t="shared" si="583"/>
        <v>0</v>
      </c>
      <c r="CY55" s="185"/>
      <c r="CZ55" s="580">
        <f t="shared" si="584"/>
        <v>0</v>
      </c>
      <c r="DA55" s="185"/>
      <c r="DB55" s="580">
        <f t="shared" si="585"/>
        <v>0</v>
      </c>
      <c r="DC55" s="185"/>
      <c r="DD55" s="580">
        <f t="shared" si="586"/>
        <v>0</v>
      </c>
      <c r="DE55" s="185"/>
      <c r="DF55" s="580">
        <f t="shared" si="587"/>
        <v>0</v>
      </c>
      <c r="DG55" s="185"/>
      <c r="DH55" s="580">
        <f t="shared" si="588"/>
        <v>0</v>
      </c>
      <c r="DI55" s="185"/>
      <c r="DJ55" s="580">
        <f t="shared" si="589"/>
        <v>0</v>
      </c>
      <c r="DK55" s="185"/>
      <c r="DL55" s="580">
        <f t="shared" si="590"/>
        <v>0</v>
      </c>
      <c r="DM55" s="185"/>
      <c r="DN55" s="580">
        <f t="shared" si="591"/>
        <v>0</v>
      </c>
      <c r="DO55" s="185"/>
      <c r="DP55" s="580">
        <f t="shared" si="592"/>
        <v>0</v>
      </c>
      <c r="DQ55" s="185"/>
      <c r="DR55" s="580">
        <f t="shared" si="593"/>
        <v>0</v>
      </c>
      <c r="DS55" s="185"/>
      <c r="DT55" s="580">
        <f t="shared" si="594"/>
        <v>0</v>
      </c>
      <c r="DU55" s="185"/>
      <c r="DV55" s="580">
        <f t="shared" si="595"/>
        <v>0</v>
      </c>
      <c r="DW55" s="185"/>
      <c r="DX55" s="580">
        <f t="shared" si="596"/>
        <v>0</v>
      </c>
      <c r="DY55" s="185"/>
      <c r="DZ55" s="580">
        <f t="shared" si="597"/>
        <v>0</v>
      </c>
      <c r="EA55" s="185"/>
      <c r="EB55" s="580">
        <f t="shared" si="598"/>
        <v>0</v>
      </c>
      <c r="EC55" s="185"/>
      <c r="ED55" s="580">
        <f t="shared" si="599"/>
        <v>0</v>
      </c>
      <c r="EE55" s="185"/>
      <c r="EF55" s="580">
        <f t="shared" si="600"/>
        <v>0</v>
      </c>
      <c r="EG55" s="185"/>
      <c r="EH55" s="580">
        <f t="shared" si="601"/>
        <v>0</v>
      </c>
      <c r="EI55" s="185"/>
      <c r="EJ55" s="580">
        <f t="shared" si="602"/>
        <v>0</v>
      </c>
      <c r="EK55" s="185"/>
      <c r="EL55" s="580">
        <f t="shared" si="603"/>
        <v>0</v>
      </c>
      <c r="EM55" s="185"/>
      <c r="EN55" s="580">
        <f t="shared" si="604"/>
        <v>0</v>
      </c>
      <c r="EO55" s="185"/>
      <c r="EP55" s="580">
        <f t="shared" si="605"/>
        <v>0</v>
      </c>
      <c r="EQ55" s="139">
        <f t="shared" si="606"/>
        <v>0</v>
      </c>
      <c r="ER55" s="581">
        <f t="shared" si="607"/>
        <v>0</v>
      </c>
      <c r="ES55" s="201"/>
      <c r="ET55" s="20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row>
    <row r="56" spans="1:196" s="2" customFormat="1" hidden="1" x14ac:dyDescent="0.2">
      <c r="A56" s="38"/>
      <c r="B56" s="39"/>
      <c r="C56" s="39"/>
      <c r="D56" s="177"/>
      <c r="E56" s="41">
        <v>1</v>
      </c>
      <c r="F56" s="584">
        <f t="shared" si="389"/>
        <v>0</v>
      </c>
      <c r="G56" s="185"/>
      <c r="H56" s="580">
        <f t="shared" si="390"/>
        <v>0</v>
      </c>
      <c r="I56" s="185"/>
      <c r="J56" s="580">
        <f t="shared" si="391"/>
        <v>0</v>
      </c>
      <c r="K56" s="185"/>
      <c r="L56" s="580">
        <f t="shared" si="392"/>
        <v>0</v>
      </c>
      <c r="M56" s="185"/>
      <c r="N56" s="580">
        <f t="shared" si="393"/>
        <v>0</v>
      </c>
      <c r="O56" s="185"/>
      <c r="P56" s="580">
        <f t="shared" si="394"/>
        <v>0</v>
      </c>
      <c r="Q56" s="185"/>
      <c r="R56" s="580">
        <f t="shared" si="395"/>
        <v>0</v>
      </c>
      <c r="S56" s="185"/>
      <c r="T56" s="580">
        <f t="shared" si="396"/>
        <v>0</v>
      </c>
      <c r="U56" s="185"/>
      <c r="V56" s="580">
        <f t="shared" si="397"/>
        <v>0</v>
      </c>
      <c r="W56" s="185"/>
      <c r="X56" s="580">
        <f t="shared" si="398"/>
        <v>0</v>
      </c>
      <c r="Y56" s="185"/>
      <c r="Z56" s="580">
        <f t="shared" si="399"/>
        <v>0</v>
      </c>
      <c r="AA56" s="185"/>
      <c r="AB56" s="580">
        <f t="shared" si="400"/>
        <v>0</v>
      </c>
      <c r="AC56" s="185"/>
      <c r="AD56" s="580">
        <f t="shared" si="401"/>
        <v>0</v>
      </c>
      <c r="AE56" s="185"/>
      <c r="AF56" s="580">
        <f t="shared" si="402"/>
        <v>0</v>
      </c>
      <c r="AG56" s="185"/>
      <c r="AH56" s="580">
        <f t="shared" si="403"/>
        <v>0</v>
      </c>
      <c r="AI56" s="185"/>
      <c r="AJ56" s="580">
        <f t="shared" si="404"/>
        <v>0</v>
      </c>
      <c r="AK56" s="185"/>
      <c r="AL56" s="580">
        <f t="shared" si="405"/>
        <v>0</v>
      </c>
      <c r="AM56" s="185"/>
      <c r="AN56" s="580">
        <f t="shared" si="406"/>
        <v>0</v>
      </c>
      <c r="AO56" s="185"/>
      <c r="AP56" s="580">
        <f t="shared" si="407"/>
        <v>0</v>
      </c>
      <c r="AQ56" s="185"/>
      <c r="AR56" s="580">
        <f t="shared" si="408"/>
        <v>0</v>
      </c>
      <c r="AS56" s="185"/>
      <c r="AT56" s="580">
        <f t="shared" si="409"/>
        <v>0</v>
      </c>
      <c r="AU56" s="185"/>
      <c r="AV56" s="580">
        <f t="shared" si="410"/>
        <v>0</v>
      </c>
      <c r="AW56" s="185"/>
      <c r="AX56" s="580">
        <f t="shared" si="411"/>
        <v>0</v>
      </c>
      <c r="AY56" s="185"/>
      <c r="AZ56" s="580">
        <f t="shared" si="412"/>
        <v>0</v>
      </c>
      <c r="BA56" s="185"/>
      <c r="BB56" s="580">
        <f t="shared" si="413"/>
        <v>0</v>
      </c>
      <c r="BC56" s="185"/>
      <c r="BD56" s="580">
        <f t="shared" si="414"/>
        <v>0</v>
      </c>
      <c r="BE56" s="185"/>
      <c r="BF56" s="580">
        <f t="shared" si="415"/>
        <v>0</v>
      </c>
      <c r="BG56" s="185"/>
      <c r="BH56" s="580">
        <f t="shared" si="416"/>
        <v>0</v>
      </c>
      <c r="BI56" s="185"/>
      <c r="BJ56" s="580">
        <f t="shared" si="417"/>
        <v>0</v>
      </c>
      <c r="BK56" s="185"/>
      <c r="BL56" s="580">
        <f t="shared" si="418"/>
        <v>0</v>
      </c>
      <c r="BM56" s="185"/>
      <c r="BN56" s="580">
        <f t="shared" si="419"/>
        <v>0</v>
      </c>
      <c r="BO56" s="185"/>
      <c r="BP56" s="580">
        <f t="shared" si="420"/>
        <v>0</v>
      </c>
      <c r="BQ56" s="185"/>
      <c r="BR56" s="580">
        <f t="shared" si="421"/>
        <v>0</v>
      </c>
      <c r="BS56" s="185"/>
      <c r="BT56" s="580">
        <f t="shared" si="422"/>
        <v>0</v>
      </c>
      <c r="BU56" s="185"/>
      <c r="BV56" s="580">
        <f t="shared" si="423"/>
        <v>0</v>
      </c>
      <c r="BW56" s="185"/>
      <c r="BX56" s="580">
        <f t="shared" si="424"/>
        <v>0</v>
      </c>
      <c r="BY56" s="185"/>
      <c r="BZ56" s="580">
        <f t="shared" si="425"/>
        <v>0</v>
      </c>
      <c r="CA56" s="185"/>
      <c r="CB56" s="580">
        <f t="shared" si="426"/>
        <v>0</v>
      </c>
      <c r="CC56" s="185"/>
      <c r="CD56" s="580">
        <f t="shared" si="427"/>
        <v>0</v>
      </c>
      <c r="CE56" s="185"/>
      <c r="CF56" s="580">
        <f t="shared" si="428"/>
        <v>0</v>
      </c>
      <c r="CG56" s="185"/>
      <c r="CH56" s="580">
        <f t="shared" si="429"/>
        <v>0</v>
      </c>
      <c r="CI56" s="185"/>
      <c r="CJ56" s="580">
        <f t="shared" si="430"/>
        <v>0</v>
      </c>
      <c r="CK56" s="185"/>
      <c r="CL56" s="580">
        <f t="shared" si="431"/>
        <v>0</v>
      </c>
      <c r="CM56" s="185"/>
      <c r="CN56" s="580">
        <f t="shared" si="432"/>
        <v>0</v>
      </c>
      <c r="CO56" s="185"/>
      <c r="CP56" s="580">
        <f t="shared" si="433"/>
        <v>0</v>
      </c>
      <c r="CQ56" s="185"/>
      <c r="CR56" s="580">
        <f t="shared" si="434"/>
        <v>0</v>
      </c>
      <c r="CS56" s="185"/>
      <c r="CT56" s="580">
        <f t="shared" si="435"/>
        <v>0</v>
      </c>
      <c r="CU56" s="185"/>
      <c r="CV56" s="580">
        <f t="shared" si="436"/>
        <v>0</v>
      </c>
      <c r="CW56" s="185"/>
      <c r="CX56" s="580">
        <f t="shared" si="437"/>
        <v>0</v>
      </c>
      <c r="CY56" s="185"/>
      <c r="CZ56" s="580">
        <f t="shared" si="438"/>
        <v>0</v>
      </c>
      <c r="DA56" s="185"/>
      <c r="DB56" s="580">
        <f t="shared" si="439"/>
        <v>0</v>
      </c>
      <c r="DC56" s="185"/>
      <c r="DD56" s="580">
        <f t="shared" si="440"/>
        <v>0</v>
      </c>
      <c r="DE56" s="185"/>
      <c r="DF56" s="580">
        <f t="shared" si="441"/>
        <v>0</v>
      </c>
      <c r="DG56" s="185"/>
      <c r="DH56" s="580">
        <f t="shared" si="442"/>
        <v>0</v>
      </c>
      <c r="DI56" s="185"/>
      <c r="DJ56" s="580">
        <f t="shared" si="443"/>
        <v>0</v>
      </c>
      <c r="DK56" s="185"/>
      <c r="DL56" s="580">
        <f t="shared" si="444"/>
        <v>0</v>
      </c>
      <c r="DM56" s="185"/>
      <c r="DN56" s="580">
        <f t="shared" si="445"/>
        <v>0</v>
      </c>
      <c r="DO56" s="185"/>
      <c r="DP56" s="580">
        <f t="shared" si="446"/>
        <v>0</v>
      </c>
      <c r="DQ56" s="185"/>
      <c r="DR56" s="580">
        <f t="shared" si="447"/>
        <v>0</v>
      </c>
      <c r="DS56" s="185"/>
      <c r="DT56" s="580">
        <f t="shared" si="448"/>
        <v>0</v>
      </c>
      <c r="DU56" s="185"/>
      <c r="DV56" s="580">
        <f t="shared" si="449"/>
        <v>0</v>
      </c>
      <c r="DW56" s="185"/>
      <c r="DX56" s="580">
        <f t="shared" si="450"/>
        <v>0</v>
      </c>
      <c r="DY56" s="185"/>
      <c r="DZ56" s="580">
        <f t="shared" si="451"/>
        <v>0</v>
      </c>
      <c r="EA56" s="185"/>
      <c r="EB56" s="580">
        <f t="shared" si="452"/>
        <v>0</v>
      </c>
      <c r="EC56" s="185"/>
      <c r="ED56" s="580">
        <f t="shared" si="453"/>
        <v>0</v>
      </c>
      <c r="EE56" s="185"/>
      <c r="EF56" s="580">
        <f t="shared" si="454"/>
        <v>0</v>
      </c>
      <c r="EG56" s="185"/>
      <c r="EH56" s="580">
        <f t="shared" si="455"/>
        <v>0</v>
      </c>
      <c r="EI56" s="185"/>
      <c r="EJ56" s="580">
        <f t="shared" si="456"/>
        <v>0</v>
      </c>
      <c r="EK56" s="185"/>
      <c r="EL56" s="580">
        <f t="shared" si="457"/>
        <v>0</v>
      </c>
      <c r="EM56" s="185"/>
      <c r="EN56" s="580">
        <f t="shared" si="458"/>
        <v>0</v>
      </c>
      <c r="EO56" s="185"/>
      <c r="EP56" s="580">
        <f t="shared" si="459"/>
        <v>0</v>
      </c>
      <c r="EQ56" s="139">
        <f t="shared" si="460"/>
        <v>0</v>
      </c>
      <c r="ER56" s="581">
        <f t="shared" si="461"/>
        <v>0</v>
      </c>
      <c r="ES56" s="201"/>
      <c r="ET56" s="20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row>
    <row r="57" spans="1:196" s="2" customFormat="1" hidden="1" x14ac:dyDescent="0.2">
      <c r="A57" s="38"/>
      <c r="B57" s="39"/>
      <c r="C57" s="39"/>
      <c r="D57" s="177"/>
      <c r="E57" s="41">
        <v>1</v>
      </c>
      <c r="F57" s="584">
        <f t="shared" si="242"/>
        <v>0</v>
      </c>
      <c r="G57" s="185"/>
      <c r="H57" s="580">
        <f t="shared" si="3"/>
        <v>0</v>
      </c>
      <c r="I57" s="185"/>
      <c r="J57" s="580">
        <f t="shared" si="4"/>
        <v>0</v>
      </c>
      <c r="K57" s="185"/>
      <c r="L57" s="580">
        <f t="shared" si="5"/>
        <v>0</v>
      </c>
      <c r="M57" s="185"/>
      <c r="N57" s="580">
        <f t="shared" si="6"/>
        <v>0</v>
      </c>
      <c r="O57" s="185"/>
      <c r="P57" s="580">
        <f t="shared" si="7"/>
        <v>0</v>
      </c>
      <c r="Q57" s="185"/>
      <c r="R57" s="580">
        <f t="shared" si="8"/>
        <v>0</v>
      </c>
      <c r="S57" s="185"/>
      <c r="T57" s="580">
        <f t="shared" si="9"/>
        <v>0</v>
      </c>
      <c r="U57" s="185"/>
      <c r="V57" s="580">
        <f t="shared" si="10"/>
        <v>0</v>
      </c>
      <c r="W57" s="185"/>
      <c r="X57" s="580">
        <f t="shared" si="11"/>
        <v>0</v>
      </c>
      <c r="Y57" s="185"/>
      <c r="Z57" s="580">
        <f t="shared" si="12"/>
        <v>0</v>
      </c>
      <c r="AA57" s="185"/>
      <c r="AB57" s="580">
        <f t="shared" si="13"/>
        <v>0</v>
      </c>
      <c r="AC57" s="185"/>
      <c r="AD57" s="580">
        <f t="shared" si="14"/>
        <v>0</v>
      </c>
      <c r="AE57" s="185"/>
      <c r="AF57" s="580">
        <f t="shared" si="15"/>
        <v>0</v>
      </c>
      <c r="AG57" s="185"/>
      <c r="AH57" s="580">
        <f t="shared" si="16"/>
        <v>0</v>
      </c>
      <c r="AI57" s="185"/>
      <c r="AJ57" s="580">
        <f t="shared" si="17"/>
        <v>0</v>
      </c>
      <c r="AK57" s="185"/>
      <c r="AL57" s="580">
        <f t="shared" si="18"/>
        <v>0</v>
      </c>
      <c r="AM57" s="185"/>
      <c r="AN57" s="580">
        <f t="shared" si="19"/>
        <v>0</v>
      </c>
      <c r="AO57" s="185"/>
      <c r="AP57" s="580">
        <f t="shared" si="20"/>
        <v>0</v>
      </c>
      <c r="AQ57" s="185"/>
      <c r="AR57" s="580">
        <f t="shared" si="21"/>
        <v>0</v>
      </c>
      <c r="AS57" s="185"/>
      <c r="AT57" s="580">
        <f t="shared" si="22"/>
        <v>0</v>
      </c>
      <c r="AU57" s="185"/>
      <c r="AV57" s="580">
        <f t="shared" si="23"/>
        <v>0</v>
      </c>
      <c r="AW57" s="185"/>
      <c r="AX57" s="580">
        <f t="shared" si="24"/>
        <v>0</v>
      </c>
      <c r="AY57" s="185"/>
      <c r="AZ57" s="580">
        <f t="shared" si="25"/>
        <v>0</v>
      </c>
      <c r="BA57" s="185"/>
      <c r="BB57" s="580">
        <f t="shared" si="26"/>
        <v>0</v>
      </c>
      <c r="BC57" s="185"/>
      <c r="BD57" s="580">
        <f t="shared" si="27"/>
        <v>0</v>
      </c>
      <c r="BE57" s="185"/>
      <c r="BF57" s="580">
        <f t="shared" si="28"/>
        <v>0</v>
      </c>
      <c r="BG57" s="185"/>
      <c r="BH57" s="580">
        <f t="shared" si="29"/>
        <v>0</v>
      </c>
      <c r="BI57" s="185"/>
      <c r="BJ57" s="580">
        <f t="shared" si="30"/>
        <v>0</v>
      </c>
      <c r="BK57" s="185"/>
      <c r="BL57" s="580">
        <f t="shared" si="31"/>
        <v>0</v>
      </c>
      <c r="BM57" s="185"/>
      <c r="BN57" s="580">
        <f t="shared" si="32"/>
        <v>0</v>
      </c>
      <c r="BO57" s="185"/>
      <c r="BP57" s="580">
        <f t="shared" si="33"/>
        <v>0</v>
      </c>
      <c r="BQ57" s="185"/>
      <c r="BR57" s="580">
        <f t="shared" si="34"/>
        <v>0</v>
      </c>
      <c r="BS57" s="185"/>
      <c r="BT57" s="580">
        <f t="shared" si="35"/>
        <v>0</v>
      </c>
      <c r="BU57" s="185"/>
      <c r="BV57" s="580">
        <f t="shared" si="36"/>
        <v>0</v>
      </c>
      <c r="BW57" s="185"/>
      <c r="BX57" s="580">
        <f t="shared" si="37"/>
        <v>0</v>
      </c>
      <c r="BY57" s="185"/>
      <c r="BZ57" s="580">
        <f t="shared" si="38"/>
        <v>0</v>
      </c>
      <c r="CA57" s="185"/>
      <c r="CB57" s="580">
        <f t="shared" si="39"/>
        <v>0</v>
      </c>
      <c r="CC57" s="185"/>
      <c r="CD57" s="580">
        <f t="shared" si="40"/>
        <v>0</v>
      </c>
      <c r="CE57" s="185"/>
      <c r="CF57" s="580">
        <f t="shared" si="41"/>
        <v>0</v>
      </c>
      <c r="CG57" s="185"/>
      <c r="CH57" s="580">
        <f t="shared" si="42"/>
        <v>0</v>
      </c>
      <c r="CI57" s="185"/>
      <c r="CJ57" s="580">
        <f t="shared" si="43"/>
        <v>0</v>
      </c>
      <c r="CK57" s="185"/>
      <c r="CL57" s="580">
        <f t="shared" si="44"/>
        <v>0</v>
      </c>
      <c r="CM57" s="185"/>
      <c r="CN57" s="580">
        <f t="shared" si="45"/>
        <v>0</v>
      </c>
      <c r="CO57" s="185"/>
      <c r="CP57" s="580">
        <f t="shared" si="46"/>
        <v>0</v>
      </c>
      <c r="CQ57" s="185"/>
      <c r="CR57" s="580">
        <f t="shared" si="47"/>
        <v>0</v>
      </c>
      <c r="CS57" s="185"/>
      <c r="CT57" s="580">
        <f t="shared" si="48"/>
        <v>0</v>
      </c>
      <c r="CU57" s="185"/>
      <c r="CV57" s="580">
        <f t="shared" si="49"/>
        <v>0</v>
      </c>
      <c r="CW57" s="185"/>
      <c r="CX57" s="580">
        <f t="shared" si="50"/>
        <v>0</v>
      </c>
      <c r="CY57" s="185"/>
      <c r="CZ57" s="580">
        <f t="shared" si="51"/>
        <v>0</v>
      </c>
      <c r="DA57" s="185"/>
      <c r="DB57" s="580">
        <f t="shared" si="52"/>
        <v>0</v>
      </c>
      <c r="DC57" s="185"/>
      <c r="DD57" s="580">
        <f t="shared" si="53"/>
        <v>0</v>
      </c>
      <c r="DE57" s="185"/>
      <c r="DF57" s="580">
        <f t="shared" si="54"/>
        <v>0</v>
      </c>
      <c r="DG57" s="185"/>
      <c r="DH57" s="580">
        <f t="shared" si="55"/>
        <v>0</v>
      </c>
      <c r="DI57" s="185"/>
      <c r="DJ57" s="580">
        <f t="shared" si="56"/>
        <v>0</v>
      </c>
      <c r="DK57" s="185"/>
      <c r="DL57" s="580">
        <f t="shared" si="57"/>
        <v>0</v>
      </c>
      <c r="DM57" s="185"/>
      <c r="DN57" s="580">
        <f t="shared" si="58"/>
        <v>0</v>
      </c>
      <c r="DO57" s="185"/>
      <c r="DP57" s="580">
        <f t="shared" si="59"/>
        <v>0</v>
      </c>
      <c r="DQ57" s="185"/>
      <c r="DR57" s="580">
        <f t="shared" si="60"/>
        <v>0</v>
      </c>
      <c r="DS57" s="185"/>
      <c r="DT57" s="580">
        <f t="shared" si="61"/>
        <v>0</v>
      </c>
      <c r="DU57" s="185"/>
      <c r="DV57" s="580">
        <f t="shared" si="62"/>
        <v>0</v>
      </c>
      <c r="DW57" s="185"/>
      <c r="DX57" s="580">
        <f t="shared" si="63"/>
        <v>0</v>
      </c>
      <c r="DY57" s="185"/>
      <c r="DZ57" s="580">
        <f t="shared" si="64"/>
        <v>0</v>
      </c>
      <c r="EA57" s="185"/>
      <c r="EB57" s="580">
        <f t="shared" si="65"/>
        <v>0</v>
      </c>
      <c r="EC57" s="185"/>
      <c r="ED57" s="580">
        <f t="shared" si="66"/>
        <v>0</v>
      </c>
      <c r="EE57" s="185"/>
      <c r="EF57" s="580">
        <f t="shared" si="67"/>
        <v>0</v>
      </c>
      <c r="EG57" s="185"/>
      <c r="EH57" s="580">
        <f t="shared" si="68"/>
        <v>0</v>
      </c>
      <c r="EI57" s="185"/>
      <c r="EJ57" s="580">
        <f t="shared" si="69"/>
        <v>0</v>
      </c>
      <c r="EK57" s="185"/>
      <c r="EL57" s="580">
        <f t="shared" si="70"/>
        <v>0</v>
      </c>
      <c r="EM57" s="185"/>
      <c r="EN57" s="580">
        <f t="shared" si="71"/>
        <v>0</v>
      </c>
      <c r="EO57" s="185"/>
      <c r="EP57" s="580">
        <f t="shared" si="72"/>
        <v>0</v>
      </c>
      <c r="EQ57" s="139">
        <f t="shared" si="2"/>
        <v>0</v>
      </c>
      <c r="ER57" s="581">
        <f t="shared" si="73"/>
        <v>0</v>
      </c>
      <c r="ES57" s="201"/>
      <c r="ET57" s="20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row>
    <row r="58" spans="1:196" s="2" customFormat="1" hidden="1" x14ac:dyDescent="0.2">
      <c r="A58" s="38"/>
      <c r="B58" s="39"/>
      <c r="C58" s="39"/>
      <c r="D58" s="177"/>
      <c r="E58" s="41">
        <v>1</v>
      </c>
      <c r="F58" s="584">
        <f t="shared" si="1"/>
        <v>0</v>
      </c>
      <c r="G58" s="185"/>
      <c r="H58" s="580">
        <f t="shared" si="3"/>
        <v>0</v>
      </c>
      <c r="I58" s="185"/>
      <c r="J58" s="580">
        <f t="shared" si="4"/>
        <v>0</v>
      </c>
      <c r="K58" s="185"/>
      <c r="L58" s="580">
        <f t="shared" si="5"/>
        <v>0</v>
      </c>
      <c r="M58" s="185"/>
      <c r="N58" s="580">
        <f t="shared" si="6"/>
        <v>0</v>
      </c>
      <c r="O58" s="185"/>
      <c r="P58" s="580">
        <f t="shared" si="7"/>
        <v>0</v>
      </c>
      <c r="Q58" s="185"/>
      <c r="R58" s="580">
        <f t="shared" si="8"/>
        <v>0</v>
      </c>
      <c r="S58" s="185"/>
      <c r="T58" s="580">
        <f t="shared" si="9"/>
        <v>0</v>
      </c>
      <c r="U58" s="185"/>
      <c r="V58" s="580">
        <f t="shared" si="10"/>
        <v>0</v>
      </c>
      <c r="W58" s="185"/>
      <c r="X58" s="580">
        <f t="shared" si="11"/>
        <v>0</v>
      </c>
      <c r="Y58" s="185"/>
      <c r="Z58" s="580">
        <f t="shared" si="12"/>
        <v>0</v>
      </c>
      <c r="AA58" s="185"/>
      <c r="AB58" s="580">
        <f t="shared" si="13"/>
        <v>0</v>
      </c>
      <c r="AC58" s="185"/>
      <c r="AD58" s="580">
        <f t="shared" si="14"/>
        <v>0</v>
      </c>
      <c r="AE58" s="185"/>
      <c r="AF58" s="580">
        <f t="shared" si="15"/>
        <v>0</v>
      </c>
      <c r="AG58" s="185"/>
      <c r="AH58" s="580">
        <f t="shared" si="16"/>
        <v>0</v>
      </c>
      <c r="AI58" s="185"/>
      <c r="AJ58" s="580">
        <f t="shared" si="17"/>
        <v>0</v>
      </c>
      <c r="AK58" s="185"/>
      <c r="AL58" s="580">
        <f t="shared" si="18"/>
        <v>0</v>
      </c>
      <c r="AM58" s="185"/>
      <c r="AN58" s="580">
        <f t="shared" si="19"/>
        <v>0</v>
      </c>
      <c r="AO58" s="185"/>
      <c r="AP58" s="580">
        <f t="shared" si="20"/>
        <v>0</v>
      </c>
      <c r="AQ58" s="185"/>
      <c r="AR58" s="580">
        <f t="shared" si="21"/>
        <v>0</v>
      </c>
      <c r="AS58" s="185"/>
      <c r="AT58" s="580">
        <f t="shared" si="22"/>
        <v>0</v>
      </c>
      <c r="AU58" s="185"/>
      <c r="AV58" s="580">
        <f t="shared" si="23"/>
        <v>0</v>
      </c>
      <c r="AW58" s="185"/>
      <c r="AX58" s="580">
        <f t="shared" si="24"/>
        <v>0</v>
      </c>
      <c r="AY58" s="185"/>
      <c r="AZ58" s="580">
        <f t="shared" si="25"/>
        <v>0</v>
      </c>
      <c r="BA58" s="185"/>
      <c r="BB58" s="580">
        <f t="shared" si="26"/>
        <v>0</v>
      </c>
      <c r="BC58" s="185"/>
      <c r="BD58" s="580">
        <f t="shared" si="27"/>
        <v>0</v>
      </c>
      <c r="BE58" s="185"/>
      <c r="BF58" s="580">
        <f t="shared" si="28"/>
        <v>0</v>
      </c>
      <c r="BG58" s="185"/>
      <c r="BH58" s="580">
        <f t="shared" si="29"/>
        <v>0</v>
      </c>
      <c r="BI58" s="185"/>
      <c r="BJ58" s="580">
        <f t="shared" si="30"/>
        <v>0</v>
      </c>
      <c r="BK58" s="185"/>
      <c r="BL58" s="580">
        <f t="shared" si="31"/>
        <v>0</v>
      </c>
      <c r="BM58" s="185"/>
      <c r="BN58" s="580">
        <f t="shared" si="32"/>
        <v>0</v>
      </c>
      <c r="BO58" s="185"/>
      <c r="BP58" s="580">
        <f t="shared" si="33"/>
        <v>0</v>
      </c>
      <c r="BQ58" s="185"/>
      <c r="BR58" s="580">
        <f t="shared" si="34"/>
        <v>0</v>
      </c>
      <c r="BS58" s="185"/>
      <c r="BT58" s="580">
        <f t="shared" si="35"/>
        <v>0</v>
      </c>
      <c r="BU58" s="185"/>
      <c r="BV58" s="580">
        <f t="shared" si="36"/>
        <v>0</v>
      </c>
      <c r="BW58" s="185"/>
      <c r="BX58" s="580">
        <f t="shared" si="37"/>
        <v>0</v>
      </c>
      <c r="BY58" s="185"/>
      <c r="BZ58" s="580">
        <f t="shared" si="38"/>
        <v>0</v>
      </c>
      <c r="CA58" s="185"/>
      <c r="CB58" s="580">
        <f t="shared" si="39"/>
        <v>0</v>
      </c>
      <c r="CC58" s="185"/>
      <c r="CD58" s="580">
        <f t="shared" si="40"/>
        <v>0</v>
      </c>
      <c r="CE58" s="185"/>
      <c r="CF58" s="580">
        <f t="shared" si="41"/>
        <v>0</v>
      </c>
      <c r="CG58" s="185"/>
      <c r="CH58" s="580">
        <f t="shared" si="42"/>
        <v>0</v>
      </c>
      <c r="CI58" s="185"/>
      <c r="CJ58" s="580">
        <f t="shared" si="43"/>
        <v>0</v>
      </c>
      <c r="CK58" s="185"/>
      <c r="CL58" s="580">
        <f t="shared" si="44"/>
        <v>0</v>
      </c>
      <c r="CM58" s="185"/>
      <c r="CN58" s="580">
        <f t="shared" si="45"/>
        <v>0</v>
      </c>
      <c r="CO58" s="185"/>
      <c r="CP58" s="580">
        <f t="shared" si="46"/>
        <v>0</v>
      </c>
      <c r="CQ58" s="185"/>
      <c r="CR58" s="580">
        <f t="shared" si="47"/>
        <v>0</v>
      </c>
      <c r="CS58" s="185"/>
      <c r="CT58" s="580">
        <f t="shared" si="48"/>
        <v>0</v>
      </c>
      <c r="CU58" s="185"/>
      <c r="CV58" s="580">
        <f t="shared" si="49"/>
        <v>0</v>
      </c>
      <c r="CW58" s="185"/>
      <c r="CX58" s="580">
        <f t="shared" si="50"/>
        <v>0</v>
      </c>
      <c r="CY58" s="185"/>
      <c r="CZ58" s="580">
        <f t="shared" si="51"/>
        <v>0</v>
      </c>
      <c r="DA58" s="185"/>
      <c r="DB58" s="580">
        <f t="shared" si="52"/>
        <v>0</v>
      </c>
      <c r="DC58" s="185"/>
      <c r="DD58" s="580">
        <f t="shared" si="53"/>
        <v>0</v>
      </c>
      <c r="DE58" s="185"/>
      <c r="DF58" s="580">
        <f t="shared" si="54"/>
        <v>0</v>
      </c>
      <c r="DG58" s="185"/>
      <c r="DH58" s="580">
        <f t="shared" si="55"/>
        <v>0</v>
      </c>
      <c r="DI58" s="185"/>
      <c r="DJ58" s="580">
        <f t="shared" si="56"/>
        <v>0</v>
      </c>
      <c r="DK58" s="185"/>
      <c r="DL58" s="580">
        <f t="shared" si="57"/>
        <v>0</v>
      </c>
      <c r="DM58" s="185"/>
      <c r="DN58" s="580">
        <f t="shared" si="58"/>
        <v>0</v>
      </c>
      <c r="DO58" s="185"/>
      <c r="DP58" s="580">
        <f t="shared" si="59"/>
        <v>0</v>
      </c>
      <c r="DQ58" s="185"/>
      <c r="DR58" s="580">
        <f t="shared" si="60"/>
        <v>0</v>
      </c>
      <c r="DS58" s="185"/>
      <c r="DT58" s="580">
        <f t="shared" si="61"/>
        <v>0</v>
      </c>
      <c r="DU58" s="185"/>
      <c r="DV58" s="580">
        <f t="shared" si="62"/>
        <v>0</v>
      </c>
      <c r="DW58" s="185"/>
      <c r="DX58" s="580">
        <f t="shared" si="63"/>
        <v>0</v>
      </c>
      <c r="DY58" s="185"/>
      <c r="DZ58" s="580">
        <f t="shared" si="64"/>
        <v>0</v>
      </c>
      <c r="EA58" s="185"/>
      <c r="EB58" s="580">
        <f t="shared" si="65"/>
        <v>0</v>
      </c>
      <c r="EC58" s="185"/>
      <c r="ED58" s="580">
        <f t="shared" si="66"/>
        <v>0</v>
      </c>
      <c r="EE58" s="185"/>
      <c r="EF58" s="580">
        <f t="shared" si="67"/>
        <v>0</v>
      </c>
      <c r="EG58" s="185"/>
      <c r="EH58" s="580">
        <f t="shared" si="68"/>
        <v>0</v>
      </c>
      <c r="EI58" s="185"/>
      <c r="EJ58" s="580">
        <f t="shared" si="69"/>
        <v>0</v>
      </c>
      <c r="EK58" s="185"/>
      <c r="EL58" s="580">
        <f t="shared" si="70"/>
        <v>0</v>
      </c>
      <c r="EM58" s="185"/>
      <c r="EN58" s="580">
        <f t="shared" si="71"/>
        <v>0</v>
      </c>
      <c r="EO58" s="185"/>
      <c r="EP58" s="580">
        <f t="shared" si="72"/>
        <v>0</v>
      </c>
      <c r="EQ58" s="139">
        <f t="shared" si="2"/>
        <v>0</v>
      </c>
      <c r="ER58" s="581">
        <f t="shared" si="73"/>
        <v>0</v>
      </c>
      <c r="ES58" s="201"/>
      <c r="ET58" s="20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row>
    <row r="59" spans="1:196" s="2" customFormat="1" hidden="1" x14ac:dyDescent="0.2">
      <c r="A59" s="42"/>
      <c r="B59" s="39"/>
      <c r="C59" s="39"/>
      <c r="D59" s="177"/>
      <c r="E59" s="43">
        <v>1</v>
      </c>
      <c r="F59" s="584">
        <f t="shared" si="1"/>
        <v>0</v>
      </c>
      <c r="G59" s="185"/>
      <c r="H59" s="580">
        <f t="shared" si="3"/>
        <v>0</v>
      </c>
      <c r="I59" s="185"/>
      <c r="J59" s="580">
        <f t="shared" si="4"/>
        <v>0</v>
      </c>
      <c r="K59" s="185"/>
      <c r="L59" s="580">
        <f t="shared" si="5"/>
        <v>0</v>
      </c>
      <c r="M59" s="185"/>
      <c r="N59" s="580">
        <f t="shared" si="6"/>
        <v>0</v>
      </c>
      <c r="O59" s="185"/>
      <c r="P59" s="580">
        <f t="shared" si="7"/>
        <v>0</v>
      </c>
      <c r="Q59" s="185"/>
      <c r="R59" s="580">
        <f t="shared" si="8"/>
        <v>0</v>
      </c>
      <c r="S59" s="185"/>
      <c r="T59" s="580">
        <f t="shared" si="9"/>
        <v>0</v>
      </c>
      <c r="U59" s="185"/>
      <c r="V59" s="580">
        <f t="shared" si="10"/>
        <v>0</v>
      </c>
      <c r="W59" s="185"/>
      <c r="X59" s="580">
        <f t="shared" si="11"/>
        <v>0</v>
      </c>
      <c r="Y59" s="185"/>
      <c r="Z59" s="580">
        <f t="shared" si="12"/>
        <v>0</v>
      </c>
      <c r="AA59" s="185"/>
      <c r="AB59" s="580">
        <f t="shared" si="13"/>
        <v>0</v>
      </c>
      <c r="AC59" s="185"/>
      <c r="AD59" s="580">
        <f t="shared" si="14"/>
        <v>0</v>
      </c>
      <c r="AE59" s="185"/>
      <c r="AF59" s="580">
        <f t="shared" si="15"/>
        <v>0</v>
      </c>
      <c r="AG59" s="185"/>
      <c r="AH59" s="580">
        <f t="shared" si="16"/>
        <v>0</v>
      </c>
      <c r="AI59" s="185"/>
      <c r="AJ59" s="580">
        <f t="shared" si="17"/>
        <v>0</v>
      </c>
      <c r="AK59" s="185"/>
      <c r="AL59" s="580">
        <f t="shared" si="18"/>
        <v>0</v>
      </c>
      <c r="AM59" s="185"/>
      <c r="AN59" s="580">
        <f t="shared" si="19"/>
        <v>0</v>
      </c>
      <c r="AO59" s="185"/>
      <c r="AP59" s="580">
        <f t="shared" si="20"/>
        <v>0</v>
      </c>
      <c r="AQ59" s="185"/>
      <c r="AR59" s="580">
        <f t="shared" si="21"/>
        <v>0</v>
      </c>
      <c r="AS59" s="185"/>
      <c r="AT59" s="580">
        <f t="shared" si="22"/>
        <v>0</v>
      </c>
      <c r="AU59" s="185"/>
      <c r="AV59" s="580">
        <f t="shared" si="23"/>
        <v>0</v>
      </c>
      <c r="AW59" s="185"/>
      <c r="AX59" s="580">
        <f t="shared" si="24"/>
        <v>0</v>
      </c>
      <c r="AY59" s="185"/>
      <c r="AZ59" s="580">
        <f t="shared" si="25"/>
        <v>0</v>
      </c>
      <c r="BA59" s="185"/>
      <c r="BB59" s="580">
        <f t="shared" si="26"/>
        <v>0</v>
      </c>
      <c r="BC59" s="185"/>
      <c r="BD59" s="580">
        <f t="shared" si="27"/>
        <v>0</v>
      </c>
      <c r="BE59" s="185"/>
      <c r="BF59" s="580">
        <f t="shared" si="28"/>
        <v>0</v>
      </c>
      <c r="BG59" s="185"/>
      <c r="BH59" s="580">
        <f t="shared" si="29"/>
        <v>0</v>
      </c>
      <c r="BI59" s="185"/>
      <c r="BJ59" s="580">
        <f t="shared" si="30"/>
        <v>0</v>
      </c>
      <c r="BK59" s="185"/>
      <c r="BL59" s="580">
        <f t="shared" si="31"/>
        <v>0</v>
      </c>
      <c r="BM59" s="185"/>
      <c r="BN59" s="580">
        <f t="shared" si="32"/>
        <v>0</v>
      </c>
      <c r="BO59" s="185"/>
      <c r="BP59" s="580">
        <f t="shared" si="33"/>
        <v>0</v>
      </c>
      <c r="BQ59" s="185"/>
      <c r="BR59" s="580">
        <f t="shared" si="34"/>
        <v>0</v>
      </c>
      <c r="BS59" s="185"/>
      <c r="BT59" s="580">
        <f t="shared" si="35"/>
        <v>0</v>
      </c>
      <c r="BU59" s="185"/>
      <c r="BV59" s="580">
        <f t="shared" si="36"/>
        <v>0</v>
      </c>
      <c r="BW59" s="185"/>
      <c r="BX59" s="580">
        <f t="shared" si="37"/>
        <v>0</v>
      </c>
      <c r="BY59" s="185"/>
      <c r="BZ59" s="580">
        <f t="shared" si="38"/>
        <v>0</v>
      </c>
      <c r="CA59" s="185"/>
      <c r="CB59" s="580">
        <f t="shared" si="39"/>
        <v>0</v>
      </c>
      <c r="CC59" s="185"/>
      <c r="CD59" s="580">
        <f t="shared" si="40"/>
        <v>0</v>
      </c>
      <c r="CE59" s="185"/>
      <c r="CF59" s="580">
        <f t="shared" si="41"/>
        <v>0</v>
      </c>
      <c r="CG59" s="185"/>
      <c r="CH59" s="580">
        <f t="shared" si="42"/>
        <v>0</v>
      </c>
      <c r="CI59" s="185"/>
      <c r="CJ59" s="580">
        <f t="shared" si="43"/>
        <v>0</v>
      </c>
      <c r="CK59" s="185"/>
      <c r="CL59" s="580">
        <f t="shared" si="44"/>
        <v>0</v>
      </c>
      <c r="CM59" s="185"/>
      <c r="CN59" s="580">
        <f t="shared" si="45"/>
        <v>0</v>
      </c>
      <c r="CO59" s="185"/>
      <c r="CP59" s="580">
        <f t="shared" si="46"/>
        <v>0</v>
      </c>
      <c r="CQ59" s="185"/>
      <c r="CR59" s="580">
        <f t="shared" si="47"/>
        <v>0</v>
      </c>
      <c r="CS59" s="185"/>
      <c r="CT59" s="580">
        <f t="shared" si="48"/>
        <v>0</v>
      </c>
      <c r="CU59" s="185"/>
      <c r="CV59" s="580">
        <f t="shared" si="49"/>
        <v>0</v>
      </c>
      <c r="CW59" s="185"/>
      <c r="CX59" s="580">
        <f t="shared" si="50"/>
        <v>0</v>
      </c>
      <c r="CY59" s="185"/>
      <c r="CZ59" s="580">
        <f t="shared" si="51"/>
        <v>0</v>
      </c>
      <c r="DA59" s="185"/>
      <c r="DB59" s="580">
        <f t="shared" si="52"/>
        <v>0</v>
      </c>
      <c r="DC59" s="185"/>
      <c r="DD59" s="580">
        <f t="shared" si="53"/>
        <v>0</v>
      </c>
      <c r="DE59" s="185"/>
      <c r="DF59" s="580">
        <f t="shared" si="54"/>
        <v>0</v>
      </c>
      <c r="DG59" s="185"/>
      <c r="DH59" s="580">
        <f t="shared" si="55"/>
        <v>0</v>
      </c>
      <c r="DI59" s="185"/>
      <c r="DJ59" s="580">
        <f t="shared" si="56"/>
        <v>0</v>
      </c>
      <c r="DK59" s="185"/>
      <c r="DL59" s="580">
        <f t="shared" si="57"/>
        <v>0</v>
      </c>
      <c r="DM59" s="185"/>
      <c r="DN59" s="580">
        <f t="shared" si="58"/>
        <v>0</v>
      </c>
      <c r="DO59" s="185"/>
      <c r="DP59" s="580">
        <f t="shared" si="59"/>
        <v>0</v>
      </c>
      <c r="DQ59" s="185"/>
      <c r="DR59" s="580">
        <f t="shared" si="60"/>
        <v>0</v>
      </c>
      <c r="DS59" s="185"/>
      <c r="DT59" s="580">
        <f t="shared" si="61"/>
        <v>0</v>
      </c>
      <c r="DU59" s="185"/>
      <c r="DV59" s="580">
        <f t="shared" si="62"/>
        <v>0</v>
      </c>
      <c r="DW59" s="185"/>
      <c r="DX59" s="580">
        <f t="shared" si="63"/>
        <v>0</v>
      </c>
      <c r="DY59" s="185"/>
      <c r="DZ59" s="580">
        <f t="shared" si="64"/>
        <v>0</v>
      </c>
      <c r="EA59" s="185"/>
      <c r="EB59" s="580">
        <f t="shared" si="65"/>
        <v>0</v>
      </c>
      <c r="EC59" s="185"/>
      <c r="ED59" s="580">
        <f t="shared" si="66"/>
        <v>0</v>
      </c>
      <c r="EE59" s="185"/>
      <c r="EF59" s="580">
        <f t="shared" si="67"/>
        <v>0</v>
      </c>
      <c r="EG59" s="185"/>
      <c r="EH59" s="580">
        <f t="shared" si="68"/>
        <v>0</v>
      </c>
      <c r="EI59" s="185"/>
      <c r="EJ59" s="580">
        <f t="shared" si="69"/>
        <v>0</v>
      </c>
      <c r="EK59" s="185"/>
      <c r="EL59" s="580">
        <f t="shared" si="70"/>
        <v>0</v>
      </c>
      <c r="EM59" s="185"/>
      <c r="EN59" s="580">
        <f t="shared" si="71"/>
        <v>0</v>
      </c>
      <c r="EO59" s="185"/>
      <c r="EP59" s="580">
        <f t="shared" si="72"/>
        <v>0</v>
      </c>
      <c r="EQ59" s="139">
        <f t="shared" si="2"/>
        <v>0</v>
      </c>
      <c r="ER59" s="581">
        <f t="shared" si="73"/>
        <v>0</v>
      </c>
      <c r="ES59" s="201"/>
      <c r="ET59" s="20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row>
    <row r="60" spans="1:196" s="2" customFormat="1" ht="13.5" hidden="1" thickBot="1" x14ac:dyDescent="0.25">
      <c r="A60" s="44"/>
      <c r="B60" s="45"/>
      <c r="C60" s="597"/>
      <c r="D60" s="177"/>
      <c r="E60" s="46">
        <v>1</v>
      </c>
      <c r="F60" s="585">
        <f t="shared" si="1"/>
        <v>0</v>
      </c>
      <c r="G60" s="185"/>
      <c r="H60" s="580">
        <f t="shared" si="3"/>
        <v>0</v>
      </c>
      <c r="I60" s="185"/>
      <c r="J60" s="580">
        <f t="shared" si="4"/>
        <v>0</v>
      </c>
      <c r="K60" s="185"/>
      <c r="L60" s="580">
        <f t="shared" si="5"/>
        <v>0</v>
      </c>
      <c r="M60" s="185"/>
      <c r="N60" s="580">
        <f t="shared" si="6"/>
        <v>0</v>
      </c>
      <c r="O60" s="185"/>
      <c r="P60" s="580">
        <f t="shared" si="7"/>
        <v>0</v>
      </c>
      <c r="Q60" s="185"/>
      <c r="R60" s="580">
        <f t="shared" si="8"/>
        <v>0</v>
      </c>
      <c r="S60" s="185"/>
      <c r="T60" s="580">
        <f t="shared" si="9"/>
        <v>0</v>
      </c>
      <c r="U60" s="185"/>
      <c r="V60" s="580">
        <f t="shared" si="10"/>
        <v>0</v>
      </c>
      <c r="W60" s="185"/>
      <c r="X60" s="580">
        <f t="shared" si="11"/>
        <v>0</v>
      </c>
      <c r="Y60" s="185"/>
      <c r="Z60" s="580">
        <f t="shared" si="12"/>
        <v>0</v>
      </c>
      <c r="AA60" s="185"/>
      <c r="AB60" s="580">
        <f t="shared" si="13"/>
        <v>0</v>
      </c>
      <c r="AC60" s="185"/>
      <c r="AD60" s="580">
        <f t="shared" si="14"/>
        <v>0</v>
      </c>
      <c r="AE60" s="185"/>
      <c r="AF60" s="580">
        <f t="shared" si="15"/>
        <v>0</v>
      </c>
      <c r="AG60" s="185"/>
      <c r="AH60" s="580">
        <f t="shared" si="16"/>
        <v>0</v>
      </c>
      <c r="AI60" s="185"/>
      <c r="AJ60" s="580">
        <f t="shared" si="17"/>
        <v>0</v>
      </c>
      <c r="AK60" s="185"/>
      <c r="AL60" s="580">
        <f t="shared" si="18"/>
        <v>0</v>
      </c>
      <c r="AM60" s="185"/>
      <c r="AN60" s="580">
        <f t="shared" si="19"/>
        <v>0</v>
      </c>
      <c r="AO60" s="185"/>
      <c r="AP60" s="580">
        <f t="shared" si="20"/>
        <v>0</v>
      </c>
      <c r="AQ60" s="185"/>
      <c r="AR60" s="580">
        <f t="shared" si="21"/>
        <v>0</v>
      </c>
      <c r="AS60" s="185"/>
      <c r="AT60" s="580">
        <f t="shared" si="22"/>
        <v>0</v>
      </c>
      <c r="AU60" s="185"/>
      <c r="AV60" s="580">
        <f t="shared" si="23"/>
        <v>0</v>
      </c>
      <c r="AW60" s="185"/>
      <c r="AX60" s="580">
        <f t="shared" si="24"/>
        <v>0</v>
      </c>
      <c r="AY60" s="185"/>
      <c r="AZ60" s="580">
        <f t="shared" si="25"/>
        <v>0</v>
      </c>
      <c r="BA60" s="185"/>
      <c r="BB60" s="580">
        <f t="shared" si="26"/>
        <v>0</v>
      </c>
      <c r="BC60" s="185"/>
      <c r="BD60" s="580">
        <f t="shared" si="27"/>
        <v>0</v>
      </c>
      <c r="BE60" s="185"/>
      <c r="BF60" s="580">
        <f t="shared" si="28"/>
        <v>0</v>
      </c>
      <c r="BG60" s="185"/>
      <c r="BH60" s="580">
        <f t="shared" si="29"/>
        <v>0</v>
      </c>
      <c r="BI60" s="185"/>
      <c r="BJ60" s="580">
        <f t="shared" si="30"/>
        <v>0</v>
      </c>
      <c r="BK60" s="185"/>
      <c r="BL60" s="580">
        <f t="shared" si="31"/>
        <v>0</v>
      </c>
      <c r="BM60" s="185"/>
      <c r="BN60" s="580">
        <f t="shared" si="32"/>
        <v>0</v>
      </c>
      <c r="BO60" s="185"/>
      <c r="BP60" s="580">
        <f t="shared" si="33"/>
        <v>0</v>
      </c>
      <c r="BQ60" s="185"/>
      <c r="BR60" s="580">
        <f t="shared" si="34"/>
        <v>0</v>
      </c>
      <c r="BS60" s="185"/>
      <c r="BT60" s="580">
        <f t="shared" si="35"/>
        <v>0</v>
      </c>
      <c r="BU60" s="185"/>
      <c r="BV60" s="580">
        <f t="shared" si="36"/>
        <v>0</v>
      </c>
      <c r="BW60" s="185"/>
      <c r="BX60" s="580">
        <f t="shared" si="37"/>
        <v>0</v>
      </c>
      <c r="BY60" s="185"/>
      <c r="BZ60" s="580">
        <f t="shared" si="38"/>
        <v>0</v>
      </c>
      <c r="CA60" s="185"/>
      <c r="CB60" s="580">
        <f t="shared" si="39"/>
        <v>0</v>
      </c>
      <c r="CC60" s="185"/>
      <c r="CD60" s="580">
        <f t="shared" si="40"/>
        <v>0</v>
      </c>
      <c r="CE60" s="185"/>
      <c r="CF60" s="580">
        <f t="shared" si="41"/>
        <v>0</v>
      </c>
      <c r="CG60" s="185"/>
      <c r="CH60" s="580">
        <f t="shared" si="42"/>
        <v>0</v>
      </c>
      <c r="CI60" s="185"/>
      <c r="CJ60" s="580">
        <f t="shared" si="43"/>
        <v>0</v>
      </c>
      <c r="CK60" s="185"/>
      <c r="CL60" s="580">
        <f t="shared" si="44"/>
        <v>0</v>
      </c>
      <c r="CM60" s="185"/>
      <c r="CN60" s="580">
        <f t="shared" si="45"/>
        <v>0</v>
      </c>
      <c r="CO60" s="185"/>
      <c r="CP60" s="580">
        <f t="shared" si="46"/>
        <v>0</v>
      </c>
      <c r="CQ60" s="185"/>
      <c r="CR60" s="580">
        <f t="shared" si="47"/>
        <v>0</v>
      </c>
      <c r="CS60" s="185"/>
      <c r="CT60" s="580">
        <f t="shared" si="48"/>
        <v>0</v>
      </c>
      <c r="CU60" s="185"/>
      <c r="CV60" s="580">
        <f t="shared" si="49"/>
        <v>0</v>
      </c>
      <c r="CW60" s="185"/>
      <c r="CX60" s="580">
        <f t="shared" si="50"/>
        <v>0</v>
      </c>
      <c r="CY60" s="185"/>
      <c r="CZ60" s="580">
        <f t="shared" si="51"/>
        <v>0</v>
      </c>
      <c r="DA60" s="185"/>
      <c r="DB60" s="580">
        <f t="shared" si="52"/>
        <v>0</v>
      </c>
      <c r="DC60" s="185"/>
      <c r="DD60" s="580">
        <f t="shared" si="53"/>
        <v>0</v>
      </c>
      <c r="DE60" s="185"/>
      <c r="DF60" s="580">
        <f t="shared" si="54"/>
        <v>0</v>
      </c>
      <c r="DG60" s="185"/>
      <c r="DH60" s="580">
        <f t="shared" si="55"/>
        <v>0</v>
      </c>
      <c r="DI60" s="185"/>
      <c r="DJ60" s="580">
        <f t="shared" si="56"/>
        <v>0</v>
      </c>
      <c r="DK60" s="185"/>
      <c r="DL60" s="580">
        <f t="shared" si="57"/>
        <v>0</v>
      </c>
      <c r="DM60" s="185"/>
      <c r="DN60" s="580">
        <f t="shared" si="58"/>
        <v>0</v>
      </c>
      <c r="DO60" s="185"/>
      <c r="DP60" s="580">
        <f t="shared" si="59"/>
        <v>0</v>
      </c>
      <c r="DQ60" s="185"/>
      <c r="DR60" s="580">
        <f t="shared" si="60"/>
        <v>0</v>
      </c>
      <c r="DS60" s="185"/>
      <c r="DT60" s="580">
        <f t="shared" si="61"/>
        <v>0</v>
      </c>
      <c r="DU60" s="185"/>
      <c r="DV60" s="580">
        <f t="shared" si="62"/>
        <v>0</v>
      </c>
      <c r="DW60" s="185"/>
      <c r="DX60" s="580">
        <f t="shared" si="63"/>
        <v>0</v>
      </c>
      <c r="DY60" s="185"/>
      <c r="DZ60" s="580">
        <f t="shared" si="64"/>
        <v>0</v>
      </c>
      <c r="EA60" s="185"/>
      <c r="EB60" s="580">
        <f t="shared" si="65"/>
        <v>0</v>
      </c>
      <c r="EC60" s="185"/>
      <c r="ED60" s="580">
        <f t="shared" si="66"/>
        <v>0</v>
      </c>
      <c r="EE60" s="185"/>
      <c r="EF60" s="580">
        <f t="shared" si="67"/>
        <v>0</v>
      </c>
      <c r="EG60" s="185"/>
      <c r="EH60" s="580">
        <f t="shared" si="68"/>
        <v>0</v>
      </c>
      <c r="EI60" s="185"/>
      <c r="EJ60" s="580">
        <f t="shared" si="69"/>
        <v>0</v>
      </c>
      <c r="EK60" s="185"/>
      <c r="EL60" s="580">
        <f t="shared" si="70"/>
        <v>0</v>
      </c>
      <c r="EM60" s="185"/>
      <c r="EN60" s="580">
        <f t="shared" si="71"/>
        <v>0</v>
      </c>
      <c r="EO60" s="185"/>
      <c r="EP60" s="580">
        <f t="shared" si="72"/>
        <v>0</v>
      </c>
      <c r="EQ60" s="139">
        <f t="shared" si="2"/>
        <v>0</v>
      </c>
      <c r="ER60" s="581">
        <f t="shared" si="73"/>
        <v>0</v>
      </c>
      <c r="ES60" s="201"/>
      <c r="ET60" s="20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row>
    <row r="61" spans="1:196" s="59" customFormat="1" ht="13.5" customHeight="1" thickBot="1" x14ac:dyDescent="0.25">
      <c r="A61" s="360" t="s">
        <v>160</v>
      </c>
      <c r="B61" s="361"/>
      <c r="C61" s="361"/>
      <c r="D61" s="577">
        <f>SUM(D11:D60)</f>
        <v>0</v>
      </c>
      <c r="E61" s="361"/>
      <c r="F61" s="586">
        <f>SUM(F11:F60)</f>
        <v>0</v>
      </c>
      <c r="G61" s="362"/>
      <c r="H61" s="587">
        <f>SUM(H11:H60)</f>
        <v>0</v>
      </c>
      <c r="I61" s="362"/>
      <c r="J61" s="587">
        <f>SUM(J11:J60)</f>
        <v>0</v>
      </c>
      <c r="K61" s="362"/>
      <c r="L61" s="587">
        <f>SUM(L11:L60)</f>
        <v>0</v>
      </c>
      <c r="M61" s="362"/>
      <c r="N61" s="587">
        <f>SUM(N11:N60)</f>
        <v>0</v>
      </c>
      <c r="O61" s="362"/>
      <c r="P61" s="587">
        <f>SUM(P11:P60)</f>
        <v>0</v>
      </c>
      <c r="Q61" s="362"/>
      <c r="R61" s="587">
        <f>SUM(R11:R60)</f>
        <v>0</v>
      </c>
      <c r="S61" s="362"/>
      <c r="T61" s="587">
        <f>SUM(T11:T60)</f>
        <v>0</v>
      </c>
      <c r="U61" s="362"/>
      <c r="V61" s="587">
        <f>SUM(V11:V60)</f>
        <v>0</v>
      </c>
      <c r="W61" s="362"/>
      <c r="X61" s="587">
        <f>SUM(X11:X60)</f>
        <v>0</v>
      </c>
      <c r="Y61" s="362"/>
      <c r="Z61" s="587">
        <f>SUM(Z11:Z60)</f>
        <v>0</v>
      </c>
      <c r="AA61" s="362"/>
      <c r="AB61" s="587">
        <f>SUM(AB11:AB60)</f>
        <v>0</v>
      </c>
      <c r="AC61" s="362"/>
      <c r="AD61" s="587">
        <f>SUM(AD11:AD60)</f>
        <v>0</v>
      </c>
      <c r="AE61" s="362"/>
      <c r="AF61" s="587">
        <f>SUM(AF11:AF60)</f>
        <v>0</v>
      </c>
      <c r="AG61" s="362"/>
      <c r="AH61" s="587">
        <f>SUM(AH11:AH60)</f>
        <v>0</v>
      </c>
      <c r="AI61" s="362"/>
      <c r="AJ61" s="587">
        <f>SUM(AJ11:AJ60)</f>
        <v>0</v>
      </c>
      <c r="AK61" s="362"/>
      <c r="AL61" s="587">
        <f>SUM(AL11:AL60)</f>
        <v>0</v>
      </c>
      <c r="AM61" s="362"/>
      <c r="AN61" s="587">
        <f>SUM(AN11:AN60)</f>
        <v>0</v>
      </c>
      <c r="AO61" s="362"/>
      <c r="AP61" s="587">
        <f>SUM(AP11:AP60)</f>
        <v>0</v>
      </c>
      <c r="AQ61" s="362"/>
      <c r="AR61" s="587">
        <f>SUM(AR11:AR60)</f>
        <v>0</v>
      </c>
      <c r="AS61" s="362"/>
      <c r="AT61" s="587">
        <f>SUM(AT11:AT60)</f>
        <v>0</v>
      </c>
      <c r="AU61" s="362"/>
      <c r="AV61" s="587">
        <f>SUM(AV11:AV60)</f>
        <v>0</v>
      </c>
      <c r="AW61" s="362"/>
      <c r="AX61" s="587">
        <f>SUM(AX11:AX60)</f>
        <v>0</v>
      </c>
      <c r="AY61" s="362"/>
      <c r="AZ61" s="587">
        <f>SUM(AZ11:AZ60)</f>
        <v>0</v>
      </c>
      <c r="BA61" s="362"/>
      <c r="BB61" s="587">
        <f>SUM(BB11:BB60)</f>
        <v>0</v>
      </c>
      <c r="BC61" s="362"/>
      <c r="BD61" s="587">
        <f>SUM(BD11:BD60)</f>
        <v>0</v>
      </c>
      <c r="BE61" s="362"/>
      <c r="BF61" s="587">
        <f>SUM(BF11:BF60)</f>
        <v>0</v>
      </c>
      <c r="BG61" s="362"/>
      <c r="BH61" s="587">
        <f>SUM(BH11:BH60)</f>
        <v>0</v>
      </c>
      <c r="BI61" s="362"/>
      <c r="BJ61" s="587">
        <f>SUM(BJ11:BJ60)</f>
        <v>0</v>
      </c>
      <c r="BK61" s="362"/>
      <c r="BL61" s="587">
        <f>SUM(BL11:BL60)</f>
        <v>0</v>
      </c>
      <c r="BM61" s="362"/>
      <c r="BN61" s="587">
        <f>SUM(BN11:BN60)</f>
        <v>0</v>
      </c>
      <c r="BO61" s="362"/>
      <c r="BP61" s="587">
        <f>SUM(BP11:BP60)</f>
        <v>0</v>
      </c>
      <c r="BQ61" s="362"/>
      <c r="BR61" s="587">
        <f>SUM(BR11:BR60)</f>
        <v>0</v>
      </c>
      <c r="BS61" s="362"/>
      <c r="BT61" s="587">
        <f>SUM(BT11:BT60)</f>
        <v>0</v>
      </c>
      <c r="BU61" s="362"/>
      <c r="BV61" s="587">
        <f>SUM(BV11:BV60)</f>
        <v>0</v>
      </c>
      <c r="BW61" s="362"/>
      <c r="BX61" s="587">
        <f>SUM(BX11:BX60)</f>
        <v>0</v>
      </c>
      <c r="BY61" s="362"/>
      <c r="BZ61" s="587">
        <f>SUM(BZ11:BZ60)</f>
        <v>0</v>
      </c>
      <c r="CA61" s="362"/>
      <c r="CB61" s="587">
        <f>SUM(CB11:CB60)</f>
        <v>0</v>
      </c>
      <c r="CC61" s="362"/>
      <c r="CD61" s="587">
        <f>SUM(CD11:CD60)</f>
        <v>0</v>
      </c>
      <c r="CE61" s="362"/>
      <c r="CF61" s="587">
        <f>SUM(CF11:CF60)</f>
        <v>0</v>
      </c>
      <c r="CG61" s="362"/>
      <c r="CH61" s="587">
        <f>SUM(CH11:CH60)</f>
        <v>0</v>
      </c>
      <c r="CI61" s="362"/>
      <c r="CJ61" s="587">
        <f>SUM(CJ11:CJ60)</f>
        <v>0</v>
      </c>
      <c r="CK61" s="362"/>
      <c r="CL61" s="587">
        <f>SUM(CL11:CL60)</f>
        <v>0</v>
      </c>
      <c r="CM61" s="362"/>
      <c r="CN61" s="587">
        <f>SUM(CN11:CN60)</f>
        <v>0</v>
      </c>
      <c r="CO61" s="362"/>
      <c r="CP61" s="587">
        <f>SUM(CP11:CP60)</f>
        <v>0</v>
      </c>
      <c r="CQ61" s="362"/>
      <c r="CR61" s="587">
        <f>SUM(CR11:CR60)</f>
        <v>0</v>
      </c>
      <c r="CS61" s="362"/>
      <c r="CT61" s="587">
        <f>SUM(CT11:CT60)</f>
        <v>0</v>
      </c>
      <c r="CU61" s="362"/>
      <c r="CV61" s="587">
        <f>SUM(CV11:CV60)</f>
        <v>0</v>
      </c>
      <c r="CW61" s="362"/>
      <c r="CX61" s="587">
        <f>SUM(CX11:CX60)</f>
        <v>0</v>
      </c>
      <c r="CY61" s="362"/>
      <c r="CZ61" s="587">
        <f>SUM(CZ11:CZ60)</f>
        <v>0</v>
      </c>
      <c r="DA61" s="362"/>
      <c r="DB61" s="587">
        <f>SUM(DB11:DB60)</f>
        <v>0</v>
      </c>
      <c r="DC61" s="362"/>
      <c r="DD61" s="587">
        <f>SUM(DD11:DD60)</f>
        <v>0</v>
      </c>
      <c r="DE61" s="362"/>
      <c r="DF61" s="587">
        <f>SUM(DF11:DF60)</f>
        <v>0</v>
      </c>
      <c r="DG61" s="362"/>
      <c r="DH61" s="587">
        <f>SUM(DH11:DH60)</f>
        <v>0</v>
      </c>
      <c r="DI61" s="362"/>
      <c r="DJ61" s="587">
        <f>SUM(DJ11:DJ60)</f>
        <v>0</v>
      </c>
      <c r="DK61" s="362"/>
      <c r="DL61" s="587">
        <f>SUM(DL11:DL60)</f>
        <v>0</v>
      </c>
      <c r="DM61" s="362"/>
      <c r="DN61" s="587">
        <f>SUM(DN11:DN60)</f>
        <v>0</v>
      </c>
      <c r="DO61" s="362"/>
      <c r="DP61" s="587">
        <f>SUM(DP11:DP60)</f>
        <v>0</v>
      </c>
      <c r="DQ61" s="362"/>
      <c r="DR61" s="587">
        <f>SUM(DR11:DR60)</f>
        <v>0</v>
      </c>
      <c r="DS61" s="362"/>
      <c r="DT61" s="587">
        <f>SUM(DT11:DT60)</f>
        <v>0</v>
      </c>
      <c r="DU61" s="362"/>
      <c r="DV61" s="587">
        <f>SUM(DV11:DV60)</f>
        <v>0</v>
      </c>
      <c r="DW61" s="362"/>
      <c r="DX61" s="587">
        <f>SUM(DX11:DX60)</f>
        <v>0</v>
      </c>
      <c r="DY61" s="362"/>
      <c r="DZ61" s="587">
        <f>SUM(DZ11:DZ60)</f>
        <v>0</v>
      </c>
      <c r="EA61" s="362"/>
      <c r="EB61" s="587">
        <f>SUM(EB11:EB60)</f>
        <v>0</v>
      </c>
      <c r="EC61" s="362"/>
      <c r="ED61" s="587">
        <f>SUM(ED11:ED60)</f>
        <v>0</v>
      </c>
      <c r="EE61" s="362"/>
      <c r="EF61" s="587">
        <f>SUM(EF11:EF60)</f>
        <v>0</v>
      </c>
      <c r="EG61" s="362"/>
      <c r="EH61" s="587">
        <f>SUM(EH11:EH60)</f>
        <v>0</v>
      </c>
      <c r="EI61" s="362"/>
      <c r="EJ61" s="587">
        <f>SUM(EJ11:EJ60)</f>
        <v>0</v>
      </c>
      <c r="EK61" s="362"/>
      <c r="EL61" s="587">
        <f>SUM(EL11:EL60)</f>
        <v>0</v>
      </c>
      <c r="EM61" s="362"/>
      <c r="EN61" s="587">
        <f>SUM(EN11:EN60)</f>
        <v>0</v>
      </c>
      <c r="EO61" s="362"/>
      <c r="EP61" s="587">
        <f>SUM(EP11:EP60)</f>
        <v>0</v>
      </c>
      <c r="EQ61" s="363">
        <f t="shared" si="2"/>
        <v>0</v>
      </c>
      <c r="ER61" s="588">
        <f>SUM(ER11:ER60)</f>
        <v>0</v>
      </c>
    </row>
    <row r="62" spans="1:196" s="2" customFormat="1" ht="13.5" thickBot="1" x14ac:dyDescent="0.25">
      <c r="A62" s="1"/>
      <c r="B62" s="20"/>
      <c r="C62" s="20"/>
      <c r="D62" s="88"/>
      <c r="E62" s="20"/>
      <c r="F62" s="20"/>
      <c r="G62" s="364"/>
      <c r="H62" s="247"/>
      <c r="I62" s="364"/>
      <c r="J62" s="247"/>
      <c r="K62" s="364"/>
      <c r="L62" s="247"/>
      <c r="M62" s="364"/>
      <c r="N62" s="247"/>
      <c r="O62" s="364"/>
      <c r="P62" s="247"/>
      <c r="Q62" s="364"/>
      <c r="R62" s="247"/>
      <c r="S62" s="364"/>
      <c r="T62" s="247"/>
      <c r="U62" s="364"/>
      <c r="V62" s="247"/>
      <c r="W62" s="364"/>
      <c r="X62" s="247"/>
      <c r="Y62" s="364"/>
      <c r="Z62" s="247"/>
      <c r="AA62" s="364"/>
      <c r="AB62" s="247"/>
      <c r="AC62" s="364"/>
      <c r="AD62" s="247"/>
      <c r="AE62" s="364"/>
      <c r="AF62" s="247"/>
      <c r="AG62" s="364"/>
      <c r="AH62" s="247"/>
      <c r="AI62" s="364"/>
      <c r="AJ62" s="247"/>
      <c r="AK62" s="364"/>
      <c r="AL62" s="247"/>
      <c r="AM62" s="364"/>
      <c r="AN62" s="247"/>
      <c r="AO62" s="364"/>
      <c r="AP62" s="247"/>
      <c r="AQ62" s="364"/>
      <c r="AR62" s="247"/>
      <c r="AS62" s="364"/>
      <c r="AT62" s="247"/>
      <c r="AU62" s="364"/>
      <c r="AV62" s="247"/>
      <c r="AW62" s="364"/>
      <c r="AX62" s="247"/>
      <c r="AY62" s="364"/>
      <c r="AZ62" s="247"/>
      <c r="BA62" s="364"/>
      <c r="BB62" s="247"/>
      <c r="BC62" s="364"/>
      <c r="BD62" s="247"/>
      <c r="BE62" s="364"/>
      <c r="BF62" s="247"/>
      <c r="BG62" s="364"/>
      <c r="BH62" s="247"/>
      <c r="BI62" s="364"/>
      <c r="BJ62" s="247"/>
      <c r="BK62" s="364"/>
      <c r="BL62" s="247"/>
      <c r="BM62" s="364"/>
      <c r="BN62" s="247"/>
      <c r="BO62" s="364"/>
      <c r="BP62" s="247"/>
      <c r="BQ62" s="364"/>
      <c r="BR62" s="247"/>
      <c r="BS62" s="364"/>
      <c r="BT62" s="247"/>
      <c r="BU62" s="364"/>
      <c r="BV62" s="247"/>
      <c r="BW62" s="364"/>
      <c r="BX62" s="247"/>
      <c r="BY62" s="364"/>
      <c r="BZ62" s="247"/>
      <c r="CA62" s="364"/>
      <c r="CB62" s="247"/>
      <c r="CC62" s="364"/>
      <c r="CD62" s="247"/>
      <c r="CE62" s="364"/>
      <c r="CF62" s="247"/>
      <c r="CG62" s="364"/>
      <c r="CH62" s="247"/>
      <c r="CI62" s="364"/>
      <c r="CJ62" s="247"/>
      <c r="CK62" s="364"/>
      <c r="CL62" s="247"/>
      <c r="CM62" s="364"/>
      <c r="CN62" s="247"/>
      <c r="CO62" s="364"/>
      <c r="CP62" s="247"/>
      <c r="CQ62" s="364"/>
      <c r="CR62" s="247"/>
      <c r="CS62" s="364"/>
      <c r="CT62" s="247"/>
      <c r="CU62" s="364"/>
      <c r="CV62" s="247"/>
      <c r="CW62" s="364"/>
      <c r="CX62" s="247"/>
      <c r="CY62" s="364"/>
      <c r="CZ62" s="247"/>
      <c r="DA62" s="364"/>
      <c r="DB62" s="247"/>
      <c r="DC62" s="364"/>
      <c r="DD62" s="247"/>
      <c r="DE62" s="364"/>
      <c r="DF62" s="247"/>
      <c r="DG62" s="364"/>
      <c r="DH62" s="247"/>
      <c r="DI62" s="364"/>
      <c r="DJ62" s="247"/>
      <c r="DK62" s="364"/>
      <c r="DL62" s="247"/>
      <c r="DM62" s="364"/>
      <c r="DN62" s="247"/>
      <c r="DO62" s="364"/>
      <c r="DP62" s="247"/>
      <c r="DQ62" s="364"/>
      <c r="DR62" s="247"/>
      <c r="DS62" s="364"/>
      <c r="DT62" s="247"/>
      <c r="DU62" s="364"/>
      <c r="DV62" s="247"/>
      <c r="DW62" s="364"/>
      <c r="DX62" s="247"/>
      <c r="DY62" s="364"/>
      <c r="DZ62" s="247"/>
      <c r="EA62" s="364"/>
      <c r="EB62" s="247"/>
      <c r="EC62" s="364"/>
      <c r="ED62" s="247"/>
      <c r="EE62" s="364"/>
      <c r="EF62" s="247"/>
      <c r="EG62" s="364"/>
      <c r="EH62" s="247"/>
      <c r="EI62" s="364"/>
      <c r="EJ62" s="247"/>
      <c r="EK62" s="364"/>
      <c r="EL62" s="247"/>
      <c r="EM62" s="364"/>
      <c r="EN62" s="247"/>
      <c r="EO62" s="364"/>
      <c r="EP62" s="247"/>
      <c r="EQ62" s="32"/>
      <c r="ER62" s="249"/>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row>
    <row r="63" spans="1:196" s="69" customFormat="1" ht="27" customHeight="1" thickBot="1" x14ac:dyDescent="0.25">
      <c r="A63" s="65" t="s">
        <v>161</v>
      </c>
      <c r="B63" s="62" t="s">
        <v>155</v>
      </c>
      <c r="C63" s="596" t="s">
        <v>369</v>
      </c>
      <c r="D63" s="63" t="s">
        <v>156</v>
      </c>
      <c r="E63" s="103" t="s">
        <v>157</v>
      </c>
      <c r="F63" s="103" t="s">
        <v>158</v>
      </c>
      <c r="G63" s="66" t="s">
        <v>159</v>
      </c>
      <c r="H63" s="67" t="s">
        <v>156</v>
      </c>
      <c r="I63" s="66" t="s">
        <v>159</v>
      </c>
      <c r="J63" s="67" t="s">
        <v>156</v>
      </c>
      <c r="K63" s="66" t="s">
        <v>159</v>
      </c>
      <c r="L63" s="67" t="s">
        <v>156</v>
      </c>
      <c r="M63" s="66" t="s">
        <v>159</v>
      </c>
      <c r="N63" s="67" t="s">
        <v>156</v>
      </c>
      <c r="O63" s="66" t="s">
        <v>159</v>
      </c>
      <c r="P63" s="67" t="s">
        <v>156</v>
      </c>
      <c r="Q63" s="66" t="s">
        <v>159</v>
      </c>
      <c r="R63" s="67" t="s">
        <v>156</v>
      </c>
      <c r="S63" s="66" t="s">
        <v>159</v>
      </c>
      <c r="T63" s="67" t="s">
        <v>156</v>
      </c>
      <c r="U63" s="66" t="s">
        <v>159</v>
      </c>
      <c r="V63" s="67" t="s">
        <v>156</v>
      </c>
      <c r="W63" s="66" t="s">
        <v>159</v>
      </c>
      <c r="X63" s="67" t="s">
        <v>156</v>
      </c>
      <c r="Y63" s="66" t="s">
        <v>159</v>
      </c>
      <c r="Z63" s="67" t="s">
        <v>156</v>
      </c>
      <c r="AA63" s="66" t="s">
        <v>159</v>
      </c>
      <c r="AB63" s="67" t="s">
        <v>156</v>
      </c>
      <c r="AC63" s="66" t="s">
        <v>159</v>
      </c>
      <c r="AD63" s="67" t="s">
        <v>156</v>
      </c>
      <c r="AE63" s="66" t="s">
        <v>159</v>
      </c>
      <c r="AF63" s="67" t="s">
        <v>156</v>
      </c>
      <c r="AG63" s="66" t="s">
        <v>159</v>
      </c>
      <c r="AH63" s="67" t="s">
        <v>156</v>
      </c>
      <c r="AI63" s="66" t="s">
        <v>159</v>
      </c>
      <c r="AJ63" s="67" t="s">
        <v>156</v>
      </c>
      <c r="AK63" s="66" t="s">
        <v>159</v>
      </c>
      <c r="AL63" s="67" t="s">
        <v>156</v>
      </c>
      <c r="AM63" s="66" t="s">
        <v>159</v>
      </c>
      <c r="AN63" s="67" t="s">
        <v>156</v>
      </c>
      <c r="AO63" s="66" t="s">
        <v>159</v>
      </c>
      <c r="AP63" s="67" t="s">
        <v>156</v>
      </c>
      <c r="AQ63" s="66" t="s">
        <v>159</v>
      </c>
      <c r="AR63" s="67" t="s">
        <v>156</v>
      </c>
      <c r="AS63" s="66" t="s">
        <v>159</v>
      </c>
      <c r="AT63" s="67" t="s">
        <v>156</v>
      </c>
      <c r="AU63" s="66" t="s">
        <v>159</v>
      </c>
      <c r="AV63" s="67" t="s">
        <v>156</v>
      </c>
      <c r="AW63" s="66" t="s">
        <v>159</v>
      </c>
      <c r="AX63" s="67" t="s">
        <v>156</v>
      </c>
      <c r="AY63" s="66" t="s">
        <v>159</v>
      </c>
      <c r="AZ63" s="67" t="s">
        <v>156</v>
      </c>
      <c r="BA63" s="66" t="s">
        <v>159</v>
      </c>
      <c r="BB63" s="67" t="s">
        <v>156</v>
      </c>
      <c r="BC63" s="66" t="s">
        <v>159</v>
      </c>
      <c r="BD63" s="67" t="s">
        <v>156</v>
      </c>
      <c r="BE63" s="66" t="s">
        <v>159</v>
      </c>
      <c r="BF63" s="67" t="s">
        <v>156</v>
      </c>
      <c r="BG63" s="66" t="s">
        <v>159</v>
      </c>
      <c r="BH63" s="67" t="s">
        <v>156</v>
      </c>
      <c r="BI63" s="66" t="s">
        <v>159</v>
      </c>
      <c r="BJ63" s="67" t="s">
        <v>156</v>
      </c>
      <c r="BK63" s="66" t="s">
        <v>159</v>
      </c>
      <c r="BL63" s="67" t="s">
        <v>156</v>
      </c>
      <c r="BM63" s="66" t="s">
        <v>159</v>
      </c>
      <c r="BN63" s="67" t="s">
        <v>156</v>
      </c>
      <c r="BO63" s="66" t="s">
        <v>159</v>
      </c>
      <c r="BP63" s="67" t="s">
        <v>156</v>
      </c>
      <c r="BQ63" s="66" t="s">
        <v>159</v>
      </c>
      <c r="BR63" s="67" t="s">
        <v>156</v>
      </c>
      <c r="BS63" s="66" t="s">
        <v>159</v>
      </c>
      <c r="BT63" s="67" t="s">
        <v>156</v>
      </c>
      <c r="BU63" s="66" t="s">
        <v>159</v>
      </c>
      <c r="BV63" s="67" t="s">
        <v>156</v>
      </c>
      <c r="BW63" s="66" t="s">
        <v>159</v>
      </c>
      <c r="BX63" s="67" t="s">
        <v>156</v>
      </c>
      <c r="BY63" s="66" t="s">
        <v>159</v>
      </c>
      <c r="BZ63" s="67" t="s">
        <v>156</v>
      </c>
      <c r="CA63" s="66" t="s">
        <v>159</v>
      </c>
      <c r="CB63" s="67" t="s">
        <v>156</v>
      </c>
      <c r="CC63" s="66" t="s">
        <v>159</v>
      </c>
      <c r="CD63" s="67" t="s">
        <v>156</v>
      </c>
      <c r="CE63" s="66" t="s">
        <v>159</v>
      </c>
      <c r="CF63" s="67" t="s">
        <v>156</v>
      </c>
      <c r="CG63" s="66" t="s">
        <v>159</v>
      </c>
      <c r="CH63" s="67" t="s">
        <v>156</v>
      </c>
      <c r="CI63" s="66" t="s">
        <v>159</v>
      </c>
      <c r="CJ63" s="67" t="s">
        <v>156</v>
      </c>
      <c r="CK63" s="66" t="s">
        <v>159</v>
      </c>
      <c r="CL63" s="67" t="s">
        <v>156</v>
      </c>
      <c r="CM63" s="66" t="s">
        <v>159</v>
      </c>
      <c r="CN63" s="67" t="s">
        <v>156</v>
      </c>
      <c r="CO63" s="66" t="s">
        <v>159</v>
      </c>
      <c r="CP63" s="67" t="s">
        <v>156</v>
      </c>
      <c r="CQ63" s="66" t="s">
        <v>159</v>
      </c>
      <c r="CR63" s="67" t="s">
        <v>156</v>
      </c>
      <c r="CS63" s="66" t="s">
        <v>159</v>
      </c>
      <c r="CT63" s="67" t="s">
        <v>156</v>
      </c>
      <c r="CU63" s="66" t="s">
        <v>159</v>
      </c>
      <c r="CV63" s="67" t="s">
        <v>156</v>
      </c>
      <c r="CW63" s="66" t="s">
        <v>159</v>
      </c>
      <c r="CX63" s="67" t="s">
        <v>156</v>
      </c>
      <c r="CY63" s="66" t="s">
        <v>159</v>
      </c>
      <c r="CZ63" s="67" t="s">
        <v>156</v>
      </c>
      <c r="DA63" s="66" t="s">
        <v>159</v>
      </c>
      <c r="DB63" s="67" t="s">
        <v>156</v>
      </c>
      <c r="DC63" s="66" t="s">
        <v>159</v>
      </c>
      <c r="DD63" s="67" t="s">
        <v>156</v>
      </c>
      <c r="DE63" s="66" t="s">
        <v>159</v>
      </c>
      <c r="DF63" s="67" t="s">
        <v>156</v>
      </c>
      <c r="DG63" s="66" t="s">
        <v>159</v>
      </c>
      <c r="DH63" s="67" t="s">
        <v>156</v>
      </c>
      <c r="DI63" s="66" t="s">
        <v>159</v>
      </c>
      <c r="DJ63" s="67" t="s">
        <v>156</v>
      </c>
      <c r="DK63" s="66" t="s">
        <v>159</v>
      </c>
      <c r="DL63" s="67" t="s">
        <v>156</v>
      </c>
      <c r="DM63" s="66" t="s">
        <v>159</v>
      </c>
      <c r="DN63" s="67" t="s">
        <v>156</v>
      </c>
      <c r="DO63" s="66" t="s">
        <v>159</v>
      </c>
      <c r="DP63" s="67" t="s">
        <v>156</v>
      </c>
      <c r="DQ63" s="66" t="s">
        <v>159</v>
      </c>
      <c r="DR63" s="67" t="s">
        <v>156</v>
      </c>
      <c r="DS63" s="66" t="s">
        <v>159</v>
      </c>
      <c r="DT63" s="67" t="s">
        <v>156</v>
      </c>
      <c r="DU63" s="66" t="s">
        <v>159</v>
      </c>
      <c r="DV63" s="67" t="s">
        <v>156</v>
      </c>
      <c r="DW63" s="66" t="s">
        <v>159</v>
      </c>
      <c r="DX63" s="67" t="s">
        <v>156</v>
      </c>
      <c r="DY63" s="66" t="s">
        <v>159</v>
      </c>
      <c r="DZ63" s="67" t="s">
        <v>156</v>
      </c>
      <c r="EA63" s="66" t="s">
        <v>159</v>
      </c>
      <c r="EB63" s="67" t="s">
        <v>156</v>
      </c>
      <c r="EC63" s="66" t="s">
        <v>159</v>
      </c>
      <c r="ED63" s="67" t="s">
        <v>156</v>
      </c>
      <c r="EE63" s="66" t="s">
        <v>159</v>
      </c>
      <c r="EF63" s="67" t="s">
        <v>156</v>
      </c>
      <c r="EG63" s="66" t="s">
        <v>159</v>
      </c>
      <c r="EH63" s="67" t="s">
        <v>156</v>
      </c>
      <c r="EI63" s="66" t="s">
        <v>159</v>
      </c>
      <c r="EJ63" s="67" t="s">
        <v>156</v>
      </c>
      <c r="EK63" s="66" t="s">
        <v>159</v>
      </c>
      <c r="EL63" s="67" t="s">
        <v>156</v>
      </c>
      <c r="EM63" s="66" t="s">
        <v>159</v>
      </c>
      <c r="EN63" s="67" t="s">
        <v>156</v>
      </c>
      <c r="EO63" s="66" t="s">
        <v>159</v>
      </c>
      <c r="EP63" s="67" t="s">
        <v>156</v>
      </c>
      <c r="EQ63" s="66" t="s">
        <v>159</v>
      </c>
      <c r="ER63" s="67" t="s">
        <v>156</v>
      </c>
      <c r="ES63" s="68"/>
      <c r="ET63" s="68"/>
    </row>
    <row r="64" spans="1:196" s="2" customFormat="1" x14ac:dyDescent="0.2">
      <c r="A64" s="47"/>
      <c r="B64" s="48"/>
      <c r="C64" s="48"/>
      <c r="D64" s="177"/>
      <c r="E64" s="49">
        <v>1</v>
      </c>
      <c r="F64" s="584">
        <f t="shared" ref="F64:F143" si="608">D64*E64</f>
        <v>0</v>
      </c>
      <c r="G64" s="185"/>
      <c r="H64" s="580">
        <f t="shared" ref="H64:H143" si="609">IF(G$7=0,0,+G64*$F64)</f>
        <v>0</v>
      </c>
      <c r="I64" s="185"/>
      <c r="J64" s="580">
        <f t="shared" ref="J64:J143" si="610">IF(I$7=0,0,+I64*$F64)</f>
        <v>0</v>
      </c>
      <c r="K64" s="185"/>
      <c r="L64" s="580">
        <f t="shared" ref="L64:L143" si="611">IF(K$7=0,0,+K64*$F64)</f>
        <v>0</v>
      </c>
      <c r="M64" s="185"/>
      <c r="N64" s="580">
        <f t="shared" ref="N64:N143" si="612">IF(M$7=0,0,+M64*$F64)</f>
        <v>0</v>
      </c>
      <c r="O64" s="185"/>
      <c r="P64" s="580">
        <f t="shared" ref="P64:P143" si="613">IF(O$7=0,0,+O64*$F64)</f>
        <v>0</v>
      </c>
      <c r="Q64" s="185"/>
      <c r="R64" s="580">
        <f t="shared" ref="R64:R143" si="614">IF(Q$7=0,0,+Q64*$F64)</f>
        <v>0</v>
      </c>
      <c r="S64" s="185"/>
      <c r="T64" s="580">
        <f t="shared" ref="T64:T143" si="615">IF(S$7=0,0,+S64*$F64)</f>
        <v>0</v>
      </c>
      <c r="U64" s="185"/>
      <c r="V64" s="580">
        <f t="shared" ref="V64:V143" si="616">IF(U$7=0,0,+U64*$F64)</f>
        <v>0</v>
      </c>
      <c r="W64" s="185"/>
      <c r="X64" s="580">
        <f t="shared" ref="X64:X143" si="617">IF(W$7=0,0,+W64*$F64)</f>
        <v>0</v>
      </c>
      <c r="Y64" s="185"/>
      <c r="Z64" s="580">
        <f t="shared" ref="Z64:Z143" si="618">IF(Y$7=0,0,+Y64*$F64)</f>
        <v>0</v>
      </c>
      <c r="AA64" s="185"/>
      <c r="AB64" s="580">
        <f t="shared" ref="AB64:AB143" si="619">IF(AA$7=0,0,+AA64*$F64)</f>
        <v>0</v>
      </c>
      <c r="AC64" s="185"/>
      <c r="AD64" s="580">
        <f t="shared" ref="AD64:AD143" si="620">IF(AC$7=0,0,+AC64*$F64)</f>
        <v>0</v>
      </c>
      <c r="AE64" s="185"/>
      <c r="AF64" s="580">
        <f t="shared" ref="AF64:AF143" si="621">IF(AE$7=0,0,+AE64*$F64)</f>
        <v>0</v>
      </c>
      <c r="AG64" s="185"/>
      <c r="AH64" s="580">
        <f t="shared" ref="AH64:AH143" si="622">IF(AG$7=0,0,+AG64*$F64)</f>
        <v>0</v>
      </c>
      <c r="AI64" s="185"/>
      <c r="AJ64" s="580">
        <f t="shared" ref="AJ64:AJ143" si="623">IF(AI$7=0,0,+AI64*$F64)</f>
        <v>0</v>
      </c>
      <c r="AK64" s="185"/>
      <c r="AL64" s="580">
        <f t="shared" ref="AL64:AL143" si="624">IF(AK$7=0,0,+AK64*$F64)</f>
        <v>0</v>
      </c>
      <c r="AM64" s="185"/>
      <c r="AN64" s="580">
        <f t="shared" ref="AN64:AN143" si="625">IF(AM$7=0,0,+AM64*$F64)</f>
        <v>0</v>
      </c>
      <c r="AO64" s="185"/>
      <c r="AP64" s="580">
        <f t="shared" ref="AP64:AP143" si="626">IF(AO$7=0,0,+AO64*$F64)</f>
        <v>0</v>
      </c>
      <c r="AQ64" s="185"/>
      <c r="AR64" s="580">
        <f t="shared" ref="AR64:AR143" si="627">IF(AQ$7=0,0,+AQ64*$F64)</f>
        <v>0</v>
      </c>
      <c r="AS64" s="185"/>
      <c r="AT64" s="580">
        <f t="shared" ref="AT64:AT143" si="628">IF(AS$7=0,0,+AS64*$F64)</f>
        <v>0</v>
      </c>
      <c r="AU64" s="185"/>
      <c r="AV64" s="580">
        <f t="shared" ref="AV64:AV143" si="629">IF(AU$7=0,0,+AU64*$F64)</f>
        <v>0</v>
      </c>
      <c r="AW64" s="185"/>
      <c r="AX64" s="580">
        <f t="shared" ref="AX64:AX143" si="630">IF(AW$7=0,0,+AW64*$F64)</f>
        <v>0</v>
      </c>
      <c r="AY64" s="185"/>
      <c r="AZ64" s="580">
        <f t="shared" ref="AZ64:AZ143" si="631">IF(AY$7=0,0,+AY64*$F64)</f>
        <v>0</v>
      </c>
      <c r="BA64" s="185"/>
      <c r="BB64" s="580">
        <f t="shared" ref="BB64:BB143" si="632">IF(BA$7=0,0,+BA64*$F64)</f>
        <v>0</v>
      </c>
      <c r="BC64" s="185"/>
      <c r="BD64" s="580">
        <f t="shared" ref="BD64:BD143" si="633">IF(BC$7=0,0,+BC64*$F64)</f>
        <v>0</v>
      </c>
      <c r="BE64" s="185"/>
      <c r="BF64" s="580">
        <f t="shared" ref="BF64:BF143" si="634">IF(BE$7=0,0,+BE64*$F64)</f>
        <v>0</v>
      </c>
      <c r="BG64" s="185"/>
      <c r="BH64" s="580">
        <f t="shared" ref="BH64:BH143" si="635">IF(BG$7=0,0,+BG64*$F64)</f>
        <v>0</v>
      </c>
      <c r="BI64" s="185"/>
      <c r="BJ64" s="580">
        <f t="shared" ref="BJ64:BJ143" si="636">IF(BI$7=0,0,+BI64*$F64)</f>
        <v>0</v>
      </c>
      <c r="BK64" s="185"/>
      <c r="BL64" s="580">
        <f t="shared" ref="BL64:BL143" si="637">IF(BK$7=0,0,+BK64*$F64)</f>
        <v>0</v>
      </c>
      <c r="BM64" s="185"/>
      <c r="BN64" s="580">
        <f t="shared" ref="BN64:BN143" si="638">IF(BM$7=0,0,+BM64*$F64)</f>
        <v>0</v>
      </c>
      <c r="BO64" s="185"/>
      <c r="BP64" s="580">
        <f t="shared" ref="BP64:BP143" si="639">IF(BO$7=0,0,+BO64*$F64)</f>
        <v>0</v>
      </c>
      <c r="BQ64" s="185"/>
      <c r="BR64" s="580">
        <f t="shared" ref="BR64:BR143" si="640">IF(BQ$7=0,0,+BQ64*$F64)</f>
        <v>0</v>
      </c>
      <c r="BS64" s="185"/>
      <c r="BT64" s="580">
        <f t="shared" ref="BT64:BT143" si="641">IF(BS$7=0,0,+BS64*$F64)</f>
        <v>0</v>
      </c>
      <c r="BU64" s="185"/>
      <c r="BV64" s="580">
        <f t="shared" ref="BV64:BV143" si="642">IF(BU$7=0,0,+BU64*$F64)</f>
        <v>0</v>
      </c>
      <c r="BW64" s="185"/>
      <c r="BX64" s="580">
        <f t="shared" ref="BX64:BX143" si="643">IF(BW$7=0,0,+BW64*$F64)</f>
        <v>0</v>
      </c>
      <c r="BY64" s="185"/>
      <c r="BZ64" s="580">
        <f t="shared" ref="BZ64:BZ143" si="644">IF(BY$7=0,0,+BY64*$F64)</f>
        <v>0</v>
      </c>
      <c r="CA64" s="185"/>
      <c r="CB64" s="580">
        <f t="shared" ref="CB64:CB143" si="645">IF(CA$7=0,0,+CA64*$F64)</f>
        <v>0</v>
      </c>
      <c r="CC64" s="185"/>
      <c r="CD64" s="580">
        <f t="shared" ref="CD64:CD143" si="646">IF(CC$7=0,0,+CC64*$F64)</f>
        <v>0</v>
      </c>
      <c r="CE64" s="185"/>
      <c r="CF64" s="580">
        <f t="shared" ref="CF64:CF143" si="647">IF(CE$7=0,0,+CE64*$F64)</f>
        <v>0</v>
      </c>
      <c r="CG64" s="185"/>
      <c r="CH64" s="580">
        <f t="shared" ref="CH64:CH143" si="648">IF(CG$7=0,0,+CG64*$F64)</f>
        <v>0</v>
      </c>
      <c r="CI64" s="185"/>
      <c r="CJ64" s="580">
        <f t="shared" ref="CJ64:CJ143" si="649">IF(CI$7=0,0,+CI64*$F64)</f>
        <v>0</v>
      </c>
      <c r="CK64" s="185"/>
      <c r="CL64" s="580">
        <f t="shared" ref="CL64:CL143" si="650">IF(CK$7=0,0,+CK64*$F64)</f>
        <v>0</v>
      </c>
      <c r="CM64" s="185"/>
      <c r="CN64" s="580">
        <f t="shared" ref="CN64:CN143" si="651">IF(CM$7=0,0,+CM64*$F64)</f>
        <v>0</v>
      </c>
      <c r="CO64" s="185"/>
      <c r="CP64" s="580">
        <f t="shared" ref="CP64:CP143" si="652">IF(CO$7=0,0,+CO64*$F64)</f>
        <v>0</v>
      </c>
      <c r="CQ64" s="185"/>
      <c r="CR64" s="580">
        <f t="shared" ref="CR64:CR143" si="653">IF(CQ$7=0,0,+CQ64*$F64)</f>
        <v>0</v>
      </c>
      <c r="CS64" s="185"/>
      <c r="CT64" s="580">
        <f t="shared" ref="CT64:CT143" si="654">IF(CS$7=0,0,+CS64*$F64)</f>
        <v>0</v>
      </c>
      <c r="CU64" s="185"/>
      <c r="CV64" s="580">
        <f t="shared" ref="CV64:CV143" si="655">IF(CU$7=0,0,+CU64*$F64)</f>
        <v>0</v>
      </c>
      <c r="CW64" s="185"/>
      <c r="CX64" s="580">
        <f t="shared" ref="CX64:CX143" si="656">IF(CW$7=0,0,+CW64*$F64)</f>
        <v>0</v>
      </c>
      <c r="CY64" s="185"/>
      <c r="CZ64" s="580">
        <f t="shared" ref="CZ64:CZ143" si="657">IF(CY$7=0,0,+CY64*$F64)</f>
        <v>0</v>
      </c>
      <c r="DA64" s="185"/>
      <c r="DB64" s="580">
        <f t="shared" ref="DB64:DB143" si="658">IF(DA$7=0,0,+DA64*$F64)</f>
        <v>0</v>
      </c>
      <c r="DC64" s="185"/>
      <c r="DD64" s="580">
        <f t="shared" ref="DD64:DD143" si="659">IF(DC$7=0,0,+DC64*$F64)</f>
        <v>0</v>
      </c>
      <c r="DE64" s="185"/>
      <c r="DF64" s="580">
        <f t="shared" ref="DF64:DF143" si="660">IF(DE$7=0,0,+DE64*$F64)</f>
        <v>0</v>
      </c>
      <c r="DG64" s="185"/>
      <c r="DH64" s="580">
        <f t="shared" ref="DH64:DH143" si="661">IF(DG$7=0,0,+DG64*$F64)</f>
        <v>0</v>
      </c>
      <c r="DI64" s="185"/>
      <c r="DJ64" s="580">
        <f t="shared" ref="DJ64:DJ143" si="662">IF(DI$7=0,0,+DI64*$F64)</f>
        <v>0</v>
      </c>
      <c r="DK64" s="185"/>
      <c r="DL64" s="580">
        <f t="shared" ref="DL64:DL143" si="663">IF(DK$7=0,0,+DK64*$F64)</f>
        <v>0</v>
      </c>
      <c r="DM64" s="185"/>
      <c r="DN64" s="580">
        <f t="shared" ref="DN64:DN143" si="664">IF(DM$7=0,0,+DM64*$F64)</f>
        <v>0</v>
      </c>
      <c r="DO64" s="185"/>
      <c r="DP64" s="580">
        <f t="shared" ref="DP64:DP143" si="665">IF(DO$7=0,0,+DO64*$F64)</f>
        <v>0</v>
      </c>
      <c r="DQ64" s="185"/>
      <c r="DR64" s="580">
        <f t="shared" ref="DR64:DR143" si="666">IF(DQ$7=0,0,+DQ64*$F64)</f>
        <v>0</v>
      </c>
      <c r="DS64" s="185"/>
      <c r="DT64" s="580">
        <f t="shared" ref="DT64:DT143" si="667">IF(DS$7=0,0,+DS64*$F64)</f>
        <v>0</v>
      </c>
      <c r="DU64" s="185"/>
      <c r="DV64" s="580">
        <f t="shared" ref="DV64:DV143" si="668">IF(DU$7=0,0,+DU64*$F64)</f>
        <v>0</v>
      </c>
      <c r="DW64" s="185"/>
      <c r="DX64" s="580">
        <f t="shared" ref="DX64:DX143" si="669">IF(DW$7=0,0,+DW64*$F64)</f>
        <v>0</v>
      </c>
      <c r="DY64" s="185"/>
      <c r="DZ64" s="580">
        <f t="shared" ref="DZ64:DZ143" si="670">IF(DY$7=0,0,+DY64*$F64)</f>
        <v>0</v>
      </c>
      <c r="EA64" s="185"/>
      <c r="EB64" s="580">
        <f t="shared" ref="EB64:EB143" si="671">IF(EA$7=0,0,+EA64*$F64)</f>
        <v>0</v>
      </c>
      <c r="EC64" s="185"/>
      <c r="ED64" s="580">
        <f t="shared" ref="ED64:ED143" si="672">IF(EC$7=0,0,+EC64*$F64)</f>
        <v>0</v>
      </c>
      <c r="EE64" s="185"/>
      <c r="EF64" s="580">
        <f t="shared" ref="EF64:EF143" si="673">IF(EE$7=0,0,+EE64*$F64)</f>
        <v>0</v>
      </c>
      <c r="EG64" s="185"/>
      <c r="EH64" s="580">
        <f t="shared" ref="EH64:EH143" si="674">IF(EG$7=0,0,+EG64*$F64)</f>
        <v>0</v>
      </c>
      <c r="EI64" s="185"/>
      <c r="EJ64" s="580">
        <f t="shared" ref="EJ64:EJ143" si="675">IF(EI$7=0,0,+EI64*$F64)</f>
        <v>0</v>
      </c>
      <c r="EK64" s="185"/>
      <c r="EL64" s="580">
        <f t="shared" ref="EL64:EL143" si="676">IF(EK$7=0,0,+EK64*$F64)</f>
        <v>0</v>
      </c>
      <c r="EM64" s="185"/>
      <c r="EN64" s="580">
        <f t="shared" ref="EN64:EN143" si="677">IF(EM$7=0,0,+EM64*$F64)</f>
        <v>0</v>
      </c>
      <c r="EO64" s="185"/>
      <c r="EP64" s="580">
        <f t="shared" ref="EP64:EP143" si="678">IF(EO$7=0,0,+EO64*$F64)</f>
        <v>0</v>
      </c>
      <c r="EQ64" s="139">
        <f t="shared" ref="EQ64:EQ94" si="679">IFERROR(ER64/F64,0)</f>
        <v>0</v>
      </c>
      <c r="ER64" s="179">
        <f t="shared" ref="ER64:ER126" si="680">H64+J64+L64+N64+P64+R64+T64+V64+X64+Z64+AB64+AD64+AF64+AH64+AJ64+AL64+AN64+AP64+AR64+AT64+AV64+AX64+AZ64+BB64+BD64+BF64+BH64+BJ64+BL64+BN64+BP64+BR64+BT64+BV64+BX64+BZ64+CB64+CD64+CF64+CH64+CJ64+CL64+CN64+CP64+CR64+CT64+CV64+CX64+CZ64+DB64+DD64+DF64+DH64+DJ64+DL64+DN64+DP64+DR64+DT64+DV64+DX64+DZ64+EB64+ED64+EF64+EH64+EJ64+EL64+EN64+EP64</f>
        <v>0</v>
      </c>
      <c r="ES64" s="201"/>
      <c r="ET64" s="20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row>
    <row r="65" spans="1:196" s="2" customFormat="1" x14ac:dyDescent="0.2">
      <c r="A65" s="47"/>
      <c r="B65" s="48"/>
      <c r="C65" s="48"/>
      <c r="D65" s="177"/>
      <c r="E65" s="41">
        <v>1</v>
      </c>
      <c r="F65" s="584">
        <f t="shared" si="608"/>
        <v>0</v>
      </c>
      <c r="G65" s="185"/>
      <c r="H65" s="580">
        <f t="shared" si="609"/>
        <v>0</v>
      </c>
      <c r="I65" s="185"/>
      <c r="J65" s="580">
        <f t="shared" si="610"/>
        <v>0</v>
      </c>
      <c r="K65" s="185"/>
      <c r="L65" s="580">
        <f t="shared" si="611"/>
        <v>0</v>
      </c>
      <c r="M65" s="185"/>
      <c r="N65" s="580">
        <f t="shared" si="612"/>
        <v>0</v>
      </c>
      <c r="O65" s="185"/>
      <c r="P65" s="580">
        <f t="shared" si="613"/>
        <v>0</v>
      </c>
      <c r="Q65" s="185"/>
      <c r="R65" s="580">
        <f t="shared" si="614"/>
        <v>0</v>
      </c>
      <c r="S65" s="185"/>
      <c r="T65" s="580">
        <f t="shared" si="615"/>
        <v>0</v>
      </c>
      <c r="U65" s="185"/>
      <c r="V65" s="580">
        <f t="shared" si="616"/>
        <v>0</v>
      </c>
      <c r="W65" s="185"/>
      <c r="X65" s="580">
        <f t="shared" si="617"/>
        <v>0</v>
      </c>
      <c r="Y65" s="185"/>
      <c r="Z65" s="580">
        <f t="shared" si="618"/>
        <v>0</v>
      </c>
      <c r="AA65" s="185"/>
      <c r="AB65" s="580">
        <f t="shared" si="619"/>
        <v>0</v>
      </c>
      <c r="AC65" s="185"/>
      <c r="AD65" s="580">
        <f t="shared" si="620"/>
        <v>0</v>
      </c>
      <c r="AE65" s="185"/>
      <c r="AF65" s="580">
        <f t="shared" si="621"/>
        <v>0</v>
      </c>
      <c r="AG65" s="185"/>
      <c r="AH65" s="580">
        <f t="shared" si="622"/>
        <v>0</v>
      </c>
      <c r="AI65" s="185"/>
      <c r="AJ65" s="580">
        <f t="shared" si="623"/>
        <v>0</v>
      </c>
      <c r="AK65" s="185"/>
      <c r="AL65" s="580">
        <f t="shared" si="624"/>
        <v>0</v>
      </c>
      <c r="AM65" s="185"/>
      <c r="AN65" s="580">
        <f t="shared" si="625"/>
        <v>0</v>
      </c>
      <c r="AO65" s="185"/>
      <c r="AP65" s="580">
        <f t="shared" si="626"/>
        <v>0</v>
      </c>
      <c r="AQ65" s="185"/>
      <c r="AR65" s="580">
        <f t="shared" si="627"/>
        <v>0</v>
      </c>
      <c r="AS65" s="185"/>
      <c r="AT65" s="580">
        <f t="shared" si="628"/>
        <v>0</v>
      </c>
      <c r="AU65" s="185"/>
      <c r="AV65" s="580">
        <f t="shared" si="629"/>
        <v>0</v>
      </c>
      <c r="AW65" s="185"/>
      <c r="AX65" s="580">
        <f t="shared" si="630"/>
        <v>0</v>
      </c>
      <c r="AY65" s="185"/>
      <c r="AZ65" s="580">
        <f t="shared" si="631"/>
        <v>0</v>
      </c>
      <c r="BA65" s="185"/>
      <c r="BB65" s="580">
        <f t="shared" si="632"/>
        <v>0</v>
      </c>
      <c r="BC65" s="185"/>
      <c r="BD65" s="580">
        <f t="shared" si="633"/>
        <v>0</v>
      </c>
      <c r="BE65" s="185"/>
      <c r="BF65" s="580">
        <f t="shared" si="634"/>
        <v>0</v>
      </c>
      <c r="BG65" s="185"/>
      <c r="BH65" s="580">
        <f t="shared" si="635"/>
        <v>0</v>
      </c>
      <c r="BI65" s="185"/>
      <c r="BJ65" s="580">
        <f t="shared" si="636"/>
        <v>0</v>
      </c>
      <c r="BK65" s="185"/>
      <c r="BL65" s="580">
        <f t="shared" si="637"/>
        <v>0</v>
      </c>
      <c r="BM65" s="185"/>
      <c r="BN65" s="580">
        <f t="shared" si="638"/>
        <v>0</v>
      </c>
      <c r="BO65" s="185"/>
      <c r="BP65" s="580">
        <f t="shared" si="639"/>
        <v>0</v>
      </c>
      <c r="BQ65" s="185"/>
      <c r="BR65" s="580">
        <f t="shared" si="640"/>
        <v>0</v>
      </c>
      <c r="BS65" s="185"/>
      <c r="BT65" s="580">
        <f t="shared" si="641"/>
        <v>0</v>
      </c>
      <c r="BU65" s="185"/>
      <c r="BV65" s="580">
        <f t="shared" si="642"/>
        <v>0</v>
      </c>
      <c r="BW65" s="185"/>
      <c r="BX65" s="580">
        <f t="shared" si="643"/>
        <v>0</v>
      </c>
      <c r="BY65" s="185"/>
      <c r="BZ65" s="580">
        <f t="shared" si="644"/>
        <v>0</v>
      </c>
      <c r="CA65" s="185"/>
      <c r="CB65" s="580">
        <f t="shared" si="645"/>
        <v>0</v>
      </c>
      <c r="CC65" s="185"/>
      <c r="CD65" s="580">
        <f t="shared" si="646"/>
        <v>0</v>
      </c>
      <c r="CE65" s="185"/>
      <c r="CF65" s="580">
        <f t="shared" si="647"/>
        <v>0</v>
      </c>
      <c r="CG65" s="185"/>
      <c r="CH65" s="580">
        <f t="shared" si="648"/>
        <v>0</v>
      </c>
      <c r="CI65" s="185"/>
      <c r="CJ65" s="580">
        <f t="shared" si="649"/>
        <v>0</v>
      </c>
      <c r="CK65" s="185"/>
      <c r="CL65" s="580">
        <f t="shared" si="650"/>
        <v>0</v>
      </c>
      <c r="CM65" s="185"/>
      <c r="CN65" s="580">
        <f t="shared" si="651"/>
        <v>0</v>
      </c>
      <c r="CO65" s="185"/>
      <c r="CP65" s="580">
        <f t="shared" si="652"/>
        <v>0</v>
      </c>
      <c r="CQ65" s="185"/>
      <c r="CR65" s="580">
        <f t="shared" si="653"/>
        <v>0</v>
      </c>
      <c r="CS65" s="185"/>
      <c r="CT65" s="580">
        <f t="shared" si="654"/>
        <v>0</v>
      </c>
      <c r="CU65" s="185"/>
      <c r="CV65" s="580">
        <f t="shared" si="655"/>
        <v>0</v>
      </c>
      <c r="CW65" s="185"/>
      <c r="CX65" s="580">
        <f t="shared" si="656"/>
        <v>0</v>
      </c>
      <c r="CY65" s="185"/>
      <c r="CZ65" s="580">
        <f t="shared" si="657"/>
        <v>0</v>
      </c>
      <c r="DA65" s="185"/>
      <c r="DB65" s="580">
        <f t="shared" si="658"/>
        <v>0</v>
      </c>
      <c r="DC65" s="185"/>
      <c r="DD65" s="580">
        <f t="shared" si="659"/>
        <v>0</v>
      </c>
      <c r="DE65" s="185"/>
      <c r="DF65" s="580">
        <f t="shared" si="660"/>
        <v>0</v>
      </c>
      <c r="DG65" s="185"/>
      <c r="DH65" s="580">
        <f t="shared" si="661"/>
        <v>0</v>
      </c>
      <c r="DI65" s="185"/>
      <c r="DJ65" s="580">
        <f t="shared" si="662"/>
        <v>0</v>
      </c>
      <c r="DK65" s="185"/>
      <c r="DL65" s="580">
        <f t="shared" si="663"/>
        <v>0</v>
      </c>
      <c r="DM65" s="185"/>
      <c r="DN65" s="580">
        <f t="shared" si="664"/>
        <v>0</v>
      </c>
      <c r="DO65" s="185"/>
      <c r="DP65" s="580">
        <f t="shared" si="665"/>
        <v>0</v>
      </c>
      <c r="DQ65" s="185"/>
      <c r="DR65" s="580">
        <f t="shared" si="666"/>
        <v>0</v>
      </c>
      <c r="DS65" s="185"/>
      <c r="DT65" s="580">
        <f t="shared" si="667"/>
        <v>0</v>
      </c>
      <c r="DU65" s="185"/>
      <c r="DV65" s="580">
        <f t="shared" si="668"/>
        <v>0</v>
      </c>
      <c r="DW65" s="185"/>
      <c r="DX65" s="580">
        <f t="shared" si="669"/>
        <v>0</v>
      </c>
      <c r="DY65" s="185"/>
      <c r="DZ65" s="580">
        <f t="shared" si="670"/>
        <v>0</v>
      </c>
      <c r="EA65" s="185"/>
      <c r="EB65" s="580">
        <f t="shared" si="671"/>
        <v>0</v>
      </c>
      <c r="EC65" s="185"/>
      <c r="ED65" s="580">
        <f t="shared" si="672"/>
        <v>0</v>
      </c>
      <c r="EE65" s="185"/>
      <c r="EF65" s="580">
        <f t="shared" si="673"/>
        <v>0</v>
      </c>
      <c r="EG65" s="185"/>
      <c r="EH65" s="580">
        <f t="shared" si="674"/>
        <v>0</v>
      </c>
      <c r="EI65" s="185"/>
      <c r="EJ65" s="580">
        <f t="shared" si="675"/>
        <v>0</v>
      </c>
      <c r="EK65" s="185"/>
      <c r="EL65" s="580">
        <f t="shared" si="676"/>
        <v>0</v>
      </c>
      <c r="EM65" s="185"/>
      <c r="EN65" s="580">
        <f t="shared" si="677"/>
        <v>0</v>
      </c>
      <c r="EO65" s="185"/>
      <c r="EP65" s="580">
        <f t="shared" si="678"/>
        <v>0</v>
      </c>
      <c r="EQ65" s="139">
        <f t="shared" si="679"/>
        <v>0</v>
      </c>
      <c r="ER65" s="179">
        <f t="shared" si="680"/>
        <v>0</v>
      </c>
      <c r="ES65" s="201"/>
      <c r="ET65" s="20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row>
    <row r="66" spans="1:196" s="2" customFormat="1" x14ac:dyDescent="0.2">
      <c r="A66" s="47"/>
      <c r="B66" s="48"/>
      <c r="C66" s="48"/>
      <c r="D66" s="177"/>
      <c r="E66" s="41">
        <v>1</v>
      </c>
      <c r="F66" s="584">
        <f t="shared" ref="F66:F138" si="681">D66*E66</f>
        <v>0</v>
      </c>
      <c r="G66" s="185"/>
      <c r="H66" s="580">
        <f t="shared" ref="H66:H138" si="682">IF(G$7=0,0,+G66*$F66)</f>
        <v>0</v>
      </c>
      <c r="I66" s="185"/>
      <c r="J66" s="580">
        <f t="shared" ref="J66:J138" si="683">IF(I$7=0,0,+I66*$F66)</f>
        <v>0</v>
      </c>
      <c r="K66" s="185"/>
      <c r="L66" s="580">
        <f t="shared" ref="L66:L138" si="684">IF(K$7=0,0,+K66*$F66)</f>
        <v>0</v>
      </c>
      <c r="M66" s="185"/>
      <c r="N66" s="580">
        <f t="shared" ref="N66:N138" si="685">IF(M$7=0,0,+M66*$F66)</f>
        <v>0</v>
      </c>
      <c r="O66" s="185"/>
      <c r="P66" s="580">
        <f t="shared" ref="P66:P138" si="686">IF(O$7=0,0,+O66*$F66)</f>
        <v>0</v>
      </c>
      <c r="Q66" s="185"/>
      <c r="R66" s="580">
        <f t="shared" ref="R66:R138" si="687">IF(Q$7=0,0,+Q66*$F66)</f>
        <v>0</v>
      </c>
      <c r="S66" s="185"/>
      <c r="T66" s="580">
        <f t="shared" ref="T66:T138" si="688">IF(S$7=0,0,+S66*$F66)</f>
        <v>0</v>
      </c>
      <c r="U66" s="185"/>
      <c r="V66" s="580">
        <f t="shared" ref="V66:V138" si="689">IF(U$7=0,0,+U66*$F66)</f>
        <v>0</v>
      </c>
      <c r="W66" s="185"/>
      <c r="X66" s="580">
        <f t="shared" ref="X66:X138" si="690">IF(W$7=0,0,+W66*$F66)</f>
        <v>0</v>
      </c>
      <c r="Y66" s="185"/>
      <c r="Z66" s="580">
        <f t="shared" ref="Z66:Z138" si="691">IF(Y$7=0,0,+Y66*$F66)</f>
        <v>0</v>
      </c>
      <c r="AA66" s="185"/>
      <c r="AB66" s="580">
        <f t="shared" ref="AB66:AB138" si="692">IF(AA$7=0,0,+AA66*$F66)</f>
        <v>0</v>
      </c>
      <c r="AC66" s="185"/>
      <c r="AD66" s="580">
        <f t="shared" ref="AD66:AD138" si="693">IF(AC$7=0,0,+AC66*$F66)</f>
        <v>0</v>
      </c>
      <c r="AE66" s="185"/>
      <c r="AF66" s="580">
        <f t="shared" ref="AF66:AF138" si="694">IF(AE$7=0,0,+AE66*$F66)</f>
        <v>0</v>
      </c>
      <c r="AG66" s="185"/>
      <c r="AH66" s="580">
        <f t="shared" ref="AH66:AH138" si="695">IF(AG$7=0,0,+AG66*$F66)</f>
        <v>0</v>
      </c>
      <c r="AI66" s="185"/>
      <c r="AJ66" s="580">
        <f t="shared" ref="AJ66:AJ138" si="696">IF(AI$7=0,0,+AI66*$F66)</f>
        <v>0</v>
      </c>
      <c r="AK66" s="185"/>
      <c r="AL66" s="580">
        <f t="shared" ref="AL66:AL138" si="697">IF(AK$7=0,0,+AK66*$F66)</f>
        <v>0</v>
      </c>
      <c r="AM66" s="185"/>
      <c r="AN66" s="580">
        <f t="shared" ref="AN66:AN138" si="698">IF(AM$7=0,0,+AM66*$F66)</f>
        <v>0</v>
      </c>
      <c r="AO66" s="185"/>
      <c r="AP66" s="580">
        <f t="shared" ref="AP66:AP138" si="699">IF(AO$7=0,0,+AO66*$F66)</f>
        <v>0</v>
      </c>
      <c r="AQ66" s="185"/>
      <c r="AR66" s="580">
        <f t="shared" ref="AR66:AR138" si="700">IF(AQ$7=0,0,+AQ66*$F66)</f>
        <v>0</v>
      </c>
      <c r="AS66" s="185"/>
      <c r="AT66" s="580">
        <f t="shared" ref="AT66:AT138" si="701">IF(AS$7=0,0,+AS66*$F66)</f>
        <v>0</v>
      </c>
      <c r="AU66" s="185"/>
      <c r="AV66" s="580">
        <f t="shared" ref="AV66:AV138" si="702">IF(AU$7=0,0,+AU66*$F66)</f>
        <v>0</v>
      </c>
      <c r="AW66" s="185"/>
      <c r="AX66" s="580">
        <f t="shared" ref="AX66:AX138" si="703">IF(AW$7=0,0,+AW66*$F66)</f>
        <v>0</v>
      </c>
      <c r="AY66" s="185"/>
      <c r="AZ66" s="580">
        <f t="shared" ref="AZ66:AZ138" si="704">IF(AY$7=0,0,+AY66*$F66)</f>
        <v>0</v>
      </c>
      <c r="BA66" s="185"/>
      <c r="BB66" s="580">
        <f t="shared" ref="BB66:BB138" si="705">IF(BA$7=0,0,+BA66*$F66)</f>
        <v>0</v>
      </c>
      <c r="BC66" s="185"/>
      <c r="BD66" s="580">
        <f t="shared" ref="BD66:BD138" si="706">IF(BC$7=0,0,+BC66*$F66)</f>
        <v>0</v>
      </c>
      <c r="BE66" s="185"/>
      <c r="BF66" s="580">
        <f t="shared" ref="BF66:BF138" si="707">IF(BE$7=0,0,+BE66*$F66)</f>
        <v>0</v>
      </c>
      <c r="BG66" s="185"/>
      <c r="BH66" s="580">
        <f t="shared" ref="BH66:BH138" si="708">IF(BG$7=0,0,+BG66*$F66)</f>
        <v>0</v>
      </c>
      <c r="BI66" s="185"/>
      <c r="BJ66" s="580">
        <f t="shared" ref="BJ66:BJ138" si="709">IF(BI$7=0,0,+BI66*$F66)</f>
        <v>0</v>
      </c>
      <c r="BK66" s="185"/>
      <c r="BL66" s="580">
        <f t="shared" ref="BL66:BL138" si="710">IF(BK$7=0,0,+BK66*$F66)</f>
        <v>0</v>
      </c>
      <c r="BM66" s="185"/>
      <c r="BN66" s="580">
        <f t="shared" ref="BN66:BN138" si="711">IF(BM$7=0,0,+BM66*$F66)</f>
        <v>0</v>
      </c>
      <c r="BO66" s="185"/>
      <c r="BP66" s="580">
        <f t="shared" ref="BP66:BP138" si="712">IF(BO$7=0,0,+BO66*$F66)</f>
        <v>0</v>
      </c>
      <c r="BQ66" s="185"/>
      <c r="BR66" s="580">
        <f t="shared" ref="BR66:BR138" si="713">IF(BQ$7=0,0,+BQ66*$F66)</f>
        <v>0</v>
      </c>
      <c r="BS66" s="185"/>
      <c r="BT66" s="580">
        <f t="shared" ref="BT66:BT138" si="714">IF(BS$7=0,0,+BS66*$F66)</f>
        <v>0</v>
      </c>
      <c r="BU66" s="185"/>
      <c r="BV66" s="580">
        <f t="shared" ref="BV66:BV138" si="715">IF(BU$7=0,0,+BU66*$F66)</f>
        <v>0</v>
      </c>
      <c r="BW66" s="185"/>
      <c r="BX66" s="580">
        <f t="shared" ref="BX66:BX138" si="716">IF(BW$7=0,0,+BW66*$F66)</f>
        <v>0</v>
      </c>
      <c r="BY66" s="185"/>
      <c r="BZ66" s="580">
        <f t="shared" ref="BZ66:BZ138" si="717">IF(BY$7=0,0,+BY66*$F66)</f>
        <v>0</v>
      </c>
      <c r="CA66" s="185"/>
      <c r="CB66" s="580">
        <f t="shared" ref="CB66:CB138" si="718">IF(CA$7=0,0,+CA66*$F66)</f>
        <v>0</v>
      </c>
      <c r="CC66" s="185"/>
      <c r="CD66" s="580">
        <f t="shared" ref="CD66:CD138" si="719">IF(CC$7=0,0,+CC66*$F66)</f>
        <v>0</v>
      </c>
      <c r="CE66" s="185"/>
      <c r="CF66" s="580">
        <f t="shared" ref="CF66:CF138" si="720">IF(CE$7=0,0,+CE66*$F66)</f>
        <v>0</v>
      </c>
      <c r="CG66" s="185"/>
      <c r="CH66" s="580">
        <f t="shared" ref="CH66:CH138" si="721">IF(CG$7=0,0,+CG66*$F66)</f>
        <v>0</v>
      </c>
      <c r="CI66" s="185"/>
      <c r="CJ66" s="580">
        <f t="shared" ref="CJ66:CJ138" si="722">IF(CI$7=0,0,+CI66*$F66)</f>
        <v>0</v>
      </c>
      <c r="CK66" s="185"/>
      <c r="CL66" s="580">
        <f t="shared" ref="CL66:CL138" si="723">IF(CK$7=0,0,+CK66*$F66)</f>
        <v>0</v>
      </c>
      <c r="CM66" s="185"/>
      <c r="CN66" s="580">
        <f t="shared" ref="CN66:CN138" si="724">IF(CM$7=0,0,+CM66*$F66)</f>
        <v>0</v>
      </c>
      <c r="CO66" s="185"/>
      <c r="CP66" s="580">
        <f t="shared" ref="CP66:CP138" si="725">IF(CO$7=0,0,+CO66*$F66)</f>
        <v>0</v>
      </c>
      <c r="CQ66" s="185"/>
      <c r="CR66" s="580">
        <f t="shared" ref="CR66:CR138" si="726">IF(CQ$7=0,0,+CQ66*$F66)</f>
        <v>0</v>
      </c>
      <c r="CS66" s="185"/>
      <c r="CT66" s="580">
        <f t="shared" ref="CT66:CT138" si="727">IF(CS$7=0,0,+CS66*$F66)</f>
        <v>0</v>
      </c>
      <c r="CU66" s="185"/>
      <c r="CV66" s="580">
        <f t="shared" ref="CV66:CV138" si="728">IF(CU$7=0,0,+CU66*$F66)</f>
        <v>0</v>
      </c>
      <c r="CW66" s="185"/>
      <c r="CX66" s="580">
        <f t="shared" ref="CX66:CX138" si="729">IF(CW$7=0,0,+CW66*$F66)</f>
        <v>0</v>
      </c>
      <c r="CY66" s="185"/>
      <c r="CZ66" s="580">
        <f t="shared" ref="CZ66:CZ138" si="730">IF(CY$7=0,0,+CY66*$F66)</f>
        <v>0</v>
      </c>
      <c r="DA66" s="185"/>
      <c r="DB66" s="580">
        <f t="shared" ref="DB66:DB138" si="731">IF(DA$7=0,0,+DA66*$F66)</f>
        <v>0</v>
      </c>
      <c r="DC66" s="185"/>
      <c r="DD66" s="580">
        <f t="shared" ref="DD66:DD138" si="732">IF(DC$7=0,0,+DC66*$F66)</f>
        <v>0</v>
      </c>
      <c r="DE66" s="185"/>
      <c r="DF66" s="580">
        <f t="shared" ref="DF66:DF138" si="733">IF(DE$7=0,0,+DE66*$F66)</f>
        <v>0</v>
      </c>
      <c r="DG66" s="185"/>
      <c r="DH66" s="580">
        <f t="shared" ref="DH66:DH138" si="734">IF(DG$7=0,0,+DG66*$F66)</f>
        <v>0</v>
      </c>
      <c r="DI66" s="185"/>
      <c r="DJ66" s="580">
        <f t="shared" ref="DJ66:DJ138" si="735">IF(DI$7=0,0,+DI66*$F66)</f>
        <v>0</v>
      </c>
      <c r="DK66" s="185"/>
      <c r="DL66" s="580">
        <f t="shared" ref="DL66:DL138" si="736">IF(DK$7=0,0,+DK66*$F66)</f>
        <v>0</v>
      </c>
      <c r="DM66" s="185"/>
      <c r="DN66" s="580">
        <f t="shared" si="664"/>
        <v>0</v>
      </c>
      <c r="DO66" s="185"/>
      <c r="DP66" s="580">
        <f t="shared" si="665"/>
        <v>0</v>
      </c>
      <c r="DQ66" s="185"/>
      <c r="DR66" s="580">
        <f t="shared" si="666"/>
        <v>0</v>
      </c>
      <c r="DS66" s="185"/>
      <c r="DT66" s="580">
        <f t="shared" si="667"/>
        <v>0</v>
      </c>
      <c r="DU66" s="185"/>
      <c r="DV66" s="580">
        <f t="shared" si="668"/>
        <v>0</v>
      </c>
      <c r="DW66" s="185"/>
      <c r="DX66" s="580">
        <f t="shared" si="669"/>
        <v>0</v>
      </c>
      <c r="DY66" s="185"/>
      <c r="DZ66" s="580">
        <f t="shared" si="670"/>
        <v>0</v>
      </c>
      <c r="EA66" s="185"/>
      <c r="EB66" s="580">
        <f t="shared" si="671"/>
        <v>0</v>
      </c>
      <c r="EC66" s="185"/>
      <c r="ED66" s="580">
        <f t="shared" si="672"/>
        <v>0</v>
      </c>
      <c r="EE66" s="185"/>
      <c r="EF66" s="580">
        <f t="shared" si="673"/>
        <v>0</v>
      </c>
      <c r="EG66" s="185"/>
      <c r="EH66" s="580">
        <f t="shared" si="674"/>
        <v>0</v>
      </c>
      <c r="EI66" s="185"/>
      <c r="EJ66" s="580">
        <f t="shared" si="675"/>
        <v>0</v>
      </c>
      <c r="EK66" s="185"/>
      <c r="EL66" s="580">
        <f t="shared" si="676"/>
        <v>0</v>
      </c>
      <c r="EM66" s="185"/>
      <c r="EN66" s="580">
        <f t="shared" si="677"/>
        <v>0</v>
      </c>
      <c r="EO66" s="185"/>
      <c r="EP66" s="580">
        <f t="shared" si="678"/>
        <v>0</v>
      </c>
      <c r="EQ66" s="139">
        <f t="shared" si="679"/>
        <v>0</v>
      </c>
      <c r="ER66" s="179">
        <f t="shared" si="680"/>
        <v>0</v>
      </c>
      <c r="ES66" s="201"/>
      <c r="ET66" s="20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row>
    <row r="67" spans="1:196" s="2" customFormat="1" x14ac:dyDescent="0.2">
      <c r="A67" s="47"/>
      <c r="B67" s="48"/>
      <c r="C67" s="48"/>
      <c r="D67" s="177"/>
      <c r="E67" s="41">
        <v>1</v>
      </c>
      <c r="F67" s="584">
        <f t="shared" si="681"/>
        <v>0</v>
      </c>
      <c r="G67" s="185"/>
      <c r="H67" s="580">
        <f t="shared" si="682"/>
        <v>0</v>
      </c>
      <c r="I67" s="185"/>
      <c r="J67" s="580">
        <f t="shared" si="683"/>
        <v>0</v>
      </c>
      <c r="K67" s="185"/>
      <c r="L67" s="580">
        <f t="shared" si="684"/>
        <v>0</v>
      </c>
      <c r="M67" s="185"/>
      <c r="N67" s="580">
        <f t="shared" si="685"/>
        <v>0</v>
      </c>
      <c r="O67" s="185"/>
      <c r="P67" s="580">
        <f t="shared" si="686"/>
        <v>0</v>
      </c>
      <c r="Q67" s="185"/>
      <c r="R67" s="580">
        <f t="shared" si="687"/>
        <v>0</v>
      </c>
      <c r="S67" s="185"/>
      <c r="T67" s="580">
        <f t="shared" si="688"/>
        <v>0</v>
      </c>
      <c r="U67" s="185"/>
      <c r="V67" s="580">
        <f t="shared" si="689"/>
        <v>0</v>
      </c>
      <c r="W67" s="185"/>
      <c r="X67" s="580">
        <f t="shared" si="690"/>
        <v>0</v>
      </c>
      <c r="Y67" s="185"/>
      <c r="Z67" s="580">
        <f t="shared" si="691"/>
        <v>0</v>
      </c>
      <c r="AA67" s="185"/>
      <c r="AB67" s="580">
        <f t="shared" si="692"/>
        <v>0</v>
      </c>
      <c r="AC67" s="185"/>
      <c r="AD67" s="580">
        <f t="shared" si="693"/>
        <v>0</v>
      </c>
      <c r="AE67" s="185"/>
      <c r="AF67" s="580">
        <f t="shared" si="694"/>
        <v>0</v>
      </c>
      <c r="AG67" s="185"/>
      <c r="AH67" s="580">
        <f t="shared" si="695"/>
        <v>0</v>
      </c>
      <c r="AI67" s="185"/>
      <c r="AJ67" s="580">
        <f t="shared" si="696"/>
        <v>0</v>
      </c>
      <c r="AK67" s="185"/>
      <c r="AL67" s="580">
        <f t="shared" si="697"/>
        <v>0</v>
      </c>
      <c r="AM67" s="185"/>
      <c r="AN67" s="580">
        <f t="shared" si="698"/>
        <v>0</v>
      </c>
      <c r="AO67" s="185"/>
      <c r="AP67" s="580">
        <f t="shared" si="699"/>
        <v>0</v>
      </c>
      <c r="AQ67" s="185"/>
      <c r="AR67" s="580">
        <f t="shared" si="700"/>
        <v>0</v>
      </c>
      <c r="AS67" s="185"/>
      <c r="AT67" s="580">
        <f t="shared" si="701"/>
        <v>0</v>
      </c>
      <c r="AU67" s="185"/>
      <c r="AV67" s="580">
        <f t="shared" si="702"/>
        <v>0</v>
      </c>
      <c r="AW67" s="185"/>
      <c r="AX67" s="580">
        <f t="shared" si="703"/>
        <v>0</v>
      </c>
      <c r="AY67" s="185"/>
      <c r="AZ67" s="580">
        <f t="shared" si="704"/>
        <v>0</v>
      </c>
      <c r="BA67" s="185"/>
      <c r="BB67" s="580">
        <f t="shared" si="705"/>
        <v>0</v>
      </c>
      <c r="BC67" s="185"/>
      <c r="BD67" s="580">
        <f t="shared" si="706"/>
        <v>0</v>
      </c>
      <c r="BE67" s="185"/>
      <c r="BF67" s="580">
        <f t="shared" si="707"/>
        <v>0</v>
      </c>
      <c r="BG67" s="185"/>
      <c r="BH67" s="580">
        <f t="shared" si="708"/>
        <v>0</v>
      </c>
      <c r="BI67" s="185"/>
      <c r="BJ67" s="580">
        <f t="shared" si="709"/>
        <v>0</v>
      </c>
      <c r="BK67" s="185"/>
      <c r="BL67" s="580">
        <f t="shared" si="710"/>
        <v>0</v>
      </c>
      <c r="BM67" s="185"/>
      <c r="BN67" s="580">
        <f t="shared" si="711"/>
        <v>0</v>
      </c>
      <c r="BO67" s="185"/>
      <c r="BP67" s="580">
        <f t="shared" si="712"/>
        <v>0</v>
      </c>
      <c r="BQ67" s="185"/>
      <c r="BR67" s="580">
        <f t="shared" si="713"/>
        <v>0</v>
      </c>
      <c r="BS67" s="185"/>
      <c r="BT67" s="580">
        <f t="shared" si="714"/>
        <v>0</v>
      </c>
      <c r="BU67" s="185"/>
      <c r="BV67" s="580">
        <f t="shared" si="715"/>
        <v>0</v>
      </c>
      <c r="BW67" s="185"/>
      <c r="BX67" s="580">
        <f t="shared" si="716"/>
        <v>0</v>
      </c>
      <c r="BY67" s="185"/>
      <c r="BZ67" s="580">
        <f t="shared" si="717"/>
        <v>0</v>
      </c>
      <c r="CA67" s="185"/>
      <c r="CB67" s="580">
        <f t="shared" si="718"/>
        <v>0</v>
      </c>
      <c r="CC67" s="185"/>
      <c r="CD67" s="580">
        <f t="shared" si="719"/>
        <v>0</v>
      </c>
      <c r="CE67" s="185"/>
      <c r="CF67" s="580">
        <f t="shared" si="720"/>
        <v>0</v>
      </c>
      <c r="CG67" s="185"/>
      <c r="CH67" s="580">
        <f t="shared" si="721"/>
        <v>0</v>
      </c>
      <c r="CI67" s="185"/>
      <c r="CJ67" s="580">
        <f t="shared" si="722"/>
        <v>0</v>
      </c>
      <c r="CK67" s="185"/>
      <c r="CL67" s="580">
        <f t="shared" si="723"/>
        <v>0</v>
      </c>
      <c r="CM67" s="185"/>
      <c r="CN67" s="580">
        <f t="shared" si="724"/>
        <v>0</v>
      </c>
      <c r="CO67" s="185"/>
      <c r="CP67" s="580">
        <f t="shared" si="725"/>
        <v>0</v>
      </c>
      <c r="CQ67" s="185"/>
      <c r="CR67" s="580">
        <f t="shared" si="726"/>
        <v>0</v>
      </c>
      <c r="CS67" s="185"/>
      <c r="CT67" s="580">
        <f t="shared" si="727"/>
        <v>0</v>
      </c>
      <c r="CU67" s="185"/>
      <c r="CV67" s="580">
        <f t="shared" si="728"/>
        <v>0</v>
      </c>
      <c r="CW67" s="185"/>
      <c r="CX67" s="580">
        <f t="shared" si="729"/>
        <v>0</v>
      </c>
      <c r="CY67" s="185"/>
      <c r="CZ67" s="580">
        <f t="shared" si="730"/>
        <v>0</v>
      </c>
      <c r="DA67" s="185"/>
      <c r="DB67" s="580">
        <f t="shared" si="731"/>
        <v>0</v>
      </c>
      <c r="DC67" s="185"/>
      <c r="DD67" s="580">
        <f t="shared" si="732"/>
        <v>0</v>
      </c>
      <c r="DE67" s="185"/>
      <c r="DF67" s="580">
        <f t="shared" si="733"/>
        <v>0</v>
      </c>
      <c r="DG67" s="185"/>
      <c r="DH67" s="580">
        <f t="shared" si="734"/>
        <v>0</v>
      </c>
      <c r="DI67" s="185"/>
      <c r="DJ67" s="580">
        <f t="shared" si="735"/>
        <v>0</v>
      </c>
      <c r="DK67" s="185"/>
      <c r="DL67" s="580">
        <f t="shared" si="736"/>
        <v>0</v>
      </c>
      <c r="DM67" s="185"/>
      <c r="DN67" s="580">
        <f t="shared" si="664"/>
        <v>0</v>
      </c>
      <c r="DO67" s="185"/>
      <c r="DP67" s="580">
        <f t="shared" si="665"/>
        <v>0</v>
      </c>
      <c r="DQ67" s="185"/>
      <c r="DR67" s="580">
        <f t="shared" si="666"/>
        <v>0</v>
      </c>
      <c r="DS67" s="185"/>
      <c r="DT67" s="580">
        <f t="shared" si="667"/>
        <v>0</v>
      </c>
      <c r="DU67" s="185"/>
      <c r="DV67" s="580">
        <f t="shared" si="668"/>
        <v>0</v>
      </c>
      <c r="DW67" s="185"/>
      <c r="DX67" s="580">
        <f t="shared" si="669"/>
        <v>0</v>
      </c>
      <c r="DY67" s="185"/>
      <c r="DZ67" s="580">
        <f t="shared" si="670"/>
        <v>0</v>
      </c>
      <c r="EA67" s="185"/>
      <c r="EB67" s="580">
        <f t="shared" si="671"/>
        <v>0</v>
      </c>
      <c r="EC67" s="185"/>
      <c r="ED67" s="580">
        <f t="shared" si="672"/>
        <v>0</v>
      </c>
      <c r="EE67" s="185"/>
      <c r="EF67" s="580">
        <f t="shared" si="673"/>
        <v>0</v>
      </c>
      <c r="EG67" s="185"/>
      <c r="EH67" s="580">
        <f t="shared" si="674"/>
        <v>0</v>
      </c>
      <c r="EI67" s="185"/>
      <c r="EJ67" s="580">
        <f t="shared" si="675"/>
        <v>0</v>
      </c>
      <c r="EK67" s="185"/>
      <c r="EL67" s="580">
        <f t="shared" si="676"/>
        <v>0</v>
      </c>
      <c r="EM67" s="185"/>
      <c r="EN67" s="580">
        <f t="shared" si="677"/>
        <v>0</v>
      </c>
      <c r="EO67" s="185"/>
      <c r="EP67" s="580">
        <f t="shared" si="678"/>
        <v>0</v>
      </c>
      <c r="EQ67" s="139">
        <f t="shared" si="679"/>
        <v>0</v>
      </c>
      <c r="ER67" s="179">
        <f t="shared" si="680"/>
        <v>0</v>
      </c>
      <c r="ES67" s="201"/>
      <c r="ET67" s="20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row>
    <row r="68" spans="1:196" s="2" customFormat="1" x14ac:dyDescent="0.2">
      <c r="A68" s="47"/>
      <c r="B68" s="48"/>
      <c r="C68" s="48"/>
      <c r="D68" s="177"/>
      <c r="E68" s="41">
        <v>1</v>
      </c>
      <c r="F68" s="584">
        <f t="shared" si="681"/>
        <v>0</v>
      </c>
      <c r="G68" s="185"/>
      <c r="H68" s="580">
        <f t="shared" si="682"/>
        <v>0</v>
      </c>
      <c r="I68" s="185"/>
      <c r="J68" s="580">
        <f t="shared" si="683"/>
        <v>0</v>
      </c>
      <c r="K68" s="185"/>
      <c r="L68" s="580">
        <f t="shared" si="684"/>
        <v>0</v>
      </c>
      <c r="M68" s="185"/>
      <c r="N68" s="580">
        <f t="shared" si="685"/>
        <v>0</v>
      </c>
      <c r="O68" s="185"/>
      <c r="P68" s="580">
        <f t="shared" si="686"/>
        <v>0</v>
      </c>
      <c r="Q68" s="185"/>
      <c r="R68" s="580">
        <f t="shared" si="687"/>
        <v>0</v>
      </c>
      <c r="S68" s="185"/>
      <c r="T68" s="580">
        <f t="shared" si="688"/>
        <v>0</v>
      </c>
      <c r="U68" s="185"/>
      <c r="V68" s="580">
        <f t="shared" si="689"/>
        <v>0</v>
      </c>
      <c r="W68" s="185"/>
      <c r="X68" s="580">
        <f t="shared" si="690"/>
        <v>0</v>
      </c>
      <c r="Y68" s="185"/>
      <c r="Z68" s="580">
        <f t="shared" si="691"/>
        <v>0</v>
      </c>
      <c r="AA68" s="185"/>
      <c r="AB68" s="580">
        <f t="shared" si="692"/>
        <v>0</v>
      </c>
      <c r="AC68" s="185"/>
      <c r="AD68" s="580">
        <f t="shared" si="693"/>
        <v>0</v>
      </c>
      <c r="AE68" s="185"/>
      <c r="AF68" s="580">
        <f t="shared" si="694"/>
        <v>0</v>
      </c>
      <c r="AG68" s="185"/>
      <c r="AH68" s="580">
        <f t="shared" si="695"/>
        <v>0</v>
      </c>
      <c r="AI68" s="185"/>
      <c r="AJ68" s="580">
        <f t="shared" si="696"/>
        <v>0</v>
      </c>
      <c r="AK68" s="185"/>
      <c r="AL68" s="580">
        <f t="shared" si="697"/>
        <v>0</v>
      </c>
      <c r="AM68" s="185"/>
      <c r="AN68" s="580">
        <f t="shared" si="698"/>
        <v>0</v>
      </c>
      <c r="AO68" s="185"/>
      <c r="AP68" s="580">
        <f t="shared" si="699"/>
        <v>0</v>
      </c>
      <c r="AQ68" s="185"/>
      <c r="AR68" s="580">
        <f t="shared" si="700"/>
        <v>0</v>
      </c>
      <c r="AS68" s="185"/>
      <c r="AT68" s="580">
        <f t="shared" si="701"/>
        <v>0</v>
      </c>
      <c r="AU68" s="185"/>
      <c r="AV68" s="580">
        <f t="shared" si="702"/>
        <v>0</v>
      </c>
      <c r="AW68" s="185"/>
      <c r="AX68" s="580">
        <f t="shared" si="703"/>
        <v>0</v>
      </c>
      <c r="AY68" s="185"/>
      <c r="AZ68" s="580">
        <f t="shared" si="704"/>
        <v>0</v>
      </c>
      <c r="BA68" s="185"/>
      <c r="BB68" s="580">
        <f t="shared" si="705"/>
        <v>0</v>
      </c>
      <c r="BC68" s="185"/>
      <c r="BD68" s="580">
        <f t="shared" si="706"/>
        <v>0</v>
      </c>
      <c r="BE68" s="185"/>
      <c r="BF68" s="580">
        <f t="shared" si="707"/>
        <v>0</v>
      </c>
      <c r="BG68" s="185"/>
      <c r="BH68" s="580">
        <f t="shared" si="708"/>
        <v>0</v>
      </c>
      <c r="BI68" s="185"/>
      <c r="BJ68" s="580">
        <f t="shared" si="709"/>
        <v>0</v>
      </c>
      <c r="BK68" s="185"/>
      <c r="BL68" s="580">
        <f t="shared" si="710"/>
        <v>0</v>
      </c>
      <c r="BM68" s="185"/>
      <c r="BN68" s="580">
        <f t="shared" si="711"/>
        <v>0</v>
      </c>
      <c r="BO68" s="185"/>
      <c r="BP68" s="580">
        <f t="shared" si="712"/>
        <v>0</v>
      </c>
      <c r="BQ68" s="185"/>
      <c r="BR68" s="580">
        <f t="shared" si="713"/>
        <v>0</v>
      </c>
      <c r="BS68" s="185"/>
      <c r="BT68" s="580">
        <f t="shared" si="714"/>
        <v>0</v>
      </c>
      <c r="BU68" s="185"/>
      <c r="BV68" s="580">
        <f t="shared" si="715"/>
        <v>0</v>
      </c>
      <c r="BW68" s="185"/>
      <c r="BX68" s="580">
        <f t="shared" si="716"/>
        <v>0</v>
      </c>
      <c r="BY68" s="185"/>
      <c r="BZ68" s="580">
        <f t="shared" si="717"/>
        <v>0</v>
      </c>
      <c r="CA68" s="185"/>
      <c r="CB68" s="580">
        <f t="shared" si="718"/>
        <v>0</v>
      </c>
      <c r="CC68" s="185"/>
      <c r="CD68" s="580">
        <f t="shared" si="719"/>
        <v>0</v>
      </c>
      <c r="CE68" s="185"/>
      <c r="CF68" s="580">
        <f t="shared" si="720"/>
        <v>0</v>
      </c>
      <c r="CG68" s="185"/>
      <c r="CH68" s="580">
        <f t="shared" si="721"/>
        <v>0</v>
      </c>
      <c r="CI68" s="185"/>
      <c r="CJ68" s="580">
        <f t="shared" si="722"/>
        <v>0</v>
      </c>
      <c r="CK68" s="185"/>
      <c r="CL68" s="580">
        <f t="shared" si="723"/>
        <v>0</v>
      </c>
      <c r="CM68" s="185"/>
      <c r="CN68" s="580">
        <f t="shared" si="724"/>
        <v>0</v>
      </c>
      <c r="CO68" s="185"/>
      <c r="CP68" s="580">
        <f t="shared" si="725"/>
        <v>0</v>
      </c>
      <c r="CQ68" s="185"/>
      <c r="CR68" s="580">
        <f t="shared" si="726"/>
        <v>0</v>
      </c>
      <c r="CS68" s="185"/>
      <c r="CT68" s="580">
        <f t="shared" si="727"/>
        <v>0</v>
      </c>
      <c r="CU68" s="185"/>
      <c r="CV68" s="580">
        <f t="shared" si="728"/>
        <v>0</v>
      </c>
      <c r="CW68" s="185"/>
      <c r="CX68" s="580">
        <f t="shared" si="729"/>
        <v>0</v>
      </c>
      <c r="CY68" s="185"/>
      <c r="CZ68" s="580">
        <f t="shared" si="730"/>
        <v>0</v>
      </c>
      <c r="DA68" s="185"/>
      <c r="DB68" s="580">
        <f t="shared" si="731"/>
        <v>0</v>
      </c>
      <c r="DC68" s="185"/>
      <c r="DD68" s="580">
        <f t="shared" si="732"/>
        <v>0</v>
      </c>
      <c r="DE68" s="185"/>
      <c r="DF68" s="580">
        <f t="shared" si="733"/>
        <v>0</v>
      </c>
      <c r="DG68" s="185"/>
      <c r="DH68" s="580">
        <f t="shared" si="734"/>
        <v>0</v>
      </c>
      <c r="DI68" s="185"/>
      <c r="DJ68" s="580">
        <f t="shared" si="735"/>
        <v>0</v>
      </c>
      <c r="DK68" s="185"/>
      <c r="DL68" s="580">
        <f t="shared" si="736"/>
        <v>0</v>
      </c>
      <c r="DM68" s="185"/>
      <c r="DN68" s="580">
        <f t="shared" si="664"/>
        <v>0</v>
      </c>
      <c r="DO68" s="185"/>
      <c r="DP68" s="580">
        <f t="shared" si="665"/>
        <v>0</v>
      </c>
      <c r="DQ68" s="185"/>
      <c r="DR68" s="580">
        <f t="shared" si="666"/>
        <v>0</v>
      </c>
      <c r="DS68" s="185"/>
      <c r="DT68" s="580">
        <f t="shared" si="667"/>
        <v>0</v>
      </c>
      <c r="DU68" s="185"/>
      <c r="DV68" s="580">
        <f t="shared" si="668"/>
        <v>0</v>
      </c>
      <c r="DW68" s="185"/>
      <c r="DX68" s="580">
        <f t="shared" si="669"/>
        <v>0</v>
      </c>
      <c r="DY68" s="185"/>
      <c r="DZ68" s="580">
        <f t="shared" si="670"/>
        <v>0</v>
      </c>
      <c r="EA68" s="185"/>
      <c r="EB68" s="580">
        <f t="shared" si="671"/>
        <v>0</v>
      </c>
      <c r="EC68" s="185"/>
      <c r="ED68" s="580">
        <f t="shared" si="672"/>
        <v>0</v>
      </c>
      <c r="EE68" s="185"/>
      <c r="EF68" s="580">
        <f t="shared" si="673"/>
        <v>0</v>
      </c>
      <c r="EG68" s="185"/>
      <c r="EH68" s="580">
        <f t="shared" si="674"/>
        <v>0</v>
      </c>
      <c r="EI68" s="185"/>
      <c r="EJ68" s="580">
        <f t="shared" si="675"/>
        <v>0</v>
      </c>
      <c r="EK68" s="185"/>
      <c r="EL68" s="580">
        <f t="shared" si="676"/>
        <v>0</v>
      </c>
      <c r="EM68" s="185"/>
      <c r="EN68" s="580">
        <f t="shared" si="677"/>
        <v>0</v>
      </c>
      <c r="EO68" s="185"/>
      <c r="EP68" s="580">
        <f t="shared" si="678"/>
        <v>0</v>
      </c>
      <c r="EQ68" s="139">
        <f t="shared" si="679"/>
        <v>0</v>
      </c>
      <c r="ER68" s="179">
        <f t="shared" si="680"/>
        <v>0</v>
      </c>
      <c r="ES68" s="201"/>
      <c r="ET68" s="20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row>
    <row r="69" spans="1:196" s="2" customFormat="1" x14ac:dyDescent="0.2">
      <c r="A69" s="47"/>
      <c r="B69" s="48"/>
      <c r="C69" s="48"/>
      <c r="D69" s="177"/>
      <c r="E69" s="41">
        <v>1</v>
      </c>
      <c r="F69" s="584">
        <f t="shared" si="681"/>
        <v>0</v>
      </c>
      <c r="G69" s="185"/>
      <c r="H69" s="580">
        <f t="shared" si="682"/>
        <v>0</v>
      </c>
      <c r="I69" s="185"/>
      <c r="J69" s="580">
        <f t="shared" si="683"/>
        <v>0</v>
      </c>
      <c r="K69" s="185"/>
      <c r="L69" s="580">
        <f t="shared" si="684"/>
        <v>0</v>
      </c>
      <c r="M69" s="185"/>
      <c r="N69" s="580">
        <f t="shared" si="685"/>
        <v>0</v>
      </c>
      <c r="O69" s="185"/>
      <c r="P69" s="580">
        <f t="shared" si="686"/>
        <v>0</v>
      </c>
      <c r="Q69" s="185"/>
      <c r="R69" s="580">
        <f t="shared" si="687"/>
        <v>0</v>
      </c>
      <c r="S69" s="185"/>
      <c r="T69" s="580">
        <f t="shared" si="688"/>
        <v>0</v>
      </c>
      <c r="U69" s="185"/>
      <c r="V69" s="580">
        <f t="shared" si="689"/>
        <v>0</v>
      </c>
      <c r="W69" s="185"/>
      <c r="X69" s="580">
        <f t="shared" si="690"/>
        <v>0</v>
      </c>
      <c r="Y69" s="185"/>
      <c r="Z69" s="580">
        <f t="shared" si="691"/>
        <v>0</v>
      </c>
      <c r="AA69" s="185"/>
      <c r="AB69" s="580">
        <f t="shared" si="692"/>
        <v>0</v>
      </c>
      <c r="AC69" s="185"/>
      <c r="AD69" s="580">
        <f t="shared" si="693"/>
        <v>0</v>
      </c>
      <c r="AE69" s="185"/>
      <c r="AF69" s="580">
        <f t="shared" si="694"/>
        <v>0</v>
      </c>
      <c r="AG69" s="185"/>
      <c r="AH69" s="580">
        <f t="shared" si="695"/>
        <v>0</v>
      </c>
      <c r="AI69" s="185"/>
      <c r="AJ69" s="580">
        <f t="shared" si="696"/>
        <v>0</v>
      </c>
      <c r="AK69" s="185"/>
      <c r="AL69" s="580">
        <f t="shared" si="697"/>
        <v>0</v>
      </c>
      <c r="AM69" s="185"/>
      <c r="AN69" s="580">
        <f t="shared" si="698"/>
        <v>0</v>
      </c>
      <c r="AO69" s="185"/>
      <c r="AP69" s="580">
        <f t="shared" si="699"/>
        <v>0</v>
      </c>
      <c r="AQ69" s="185"/>
      <c r="AR69" s="580">
        <f t="shared" si="700"/>
        <v>0</v>
      </c>
      <c r="AS69" s="185"/>
      <c r="AT69" s="580">
        <f t="shared" si="701"/>
        <v>0</v>
      </c>
      <c r="AU69" s="185"/>
      <c r="AV69" s="580">
        <f t="shared" si="702"/>
        <v>0</v>
      </c>
      <c r="AW69" s="185"/>
      <c r="AX69" s="580">
        <f t="shared" si="703"/>
        <v>0</v>
      </c>
      <c r="AY69" s="185"/>
      <c r="AZ69" s="580">
        <f t="shared" si="704"/>
        <v>0</v>
      </c>
      <c r="BA69" s="185"/>
      <c r="BB69" s="580">
        <f t="shared" si="705"/>
        <v>0</v>
      </c>
      <c r="BC69" s="185"/>
      <c r="BD69" s="580">
        <f t="shared" si="706"/>
        <v>0</v>
      </c>
      <c r="BE69" s="185"/>
      <c r="BF69" s="580">
        <f t="shared" si="707"/>
        <v>0</v>
      </c>
      <c r="BG69" s="185"/>
      <c r="BH69" s="580">
        <f t="shared" si="708"/>
        <v>0</v>
      </c>
      <c r="BI69" s="185"/>
      <c r="BJ69" s="580">
        <f t="shared" si="709"/>
        <v>0</v>
      </c>
      <c r="BK69" s="185"/>
      <c r="BL69" s="580">
        <f t="shared" si="710"/>
        <v>0</v>
      </c>
      <c r="BM69" s="185"/>
      <c r="BN69" s="580">
        <f t="shared" si="711"/>
        <v>0</v>
      </c>
      <c r="BO69" s="185"/>
      <c r="BP69" s="580">
        <f t="shared" si="712"/>
        <v>0</v>
      </c>
      <c r="BQ69" s="185"/>
      <c r="BR69" s="580">
        <f t="shared" si="713"/>
        <v>0</v>
      </c>
      <c r="BS69" s="185"/>
      <c r="BT69" s="580">
        <f t="shared" si="714"/>
        <v>0</v>
      </c>
      <c r="BU69" s="185"/>
      <c r="BV69" s="580">
        <f t="shared" si="715"/>
        <v>0</v>
      </c>
      <c r="BW69" s="185"/>
      <c r="BX69" s="580">
        <f t="shared" si="716"/>
        <v>0</v>
      </c>
      <c r="BY69" s="185"/>
      <c r="BZ69" s="580">
        <f t="shared" si="717"/>
        <v>0</v>
      </c>
      <c r="CA69" s="185"/>
      <c r="CB69" s="580">
        <f t="shared" si="718"/>
        <v>0</v>
      </c>
      <c r="CC69" s="185"/>
      <c r="CD69" s="580">
        <f t="shared" si="719"/>
        <v>0</v>
      </c>
      <c r="CE69" s="185"/>
      <c r="CF69" s="580">
        <f t="shared" si="720"/>
        <v>0</v>
      </c>
      <c r="CG69" s="185"/>
      <c r="CH69" s="580">
        <f t="shared" si="721"/>
        <v>0</v>
      </c>
      <c r="CI69" s="185"/>
      <c r="CJ69" s="580">
        <f t="shared" si="722"/>
        <v>0</v>
      </c>
      <c r="CK69" s="185"/>
      <c r="CL69" s="580">
        <f t="shared" si="723"/>
        <v>0</v>
      </c>
      <c r="CM69" s="185"/>
      <c r="CN69" s="580">
        <f t="shared" si="724"/>
        <v>0</v>
      </c>
      <c r="CO69" s="185"/>
      <c r="CP69" s="580">
        <f t="shared" si="725"/>
        <v>0</v>
      </c>
      <c r="CQ69" s="185"/>
      <c r="CR69" s="580">
        <f t="shared" si="726"/>
        <v>0</v>
      </c>
      <c r="CS69" s="185"/>
      <c r="CT69" s="580">
        <f t="shared" si="727"/>
        <v>0</v>
      </c>
      <c r="CU69" s="185"/>
      <c r="CV69" s="580">
        <f t="shared" si="728"/>
        <v>0</v>
      </c>
      <c r="CW69" s="185"/>
      <c r="CX69" s="580">
        <f t="shared" si="729"/>
        <v>0</v>
      </c>
      <c r="CY69" s="185"/>
      <c r="CZ69" s="580">
        <f t="shared" si="730"/>
        <v>0</v>
      </c>
      <c r="DA69" s="185"/>
      <c r="DB69" s="580">
        <f t="shared" si="731"/>
        <v>0</v>
      </c>
      <c r="DC69" s="185"/>
      <c r="DD69" s="580">
        <f t="shared" si="732"/>
        <v>0</v>
      </c>
      <c r="DE69" s="185"/>
      <c r="DF69" s="580">
        <f t="shared" si="733"/>
        <v>0</v>
      </c>
      <c r="DG69" s="185"/>
      <c r="DH69" s="580">
        <f t="shared" si="734"/>
        <v>0</v>
      </c>
      <c r="DI69" s="185"/>
      <c r="DJ69" s="580">
        <f t="shared" si="735"/>
        <v>0</v>
      </c>
      <c r="DK69" s="185"/>
      <c r="DL69" s="580">
        <f t="shared" si="736"/>
        <v>0</v>
      </c>
      <c r="DM69" s="185"/>
      <c r="DN69" s="580">
        <f t="shared" si="664"/>
        <v>0</v>
      </c>
      <c r="DO69" s="185"/>
      <c r="DP69" s="580">
        <f t="shared" si="665"/>
        <v>0</v>
      </c>
      <c r="DQ69" s="185"/>
      <c r="DR69" s="580">
        <f t="shared" si="666"/>
        <v>0</v>
      </c>
      <c r="DS69" s="185"/>
      <c r="DT69" s="580">
        <f t="shared" si="667"/>
        <v>0</v>
      </c>
      <c r="DU69" s="185"/>
      <c r="DV69" s="580">
        <f t="shared" si="668"/>
        <v>0</v>
      </c>
      <c r="DW69" s="185"/>
      <c r="DX69" s="580">
        <f t="shared" si="669"/>
        <v>0</v>
      </c>
      <c r="DY69" s="185"/>
      <c r="DZ69" s="580">
        <f t="shared" si="670"/>
        <v>0</v>
      </c>
      <c r="EA69" s="185"/>
      <c r="EB69" s="580">
        <f t="shared" si="671"/>
        <v>0</v>
      </c>
      <c r="EC69" s="185"/>
      <c r="ED69" s="580">
        <f t="shared" si="672"/>
        <v>0</v>
      </c>
      <c r="EE69" s="185"/>
      <c r="EF69" s="580">
        <f t="shared" si="673"/>
        <v>0</v>
      </c>
      <c r="EG69" s="185"/>
      <c r="EH69" s="580">
        <f t="shared" si="674"/>
        <v>0</v>
      </c>
      <c r="EI69" s="185"/>
      <c r="EJ69" s="580">
        <f t="shared" si="675"/>
        <v>0</v>
      </c>
      <c r="EK69" s="185"/>
      <c r="EL69" s="580">
        <f t="shared" si="676"/>
        <v>0</v>
      </c>
      <c r="EM69" s="185"/>
      <c r="EN69" s="580">
        <f t="shared" si="677"/>
        <v>0</v>
      </c>
      <c r="EO69" s="185"/>
      <c r="EP69" s="580">
        <f t="shared" si="678"/>
        <v>0</v>
      </c>
      <c r="EQ69" s="139">
        <f t="shared" si="679"/>
        <v>0</v>
      </c>
      <c r="ER69" s="179">
        <f t="shared" si="680"/>
        <v>0</v>
      </c>
      <c r="ES69" s="201"/>
      <c r="ET69" s="20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row>
    <row r="70" spans="1:196" s="2" customFormat="1" x14ac:dyDescent="0.2">
      <c r="A70" s="47"/>
      <c r="B70" s="48"/>
      <c r="C70" s="48"/>
      <c r="D70" s="177"/>
      <c r="E70" s="41">
        <v>1</v>
      </c>
      <c r="F70" s="584">
        <f t="shared" si="681"/>
        <v>0</v>
      </c>
      <c r="G70" s="185"/>
      <c r="H70" s="580">
        <f t="shared" si="682"/>
        <v>0</v>
      </c>
      <c r="I70" s="185"/>
      <c r="J70" s="580">
        <f t="shared" si="683"/>
        <v>0</v>
      </c>
      <c r="K70" s="185"/>
      <c r="L70" s="580">
        <f t="shared" si="684"/>
        <v>0</v>
      </c>
      <c r="M70" s="185"/>
      <c r="N70" s="580">
        <f t="shared" si="685"/>
        <v>0</v>
      </c>
      <c r="O70" s="185"/>
      <c r="P70" s="580">
        <f t="shared" si="686"/>
        <v>0</v>
      </c>
      <c r="Q70" s="185"/>
      <c r="R70" s="580">
        <f t="shared" si="687"/>
        <v>0</v>
      </c>
      <c r="S70" s="185"/>
      <c r="T70" s="580">
        <f t="shared" si="688"/>
        <v>0</v>
      </c>
      <c r="U70" s="185"/>
      <c r="V70" s="580">
        <f t="shared" si="689"/>
        <v>0</v>
      </c>
      <c r="W70" s="185"/>
      <c r="X70" s="580">
        <f t="shared" si="690"/>
        <v>0</v>
      </c>
      <c r="Y70" s="185"/>
      <c r="Z70" s="580">
        <f t="shared" si="691"/>
        <v>0</v>
      </c>
      <c r="AA70" s="185"/>
      <c r="AB70" s="580">
        <f t="shared" si="692"/>
        <v>0</v>
      </c>
      <c r="AC70" s="185"/>
      <c r="AD70" s="580">
        <f t="shared" si="693"/>
        <v>0</v>
      </c>
      <c r="AE70" s="185"/>
      <c r="AF70" s="580">
        <f t="shared" si="694"/>
        <v>0</v>
      </c>
      <c r="AG70" s="185"/>
      <c r="AH70" s="580">
        <f t="shared" si="695"/>
        <v>0</v>
      </c>
      <c r="AI70" s="185"/>
      <c r="AJ70" s="580">
        <f t="shared" si="696"/>
        <v>0</v>
      </c>
      <c r="AK70" s="185"/>
      <c r="AL70" s="580">
        <f t="shared" si="697"/>
        <v>0</v>
      </c>
      <c r="AM70" s="185"/>
      <c r="AN70" s="580">
        <f t="shared" si="698"/>
        <v>0</v>
      </c>
      <c r="AO70" s="185"/>
      <c r="AP70" s="580">
        <f t="shared" si="699"/>
        <v>0</v>
      </c>
      <c r="AQ70" s="185"/>
      <c r="AR70" s="580">
        <f t="shared" si="700"/>
        <v>0</v>
      </c>
      <c r="AS70" s="185"/>
      <c r="AT70" s="580">
        <f t="shared" si="701"/>
        <v>0</v>
      </c>
      <c r="AU70" s="185"/>
      <c r="AV70" s="580">
        <f t="shared" si="702"/>
        <v>0</v>
      </c>
      <c r="AW70" s="185"/>
      <c r="AX70" s="580">
        <f t="shared" si="703"/>
        <v>0</v>
      </c>
      <c r="AY70" s="185"/>
      <c r="AZ70" s="580">
        <f t="shared" si="704"/>
        <v>0</v>
      </c>
      <c r="BA70" s="185"/>
      <c r="BB70" s="580">
        <f t="shared" si="705"/>
        <v>0</v>
      </c>
      <c r="BC70" s="185"/>
      <c r="BD70" s="580">
        <f t="shared" si="706"/>
        <v>0</v>
      </c>
      <c r="BE70" s="185"/>
      <c r="BF70" s="580">
        <f t="shared" si="707"/>
        <v>0</v>
      </c>
      <c r="BG70" s="185"/>
      <c r="BH70" s="580">
        <f t="shared" si="708"/>
        <v>0</v>
      </c>
      <c r="BI70" s="185"/>
      <c r="BJ70" s="580">
        <f t="shared" si="709"/>
        <v>0</v>
      </c>
      <c r="BK70" s="185"/>
      <c r="BL70" s="580">
        <f t="shared" si="710"/>
        <v>0</v>
      </c>
      <c r="BM70" s="185"/>
      <c r="BN70" s="580">
        <f t="shared" si="711"/>
        <v>0</v>
      </c>
      <c r="BO70" s="185"/>
      <c r="BP70" s="580">
        <f t="shared" si="712"/>
        <v>0</v>
      </c>
      <c r="BQ70" s="185"/>
      <c r="BR70" s="580">
        <f t="shared" si="713"/>
        <v>0</v>
      </c>
      <c r="BS70" s="185"/>
      <c r="BT70" s="580">
        <f t="shared" si="714"/>
        <v>0</v>
      </c>
      <c r="BU70" s="185"/>
      <c r="BV70" s="580">
        <f t="shared" si="715"/>
        <v>0</v>
      </c>
      <c r="BW70" s="185"/>
      <c r="BX70" s="580">
        <f t="shared" si="716"/>
        <v>0</v>
      </c>
      <c r="BY70" s="185"/>
      <c r="BZ70" s="580">
        <f t="shared" si="717"/>
        <v>0</v>
      </c>
      <c r="CA70" s="185"/>
      <c r="CB70" s="580">
        <f t="shared" si="718"/>
        <v>0</v>
      </c>
      <c r="CC70" s="185"/>
      <c r="CD70" s="580">
        <f t="shared" si="719"/>
        <v>0</v>
      </c>
      <c r="CE70" s="185"/>
      <c r="CF70" s="580">
        <f t="shared" si="720"/>
        <v>0</v>
      </c>
      <c r="CG70" s="185"/>
      <c r="CH70" s="580">
        <f t="shared" si="721"/>
        <v>0</v>
      </c>
      <c r="CI70" s="185"/>
      <c r="CJ70" s="580">
        <f t="shared" si="722"/>
        <v>0</v>
      </c>
      <c r="CK70" s="185"/>
      <c r="CL70" s="580">
        <f t="shared" si="723"/>
        <v>0</v>
      </c>
      <c r="CM70" s="185"/>
      <c r="CN70" s="580">
        <f t="shared" si="724"/>
        <v>0</v>
      </c>
      <c r="CO70" s="185"/>
      <c r="CP70" s="580">
        <f t="shared" si="725"/>
        <v>0</v>
      </c>
      <c r="CQ70" s="185"/>
      <c r="CR70" s="580">
        <f t="shared" si="726"/>
        <v>0</v>
      </c>
      <c r="CS70" s="185"/>
      <c r="CT70" s="580">
        <f t="shared" si="727"/>
        <v>0</v>
      </c>
      <c r="CU70" s="185"/>
      <c r="CV70" s="580">
        <f t="shared" si="728"/>
        <v>0</v>
      </c>
      <c r="CW70" s="185"/>
      <c r="CX70" s="580">
        <f t="shared" si="729"/>
        <v>0</v>
      </c>
      <c r="CY70" s="185"/>
      <c r="CZ70" s="580">
        <f t="shared" si="730"/>
        <v>0</v>
      </c>
      <c r="DA70" s="185"/>
      <c r="DB70" s="580">
        <f t="shared" si="731"/>
        <v>0</v>
      </c>
      <c r="DC70" s="185"/>
      <c r="DD70" s="580">
        <f t="shared" si="732"/>
        <v>0</v>
      </c>
      <c r="DE70" s="185"/>
      <c r="DF70" s="580">
        <f t="shared" si="733"/>
        <v>0</v>
      </c>
      <c r="DG70" s="185"/>
      <c r="DH70" s="580">
        <f t="shared" si="734"/>
        <v>0</v>
      </c>
      <c r="DI70" s="185"/>
      <c r="DJ70" s="580">
        <f t="shared" si="735"/>
        <v>0</v>
      </c>
      <c r="DK70" s="185"/>
      <c r="DL70" s="580">
        <f t="shared" si="736"/>
        <v>0</v>
      </c>
      <c r="DM70" s="185"/>
      <c r="DN70" s="580">
        <f t="shared" si="664"/>
        <v>0</v>
      </c>
      <c r="DO70" s="185"/>
      <c r="DP70" s="580">
        <f t="shared" si="665"/>
        <v>0</v>
      </c>
      <c r="DQ70" s="185"/>
      <c r="DR70" s="580">
        <f t="shared" si="666"/>
        <v>0</v>
      </c>
      <c r="DS70" s="185"/>
      <c r="DT70" s="580">
        <f t="shared" si="667"/>
        <v>0</v>
      </c>
      <c r="DU70" s="185"/>
      <c r="DV70" s="580">
        <f t="shared" si="668"/>
        <v>0</v>
      </c>
      <c r="DW70" s="185"/>
      <c r="DX70" s="580">
        <f t="shared" si="669"/>
        <v>0</v>
      </c>
      <c r="DY70" s="185"/>
      <c r="DZ70" s="580">
        <f t="shared" si="670"/>
        <v>0</v>
      </c>
      <c r="EA70" s="185"/>
      <c r="EB70" s="580">
        <f t="shared" si="671"/>
        <v>0</v>
      </c>
      <c r="EC70" s="185"/>
      <c r="ED70" s="580">
        <f t="shared" si="672"/>
        <v>0</v>
      </c>
      <c r="EE70" s="185"/>
      <c r="EF70" s="580">
        <f t="shared" si="673"/>
        <v>0</v>
      </c>
      <c r="EG70" s="185"/>
      <c r="EH70" s="580">
        <f t="shared" si="674"/>
        <v>0</v>
      </c>
      <c r="EI70" s="185"/>
      <c r="EJ70" s="580">
        <f t="shared" si="675"/>
        <v>0</v>
      </c>
      <c r="EK70" s="185"/>
      <c r="EL70" s="580">
        <f t="shared" si="676"/>
        <v>0</v>
      </c>
      <c r="EM70" s="185"/>
      <c r="EN70" s="580">
        <f t="shared" si="677"/>
        <v>0</v>
      </c>
      <c r="EO70" s="185"/>
      <c r="EP70" s="580">
        <f t="shared" si="678"/>
        <v>0</v>
      </c>
      <c r="EQ70" s="139">
        <f t="shared" si="679"/>
        <v>0</v>
      </c>
      <c r="ER70" s="179">
        <f t="shared" si="680"/>
        <v>0</v>
      </c>
      <c r="ES70" s="201"/>
      <c r="ET70" s="20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row>
    <row r="71" spans="1:196" s="2" customFormat="1" x14ac:dyDescent="0.2">
      <c r="A71" s="47"/>
      <c r="B71" s="48"/>
      <c r="C71" s="48"/>
      <c r="D71" s="177"/>
      <c r="E71" s="41">
        <v>1</v>
      </c>
      <c r="F71" s="584">
        <f t="shared" ref="F71:F86" si="737">D71*E71</f>
        <v>0</v>
      </c>
      <c r="G71" s="185"/>
      <c r="H71" s="580">
        <f t="shared" ref="H71:H86" si="738">IF(G$7=0,0,+G71*$F71)</f>
        <v>0</v>
      </c>
      <c r="I71" s="185"/>
      <c r="J71" s="580">
        <f t="shared" ref="J71:J86" si="739">IF(I$7=0,0,+I71*$F71)</f>
        <v>0</v>
      </c>
      <c r="K71" s="185"/>
      <c r="L71" s="580">
        <f t="shared" ref="L71:L86" si="740">IF(K$7=0,0,+K71*$F71)</f>
        <v>0</v>
      </c>
      <c r="M71" s="185"/>
      <c r="N71" s="580">
        <f t="shared" ref="N71:N86" si="741">IF(M$7=0,0,+M71*$F71)</f>
        <v>0</v>
      </c>
      <c r="O71" s="185"/>
      <c r="P71" s="580">
        <f t="shared" ref="P71:P86" si="742">IF(O$7=0,0,+O71*$F71)</f>
        <v>0</v>
      </c>
      <c r="Q71" s="185"/>
      <c r="R71" s="580">
        <f t="shared" ref="R71:R86" si="743">IF(Q$7=0,0,+Q71*$F71)</f>
        <v>0</v>
      </c>
      <c r="S71" s="185"/>
      <c r="T71" s="580">
        <f t="shared" ref="T71:T86" si="744">IF(S$7=0,0,+S71*$F71)</f>
        <v>0</v>
      </c>
      <c r="U71" s="185"/>
      <c r="V71" s="580">
        <f t="shared" ref="V71:V86" si="745">IF(U$7=0,0,+U71*$F71)</f>
        <v>0</v>
      </c>
      <c r="W71" s="185"/>
      <c r="X71" s="580">
        <f t="shared" ref="X71:X86" si="746">IF(W$7=0,0,+W71*$F71)</f>
        <v>0</v>
      </c>
      <c r="Y71" s="185"/>
      <c r="Z71" s="580">
        <f t="shared" ref="Z71:Z86" si="747">IF(Y$7=0,0,+Y71*$F71)</f>
        <v>0</v>
      </c>
      <c r="AA71" s="185"/>
      <c r="AB71" s="580">
        <f t="shared" ref="AB71:AB86" si="748">IF(AA$7=0,0,+AA71*$F71)</f>
        <v>0</v>
      </c>
      <c r="AC71" s="185"/>
      <c r="AD71" s="580">
        <f t="shared" ref="AD71:AD86" si="749">IF(AC$7=0,0,+AC71*$F71)</f>
        <v>0</v>
      </c>
      <c r="AE71" s="185"/>
      <c r="AF71" s="580">
        <f t="shared" ref="AF71:AF86" si="750">IF(AE$7=0,0,+AE71*$F71)</f>
        <v>0</v>
      </c>
      <c r="AG71" s="185"/>
      <c r="AH71" s="580">
        <f t="shared" ref="AH71:AH86" si="751">IF(AG$7=0,0,+AG71*$F71)</f>
        <v>0</v>
      </c>
      <c r="AI71" s="185"/>
      <c r="AJ71" s="580">
        <f t="shared" ref="AJ71:AJ86" si="752">IF(AI$7=0,0,+AI71*$F71)</f>
        <v>0</v>
      </c>
      <c r="AK71" s="185"/>
      <c r="AL71" s="580">
        <f t="shared" ref="AL71:AL86" si="753">IF(AK$7=0,0,+AK71*$F71)</f>
        <v>0</v>
      </c>
      <c r="AM71" s="185"/>
      <c r="AN71" s="580">
        <f t="shared" ref="AN71:AN86" si="754">IF(AM$7=0,0,+AM71*$F71)</f>
        <v>0</v>
      </c>
      <c r="AO71" s="185"/>
      <c r="AP71" s="580">
        <f t="shared" ref="AP71:AP86" si="755">IF(AO$7=0,0,+AO71*$F71)</f>
        <v>0</v>
      </c>
      <c r="AQ71" s="185"/>
      <c r="AR71" s="580">
        <f t="shared" ref="AR71:AR86" si="756">IF(AQ$7=0,0,+AQ71*$F71)</f>
        <v>0</v>
      </c>
      <c r="AS71" s="185"/>
      <c r="AT71" s="580">
        <f t="shared" ref="AT71:AT86" si="757">IF(AS$7=0,0,+AS71*$F71)</f>
        <v>0</v>
      </c>
      <c r="AU71" s="185"/>
      <c r="AV71" s="580">
        <f t="shared" ref="AV71:AV86" si="758">IF(AU$7=0,0,+AU71*$F71)</f>
        <v>0</v>
      </c>
      <c r="AW71" s="185"/>
      <c r="AX71" s="580">
        <f t="shared" ref="AX71:AX86" si="759">IF(AW$7=0,0,+AW71*$F71)</f>
        <v>0</v>
      </c>
      <c r="AY71" s="185"/>
      <c r="AZ71" s="580">
        <f t="shared" ref="AZ71:AZ86" si="760">IF(AY$7=0,0,+AY71*$F71)</f>
        <v>0</v>
      </c>
      <c r="BA71" s="185"/>
      <c r="BB71" s="580">
        <f t="shared" ref="BB71:BB86" si="761">IF(BA$7=0,0,+BA71*$F71)</f>
        <v>0</v>
      </c>
      <c r="BC71" s="185"/>
      <c r="BD71" s="580">
        <f t="shared" ref="BD71:BD86" si="762">IF(BC$7=0,0,+BC71*$F71)</f>
        <v>0</v>
      </c>
      <c r="BE71" s="185"/>
      <c r="BF71" s="580">
        <f t="shared" ref="BF71:BF86" si="763">IF(BE$7=0,0,+BE71*$F71)</f>
        <v>0</v>
      </c>
      <c r="BG71" s="185"/>
      <c r="BH71" s="580">
        <f t="shared" ref="BH71:BH86" si="764">IF(BG$7=0,0,+BG71*$F71)</f>
        <v>0</v>
      </c>
      <c r="BI71" s="185"/>
      <c r="BJ71" s="580">
        <f t="shared" ref="BJ71:BJ86" si="765">IF(BI$7=0,0,+BI71*$F71)</f>
        <v>0</v>
      </c>
      <c r="BK71" s="185"/>
      <c r="BL71" s="580">
        <f t="shared" ref="BL71:BL86" si="766">IF(BK$7=0,0,+BK71*$F71)</f>
        <v>0</v>
      </c>
      <c r="BM71" s="185"/>
      <c r="BN71" s="580">
        <f t="shared" ref="BN71:BN86" si="767">IF(BM$7=0,0,+BM71*$F71)</f>
        <v>0</v>
      </c>
      <c r="BO71" s="185"/>
      <c r="BP71" s="580">
        <f t="shared" ref="BP71:BP86" si="768">IF(BO$7=0,0,+BO71*$F71)</f>
        <v>0</v>
      </c>
      <c r="BQ71" s="185"/>
      <c r="BR71" s="580">
        <f t="shared" ref="BR71:BR86" si="769">IF(BQ$7=0,0,+BQ71*$F71)</f>
        <v>0</v>
      </c>
      <c r="BS71" s="185"/>
      <c r="BT71" s="580">
        <f t="shared" ref="BT71:BT86" si="770">IF(BS$7=0,0,+BS71*$F71)</f>
        <v>0</v>
      </c>
      <c r="BU71" s="185"/>
      <c r="BV71" s="580">
        <f t="shared" ref="BV71:BV86" si="771">IF(BU$7=0,0,+BU71*$F71)</f>
        <v>0</v>
      </c>
      <c r="BW71" s="185"/>
      <c r="BX71" s="580">
        <f t="shared" ref="BX71:BX86" si="772">IF(BW$7=0,0,+BW71*$F71)</f>
        <v>0</v>
      </c>
      <c r="BY71" s="185"/>
      <c r="BZ71" s="580">
        <f t="shared" ref="BZ71:BZ86" si="773">IF(BY$7=0,0,+BY71*$F71)</f>
        <v>0</v>
      </c>
      <c r="CA71" s="185"/>
      <c r="CB71" s="580">
        <f t="shared" ref="CB71:CB86" si="774">IF(CA$7=0,0,+CA71*$F71)</f>
        <v>0</v>
      </c>
      <c r="CC71" s="185"/>
      <c r="CD71" s="580">
        <f t="shared" ref="CD71:CD86" si="775">IF(CC$7=0,0,+CC71*$F71)</f>
        <v>0</v>
      </c>
      <c r="CE71" s="185"/>
      <c r="CF71" s="580">
        <f t="shared" ref="CF71:CF86" si="776">IF(CE$7=0,0,+CE71*$F71)</f>
        <v>0</v>
      </c>
      <c r="CG71" s="185"/>
      <c r="CH71" s="580">
        <f t="shared" ref="CH71:CH86" si="777">IF(CG$7=0,0,+CG71*$F71)</f>
        <v>0</v>
      </c>
      <c r="CI71" s="185"/>
      <c r="CJ71" s="580">
        <f t="shared" ref="CJ71:CJ86" si="778">IF(CI$7=0,0,+CI71*$F71)</f>
        <v>0</v>
      </c>
      <c r="CK71" s="185"/>
      <c r="CL71" s="580">
        <f t="shared" ref="CL71:CL86" si="779">IF(CK$7=0,0,+CK71*$F71)</f>
        <v>0</v>
      </c>
      <c r="CM71" s="185"/>
      <c r="CN71" s="580">
        <f t="shared" ref="CN71:CN86" si="780">IF(CM$7=0,0,+CM71*$F71)</f>
        <v>0</v>
      </c>
      <c r="CO71" s="185"/>
      <c r="CP71" s="580">
        <f t="shared" ref="CP71:CP86" si="781">IF(CO$7=0,0,+CO71*$F71)</f>
        <v>0</v>
      </c>
      <c r="CQ71" s="185"/>
      <c r="CR71" s="580">
        <f t="shared" ref="CR71:CR86" si="782">IF(CQ$7=0,0,+CQ71*$F71)</f>
        <v>0</v>
      </c>
      <c r="CS71" s="185"/>
      <c r="CT71" s="580">
        <f t="shared" ref="CT71:CT86" si="783">IF(CS$7=0,0,+CS71*$F71)</f>
        <v>0</v>
      </c>
      <c r="CU71" s="185"/>
      <c r="CV71" s="580">
        <f t="shared" ref="CV71:CV86" si="784">IF(CU$7=0,0,+CU71*$F71)</f>
        <v>0</v>
      </c>
      <c r="CW71" s="185"/>
      <c r="CX71" s="580">
        <f t="shared" ref="CX71:CX86" si="785">IF(CW$7=0,0,+CW71*$F71)</f>
        <v>0</v>
      </c>
      <c r="CY71" s="185"/>
      <c r="CZ71" s="580">
        <f t="shared" ref="CZ71:CZ86" si="786">IF(CY$7=0,0,+CY71*$F71)</f>
        <v>0</v>
      </c>
      <c r="DA71" s="185"/>
      <c r="DB71" s="580">
        <f t="shared" ref="DB71:DB86" si="787">IF(DA$7=0,0,+DA71*$F71)</f>
        <v>0</v>
      </c>
      <c r="DC71" s="185"/>
      <c r="DD71" s="580">
        <f t="shared" ref="DD71:DD86" si="788">IF(DC$7=0,0,+DC71*$F71)</f>
        <v>0</v>
      </c>
      <c r="DE71" s="185"/>
      <c r="DF71" s="580">
        <f t="shared" ref="DF71:DF86" si="789">IF(DE$7=0,0,+DE71*$F71)</f>
        <v>0</v>
      </c>
      <c r="DG71" s="185"/>
      <c r="DH71" s="580">
        <f t="shared" ref="DH71:DH86" si="790">IF(DG$7=0,0,+DG71*$F71)</f>
        <v>0</v>
      </c>
      <c r="DI71" s="185"/>
      <c r="DJ71" s="580">
        <f t="shared" ref="DJ71:DJ86" si="791">IF(DI$7=0,0,+DI71*$F71)</f>
        <v>0</v>
      </c>
      <c r="DK71" s="185"/>
      <c r="DL71" s="580">
        <f t="shared" ref="DL71:DL86" si="792">IF(DK$7=0,0,+DK71*$F71)</f>
        <v>0</v>
      </c>
      <c r="DM71" s="185"/>
      <c r="DN71" s="580">
        <f t="shared" si="664"/>
        <v>0</v>
      </c>
      <c r="DO71" s="185"/>
      <c r="DP71" s="580">
        <f t="shared" si="665"/>
        <v>0</v>
      </c>
      <c r="DQ71" s="185"/>
      <c r="DR71" s="580">
        <f t="shared" si="666"/>
        <v>0</v>
      </c>
      <c r="DS71" s="185"/>
      <c r="DT71" s="580">
        <f t="shared" si="667"/>
        <v>0</v>
      </c>
      <c r="DU71" s="185"/>
      <c r="DV71" s="580">
        <f t="shared" si="668"/>
        <v>0</v>
      </c>
      <c r="DW71" s="185"/>
      <c r="DX71" s="580">
        <f t="shared" si="669"/>
        <v>0</v>
      </c>
      <c r="DY71" s="185"/>
      <c r="DZ71" s="580">
        <f t="shared" si="670"/>
        <v>0</v>
      </c>
      <c r="EA71" s="185"/>
      <c r="EB71" s="580">
        <f t="shared" si="671"/>
        <v>0</v>
      </c>
      <c r="EC71" s="185"/>
      <c r="ED71" s="580">
        <f t="shared" si="672"/>
        <v>0</v>
      </c>
      <c r="EE71" s="185"/>
      <c r="EF71" s="580">
        <f t="shared" si="673"/>
        <v>0</v>
      </c>
      <c r="EG71" s="185"/>
      <c r="EH71" s="580">
        <f t="shared" si="674"/>
        <v>0</v>
      </c>
      <c r="EI71" s="185"/>
      <c r="EJ71" s="580">
        <f t="shared" si="675"/>
        <v>0</v>
      </c>
      <c r="EK71" s="185"/>
      <c r="EL71" s="580">
        <f t="shared" si="676"/>
        <v>0</v>
      </c>
      <c r="EM71" s="185"/>
      <c r="EN71" s="580">
        <f t="shared" si="677"/>
        <v>0</v>
      </c>
      <c r="EO71" s="185"/>
      <c r="EP71" s="580">
        <f t="shared" si="678"/>
        <v>0</v>
      </c>
      <c r="EQ71" s="139">
        <f t="shared" si="679"/>
        <v>0</v>
      </c>
      <c r="ER71" s="179">
        <f t="shared" si="680"/>
        <v>0</v>
      </c>
      <c r="ES71" s="201"/>
      <c r="ET71" s="20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row>
    <row r="72" spans="1:196" s="2" customFormat="1" x14ac:dyDescent="0.2">
      <c r="A72" s="47"/>
      <c r="B72" s="48"/>
      <c r="C72" s="48"/>
      <c r="D72" s="177"/>
      <c r="E72" s="41">
        <v>1</v>
      </c>
      <c r="F72" s="584">
        <f t="shared" si="737"/>
        <v>0</v>
      </c>
      <c r="G72" s="185"/>
      <c r="H72" s="580">
        <f t="shared" si="738"/>
        <v>0</v>
      </c>
      <c r="I72" s="185"/>
      <c r="J72" s="580">
        <f t="shared" si="739"/>
        <v>0</v>
      </c>
      <c r="K72" s="185"/>
      <c r="L72" s="580">
        <f t="shared" si="740"/>
        <v>0</v>
      </c>
      <c r="M72" s="185"/>
      <c r="N72" s="580">
        <f t="shared" si="741"/>
        <v>0</v>
      </c>
      <c r="O72" s="185"/>
      <c r="P72" s="580">
        <f t="shared" si="742"/>
        <v>0</v>
      </c>
      <c r="Q72" s="185"/>
      <c r="R72" s="580">
        <f t="shared" si="743"/>
        <v>0</v>
      </c>
      <c r="S72" s="185"/>
      <c r="T72" s="580">
        <f t="shared" si="744"/>
        <v>0</v>
      </c>
      <c r="U72" s="185"/>
      <c r="V72" s="580">
        <f t="shared" si="745"/>
        <v>0</v>
      </c>
      <c r="W72" s="185"/>
      <c r="X72" s="580">
        <f t="shared" si="746"/>
        <v>0</v>
      </c>
      <c r="Y72" s="185"/>
      <c r="Z72" s="580">
        <f t="shared" si="747"/>
        <v>0</v>
      </c>
      <c r="AA72" s="185"/>
      <c r="AB72" s="580">
        <f t="shared" si="748"/>
        <v>0</v>
      </c>
      <c r="AC72" s="185"/>
      <c r="AD72" s="580">
        <f t="shared" si="749"/>
        <v>0</v>
      </c>
      <c r="AE72" s="185"/>
      <c r="AF72" s="580">
        <f t="shared" si="750"/>
        <v>0</v>
      </c>
      <c r="AG72" s="185"/>
      <c r="AH72" s="580">
        <f t="shared" si="751"/>
        <v>0</v>
      </c>
      <c r="AI72" s="185"/>
      <c r="AJ72" s="580">
        <f t="shared" si="752"/>
        <v>0</v>
      </c>
      <c r="AK72" s="185"/>
      <c r="AL72" s="580">
        <f t="shared" si="753"/>
        <v>0</v>
      </c>
      <c r="AM72" s="185"/>
      <c r="AN72" s="580">
        <f t="shared" si="754"/>
        <v>0</v>
      </c>
      <c r="AO72" s="185"/>
      <c r="AP72" s="580">
        <f t="shared" si="755"/>
        <v>0</v>
      </c>
      <c r="AQ72" s="185"/>
      <c r="AR72" s="580">
        <f t="shared" si="756"/>
        <v>0</v>
      </c>
      <c r="AS72" s="185"/>
      <c r="AT72" s="580">
        <f t="shared" si="757"/>
        <v>0</v>
      </c>
      <c r="AU72" s="185"/>
      <c r="AV72" s="580">
        <f t="shared" si="758"/>
        <v>0</v>
      </c>
      <c r="AW72" s="185"/>
      <c r="AX72" s="580">
        <f t="shared" si="759"/>
        <v>0</v>
      </c>
      <c r="AY72" s="185"/>
      <c r="AZ72" s="580">
        <f t="shared" si="760"/>
        <v>0</v>
      </c>
      <c r="BA72" s="185"/>
      <c r="BB72" s="580">
        <f t="shared" si="761"/>
        <v>0</v>
      </c>
      <c r="BC72" s="185"/>
      <c r="BD72" s="580">
        <f t="shared" si="762"/>
        <v>0</v>
      </c>
      <c r="BE72" s="185"/>
      <c r="BF72" s="580">
        <f t="shared" si="763"/>
        <v>0</v>
      </c>
      <c r="BG72" s="185"/>
      <c r="BH72" s="580">
        <f t="shared" si="764"/>
        <v>0</v>
      </c>
      <c r="BI72" s="185"/>
      <c r="BJ72" s="580">
        <f t="shared" si="765"/>
        <v>0</v>
      </c>
      <c r="BK72" s="185"/>
      <c r="BL72" s="580">
        <f t="shared" si="766"/>
        <v>0</v>
      </c>
      <c r="BM72" s="185"/>
      <c r="BN72" s="580">
        <f t="shared" si="767"/>
        <v>0</v>
      </c>
      <c r="BO72" s="185"/>
      <c r="BP72" s="580">
        <f t="shared" si="768"/>
        <v>0</v>
      </c>
      <c r="BQ72" s="185"/>
      <c r="BR72" s="580">
        <f t="shared" si="769"/>
        <v>0</v>
      </c>
      <c r="BS72" s="185"/>
      <c r="BT72" s="580">
        <f t="shared" si="770"/>
        <v>0</v>
      </c>
      <c r="BU72" s="185"/>
      <c r="BV72" s="580">
        <f t="shared" si="771"/>
        <v>0</v>
      </c>
      <c r="BW72" s="185"/>
      <c r="BX72" s="580">
        <f t="shared" si="772"/>
        <v>0</v>
      </c>
      <c r="BY72" s="185"/>
      <c r="BZ72" s="580">
        <f t="shared" si="773"/>
        <v>0</v>
      </c>
      <c r="CA72" s="185"/>
      <c r="CB72" s="580">
        <f t="shared" si="774"/>
        <v>0</v>
      </c>
      <c r="CC72" s="185"/>
      <c r="CD72" s="580">
        <f t="shared" si="775"/>
        <v>0</v>
      </c>
      <c r="CE72" s="185"/>
      <c r="CF72" s="580">
        <f t="shared" si="776"/>
        <v>0</v>
      </c>
      <c r="CG72" s="185"/>
      <c r="CH72" s="580">
        <f t="shared" si="777"/>
        <v>0</v>
      </c>
      <c r="CI72" s="185"/>
      <c r="CJ72" s="580">
        <f t="shared" si="778"/>
        <v>0</v>
      </c>
      <c r="CK72" s="185"/>
      <c r="CL72" s="580">
        <f t="shared" si="779"/>
        <v>0</v>
      </c>
      <c r="CM72" s="185"/>
      <c r="CN72" s="580">
        <f t="shared" si="780"/>
        <v>0</v>
      </c>
      <c r="CO72" s="185"/>
      <c r="CP72" s="580">
        <f t="shared" si="781"/>
        <v>0</v>
      </c>
      <c r="CQ72" s="185"/>
      <c r="CR72" s="580">
        <f t="shared" si="782"/>
        <v>0</v>
      </c>
      <c r="CS72" s="185"/>
      <c r="CT72" s="580">
        <f t="shared" si="783"/>
        <v>0</v>
      </c>
      <c r="CU72" s="185"/>
      <c r="CV72" s="580">
        <f t="shared" si="784"/>
        <v>0</v>
      </c>
      <c r="CW72" s="185"/>
      <c r="CX72" s="580">
        <f t="shared" si="785"/>
        <v>0</v>
      </c>
      <c r="CY72" s="185"/>
      <c r="CZ72" s="580">
        <f t="shared" si="786"/>
        <v>0</v>
      </c>
      <c r="DA72" s="185"/>
      <c r="DB72" s="580">
        <f t="shared" si="787"/>
        <v>0</v>
      </c>
      <c r="DC72" s="185"/>
      <c r="DD72" s="580">
        <f t="shared" si="788"/>
        <v>0</v>
      </c>
      <c r="DE72" s="185"/>
      <c r="DF72" s="580">
        <f t="shared" si="789"/>
        <v>0</v>
      </c>
      <c r="DG72" s="185"/>
      <c r="DH72" s="580">
        <f t="shared" si="790"/>
        <v>0</v>
      </c>
      <c r="DI72" s="185"/>
      <c r="DJ72" s="580">
        <f t="shared" si="791"/>
        <v>0</v>
      </c>
      <c r="DK72" s="185"/>
      <c r="DL72" s="580">
        <f t="shared" si="792"/>
        <v>0</v>
      </c>
      <c r="DM72" s="185"/>
      <c r="DN72" s="580">
        <f t="shared" si="664"/>
        <v>0</v>
      </c>
      <c r="DO72" s="185"/>
      <c r="DP72" s="580">
        <f t="shared" si="665"/>
        <v>0</v>
      </c>
      <c r="DQ72" s="185"/>
      <c r="DR72" s="580">
        <f t="shared" si="666"/>
        <v>0</v>
      </c>
      <c r="DS72" s="185"/>
      <c r="DT72" s="580">
        <f t="shared" si="667"/>
        <v>0</v>
      </c>
      <c r="DU72" s="185"/>
      <c r="DV72" s="580">
        <f t="shared" si="668"/>
        <v>0</v>
      </c>
      <c r="DW72" s="185"/>
      <c r="DX72" s="580">
        <f t="shared" si="669"/>
        <v>0</v>
      </c>
      <c r="DY72" s="185"/>
      <c r="DZ72" s="580">
        <f t="shared" si="670"/>
        <v>0</v>
      </c>
      <c r="EA72" s="185"/>
      <c r="EB72" s="580">
        <f t="shared" si="671"/>
        <v>0</v>
      </c>
      <c r="EC72" s="185"/>
      <c r="ED72" s="580">
        <f t="shared" si="672"/>
        <v>0</v>
      </c>
      <c r="EE72" s="185"/>
      <c r="EF72" s="580">
        <f t="shared" si="673"/>
        <v>0</v>
      </c>
      <c r="EG72" s="185"/>
      <c r="EH72" s="580">
        <f t="shared" si="674"/>
        <v>0</v>
      </c>
      <c r="EI72" s="185"/>
      <c r="EJ72" s="580">
        <f t="shared" si="675"/>
        <v>0</v>
      </c>
      <c r="EK72" s="185"/>
      <c r="EL72" s="580">
        <f t="shared" si="676"/>
        <v>0</v>
      </c>
      <c r="EM72" s="185"/>
      <c r="EN72" s="580">
        <f t="shared" si="677"/>
        <v>0</v>
      </c>
      <c r="EO72" s="185"/>
      <c r="EP72" s="580">
        <f t="shared" si="678"/>
        <v>0</v>
      </c>
      <c r="EQ72" s="139">
        <f t="shared" si="679"/>
        <v>0</v>
      </c>
      <c r="ER72" s="179">
        <f t="shared" si="680"/>
        <v>0</v>
      </c>
      <c r="ES72" s="201"/>
      <c r="ET72" s="20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row>
    <row r="73" spans="1:196" s="2" customFormat="1" x14ac:dyDescent="0.2">
      <c r="A73" s="47"/>
      <c r="B73" s="48"/>
      <c r="C73" s="48"/>
      <c r="D73" s="177"/>
      <c r="E73" s="41">
        <v>1</v>
      </c>
      <c r="F73" s="584">
        <f t="shared" si="737"/>
        <v>0</v>
      </c>
      <c r="G73" s="185"/>
      <c r="H73" s="580">
        <f t="shared" si="738"/>
        <v>0</v>
      </c>
      <c r="I73" s="185"/>
      <c r="J73" s="580">
        <f t="shared" si="739"/>
        <v>0</v>
      </c>
      <c r="K73" s="185"/>
      <c r="L73" s="580">
        <f t="shared" si="740"/>
        <v>0</v>
      </c>
      <c r="M73" s="185"/>
      <c r="N73" s="580">
        <f t="shared" si="741"/>
        <v>0</v>
      </c>
      <c r="O73" s="185"/>
      <c r="P73" s="580">
        <f t="shared" si="742"/>
        <v>0</v>
      </c>
      <c r="Q73" s="185"/>
      <c r="R73" s="580">
        <f t="shared" si="743"/>
        <v>0</v>
      </c>
      <c r="S73" s="185"/>
      <c r="T73" s="580">
        <f t="shared" si="744"/>
        <v>0</v>
      </c>
      <c r="U73" s="185"/>
      <c r="V73" s="580">
        <f t="shared" si="745"/>
        <v>0</v>
      </c>
      <c r="W73" s="185"/>
      <c r="X73" s="580">
        <f t="shared" si="746"/>
        <v>0</v>
      </c>
      <c r="Y73" s="185"/>
      <c r="Z73" s="580">
        <f t="shared" si="747"/>
        <v>0</v>
      </c>
      <c r="AA73" s="185"/>
      <c r="AB73" s="580">
        <f t="shared" si="748"/>
        <v>0</v>
      </c>
      <c r="AC73" s="185"/>
      <c r="AD73" s="580">
        <f t="shared" si="749"/>
        <v>0</v>
      </c>
      <c r="AE73" s="185"/>
      <c r="AF73" s="580">
        <f t="shared" si="750"/>
        <v>0</v>
      </c>
      <c r="AG73" s="185"/>
      <c r="AH73" s="580">
        <f t="shared" si="751"/>
        <v>0</v>
      </c>
      <c r="AI73" s="185"/>
      <c r="AJ73" s="580">
        <f t="shared" si="752"/>
        <v>0</v>
      </c>
      <c r="AK73" s="185"/>
      <c r="AL73" s="580">
        <f t="shared" si="753"/>
        <v>0</v>
      </c>
      <c r="AM73" s="185"/>
      <c r="AN73" s="580">
        <f t="shared" si="754"/>
        <v>0</v>
      </c>
      <c r="AO73" s="185"/>
      <c r="AP73" s="580">
        <f t="shared" si="755"/>
        <v>0</v>
      </c>
      <c r="AQ73" s="185"/>
      <c r="AR73" s="580">
        <f t="shared" si="756"/>
        <v>0</v>
      </c>
      <c r="AS73" s="185"/>
      <c r="AT73" s="580">
        <f t="shared" si="757"/>
        <v>0</v>
      </c>
      <c r="AU73" s="185"/>
      <c r="AV73" s="580">
        <f t="shared" si="758"/>
        <v>0</v>
      </c>
      <c r="AW73" s="185"/>
      <c r="AX73" s="580">
        <f t="shared" si="759"/>
        <v>0</v>
      </c>
      <c r="AY73" s="185"/>
      <c r="AZ73" s="580">
        <f t="shared" si="760"/>
        <v>0</v>
      </c>
      <c r="BA73" s="185"/>
      <c r="BB73" s="580">
        <f t="shared" si="761"/>
        <v>0</v>
      </c>
      <c r="BC73" s="185"/>
      <c r="BD73" s="580">
        <f t="shared" si="762"/>
        <v>0</v>
      </c>
      <c r="BE73" s="185"/>
      <c r="BF73" s="580">
        <f t="shared" si="763"/>
        <v>0</v>
      </c>
      <c r="BG73" s="185"/>
      <c r="BH73" s="580">
        <f t="shared" si="764"/>
        <v>0</v>
      </c>
      <c r="BI73" s="185"/>
      <c r="BJ73" s="580">
        <f t="shared" si="765"/>
        <v>0</v>
      </c>
      <c r="BK73" s="185"/>
      <c r="BL73" s="580">
        <f t="shared" si="766"/>
        <v>0</v>
      </c>
      <c r="BM73" s="185"/>
      <c r="BN73" s="580">
        <f t="shared" si="767"/>
        <v>0</v>
      </c>
      <c r="BO73" s="185"/>
      <c r="BP73" s="580">
        <f t="shared" si="768"/>
        <v>0</v>
      </c>
      <c r="BQ73" s="185"/>
      <c r="BR73" s="580">
        <f t="shared" si="769"/>
        <v>0</v>
      </c>
      <c r="BS73" s="185"/>
      <c r="BT73" s="580">
        <f t="shared" si="770"/>
        <v>0</v>
      </c>
      <c r="BU73" s="185"/>
      <c r="BV73" s="580">
        <f t="shared" si="771"/>
        <v>0</v>
      </c>
      <c r="BW73" s="185"/>
      <c r="BX73" s="580">
        <f t="shared" si="772"/>
        <v>0</v>
      </c>
      <c r="BY73" s="185"/>
      <c r="BZ73" s="580">
        <f t="shared" si="773"/>
        <v>0</v>
      </c>
      <c r="CA73" s="185"/>
      <c r="CB73" s="580">
        <f t="shared" si="774"/>
        <v>0</v>
      </c>
      <c r="CC73" s="185"/>
      <c r="CD73" s="580">
        <f t="shared" si="775"/>
        <v>0</v>
      </c>
      <c r="CE73" s="185"/>
      <c r="CF73" s="580">
        <f t="shared" si="776"/>
        <v>0</v>
      </c>
      <c r="CG73" s="185"/>
      <c r="CH73" s="580">
        <f t="shared" si="777"/>
        <v>0</v>
      </c>
      <c r="CI73" s="185"/>
      <c r="CJ73" s="580">
        <f t="shared" si="778"/>
        <v>0</v>
      </c>
      <c r="CK73" s="185"/>
      <c r="CL73" s="580">
        <f t="shared" si="779"/>
        <v>0</v>
      </c>
      <c r="CM73" s="185"/>
      <c r="CN73" s="580">
        <f t="shared" si="780"/>
        <v>0</v>
      </c>
      <c r="CO73" s="185"/>
      <c r="CP73" s="580">
        <f t="shared" si="781"/>
        <v>0</v>
      </c>
      <c r="CQ73" s="185"/>
      <c r="CR73" s="580">
        <f t="shared" si="782"/>
        <v>0</v>
      </c>
      <c r="CS73" s="185"/>
      <c r="CT73" s="580">
        <f t="shared" si="783"/>
        <v>0</v>
      </c>
      <c r="CU73" s="185"/>
      <c r="CV73" s="580">
        <f t="shared" si="784"/>
        <v>0</v>
      </c>
      <c r="CW73" s="185"/>
      <c r="CX73" s="580">
        <f t="shared" si="785"/>
        <v>0</v>
      </c>
      <c r="CY73" s="185"/>
      <c r="CZ73" s="580">
        <f t="shared" si="786"/>
        <v>0</v>
      </c>
      <c r="DA73" s="185"/>
      <c r="DB73" s="580">
        <f t="shared" si="787"/>
        <v>0</v>
      </c>
      <c r="DC73" s="185"/>
      <c r="DD73" s="580">
        <f t="shared" si="788"/>
        <v>0</v>
      </c>
      <c r="DE73" s="185"/>
      <c r="DF73" s="580">
        <f t="shared" si="789"/>
        <v>0</v>
      </c>
      <c r="DG73" s="185"/>
      <c r="DH73" s="580">
        <f t="shared" si="790"/>
        <v>0</v>
      </c>
      <c r="DI73" s="185"/>
      <c r="DJ73" s="580">
        <f t="shared" si="791"/>
        <v>0</v>
      </c>
      <c r="DK73" s="185"/>
      <c r="DL73" s="580">
        <f t="shared" si="792"/>
        <v>0</v>
      </c>
      <c r="DM73" s="185"/>
      <c r="DN73" s="580">
        <f t="shared" si="664"/>
        <v>0</v>
      </c>
      <c r="DO73" s="185"/>
      <c r="DP73" s="580">
        <f t="shared" si="665"/>
        <v>0</v>
      </c>
      <c r="DQ73" s="185"/>
      <c r="DR73" s="580">
        <f t="shared" si="666"/>
        <v>0</v>
      </c>
      <c r="DS73" s="185"/>
      <c r="DT73" s="580">
        <f t="shared" si="667"/>
        <v>0</v>
      </c>
      <c r="DU73" s="185"/>
      <c r="DV73" s="580">
        <f t="shared" si="668"/>
        <v>0</v>
      </c>
      <c r="DW73" s="185"/>
      <c r="DX73" s="580">
        <f t="shared" si="669"/>
        <v>0</v>
      </c>
      <c r="DY73" s="185"/>
      <c r="DZ73" s="580">
        <f t="shared" si="670"/>
        <v>0</v>
      </c>
      <c r="EA73" s="185"/>
      <c r="EB73" s="580">
        <f t="shared" si="671"/>
        <v>0</v>
      </c>
      <c r="EC73" s="185"/>
      <c r="ED73" s="580">
        <f t="shared" si="672"/>
        <v>0</v>
      </c>
      <c r="EE73" s="185"/>
      <c r="EF73" s="580">
        <f t="shared" si="673"/>
        <v>0</v>
      </c>
      <c r="EG73" s="185"/>
      <c r="EH73" s="580">
        <f t="shared" si="674"/>
        <v>0</v>
      </c>
      <c r="EI73" s="185"/>
      <c r="EJ73" s="580">
        <f t="shared" si="675"/>
        <v>0</v>
      </c>
      <c r="EK73" s="185"/>
      <c r="EL73" s="580">
        <f t="shared" si="676"/>
        <v>0</v>
      </c>
      <c r="EM73" s="185"/>
      <c r="EN73" s="580">
        <f t="shared" si="677"/>
        <v>0</v>
      </c>
      <c r="EO73" s="185"/>
      <c r="EP73" s="580">
        <f t="shared" si="678"/>
        <v>0</v>
      </c>
      <c r="EQ73" s="139">
        <f t="shared" si="679"/>
        <v>0</v>
      </c>
      <c r="ER73" s="179">
        <f t="shared" si="680"/>
        <v>0</v>
      </c>
      <c r="ES73" s="201"/>
      <c r="ET73" s="20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row>
    <row r="74" spans="1:196" s="2" customFormat="1" x14ac:dyDescent="0.2">
      <c r="A74" s="47"/>
      <c r="B74" s="48"/>
      <c r="C74" s="48"/>
      <c r="D74" s="177"/>
      <c r="E74" s="41">
        <v>1</v>
      </c>
      <c r="F74" s="584">
        <f t="shared" si="737"/>
        <v>0</v>
      </c>
      <c r="G74" s="185"/>
      <c r="H74" s="580">
        <f t="shared" si="738"/>
        <v>0</v>
      </c>
      <c r="I74" s="185"/>
      <c r="J74" s="580">
        <f t="shared" si="739"/>
        <v>0</v>
      </c>
      <c r="K74" s="185"/>
      <c r="L74" s="580">
        <f t="shared" si="740"/>
        <v>0</v>
      </c>
      <c r="M74" s="185"/>
      <c r="N74" s="580">
        <f t="shared" si="741"/>
        <v>0</v>
      </c>
      <c r="O74" s="185"/>
      <c r="P74" s="580">
        <f t="shared" si="742"/>
        <v>0</v>
      </c>
      <c r="Q74" s="185"/>
      <c r="R74" s="580">
        <f t="shared" si="743"/>
        <v>0</v>
      </c>
      <c r="S74" s="185"/>
      <c r="T74" s="580">
        <f t="shared" si="744"/>
        <v>0</v>
      </c>
      <c r="U74" s="185"/>
      <c r="V74" s="580">
        <f t="shared" si="745"/>
        <v>0</v>
      </c>
      <c r="W74" s="185"/>
      <c r="X74" s="580">
        <f t="shared" si="746"/>
        <v>0</v>
      </c>
      <c r="Y74" s="185"/>
      <c r="Z74" s="580">
        <f t="shared" si="747"/>
        <v>0</v>
      </c>
      <c r="AA74" s="185"/>
      <c r="AB74" s="580">
        <f t="shared" si="748"/>
        <v>0</v>
      </c>
      <c r="AC74" s="185"/>
      <c r="AD74" s="580">
        <f t="shared" si="749"/>
        <v>0</v>
      </c>
      <c r="AE74" s="185"/>
      <c r="AF74" s="580">
        <f t="shared" si="750"/>
        <v>0</v>
      </c>
      <c r="AG74" s="185"/>
      <c r="AH74" s="580">
        <f t="shared" si="751"/>
        <v>0</v>
      </c>
      <c r="AI74" s="185"/>
      <c r="AJ74" s="580">
        <f t="shared" si="752"/>
        <v>0</v>
      </c>
      <c r="AK74" s="185"/>
      <c r="AL74" s="580">
        <f t="shared" si="753"/>
        <v>0</v>
      </c>
      <c r="AM74" s="185"/>
      <c r="AN74" s="580">
        <f t="shared" si="754"/>
        <v>0</v>
      </c>
      <c r="AO74" s="185"/>
      <c r="AP74" s="580">
        <f t="shared" si="755"/>
        <v>0</v>
      </c>
      <c r="AQ74" s="185"/>
      <c r="AR74" s="580">
        <f t="shared" si="756"/>
        <v>0</v>
      </c>
      <c r="AS74" s="185"/>
      <c r="AT74" s="580">
        <f t="shared" si="757"/>
        <v>0</v>
      </c>
      <c r="AU74" s="185"/>
      <c r="AV74" s="580">
        <f t="shared" si="758"/>
        <v>0</v>
      </c>
      <c r="AW74" s="185"/>
      <c r="AX74" s="580">
        <f t="shared" si="759"/>
        <v>0</v>
      </c>
      <c r="AY74" s="185"/>
      <c r="AZ74" s="580">
        <f t="shared" si="760"/>
        <v>0</v>
      </c>
      <c r="BA74" s="185"/>
      <c r="BB74" s="580">
        <f t="shared" si="761"/>
        <v>0</v>
      </c>
      <c r="BC74" s="185"/>
      <c r="BD74" s="580">
        <f t="shared" si="762"/>
        <v>0</v>
      </c>
      <c r="BE74" s="185"/>
      <c r="BF74" s="580">
        <f t="shared" si="763"/>
        <v>0</v>
      </c>
      <c r="BG74" s="185"/>
      <c r="BH74" s="580">
        <f t="shared" si="764"/>
        <v>0</v>
      </c>
      <c r="BI74" s="185"/>
      <c r="BJ74" s="580">
        <f t="shared" si="765"/>
        <v>0</v>
      </c>
      <c r="BK74" s="185"/>
      <c r="BL74" s="580">
        <f t="shared" si="766"/>
        <v>0</v>
      </c>
      <c r="BM74" s="185"/>
      <c r="BN74" s="580">
        <f t="shared" si="767"/>
        <v>0</v>
      </c>
      <c r="BO74" s="185"/>
      <c r="BP74" s="580">
        <f t="shared" si="768"/>
        <v>0</v>
      </c>
      <c r="BQ74" s="185"/>
      <c r="BR74" s="580">
        <f t="shared" si="769"/>
        <v>0</v>
      </c>
      <c r="BS74" s="185"/>
      <c r="BT74" s="580">
        <f t="shared" si="770"/>
        <v>0</v>
      </c>
      <c r="BU74" s="185"/>
      <c r="BV74" s="580">
        <f t="shared" si="771"/>
        <v>0</v>
      </c>
      <c r="BW74" s="185"/>
      <c r="BX74" s="580">
        <f t="shared" si="772"/>
        <v>0</v>
      </c>
      <c r="BY74" s="185"/>
      <c r="BZ74" s="580">
        <f t="shared" si="773"/>
        <v>0</v>
      </c>
      <c r="CA74" s="185"/>
      <c r="CB74" s="580">
        <f t="shared" si="774"/>
        <v>0</v>
      </c>
      <c r="CC74" s="185"/>
      <c r="CD74" s="580">
        <f t="shared" si="775"/>
        <v>0</v>
      </c>
      <c r="CE74" s="185"/>
      <c r="CF74" s="580">
        <f t="shared" si="776"/>
        <v>0</v>
      </c>
      <c r="CG74" s="185"/>
      <c r="CH74" s="580">
        <f t="shared" si="777"/>
        <v>0</v>
      </c>
      <c r="CI74" s="185"/>
      <c r="CJ74" s="580">
        <f t="shared" si="778"/>
        <v>0</v>
      </c>
      <c r="CK74" s="185"/>
      <c r="CL74" s="580">
        <f t="shared" si="779"/>
        <v>0</v>
      </c>
      <c r="CM74" s="185"/>
      <c r="CN74" s="580">
        <f t="shared" si="780"/>
        <v>0</v>
      </c>
      <c r="CO74" s="185"/>
      <c r="CP74" s="580">
        <f t="shared" si="781"/>
        <v>0</v>
      </c>
      <c r="CQ74" s="185"/>
      <c r="CR74" s="580">
        <f t="shared" si="782"/>
        <v>0</v>
      </c>
      <c r="CS74" s="185"/>
      <c r="CT74" s="580">
        <f t="shared" si="783"/>
        <v>0</v>
      </c>
      <c r="CU74" s="185"/>
      <c r="CV74" s="580">
        <f t="shared" si="784"/>
        <v>0</v>
      </c>
      <c r="CW74" s="185"/>
      <c r="CX74" s="580">
        <f t="shared" si="785"/>
        <v>0</v>
      </c>
      <c r="CY74" s="185"/>
      <c r="CZ74" s="580">
        <f t="shared" si="786"/>
        <v>0</v>
      </c>
      <c r="DA74" s="185"/>
      <c r="DB74" s="580">
        <f t="shared" si="787"/>
        <v>0</v>
      </c>
      <c r="DC74" s="185"/>
      <c r="DD74" s="580">
        <f t="shared" si="788"/>
        <v>0</v>
      </c>
      <c r="DE74" s="185"/>
      <c r="DF74" s="580">
        <f t="shared" si="789"/>
        <v>0</v>
      </c>
      <c r="DG74" s="185"/>
      <c r="DH74" s="580">
        <f t="shared" si="790"/>
        <v>0</v>
      </c>
      <c r="DI74" s="185"/>
      <c r="DJ74" s="580">
        <f t="shared" si="791"/>
        <v>0</v>
      </c>
      <c r="DK74" s="185"/>
      <c r="DL74" s="580">
        <f t="shared" si="792"/>
        <v>0</v>
      </c>
      <c r="DM74" s="185"/>
      <c r="DN74" s="580">
        <f t="shared" si="664"/>
        <v>0</v>
      </c>
      <c r="DO74" s="185"/>
      <c r="DP74" s="580">
        <f t="shared" si="665"/>
        <v>0</v>
      </c>
      <c r="DQ74" s="185"/>
      <c r="DR74" s="580">
        <f t="shared" si="666"/>
        <v>0</v>
      </c>
      <c r="DS74" s="185"/>
      <c r="DT74" s="580">
        <f t="shared" si="667"/>
        <v>0</v>
      </c>
      <c r="DU74" s="185"/>
      <c r="DV74" s="580">
        <f t="shared" si="668"/>
        <v>0</v>
      </c>
      <c r="DW74" s="185"/>
      <c r="DX74" s="580">
        <f t="shared" si="669"/>
        <v>0</v>
      </c>
      <c r="DY74" s="185"/>
      <c r="DZ74" s="580">
        <f t="shared" si="670"/>
        <v>0</v>
      </c>
      <c r="EA74" s="185"/>
      <c r="EB74" s="580">
        <f t="shared" si="671"/>
        <v>0</v>
      </c>
      <c r="EC74" s="185"/>
      <c r="ED74" s="580">
        <f t="shared" si="672"/>
        <v>0</v>
      </c>
      <c r="EE74" s="185"/>
      <c r="EF74" s="580">
        <f t="shared" si="673"/>
        <v>0</v>
      </c>
      <c r="EG74" s="185"/>
      <c r="EH74" s="580">
        <f t="shared" si="674"/>
        <v>0</v>
      </c>
      <c r="EI74" s="185"/>
      <c r="EJ74" s="580">
        <f t="shared" si="675"/>
        <v>0</v>
      </c>
      <c r="EK74" s="185"/>
      <c r="EL74" s="580">
        <f t="shared" si="676"/>
        <v>0</v>
      </c>
      <c r="EM74" s="185"/>
      <c r="EN74" s="580">
        <f t="shared" si="677"/>
        <v>0</v>
      </c>
      <c r="EO74" s="185"/>
      <c r="EP74" s="580">
        <f t="shared" si="678"/>
        <v>0</v>
      </c>
      <c r="EQ74" s="139">
        <f t="shared" si="679"/>
        <v>0</v>
      </c>
      <c r="ER74" s="179">
        <f t="shared" si="680"/>
        <v>0</v>
      </c>
      <c r="ES74" s="201"/>
      <c r="ET74" s="20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row>
    <row r="75" spans="1:196" s="2" customFormat="1" ht="13.5" thickBot="1" x14ac:dyDescent="0.25">
      <c r="A75" s="47"/>
      <c r="B75" s="48"/>
      <c r="C75" s="48"/>
      <c r="D75" s="177"/>
      <c r="E75" s="41">
        <v>1</v>
      </c>
      <c r="F75" s="584">
        <f t="shared" si="737"/>
        <v>0</v>
      </c>
      <c r="G75" s="185"/>
      <c r="H75" s="580">
        <f t="shared" si="738"/>
        <v>0</v>
      </c>
      <c r="I75" s="185"/>
      <c r="J75" s="580">
        <f t="shared" si="739"/>
        <v>0</v>
      </c>
      <c r="K75" s="185"/>
      <c r="L75" s="580">
        <f t="shared" si="740"/>
        <v>0</v>
      </c>
      <c r="M75" s="185"/>
      <c r="N75" s="580">
        <f t="shared" si="741"/>
        <v>0</v>
      </c>
      <c r="O75" s="185"/>
      <c r="P75" s="580">
        <f t="shared" si="742"/>
        <v>0</v>
      </c>
      <c r="Q75" s="185"/>
      <c r="R75" s="580">
        <f t="shared" si="743"/>
        <v>0</v>
      </c>
      <c r="S75" s="185"/>
      <c r="T75" s="580">
        <f t="shared" si="744"/>
        <v>0</v>
      </c>
      <c r="U75" s="185"/>
      <c r="V75" s="580">
        <f t="shared" si="745"/>
        <v>0</v>
      </c>
      <c r="W75" s="185"/>
      <c r="X75" s="580">
        <f t="shared" si="746"/>
        <v>0</v>
      </c>
      <c r="Y75" s="185"/>
      <c r="Z75" s="580">
        <f t="shared" si="747"/>
        <v>0</v>
      </c>
      <c r="AA75" s="185"/>
      <c r="AB75" s="580">
        <f t="shared" si="748"/>
        <v>0</v>
      </c>
      <c r="AC75" s="185"/>
      <c r="AD75" s="580">
        <f t="shared" si="749"/>
        <v>0</v>
      </c>
      <c r="AE75" s="185"/>
      <c r="AF75" s="580">
        <f t="shared" si="750"/>
        <v>0</v>
      </c>
      <c r="AG75" s="185"/>
      <c r="AH75" s="580">
        <f t="shared" si="751"/>
        <v>0</v>
      </c>
      <c r="AI75" s="185"/>
      <c r="AJ75" s="580">
        <f t="shared" si="752"/>
        <v>0</v>
      </c>
      <c r="AK75" s="185"/>
      <c r="AL75" s="580">
        <f t="shared" si="753"/>
        <v>0</v>
      </c>
      <c r="AM75" s="185"/>
      <c r="AN75" s="580">
        <f t="shared" si="754"/>
        <v>0</v>
      </c>
      <c r="AO75" s="185"/>
      <c r="AP75" s="580">
        <f t="shared" si="755"/>
        <v>0</v>
      </c>
      <c r="AQ75" s="185"/>
      <c r="AR75" s="580">
        <f t="shared" si="756"/>
        <v>0</v>
      </c>
      <c r="AS75" s="185"/>
      <c r="AT75" s="580">
        <f t="shared" si="757"/>
        <v>0</v>
      </c>
      <c r="AU75" s="185"/>
      <c r="AV75" s="580">
        <f t="shared" si="758"/>
        <v>0</v>
      </c>
      <c r="AW75" s="185"/>
      <c r="AX75" s="580">
        <f t="shared" si="759"/>
        <v>0</v>
      </c>
      <c r="AY75" s="185"/>
      <c r="AZ75" s="580">
        <f t="shared" si="760"/>
        <v>0</v>
      </c>
      <c r="BA75" s="185"/>
      <c r="BB75" s="580">
        <f t="shared" si="761"/>
        <v>0</v>
      </c>
      <c r="BC75" s="185"/>
      <c r="BD75" s="580">
        <f t="shared" si="762"/>
        <v>0</v>
      </c>
      <c r="BE75" s="185"/>
      <c r="BF75" s="580">
        <f t="shared" si="763"/>
        <v>0</v>
      </c>
      <c r="BG75" s="185"/>
      <c r="BH75" s="580">
        <f t="shared" si="764"/>
        <v>0</v>
      </c>
      <c r="BI75" s="185"/>
      <c r="BJ75" s="580">
        <f t="shared" si="765"/>
        <v>0</v>
      </c>
      <c r="BK75" s="185"/>
      <c r="BL75" s="580">
        <f t="shared" si="766"/>
        <v>0</v>
      </c>
      <c r="BM75" s="185"/>
      <c r="BN75" s="580">
        <f t="shared" si="767"/>
        <v>0</v>
      </c>
      <c r="BO75" s="185"/>
      <c r="BP75" s="580">
        <f t="shared" si="768"/>
        <v>0</v>
      </c>
      <c r="BQ75" s="185"/>
      <c r="BR75" s="580">
        <f t="shared" si="769"/>
        <v>0</v>
      </c>
      <c r="BS75" s="185"/>
      <c r="BT75" s="580">
        <f t="shared" si="770"/>
        <v>0</v>
      </c>
      <c r="BU75" s="185"/>
      <c r="BV75" s="580">
        <f t="shared" si="771"/>
        <v>0</v>
      </c>
      <c r="BW75" s="185"/>
      <c r="BX75" s="580">
        <f t="shared" si="772"/>
        <v>0</v>
      </c>
      <c r="BY75" s="185"/>
      <c r="BZ75" s="580">
        <f t="shared" si="773"/>
        <v>0</v>
      </c>
      <c r="CA75" s="185"/>
      <c r="CB75" s="580">
        <f t="shared" si="774"/>
        <v>0</v>
      </c>
      <c r="CC75" s="185"/>
      <c r="CD75" s="580">
        <f t="shared" si="775"/>
        <v>0</v>
      </c>
      <c r="CE75" s="185"/>
      <c r="CF75" s="580">
        <f t="shared" si="776"/>
        <v>0</v>
      </c>
      <c r="CG75" s="185"/>
      <c r="CH75" s="580">
        <f t="shared" si="777"/>
        <v>0</v>
      </c>
      <c r="CI75" s="185"/>
      <c r="CJ75" s="580">
        <f t="shared" si="778"/>
        <v>0</v>
      </c>
      <c r="CK75" s="185"/>
      <c r="CL75" s="580">
        <f t="shared" si="779"/>
        <v>0</v>
      </c>
      <c r="CM75" s="185"/>
      <c r="CN75" s="580">
        <f t="shared" si="780"/>
        <v>0</v>
      </c>
      <c r="CO75" s="185"/>
      <c r="CP75" s="580">
        <f t="shared" si="781"/>
        <v>0</v>
      </c>
      <c r="CQ75" s="185"/>
      <c r="CR75" s="580">
        <f t="shared" si="782"/>
        <v>0</v>
      </c>
      <c r="CS75" s="185"/>
      <c r="CT75" s="580">
        <f t="shared" si="783"/>
        <v>0</v>
      </c>
      <c r="CU75" s="185"/>
      <c r="CV75" s="580">
        <f t="shared" si="784"/>
        <v>0</v>
      </c>
      <c r="CW75" s="185"/>
      <c r="CX75" s="580">
        <f t="shared" si="785"/>
        <v>0</v>
      </c>
      <c r="CY75" s="185"/>
      <c r="CZ75" s="580">
        <f t="shared" si="786"/>
        <v>0</v>
      </c>
      <c r="DA75" s="185"/>
      <c r="DB75" s="580">
        <f t="shared" si="787"/>
        <v>0</v>
      </c>
      <c r="DC75" s="185"/>
      <c r="DD75" s="580">
        <f t="shared" si="788"/>
        <v>0</v>
      </c>
      <c r="DE75" s="185"/>
      <c r="DF75" s="580">
        <f t="shared" si="789"/>
        <v>0</v>
      </c>
      <c r="DG75" s="185"/>
      <c r="DH75" s="580">
        <f t="shared" si="790"/>
        <v>0</v>
      </c>
      <c r="DI75" s="185"/>
      <c r="DJ75" s="580">
        <f t="shared" si="791"/>
        <v>0</v>
      </c>
      <c r="DK75" s="185"/>
      <c r="DL75" s="580">
        <f t="shared" si="792"/>
        <v>0</v>
      </c>
      <c r="DM75" s="185"/>
      <c r="DN75" s="580">
        <f t="shared" si="664"/>
        <v>0</v>
      </c>
      <c r="DO75" s="185"/>
      <c r="DP75" s="580">
        <f t="shared" si="665"/>
        <v>0</v>
      </c>
      <c r="DQ75" s="185"/>
      <c r="DR75" s="580">
        <f t="shared" si="666"/>
        <v>0</v>
      </c>
      <c r="DS75" s="185"/>
      <c r="DT75" s="580">
        <f t="shared" si="667"/>
        <v>0</v>
      </c>
      <c r="DU75" s="185"/>
      <c r="DV75" s="580">
        <f t="shared" si="668"/>
        <v>0</v>
      </c>
      <c r="DW75" s="185"/>
      <c r="DX75" s="580">
        <f t="shared" si="669"/>
        <v>0</v>
      </c>
      <c r="DY75" s="185"/>
      <c r="DZ75" s="580">
        <f t="shared" si="670"/>
        <v>0</v>
      </c>
      <c r="EA75" s="185"/>
      <c r="EB75" s="580">
        <f t="shared" si="671"/>
        <v>0</v>
      </c>
      <c r="EC75" s="185"/>
      <c r="ED75" s="580">
        <f t="shared" si="672"/>
        <v>0</v>
      </c>
      <c r="EE75" s="185"/>
      <c r="EF75" s="580">
        <f t="shared" si="673"/>
        <v>0</v>
      </c>
      <c r="EG75" s="185"/>
      <c r="EH75" s="580">
        <f t="shared" si="674"/>
        <v>0</v>
      </c>
      <c r="EI75" s="185"/>
      <c r="EJ75" s="580">
        <f t="shared" si="675"/>
        <v>0</v>
      </c>
      <c r="EK75" s="185"/>
      <c r="EL75" s="580">
        <f t="shared" si="676"/>
        <v>0</v>
      </c>
      <c r="EM75" s="185"/>
      <c r="EN75" s="580">
        <f t="shared" si="677"/>
        <v>0</v>
      </c>
      <c r="EO75" s="185"/>
      <c r="EP75" s="580">
        <f t="shared" si="678"/>
        <v>0</v>
      </c>
      <c r="EQ75" s="139">
        <f t="shared" si="679"/>
        <v>0</v>
      </c>
      <c r="ER75" s="179">
        <f t="shared" si="680"/>
        <v>0</v>
      </c>
      <c r="ES75" s="201"/>
      <c r="ET75" s="20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row>
    <row r="76" spans="1:196" s="2" customFormat="1" hidden="1" x14ac:dyDescent="0.2">
      <c r="A76" s="47"/>
      <c r="B76" s="48"/>
      <c r="C76" s="48"/>
      <c r="D76" s="177"/>
      <c r="E76" s="41">
        <v>1</v>
      </c>
      <c r="F76" s="584">
        <f t="shared" si="737"/>
        <v>0</v>
      </c>
      <c r="G76" s="185"/>
      <c r="H76" s="580">
        <f t="shared" si="738"/>
        <v>0</v>
      </c>
      <c r="I76" s="185"/>
      <c r="J76" s="580">
        <f t="shared" si="739"/>
        <v>0</v>
      </c>
      <c r="K76" s="185"/>
      <c r="L76" s="580">
        <f t="shared" si="740"/>
        <v>0</v>
      </c>
      <c r="M76" s="185"/>
      <c r="N76" s="580">
        <f t="shared" si="741"/>
        <v>0</v>
      </c>
      <c r="O76" s="185"/>
      <c r="P76" s="580">
        <f t="shared" si="742"/>
        <v>0</v>
      </c>
      <c r="Q76" s="185"/>
      <c r="R76" s="580">
        <f t="shared" si="743"/>
        <v>0</v>
      </c>
      <c r="S76" s="185"/>
      <c r="T76" s="580">
        <f t="shared" si="744"/>
        <v>0</v>
      </c>
      <c r="U76" s="185"/>
      <c r="V76" s="580">
        <f t="shared" si="745"/>
        <v>0</v>
      </c>
      <c r="W76" s="185"/>
      <c r="X76" s="580">
        <f t="shared" si="746"/>
        <v>0</v>
      </c>
      <c r="Y76" s="185"/>
      <c r="Z76" s="580">
        <f t="shared" si="747"/>
        <v>0</v>
      </c>
      <c r="AA76" s="185"/>
      <c r="AB76" s="580">
        <f t="shared" si="748"/>
        <v>0</v>
      </c>
      <c r="AC76" s="185"/>
      <c r="AD76" s="580">
        <f t="shared" si="749"/>
        <v>0</v>
      </c>
      <c r="AE76" s="185"/>
      <c r="AF76" s="580">
        <f t="shared" si="750"/>
        <v>0</v>
      </c>
      <c r="AG76" s="185"/>
      <c r="AH76" s="580">
        <f t="shared" si="751"/>
        <v>0</v>
      </c>
      <c r="AI76" s="185"/>
      <c r="AJ76" s="580">
        <f t="shared" si="752"/>
        <v>0</v>
      </c>
      <c r="AK76" s="185"/>
      <c r="AL76" s="580">
        <f t="shared" si="753"/>
        <v>0</v>
      </c>
      <c r="AM76" s="185"/>
      <c r="AN76" s="580">
        <f t="shared" si="754"/>
        <v>0</v>
      </c>
      <c r="AO76" s="185"/>
      <c r="AP76" s="580">
        <f t="shared" si="755"/>
        <v>0</v>
      </c>
      <c r="AQ76" s="185"/>
      <c r="AR76" s="580">
        <f t="shared" si="756"/>
        <v>0</v>
      </c>
      <c r="AS76" s="185"/>
      <c r="AT76" s="580">
        <f t="shared" si="757"/>
        <v>0</v>
      </c>
      <c r="AU76" s="185"/>
      <c r="AV76" s="580">
        <f t="shared" si="758"/>
        <v>0</v>
      </c>
      <c r="AW76" s="185"/>
      <c r="AX76" s="580">
        <f t="shared" si="759"/>
        <v>0</v>
      </c>
      <c r="AY76" s="185"/>
      <c r="AZ76" s="580">
        <f t="shared" si="760"/>
        <v>0</v>
      </c>
      <c r="BA76" s="185"/>
      <c r="BB76" s="580">
        <f t="shared" si="761"/>
        <v>0</v>
      </c>
      <c r="BC76" s="185"/>
      <c r="BD76" s="580">
        <f t="shared" si="762"/>
        <v>0</v>
      </c>
      <c r="BE76" s="185"/>
      <c r="BF76" s="580">
        <f t="shared" si="763"/>
        <v>0</v>
      </c>
      <c r="BG76" s="185"/>
      <c r="BH76" s="580">
        <f t="shared" si="764"/>
        <v>0</v>
      </c>
      <c r="BI76" s="185"/>
      <c r="BJ76" s="580">
        <f t="shared" si="765"/>
        <v>0</v>
      </c>
      <c r="BK76" s="185"/>
      <c r="BL76" s="580">
        <f t="shared" si="766"/>
        <v>0</v>
      </c>
      <c r="BM76" s="185"/>
      <c r="BN76" s="580">
        <f t="shared" si="767"/>
        <v>0</v>
      </c>
      <c r="BO76" s="185"/>
      <c r="BP76" s="580">
        <f t="shared" si="768"/>
        <v>0</v>
      </c>
      <c r="BQ76" s="185"/>
      <c r="BR76" s="580">
        <f t="shared" si="769"/>
        <v>0</v>
      </c>
      <c r="BS76" s="185"/>
      <c r="BT76" s="580">
        <f t="shared" si="770"/>
        <v>0</v>
      </c>
      <c r="BU76" s="185"/>
      <c r="BV76" s="580">
        <f t="shared" si="771"/>
        <v>0</v>
      </c>
      <c r="BW76" s="185"/>
      <c r="BX76" s="580">
        <f t="shared" si="772"/>
        <v>0</v>
      </c>
      <c r="BY76" s="185"/>
      <c r="BZ76" s="580">
        <f t="shared" si="773"/>
        <v>0</v>
      </c>
      <c r="CA76" s="185"/>
      <c r="CB76" s="580">
        <f t="shared" si="774"/>
        <v>0</v>
      </c>
      <c r="CC76" s="185"/>
      <c r="CD76" s="580">
        <f t="shared" si="775"/>
        <v>0</v>
      </c>
      <c r="CE76" s="185"/>
      <c r="CF76" s="580">
        <f t="shared" si="776"/>
        <v>0</v>
      </c>
      <c r="CG76" s="185"/>
      <c r="CH76" s="580">
        <f t="shared" si="777"/>
        <v>0</v>
      </c>
      <c r="CI76" s="185"/>
      <c r="CJ76" s="580">
        <f t="shared" si="778"/>
        <v>0</v>
      </c>
      <c r="CK76" s="185"/>
      <c r="CL76" s="580">
        <f t="shared" si="779"/>
        <v>0</v>
      </c>
      <c r="CM76" s="185"/>
      <c r="CN76" s="580">
        <f t="shared" si="780"/>
        <v>0</v>
      </c>
      <c r="CO76" s="185"/>
      <c r="CP76" s="580">
        <f t="shared" si="781"/>
        <v>0</v>
      </c>
      <c r="CQ76" s="185"/>
      <c r="CR76" s="580">
        <f t="shared" si="782"/>
        <v>0</v>
      </c>
      <c r="CS76" s="185"/>
      <c r="CT76" s="580">
        <f t="shared" si="783"/>
        <v>0</v>
      </c>
      <c r="CU76" s="185"/>
      <c r="CV76" s="580">
        <f t="shared" si="784"/>
        <v>0</v>
      </c>
      <c r="CW76" s="185"/>
      <c r="CX76" s="580">
        <f t="shared" si="785"/>
        <v>0</v>
      </c>
      <c r="CY76" s="185"/>
      <c r="CZ76" s="580">
        <f t="shared" si="786"/>
        <v>0</v>
      </c>
      <c r="DA76" s="185"/>
      <c r="DB76" s="580">
        <f t="shared" si="787"/>
        <v>0</v>
      </c>
      <c r="DC76" s="185"/>
      <c r="DD76" s="580">
        <f t="shared" si="788"/>
        <v>0</v>
      </c>
      <c r="DE76" s="185"/>
      <c r="DF76" s="580">
        <f t="shared" si="789"/>
        <v>0</v>
      </c>
      <c r="DG76" s="185"/>
      <c r="DH76" s="580">
        <f t="shared" si="790"/>
        <v>0</v>
      </c>
      <c r="DI76" s="185"/>
      <c r="DJ76" s="580">
        <f t="shared" si="791"/>
        <v>0</v>
      </c>
      <c r="DK76" s="185"/>
      <c r="DL76" s="580">
        <f t="shared" si="792"/>
        <v>0</v>
      </c>
      <c r="DM76" s="185"/>
      <c r="DN76" s="580">
        <f t="shared" si="664"/>
        <v>0</v>
      </c>
      <c r="DO76" s="185"/>
      <c r="DP76" s="580">
        <f t="shared" si="665"/>
        <v>0</v>
      </c>
      <c r="DQ76" s="185"/>
      <c r="DR76" s="580">
        <f t="shared" si="666"/>
        <v>0</v>
      </c>
      <c r="DS76" s="185"/>
      <c r="DT76" s="580">
        <f t="shared" si="667"/>
        <v>0</v>
      </c>
      <c r="DU76" s="185"/>
      <c r="DV76" s="580">
        <f t="shared" si="668"/>
        <v>0</v>
      </c>
      <c r="DW76" s="185"/>
      <c r="DX76" s="580">
        <f t="shared" si="669"/>
        <v>0</v>
      </c>
      <c r="DY76" s="185"/>
      <c r="DZ76" s="580">
        <f t="shared" si="670"/>
        <v>0</v>
      </c>
      <c r="EA76" s="185"/>
      <c r="EB76" s="580">
        <f t="shared" si="671"/>
        <v>0</v>
      </c>
      <c r="EC76" s="185"/>
      <c r="ED76" s="580">
        <f t="shared" si="672"/>
        <v>0</v>
      </c>
      <c r="EE76" s="185"/>
      <c r="EF76" s="580">
        <f t="shared" si="673"/>
        <v>0</v>
      </c>
      <c r="EG76" s="185"/>
      <c r="EH76" s="580">
        <f t="shared" si="674"/>
        <v>0</v>
      </c>
      <c r="EI76" s="185"/>
      <c r="EJ76" s="580">
        <f t="shared" si="675"/>
        <v>0</v>
      </c>
      <c r="EK76" s="185"/>
      <c r="EL76" s="580">
        <f t="shared" si="676"/>
        <v>0</v>
      </c>
      <c r="EM76" s="185"/>
      <c r="EN76" s="580">
        <f t="shared" si="677"/>
        <v>0</v>
      </c>
      <c r="EO76" s="185"/>
      <c r="EP76" s="580">
        <f t="shared" si="678"/>
        <v>0</v>
      </c>
      <c r="EQ76" s="139">
        <f t="shared" si="679"/>
        <v>0</v>
      </c>
      <c r="ER76" s="179">
        <f t="shared" si="680"/>
        <v>0</v>
      </c>
      <c r="ES76" s="201"/>
      <c r="ET76" s="20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row>
    <row r="77" spans="1:196" s="2" customFormat="1" hidden="1" x14ac:dyDescent="0.2">
      <c r="A77" s="47"/>
      <c r="B77" s="48"/>
      <c r="C77" s="48"/>
      <c r="D77" s="177"/>
      <c r="E77" s="41">
        <v>1</v>
      </c>
      <c r="F77" s="584">
        <f t="shared" si="737"/>
        <v>0</v>
      </c>
      <c r="G77" s="185"/>
      <c r="H77" s="580">
        <f t="shared" si="738"/>
        <v>0</v>
      </c>
      <c r="I77" s="185"/>
      <c r="J77" s="580">
        <f t="shared" si="739"/>
        <v>0</v>
      </c>
      <c r="K77" s="185"/>
      <c r="L77" s="580">
        <f t="shared" si="740"/>
        <v>0</v>
      </c>
      <c r="M77" s="185"/>
      <c r="N77" s="580">
        <f t="shared" si="741"/>
        <v>0</v>
      </c>
      <c r="O77" s="185"/>
      <c r="P77" s="580">
        <f t="shared" si="742"/>
        <v>0</v>
      </c>
      <c r="Q77" s="185"/>
      <c r="R77" s="580">
        <f t="shared" si="743"/>
        <v>0</v>
      </c>
      <c r="S77" s="185"/>
      <c r="T77" s="580">
        <f t="shared" si="744"/>
        <v>0</v>
      </c>
      <c r="U77" s="185"/>
      <c r="V77" s="580">
        <f t="shared" si="745"/>
        <v>0</v>
      </c>
      <c r="W77" s="185"/>
      <c r="X77" s="580">
        <f t="shared" si="746"/>
        <v>0</v>
      </c>
      <c r="Y77" s="185"/>
      <c r="Z77" s="580">
        <f t="shared" si="747"/>
        <v>0</v>
      </c>
      <c r="AA77" s="185"/>
      <c r="AB77" s="580">
        <f t="shared" si="748"/>
        <v>0</v>
      </c>
      <c r="AC77" s="185"/>
      <c r="AD77" s="580">
        <f t="shared" si="749"/>
        <v>0</v>
      </c>
      <c r="AE77" s="185"/>
      <c r="AF77" s="580">
        <f t="shared" si="750"/>
        <v>0</v>
      </c>
      <c r="AG77" s="185"/>
      <c r="AH77" s="580">
        <f t="shared" si="751"/>
        <v>0</v>
      </c>
      <c r="AI77" s="185"/>
      <c r="AJ77" s="580">
        <f t="shared" si="752"/>
        <v>0</v>
      </c>
      <c r="AK77" s="185"/>
      <c r="AL77" s="580">
        <f t="shared" si="753"/>
        <v>0</v>
      </c>
      <c r="AM77" s="185"/>
      <c r="AN77" s="580">
        <f t="shared" si="754"/>
        <v>0</v>
      </c>
      <c r="AO77" s="185"/>
      <c r="AP77" s="580">
        <f t="shared" si="755"/>
        <v>0</v>
      </c>
      <c r="AQ77" s="185"/>
      <c r="AR77" s="580">
        <f t="shared" si="756"/>
        <v>0</v>
      </c>
      <c r="AS77" s="185"/>
      <c r="AT77" s="580">
        <f t="shared" si="757"/>
        <v>0</v>
      </c>
      <c r="AU77" s="185"/>
      <c r="AV77" s="580">
        <f t="shared" si="758"/>
        <v>0</v>
      </c>
      <c r="AW77" s="185"/>
      <c r="AX77" s="580">
        <f t="shared" si="759"/>
        <v>0</v>
      </c>
      <c r="AY77" s="185"/>
      <c r="AZ77" s="580">
        <f t="shared" si="760"/>
        <v>0</v>
      </c>
      <c r="BA77" s="185"/>
      <c r="BB77" s="580">
        <f t="shared" si="761"/>
        <v>0</v>
      </c>
      <c r="BC77" s="185"/>
      <c r="BD77" s="580">
        <f t="shared" si="762"/>
        <v>0</v>
      </c>
      <c r="BE77" s="185"/>
      <c r="BF77" s="580">
        <f t="shared" si="763"/>
        <v>0</v>
      </c>
      <c r="BG77" s="185"/>
      <c r="BH77" s="580">
        <f t="shared" si="764"/>
        <v>0</v>
      </c>
      <c r="BI77" s="185"/>
      <c r="BJ77" s="580">
        <f t="shared" si="765"/>
        <v>0</v>
      </c>
      <c r="BK77" s="185"/>
      <c r="BL77" s="580">
        <f t="shared" si="766"/>
        <v>0</v>
      </c>
      <c r="BM77" s="185"/>
      <c r="BN77" s="580">
        <f t="shared" si="767"/>
        <v>0</v>
      </c>
      <c r="BO77" s="185"/>
      <c r="BP77" s="580">
        <f t="shared" si="768"/>
        <v>0</v>
      </c>
      <c r="BQ77" s="185"/>
      <c r="BR77" s="580">
        <f t="shared" si="769"/>
        <v>0</v>
      </c>
      <c r="BS77" s="185"/>
      <c r="BT77" s="580">
        <f t="shared" si="770"/>
        <v>0</v>
      </c>
      <c r="BU77" s="185"/>
      <c r="BV77" s="580">
        <f t="shared" si="771"/>
        <v>0</v>
      </c>
      <c r="BW77" s="185"/>
      <c r="BX77" s="580">
        <f t="shared" si="772"/>
        <v>0</v>
      </c>
      <c r="BY77" s="185"/>
      <c r="BZ77" s="580">
        <f t="shared" si="773"/>
        <v>0</v>
      </c>
      <c r="CA77" s="185"/>
      <c r="CB77" s="580">
        <f t="shared" si="774"/>
        <v>0</v>
      </c>
      <c r="CC77" s="185"/>
      <c r="CD77" s="580">
        <f t="shared" si="775"/>
        <v>0</v>
      </c>
      <c r="CE77" s="185"/>
      <c r="CF77" s="580">
        <f t="shared" si="776"/>
        <v>0</v>
      </c>
      <c r="CG77" s="185"/>
      <c r="CH77" s="580">
        <f t="shared" si="777"/>
        <v>0</v>
      </c>
      <c r="CI77" s="185"/>
      <c r="CJ77" s="580">
        <f t="shared" si="778"/>
        <v>0</v>
      </c>
      <c r="CK77" s="185"/>
      <c r="CL77" s="580">
        <f t="shared" si="779"/>
        <v>0</v>
      </c>
      <c r="CM77" s="185"/>
      <c r="CN77" s="580">
        <f t="shared" si="780"/>
        <v>0</v>
      </c>
      <c r="CO77" s="185"/>
      <c r="CP77" s="580">
        <f t="shared" si="781"/>
        <v>0</v>
      </c>
      <c r="CQ77" s="185"/>
      <c r="CR77" s="580">
        <f t="shared" si="782"/>
        <v>0</v>
      </c>
      <c r="CS77" s="185"/>
      <c r="CT77" s="580">
        <f t="shared" si="783"/>
        <v>0</v>
      </c>
      <c r="CU77" s="185"/>
      <c r="CV77" s="580">
        <f t="shared" si="784"/>
        <v>0</v>
      </c>
      <c r="CW77" s="185"/>
      <c r="CX77" s="580">
        <f t="shared" si="785"/>
        <v>0</v>
      </c>
      <c r="CY77" s="185"/>
      <c r="CZ77" s="580">
        <f t="shared" si="786"/>
        <v>0</v>
      </c>
      <c r="DA77" s="185"/>
      <c r="DB77" s="580">
        <f t="shared" si="787"/>
        <v>0</v>
      </c>
      <c r="DC77" s="185"/>
      <c r="DD77" s="580">
        <f t="shared" si="788"/>
        <v>0</v>
      </c>
      <c r="DE77" s="185"/>
      <c r="DF77" s="580">
        <f t="shared" si="789"/>
        <v>0</v>
      </c>
      <c r="DG77" s="185"/>
      <c r="DH77" s="580">
        <f t="shared" si="790"/>
        <v>0</v>
      </c>
      <c r="DI77" s="185"/>
      <c r="DJ77" s="580">
        <f t="shared" si="791"/>
        <v>0</v>
      </c>
      <c r="DK77" s="185"/>
      <c r="DL77" s="580">
        <f t="shared" si="792"/>
        <v>0</v>
      </c>
      <c r="DM77" s="185"/>
      <c r="DN77" s="580">
        <f t="shared" si="664"/>
        <v>0</v>
      </c>
      <c r="DO77" s="185"/>
      <c r="DP77" s="580">
        <f t="shared" si="665"/>
        <v>0</v>
      </c>
      <c r="DQ77" s="185"/>
      <c r="DR77" s="580">
        <f t="shared" si="666"/>
        <v>0</v>
      </c>
      <c r="DS77" s="185"/>
      <c r="DT77" s="580">
        <f t="shared" si="667"/>
        <v>0</v>
      </c>
      <c r="DU77" s="185"/>
      <c r="DV77" s="580">
        <f t="shared" si="668"/>
        <v>0</v>
      </c>
      <c r="DW77" s="185"/>
      <c r="DX77" s="580">
        <f t="shared" si="669"/>
        <v>0</v>
      </c>
      <c r="DY77" s="185"/>
      <c r="DZ77" s="580">
        <f t="shared" si="670"/>
        <v>0</v>
      </c>
      <c r="EA77" s="185"/>
      <c r="EB77" s="580">
        <f t="shared" si="671"/>
        <v>0</v>
      </c>
      <c r="EC77" s="185"/>
      <c r="ED77" s="580">
        <f t="shared" si="672"/>
        <v>0</v>
      </c>
      <c r="EE77" s="185"/>
      <c r="EF77" s="580">
        <f t="shared" si="673"/>
        <v>0</v>
      </c>
      <c r="EG77" s="185"/>
      <c r="EH77" s="580">
        <f t="shared" si="674"/>
        <v>0</v>
      </c>
      <c r="EI77" s="185"/>
      <c r="EJ77" s="580">
        <f t="shared" si="675"/>
        <v>0</v>
      </c>
      <c r="EK77" s="185"/>
      <c r="EL77" s="580">
        <f t="shared" si="676"/>
        <v>0</v>
      </c>
      <c r="EM77" s="185"/>
      <c r="EN77" s="580">
        <f t="shared" si="677"/>
        <v>0</v>
      </c>
      <c r="EO77" s="185"/>
      <c r="EP77" s="580">
        <f t="shared" si="678"/>
        <v>0</v>
      </c>
      <c r="EQ77" s="139">
        <f t="shared" si="679"/>
        <v>0</v>
      </c>
      <c r="ER77" s="179">
        <f t="shared" si="680"/>
        <v>0</v>
      </c>
      <c r="ES77" s="201"/>
      <c r="ET77" s="20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row>
    <row r="78" spans="1:196" s="2" customFormat="1" hidden="1" x14ac:dyDescent="0.2">
      <c r="A78" s="47"/>
      <c r="B78" s="48"/>
      <c r="C78" s="48"/>
      <c r="D78" s="177"/>
      <c r="E78" s="41">
        <v>1</v>
      </c>
      <c r="F78" s="584">
        <f t="shared" si="737"/>
        <v>0</v>
      </c>
      <c r="G78" s="185"/>
      <c r="H78" s="580">
        <f t="shared" si="738"/>
        <v>0</v>
      </c>
      <c r="I78" s="185"/>
      <c r="J78" s="580">
        <f t="shared" si="739"/>
        <v>0</v>
      </c>
      <c r="K78" s="185"/>
      <c r="L78" s="580">
        <f t="shared" si="740"/>
        <v>0</v>
      </c>
      <c r="M78" s="185"/>
      <c r="N78" s="580">
        <f t="shared" si="741"/>
        <v>0</v>
      </c>
      <c r="O78" s="185"/>
      <c r="P78" s="580">
        <f t="shared" si="742"/>
        <v>0</v>
      </c>
      <c r="Q78" s="185"/>
      <c r="R78" s="580">
        <f t="shared" si="743"/>
        <v>0</v>
      </c>
      <c r="S78" s="185"/>
      <c r="T78" s="580">
        <f t="shared" si="744"/>
        <v>0</v>
      </c>
      <c r="U78" s="185"/>
      <c r="V78" s="580">
        <f t="shared" si="745"/>
        <v>0</v>
      </c>
      <c r="W78" s="185"/>
      <c r="X78" s="580">
        <f t="shared" si="746"/>
        <v>0</v>
      </c>
      <c r="Y78" s="185"/>
      <c r="Z78" s="580">
        <f t="shared" si="747"/>
        <v>0</v>
      </c>
      <c r="AA78" s="185"/>
      <c r="AB78" s="580">
        <f t="shared" si="748"/>
        <v>0</v>
      </c>
      <c r="AC78" s="185"/>
      <c r="AD78" s="580">
        <f t="shared" si="749"/>
        <v>0</v>
      </c>
      <c r="AE78" s="185"/>
      <c r="AF78" s="580">
        <f t="shared" si="750"/>
        <v>0</v>
      </c>
      <c r="AG78" s="185"/>
      <c r="AH78" s="580">
        <f t="shared" si="751"/>
        <v>0</v>
      </c>
      <c r="AI78" s="185"/>
      <c r="AJ78" s="580">
        <f t="shared" si="752"/>
        <v>0</v>
      </c>
      <c r="AK78" s="185"/>
      <c r="AL78" s="580">
        <f t="shared" si="753"/>
        <v>0</v>
      </c>
      <c r="AM78" s="185"/>
      <c r="AN78" s="580">
        <f t="shared" si="754"/>
        <v>0</v>
      </c>
      <c r="AO78" s="185"/>
      <c r="AP78" s="580">
        <f t="shared" si="755"/>
        <v>0</v>
      </c>
      <c r="AQ78" s="185"/>
      <c r="AR78" s="580">
        <f t="shared" si="756"/>
        <v>0</v>
      </c>
      <c r="AS78" s="185"/>
      <c r="AT78" s="580">
        <f t="shared" si="757"/>
        <v>0</v>
      </c>
      <c r="AU78" s="185"/>
      <c r="AV78" s="580">
        <f t="shared" si="758"/>
        <v>0</v>
      </c>
      <c r="AW78" s="185"/>
      <c r="AX78" s="580">
        <f t="shared" si="759"/>
        <v>0</v>
      </c>
      <c r="AY78" s="185"/>
      <c r="AZ78" s="580">
        <f t="shared" si="760"/>
        <v>0</v>
      </c>
      <c r="BA78" s="185"/>
      <c r="BB78" s="580">
        <f t="shared" si="761"/>
        <v>0</v>
      </c>
      <c r="BC78" s="185"/>
      <c r="BD78" s="580">
        <f t="shared" si="762"/>
        <v>0</v>
      </c>
      <c r="BE78" s="185"/>
      <c r="BF78" s="580">
        <f t="shared" si="763"/>
        <v>0</v>
      </c>
      <c r="BG78" s="185"/>
      <c r="BH78" s="580">
        <f t="shared" si="764"/>
        <v>0</v>
      </c>
      <c r="BI78" s="185"/>
      <c r="BJ78" s="580">
        <f t="shared" si="765"/>
        <v>0</v>
      </c>
      <c r="BK78" s="185"/>
      <c r="BL78" s="580">
        <f t="shared" si="766"/>
        <v>0</v>
      </c>
      <c r="BM78" s="185"/>
      <c r="BN78" s="580">
        <f t="shared" si="767"/>
        <v>0</v>
      </c>
      <c r="BO78" s="185"/>
      <c r="BP78" s="580">
        <f t="shared" si="768"/>
        <v>0</v>
      </c>
      <c r="BQ78" s="185"/>
      <c r="BR78" s="580">
        <f t="shared" si="769"/>
        <v>0</v>
      </c>
      <c r="BS78" s="185"/>
      <c r="BT78" s="580">
        <f t="shared" si="770"/>
        <v>0</v>
      </c>
      <c r="BU78" s="185"/>
      <c r="BV78" s="580">
        <f t="shared" si="771"/>
        <v>0</v>
      </c>
      <c r="BW78" s="185"/>
      <c r="BX78" s="580">
        <f t="shared" si="772"/>
        <v>0</v>
      </c>
      <c r="BY78" s="185"/>
      <c r="BZ78" s="580">
        <f t="shared" si="773"/>
        <v>0</v>
      </c>
      <c r="CA78" s="185"/>
      <c r="CB78" s="580">
        <f t="shared" si="774"/>
        <v>0</v>
      </c>
      <c r="CC78" s="185"/>
      <c r="CD78" s="580">
        <f t="shared" si="775"/>
        <v>0</v>
      </c>
      <c r="CE78" s="185"/>
      <c r="CF78" s="580">
        <f t="shared" si="776"/>
        <v>0</v>
      </c>
      <c r="CG78" s="185"/>
      <c r="CH78" s="580">
        <f t="shared" si="777"/>
        <v>0</v>
      </c>
      <c r="CI78" s="185"/>
      <c r="CJ78" s="580">
        <f t="shared" si="778"/>
        <v>0</v>
      </c>
      <c r="CK78" s="185"/>
      <c r="CL78" s="580">
        <f t="shared" si="779"/>
        <v>0</v>
      </c>
      <c r="CM78" s="185"/>
      <c r="CN78" s="580">
        <f t="shared" si="780"/>
        <v>0</v>
      </c>
      <c r="CO78" s="185"/>
      <c r="CP78" s="580">
        <f t="shared" si="781"/>
        <v>0</v>
      </c>
      <c r="CQ78" s="185"/>
      <c r="CR78" s="580">
        <f t="shared" si="782"/>
        <v>0</v>
      </c>
      <c r="CS78" s="185"/>
      <c r="CT78" s="580">
        <f t="shared" si="783"/>
        <v>0</v>
      </c>
      <c r="CU78" s="185"/>
      <c r="CV78" s="580">
        <f t="shared" si="784"/>
        <v>0</v>
      </c>
      <c r="CW78" s="185"/>
      <c r="CX78" s="580">
        <f t="shared" si="785"/>
        <v>0</v>
      </c>
      <c r="CY78" s="185"/>
      <c r="CZ78" s="580">
        <f t="shared" si="786"/>
        <v>0</v>
      </c>
      <c r="DA78" s="185"/>
      <c r="DB78" s="580">
        <f t="shared" si="787"/>
        <v>0</v>
      </c>
      <c r="DC78" s="185"/>
      <c r="DD78" s="580">
        <f t="shared" si="788"/>
        <v>0</v>
      </c>
      <c r="DE78" s="185"/>
      <c r="DF78" s="580">
        <f t="shared" si="789"/>
        <v>0</v>
      </c>
      <c r="DG78" s="185"/>
      <c r="DH78" s="580">
        <f t="shared" si="790"/>
        <v>0</v>
      </c>
      <c r="DI78" s="185"/>
      <c r="DJ78" s="580">
        <f t="shared" si="791"/>
        <v>0</v>
      </c>
      <c r="DK78" s="185"/>
      <c r="DL78" s="580">
        <f t="shared" si="792"/>
        <v>0</v>
      </c>
      <c r="DM78" s="185"/>
      <c r="DN78" s="580">
        <f t="shared" si="664"/>
        <v>0</v>
      </c>
      <c r="DO78" s="185"/>
      <c r="DP78" s="580">
        <f t="shared" si="665"/>
        <v>0</v>
      </c>
      <c r="DQ78" s="185"/>
      <c r="DR78" s="580">
        <f t="shared" si="666"/>
        <v>0</v>
      </c>
      <c r="DS78" s="185"/>
      <c r="DT78" s="580">
        <f t="shared" si="667"/>
        <v>0</v>
      </c>
      <c r="DU78" s="185"/>
      <c r="DV78" s="580">
        <f t="shared" si="668"/>
        <v>0</v>
      </c>
      <c r="DW78" s="185"/>
      <c r="DX78" s="580">
        <f t="shared" si="669"/>
        <v>0</v>
      </c>
      <c r="DY78" s="185"/>
      <c r="DZ78" s="580">
        <f t="shared" si="670"/>
        <v>0</v>
      </c>
      <c r="EA78" s="185"/>
      <c r="EB78" s="580">
        <f t="shared" si="671"/>
        <v>0</v>
      </c>
      <c r="EC78" s="185"/>
      <c r="ED78" s="580">
        <f t="shared" si="672"/>
        <v>0</v>
      </c>
      <c r="EE78" s="185"/>
      <c r="EF78" s="580">
        <f t="shared" si="673"/>
        <v>0</v>
      </c>
      <c r="EG78" s="185"/>
      <c r="EH78" s="580">
        <f t="shared" si="674"/>
        <v>0</v>
      </c>
      <c r="EI78" s="185"/>
      <c r="EJ78" s="580">
        <f t="shared" si="675"/>
        <v>0</v>
      </c>
      <c r="EK78" s="185"/>
      <c r="EL78" s="580">
        <f t="shared" si="676"/>
        <v>0</v>
      </c>
      <c r="EM78" s="185"/>
      <c r="EN78" s="580">
        <f t="shared" si="677"/>
        <v>0</v>
      </c>
      <c r="EO78" s="185"/>
      <c r="EP78" s="580">
        <f t="shared" si="678"/>
        <v>0</v>
      </c>
      <c r="EQ78" s="139">
        <f t="shared" si="679"/>
        <v>0</v>
      </c>
      <c r="ER78" s="179">
        <f t="shared" si="680"/>
        <v>0</v>
      </c>
      <c r="ES78" s="201"/>
      <c r="ET78" s="20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row>
    <row r="79" spans="1:196" s="2" customFormat="1" hidden="1" x14ac:dyDescent="0.2">
      <c r="A79" s="47"/>
      <c r="B79" s="48"/>
      <c r="C79" s="48"/>
      <c r="D79" s="177"/>
      <c r="E79" s="41">
        <v>1</v>
      </c>
      <c r="F79" s="584">
        <f t="shared" si="737"/>
        <v>0</v>
      </c>
      <c r="G79" s="185"/>
      <c r="H79" s="580">
        <f t="shared" si="738"/>
        <v>0</v>
      </c>
      <c r="I79" s="185"/>
      <c r="J79" s="580">
        <f t="shared" si="739"/>
        <v>0</v>
      </c>
      <c r="K79" s="185"/>
      <c r="L79" s="580">
        <f t="shared" si="740"/>
        <v>0</v>
      </c>
      <c r="M79" s="185"/>
      <c r="N79" s="580">
        <f t="shared" si="741"/>
        <v>0</v>
      </c>
      <c r="O79" s="185"/>
      <c r="P79" s="580">
        <f t="shared" si="742"/>
        <v>0</v>
      </c>
      <c r="Q79" s="185"/>
      <c r="R79" s="580">
        <f t="shared" si="743"/>
        <v>0</v>
      </c>
      <c r="S79" s="185"/>
      <c r="T79" s="580">
        <f t="shared" si="744"/>
        <v>0</v>
      </c>
      <c r="U79" s="185"/>
      <c r="V79" s="580">
        <f t="shared" si="745"/>
        <v>0</v>
      </c>
      <c r="W79" s="185"/>
      <c r="X79" s="580">
        <f t="shared" si="746"/>
        <v>0</v>
      </c>
      <c r="Y79" s="185"/>
      <c r="Z79" s="580">
        <f t="shared" si="747"/>
        <v>0</v>
      </c>
      <c r="AA79" s="185"/>
      <c r="AB79" s="580">
        <f t="shared" si="748"/>
        <v>0</v>
      </c>
      <c r="AC79" s="185"/>
      <c r="AD79" s="580">
        <f t="shared" si="749"/>
        <v>0</v>
      </c>
      <c r="AE79" s="185"/>
      <c r="AF79" s="580">
        <f t="shared" si="750"/>
        <v>0</v>
      </c>
      <c r="AG79" s="185"/>
      <c r="AH79" s="580">
        <f t="shared" si="751"/>
        <v>0</v>
      </c>
      <c r="AI79" s="185"/>
      <c r="AJ79" s="580">
        <f t="shared" si="752"/>
        <v>0</v>
      </c>
      <c r="AK79" s="185"/>
      <c r="AL79" s="580">
        <f t="shared" si="753"/>
        <v>0</v>
      </c>
      <c r="AM79" s="185"/>
      <c r="AN79" s="580">
        <f t="shared" si="754"/>
        <v>0</v>
      </c>
      <c r="AO79" s="185"/>
      <c r="AP79" s="580">
        <f t="shared" si="755"/>
        <v>0</v>
      </c>
      <c r="AQ79" s="185"/>
      <c r="AR79" s="580">
        <f t="shared" si="756"/>
        <v>0</v>
      </c>
      <c r="AS79" s="185"/>
      <c r="AT79" s="580">
        <f t="shared" si="757"/>
        <v>0</v>
      </c>
      <c r="AU79" s="185"/>
      <c r="AV79" s="580">
        <f t="shared" si="758"/>
        <v>0</v>
      </c>
      <c r="AW79" s="185"/>
      <c r="AX79" s="580">
        <f t="shared" si="759"/>
        <v>0</v>
      </c>
      <c r="AY79" s="185"/>
      <c r="AZ79" s="580">
        <f t="shared" si="760"/>
        <v>0</v>
      </c>
      <c r="BA79" s="185"/>
      <c r="BB79" s="580">
        <f t="shared" si="761"/>
        <v>0</v>
      </c>
      <c r="BC79" s="185"/>
      <c r="BD79" s="580">
        <f t="shared" si="762"/>
        <v>0</v>
      </c>
      <c r="BE79" s="185"/>
      <c r="BF79" s="580">
        <f t="shared" si="763"/>
        <v>0</v>
      </c>
      <c r="BG79" s="185"/>
      <c r="BH79" s="580">
        <f t="shared" si="764"/>
        <v>0</v>
      </c>
      <c r="BI79" s="185"/>
      <c r="BJ79" s="580">
        <f t="shared" si="765"/>
        <v>0</v>
      </c>
      <c r="BK79" s="185"/>
      <c r="BL79" s="580">
        <f t="shared" si="766"/>
        <v>0</v>
      </c>
      <c r="BM79" s="185"/>
      <c r="BN79" s="580">
        <f t="shared" si="767"/>
        <v>0</v>
      </c>
      <c r="BO79" s="185"/>
      <c r="BP79" s="580">
        <f t="shared" si="768"/>
        <v>0</v>
      </c>
      <c r="BQ79" s="185"/>
      <c r="BR79" s="580">
        <f t="shared" si="769"/>
        <v>0</v>
      </c>
      <c r="BS79" s="185"/>
      <c r="BT79" s="580">
        <f t="shared" si="770"/>
        <v>0</v>
      </c>
      <c r="BU79" s="185"/>
      <c r="BV79" s="580">
        <f t="shared" si="771"/>
        <v>0</v>
      </c>
      <c r="BW79" s="185"/>
      <c r="BX79" s="580">
        <f t="shared" si="772"/>
        <v>0</v>
      </c>
      <c r="BY79" s="185"/>
      <c r="BZ79" s="580">
        <f t="shared" si="773"/>
        <v>0</v>
      </c>
      <c r="CA79" s="185"/>
      <c r="CB79" s="580">
        <f t="shared" si="774"/>
        <v>0</v>
      </c>
      <c r="CC79" s="185"/>
      <c r="CD79" s="580">
        <f t="shared" si="775"/>
        <v>0</v>
      </c>
      <c r="CE79" s="185"/>
      <c r="CF79" s="580">
        <f t="shared" si="776"/>
        <v>0</v>
      </c>
      <c r="CG79" s="185"/>
      <c r="CH79" s="580">
        <f t="shared" si="777"/>
        <v>0</v>
      </c>
      <c r="CI79" s="185"/>
      <c r="CJ79" s="580">
        <f t="shared" si="778"/>
        <v>0</v>
      </c>
      <c r="CK79" s="185"/>
      <c r="CL79" s="580">
        <f t="shared" si="779"/>
        <v>0</v>
      </c>
      <c r="CM79" s="185"/>
      <c r="CN79" s="580">
        <f t="shared" si="780"/>
        <v>0</v>
      </c>
      <c r="CO79" s="185"/>
      <c r="CP79" s="580">
        <f t="shared" si="781"/>
        <v>0</v>
      </c>
      <c r="CQ79" s="185"/>
      <c r="CR79" s="580">
        <f t="shared" si="782"/>
        <v>0</v>
      </c>
      <c r="CS79" s="185"/>
      <c r="CT79" s="580">
        <f t="shared" si="783"/>
        <v>0</v>
      </c>
      <c r="CU79" s="185"/>
      <c r="CV79" s="580">
        <f t="shared" si="784"/>
        <v>0</v>
      </c>
      <c r="CW79" s="185"/>
      <c r="CX79" s="580">
        <f t="shared" si="785"/>
        <v>0</v>
      </c>
      <c r="CY79" s="185"/>
      <c r="CZ79" s="580">
        <f t="shared" si="786"/>
        <v>0</v>
      </c>
      <c r="DA79" s="185"/>
      <c r="DB79" s="580">
        <f t="shared" si="787"/>
        <v>0</v>
      </c>
      <c r="DC79" s="185"/>
      <c r="DD79" s="580">
        <f t="shared" si="788"/>
        <v>0</v>
      </c>
      <c r="DE79" s="185"/>
      <c r="DF79" s="580">
        <f t="shared" si="789"/>
        <v>0</v>
      </c>
      <c r="DG79" s="185"/>
      <c r="DH79" s="580">
        <f t="shared" si="790"/>
        <v>0</v>
      </c>
      <c r="DI79" s="185"/>
      <c r="DJ79" s="580">
        <f t="shared" si="791"/>
        <v>0</v>
      </c>
      <c r="DK79" s="185"/>
      <c r="DL79" s="580">
        <f t="shared" si="792"/>
        <v>0</v>
      </c>
      <c r="DM79" s="185"/>
      <c r="DN79" s="580">
        <f t="shared" si="664"/>
        <v>0</v>
      </c>
      <c r="DO79" s="185"/>
      <c r="DP79" s="580">
        <f t="shared" si="665"/>
        <v>0</v>
      </c>
      <c r="DQ79" s="185"/>
      <c r="DR79" s="580">
        <f t="shared" si="666"/>
        <v>0</v>
      </c>
      <c r="DS79" s="185"/>
      <c r="DT79" s="580">
        <f t="shared" si="667"/>
        <v>0</v>
      </c>
      <c r="DU79" s="185"/>
      <c r="DV79" s="580">
        <f t="shared" si="668"/>
        <v>0</v>
      </c>
      <c r="DW79" s="185"/>
      <c r="DX79" s="580">
        <f t="shared" si="669"/>
        <v>0</v>
      </c>
      <c r="DY79" s="185"/>
      <c r="DZ79" s="580">
        <f t="shared" si="670"/>
        <v>0</v>
      </c>
      <c r="EA79" s="185"/>
      <c r="EB79" s="580">
        <f t="shared" si="671"/>
        <v>0</v>
      </c>
      <c r="EC79" s="185"/>
      <c r="ED79" s="580">
        <f t="shared" si="672"/>
        <v>0</v>
      </c>
      <c r="EE79" s="185"/>
      <c r="EF79" s="580">
        <f t="shared" si="673"/>
        <v>0</v>
      </c>
      <c r="EG79" s="185"/>
      <c r="EH79" s="580">
        <f t="shared" si="674"/>
        <v>0</v>
      </c>
      <c r="EI79" s="185"/>
      <c r="EJ79" s="580">
        <f t="shared" si="675"/>
        <v>0</v>
      </c>
      <c r="EK79" s="185"/>
      <c r="EL79" s="580">
        <f t="shared" si="676"/>
        <v>0</v>
      </c>
      <c r="EM79" s="185"/>
      <c r="EN79" s="580">
        <f t="shared" si="677"/>
        <v>0</v>
      </c>
      <c r="EO79" s="185"/>
      <c r="EP79" s="580">
        <f t="shared" si="678"/>
        <v>0</v>
      </c>
      <c r="EQ79" s="139">
        <f t="shared" si="679"/>
        <v>0</v>
      </c>
      <c r="ER79" s="179">
        <f t="shared" si="680"/>
        <v>0</v>
      </c>
      <c r="ES79" s="201"/>
      <c r="ET79" s="20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row>
    <row r="80" spans="1:196" s="2" customFormat="1" hidden="1" x14ac:dyDescent="0.2">
      <c r="A80" s="47"/>
      <c r="B80" s="48"/>
      <c r="C80" s="48"/>
      <c r="D80" s="177"/>
      <c r="E80" s="41">
        <v>1</v>
      </c>
      <c r="F80" s="584">
        <f t="shared" si="737"/>
        <v>0</v>
      </c>
      <c r="G80" s="185"/>
      <c r="H80" s="580">
        <f t="shared" si="738"/>
        <v>0</v>
      </c>
      <c r="I80" s="185"/>
      <c r="J80" s="580">
        <f t="shared" si="739"/>
        <v>0</v>
      </c>
      <c r="K80" s="185"/>
      <c r="L80" s="580">
        <f t="shared" si="740"/>
        <v>0</v>
      </c>
      <c r="M80" s="185"/>
      <c r="N80" s="580">
        <f t="shared" si="741"/>
        <v>0</v>
      </c>
      <c r="O80" s="185"/>
      <c r="P80" s="580">
        <f t="shared" si="742"/>
        <v>0</v>
      </c>
      <c r="Q80" s="185"/>
      <c r="R80" s="580">
        <f t="shared" si="743"/>
        <v>0</v>
      </c>
      <c r="S80" s="185"/>
      <c r="T80" s="580">
        <f t="shared" si="744"/>
        <v>0</v>
      </c>
      <c r="U80" s="185"/>
      <c r="V80" s="580">
        <f t="shared" si="745"/>
        <v>0</v>
      </c>
      <c r="W80" s="185"/>
      <c r="X80" s="580">
        <f t="shared" si="746"/>
        <v>0</v>
      </c>
      <c r="Y80" s="185"/>
      <c r="Z80" s="580">
        <f t="shared" si="747"/>
        <v>0</v>
      </c>
      <c r="AA80" s="185"/>
      <c r="AB80" s="580">
        <f t="shared" si="748"/>
        <v>0</v>
      </c>
      <c r="AC80" s="185"/>
      <c r="AD80" s="580">
        <f t="shared" si="749"/>
        <v>0</v>
      </c>
      <c r="AE80" s="185"/>
      <c r="AF80" s="580">
        <f t="shared" si="750"/>
        <v>0</v>
      </c>
      <c r="AG80" s="185"/>
      <c r="AH80" s="580">
        <f t="shared" si="751"/>
        <v>0</v>
      </c>
      <c r="AI80" s="185"/>
      <c r="AJ80" s="580">
        <f t="shared" si="752"/>
        <v>0</v>
      </c>
      <c r="AK80" s="185"/>
      <c r="AL80" s="580">
        <f t="shared" si="753"/>
        <v>0</v>
      </c>
      <c r="AM80" s="185"/>
      <c r="AN80" s="580">
        <f t="shared" si="754"/>
        <v>0</v>
      </c>
      <c r="AO80" s="185"/>
      <c r="AP80" s="580">
        <f t="shared" si="755"/>
        <v>0</v>
      </c>
      <c r="AQ80" s="185"/>
      <c r="AR80" s="580">
        <f t="shared" si="756"/>
        <v>0</v>
      </c>
      <c r="AS80" s="185"/>
      <c r="AT80" s="580">
        <f t="shared" si="757"/>
        <v>0</v>
      </c>
      <c r="AU80" s="185"/>
      <c r="AV80" s="580">
        <f t="shared" si="758"/>
        <v>0</v>
      </c>
      <c r="AW80" s="185"/>
      <c r="AX80" s="580">
        <f t="shared" si="759"/>
        <v>0</v>
      </c>
      <c r="AY80" s="185"/>
      <c r="AZ80" s="580">
        <f t="shared" si="760"/>
        <v>0</v>
      </c>
      <c r="BA80" s="185"/>
      <c r="BB80" s="580">
        <f t="shared" si="761"/>
        <v>0</v>
      </c>
      <c r="BC80" s="185"/>
      <c r="BD80" s="580">
        <f t="shared" si="762"/>
        <v>0</v>
      </c>
      <c r="BE80" s="185"/>
      <c r="BF80" s="580">
        <f t="shared" si="763"/>
        <v>0</v>
      </c>
      <c r="BG80" s="185"/>
      <c r="BH80" s="580">
        <f t="shared" si="764"/>
        <v>0</v>
      </c>
      <c r="BI80" s="185"/>
      <c r="BJ80" s="580">
        <f t="shared" si="765"/>
        <v>0</v>
      </c>
      <c r="BK80" s="185"/>
      <c r="BL80" s="580">
        <f t="shared" si="766"/>
        <v>0</v>
      </c>
      <c r="BM80" s="185"/>
      <c r="BN80" s="580">
        <f t="shared" si="767"/>
        <v>0</v>
      </c>
      <c r="BO80" s="185"/>
      <c r="BP80" s="580">
        <f t="shared" si="768"/>
        <v>0</v>
      </c>
      <c r="BQ80" s="185"/>
      <c r="BR80" s="580">
        <f t="shared" si="769"/>
        <v>0</v>
      </c>
      <c r="BS80" s="185"/>
      <c r="BT80" s="580">
        <f t="shared" si="770"/>
        <v>0</v>
      </c>
      <c r="BU80" s="185"/>
      <c r="BV80" s="580">
        <f t="shared" si="771"/>
        <v>0</v>
      </c>
      <c r="BW80" s="185"/>
      <c r="BX80" s="580">
        <f t="shared" si="772"/>
        <v>0</v>
      </c>
      <c r="BY80" s="185"/>
      <c r="BZ80" s="580">
        <f t="shared" si="773"/>
        <v>0</v>
      </c>
      <c r="CA80" s="185"/>
      <c r="CB80" s="580">
        <f t="shared" si="774"/>
        <v>0</v>
      </c>
      <c r="CC80" s="185"/>
      <c r="CD80" s="580">
        <f t="shared" si="775"/>
        <v>0</v>
      </c>
      <c r="CE80" s="185"/>
      <c r="CF80" s="580">
        <f t="shared" si="776"/>
        <v>0</v>
      </c>
      <c r="CG80" s="185"/>
      <c r="CH80" s="580">
        <f t="shared" si="777"/>
        <v>0</v>
      </c>
      <c r="CI80" s="185"/>
      <c r="CJ80" s="580">
        <f t="shared" si="778"/>
        <v>0</v>
      </c>
      <c r="CK80" s="185"/>
      <c r="CL80" s="580">
        <f t="shared" si="779"/>
        <v>0</v>
      </c>
      <c r="CM80" s="185"/>
      <c r="CN80" s="580">
        <f t="shared" si="780"/>
        <v>0</v>
      </c>
      <c r="CO80" s="185"/>
      <c r="CP80" s="580">
        <f t="shared" si="781"/>
        <v>0</v>
      </c>
      <c r="CQ80" s="185"/>
      <c r="CR80" s="580">
        <f t="shared" si="782"/>
        <v>0</v>
      </c>
      <c r="CS80" s="185"/>
      <c r="CT80" s="580">
        <f t="shared" si="783"/>
        <v>0</v>
      </c>
      <c r="CU80" s="185"/>
      <c r="CV80" s="580">
        <f t="shared" si="784"/>
        <v>0</v>
      </c>
      <c r="CW80" s="185"/>
      <c r="CX80" s="580">
        <f t="shared" si="785"/>
        <v>0</v>
      </c>
      <c r="CY80" s="185"/>
      <c r="CZ80" s="580">
        <f t="shared" si="786"/>
        <v>0</v>
      </c>
      <c r="DA80" s="185"/>
      <c r="DB80" s="580">
        <f t="shared" si="787"/>
        <v>0</v>
      </c>
      <c r="DC80" s="185"/>
      <c r="DD80" s="580">
        <f t="shared" si="788"/>
        <v>0</v>
      </c>
      <c r="DE80" s="185"/>
      <c r="DF80" s="580">
        <f t="shared" si="789"/>
        <v>0</v>
      </c>
      <c r="DG80" s="185"/>
      <c r="DH80" s="580">
        <f t="shared" si="790"/>
        <v>0</v>
      </c>
      <c r="DI80" s="185"/>
      <c r="DJ80" s="580">
        <f t="shared" si="791"/>
        <v>0</v>
      </c>
      <c r="DK80" s="185"/>
      <c r="DL80" s="580">
        <f t="shared" si="792"/>
        <v>0</v>
      </c>
      <c r="DM80" s="185"/>
      <c r="DN80" s="580">
        <f t="shared" si="664"/>
        <v>0</v>
      </c>
      <c r="DO80" s="185"/>
      <c r="DP80" s="580">
        <f t="shared" si="665"/>
        <v>0</v>
      </c>
      <c r="DQ80" s="185"/>
      <c r="DR80" s="580">
        <f t="shared" si="666"/>
        <v>0</v>
      </c>
      <c r="DS80" s="185"/>
      <c r="DT80" s="580">
        <f t="shared" si="667"/>
        <v>0</v>
      </c>
      <c r="DU80" s="185"/>
      <c r="DV80" s="580">
        <f t="shared" si="668"/>
        <v>0</v>
      </c>
      <c r="DW80" s="185"/>
      <c r="DX80" s="580">
        <f t="shared" si="669"/>
        <v>0</v>
      </c>
      <c r="DY80" s="185"/>
      <c r="DZ80" s="580">
        <f t="shared" si="670"/>
        <v>0</v>
      </c>
      <c r="EA80" s="185"/>
      <c r="EB80" s="580">
        <f t="shared" si="671"/>
        <v>0</v>
      </c>
      <c r="EC80" s="185"/>
      <c r="ED80" s="580">
        <f t="shared" si="672"/>
        <v>0</v>
      </c>
      <c r="EE80" s="185"/>
      <c r="EF80" s="580">
        <f t="shared" si="673"/>
        <v>0</v>
      </c>
      <c r="EG80" s="185"/>
      <c r="EH80" s="580">
        <f t="shared" si="674"/>
        <v>0</v>
      </c>
      <c r="EI80" s="185"/>
      <c r="EJ80" s="580">
        <f t="shared" si="675"/>
        <v>0</v>
      </c>
      <c r="EK80" s="185"/>
      <c r="EL80" s="580">
        <f t="shared" si="676"/>
        <v>0</v>
      </c>
      <c r="EM80" s="185"/>
      <c r="EN80" s="580">
        <f t="shared" si="677"/>
        <v>0</v>
      </c>
      <c r="EO80" s="185"/>
      <c r="EP80" s="580">
        <f t="shared" si="678"/>
        <v>0</v>
      </c>
      <c r="EQ80" s="139">
        <f t="shared" si="679"/>
        <v>0</v>
      </c>
      <c r="ER80" s="179">
        <f t="shared" si="680"/>
        <v>0</v>
      </c>
      <c r="ES80" s="201"/>
      <c r="ET80" s="20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row>
    <row r="81" spans="1:196" s="2" customFormat="1" hidden="1" x14ac:dyDescent="0.2">
      <c r="A81" s="47"/>
      <c r="B81" s="48"/>
      <c r="C81" s="48"/>
      <c r="D81" s="177"/>
      <c r="E81" s="41">
        <v>1</v>
      </c>
      <c r="F81" s="584">
        <f t="shared" si="737"/>
        <v>0</v>
      </c>
      <c r="G81" s="185"/>
      <c r="H81" s="580">
        <f t="shared" si="738"/>
        <v>0</v>
      </c>
      <c r="I81" s="185"/>
      <c r="J81" s="580">
        <f t="shared" si="739"/>
        <v>0</v>
      </c>
      <c r="K81" s="185"/>
      <c r="L81" s="580">
        <f t="shared" si="740"/>
        <v>0</v>
      </c>
      <c r="M81" s="185"/>
      <c r="N81" s="580">
        <f t="shared" si="741"/>
        <v>0</v>
      </c>
      <c r="O81" s="185"/>
      <c r="P81" s="580">
        <f t="shared" si="742"/>
        <v>0</v>
      </c>
      <c r="Q81" s="185"/>
      <c r="R81" s="580">
        <f t="shared" si="743"/>
        <v>0</v>
      </c>
      <c r="S81" s="185"/>
      <c r="T81" s="580">
        <f t="shared" si="744"/>
        <v>0</v>
      </c>
      <c r="U81" s="185"/>
      <c r="V81" s="580">
        <f t="shared" si="745"/>
        <v>0</v>
      </c>
      <c r="W81" s="185"/>
      <c r="X81" s="580">
        <f t="shared" si="746"/>
        <v>0</v>
      </c>
      <c r="Y81" s="185"/>
      <c r="Z81" s="580">
        <f t="shared" si="747"/>
        <v>0</v>
      </c>
      <c r="AA81" s="185"/>
      <c r="AB81" s="580">
        <f t="shared" si="748"/>
        <v>0</v>
      </c>
      <c r="AC81" s="185"/>
      <c r="AD81" s="580">
        <f t="shared" si="749"/>
        <v>0</v>
      </c>
      <c r="AE81" s="185"/>
      <c r="AF81" s="580">
        <f t="shared" si="750"/>
        <v>0</v>
      </c>
      <c r="AG81" s="185"/>
      <c r="AH81" s="580">
        <f t="shared" si="751"/>
        <v>0</v>
      </c>
      <c r="AI81" s="185"/>
      <c r="AJ81" s="580">
        <f t="shared" si="752"/>
        <v>0</v>
      </c>
      <c r="AK81" s="185"/>
      <c r="AL81" s="580">
        <f t="shared" si="753"/>
        <v>0</v>
      </c>
      <c r="AM81" s="185"/>
      <c r="AN81" s="580">
        <f t="shared" si="754"/>
        <v>0</v>
      </c>
      <c r="AO81" s="185"/>
      <c r="AP81" s="580">
        <f t="shared" si="755"/>
        <v>0</v>
      </c>
      <c r="AQ81" s="185"/>
      <c r="AR81" s="580">
        <f t="shared" si="756"/>
        <v>0</v>
      </c>
      <c r="AS81" s="185"/>
      <c r="AT81" s="580">
        <f t="shared" si="757"/>
        <v>0</v>
      </c>
      <c r="AU81" s="185"/>
      <c r="AV81" s="580">
        <f t="shared" si="758"/>
        <v>0</v>
      </c>
      <c r="AW81" s="185"/>
      <c r="AX81" s="580">
        <f t="shared" si="759"/>
        <v>0</v>
      </c>
      <c r="AY81" s="185"/>
      <c r="AZ81" s="580">
        <f t="shared" si="760"/>
        <v>0</v>
      </c>
      <c r="BA81" s="185"/>
      <c r="BB81" s="580">
        <f t="shared" si="761"/>
        <v>0</v>
      </c>
      <c r="BC81" s="185"/>
      <c r="BD81" s="580">
        <f t="shared" si="762"/>
        <v>0</v>
      </c>
      <c r="BE81" s="185"/>
      <c r="BF81" s="580">
        <f t="shared" si="763"/>
        <v>0</v>
      </c>
      <c r="BG81" s="185"/>
      <c r="BH81" s="580">
        <f t="shared" si="764"/>
        <v>0</v>
      </c>
      <c r="BI81" s="185"/>
      <c r="BJ81" s="580">
        <f t="shared" si="765"/>
        <v>0</v>
      </c>
      <c r="BK81" s="185"/>
      <c r="BL81" s="580">
        <f t="shared" si="766"/>
        <v>0</v>
      </c>
      <c r="BM81" s="185"/>
      <c r="BN81" s="580">
        <f t="shared" si="767"/>
        <v>0</v>
      </c>
      <c r="BO81" s="185"/>
      <c r="BP81" s="580">
        <f t="shared" si="768"/>
        <v>0</v>
      </c>
      <c r="BQ81" s="185"/>
      <c r="BR81" s="580">
        <f t="shared" si="769"/>
        <v>0</v>
      </c>
      <c r="BS81" s="185"/>
      <c r="BT81" s="580">
        <f t="shared" si="770"/>
        <v>0</v>
      </c>
      <c r="BU81" s="185"/>
      <c r="BV81" s="580">
        <f t="shared" si="771"/>
        <v>0</v>
      </c>
      <c r="BW81" s="185"/>
      <c r="BX81" s="580">
        <f t="shared" si="772"/>
        <v>0</v>
      </c>
      <c r="BY81" s="185"/>
      <c r="BZ81" s="580">
        <f t="shared" si="773"/>
        <v>0</v>
      </c>
      <c r="CA81" s="185"/>
      <c r="CB81" s="580">
        <f t="shared" si="774"/>
        <v>0</v>
      </c>
      <c r="CC81" s="185"/>
      <c r="CD81" s="580">
        <f t="shared" si="775"/>
        <v>0</v>
      </c>
      <c r="CE81" s="185"/>
      <c r="CF81" s="580">
        <f t="shared" si="776"/>
        <v>0</v>
      </c>
      <c r="CG81" s="185"/>
      <c r="CH81" s="580">
        <f t="shared" si="777"/>
        <v>0</v>
      </c>
      <c r="CI81" s="185"/>
      <c r="CJ81" s="580">
        <f t="shared" si="778"/>
        <v>0</v>
      </c>
      <c r="CK81" s="185"/>
      <c r="CL81" s="580">
        <f t="shared" si="779"/>
        <v>0</v>
      </c>
      <c r="CM81" s="185"/>
      <c r="CN81" s="580">
        <f t="shared" si="780"/>
        <v>0</v>
      </c>
      <c r="CO81" s="185"/>
      <c r="CP81" s="580">
        <f t="shared" si="781"/>
        <v>0</v>
      </c>
      <c r="CQ81" s="185"/>
      <c r="CR81" s="580">
        <f t="shared" si="782"/>
        <v>0</v>
      </c>
      <c r="CS81" s="185"/>
      <c r="CT81" s="580">
        <f t="shared" si="783"/>
        <v>0</v>
      </c>
      <c r="CU81" s="185"/>
      <c r="CV81" s="580">
        <f t="shared" si="784"/>
        <v>0</v>
      </c>
      <c r="CW81" s="185"/>
      <c r="CX81" s="580">
        <f t="shared" si="785"/>
        <v>0</v>
      </c>
      <c r="CY81" s="185"/>
      <c r="CZ81" s="580">
        <f t="shared" si="786"/>
        <v>0</v>
      </c>
      <c r="DA81" s="185"/>
      <c r="DB81" s="580">
        <f t="shared" si="787"/>
        <v>0</v>
      </c>
      <c r="DC81" s="185"/>
      <c r="DD81" s="580">
        <f t="shared" si="788"/>
        <v>0</v>
      </c>
      <c r="DE81" s="185"/>
      <c r="DF81" s="580">
        <f t="shared" si="789"/>
        <v>0</v>
      </c>
      <c r="DG81" s="185"/>
      <c r="DH81" s="580">
        <f t="shared" si="790"/>
        <v>0</v>
      </c>
      <c r="DI81" s="185"/>
      <c r="DJ81" s="580">
        <f t="shared" si="791"/>
        <v>0</v>
      </c>
      <c r="DK81" s="185"/>
      <c r="DL81" s="580">
        <f t="shared" si="792"/>
        <v>0</v>
      </c>
      <c r="DM81" s="185"/>
      <c r="DN81" s="580">
        <f t="shared" si="664"/>
        <v>0</v>
      </c>
      <c r="DO81" s="185"/>
      <c r="DP81" s="580">
        <f t="shared" si="665"/>
        <v>0</v>
      </c>
      <c r="DQ81" s="185"/>
      <c r="DR81" s="580">
        <f t="shared" si="666"/>
        <v>0</v>
      </c>
      <c r="DS81" s="185"/>
      <c r="DT81" s="580">
        <f t="shared" si="667"/>
        <v>0</v>
      </c>
      <c r="DU81" s="185"/>
      <c r="DV81" s="580">
        <f t="shared" si="668"/>
        <v>0</v>
      </c>
      <c r="DW81" s="185"/>
      <c r="DX81" s="580">
        <f t="shared" si="669"/>
        <v>0</v>
      </c>
      <c r="DY81" s="185"/>
      <c r="DZ81" s="580">
        <f t="shared" si="670"/>
        <v>0</v>
      </c>
      <c r="EA81" s="185"/>
      <c r="EB81" s="580">
        <f t="shared" si="671"/>
        <v>0</v>
      </c>
      <c r="EC81" s="185"/>
      <c r="ED81" s="580">
        <f t="shared" si="672"/>
        <v>0</v>
      </c>
      <c r="EE81" s="185"/>
      <c r="EF81" s="580">
        <f t="shared" si="673"/>
        <v>0</v>
      </c>
      <c r="EG81" s="185"/>
      <c r="EH81" s="580">
        <f t="shared" si="674"/>
        <v>0</v>
      </c>
      <c r="EI81" s="185"/>
      <c r="EJ81" s="580">
        <f t="shared" si="675"/>
        <v>0</v>
      </c>
      <c r="EK81" s="185"/>
      <c r="EL81" s="580">
        <f t="shared" si="676"/>
        <v>0</v>
      </c>
      <c r="EM81" s="185"/>
      <c r="EN81" s="580">
        <f t="shared" si="677"/>
        <v>0</v>
      </c>
      <c r="EO81" s="185"/>
      <c r="EP81" s="580">
        <f t="shared" si="678"/>
        <v>0</v>
      </c>
      <c r="EQ81" s="139">
        <f t="shared" si="679"/>
        <v>0</v>
      </c>
      <c r="ER81" s="179">
        <f t="shared" si="680"/>
        <v>0</v>
      </c>
      <c r="ES81" s="201"/>
      <c r="ET81" s="20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row>
    <row r="82" spans="1:196" s="2" customFormat="1" hidden="1" x14ac:dyDescent="0.2">
      <c r="A82" s="47"/>
      <c r="B82" s="48"/>
      <c r="C82" s="48"/>
      <c r="D82" s="177"/>
      <c r="E82" s="41">
        <v>1</v>
      </c>
      <c r="F82" s="584">
        <f t="shared" si="737"/>
        <v>0</v>
      </c>
      <c r="G82" s="185"/>
      <c r="H82" s="580">
        <f t="shared" si="738"/>
        <v>0</v>
      </c>
      <c r="I82" s="185"/>
      <c r="J82" s="580">
        <f t="shared" si="739"/>
        <v>0</v>
      </c>
      <c r="K82" s="185"/>
      <c r="L82" s="580">
        <f t="shared" si="740"/>
        <v>0</v>
      </c>
      <c r="M82" s="185"/>
      <c r="N82" s="580">
        <f t="shared" si="741"/>
        <v>0</v>
      </c>
      <c r="O82" s="185"/>
      <c r="P82" s="580">
        <f t="shared" si="742"/>
        <v>0</v>
      </c>
      <c r="Q82" s="185"/>
      <c r="R82" s="580">
        <f t="shared" si="743"/>
        <v>0</v>
      </c>
      <c r="S82" s="185"/>
      <c r="T82" s="580">
        <f t="shared" si="744"/>
        <v>0</v>
      </c>
      <c r="U82" s="185"/>
      <c r="V82" s="580">
        <f t="shared" si="745"/>
        <v>0</v>
      </c>
      <c r="W82" s="185"/>
      <c r="X82" s="580">
        <f t="shared" si="746"/>
        <v>0</v>
      </c>
      <c r="Y82" s="185"/>
      <c r="Z82" s="580">
        <f t="shared" si="747"/>
        <v>0</v>
      </c>
      <c r="AA82" s="185"/>
      <c r="AB82" s="580">
        <f t="shared" si="748"/>
        <v>0</v>
      </c>
      <c r="AC82" s="185"/>
      <c r="AD82" s="580">
        <f t="shared" si="749"/>
        <v>0</v>
      </c>
      <c r="AE82" s="185"/>
      <c r="AF82" s="580">
        <f t="shared" si="750"/>
        <v>0</v>
      </c>
      <c r="AG82" s="185"/>
      <c r="AH82" s="580">
        <f t="shared" si="751"/>
        <v>0</v>
      </c>
      <c r="AI82" s="185"/>
      <c r="AJ82" s="580">
        <f t="shared" si="752"/>
        <v>0</v>
      </c>
      <c r="AK82" s="185"/>
      <c r="AL82" s="580">
        <f t="shared" si="753"/>
        <v>0</v>
      </c>
      <c r="AM82" s="185"/>
      <c r="AN82" s="580">
        <f t="shared" si="754"/>
        <v>0</v>
      </c>
      <c r="AO82" s="185"/>
      <c r="AP82" s="580">
        <f t="shared" si="755"/>
        <v>0</v>
      </c>
      <c r="AQ82" s="185"/>
      <c r="AR82" s="580">
        <f t="shared" si="756"/>
        <v>0</v>
      </c>
      <c r="AS82" s="185"/>
      <c r="AT82" s="580">
        <f t="shared" si="757"/>
        <v>0</v>
      </c>
      <c r="AU82" s="185"/>
      <c r="AV82" s="580">
        <f t="shared" si="758"/>
        <v>0</v>
      </c>
      <c r="AW82" s="185"/>
      <c r="AX82" s="580">
        <f t="shared" si="759"/>
        <v>0</v>
      </c>
      <c r="AY82" s="185"/>
      <c r="AZ82" s="580">
        <f t="shared" si="760"/>
        <v>0</v>
      </c>
      <c r="BA82" s="185"/>
      <c r="BB82" s="580">
        <f t="shared" si="761"/>
        <v>0</v>
      </c>
      <c r="BC82" s="185"/>
      <c r="BD82" s="580">
        <f t="shared" si="762"/>
        <v>0</v>
      </c>
      <c r="BE82" s="185"/>
      <c r="BF82" s="580">
        <f t="shared" si="763"/>
        <v>0</v>
      </c>
      <c r="BG82" s="185"/>
      <c r="BH82" s="580">
        <f t="shared" si="764"/>
        <v>0</v>
      </c>
      <c r="BI82" s="185"/>
      <c r="BJ82" s="580">
        <f t="shared" si="765"/>
        <v>0</v>
      </c>
      <c r="BK82" s="185"/>
      <c r="BL82" s="580">
        <f t="shared" si="766"/>
        <v>0</v>
      </c>
      <c r="BM82" s="185"/>
      <c r="BN82" s="580">
        <f t="shared" si="767"/>
        <v>0</v>
      </c>
      <c r="BO82" s="185"/>
      <c r="BP82" s="580">
        <f t="shared" si="768"/>
        <v>0</v>
      </c>
      <c r="BQ82" s="185"/>
      <c r="BR82" s="580">
        <f t="shared" si="769"/>
        <v>0</v>
      </c>
      <c r="BS82" s="185"/>
      <c r="BT82" s="580">
        <f t="shared" si="770"/>
        <v>0</v>
      </c>
      <c r="BU82" s="185"/>
      <c r="BV82" s="580">
        <f t="shared" si="771"/>
        <v>0</v>
      </c>
      <c r="BW82" s="185"/>
      <c r="BX82" s="580">
        <f t="shared" si="772"/>
        <v>0</v>
      </c>
      <c r="BY82" s="185"/>
      <c r="BZ82" s="580">
        <f t="shared" si="773"/>
        <v>0</v>
      </c>
      <c r="CA82" s="185"/>
      <c r="CB82" s="580">
        <f t="shared" si="774"/>
        <v>0</v>
      </c>
      <c r="CC82" s="185"/>
      <c r="CD82" s="580">
        <f t="shared" si="775"/>
        <v>0</v>
      </c>
      <c r="CE82" s="185"/>
      <c r="CF82" s="580">
        <f t="shared" si="776"/>
        <v>0</v>
      </c>
      <c r="CG82" s="185"/>
      <c r="CH82" s="580">
        <f t="shared" si="777"/>
        <v>0</v>
      </c>
      <c r="CI82" s="185"/>
      <c r="CJ82" s="580">
        <f t="shared" si="778"/>
        <v>0</v>
      </c>
      <c r="CK82" s="185"/>
      <c r="CL82" s="580">
        <f t="shared" si="779"/>
        <v>0</v>
      </c>
      <c r="CM82" s="185"/>
      <c r="CN82" s="580">
        <f t="shared" si="780"/>
        <v>0</v>
      </c>
      <c r="CO82" s="185"/>
      <c r="CP82" s="580">
        <f t="shared" si="781"/>
        <v>0</v>
      </c>
      <c r="CQ82" s="185"/>
      <c r="CR82" s="580">
        <f t="shared" si="782"/>
        <v>0</v>
      </c>
      <c r="CS82" s="185"/>
      <c r="CT82" s="580">
        <f t="shared" si="783"/>
        <v>0</v>
      </c>
      <c r="CU82" s="185"/>
      <c r="CV82" s="580">
        <f t="shared" si="784"/>
        <v>0</v>
      </c>
      <c r="CW82" s="185"/>
      <c r="CX82" s="580">
        <f t="shared" si="785"/>
        <v>0</v>
      </c>
      <c r="CY82" s="185"/>
      <c r="CZ82" s="580">
        <f t="shared" si="786"/>
        <v>0</v>
      </c>
      <c r="DA82" s="185"/>
      <c r="DB82" s="580">
        <f t="shared" si="787"/>
        <v>0</v>
      </c>
      <c r="DC82" s="185"/>
      <c r="DD82" s="580">
        <f t="shared" si="788"/>
        <v>0</v>
      </c>
      <c r="DE82" s="185"/>
      <c r="DF82" s="580">
        <f t="shared" si="789"/>
        <v>0</v>
      </c>
      <c r="DG82" s="185"/>
      <c r="DH82" s="580">
        <f t="shared" si="790"/>
        <v>0</v>
      </c>
      <c r="DI82" s="185"/>
      <c r="DJ82" s="580">
        <f t="shared" si="791"/>
        <v>0</v>
      </c>
      <c r="DK82" s="185"/>
      <c r="DL82" s="580">
        <f t="shared" si="792"/>
        <v>0</v>
      </c>
      <c r="DM82" s="185"/>
      <c r="DN82" s="580">
        <f t="shared" si="664"/>
        <v>0</v>
      </c>
      <c r="DO82" s="185"/>
      <c r="DP82" s="580">
        <f t="shared" si="665"/>
        <v>0</v>
      </c>
      <c r="DQ82" s="185"/>
      <c r="DR82" s="580">
        <f t="shared" si="666"/>
        <v>0</v>
      </c>
      <c r="DS82" s="185"/>
      <c r="DT82" s="580">
        <f t="shared" si="667"/>
        <v>0</v>
      </c>
      <c r="DU82" s="185"/>
      <c r="DV82" s="580">
        <f t="shared" si="668"/>
        <v>0</v>
      </c>
      <c r="DW82" s="185"/>
      <c r="DX82" s="580">
        <f t="shared" si="669"/>
        <v>0</v>
      </c>
      <c r="DY82" s="185"/>
      <c r="DZ82" s="580">
        <f t="shared" si="670"/>
        <v>0</v>
      </c>
      <c r="EA82" s="185"/>
      <c r="EB82" s="580">
        <f t="shared" si="671"/>
        <v>0</v>
      </c>
      <c r="EC82" s="185"/>
      <c r="ED82" s="580">
        <f t="shared" si="672"/>
        <v>0</v>
      </c>
      <c r="EE82" s="185"/>
      <c r="EF82" s="580">
        <f t="shared" si="673"/>
        <v>0</v>
      </c>
      <c r="EG82" s="185"/>
      <c r="EH82" s="580">
        <f t="shared" si="674"/>
        <v>0</v>
      </c>
      <c r="EI82" s="185"/>
      <c r="EJ82" s="580">
        <f t="shared" si="675"/>
        <v>0</v>
      </c>
      <c r="EK82" s="185"/>
      <c r="EL82" s="580">
        <f t="shared" si="676"/>
        <v>0</v>
      </c>
      <c r="EM82" s="185"/>
      <c r="EN82" s="580">
        <f t="shared" si="677"/>
        <v>0</v>
      </c>
      <c r="EO82" s="185"/>
      <c r="EP82" s="580">
        <f t="shared" si="678"/>
        <v>0</v>
      </c>
      <c r="EQ82" s="139">
        <f t="shared" si="679"/>
        <v>0</v>
      </c>
      <c r="ER82" s="179">
        <f t="shared" si="680"/>
        <v>0</v>
      </c>
      <c r="ES82" s="201"/>
      <c r="ET82" s="20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row>
    <row r="83" spans="1:196" s="2" customFormat="1" hidden="1" x14ac:dyDescent="0.2">
      <c r="A83" s="47"/>
      <c r="B83" s="48"/>
      <c r="C83" s="48"/>
      <c r="D83" s="177"/>
      <c r="E83" s="41">
        <v>1</v>
      </c>
      <c r="F83" s="584">
        <f t="shared" si="737"/>
        <v>0</v>
      </c>
      <c r="G83" s="185"/>
      <c r="H83" s="580">
        <f t="shared" si="738"/>
        <v>0</v>
      </c>
      <c r="I83" s="185"/>
      <c r="J83" s="580">
        <f t="shared" si="739"/>
        <v>0</v>
      </c>
      <c r="K83" s="185"/>
      <c r="L83" s="580">
        <f t="shared" si="740"/>
        <v>0</v>
      </c>
      <c r="M83" s="185"/>
      <c r="N83" s="580">
        <f t="shared" si="741"/>
        <v>0</v>
      </c>
      <c r="O83" s="185"/>
      <c r="P83" s="580">
        <f t="shared" si="742"/>
        <v>0</v>
      </c>
      <c r="Q83" s="185"/>
      <c r="R83" s="580">
        <f t="shared" si="743"/>
        <v>0</v>
      </c>
      <c r="S83" s="185"/>
      <c r="T83" s="580">
        <f t="shared" si="744"/>
        <v>0</v>
      </c>
      <c r="U83" s="185"/>
      <c r="V83" s="580">
        <f t="shared" si="745"/>
        <v>0</v>
      </c>
      <c r="W83" s="185"/>
      <c r="X83" s="580">
        <f t="shared" si="746"/>
        <v>0</v>
      </c>
      <c r="Y83" s="185"/>
      <c r="Z83" s="580">
        <f t="shared" si="747"/>
        <v>0</v>
      </c>
      <c r="AA83" s="185"/>
      <c r="AB83" s="580">
        <f t="shared" si="748"/>
        <v>0</v>
      </c>
      <c r="AC83" s="185"/>
      <c r="AD83" s="580">
        <f t="shared" si="749"/>
        <v>0</v>
      </c>
      <c r="AE83" s="185"/>
      <c r="AF83" s="580">
        <f t="shared" si="750"/>
        <v>0</v>
      </c>
      <c r="AG83" s="185"/>
      <c r="AH83" s="580">
        <f t="shared" si="751"/>
        <v>0</v>
      </c>
      <c r="AI83" s="185"/>
      <c r="AJ83" s="580">
        <f t="shared" si="752"/>
        <v>0</v>
      </c>
      <c r="AK83" s="185"/>
      <c r="AL83" s="580">
        <f t="shared" si="753"/>
        <v>0</v>
      </c>
      <c r="AM83" s="185"/>
      <c r="AN83" s="580">
        <f t="shared" si="754"/>
        <v>0</v>
      </c>
      <c r="AO83" s="185"/>
      <c r="AP83" s="580">
        <f t="shared" si="755"/>
        <v>0</v>
      </c>
      <c r="AQ83" s="185"/>
      <c r="AR83" s="580">
        <f t="shared" si="756"/>
        <v>0</v>
      </c>
      <c r="AS83" s="185"/>
      <c r="AT83" s="580">
        <f t="shared" si="757"/>
        <v>0</v>
      </c>
      <c r="AU83" s="185"/>
      <c r="AV83" s="580">
        <f t="shared" si="758"/>
        <v>0</v>
      </c>
      <c r="AW83" s="185"/>
      <c r="AX83" s="580">
        <f t="shared" si="759"/>
        <v>0</v>
      </c>
      <c r="AY83" s="185"/>
      <c r="AZ83" s="580">
        <f t="shared" si="760"/>
        <v>0</v>
      </c>
      <c r="BA83" s="185"/>
      <c r="BB83" s="580">
        <f t="shared" si="761"/>
        <v>0</v>
      </c>
      <c r="BC83" s="185"/>
      <c r="BD83" s="580">
        <f t="shared" si="762"/>
        <v>0</v>
      </c>
      <c r="BE83" s="185"/>
      <c r="BF83" s="580">
        <f t="shared" si="763"/>
        <v>0</v>
      </c>
      <c r="BG83" s="185"/>
      <c r="BH83" s="580">
        <f t="shared" si="764"/>
        <v>0</v>
      </c>
      <c r="BI83" s="185"/>
      <c r="BJ83" s="580">
        <f t="shared" si="765"/>
        <v>0</v>
      </c>
      <c r="BK83" s="185"/>
      <c r="BL83" s="580">
        <f t="shared" si="766"/>
        <v>0</v>
      </c>
      <c r="BM83" s="185"/>
      <c r="BN83" s="580">
        <f t="shared" si="767"/>
        <v>0</v>
      </c>
      <c r="BO83" s="185"/>
      <c r="BP83" s="580">
        <f t="shared" si="768"/>
        <v>0</v>
      </c>
      <c r="BQ83" s="185"/>
      <c r="BR83" s="580">
        <f t="shared" si="769"/>
        <v>0</v>
      </c>
      <c r="BS83" s="185"/>
      <c r="BT83" s="580">
        <f t="shared" si="770"/>
        <v>0</v>
      </c>
      <c r="BU83" s="185"/>
      <c r="BV83" s="580">
        <f t="shared" si="771"/>
        <v>0</v>
      </c>
      <c r="BW83" s="185"/>
      <c r="BX83" s="580">
        <f t="shared" si="772"/>
        <v>0</v>
      </c>
      <c r="BY83" s="185"/>
      <c r="BZ83" s="580">
        <f t="shared" si="773"/>
        <v>0</v>
      </c>
      <c r="CA83" s="185"/>
      <c r="CB83" s="580">
        <f t="shared" si="774"/>
        <v>0</v>
      </c>
      <c r="CC83" s="185"/>
      <c r="CD83" s="580">
        <f t="shared" si="775"/>
        <v>0</v>
      </c>
      <c r="CE83" s="185"/>
      <c r="CF83" s="580">
        <f t="shared" si="776"/>
        <v>0</v>
      </c>
      <c r="CG83" s="185"/>
      <c r="CH83" s="580">
        <f t="shared" si="777"/>
        <v>0</v>
      </c>
      <c r="CI83" s="185"/>
      <c r="CJ83" s="580">
        <f t="shared" si="778"/>
        <v>0</v>
      </c>
      <c r="CK83" s="185"/>
      <c r="CL83" s="580">
        <f t="shared" si="779"/>
        <v>0</v>
      </c>
      <c r="CM83" s="185"/>
      <c r="CN83" s="580">
        <f t="shared" si="780"/>
        <v>0</v>
      </c>
      <c r="CO83" s="185"/>
      <c r="CP83" s="580">
        <f t="shared" si="781"/>
        <v>0</v>
      </c>
      <c r="CQ83" s="185"/>
      <c r="CR83" s="580">
        <f t="shared" si="782"/>
        <v>0</v>
      </c>
      <c r="CS83" s="185"/>
      <c r="CT83" s="580">
        <f t="shared" si="783"/>
        <v>0</v>
      </c>
      <c r="CU83" s="185"/>
      <c r="CV83" s="580">
        <f t="shared" si="784"/>
        <v>0</v>
      </c>
      <c r="CW83" s="185"/>
      <c r="CX83" s="580">
        <f t="shared" si="785"/>
        <v>0</v>
      </c>
      <c r="CY83" s="185"/>
      <c r="CZ83" s="580">
        <f t="shared" si="786"/>
        <v>0</v>
      </c>
      <c r="DA83" s="185"/>
      <c r="DB83" s="580">
        <f t="shared" si="787"/>
        <v>0</v>
      </c>
      <c r="DC83" s="185"/>
      <c r="DD83" s="580">
        <f t="shared" si="788"/>
        <v>0</v>
      </c>
      <c r="DE83" s="185"/>
      <c r="DF83" s="580">
        <f t="shared" si="789"/>
        <v>0</v>
      </c>
      <c r="DG83" s="185"/>
      <c r="DH83" s="580">
        <f t="shared" si="790"/>
        <v>0</v>
      </c>
      <c r="DI83" s="185"/>
      <c r="DJ83" s="580">
        <f t="shared" si="791"/>
        <v>0</v>
      </c>
      <c r="DK83" s="185"/>
      <c r="DL83" s="580">
        <f t="shared" si="792"/>
        <v>0</v>
      </c>
      <c r="DM83" s="185"/>
      <c r="DN83" s="580">
        <f t="shared" si="664"/>
        <v>0</v>
      </c>
      <c r="DO83" s="185"/>
      <c r="DP83" s="580">
        <f t="shared" si="665"/>
        <v>0</v>
      </c>
      <c r="DQ83" s="185"/>
      <c r="DR83" s="580">
        <f t="shared" si="666"/>
        <v>0</v>
      </c>
      <c r="DS83" s="185"/>
      <c r="DT83" s="580">
        <f t="shared" si="667"/>
        <v>0</v>
      </c>
      <c r="DU83" s="185"/>
      <c r="DV83" s="580">
        <f t="shared" si="668"/>
        <v>0</v>
      </c>
      <c r="DW83" s="185"/>
      <c r="DX83" s="580">
        <f t="shared" si="669"/>
        <v>0</v>
      </c>
      <c r="DY83" s="185"/>
      <c r="DZ83" s="580">
        <f t="shared" si="670"/>
        <v>0</v>
      </c>
      <c r="EA83" s="185"/>
      <c r="EB83" s="580">
        <f t="shared" si="671"/>
        <v>0</v>
      </c>
      <c r="EC83" s="185"/>
      <c r="ED83" s="580">
        <f t="shared" si="672"/>
        <v>0</v>
      </c>
      <c r="EE83" s="185"/>
      <c r="EF83" s="580">
        <f t="shared" si="673"/>
        <v>0</v>
      </c>
      <c r="EG83" s="185"/>
      <c r="EH83" s="580">
        <f t="shared" si="674"/>
        <v>0</v>
      </c>
      <c r="EI83" s="185"/>
      <c r="EJ83" s="580">
        <f t="shared" si="675"/>
        <v>0</v>
      </c>
      <c r="EK83" s="185"/>
      <c r="EL83" s="580">
        <f t="shared" si="676"/>
        <v>0</v>
      </c>
      <c r="EM83" s="185"/>
      <c r="EN83" s="580">
        <f t="shared" si="677"/>
        <v>0</v>
      </c>
      <c r="EO83" s="185"/>
      <c r="EP83" s="580">
        <f t="shared" si="678"/>
        <v>0</v>
      </c>
      <c r="EQ83" s="139">
        <f t="shared" si="679"/>
        <v>0</v>
      </c>
      <c r="ER83" s="179">
        <f t="shared" si="680"/>
        <v>0</v>
      </c>
      <c r="ES83" s="201"/>
      <c r="ET83" s="20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row>
    <row r="84" spans="1:196" s="2" customFormat="1" hidden="1" x14ac:dyDescent="0.2">
      <c r="A84" s="47"/>
      <c r="B84" s="48"/>
      <c r="C84" s="48"/>
      <c r="D84" s="177"/>
      <c r="E84" s="41">
        <v>1</v>
      </c>
      <c r="F84" s="584">
        <f t="shared" si="737"/>
        <v>0</v>
      </c>
      <c r="G84" s="185"/>
      <c r="H84" s="580">
        <f t="shared" si="738"/>
        <v>0</v>
      </c>
      <c r="I84" s="185"/>
      <c r="J84" s="580">
        <f t="shared" si="739"/>
        <v>0</v>
      </c>
      <c r="K84" s="185"/>
      <c r="L84" s="580">
        <f t="shared" si="740"/>
        <v>0</v>
      </c>
      <c r="M84" s="185"/>
      <c r="N84" s="580">
        <f t="shared" si="741"/>
        <v>0</v>
      </c>
      <c r="O84" s="185"/>
      <c r="P84" s="580">
        <f t="shared" si="742"/>
        <v>0</v>
      </c>
      <c r="Q84" s="185"/>
      <c r="R84" s="580">
        <f t="shared" si="743"/>
        <v>0</v>
      </c>
      <c r="S84" s="185"/>
      <c r="T84" s="580">
        <f t="shared" si="744"/>
        <v>0</v>
      </c>
      <c r="U84" s="185"/>
      <c r="V84" s="580">
        <f t="shared" si="745"/>
        <v>0</v>
      </c>
      <c r="W84" s="185"/>
      <c r="X84" s="580">
        <f t="shared" si="746"/>
        <v>0</v>
      </c>
      <c r="Y84" s="185"/>
      <c r="Z84" s="580">
        <f t="shared" si="747"/>
        <v>0</v>
      </c>
      <c r="AA84" s="185"/>
      <c r="AB84" s="580">
        <f t="shared" si="748"/>
        <v>0</v>
      </c>
      <c r="AC84" s="185"/>
      <c r="AD84" s="580">
        <f t="shared" si="749"/>
        <v>0</v>
      </c>
      <c r="AE84" s="185"/>
      <c r="AF84" s="580">
        <f t="shared" si="750"/>
        <v>0</v>
      </c>
      <c r="AG84" s="185"/>
      <c r="AH84" s="580">
        <f t="shared" si="751"/>
        <v>0</v>
      </c>
      <c r="AI84" s="185"/>
      <c r="AJ84" s="580">
        <f t="shared" si="752"/>
        <v>0</v>
      </c>
      <c r="AK84" s="185"/>
      <c r="AL84" s="580">
        <f t="shared" si="753"/>
        <v>0</v>
      </c>
      <c r="AM84" s="185"/>
      <c r="AN84" s="580">
        <f t="shared" si="754"/>
        <v>0</v>
      </c>
      <c r="AO84" s="185"/>
      <c r="AP84" s="580">
        <f t="shared" si="755"/>
        <v>0</v>
      </c>
      <c r="AQ84" s="185"/>
      <c r="AR84" s="580">
        <f t="shared" si="756"/>
        <v>0</v>
      </c>
      <c r="AS84" s="185"/>
      <c r="AT84" s="580">
        <f t="shared" si="757"/>
        <v>0</v>
      </c>
      <c r="AU84" s="185"/>
      <c r="AV84" s="580">
        <f t="shared" si="758"/>
        <v>0</v>
      </c>
      <c r="AW84" s="185"/>
      <c r="AX84" s="580">
        <f t="shared" si="759"/>
        <v>0</v>
      </c>
      <c r="AY84" s="185"/>
      <c r="AZ84" s="580">
        <f t="shared" si="760"/>
        <v>0</v>
      </c>
      <c r="BA84" s="185"/>
      <c r="BB84" s="580">
        <f t="shared" si="761"/>
        <v>0</v>
      </c>
      <c r="BC84" s="185"/>
      <c r="BD84" s="580">
        <f t="shared" si="762"/>
        <v>0</v>
      </c>
      <c r="BE84" s="185"/>
      <c r="BF84" s="580">
        <f t="shared" si="763"/>
        <v>0</v>
      </c>
      <c r="BG84" s="185"/>
      <c r="BH84" s="580">
        <f t="shared" si="764"/>
        <v>0</v>
      </c>
      <c r="BI84" s="185"/>
      <c r="BJ84" s="580">
        <f t="shared" si="765"/>
        <v>0</v>
      </c>
      <c r="BK84" s="185"/>
      <c r="BL84" s="580">
        <f t="shared" si="766"/>
        <v>0</v>
      </c>
      <c r="BM84" s="185"/>
      <c r="BN84" s="580">
        <f t="shared" si="767"/>
        <v>0</v>
      </c>
      <c r="BO84" s="185"/>
      <c r="BP84" s="580">
        <f t="shared" si="768"/>
        <v>0</v>
      </c>
      <c r="BQ84" s="185"/>
      <c r="BR84" s="580">
        <f t="shared" si="769"/>
        <v>0</v>
      </c>
      <c r="BS84" s="185"/>
      <c r="BT84" s="580">
        <f t="shared" si="770"/>
        <v>0</v>
      </c>
      <c r="BU84" s="185"/>
      <c r="BV84" s="580">
        <f t="shared" si="771"/>
        <v>0</v>
      </c>
      <c r="BW84" s="185"/>
      <c r="BX84" s="580">
        <f t="shared" si="772"/>
        <v>0</v>
      </c>
      <c r="BY84" s="185"/>
      <c r="BZ84" s="580">
        <f t="shared" si="773"/>
        <v>0</v>
      </c>
      <c r="CA84" s="185"/>
      <c r="CB84" s="580">
        <f t="shared" si="774"/>
        <v>0</v>
      </c>
      <c r="CC84" s="185"/>
      <c r="CD84" s="580">
        <f t="shared" si="775"/>
        <v>0</v>
      </c>
      <c r="CE84" s="185"/>
      <c r="CF84" s="580">
        <f t="shared" si="776"/>
        <v>0</v>
      </c>
      <c r="CG84" s="185"/>
      <c r="CH84" s="580">
        <f t="shared" si="777"/>
        <v>0</v>
      </c>
      <c r="CI84" s="185"/>
      <c r="CJ84" s="580">
        <f t="shared" si="778"/>
        <v>0</v>
      </c>
      <c r="CK84" s="185"/>
      <c r="CL84" s="580">
        <f t="shared" si="779"/>
        <v>0</v>
      </c>
      <c r="CM84" s="185"/>
      <c r="CN84" s="580">
        <f t="shared" si="780"/>
        <v>0</v>
      </c>
      <c r="CO84" s="185"/>
      <c r="CP84" s="580">
        <f t="shared" si="781"/>
        <v>0</v>
      </c>
      <c r="CQ84" s="185"/>
      <c r="CR84" s="580">
        <f t="shared" si="782"/>
        <v>0</v>
      </c>
      <c r="CS84" s="185"/>
      <c r="CT84" s="580">
        <f t="shared" si="783"/>
        <v>0</v>
      </c>
      <c r="CU84" s="185"/>
      <c r="CV84" s="580">
        <f t="shared" si="784"/>
        <v>0</v>
      </c>
      <c r="CW84" s="185"/>
      <c r="CX84" s="580">
        <f t="shared" si="785"/>
        <v>0</v>
      </c>
      <c r="CY84" s="185"/>
      <c r="CZ84" s="580">
        <f t="shared" si="786"/>
        <v>0</v>
      </c>
      <c r="DA84" s="185"/>
      <c r="DB84" s="580">
        <f t="shared" si="787"/>
        <v>0</v>
      </c>
      <c r="DC84" s="185"/>
      <c r="DD84" s="580">
        <f t="shared" si="788"/>
        <v>0</v>
      </c>
      <c r="DE84" s="185"/>
      <c r="DF84" s="580">
        <f t="shared" si="789"/>
        <v>0</v>
      </c>
      <c r="DG84" s="185"/>
      <c r="DH84" s="580">
        <f t="shared" si="790"/>
        <v>0</v>
      </c>
      <c r="DI84" s="185"/>
      <c r="DJ84" s="580">
        <f t="shared" si="791"/>
        <v>0</v>
      </c>
      <c r="DK84" s="185"/>
      <c r="DL84" s="580">
        <f t="shared" si="792"/>
        <v>0</v>
      </c>
      <c r="DM84" s="185"/>
      <c r="DN84" s="580">
        <f t="shared" si="664"/>
        <v>0</v>
      </c>
      <c r="DO84" s="185"/>
      <c r="DP84" s="580">
        <f t="shared" si="665"/>
        <v>0</v>
      </c>
      <c r="DQ84" s="185"/>
      <c r="DR84" s="580">
        <f t="shared" si="666"/>
        <v>0</v>
      </c>
      <c r="DS84" s="185"/>
      <c r="DT84" s="580">
        <f t="shared" si="667"/>
        <v>0</v>
      </c>
      <c r="DU84" s="185"/>
      <c r="DV84" s="580">
        <f t="shared" si="668"/>
        <v>0</v>
      </c>
      <c r="DW84" s="185"/>
      <c r="DX84" s="580">
        <f t="shared" si="669"/>
        <v>0</v>
      </c>
      <c r="DY84" s="185"/>
      <c r="DZ84" s="580">
        <f t="shared" si="670"/>
        <v>0</v>
      </c>
      <c r="EA84" s="185"/>
      <c r="EB84" s="580">
        <f t="shared" si="671"/>
        <v>0</v>
      </c>
      <c r="EC84" s="185"/>
      <c r="ED84" s="580">
        <f t="shared" si="672"/>
        <v>0</v>
      </c>
      <c r="EE84" s="185"/>
      <c r="EF84" s="580">
        <f t="shared" si="673"/>
        <v>0</v>
      </c>
      <c r="EG84" s="185"/>
      <c r="EH84" s="580">
        <f t="shared" si="674"/>
        <v>0</v>
      </c>
      <c r="EI84" s="185"/>
      <c r="EJ84" s="580">
        <f t="shared" si="675"/>
        <v>0</v>
      </c>
      <c r="EK84" s="185"/>
      <c r="EL84" s="580">
        <f t="shared" si="676"/>
        <v>0</v>
      </c>
      <c r="EM84" s="185"/>
      <c r="EN84" s="580">
        <f t="shared" si="677"/>
        <v>0</v>
      </c>
      <c r="EO84" s="185"/>
      <c r="EP84" s="580">
        <f t="shared" si="678"/>
        <v>0</v>
      </c>
      <c r="EQ84" s="139">
        <f t="shared" si="679"/>
        <v>0</v>
      </c>
      <c r="ER84" s="179">
        <f t="shared" si="680"/>
        <v>0</v>
      </c>
      <c r="ES84" s="201"/>
      <c r="ET84" s="20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row>
    <row r="85" spans="1:196" s="2" customFormat="1" hidden="1" x14ac:dyDescent="0.2">
      <c r="A85" s="47"/>
      <c r="B85" s="48"/>
      <c r="C85" s="48"/>
      <c r="D85" s="177"/>
      <c r="E85" s="41">
        <v>1</v>
      </c>
      <c r="F85" s="584">
        <f t="shared" si="737"/>
        <v>0</v>
      </c>
      <c r="G85" s="185"/>
      <c r="H85" s="580">
        <f t="shared" si="738"/>
        <v>0</v>
      </c>
      <c r="I85" s="185"/>
      <c r="J85" s="580">
        <f t="shared" si="739"/>
        <v>0</v>
      </c>
      <c r="K85" s="185"/>
      <c r="L85" s="580">
        <f t="shared" si="740"/>
        <v>0</v>
      </c>
      <c r="M85" s="185"/>
      <c r="N85" s="580">
        <f t="shared" si="741"/>
        <v>0</v>
      </c>
      <c r="O85" s="185"/>
      <c r="P85" s="580">
        <f t="shared" si="742"/>
        <v>0</v>
      </c>
      <c r="Q85" s="185"/>
      <c r="R85" s="580">
        <f t="shared" si="743"/>
        <v>0</v>
      </c>
      <c r="S85" s="185"/>
      <c r="T85" s="580">
        <f t="shared" si="744"/>
        <v>0</v>
      </c>
      <c r="U85" s="185"/>
      <c r="V85" s="580">
        <f t="shared" si="745"/>
        <v>0</v>
      </c>
      <c r="W85" s="185"/>
      <c r="X85" s="580">
        <f t="shared" si="746"/>
        <v>0</v>
      </c>
      <c r="Y85" s="185"/>
      <c r="Z85" s="580">
        <f t="shared" si="747"/>
        <v>0</v>
      </c>
      <c r="AA85" s="185"/>
      <c r="AB85" s="580">
        <f t="shared" si="748"/>
        <v>0</v>
      </c>
      <c r="AC85" s="185"/>
      <c r="AD85" s="580">
        <f t="shared" si="749"/>
        <v>0</v>
      </c>
      <c r="AE85" s="185"/>
      <c r="AF85" s="580">
        <f t="shared" si="750"/>
        <v>0</v>
      </c>
      <c r="AG85" s="185"/>
      <c r="AH85" s="580">
        <f t="shared" si="751"/>
        <v>0</v>
      </c>
      <c r="AI85" s="185"/>
      <c r="AJ85" s="580">
        <f t="shared" si="752"/>
        <v>0</v>
      </c>
      <c r="AK85" s="185"/>
      <c r="AL85" s="580">
        <f t="shared" si="753"/>
        <v>0</v>
      </c>
      <c r="AM85" s="185"/>
      <c r="AN85" s="580">
        <f t="shared" si="754"/>
        <v>0</v>
      </c>
      <c r="AO85" s="185"/>
      <c r="AP85" s="580">
        <f t="shared" si="755"/>
        <v>0</v>
      </c>
      <c r="AQ85" s="185"/>
      <c r="AR85" s="580">
        <f t="shared" si="756"/>
        <v>0</v>
      </c>
      <c r="AS85" s="185"/>
      <c r="AT85" s="580">
        <f t="shared" si="757"/>
        <v>0</v>
      </c>
      <c r="AU85" s="185"/>
      <c r="AV85" s="580">
        <f t="shared" si="758"/>
        <v>0</v>
      </c>
      <c r="AW85" s="185"/>
      <c r="AX85" s="580">
        <f t="shared" si="759"/>
        <v>0</v>
      </c>
      <c r="AY85" s="185"/>
      <c r="AZ85" s="580">
        <f t="shared" si="760"/>
        <v>0</v>
      </c>
      <c r="BA85" s="185"/>
      <c r="BB85" s="580">
        <f t="shared" si="761"/>
        <v>0</v>
      </c>
      <c r="BC85" s="185"/>
      <c r="BD85" s="580">
        <f t="shared" si="762"/>
        <v>0</v>
      </c>
      <c r="BE85" s="185"/>
      <c r="BF85" s="580">
        <f t="shared" si="763"/>
        <v>0</v>
      </c>
      <c r="BG85" s="185"/>
      <c r="BH85" s="580">
        <f t="shared" si="764"/>
        <v>0</v>
      </c>
      <c r="BI85" s="185"/>
      <c r="BJ85" s="580">
        <f t="shared" si="765"/>
        <v>0</v>
      </c>
      <c r="BK85" s="185"/>
      <c r="BL85" s="580">
        <f t="shared" si="766"/>
        <v>0</v>
      </c>
      <c r="BM85" s="185"/>
      <c r="BN85" s="580">
        <f t="shared" si="767"/>
        <v>0</v>
      </c>
      <c r="BO85" s="185"/>
      <c r="BP85" s="580">
        <f t="shared" si="768"/>
        <v>0</v>
      </c>
      <c r="BQ85" s="185"/>
      <c r="BR85" s="580">
        <f t="shared" si="769"/>
        <v>0</v>
      </c>
      <c r="BS85" s="185"/>
      <c r="BT85" s="580">
        <f t="shared" si="770"/>
        <v>0</v>
      </c>
      <c r="BU85" s="185"/>
      <c r="BV85" s="580">
        <f t="shared" si="771"/>
        <v>0</v>
      </c>
      <c r="BW85" s="185"/>
      <c r="BX85" s="580">
        <f t="shared" si="772"/>
        <v>0</v>
      </c>
      <c r="BY85" s="185"/>
      <c r="BZ85" s="580">
        <f t="shared" si="773"/>
        <v>0</v>
      </c>
      <c r="CA85" s="185"/>
      <c r="CB85" s="580">
        <f t="shared" si="774"/>
        <v>0</v>
      </c>
      <c r="CC85" s="185"/>
      <c r="CD85" s="580">
        <f t="shared" si="775"/>
        <v>0</v>
      </c>
      <c r="CE85" s="185"/>
      <c r="CF85" s="580">
        <f t="shared" si="776"/>
        <v>0</v>
      </c>
      <c r="CG85" s="185"/>
      <c r="CH85" s="580">
        <f t="shared" si="777"/>
        <v>0</v>
      </c>
      <c r="CI85" s="185"/>
      <c r="CJ85" s="580">
        <f t="shared" si="778"/>
        <v>0</v>
      </c>
      <c r="CK85" s="185"/>
      <c r="CL85" s="580">
        <f t="shared" si="779"/>
        <v>0</v>
      </c>
      <c r="CM85" s="185"/>
      <c r="CN85" s="580">
        <f t="shared" si="780"/>
        <v>0</v>
      </c>
      <c r="CO85" s="185"/>
      <c r="CP85" s="580">
        <f t="shared" si="781"/>
        <v>0</v>
      </c>
      <c r="CQ85" s="185"/>
      <c r="CR85" s="580">
        <f t="shared" si="782"/>
        <v>0</v>
      </c>
      <c r="CS85" s="185"/>
      <c r="CT85" s="580">
        <f t="shared" si="783"/>
        <v>0</v>
      </c>
      <c r="CU85" s="185"/>
      <c r="CV85" s="580">
        <f t="shared" si="784"/>
        <v>0</v>
      </c>
      <c r="CW85" s="185"/>
      <c r="CX85" s="580">
        <f t="shared" si="785"/>
        <v>0</v>
      </c>
      <c r="CY85" s="185"/>
      <c r="CZ85" s="580">
        <f t="shared" si="786"/>
        <v>0</v>
      </c>
      <c r="DA85" s="185"/>
      <c r="DB85" s="580">
        <f t="shared" si="787"/>
        <v>0</v>
      </c>
      <c r="DC85" s="185"/>
      <c r="DD85" s="580">
        <f t="shared" si="788"/>
        <v>0</v>
      </c>
      <c r="DE85" s="185"/>
      <c r="DF85" s="580">
        <f t="shared" si="789"/>
        <v>0</v>
      </c>
      <c r="DG85" s="185"/>
      <c r="DH85" s="580">
        <f t="shared" si="790"/>
        <v>0</v>
      </c>
      <c r="DI85" s="185"/>
      <c r="DJ85" s="580">
        <f t="shared" si="791"/>
        <v>0</v>
      </c>
      <c r="DK85" s="185"/>
      <c r="DL85" s="580">
        <f t="shared" si="792"/>
        <v>0</v>
      </c>
      <c r="DM85" s="185"/>
      <c r="DN85" s="580">
        <f t="shared" si="664"/>
        <v>0</v>
      </c>
      <c r="DO85" s="185"/>
      <c r="DP85" s="580">
        <f t="shared" si="665"/>
        <v>0</v>
      </c>
      <c r="DQ85" s="185"/>
      <c r="DR85" s="580">
        <f t="shared" si="666"/>
        <v>0</v>
      </c>
      <c r="DS85" s="185"/>
      <c r="DT85" s="580">
        <f t="shared" si="667"/>
        <v>0</v>
      </c>
      <c r="DU85" s="185"/>
      <c r="DV85" s="580">
        <f t="shared" si="668"/>
        <v>0</v>
      </c>
      <c r="DW85" s="185"/>
      <c r="DX85" s="580">
        <f t="shared" si="669"/>
        <v>0</v>
      </c>
      <c r="DY85" s="185"/>
      <c r="DZ85" s="580">
        <f t="shared" si="670"/>
        <v>0</v>
      </c>
      <c r="EA85" s="185"/>
      <c r="EB85" s="580">
        <f t="shared" si="671"/>
        <v>0</v>
      </c>
      <c r="EC85" s="185"/>
      <c r="ED85" s="580">
        <f t="shared" si="672"/>
        <v>0</v>
      </c>
      <c r="EE85" s="185"/>
      <c r="EF85" s="580">
        <f t="shared" si="673"/>
        <v>0</v>
      </c>
      <c r="EG85" s="185"/>
      <c r="EH85" s="580">
        <f t="shared" si="674"/>
        <v>0</v>
      </c>
      <c r="EI85" s="185"/>
      <c r="EJ85" s="580">
        <f t="shared" si="675"/>
        <v>0</v>
      </c>
      <c r="EK85" s="185"/>
      <c r="EL85" s="580">
        <f t="shared" si="676"/>
        <v>0</v>
      </c>
      <c r="EM85" s="185"/>
      <c r="EN85" s="580">
        <f t="shared" si="677"/>
        <v>0</v>
      </c>
      <c r="EO85" s="185"/>
      <c r="EP85" s="580">
        <f t="shared" si="678"/>
        <v>0</v>
      </c>
      <c r="EQ85" s="139">
        <f t="shared" si="679"/>
        <v>0</v>
      </c>
      <c r="ER85" s="179">
        <f t="shared" si="680"/>
        <v>0</v>
      </c>
      <c r="ES85" s="201"/>
      <c r="ET85" s="20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row>
    <row r="86" spans="1:196" s="2" customFormat="1" hidden="1" x14ac:dyDescent="0.2">
      <c r="A86" s="47"/>
      <c r="B86" s="48"/>
      <c r="C86" s="48"/>
      <c r="D86" s="177"/>
      <c r="E86" s="41">
        <v>1</v>
      </c>
      <c r="F86" s="584">
        <f t="shared" si="737"/>
        <v>0</v>
      </c>
      <c r="G86" s="185"/>
      <c r="H86" s="580">
        <f t="shared" si="738"/>
        <v>0</v>
      </c>
      <c r="I86" s="185"/>
      <c r="J86" s="580">
        <f t="shared" si="739"/>
        <v>0</v>
      </c>
      <c r="K86" s="185"/>
      <c r="L86" s="580">
        <f t="shared" si="740"/>
        <v>0</v>
      </c>
      <c r="M86" s="185"/>
      <c r="N86" s="580">
        <f t="shared" si="741"/>
        <v>0</v>
      </c>
      <c r="O86" s="185"/>
      <c r="P86" s="580">
        <f t="shared" si="742"/>
        <v>0</v>
      </c>
      <c r="Q86" s="185"/>
      <c r="R86" s="580">
        <f t="shared" si="743"/>
        <v>0</v>
      </c>
      <c r="S86" s="185"/>
      <c r="T86" s="580">
        <f t="shared" si="744"/>
        <v>0</v>
      </c>
      <c r="U86" s="185"/>
      <c r="V86" s="580">
        <f t="shared" si="745"/>
        <v>0</v>
      </c>
      <c r="W86" s="185"/>
      <c r="X86" s="580">
        <f t="shared" si="746"/>
        <v>0</v>
      </c>
      <c r="Y86" s="185"/>
      <c r="Z86" s="580">
        <f t="shared" si="747"/>
        <v>0</v>
      </c>
      <c r="AA86" s="185"/>
      <c r="AB86" s="580">
        <f t="shared" si="748"/>
        <v>0</v>
      </c>
      <c r="AC86" s="185"/>
      <c r="AD86" s="580">
        <f t="shared" si="749"/>
        <v>0</v>
      </c>
      <c r="AE86" s="185"/>
      <c r="AF86" s="580">
        <f t="shared" si="750"/>
        <v>0</v>
      </c>
      <c r="AG86" s="185"/>
      <c r="AH86" s="580">
        <f t="shared" si="751"/>
        <v>0</v>
      </c>
      <c r="AI86" s="185"/>
      <c r="AJ86" s="580">
        <f t="shared" si="752"/>
        <v>0</v>
      </c>
      <c r="AK86" s="185"/>
      <c r="AL86" s="580">
        <f t="shared" si="753"/>
        <v>0</v>
      </c>
      <c r="AM86" s="185"/>
      <c r="AN86" s="580">
        <f t="shared" si="754"/>
        <v>0</v>
      </c>
      <c r="AO86" s="185"/>
      <c r="AP86" s="580">
        <f t="shared" si="755"/>
        <v>0</v>
      </c>
      <c r="AQ86" s="185"/>
      <c r="AR86" s="580">
        <f t="shared" si="756"/>
        <v>0</v>
      </c>
      <c r="AS86" s="185"/>
      <c r="AT86" s="580">
        <f t="shared" si="757"/>
        <v>0</v>
      </c>
      <c r="AU86" s="185"/>
      <c r="AV86" s="580">
        <f t="shared" si="758"/>
        <v>0</v>
      </c>
      <c r="AW86" s="185"/>
      <c r="AX86" s="580">
        <f t="shared" si="759"/>
        <v>0</v>
      </c>
      <c r="AY86" s="185"/>
      <c r="AZ86" s="580">
        <f t="shared" si="760"/>
        <v>0</v>
      </c>
      <c r="BA86" s="185"/>
      <c r="BB86" s="580">
        <f t="shared" si="761"/>
        <v>0</v>
      </c>
      <c r="BC86" s="185"/>
      <c r="BD86" s="580">
        <f t="shared" si="762"/>
        <v>0</v>
      </c>
      <c r="BE86" s="185"/>
      <c r="BF86" s="580">
        <f t="shared" si="763"/>
        <v>0</v>
      </c>
      <c r="BG86" s="185"/>
      <c r="BH86" s="580">
        <f t="shared" si="764"/>
        <v>0</v>
      </c>
      <c r="BI86" s="185"/>
      <c r="BJ86" s="580">
        <f t="shared" si="765"/>
        <v>0</v>
      </c>
      <c r="BK86" s="185"/>
      <c r="BL86" s="580">
        <f t="shared" si="766"/>
        <v>0</v>
      </c>
      <c r="BM86" s="185"/>
      <c r="BN86" s="580">
        <f t="shared" si="767"/>
        <v>0</v>
      </c>
      <c r="BO86" s="185"/>
      <c r="BP86" s="580">
        <f t="shared" si="768"/>
        <v>0</v>
      </c>
      <c r="BQ86" s="185"/>
      <c r="BR86" s="580">
        <f t="shared" si="769"/>
        <v>0</v>
      </c>
      <c r="BS86" s="185"/>
      <c r="BT86" s="580">
        <f t="shared" si="770"/>
        <v>0</v>
      </c>
      <c r="BU86" s="185"/>
      <c r="BV86" s="580">
        <f t="shared" si="771"/>
        <v>0</v>
      </c>
      <c r="BW86" s="185"/>
      <c r="BX86" s="580">
        <f t="shared" si="772"/>
        <v>0</v>
      </c>
      <c r="BY86" s="185"/>
      <c r="BZ86" s="580">
        <f t="shared" si="773"/>
        <v>0</v>
      </c>
      <c r="CA86" s="185"/>
      <c r="CB86" s="580">
        <f t="shared" si="774"/>
        <v>0</v>
      </c>
      <c r="CC86" s="185"/>
      <c r="CD86" s="580">
        <f t="shared" si="775"/>
        <v>0</v>
      </c>
      <c r="CE86" s="185"/>
      <c r="CF86" s="580">
        <f t="shared" si="776"/>
        <v>0</v>
      </c>
      <c r="CG86" s="185"/>
      <c r="CH86" s="580">
        <f t="shared" si="777"/>
        <v>0</v>
      </c>
      <c r="CI86" s="185"/>
      <c r="CJ86" s="580">
        <f t="shared" si="778"/>
        <v>0</v>
      </c>
      <c r="CK86" s="185"/>
      <c r="CL86" s="580">
        <f t="shared" si="779"/>
        <v>0</v>
      </c>
      <c r="CM86" s="185"/>
      <c r="CN86" s="580">
        <f t="shared" si="780"/>
        <v>0</v>
      </c>
      <c r="CO86" s="185"/>
      <c r="CP86" s="580">
        <f t="shared" si="781"/>
        <v>0</v>
      </c>
      <c r="CQ86" s="185"/>
      <c r="CR86" s="580">
        <f t="shared" si="782"/>
        <v>0</v>
      </c>
      <c r="CS86" s="185"/>
      <c r="CT86" s="580">
        <f t="shared" si="783"/>
        <v>0</v>
      </c>
      <c r="CU86" s="185"/>
      <c r="CV86" s="580">
        <f t="shared" si="784"/>
        <v>0</v>
      </c>
      <c r="CW86" s="185"/>
      <c r="CX86" s="580">
        <f t="shared" si="785"/>
        <v>0</v>
      </c>
      <c r="CY86" s="185"/>
      <c r="CZ86" s="580">
        <f t="shared" si="786"/>
        <v>0</v>
      </c>
      <c r="DA86" s="185"/>
      <c r="DB86" s="580">
        <f t="shared" si="787"/>
        <v>0</v>
      </c>
      <c r="DC86" s="185"/>
      <c r="DD86" s="580">
        <f t="shared" si="788"/>
        <v>0</v>
      </c>
      <c r="DE86" s="185"/>
      <c r="DF86" s="580">
        <f t="shared" si="789"/>
        <v>0</v>
      </c>
      <c r="DG86" s="185"/>
      <c r="DH86" s="580">
        <f t="shared" si="790"/>
        <v>0</v>
      </c>
      <c r="DI86" s="185"/>
      <c r="DJ86" s="580">
        <f t="shared" si="791"/>
        <v>0</v>
      </c>
      <c r="DK86" s="185"/>
      <c r="DL86" s="580">
        <f t="shared" si="792"/>
        <v>0</v>
      </c>
      <c r="DM86" s="185"/>
      <c r="DN86" s="580">
        <f t="shared" si="664"/>
        <v>0</v>
      </c>
      <c r="DO86" s="185"/>
      <c r="DP86" s="580">
        <f t="shared" si="665"/>
        <v>0</v>
      </c>
      <c r="DQ86" s="185"/>
      <c r="DR86" s="580">
        <f t="shared" si="666"/>
        <v>0</v>
      </c>
      <c r="DS86" s="185"/>
      <c r="DT86" s="580">
        <f t="shared" si="667"/>
        <v>0</v>
      </c>
      <c r="DU86" s="185"/>
      <c r="DV86" s="580">
        <f t="shared" si="668"/>
        <v>0</v>
      </c>
      <c r="DW86" s="185"/>
      <c r="DX86" s="580">
        <f t="shared" si="669"/>
        <v>0</v>
      </c>
      <c r="DY86" s="185"/>
      <c r="DZ86" s="580">
        <f t="shared" si="670"/>
        <v>0</v>
      </c>
      <c r="EA86" s="185"/>
      <c r="EB86" s="580">
        <f t="shared" si="671"/>
        <v>0</v>
      </c>
      <c r="EC86" s="185"/>
      <c r="ED86" s="580">
        <f t="shared" si="672"/>
        <v>0</v>
      </c>
      <c r="EE86" s="185"/>
      <c r="EF86" s="580">
        <f t="shared" si="673"/>
        <v>0</v>
      </c>
      <c r="EG86" s="185"/>
      <c r="EH86" s="580">
        <f t="shared" si="674"/>
        <v>0</v>
      </c>
      <c r="EI86" s="185"/>
      <c r="EJ86" s="580">
        <f t="shared" si="675"/>
        <v>0</v>
      </c>
      <c r="EK86" s="185"/>
      <c r="EL86" s="580">
        <f t="shared" si="676"/>
        <v>0</v>
      </c>
      <c r="EM86" s="185"/>
      <c r="EN86" s="580">
        <f t="shared" si="677"/>
        <v>0</v>
      </c>
      <c r="EO86" s="185"/>
      <c r="EP86" s="580">
        <f t="shared" si="678"/>
        <v>0</v>
      </c>
      <c r="EQ86" s="139">
        <f t="shared" si="679"/>
        <v>0</v>
      </c>
      <c r="ER86" s="179">
        <f t="shared" si="680"/>
        <v>0</v>
      </c>
      <c r="ES86" s="201"/>
      <c r="ET86" s="20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row>
    <row r="87" spans="1:196" s="2" customFormat="1" hidden="1" x14ac:dyDescent="0.2">
      <c r="A87" s="47"/>
      <c r="B87" s="48"/>
      <c r="C87" s="48"/>
      <c r="D87" s="177"/>
      <c r="E87" s="41">
        <v>1</v>
      </c>
      <c r="F87" s="584">
        <f t="shared" si="681"/>
        <v>0</v>
      </c>
      <c r="G87" s="185"/>
      <c r="H87" s="580">
        <f t="shared" si="682"/>
        <v>0</v>
      </c>
      <c r="I87" s="185"/>
      <c r="J87" s="580">
        <f t="shared" si="683"/>
        <v>0</v>
      </c>
      <c r="K87" s="185"/>
      <c r="L87" s="580">
        <f t="shared" si="684"/>
        <v>0</v>
      </c>
      <c r="M87" s="185"/>
      <c r="N87" s="580">
        <f t="shared" si="685"/>
        <v>0</v>
      </c>
      <c r="O87" s="185"/>
      <c r="P87" s="580">
        <f t="shared" si="686"/>
        <v>0</v>
      </c>
      <c r="Q87" s="185"/>
      <c r="R87" s="580">
        <f t="shared" si="687"/>
        <v>0</v>
      </c>
      <c r="S87" s="185"/>
      <c r="T87" s="580">
        <f t="shared" si="688"/>
        <v>0</v>
      </c>
      <c r="U87" s="185"/>
      <c r="V87" s="580">
        <f t="shared" si="689"/>
        <v>0</v>
      </c>
      <c r="W87" s="185"/>
      <c r="X87" s="580">
        <f t="shared" si="690"/>
        <v>0</v>
      </c>
      <c r="Y87" s="185"/>
      <c r="Z87" s="580">
        <f t="shared" si="691"/>
        <v>0</v>
      </c>
      <c r="AA87" s="185"/>
      <c r="AB87" s="580">
        <f t="shared" si="692"/>
        <v>0</v>
      </c>
      <c r="AC87" s="185"/>
      <c r="AD87" s="580">
        <f t="shared" si="693"/>
        <v>0</v>
      </c>
      <c r="AE87" s="185"/>
      <c r="AF87" s="580">
        <f t="shared" si="694"/>
        <v>0</v>
      </c>
      <c r="AG87" s="185"/>
      <c r="AH87" s="580">
        <f t="shared" si="695"/>
        <v>0</v>
      </c>
      <c r="AI87" s="185"/>
      <c r="AJ87" s="580">
        <f t="shared" si="696"/>
        <v>0</v>
      </c>
      <c r="AK87" s="185"/>
      <c r="AL87" s="580">
        <f t="shared" si="697"/>
        <v>0</v>
      </c>
      <c r="AM87" s="185"/>
      <c r="AN87" s="580">
        <f t="shared" si="698"/>
        <v>0</v>
      </c>
      <c r="AO87" s="185"/>
      <c r="AP87" s="580">
        <f t="shared" si="699"/>
        <v>0</v>
      </c>
      <c r="AQ87" s="185"/>
      <c r="AR87" s="580">
        <f t="shared" si="700"/>
        <v>0</v>
      </c>
      <c r="AS87" s="185"/>
      <c r="AT87" s="580">
        <f t="shared" si="701"/>
        <v>0</v>
      </c>
      <c r="AU87" s="185"/>
      <c r="AV87" s="580">
        <f t="shared" si="702"/>
        <v>0</v>
      </c>
      <c r="AW87" s="185"/>
      <c r="AX87" s="580">
        <f t="shared" si="703"/>
        <v>0</v>
      </c>
      <c r="AY87" s="185"/>
      <c r="AZ87" s="580">
        <f t="shared" si="704"/>
        <v>0</v>
      </c>
      <c r="BA87" s="185"/>
      <c r="BB87" s="580">
        <f t="shared" si="705"/>
        <v>0</v>
      </c>
      <c r="BC87" s="185"/>
      <c r="BD87" s="580">
        <f t="shared" si="706"/>
        <v>0</v>
      </c>
      <c r="BE87" s="185"/>
      <c r="BF87" s="580">
        <f t="shared" si="707"/>
        <v>0</v>
      </c>
      <c r="BG87" s="185"/>
      <c r="BH87" s="580">
        <f t="shared" si="708"/>
        <v>0</v>
      </c>
      <c r="BI87" s="185"/>
      <c r="BJ87" s="580">
        <f t="shared" si="709"/>
        <v>0</v>
      </c>
      <c r="BK87" s="185"/>
      <c r="BL87" s="580">
        <f t="shared" si="710"/>
        <v>0</v>
      </c>
      <c r="BM87" s="185"/>
      <c r="BN87" s="580">
        <f t="shared" si="711"/>
        <v>0</v>
      </c>
      <c r="BO87" s="185"/>
      <c r="BP87" s="580">
        <f t="shared" si="712"/>
        <v>0</v>
      </c>
      <c r="BQ87" s="185"/>
      <c r="BR87" s="580">
        <f t="shared" si="713"/>
        <v>0</v>
      </c>
      <c r="BS87" s="185"/>
      <c r="BT87" s="580">
        <f t="shared" si="714"/>
        <v>0</v>
      </c>
      <c r="BU87" s="185"/>
      <c r="BV87" s="580">
        <f t="shared" si="715"/>
        <v>0</v>
      </c>
      <c r="BW87" s="185"/>
      <c r="BX87" s="580">
        <f t="shared" si="716"/>
        <v>0</v>
      </c>
      <c r="BY87" s="185"/>
      <c r="BZ87" s="580">
        <f t="shared" si="717"/>
        <v>0</v>
      </c>
      <c r="CA87" s="185"/>
      <c r="CB87" s="580">
        <f t="shared" si="718"/>
        <v>0</v>
      </c>
      <c r="CC87" s="185"/>
      <c r="CD87" s="580">
        <f t="shared" si="719"/>
        <v>0</v>
      </c>
      <c r="CE87" s="185"/>
      <c r="CF87" s="580">
        <f t="shared" si="720"/>
        <v>0</v>
      </c>
      <c r="CG87" s="185"/>
      <c r="CH87" s="580">
        <f t="shared" si="721"/>
        <v>0</v>
      </c>
      <c r="CI87" s="185"/>
      <c r="CJ87" s="580">
        <f t="shared" si="722"/>
        <v>0</v>
      </c>
      <c r="CK87" s="185"/>
      <c r="CL87" s="580">
        <f t="shared" si="723"/>
        <v>0</v>
      </c>
      <c r="CM87" s="185"/>
      <c r="CN87" s="580">
        <f t="shared" si="724"/>
        <v>0</v>
      </c>
      <c r="CO87" s="185"/>
      <c r="CP87" s="580">
        <f t="shared" si="725"/>
        <v>0</v>
      </c>
      <c r="CQ87" s="185"/>
      <c r="CR87" s="580">
        <f t="shared" si="726"/>
        <v>0</v>
      </c>
      <c r="CS87" s="185"/>
      <c r="CT87" s="580">
        <f t="shared" si="727"/>
        <v>0</v>
      </c>
      <c r="CU87" s="185"/>
      <c r="CV87" s="580">
        <f t="shared" si="728"/>
        <v>0</v>
      </c>
      <c r="CW87" s="185"/>
      <c r="CX87" s="580">
        <f t="shared" si="729"/>
        <v>0</v>
      </c>
      <c r="CY87" s="185"/>
      <c r="CZ87" s="580">
        <f t="shared" si="730"/>
        <v>0</v>
      </c>
      <c r="DA87" s="185"/>
      <c r="DB87" s="580">
        <f t="shared" si="731"/>
        <v>0</v>
      </c>
      <c r="DC87" s="185"/>
      <c r="DD87" s="580">
        <f t="shared" si="732"/>
        <v>0</v>
      </c>
      <c r="DE87" s="185"/>
      <c r="DF87" s="580">
        <f t="shared" si="733"/>
        <v>0</v>
      </c>
      <c r="DG87" s="185"/>
      <c r="DH87" s="580">
        <f t="shared" si="734"/>
        <v>0</v>
      </c>
      <c r="DI87" s="185"/>
      <c r="DJ87" s="580">
        <f t="shared" si="735"/>
        <v>0</v>
      </c>
      <c r="DK87" s="185"/>
      <c r="DL87" s="580">
        <f t="shared" si="736"/>
        <v>0</v>
      </c>
      <c r="DM87" s="185"/>
      <c r="DN87" s="580">
        <f t="shared" si="664"/>
        <v>0</v>
      </c>
      <c r="DO87" s="185"/>
      <c r="DP87" s="580">
        <f t="shared" si="665"/>
        <v>0</v>
      </c>
      <c r="DQ87" s="185"/>
      <c r="DR87" s="580">
        <f t="shared" si="666"/>
        <v>0</v>
      </c>
      <c r="DS87" s="185"/>
      <c r="DT87" s="580">
        <f t="shared" si="667"/>
        <v>0</v>
      </c>
      <c r="DU87" s="185"/>
      <c r="DV87" s="580">
        <f t="shared" si="668"/>
        <v>0</v>
      </c>
      <c r="DW87" s="185"/>
      <c r="DX87" s="580">
        <f t="shared" si="669"/>
        <v>0</v>
      </c>
      <c r="DY87" s="185"/>
      <c r="DZ87" s="580">
        <f t="shared" si="670"/>
        <v>0</v>
      </c>
      <c r="EA87" s="185"/>
      <c r="EB87" s="580">
        <f t="shared" si="671"/>
        <v>0</v>
      </c>
      <c r="EC87" s="185"/>
      <c r="ED87" s="580">
        <f t="shared" si="672"/>
        <v>0</v>
      </c>
      <c r="EE87" s="185"/>
      <c r="EF87" s="580">
        <f t="shared" si="673"/>
        <v>0</v>
      </c>
      <c r="EG87" s="185"/>
      <c r="EH87" s="580">
        <f t="shared" si="674"/>
        <v>0</v>
      </c>
      <c r="EI87" s="185"/>
      <c r="EJ87" s="580">
        <f t="shared" si="675"/>
        <v>0</v>
      </c>
      <c r="EK87" s="185"/>
      <c r="EL87" s="580">
        <f t="shared" si="676"/>
        <v>0</v>
      </c>
      <c r="EM87" s="185"/>
      <c r="EN87" s="580">
        <f t="shared" si="677"/>
        <v>0</v>
      </c>
      <c r="EO87" s="185"/>
      <c r="EP87" s="580">
        <f t="shared" si="678"/>
        <v>0</v>
      </c>
      <c r="EQ87" s="139">
        <f t="shared" si="679"/>
        <v>0</v>
      </c>
      <c r="ER87" s="179">
        <f t="shared" si="680"/>
        <v>0</v>
      </c>
      <c r="ES87" s="201"/>
      <c r="ET87" s="20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row>
    <row r="88" spans="1:196" s="2" customFormat="1" hidden="1" x14ac:dyDescent="0.2">
      <c r="A88" s="47"/>
      <c r="B88" s="48"/>
      <c r="C88" s="48"/>
      <c r="D88" s="177"/>
      <c r="E88" s="41">
        <v>1</v>
      </c>
      <c r="F88" s="584">
        <f t="shared" si="681"/>
        <v>0</v>
      </c>
      <c r="G88" s="185"/>
      <c r="H88" s="580">
        <f t="shared" si="682"/>
        <v>0</v>
      </c>
      <c r="I88" s="185"/>
      <c r="J88" s="580">
        <f t="shared" si="683"/>
        <v>0</v>
      </c>
      <c r="K88" s="185"/>
      <c r="L88" s="580">
        <f t="shared" si="684"/>
        <v>0</v>
      </c>
      <c r="M88" s="185"/>
      <c r="N88" s="580">
        <f t="shared" si="685"/>
        <v>0</v>
      </c>
      <c r="O88" s="185"/>
      <c r="P88" s="580">
        <f t="shared" si="686"/>
        <v>0</v>
      </c>
      <c r="Q88" s="185"/>
      <c r="R88" s="580">
        <f t="shared" si="687"/>
        <v>0</v>
      </c>
      <c r="S88" s="185"/>
      <c r="T88" s="580">
        <f t="shared" si="688"/>
        <v>0</v>
      </c>
      <c r="U88" s="185"/>
      <c r="V88" s="580">
        <f t="shared" si="689"/>
        <v>0</v>
      </c>
      <c r="W88" s="185"/>
      <c r="X88" s="580">
        <f t="shared" si="690"/>
        <v>0</v>
      </c>
      <c r="Y88" s="185"/>
      <c r="Z88" s="580">
        <f t="shared" si="691"/>
        <v>0</v>
      </c>
      <c r="AA88" s="185"/>
      <c r="AB88" s="580">
        <f t="shared" si="692"/>
        <v>0</v>
      </c>
      <c r="AC88" s="185"/>
      <c r="AD88" s="580">
        <f t="shared" si="693"/>
        <v>0</v>
      </c>
      <c r="AE88" s="185"/>
      <c r="AF88" s="580">
        <f t="shared" si="694"/>
        <v>0</v>
      </c>
      <c r="AG88" s="185"/>
      <c r="AH88" s="580">
        <f t="shared" si="695"/>
        <v>0</v>
      </c>
      <c r="AI88" s="185"/>
      <c r="AJ88" s="580">
        <f t="shared" si="696"/>
        <v>0</v>
      </c>
      <c r="AK88" s="185"/>
      <c r="AL88" s="580">
        <f t="shared" si="697"/>
        <v>0</v>
      </c>
      <c r="AM88" s="185"/>
      <c r="AN88" s="580">
        <f t="shared" si="698"/>
        <v>0</v>
      </c>
      <c r="AO88" s="185"/>
      <c r="AP88" s="580">
        <f t="shared" si="699"/>
        <v>0</v>
      </c>
      <c r="AQ88" s="185"/>
      <c r="AR88" s="580">
        <f t="shared" si="700"/>
        <v>0</v>
      </c>
      <c r="AS88" s="185"/>
      <c r="AT88" s="580">
        <f t="shared" si="701"/>
        <v>0</v>
      </c>
      <c r="AU88" s="185"/>
      <c r="AV88" s="580">
        <f t="shared" si="702"/>
        <v>0</v>
      </c>
      <c r="AW88" s="185"/>
      <c r="AX88" s="580">
        <f t="shared" si="703"/>
        <v>0</v>
      </c>
      <c r="AY88" s="185"/>
      <c r="AZ88" s="580">
        <f t="shared" si="704"/>
        <v>0</v>
      </c>
      <c r="BA88" s="185"/>
      <c r="BB88" s="580">
        <f t="shared" si="705"/>
        <v>0</v>
      </c>
      <c r="BC88" s="185"/>
      <c r="BD88" s="580">
        <f t="shared" si="706"/>
        <v>0</v>
      </c>
      <c r="BE88" s="185"/>
      <c r="BF88" s="580">
        <f t="shared" si="707"/>
        <v>0</v>
      </c>
      <c r="BG88" s="185"/>
      <c r="BH88" s="580">
        <f t="shared" si="708"/>
        <v>0</v>
      </c>
      <c r="BI88" s="185"/>
      <c r="BJ88" s="580">
        <f t="shared" si="709"/>
        <v>0</v>
      </c>
      <c r="BK88" s="185"/>
      <c r="BL88" s="580">
        <f t="shared" si="710"/>
        <v>0</v>
      </c>
      <c r="BM88" s="185"/>
      <c r="BN88" s="580">
        <f t="shared" si="711"/>
        <v>0</v>
      </c>
      <c r="BO88" s="185"/>
      <c r="BP88" s="580">
        <f t="shared" si="712"/>
        <v>0</v>
      </c>
      <c r="BQ88" s="185"/>
      <c r="BR88" s="580">
        <f t="shared" si="713"/>
        <v>0</v>
      </c>
      <c r="BS88" s="185"/>
      <c r="BT88" s="580">
        <f t="shared" si="714"/>
        <v>0</v>
      </c>
      <c r="BU88" s="185"/>
      <c r="BV88" s="580">
        <f t="shared" si="715"/>
        <v>0</v>
      </c>
      <c r="BW88" s="185"/>
      <c r="BX88" s="580">
        <f t="shared" si="716"/>
        <v>0</v>
      </c>
      <c r="BY88" s="185"/>
      <c r="BZ88" s="580">
        <f t="shared" si="717"/>
        <v>0</v>
      </c>
      <c r="CA88" s="185"/>
      <c r="CB88" s="580">
        <f t="shared" si="718"/>
        <v>0</v>
      </c>
      <c r="CC88" s="185"/>
      <c r="CD88" s="580">
        <f t="shared" si="719"/>
        <v>0</v>
      </c>
      <c r="CE88" s="185"/>
      <c r="CF88" s="580">
        <f t="shared" si="720"/>
        <v>0</v>
      </c>
      <c r="CG88" s="185"/>
      <c r="CH88" s="580">
        <f t="shared" si="721"/>
        <v>0</v>
      </c>
      <c r="CI88" s="185"/>
      <c r="CJ88" s="580">
        <f t="shared" si="722"/>
        <v>0</v>
      </c>
      <c r="CK88" s="185"/>
      <c r="CL88" s="580">
        <f t="shared" si="723"/>
        <v>0</v>
      </c>
      <c r="CM88" s="185"/>
      <c r="CN88" s="580">
        <f t="shared" si="724"/>
        <v>0</v>
      </c>
      <c r="CO88" s="185"/>
      <c r="CP88" s="580">
        <f t="shared" si="725"/>
        <v>0</v>
      </c>
      <c r="CQ88" s="185"/>
      <c r="CR88" s="580">
        <f t="shared" si="726"/>
        <v>0</v>
      </c>
      <c r="CS88" s="185"/>
      <c r="CT88" s="580">
        <f t="shared" si="727"/>
        <v>0</v>
      </c>
      <c r="CU88" s="185"/>
      <c r="CV88" s="580">
        <f t="shared" si="728"/>
        <v>0</v>
      </c>
      <c r="CW88" s="185"/>
      <c r="CX88" s="580">
        <f t="shared" si="729"/>
        <v>0</v>
      </c>
      <c r="CY88" s="185"/>
      <c r="CZ88" s="580">
        <f t="shared" si="730"/>
        <v>0</v>
      </c>
      <c r="DA88" s="185"/>
      <c r="DB88" s="580">
        <f t="shared" si="731"/>
        <v>0</v>
      </c>
      <c r="DC88" s="185"/>
      <c r="DD88" s="580">
        <f t="shared" si="732"/>
        <v>0</v>
      </c>
      <c r="DE88" s="185"/>
      <c r="DF88" s="580">
        <f t="shared" si="733"/>
        <v>0</v>
      </c>
      <c r="DG88" s="185"/>
      <c r="DH88" s="580">
        <f t="shared" si="734"/>
        <v>0</v>
      </c>
      <c r="DI88" s="185"/>
      <c r="DJ88" s="580">
        <f t="shared" si="735"/>
        <v>0</v>
      </c>
      <c r="DK88" s="185"/>
      <c r="DL88" s="580">
        <f t="shared" si="736"/>
        <v>0</v>
      </c>
      <c r="DM88" s="185"/>
      <c r="DN88" s="580">
        <f t="shared" si="664"/>
        <v>0</v>
      </c>
      <c r="DO88" s="185"/>
      <c r="DP88" s="580">
        <f t="shared" si="665"/>
        <v>0</v>
      </c>
      <c r="DQ88" s="185"/>
      <c r="DR88" s="580">
        <f t="shared" si="666"/>
        <v>0</v>
      </c>
      <c r="DS88" s="185"/>
      <c r="DT88" s="580">
        <f t="shared" si="667"/>
        <v>0</v>
      </c>
      <c r="DU88" s="185"/>
      <c r="DV88" s="580">
        <f t="shared" si="668"/>
        <v>0</v>
      </c>
      <c r="DW88" s="185"/>
      <c r="DX88" s="580">
        <f t="shared" si="669"/>
        <v>0</v>
      </c>
      <c r="DY88" s="185"/>
      <c r="DZ88" s="580">
        <f t="shared" si="670"/>
        <v>0</v>
      </c>
      <c r="EA88" s="185"/>
      <c r="EB88" s="580">
        <f t="shared" si="671"/>
        <v>0</v>
      </c>
      <c r="EC88" s="185"/>
      <c r="ED88" s="580">
        <f t="shared" si="672"/>
        <v>0</v>
      </c>
      <c r="EE88" s="185"/>
      <c r="EF88" s="580">
        <f t="shared" si="673"/>
        <v>0</v>
      </c>
      <c r="EG88" s="185"/>
      <c r="EH88" s="580">
        <f t="shared" si="674"/>
        <v>0</v>
      </c>
      <c r="EI88" s="185"/>
      <c r="EJ88" s="580">
        <f t="shared" si="675"/>
        <v>0</v>
      </c>
      <c r="EK88" s="185"/>
      <c r="EL88" s="580">
        <f t="shared" si="676"/>
        <v>0</v>
      </c>
      <c r="EM88" s="185"/>
      <c r="EN88" s="580">
        <f t="shared" si="677"/>
        <v>0</v>
      </c>
      <c r="EO88" s="185"/>
      <c r="EP88" s="580">
        <f t="shared" si="678"/>
        <v>0</v>
      </c>
      <c r="EQ88" s="139">
        <f t="shared" si="679"/>
        <v>0</v>
      </c>
      <c r="ER88" s="179">
        <f t="shared" si="680"/>
        <v>0</v>
      </c>
      <c r="ES88" s="201"/>
      <c r="ET88" s="20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row>
    <row r="89" spans="1:196" s="2" customFormat="1" hidden="1" x14ac:dyDescent="0.2">
      <c r="A89" s="47"/>
      <c r="B89" s="48"/>
      <c r="C89" s="48"/>
      <c r="D89" s="177"/>
      <c r="E89" s="41">
        <v>1</v>
      </c>
      <c r="F89" s="584">
        <f t="shared" si="681"/>
        <v>0</v>
      </c>
      <c r="G89" s="185"/>
      <c r="H89" s="580">
        <f t="shared" si="682"/>
        <v>0</v>
      </c>
      <c r="I89" s="185"/>
      <c r="J89" s="580">
        <f t="shared" si="683"/>
        <v>0</v>
      </c>
      <c r="K89" s="185"/>
      <c r="L89" s="580">
        <f t="shared" si="684"/>
        <v>0</v>
      </c>
      <c r="M89" s="185"/>
      <c r="N89" s="580">
        <f t="shared" si="685"/>
        <v>0</v>
      </c>
      <c r="O89" s="185"/>
      <c r="P89" s="580">
        <f t="shared" si="686"/>
        <v>0</v>
      </c>
      <c r="Q89" s="185"/>
      <c r="R89" s="580">
        <f t="shared" si="687"/>
        <v>0</v>
      </c>
      <c r="S89" s="185"/>
      <c r="T89" s="580">
        <f t="shared" si="688"/>
        <v>0</v>
      </c>
      <c r="U89" s="185"/>
      <c r="V89" s="580">
        <f t="shared" si="689"/>
        <v>0</v>
      </c>
      <c r="W89" s="185"/>
      <c r="X89" s="580">
        <f t="shared" si="690"/>
        <v>0</v>
      </c>
      <c r="Y89" s="185"/>
      <c r="Z89" s="580">
        <f t="shared" si="691"/>
        <v>0</v>
      </c>
      <c r="AA89" s="185"/>
      <c r="AB89" s="580">
        <f t="shared" si="692"/>
        <v>0</v>
      </c>
      <c r="AC89" s="185"/>
      <c r="AD89" s="580">
        <f t="shared" si="693"/>
        <v>0</v>
      </c>
      <c r="AE89" s="185"/>
      <c r="AF89" s="580">
        <f t="shared" si="694"/>
        <v>0</v>
      </c>
      <c r="AG89" s="185"/>
      <c r="AH89" s="580">
        <f t="shared" si="695"/>
        <v>0</v>
      </c>
      <c r="AI89" s="185"/>
      <c r="AJ89" s="580">
        <f t="shared" si="696"/>
        <v>0</v>
      </c>
      <c r="AK89" s="185"/>
      <c r="AL89" s="580">
        <f t="shared" si="697"/>
        <v>0</v>
      </c>
      <c r="AM89" s="185"/>
      <c r="AN89" s="580">
        <f t="shared" si="698"/>
        <v>0</v>
      </c>
      <c r="AO89" s="185"/>
      <c r="AP89" s="580">
        <f t="shared" si="699"/>
        <v>0</v>
      </c>
      <c r="AQ89" s="185"/>
      <c r="AR89" s="580">
        <f t="shared" si="700"/>
        <v>0</v>
      </c>
      <c r="AS89" s="185"/>
      <c r="AT89" s="580">
        <f t="shared" si="701"/>
        <v>0</v>
      </c>
      <c r="AU89" s="185"/>
      <c r="AV89" s="580">
        <f t="shared" si="702"/>
        <v>0</v>
      </c>
      <c r="AW89" s="185"/>
      <c r="AX89" s="580">
        <f t="shared" si="703"/>
        <v>0</v>
      </c>
      <c r="AY89" s="185"/>
      <c r="AZ89" s="580">
        <f t="shared" si="704"/>
        <v>0</v>
      </c>
      <c r="BA89" s="185"/>
      <c r="BB89" s="580">
        <f t="shared" si="705"/>
        <v>0</v>
      </c>
      <c r="BC89" s="185"/>
      <c r="BD89" s="580">
        <f t="shared" si="706"/>
        <v>0</v>
      </c>
      <c r="BE89" s="185"/>
      <c r="BF89" s="580">
        <f t="shared" si="707"/>
        <v>0</v>
      </c>
      <c r="BG89" s="185"/>
      <c r="BH89" s="580">
        <f t="shared" si="708"/>
        <v>0</v>
      </c>
      <c r="BI89" s="185"/>
      <c r="BJ89" s="580">
        <f t="shared" si="709"/>
        <v>0</v>
      </c>
      <c r="BK89" s="185"/>
      <c r="BL89" s="580">
        <f t="shared" si="710"/>
        <v>0</v>
      </c>
      <c r="BM89" s="185"/>
      <c r="BN89" s="580">
        <f t="shared" si="711"/>
        <v>0</v>
      </c>
      <c r="BO89" s="185"/>
      <c r="BP89" s="580">
        <f t="shared" si="712"/>
        <v>0</v>
      </c>
      <c r="BQ89" s="185"/>
      <c r="BR89" s="580">
        <f t="shared" si="713"/>
        <v>0</v>
      </c>
      <c r="BS89" s="185"/>
      <c r="BT89" s="580">
        <f t="shared" si="714"/>
        <v>0</v>
      </c>
      <c r="BU89" s="185"/>
      <c r="BV89" s="580">
        <f t="shared" si="715"/>
        <v>0</v>
      </c>
      <c r="BW89" s="185"/>
      <c r="BX89" s="580">
        <f t="shared" si="716"/>
        <v>0</v>
      </c>
      <c r="BY89" s="185"/>
      <c r="BZ89" s="580">
        <f t="shared" si="717"/>
        <v>0</v>
      </c>
      <c r="CA89" s="185"/>
      <c r="CB89" s="580">
        <f t="shared" si="718"/>
        <v>0</v>
      </c>
      <c r="CC89" s="185"/>
      <c r="CD89" s="580">
        <f t="shared" si="719"/>
        <v>0</v>
      </c>
      <c r="CE89" s="185"/>
      <c r="CF89" s="580">
        <f t="shared" si="720"/>
        <v>0</v>
      </c>
      <c r="CG89" s="185"/>
      <c r="CH89" s="580">
        <f t="shared" si="721"/>
        <v>0</v>
      </c>
      <c r="CI89" s="185"/>
      <c r="CJ89" s="580">
        <f t="shared" si="722"/>
        <v>0</v>
      </c>
      <c r="CK89" s="185"/>
      <c r="CL89" s="580">
        <f t="shared" si="723"/>
        <v>0</v>
      </c>
      <c r="CM89" s="185"/>
      <c r="CN89" s="580">
        <f t="shared" si="724"/>
        <v>0</v>
      </c>
      <c r="CO89" s="185"/>
      <c r="CP89" s="580">
        <f t="shared" si="725"/>
        <v>0</v>
      </c>
      <c r="CQ89" s="185"/>
      <c r="CR89" s="580">
        <f t="shared" si="726"/>
        <v>0</v>
      </c>
      <c r="CS89" s="185"/>
      <c r="CT89" s="580">
        <f t="shared" si="727"/>
        <v>0</v>
      </c>
      <c r="CU89" s="185"/>
      <c r="CV89" s="580">
        <f t="shared" si="728"/>
        <v>0</v>
      </c>
      <c r="CW89" s="185"/>
      <c r="CX89" s="580">
        <f t="shared" si="729"/>
        <v>0</v>
      </c>
      <c r="CY89" s="185"/>
      <c r="CZ89" s="580">
        <f t="shared" si="730"/>
        <v>0</v>
      </c>
      <c r="DA89" s="185"/>
      <c r="DB89" s="580">
        <f t="shared" si="731"/>
        <v>0</v>
      </c>
      <c r="DC89" s="185"/>
      <c r="DD89" s="580">
        <f t="shared" si="732"/>
        <v>0</v>
      </c>
      <c r="DE89" s="185"/>
      <c r="DF89" s="580">
        <f t="shared" si="733"/>
        <v>0</v>
      </c>
      <c r="DG89" s="185"/>
      <c r="DH89" s="580">
        <f t="shared" si="734"/>
        <v>0</v>
      </c>
      <c r="DI89" s="185"/>
      <c r="DJ89" s="580">
        <f t="shared" si="735"/>
        <v>0</v>
      </c>
      <c r="DK89" s="185"/>
      <c r="DL89" s="580">
        <f t="shared" si="736"/>
        <v>0</v>
      </c>
      <c r="DM89" s="185"/>
      <c r="DN89" s="580">
        <f t="shared" si="664"/>
        <v>0</v>
      </c>
      <c r="DO89" s="185"/>
      <c r="DP89" s="580">
        <f t="shared" si="665"/>
        <v>0</v>
      </c>
      <c r="DQ89" s="185"/>
      <c r="DR89" s="580">
        <f t="shared" si="666"/>
        <v>0</v>
      </c>
      <c r="DS89" s="185"/>
      <c r="DT89" s="580">
        <f t="shared" si="667"/>
        <v>0</v>
      </c>
      <c r="DU89" s="185"/>
      <c r="DV89" s="580">
        <f t="shared" si="668"/>
        <v>0</v>
      </c>
      <c r="DW89" s="185"/>
      <c r="DX89" s="580">
        <f t="shared" si="669"/>
        <v>0</v>
      </c>
      <c r="DY89" s="185"/>
      <c r="DZ89" s="580">
        <f t="shared" si="670"/>
        <v>0</v>
      </c>
      <c r="EA89" s="185"/>
      <c r="EB89" s="580">
        <f t="shared" si="671"/>
        <v>0</v>
      </c>
      <c r="EC89" s="185"/>
      <c r="ED89" s="580">
        <f t="shared" si="672"/>
        <v>0</v>
      </c>
      <c r="EE89" s="185"/>
      <c r="EF89" s="580">
        <f t="shared" si="673"/>
        <v>0</v>
      </c>
      <c r="EG89" s="185"/>
      <c r="EH89" s="580">
        <f t="shared" si="674"/>
        <v>0</v>
      </c>
      <c r="EI89" s="185"/>
      <c r="EJ89" s="580">
        <f t="shared" si="675"/>
        <v>0</v>
      </c>
      <c r="EK89" s="185"/>
      <c r="EL89" s="580">
        <f t="shared" si="676"/>
        <v>0</v>
      </c>
      <c r="EM89" s="185"/>
      <c r="EN89" s="580">
        <f t="shared" si="677"/>
        <v>0</v>
      </c>
      <c r="EO89" s="185"/>
      <c r="EP89" s="580">
        <f t="shared" si="678"/>
        <v>0</v>
      </c>
      <c r="EQ89" s="139">
        <f t="shared" si="679"/>
        <v>0</v>
      </c>
      <c r="ER89" s="179">
        <f t="shared" si="680"/>
        <v>0</v>
      </c>
      <c r="ES89" s="201"/>
      <c r="ET89" s="20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row>
    <row r="90" spans="1:196" s="2" customFormat="1" hidden="1" x14ac:dyDescent="0.2">
      <c r="A90" s="47"/>
      <c r="B90" s="48"/>
      <c r="C90" s="48"/>
      <c r="D90" s="177"/>
      <c r="E90" s="41">
        <v>1</v>
      </c>
      <c r="F90" s="584">
        <f t="shared" si="681"/>
        <v>0</v>
      </c>
      <c r="G90" s="185"/>
      <c r="H90" s="580">
        <f t="shared" si="682"/>
        <v>0</v>
      </c>
      <c r="I90" s="185"/>
      <c r="J90" s="580">
        <f t="shared" si="683"/>
        <v>0</v>
      </c>
      <c r="K90" s="185"/>
      <c r="L90" s="580">
        <f t="shared" si="684"/>
        <v>0</v>
      </c>
      <c r="M90" s="185"/>
      <c r="N90" s="580">
        <f t="shared" si="685"/>
        <v>0</v>
      </c>
      <c r="O90" s="185"/>
      <c r="P90" s="580">
        <f t="shared" si="686"/>
        <v>0</v>
      </c>
      <c r="Q90" s="185"/>
      <c r="R90" s="580">
        <f t="shared" si="687"/>
        <v>0</v>
      </c>
      <c r="S90" s="185"/>
      <c r="T90" s="580">
        <f t="shared" si="688"/>
        <v>0</v>
      </c>
      <c r="U90" s="185"/>
      <c r="V90" s="580">
        <f t="shared" si="689"/>
        <v>0</v>
      </c>
      <c r="W90" s="185"/>
      <c r="X90" s="580">
        <f t="shared" si="690"/>
        <v>0</v>
      </c>
      <c r="Y90" s="185"/>
      <c r="Z90" s="580">
        <f t="shared" si="691"/>
        <v>0</v>
      </c>
      <c r="AA90" s="185"/>
      <c r="AB90" s="580">
        <f t="shared" si="692"/>
        <v>0</v>
      </c>
      <c r="AC90" s="185"/>
      <c r="AD90" s="580">
        <f t="shared" si="693"/>
        <v>0</v>
      </c>
      <c r="AE90" s="185"/>
      <c r="AF90" s="580">
        <f t="shared" si="694"/>
        <v>0</v>
      </c>
      <c r="AG90" s="185"/>
      <c r="AH90" s="580">
        <f t="shared" si="695"/>
        <v>0</v>
      </c>
      <c r="AI90" s="185"/>
      <c r="AJ90" s="580">
        <f t="shared" si="696"/>
        <v>0</v>
      </c>
      <c r="AK90" s="185"/>
      <c r="AL90" s="580">
        <f t="shared" si="697"/>
        <v>0</v>
      </c>
      <c r="AM90" s="185"/>
      <c r="AN90" s="580">
        <f t="shared" si="698"/>
        <v>0</v>
      </c>
      <c r="AO90" s="185"/>
      <c r="AP90" s="580">
        <f t="shared" si="699"/>
        <v>0</v>
      </c>
      <c r="AQ90" s="185"/>
      <c r="AR90" s="580">
        <f t="shared" si="700"/>
        <v>0</v>
      </c>
      <c r="AS90" s="185"/>
      <c r="AT90" s="580">
        <f t="shared" si="701"/>
        <v>0</v>
      </c>
      <c r="AU90" s="185"/>
      <c r="AV90" s="580">
        <f t="shared" si="702"/>
        <v>0</v>
      </c>
      <c r="AW90" s="185"/>
      <c r="AX90" s="580">
        <f t="shared" si="703"/>
        <v>0</v>
      </c>
      <c r="AY90" s="185"/>
      <c r="AZ90" s="580">
        <f t="shared" si="704"/>
        <v>0</v>
      </c>
      <c r="BA90" s="185"/>
      <c r="BB90" s="580">
        <f t="shared" si="705"/>
        <v>0</v>
      </c>
      <c r="BC90" s="185"/>
      <c r="BD90" s="580">
        <f t="shared" si="706"/>
        <v>0</v>
      </c>
      <c r="BE90" s="185"/>
      <c r="BF90" s="580">
        <f t="shared" si="707"/>
        <v>0</v>
      </c>
      <c r="BG90" s="185"/>
      <c r="BH90" s="580">
        <f t="shared" si="708"/>
        <v>0</v>
      </c>
      <c r="BI90" s="185"/>
      <c r="BJ90" s="580">
        <f t="shared" si="709"/>
        <v>0</v>
      </c>
      <c r="BK90" s="185"/>
      <c r="BL90" s="580">
        <f t="shared" si="710"/>
        <v>0</v>
      </c>
      <c r="BM90" s="185"/>
      <c r="BN90" s="580">
        <f t="shared" si="711"/>
        <v>0</v>
      </c>
      <c r="BO90" s="185"/>
      <c r="BP90" s="580">
        <f t="shared" si="712"/>
        <v>0</v>
      </c>
      <c r="BQ90" s="185"/>
      <c r="BR90" s="580">
        <f t="shared" si="713"/>
        <v>0</v>
      </c>
      <c r="BS90" s="185"/>
      <c r="BT90" s="580">
        <f t="shared" si="714"/>
        <v>0</v>
      </c>
      <c r="BU90" s="185"/>
      <c r="BV90" s="580">
        <f t="shared" si="715"/>
        <v>0</v>
      </c>
      <c r="BW90" s="185"/>
      <c r="BX90" s="580">
        <f t="shared" si="716"/>
        <v>0</v>
      </c>
      <c r="BY90" s="185"/>
      <c r="BZ90" s="580">
        <f t="shared" si="717"/>
        <v>0</v>
      </c>
      <c r="CA90" s="185"/>
      <c r="CB90" s="580">
        <f t="shared" si="718"/>
        <v>0</v>
      </c>
      <c r="CC90" s="185"/>
      <c r="CD90" s="580">
        <f t="shared" si="719"/>
        <v>0</v>
      </c>
      <c r="CE90" s="185"/>
      <c r="CF90" s="580">
        <f t="shared" si="720"/>
        <v>0</v>
      </c>
      <c r="CG90" s="185"/>
      <c r="CH90" s="580">
        <f t="shared" si="721"/>
        <v>0</v>
      </c>
      <c r="CI90" s="185"/>
      <c r="CJ90" s="580">
        <f t="shared" si="722"/>
        <v>0</v>
      </c>
      <c r="CK90" s="185"/>
      <c r="CL90" s="580">
        <f t="shared" si="723"/>
        <v>0</v>
      </c>
      <c r="CM90" s="185"/>
      <c r="CN90" s="580">
        <f t="shared" si="724"/>
        <v>0</v>
      </c>
      <c r="CO90" s="185"/>
      <c r="CP90" s="580">
        <f t="shared" si="725"/>
        <v>0</v>
      </c>
      <c r="CQ90" s="185"/>
      <c r="CR90" s="580">
        <f t="shared" si="726"/>
        <v>0</v>
      </c>
      <c r="CS90" s="185"/>
      <c r="CT90" s="580">
        <f t="shared" si="727"/>
        <v>0</v>
      </c>
      <c r="CU90" s="185"/>
      <c r="CV90" s="580">
        <f t="shared" si="728"/>
        <v>0</v>
      </c>
      <c r="CW90" s="185"/>
      <c r="CX90" s="580">
        <f t="shared" si="729"/>
        <v>0</v>
      </c>
      <c r="CY90" s="185"/>
      <c r="CZ90" s="580">
        <f t="shared" si="730"/>
        <v>0</v>
      </c>
      <c r="DA90" s="185"/>
      <c r="DB90" s="580">
        <f t="shared" si="731"/>
        <v>0</v>
      </c>
      <c r="DC90" s="185"/>
      <c r="DD90" s="580">
        <f t="shared" si="732"/>
        <v>0</v>
      </c>
      <c r="DE90" s="185"/>
      <c r="DF90" s="580">
        <f t="shared" si="733"/>
        <v>0</v>
      </c>
      <c r="DG90" s="185"/>
      <c r="DH90" s="580">
        <f t="shared" si="734"/>
        <v>0</v>
      </c>
      <c r="DI90" s="185"/>
      <c r="DJ90" s="580">
        <f t="shared" si="735"/>
        <v>0</v>
      </c>
      <c r="DK90" s="185"/>
      <c r="DL90" s="580">
        <f t="shared" si="736"/>
        <v>0</v>
      </c>
      <c r="DM90" s="185"/>
      <c r="DN90" s="580">
        <f t="shared" si="664"/>
        <v>0</v>
      </c>
      <c r="DO90" s="185"/>
      <c r="DP90" s="580">
        <f t="shared" si="665"/>
        <v>0</v>
      </c>
      <c r="DQ90" s="185"/>
      <c r="DR90" s="580">
        <f t="shared" si="666"/>
        <v>0</v>
      </c>
      <c r="DS90" s="185"/>
      <c r="DT90" s="580">
        <f t="shared" si="667"/>
        <v>0</v>
      </c>
      <c r="DU90" s="185"/>
      <c r="DV90" s="580">
        <f t="shared" si="668"/>
        <v>0</v>
      </c>
      <c r="DW90" s="185"/>
      <c r="DX90" s="580">
        <f t="shared" si="669"/>
        <v>0</v>
      </c>
      <c r="DY90" s="185"/>
      <c r="DZ90" s="580">
        <f t="shared" si="670"/>
        <v>0</v>
      </c>
      <c r="EA90" s="185"/>
      <c r="EB90" s="580">
        <f t="shared" si="671"/>
        <v>0</v>
      </c>
      <c r="EC90" s="185"/>
      <c r="ED90" s="580">
        <f t="shared" si="672"/>
        <v>0</v>
      </c>
      <c r="EE90" s="185"/>
      <c r="EF90" s="580">
        <f t="shared" si="673"/>
        <v>0</v>
      </c>
      <c r="EG90" s="185"/>
      <c r="EH90" s="580">
        <f t="shared" si="674"/>
        <v>0</v>
      </c>
      <c r="EI90" s="185"/>
      <c r="EJ90" s="580">
        <f t="shared" si="675"/>
        <v>0</v>
      </c>
      <c r="EK90" s="185"/>
      <c r="EL90" s="580">
        <f t="shared" si="676"/>
        <v>0</v>
      </c>
      <c r="EM90" s="185"/>
      <c r="EN90" s="580">
        <f t="shared" si="677"/>
        <v>0</v>
      </c>
      <c r="EO90" s="185"/>
      <c r="EP90" s="580">
        <f t="shared" si="678"/>
        <v>0</v>
      </c>
      <c r="EQ90" s="139">
        <f t="shared" si="679"/>
        <v>0</v>
      </c>
      <c r="ER90" s="179">
        <f t="shared" si="680"/>
        <v>0</v>
      </c>
      <c r="ES90" s="201"/>
      <c r="ET90" s="20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row>
    <row r="91" spans="1:196" s="2" customFormat="1" hidden="1" x14ac:dyDescent="0.2">
      <c r="A91" s="47"/>
      <c r="B91" s="48"/>
      <c r="C91" s="48"/>
      <c r="D91" s="177"/>
      <c r="E91" s="41">
        <v>1</v>
      </c>
      <c r="F91" s="584">
        <f t="shared" si="681"/>
        <v>0</v>
      </c>
      <c r="G91" s="185"/>
      <c r="H91" s="580">
        <f t="shared" si="682"/>
        <v>0</v>
      </c>
      <c r="I91" s="185"/>
      <c r="J91" s="580">
        <f t="shared" si="683"/>
        <v>0</v>
      </c>
      <c r="K91" s="185"/>
      <c r="L91" s="580">
        <f t="shared" si="684"/>
        <v>0</v>
      </c>
      <c r="M91" s="185"/>
      <c r="N91" s="580">
        <f t="shared" si="685"/>
        <v>0</v>
      </c>
      <c r="O91" s="185"/>
      <c r="P91" s="580">
        <f t="shared" si="686"/>
        <v>0</v>
      </c>
      <c r="Q91" s="185"/>
      <c r="R91" s="580">
        <f t="shared" si="687"/>
        <v>0</v>
      </c>
      <c r="S91" s="185"/>
      <c r="T91" s="580">
        <f t="shared" si="688"/>
        <v>0</v>
      </c>
      <c r="U91" s="185"/>
      <c r="V91" s="580">
        <f t="shared" si="689"/>
        <v>0</v>
      </c>
      <c r="W91" s="185"/>
      <c r="X91" s="580">
        <f t="shared" si="690"/>
        <v>0</v>
      </c>
      <c r="Y91" s="185"/>
      <c r="Z91" s="580">
        <f t="shared" si="691"/>
        <v>0</v>
      </c>
      <c r="AA91" s="185"/>
      <c r="AB91" s="580">
        <f t="shared" si="692"/>
        <v>0</v>
      </c>
      <c r="AC91" s="185"/>
      <c r="AD91" s="580">
        <f t="shared" si="693"/>
        <v>0</v>
      </c>
      <c r="AE91" s="185"/>
      <c r="AF91" s="580">
        <f t="shared" si="694"/>
        <v>0</v>
      </c>
      <c r="AG91" s="185"/>
      <c r="AH91" s="580">
        <f t="shared" si="695"/>
        <v>0</v>
      </c>
      <c r="AI91" s="185"/>
      <c r="AJ91" s="580">
        <f t="shared" si="696"/>
        <v>0</v>
      </c>
      <c r="AK91" s="185"/>
      <c r="AL91" s="580">
        <f t="shared" si="697"/>
        <v>0</v>
      </c>
      <c r="AM91" s="185"/>
      <c r="AN91" s="580">
        <f t="shared" si="698"/>
        <v>0</v>
      </c>
      <c r="AO91" s="185"/>
      <c r="AP91" s="580">
        <f t="shared" si="699"/>
        <v>0</v>
      </c>
      <c r="AQ91" s="185"/>
      <c r="AR91" s="580">
        <f t="shared" si="700"/>
        <v>0</v>
      </c>
      <c r="AS91" s="185"/>
      <c r="AT91" s="580">
        <f t="shared" si="701"/>
        <v>0</v>
      </c>
      <c r="AU91" s="185"/>
      <c r="AV91" s="580">
        <f t="shared" si="702"/>
        <v>0</v>
      </c>
      <c r="AW91" s="185"/>
      <c r="AX91" s="580">
        <f t="shared" si="703"/>
        <v>0</v>
      </c>
      <c r="AY91" s="185"/>
      <c r="AZ91" s="580">
        <f t="shared" si="704"/>
        <v>0</v>
      </c>
      <c r="BA91" s="185"/>
      <c r="BB91" s="580">
        <f t="shared" si="705"/>
        <v>0</v>
      </c>
      <c r="BC91" s="185"/>
      <c r="BD91" s="580">
        <f t="shared" si="706"/>
        <v>0</v>
      </c>
      <c r="BE91" s="185"/>
      <c r="BF91" s="580">
        <f t="shared" si="707"/>
        <v>0</v>
      </c>
      <c r="BG91" s="185"/>
      <c r="BH91" s="580">
        <f t="shared" si="708"/>
        <v>0</v>
      </c>
      <c r="BI91" s="185"/>
      <c r="BJ91" s="580">
        <f t="shared" si="709"/>
        <v>0</v>
      </c>
      <c r="BK91" s="185"/>
      <c r="BL91" s="580">
        <f t="shared" si="710"/>
        <v>0</v>
      </c>
      <c r="BM91" s="185"/>
      <c r="BN91" s="580">
        <f t="shared" si="711"/>
        <v>0</v>
      </c>
      <c r="BO91" s="185"/>
      <c r="BP91" s="580">
        <f t="shared" si="712"/>
        <v>0</v>
      </c>
      <c r="BQ91" s="185"/>
      <c r="BR91" s="580">
        <f t="shared" si="713"/>
        <v>0</v>
      </c>
      <c r="BS91" s="185"/>
      <c r="BT91" s="580">
        <f t="shared" si="714"/>
        <v>0</v>
      </c>
      <c r="BU91" s="185"/>
      <c r="BV91" s="580">
        <f t="shared" si="715"/>
        <v>0</v>
      </c>
      <c r="BW91" s="185"/>
      <c r="BX91" s="580">
        <f t="shared" si="716"/>
        <v>0</v>
      </c>
      <c r="BY91" s="185"/>
      <c r="BZ91" s="580">
        <f t="shared" si="717"/>
        <v>0</v>
      </c>
      <c r="CA91" s="185"/>
      <c r="CB91" s="580">
        <f t="shared" si="718"/>
        <v>0</v>
      </c>
      <c r="CC91" s="185"/>
      <c r="CD91" s="580">
        <f t="shared" si="719"/>
        <v>0</v>
      </c>
      <c r="CE91" s="185"/>
      <c r="CF91" s="580">
        <f t="shared" si="720"/>
        <v>0</v>
      </c>
      <c r="CG91" s="185"/>
      <c r="CH91" s="580">
        <f t="shared" si="721"/>
        <v>0</v>
      </c>
      <c r="CI91" s="185"/>
      <c r="CJ91" s="580">
        <f t="shared" si="722"/>
        <v>0</v>
      </c>
      <c r="CK91" s="185"/>
      <c r="CL91" s="580">
        <f t="shared" si="723"/>
        <v>0</v>
      </c>
      <c r="CM91" s="185"/>
      <c r="CN91" s="580">
        <f t="shared" si="724"/>
        <v>0</v>
      </c>
      <c r="CO91" s="185"/>
      <c r="CP91" s="580">
        <f t="shared" si="725"/>
        <v>0</v>
      </c>
      <c r="CQ91" s="185"/>
      <c r="CR91" s="580">
        <f t="shared" si="726"/>
        <v>0</v>
      </c>
      <c r="CS91" s="185"/>
      <c r="CT91" s="580">
        <f t="shared" si="727"/>
        <v>0</v>
      </c>
      <c r="CU91" s="185"/>
      <c r="CV91" s="580">
        <f t="shared" si="728"/>
        <v>0</v>
      </c>
      <c r="CW91" s="185"/>
      <c r="CX91" s="580">
        <f t="shared" si="729"/>
        <v>0</v>
      </c>
      <c r="CY91" s="185"/>
      <c r="CZ91" s="580">
        <f t="shared" si="730"/>
        <v>0</v>
      </c>
      <c r="DA91" s="185"/>
      <c r="DB91" s="580">
        <f t="shared" si="731"/>
        <v>0</v>
      </c>
      <c r="DC91" s="185"/>
      <c r="DD91" s="580">
        <f t="shared" si="732"/>
        <v>0</v>
      </c>
      <c r="DE91" s="185"/>
      <c r="DF91" s="580">
        <f t="shared" si="733"/>
        <v>0</v>
      </c>
      <c r="DG91" s="185"/>
      <c r="DH91" s="580">
        <f t="shared" si="734"/>
        <v>0</v>
      </c>
      <c r="DI91" s="185"/>
      <c r="DJ91" s="580">
        <f t="shared" si="735"/>
        <v>0</v>
      </c>
      <c r="DK91" s="185"/>
      <c r="DL91" s="580">
        <f t="shared" si="736"/>
        <v>0</v>
      </c>
      <c r="DM91" s="185"/>
      <c r="DN91" s="580">
        <f t="shared" si="664"/>
        <v>0</v>
      </c>
      <c r="DO91" s="185"/>
      <c r="DP91" s="580">
        <f t="shared" si="665"/>
        <v>0</v>
      </c>
      <c r="DQ91" s="185"/>
      <c r="DR91" s="580">
        <f t="shared" si="666"/>
        <v>0</v>
      </c>
      <c r="DS91" s="185"/>
      <c r="DT91" s="580">
        <f t="shared" si="667"/>
        <v>0</v>
      </c>
      <c r="DU91" s="185"/>
      <c r="DV91" s="580">
        <f t="shared" si="668"/>
        <v>0</v>
      </c>
      <c r="DW91" s="185"/>
      <c r="DX91" s="580">
        <f t="shared" si="669"/>
        <v>0</v>
      </c>
      <c r="DY91" s="185"/>
      <c r="DZ91" s="580">
        <f t="shared" si="670"/>
        <v>0</v>
      </c>
      <c r="EA91" s="185"/>
      <c r="EB91" s="580">
        <f t="shared" si="671"/>
        <v>0</v>
      </c>
      <c r="EC91" s="185"/>
      <c r="ED91" s="580">
        <f t="shared" si="672"/>
        <v>0</v>
      </c>
      <c r="EE91" s="185"/>
      <c r="EF91" s="580">
        <f t="shared" si="673"/>
        <v>0</v>
      </c>
      <c r="EG91" s="185"/>
      <c r="EH91" s="580">
        <f t="shared" si="674"/>
        <v>0</v>
      </c>
      <c r="EI91" s="185"/>
      <c r="EJ91" s="580">
        <f t="shared" si="675"/>
        <v>0</v>
      </c>
      <c r="EK91" s="185"/>
      <c r="EL91" s="580">
        <f t="shared" si="676"/>
        <v>0</v>
      </c>
      <c r="EM91" s="185"/>
      <c r="EN91" s="580">
        <f t="shared" si="677"/>
        <v>0</v>
      </c>
      <c r="EO91" s="185"/>
      <c r="EP91" s="580">
        <f t="shared" si="678"/>
        <v>0</v>
      </c>
      <c r="EQ91" s="139">
        <f t="shared" si="679"/>
        <v>0</v>
      </c>
      <c r="ER91" s="179">
        <f t="shared" si="680"/>
        <v>0</v>
      </c>
      <c r="ES91" s="201"/>
      <c r="ET91" s="20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row>
    <row r="92" spans="1:196" s="2" customFormat="1" hidden="1" x14ac:dyDescent="0.2">
      <c r="A92" s="47"/>
      <c r="B92" s="48"/>
      <c r="C92" s="48"/>
      <c r="D92" s="177"/>
      <c r="E92" s="41">
        <v>1</v>
      </c>
      <c r="F92" s="584">
        <f t="shared" si="681"/>
        <v>0</v>
      </c>
      <c r="G92" s="185"/>
      <c r="H92" s="580">
        <f t="shared" si="682"/>
        <v>0</v>
      </c>
      <c r="I92" s="185"/>
      <c r="J92" s="580">
        <f t="shared" si="683"/>
        <v>0</v>
      </c>
      <c r="K92" s="185"/>
      <c r="L92" s="580">
        <f t="shared" si="684"/>
        <v>0</v>
      </c>
      <c r="M92" s="185"/>
      <c r="N92" s="580">
        <f t="shared" si="685"/>
        <v>0</v>
      </c>
      <c r="O92" s="185"/>
      <c r="P92" s="580">
        <f t="shared" si="686"/>
        <v>0</v>
      </c>
      <c r="Q92" s="185"/>
      <c r="R92" s="580">
        <f t="shared" si="687"/>
        <v>0</v>
      </c>
      <c r="S92" s="185"/>
      <c r="T92" s="580">
        <f t="shared" si="688"/>
        <v>0</v>
      </c>
      <c r="U92" s="185"/>
      <c r="V92" s="580">
        <f t="shared" si="689"/>
        <v>0</v>
      </c>
      <c r="W92" s="185"/>
      <c r="X92" s="580">
        <f t="shared" si="690"/>
        <v>0</v>
      </c>
      <c r="Y92" s="185"/>
      <c r="Z92" s="580">
        <f t="shared" si="691"/>
        <v>0</v>
      </c>
      <c r="AA92" s="185"/>
      <c r="AB92" s="580">
        <f t="shared" si="692"/>
        <v>0</v>
      </c>
      <c r="AC92" s="185"/>
      <c r="AD92" s="580">
        <f t="shared" si="693"/>
        <v>0</v>
      </c>
      <c r="AE92" s="185"/>
      <c r="AF92" s="580">
        <f t="shared" si="694"/>
        <v>0</v>
      </c>
      <c r="AG92" s="185"/>
      <c r="AH92" s="580">
        <f t="shared" si="695"/>
        <v>0</v>
      </c>
      <c r="AI92" s="185"/>
      <c r="AJ92" s="580">
        <f t="shared" si="696"/>
        <v>0</v>
      </c>
      <c r="AK92" s="185"/>
      <c r="AL92" s="580">
        <f t="shared" si="697"/>
        <v>0</v>
      </c>
      <c r="AM92" s="185"/>
      <c r="AN92" s="580">
        <f t="shared" si="698"/>
        <v>0</v>
      </c>
      <c r="AO92" s="185"/>
      <c r="AP92" s="580">
        <f t="shared" si="699"/>
        <v>0</v>
      </c>
      <c r="AQ92" s="185"/>
      <c r="AR92" s="580">
        <f t="shared" si="700"/>
        <v>0</v>
      </c>
      <c r="AS92" s="185"/>
      <c r="AT92" s="580">
        <f t="shared" si="701"/>
        <v>0</v>
      </c>
      <c r="AU92" s="185"/>
      <c r="AV92" s="580">
        <f t="shared" si="702"/>
        <v>0</v>
      </c>
      <c r="AW92" s="185"/>
      <c r="AX92" s="580">
        <f t="shared" si="703"/>
        <v>0</v>
      </c>
      <c r="AY92" s="185"/>
      <c r="AZ92" s="580">
        <f t="shared" si="704"/>
        <v>0</v>
      </c>
      <c r="BA92" s="185"/>
      <c r="BB92" s="580">
        <f t="shared" si="705"/>
        <v>0</v>
      </c>
      <c r="BC92" s="185"/>
      <c r="BD92" s="580">
        <f t="shared" si="706"/>
        <v>0</v>
      </c>
      <c r="BE92" s="185"/>
      <c r="BF92" s="580">
        <f t="shared" si="707"/>
        <v>0</v>
      </c>
      <c r="BG92" s="185"/>
      <c r="BH92" s="580">
        <f t="shared" si="708"/>
        <v>0</v>
      </c>
      <c r="BI92" s="185"/>
      <c r="BJ92" s="580">
        <f t="shared" si="709"/>
        <v>0</v>
      </c>
      <c r="BK92" s="185"/>
      <c r="BL92" s="580">
        <f t="shared" si="710"/>
        <v>0</v>
      </c>
      <c r="BM92" s="185"/>
      <c r="BN92" s="580">
        <f t="shared" si="711"/>
        <v>0</v>
      </c>
      <c r="BO92" s="185"/>
      <c r="BP92" s="580">
        <f t="shared" si="712"/>
        <v>0</v>
      </c>
      <c r="BQ92" s="185"/>
      <c r="BR92" s="580">
        <f t="shared" si="713"/>
        <v>0</v>
      </c>
      <c r="BS92" s="185"/>
      <c r="BT92" s="580">
        <f t="shared" si="714"/>
        <v>0</v>
      </c>
      <c r="BU92" s="185"/>
      <c r="BV92" s="580">
        <f t="shared" si="715"/>
        <v>0</v>
      </c>
      <c r="BW92" s="185"/>
      <c r="BX92" s="580">
        <f t="shared" si="716"/>
        <v>0</v>
      </c>
      <c r="BY92" s="185"/>
      <c r="BZ92" s="580">
        <f t="shared" si="717"/>
        <v>0</v>
      </c>
      <c r="CA92" s="185"/>
      <c r="CB92" s="580">
        <f t="shared" si="718"/>
        <v>0</v>
      </c>
      <c r="CC92" s="185"/>
      <c r="CD92" s="580">
        <f t="shared" si="719"/>
        <v>0</v>
      </c>
      <c r="CE92" s="185"/>
      <c r="CF92" s="580">
        <f t="shared" si="720"/>
        <v>0</v>
      </c>
      <c r="CG92" s="185"/>
      <c r="CH92" s="580">
        <f t="shared" si="721"/>
        <v>0</v>
      </c>
      <c r="CI92" s="185"/>
      <c r="CJ92" s="580">
        <f t="shared" si="722"/>
        <v>0</v>
      </c>
      <c r="CK92" s="185"/>
      <c r="CL92" s="580">
        <f t="shared" si="723"/>
        <v>0</v>
      </c>
      <c r="CM92" s="185"/>
      <c r="CN92" s="580">
        <f t="shared" si="724"/>
        <v>0</v>
      </c>
      <c r="CO92" s="185"/>
      <c r="CP92" s="580">
        <f t="shared" si="725"/>
        <v>0</v>
      </c>
      <c r="CQ92" s="185"/>
      <c r="CR92" s="580">
        <f t="shared" si="726"/>
        <v>0</v>
      </c>
      <c r="CS92" s="185"/>
      <c r="CT92" s="580">
        <f t="shared" si="727"/>
        <v>0</v>
      </c>
      <c r="CU92" s="185"/>
      <c r="CV92" s="580">
        <f t="shared" si="728"/>
        <v>0</v>
      </c>
      <c r="CW92" s="185"/>
      <c r="CX92" s="580">
        <f t="shared" si="729"/>
        <v>0</v>
      </c>
      <c r="CY92" s="185"/>
      <c r="CZ92" s="580">
        <f t="shared" si="730"/>
        <v>0</v>
      </c>
      <c r="DA92" s="185"/>
      <c r="DB92" s="580">
        <f t="shared" si="731"/>
        <v>0</v>
      </c>
      <c r="DC92" s="185"/>
      <c r="DD92" s="580">
        <f t="shared" si="732"/>
        <v>0</v>
      </c>
      <c r="DE92" s="185"/>
      <c r="DF92" s="580">
        <f t="shared" si="733"/>
        <v>0</v>
      </c>
      <c r="DG92" s="185"/>
      <c r="DH92" s="580">
        <f t="shared" si="734"/>
        <v>0</v>
      </c>
      <c r="DI92" s="185"/>
      <c r="DJ92" s="580">
        <f t="shared" si="735"/>
        <v>0</v>
      </c>
      <c r="DK92" s="185"/>
      <c r="DL92" s="580">
        <f t="shared" si="736"/>
        <v>0</v>
      </c>
      <c r="DM92" s="185"/>
      <c r="DN92" s="580">
        <f t="shared" si="664"/>
        <v>0</v>
      </c>
      <c r="DO92" s="185"/>
      <c r="DP92" s="580">
        <f t="shared" si="665"/>
        <v>0</v>
      </c>
      <c r="DQ92" s="185"/>
      <c r="DR92" s="580">
        <f t="shared" si="666"/>
        <v>0</v>
      </c>
      <c r="DS92" s="185"/>
      <c r="DT92" s="580">
        <f t="shared" si="667"/>
        <v>0</v>
      </c>
      <c r="DU92" s="185"/>
      <c r="DV92" s="580">
        <f t="shared" si="668"/>
        <v>0</v>
      </c>
      <c r="DW92" s="185"/>
      <c r="DX92" s="580">
        <f t="shared" si="669"/>
        <v>0</v>
      </c>
      <c r="DY92" s="185"/>
      <c r="DZ92" s="580">
        <f t="shared" si="670"/>
        <v>0</v>
      </c>
      <c r="EA92" s="185"/>
      <c r="EB92" s="580">
        <f t="shared" si="671"/>
        <v>0</v>
      </c>
      <c r="EC92" s="185"/>
      <c r="ED92" s="580">
        <f t="shared" si="672"/>
        <v>0</v>
      </c>
      <c r="EE92" s="185"/>
      <c r="EF92" s="580">
        <f t="shared" si="673"/>
        <v>0</v>
      </c>
      <c r="EG92" s="185"/>
      <c r="EH92" s="580">
        <f t="shared" si="674"/>
        <v>0</v>
      </c>
      <c r="EI92" s="185"/>
      <c r="EJ92" s="580">
        <f t="shared" si="675"/>
        <v>0</v>
      </c>
      <c r="EK92" s="185"/>
      <c r="EL92" s="580">
        <f t="shared" si="676"/>
        <v>0</v>
      </c>
      <c r="EM92" s="185"/>
      <c r="EN92" s="580">
        <f t="shared" si="677"/>
        <v>0</v>
      </c>
      <c r="EO92" s="185"/>
      <c r="EP92" s="580">
        <f t="shared" si="678"/>
        <v>0</v>
      </c>
      <c r="EQ92" s="139">
        <f t="shared" si="679"/>
        <v>0</v>
      </c>
      <c r="ER92" s="179">
        <f t="shared" si="680"/>
        <v>0</v>
      </c>
      <c r="ES92" s="201"/>
      <c r="ET92" s="20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row>
    <row r="93" spans="1:196" s="2" customFormat="1" hidden="1" x14ac:dyDescent="0.2">
      <c r="A93" s="47"/>
      <c r="B93" s="48"/>
      <c r="C93" s="48"/>
      <c r="D93" s="177"/>
      <c r="E93" s="41">
        <v>1</v>
      </c>
      <c r="F93" s="584">
        <f t="shared" ref="F93:F103" si="793">D93*E93</f>
        <v>0</v>
      </c>
      <c r="G93" s="185"/>
      <c r="H93" s="580">
        <f t="shared" ref="H93:H103" si="794">IF(G$7=0,0,+G93*$F93)</f>
        <v>0</v>
      </c>
      <c r="I93" s="185"/>
      <c r="J93" s="580">
        <f t="shared" ref="J93:J103" si="795">IF(I$7=0,0,+I93*$F93)</f>
        <v>0</v>
      </c>
      <c r="K93" s="185"/>
      <c r="L93" s="580">
        <f t="shared" ref="L93:L103" si="796">IF(K$7=0,0,+K93*$F93)</f>
        <v>0</v>
      </c>
      <c r="M93" s="185"/>
      <c r="N93" s="580">
        <f t="shared" ref="N93:N103" si="797">IF(M$7=0,0,+M93*$F93)</f>
        <v>0</v>
      </c>
      <c r="O93" s="185"/>
      <c r="P93" s="580">
        <f t="shared" ref="P93:P103" si="798">IF(O$7=0,0,+O93*$F93)</f>
        <v>0</v>
      </c>
      <c r="Q93" s="185"/>
      <c r="R93" s="580">
        <f t="shared" ref="R93:R103" si="799">IF(Q$7=0,0,+Q93*$F93)</f>
        <v>0</v>
      </c>
      <c r="S93" s="185"/>
      <c r="T93" s="580">
        <f t="shared" ref="T93:T103" si="800">IF(S$7=0,0,+S93*$F93)</f>
        <v>0</v>
      </c>
      <c r="U93" s="185"/>
      <c r="V93" s="580">
        <f t="shared" ref="V93:V103" si="801">IF(U$7=0,0,+U93*$F93)</f>
        <v>0</v>
      </c>
      <c r="W93" s="185"/>
      <c r="X93" s="580">
        <f t="shared" ref="X93:X103" si="802">IF(W$7=0,0,+W93*$F93)</f>
        <v>0</v>
      </c>
      <c r="Y93" s="185"/>
      <c r="Z93" s="580">
        <f t="shared" ref="Z93:Z103" si="803">IF(Y$7=0,0,+Y93*$F93)</f>
        <v>0</v>
      </c>
      <c r="AA93" s="185"/>
      <c r="AB93" s="580">
        <f t="shared" ref="AB93:AB103" si="804">IF(AA$7=0,0,+AA93*$F93)</f>
        <v>0</v>
      </c>
      <c r="AC93" s="185"/>
      <c r="AD93" s="580">
        <f t="shared" ref="AD93:AD103" si="805">IF(AC$7=0,0,+AC93*$F93)</f>
        <v>0</v>
      </c>
      <c r="AE93" s="185"/>
      <c r="AF93" s="580">
        <f t="shared" ref="AF93:AF103" si="806">IF(AE$7=0,0,+AE93*$F93)</f>
        <v>0</v>
      </c>
      <c r="AG93" s="185"/>
      <c r="AH93" s="580">
        <f t="shared" ref="AH93:AH103" si="807">IF(AG$7=0,0,+AG93*$F93)</f>
        <v>0</v>
      </c>
      <c r="AI93" s="185"/>
      <c r="AJ93" s="580">
        <f t="shared" ref="AJ93:AJ103" si="808">IF(AI$7=0,0,+AI93*$F93)</f>
        <v>0</v>
      </c>
      <c r="AK93" s="185"/>
      <c r="AL93" s="580">
        <f t="shared" ref="AL93:AL103" si="809">IF(AK$7=0,0,+AK93*$F93)</f>
        <v>0</v>
      </c>
      <c r="AM93" s="185"/>
      <c r="AN93" s="580">
        <f t="shared" ref="AN93:AN103" si="810">IF(AM$7=0,0,+AM93*$F93)</f>
        <v>0</v>
      </c>
      <c r="AO93" s="185"/>
      <c r="AP93" s="580">
        <f t="shared" ref="AP93:AP103" si="811">IF(AO$7=0,0,+AO93*$F93)</f>
        <v>0</v>
      </c>
      <c r="AQ93" s="185"/>
      <c r="AR93" s="580">
        <f t="shared" ref="AR93:AR103" si="812">IF(AQ$7=0,0,+AQ93*$F93)</f>
        <v>0</v>
      </c>
      <c r="AS93" s="185"/>
      <c r="AT93" s="580">
        <f t="shared" ref="AT93:AT103" si="813">IF(AS$7=0,0,+AS93*$F93)</f>
        <v>0</v>
      </c>
      <c r="AU93" s="185"/>
      <c r="AV93" s="580">
        <f t="shared" ref="AV93:AV103" si="814">IF(AU$7=0,0,+AU93*$F93)</f>
        <v>0</v>
      </c>
      <c r="AW93" s="185"/>
      <c r="AX93" s="580">
        <f t="shared" ref="AX93:AX103" si="815">IF(AW$7=0,0,+AW93*$F93)</f>
        <v>0</v>
      </c>
      <c r="AY93" s="185"/>
      <c r="AZ93" s="580">
        <f t="shared" ref="AZ93:AZ103" si="816">IF(AY$7=0,0,+AY93*$F93)</f>
        <v>0</v>
      </c>
      <c r="BA93" s="185"/>
      <c r="BB93" s="580">
        <f t="shared" ref="BB93:BB103" si="817">IF(BA$7=0,0,+BA93*$F93)</f>
        <v>0</v>
      </c>
      <c r="BC93" s="185"/>
      <c r="BD93" s="580">
        <f t="shared" ref="BD93:BD103" si="818">IF(BC$7=0,0,+BC93*$F93)</f>
        <v>0</v>
      </c>
      <c r="BE93" s="185"/>
      <c r="BF93" s="580">
        <f t="shared" ref="BF93:BF103" si="819">IF(BE$7=0,0,+BE93*$F93)</f>
        <v>0</v>
      </c>
      <c r="BG93" s="185"/>
      <c r="BH93" s="580">
        <f t="shared" ref="BH93:BH103" si="820">IF(BG$7=0,0,+BG93*$F93)</f>
        <v>0</v>
      </c>
      <c r="BI93" s="185"/>
      <c r="BJ93" s="580">
        <f t="shared" ref="BJ93:BJ103" si="821">IF(BI$7=0,0,+BI93*$F93)</f>
        <v>0</v>
      </c>
      <c r="BK93" s="185"/>
      <c r="BL93" s="580">
        <f t="shared" ref="BL93:BL103" si="822">IF(BK$7=0,0,+BK93*$F93)</f>
        <v>0</v>
      </c>
      <c r="BM93" s="185"/>
      <c r="BN93" s="580">
        <f t="shared" ref="BN93:BN103" si="823">IF(BM$7=0,0,+BM93*$F93)</f>
        <v>0</v>
      </c>
      <c r="BO93" s="185"/>
      <c r="BP93" s="580">
        <f t="shared" ref="BP93:BP103" si="824">IF(BO$7=0,0,+BO93*$F93)</f>
        <v>0</v>
      </c>
      <c r="BQ93" s="185"/>
      <c r="BR93" s="580">
        <f t="shared" ref="BR93:BR103" si="825">IF(BQ$7=0,0,+BQ93*$F93)</f>
        <v>0</v>
      </c>
      <c r="BS93" s="185"/>
      <c r="BT93" s="580">
        <f t="shared" ref="BT93:BT103" si="826">IF(BS$7=0,0,+BS93*$F93)</f>
        <v>0</v>
      </c>
      <c r="BU93" s="185"/>
      <c r="BV93" s="580">
        <f t="shared" ref="BV93:BV103" si="827">IF(BU$7=0,0,+BU93*$F93)</f>
        <v>0</v>
      </c>
      <c r="BW93" s="185"/>
      <c r="BX93" s="580">
        <f t="shared" ref="BX93:BX103" si="828">IF(BW$7=0,0,+BW93*$F93)</f>
        <v>0</v>
      </c>
      <c r="BY93" s="185"/>
      <c r="BZ93" s="580">
        <f t="shared" ref="BZ93:BZ103" si="829">IF(BY$7=0,0,+BY93*$F93)</f>
        <v>0</v>
      </c>
      <c r="CA93" s="185"/>
      <c r="CB93" s="580">
        <f t="shared" ref="CB93:CB103" si="830">IF(CA$7=0,0,+CA93*$F93)</f>
        <v>0</v>
      </c>
      <c r="CC93" s="185"/>
      <c r="CD93" s="580">
        <f t="shared" ref="CD93:CD103" si="831">IF(CC$7=0,0,+CC93*$F93)</f>
        <v>0</v>
      </c>
      <c r="CE93" s="185"/>
      <c r="CF93" s="580">
        <f t="shared" ref="CF93:CF103" si="832">IF(CE$7=0,0,+CE93*$F93)</f>
        <v>0</v>
      </c>
      <c r="CG93" s="185"/>
      <c r="CH93" s="580">
        <f t="shared" ref="CH93:CH103" si="833">IF(CG$7=0,0,+CG93*$F93)</f>
        <v>0</v>
      </c>
      <c r="CI93" s="185"/>
      <c r="CJ93" s="580">
        <f t="shared" ref="CJ93:CJ103" si="834">IF(CI$7=0,0,+CI93*$F93)</f>
        <v>0</v>
      </c>
      <c r="CK93" s="185"/>
      <c r="CL93" s="580">
        <f t="shared" ref="CL93:CL103" si="835">IF(CK$7=0,0,+CK93*$F93)</f>
        <v>0</v>
      </c>
      <c r="CM93" s="185"/>
      <c r="CN93" s="580">
        <f t="shared" ref="CN93:CN103" si="836">IF(CM$7=0,0,+CM93*$F93)</f>
        <v>0</v>
      </c>
      <c r="CO93" s="185"/>
      <c r="CP93" s="580">
        <f t="shared" ref="CP93:CP103" si="837">IF(CO$7=0,0,+CO93*$F93)</f>
        <v>0</v>
      </c>
      <c r="CQ93" s="185"/>
      <c r="CR93" s="580">
        <f t="shared" ref="CR93:CR103" si="838">IF(CQ$7=0,0,+CQ93*$F93)</f>
        <v>0</v>
      </c>
      <c r="CS93" s="185"/>
      <c r="CT93" s="580">
        <f t="shared" ref="CT93:CT103" si="839">IF(CS$7=0,0,+CS93*$F93)</f>
        <v>0</v>
      </c>
      <c r="CU93" s="185"/>
      <c r="CV93" s="580">
        <f t="shared" ref="CV93:CV103" si="840">IF(CU$7=0,0,+CU93*$F93)</f>
        <v>0</v>
      </c>
      <c r="CW93" s="185"/>
      <c r="CX93" s="580">
        <f t="shared" ref="CX93:CX103" si="841">IF(CW$7=0,0,+CW93*$F93)</f>
        <v>0</v>
      </c>
      <c r="CY93" s="185"/>
      <c r="CZ93" s="580">
        <f t="shared" ref="CZ93:CZ103" si="842">IF(CY$7=0,0,+CY93*$F93)</f>
        <v>0</v>
      </c>
      <c r="DA93" s="185"/>
      <c r="DB93" s="580">
        <f t="shared" ref="DB93:DB103" si="843">IF(DA$7=0,0,+DA93*$F93)</f>
        <v>0</v>
      </c>
      <c r="DC93" s="185"/>
      <c r="DD93" s="580">
        <f t="shared" ref="DD93:DD103" si="844">IF(DC$7=0,0,+DC93*$F93)</f>
        <v>0</v>
      </c>
      <c r="DE93" s="185"/>
      <c r="DF93" s="580">
        <f t="shared" ref="DF93:DF103" si="845">IF(DE$7=0,0,+DE93*$F93)</f>
        <v>0</v>
      </c>
      <c r="DG93" s="185"/>
      <c r="DH93" s="580">
        <f t="shared" ref="DH93:DH103" si="846">IF(DG$7=0,0,+DG93*$F93)</f>
        <v>0</v>
      </c>
      <c r="DI93" s="185"/>
      <c r="DJ93" s="580">
        <f t="shared" ref="DJ93:DJ103" si="847">IF(DI$7=0,0,+DI93*$F93)</f>
        <v>0</v>
      </c>
      <c r="DK93" s="185"/>
      <c r="DL93" s="580">
        <f t="shared" ref="DL93:DL103" si="848">IF(DK$7=0,0,+DK93*$F93)</f>
        <v>0</v>
      </c>
      <c r="DM93" s="185"/>
      <c r="DN93" s="580">
        <f t="shared" si="664"/>
        <v>0</v>
      </c>
      <c r="DO93" s="185"/>
      <c r="DP93" s="580">
        <f t="shared" si="665"/>
        <v>0</v>
      </c>
      <c r="DQ93" s="185"/>
      <c r="DR93" s="580">
        <f t="shared" si="666"/>
        <v>0</v>
      </c>
      <c r="DS93" s="185"/>
      <c r="DT93" s="580">
        <f t="shared" si="667"/>
        <v>0</v>
      </c>
      <c r="DU93" s="185"/>
      <c r="DV93" s="580">
        <f t="shared" si="668"/>
        <v>0</v>
      </c>
      <c r="DW93" s="185"/>
      <c r="DX93" s="580">
        <f t="shared" si="669"/>
        <v>0</v>
      </c>
      <c r="DY93" s="185"/>
      <c r="DZ93" s="580">
        <f t="shared" si="670"/>
        <v>0</v>
      </c>
      <c r="EA93" s="185"/>
      <c r="EB93" s="580">
        <f t="shared" si="671"/>
        <v>0</v>
      </c>
      <c r="EC93" s="185"/>
      <c r="ED93" s="580">
        <f t="shared" si="672"/>
        <v>0</v>
      </c>
      <c r="EE93" s="185"/>
      <c r="EF93" s="580">
        <f t="shared" si="673"/>
        <v>0</v>
      </c>
      <c r="EG93" s="185"/>
      <c r="EH93" s="580">
        <f t="shared" si="674"/>
        <v>0</v>
      </c>
      <c r="EI93" s="185"/>
      <c r="EJ93" s="580">
        <f t="shared" si="675"/>
        <v>0</v>
      </c>
      <c r="EK93" s="185"/>
      <c r="EL93" s="580">
        <f t="shared" si="676"/>
        <v>0</v>
      </c>
      <c r="EM93" s="185"/>
      <c r="EN93" s="580">
        <f t="shared" si="677"/>
        <v>0</v>
      </c>
      <c r="EO93" s="185"/>
      <c r="EP93" s="580">
        <f t="shared" si="678"/>
        <v>0</v>
      </c>
      <c r="EQ93" s="139">
        <f t="shared" si="679"/>
        <v>0</v>
      </c>
      <c r="ER93" s="179">
        <f t="shared" si="680"/>
        <v>0</v>
      </c>
      <c r="ES93" s="201"/>
      <c r="ET93" s="20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row>
    <row r="94" spans="1:196" s="2" customFormat="1" hidden="1" x14ac:dyDescent="0.2">
      <c r="A94" s="47"/>
      <c r="B94" s="48"/>
      <c r="C94" s="48"/>
      <c r="D94" s="177"/>
      <c r="E94" s="41">
        <v>1</v>
      </c>
      <c r="F94" s="584">
        <f t="shared" si="793"/>
        <v>0</v>
      </c>
      <c r="G94" s="185"/>
      <c r="H94" s="580">
        <f t="shared" si="794"/>
        <v>0</v>
      </c>
      <c r="I94" s="185"/>
      <c r="J94" s="580">
        <f t="shared" si="795"/>
        <v>0</v>
      </c>
      <c r="K94" s="185"/>
      <c r="L94" s="580">
        <f t="shared" si="796"/>
        <v>0</v>
      </c>
      <c r="M94" s="185"/>
      <c r="N94" s="580">
        <f t="shared" si="797"/>
        <v>0</v>
      </c>
      <c r="O94" s="185"/>
      <c r="P94" s="580">
        <f t="shared" si="798"/>
        <v>0</v>
      </c>
      <c r="Q94" s="185"/>
      <c r="R94" s="580">
        <f t="shared" si="799"/>
        <v>0</v>
      </c>
      <c r="S94" s="185"/>
      <c r="T94" s="580">
        <f t="shared" si="800"/>
        <v>0</v>
      </c>
      <c r="U94" s="185"/>
      <c r="V94" s="580">
        <f t="shared" si="801"/>
        <v>0</v>
      </c>
      <c r="W94" s="185"/>
      <c r="X94" s="580">
        <f t="shared" si="802"/>
        <v>0</v>
      </c>
      <c r="Y94" s="185"/>
      <c r="Z94" s="580">
        <f t="shared" si="803"/>
        <v>0</v>
      </c>
      <c r="AA94" s="185"/>
      <c r="AB94" s="580">
        <f t="shared" si="804"/>
        <v>0</v>
      </c>
      <c r="AC94" s="185"/>
      <c r="AD94" s="580">
        <f t="shared" si="805"/>
        <v>0</v>
      </c>
      <c r="AE94" s="185"/>
      <c r="AF94" s="580">
        <f t="shared" si="806"/>
        <v>0</v>
      </c>
      <c r="AG94" s="185"/>
      <c r="AH94" s="580">
        <f t="shared" si="807"/>
        <v>0</v>
      </c>
      <c r="AI94" s="185"/>
      <c r="AJ94" s="580">
        <f t="shared" si="808"/>
        <v>0</v>
      </c>
      <c r="AK94" s="185"/>
      <c r="AL94" s="580">
        <f t="shared" si="809"/>
        <v>0</v>
      </c>
      <c r="AM94" s="185"/>
      <c r="AN94" s="580">
        <f t="shared" si="810"/>
        <v>0</v>
      </c>
      <c r="AO94" s="185"/>
      <c r="AP94" s="580">
        <f t="shared" si="811"/>
        <v>0</v>
      </c>
      <c r="AQ94" s="185"/>
      <c r="AR94" s="580">
        <f t="shared" si="812"/>
        <v>0</v>
      </c>
      <c r="AS94" s="185"/>
      <c r="AT94" s="580">
        <f t="shared" si="813"/>
        <v>0</v>
      </c>
      <c r="AU94" s="185"/>
      <c r="AV94" s="580">
        <f t="shared" si="814"/>
        <v>0</v>
      </c>
      <c r="AW94" s="185"/>
      <c r="AX94" s="580">
        <f t="shared" si="815"/>
        <v>0</v>
      </c>
      <c r="AY94" s="185"/>
      <c r="AZ94" s="580">
        <f t="shared" si="816"/>
        <v>0</v>
      </c>
      <c r="BA94" s="185"/>
      <c r="BB94" s="580">
        <f t="shared" si="817"/>
        <v>0</v>
      </c>
      <c r="BC94" s="185"/>
      <c r="BD94" s="580">
        <f t="shared" si="818"/>
        <v>0</v>
      </c>
      <c r="BE94" s="185"/>
      <c r="BF94" s="580">
        <f t="shared" si="819"/>
        <v>0</v>
      </c>
      <c r="BG94" s="185"/>
      <c r="BH94" s="580">
        <f t="shared" si="820"/>
        <v>0</v>
      </c>
      <c r="BI94" s="185"/>
      <c r="BJ94" s="580">
        <f t="shared" si="821"/>
        <v>0</v>
      </c>
      <c r="BK94" s="185"/>
      <c r="BL94" s="580">
        <f t="shared" si="822"/>
        <v>0</v>
      </c>
      <c r="BM94" s="185"/>
      <c r="BN94" s="580">
        <f t="shared" si="823"/>
        <v>0</v>
      </c>
      <c r="BO94" s="185"/>
      <c r="BP94" s="580">
        <f t="shared" si="824"/>
        <v>0</v>
      </c>
      <c r="BQ94" s="185"/>
      <c r="BR94" s="580">
        <f t="shared" si="825"/>
        <v>0</v>
      </c>
      <c r="BS94" s="185"/>
      <c r="BT94" s="580">
        <f t="shared" si="826"/>
        <v>0</v>
      </c>
      <c r="BU94" s="185"/>
      <c r="BV94" s="580">
        <f t="shared" si="827"/>
        <v>0</v>
      </c>
      <c r="BW94" s="185"/>
      <c r="BX94" s="580">
        <f t="shared" si="828"/>
        <v>0</v>
      </c>
      <c r="BY94" s="185"/>
      <c r="BZ94" s="580">
        <f t="shared" si="829"/>
        <v>0</v>
      </c>
      <c r="CA94" s="185"/>
      <c r="CB94" s="580">
        <f t="shared" si="830"/>
        <v>0</v>
      </c>
      <c r="CC94" s="185"/>
      <c r="CD94" s="580">
        <f t="shared" si="831"/>
        <v>0</v>
      </c>
      <c r="CE94" s="185"/>
      <c r="CF94" s="580">
        <f t="shared" si="832"/>
        <v>0</v>
      </c>
      <c r="CG94" s="185"/>
      <c r="CH94" s="580">
        <f t="shared" si="833"/>
        <v>0</v>
      </c>
      <c r="CI94" s="185"/>
      <c r="CJ94" s="580">
        <f t="shared" si="834"/>
        <v>0</v>
      </c>
      <c r="CK94" s="185"/>
      <c r="CL94" s="580">
        <f t="shared" si="835"/>
        <v>0</v>
      </c>
      <c r="CM94" s="185"/>
      <c r="CN94" s="580">
        <f t="shared" si="836"/>
        <v>0</v>
      </c>
      <c r="CO94" s="185"/>
      <c r="CP94" s="580">
        <f t="shared" si="837"/>
        <v>0</v>
      </c>
      <c r="CQ94" s="185"/>
      <c r="CR94" s="580">
        <f t="shared" si="838"/>
        <v>0</v>
      </c>
      <c r="CS94" s="185"/>
      <c r="CT94" s="580">
        <f t="shared" si="839"/>
        <v>0</v>
      </c>
      <c r="CU94" s="185"/>
      <c r="CV94" s="580">
        <f t="shared" si="840"/>
        <v>0</v>
      </c>
      <c r="CW94" s="185"/>
      <c r="CX94" s="580">
        <f t="shared" si="841"/>
        <v>0</v>
      </c>
      <c r="CY94" s="185"/>
      <c r="CZ94" s="580">
        <f t="shared" si="842"/>
        <v>0</v>
      </c>
      <c r="DA94" s="185"/>
      <c r="DB94" s="580">
        <f t="shared" si="843"/>
        <v>0</v>
      </c>
      <c r="DC94" s="185"/>
      <c r="DD94" s="580">
        <f t="shared" si="844"/>
        <v>0</v>
      </c>
      <c r="DE94" s="185"/>
      <c r="DF94" s="580">
        <f t="shared" si="845"/>
        <v>0</v>
      </c>
      <c r="DG94" s="185"/>
      <c r="DH94" s="580">
        <f t="shared" si="846"/>
        <v>0</v>
      </c>
      <c r="DI94" s="185"/>
      <c r="DJ94" s="580">
        <f t="shared" si="847"/>
        <v>0</v>
      </c>
      <c r="DK94" s="185"/>
      <c r="DL94" s="580">
        <f t="shared" si="848"/>
        <v>0</v>
      </c>
      <c r="DM94" s="185"/>
      <c r="DN94" s="580">
        <f t="shared" si="664"/>
        <v>0</v>
      </c>
      <c r="DO94" s="185"/>
      <c r="DP94" s="580">
        <f t="shared" si="665"/>
        <v>0</v>
      </c>
      <c r="DQ94" s="185"/>
      <c r="DR94" s="580">
        <f t="shared" si="666"/>
        <v>0</v>
      </c>
      <c r="DS94" s="185"/>
      <c r="DT94" s="580">
        <f t="shared" si="667"/>
        <v>0</v>
      </c>
      <c r="DU94" s="185"/>
      <c r="DV94" s="580">
        <f t="shared" si="668"/>
        <v>0</v>
      </c>
      <c r="DW94" s="185"/>
      <c r="DX94" s="580">
        <f t="shared" si="669"/>
        <v>0</v>
      </c>
      <c r="DY94" s="185"/>
      <c r="DZ94" s="580">
        <f t="shared" si="670"/>
        <v>0</v>
      </c>
      <c r="EA94" s="185"/>
      <c r="EB94" s="580">
        <f t="shared" si="671"/>
        <v>0</v>
      </c>
      <c r="EC94" s="185"/>
      <c r="ED94" s="580">
        <f t="shared" si="672"/>
        <v>0</v>
      </c>
      <c r="EE94" s="185"/>
      <c r="EF94" s="580">
        <f t="shared" si="673"/>
        <v>0</v>
      </c>
      <c r="EG94" s="185"/>
      <c r="EH94" s="580">
        <f t="shared" si="674"/>
        <v>0</v>
      </c>
      <c r="EI94" s="185"/>
      <c r="EJ94" s="580">
        <f t="shared" si="675"/>
        <v>0</v>
      </c>
      <c r="EK94" s="185"/>
      <c r="EL94" s="580">
        <f t="shared" si="676"/>
        <v>0</v>
      </c>
      <c r="EM94" s="185"/>
      <c r="EN94" s="580">
        <f t="shared" si="677"/>
        <v>0</v>
      </c>
      <c r="EO94" s="185"/>
      <c r="EP94" s="580">
        <f t="shared" si="678"/>
        <v>0</v>
      </c>
      <c r="EQ94" s="139">
        <f t="shared" si="679"/>
        <v>0</v>
      </c>
      <c r="ER94" s="179">
        <f t="shared" si="680"/>
        <v>0</v>
      </c>
      <c r="ES94" s="201"/>
      <c r="ET94" s="20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row>
    <row r="95" spans="1:196" s="2" customFormat="1" hidden="1" x14ac:dyDescent="0.2">
      <c r="A95" s="47"/>
      <c r="B95" s="48"/>
      <c r="C95" s="48"/>
      <c r="D95" s="177"/>
      <c r="E95" s="41">
        <v>1</v>
      </c>
      <c r="F95" s="584">
        <f t="shared" si="793"/>
        <v>0</v>
      </c>
      <c r="G95" s="185"/>
      <c r="H95" s="580">
        <f t="shared" si="794"/>
        <v>0</v>
      </c>
      <c r="I95" s="185"/>
      <c r="J95" s="580">
        <f t="shared" si="795"/>
        <v>0</v>
      </c>
      <c r="K95" s="185"/>
      <c r="L95" s="580">
        <f t="shared" si="796"/>
        <v>0</v>
      </c>
      <c r="M95" s="185"/>
      <c r="N95" s="580">
        <f t="shared" si="797"/>
        <v>0</v>
      </c>
      <c r="O95" s="185"/>
      <c r="P95" s="580">
        <f t="shared" si="798"/>
        <v>0</v>
      </c>
      <c r="Q95" s="185"/>
      <c r="R95" s="580">
        <f t="shared" si="799"/>
        <v>0</v>
      </c>
      <c r="S95" s="185"/>
      <c r="T95" s="580">
        <f t="shared" si="800"/>
        <v>0</v>
      </c>
      <c r="U95" s="185"/>
      <c r="V95" s="580">
        <f t="shared" si="801"/>
        <v>0</v>
      </c>
      <c r="W95" s="185"/>
      <c r="X95" s="580">
        <f t="shared" si="802"/>
        <v>0</v>
      </c>
      <c r="Y95" s="185"/>
      <c r="Z95" s="580">
        <f t="shared" si="803"/>
        <v>0</v>
      </c>
      <c r="AA95" s="185"/>
      <c r="AB95" s="580">
        <f t="shared" si="804"/>
        <v>0</v>
      </c>
      <c r="AC95" s="185"/>
      <c r="AD95" s="580">
        <f t="shared" si="805"/>
        <v>0</v>
      </c>
      <c r="AE95" s="185"/>
      <c r="AF95" s="580">
        <f t="shared" si="806"/>
        <v>0</v>
      </c>
      <c r="AG95" s="185"/>
      <c r="AH95" s="580">
        <f t="shared" si="807"/>
        <v>0</v>
      </c>
      <c r="AI95" s="185"/>
      <c r="AJ95" s="580">
        <f t="shared" si="808"/>
        <v>0</v>
      </c>
      <c r="AK95" s="185"/>
      <c r="AL95" s="580">
        <f t="shared" si="809"/>
        <v>0</v>
      </c>
      <c r="AM95" s="185"/>
      <c r="AN95" s="580">
        <f t="shared" si="810"/>
        <v>0</v>
      </c>
      <c r="AO95" s="185"/>
      <c r="AP95" s="580">
        <f t="shared" si="811"/>
        <v>0</v>
      </c>
      <c r="AQ95" s="185"/>
      <c r="AR95" s="580">
        <f t="shared" si="812"/>
        <v>0</v>
      </c>
      <c r="AS95" s="185"/>
      <c r="AT95" s="580">
        <f t="shared" si="813"/>
        <v>0</v>
      </c>
      <c r="AU95" s="185"/>
      <c r="AV95" s="580">
        <f t="shared" si="814"/>
        <v>0</v>
      </c>
      <c r="AW95" s="185"/>
      <c r="AX95" s="580">
        <f t="shared" si="815"/>
        <v>0</v>
      </c>
      <c r="AY95" s="185"/>
      <c r="AZ95" s="580">
        <f t="shared" si="816"/>
        <v>0</v>
      </c>
      <c r="BA95" s="185"/>
      <c r="BB95" s="580">
        <f t="shared" si="817"/>
        <v>0</v>
      </c>
      <c r="BC95" s="185"/>
      <c r="BD95" s="580">
        <f t="shared" si="818"/>
        <v>0</v>
      </c>
      <c r="BE95" s="185"/>
      <c r="BF95" s="580">
        <f t="shared" si="819"/>
        <v>0</v>
      </c>
      <c r="BG95" s="185"/>
      <c r="BH95" s="580">
        <f t="shared" si="820"/>
        <v>0</v>
      </c>
      <c r="BI95" s="185"/>
      <c r="BJ95" s="580">
        <f t="shared" si="821"/>
        <v>0</v>
      </c>
      <c r="BK95" s="185"/>
      <c r="BL95" s="580">
        <f t="shared" si="822"/>
        <v>0</v>
      </c>
      <c r="BM95" s="185"/>
      <c r="BN95" s="580">
        <f t="shared" si="823"/>
        <v>0</v>
      </c>
      <c r="BO95" s="185"/>
      <c r="BP95" s="580">
        <f t="shared" si="824"/>
        <v>0</v>
      </c>
      <c r="BQ95" s="185"/>
      <c r="BR95" s="580">
        <f t="shared" si="825"/>
        <v>0</v>
      </c>
      <c r="BS95" s="185"/>
      <c r="BT95" s="580">
        <f t="shared" si="826"/>
        <v>0</v>
      </c>
      <c r="BU95" s="185"/>
      <c r="BV95" s="580">
        <f t="shared" si="827"/>
        <v>0</v>
      </c>
      <c r="BW95" s="185"/>
      <c r="BX95" s="580">
        <f t="shared" si="828"/>
        <v>0</v>
      </c>
      <c r="BY95" s="185"/>
      <c r="BZ95" s="580">
        <f t="shared" si="829"/>
        <v>0</v>
      </c>
      <c r="CA95" s="185"/>
      <c r="CB95" s="580">
        <f t="shared" si="830"/>
        <v>0</v>
      </c>
      <c r="CC95" s="185"/>
      <c r="CD95" s="580">
        <f t="shared" si="831"/>
        <v>0</v>
      </c>
      <c r="CE95" s="185"/>
      <c r="CF95" s="580">
        <f t="shared" si="832"/>
        <v>0</v>
      </c>
      <c r="CG95" s="185"/>
      <c r="CH95" s="580">
        <f t="shared" si="833"/>
        <v>0</v>
      </c>
      <c r="CI95" s="185"/>
      <c r="CJ95" s="580">
        <f t="shared" si="834"/>
        <v>0</v>
      </c>
      <c r="CK95" s="185"/>
      <c r="CL95" s="580">
        <f t="shared" si="835"/>
        <v>0</v>
      </c>
      <c r="CM95" s="185"/>
      <c r="CN95" s="580">
        <f t="shared" si="836"/>
        <v>0</v>
      </c>
      <c r="CO95" s="185"/>
      <c r="CP95" s="580">
        <f t="shared" si="837"/>
        <v>0</v>
      </c>
      <c r="CQ95" s="185"/>
      <c r="CR95" s="580">
        <f t="shared" si="838"/>
        <v>0</v>
      </c>
      <c r="CS95" s="185"/>
      <c r="CT95" s="580">
        <f t="shared" si="839"/>
        <v>0</v>
      </c>
      <c r="CU95" s="185"/>
      <c r="CV95" s="580">
        <f t="shared" si="840"/>
        <v>0</v>
      </c>
      <c r="CW95" s="185"/>
      <c r="CX95" s="580">
        <f t="shared" si="841"/>
        <v>0</v>
      </c>
      <c r="CY95" s="185"/>
      <c r="CZ95" s="580">
        <f t="shared" si="842"/>
        <v>0</v>
      </c>
      <c r="DA95" s="185"/>
      <c r="DB95" s="580">
        <f t="shared" si="843"/>
        <v>0</v>
      </c>
      <c r="DC95" s="185"/>
      <c r="DD95" s="580">
        <f t="shared" si="844"/>
        <v>0</v>
      </c>
      <c r="DE95" s="185"/>
      <c r="DF95" s="580">
        <f t="shared" si="845"/>
        <v>0</v>
      </c>
      <c r="DG95" s="185"/>
      <c r="DH95" s="580">
        <f t="shared" si="846"/>
        <v>0</v>
      </c>
      <c r="DI95" s="185"/>
      <c r="DJ95" s="580">
        <f t="shared" si="847"/>
        <v>0</v>
      </c>
      <c r="DK95" s="185"/>
      <c r="DL95" s="580">
        <f t="shared" si="848"/>
        <v>0</v>
      </c>
      <c r="DM95" s="185"/>
      <c r="DN95" s="580">
        <f t="shared" si="664"/>
        <v>0</v>
      </c>
      <c r="DO95" s="185"/>
      <c r="DP95" s="580">
        <f t="shared" si="665"/>
        <v>0</v>
      </c>
      <c r="DQ95" s="185"/>
      <c r="DR95" s="580">
        <f t="shared" si="666"/>
        <v>0</v>
      </c>
      <c r="DS95" s="185"/>
      <c r="DT95" s="580">
        <f t="shared" si="667"/>
        <v>0</v>
      </c>
      <c r="DU95" s="185"/>
      <c r="DV95" s="580">
        <f t="shared" si="668"/>
        <v>0</v>
      </c>
      <c r="DW95" s="185"/>
      <c r="DX95" s="580">
        <f t="shared" si="669"/>
        <v>0</v>
      </c>
      <c r="DY95" s="185"/>
      <c r="DZ95" s="580">
        <f t="shared" si="670"/>
        <v>0</v>
      </c>
      <c r="EA95" s="185"/>
      <c r="EB95" s="580">
        <f t="shared" si="671"/>
        <v>0</v>
      </c>
      <c r="EC95" s="185"/>
      <c r="ED95" s="580">
        <f t="shared" si="672"/>
        <v>0</v>
      </c>
      <c r="EE95" s="185"/>
      <c r="EF95" s="580">
        <f t="shared" si="673"/>
        <v>0</v>
      </c>
      <c r="EG95" s="185"/>
      <c r="EH95" s="580">
        <f t="shared" si="674"/>
        <v>0</v>
      </c>
      <c r="EI95" s="185"/>
      <c r="EJ95" s="580">
        <f t="shared" si="675"/>
        <v>0</v>
      </c>
      <c r="EK95" s="185"/>
      <c r="EL95" s="580">
        <f t="shared" si="676"/>
        <v>0</v>
      </c>
      <c r="EM95" s="185"/>
      <c r="EN95" s="580">
        <f t="shared" si="677"/>
        <v>0</v>
      </c>
      <c r="EO95" s="185"/>
      <c r="EP95" s="580">
        <f t="shared" si="678"/>
        <v>0</v>
      </c>
      <c r="EQ95" s="139">
        <f t="shared" ref="EQ95:EQ126" si="849">IFERROR(ER95/F95,0)</f>
        <v>0</v>
      </c>
      <c r="ER95" s="179">
        <f t="shared" si="680"/>
        <v>0</v>
      </c>
      <c r="ES95" s="201"/>
      <c r="ET95" s="20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row>
    <row r="96" spans="1:196" s="2" customFormat="1" hidden="1" x14ac:dyDescent="0.2">
      <c r="A96" s="47"/>
      <c r="B96" s="48"/>
      <c r="C96" s="48"/>
      <c r="D96" s="177"/>
      <c r="E96" s="41">
        <v>1</v>
      </c>
      <c r="F96" s="584">
        <f t="shared" si="793"/>
        <v>0</v>
      </c>
      <c r="G96" s="185"/>
      <c r="H96" s="580">
        <f t="shared" si="794"/>
        <v>0</v>
      </c>
      <c r="I96" s="185"/>
      <c r="J96" s="580">
        <f t="shared" si="795"/>
        <v>0</v>
      </c>
      <c r="K96" s="185"/>
      <c r="L96" s="580">
        <f t="shared" si="796"/>
        <v>0</v>
      </c>
      <c r="M96" s="185"/>
      <c r="N96" s="580">
        <f t="shared" si="797"/>
        <v>0</v>
      </c>
      <c r="O96" s="185"/>
      <c r="P96" s="580">
        <f t="shared" si="798"/>
        <v>0</v>
      </c>
      <c r="Q96" s="185"/>
      <c r="R96" s="580">
        <f t="shared" si="799"/>
        <v>0</v>
      </c>
      <c r="S96" s="185"/>
      <c r="T96" s="580">
        <f t="shared" si="800"/>
        <v>0</v>
      </c>
      <c r="U96" s="185"/>
      <c r="V96" s="580">
        <f t="shared" si="801"/>
        <v>0</v>
      </c>
      <c r="W96" s="185"/>
      <c r="X96" s="580">
        <f t="shared" si="802"/>
        <v>0</v>
      </c>
      <c r="Y96" s="185"/>
      <c r="Z96" s="580">
        <f t="shared" si="803"/>
        <v>0</v>
      </c>
      <c r="AA96" s="185"/>
      <c r="AB96" s="580">
        <f t="shared" si="804"/>
        <v>0</v>
      </c>
      <c r="AC96" s="185"/>
      <c r="AD96" s="580">
        <f t="shared" si="805"/>
        <v>0</v>
      </c>
      <c r="AE96" s="185"/>
      <c r="AF96" s="580">
        <f t="shared" si="806"/>
        <v>0</v>
      </c>
      <c r="AG96" s="185"/>
      <c r="AH96" s="580">
        <f t="shared" si="807"/>
        <v>0</v>
      </c>
      <c r="AI96" s="185"/>
      <c r="AJ96" s="580">
        <f t="shared" si="808"/>
        <v>0</v>
      </c>
      <c r="AK96" s="185"/>
      <c r="AL96" s="580">
        <f t="shared" si="809"/>
        <v>0</v>
      </c>
      <c r="AM96" s="185"/>
      <c r="AN96" s="580">
        <f t="shared" si="810"/>
        <v>0</v>
      </c>
      <c r="AO96" s="185"/>
      <c r="AP96" s="580">
        <f t="shared" si="811"/>
        <v>0</v>
      </c>
      <c r="AQ96" s="185"/>
      <c r="AR96" s="580">
        <f t="shared" si="812"/>
        <v>0</v>
      </c>
      <c r="AS96" s="185"/>
      <c r="AT96" s="580">
        <f t="shared" si="813"/>
        <v>0</v>
      </c>
      <c r="AU96" s="185"/>
      <c r="AV96" s="580">
        <f t="shared" si="814"/>
        <v>0</v>
      </c>
      <c r="AW96" s="185"/>
      <c r="AX96" s="580">
        <f t="shared" si="815"/>
        <v>0</v>
      </c>
      <c r="AY96" s="185"/>
      <c r="AZ96" s="580">
        <f t="shared" si="816"/>
        <v>0</v>
      </c>
      <c r="BA96" s="185"/>
      <c r="BB96" s="580">
        <f t="shared" si="817"/>
        <v>0</v>
      </c>
      <c r="BC96" s="185"/>
      <c r="BD96" s="580">
        <f t="shared" si="818"/>
        <v>0</v>
      </c>
      <c r="BE96" s="185"/>
      <c r="BF96" s="580">
        <f t="shared" si="819"/>
        <v>0</v>
      </c>
      <c r="BG96" s="185"/>
      <c r="BH96" s="580">
        <f t="shared" si="820"/>
        <v>0</v>
      </c>
      <c r="BI96" s="185"/>
      <c r="BJ96" s="580">
        <f t="shared" si="821"/>
        <v>0</v>
      </c>
      <c r="BK96" s="185"/>
      <c r="BL96" s="580">
        <f t="shared" si="822"/>
        <v>0</v>
      </c>
      <c r="BM96" s="185"/>
      <c r="BN96" s="580">
        <f t="shared" si="823"/>
        <v>0</v>
      </c>
      <c r="BO96" s="185"/>
      <c r="BP96" s="580">
        <f t="shared" si="824"/>
        <v>0</v>
      </c>
      <c r="BQ96" s="185"/>
      <c r="BR96" s="580">
        <f t="shared" si="825"/>
        <v>0</v>
      </c>
      <c r="BS96" s="185"/>
      <c r="BT96" s="580">
        <f t="shared" si="826"/>
        <v>0</v>
      </c>
      <c r="BU96" s="185"/>
      <c r="BV96" s="580">
        <f t="shared" si="827"/>
        <v>0</v>
      </c>
      <c r="BW96" s="185"/>
      <c r="BX96" s="580">
        <f t="shared" si="828"/>
        <v>0</v>
      </c>
      <c r="BY96" s="185"/>
      <c r="BZ96" s="580">
        <f t="shared" si="829"/>
        <v>0</v>
      </c>
      <c r="CA96" s="185"/>
      <c r="CB96" s="580">
        <f t="shared" si="830"/>
        <v>0</v>
      </c>
      <c r="CC96" s="185"/>
      <c r="CD96" s="580">
        <f t="shared" si="831"/>
        <v>0</v>
      </c>
      <c r="CE96" s="185"/>
      <c r="CF96" s="580">
        <f t="shared" si="832"/>
        <v>0</v>
      </c>
      <c r="CG96" s="185"/>
      <c r="CH96" s="580">
        <f t="shared" si="833"/>
        <v>0</v>
      </c>
      <c r="CI96" s="185"/>
      <c r="CJ96" s="580">
        <f t="shared" si="834"/>
        <v>0</v>
      </c>
      <c r="CK96" s="185"/>
      <c r="CL96" s="580">
        <f t="shared" si="835"/>
        <v>0</v>
      </c>
      <c r="CM96" s="185"/>
      <c r="CN96" s="580">
        <f t="shared" si="836"/>
        <v>0</v>
      </c>
      <c r="CO96" s="185"/>
      <c r="CP96" s="580">
        <f t="shared" si="837"/>
        <v>0</v>
      </c>
      <c r="CQ96" s="185"/>
      <c r="CR96" s="580">
        <f t="shared" si="838"/>
        <v>0</v>
      </c>
      <c r="CS96" s="185"/>
      <c r="CT96" s="580">
        <f t="shared" si="839"/>
        <v>0</v>
      </c>
      <c r="CU96" s="185"/>
      <c r="CV96" s="580">
        <f t="shared" si="840"/>
        <v>0</v>
      </c>
      <c r="CW96" s="185"/>
      <c r="CX96" s="580">
        <f t="shared" si="841"/>
        <v>0</v>
      </c>
      <c r="CY96" s="185"/>
      <c r="CZ96" s="580">
        <f t="shared" si="842"/>
        <v>0</v>
      </c>
      <c r="DA96" s="185"/>
      <c r="DB96" s="580">
        <f t="shared" si="843"/>
        <v>0</v>
      </c>
      <c r="DC96" s="185"/>
      <c r="DD96" s="580">
        <f t="shared" si="844"/>
        <v>0</v>
      </c>
      <c r="DE96" s="185"/>
      <c r="DF96" s="580">
        <f t="shared" si="845"/>
        <v>0</v>
      </c>
      <c r="DG96" s="185"/>
      <c r="DH96" s="580">
        <f t="shared" si="846"/>
        <v>0</v>
      </c>
      <c r="DI96" s="185"/>
      <c r="DJ96" s="580">
        <f t="shared" si="847"/>
        <v>0</v>
      </c>
      <c r="DK96" s="185"/>
      <c r="DL96" s="580">
        <f t="shared" si="848"/>
        <v>0</v>
      </c>
      <c r="DM96" s="185"/>
      <c r="DN96" s="580">
        <f t="shared" si="664"/>
        <v>0</v>
      </c>
      <c r="DO96" s="185"/>
      <c r="DP96" s="580">
        <f t="shared" si="665"/>
        <v>0</v>
      </c>
      <c r="DQ96" s="185"/>
      <c r="DR96" s="580">
        <f t="shared" si="666"/>
        <v>0</v>
      </c>
      <c r="DS96" s="185"/>
      <c r="DT96" s="580">
        <f t="shared" si="667"/>
        <v>0</v>
      </c>
      <c r="DU96" s="185"/>
      <c r="DV96" s="580">
        <f t="shared" si="668"/>
        <v>0</v>
      </c>
      <c r="DW96" s="185"/>
      <c r="DX96" s="580">
        <f t="shared" si="669"/>
        <v>0</v>
      </c>
      <c r="DY96" s="185"/>
      <c r="DZ96" s="580">
        <f t="shared" si="670"/>
        <v>0</v>
      </c>
      <c r="EA96" s="185"/>
      <c r="EB96" s="580">
        <f t="shared" si="671"/>
        <v>0</v>
      </c>
      <c r="EC96" s="185"/>
      <c r="ED96" s="580">
        <f t="shared" si="672"/>
        <v>0</v>
      </c>
      <c r="EE96" s="185"/>
      <c r="EF96" s="580">
        <f t="shared" si="673"/>
        <v>0</v>
      </c>
      <c r="EG96" s="185"/>
      <c r="EH96" s="580">
        <f t="shared" si="674"/>
        <v>0</v>
      </c>
      <c r="EI96" s="185"/>
      <c r="EJ96" s="580">
        <f t="shared" si="675"/>
        <v>0</v>
      </c>
      <c r="EK96" s="185"/>
      <c r="EL96" s="580">
        <f t="shared" si="676"/>
        <v>0</v>
      </c>
      <c r="EM96" s="185"/>
      <c r="EN96" s="580">
        <f t="shared" si="677"/>
        <v>0</v>
      </c>
      <c r="EO96" s="185"/>
      <c r="EP96" s="580">
        <f t="shared" si="678"/>
        <v>0</v>
      </c>
      <c r="EQ96" s="139">
        <f t="shared" si="849"/>
        <v>0</v>
      </c>
      <c r="ER96" s="179">
        <f t="shared" si="680"/>
        <v>0</v>
      </c>
      <c r="ES96" s="201"/>
      <c r="ET96" s="20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row>
    <row r="97" spans="1:196" s="2" customFormat="1" hidden="1" x14ac:dyDescent="0.2">
      <c r="A97" s="47"/>
      <c r="B97" s="48"/>
      <c r="C97" s="48"/>
      <c r="D97" s="177"/>
      <c r="E97" s="41">
        <v>1</v>
      </c>
      <c r="F97" s="584">
        <f t="shared" si="793"/>
        <v>0</v>
      </c>
      <c r="G97" s="185"/>
      <c r="H97" s="580">
        <f t="shared" si="794"/>
        <v>0</v>
      </c>
      <c r="I97" s="185"/>
      <c r="J97" s="580">
        <f t="shared" si="795"/>
        <v>0</v>
      </c>
      <c r="K97" s="185"/>
      <c r="L97" s="580">
        <f t="shared" si="796"/>
        <v>0</v>
      </c>
      <c r="M97" s="185"/>
      <c r="N97" s="580">
        <f t="shared" si="797"/>
        <v>0</v>
      </c>
      <c r="O97" s="185"/>
      <c r="P97" s="580">
        <f t="shared" si="798"/>
        <v>0</v>
      </c>
      <c r="Q97" s="185"/>
      <c r="R97" s="580">
        <f t="shared" si="799"/>
        <v>0</v>
      </c>
      <c r="S97" s="185"/>
      <c r="T97" s="580">
        <f t="shared" si="800"/>
        <v>0</v>
      </c>
      <c r="U97" s="185"/>
      <c r="V97" s="580">
        <f t="shared" si="801"/>
        <v>0</v>
      </c>
      <c r="W97" s="185"/>
      <c r="X97" s="580">
        <f t="shared" si="802"/>
        <v>0</v>
      </c>
      <c r="Y97" s="185"/>
      <c r="Z97" s="580">
        <f t="shared" si="803"/>
        <v>0</v>
      </c>
      <c r="AA97" s="185"/>
      <c r="AB97" s="580">
        <f t="shared" si="804"/>
        <v>0</v>
      </c>
      <c r="AC97" s="185"/>
      <c r="AD97" s="580">
        <f t="shared" si="805"/>
        <v>0</v>
      </c>
      <c r="AE97" s="185"/>
      <c r="AF97" s="580">
        <f t="shared" si="806"/>
        <v>0</v>
      </c>
      <c r="AG97" s="185"/>
      <c r="AH97" s="580">
        <f t="shared" si="807"/>
        <v>0</v>
      </c>
      <c r="AI97" s="185"/>
      <c r="AJ97" s="580">
        <f t="shared" si="808"/>
        <v>0</v>
      </c>
      <c r="AK97" s="185"/>
      <c r="AL97" s="580">
        <f t="shared" si="809"/>
        <v>0</v>
      </c>
      <c r="AM97" s="185"/>
      <c r="AN97" s="580">
        <f t="shared" si="810"/>
        <v>0</v>
      </c>
      <c r="AO97" s="185"/>
      <c r="AP97" s="580">
        <f t="shared" si="811"/>
        <v>0</v>
      </c>
      <c r="AQ97" s="185"/>
      <c r="AR97" s="580">
        <f t="shared" si="812"/>
        <v>0</v>
      </c>
      <c r="AS97" s="185"/>
      <c r="AT97" s="580">
        <f t="shared" si="813"/>
        <v>0</v>
      </c>
      <c r="AU97" s="185"/>
      <c r="AV97" s="580">
        <f t="shared" si="814"/>
        <v>0</v>
      </c>
      <c r="AW97" s="185"/>
      <c r="AX97" s="580">
        <f t="shared" si="815"/>
        <v>0</v>
      </c>
      <c r="AY97" s="185"/>
      <c r="AZ97" s="580">
        <f t="shared" si="816"/>
        <v>0</v>
      </c>
      <c r="BA97" s="185"/>
      <c r="BB97" s="580">
        <f t="shared" si="817"/>
        <v>0</v>
      </c>
      <c r="BC97" s="185"/>
      <c r="BD97" s="580">
        <f t="shared" si="818"/>
        <v>0</v>
      </c>
      <c r="BE97" s="185"/>
      <c r="BF97" s="580">
        <f t="shared" si="819"/>
        <v>0</v>
      </c>
      <c r="BG97" s="185"/>
      <c r="BH97" s="580">
        <f t="shared" si="820"/>
        <v>0</v>
      </c>
      <c r="BI97" s="185"/>
      <c r="BJ97" s="580">
        <f t="shared" si="821"/>
        <v>0</v>
      </c>
      <c r="BK97" s="185"/>
      <c r="BL97" s="580">
        <f t="shared" si="822"/>
        <v>0</v>
      </c>
      <c r="BM97" s="185"/>
      <c r="BN97" s="580">
        <f t="shared" si="823"/>
        <v>0</v>
      </c>
      <c r="BO97" s="185"/>
      <c r="BP97" s="580">
        <f t="shared" si="824"/>
        <v>0</v>
      </c>
      <c r="BQ97" s="185"/>
      <c r="BR97" s="580">
        <f t="shared" si="825"/>
        <v>0</v>
      </c>
      <c r="BS97" s="185"/>
      <c r="BT97" s="580">
        <f t="shared" si="826"/>
        <v>0</v>
      </c>
      <c r="BU97" s="185"/>
      <c r="BV97" s="580">
        <f t="shared" si="827"/>
        <v>0</v>
      </c>
      <c r="BW97" s="185"/>
      <c r="BX97" s="580">
        <f t="shared" si="828"/>
        <v>0</v>
      </c>
      <c r="BY97" s="185"/>
      <c r="BZ97" s="580">
        <f t="shared" si="829"/>
        <v>0</v>
      </c>
      <c r="CA97" s="185"/>
      <c r="CB97" s="580">
        <f t="shared" si="830"/>
        <v>0</v>
      </c>
      <c r="CC97" s="185"/>
      <c r="CD97" s="580">
        <f t="shared" si="831"/>
        <v>0</v>
      </c>
      <c r="CE97" s="185"/>
      <c r="CF97" s="580">
        <f t="shared" si="832"/>
        <v>0</v>
      </c>
      <c r="CG97" s="185"/>
      <c r="CH97" s="580">
        <f t="shared" si="833"/>
        <v>0</v>
      </c>
      <c r="CI97" s="185"/>
      <c r="CJ97" s="580">
        <f t="shared" si="834"/>
        <v>0</v>
      </c>
      <c r="CK97" s="185"/>
      <c r="CL97" s="580">
        <f t="shared" si="835"/>
        <v>0</v>
      </c>
      <c r="CM97" s="185"/>
      <c r="CN97" s="580">
        <f t="shared" si="836"/>
        <v>0</v>
      </c>
      <c r="CO97" s="185"/>
      <c r="CP97" s="580">
        <f t="shared" si="837"/>
        <v>0</v>
      </c>
      <c r="CQ97" s="185"/>
      <c r="CR97" s="580">
        <f t="shared" si="838"/>
        <v>0</v>
      </c>
      <c r="CS97" s="185"/>
      <c r="CT97" s="580">
        <f t="shared" si="839"/>
        <v>0</v>
      </c>
      <c r="CU97" s="185"/>
      <c r="CV97" s="580">
        <f t="shared" si="840"/>
        <v>0</v>
      </c>
      <c r="CW97" s="185"/>
      <c r="CX97" s="580">
        <f t="shared" si="841"/>
        <v>0</v>
      </c>
      <c r="CY97" s="185"/>
      <c r="CZ97" s="580">
        <f t="shared" si="842"/>
        <v>0</v>
      </c>
      <c r="DA97" s="185"/>
      <c r="DB97" s="580">
        <f t="shared" si="843"/>
        <v>0</v>
      </c>
      <c r="DC97" s="185"/>
      <c r="DD97" s="580">
        <f t="shared" si="844"/>
        <v>0</v>
      </c>
      <c r="DE97" s="185"/>
      <c r="DF97" s="580">
        <f t="shared" si="845"/>
        <v>0</v>
      </c>
      <c r="DG97" s="185"/>
      <c r="DH97" s="580">
        <f t="shared" si="846"/>
        <v>0</v>
      </c>
      <c r="DI97" s="185"/>
      <c r="DJ97" s="580">
        <f t="shared" si="847"/>
        <v>0</v>
      </c>
      <c r="DK97" s="185"/>
      <c r="DL97" s="580">
        <f t="shared" si="848"/>
        <v>0</v>
      </c>
      <c r="DM97" s="185"/>
      <c r="DN97" s="580">
        <f t="shared" si="664"/>
        <v>0</v>
      </c>
      <c r="DO97" s="185"/>
      <c r="DP97" s="580">
        <f t="shared" si="665"/>
        <v>0</v>
      </c>
      <c r="DQ97" s="185"/>
      <c r="DR97" s="580">
        <f t="shared" si="666"/>
        <v>0</v>
      </c>
      <c r="DS97" s="185"/>
      <c r="DT97" s="580">
        <f t="shared" si="667"/>
        <v>0</v>
      </c>
      <c r="DU97" s="185"/>
      <c r="DV97" s="580">
        <f t="shared" si="668"/>
        <v>0</v>
      </c>
      <c r="DW97" s="185"/>
      <c r="DX97" s="580">
        <f t="shared" si="669"/>
        <v>0</v>
      </c>
      <c r="DY97" s="185"/>
      <c r="DZ97" s="580">
        <f t="shared" si="670"/>
        <v>0</v>
      </c>
      <c r="EA97" s="185"/>
      <c r="EB97" s="580">
        <f t="shared" si="671"/>
        <v>0</v>
      </c>
      <c r="EC97" s="185"/>
      <c r="ED97" s="580">
        <f t="shared" si="672"/>
        <v>0</v>
      </c>
      <c r="EE97" s="185"/>
      <c r="EF97" s="580">
        <f t="shared" si="673"/>
        <v>0</v>
      </c>
      <c r="EG97" s="185"/>
      <c r="EH97" s="580">
        <f t="shared" si="674"/>
        <v>0</v>
      </c>
      <c r="EI97" s="185"/>
      <c r="EJ97" s="580">
        <f t="shared" si="675"/>
        <v>0</v>
      </c>
      <c r="EK97" s="185"/>
      <c r="EL97" s="580">
        <f t="shared" si="676"/>
        <v>0</v>
      </c>
      <c r="EM97" s="185"/>
      <c r="EN97" s="580">
        <f t="shared" si="677"/>
        <v>0</v>
      </c>
      <c r="EO97" s="185"/>
      <c r="EP97" s="580">
        <f t="shared" si="678"/>
        <v>0</v>
      </c>
      <c r="EQ97" s="139">
        <f t="shared" si="849"/>
        <v>0</v>
      </c>
      <c r="ER97" s="179">
        <f t="shared" si="680"/>
        <v>0</v>
      </c>
      <c r="ES97" s="201"/>
      <c r="ET97" s="20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row>
    <row r="98" spans="1:196" s="2" customFormat="1" hidden="1" x14ac:dyDescent="0.2">
      <c r="A98" s="47"/>
      <c r="B98" s="48"/>
      <c r="C98" s="48"/>
      <c r="D98" s="177"/>
      <c r="E98" s="41">
        <v>1</v>
      </c>
      <c r="F98" s="584">
        <f t="shared" si="793"/>
        <v>0</v>
      </c>
      <c r="G98" s="185"/>
      <c r="H98" s="580">
        <f t="shared" si="794"/>
        <v>0</v>
      </c>
      <c r="I98" s="185"/>
      <c r="J98" s="580">
        <f t="shared" si="795"/>
        <v>0</v>
      </c>
      <c r="K98" s="185"/>
      <c r="L98" s="580">
        <f t="shared" si="796"/>
        <v>0</v>
      </c>
      <c r="M98" s="185"/>
      <c r="N98" s="580">
        <f t="shared" si="797"/>
        <v>0</v>
      </c>
      <c r="O98" s="185"/>
      <c r="P98" s="580">
        <f t="shared" si="798"/>
        <v>0</v>
      </c>
      <c r="Q98" s="185"/>
      <c r="R98" s="580">
        <f t="shared" si="799"/>
        <v>0</v>
      </c>
      <c r="S98" s="185"/>
      <c r="T98" s="580">
        <f t="shared" si="800"/>
        <v>0</v>
      </c>
      <c r="U98" s="185"/>
      <c r="V98" s="580">
        <f t="shared" si="801"/>
        <v>0</v>
      </c>
      <c r="W98" s="185"/>
      <c r="X98" s="580">
        <f t="shared" si="802"/>
        <v>0</v>
      </c>
      <c r="Y98" s="185"/>
      <c r="Z98" s="580">
        <f t="shared" si="803"/>
        <v>0</v>
      </c>
      <c r="AA98" s="185"/>
      <c r="AB98" s="580">
        <f t="shared" si="804"/>
        <v>0</v>
      </c>
      <c r="AC98" s="185"/>
      <c r="AD98" s="580">
        <f t="shared" si="805"/>
        <v>0</v>
      </c>
      <c r="AE98" s="185"/>
      <c r="AF98" s="580">
        <f t="shared" si="806"/>
        <v>0</v>
      </c>
      <c r="AG98" s="185"/>
      <c r="AH98" s="580">
        <f t="shared" si="807"/>
        <v>0</v>
      </c>
      <c r="AI98" s="185"/>
      <c r="AJ98" s="580">
        <f t="shared" si="808"/>
        <v>0</v>
      </c>
      <c r="AK98" s="185"/>
      <c r="AL98" s="580">
        <f t="shared" si="809"/>
        <v>0</v>
      </c>
      <c r="AM98" s="185"/>
      <c r="AN98" s="580">
        <f t="shared" si="810"/>
        <v>0</v>
      </c>
      <c r="AO98" s="185"/>
      <c r="AP98" s="580">
        <f t="shared" si="811"/>
        <v>0</v>
      </c>
      <c r="AQ98" s="185"/>
      <c r="AR98" s="580">
        <f t="shared" si="812"/>
        <v>0</v>
      </c>
      <c r="AS98" s="185"/>
      <c r="AT98" s="580">
        <f t="shared" si="813"/>
        <v>0</v>
      </c>
      <c r="AU98" s="185"/>
      <c r="AV98" s="580">
        <f t="shared" si="814"/>
        <v>0</v>
      </c>
      <c r="AW98" s="185"/>
      <c r="AX98" s="580">
        <f t="shared" si="815"/>
        <v>0</v>
      </c>
      <c r="AY98" s="185"/>
      <c r="AZ98" s="580">
        <f t="shared" si="816"/>
        <v>0</v>
      </c>
      <c r="BA98" s="185"/>
      <c r="BB98" s="580">
        <f t="shared" si="817"/>
        <v>0</v>
      </c>
      <c r="BC98" s="185"/>
      <c r="BD98" s="580">
        <f t="shared" si="818"/>
        <v>0</v>
      </c>
      <c r="BE98" s="185"/>
      <c r="BF98" s="580">
        <f t="shared" si="819"/>
        <v>0</v>
      </c>
      <c r="BG98" s="185"/>
      <c r="BH98" s="580">
        <f t="shared" si="820"/>
        <v>0</v>
      </c>
      <c r="BI98" s="185"/>
      <c r="BJ98" s="580">
        <f t="shared" si="821"/>
        <v>0</v>
      </c>
      <c r="BK98" s="185"/>
      <c r="BL98" s="580">
        <f t="shared" si="822"/>
        <v>0</v>
      </c>
      <c r="BM98" s="185"/>
      <c r="BN98" s="580">
        <f t="shared" si="823"/>
        <v>0</v>
      </c>
      <c r="BO98" s="185"/>
      <c r="BP98" s="580">
        <f t="shared" si="824"/>
        <v>0</v>
      </c>
      <c r="BQ98" s="185"/>
      <c r="BR98" s="580">
        <f t="shared" si="825"/>
        <v>0</v>
      </c>
      <c r="BS98" s="185"/>
      <c r="BT98" s="580">
        <f t="shared" si="826"/>
        <v>0</v>
      </c>
      <c r="BU98" s="185"/>
      <c r="BV98" s="580">
        <f t="shared" si="827"/>
        <v>0</v>
      </c>
      <c r="BW98" s="185"/>
      <c r="BX98" s="580">
        <f t="shared" si="828"/>
        <v>0</v>
      </c>
      <c r="BY98" s="185"/>
      <c r="BZ98" s="580">
        <f t="shared" si="829"/>
        <v>0</v>
      </c>
      <c r="CA98" s="185"/>
      <c r="CB98" s="580">
        <f t="shared" si="830"/>
        <v>0</v>
      </c>
      <c r="CC98" s="185"/>
      <c r="CD98" s="580">
        <f t="shared" si="831"/>
        <v>0</v>
      </c>
      <c r="CE98" s="185"/>
      <c r="CF98" s="580">
        <f t="shared" si="832"/>
        <v>0</v>
      </c>
      <c r="CG98" s="185"/>
      <c r="CH98" s="580">
        <f t="shared" si="833"/>
        <v>0</v>
      </c>
      <c r="CI98" s="185"/>
      <c r="CJ98" s="580">
        <f t="shared" si="834"/>
        <v>0</v>
      </c>
      <c r="CK98" s="185"/>
      <c r="CL98" s="580">
        <f t="shared" si="835"/>
        <v>0</v>
      </c>
      <c r="CM98" s="185"/>
      <c r="CN98" s="580">
        <f t="shared" si="836"/>
        <v>0</v>
      </c>
      <c r="CO98" s="185"/>
      <c r="CP98" s="580">
        <f t="shared" si="837"/>
        <v>0</v>
      </c>
      <c r="CQ98" s="185"/>
      <c r="CR98" s="580">
        <f t="shared" si="838"/>
        <v>0</v>
      </c>
      <c r="CS98" s="185"/>
      <c r="CT98" s="580">
        <f t="shared" si="839"/>
        <v>0</v>
      </c>
      <c r="CU98" s="185"/>
      <c r="CV98" s="580">
        <f t="shared" si="840"/>
        <v>0</v>
      </c>
      <c r="CW98" s="185"/>
      <c r="CX98" s="580">
        <f t="shared" si="841"/>
        <v>0</v>
      </c>
      <c r="CY98" s="185"/>
      <c r="CZ98" s="580">
        <f t="shared" si="842"/>
        <v>0</v>
      </c>
      <c r="DA98" s="185"/>
      <c r="DB98" s="580">
        <f t="shared" si="843"/>
        <v>0</v>
      </c>
      <c r="DC98" s="185"/>
      <c r="DD98" s="580">
        <f t="shared" si="844"/>
        <v>0</v>
      </c>
      <c r="DE98" s="185"/>
      <c r="DF98" s="580">
        <f t="shared" si="845"/>
        <v>0</v>
      </c>
      <c r="DG98" s="185"/>
      <c r="DH98" s="580">
        <f t="shared" si="846"/>
        <v>0</v>
      </c>
      <c r="DI98" s="185"/>
      <c r="DJ98" s="580">
        <f t="shared" si="847"/>
        <v>0</v>
      </c>
      <c r="DK98" s="185"/>
      <c r="DL98" s="580">
        <f t="shared" si="848"/>
        <v>0</v>
      </c>
      <c r="DM98" s="185"/>
      <c r="DN98" s="580">
        <f t="shared" si="664"/>
        <v>0</v>
      </c>
      <c r="DO98" s="185"/>
      <c r="DP98" s="580">
        <f t="shared" si="665"/>
        <v>0</v>
      </c>
      <c r="DQ98" s="185"/>
      <c r="DR98" s="580">
        <f t="shared" si="666"/>
        <v>0</v>
      </c>
      <c r="DS98" s="185"/>
      <c r="DT98" s="580">
        <f t="shared" si="667"/>
        <v>0</v>
      </c>
      <c r="DU98" s="185"/>
      <c r="DV98" s="580">
        <f t="shared" si="668"/>
        <v>0</v>
      </c>
      <c r="DW98" s="185"/>
      <c r="DX98" s="580">
        <f t="shared" si="669"/>
        <v>0</v>
      </c>
      <c r="DY98" s="185"/>
      <c r="DZ98" s="580">
        <f t="shared" si="670"/>
        <v>0</v>
      </c>
      <c r="EA98" s="185"/>
      <c r="EB98" s="580">
        <f t="shared" si="671"/>
        <v>0</v>
      </c>
      <c r="EC98" s="185"/>
      <c r="ED98" s="580">
        <f t="shared" si="672"/>
        <v>0</v>
      </c>
      <c r="EE98" s="185"/>
      <c r="EF98" s="580">
        <f t="shared" si="673"/>
        <v>0</v>
      </c>
      <c r="EG98" s="185"/>
      <c r="EH98" s="580">
        <f t="shared" si="674"/>
        <v>0</v>
      </c>
      <c r="EI98" s="185"/>
      <c r="EJ98" s="580">
        <f t="shared" si="675"/>
        <v>0</v>
      </c>
      <c r="EK98" s="185"/>
      <c r="EL98" s="580">
        <f t="shared" si="676"/>
        <v>0</v>
      </c>
      <c r="EM98" s="185"/>
      <c r="EN98" s="580">
        <f t="shared" si="677"/>
        <v>0</v>
      </c>
      <c r="EO98" s="185"/>
      <c r="EP98" s="580">
        <f t="shared" si="678"/>
        <v>0</v>
      </c>
      <c r="EQ98" s="139">
        <f t="shared" si="849"/>
        <v>0</v>
      </c>
      <c r="ER98" s="179">
        <f t="shared" si="680"/>
        <v>0</v>
      </c>
      <c r="ES98" s="201"/>
      <c r="ET98" s="20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row>
    <row r="99" spans="1:196" s="2" customFormat="1" hidden="1" x14ac:dyDescent="0.2">
      <c r="A99" s="47"/>
      <c r="B99" s="48"/>
      <c r="C99" s="48"/>
      <c r="D99" s="177"/>
      <c r="E99" s="41">
        <v>1</v>
      </c>
      <c r="F99" s="584">
        <f t="shared" si="793"/>
        <v>0</v>
      </c>
      <c r="G99" s="185"/>
      <c r="H99" s="580">
        <f t="shared" si="794"/>
        <v>0</v>
      </c>
      <c r="I99" s="185"/>
      <c r="J99" s="580">
        <f t="shared" si="795"/>
        <v>0</v>
      </c>
      <c r="K99" s="185"/>
      <c r="L99" s="580">
        <f t="shared" si="796"/>
        <v>0</v>
      </c>
      <c r="M99" s="185"/>
      <c r="N99" s="580">
        <f t="shared" si="797"/>
        <v>0</v>
      </c>
      <c r="O99" s="185"/>
      <c r="P99" s="580">
        <f t="shared" si="798"/>
        <v>0</v>
      </c>
      <c r="Q99" s="185"/>
      <c r="R99" s="580">
        <f t="shared" si="799"/>
        <v>0</v>
      </c>
      <c r="S99" s="185"/>
      <c r="T99" s="580">
        <f t="shared" si="800"/>
        <v>0</v>
      </c>
      <c r="U99" s="185"/>
      <c r="V99" s="580">
        <f t="shared" si="801"/>
        <v>0</v>
      </c>
      <c r="W99" s="185"/>
      <c r="X99" s="580">
        <f t="shared" si="802"/>
        <v>0</v>
      </c>
      <c r="Y99" s="185"/>
      <c r="Z99" s="580">
        <f t="shared" si="803"/>
        <v>0</v>
      </c>
      <c r="AA99" s="185"/>
      <c r="AB99" s="580">
        <f t="shared" si="804"/>
        <v>0</v>
      </c>
      <c r="AC99" s="185"/>
      <c r="AD99" s="580">
        <f t="shared" si="805"/>
        <v>0</v>
      </c>
      <c r="AE99" s="185"/>
      <c r="AF99" s="580">
        <f t="shared" si="806"/>
        <v>0</v>
      </c>
      <c r="AG99" s="185"/>
      <c r="AH99" s="580">
        <f t="shared" si="807"/>
        <v>0</v>
      </c>
      <c r="AI99" s="185"/>
      <c r="AJ99" s="580">
        <f t="shared" si="808"/>
        <v>0</v>
      </c>
      <c r="AK99" s="185"/>
      <c r="AL99" s="580">
        <f t="shared" si="809"/>
        <v>0</v>
      </c>
      <c r="AM99" s="185"/>
      <c r="AN99" s="580">
        <f t="shared" si="810"/>
        <v>0</v>
      </c>
      <c r="AO99" s="185"/>
      <c r="AP99" s="580">
        <f t="shared" si="811"/>
        <v>0</v>
      </c>
      <c r="AQ99" s="185"/>
      <c r="AR99" s="580">
        <f t="shared" si="812"/>
        <v>0</v>
      </c>
      <c r="AS99" s="185"/>
      <c r="AT99" s="580">
        <f t="shared" si="813"/>
        <v>0</v>
      </c>
      <c r="AU99" s="185"/>
      <c r="AV99" s="580">
        <f t="shared" si="814"/>
        <v>0</v>
      </c>
      <c r="AW99" s="185"/>
      <c r="AX99" s="580">
        <f t="shared" si="815"/>
        <v>0</v>
      </c>
      <c r="AY99" s="185"/>
      <c r="AZ99" s="580">
        <f t="shared" si="816"/>
        <v>0</v>
      </c>
      <c r="BA99" s="185"/>
      <c r="BB99" s="580">
        <f t="shared" si="817"/>
        <v>0</v>
      </c>
      <c r="BC99" s="185"/>
      <c r="BD99" s="580">
        <f t="shared" si="818"/>
        <v>0</v>
      </c>
      <c r="BE99" s="185"/>
      <c r="BF99" s="580">
        <f t="shared" si="819"/>
        <v>0</v>
      </c>
      <c r="BG99" s="185"/>
      <c r="BH99" s="580">
        <f t="shared" si="820"/>
        <v>0</v>
      </c>
      <c r="BI99" s="185"/>
      <c r="BJ99" s="580">
        <f t="shared" si="821"/>
        <v>0</v>
      </c>
      <c r="BK99" s="185"/>
      <c r="BL99" s="580">
        <f t="shared" si="822"/>
        <v>0</v>
      </c>
      <c r="BM99" s="185"/>
      <c r="BN99" s="580">
        <f t="shared" si="823"/>
        <v>0</v>
      </c>
      <c r="BO99" s="185"/>
      <c r="BP99" s="580">
        <f t="shared" si="824"/>
        <v>0</v>
      </c>
      <c r="BQ99" s="185"/>
      <c r="BR99" s="580">
        <f t="shared" si="825"/>
        <v>0</v>
      </c>
      <c r="BS99" s="185"/>
      <c r="BT99" s="580">
        <f t="shared" si="826"/>
        <v>0</v>
      </c>
      <c r="BU99" s="185"/>
      <c r="BV99" s="580">
        <f t="shared" si="827"/>
        <v>0</v>
      </c>
      <c r="BW99" s="185"/>
      <c r="BX99" s="580">
        <f t="shared" si="828"/>
        <v>0</v>
      </c>
      <c r="BY99" s="185"/>
      <c r="BZ99" s="580">
        <f t="shared" si="829"/>
        <v>0</v>
      </c>
      <c r="CA99" s="185"/>
      <c r="CB99" s="580">
        <f t="shared" si="830"/>
        <v>0</v>
      </c>
      <c r="CC99" s="185"/>
      <c r="CD99" s="580">
        <f t="shared" si="831"/>
        <v>0</v>
      </c>
      <c r="CE99" s="185"/>
      <c r="CF99" s="580">
        <f t="shared" si="832"/>
        <v>0</v>
      </c>
      <c r="CG99" s="185"/>
      <c r="CH99" s="580">
        <f t="shared" si="833"/>
        <v>0</v>
      </c>
      <c r="CI99" s="185"/>
      <c r="CJ99" s="580">
        <f t="shared" si="834"/>
        <v>0</v>
      </c>
      <c r="CK99" s="185"/>
      <c r="CL99" s="580">
        <f t="shared" si="835"/>
        <v>0</v>
      </c>
      <c r="CM99" s="185"/>
      <c r="CN99" s="580">
        <f t="shared" si="836"/>
        <v>0</v>
      </c>
      <c r="CO99" s="185"/>
      <c r="CP99" s="580">
        <f t="shared" si="837"/>
        <v>0</v>
      </c>
      <c r="CQ99" s="185"/>
      <c r="CR99" s="580">
        <f t="shared" si="838"/>
        <v>0</v>
      </c>
      <c r="CS99" s="185"/>
      <c r="CT99" s="580">
        <f t="shared" si="839"/>
        <v>0</v>
      </c>
      <c r="CU99" s="185"/>
      <c r="CV99" s="580">
        <f t="shared" si="840"/>
        <v>0</v>
      </c>
      <c r="CW99" s="185"/>
      <c r="CX99" s="580">
        <f t="shared" si="841"/>
        <v>0</v>
      </c>
      <c r="CY99" s="185"/>
      <c r="CZ99" s="580">
        <f t="shared" si="842"/>
        <v>0</v>
      </c>
      <c r="DA99" s="185"/>
      <c r="DB99" s="580">
        <f t="shared" si="843"/>
        <v>0</v>
      </c>
      <c r="DC99" s="185"/>
      <c r="DD99" s="580">
        <f t="shared" si="844"/>
        <v>0</v>
      </c>
      <c r="DE99" s="185"/>
      <c r="DF99" s="580">
        <f t="shared" si="845"/>
        <v>0</v>
      </c>
      <c r="DG99" s="185"/>
      <c r="DH99" s="580">
        <f t="shared" si="846"/>
        <v>0</v>
      </c>
      <c r="DI99" s="185"/>
      <c r="DJ99" s="580">
        <f t="shared" si="847"/>
        <v>0</v>
      </c>
      <c r="DK99" s="185"/>
      <c r="DL99" s="580">
        <f t="shared" si="848"/>
        <v>0</v>
      </c>
      <c r="DM99" s="185"/>
      <c r="DN99" s="580">
        <f t="shared" si="664"/>
        <v>0</v>
      </c>
      <c r="DO99" s="185"/>
      <c r="DP99" s="580">
        <f t="shared" si="665"/>
        <v>0</v>
      </c>
      <c r="DQ99" s="185"/>
      <c r="DR99" s="580">
        <f t="shared" si="666"/>
        <v>0</v>
      </c>
      <c r="DS99" s="185"/>
      <c r="DT99" s="580">
        <f t="shared" si="667"/>
        <v>0</v>
      </c>
      <c r="DU99" s="185"/>
      <c r="DV99" s="580">
        <f t="shared" si="668"/>
        <v>0</v>
      </c>
      <c r="DW99" s="185"/>
      <c r="DX99" s="580">
        <f t="shared" si="669"/>
        <v>0</v>
      </c>
      <c r="DY99" s="185"/>
      <c r="DZ99" s="580">
        <f t="shared" si="670"/>
        <v>0</v>
      </c>
      <c r="EA99" s="185"/>
      <c r="EB99" s="580">
        <f t="shared" si="671"/>
        <v>0</v>
      </c>
      <c r="EC99" s="185"/>
      <c r="ED99" s="580">
        <f t="shared" si="672"/>
        <v>0</v>
      </c>
      <c r="EE99" s="185"/>
      <c r="EF99" s="580">
        <f t="shared" si="673"/>
        <v>0</v>
      </c>
      <c r="EG99" s="185"/>
      <c r="EH99" s="580">
        <f t="shared" si="674"/>
        <v>0</v>
      </c>
      <c r="EI99" s="185"/>
      <c r="EJ99" s="580">
        <f t="shared" si="675"/>
        <v>0</v>
      </c>
      <c r="EK99" s="185"/>
      <c r="EL99" s="580">
        <f t="shared" si="676"/>
        <v>0</v>
      </c>
      <c r="EM99" s="185"/>
      <c r="EN99" s="580">
        <f t="shared" si="677"/>
        <v>0</v>
      </c>
      <c r="EO99" s="185"/>
      <c r="EP99" s="580">
        <f t="shared" si="678"/>
        <v>0</v>
      </c>
      <c r="EQ99" s="139">
        <f t="shared" si="849"/>
        <v>0</v>
      </c>
      <c r="ER99" s="179">
        <f t="shared" si="680"/>
        <v>0</v>
      </c>
      <c r="ES99" s="201"/>
      <c r="ET99" s="20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row>
    <row r="100" spans="1:196" s="2" customFormat="1" hidden="1" x14ac:dyDescent="0.2">
      <c r="A100" s="47"/>
      <c r="B100" s="48"/>
      <c r="C100" s="48"/>
      <c r="D100" s="177"/>
      <c r="E100" s="41">
        <v>1</v>
      </c>
      <c r="F100" s="584">
        <f t="shared" si="793"/>
        <v>0</v>
      </c>
      <c r="G100" s="185"/>
      <c r="H100" s="580">
        <f t="shared" si="794"/>
        <v>0</v>
      </c>
      <c r="I100" s="185"/>
      <c r="J100" s="580">
        <f t="shared" si="795"/>
        <v>0</v>
      </c>
      <c r="K100" s="185"/>
      <c r="L100" s="580">
        <f t="shared" si="796"/>
        <v>0</v>
      </c>
      <c r="M100" s="185"/>
      <c r="N100" s="580">
        <f t="shared" si="797"/>
        <v>0</v>
      </c>
      <c r="O100" s="185"/>
      <c r="P100" s="580">
        <f t="shared" si="798"/>
        <v>0</v>
      </c>
      <c r="Q100" s="185"/>
      <c r="R100" s="580">
        <f t="shared" si="799"/>
        <v>0</v>
      </c>
      <c r="S100" s="185"/>
      <c r="T100" s="580">
        <f t="shared" si="800"/>
        <v>0</v>
      </c>
      <c r="U100" s="185"/>
      <c r="V100" s="580">
        <f t="shared" si="801"/>
        <v>0</v>
      </c>
      <c r="W100" s="185"/>
      <c r="X100" s="580">
        <f t="shared" si="802"/>
        <v>0</v>
      </c>
      <c r="Y100" s="185"/>
      <c r="Z100" s="580">
        <f t="shared" si="803"/>
        <v>0</v>
      </c>
      <c r="AA100" s="185"/>
      <c r="AB100" s="580">
        <f t="shared" si="804"/>
        <v>0</v>
      </c>
      <c r="AC100" s="185"/>
      <c r="AD100" s="580">
        <f t="shared" si="805"/>
        <v>0</v>
      </c>
      <c r="AE100" s="185"/>
      <c r="AF100" s="580">
        <f t="shared" si="806"/>
        <v>0</v>
      </c>
      <c r="AG100" s="185"/>
      <c r="AH100" s="580">
        <f t="shared" si="807"/>
        <v>0</v>
      </c>
      <c r="AI100" s="185"/>
      <c r="AJ100" s="580">
        <f t="shared" si="808"/>
        <v>0</v>
      </c>
      <c r="AK100" s="185"/>
      <c r="AL100" s="580">
        <f t="shared" si="809"/>
        <v>0</v>
      </c>
      <c r="AM100" s="185"/>
      <c r="AN100" s="580">
        <f t="shared" si="810"/>
        <v>0</v>
      </c>
      <c r="AO100" s="185"/>
      <c r="AP100" s="580">
        <f t="shared" si="811"/>
        <v>0</v>
      </c>
      <c r="AQ100" s="185"/>
      <c r="AR100" s="580">
        <f t="shared" si="812"/>
        <v>0</v>
      </c>
      <c r="AS100" s="185"/>
      <c r="AT100" s="580">
        <f t="shared" si="813"/>
        <v>0</v>
      </c>
      <c r="AU100" s="185"/>
      <c r="AV100" s="580">
        <f t="shared" si="814"/>
        <v>0</v>
      </c>
      <c r="AW100" s="185"/>
      <c r="AX100" s="580">
        <f t="shared" si="815"/>
        <v>0</v>
      </c>
      <c r="AY100" s="185"/>
      <c r="AZ100" s="580">
        <f t="shared" si="816"/>
        <v>0</v>
      </c>
      <c r="BA100" s="185"/>
      <c r="BB100" s="580">
        <f t="shared" si="817"/>
        <v>0</v>
      </c>
      <c r="BC100" s="185"/>
      <c r="BD100" s="580">
        <f t="shared" si="818"/>
        <v>0</v>
      </c>
      <c r="BE100" s="185"/>
      <c r="BF100" s="580">
        <f t="shared" si="819"/>
        <v>0</v>
      </c>
      <c r="BG100" s="185"/>
      <c r="BH100" s="580">
        <f t="shared" si="820"/>
        <v>0</v>
      </c>
      <c r="BI100" s="185"/>
      <c r="BJ100" s="580">
        <f t="shared" si="821"/>
        <v>0</v>
      </c>
      <c r="BK100" s="185"/>
      <c r="BL100" s="580">
        <f t="shared" si="822"/>
        <v>0</v>
      </c>
      <c r="BM100" s="185"/>
      <c r="BN100" s="580">
        <f t="shared" si="823"/>
        <v>0</v>
      </c>
      <c r="BO100" s="185"/>
      <c r="BP100" s="580">
        <f t="shared" si="824"/>
        <v>0</v>
      </c>
      <c r="BQ100" s="185"/>
      <c r="BR100" s="580">
        <f t="shared" si="825"/>
        <v>0</v>
      </c>
      <c r="BS100" s="185"/>
      <c r="BT100" s="580">
        <f t="shared" si="826"/>
        <v>0</v>
      </c>
      <c r="BU100" s="185"/>
      <c r="BV100" s="580">
        <f t="shared" si="827"/>
        <v>0</v>
      </c>
      <c r="BW100" s="185"/>
      <c r="BX100" s="580">
        <f t="shared" si="828"/>
        <v>0</v>
      </c>
      <c r="BY100" s="185"/>
      <c r="BZ100" s="580">
        <f t="shared" si="829"/>
        <v>0</v>
      </c>
      <c r="CA100" s="185"/>
      <c r="CB100" s="580">
        <f t="shared" si="830"/>
        <v>0</v>
      </c>
      <c r="CC100" s="185"/>
      <c r="CD100" s="580">
        <f t="shared" si="831"/>
        <v>0</v>
      </c>
      <c r="CE100" s="185"/>
      <c r="CF100" s="580">
        <f t="shared" si="832"/>
        <v>0</v>
      </c>
      <c r="CG100" s="185"/>
      <c r="CH100" s="580">
        <f t="shared" si="833"/>
        <v>0</v>
      </c>
      <c r="CI100" s="185"/>
      <c r="CJ100" s="580">
        <f t="shared" si="834"/>
        <v>0</v>
      </c>
      <c r="CK100" s="185"/>
      <c r="CL100" s="580">
        <f t="shared" si="835"/>
        <v>0</v>
      </c>
      <c r="CM100" s="185"/>
      <c r="CN100" s="580">
        <f t="shared" si="836"/>
        <v>0</v>
      </c>
      <c r="CO100" s="185"/>
      <c r="CP100" s="580">
        <f t="shared" si="837"/>
        <v>0</v>
      </c>
      <c r="CQ100" s="185"/>
      <c r="CR100" s="580">
        <f t="shared" si="838"/>
        <v>0</v>
      </c>
      <c r="CS100" s="185"/>
      <c r="CT100" s="580">
        <f t="shared" si="839"/>
        <v>0</v>
      </c>
      <c r="CU100" s="185"/>
      <c r="CV100" s="580">
        <f t="shared" si="840"/>
        <v>0</v>
      </c>
      <c r="CW100" s="185"/>
      <c r="CX100" s="580">
        <f t="shared" si="841"/>
        <v>0</v>
      </c>
      <c r="CY100" s="185"/>
      <c r="CZ100" s="580">
        <f t="shared" si="842"/>
        <v>0</v>
      </c>
      <c r="DA100" s="185"/>
      <c r="DB100" s="580">
        <f t="shared" si="843"/>
        <v>0</v>
      </c>
      <c r="DC100" s="185"/>
      <c r="DD100" s="580">
        <f t="shared" si="844"/>
        <v>0</v>
      </c>
      <c r="DE100" s="185"/>
      <c r="DF100" s="580">
        <f t="shared" si="845"/>
        <v>0</v>
      </c>
      <c r="DG100" s="185"/>
      <c r="DH100" s="580">
        <f t="shared" si="846"/>
        <v>0</v>
      </c>
      <c r="DI100" s="185"/>
      <c r="DJ100" s="580">
        <f t="shared" si="847"/>
        <v>0</v>
      </c>
      <c r="DK100" s="185"/>
      <c r="DL100" s="580">
        <f t="shared" si="848"/>
        <v>0</v>
      </c>
      <c r="DM100" s="185"/>
      <c r="DN100" s="580">
        <f t="shared" si="664"/>
        <v>0</v>
      </c>
      <c r="DO100" s="185"/>
      <c r="DP100" s="580">
        <f t="shared" si="665"/>
        <v>0</v>
      </c>
      <c r="DQ100" s="185"/>
      <c r="DR100" s="580">
        <f t="shared" si="666"/>
        <v>0</v>
      </c>
      <c r="DS100" s="185"/>
      <c r="DT100" s="580">
        <f t="shared" si="667"/>
        <v>0</v>
      </c>
      <c r="DU100" s="185"/>
      <c r="DV100" s="580">
        <f t="shared" si="668"/>
        <v>0</v>
      </c>
      <c r="DW100" s="185"/>
      <c r="DX100" s="580">
        <f t="shared" si="669"/>
        <v>0</v>
      </c>
      <c r="DY100" s="185"/>
      <c r="DZ100" s="580">
        <f t="shared" si="670"/>
        <v>0</v>
      </c>
      <c r="EA100" s="185"/>
      <c r="EB100" s="580">
        <f t="shared" si="671"/>
        <v>0</v>
      </c>
      <c r="EC100" s="185"/>
      <c r="ED100" s="580">
        <f t="shared" si="672"/>
        <v>0</v>
      </c>
      <c r="EE100" s="185"/>
      <c r="EF100" s="580">
        <f t="shared" si="673"/>
        <v>0</v>
      </c>
      <c r="EG100" s="185"/>
      <c r="EH100" s="580">
        <f t="shared" si="674"/>
        <v>0</v>
      </c>
      <c r="EI100" s="185"/>
      <c r="EJ100" s="580">
        <f t="shared" si="675"/>
        <v>0</v>
      </c>
      <c r="EK100" s="185"/>
      <c r="EL100" s="580">
        <f t="shared" si="676"/>
        <v>0</v>
      </c>
      <c r="EM100" s="185"/>
      <c r="EN100" s="580">
        <f t="shared" si="677"/>
        <v>0</v>
      </c>
      <c r="EO100" s="185"/>
      <c r="EP100" s="580">
        <f t="shared" si="678"/>
        <v>0</v>
      </c>
      <c r="EQ100" s="139">
        <f t="shared" si="849"/>
        <v>0</v>
      </c>
      <c r="ER100" s="179">
        <f t="shared" si="680"/>
        <v>0</v>
      </c>
      <c r="ES100" s="201"/>
      <c r="ET100" s="20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row>
    <row r="101" spans="1:196" s="2" customFormat="1" hidden="1" x14ac:dyDescent="0.2">
      <c r="A101" s="47"/>
      <c r="B101" s="48"/>
      <c r="C101" s="48"/>
      <c r="D101" s="177"/>
      <c r="E101" s="41">
        <v>1</v>
      </c>
      <c r="F101" s="584">
        <f t="shared" si="793"/>
        <v>0</v>
      </c>
      <c r="G101" s="185"/>
      <c r="H101" s="580">
        <f t="shared" si="794"/>
        <v>0</v>
      </c>
      <c r="I101" s="185"/>
      <c r="J101" s="580">
        <f t="shared" si="795"/>
        <v>0</v>
      </c>
      <c r="K101" s="185"/>
      <c r="L101" s="580">
        <f t="shared" si="796"/>
        <v>0</v>
      </c>
      <c r="M101" s="185"/>
      <c r="N101" s="580">
        <f t="shared" si="797"/>
        <v>0</v>
      </c>
      <c r="O101" s="185"/>
      <c r="P101" s="580">
        <f t="shared" si="798"/>
        <v>0</v>
      </c>
      <c r="Q101" s="185"/>
      <c r="R101" s="580">
        <f t="shared" si="799"/>
        <v>0</v>
      </c>
      <c r="S101" s="185"/>
      <c r="T101" s="580">
        <f t="shared" si="800"/>
        <v>0</v>
      </c>
      <c r="U101" s="185"/>
      <c r="V101" s="580">
        <f t="shared" si="801"/>
        <v>0</v>
      </c>
      <c r="W101" s="185"/>
      <c r="X101" s="580">
        <f t="shared" si="802"/>
        <v>0</v>
      </c>
      <c r="Y101" s="185"/>
      <c r="Z101" s="580">
        <f t="shared" si="803"/>
        <v>0</v>
      </c>
      <c r="AA101" s="185"/>
      <c r="AB101" s="580">
        <f t="shared" si="804"/>
        <v>0</v>
      </c>
      <c r="AC101" s="185"/>
      <c r="AD101" s="580">
        <f t="shared" si="805"/>
        <v>0</v>
      </c>
      <c r="AE101" s="185"/>
      <c r="AF101" s="580">
        <f t="shared" si="806"/>
        <v>0</v>
      </c>
      <c r="AG101" s="185"/>
      <c r="AH101" s="580">
        <f t="shared" si="807"/>
        <v>0</v>
      </c>
      <c r="AI101" s="185"/>
      <c r="AJ101" s="580">
        <f t="shared" si="808"/>
        <v>0</v>
      </c>
      <c r="AK101" s="185"/>
      <c r="AL101" s="580">
        <f t="shared" si="809"/>
        <v>0</v>
      </c>
      <c r="AM101" s="185"/>
      <c r="AN101" s="580">
        <f t="shared" si="810"/>
        <v>0</v>
      </c>
      <c r="AO101" s="185"/>
      <c r="AP101" s="580">
        <f t="shared" si="811"/>
        <v>0</v>
      </c>
      <c r="AQ101" s="185"/>
      <c r="AR101" s="580">
        <f t="shared" si="812"/>
        <v>0</v>
      </c>
      <c r="AS101" s="185"/>
      <c r="AT101" s="580">
        <f t="shared" si="813"/>
        <v>0</v>
      </c>
      <c r="AU101" s="185"/>
      <c r="AV101" s="580">
        <f t="shared" si="814"/>
        <v>0</v>
      </c>
      <c r="AW101" s="185"/>
      <c r="AX101" s="580">
        <f t="shared" si="815"/>
        <v>0</v>
      </c>
      <c r="AY101" s="185"/>
      <c r="AZ101" s="580">
        <f t="shared" si="816"/>
        <v>0</v>
      </c>
      <c r="BA101" s="185"/>
      <c r="BB101" s="580">
        <f t="shared" si="817"/>
        <v>0</v>
      </c>
      <c r="BC101" s="185"/>
      <c r="BD101" s="580">
        <f t="shared" si="818"/>
        <v>0</v>
      </c>
      <c r="BE101" s="185"/>
      <c r="BF101" s="580">
        <f t="shared" si="819"/>
        <v>0</v>
      </c>
      <c r="BG101" s="185"/>
      <c r="BH101" s="580">
        <f t="shared" si="820"/>
        <v>0</v>
      </c>
      <c r="BI101" s="185"/>
      <c r="BJ101" s="580">
        <f t="shared" si="821"/>
        <v>0</v>
      </c>
      <c r="BK101" s="185"/>
      <c r="BL101" s="580">
        <f t="shared" si="822"/>
        <v>0</v>
      </c>
      <c r="BM101" s="185"/>
      <c r="BN101" s="580">
        <f t="shared" si="823"/>
        <v>0</v>
      </c>
      <c r="BO101" s="185"/>
      <c r="BP101" s="580">
        <f t="shared" si="824"/>
        <v>0</v>
      </c>
      <c r="BQ101" s="185"/>
      <c r="BR101" s="580">
        <f t="shared" si="825"/>
        <v>0</v>
      </c>
      <c r="BS101" s="185"/>
      <c r="BT101" s="580">
        <f t="shared" si="826"/>
        <v>0</v>
      </c>
      <c r="BU101" s="185"/>
      <c r="BV101" s="580">
        <f t="shared" si="827"/>
        <v>0</v>
      </c>
      <c r="BW101" s="185"/>
      <c r="BX101" s="580">
        <f t="shared" si="828"/>
        <v>0</v>
      </c>
      <c r="BY101" s="185"/>
      <c r="BZ101" s="580">
        <f t="shared" si="829"/>
        <v>0</v>
      </c>
      <c r="CA101" s="185"/>
      <c r="CB101" s="580">
        <f t="shared" si="830"/>
        <v>0</v>
      </c>
      <c r="CC101" s="185"/>
      <c r="CD101" s="580">
        <f t="shared" si="831"/>
        <v>0</v>
      </c>
      <c r="CE101" s="185"/>
      <c r="CF101" s="580">
        <f t="shared" si="832"/>
        <v>0</v>
      </c>
      <c r="CG101" s="185"/>
      <c r="CH101" s="580">
        <f t="shared" si="833"/>
        <v>0</v>
      </c>
      <c r="CI101" s="185"/>
      <c r="CJ101" s="580">
        <f t="shared" si="834"/>
        <v>0</v>
      </c>
      <c r="CK101" s="185"/>
      <c r="CL101" s="580">
        <f t="shared" si="835"/>
        <v>0</v>
      </c>
      <c r="CM101" s="185"/>
      <c r="CN101" s="580">
        <f t="shared" si="836"/>
        <v>0</v>
      </c>
      <c r="CO101" s="185"/>
      <c r="CP101" s="580">
        <f t="shared" si="837"/>
        <v>0</v>
      </c>
      <c r="CQ101" s="185"/>
      <c r="CR101" s="580">
        <f t="shared" si="838"/>
        <v>0</v>
      </c>
      <c r="CS101" s="185"/>
      <c r="CT101" s="580">
        <f t="shared" si="839"/>
        <v>0</v>
      </c>
      <c r="CU101" s="185"/>
      <c r="CV101" s="580">
        <f t="shared" si="840"/>
        <v>0</v>
      </c>
      <c r="CW101" s="185"/>
      <c r="CX101" s="580">
        <f t="shared" si="841"/>
        <v>0</v>
      </c>
      <c r="CY101" s="185"/>
      <c r="CZ101" s="580">
        <f t="shared" si="842"/>
        <v>0</v>
      </c>
      <c r="DA101" s="185"/>
      <c r="DB101" s="580">
        <f t="shared" si="843"/>
        <v>0</v>
      </c>
      <c r="DC101" s="185"/>
      <c r="DD101" s="580">
        <f t="shared" si="844"/>
        <v>0</v>
      </c>
      <c r="DE101" s="185"/>
      <c r="DF101" s="580">
        <f t="shared" si="845"/>
        <v>0</v>
      </c>
      <c r="DG101" s="185"/>
      <c r="DH101" s="580">
        <f t="shared" si="846"/>
        <v>0</v>
      </c>
      <c r="DI101" s="185"/>
      <c r="DJ101" s="580">
        <f t="shared" si="847"/>
        <v>0</v>
      </c>
      <c r="DK101" s="185"/>
      <c r="DL101" s="580">
        <f t="shared" si="848"/>
        <v>0</v>
      </c>
      <c r="DM101" s="185"/>
      <c r="DN101" s="580">
        <f t="shared" si="664"/>
        <v>0</v>
      </c>
      <c r="DO101" s="185"/>
      <c r="DP101" s="580">
        <f t="shared" si="665"/>
        <v>0</v>
      </c>
      <c r="DQ101" s="185"/>
      <c r="DR101" s="580">
        <f t="shared" si="666"/>
        <v>0</v>
      </c>
      <c r="DS101" s="185"/>
      <c r="DT101" s="580">
        <f t="shared" si="667"/>
        <v>0</v>
      </c>
      <c r="DU101" s="185"/>
      <c r="DV101" s="580">
        <f t="shared" si="668"/>
        <v>0</v>
      </c>
      <c r="DW101" s="185"/>
      <c r="DX101" s="580">
        <f t="shared" si="669"/>
        <v>0</v>
      </c>
      <c r="DY101" s="185"/>
      <c r="DZ101" s="580">
        <f t="shared" si="670"/>
        <v>0</v>
      </c>
      <c r="EA101" s="185"/>
      <c r="EB101" s="580">
        <f t="shared" si="671"/>
        <v>0</v>
      </c>
      <c r="EC101" s="185"/>
      <c r="ED101" s="580">
        <f t="shared" si="672"/>
        <v>0</v>
      </c>
      <c r="EE101" s="185"/>
      <c r="EF101" s="580">
        <f t="shared" si="673"/>
        <v>0</v>
      </c>
      <c r="EG101" s="185"/>
      <c r="EH101" s="580">
        <f t="shared" si="674"/>
        <v>0</v>
      </c>
      <c r="EI101" s="185"/>
      <c r="EJ101" s="580">
        <f t="shared" si="675"/>
        <v>0</v>
      </c>
      <c r="EK101" s="185"/>
      <c r="EL101" s="580">
        <f t="shared" si="676"/>
        <v>0</v>
      </c>
      <c r="EM101" s="185"/>
      <c r="EN101" s="580">
        <f t="shared" si="677"/>
        <v>0</v>
      </c>
      <c r="EO101" s="185"/>
      <c r="EP101" s="580">
        <f t="shared" si="678"/>
        <v>0</v>
      </c>
      <c r="EQ101" s="139">
        <f t="shared" si="849"/>
        <v>0</v>
      </c>
      <c r="ER101" s="179">
        <f t="shared" si="680"/>
        <v>0</v>
      </c>
      <c r="ES101" s="201"/>
      <c r="ET101" s="20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row>
    <row r="102" spans="1:196" s="2" customFormat="1" hidden="1" x14ac:dyDescent="0.2">
      <c r="A102" s="47"/>
      <c r="B102" s="48"/>
      <c r="C102" s="48"/>
      <c r="D102" s="177"/>
      <c r="E102" s="41">
        <v>1</v>
      </c>
      <c r="F102" s="584">
        <f t="shared" si="793"/>
        <v>0</v>
      </c>
      <c r="G102" s="185"/>
      <c r="H102" s="580">
        <f t="shared" si="794"/>
        <v>0</v>
      </c>
      <c r="I102" s="185"/>
      <c r="J102" s="580">
        <f t="shared" si="795"/>
        <v>0</v>
      </c>
      <c r="K102" s="185"/>
      <c r="L102" s="580">
        <f t="shared" si="796"/>
        <v>0</v>
      </c>
      <c r="M102" s="185"/>
      <c r="N102" s="580">
        <f t="shared" si="797"/>
        <v>0</v>
      </c>
      <c r="O102" s="185"/>
      <c r="P102" s="580">
        <f t="shared" si="798"/>
        <v>0</v>
      </c>
      <c r="Q102" s="185"/>
      <c r="R102" s="580">
        <f t="shared" si="799"/>
        <v>0</v>
      </c>
      <c r="S102" s="185"/>
      <c r="T102" s="580">
        <f t="shared" si="800"/>
        <v>0</v>
      </c>
      <c r="U102" s="185"/>
      <c r="V102" s="580">
        <f t="shared" si="801"/>
        <v>0</v>
      </c>
      <c r="W102" s="185"/>
      <c r="X102" s="580">
        <f t="shared" si="802"/>
        <v>0</v>
      </c>
      <c r="Y102" s="185"/>
      <c r="Z102" s="580">
        <f t="shared" si="803"/>
        <v>0</v>
      </c>
      <c r="AA102" s="185"/>
      <c r="AB102" s="580">
        <f t="shared" si="804"/>
        <v>0</v>
      </c>
      <c r="AC102" s="185"/>
      <c r="AD102" s="580">
        <f t="shared" si="805"/>
        <v>0</v>
      </c>
      <c r="AE102" s="185"/>
      <c r="AF102" s="580">
        <f t="shared" si="806"/>
        <v>0</v>
      </c>
      <c r="AG102" s="185"/>
      <c r="AH102" s="580">
        <f t="shared" si="807"/>
        <v>0</v>
      </c>
      <c r="AI102" s="185"/>
      <c r="AJ102" s="580">
        <f t="shared" si="808"/>
        <v>0</v>
      </c>
      <c r="AK102" s="185"/>
      <c r="AL102" s="580">
        <f t="shared" si="809"/>
        <v>0</v>
      </c>
      <c r="AM102" s="185"/>
      <c r="AN102" s="580">
        <f t="shared" si="810"/>
        <v>0</v>
      </c>
      <c r="AO102" s="185"/>
      <c r="AP102" s="580">
        <f t="shared" si="811"/>
        <v>0</v>
      </c>
      <c r="AQ102" s="185"/>
      <c r="AR102" s="580">
        <f t="shared" si="812"/>
        <v>0</v>
      </c>
      <c r="AS102" s="185"/>
      <c r="AT102" s="580">
        <f t="shared" si="813"/>
        <v>0</v>
      </c>
      <c r="AU102" s="185"/>
      <c r="AV102" s="580">
        <f t="shared" si="814"/>
        <v>0</v>
      </c>
      <c r="AW102" s="185"/>
      <c r="AX102" s="580">
        <f t="shared" si="815"/>
        <v>0</v>
      </c>
      <c r="AY102" s="185"/>
      <c r="AZ102" s="580">
        <f t="shared" si="816"/>
        <v>0</v>
      </c>
      <c r="BA102" s="185"/>
      <c r="BB102" s="580">
        <f t="shared" si="817"/>
        <v>0</v>
      </c>
      <c r="BC102" s="185"/>
      <c r="BD102" s="580">
        <f t="shared" si="818"/>
        <v>0</v>
      </c>
      <c r="BE102" s="185"/>
      <c r="BF102" s="580">
        <f t="shared" si="819"/>
        <v>0</v>
      </c>
      <c r="BG102" s="185"/>
      <c r="BH102" s="580">
        <f t="shared" si="820"/>
        <v>0</v>
      </c>
      <c r="BI102" s="185"/>
      <c r="BJ102" s="580">
        <f t="shared" si="821"/>
        <v>0</v>
      </c>
      <c r="BK102" s="185"/>
      <c r="BL102" s="580">
        <f t="shared" si="822"/>
        <v>0</v>
      </c>
      <c r="BM102" s="185"/>
      <c r="BN102" s="580">
        <f t="shared" si="823"/>
        <v>0</v>
      </c>
      <c r="BO102" s="185"/>
      <c r="BP102" s="580">
        <f t="shared" si="824"/>
        <v>0</v>
      </c>
      <c r="BQ102" s="185"/>
      <c r="BR102" s="580">
        <f t="shared" si="825"/>
        <v>0</v>
      </c>
      <c r="BS102" s="185"/>
      <c r="BT102" s="580">
        <f t="shared" si="826"/>
        <v>0</v>
      </c>
      <c r="BU102" s="185"/>
      <c r="BV102" s="580">
        <f t="shared" si="827"/>
        <v>0</v>
      </c>
      <c r="BW102" s="185"/>
      <c r="BX102" s="580">
        <f t="shared" si="828"/>
        <v>0</v>
      </c>
      <c r="BY102" s="185"/>
      <c r="BZ102" s="580">
        <f t="shared" si="829"/>
        <v>0</v>
      </c>
      <c r="CA102" s="185"/>
      <c r="CB102" s="580">
        <f t="shared" si="830"/>
        <v>0</v>
      </c>
      <c r="CC102" s="185"/>
      <c r="CD102" s="580">
        <f t="shared" si="831"/>
        <v>0</v>
      </c>
      <c r="CE102" s="185"/>
      <c r="CF102" s="580">
        <f t="shared" si="832"/>
        <v>0</v>
      </c>
      <c r="CG102" s="185"/>
      <c r="CH102" s="580">
        <f t="shared" si="833"/>
        <v>0</v>
      </c>
      <c r="CI102" s="185"/>
      <c r="CJ102" s="580">
        <f t="shared" si="834"/>
        <v>0</v>
      </c>
      <c r="CK102" s="185"/>
      <c r="CL102" s="580">
        <f t="shared" si="835"/>
        <v>0</v>
      </c>
      <c r="CM102" s="185"/>
      <c r="CN102" s="580">
        <f t="shared" si="836"/>
        <v>0</v>
      </c>
      <c r="CO102" s="185"/>
      <c r="CP102" s="580">
        <f t="shared" si="837"/>
        <v>0</v>
      </c>
      <c r="CQ102" s="185"/>
      <c r="CR102" s="580">
        <f t="shared" si="838"/>
        <v>0</v>
      </c>
      <c r="CS102" s="185"/>
      <c r="CT102" s="580">
        <f t="shared" si="839"/>
        <v>0</v>
      </c>
      <c r="CU102" s="185"/>
      <c r="CV102" s="580">
        <f t="shared" si="840"/>
        <v>0</v>
      </c>
      <c r="CW102" s="185"/>
      <c r="CX102" s="580">
        <f t="shared" si="841"/>
        <v>0</v>
      </c>
      <c r="CY102" s="185"/>
      <c r="CZ102" s="580">
        <f t="shared" si="842"/>
        <v>0</v>
      </c>
      <c r="DA102" s="185"/>
      <c r="DB102" s="580">
        <f t="shared" si="843"/>
        <v>0</v>
      </c>
      <c r="DC102" s="185"/>
      <c r="DD102" s="580">
        <f t="shared" si="844"/>
        <v>0</v>
      </c>
      <c r="DE102" s="185"/>
      <c r="DF102" s="580">
        <f t="shared" si="845"/>
        <v>0</v>
      </c>
      <c r="DG102" s="185"/>
      <c r="DH102" s="580">
        <f t="shared" si="846"/>
        <v>0</v>
      </c>
      <c r="DI102" s="185"/>
      <c r="DJ102" s="580">
        <f t="shared" si="847"/>
        <v>0</v>
      </c>
      <c r="DK102" s="185"/>
      <c r="DL102" s="580">
        <f t="shared" si="848"/>
        <v>0</v>
      </c>
      <c r="DM102" s="185"/>
      <c r="DN102" s="580">
        <f t="shared" si="664"/>
        <v>0</v>
      </c>
      <c r="DO102" s="185"/>
      <c r="DP102" s="580">
        <f t="shared" si="665"/>
        <v>0</v>
      </c>
      <c r="DQ102" s="185"/>
      <c r="DR102" s="580">
        <f t="shared" si="666"/>
        <v>0</v>
      </c>
      <c r="DS102" s="185"/>
      <c r="DT102" s="580">
        <f t="shared" si="667"/>
        <v>0</v>
      </c>
      <c r="DU102" s="185"/>
      <c r="DV102" s="580">
        <f t="shared" si="668"/>
        <v>0</v>
      </c>
      <c r="DW102" s="185"/>
      <c r="DX102" s="580">
        <f t="shared" si="669"/>
        <v>0</v>
      </c>
      <c r="DY102" s="185"/>
      <c r="DZ102" s="580">
        <f t="shared" si="670"/>
        <v>0</v>
      </c>
      <c r="EA102" s="185"/>
      <c r="EB102" s="580">
        <f t="shared" si="671"/>
        <v>0</v>
      </c>
      <c r="EC102" s="185"/>
      <c r="ED102" s="580">
        <f t="shared" si="672"/>
        <v>0</v>
      </c>
      <c r="EE102" s="185"/>
      <c r="EF102" s="580">
        <f t="shared" si="673"/>
        <v>0</v>
      </c>
      <c r="EG102" s="185"/>
      <c r="EH102" s="580">
        <f t="shared" si="674"/>
        <v>0</v>
      </c>
      <c r="EI102" s="185"/>
      <c r="EJ102" s="580">
        <f t="shared" si="675"/>
        <v>0</v>
      </c>
      <c r="EK102" s="185"/>
      <c r="EL102" s="580">
        <f t="shared" si="676"/>
        <v>0</v>
      </c>
      <c r="EM102" s="185"/>
      <c r="EN102" s="580">
        <f t="shared" si="677"/>
        <v>0</v>
      </c>
      <c r="EO102" s="185"/>
      <c r="EP102" s="580">
        <f t="shared" si="678"/>
        <v>0</v>
      </c>
      <c r="EQ102" s="139">
        <f t="shared" si="849"/>
        <v>0</v>
      </c>
      <c r="ER102" s="179">
        <f t="shared" si="680"/>
        <v>0</v>
      </c>
      <c r="ES102" s="201"/>
      <c r="ET102" s="20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row>
    <row r="103" spans="1:196" s="2" customFormat="1" hidden="1" x14ac:dyDescent="0.2">
      <c r="A103" s="47"/>
      <c r="B103" s="48"/>
      <c r="C103" s="48"/>
      <c r="D103" s="177"/>
      <c r="E103" s="41">
        <v>1</v>
      </c>
      <c r="F103" s="584">
        <f t="shared" si="793"/>
        <v>0</v>
      </c>
      <c r="G103" s="185"/>
      <c r="H103" s="580">
        <f t="shared" si="794"/>
        <v>0</v>
      </c>
      <c r="I103" s="185"/>
      <c r="J103" s="580">
        <f t="shared" si="795"/>
        <v>0</v>
      </c>
      <c r="K103" s="185"/>
      <c r="L103" s="580">
        <f t="shared" si="796"/>
        <v>0</v>
      </c>
      <c r="M103" s="185"/>
      <c r="N103" s="580">
        <f t="shared" si="797"/>
        <v>0</v>
      </c>
      <c r="O103" s="185"/>
      <c r="P103" s="580">
        <f t="shared" si="798"/>
        <v>0</v>
      </c>
      <c r="Q103" s="185"/>
      <c r="R103" s="580">
        <f t="shared" si="799"/>
        <v>0</v>
      </c>
      <c r="S103" s="185"/>
      <c r="T103" s="580">
        <f t="shared" si="800"/>
        <v>0</v>
      </c>
      <c r="U103" s="185"/>
      <c r="V103" s="580">
        <f t="shared" si="801"/>
        <v>0</v>
      </c>
      <c r="W103" s="185"/>
      <c r="X103" s="580">
        <f t="shared" si="802"/>
        <v>0</v>
      </c>
      <c r="Y103" s="185"/>
      <c r="Z103" s="580">
        <f t="shared" si="803"/>
        <v>0</v>
      </c>
      <c r="AA103" s="185"/>
      <c r="AB103" s="580">
        <f t="shared" si="804"/>
        <v>0</v>
      </c>
      <c r="AC103" s="185"/>
      <c r="AD103" s="580">
        <f t="shared" si="805"/>
        <v>0</v>
      </c>
      <c r="AE103" s="185"/>
      <c r="AF103" s="580">
        <f t="shared" si="806"/>
        <v>0</v>
      </c>
      <c r="AG103" s="185"/>
      <c r="AH103" s="580">
        <f t="shared" si="807"/>
        <v>0</v>
      </c>
      <c r="AI103" s="185"/>
      <c r="AJ103" s="580">
        <f t="shared" si="808"/>
        <v>0</v>
      </c>
      <c r="AK103" s="185"/>
      <c r="AL103" s="580">
        <f t="shared" si="809"/>
        <v>0</v>
      </c>
      <c r="AM103" s="185"/>
      <c r="AN103" s="580">
        <f t="shared" si="810"/>
        <v>0</v>
      </c>
      <c r="AO103" s="185"/>
      <c r="AP103" s="580">
        <f t="shared" si="811"/>
        <v>0</v>
      </c>
      <c r="AQ103" s="185"/>
      <c r="AR103" s="580">
        <f t="shared" si="812"/>
        <v>0</v>
      </c>
      <c r="AS103" s="185"/>
      <c r="AT103" s="580">
        <f t="shared" si="813"/>
        <v>0</v>
      </c>
      <c r="AU103" s="185"/>
      <c r="AV103" s="580">
        <f t="shared" si="814"/>
        <v>0</v>
      </c>
      <c r="AW103" s="185"/>
      <c r="AX103" s="580">
        <f t="shared" si="815"/>
        <v>0</v>
      </c>
      <c r="AY103" s="185"/>
      <c r="AZ103" s="580">
        <f t="shared" si="816"/>
        <v>0</v>
      </c>
      <c r="BA103" s="185"/>
      <c r="BB103" s="580">
        <f t="shared" si="817"/>
        <v>0</v>
      </c>
      <c r="BC103" s="185"/>
      <c r="BD103" s="580">
        <f t="shared" si="818"/>
        <v>0</v>
      </c>
      <c r="BE103" s="185"/>
      <c r="BF103" s="580">
        <f t="shared" si="819"/>
        <v>0</v>
      </c>
      <c r="BG103" s="185"/>
      <c r="BH103" s="580">
        <f t="shared" si="820"/>
        <v>0</v>
      </c>
      <c r="BI103" s="185"/>
      <c r="BJ103" s="580">
        <f t="shared" si="821"/>
        <v>0</v>
      </c>
      <c r="BK103" s="185"/>
      <c r="BL103" s="580">
        <f t="shared" si="822"/>
        <v>0</v>
      </c>
      <c r="BM103" s="185"/>
      <c r="BN103" s="580">
        <f t="shared" si="823"/>
        <v>0</v>
      </c>
      <c r="BO103" s="185"/>
      <c r="BP103" s="580">
        <f t="shared" si="824"/>
        <v>0</v>
      </c>
      <c r="BQ103" s="185"/>
      <c r="BR103" s="580">
        <f t="shared" si="825"/>
        <v>0</v>
      </c>
      <c r="BS103" s="185"/>
      <c r="BT103" s="580">
        <f t="shared" si="826"/>
        <v>0</v>
      </c>
      <c r="BU103" s="185"/>
      <c r="BV103" s="580">
        <f t="shared" si="827"/>
        <v>0</v>
      </c>
      <c r="BW103" s="185"/>
      <c r="BX103" s="580">
        <f t="shared" si="828"/>
        <v>0</v>
      </c>
      <c r="BY103" s="185"/>
      <c r="BZ103" s="580">
        <f t="shared" si="829"/>
        <v>0</v>
      </c>
      <c r="CA103" s="185"/>
      <c r="CB103" s="580">
        <f t="shared" si="830"/>
        <v>0</v>
      </c>
      <c r="CC103" s="185"/>
      <c r="CD103" s="580">
        <f t="shared" si="831"/>
        <v>0</v>
      </c>
      <c r="CE103" s="185"/>
      <c r="CF103" s="580">
        <f t="shared" si="832"/>
        <v>0</v>
      </c>
      <c r="CG103" s="185"/>
      <c r="CH103" s="580">
        <f t="shared" si="833"/>
        <v>0</v>
      </c>
      <c r="CI103" s="185"/>
      <c r="CJ103" s="580">
        <f t="shared" si="834"/>
        <v>0</v>
      </c>
      <c r="CK103" s="185"/>
      <c r="CL103" s="580">
        <f t="shared" si="835"/>
        <v>0</v>
      </c>
      <c r="CM103" s="185"/>
      <c r="CN103" s="580">
        <f t="shared" si="836"/>
        <v>0</v>
      </c>
      <c r="CO103" s="185"/>
      <c r="CP103" s="580">
        <f t="shared" si="837"/>
        <v>0</v>
      </c>
      <c r="CQ103" s="185"/>
      <c r="CR103" s="580">
        <f t="shared" si="838"/>
        <v>0</v>
      </c>
      <c r="CS103" s="185"/>
      <c r="CT103" s="580">
        <f t="shared" si="839"/>
        <v>0</v>
      </c>
      <c r="CU103" s="185"/>
      <c r="CV103" s="580">
        <f t="shared" si="840"/>
        <v>0</v>
      </c>
      <c r="CW103" s="185"/>
      <c r="CX103" s="580">
        <f t="shared" si="841"/>
        <v>0</v>
      </c>
      <c r="CY103" s="185"/>
      <c r="CZ103" s="580">
        <f t="shared" si="842"/>
        <v>0</v>
      </c>
      <c r="DA103" s="185"/>
      <c r="DB103" s="580">
        <f t="shared" si="843"/>
        <v>0</v>
      </c>
      <c r="DC103" s="185"/>
      <c r="DD103" s="580">
        <f t="shared" si="844"/>
        <v>0</v>
      </c>
      <c r="DE103" s="185"/>
      <c r="DF103" s="580">
        <f t="shared" si="845"/>
        <v>0</v>
      </c>
      <c r="DG103" s="185"/>
      <c r="DH103" s="580">
        <f t="shared" si="846"/>
        <v>0</v>
      </c>
      <c r="DI103" s="185"/>
      <c r="DJ103" s="580">
        <f t="shared" si="847"/>
        <v>0</v>
      </c>
      <c r="DK103" s="185"/>
      <c r="DL103" s="580">
        <f t="shared" si="848"/>
        <v>0</v>
      </c>
      <c r="DM103" s="185"/>
      <c r="DN103" s="580">
        <f t="shared" si="664"/>
        <v>0</v>
      </c>
      <c r="DO103" s="185"/>
      <c r="DP103" s="580">
        <f t="shared" si="665"/>
        <v>0</v>
      </c>
      <c r="DQ103" s="185"/>
      <c r="DR103" s="580">
        <f t="shared" si="666"/>
        <v>0</v>
      </c>
      <c r="DS103" s="185"/>
      <c r="DT103" s="580">
        <f t="shared" si="667"/>
        <v>0</v>
      </c>
      <c r="DU103" s="185"/>
      <c r="DV103" s="580">
        <f t="shared" si="668"/>
        <v>0</v>
      </c>
      <c r="DW103" s="185"/>
      <c r="DX103" s="580">
        <f t="shared" si="669"/>
        <v>0</v>
      </c>
      <c r="DY103" s="185"/>
      <c r="DZ103" s="580">
        <f t="shared" si="670"/>
        <v>0</v>
      </c>
      <c r="EA103" s="185"/>
      <c r="EB103" s="580">
        <f t="shared" si="671"/>
        <v>0</v>
      </c>
      <c r="EC103" s="185"/>
      <c r="ED103" s="580">
        <f t="shared" si="672"/>
        <v>0</v>
      </c>
      <c r="EE103" s="185"/>
      <c r="EF103" s="580">
        <f t="shared" si="673"/>
        <v>0</v>
      </c>
      <c r="EG103" s="185"/>
      <c r="EH103" s="580">
        <f t="shared" si="674"/>
        <v>0</v>
      </c>
      <c r="EI103" s="185"/>
      <c r="EJ103" s="580">
        <f t="shared" si="675"/>
        <v>0</v>
      </c>
      <c r="EK103" s="185"/>
      <c r="EL103" s="580">
        <f t="shared" si="676"/>
        <v>0</v>
      </c>
      <c r="EM103" s="185"/>
      <c r="EN103" s="580">
        <f t="shared" si="677"/>
        <v>0</v>
      </c>
      <c r="EO103" s="185"/>
      <c r="EP103" s="580">
        <f t="shared" si="678"/>
        <v>0</v>
      </c>
      <c r="EQ103" s="139">
        <f t="shared" si="849"/>
        <v>0</v>
      </c>
      <c r="ER103" s="179">
        <f t="shared" si="680"/>
        <v>0</v>
      </c>
      <c r="ES103" s="201"/>
      <c r="ET103" s="20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row>
    <row r="104" spans="1:196" s="2" customFormat="1" hidden="1" x14ac:dyDescent="0.2">
      <c r="A104" s="47"/>
      <c r="B104" s="48"/>
      <c r="C104" s="48"/>
      <c r="D104" s="177"/>
      <c r="E104" s="41">
        <v>1</v>
      </c>
      <c r="F104" s="584">
        <f t="shared" si="681"/>
        <v>0</v>
      </c>
      <c r="G104" s="185"/>
      <c r="H104" s="580">
        <f t="shared" si="682"/>
        <v>0</v>
      </c>
      <c r="I104" s="185"/>
      <c r="J104" s="580">
        <f t="shared" si="683"/>
        <v>0</v>
      </c>
      <c r="K104" s="185"/>
      <c r="L104" s="580">
        <f t="shared" si="684"/>
        <v>0</v>
      </c>
      <c r="M104" s="185"/>
      <c r="N104" s="580">
        <f t="shared" si="685"/>
        <v>0</v>
      </c>
      <c r="O104" s="185"/>
      <c r="P104" s="580">
        <f t="shared" si="686"/>
        <v>0</v>
      </c>
      <c r="Q104" s="185"/>
      <c r="R104" s="580">
        <f t="shared" si="687"/>
        <v>0</v>
      </c>
      <c r="S104" s="185"/>
      <c r="T104" s="580">
        <f t="shared" si="688"/>
        <v>0</v>
      </c>
      <c r="U104" s="185"/>
      <c r="V104" s="580">
        <f t="shared" si="689"/>
        <v>0</v>
      </c>
      <c r="W104" s="185"/>
      <c r="X104" s="580">
        <f t="shared" si="690"/>
        <v>0</v>
      </c>
      <c r="Y104" s="185"/>
      <c r="Z104" s="580">
        <f t="shared" si="691"/>
        <v>0</v>
      </c>
      <c r="AA104" s="185"/>
      <c r="AB104" s="580">
        <f t="shared" si="692"/>
        <v>0</v>
      </c>
      <c r="AC104" s="185"/>
      <c r="AD104" s="580">
        <f t="shared" si="693"/>
        <v>0</v>
      </c>
      <c r="AE104" s="185"/>
      <c r="AF104" s="580">
        <f t="shared" si="694"/>
        <v>0</v>
      </c>
      <c r="AG104" s="185"/>
      <c r="AH104" s="580">
        <f t="shared" si="695"/>
        <v>0</v>
      </c>
      <c r="AI104" s="185"/>
      <c r="AJ104" s="580">
        <f t="shared" si="696"/>
        <v>0</v>
      </c>
      <c r="AK104" s="185"/>
      <c r="AL104" s="580">
        <f t="shared" si="697"/>
        <v>0</v>
      </c>
      <c r="AM104" s="185"/>
      <c r="AN104" s="580">
        <f t="shared" si="698"/>
        <v>0</v>
      </c>
      <c r="AO104" s="185"/>
      <c r="AP104" s="580">
        <f t="shared" si="699"/>
        <v>0</v>
      </c>
      <c r="AQ104" s="185"/>
      <c r="AR104" s="580">
        <f t="shared" si="700"/>
        <v>0</v>
      </c>
      <c r="AS104" s="185"/>
      <c r="AT104" s="580">
        <f t="shared" si="701"/>
        <v>0</v>
      </c>
      <c r="AU104" s="185"/>
      <c r="AV104" s="580">
        <f t="shared" si="702"/>
        <v>0</v>
      </c>
      <c r="AW104" s="185"/>
      <c r="AX104" s="580">
        <f t="shared" si="703"/>
        <v>0</v>
      </c>
      <c r="AY104" s="185"/>
      <c r="AZ104" s="580">
        <f t="shared" si="704"/>
        <v>0</v>
      </c>
      <c r="BA104" s="185"/>
      <c r="BB104" s="580">
        <f t="shared" si="705"/>
        <v>0</v>
      </c>
      <c r="BC104" s="185"/>
      <c r="BD104" s="580">
        <f t="shared" si="706"/>
        <v>0</v>
      </c>
      <c r="BE104" s="185"/>
      <c r="BF104" s="580">
        <f t="shared" si="707"/>
        <v>0</v>
      </c>
      <c r="BG104" s="185"/>
      <c r="BH104" s="580">
        <f t="shared" si="708"/>
        <v>0</v>
      </c>
      <c r="BI104" s="185"/>
      <c r="BJ104" s="580">
        <f t="shared" si="709"/>
        <v>0</v>
      </c>
      <c r="BK104" s="185"/>
      <c r="BL104" s="580">
        <f t="shared" si="710"/>
        <v>0</v>
      </c>
      <c r="BM104" s="185"/>
      <c r="BN104" s="580">
        <f t="shared" si="711"/>
        <v>0</v>
      </c>
      <c r="BO104" s="185"/>
      <c r="BP104" s="580">
        <f t="shared" si="712"/>
        <v>0</v>
      </c>
      <c r="BQ104" s="185"/>
      <c r="BR104" s="580">
        <f t="shared" si="713"/>
        <v>0</v>
      </c>
      <c r="BS104" s="185"/>
      <c r="BT104" s="580">
        <f t="shared" si="714"/>
        <v>0</v>
      </c>
      <c r="BU104" s="185"/>
      <c r="BV104" s="580">
        <f t="shared" si="715"/>
        <v>0</v>
      </c>
      <c r="BW104" s="185"/>
      <c r="BX104" s="580">
        <f t="shared" si="716"/>
        <v>0</v>
      </c>
      <c r="BY104" s="185"/>
      <c r="BZ104" s="580">
        <f t="shared" si="717"/>
        <v>0</v>
      </c>
      <c r="CA104" s="185"/>
      <c r="CB104" s="580">
        <f t="shared" si="718"/>
        <v>0</v>
      </c>
      <c r="CC104" s="185"/>
      <c r="CD104" s="580">
        <f t="shared" si="719"/>
        <v>0</v>
      </c>
      <c r="CE104" s="185"/>
      <c r="CF104" s="580">
        <f t="shared" si="720"/>
        <v>0</v>
      </c>
      <c r="CG104" s="185"/>
      <c r="CH104" s="580">
        <f t="shared" si="721"/>
        <v>0</v>
      </c>
      <c r="CI104" s="185"/>
      <c r="CJ104" s="580">
        <f t="shared" si="722"/>
        <v>0</v>
      </c>
      <c r="CK104" s="185"/>
      <c r="CL104" s="580">
        <f t="shared" si="723"/>
        <v>0</v>
      </c>
      <c r="CM104" s="185"/>
      <c r="CN104" s="580">
        <f t="shared" si="724"/>
        <v>0</v>
      </c>
      <c r="CO104" s="185"/>
      <c r="CP104" s="580">
        <f t="shared" si="725"/>
        <v>0</v>
      </c>
      <c r="CQ104" s="185"/>
      <c r="CR104" s="580">
        <f t="shared" si="726"/>
        <v>0</v>
      </c>
      <c r="CS104" s="185"/>
      <c r="CT104" s="580">
        <f t="shared" si="727"/>
        <v>0</v>
      </c>
      <c r="CU104" s="185"/>
      <c r="CV104" s="580">
        <f t="shared" si="728"/>
        <v>0</v>
      </c>
      <c r="CW104" s="185"/>
      <c r="CX104" s="580">
        <f t="shared" si="729"/>
        <v>0</v>
      </c>
      <c r="CY104" s="185"/>
      <c r="CZ104" s="580">
        <f t="shared" si="730"/>
        <v>0</v>
      </c>
      <c r="DA104" s="185"/>
      <c r="DB104" s="580">
        <f t="shared" si="731"/>
        <v>0</v>
      </c>
      <c r="DC104" s="185"/>
      <c r="DD104" s="580">
        <f t="shared" si="732"/>
        <v>0</v>
      </c>
      <c r="DE104" s="185"/>
      <c r="DF104" s="580">
        <f t="shared" si="733"/>
        <v>0</v>
      </c>
      <c r="DG104" s="185"/>
      <c r="DH104" s="580">
        <f t="shared" si="734"/>
        <v>0</v>
      </c>
      <c r="DI104" s="185"/>
      <c r="DJ104" s="580">
        <f t="shared" si="735"/>
        <v>0</v>
      </c>
      <c r="DK104" s="185"/>
      <c r="DL104" s="580">
        <f t="shared" si="736"/>
        <v>0</v>
      </c>
      <c r="DM104" s="185"/>
      <c r="DN104" s="580">
        <f t="shared" si="664"/>
        <v>0</v>
      </c>
      <c r="DO104" s="185"/>
      <c r="DP104" s="580">
        <f t="shared" si="665"/>
        <v>0</v>
      </c>
      <c r="DQ104" s="185"/>
      <c r="DR104" s="580">
        <f t="shared" si="666"/>
        <v>0</v>
      </c>
      <c r="DS104" s="185"/>
      <c r="DT104" s="580">
        <f t="shared" si="667"/>
        <v>0</v>
      </c>
      <c r="DU104" s="185"/>
      <c r="DV104" s="580">
        <f t="shared" si="668"/>
        <v>0</v>
      </c>
      <c r="DW104" s="185"/>
      <c r="DX104" s="580">
        <f t="shared" si="669"/>
        <v>0</v>
      </c>
      <c r="DY104" s="185"/>
      <c r="DZ104" s="580">
        <f t="shared" si="670"/>
        <v>0</v>
      </c>
      <c r="EA104" s="185"/>
      <c r="EB104" s="580">
        <f t="shared" si="671"/>
        <v>0</v>
      </c>
      <c r="EC104" s="185"/>
      <c r="ED104" s="580">
        <f t="shared" si="672"/>
        <v>0</v>
      </c>
      <c r="EE104" s="185"/>
      <c r="EF104" s="580">
        <f t="shared" si="673"/>
        <v>0</v>
      </c>
      <c r="EG104" s="185"/>
      <c r="EH104" s="580">
        <f t="shared" si="674"/>
        <v>0</v>
      </c>
      <c r="EI104" s="185"/>
      <c r="EJ104" s="580">
        <f t="shared" si="675"/>
        <v>0</v>
      </c>
      <c r="EK104" s="185"/>
      <c r="EL104" s="580">
        <f t="shared" si="676"/>
        <v>0</v>
      </c>
      <c r="EM104" s="185"/>
      <c r="EN104" s="580">
        <f t="shared" si="677"/>
        <v>0</v>
      </c>
      <c r="EO104" s="185"/>
      <c r="EP104" s="580">
        <f t="shared" si="678"/>
        <v>0</v>
      </c>
      <c r="EQ104" s="139">
        <f t="shared" si="849"/>
        <v>0</v>
      </c>
      <c r="ER104" s="179">
        <f t="shared" si="680"/>
        <v>0</v>
      </c>
      <c r="ES104" s="201"/>
      <c r="ET104" s="20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row>
    <row r="105" spans="1:196" s="2" customFormat="1" hidden="1" x14ac:dyDescent="0.2">
      <c r="A105" s="47"/>
      <c r="B105" s="48"/>
      <c r="C105" s="48"/>
      <c r="D105" s="177"/>
      <c r="E105" s="41">
        <v>1</v>
      </c>
      <c r="F105" s="584">
        <f t="shared" ref="F105:F119" si="850">D105*E105</f>
        <v>0</v>
      </c>
      <c r="G105" s="185"/>
      <c r="H105" s="580">
        <f t="shared" ref="H105:H119" si="851">IF(G$7=0,0,+G105*$F105)</f>
        <v>0</v>
      </c>
      <c r="I105" s="185"/>
      <c r="J105" s="580">
        <f t="shared" ref="J105:J119" si="852">IF(I$7=0,0,+I105*$F105)</f>
        <v>0</v>
      </c>
      <c r="K105" s="185"/>
      <c r="L105" s="580">
        <f t="shared" ref="L105:L119" si="853">IF(K$7=0,0,+K105*$F105)</f>
        <v>0</v>
      </c>
      <c r="M105" s="185"/>
      <c r="N105" s="580">
        <f t="shared" ref="N105:N119" si="854">IF(M$7=0,0,+M105*$F105)</f>
        <v>0</v>
      </c>
      <c r="O105" s="185"/>
      <c r="P105" s="580">
        <f t="shared" ref="P105:P119" si="855">IF(O$7=0,0,+O105*$F105)</f>
        <v>0</v>
      </c>
      <c r="Q105" s="185"/>
      <c r="R105" s="580">
        <f t="shared" ref="R105:R119" si="856">IF(Q$7=0,0,+Q105*$F105)</f>
        <v>0</v>
      </c>
      <c r="S105" s="185"/>
      <c r="T105" s="580">
        <f t="shared" ref="T105:T119" si="857">IF(S$7=0,0,+S105*$F105)</f>
        <v>0</v>
      </c>
      <c r="U105" s="185"/>
      <c r="V105" s="580">
        <f t="shared" ref="V105:V119" si="858">IF(U$7=0,0,+U105*$F105)</f>
        <v>0</v>
      </c>
      <c r="W105" s="185"/>
      <c r="X105" s="580">
        <f t="shared" ref="X105:X119" si="859">IF(W$7=0,0,+W105*$F105)</f>
        <v>0</v>
      </c>
      <c r="Y105" s="185"/>
      <c r="Z105" s="580">
        <f t="shared" ref="Z105:Z119" si="860">IF(Y$7=0,0,+Y105*$F105)</f>
        <v>0</v>
      </c>
      <c r="AA105" s="185"/>
      <c r="AB105" s="580">
        <f t="shared" ref="AB105:AB119" si="861">IF(AA$7=0,0,+AA105*$F105)</f>
        <v>0</v>
      </c>
      <c r="AC105" s="185"/>
      <c r="AD105" s="580">
        <f t="shared" ref="AD105:AD119" si="862">IF(AC$7=0,0,+AC105*$F105)</f>
        <v>0</v>
      </c>
      <c r="AE105" s="185"/>
      <c r="AF105" s="580">
        <f t="shared" ref="AF105:AF119" si="863">IF(AE$7=0,0,+AE105*$F105)</f>
        <v>0</v>
      </c>
      <c r="AG105" s="185"/>
      <c r="AH105" s="580">
        <f t="shared" ref="AH105:AH119" si="864">IF(AG$7=0,0,+AG105*$F105)</f>
        <v>0</v>
      </c>
      <c r="AI105" s="185"/>
      <c r="AJ105" s="580">
        <f t="shared" ref="AJ105:AJ119" si="865">IF(AI$7=0,0,+AI105*$F105)</f>
        <v>0</v>
      </c>
      <c r="AK105" s="185"/>
      <c r="AL105" s="580">
        <f t="shared" ref="AL105:AL119" si="866">IF(AK$7=0,0,+AK105*$F105)</f>
        <v>0</v>
      </c>
      <c r="AM105" s="185"/>
      <c r="AN105" s="580">
        <f t="shared" ref="AN105:AN119" si="867">IF(AM$7=0,0,+AM105*$F105)</f>
        <v>0</v>
      </c>
      <c r="AO105" s="185"/>
      <c r="AP105" s="580">
        <f t="shared" ref="AP105:AP119" si="868">IF(AO$7=0,0,+AO105*$F105)</f>
        <v>0</v>
      </c>
      <c r="AQ105" s="185"/>
      <c r="AR105" s="580">
        <f t="shared" ref="AR105:AR119" si="869">IF(AQ$7=0,0,+AQ105*$F105)</f>
        <v>0</v>
      </c>
      <c r="AS105" s="185"/>
      <c r="AT105" s="580">
        <f t="shared" ref="AT105:AT119" si="870">IF(AS$7=0,0,+AS105*$F105)</f>
        <v>0</v>
      </c>
      <c r="AU105" s="185"/>
      <c r="AV105" s="580">
        <f t="shared" ref="AV105:AV119" si="871">IF(AU$7=0,0,+AU105*$F105)</f>
        <v>0</v>
      </c>
      <c r="AW105" s="185"/>
      <c r="AX105" s="580">
        <f t="shared" ref="AX105:AX119" si="872">IF(AW$7=0,0,+AW105*$F105)</f>
        <v>0</v>
      </c>
      <c r="AY105" s="185"/>
      <c r="AZ105" s="580">
        <f t="shared" ref="AZ105:AZ119" si="873">IF(AY$7=0,0,+AY105*$F105)</f>
        <v>0</v>
      </c>
      <c r="BA105" s="185"/>
      <c r="BB105" s="580">
        <f t="shared" ref="BB105:BB119" si="874">IF(BA$7=0,0,+BA105*$F105)</f>
        <v>0</v>
      </c>
      <c r="BC105" s="185"/>
      <c r="BD105" s="580">
        <f t="shared" ref="BD105:BD119" si="875">IF(BC$7=0,0,+BC105*$F105)</f>
        <v>0</v>
      </c>
      <c r="BE105" s="185"/>
      <c r="BF105" s="580">
        <f t="shared" ref="BF105:BF119" si="876">IF(BE$7=0,0,+BE105*$F105)</f>
        <v>0</v>
      </c>
      <c r="BG105" s="185"/>
      <c r="BH105" s="580">
        <f t="shared" ref="BH105:BH119" si="877">IF(BG$7=0,0,+BG105*$F105)</f>
        <v>0</v>
      </c>
      <c r="BI105" s="185"/>
      <c r="BJ105" s="580">
        <f t="shared" ref="BJ105:BJ119" si="878">IF(BI$7=0,0,+BI105*$F105)</f>
        <v>0</v>
      </c>
      <c r="BK105" s="185"/>
      <c r="BL105" s="580">
        <f t="shared" ref="BL105:BL119" si="879">IF(BK$7=0,0,+BK105*$F105)</f>
        <v>0</v>
      </c>
      <c r="BM105" s="185"/>
      <c r="BN105" s="580">
        <f t="shared" ref="BN105:BN119" si="880">IF(BM$7=0,0,+BM105*$F105)</f>
        <v>0</v>
      </c>
      <c r="BO105" s="185"/>
      <c r="BP105" s="580">
        <f t="shared" ref="BP105:BP119" si="881">IF(BO$7=0,0,+BO105*$F105)</f>
        <v>0</v>
      </c>
      <c r="BQ105" s="185"/>
      <c r="BR105" s="580">
        <f t="shared" ref="BR105:BR119" si="882">IF(BQ$7=0,0,+BQ105*$F105)</f>
        <v>0</v>
      </c>
      <c r="BS105" s="185"/>
      <c r="BT105" s="580">
        <f t="shared" ref="BT105:BT119" si="883">IF(BS$7=0,0,+BS105*$F105)</f>
        <v>0</v>
      </c>
      <c r="BU105" s="185"/>
      <c r="BV105" s="580">
        <f t="shared" ref="BV105:BV119" si="884">IF(BU$7=0,0,+BU105*$F105)</f>
        <v>0</v>
      </c>
      <c r="BW105" s="185"/>
      <c r="BX105" s="580">
        <f t="shared" ref="BX105:BX119" si="885">IF(BW$7=0,0,+BW105*$F105)</f>
        <v>0</v>
      </c>
      <c r="BY105" s="185"/>
      <c r="BZ105" s="580">
        <f t="shared" ref="BZ105:BZ119" si="886">IF(BY$7=0,0,+BY105*$F105)</f>
        <v>0</v>
      </c>
      <c r="CA105" s="185"/>
      <c r="CB105" s="580">
        <f t="shared" ref="CB105:CB119" si="887">IF(CA$7=0,0,+CA105*$F105)</f>
        <v>0</v>
      </c>
      <c r="CC105" s="185"/>
      <c r="CD105" s="580">
        <f t="shared" ref="CD105:CD119" si="888">IF(CC$7=0,0,+CC105*$F105)</f>
        <v>0</v>
      </c>
      <c r="CE105" s="185"/>
      <c r="CF105" s="580">
        <f t="shared" ref="CF105:CF119" si="889">IF(CE$7=0,0,+CE105*$F105)</f>
        <v>0</v>
      </c>
      <c r="CG105" s="185"/>
      <c r="CH105" s="580">
        <f t="shared" ref="CH105:CH119" si="890">IF(CG$7=0,0,+CG105*$F105)</f>
        <v>0</v>
      </c>
      <c r="CI105" s="185"/>
      <c r="CJ105" s="580">
        <f t="shared" ref="CJ105:CJ119" si="891">IF(CI$7=0,0,+CI105*$F105)</f>
        <v>0</v>
      </c>
      <c r="CK105" s="185"/>
      <c r="CL105" s="580">
        <f t="shared" ref="CL105:CL119" si="892">IF(CK$7=0,0,+CK105*$F105)</f>
        <v>0</v>
      </c>
      <c r="CM105" s="185"/>
      <c r="CN105" s="580">
        <f t="shared" ref="CN105:CN119" si="893">IF(CM$7=0,0,+CM105*$F105)</f>
        <v>0</v>
      </c>
      <c r="CO105" s="185"/>
      <c r="CP105" s="580">
        <f t="shared" ref="CP105:CP119" si="894">IF(CO$7=0,0,+CO105*$F105)</f>
        <v>0</v>
      </c>
      <c r="CQ105" s="185"/>
      <c r="CR105" s="580">
        <f t="shared" ref="CR105:CR119" si="895">IF(CQ$7=0,0,+CQ105*$F105)</f>
        <v>0</v>
      </c>
      <c r="CS105" s="185"/>
      <c r="CT105" s="580">
        <f t="shared" ref="CT105:CT119" si="896">IF(CS$7=0,0,+CS105*$F105)</f>
        <v>0</v>
      </c>
      <c r="CU105" s="185"/>
      <c r="CV105" s="580">
        <f t="shared" ref="CV105:CV119" si="897">IF(CU$7=0,0,+CU105*$F105)</f>
        <v>0</v>
      </c>
      <c r="CW105" s="185"/>
      <c r="CX105" s="580">
        <f t="shared" ref="CX105:CX119" si="898">IF(CW$7=0,0,+CW105*$F105)</f>
        <v>0</v>
      </c>
      <c r="CY105" s="185"/>
      <c r="CZ105" s="580">
        <f t="shared" ref="CZ105:CZ119" si="899">IF(CY$7=0,0,+CY105*$F105)</f>
        <v>0</v>
      </c>
      <c r="DA105" s="185"/>
      <c r="DB105" s="580">
        <f t="shared" ref="DB105:DB119" si="900">IF(DA$7=0,0,+DA105*$F105)</f>
        <v>0</v>
      </c>
      <c r="DC105" s="185"/>
      <c r="DD105" s="580">
        <f t="shared" ref="DD105:DD119" si="901">IF(DC$7=0,0,+DC105*$F105)</f>
        <v>0</v>
      </c>
      <c r="DE105" s="185"/>
      <c r="DF105" s="580">
        <f t="shared" ref="DF105:DF119" si="902">IF(DE$7=0,0,+DE105*$F105)</f>
        <v>0</v>
      </c>
      <c r="DG105" s="185"/>
      <c r="DH105" s="580">
        <f t="shared" ref="DH105:DH119" si="903">IF(DG$7=0,0,+DG105*$F105)</f>
        <v>0</v>
      </c>
      <c r="DI105" s="185"/>
      <c r="DJ105" s="580">
        <f t="shared" ref="DJ105:DJ119" si="904">IF(DI$7=0,0,+DI105*$F105)</f>
        <v>0</v>
      </c>
      <c r="DK105" s="185"/>
      <c r="DL105" s="580">
        <f t="shared" ref="DL105:DL119" si="905">IF(DK$7=0,0,+DK105*$F105)</f>
        <v>0</v>
      </c>
      <c r="DM105" s="185"/>
      <c r="DN105" s="580">
        <f t="shared" si="664"/>
        <v>0</v>
      </c>
      <c r="DO105" s="185"/>
      <c r="DP105" s="580">
        <f t="shared" si="665"/>
        <v>0</v>
      </c>
      <c r="DQ105" s="185"/>
      <c r="DR105" s="580">
        <f t="shared" si="666"/>
        <v>0</v>
      </c>
      <c r="DS105" s="185"/>
      <c r="DT105" s="580">
        <f t="shared" si="667"/>
        <v>0</v>
      </c>
      <c r="DU105" s="185"/>
      <c r="DV105" s="580">
        <f t="shared" si="668"/>
        <v>0</v>
      </c>
      <c r="DW105" s="185"/>
      <c r="DX105" s="580">
        <f t="shared" si="669"/>
        <v>0</v>
      </c>
      <c r="DY105" s="185"/>
      <c r="DZ105" s="580">
        <f t="shared" si="670"/>
        <v>0</v>
      </c>
      <c r="EA105" s="185"/>
      <c r="EB105" s="580">
        <f t="shared" si="671"/>
        <v>0</v>
      </c>
      <c r="EC105" s="185"/>
      <c r="ED105" s="580">
        <f t="shared" si="672"/>
        <v>0</v>
      </c>
      <c r="EE105" s="185"/>
      <c r="EF105" s="580">
        <f t="shared" si="673"/>
        <v>0</v>
      </c>
      <c r="EG105" s="185"/>
      <c r="EH105" s="580">
        <f t="shared" si="674"/>
        <v>0</v>
      </c>
      <c r="EI105" s="185"/>
      <c r="EJ105" s="580">
        <f t="shared" si="675"/>
        <v>0</v>
      </c>
      <c r="EK105" s="185"/>
      <c r="EL105" s="580">
        <f t="shared" si="676"/>
        <v>0</v>
      </c>
      <c r="EM105" s="185"/>
      <c r="EN105" s="580">
        <f t="shared" si="677"/>
        <v>0</v>
      </c>
      <c r="EO105" s="185"/>
      <c r="EP105" s="580">
        <f t="shared" si="678"/>
        <v>0</v>
      </c>
      <c r="EQ105" s="139">
        <f t="shared" si="849"/>
        <v>0</v>
      </c>
      <c r="ER105" s="179">
        <f t="shared" si="680"/>
        <v>0</v>
      </c>
      <c r="ES105" s="201"/>
      <c r="ET105" s="20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row>
    <row r="106" spans="1:196" s="2" customFormat="1" hidden="1" x14ac:dyDescent="0.2">
      <c r="A106" s="47"/>
      <c r="B106" s="48"/>
      <c r="C106" s="48"/>
      <c r="D106" s="177"/>
      <c r="E106" s="41">
        <v>1</v>
      </c>
      <c r="F106" s="584">
        <f t="shared" si="850"/>
        <v>0</v>
      </c>
      <c r="G106" s="185"/>
      <c r="H106" s="580">
        <f t="shared" si="851"/>
        <v>0</v>
      </c>
      <c r="I106" s="185"/>
      <c r="J106" s="580">
        <f t="shared" si="852"/>
        <v>0</v>
      </c>
      <c r="K106" s="185"/>
      <c r="L106" s="580">
        <f t="shared" si="853"/>
        <v>0</v>
      </c>
      <c r="M106" s="185"/>
      <c r="N106" s="580">
        <f t="shared" si="854"/>
        <v>0</v>
      </c>
      <c r="O106" s="185"/>
      <c r="P106" s="580">
        <f t="shared" si="855"/>
        <v>0</v>
      </c>
      <c r="Q106" s="185"/>
      <c r="R106" s="580">
        <f t="shared" si="856"/>
        <v>0</v>
      </c>
      <c r="S106" s="185"/>
      <c r="T106" s="580">
        <f t="shared" si="857"/>
        <v>0</v>
      </c>
      <c r="U106" s="185"/>
      <c r="V106" s="580">
        <f t="shared" si="858"/>
        <v>0</v>
      </c>
      <c r="W106" s="185"/>
      <c r="X106" s="580">
        <f t="shared" si="859"/>
        <v>0</v>
      </c>
      <c r="Y106" s="185"/>
      <c r="Z106" s="580">
        <f t="shared" si="860"/>
        <v>0</v>
      </c>
      <c r="AA106" s="185"/>
      <c r="AB106" s="580">
        <f t="shared" si="861"/>
        <v>0</v>
      </c>
      <c r="AC106" s="185"/>
      <c r="AD106" s="580">
        <f t="shared" si="862"/>
        <v>0</v>
      </c>
      <c r="AE106" s="185"/>
      <c r="AF106" s="580">
        <f t="shared" si="863"/>
        <v>0</v>
      </c>
      <c r="AG106" s="185"/>
      <c r="AH106" s="580">
        <f t="shared" si="864"/>
        <v>0</v>
      </c>
      <c r="AI106" s="185"/>
      <c r="AJ106" s="580">
        <f t="shared" si="865"/>
        <v>0</v>
      </c>
      <c r="AK106" s="185"/>
      <c r="AL106" s="580">
        <f t="shared" si="866"/>
        <v>0</v>
      </c>
      <c r="AM106" s="185"/>
      <c r="AN106" s="580">
        <f t="shared" si="867"/>
        <v>0</v>
      </c>
      <c r="AO106" s="185"/>
      <c r="AP106" s="580">
        <f t="shared" si="868"/>
        <v>0</v>
      </c>
      <c r="AQ106" s="185"/>
      <c r="AR106" s="580">
        <f t="shared" si="869"/>
        <v>0</v>
      </c>
      <c r="AS106" s="185"/>
      <c r="AT106" s="580">
        <f t="shared" si="870"/>
        <v>0</v>
      </c>
      <c r="AU106" s="185"/>
      <c r="AV106" s="580">
        <f t="shared" si="871"/>
        <v>0</v>
      </c>
      <c r="AW106" s="185"/>
      <c r="AX106" s="580">
        <f t="shared" si="872"/>
        <v>0</v>
      </c>
      <c r="AY106" s="185"/>
      <c r="AZ106" s="580">
        <f t="shared" si="873"/>
        <v>0</v>
      </c>
      <c r="BA106" s="185"/>
      <c r="BB106" s="580">
        <f t="shared" si="874"/>
        <v>0</v>
      </c>
      <c r="BC106" s="185"/>
      <c r="BD106" s="580">
        <f t="shared" si="875"/>
        <v>0</v>
      </c>
      <c r="BE106" s="185"/>
      <c r="BF106" s="580">
        <f t="shared" si="876"/>
        <v>0</v>
      </c>
      <c r="BG106" s="185"/>
      <c r="BH106" s="580">
        <f t="shared" si="877"/>
        <v>0</v>
      </c>
      <c r="BI106" s="185"/>
      <c r="BJ106" s="580">
        <f t="shared" si="878"/>
        <v>0</v>
      </c>
      <c r="BK106" s="185"/>
      <c r="BL106" s="580">
        <f t="shared" si="879"/>
        <v>0</v>
      </c>
      <c r="BM106" s="185"/>
      <c r="BN106" s="580">
        <f t="shared" si="880"/>
        <v>0</v>
      </c>
      <c r="BO106" s="185"/>
      <c r="BP106" s="580">
        <f t="shared" si="881"/>
        <v>0</v>
      </c>
      <c r="BQ106" s="185"/>
      <c r="BR106" s="580">
        <f t="shared" si="882"/>
        <v>0</v>
      </c>
      <c r="BS106" s="185"/>
      <c r="BT106" s="580">
        <f t="shared" si="883"/>
        <v>0</v>
      </c>
      <c r="BU106" s="185"/>
      <c r="BV106" s="580">
        <f t="shared" si="884"/>
        <v>0</v>
      </c>
      <c r="BW106" s="185"/>
      <c r="BX106" s="580">
        <f t="shared" si="885"/>
        <v>0</v>
      </c>
      <c r="BY106" s="185"/>
      <c r="BZ106" s="580">
        <f t="shared" si="886"/>
        <v>0</v>
      </c>
      <c r="CA106" s="185"/>
      <c r="CB106" s="580">
        <f t="shared" si="887"/>
        <v>0</v>
      </c>
      <c r="CC106" s="185"/>
      <c r="CD106" s="580">
        <f t="shared" si="888"/>
        <v>0</v>
      </c>
      <c r="CE106" s="185"/>
      <c r="CF106" s="580">
        <f t="shared" si="889"/>
        <v>0</v>
      </c>
      <c r="CG106" s="185"/>
      <c r="CH106" s="580">
        <f t="shared" si="890"/>
        <v>0</v>
      </c>
      <c r="CI106" s="185"/>
      <c r="CJ106" s="580">
        <f t="shared" si="891"/>
        <v>0</v>
      </c>
      <c r="CK106" s="185"/>
      <c r="CL106" s="580">
        <f t="shared" si="892"/>
        <v>0</v>
      </c>
      <c r="CM106" s="185"/>
      <c r="CN106" s="580">
        <f t="shared" si="893"/>
        <v>0</v>
      </c>
      <c r="CO106" s="185"/>
      <c r="CP106" s="580">
        <f t="shared" si="894"/>
        <v>0</v>
      </c>
      <c r="CQ106" s="185"/>
      <c r="CR106" s="580">
        <f t="shared" si="895"/>
        <v>0</v>
      </c>
      <c r="CS106" s="185"/>
      <c r="CT106" s="580">
        <f t="shared" si="896"/>
        <v>0</v>
      </c>
      <c r="CU106" s="185"/>
      <c r="CV106" s="580">
        <f t="shared" si="897"/>
        <v>0</v>
      </c>
      <c r="CW106" s="185"/>
      <c r="CX106" s="580">
        <f t="shared" si="898"/>
        <v>0</v>
      </c>
      <c r="CY106" s="185"/>
      <c r="CZ106" s="580">
        <f t="shared" si="899"/>
        <v>0</v>
      </c>
      <c r="DA106" s="185"/>
      <c r="DB106" s="580">
        <f t="shared" si="900"/>
        <v>0</v>
      </c>
      <c r="DC106" s="185"/>
      <c r="DD106" s="580">
        <f t="shared" si="901"/>
        <v>0</v>
      </c>
      <c r="DE106" s="185"/>
      <c r="DF106" s="580">
        <f t="shared" si="902"/>
        <v>0</v>
      </c>
      <c r="DG106" s="185"/>
      <c r="DH106" s="580">
        <f t="shared" si="903"/>
        <v>0</v>
      </c>
      <c r="DI106" s="185"/>
      <c r="DJ106" s="580">
        <f t="shared" si="904"/>
        <v>0</v>
      </c>
      <c r="DK106" s="185"/>
      <c r="DL106" s="580">
        <f t="shared" si="905"/>
        <v>0</v>
      </c>
      <c r="DM106" s="185"/>
      <c r="DN106" s="580">
        <f t="shared" si="664"/>
        <v>0</v>
      </c>
      <c r="DO106" s="185"/>
      <c r="DP106" s="580">
        <f t="shared" si="665"/>
        <v>0</v>
      </c>
      <c r="DQ106" s="185"/>
      <c r="DR106" s="580">
        <f t="shared" si="666"/>
        <v>0</v>
      </c>
      <c r="DS106" s="185"/>
      <c r="DT106" s="580">
        <f t="shared" si="667"/>
        <v>0</v>
      </c>
      <c r="DU106" s="185"/>
      <c r="DV106" s="580">
        <f t="shared" si="668"/>
        <v>0</v>
      </c>
      <c r="DW106" s="185"/>
      <c r="DX106" s="580">
        <f t="shared" si="669"/>
        <v>0</v>
      </c>
      <c r="DY106" s="185"/>
      <c r="DZ106" s="580">
        <f t="shared" si="670"/>
        <v>0</v>
      </c>
      <c r="EA106" s="185"/>
      <c r="EB106" s="580">
        <f t="shared" si="671"/>
        <v>0</v>
      </c>
      <c r="EC106" s="185"/>
      <c r="ED106" s="580">
        <f t="shared" si="672"/>
        <v>0</v>
      </c>
      <c r="EE106" s="185"/>
      <c r="EF106" s="580">
        <f t="shared" si="673"/>
        <v>0</v>
      </c>
      <c r="EG106" s="185"/>
      <c r="EH106" s="580">
        <f t="shared" si="674"/>
        <v>0</v>
      </c>
      <c r="EI106" s="185"/>
      <c r="EJ106" s="580">
        <f t="shared" si="675"/>
        <v>0</v>
      </c>
      <c r="EK106" s="185"/>
      <c r="EL106" s="580">
        <f t="shared" si="676"/>
        <v>0</v>
      </c>
      <c r="EM106" s="185"/>
      <c r="EN106" s="580">
        <f t="shared" si="677"/>
        <v>0</v>
      </c>
      <c r="EO106" s="185"/>
      <c r="EP106" s="580">
        <f t="shared" si="678"/>
        <v>0</v>
      </c>
      <c r="EQ106" s="139">
        <f t="shared" si="849"/>
        <v>0</v>
      </c>
      <c r="ER106" s="179">
        <f t="shared" si="680"/>
        <v>0</v>
      </c>
      <c r="ES106" s="201"/>
      <c r="ET106" s="20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row>
    <row r="107" spans="1:196" s="2" customFormat="1" hidden="1" x14ac:dyDescent="0.2">
      <c r="A107" s="47"/>
      <c r="B107" s="48"/>
      <c r="C107" s="48"/>
      <c r="D107" s="177"/>
      <c r="E107" s="41">
        <v>1</v>
      </c>
      <c r="F107" s="584">
        <f t="shared" si="850"/>
        <v>0</v>
      </c>
      <c r="G107" s="185"/>
      <c r="H107" s="580">
        <f t="shared" si="851"/>
        <v>0</v>
      </c>
      <c r="I107" s="185"/>
      <c r="J107" s="580">
        <f t="shared" si="852"/>
        <v>0</v>
      </c>
      <c r="K107" s="185"/>
      <c r="L107" s="580">
        <f t="shared" si="853"/>
        <v>0</v>
      </c>
      <c r="M107" s="185"/>
      <c r="N107" s="580">
        <f t="shared" si="854"/>
        <v>0</v>
      </c>
      <c r="O107" s="185"/>
      <c r="P107" s="580">
        <f t="shared" si="855"/>
        <v>0</v>
      </c>
      <c r="Q107" s="185"/>
      <c r="R107" s="580">
        <f t="shared" si="856"/>
        <v>0</v>
      </c>
      <c r="S107" s="185"/>
      <c r="T107" s="580">
        <f t="shared" si="857"/>
        <v>0</v>
      </c>
      <c r="U107" s="185"/>
      <c r="V107" s="580">
        <f t="shared" si="858"/>
        <v>0</v>
      </c>
      <c r="W107" s="185"/>
      <c r="X107" s="580">
        <f t="shared" si="859"/>
        <v>0</v>
      </c>
      <c r="Y107" s="185"/>
      <c r="Z107" s="580">
        <f t="shared" si="860"/>
        <v>0</v>
      </c>
      <c r="AA107" s="185"/>
      <c r="AB107" s="580">
        <f t="shared" si="861"/>
        <v>0</v>
      </c>
      <c r="AC107" s="185"/>
      <c r="AD107" s="580">
        <f t="shared" si="862"/>
        <v>0</v>
      </c>
      <c r="AE107" s="185"/>
      <c r="AF107" s="580">
        <f t="shared" si="863"/>
        <v>0</v>
      </c>
      <c r="AG107" s="185"/>
      <c r="AH107" s="580">
        <f t="shared" si="864"/>
        <v>0</v>
      </c>
      <c r="AI107" s="185"/>
      <c r="AJ107" s="580">
        <f t="shared" si="865"/>
        <v>0</v>
      </c>
      <c r="AK107" s="185"/>
      <c r="AL107" s="580">
        <f t="shared" si="866"/>
        <v>0</v>
      </c>
      <c r="AM107" s="185"/>
      <c r="AN107" s="580">
        <f t="shared" si="867"/>
        <v>0</v>
      </c>
      <c r="AO107" s="185"/>
      <c r="AP107" s="580">
        <f t="shared" si="868"/>
        <v>0</v>
      </c>
      <c r="AQ107" s="185"/>
      <c r="AR107" s="580">
        <f t="shared" si="869"/>
        <v>0</v>
      </c>
      <c r="AS107" s="185"/>
      <c r="AT107" s="580">
        <f t="shared" si="870"/>
        <v>0</v>
      </c>
      <c r="AU107" s="185"/>
      <c r="AV107" s="580">
        <f t="shared" si="871"/>
        <v>0</v>
      </c>
      <c r="AW107" s="185"/>
      <c r="AX107" s="580">
        <f t="shared" si="872"/>
        <v>0</v>
      </c>
      <c r="AY107" s="185"/>
      <c r="AZ107" s="580">
        <f t="shared" si="873"/>
        <v>0</v>
      </c>
      <c r="BA107" s="185"/>
      <c r="BB107" s="580">
        <f t="shared" si="874"/>
        <v>0</v>
      </c>
      <c r="BC107" s="185"/>
      <c r="BD107" s="580">
        <f t="shared" si="875"/>
        <v>0</v>
      </c>
      <c r="BE107" s="185"/>
      <c r="BF107" s="580">
        <f t="shared" si="876"/>
        <v>0</v>
      </c>
      <c r="BG107" s="185"/>
      <c r="BH107" s="580">
        <f t="shared" si="877"/>
        <v>0</v>
      </c>
      <c r="BI107" s="185"/>
      <c r="BJ107" s="580">
        <f t="shared" si="878"/>
        <v>0</v>
      </c>
      <c r="BK107" s="185"/>
      <c r="BL107" s="580">
        <f t="shared" si="879"/>
        <v>0</v>
      </c>
      <c r="BM107" s="185"/>
      <c r="BN107" s="580">
        <f t="shared" si="880"/>
        <v>0</v>
      </c>
      <c r="BO107" s="185"/>
      <c r="BP107" s="580">
        <f t="shared" si="881"/>
        <v>0</v>
      </c>
      <c r="BQ107" s="185"/>
      <c r="BR107" s="580">
        <f t="shared" si="882"/>
        <v>0</v>
      </c>
      <c r="BS107" s="185"/>
      <c r="BT107" s="580">
        <f t="shared" si="883"/>
        <v>0</v>
      </c>
      <c r="BU107" s="185"/>
      <c r="BV107" s="580">
        <f t="shared" si="884"/>
        <v>0</v>
      </c>
      <c r="BW107" s="185"/>
      <c r="BX107" s="580">
        <f t="shared" si="885"/>
        <v>0</v>
      </c>
      <c r="BY107" s="185"/>
      <c r="BZ107" s="580">
        <f t="shared" si="886"/>
        <v>0</v>
      </c>
      <c r="CA107" s="185"/>
      <c r="CB107" s="580">
        <f t="shared" si="887"/>
        <v>0</v>
      </c>
      <c r="CC107" s="185"/>
      <c r="CD107" s="580">
        <f t="shared" si="888"/>
        <v>0</v>
      </c>
      <c r="CE107" s="185"/>
      <c r="CF107" s="580">
        <f t="shared" si="889"/>
        <v>0</v>
      </c>
      <c r="CG107" s="185"/>
      <c r="CH107" s="580">
        <f t="shared" si="890"/>
        <v>0</v>
      </c>
      <c r="CI107" s="185"/>
      <c r="CJ107" s="580">
        <f t="shared" si="891"/>
        <v>0</v>
      </c>
      <c r="CK107" s="185"/>
      <c r="CL107" s="580">
        <f t="shared" si="892"/>
        <v>0</v>
      </c>
      <c r="CM107" s="185"/>
      <c r="CN107" s="580">
        <f t="shared" si="893"/>
        <v>0</v>
      </c>
      <c r="CO107" s="185"/>
      <c r="CP107" s="580">
        <f t="shared" si="894"/>
        <v>0</v>
      </c>
      <c r="CQ107" s="185"/>
      <c r="CR107" s="580">
        <f t="shared" si="895"/>
        <v>0</v>
      </c>
      <c r="CS107" s="185"/>
      <c r="CT107" s="580">
        <f t="shared" si="896"/>
        <v>0</v>
      </c>
      <c r="CU107" s="185"/>
      <c r="CV107" s="580">
        <f t="shared" si="897"/>
        <v>0</v>
      </c>
      <c r="CW107" s="185"/>
      <c r="CX107" s="580">
        <f t="shared" si="898"/>
        <v>0</v>
      </c>
      <c r="CY107" s="185"/>
      <c r="CZ107" s="580">
        <f t="shared" si="899"/>
        <v>0</v>
      </c>
      <c r="DA107" s="185"/>
      <c r="DB107" s="580">
        <f t="shared" si="900"/>
        <v>0</v>
      </c>
      <c r="DC107" s="185"/>
      <c r="DD107" s="580">
        <f t="shared" si="901"/>
        <v>0</v>
      </c>
      <c r="DE107" s="185"/>
      <c r="DF107" s="580">
        <f t="shared" si="902"/>
        <v>0</v>
      </c>
      <c r="DG107" s="185"/>
      <c r="DH107" s="580">
        <f t="shared" si="903"/>
        <v>0</v>
      </c>
      <c r="DI107" s="185"/>
      <c r="DJ107" s="580">
        <f t="shared" si="904"/>
        <v>0</v>
      </c>
      <c r="DK107" s="185"/>
      <c r="DL107" s="580">
        <f t="shared" si="905"/>
        <v>0</v>
      </c>
      <c r="DM107" s="185"/>
      <c r="DN107" s="580">
        <f t="shared" si="664"/>
        <v>0</v>
      </c>
      <c r="DO107" s="185"/>
      <c r="DP107" s="580">
        <f t="shared" si="665"/>
        <v>0</v>
      </c>
      <c r="DQ107" s="185"/>
      <c r="DR107" s="580">
        <f t="shared" si="666"/>
        <v>0</v>
      </c>
      <c r="DS107" s="185"/>
      <c r="DT107" s="580">
        <f t="shared" si="667"/>
        <v>0</v>
      </c>
      <c r="DU107" s="185"/>
      <c r="DV107" s="580">
        <f t="shared" si="668"/>
        <v>0</v>
      </c>
      <c r="DW107" s="185"/>
      <c r="DX107" s="580">
        <f t="shared" si="669"/>
        <v>0</v>
      </c>
      <c r="DY107" s="185"/>
      <c r="DZ107" s="580">
        <f t="shared" si="670"/>
        <v>0</v>
      </c>
      <c r="EA107" s="185"/>
      <c r="EB107" s="580">
        <f t="shared" si="671"/>
        <v>0</v>
      </c>
      <c r="EC107" s="185"/>
      <c r="ED107" s="580">
        <f t="shared" si="672"/>
        <v>0</v>
      </c>
      <c r="EE107" s="185"/>
      <c r="EF107" s="580">
        <f t="shared" si="673"/>
        <v>0</v>
      </c>
      <c r="EG107" s="185"/>
      <c r="EH107" s="580">
        <f t="shared" si="674"/>
        <v>0</v>
      </c>
      <c r="EI107" s="185"/>
      <c r="EJ107" s="580">
        <f t="shared" si="675"/>
        <v>0</v>
      </c>
      <c r="EK107" s="185"/>
      <c r="EL107" s="580">
        <f t="shared" si="676"/>
        <v>0</v>
      </c>
      <c r="EM107" s="185"/>
      <c r="EN107" s="580">
        <f t="shared" si="677"/>
        <v>0</v>
      </c>
      <c r="EO107" s="185"/>
      <c r="EP107" s="580">
        <f t="shared" si="678"/>
        <v>0</v>
      </c>
      <c r="EQ107" s="139">
        <f t="shared" si="849"/>
        <v>0</v>
      </c>
      <c r="ER107" s="179">
        <f t="shared" si="680"/>
        <v>0</v>
      </c>
      <c r="ES107" s="201"/>
      <c r="ET107" s="20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row>
    <row r="108" spans="1:196" s="2" customFormat="1" hidden="1" x14ac:dyDescent="0.2">
      <c r="A108" s="47"/>
      <c r="B108" s="48"/>
      <c r="C108" s="48"/>
      <c r="D108" s="177"/>
      <c r="E108" s="41">
        <v>1</v>
      </c>
      <c r="F108" s="584">
        <f t="shared" si="850"/>
        <v>0</v>
      </c>
      <c r="G108" s="185"/>
      <c r="H108" s="580">
        <f t="shared" si="851"/>
        <v>0</v>
      </c>
      <c r="I108" s="185"/>
      <c r="J108" s="580">
        <f t="shared" si="852"/>
        <v>0</v>
      </c>
      <c r="K108" s="185"/>
      <c r="L108" s="580">
        <f t="shared" si="853"/>
        <v>0</v>
      </c>
      <c r="M108" s="185"/>
      <c r="N108" s="580">
        <f t="shared" si="854"/>
        <v>0</v>
      </c>
      <c r="O108" s="185"/>
      <c r="P108" s="580">
        <f t="shared" si="855"/>
        <v>0</v>
      </c>
      <c r="Q108" s="185"/>
      <c r="R108" s="580">
        <f t="shared" si="856"/>
        <v>0</v>
      </c>
      <c r="S108" s="185"/>
      <c r="T108" s="580">
        <f t="shared" si="857"/>
        <v>0</v>
      </c>
      <c r="U108" s="185"/>
      <c r="V108" s="580">
        <f t="shared" si="858"/>
        <v>0</v>
      </c>
      <c r="W108" s="185"/>
      <c r="X108" s="580">
        <f t="shared" si="859"/>
        <v>0</v>
      </c>
      <c r="Y108" s="185"/>
      <c r="Z108" s="580">
        <f t="shared" si="860"/>
        <v>0</v>
      </c>
      <c r="AA108" s="185"/>
      <c r="AB108" s="580">
        <f t="shared" si="861"/>
        <v>0</v>
      </c>
      <c r="AC108" s="185"/>
      <c r="AD108" s="580">
        <f t="shared" si="862"/>
        <v>0</v>
      </c>
      <c r="AE108" s="185"/>
      <c r="AF108" s="580">
        <f t="shared" si="863"/>
        <v>0</v>
      </c>
      <c r="AG108" s="185"/>
      <c r="AH108" s="580">
        <f t="shared" si="864"/>
        <v>0</v>
      </c>
      <c r="AI108" s="185"/>
      <c r="AJ108" s="580">
        <f t="shared" si="865"/>
        <v>0</v>
      </c>
      <c r="AK108" s="185"/>
      <c r="AL108" s="580">
        <f t="shared" si="866"/>
        <v>0</v>
      </c>
      <c r="AM108" s="185"/>
      <c r="AN108" s="580">
        <f t="shared" si="867"/>
        <v>0</v>
      </c>
      <c r="AO108" s="185"/>
      <c r="AP108" s="580">
        <f t="shared" si="868"/>
        <v>0</v>
      </c>
      <c r="AQ108" s="185"/>
      <c r="AR108" s="580">
        <f t="shared" si="869"/>
        <v>0</v>
      </c>
      <c r="AS108" s="185"/>
      <c r="AT108" s="580">
        <f t="shared" si="870"/>
        <v>0</v>
      </c>
      <c r="AU108" s="185"/>
      <c r="AV108" s="580">
        <f t="shared" si="871"/>
        <v>0</v>
      </c>
      <c r="AW108" s="185"/>
      <c r="AX108" s="580">
        <f t="shared" si="872"/>
        <v>0</v>
      </c>
      <c r="AY108" s="185"/>
      <c r="AZ108" s="580">
        <f t="shared" si="873"/>
        <v>0</v>
      </c>
      <c r="BA108" s="185"/>
      <c r="BB108" s="580">
        <f t="shared" si="874"/>
        <v>0</v>
      </c>
      <c r="BC108" s="185"/>
      <c r="BD108" s="580">
        <f t="shared" si="875"/>
        <v>0</v>
      </c>
      <c r="BE108" s="185"/>
      <c r="BF108" s="580">
        <f t="shared" si="876"/>
        <v>0</v>
      </c>
      <c r="BG108" s="185"/>
      <c r="BH108" s="580">
        <f t="shared" si="877"/>
        <v>0</v>
      </c>
      <c r="BI108" s="185"/>
      <c r="BJ108" s="580">
        <f t="shared" si="878"/>
        <v>0</v>
      </c>
      <c r="BK108" s="185"/>
      <c r="BL108" s="580">
        <f t="shared" si="879"/>
        <v>0</v>
      </c>
      <c r="BM108" s="185"/>
      <c r="BN108" s="580">
        <f t="shared" si="880"/>
        <v>0</v>
      </c>
      <c r="BO108" s="185"/>
      <c r="BP108" s="580">
        <f t="shared" si="881"/>
        <v>0</v>
      </c>
      <c r="BQ108" s="185"/>
      <c r="BR108" s="580">
        <f t="shared" si="882"/>
        <v>0</v>
      </c>
      <c r="BS108" s="185"/>
      <c r="BT108" s="580">
        <f t="shared" si="883"/>
        <v>0</v>
      </c>
      <c r="BU108" s="185"/>
      <c r="BV108" s="580">
        <f t="shared" si="884"/>
        <v>0</v>
      </c>
      <c r="BW108" s="185"/>
      <c r="BX108" s="580">
        <f t="shared" si="885"/>
        <v>0</v>
      </c>
      <c r="BY108" s="185"/>
      <c r="BZ108" s="580">
        <f t="shared" si="886"/>
        <v>0</v>
      </c>
      <c r="CA108" s="185"/>
      <c r="CB108" s="580">
        <f t="shared" si="887"/>
        <v>0</v>
      </c>
      <c r="CC108" s="185"/>
      <c r="CD108" s="580">
        <f t="shared" si="888"/>
        <v>0</v>
      </c>
      <c r="CE108" s="185"/>
      <c r="CF108" s="580">
        <f t="shared" si="889"/>
        <v>0</v>
      </c>
      <c r="CG108" s="185"/>
      <c r="CH108" s="580">
        <f t="shared" si="890"/>
        <v>0</v>
      </c>
      <c r="CI108" s="185"/>
      <c r="CJ108" s="580">
        <f t="shared" si="891"/>
        <v>0</v>
      </c>
      <c r="CK108" s="185"/>
      <c r="CL108" s="580">
        <f t="shared" si="892"/>
        <v>0</v>
      </c>
      <c r="CM108" s="185"/>
      <c r="CN108" s="580">
        <f t="shared" si="893"/>
        <v>0</v>
      </c>
      <c r="CO108" s="185"/>
      <c r="CP108" s="580">
        <f t="shared" si="894"/>
        <v>0</v>
      </c>
      <c r="CQ108" s="185"/>
      <c r="CR108" s="580">
        <f t="shared" si="895"/>
        <v>0</v>
      </c>
      <c r="CS108" s="185"/>
      <c r="CT108" s="580">
        <f t="shared" si="896"/>
        <v>0</v>
      </c>
      <c r="CU108" s="185"/>
      <c r="CV108" s="580">
        <f t="shared" si="897"/>
        <v>0</v>
      </c>
      <c r="CW108" s="185"/>
      <c r="CX108" s="580">
        <f t="shared" si="898"/>
        <v>0</v>
      </c>
      <c r="CY108" s="185"/>
      <c r="CZ108" s="580">
        <f t="shared" si="899"/>
        <v>0</v>
      </c>
      <c r="DA108" s="185"/>
      <c r="DB108" s="580">
        <f t="shared" si="900"/>
        <v>0</v>
      </c>
      <c r="DC108" s="185"/>
      <c r="DD108" s="580">
        <f t="shared" si="901"/>
        <v>0</v>
      </c>
      <c r="DE108" s="185"/>
      <c r="DF108" s="580">
        <f t="shared" si="902"/>
        <v>0</v>
      </c>
      <c r="DG108" s="185"/>
      <c r="DH108" s="580">
        <f t="shared" si="903"/>
        <v>0</v>
      </c>
      <c r="DI108" s="185"/>
      <c r="DJ108" s="580">
        <f t="shared" si="904"/>
        <v>0</v>
      </c>
      <c r="DK108" s="185"/>
      <c r="DL108" s="580">
        <f t="shared" si="905"/>
        <v>0</v>
      </c>
      <c r="DM108" s="185"/>
      <c r="DN108" s="580">
        <f t="shared" si="664"/>
        <v>0</v>
      </c>
      <c r="DO108" s="185"/>
      <c r="DP108" s="580">
        <f t="shared" si="665"/>
        <v>0</v>
      </c>
      <c r="DQ108" s="185"/>
      <c r="DR108" s="580">
        <f t="shared" si="666"/>
        <v>0</v>
      </c>
      <c r="DS108" s="185"/>
      <c r="DT108" s="580">
        <f t="shared" si="667"/>
        <v>0</v>
      </c>
      <c r="DU108" s="185"/>
      <c r="DV108" s="580">
        <f t="shared" si="668"/>
        <v>0</v>
      </c>
      <c r="DW108" s="185"/>
      <c r="DX108" s="580">
        <f t="shared" si="669"/>
        <v>0</v>
      </c>
      <c r="DY108" s="185"/>
      <c r="DZ108" s="580">
        <f t="shared" si="670"/>
        <v>0</v>
      </c>
      <c r="EA108" s="185"/>
      <c r="EB108" s="580">
        <f t="shared" si="671"/>
        <v>0</v>
      </c>
      <c r="EC108" s="185"/>
      <c r="ED108" s="580">
        <f t="shared" si="672"/>
        <v>0</v>
      </c>
      <c r="EE108" s="185"/>
      <c r="EF108" s="580">
        <f t="shared" si="673"/>
        <v>0</v>
      </c>
      <c r="EG108" s="185"/>
      <c r="EH108" s="580">
        <f t="shared" si="674"/>
        <v>0</v>
      </c>
      <c r="EI108" s="185"/>
      <c r="EJ108" s="580">
        <f t="shared" si="675"/>
        <v>0</v>
      </c>
      <c r="EK108" s="185"/>
      <c r="EL108" s="580">
        <f t="shared" si="676"/>
        <v>0</v>
      </c>
      <c r="EM108" s="185"/>
      <c r="EN108" s="580">
        <f t="shared" si="677"/>
        <v>0</v>
      </c>
      <c r="EO108" s="185"/>
      <c r="EP108" s="580">
        <f t="shared" si="678"/>
        <v>0</v>
      </c>
      <c r="EQ108" s="139">
        <f t="shared" si="849"/>
        <v>0</v>
      </c>
      <c r="ER108" s="179">
        <f t="shared" si="680"/>
        <v>0</v>
      </c>
      <c r="ES108" s="201"/>
      <c r="ET108" s="20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row>
    <row r="109" spans="1:196" s="2" customFormat="1" hidden="1" x14ac:dyDescent="0.2">
      <c r="A109" s="47"/>
      <c r="B109" s="48"/>
      <c r="C109" s="48"/>
      <c r="D109" s="177"/>
      <c r="E109" s="41">
        <v>1</v>
      </c>
      <c r="F109" s="584">
        <f t="shared" si="850"/>
        <v>0</v>
      </c>
      <c r="G109" s="185"/>
      <c r="H109" s="580">
        <f t="shared" si="851"/>
        <v>0</v>
      </c>
      <c r="I109" s="185"/>
      <c r="J109" s="580">
        <f t="shared" si="852"/>
        <v>0</v>
      </c>
      <c r="K109" s="185"/>
      <c r="L109" s="580">
        <f t="shared" si="853"/>
        <v>0</v>
      </c>
      <c r="M109" s="185"/>
      <c r="N109" s="580">
        <f t="shared" si="854"/>
        <v>0</v>
      </c>
      <c r="O109" s="185"/>
      <c r="P109" s="580">
        <f t="shared" si="855"/>
        <v>0</v>
      </c>
      <c r="Q109" s="185"/>
      <c r="R109" s="580">
        <f t="shared" si="856"/>
        <v>0</v>
      </c>
      <c r="S109" s="185"/>
      <c r="T109" s="580">
        <f t="shared" si="857"/>
        <v>0</v>
      </c>
      <c r="U109" s="185"/>
      <c r="V109" s="580">
        <f t="shared" si="858"/>
        <v>0</v>
      </c>
      <c r="W109" s="185"/>
      <c r="X109" s="580">
        <f t="shared" si="859"/>
        <v>0</v>
      </c>
      <c r="Y109" s="185"/>
      <c r="Z109" s="580">
        <f t="shared" si="860"/>
        <v>0</v>
      </c>
      <c r="AA109" s="185"/>
      <c r="AB109" s="580">
        <f t="shared" si="861"/>
        <v>0</v>
      </c>
      <c r="AC109" s="185"/>
      <c r="AD109" s="580">
        <f t="shared" si="862"/>
        <v>0</v>
      </c>
      <c r="AE109" s="185"/>
      <c r="AF109" s="580">
        <f t="shared" si="863"/>
        <v>0</v>
      </c>
      <c r="AG109" s="185"/>
      <c r="AH109" s="580">
        <f t="shared" si="864"/>
        <v>0</v>
      </c>
      <c r="AI109" s="185"/>
      <c r="AJ109" s="580">
        <f t="shared" si="865"/>
        <v>0</v>
      </c>
      <c r="AK109" s="185"/>
      <c r="AL109" s="580">
        <f t="shared" si="866"/>
        <v>0</v>
      </c>
      <c r="AM109" s="185"/>
      <c r="AN109" s="580">
        <f t="shared" si="867"/>
        <v>0</v>
      </c>
      <c r="AO109" s="185"/>
      <c r="AP109" s="580">
        <f t="shared" si="868"/>
        <v>0</v>
      </c>
      <c r="AQ109" s="185"/>
      <c r="AR109" s="580">
        <f t="shared" si="869"/>
        <v>0</v>
      </c>
      <c r="AS109" s="185"/>
      <c r="AT109" s="580">
        <f t="shared" si="870"/>
        <v>0</v>
      </c>
      <c r="AU109" s="185"/>
      <c r="AV109" s="580">
        <f t="shared" si="871"/>
        <v>0</v>
      </c>
      <c r="AW109" s="185"/>
      <c r="AX109" s="580">
        <f t="shared" si="872"/>
        <v>0</v>
      </c>
      <c r="AY109" s="185"/>
      <c r="AZ109" s="580">
        <f t="shared" si="873"/>
        <v>0</v>
      </c>
      <c r="BA109" s="185"/>
      <c r="BB109" s="580">
        <f t="shared" si="874"/>
        <v>0</v>
      </c>
      <c r="BC109" s="185"/>
      <c r="BD109" s="580">
        <f t="shared" si="875"/>
        <v>0</v>
      </c>
      <c r="BE109" s="185"/>
      <c r="BF109" s="580">
        <f t="shared" si="876"/>
        <v>0</v>
      </c>
      <c r="BG109" s="185"/>
      <c r="BH109" s="580">
        <f t="shared" si="877"/>
        <v>0</v>
      </c>
      <c r="BI109" s="185"/>
      <c r="BJ109" s="580">
        <f t="shared" si="878"/>
        <v>0</v>
      </c>
      <c r="BK109" s="185"/>
      <c r="BL109" s="580">
        <f t="shared" si="879"/>
        <v>0</v>
      </c>
      <c r="BM109" s="185"/>
      <c r="BN109" s="580">
        <f t="shared" si="880"/>
        <v>0</v>
      </c>
      <c r="BO109" s="185"/>
      <c r="BP109" s="580">
        <f t="shared" si="881"/>
        <v>0</v>
      </c>
      <c r="BQ109" s="185"/>
      <c r="BR109" s="580">
        <f t="shared" si="882"/>
        <v>0</v>
      </c>
      <c r="BS109" s="185"/>
      <c r="BT109" s="580">
        <f t="shared" si="883"/>
        <v>0</v>
      </c>
      <c r="BU109" s="185"/>
      <c r="BV109" s="580">
        <f t="shared" si="884"/>
        <v>0</v>
      </c>
      <c r="BW109" s="185"/>
      <c r="BX109" s="580">
        <f t="shared" si="885"/>
        <v>0</v>
      </c>
      <c r="BY109" s="185"/>
      <c r="BZ109" s="580">
        <f t="shared" si="886"/>
        <v>0</v>
      </c>
      <c r="CA109" s="185"/>
      <c r="CB109" s="580">
        <f t="shared" si="887"/>
        <v>0</v>
      </c>
      <c r="CC109" s="185"/>
      <c r="CD109" s="580">
        <f t="shared" si="888"/>
        <v>0</v>
      </c>
      <c r="CE109" s="185"/>
      <c r="CF109" s="580">
        <f t="shared" si="889"/>
        <v>0</v>
      </c>
      <c r="CG109" s="185"/>
      <c r="CH109" s="580">
        <f t="shared" si="890"/>
        <v>0</v>
      </c>
      <c r="CI109" s="185"/>
      <c r="CJ109" s="580">
        <f t="shared" si="891"/>
        <v>0</v>
      </c>
      <c r="CK109" s="185"/>
      <c r="CL109" s="580">
        <f t="shared" si="892"/>
        <v>0</v>
      </c>
      <c r="CM109" s="185"/>
      <c r="CN109" s="580">
        <f t="shared" si="893"/>
        <v>0</v>
      </c>
      <c r="CO109" s="185"/>
      <c r="CP109" s="580">
        <f t="shared" si="894"/>
        <v>0</v>
      </c>
      <c r="CQ109" s="185"/>
      <c r="CR109" s="580">
        <f t="shared" si="895"/>
        <v>0</v>
      </c>
      <c r="CS109" s="185"/>
      <c r="CT109" s="580">
        <f t="shared" si="896"/>
        <v>0</v>
      </c>
      <c r="CU109" s="185"/>
      <c r="CV109" s="580">
        <f t="shared" si="897"/>
        <v>0</v>
      </c>
      <c r="CW109" s="185"/>
      <c r="CX109" s="580">
        <f t="shared" si="898"/>
        <v>0</v>
      </c>
      <c r="CY109" s="185"/>
      <c r="CZ109" s="580">
        <f t="shared" si="899"/>
        <v>0</v>
      </c>
      <c r="DA109" s="185"/>
      <c r="DB109" s="580">
        <f t="shared" si="900"/>
        <v>0</v>
      </c>
      <c r="DC109" s="185"/>
      <c r="DD109" s="580">
        <f t="shared" si="901"/>
        <v>0</v>
      </c>
      <c r="DE109" s="185"/>
      <c r="DF109" s="580">
        <f t="shared" si="902"/>
        <v>0</v>
      </c>
      <c r="DG109" s="185"/>
      <c r="DH109" s="580">
        <f t="shared" si="903"/>
        <v>0</v>
      </c>
      <c r="DI109" s="185"/>
      <c r="DJ109" s="580">
        <f t="shared" si="904"/>
        <v>0</v>
      </c>
      <c r="DK109" s="185"/>
      <c r="DL109" s="580">
        <f t="shared" si="905"/>
        <v>0</v>
      </c>
      <c r="DM109" s="185"/>
      <c r="DN109" s="580">
        <f t="shared" si="664"/>
        <v>0</v>
      </c>
      <c r="DO109" s="185"/>
      <c r="DP109" s="580">
        <f t="shared" si="665"/>
        <v>0</v>
      </c>
      <c r="DQ109" s="185"/>
      <c r="DR109" s="580">
        <f t="shared" si="666"/>
        <v>0</v>
      </c>
      <c r="DS109" s="185"/>
      <c r="DT109" s="580">
        <f t="shared" si="667"/>
        <v>0</v>
      </c>
      <c r="DU109" s="185"/>
      <c r="DV109" s="580">
        <f t="shared" si="668"/>
        <v>0</v>
      </c>
      <c r="DW109" s="185"/>
      <c r="DX109" s="580">
        <f t="shared" si="669"/>
        <v>0</v>
      </c>
      <c r="DY109" s="185"/>
      <c r="DZ109" s="580">
        <f t="shared" si="670"/>
        <v>0</v>
      </c>
      <c r="EA109" s="185"/>
      <c r="EB109" s="580">
        <f t="shared" si="671"/>
        <v>0</v>
      </c>
      <c r="EC109" s="185"/>
      <c r="ED109" s="580">
        <f t="shared" si="672"/>
        <v>0</v>
      </c>
      <c r="EE109" s="185"/>
      <c r="EF109" s="580">
        <f t="shared" si="673"/>
        <v>0</v>
      </c>
      <c r="EG109" s="185"/>
      <c r="EH109" s="580">
        <f t="shared" si="674"/>
        <v>0</v>
      </c>
      <c r="EI109" s="185"/>
      <c r="EJ109" s="580">
        <f t="shared" si="675"/>
        <v>0</v>
      </c>
      <c r="EK109" s="185"/>
      <c r="EL109" s="580">
        <f t="shared" si="676"/>
        <v>0</v>
      </c>
      <c r="EM109" s="185"/>
      <c r="EN109" s="580">
        <f t="shared" si="677"/>
        <v>0</v>
      </c>
      <c r="EO109" s="185"/>
      <c r="EP109" s="580">
        <f t="shared" si="678"/>
        <v>0</v>
      </c>
      <c r="EQ109" s="139">
        <f t="shared" si="849"/>
        <v>0</v>
      </c>
      <c r="ER109" s="179">
        <f t="shared" si="680"/>
        <v>0</v>
      </c>
      <c r="ES109" s="201"/>
      <c r="ET109" s="20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row>
    <row r="110" spans="1:196" s="2" customFormat="1" hidden="1" x14ac:dyDescent="0.2">
      <c r="A110" s="47"/>
      <c r="B110" s="48"/>
      <c r="C110" s="48"/>
      <c r="D110" s="177"/>
      <c r="E110" s="41">
        <v>1</v>
      </c>
      <c r="F110" s="584">
        <f t="shared" si="850"/>
        <v>0</v>
      </c>
      <c r="G110" s="185"/>
      <c r="H110" s="580">
        <f t="shared" si="851"/>
        <v>0</v>
      </c>
      <c r="I110" s="185"/>
      <c r="J110" s="580">
        <f t="shared" si="852"/>
        <v>0</v>
      </c>
      <c r="K110" s="185"/>
      <c r="L110" s="580">
        <f t="shared" si="853"/>
        <v>0</v>
      </c>
      <c r="M110" s="185"/>
      <c r="N110" s="580">
        <f t="shared" si="854"/>
        <v>0</v>
      </c>
      <c r="O110" s="185"/>
      <c r="P110" s="580">
        <f t="shared" si="855"/>
        <v>0</v>
      </c>
      <c r="Q110" s="185"/>
      <c r="R110" s="580">
        <f t="shared" si="856"/>
        <v>0</v>
      </c>
      <c r="S110" s="185"/>
      <c r="T110" s="580">
        <f t="shared" si="857"/>
        <v>0</v>
      </c>
      <c r="U110" s="185"/>
      <c r="V110" s="580">
        <f t="shared" si="858"/>
        <v>0</v>
      </c>
      <c r="W110" s="185"/>
      <c r="X110" s="580">
        <f t="shared" si="859"/>
        <v>0</v>
      </c>
      <c r="Y110" s="185"/>
      <c r="Z110" s="580">
        <f t="shared" si="860"/>
        <v>0</v>
      </c>
      <c r="AA110" s="185"/>
      <c r="AB110" s="580">
        <f t="shared" si="861"/>
        <v>0</v>
      </c>
      <c r="AC110" s="185"/>
      <c r="AD110" s="580">
        <f t="shared" si="862"/>
        <v>0</v>
      </c>
      <c r="AE110" s="185"/>
      <c r="AF110" s="580">
        <f t="shared" si="863"/>
        <v>0</v>
      </c>
      <c r="AG110" s="185"/>
      <c r="AH110" s="580">
        <f t="shared" si="864"/>
        <v>0</v>
      </c>
      <c r="AI110" s="185"/>
      <c r="AJ110" s="580">
        <f t="shared" si="865"/>
        <v>0</v>
      </c>
      <c r="AK110" s="185"/>
      <c r="AL110" s="580">
        <f t="shared" si="866"/>
        <v>0</v>
      </c>
      <c r="AM110" s="185"/>
      <c r="AN110" s="580">
        <f t="shared" si="867"/>
        <v>0</v>
      </c>
      <c r="AO110" s="185"/>
      <c r="AP110" s="580">
        <f t="shared" si="868"/>
        <v>0</v>
      </c>
      <c r="AQ110" s="185"/>
      <c r="AR110" s="580">
        <f t="shared" si="869"/>
        <v>0</v>
      </c>
      <c r="AS110" s="185"/>
      <c r="AT110" s="580">
        <f t="shared" si="870"/>
        <v>0</v>
      </c>
      <c r="AU110" s="185"/>
      <c r="AV110" s="580">
        <f t="shared" si="871"/>
        <v>0</v>
      </c>
      <c r="AW110" s="185"/>
      <c r="AX110" s="580">
        <f t="shared" si="872"/>
        <v>0</v>
      </c>
      <c r="AY110" s="185"/>
      <c r="AZ110" s="580">
        <f t="shared" si="873"/>
        <v>0</v>
      </c>
      <c r="BA110" s="185"/>
      <c r="BB110" s="580">
        <f t="shared" si="874"/>
        <v>0</v>
      </c>
      <c r="BC110" s="185"/>
      <c r="BD110" s="580">
        <f t="shared" si="875"/>
        <v>0</v>
      </c>
      <c r="BE110" s="185"/>
      <c r="BF110" s="580">
        <f t="shared" si="876"/>
        <v>0</v>
      </c>
      <c r="BG110" s="185"/>
      <c r="BH110" s="580">
        <f t="shared" si="877"/>
        <v>0</v>
      </c>
      <c r="BI110" s="185"/>
      <c r="BJ110" s="580">
        <f t="shared" si="878"/>
        <v>0</v>
      </c>
      <c r="BK110" s="185"/>
      <c r="BL110" s="580">
        <f t="shared" si="879"/>
        <v>0</v>
      </c>
      <c r="BM110" s="185"/>
      <c r="BN110" s="580">
        <f t="shared" si="880"/>
        <v>0</v>
      </c>
      <c r="BO110" s="185"/>
      <c r="BP110" s="580">
        <f t="shared" si="881"/>
        <v>0</v>
      </c>
      <c r="BQ110" s="185"/>
      <c r="BR110" s="580">
        <f t="shared" si="882"/>
        <v>0</v>
      </c>
      <c r="BS110" s="185"/>
      <c r="BT110" s="580">
        <f t="shared" si="883"/>
        <v>0</v>
      </c>
      <c r="BU110" s="185"/>
      <c r="BV110" s="580">
        <f t="shared" si="884"/>
        <v>0</v>
      </c>
      <c r="BW110" s="185"/>
      <c r="BX110" s="580">
        <f t="shared" si="885"/>
        <v>0</v>
      </c>
      <c r="BY110" s="185"/>
      <c r="BZ110" s="580">
        <f t="shared" si="886"/>
        <v>0</v>
      </c>
      <c r="CA110" s="185"/>
      <c r="CB110" s="580">
        <f t="shared" si="887"/>
        <v>0</v>
      </c>
      <c r="CC110" s="185"/>
      <c r="CD110" s="580">
        <f t="shared" si="888"/>
        <v>0</v>
      </c>
      <c r="CE110" s="185"/>
      <c r="CF110" s="580">
        <f t="shared" si="889"/>
        <v>0</v>
      </c>
      <c r="CG110" s="185"/>
      <c r="CH110" s="580">
        <f t="shared" si="890"/>
        <v>0</v>
      </c>
      <c r="CI110" s="185"/>
      <c r="CJ110" s="580">
        <f t="shared" si="891"/>
        <v>0</v>
      </c>
      <c r="CK110" s="185"/>
      <c r="CL110" s="580">
        <f t="shared" si="892"/>
        <v>0</v>
      </c>
      <c r="CM110" s="185"/>
      <c r="CN110" s="580">
        <f t="shared" si="893"/>
        <v>0</v>
      </c>
      <c r="CO110" s="185"/>
      <c r="CP110" s="580">
        <f t="shared" si="894"/>
        <v>0</v>
      </c>
      <c r="CQ110" s="185"/>
      <c r="CR110" s="580">
        <f t="shared" si="895"/>
        <v>0</v>
      </c>
      <c r="CS110" s="185"/>
      <c r="CT110" s="580">
        <f t="shared" si="896"/>
        <v>0</v>
      </c>
      <c r="CU110" s="185"/>
      <c r="CV110" s="580">
        <f t="shared" si="897"/>
        <v>0</v>
      </c>
      <c r="CW110" s="185"/>
      <c r="CX110" s="580">
        <f t="shared" si="898"/>
        <v>0</v>
      </c>
      <c r="CY110" s="185"/>
      <c r="CZ110" s="580">
        <f t="shared" si="899"/>
        <v>0</v>
      </c>
      <c r="DA110" s="185"/>
      <c r="DB110" s="580">
        <f t="shared" si="900"/>
        <v>0</v>
      </c>
      <c r="DC110" s="185"/>
      <c r="DD110" s="580">
        <f t="shared" si="901"/>
        <v>0</v>
      </c>
      <c r="DE110" s="185"/>
      <c r="DF110" s="580">
        <f t="shared" si="902"/>
        <v>0</v>
      </c>
      <c r="DG110" s="185"/>
      <c r="DH110" s="580">
        <f t="shared" si="903"/>
        <v>0</v>
      </c>
      <c r="DI110" s="185"/>
      <c r="DJ110" s="580">
        <f t="shared" si="904"/>
        <v>0</v>
      </c>
      <c r="DK110" s="185"/>
      <c r="DL110" s="580">
        <f t="shared" si="905"/>
        <v>0</v>
      </c>
      <c r="DM110" s="185"/>
      <c r="DN110" s="580">
        <f t="shared" si="664"/>
        <v>0</v>
      </c>
      <c r="DO110" s="185"/>
      <c r="DP110" s="580">
        <f t="shared" si="665"/>
        <v>0</v>
      </c>
      <c r="DQ110" s="185"/>
      <c r="DR110" s="580">
        <f t="shared" si="666"/>
        <v>0</v>
      </c>
      <c r="DS110" s="185"/>
      <c r="DT110" s="580">
        <f t="shared" si="667"/>
        <v>0</v>
      </c>
      <c r="DU110" s="185"/>
      <c r="DV110" s="580">
        <f t="shared" si="668"/>
        <v>0</v>
      </c>
      <c r="DW110" s="185"/>
      <c r="DX110" s="580">
        <f t="shared" si="669"/>
        <v>0</v>
      </c>
      <c r="DY110" s="185"/>
      <c r="DZ110" s="580">
        <f t="shared" si="670"/>
        <v>0</v>
      </c>
      <c r="EA110" s="185"/>
      <c r="EB110" s="580">
        <f t="shared" si="671"/>
        <v>0</v>
      </c>
      <c r="EC110" s="185"/>
      <c r="ED110" s="580">
        <f t="shared" si="672"/>
        <v>0</v>
      </c>
      <c r="EE110" s="185"/>
      <c r="EF110" s="580">
        <f t="shared" si="673"/>
        <v>0</v>
      </c>
      <c r="EG110" s="185"/>
      <c r="EH110" s="580">
        <f t="shared" si="674"/>
        <v>0</v>
      </c>
      <c r="EI110" s="185"/>
      <c r="EJ110" s="580">
        <f t="shared" si="675"/>
        <v>0</v>
      </c>
      <c r="EK110" s="185"/>
      <c r="EL110" s="580">
        <f t="shared" si="676"/>
        <v>0</v>
      </c>
      <c r="EM110" s="185"/>
      <c r="EN110" s="580">
        <f t="shared" si="677"/>
        <v>0</v>
      </c>
      <c r="EO110" s="185"/>
      <c r="EP110" s="580">
        <f t="shared" si="678"/>
        <v>0</v>
      </c>
      <c r="EQ110" s="139">
        <f t="shared" si="849"/>
        <v>0</v>
      </c>
      <c r="ER110" s="179">
        <f t="shared" si="680"/>
        <v>0</v>
      </c>
      <c r="ES110" s="201"/>
      <c r="ET110" s="20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row>
    <row r="111" spans="1:196" s="2" customFormat="1" hidden="1" x14ac:dyDescent="0.2">
      <c r="A111" s="47"/>
      <c r="B111" s="48"/>
      <c r="C111" s="48"/>
      <c r="D111" s="177"/>
      <c r="E111" s="41">
        <v>1</v>
      </c>
      <c r="F111" s="584">
        <f t="shared" si="850"/>
        <v>0</v>
      </c>
      <c r="G111" s="185"/>
      <c r="H111" s="580">
        <f t="shared" si="851"/>
        <v>0</v>
      </c>
      <c r="I111" s="185"/>
      <c r="J111" s="580">
        <f t="shared" si="852"/>
        <v>0</v>
      </c>
      <c r="K111" s="185"/>
      <c r="L111" s="580">
        <f t="shared" si="853"/>
        <v>0</v>
      </c>
      <c r="M111" s="185"/>
      <c r="N111" s="580">
        <f t="shared" si="854"/>
        <v>0</v>
      </c>
      <c r="O111" s="185"/>
      <c r="P111" s="580">
        <f t="shared" si="855"/>
        <v>0</v>
      </c>
      <c r="Q111" s="185"/>
      <c r="R111" s="580">
        <f t="shared" si="856"/>
        <v>0</v>
      </c>
      <c r="S111" s="185"/>
      <c r="T111" s="580">
        <f t="shared" si="857"/>
        <v>0</v>
      </c>
      <c r="U111" s="185"/>
      <c r="V111" s="580">
        <f t="shared" si="858"/>
        <v>0</v>
      </c>
      <c r="W111" s="185"/>
      <c r="X111" s="580">
        <f t="shared" si="859"/>
        <v>0</v>
      </c>
      <c r="Y111" s="185"/>
      <c r="Z111" s="580">
        <f t="shared" si="860"/>
        <v>0</v>
      </c>
      <c r="AA111" s="185"/>
      <c r="AB111" s="580">
        <f t="shared" si="861"/>
        <v>0</v>
      </c>
      <c r="AC111" s="185"/>
      <c r="AD111" s="580">
        <f t="shared" si="862"/>
        <v>0</v>
      </c>
      <c r="AE111" s="185"/>
      <c r="AF111" s="580">
        <f t="shared" si="863"/>
        <v>0</v>
      </c>
      <c r="AG111" s="185"/>
      <c r="AH111" s="580">
        <f t="shared" si="864"/>
        <v>0</v>
      </c>
      <c r="AI111" s="185"/>
      <c r="AJ111" s="580">
        <f t="shared" si="865"/>
        <v>0</v>
      </c>
      <c r="AK111" s="185"/>
      <c r="AL111" s="580">
        <f t="shared" si="866"/>
        <v>0</v>
      </c>
      <c r="AM111" s="185"/>
      <c r="AN111" s="580">
        <f t="shared" si="867"/>
        <v>0</v>
      </c>
      <c r="AO111" s="185"/>
      <c r="AP111" s="580">
        <f t="shared" si="868"/>
        <v>0</v>
      </c>
      <c r="AQ111" s="185"/>
      <c r="AR111" s="580">
        <f t="shared" si="869"/>
        <v>0</v>
      </c>
      <c r="AS111" s="185"/>
      <c r="AT111" s="580">
        <f t="shared" si="870"/>
        <v>0</v>
      </c>
      <c r="AU111" s="185"/>
      <c r="AV111" s="580">
        <f t="shared" si="871"/>
        <v>0</v>
      </c>
      <c r="AW111" s="185"/>
      <c r="AX111" s="580">
        <f t="shared" si="872"/>
        <v>0</v>
      </c>
      <c r="AY111" s="185"/>
      <c r="AZ111" s="580">
        <f t="shared" si="873"/>
        <v>0</v>
      </c>
      <c r="BA111" s="185"/>
      <c r="BB111" s="580">
        <f t="shared" si="874"/>
        <v>0</v>
      </c>
      <c r="BC111" s="185"/>
      <c r="BD111" s="580">
        <f t="shared" si="875"/>
        <v>0</v>
      </c>
      <c r="BE111" s="185"/>
      <c r="BF111" s="580">
        <f t="shared" si="876"/>
        <v>0</v>
      </c>
      <c r="BG111" s="185"/>
      <c r="BH111" s="580">
        <f t="shared" si="877"/>
        <v>0</v>
      </c>
      <c r="BI111" s="185"/>
      <c r="BJ111" s="580">
        <f t="shared" si="878"/>
        <v>0</v>
      </c>
      <c r="BK111" s="185"/>
      <c r="BL111" s="580">
        <f t="shared" si="879"/>
        <v>0</v>
      </c>
      <c r="BM111" s="185"/>
      <c r="BN111" s="580">
        <f t="shared" si="880"/>
        <v>0</v>
      </c>
      <c r="BO111" s="185"/>
      <c r="BP111" s="580">
        <f t="shared" si="881"/>
        <v>0</v>
      </c>
      <c r="BQ111" s="185"/>
      <c r="BR111" s="580">
        <f t="shared" si="882"/>
        <v>0</v>
      </c>
      <c r="BS111" s="185"/>
      <c r="BT111" s="580">
        <f t="shared" si="883"/>
        <v>0</v>
      </c>
      <c r="BU111" s="185"/>
      <c r="BV111" s="580">
        <f t="shared" si="884"/>
        <v>0</v>
      </c>
      <c r="BW111" s="185"/>
      <c r="BX111" s="580">
        <f t="shared" si="885"/>
        <v>0</v>
      </c>
      <c r="BY111" s="185"/>
      <c r="BZ111" s="580">
        <f t="shared" si="886"/>
        <v>0</v>
      </c>
      <c r="CA111" s="185"/>
      <c r="CB111" s="580">
        <f t="shared" si="887"/>
        <v>0</v>
      </c>
      <c r="CC111" s="185"/>
      <c r="CD111" s="580">
        <f t="shared" si="888"/>
        <v>0</v>
      </c>
      <c r="CE111" s="185"/>
      <c r="CF111" s="580">
        <f t="shared" si="889"/>
        <v>0</v>
      </c>
      <c r="CG111" s="185"/>
      <c r="CH111" s="580">
        <f t="shared" si="890"/>
        <v>0</v>
      </c>
      <c r="CI111" s="185"/>
      <c r="CJ111" s="580">
        <f t="shared" si="891"/>
        <v>0</v>
      </c>
      <c r="CK111" s="185"/>
      <c r="CL111" s="580">
        <f t="shared" si="892"/>
        <v>0</v>
      </c>
      <c r="CM111" s="185"/>
      <c r="CN111" s="580">
        <f t="shared" si="893"/>
        <v>0</v>
      </c>
      <c r="CO111" s="185"/>
      <c r="CP111" s="580">
        <f t="shared" si="894"/>
        <v>0</v>
      </c>
      <c r="CQ111" s="185"/>
      <c r="CR111" s="580">
        <f t="shared" si="895"/>
        <v>0</v>
      </c>
      <c r="CS111" s="185"/>
      <c r="CT111" s="580">
        <f t="shared" si="896"/>
        <v>0</v>
      </c>
      <c r="CU111" s="185"/>
      <c r="CV111" s="580">
        <f t="shared" si="897"/>
        <v>0</v>
      </c>
      <c r="CW111" s="185"/>
      <c r="CX111" s="580">
        <f t="shared" si="898"/>
        <v>0</v>
      </c>
      <c r="CY111" s="185"/>
      <c r="CZ111" s="580">
        <f t="shared" si="899"/>
        <v>0</v>
      </c>
      <c r="DA111" s="185"/>
      <c r="DB111" s="580">
        <f t="shared" si="900"/>
        <v>0</v>
      </c>
      <c r="DC111" s="185"/>
      <c r="DD111" s="580">
        <f t="shared" si="901"/>
        <v>0</v>
      </c>
      <c r="DE111" s="185"/>
      <c r="DF111" s="580">
        <f t="shared" si="902"/>
        <v>0</v>
      </c>
      <c r="DG111" s="185"/>
      <c r="DH111" s="580">
        <f t="shared" si="903"/>
        <v>0</v>
      </c>
      <c r="DI111" s="185"/>
      <c r="DJ111" s="580">
        <f t="shared" si="904"/>
        <v>0</v>
      </c>
      <c r="DK111" s="185"/>
      <c r="DL111" s="580">
        <f t="shared" si="905"/>
        <v>0</v>
      </c>
      <c r="DM111" s="185"/>
      <c r="DN111" s="580">
        <f t="shared" si="664"/>
        <v>0</v>
      </c>
      <c r="DO111" s="185"/>
      <c r="DP111" s="580">
        <f t="shared" si="665"/>
        <v>0</v>
      </c>
      <c r="DQ111" s="185"/>
      <c r="DR111" s="580">
        <f t="shared" si="666"/>
        <v>0</v>
      </c>
      <c r="DS111" s="185"/>
      <c r="DT111" s="580">
        <f t="shared" si="667"/>
        <v>0</v>
      </c>
      <c r="DU111" s="185"/>
      <c r="DV111" s="580">
        <f t="shared" si="668"/>
        <v>0</v>
      </c>
      <c r="DW111" s="185"/>
      <c r="DX111" s="580">
        <f t="shared" si="669"/>
        <v>0</v>
      </c>
      <c r="DY111" s="185"/>
      <c r="DZ111" s="580">
        <f t="shared" si="670"/>
        <v>0</v>
      </c>
      <c r="EA111" s="185"/>
      <c r="EB111" s="580">
        <f t="shared" si="671"/>
        <v>0</v>
      </c>
      <c r="EC111" s="185"/>
      <c r="ED111" s="580">
        <f t="shared" si="672"/>
        <v>0</v>
      </c>
      <c r="EE111" s="185"/>
      <c r="EF111" s="580">
        <f t="shared" si="673"/>
        <v>0</v>
      </c>
      <c r="EG111" s="185"/>
      <c r="EH111" s="580">
        <f t="shared" si="674"/>
        <v>0</v>
      </c>
      <c r="EI111" s="185"/>
      <c r="EJ111" s="580">
        <f t="shared" si="675"/>
        <v>0</v>
      </c>
      <c r="EK111" s="185"/>
      <c r="EL111" s="580">
        <f t="shared" si="676"/>
        <v>0</v>
      </c>
      <c r="EM111" s="185"/>
      <c r="EN111" s="580">
        <f t="shared" si="677"/>
        <v>0</v>
      </c>
      <c r="EO111" s="185"/>
      <c r="EP111" s="580">
        <f t="shared" si="678"/>
        <v>0</v>
      </c>
      <c r="EQ111" s="139">
        <f t="shared" si="849"/>
        <v>0</v>
      </c>
      <c r="ER111" s="179">
        <f t="shared" si="680"/>
        <v>0</v>
      </c>
      <c r="ES111" s="201"/>
      <c r="ET111" s="20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row>
    <row r="112" spans="1:196" s="2" customFormat="1" hidden="1" x14ac:dyDescent="0.2">
      <c r="A112" s="47"/>
      <c r="B112" s="48"/>
      <c r="C112" s="48"/>
      <c r="D112" s="177"/>
      <c r="E112" s="41">
        <v>1</v>
      </c>
      <c r="F112" s="584">
        <f t="shared" si="850"/>
        <v>0</v>
      </c>
      <c r="G112" s="185"/>
      <c r="H112" s="580">
        <f t="shared" si="851"/>
        <v>0</v>
      </c>
      <c r="I112" s="185"/>
      <c r="J112" s="580">
        <f t="shared" si="852"/>
        <v>0</v>
      </c>
      <c r="K112" s="185"/>
      <c r="L112" s="580">
        <f t="shared" si="853"/>
        <v>0</v>
      </c>
      <c r="M112" s="185"/>
      <c r="N112" s="580">
        <f t="shared" si="854"/>
        <v>0</v>
      </c>
      <c r="O112" s="185"/>
      <c r="P112" s="580">
        <f t="shared" si="855"/>
        <v>0</v>
      </c>
      <c r="Q112" s="185"/>
      <c r="R112" s="580">
        <f t="shared" si="856"/>
        <v>0</v>
      </c>
      <c r="S112" s="185"/>
      <c r="T112" s="580">
        <f t="shared" si="857"/>
        <v>0</v>
      </c>
      <c r="U112" s="185"/>
      <c r="V112" s="580">
        <f t="shared" si="858"/>
        <v>0</v>
      </c>
      <c r="W112" s="185"/>
      <c r="X112" s="580">
        <f t="shared" si="859"/>
        <v>0</v>
      </c>
      <c r="Y112" s="185"/>
      <c r="Z112" s="580">
        <f t="shared" si="860"/>
        <v>0</v>
      </c>
      <c r="AA112" s="185"/>
      <c r="AB112" s="580">
        <f t="shared" si="861"/>
        <v>0</v>
      </c>
      <c r="AC112" s="185"/>
      <c r="AD112" s="580">
        <f t="shared" si="862"/>
        <v>0</v>
      </c>
      <c r="AE112" s="185"/>
      <c r="AF112" s="580">
        <f t="shared" si="863"/>
        <v>0</v>
      </c>
      <c r="AG112" s="185"/>
      <c r="AH112" s="580">
        <f t="shared" si="864"/>
        <v>0</v>
      </c>
      <c r="AI112" s="185"/>
      <c r="AJ112" s="580">
        <f t="shared" si="865"/>
        <v>0</v>
      </c>
      <c r="AK112" s="185"/>
      <c r="AL112" s="580">
        <f t="shared" si="866"/>
        <v>0</v>
      </c>
      <c r="AM112" s="185"/>
      <c r="AN112" s="580">
        <f t="shared" si="867"/>
        <v>0</v>
      </c>
      <c r="AO112" s="185"/>
      <c r="AP112" s="580">
        <f t="shared" si="868"/>
        <v>0</v>
      </c>
      <c r="AQ112" s="185"/>
      <c r="AR112" s="580">
        <f t="shared" si="869"/>
        <v>0</v>
      </c>
      <c r="AS112" s="185"/>
      <c r="AT112" s="580">
        <f t="shared" si="870"/>
        <v>0</v>
      </c>
      <c r="AU112" s="185"/>
      <c r="AV112" s="580">
        <f t="shared" si="871"/>
        <v>0</v>
      </c>
      <c r="AW112" s="185"/>
      <c r="AX112" s="580">
        <f t="shared" si="872"/>
        <v>0</v>
      </c>
      <c r="AY112" s="185"/>
      <c r="AZ112" s="580">
        <f t="shared" si="873"/>
        <v>0</v>
      </c>
      <c r="BA112" s="185"/>
      <c r="BB112" s="580">
        <f t="shared" si="874"/>
        <v>0</v>
      </c>
      <c r="BC112" s="185"/>
      <c r="BD112" s="580">
        <f t="shared" si="875"/>
        <v>0</v>
      </c>
      <c r="BE112" s="185"/>
      <c r="BF112" s="580">
        <f t="shared" si="876"/>
        <v>0</v>
      </c>
      <c r="BG112" s="185"/>
      <c r="BH112" s="580">
        <f t="shared" si="877"/>
        <v>0</v>
      </c>
      <c r="BI112" s="185"/>
      <c r="BJ112" s="580">
        <f t="shared" si="878"/>
        <v>0</v>
      </c>
      <c r="BK112" s="185"/>
      <c r="BL112" s="580">
        <f t="shared" si="879"/>
        <v>0</v>
      </c>
      <c r="BM112" s="185"/>
      <c r="BN112" s="580">
        <f t="shared" si="880"/>
        <v>0</v>
      </c>
      <c r="BO112" s="185"/>
      <c r="BP112" s="580">
        <f t="shared" si="881"/>
        <v>0</v>
      </c>
      <c r="BQ112" s="185"/>
      <c r="BR112" s="580">
        <f t="shared" si="882"/>
        <v>0</v>
      </c>
      <c r="BS112" s="185"/>
      <c r="BT112" s="580">
        <f t="shared" si="883"/>
        <v>0</v>
      </c>
      <c r="BU112" s="185"/>
      <c r="BV112" s="580">
        <f t="shared" si="884"/>
        <v>0</v>
      </c>
      <c r="BW112" s="185"/>
      <c r="BX112" s="580">
        <f t="shared" si="885"/>
        <v>0</v>
      </c>
      <c r="BY112" s="185"/>
      <c r="BZ112" s="580">
        <f t="shared" si="886"/>
        <v>0</v>
      </c>
      <c r="CA112" s="185"/>
      <c r="CB112" s="580">
        <f t="shared" si="887"/>
        <v>0</v>
      </c>
      <c r="CC112" s="185"/>
      <c r="CD112" s="580">
        <f t="shared" si="888"/>
        <v>0</v>
      </c>
      <c r="CE112" s="185"/>
      <c r="CF112" s="580">
        <f t="shared" si="889"/>
        <v>0</v>
      </c>
      <c r="CG112" s="185"/>
      <c r="CH112" s="580">
        <f t="shared" si="890"/>
        <v>0</v>
      </c>
      <c r="CI112" s="185"/>
      <c r="CJ112" s="580">
        <f t="shared" si="891"/>
        <v>0</v>
      </c>
      <c r="CK112" s="185"/>
      <c r="CL112" s="580">
        <f t="shared" si="892"/>
        <v>0</v>
      </c>
      <c r="CM112" s="185"/>
      <c r="CN112" s="580">
        <f t="shared" si="893"/>
        <v>0</v>
      </c>
      <c r="CO112" s="185"/>
      <c r="CP112" s="580">
        <f t="shared" si="894"/>
        <v>0</v>
      </c>
      <c r="CQ112" s="185"/>
      <c r="CR112" s="580">
        <f t="shared" si="895"/>
        <v>0</v>
      </c>
      <c r="CS112" s="185"/>
      <c r="CT112" s="580">
        <f t="shared" si="896"/>
        <v>0</v>
      </c>
      <c r="CU112" s="185"/>
      <c r="CV112" s="580">
        <f t="shared" si="897"/>
        <v>0</v>
      </c>
      <c r="CW112" s="185"/>
      <c r="CX112" s="580">
        <f t="shared" si="898"/>
        <v>0</v>
      </c>
      <c r="CY112" s="185"/>
      <c r="CZ112" s="580">
        <f t="shared" si="899"/>
        <v>0</v>
      </c>
      <c r="DA112" s="185"/>
      <c r="DB112" s="580">
        <f t="shared" si="900"/>
        <v>0</v>
      </c>
      <c r="DC112" s="185"/>
      <c r="DD112" s="580">
        <f t="shared" si="901"/>
        <v>0</v>
      </c>
      <c r="DE112" s="185"/>
      <c r="DF112" s="580">
        <f t="shared" si="902"/>
        <v>0</v>
      </c>
      <c r="DG112" s="185"/>
      <c r="DH112" s="580">
        <f t="shared" si="903"/>
        <v>0</v>
      </c>
      <c r="DI112" s="185"/>
      <c r="DJ112" s="580">
        <f t="shared" si="904"/>
        <v>0</v>
      </c>
      <c r="DK112" s="185"/>
      <c r="DL112" s="580">
        <f t="shared" si="905"/>
        <v>0</v>
      </c>
      <c r="DM112" s="185"/>
      <c r="DN112" s="580">
        <f t="shared" si="664"/>
        <v>0</v>
      </c>
      <c r="DO112" s="185"/>
      <c r="DP112" s="580">
        <f t="shared" si="665"/>
        <v>0</v>
      </c>
      <c r="DQ112" s="185"/>
      <c r="DR112" s="580">
        <f t="shared" si="666"/>
        <v>0</v>
      </c>
      <c r="DS112" s="185"/>
      <c r="DT112" s="580">
        <f t="shared" si="667"/>
        <v>0</v>
      </c>
      <c r="DU112" s="185"/>
      <c r="DV112" s="580">
        <f t="shared" si="668"/>
        <v>0</v>
      </c>
      <c r="DW112" s="185"/>
      <c r="DX112" s="580">
        <f t="shared" si="669"/>
        <v>0</v>
      </c>
      <c r="DY112" s="185"/>
      <c r="DZ112" s="580">
        <f t="shared" si="670"/>
        <v>0</v>
      </c>
      <c r="EA112" s="185"/>
      <c r="EB112" s="580">
        <f t="shared" si="671"/>
        <v>0</v>
      </c>
      <c r="EC112" s="185"/>
      <c r="ED112" s="580">
        <f t="shared" si="672"/>
        <v>0</v>
      </c>
      <c r="EE112" s="185"/>
      <c r="EF112" s="580">
        <f t="shared" si="673"/>
        <v>0</v>
      </c>
      <c r="EG112" s="185"/>
      <c r="EH112" s="580">
        <f t="shared" si="674"/>
        <v>0</v>
      </c>
      <c r="EI112" s="185"/>
      <c r="EJ112" s="580">
        <f t="shared" si="675"/>
        <v>0</v>
      </c>
      <c r="EK112" s="185"/>
      <c r="EL112" s="580">
        <f t="shared" si="676"/>
        <v>0</v>
      </c>
      <c r="EM112" s="185"/>
      <c r="EN112" s="580">
        <f t="shared" si="677"/>
        <v>0</v>
      </c>
      <c r="EO112" s="185"/>
      <c r="EP112" s="580">
        <f t="shared" si="678"/>
        <v>0</v>
      </c>
      <c r="EQ112" s="139">
        <f t="shared" si="849"/>
        <v>0</v>
      </c>
      <c r="ER112" s="179">
        <f t="shared" si="680"/>
        <v>0</v>
      </c>
      <c r="ES112" s="201"/>
      <c r="ET112" s="20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row>
    <row r="113" spans="1:196" s="2" customFormat="1" hidden="1" x14ac:dyDescent="0.2">
      <c r="A113" s="47"/>
      <c r="B113" s="48"/>
      <c r="C113" s="48"/>
      <c r="D113" s="177"/>
      <c r="E113" s="41">
        <v>1</v>
      </c>
      <c r="F113" s="584">
        <f t="shared" si="850"/>
        <v>0</v>
      </c>
      <c r="G113" s="185"/>
      <c r="H113" s="580">
        <f t="shared" si="851"/>
        <v>0</v>
      </c>
      <c r="I113" s="185"/>
      <c r="J113" s="580">
        <f t="shared" si="852"/>
        <v>0</v>
      </c>
      <c r="K113" s="185"/>
      <c r="L113" s="580">
        <f t="shared" si="853"/>
        <v>0</v>
      </c>
      <c r="M113" s="185"/>
      <c r="N113" s="580">
        <f t="shared" si="854"/>
        <v>0</v>
      </c>
      <c r="O113" s="185"/>
      <c r="P113" s="580">
        <f t="shared" si="855"/>
        <v>0</v>
      </c>
      <c r="Q113" s="185"/>
      <c r="R113" s="580">
        <f t="shared" si="856"/>
        <v>0</v>
      </c>
      <c r="S113" s="185"/>
      <c r="T113" s="580">
        <f t="shared" si="857"/>
        <v>0</v>
      </c>
      <c r="U113" s="185"/>
      <c r="V113" s="580">
        <f t="shared" si="858"/>
        <v>0</v>
      </c>
      <c r="W113" s="185"/>
      <c r="X113" s="580">
        <f t="shared" si="859"/>
        <v>0</v>
      </c>
      <c r="Y113" s="185"/>
      <c r="Z113" s="580">
        <f t="shared" si="860"/>
        <v>0</v>
      </c>
      <c r="AA113" s="185"/>
      <c r="AB113" s="580">
        <f t="shared" si="861"/>
        <v>0</v>
      </c>
      <c r="AC113" s="185"/>
      <c r="AD113" s="580">
        <f t="shared" si="862"/>
        <v>0</v>
      </c>
      <c r="AE113" s="185"/>
      <c r="AF113" s="580">
        <f t="shared" si="863"/>
        <v>0</v>
      </c>
      <c r="AG113" s="185"/>
      <c r="AH113" s="580">
        <f t="shared" si="864"/>
        <v>0</v>
      </c>
      <c r="AI113" s="185"/>
      <c r="AJ113" s="580">
        <f t="shared" si="865"/>
        <v>0</v>
      </c>
      <c r="AK113" s="185"/>
      <c r="AL113" s="580">
        <f t="shared" si="866"/>
        <v>0</v>
      </c>
      <c r="AM113" s="185"/>
      <c r="AN113" s="580">
        <f t="shared" si="867"/>
        <v>0</v>
      </c>
      <c r="AO113" s="185"/>
      <c r="AP113" s="580">
        <f t="shared" si="868"/>
        <v>0</v>
      </c>
      <c r="AQ113" s="185"/>
      <c r="AR113" s="580">
        <f t="shared" si="869"/>
        <v>0</v>
      </c>
      <c r="AS113" s="185"/>
      <c r="AT113" s="580">
        <f t="shared" si="870"/>
        <v>0</v>
      </c>
      <c r="AU113" s="185"/>
      <c r="AV113" s="580">
        <f t="shared" si="871"/>
        <v>0</v>
      </c>
      <c r="AW113" s="185"/>
      <c r="AX113" s="580">
        <f t="shared" si="872"/>
        <v>0</v>
      </c>
      <c r="AY113" s="185"/>
      <c r="AZ113" s="580">
        <f t="shared" si="873"/>
        <v>0</v>
      </c>
      <c r="BA113" s="185"/>
      <c r="BB113" s="580">
        <f t="shared" si="874"/>
        <v>0</v>
      </c>
      <c r="BC113" s="185"/>
      <c r="BD113" s="580">
        <f t="shared" si="875"/>
        <v>0</v>
      </c>
      <c r="BE113" s="185"/>
      <c r="BF113" s="580">
        <f t="shared" si="876"/>
        <v>0</v>
      </c>
      <c r="BG113" s="185"/>
      <c r="BH113" s="580">
        <f t="shared" si="877"/>
        <v>0</v>
      </c>
      <c r="BI113" s="185"/>
      <c r="BJ113" s="580">
        <f t="shared" si="878"/>
        <v>0</v>
      </c>
      <c r="BK113" s="185"/>
      <c r="BL113" s="580">
        <f t="shared" si="879"/>
        <v>0</v>
      </c>
      <c r="BM113" s="185"/>
      <c r="BN113" s="580">
        <f t="shared" si="880"/>
        <v>0</v>
      </c>
      <c r="BO113" s="185"/>
      <c r="BP113" s="580">
        <f t="shared" si="881"/>
        <v>0</v>
      </c>
      <c r="BQ113" s="185"/>
      <c r="BR113" s="580">
        <f t="shared" si="882"/>
        <v>0</v>
      </c>
      <c r="BS113" s="185"/>
      <c r="BT113" s="580">
        <f t="shared" si="883"/>
        <v>0</v>
      </c>
      <c r="BU113" s="185"/>
      <c r="BV113" s="580">
        <f t="shared" si="884"/>
        <v>0</v>
      </c>
      <c r="BW113" s="185"/>
      <c r="BX113" s="580">
        <f t="shared" si="885"/>
        <v>0</v>
      </c>
      <c r="BY113" s="185"/>
      <c r="BZ113" s="580">
        <f t="shared" si="886"/>
        <v>0</v>
      </c>
      <c r="CA113" s="185"/>
      <c r="CB113" s="580">
        <f t="shared" si="887"/>
        <v>0</v>
      </c>
      <c r="CC113" s="185"/>
      <c r="CD113" s="580">
        <f t="shared" si="888"/>
        <v>0</v>
      </c>
      <c r="CE113" s="185"/>
      <c r="CF113" s="580">
        <f t="shared" si="889"/>
        <v>0</v>
      </c>
      <c r="CG113" s="185"/>
      <c r="CH113" s="580">
        <f t="shared" si="890"/>
        <v>0</v>
      </c>
      <c r="CI113" s="185"/>
      <c r="CJ113" s="580">
        <f t="shared" si="891"/>
        <v>0</v>
      </c>
      <c r="CK113" s="185"/>
      <c r="CL113" s="580">
        <f t="shared" si="892"/>
        <v>0</v>
      </c>
      <c r="CM113" s="185"/>
      <c r="CN113" s="580">
        <f t="shared" si="893"/>
        <v>0</v>
      </c>
      <c r="CO113" s="185"/>
      <c r="CP113" s="580">
        <f t="shared" si="894"/>
        <v>0</v>
      </c>
      <c r="CQ113" s="185"/>
      <c r="CR113" s="580">
        <f t="shared" si="895"/>
        <v>0</v>
      </c>
      <c r="CS113" s="185"/>
      <c r="CT113" s="580">
        <f t="shared" si="896"/>
        <v>0</v>
      </c>
      <c r="CU113" s="185"/>
      <c r="CV113" s="580">
        <f t="shared" si="897"/>
        <v>0</v>
      </c>
      <c r="CW113" s="185"/>
      <c r="CX113" s="580">
        <f t="shared" si="898"/>
        <v>0</v>
      </c>
      <c r="CY113" s="185"/>
      <c r="CZ113" s="580">
        <f t="shared" si="899"/>
        <v>0</v>
      </c>
      <c r="DA113" s="185"/>
      <c r="DB113" s="580">
        <f t="shared" si="900"/>
        <v>0</v>
      </c>
      <c r="DC113" s="185"/>
      <c r="DD113" s="580">
        <f t="shared" si="901"/>
        <v>0</v>
      </c>
      <c r="DE113" s="185"/>
      <c r="DF113" s="580">
        <f t="shared" si="902"/>
        <v>0</v>
      </c>
      <c r="DG113" s="185"/>
      <c r="DH113" s="580">
        <f t="shared" si="903"/>
        <v>0</v>
      </c>
      <c r="DI113" s="185"/>
      <c r="DJ113" s="580">
        <f t="shared" si="904"/>
        <v>0</v>
      </c>
      <c r="DK113" s="185"/>
      <c r="DL113" s="580">
        <f t="shared" si="905"/>
        <v>0</v>
      </c>
      <c r="DM113" s="185"/>
      <c r="DN113" s="580">
        <f t="shared" si="664"/>
        <v>0</v>
      </c>
      <c r="DO113" s="185"/>
      <c r="DP113" s="580">
        <f t="shared" si="665"/>
        <v>0</v>
      </c>
      <c r="DQ113" s="185"/>
      <c r="DR113" s="580">
        <f t="shared" si="666"/>
        <v>0</v>
      </c>
      <c r="DS113" s="185"/>
      <c r="DT113" s="580">
        <f t="shared" si="667"/>
        <v>0</v>
      </c>
      <c r="DU113" s="185"/>
      <c r="DV113" s="580">
        <f t="shared" si="668"/>
        <v>0</v>
      </c>
      <c r="DW113" s="185"/>
      <c r="DX113" s="580">
        <f t="shared" si="669"/>
        <v>0</v>
      </c>
      <c r="DY113" s="185"/>
      <c r="DZ113" s="580">
        <f t="shared" si="670"/>
        <v>0</v>
      </c>
      <c r="EA113" s="185"/>
      <c r="EB113" s="580">
        <f t="shared" si="671"/>
        <v>0</v>
      </c>
      <c r="EC113" s="185"/>
      <c r="ED113" s="580">
        <f t="shared" si="672"/>
        <v>0</v>
      </c>
      <c r="EE113" s="185"/>
      <c r="EF113" s="580">
        <f t="shared" si="673"/>
        <v>0</v>
      </c>
      <c r="EG113" s="185"/>
      <c r="EH113" s="580">
        <f t="shared" si="674"/>
        <v>0</v>
      </c>
      <c r="EI113" s="185"/>
      <c r="EJ113" s="580">
        <f t="shared" si="675"/>
        <v>0</v>
      </c>
      <c r="EK113" s="185"/>
      <c r="EL113" s="580">
        <f t="shared" si="676"/>
        <v>0</v>
      </c>
      <c r="EM113" s="185"/>
      <c r="EN113" s="580">
        <f t="shared" si="677"/>
        <v>0</v>
      </c>
      <c r="EO113" s="185"/>
      <c r="EP113" s="580">
        <f t="shared" si="678"/>
        <v>0</v>
      </c>
      <c r="EQ113" s="139">
        <f t="shared" si="849"/>
        <v>0</v>
      </c>
      <c r="ER113" s="179">
        <f t="shared" si="680"/>
        <v>0</v>
      </c>
      <c r="ES113" s="201"/>
      <c r="ET113" s="20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row>
    <row r="114" spans="1:196" s="2" customFormat="1" hidden="1" x14ac:dyDescent="0.2">
      <c r="A114" s="47"/>
      <c r="B114" s="48"/>
      <c r="C114" s="48"/>
      <c r="D114" s="177"/>
      <c r="E114" s="41">
        <v>1</v>
      </c>
      <c r="F114" s="584">
        <f t="shared" si="850"/>
        <v>0</v>
      </c>
      <c r="G114" s="185"/>
      <c r="H114" s="580">
        <f t="shared" si="851"/>
        <v>0</v>
      </c>
      <c r="I114" s="185"/>
      <c r="J114" s="580">
        <f t="shared" si="852"/>
        <v>0</v>
      </c>
      <c r="K114" s="185"/>
      <c r="L114" s="580">
        <f t="shared" si="853"/>
        <v>0</v>
      </c>
      <c r="M114" s="185"/>
      <c r="N114" s="580">
        <f t="shared" si="854"/>
        <v>0</v>
      </c>
      <c r="O114" s="185"/>
      <c r="P114" s="580">
        <f t="shared" si="855"/>
        <v>0</v>
      </c>
      <c r="Q114" s="185"/>
      <c r="R114" s="580">
        <f t="shared" si="856"/>
        <v>0</v>
      </c>
      <c r="S114" s="185"/>
      <c r="T114" s="580">
        <f t="shared" si="857"/>
        <v>0</v>
      </c>
      <c r="U114" s="185"/>
      <c r="V114" s="580">
        <f t="shared" si="858"/>
        <v>0</v>
      </c>
      <c r="W114" s="185"/>
      <c r="X114" s="580">
        <f t="shared" si="859"/>
        <v>0</v>
      </c>
      <c r="Y114" s="185"/>
      <c r="Z114" s="580">
        <f t="shared" si="860"/>
        <v>0</v>
      </c>
      <c r="AA114" s="185"/>
      <c r="AB114" s="580">
        <f t="shared" si="861"/>
        <v>0</v>
      </c>
      <c r="AC114" s="185"/>
      <c r="AD114" s="580">
        <f t="shared" si="862"/>
        <v>0</v>
      </c>
      <c r="AE114" s="185"/>
      <c r="AF114" s="580">
        <f t="shared" si="863"/>
        <v>0</v>
      </c>
      <c r="AG114" s="185"/>
      <c r="AH114" s="580">
        <f t="shared" si="864"/>
        <v>0</v>
      </c>
      <c r="AI114" s="185"/>
      <c r="AJ114" s="580">
        <f t="shared" si="865"/>
        <v>0</v>
      </c>
      <c r="AK114" s="185"/>
      <c r="AL114" s="580">
        <f t="shared" si="866"/>
        <v>0</v>
      </c>
      <c r="AM114" s="185"/>
      <c r="AN114" s="580">
        <f t="shared" si="867"/>
        <v>0</v>
      </c>
      <c r="AO114" s="185"/>
      <c r="AP114" s="580">
        <f t="shared" si="868"/>
        <v>0</v>
      </c>
      <c r="AQ114" s="185"/>
      <c r="AR114" s="580">
        <f t="shared" si="869"/>
        <v>0</v>
      </c>
      <c r="AS114" s="185"/>
      <c r="AT114" s="580">
        <f t="shared" si="870"/>
        <v>0</v>
      </c>
      <c r="AU114" s="185"/>
      <c r="AV114" s="580">
        <f t="shared" si="871"/>
        <v>0</v>
      </c>
      <c r="AW114" s="185"/>
      <c r="AX114" s="580">
        <f t="shared" si="872"/>
        <v>0</v>
      </c>
      <c r="AY114" s="185"/>
      <c r="AZ114" s="580">
        <f t="shared" si="873"/>
        <v>0</v>
      </c>
      <c r="BA114" s="185"/>
      <c r="BB114" s="580">
        <f t="shared" si="874"/>
        <v>0</v>
      </c>
      <c r="BC114" s="185"/>
      <c r="BD114" s="580">
        <f t="shared" si="875"/>
        <v>0</v>
      </c>
      <c r="BE114" s="185"/>
      <c r="BF114" s="580">
        <f t="shared" si="876"/>
        <v>0</v>
      </c>
      <c r="BG114" s="185"/>
      <c r="BH114" s="580">
        <f t="shared" si="877"/>
        <v>0</v>
      </c>
      <c r="BI114" s="185"/>
      <c r="BJ114" s="580">
        <f t="shared" si="878"/>
        <v>0</v>
      </c>
      <c r="BK114" s="185"/>
      <c r="BL114" s="580">
        <f t="shared" si="879"/>
        <v>0</v>
      </c>
      <c r="BM114" s="185"/>
      <c r="BN114" s="580">
        <f t="shared" si="880"/>
        <v>0</v>
      </c>
      <c r="BO114" s="185"/>
      <c r="BP114" s="580">
        <f t="shared" si="881"/>
        <v>0</v>
      </c>
      <c r="BQ114" s="185"/>
      <c r="BR114" s="580">
        <f t="shared" si="882"/>
        <v>0</v>
      </c>
      <c r="BS114" s="185"/>
      <c r="BT114" s="580">
        <f t="shared" si="883"/>
        <v>0</v>
      </c>
      <c r="BU114" s="185"/>
      <c r="BV114" s="580">
        <f t="shared" si="884"/>
        <v>0</v>
      </c>
      <c r="BW114" s="185"/>
      <c r="BX114" s="580">
        <f t="shared" si="885"/>
        <v>0</v>
      </c>
      <c r="BY114" s="185"/>
      <c r="BZ114" s="580">
        <f t="shared" si="886"/>
        <v>0</v>
      </c>
      <c r="CA114" s="185"/>
      <c r="CB114" s="580">
        <f t="shared" si="887"/>
        <v>0</v>
      </c>
      <c r="CC114" s="185"/>
      <c r="CD114" s="580">
        <f t="shared" si="888"/>
        <v>0</v>
      </c>
      <c r="CE114" s="185"/>
      <c r="CF114" s="580">
        <f t="shared" si="889"/>
        <v>0</v>
      </c>
      <c r="CG114" s="185"/>
      <c r="CH114" s="580">
        <f t="shared" si="890"/>
        <v>0</v>
      </c>
      <c r="CI114" s="185"/>
      <c r="CJ114" s="580">
        <f t="shared" si="891"/>
        <v>0</v>
      </c>
      <c r="CK114" s="185"/>
      <c r="CL114" s="580">
        <f t="shared" si="892"/>
        <v>0</v>
      </c>
      <c r="CM114" s="185"/>
      <c r="CN114" s="580">
        <f t="shared" si="893"/>
        <v>0</v>
      </c>
      <c r="CO114" s="185"/>
      <c r="CP114" s="580">
        <f t="shared" si="894"/>
        <v>0</v>
      </c>
      <c r="CQ114" s="185"/>
      <c r="CR114" s="580">
        <f t="shared" si="895"/>
        <v>0</v>
      </c>
      <c r="CS114" s="185"/>
      <c r="CT114" s="580">
        <f t="shared" si="896"/>
        <v>0</v>
      </c>
      <c r="CU114" s="185"/>
      <c r="CV114" s="580">
        <f t="shared" si="897"/>
        <v>0</v>
      </c>
      <c r="CW114" s="185"/>
      <c r="CX114" s="580">
        <f t="shared" si="898"/>
        <v>0</v>
      </c>
      <c r="CY114" s="185"/>
      <c r="CZ114" s="580">
        <f t="shared" si="899"/>
        <v>0</v>
      </c>
      <c r="DA114" s="185"/>
      <c r="DB114" s="580">
        <f t="shared" si="900"/>
        <v>0</v>
      </c>
      <c r="DC114" s="185"/>
      <c r="DD114" s="580">
        <f t="shared" si="901"/>
        <v>0</v>
      </c>
      <c r="DE114" s="185"/>
      <c r="DF114" s="580">
        <f t="shared" si="902"/>
        <v>0</v>
      </c>
      <c r="DG114" s="185"/>
      <c r="DH114" s="580">
        <f t="shared" si="903"/>
        <v>0</v>
      </c>
      <c r="DI114" s="185"/>
      <c r="DJ114" s="580">
        <f t="shared" si="904"/>
        <v>0</v>
      </c>
      <c r="DK114" s="185"/>
      <c r="DL114" s="580">
        <f t="shared" si="905"/>
        <v>0</v>
      </c>
      <c r="DM114" s="185"/>
      <c r="DN114" s="580">
        <f t="shared" si="664"/>
        <v>0</v>
      </c>
      <c r="DO114" s="185"/>
      <c r="DP114" s="580">
        <f t="shared" si="665"/>
        <v>0</v>
      </c>
      <c r="DQ114" s="185"/>
      <c r="DR114" s="580">
        <f t="shared" si="666"/>
        <v>0</v>
      </c>
      <c r="DS114" s="185"/>
      <c r="DT114" s="580">
        <f t="shared" si="667"/>
        <v>0</v>
      </c>
      <c r="DU114" s="185"/>
      <c r="DV114" s="580">
        <f t="shared" si="668"/>
        <v>0</v>
      </c>
      <c r="DW114" s="185"/>
      <c r="DX114" s="580">
        <f t="shared" si="669"/>
        <v>0</v>
      </c>
      <c r="DY114" s="185"/>
      <c r="DZ114" s="580">
        <f t="shared" si="670"/>
        <v>0</v>
      </c>
      <c r="EA114" s="185"/>
      <c r="EB114" s="580">
        <f t="shared" si="671"/>
        <v>0</v>
      </c>
      <c r="EC114" s="185"/>
      <c r="ED114" s="580">
        <f t="shared" si="672"/>
        <v>0</v>
      </c>
      <c r="EE114" s="185"/>
      <c r="EF114" s="580">
        <f t="shared" si="673"/>
        <v>0</v>
      </c>
      <c r="EG114" s="185"/>
      <c r="EH114" s="580">
        <f t="shared" si="674"/>
        <v>0</v>
      </c>
      <c r="EI114" s="185"/>
      <c r="EJ114" s="580">
        <f t="shared" si="675"/>
        <v>0</v>
      </c>
      <c r="EK114" s="185"/>
      <c r="EL114" s="580">
        <f t="shared" si="676"/>
        <v>0</v>
      </c>
      <c r="EM114" s="185"/>
      <c r="EN114" s="580">
        <f t="shared" si="677"/>
        <v>0</v>
      </c>
      <c r="EO114" s="185"/>
      <c r="EP114" s="580">
        <f t="shared" si="678"/>
        <v>0</v>
      </c>
      <c r="EQ114" s="139">
        <f t="shared" si="849"/>
        <v>0</v>
      </c>
      <c r="ER114" s="179">
        <f t="shared" si="680"/>
        <v>0</v>
      </c>
      <c r="ES114" s="201"/>
      <c r="ET114" s="20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row>
    <row r="115" spans="1:196" s="2" customFormat="1" hidden="1" x14ac:dyDescent="0.2">
      <c r="A115" s="47"/>
      <c r="B115" s="48"/>
      <c r="C115" s="48"/>
      <c r="D115" s="177"/>
      <c r="E115" s="41">
        <v>1</v>
      </c>
      <c r="F115" s="584">
        <f t="shared" si="850"/>
        <v>0</v>
      </c>
      <c r="G115" s="185"/>
      <c r="H115" s="580">
        <f t="shared" si="851"/>
        <v>0</v>
      </c>
      <c r="I115" s="185"/>
      <c r="J115" s="580">
        <f t="shared" si="852"/>
        <v>0</v>
      </c>
      <c r="K115" s="185"/>
      <c r="L115" s="580">
        <f t="shared" si="853"/>
        <v>0</v>
      </c>
      <c r="M115" s="185"/>
      <c r="N115" s="580">
        <f t="shared" si="854"/>
        <v>0</v>
      </c>
      <c r="O115" s="185"/>
      <c r="P115" s="580">
        <f t="shared" si="855"/>
        <v>0</v>
      </c>
      <c r="Q115" s="185"/>
      <c r="R115" s="580">
        <f t="shared" si="856"/>
        <v>0</v>
      </c>
      <c r="S115" s="185"/>
      <c r="T115" s="580">
        <f t="shared" si="857"/>
        <v>0</v>
      </c>
      <c r="U115" s="185"/>
      <c r="V115" s="580">
        <f t="shared" si="858"/>
        <v>0</v>
      </c>
      <c r="W115" s="185"/>
      <c r="X115" s="580">
        <f t="shared" si="859"/>
        <v>0</v>
      </c>
      <c r="Y115" s="185"/>
      <c r="Z115" s="580">
        <f t="shared" si="860"/>
        <v>0</v>
      </c>
      <c r="AA115" s="185"/>
      <c r="AB115" s="580">
        <f t="shared" si="861"/>
        <v>0</v>
      </c>
      <c r="AC115" s="185"/>
      <c r="AD115" s="580">
        <f t="shared" si="862"/>
        <v>0</v>
      </c>
      <c r="AE115" s="185"/>
      <c r="AF115" s="580">
        <f t="shared" si="863"/>
        <v>0</v>
      </c>
      <c r="AG115" s="185"/>
      <c r="AH115" s="580">
        <f t="shared" si="864"/>
        <v>0</v>
      </c>
      <c r="AI115" s="185"/>
      <c r="AJ115" s="580">
        <f t="shared" si="865"/>
        <v>0</v>
      </c>
      <c r="AK115" s="185"/>
      <c r="AL115" s="580">
        <f t="shared" si="866"/>
        <v>0</v>
      </c>
      <c r="AM115" s="185"/>
      <c r="AN115" s="580">
        <f t="shared" si="867"/>
        <v>0</v>
      </c>
      <c r="AO115" s="185"/>
      <c r="AP115" s="580">
        <f t="shared" si="868"/>
        <v>0</v>
      </c>
      <c r="AQ115" s="185"/>
      <c r="AR115" s="580">
        <f t="shared" si="869"/>
        <v>0</v>
      </c>
      <c r="AS115" s="185"/>
      <c r="AT115" s="580">
        <f t="shared" si="870"/>
        <v>0</v>
      </c>
      <c r="AU115" s="185"/>
      <c r="AV115" s="580">
        <f t="shared" si="871"/>
        <v>0</v>
      </c>
      <c r="AW115" s="185"/>
      <c r="AX115" s="580">
        <f t="shared" si="872"/>
        <v>0</v>
      </c>
      <c r="AY115" s="185"/>
      <c r="AZ115" s="580">
        <f t="shared" si="873"/>
        <v>0</v>
      </c>
      <c r="BA115" s="185"/>
      <c r="BB115" s="580">
        <f t="shared" si="874"/>
        <v>0</v>
      </c>
      <c r="BC115" s="185"/>
      <c r="BD115" s="580">
        <f t="shared" si="875"/>
        <v>0</v>
      </c>
      <c r="BE115" s="185"/>
      <c r="BF115" s="580">
        <f t="shared" si="876"/>
        <v>0</v>
      </c>
      <c r="BG115" s="185"/>
      <c r="BH115" s="580">
        <f t="shared" si="877"/>
        <v>0</v>
      </c>
      <c r="BI115" s="185"/>
      <c r="BJ115" s="580">
        <f t="shared" si="878"/>
        <v>0</v>
      </c>
      <c r="BK115" s="185"/>
      <c r="BL115" s="580">
        <f t="shared" si="879"/>
        <v>0</v>
      </c>
      <c r="BM115" s="185"/>
      <c r="BN115" s="580">
        <f t="shared" si="880"/>
        <v>0</v>
      </c>
      <c r="BO115" s="185"/>
      <c r="BP115" s="580">
        <f t="shared" si="881"/>
        <v>0</v>
      </c>
      <c r="BQ115" s="185"/>
      <c r="BR115" s="580">
        <f t="shared" si="882"/>
        <v>0</v>
      </c>
      <c r="BS115" s="185"/>
      <c r="BT115" s="580">
        <f t="shared" si="883"/>
        <v>0</v>
      </c>
      <c r="BU115" s="185"/>
      <c r="BV115" s="580">
        <f t="shared" si="884"/>
        <v>0</v>
      </c>
      <c r="BW115" s="185"/>
      <c r="BX115" s="580">
        <f t="shared" si="885"/>
        <v>0</v>
      </c>
      <c r="BY115" s="185"/>
      <c r="BZ115" s="580">
        <f t="shared" si="886"/>
        <v>0</v>
      </c>
      <c r="CA115" s="185"/>
      <c r="CB115" s="580">
        <f t="shared" si="887"/>
        <v>0</v>
      </c>
      <c r="CC115" s="185"/>
      <c r="CD115" s="580">
        <f t="shared" si="888"/>
        <v>0</v>
      </c>
      <c r="CE115" s="185"/>
      <c r="CF115" s="580">
        <f t="shared" si="889"/>
        <v>0</v>
      </c>
      <c r="CG115" s="185"/>
      <c r="CH115" s="580">
        <f t="shared" si="890"/>
        <v>0</v>
      </c>
      <c r="CI115" s="185"/>
      <c r="CJ115" s="580">
        <f t="shared" si="891"/>
        <v>0</v>
      </c>
      <c r="CK115" s="185"/>
      <c r="CL115" s="580">
        <f t="shared" si="892"/>
        <v>0</v>
      </c>
      <c r="CM115" s="185"/>
      <c r="CN115" s="580">
        <f t="shared" si="893"/>
        <v>0</v>
      </c>
      <c r="CO115" s="185"/>
      <c r="CP115" s="580">
        <f t="shared" si="894"/>
        <v>0</v>
      </c>
      <c r="CQ115" s="185"/>
      <c r="CR115" s="580">
        <f t="shared" si="895"/>
        <v>0</v>
      </c>
      <c r="CS115" s="185"/>
      <c r="CT115" s="580">
        <f t="shared" si="896"/>
        <v>0</v>
      </c>
      <c r="CU115" s="185"/>
      <c r="CV115" s="580">
        <f t="shared" si="897"/>
        <v>0</v>
      </c>
      <c r="CW115" s="185"/>
      <c r="CX115" s="580">
        <f t="shared" si="898"/>
        <v>0</v>
      </c>
      <c r="CY115" s="185"/>
      <c r="CZ115" s="580">
        <f t="shared" si="899"/>
        <v>0</v>
      </c>
      <c r="DA115" s="185"/>
      <c r="DB115" s="580">
        <f t="shared" si="900"/>
        <v>0</v>
      </c>
      <c r="DC115" s="185"/>
      <c r="DD115" s="580">
        <f t="shared" si="901"/>
        <v>0</v>
      </c>
      <c r="DE115" s="185"/>
      <c r="DF115" s="580">
        <f t="shared" si="902"/>
        <v>0</v>
      </c>
      <c r="DG115" s="185"/>
      <c r="DH115" s="580">
        <f t="shared" si="903"/>
        <v>0</v>
      </c>
      <c r="DI115" s="185"/>
      <c r="DJ115" s="580">
        <f t="shared" si="904"/>
        <v>0</v>
      </c>
      <c r="DK115" s="185"/>
      <c r="DL115" s="580">
        <f t="shared" si="905"/>
        <v>0</v>
      </c>
      <c r="DM115" s="185"/>
      <c r="DN115" s="580">
        <f t="shared" si="664"/>
        <v>0</v>
      </c>
      <c r="DO115" s="185"/>
      <c r="DP115" s="580">
        <f t="shared" si="665"/>
        <v>0</v>
      </c>
      <c r="DQ115" s="185"/>
      <c r="DR115" s="580">
        <f t="shared" si="666"/>
        <v>0</v>
      </c>
      <c r="DS115" s="185"/>
      <c r="DT115" s="580">
        <f t="shared" si="667"/>
        <v>0</v>
      </c>
      <c r="DU115" s="185"/>
      <c r="DV115" s="580">
        <f t="shared" si="668"/>
        <v>0</v>
      </c>
      <c r="DW115" s="185"/>
      <c r="DX115" s="580">
        <f t="shared" si="669"/>
        <v>0</v>
      </c>
      <c r="DY115" s="185"/>
      <c r="DZ115" s="580">
        <f t="shared" si="670"/>
        <v>0</v>
      </c>
      <c r="EA115" s="185"/>
      <c r="EB115" s="580">
        <f t="shared" si="671"/>
        <v>0</v>
      </c>
      <c r="EC115" s="185"/>
      <c r="ED115" s="580">
        <f t="shared" si="672"/>
        <v>0</v>
      </c>
      <c r="EE115" s="185"/>
      <c r="EF115" s="580">
        <f t="shared" si="673"/>
        <v>0</v>
      </c>
      <c r="EG115" s="185"/>
      <c r="EH115" s="580">
        <f t="shared" si="674"/>
        <v>0</v>
      </c>
      <c r="EI115" s="185"/>
      <c r="EJ115" s="580">
        <f t="shared" si="675"/>
        <v>0</v>
      </c>
      <c r="EK115" s="185"/>
      <c r="EL115" s="580">
        <f t="shared" si="676"/>
        <v>0</v>
      </c>
      <c r="EM115" s="185"/>
      <c r="EN115" s="580">
        <f t="shared" si="677"/>
        <v>0</v>
      </c>
      <c r="EO115" s="185"/>
      <c r="EP115" s="580">
        <f t="shared" si="678"/>
        <v>0</v>
      </c>
      <c r="EQ115" s="139">
        <f t="shared" si="849"/>
        <v>0</v>
      </c>
      <c r="ER115" s="179">
        <f t="shared" si="680"/>
        <v>0</v>
      </c>
      <c r="ES115" s="201"/>
      <c r="ET115" s="20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row>
    <row r="116" spans="1:196" s="2" customFormat="1" hidden="1" x14ac:dyDescent="0.2">
      <c r="A116" s="47"/>
      <c r="B116" s="48"/>
      <c r="C116" s="48"/>
      <c r="D116" s="177"/>
      <c r="E116" s="49">
        <v>1</v>
      </c>
      <c r="F116" s="584">
        <f t="shared" si="850"/>
        <v>0</v>
      </c>
      <c r="G116" s="185"/>
      <c r="H116" s="580">
        <f t="shared" si="851"/>
        <v>0</v>
      </c>
      <c r="I116" s="185"/>
      <c r="J116" s="580">
        <f t="shared" si="852"/>
        <v>0</v>
      </c>
      <c r="K116" s="185"/>
      <c r="L116" s="580">
        <f t="shared" si="853"/>
        <v>0</v>
      </c>
      <c r="M116" s="185"/>
      <c r="N116" s="580">
        <f t="shared" si="854"/>
        <v>0</v>
      </c>
      <c r="O116" s="185"/>
      <c r="P116" s="580">
        <f t="shared" si="855"/>
        <v>0</v>
      </c>
      <c r="Q116" s="185"/>
      <c r="R116" s="580">
        <f t="shared" si="856"/>
        <v>0</v>
      </c>
      <c r="S116" s="185"/>
      <c r="T116" s="580">
        <f t="shared" si="857"/>
        <v>0</v>
      </c>
      <c r="U116" s="185"/>
      <c r="V116" s="580">
        <f t="shared" si="858"/>
        <v>0</v>
      </c>
      <c r="W116" s="185"/>
      <c r="X116" s="580">
        <f t="shared" si="859"/>
        <v>0</v>
      </c>
      <c r="Y116" s="185"/>
      <c r="Z116" s="580">
        <f t="shared" si="860"/>
        <v>0</v>
      </c>
      <c r="AA116" s="185"/>
      <c r="AB116" s="580">
        <f t="shared" si="861"/>
        <v>0</v>
      </c>
      <c r="AC116" s="185"/>
      <c r="AD116" s="580">
        <f t="shared" si="862"/>
        <v>0</v>
      </c>
      <c r="AE116" s="185"/>
      <c r="AF116" s="580">
        <f t="shared" si="863"/>
        <v>0</v>
      </c>
      <c r="AG116" s="185"/>
      <c r="AH116" s="580">
        <f t="shared" si="864"/>
        <v>0</v>
      </c>
      <c r="AI116" s="185"/>
      <c r="AJ116" s="580">
        <f t="shared" si="865"/>
        <v>0</v>
      </c>
      <c r="AK116" s="185"/>
      <c r="AL116" s="580">
        <f t="shared" si="866"/>
        <v>0</v>
      </c>
      <c r="AM116" s="185"/>
      <c r="AN116" s="580">
        <f t="shared" si="867"/>
        <v>0</v>
      </c>
      <c r="AO116" s="185"/>
      <c r="AP116" s="580">
        <f t="shared" si="868"/>
        <v>0</v>
      </c>
      <c r="AQ116" s="185"/>
      <c r="AR116" s="580">
        <f t="shared" si="869"/>
        <v>0</v>
      </c>
      <c r="AS116" s="185"/>
      <c r="AT116" s="580">
        <f t="shared" si="870"/>
        <v>0</v>
      </c>
      <c r="AU116" s="185"/>
      <c r="AV116" s="580">
        <f t="shared" si="871"/>
        <v>0</v>
      </c>
      <c r="AW116" s="185"/>
      <c r="AX116" s="580">
        <f t="shared" si="872"/>
        <v>0</v>
      </c>
      <c r="AY116" s="185"/>
      <c r="AZ116" s="580">
        <f t="shared" si="873"/>
        <v>0</v>
      </c>
      <c r="BA116" s="185"/>
      <c r="BB116" s="580">
        <f t="shared" si="874"/>
        <v>0</v>
      </c>
      <c r="BC116" s="185"/>
      <c r="BD116" s="580">
        <f t="shared" si="875"/>
        <v>0</v>
      </c>
      <c r="BE116" s="185"/>
      <c r="BF116" s="580">
        <f t="shared" si="876"/>
        <v>0</v>
      </c>
      <c r="BG116" s="185"/>
      <c r="BH116" s="580">
        <f t="shared" si="877"/>
        <v>0</v>
      </c>
      <c r="BI116" s="185"/>
      <c r="BJ116" s="580">
        <f t="shared" si="878"/>
        <v>0</v>
      </c>
      <c r="BK116" s="185"/>
      <c r="BL116" s="580">
        <f t="shared" si="879"/>
        <v>0</v>
      </c>
      <c r="BM116" s="185"/>
      <c r="BN116" s="580">
        <f t="shared" si="880"/>
        <v>0</v>
      </c>
      <c r="BO116" s="185"/>
      <c r="BP116" s="580">
        <f t="shared" si="881"/>
        <v>0</v>
      </c>
      <c r="BQ116" s="185"/>
      <c r="BR116" s="580">
        <f t="shared" si="882"/>
        <v>0</v>
      </c>
      <c r="BS116" s="185"/>
      <c r="BT116" s="580">
        <f t="shared" si="883"/>
        <v>0</v>
      </c>
      <c r="BU116" s="185"/>
      <c r="BV116" s="580">
        <f t="shared" si="884"/>
        <v>0</v>
      </c>
      <c r="BW116" s="185"/>
      <c r="BX116" s="580">
        <f t="shared" si="885"/>
        <v>0</v>
      </c>
      <c r="BY116" s="185"/>
      <c r="BZ116" s="580">
        <f t="shared" si="886"/>
        <v>0</v>
      </c>
      <c r="CA116" s="185"/>
      <c r="CB116" s="580">
        <f t="shared" si="887"/>
        <v>0</v>
      </c>
      <c r="CC116" s="185"/>
      <c r="CD116" s="580">
        <f t="shared" si="888"/>
        <v>0</v>
      </c>
      <c r="CE116" s="185"/>
      <c r="CF116" s="580">
        <f t="shared" si="889"/>
        <v>0</v>
      </c>
      <c r="CG116" s="185"/>
      <c r="CH116" s="580">
        <f t="shared" si="890"/>
        <v>0</v>
      </c>
      <c r="CI116" s="185"/>
      <c r="CJ116" s="580">
        <f t="shared" si="891"/>
        <v>0</v>
      </c>
      <c r="CK116" s="185"/>
      <c r="CL116" s="580">
        <f t="shared" si="892"/>
        <v>0</v>
      </c>
      <c r="CM116" s="185"/>
      <c r="CN116" s="580">
        <f t="shared" si="893"/>
        <v>0</v>
      </c>
      <c r="CO116" s="185"/>
      <c r="CP116" s="580">
        <f t="shared" si="894"/>
        <v>0</v>
      </c>
      <c r="CQ116" s="185"/>
      <c r="CR116" s="580">
        <f t="shared" si="895"/>
        <v>0</v>
      </c>
      <c r="CS116" s="185"/>
      <c r="CT116" s="580">
        <f t="shared" si="896"/>
        <v>0</v>
      </c>
      <c r="CU116" s="185"/>
      <c r="CV116" s="580">
        <f t="shared" si="897"/>
        <v>0</v>
      </c>
      <c r="CW116" s="185"/>
      <c r="CX116" s="580">
        <f t="shared" si="898"/>
        <v>0</v>
      </c>
      <c r="CY116" s="185"/>
      <c r="CZ116" s="580">
        <f t="shared" si="899"/>
        <v>0</v>
      </c>
      <c r="DA116" s="185"/>
      <c r="DB116" s="580">
        <f t="shared" si="900"/>
        <v>0</v>
      </c>
      <c r="DC116" s="185"/>
      <c r="DD116" s="580">
        <f t="shared" si="901"/>
        <v>0</v>
      </c>
      <c r="DE116" s="185"/>
      <c r="DF116" s="580">
        <f t="shared" si="902"/>
        <v>0</v>
      </c>
      <c r="DG116" s="185"/>
      <c r="DH116" s="580">
        <f t="shared" si="903"/>
        <v>0</v>
      </c>
      <c r="DI116" s="185"/>
      <c r="DJ116" s="580">
        <f t="shared" si="904"/>
        <v>0</v>
      </c>
      <c r="DK116" s="185"/>
      <c r="DL116" s="580">
        <f t="shared" si="905"/>
        <v>0</v>
      </c>
      <c r="DM116" s="185"/>
      <c r="DN116" s="580">
        <f t="shared" si="664"/>
        <v>0</v>
      </c>
      <c r="DO116" s="185"/>
      <c r="DP116" s="580">
        <f t="shared" si="665"/>
        <v>0</v>
      </c>
      <c r="DQ116" s="185"/>
      <c r="DR116" s="580">
        <f t="shared" si="666"/>
        <v>0</v>
      </c>
      <c r="DS116" s="185"/>
      <c r="DT116" s="580">
        <f t="shared" si="667"/>
        <v>0</v>
      </c>
      <c r="DU116" s="185"/>
      <c r="DV116" s="580">
        <f t="shared" si="668"/>
        <v>0</v>
      </c>
      <c r="DW116" s="185"/>
      <c r="DX116" s="580">
        <f t="shared" si="669"/>
        <v>0</v>
      </c>
      <c r="DY116" s="185"/>
      <c r="DZ116" s="580">
        <f t="shared" si="670"/>
        <v>0</v>
      </c>
      <c r="EA116" s="185"/>
      <c r="EB116" s="580">
        <f t="shared" si="671"/>
        <v>0</v>
      </c>
      <c r="EC116" s="185"/>
      <c r="ED116" s="580">
        <f t="shared" si="672"/>
        <v>0</v>
      </c>
      <c r="EE116" s="185"/>
      <c r="EF116" s="580">
        <f t="shared" si="673"/>
        <v>0</v>
      </c>
      <c r="EG116" s="185"/>
      <c r="EH116" s="580">
        <f t="shared" si="674"/>
        <v>0</v>
      </c>
      <c r="EI116" s="185"/>
      <c r="EJ116" s="580">
        <f t="shared" si="675"/>
        <v>0</v>
      </c>
      <c r="EK116" s="185"/>
      <c r="EL116" s="580">
        <f t="shared" si="676"/>
        <v>0</v>
      </c>
      <c r="EM116" s="185"/>
      <c r="EN116" s="580">
        <f t="shared" si="677"/>
        <v>0</v>
      </c>
      <c r="EO116" s="185"/>
      <c r="EP116" s="580">
        <f t="shared" si="678"/>
        <v>0</v>
      </c>
      <c r="EQ116" s="139">
        <f t="shared" si="849"/>
        <v>0</v>
      </c>
      <c r="ER116" s="179">
        <f t="shared" si="680"/>
        <v>0</v>
      </c>
      <c r="ES116" s="201"/>
      <c r="ET116" s="20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row>
    <row r="117" spans="1:196" s="2" customFormat="1" hidden="1" x14ac:dyDescent="0.2">
      <c r="A117" s="47"/>
      <c r="B117" s="48"/>
      <c r="C117" s="48"/>
      <c r="D117" s="177"/>
      <c r="E117" s="49">
        <v>1</v>
      </c>
      <c r="F117" s="584">
        <f t="shared" si="850"/>
        <v>0</v>
      </c>
      <c r="G117" s="185"/>
      <c r="H117" s="580">
        <f t="shared" si="851"/>
        <v>0</v>
      </c>
      <c r="I117" s="185"/>
      <c r="J117" s="580">
        <f t="shared" si="852"/>
        <v>0</v>
      </c>
      <c r="K117" s="185"/>
      <c r="L117" s="580">
        <f t="shared" si="853"/>
        <v>0</v>
      </c>
      <c r="M117" s="185"/>
      <c r="N117" s="580">
        <f t="shared" si="854"/>
        <v>0</v>
      </c>
      <c r="O117" s="185"/>
      <c r="P117" s="580">
        <f t="shared" si="855"/>
        <v>0</v>
      </c>
      <c r="Q117" s="185"/>
      <c r="R117" s="580">
        <f t="shared" si="856"/>
        <v>0</v>
      </c>
      <c r="S117" s="185"/>
      <c r="T117" s="580">
        <f t="shared" si="857"/>
        <v>0</v>
      </c>
      <c r="U117" s="185"/>
      <c r="V117" s="580">
        <f t="shared" si="858"/>
        <v>0</v>
      </c>
      <c r="W117" s="185"/>
      <c r="X117" s="580">
        <f t="shared" si="859"/>
        <v>0</v>
      </c>
      <c r="Y117" s="185"/>
      <c r="Z117" s="580">
        <f t="shared" si="860"/>
        <v>0</v>
      </c>
      <c r="AA117" s="185"/>
      <c r="AB117" s="580">
        <f t="shared" si="861"/>
        <v>0</v>
      </c>
      <c r="AC117" s="185"/>
      <c r="AD117" s="580">
        <f t="shared" si="862"/>
        <v>0</v>
      </c>
      <c r="AE117" s="185"/>
      <c r="AF117" s="580">
        <f t="shared" si="863"/>
        <v>0</v>
      </c>
      <c r="AG117" s="185"/>
      <c r="AH117" s="580">
        <f t="shared" si="864"/>
        <v>0</v>
      </c>
      <c r="AI117" s="185"/>
      <c r="AJ117" s="580">
        <f t="shared" si="865"/>
        <v>0</v>
      </c>
      <c r="AK117" s="185"/>
      <c r="AL117" s="580">
        <f t="shared" si="866"/>
        <v>0</v>
      </c>
      <c r="AM117" s="185"/>
      <c r="AN117" s="580">
        <f t="shared" si="867"/>
        <v>0</v>
      </c>
      <c r="AO117" s="185"/>
      <c r="AP117" s="580">
        <f t="shared" si="868"/>
        <v>0</v>
      </c>
      <c r="AQ117" s="185"/>
      <c r="AR117" s="580">
        <f t="shared" si="869"/>
        <v>0</v>
      </c>
      <c r="AS117" s="185"/>
      <c r="AT117" s="580">
        <f t="shared" si="870"/>
        <v>0</v>
      </c>
      <c r="AU117" s="185"/>
      <c r="AV117" s="580">
        <f t="shared" si="871"/>
        <v>0</v>
      </c>
      <c r="AW117" s="185"/>
      <c r="AX117" s="580">
        <f t="shared" si="872"/>
        <v>0</v>
      </c>
      <c r="AY117" s="185"/>
      <c r="AZ117" s="580">
        <f t="shared" si="873"/>
        <v>0</v>
      </c>
      <c r="BA117" s="185"/>
      <c r="BB117" s="580">
        <f t="shared" si="874"/>
        <v>0</v>
      </c>
      <c r="BC117" s="185"/>
      <c r="BD117" s="580">
        <f t="shared" si="875"/>
        <v>0</v>
      </c>
      <c r="BE117" s="185"/>
      <c r="BF117" s="580">
        <f t="shared" si="876"/>
        <v>0</v>
      </c>
      <c r="BG117" s="185"/>
      <c r="BH117" s="580">
        <f t="shared" si="877"/>
        <v>0</v>
      </c>
      <c r="BI117" s="185"/>
      <c r="BJ117" s="580">
        <f t="shared" si="878"/>
        <v>0</v>
      </c>
      <c r="BK117" s="185"/>
      <c r="BL117" s="580">
        <f t="shared" si="879"/>
        <v>0</v>
      </c>
      <c r="BM117" s="185"/>
      <c r="BN117" s="580">
        <f t="shared" si="880"/>
        <v>0</v>
      </c>
      <c r="BO117" s="185"/>
      <c r="BP117" s="580">
        <f t="shared" si="881"/>
        <v>0</v>
      </c>
      <c r="BQ117" s="185"/>
      <c r="BR117" s="580">
        <f t="shared" si="882"/>
        <v>0</v>
      </c>
      <c r="BS117" s="185"/>
      <c r="BT117" s="580">
        <f t="shared" si="883"/>
        <v>0</v>
      </c>
      <c r="BU117" s="185"/>
      <c r="BV117" s="580">
        <f t="shared" si="884"/>
        <v>0</v>
      </c>
      <c r="BW117" s="185"/>
      <c r="BX117" s="580">
        <f t="shared" si="885"/>
        <v>0</v>
      </c>
      <c r="BY117" s="185"/>
      <c r="BZ117" s="580">
        <f t="shared" si="886"/>
        <v>0</v>
      </c>
      <c r="CA117" s="185"/>
      <c r="CB117" s="580">
        <f t="shared" si="887"/>
        <v>0</v>
      </c>
      <c r="CC117" s="185"/>
      <c r="CD117" s="580">
        <f t="shared" si="888"/>
        <v>0</v>
      </c>
      <c r="CE117" s="185"/>
      <c r="CF117" s="580">
        <f t="shared" si="889"/>
        <v>0</v>
      </c>
      <c r="CG117" s="185"/>
      <c r="CH117" s="580">
        <f t="shared" si="890"/>
        <v>0</v>
      </c>
      <c r="CI117" s="185"/>
      <c r="CJ117" s="580">
        <f t="shared" si="891"/>
        <v>0</v>
      </c>
      <c r="CK117" s="185"/>
      <c r="CL117" s="580">
        <f t="shared" si="892"/>
        <v>0</v>
      </c>
      <c r="CM117" s="185"/>
      <c r="CN117" s="580">
        <f t="shared" si="893"/>
        <v>0</v>
      </c>
      <c r="CO117" s="185"/>
      <c r="CP117" s="580">
        <f t="shared" si="894"/>
        <v>0</v>
      </c>
      <c r="CQ117" s="185"/>
      <c r="CR117" s="580">
        <f t="shared" si="895"/>
        <v>0</v>
      </c>
      <c r="CS117" s="185"/>
      <c r="CT117" s="580">
        <f t="shared" si="896"/>
        <v>0</v>
      </c>
      <c r="CU117" s="185"/>
      <c r="CV117" s="580">
        <f t="shared" si="897"/>
        <v>0</v>
      </c>
      <c r="CW117" s="185"/>
      <c r="CX117" s="580">
        <f t="shared" si="898"/>
        <v>0</v>
      </c>
      <c r="CY117" s="185"/>
      <c r="CZ117" s="580">
        <f t="shared" si="899"/>
        <v>0</v>
      </c>
      <c r="DA117" s="185"/>
      <c r="DB117" s="580">
        <f t="shared" si="900"/>
        <v>0</v>
      </c>
      <c r="DC117" s="185"/>
      <c r="DD117" s="580">
        <f t="shared" si="901"/>
        <v>0</v>
      </c>
      <c r="DE117" s="185"/>
      <c r="DF117" s="580">
        <f t="shared" si="902"/>
        <v>0</v>
      </c>
      <c r="DG117" s="185"/>
      <c r="DH117" s="580">
        <f t="shared" si="903"/>
        <v>0</v>
      </c>
      <c r="DI117" s="185"/>
      <c r="DJ117" s="580">
        <f t="shared" si="904"/>
        <v>0</v>
      </c>
      <c r="DK117" s="185"/>
      <c r="DL117" s="580">
        <f t="shared" si="905"/>
        <v>0</v>
      </c>
      <c r="DM117" s="185"/>
      <c r="DN117" s="580">
        <f t="shared" si="664"/>
        <v>0</v>
      </c>
      <c r="DO117" s="185"/>
      <c r="DP117" s="580">
        <f t="shared" si="665"/>
        <v>0</v>
      </c>
      <c r="DQ117" s="185"/>
      <c r="DR117" s="580">
        <f t="shared" si="666"/>
        <v>0</v>
      </c>
      <c r="DS117" s="185"/>
      <c r="DT117" s="580">
        <f t="shared" si="667"/>
        <v>0</v>
      </c>
      <c r="DU117" s="185"/>
      <c r="DV117" s="580">
        <f t="shared" si="668"/>
        <v>0</v>
      </c>
      <c r="DW117" s="185"/>
      <c r="DX117" s="580">
        <f t="shared" si="669"/>
        <v>0</v>
      </c>
      <c r="DY117" s="185"/>
      <c r="DZ117" s="580">
        <f t="shared" si="670"/>
        <v>0</v>
      </c>
      <c r="EA117" s="185"/>
      <c r="EB117" s="580">
        <f t="shared" si="671"/>
        <v>0</v>
      </c>
      <c r="EC117" s="185"/>
      <c r="ED117" s="580">
        <f t="shared" si="672"/>
        <v>0</v>
      </c>
      <c r="EE117" s="185"/>
      <c r="EF117" s="580">
        <f t="shared" si="673"/>
        <v>0</v>
      </c>
      <c r="EG117" s="185"/>
      <c r="EH117" s="580">
        <f t="shared" si="674"/>
        <v>0</v>
      </c>
      <c r="EI117" s="185"/>
      <c r="EJ117" s="580">
        <f t="shared" si="675"/>
        <v>0</v>
      </c>
      <c r="EK117" s="185"/>
      <c r="EL117" s="580">
        <f t="shared" si="676"/>
        <v>0</v>
      </c>
      <c r="EM117" s="185"/>
      <c r="EN117" s="580">
        <f t="shared" si="677"/>
        <v>0</v>
      </c>
      <c r="EO117" s="185"/>
      <c r="EP117" s="580">
        <f t="shared" si="678"/>
        <v>0</v>
      </c>
      <c r="EQ117" s="139">
        <f t="shared" si="849"/>
        <v>0</v>
      </c>
      <c r="ER117" s="179">
        <f t="shared" si="680"/>
        <v>0</v>
      </c>
      <c r="ES117" s="201"/>
      <c r="ET117" s="20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row>
    <row r="118" spans="1:196" s="2" customFormat="1" hidden="1" x14ac:dyDescent="0.2">
      <c r="A118" s="47"/>
      <c r="B118" s="48"/>
      <c r="C118" s="48"/>
      <c r="D118" s="177"/>
      <c r="E118" s="49">
        <v>1</v>
      </c>
      <c r="F118" s="584">
        <f t="shared" si="850"/>
        <v>0</v>
      </c>
      <c r="G118" s="185"/>
      <c r="H118" s="580">
        <f t="shared" si="851"/>
        <v>0</v>
      </c>
      <c r="I118" s="185"/>
      <c r="J118" s="580">
        <f t="shared" si="852"/>
        <v>0</v>
      </c>
      <c r="K118" s="185"/>
      <c r="L118" s="580">
        <f t="shared" si="853"/>
        <v>0</v>
      </c>
      <c r="M118" s="185"/>
      <c r="N118" s="580">
        <f t="shared" si="854"/>
        <v>0</v>
      </c>
      <c r="O118" s="185"/>
      <c r="P118" s="580">
        <f t="shared" si="855"/>
        <v>0</v>
      </c>
      <c r="Q118" s="185"/>
      <c r="R118" s="580">
        <f t="shared" si="856"/>
        <v>0</v>
      </c>
      <c r="S118" s="185"/>
      <c r="T118" s="580">
        <f t="shared" si="857"/>
        <v>0</v>
      </c>
      <c r="U118" s="185"/>
      <c r="V118" s="580">
        <f t="shared" si="858"/>
        <v>0</v>
      </c>
      <c r="W118" s="185"/>
      <c r="X118" s="580">
        <f t="shared" si="859"/>
        <v>0</v>
      </c>
      <c r="Y118" s="185"/>
      <c r="Z118" s="580">
        <f t="shared" si="860"/>
        <v>0</v>
      </c>
      <c r="AA118" s="185"/>
      <c r="AB118" s="580">
        <f t="shared" si="861"/>
        <v>0</v>
      </c>
      <c r="AC118" s="185"/>
      <c r="AD118" s="580">
        <f t="shared" si="862"/>
        <v>0</v>
      </c>
      <c r="AE118" s="185"/>
      <c r="AF118" s="580">
        <f t="shared" si="863"/>
        <v>0</v>
      </c>
      <c r="AG118" s="185"/>
      <c r="AH118" s="580">
        <f t="shared" si="864"/>
        <v>0</v>
      </c>
      <c r="AI118" s="185"/>
      <c r="AJ118" s="580">
        <f t="shared" si="865"/>
        <v>0</v>
      </c>
      <c r="AK118" s="185"/>
      <c r="AL118" s="580">
        <f t="shared" si="866"/>
        <v>0</v>
      </c>
      <c r="AM118" s="185"/>
      <c r="AN118" s="580">
        <f t="shared" si="867"/>
        <v>0</v>
      </c>
      <c r="AO118" s="185"/>
      <c r="AP118" s="580">
        <f t="shared" si="868"/>
        <v>0</v>
      </c>
      <c r="AQ118" s="185"/>
      <c r="AR118" s="580">
        <f t="shared" si="869"/>
        <v>0</v>
      </c>
      <c r="AS118" s="185"/>
      <c r="AT118" s="580">
        <f t="shared" si="870"/>
        <v>0</v>
      </c>
      <c r="AU118" s="185"/>
      <c r="AV118" s="580">
        <f t="shared" si="871"/>
        <v>0</v>
      </c>
      <c r="AW118" s="185"/>
      <c r="AX118" s="580">
        <f t="shared" si="872"/>
        <v>0</v>
      </c>
      <c r="AY118" s="185"/>
      <c r="AZ118" s="580">
        <f t="shared" si="873"/>
        <v>0</v>
      </c>
      <c r="BA118" s="185"/>
      <c r="BB118" s="580">
        <f t="shared" si="874"/>
        <v>0</v>
      </c>
      <c r="BC118" s="185"/>
      <c r="BD118" s="580">
        <f t="shared" si="875"/>
        <v>0</v>
      </c>
      <c r="BE118" s="185"/>
      <c r="BF118" s="580">
        <f t="shared" si="876"/>
        <v>0</v>
      </c>
      <c r="BG118" s="185"/>
      <c r="BH118" s="580">
        <f t="shared" si="877"/>
        <v>0</v>
      </c>
      <c r="BI118" s="185"/>
      <c r="BJ118" s="580">
        <f t="shared" si="878"/>
        <v>0</v>
      </c>
      <c r="BK118" s="185"/>
      <c r="BL118" s="580">
        <f t="shared" si="879"/>
        <v>0</v>
      </c>
      <c r="BM118" s="185"/>
      <c r="BN118" s="580">
        <f t="shared" si="880"/>
        <v>0</v>
      </c>
      <c r="BO118" s="185"/>
      <c r="BP118" s="580">
        <f t="shared" si="881"/>
        <v>0</v>
      </c>
      <c r="BQ118" s="185"/>
      <c r="BR118" s="580">
        <f t="shared" si="882"/>
        <v>0</v>
      </c>
      <c r="BS118" s="185"/>
      <c r="BT118" s="580">
        <f t="shared" si="883"/>
        <v>0</v>
      </c>
      <c r="BU118" s="185"/>
      <c r="BV118" s="580">
        <f t="shared" si="884"/>
        <v>0</v>
      </c>
      <c r="BW118" s="185"/>
      <c r="BX118" s="580">
        <f t="shared" si="885"/>
        <v>0</v>
      </c>
      <c r="BY118" s="185"/>
      <c r="BZ118" s="580">
        <f t="shared" si="886"/>
        <v>0</v>
      </c>
      <c r="CA118" s="185"/>
      <c r="CB118" s="580">
        <f t="shared" si="887"/>
        <v>0</v>
      </c>
      <c r="CC118" s="185"/>
      <c r="CD118" s="580">
        <f t="shared" si="888"/>
        <v>0</v>
      </c>
      <c r="CE118" s="185"/>
      <c r="CF118" s="580">
        <f t="shared" si="889"/>
        <v>0</v>
      </c>
      <c r="CG118" s="185"/>
      <c r="CH118" s="580">
        <f t="shared" si="890"/>
        <v>0</v>
      </c>
      <c r="CI118" s="185"/>
      <c r="CJ118" s="580">
        <f t="shared" si="891"/>
        <v>0</v>
      </c>
      <c r="CK118" s="185"/>
      <c r="CL118" s="580">
        <f t="shared" si="892"/>
        <v>0</v>
      </c>
      <c r="CM118" s="185"/>
      <c r="CN118" s="580">
        <f t="shared" si="893"/>
        <v>0</v>
      </c>
      <c r="CO118" s="185"/>
      <c r="CP118" s="580">
        <f t="shared" si="894"/>
        <v>0</v>
      </c>
      <c r="CQ118" s="185"/>
      <c r="CR118" s="580">
        <f t="shared" si="895"/>
        <v>0</v>
      </c>
      <c r="CS118" s="185"/>
      <c r="CT118" s="580">
        <f t="shared" si="896"/>
        <v>0</v>
      </c>
      <c r="CU118" s="185"/>
      <c r="CV118" s="580">
        <f t="shared" si="897"/>
        <v>0</v>
      </c>
      <c r="CW118" s="185"/>
      <c r="CX118" s="580">
        <f t="shared" si="898"/>
        <v>0</v>
      </c>
      <c r="CY118" s="185"/>
      <c r="CZ118" s="580">
        <f t="shared" si="899"/>
        <v>0</v>
      </c>
      <c r="DA118" s="185"/>
      <c r="DB118" s="580">
        <f t="shared" si="900"/>
        <v>0</v>
      </c>
      <c r="DC118" s="185"/>
      <c r="DD118" s="580">
        <f t="shared" si="901"/>
        <v>0</v>
      </c>
      <c r="DE118" s="185"/>
      <c r="DF118" s="580">
        <f t="shared" si="902"/>
        <v>0</v>
      </c>
      <c r="DG118" s="185"/>
      <c r="DH118" s="580">
        <f t="shared" si="903"/>
        <v>0</v>
      </c>
      <c r="DI118" s="185"/>
      <c r="DJ118" s="580">
        <f t="shared" si="904"/>
        <v>0</v>
      </c>
      <c r="DK118" s="185"/>
      <c r="DL118" s="580">
        <f t="shared" si="905"/>
        <v>0</v>
      </c>
      <c r="DM118" s="185"/>
      <c r="DN118" s="580">
        <f t="shared" si="664"/>
        <v>0</v>
      </c>
      <c r="DO118" s="185"/>
      <c r="DP118" s="580">
        <f t="shared" si="665"/>
        <v>0</v>
      </c>
      <c r="DQ118" s="185"/>
      <c r="DR118" s="580">
        <f t="shared" si="666"/>
        <v>0</v>
      </c>
      <c r="DS118" s="185"/>
      <c r="DT118" s="580">
        <f t="shared" si="667"/>
        <v>0</v>
      </c>
      <c r="DU118" s="185"/>
      <c r="DV118" s="580">
        <f t="shared" si="668"/>
        <v>0</v>
      </c>
      <c r="DW118" s="185"/>
      <c r="DX118" s="580">
        <f t="shared" si="669"/>
        <v>0</v>
      </c>
      <c r="DY118" s="185"/>
      <c r="DZ118" s="580">
        <f t="shared" si="670"/>
        <v>0</v>
      </c>
      <c r="EA118" s="185"/>
      <c r="EB118" s="580">
        <f t="shared" si="671"/>
        <v>0</v>
      </c>
      <c r="EC118" s="185"/>
      <c r="ED118" s="580">
        <f t="shared" si="672"/>
        <v>0</v>
      </c>
      <c r="EE118" s="185"/>
      <c r="EF118" s="580">
        <f t="shared" si="673"/>
        <v>0</v>
      </c>
      <c r="EG118" s="185"/>
      <c r="EH118" s="580">
        <f t="shared" si="674"/>
        <v>0</v>
      </c>
      <c r="EI118" s="185"/>
      <c r="EJ118" s="580">
        <f t="shared" si="675"/>
        <v>0</v>
      </c>
      <c r="EK118" s="185"/>
      <c r="EL118" s="580">
        <f t="shared" si="676"/>
        <v>0</v>
      </c>
      <c r="EM118" s="185"/>
      <c r="EN118" s="580">
        <f t="shared" si="677"/>
        <v>0</v>
      </c>
      <c r="EO118" s="185"/>
      <c r="EP118" s="580">
        <f t="shared" si="678"/>
        <v>0</v>
      </c>
      <c r="EQ118" s="139">
        <f t="shared" si="849"/>
        <v>0</v>
      </c>
      <c r="ER118" s="179">
        <f t="shared" si="680"/>
        <v>0</v>
      </c>
      <c r="ES118" s="201"/>
      <c r="ET118" s="20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row>
    <row r="119" spans="1:196" s="2" customFormat="1" hidden="1" x14ac:dyDescent="0.2">
      <c r="A119" s="47"/>
      <c r="B119" s="48"/>
      <c r="C119" s="48"/>
      <c r="D119" s="177"/>
      <c r="E119" s="49">
        <v>1</v>
      </c>
      <c r="F119" s="584">
        <f t="shared" si="850"/>
        <v>0</v>
      </c>
      <c r="G119" s="185"/>
      <c r="H119" s="580">
        <f t="shared" si="851"/>
        <v>0</v>
      </c>
      <c r="I119" s="185"/>
      <c r="J119" s="580">
        <f t="shared" si="852"/>
        <v>0</v>
      </c>
      <c r="K119" s="185"/>
      <c r="L119" s="580">
        <f t="shared" si="853"/>
        <v>0</v>
      </c>
      <c r="M119" s="185"/>
      <c r="N119" s="580">
        <f t="shared" si="854"/>
        <v>0</v>
      </c>
      <c r="O119" s="185"/>
      <c r="P119" s="580">
        <f t="shared" si="855"/>
        <v>0</v>
      </c>
      <c r="Q119" s="185"/>
      <c r="R119" s="580">
        <f t="shared" si="856"/>
        <v>0</v>
      </c>
      <c r="S119" s="185"/>
      <c r="T119" s="580">
        <f t="shared" si="857"/>
        <v>0</v>
      </c>
      <c r="U119" s="185"/>
      <c r="V119" s="580">
        <f t="shared" si="858"/>
        <v>0</v>
      </c>
      <c r="W119" s="185"/>
      <c r="X119" s="580">
        <f t="shared" si="859"/>
        <v>0</v>
      </c>
      <c r="Y119" s="185"/>
      <c r="Z119" s="580">
        <f t="shared" si="860"/>
        <v>0</v>
      </c>
      <c r="AA119" s="185"/>
      <c r="AB119" s="580">
        <f t="shared" si="861"/>
        <v>0</v>
      </c>
      <c r="AC119" s="185"/>
      <c r="AD119" s="580">
        <f t="shared" si="862"/>
        <v>0</v>
      </c>
      <c r="AE119" s="185"/>
      <c r="AF119" s="580">
        <f t="shared" si="863"/>
        <v>0</v>
      </c>
      <c r="AG119" s="185"/>
      <c r="AH119" s="580">
        <f t="shared" si="864"/>
        <v>0</v>
      </c>
      <c r="AI119" s="185"/>
      <c r="AJ119" s="580">
        <f t="shared" si="865"/>
        <v>0</v>
      </c>
      <c r="AK119" s="185"/>
      <c r="AL119" s="580">
        <f t="shared" si="866"/>
        <v>0</v>
      </c>
      <c r="AM119" s="185"/>
      <c r="AN119" s="580">
        <f t="shared" si="867"/>
        <v>0</v>
      </c>
      <c r="AO119" s="185"/>
      <c r="AP119" s="580">
        <f t="shared" si="868"/>
        <v>0</v>
      </c>
      <c r="AQ119" s="185"/>
      <c r="AR119" s="580">
        <f t="shared" si="869"/>
        <v>0</v>
      </c>
      <c r="AS119" s="185"/>
      <c r="AT119" s="580">
        <f t="shared" si="870"/>
        <v>0</v>
      </c>
      <c r="AU119" s="185"/>
      <c r="AV119" s="580">
        <f t="shared" si="871"/>
        <v>0</v>
      </c>
      <c r="AW119" s="185"/>
      <c r="AX119" s="580">
        <f t="shared" si="872"/>
        <v>0</v>
      </c>
      <c r="AY119" s="185"/>
      <c r="AZ119" s="580">
        <f t="shared" si="873"/>
        <v>0</v>
      </c>
      <c r="BA119" s="185"/>
      <c r="BB119" s="580">
        <f t="shared" si="874"/>
        <v>0</v>
      </c>
      <c r="BC119" s="185"/>
      <c r="BD119" s="580">
        <f t="shared" si="875"/>
        <v>0</v>
      </c>
      <c r="BE119" s="185"/>
      <c r="BF119" s="580">
        <f t="shared" si="876"/>
        <v>0</v>
      </c>
      <c r="BG119" s="185"/>
      <c r="BH119" s="580">
        <f t="shared" si="877"/>
        <v>0</v>
      </c>
      <c r="BI119" s="185"/>
      <c r="BJ119" s="580">
        <f t="shared" si="878"/>
        <v>0</v>
      </c>
      <c r="BK119" s="185"/>
      <c r="BL119" s="580">
        <f t="shared" si="879"/>
        <v>0</v>
      </c>
      <c r="BM119" s="185"/>
      <c r="BN119" s="580">
        <f t="shared" si="880"/>
        <v>0</v>
      </c>
      <c r="BO119" s="185"/>
      <c r="BP119" s="580">
        <f t="shared" si="881"/>
        <v>0</v>
      </c>
      <c r="BQ119" s="185"/>
      <c r="BR119" s="580">
        <f t="shared" si="882"/>
        <v>0</v>
      </c>
      <c r="BS119" s="185"/>
      <c r="BT119" s="580">
        <f t="shared" si="883"/>
        <v>0</v>
      </c>
      <c r="BU119" s="185"/>
      <c r="BV119" s="580">
        <f t="shared" si="884"/>
        <v>0</v>
      </c>
      <c r="BW119" s="185"/>
      <c r="BX119" s="580">
        <f t="shared" si="885"/>
        <v>0</v>
      </c>
      <c r="BY119" s="185"/>
      <c r="BZ119" s="580">
        <f t="shared" si="886"/>
        <v>0</v>
      </c>
      <c r="CA119" s="185"/>
      <c r="CB119" s="580">
        <f t="shared" si="887"/>
        <v>0</v>
      </c>
      <c r="CC119" s="185"/>
      <c r="CD119" s="580">
        <f t="shared" si="888"/>
        <v>0</v>
      </c>
      <c r="CE119" s="185"/>
      <c r="CF119" s="580">
        <f t="shared" si="889"/>
        <v>0</v>
      </c>
      <c r="CG119" s="185"/>
      <c r="CH119" s="580">
        <f t="shared" si="890"/>
        <v>0</v>
      </c>
      <c r="CI119" s="185"/>
      <c r="CJ119" s="580">
        <f t="shared" si="891"/>
        <v>0</v>
      </c>
      <c r="CK119" s="185"/>
      <c r="CL119" s="580">
        <f t="shared" si="892"/>
        <v>0</v>
      </c>
      <c r="CM119" s="185"/>
      <c r="CN119" s="580">
        <f t="shared" si="893"/>
        <v>0</v>
      </c>
      <c r="CO119" s="185"/>
      <c r="CP119" s="580">
        <f t="shared" si="894"/>
        <v>0</v>
      </c>
      <c r="CQ119" s="185"/>
      <c r="CR119" s="580">
        <f t="shared" si="895"/>
        <v>0</v>
      </c>
      <c r="CS119" s="185"/>
      <c r="CT119" s="580">
        <f t="shared" si="896"/>
        <v>0</v>
      </c>
      <c r="CU119" s="185"/>
      <c r="CV119" s="580">
        <f t="shared" si="897"/>
        <v>0</v>
      </c>
      <c r="CW119" s="185"/>
      <c r="CX119" s="580">
        <f t="shared" si="898"/>
        <v>0</v>
      </c>
      <c r="CY119" s="185"/>
      <c r="CZ119" s="580">
        <f t="shared" si="899"/>
        <v>0</v>
      </c>
      <c r="DA119" s="185"/>
      <c r="DB119" s="580">
        <f t="shared" si="900"/>
        <v>0</v>
      </c>
      <c r="DC119" s="185"/>
      <c r="DD119" s="580">
        <f t="shared" si="901"/>
        <v>0</v>
      </c>
      <c r="DE119" s="185"/>
      <c r="DF119" s="580">
        <f t="shared" si="902"/>
        <v>0</v>
      </c>
      <c r="DG119" s="185"/>
      <c r="DH119" s="580">
        <f t="shared" si="903"/>
        <v>0</v>
      </c>
      <c r="DI119" s="185"/>
      <c r="DJ119" s="580">
        <f t="shared" si="904"/>
        <v>0</v>
      </c>
      <c r="DK119" s="185"/>
      <c r="DL119" s="580">
        <f t="shared" si="905"/>
        <v>0</v>
      </c>
      <c r="DM119" s="185"/>
      <c r="DN119" s="580">
        <f t="shared" si="664"/>
        <v>0</v>
      </c>
      <c r="DO119" s="185"/>
      <c r="DP119" s="580">
        <f t="shared" si="665"/>
        <v>0</v>
      </c>
      <c r="DQ119" s="185"/>
      <c r="DR119" s="580">
        <f t="shared" si="666"/>
        <v>0</v>
      </c>
      <c r="DS119" s="185"/>
      <c r="DT119" s="580">
        <f t="shared" si="667"/>
        <v>0</v>
      </c>
      <c r="DU119" s="185"/>
      <c r="DV119" s="580">
        <f t="shared" si="668"/>
        <v>0</v>
      </c>
      <c r="DW119" s="185"/>
      <c r="DX119" s="580">
        <f t="shared" si="669"/>
        <v>0</v>
      </c>
      <c r="DY119" s="185"/>
      <c r="DZ119" s="580">
        <f t="shared" si="670"/>
        <v>0</v>
      </c>
      <c r="EA119" s="185"/>
      <c r="EB119" s="580">
        <f t="shared" si="671"/>
        <v>0</v>
      </c>
      <c r="EC119" s="185"/>
      <c r="ED119" s="580">
        <f t="shared" si="672"/>
        <v>0</v>
      </c>
      <c r="EE119" s="185"/>
      <c r="EF119" s="580">
        <f t="shared" si="673"/>
        <v>0</v>
      </c>
      <c r="EG119" s="185"/>
      <c r="EH119" s="580">
        <f t="shared" si="674"/>
        <v>0</v>
      </c>
      <c r="EI119" s="185"/>
      <c r="EJ119" s="580">
        <f t="shared" si="675"/>
        <v>0</v>
      </c>
      <c r="EK119" s="185"/>
      <c r="EL119" s="580">
        <f t="shared" si="676"/>
        <v>0</v>
      </c>
      <c r="EM119" s="185"/>
      <c r="EN119" s="580">
        <f t="shared" si="677"/>
        <v>0</v>
      </c>
      <c r="EO119" s="185"/>
      <c r="EP119" s="580">
        <f t="shared" si="678"/>
        <v>0</v>
      </c>
      <c r="EQ119" s="139">
        <f t="shared" si="849"/>
        <v>0</v>
      </c>
      <c r="ER119" s="179">
        <f t="shared" si="680"/>
        <v>0</v>
      </c>
      <c r="ES119" s="201"/>
      <c r="ET119" s="20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row>
    <row r="120" spans="1:196" s="2" customFormat="1" hidden="1" x14ac:dyDescent="0.2">
      <c r="A120" s="47"/>
      <c r="B120" s="48"/>
      <c r="C120" s="48"/>
      <c r="D120" s="177"/>
      <c r="E120" s="41">
        <v>1</v>
      </c>
      <c r="F120" s="584">
        <f t="shared" ref="F120:F131" si="906">D120*E120</f>
        <v>0</v>
      </c>
      <c r="G120" s="185"/>
      <c r="H120" s="580">
        <f t="shared" ref="H120:H131" si="907">IF(G$7=0,0,+G120*$F120)</f>
        <v>0</v>
      </c>
      <c r="I120" s="185"/>
      <c r="J120" s="580">
        <f t="shared" ref="J120:J131" si="908">IF(I$7=0,0,+I120*$F120)</f>
        <v>0</v>
      </c>
      <c r="K120" s="185"/>
      <c r="L120" s="580">
        <f t="shared" ref="L120:L131" si="909">IF(K$7=0,0,+K120*$F120)</f>
        <v>0</v>
      </c>
      <c r="M120" s="185"/>
      <c r="N120" s="580">
        <f t="shared" ref="N120:N131" si="910">IF(M$7=0,0,+M120*$F120)</f>
        <v>0</v>
      </c>
      <c r="O120" s="185"/>
      <c r="P120" s="580">
        <f t="shared" ref="P120:P131" si="911">IF(O$7=0,0,+O120*$F120)</f>
        <v>0</v>
      </c>
      <c r="Q120" s="185"/>
      <c r="R120" s="580">
        <f t="shared" ref="R120:R131" si="912">IF(Q$7=0,0,+Q120*$F120)</f>
        <v>0</v>
      </c>
      <c r="S120" s="185"/>
      <c r="T120" s="580">
        <f t="shared" ref="T120:T131" si="913">IF(S$7=0,0,+S120*$F120)</f>
        <v>0</v>
      </c>
      <c r="U120" s="185"/>
      <c r="V120" s="580">
        <f t="shared" ref="V120:V131" si="914">IF(U$7=0,0,+U120*$F120)</f>
        <v>0</v>
      </c>
      <c r="W120" s="185"/>
      <c r="X120" s="580">
        <f t="shared" ref="X120:X131" si="915">IF(W$7=0,0,+W120*$F120)</f>
        <v>0</v>
      </c>
      <c r="Y120" s="185"/>
      <c r="Z120" s="580">
        <f t="shared" ref="Z120:Z131" si="916">IF(Y$7=0,0,+Y120*$F120)</f>
        <v>0</v>
      </c>
      <c r="AA120" s="185"/>
      <c r="AB120" s="580">
        <f t="shared" ref="AB120:AB131" si="917">IF(AA$7=0,0,+AA120*$F120)</f>
        <v>0</v>
      </c>
      <c r="AC120" s="185"/>
      <c r="AD120" s="580">
        <f t="shared" ref="AD120:AD131" si="918">IF(AC$7=0,0,+AC120*$F120)</f>
        <v>0</v>
      </c>
      <c r="AE120" s="185"/>
      <c r="AF120" s="580">
        <f t="shared" ref="AF120:AF131" si="919">IF(AE$7=0,0,+AE120*$F120)</f>
        <v>0</v>
      </c>
      <c r="AG120" s="185"/>
      <c r="AH120" s="580">
        <f t="shared" ref="AH120:AH131" si="920">IF(AG$7=0,0,+AG120*$F120)</f>
        <v>0</v>
      </c>
      <c r="AI120" s="185"/>
      <c r="AJ120" s="580">
        <f t="shared" ref="AJ120:AJ131" si="921">IF(AI$7=0,0,+AI120*$F120)</f>
        <v>0</v>
      </c>
      <c r="AK120" s="185"/>
      <c r="AL120" s="580">
        <f t="shared" ref="AL120:AL131" si="922">IF(AK$7=0,0,+AK120*$F120)</f>
        <v>0</v>
      </c>
      <c r="AM120" s="185"/>
      <c r="AN120" s="580">
        <f t="shared" ref="AN120:AN131" si="923">IF(AM$7=0,0,+AM120*$F120)</f>
        <v>0</v>
      </c>
      <c r="AO120" s="185"/>
      <c r="AP120" s="580">
        <f t="shared" ref="AP120:AP131" si="924">IF(AO$7=0,0,+AO120*$F120)</f>
        <v>0</v>
      </c>
      <c r="AQ120" s="185"/>
      <c r="AR120" s="580">
        <f t="shared" ref="AR120:AR131" si="925">IF(AQ$7=0,0,+AQ120*$F120)</f>
        <v>0</v>
      </c>
      <c r="AS120" s="185"/>
      <c r="AT120" s="580">
        <f t="shared" ref="AT120:AT131" si="926">IF(AS$7=0,0,+AS120*$F120)</f>
        <v>0</v>
      </c>
      <c r="AU120" s="185"/>
      <c r="AV120" s="580">
        <f t="shared" ref="AV120:AV131" si="927">IF(AU$7=0,0,+AU120*$F120)</f>
        <v>0</v>
      </c>
      <c r="AW120" s="185"/>
      <c r="AX120" s="580">
        <f t="shared" ref="AX120:AX131" si="928">IF(AW$7=0,0,+AW120*$F120)</f>
        <v>0</v>
      </c>
      <c r="AY120" s="185"/>
      <c r="AZ120" s="580">
        <f t="shared" ref="AZ120:AZ131" si="929">IF(AY$7=0,0,+AY120*$F120)</f>
        <v>0</v>
      </c>
      <c r="BA120" s="185"/>
      <c r="BB120" s="580">
        <f t="shared" ref="BB120:BB131" si="930">IF(BA$7=0,0,+BA120*$F120)</f>
        <v>0</v>
      </c>
      <c r="BC120" s="185"/>
      <c r="BD120" s="580">
        <f t="shared" ref="BD120:BD131" si="931">IF(BC$7=0,0,+BC120*$F120)</f>
        <v>0</v>
      </c>
      <c r="BE120" s="185"/>
      <c r="BF120" s="580">
        <f t="shared" ref="BF120:BF131" si="932">IF(BE$7=0,0,+BE120*$F120)</f>
        <v>0</v>
      </c>
      <c r="BG120" s="185"/>
      <c r="BH120" s="580">
        <f t="shared" ref="BH120:BH131" si="933">IF(BG$7=0,0,+BG120*$F120)</f>
        <v>0</v>
      </c>
      <c r="BI120" s="185"/>
      <c r="BJ120" s="580">
        <f t="shared" ref="BJ120:BJ131" si="934">IF(BI$7=0,0,+BI120*$F120)</f>
        <v>0</v>
      </c>
      <c r="BK120" s="185"/>
      <c r="BL120" s="580">
        <f t="shared" ref="BL120:BL131" si="935">IF(BK$7=0,0,+BK120*$F120)</f>
        <v>0</v>
      </c>
      <c r="BM120" s="185"/>
      <c r="BN120" s="580">
        <f t="shared" ref="BN120:BN131" si="936">IF(BM$7=0,0,+BM120*$F120)</f>
        <v>0</v>
      </c>
      <c r="BO120" s="185"/>
      <c r="BP120" s="580">
        <f t="shared" ref="BP120:BP131" si="937">IF(BO$7=0,0,+BO120*$F120)</f>
        <v>0</v>
      </c>
      <c r="BQ120" s="185"/>
      <c r="BR120" s="580">
        <f t="shared" ref="BR120:BR131" si="938">IF(BQ$7=0,0,+BQ120*$F120)</f>
        <v>0</v>
      </c>
      <c r="BS120" s="185"/>
      <c r="BT120" s="580">
        <f t="shared" ref="BT120:BT131" si="939">IF(BS$7=0,0,+BS120*$F120)</f>
        <v>0</v>
      </c>
      <c r="BU120" s="185"/>
      <c r="BV120" s="580">
        <f t="shared" ref="BV120:BV131" si="940">IF(BU$7=0,0,+BU120*$F120)</f>
        <v>0</v>
      </c>
      <c r="BW120" s="185"/>
      <c r="BX120" s="580">
        <f t="shared" ref="BX120:BX131" si="941">IF(BW$7=0,0,+BW120*$F120)</f>
        <v>0</v>
      </c>
      <c r="BY120" s="185"/>
      <c r="BZ120" s="580">
        <f t="shared" ref="BZ120:BZ131" si="942">IF(BY$7=0,0,+BY120*$F120)</f>
        <v>0</v>
      </c>
      <c r="CA120" s="185"/>
      <c r="CB120" s="580">
        <f t="shared" ref="CB120:CB131" si="943">IF(CA$7=0,0,+CA120*$F120)</f>
        <v>0</v>
      </c>
      <c r="CC120" s="185"/>
      <c r="CD120" s="580">
        <f t="shared" ref="CD120:CD131" si="944">IF(CC$7=0,0,+CC120*$F120)</f>
        <v>0</v>
      </c>
      <c r="CE120" s="185"/>
      <c r="CF120" s="580">
        <f t="shared" ref="CF120:CF131" si="945">IF(CE$7=0,0,+CE120*$F120)</f>
        <v>0</v>
      </c>
      <c r="CG120" s="185"/>
      <c r="CH120" s="580">
        <f t="shared" ref="CH120:CH131" si="946">IF(CG$7=0,0,+CG120*$F120)</f>
        <v>0</v>
      </c>
      <c r="CI120" s="185"/>
      <c r="CJ120" s="580">
        <f t="shared" ref="CJ120:CJ131" si="947">IF(CI$7=0,0,+CI120*$F120)</f>
        <v>0</v>
      </c>
      <c r="CK120" s="185"/>
      <c r="CL120" s="580">
        <f t="shared" ref="CL120:CL131" si="948">IF(CK$7=0,0,+CK120*$F120)</f>
        <v>0</v>
      </c>
      <c r="CM120" s="185"/>
      <c r="CN120" s="580">
        <f t="shared" ref="CN120:CN131" si="949">IF(CM$7=0,0,+CM120*$F120)</f>
        <v>0</v>
      </c>
      <c r="CO120" s="185"/>
      <c r="CP120" s="580">
        <f t="shared" ref="CP120:CP131" si="950">IF(CO$7=0,0,+CO120*$F120)</f>
        <v>0</v>
      </c>
      <c r="CQ120" s="185"/>
      <c r="CR120" s="580">
        <f t="shared" ref="CR120:CR131" si="951">IF(CQ$7=0,0,+CQ120*$F120)</f>
        <v>0</v>
      </c>
      <c r="CS120" s="185"/>
      <c r="CT120" s="580">
        <f t="shared" ref="CT120:CT131" si="952">IF(CS$7=0,0,+CS120*$F120)</f>
        <v>0</v>
      </c>
      <c r="CU120" s="185"/>
      <c r="CV120" s="580">
        <f t="shared" ref="CV120:CV131" si="953">IF(CU$7=0,0,+CU120*$F120)</f>
        <v>0</v>
      </c>
      <c r="CW120" s="185"/>
      <c r="CX120" s="580">
        <f t="shared" ref="CX120:CX131" si="954">IF(CW$7=0,0,+CW120*$F120)</f>
        <v>0</v>
      </c>
      <c r="CY120" s="185"/>
      <c r="CZ120" s="580">
        <f t="shared" ref="CZ120:CZ131" si="955">IF(CY$7=0,0,+CY120*$F120)</f>
        <v>0</v>
      </c>
      <c r="DA120" s="185"/>
      <c r="DB120" s="580">
        <f t="shared" ref="DB120:DB131" si="956">IF(DA$7=0,0,+DA120*$F120)</f>
        <v>0</v>
      </c>
      <c r="DC120" s="185"/>
      <c r="DD120" s="580">
        <f t="shared" ref="DD120:DD131" si="957">IF(DC$7=0,0,+DC120*$F120)</f>
        <v>0</v>
      </c>
      <c r="DE120" s="185"/>
      <c r="DF120" s="580">
        <f t="shared" ref="DF120:DF131" si="958">IF(DE$7=0,0,+DE120*$F120)</f>
        <v>0</v>
      </c>
      <c r="DG120" s="185"/>
      <c r="DH120" s="580">
        <f t="shared" ref="DH120:DH131" si="959">IF(DG$7=0,0,+DG120*$F120)</f>
        <v>0</v>
      </c>
      <c r="DI120" s="185"/>
      <c r="DJ120" s="580">
        <f t="shared" ref="DJ120:DJ131" si="960">IF(DI$7=0,0,+DI120*$F120)</f>
        <v>0</v>
      </c>
      <c r="DK120" s="185"/>
      <c r="DL120" s="580">
        <f t="shared" ref="DL120:DL131" si="961">IF(DK$7=0,0,+DK120*$F120)</f>
        <v>0</v>
      </c>
      <c r="DM120" s="185"/>
      <c r="DN120" s="580">
        <f t="shared" si="664"/>
        <v>0</v>
      </c>
      <c r="DO120" s="185"/>
      <c r="DP120" s="580">
        <f t="shared" si="665"/>
        <v>0</v>
      </c>
      <c r="DQ120" s="185"/>
      <c r="DR120" s="580">
        <f t="shared" si="666"/>
        <v>0</v>
      </c>
      <c r="DS120" s="185"/>
      <c r="DT120" s="580">
        <f t="shared" si="667"/>
        <v>0</v>
      </c>
      <c r="DU120" s="185"/>
      <c r="DV120" s="580">
        <f t="shared" si="668"/>
        <v>0</v>
      </c>
      <c r="DW120" s="185"/>
      <c r="DX120" s="580">
        <f t="shared" si="669"/>
        <v>0</v>
      </c>
      <c r="DY120" s="185"/>
      <c r="DZ120" s="580">
        <f t="shared" si="670"/>
        <v>0</v>
      </c>
      <c r="EA120" s="185"/>
      <c r="EB120" s="580">
        <f t="shared" si="671"/>
        <v>0</v>
      </c>
      <c r="EC120" s="185"/>
      <c r="ED120" s="580">
        <f t="shared" si="672"/>
        <v>0</v>
      </c>
      <c r="EE120" s="185"/>
      <c r="EF120" s="580">
        <f t="shared" si="673"/>
        <v>0</v>
      </c>
      <c r="EG120" s="185"/>
      <c r="EH120" s="580">
        <f t="shared" si="674"/>
        <v>0</v>
      </c>
      <c r="EI120" s="185"/>
      <c r="EJ120" s="580">
        <f t="shared" si="675"/>
        <v>0</v>
      </c>
      <c r="EK120" s="185"/>
      <c r="EL120" s="580">
        <f t="shared" si="676"/>
        <v>0</v>
      </c>
      <c r="EM120" s="185"/>
      <c r="EN120" s="580">
        <f t="shared" si="677"/>
        <v>0</v>
      </c>
      <c r="EO120" s="185"/>
      <c r="EP120" s="580">
        <f t="shared" si="678"/>
        <v>0</v>
      </c>
      <c r="EQ120" s="139">
        <f t="shared" si="849"/>
        <v>0</v>
      </c>
      <c r="ER120" s="179">
        <f t="shared" si="680"/>
        <v>0</v>
      </c>
      <c r="ES120" s="201"/>
      <c r="ET120" s="20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row>
    <row r="121" spans="1:196" s="2" customFormat="1" hidden="1" x14ac:dyDescent="0.2">
      <c r="A121" s="47"/>
      <c r="B121" s="48"/>
      <c r="C121" s="48"/>
      <c r="D121" s="177"/>
      <c r="E121" s="41">
        <v>1</v>
      </c>
      <c r="F121" s="584">
        <f t="shared" si="906"/>
        <v>0</v>
      </c>
      <c r="G121" s="185"/>
      <c r="H121" s="580">
        <f t="shared" si="907"/>
        <v>0</v>
      </c>
      <c r="I121" s="185"/>
      <c r="J121" s="580">
        <f t="shared" si="908"/>
        <v>0</v>
      </c>
      <c r="K121" s="185"/>
      <c r="L121" s="580">
        <f t="shared" si="909"/>
        <v>0</v>
      </c>
      <c r="M121" s="185"/>
      <c r="N121" s="580">
        <f t="shared" si="910"/>
        <v>0</v>
      </c>
      <c r="O121" s="185"/>
      <c r="P121" s="580">
        <f t="shared" si="911"/>
        <v>0</v>
      </c>
      <c r="Q121" s="185"/>
      <c r="R121" s="580">
        <f t="shared" si="912"/>
        <v>0</v>
      </c>
      <c r="S121" s="185"/>
      <c r="T121" s="580">
        <f t="shared" si="913"/>
        <v>0</v>
      </c>
      <c r="U121" s="185"/>
      <c r="V121" s="580">
        <f t="shared" si="914"/>
        <v>0</v>
      </c>
      <c r="W121" s="185"/>
      <c r="X121" s="580">
        <f t="shared" si="915"/>
        <v>0</v>
      </c>
      <c r="Y121" s="185"/>
      <c r="Z121" s="580">
        <f t="shared" si="916"/>
        <v>0</v>
      </c>
      <c r="AA121" s="185"/>
      <c r="AB121" s="580">
        <f t="shared" si="917"/>
        <v>0</v>
      </c>
      <c r="AC121" s="185"/>
      <c r="AD121" s="580">
        <f t="shared" si="918"/>
        <v>0</v>
      </c>
      <c r="AE121" s="185"/>
      <c r="AF121" s="580">
        <f t="shared" si="919"/>
        <v>0</v>
      </c>
      <c r="AG121" s="185"/>
      <c r="AH121" s="580">
        <f t="shared" si="920"/>
        <v>0</v>
      </c>
      <c r="AI121" s="185"/>
      <c r="AJ121" s="580">
        <f t="shared" si="921"/>
        <v>0</v>
      </c>
      <c r="AK121" s="185"/>
      <c r="AL121" s="580">
        <f t="shared" si="922"/>
        <v>0</v>
      </c>
      <c r="AM121" s="185"/>
      <c r="AN121" s="580">
        <f t="shared" si="923"/>
        <v>0</v>
      </c>
      <c r="AO121" s="185"/>
      <c r="AP121" s="580">
        <f t="shared" si="924"/>
        <v>0</v>
      </c>
      <c r="AQ121" s="185"/>
      <c r="AR121" s="580">
        <f t="shared" si="925"/>
        <v>0</v>
      </c>
      <c r="AS121" s="185"/>
      <c r="AT121" s="580">
        <f t="shared" si="926"/>
        <v>0</v>
      </c>
      <c r="AU121" s="185"/>
      <c r="AV121" s="580">
        <f t="shared" si="927"/>
        <v>0</v>
      </c>
      <c r="AW121" s="185"/>
      <c r="AX121" s="580">
        <f t="shared" si="928"/>
        <v>0</v>
      </c>
      <c r="AY121" s="185"/>
      <c r="AZ121" s="580">
        <f t="shared" si="929"/>
        <v>0</v>
      </c>
      <c r="BA121" s="185"/>
      <c r="BB121" s="580">
        <f t="shared" si="930"/>
        <v>0</v>
      </c>
      <c r="BC121" s="185"/>
      <c r="BD121" s="580">
        <f t="shared" si="931"/>
        <v>0</v>
      </c>
      <c r="BE121" s="185"/>
      <c r="BF121" s="580">
        <f t="shared" si="932"/>
        <v>0</v>
      </c>
      <c r="BG121" s="185"/>
      <c r="BH121" s="580">
        <f t="shared" si="933"/>
        <v>0</v>
      </c>
      <c r="BI121" s="185"/>
      <c r="BJ121" s="580">
        <f t="shared" si="934"/>
        <v>0</v>
      </c>
      <c r="BK121" s="185"/>
      <c r="BL121" s="580">
        <f t="shared" si="935"/>
        <v>0</v>
      </c>
      <c r="BM121" s="185"/>
      <c r="BN121" s="580">
        <f t="shared" si="936"/>
        <v>0</v>
      </c>
      <c r="BO121" s="185"/>
      <c r="BP121" s="580">
        <f t="shared" si="937"/>
        <v>0</v>
      </c>
      <c r="BQ121" s="185"/>
      <c r="BR121" s="580">
        <f t="shared" si="938"/>
        <v>0</v>
      </c>
      <c r="BS121" s="185"/>
      <c r="BT121" s="580">
        <f t="shared" si="939"/>
        <v>0</v>
      </c>
      <c r="BU121" s="185"/>
      <c r="BV121" s="580">
        <f t="shared" si="940"/>
        <v>0</v>
      </c>
      <c r="BW121" s="185"/>
      <c r="BX121" s="580">
        <f t="shared" si="941"/>
        <v>0</v>
      </c>
      <c r="BY121" s="185"/>
      <c r="BZ121" s="580">
        <f t="shared" si="942"/>
        <v>0</v>
      </c>
      <c r="CA121" s="185"/>
      <c r="CB121" s="580">
        <f t="shared" si="943"/>
        <v>0</v>
      </c>
      <c r="CC121" s="185"/>
      <c r="CD121" s="580">
        <f t="shared" si="944"/>
        <v>0</v>
      </c>
      <c r="CE121" s="185"/>
      <c r="CF121" s="580">
        <f t="shared" si="945"/>
        <v>0</v>
      </c>
      <c r="CG121" s="185"/>
      <c r="CH121" s="580">
        <f t="shared" si="946"/>
        <v>0</v>
      </c>
      <c r="CI121" s="185"/>
      <c r="CJ121" s="580">
        <f t="shared" si="947"/>
        <v>0</v>
      </c>
      <c r="CK121" s="185"/>
      <c r="CL121" s="580">
        <f t="shared" si="948"/>
        <v>0</v>
      </c>
      <c r="CM121" s="185"/>
      <c r="CN121" s="580">
        <f t="shared" si="949"/>
        <v>0</v>
      </c>
      <c r="CO121" s="185"/>
      <c r="CP121" s="580">
        <f t="shared" si="950"/>
        <v>0</v>
      </c>
      <c r="CQ121" s="185"/>
      <c r="CR121" s="580">
        <f t="shared" si="951"/>
        <v>0</v>
      </c>
      <c r="CS121" s="185"/>
      <c r="CT121" s="580">
        <f t="shared" si="952"/>
        <v>0</v>
      </c>
      <c r="CU121" s="185"/>
      <c r="CV121" s="580">
        <f t="shared" si="953"/>
        <v>0</v>
      </c>
      <c r="CW121" s="185"/>
      <c r="CX121" s="580">
        <f t="shared" si="954"/>
        <v>0</v>
      </c>
      <c r="CY121" s="185"/>
      <c r="CZ121" s="580">
        <f t="shared" si="955"/>
        <v>0</v>
      </c>
      <c r="DA121" s="185"/>
      <c r="DB121" s="580">
        <f t="shared" si="956"/>
        <v>0</v>
      </c>
      <c r="DC121" s="185"/>
      <c r="DD121" s="580">
        <f t="shared" si="957"/>
        <v>0</v>
      </c>
      <c r="DE121" s="185"/>
      <c r="DF121" s="580">
        <f t="shared" si="958"/>
        <v>0</v>
      </c>
      <c r="DG121" s="185"/>
      <c r="DH121" s="580">
        <f t="shared" si="959"/>
        <v>0</v>
      </c>
      <c r="DI121" s="185"/>
      <c r="DJ121" s="580">
        <f t="shared" si="960"/>
        <v>0</v>
      </c>
      <c r="DK121" s="185"/>
      <c r="DL121" s="580">
        <f t="shared" si="961"/>
        <v>0</v>
      </c>
      <c r="DM121" s="185"/>
      <c r="DN121" s="580">
        <f t="shared" si="664"/>
        <v>0</v>
      </c>
      <c r="DO121" s="185"/>
      <c r="DP121" s="580">
        <f t="shared" si="665"/>
        <v>0</v>
      </c>
      <c r="DQ121" s="185"/>
      <c r="DR121" s="580">
        <f t="shared" si="666"/>
        <v>0</v>
      </c>
      <c r="DS121" s="185"/>
      <c r="DT121" s="580">
        <f t="shared" si="667"/>
        <v>0</v>
      </c>
      <c r="DU121" s="185"/>
      <c r="DV121" s="580">
        <f t="shared" si="668"/>
        <v>0</v>
      </c>
      <c r="DW121" s="185"/>
      <c r="DX121" s="580">
        <f t="shared" si="669"/>
        <v>0</v>
      </c>
      <c r="DY121" s="185"/>
      <c r="DZ121" s="580">
        <f t="shared" si="670"/>
        <v>0</v>
      </c>
      <c r="EA121" s="185"/>
      <c r="EB121" s="580">
        <f t="shared" si="671"/>
        <v>0</v>
      </c>
      <c r="EC121" s="185"/>
      <c r="ED121" s="580">
        <f t="shared" si="672"/>
        <v>0</v>
      </c>
      <c r="EE121" s="185"/>
      <c r="EF121" s="580">
        <f t="shared" si="673"/>
        <v>0</v>
      </c>
      <c r="EG121" s="185"/>
      <c r="EH121" s="580">
        <f t="shared" si="674"/>
        <v>0</v>
      </c>
      <c r="EI121" s="185"/>
      <c r="EJ121" s="580">
        <f t="shared" si="675"/>
        <v>0</v>
      </c>
      <c r="EK121" s="185"/>
      <c r="EL121" s="580">
        <f t="shared" si="676"/>
        <v>0</v>
      </c>
      <c r="EM121" s="185"/>
      <c r="EN121" s="580">
        <f t="shared" si="677"/>
        <v>0</v>
      </c>
      <c r="EO121" s="185"/>
      <c r="EP121" s="580">
        <f t="shared" si="678"/>
        <v>0</v>
      </c>
      <c r="EQ121" s="139">
        <f t="shared" si="849"/>
        <v>0</v>
      </c>
      <c r="ER121" s="179">
        <f t="shared" si="680"/>
        <v>0</v>
      </c>
      <c r="ES121" s="201"/>
      <c r="ET121" s="20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row>
    <row r="122" spans="1:196" s="2" customFormat="1" hidden="1" x14ac:dyDescent="0.2">
      <c r="A122" s="47"/>
      <c r="B122" s="48"/>
      <c r="C122" s="48"/>
      <c r="D122" s="177"/>
      <c r="E122" s="41">
        <v>1</v>
      </c>
      <c r="F122" s="584">
        <f t="shared" ref="F122:F126" si="962">D122*E122</f>
        <v>0</v>
      </c>
      <c r="G122" s="185"/>
      <c r="H122" s="580">
        <f t="shared" ref="H122:H126" si="963">IF(G$7=0,0,+G122*$F122)</f>
        <v>0</v>
      </c>
      <c r="I122" s="185"/>
      <c r="J122" s="580">
        <f t="shared" ref="J122:J126" si="964">IF(I$7=0,0,+I122*$F122)</f>
        <v>0</v>
      </c>
      <c r="K122" s="185"/>
      <c r="L122" s="580">
        <f t="shared" ref="L122:L126" si="965">IF(K$7=0,0,+K122*$F122)</f>
        <v>0</v>
      </c>
      <c r="M122" s="185"/>
      <c r="N122" s="580">
        <f t="shared" ref="N122:N126" si="966">IF(M$7=0,0,+M122*$F122)</f>
        <v>0</v>
      </c>
      <c r="O122" s="185"/>
      <c r="P122" s="580">
        <f t="shared" ref="P122:P126" si="967">IF(O$7=0,0,+O122*$F122)</f>
        <v>0</v>
      </c>
      <c r="Q122" s="185"/>
      <c r="R122" s="580">
        <f t="shared" ref="R122:R126" si="968">IF(Q$7=0,0,+Q122*$F122)</f>
        <v>0</v>
      </c>
      <c r="S122" s="185"/>
      <c r="T122" s="580">
        <f t="shared" ref="T122:T126" si="969">IF(S$7=0,0,+S122*$F122)</f>
        <v>0</v>
      </c>
      <c r="U122" s="185"/>
      <c r="V122" s="580">
        <f t="shared" ref="V122:V126" si="970">IF(U$7=0,0,+U122*$F122)</f>
        <v>0</v>
      </c>
      <c r="W122" s="185"/>
      <c r="X122" s="580">
        <f t="shared" ref="X122:X126" si="971">IF(W$7=0,0,+W122*$F122)</f>
        <v>0</v>
      </c>
      <c r="Y122" s="185"/>
      <c r="Z122" s="580">
        <f t="shared" ref="Z122:Z126" si="972">IF(Y$7=0,0,+Y122*$F122)</f>
        <v>0</v>
      </c>
      <c r="AA122" s="185"/>
      <c r="AB122" s="580">
        <f t="shared" ref="AB122:AB126" si="973">IF(AA$7=0,0,+AA122*$F122)</f>
        <v>0</v>
      </c>
      <c r="AC122" s="185"/>
      <c r="AD122" s="580">
        <f t="shared" ref="AD122:AD126" si="974">IF(AC$7=0,0,+AC122*$F122)</f>
        <v>0</v>
      </c>
      <c r="AE122" s="185"/>
      <c r="AF122" s="580">
        <f t="shared" ref="AF122:AF126" si="975">IF(AE$7=0,0,+AE122*$F122)</f>
        <v>0</v>
      </c>
      <c r="AG122" s="185"/>
      <c r="AH122" s="580">
        <f t="shared" ref="AH122:AH126" si="976">IF(AG$7=0,0,+AG122*$F122)</f>
        <v>0</v>
      </c>
      <c r="AI122" s="185"/>
      <c r="AJ122" s="580">
        <f t="shared" ref="AJ122:AJ126" si="977">IF(AI$7=0,0,+AI122*$F122)</f>
        <v>0</v>
      </c>
      <c r="AK122" s="185"/>
      <c r="AL122" s="580">
        <f t="shared" ref="AL122:AL126" si="978">IF(AK$7=0,0,+AK122*$F122)</f>
        <v>0</v>
      </c>
      <c r="AM122" s="185"/>
      <c r="AN122" s="580">
        <f t="shared" ref="AN122:AN126" si="979">IF(AM$7=0,0,+AM122*$F122)</f>
        <v>0</v>
      </c>
      <c r="AO122" s="185"/>
      <c r="AP122" s="580">
        <f t="shared" ref="AP122:AP126" si="980">IF(AO$7=0,0,+AO122*$F122)</f>
        <v>0</v>
      </c>
      <c r="AQ122" s="185"/>
      <c r="AR122" s="580">
        <f t="shared" ref="AR122:AR126" si="981">IF(AQ$7=0,0,+AQ122*$F122)</f>
        <v>0</v>
      </c>
      <c r="AS122" s="185"/>
      <c r="AT122" s="580">
        <f t="shared" ref="AT122:AT126" si="982">IF(AS$7=0,0,+AS122*$F122)</f>
        <v>0</v>
      </c>
      <c r="AU122" s="185"/>
      <c r="AV122" s="580">
        <f t="shared" ref="AV122:AV126" si="983">IF(AU$7=0,0,+AU122*$F122)</f>
        <v>0</v>
      </c>
      <c r="AW122" s="185"/>
      <c r="AX122" s="580">
        <f t="shared" ref="AX122:AX126" si="984">IF(AW$7=0,0,+AW122*$F122)</f>
        <v>0</v>
      </c>
      <c r="AY122" s="185"/>
      <c r="AZ122" s="580">
        <f t="shared" ref="AZ122:AZ126" si="985">IF(AY$7=0,0,+AY122*$F122)</f>
        <v>0</v>
      </c>
      <c r="BA122" s="185"/>
      <c r="BB122" s="580">
        <f t="shared" ref="BB122:BB126" si="986">IF(BA$7=0,0,+BA122*$F122)</f>
        <v>0</v>
      </c>
      <c r="BC122" s="185"/>
      <c r="BD122" s="580">
        <f t="shared" ref="BD122:BD126" si="987">IF(BC$7=0,0,+BC122*$F122)</f>
        <v>0</v>
      </c>
      <c r="BE122" s="185"/>
      <c r="BF122" s="580">
        <f t="shared" ref="BF122:BF126" si="988">IF(BE$7=0,0,+BE122*$F122)</f>
        <v>0</v>
      </c>
      <c r="BG122" s="185"/>
      <c r="BH122" s="580">
        <f t="shared" ref="BH122:BH126" si="989">IF(BG$7=0,0,+BG122*$F122)</f>
        <v>0</v>
      </c>
      <c r="BI122" s="185"/>
      <c r="BJ122" s="580">
        <f t="shared" ref="BJ122:BJ126" si="990">IF(BI$7=0,0,+BI122*$F122)</f>
        <v>0</v>
      </c>
      <c r="BK122" s="185"/>
      <c r="BL122" s="580">
        <f t="shared" ref="BL122:BL126" si="991">IF(BK$7=0,0,+BK122*$F122)</f>
        <v>0</v>
      </c>
      <c r="BM122" s="185"/>
      <c r="BN122" s="580">
        <f t="shared" ref="BN122:BN126" si="992">IF(BM$7=0,0,+BM122*$F122)</f>
        <v>0</v>
      </c>
      <c r="BO122" s="185"/>
      <c r="BP122" s="580">
        <f t="shared" ref="BP122:BP126" si="993">IF(BO$7=0,0,+BO122*$F122)</f>
        <v>0</v>
      </c>
      <c r="BQ122" s="185"/>
      <c r="BR122" s="580">
        <f t="shared" ref="BR122:BR126" si="994">IF(BQ$7=0,0,+BQ122*$F122)</f>
        <v>0</v>
      </c>
      <c r="BS122" s="185"/>
      <c r="BT122" s="580">
        <f t="shared" ref="BT122:BT126" si="995">IF(BS$7=0,0,+BS122*$F122)</f>
        <v>0</v>
      </c>
      <c r="BU122" s="185"/>
      <c r="BV122" s="580">
        <f t="shared" ref="BV122:BV126" si="996">IF(BU$7=0,0,+BU122*$F122)</f>
        <v>0</v>
      </c>
      <c r="BW122" s="185"/>
      <c r="BX122" s="580">
        <f t="shared" ref="BX122:BX126" si="997">IF(BW$7=0,0,+BW122*$F122)</f>
        <v>0</v>
      </c>
      <c r="BY122" s="185"/>
      <c r="BZ122" s="580">
        <f t="shared" ref="BZ122:BZ126" si="998">IF(BY$7=0,0,+BY122*$F122)</f>
        <v>0</v>
      </c>
      <c r="CA122" s="185"/>
      <c r="CB122" s="580">
        <f t="shared" ref="CB122:CB126" si="999">IF(CA$7=0,0,+CA122*$F122)</f>
        <v>0</v>
      </c>
      <c r="CC122" s="185"/>
      <c r="CD122" s="580">
        <f t="shared" ref="CD122:CD126" si="1000">IF(CC$7=0,0,+CC122*$F122)</f>
        <v>0</v>
      </c>
      <c r="CE122" s="185"/>
      <c r="CF122" s="580">
        <f t="shared" ref="CF122:CF126" si="1001">IF(CE$7=0,0,+CE122*$F122)</f>
        <v>0</v>
      </c>
      <c r="CG122" s="185"/>
      <c r="CH122" s="580">
        <f t="shared" ref="CH122:CH126" si="1002">IF(CG$7=0,0,+CG122*$F122)</f>
        <v>0</v>
      </c>
      <c r="CI122" s="185"/>
      <c r="CJ122" s="580">
        <f t="shared" ref="CJ122:CJ126" si="1003">IF(CI$7=0,0,+CI122*$F122)</f>
        <v>0</v>
      </c>
      <c r="CK122" s="185"/>
      <c r="CL122" s="580">
        <f t="shared" ref="CL122:CL126" si="1004">IF(CK$7=0,0,+CK122*$F122)</f>
        <v>0</v>
      </c>
      <c r="CM122" s="185"/>
      <c r="CN122" s="580">
        <f t="shared" ref="CN122:CN126" si="1005">IF(CM$7=0,0,+CM122*$F122)</f>
        <v>0</v>
      </c>
      <c r="CO122" s="185"/>
      <c r="CP122" s="580">
        <f t="shared" ref="CP122:CP126" si="1006">IF(CO$7=0,0,+CO122*$F122)</f>
        <v>0</v>
      </c>
      <c r="CQ122" s="185"/>
      <c r="CR122" s="580">
        <f t="shared" ref="CR122:CR126" si="1007">IF(CQ$7=0,0,+CQ122*$F122)</f>
        <v>0</v>
      </c>
      <c r="CS122" s="185"/>
      <c r="CT122" s="580">
        <f t="shared" ref="CT122:CT126" si="1008">IF(CS$7=0,0,+CS122*$F122)</f>
        <v>0</v>
      </c>
      <c r="CU122" s="185"/>
      <c r="CV122" s="580">
        <f t="shared" ref="CV122:CV126" si="1009">IF(CU$7=0,0,+CU122*$F122)</f>
        <v>0</v>
      </c>
      <c r="CW122" s="185"/>
      <c r="CX122" s="580">
        <f t="shared" ref="CX122:CX126" si="1010">IF(CW$7=0,0,+CW122*$F122)</f>
        <v>0</v>
      </c>
      <c r="CY122" s="185"/>
      <c r="CZ122" s="580">
        <f t="shared" ref="CZ122:CZ126" si="1011">IF(CY$7=0,0,+CY122*$F122)</f>
        <v>0</v>
      </c>
      <c r="DA122" s="185"/>
      <c r="DB122" s="580">
        <f t="shared" ref="DB122:DB126" si="1012">IF(DA$7=0,0,+DA122*$F122)</f>
        <v>0</v>
      </c>
      <c r="DC122" s="185"/>
      <c r="DD122" s="580">
        <f t="shared" ref="DD122:DD126" si="1013">IF(DC$7=0,0,+DC122*$F122)</f>
        <v>0</v>
      </c>
      <c r="DE122" s="185"/>
      <c r="DF122" s="580">
        <f t="shared" ref="DF122:DF126" si="1014">IF(DE$7=0,0,+DE122*$F122)</f>
        <v>0</v>
      </c>
      <c r="DG122" s="185"/>
      <c r="DH122" s="580">
        <f t="shared" ref="DH122:DH126" si="1015">IF(DG$7=0,0,+DG122*$F122)</f>
        <v>0</v>
      </c>
      <c r="DI122" s="185"/>
      <c r="DJ122" s="580">
        <f t="shared" ref="DJ122:DJ126" si="1016">IF(DI$7=0,0,+DI122*$F122)</f>
        <v>0</v>
      </c>
      <c r="DK122" s="185"/>
      <c r="DL122" s="580">
        <f t="shared" ref="DL122:DL126" si="1017">IF(DK$7=0,0,+DK122*$F122)</f>
        <v>0</v>
      </c>
      <c r="DM122" s="185"/>
      <c r="DN122" s="580">
        <f t="shared" si="664"/>
        <v>0</v>
      </c>
      <c r="DO122" s="185"/>
      <c r="DP122" s="580">
        <f t="shared" si="665"/>
        <v>0</v>
      </c>
      <c r="DQ122" s="185"/>
      <c r="DR122" s="580">
        <f t="shared" si="666"/>
        <v>0</v>
      </c>
      <c r="DS122" s="185"/>
      <c r="DT122" s="580">
        <f t="shared" si="667"/>
        <v>0</v>
      </c>
      <c r="DU122" s="185"/>
      <c r="DV122" s="580">
        <f t="shared" si="668"/>
        <v>0</v>
      </c>
      <c r="DW122" s="185"/>
      <c r="DX122" s="580">
        <f t="shared" si="669"/>
        <v>0</v>
      </c>
      <c r="DY122" s="185"/>
      <c r="DZ122" s="580">
        <f t="shared" si="670"/>
        <v>0</v>
      </c>
      <c r="EA122" s="185"/>
      <c r="EB122" s="580">
        <f t="shared" si="671"/>
        <v>0</v>
      </c>
      <c r="EC122" s="185"/>
      <c r="ED122" s="580">
        <f t="shared" si="672"/>
        <v>0</v>
      </c>
      <c r="EE122" s="185"/>
      <c r="EF122" s="580">
        <f t="shared" si="673"/>
        <v>0</v>
      </c>
      <c r="EG122" s="185"/>
      <c r="EH122" s="580">
        <f t="shared" si="674"/>
        <v>0</v>
      </c>
      <c r="EI122" s="185"/>
      <c r="EJ122" s="580">
        <f t="shared" si="675"/>
        <v>0</v>
      </c>
      <c r="EK122" s="185"/>
      <c r="EL122" s="580">
        <f t="shared" si="676"/>
        <v>0</v>
      </c>
      <c r="EM122" s="185"/>
      <c r="EN122" s="580">
        <f t="shared" si="677"/>
        <v>0</v>
      </c>
      <c r="EO122" s="185"/>
      <c r="EP122" s="580">
        <f t="shared" si="678"/>
        <v>0</v>
      </c>
      <c r="EQ122" s="139">
        <f t="shared" si="849"/>
        <v>0</v>
      </c>
      <c r="ER122" s="179">
        <f t="shared" si="680"/>
        <v>0</v>
      </c>
      <c r="ES122" s="201"/>
      <c r="ET122" s="20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row>
    <row r="123" spans="1:196" s="2" customFormat="1" hidden="1" x14ac:dyDescent="0.2">
      <c r="A123" s="47"/>
      <c r="B123" s="48"/>
      <c r="C123" s="48"/>
      <c r="D123" s="177"/>
      <c r="E123" s="41">
        <v>1</v>
      </c>
      <c r="F123" s="584">
        <f t="shared" si="962"/>
        <v>0</v>
      </c>
      <c r="G123" s="185"/>
      <c r="H123" s="580">
        <f t="shared" si="963"/>
        <v>0</v>
      </c>
      <c r="I123" s="185"/>
      <c r="J123" s="580">
        <f t="shared" si="964"/>
        <v>0</v>
      </c>
      <c r="K123" s="185"/>
      <c r="L123" s="580">
        <f t="shared" si="965"/>
        <v>0</v>
      </c>
      <c r="M123" s="185"/>
      <c r="N123" s="580">
        <f t="shared" si="966"/>
        <v>0</v>
      </c>
      <c r="O123" s="185"/>
      <c r="P123" s="580">
        <f t="shared" si="967"/>
        <v>0</v>
      </c>
      <c r="Q123" s="185"/>
      <c r="R123" s="580">
        <f t="shared" si="968"/>
        <v>0</v>
      </c>
      <c r="S123" s="185"/>
      <c r="T123" s="580">
        <f t="shared" si="969"/>
        <v>0</v>
      </c>
      <c r="U123" s="185"/>
      <c r="V123" s="580">
        <f t="shared" si="970"/>
        <v>0</v>
      </c>
      <c r="W123" s="185"/>
      <c r="X123" s="580">
        <f t="shared" si="971"/>
        <v>0</v>
      </c>
      <c r="Y123" s="185"/>
      <c r="Z123" s="580">
        <f t="shared" si="972"/>
        <v>0</v>
      </c>
      <c r="AA123" s="185"/>
      <c r="AB123" s="580">
        <f t="shared" si="973"/>
        <v>0</v>
      </c>
      <c r="AC123" s="185"/>
      <c r="AD123" s="580">
        <f t="shared" si="974"/>
        <v>0</v>
      </c>
      <c r="AE123" s="185"/>
      <c r="AF123" s="580">
        <f t="shared" si="975"/>
        <v>0</v>
      </c>
      <c r="AG123" s="185"/>
      <c r="AH123" s="580">
        <f t="shared" si="976"/>
        <v>0</v>
      </c>
      <c r="AI123" s="185"/>
      <c r="AJ123" s="580">
        <f t="shared" si="977"/>
        <v>0</v>
      </c>
      <c r="AK123" s="185"/>
      <c r="AL123" s="580">
        <f t="shared" si="978"/>
        <v>0</v>
      </c>
      <c r="AM123" s="185"/>
      <c r="AN123" s="580">
        <f t="shared" si="979"/>
        <v>0</v>
      </c>
      <c r="AO123" s="185"/>
      <c r="AP123" s="580">
        <f t="shared" si="980"/>
        <v>0</v>
      </c>
      <c r="AQ123" s="185"/>
      <c r="AR123" s="580">
        <f t="shared" si="981"/>
        <v>0</v>
      </c>
      <c r="AS123" s="185"/>
      <c r="AT123" s="580">
        <f t="shared" si="982"/>
        <v>0</v>
      </c>
      <c r="AU123" s="185"/>
      <c r="AV123" s="580">
        <f t="shared" si="983"/>
        <v>0</v>
      </c>
      <c r="AW123" s="185"/>
      <c r="AX123" s="580">
        <f t="shared" si="984"/>
        <v>0</v>
      </c>
      <c r="AY123" s="185"/>
      <c r="AZ123" s="580">
        <f t="shared" si="985"/>
        <v>0</v>
      </c>
      <c r="BA123" s="185"/>
      <c r="BB123" s="580">
        <f t="shared" si="986"/>
        <v>0</v>
      </c>
      <c r="BC123" s="185"/>
      <c r="BD123" s="580">
        <f t="shared" si="987"/>
        <v>0</v>
      </c>
      <c r="BE123" s="185"/>
      <c r="BF123" s="580">
        <f t="shared" si="988"/>
        <v>0</v>
      </c>
      <c r="BG123" s="185"/>
      <c r="BH123" s="580">
        <f t="shared" si="989"/>
        <v>0</v>
      </c>
      <c r="BI123" s="185"/>
      <c r="BJ123" s="580">
        <f t="shared" si="990"/>
        <v>0</v>
      </c>
      <c r="BK123" s="185"/>
      <c r="BL123" s="580">
        <f t="shared" si="991"/>
        <v>0</v>
      </c>
      <c r="BM123" s="185"/>
      <c r="BN123" s="580">
        <f t="shared" si="992"/>
        <v>0</v>
      </c>
      <c r="BO123" s="185"/>
      <c r="BP123" s="580">
        <f t="shared" si="993"/>
        <v>0</v>
      </c>
      <c r="BQ123" s="185"/>
      <c r="BR123" s="580">
        <f t="shared" si="994"/>
        <v>0</v>
      </c>
      <c r="BS123" s="185"/>
      <c r="BT123" s="580">
        <f t="shared" si="995"/>
        <v>0</v>
      </c>
      <c r="BU123" s="185"/>
      <c r="BV123" s="580">
        <f t="shared" si="996"/>
        <v>0</v>
      </c>
      <c r="BW123" s="185"/>
      <c r="BX123" s="580">
        <f t="shared" si="997"/>
        <v>0</v>
      </c>
      <c r="BY123" s="185"/>
      <c r="BZ123" s="580">
        <f t="shared" si="998"/>
        <v>0</v>
      </c>
      <c r="CA123" s="185"/>
      <c r="CB123" s="580">
        <f t="shared" si="999"/>
        <v>0</v>
      </c>
      <c r="CC123" s="185"/>
      <c r="CD123" s="580">
        <f t="shared" si="1000"/>
        <v>0</v>
      </c>
      <c r="CE123" s="185"/>
      <c r="CF123" s="580">
        <f t="shared" si="1001"/>
        <v>0</v>
      </c>
      <c r="CG123" s="185"/>
      <c r="CH123" s="580">
        <f t="shared" si="1002"/>
        <v>0</v>
      </c>
      <c r="CI123" s="185"/>
      <c r="CJ123" s="580">
        <f t="shared" si="1003"/>
        <v>0</v>
      </c>
      <c r="CK123" s="185"/>
      <c r="CL123" s="580">
        <f t="shared" si="1004"/>
        <v>0</v>
      </c>
      <c r="CM123" s="185"/>
      <c r="CN123" s="580">
        <f t="shared" si="1005"/>
        <v>0</v>
      </c>
      <c r="CO123" s="185"/>
      <c r="CP123" s="580">
        <f t="shared" si="1006"/>
        <v>0</v>
      </c>
      <c r="CQ123" s="185"/>
      <c r="CR123" s="580">
        <f t="shared" si="1007"/>
        <v>0</v>
      </c>
      <c r="CS123" s="185"/>
      <c r="CT123" s="580">
        <f t="shared" si="1008"/>
        <v>0</v>
      </c>
      <c r="CU123" s="185"/>
      <c r="CV123" s="580">
        <f t="shared" si="1009"/>
        <v>0</v>
      </c>
      <c r="CW123" s="185"/>
      <c r="CX123" s="580">
        <f t="shared" si="1010"/>
        <v>0</v>
      </c>
      <c r="CY123" s="185"/>
      <c r="CZ123" s="580">
        <f t="shared" si="1011"/>
        <v>0</v>
      </c>
      <c r="DA123" s="185"/>
      <c r="DB123" s="580">
        <f t="shared" si="1012"/>
        <v>0</v>
      </c>
      <c r="DC123" s="185"/>
      <c r="DD123" s="580">
        <f t="shared" si="1013"/>
        <v>0</v>
      </c>
      <c r="DE123" s="185"/>
      <c r="DF123" s="580">
        <f t="shared" si="1014"/>
        <v>0</v>
      </c>
      <c r="DG123" s="185"/>
      <c r="DH123" s="580">
        <f t="shared" si="1015"/>
        <v>0</v>
      </c>
      <c r="DI123" s="185"/>
      <c r="DJ123" s="580">
        <f t="shared" si="1016"/>
        <v>0</v>
      </c>
      <c r="DK123" s="185"/>
      <c r="DL123" s="580">
        <f t="shared" si="1017"/>
        <v>0</v>
      </c>
      <c r="DM123" s="185"/>
      <c r="DN123" s="580">
        <f t="shared" si="664"/>
        <v>0</v>
      </c>
      <c r="DO123" s="185"/>
      <c r="DP123" s="580">
        <f t="shared" si="665"/>
        <v>0</v>
      </c>
      <c r="DQ123" s="185"/>
      <c r="DR123" s="580">
        <f t="shared" si="666"/>
        <v>0</v>
      </c>
      <c r="DS123" s="185"/>
      <c r="DT123" s="580">
        <f t="shared" si="667"/>
        <v>0</v>
      </c>
      <c r="DU123" s="185"/>
      <c r="DV123" s="580">
        <f t="shared" si="668"/>
        <v>0</v>
      </c>
      <c r="DW123" s="185"/>
      <c r="DX123" s="580">
        <f t="shared" si="669"/>
        <v>0</v>
      </c>
      <c r="DY123" s="185"/>
      <c r="DZ123" s="580">
        <f t="shared" si="670"/>
        <v>0</v>
      </c>
      <c r="EA123" s="185"/>
      <c r="EB123" s="580">
        <f t="shared" si="671"/>
        <v>0</v>
      </c>
      <c r="EC123" s="185"/>
      <c r="ED123" s="580">
        <f t="shared" si="672"/>
        <v>0</v>
      </c>
      <c r="EE123" s="185"/>
      <c r="EF123" s="580">
        <f t="shared" si="673"/>
        <v>0</v>
      </c>
      <c r="EG123" s="185"/>
      <c r="EH123" s="580">
        <f t="shared" si="674"/>
        <v>0</v>
      </c>
      <c r="EI123" s="185"/>
      <c r="EJ123" s="580">
        <f t="shared" si="675"/>
        <v>0</v>
      </c>
      <c r="EK123" s="185"/>
      <c r="EL123" s="580">
        <f t="shared" si="676"/>
        <v>0</v>
      </c>
      <c r="EM123" s="185"/>
      <c r="EN123" s="580">
        <f t="shared" si="677"/>
        <v>0</v>
      </c>
      <c r="EO123" s="185"/>
      <c r="EP123" s="580">
        <f t="shared" si="678"/>
        <v>0</v>
      </c>
      <c r="EQ123" s="139">
        <f t="shared" si="849"/>
        <v>0</v>
      </c>
      <c r="ER123" s="179">
        <f t="shared" si="680"/>
        <v>0</v>
      </c>
      <c r="ES123" s="201"/>
      <c r="ET123" s="20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row>
    <row r="124" spans="1:196" s="2" customFormat="1" hidden="1" x14ac:dyDescent="0.2">
      <c r="A124" s="47"/>
      <c r="B124" s="48"/>
      <c r="C124" s="48"/>
      <c r="D124" s="177"/>
      <c r="E124" s="41">
        <v>1</v>
      </c>
      <c r="F124" s="584">
        <f t="shared" si="962"/>
        <v>0</v>
      </c>
      <c r="G124" s="185"/>
      <c r="H124" s="580">
        <f t="shared" si="963"/>
        <v>0</v>
      </c>
      <c r="I124" s="185"/>
      <c r="J124" s="580">
        <f t="shared" si="964"/>
        <v>0</v>
      </c>
      <c r="K124" s="185"/>
      <c r="L124" s="580">
        <f t="shared" si="965"/>
        <v>0</v>
      </c>
      <c r="M124" s="185"/>
      <c r="N124" s="580">
        <f t="shared" si="966"/>
        <v>0</v>
      </c>
      <c r="O124" s="185"/>
      <c r="P124" s="580">
        <f t="shared" si="967"/>
        <v>0</v>
      </c>
      <c r="Q124" s="185"/>
      <c r="R124" s="580">
        <f t="shared" si="968"/>
        <v>0</v>
      </c>
      <c r="S124" s="185"/>
      <c r="T124" s="580">
        <f t="shared" si="969"/>
        <v>0</v>
      </c>
      <c r="U124" s="185"/>
      <c r="V124" s="580">
        <f t="shared" si="970"/>
        <v>0</v>
      </c>
      <c r="W124" s="185"/>
      <c r="X124" s="580">
        <f t="shared" si="971"/>
        <v>0</v>
      </c>
      <c r="Y124" s="185"/>
      <c r="Z124" s="580">
        <f t="shared" si="972"/>
        <v>0</v>
      </c>
      <c r="AA124" s="185"/>
      <c r="AB124" s="580">
        <f t="shared" si="973"/>
        <v>0</v>
      </c>
      <c r="AC124" s="185"/>
      <c r="AD124" s="580">
        <f t="shared" si="974"/>
        <v>0</v>
      </c>
      <c r="AE124" s="185"/>
      <c r="AF124" s="580">
        <f t="shared" si="975"/>
        <v>0</v>
      </c>
      <c r="AG124" s="185"/>
      <c r="AH124" s="580">
        <f t="shared" si="976"/>
        <v>0</v>
      </c>
      <c r="AI124" s="185"/>
      <c r="AJ124" s="580">
        <f t="shared" si="977"/>
        <v>0</v>
      </c>
      <c r="AK124" s="185"/>
      <c r="AL124" s="580">
        <f t="shared" si="978"/>
        <v>0</v>
      </c>
      <c r="AM124" s="185"/>
      <c r="AN124" s="580">
        <f t="shared" si="979"/>
        <v>0</v>
      </c>
      <c r="AO124" s="185"/>
      <c r="AP124" s="580">
        <f t="shared" si="980"/>
        <v>0</v>
      </c>
      <c r="AQ124" s="185"/>
      <c r="AR124" s="580">
        <f t="shared" si="981"/>
        <v>0</v>
      </c>
      <c r="AS124" s="185"/>
      <c r="AT124" s="580">
        <f t="shared" si="982"/>
        <v>0</v>
      </c>
      <c r="AU124" s="185"/>
      <c r="AV124" s="580">
        <f t="shared" si="983"/>
        <v>0</v>
      </c>
      <c r="AW124" s="185"/>
      <c r="AX124" s="580">
        <f t="shared" si="984"/>
        <v>0</v>
      </c>
      <c r="AY124" s="185"/>
      <c r="AZ124" s="580">
        <f t="shared" si="985"/>
        <v>0</v>
      </c>
      <c r="BA124" s="185"/>
      <c r="BB124" s="580">
        <f t="shared" si="986"/>
        <v>0</v>
      </c>
      <c r="BC124" s="185"/>
      <c r="BD124" s="580">
        <f t="shared" si="987"/>
        <v>0</v>
      </c>
      <c r="BE124" s="185"/>
      <c r="BF124" s="580">
        <f t="shared" si="988"/>
        <v>0</v>
      </c>
      <c r="BG124" s="185"/>
      <c r="BH124" s="580">
        <f t="shared" si="989"/>
        <v>0</v>
      </c>
      <c r="BI124" s="185"/>
      <c r="BJ124" s="580">
        <f t="shared" si="990"/>
        <v>0</v>
      </c>
      <c r="BK124" s="185"/>
      <c r="BL124" s="580">
        <f t="shared" si="991"/>
        <v>0</v>
      </c>
      <c r="BM124" s="185"/>
      <c r="BN124" s="580">
        <f t="shared" si="992"/>
        <v>0</v>
      </c>
      <c r="BO124" s="185"/>
      <c r="BP124" s="580">
        <f t="shared" si="993"/>
        <v>0</v>
      </c>
      <c r="BQ124" s="185"/>
      <c r="BR124" s="580">
        <f t="shared" si="994"/>
        <v>0</v>
      </c>
      <c r="BS124" s="185"/>
      <c r="BT124" s="580">
        <f t="shared" si="995"/>
        <v>0</v>
      </c>
      <c r="BU124" s="185"/>
      <c r="BV124" s="580">
        <f t="shared" si="996"/>
        <v>0</v>
      </c>
      <c r="BW124" s="185"/>
      <c r="BX124" s="580">
        <f t="shared" si="997"/>
        <v>0</v>
      </c>
      <c r="BY124" s="185"/>
      <c r="BZ124" s="580">
        <f t="shared" si="998"/>
        <v>0</v>
      </c>
      <c r="CA124" s="185"/>
      <c r="CB124" s="580">
        <f t="shared" si="999"/>
        <v>0</v>
      </c>
      <c r="CC124" s="185"/>
      <c r="CD124" s="580">
        <f t="shared" si="1000"/>
        <v>0</v>
      </c>
      <c r="CE124" s="185"/>
      <c r="CF124" s="580">
        <f t="shared" si="1001"/>
        <v>0</v>
      </c>
      <c r="CG124" s="185"/>
      <c r="CH124" s="580">
        <f t="shared" si="1002"/>
        <v>0</v>
      </c>
      <c r="CI124" s="185"/>
      <c r="CJ124" s="580">
        <f t="shared" si="1003"/>
        <v>0</v>
      </c>
      <c r="CK124" s="185"/>
      <c r="CL124" s="580">
        <f t="shared" si="1004"/>
        <v>0</v>
      </c>
      <c r="CM124" s="185"/>
      <c r="CN124" s="580">
        <f t="shared" si="1005"/>
        <v>0</v>
      </c>
      <c r="CO124" s="185"/>
      <c r="CP124" s="580">
        <f t="shared" si="1006"/>
        <v>0</v>
      </c>
      <c r="CQ124" s="185"/>
      <c r="CR124" s="580">
        <f t="shared" si="1007"/>
        <v>0</v>
      </c>
      <c r="CS124" s="185"/>
      <c r="CT124" s="580">
        <f t="shared" si="1008"/>
        <v>0</v>
      </c>
      <c r="CU124" s="185"/>
      <c r="CV124" s="580">
        <f t="shared" si="1009"/>
        <v>0</v>
      </c>
      <c r="CW124" s="185"/>
      <c r="CX124" s="580">
        <f t="shared" si="1010"/>
        <v>0</v>
      </c>
      <c r="CY124" s="185"/>
      <c r="CZ124" s="580">
        <f t="shared" si="1011"/>
        <v>0</v>
      </c>
      <c r="DA124" s="185"/>
      <c r="DB124" s="580">
        <f t="shared" si="1012"/>
        <v>0</v>
      </c>
      <c r="DC124" s="185"/>
      <c r="DD124" s="580">
        <f t="shared" si="1013"/>
        <v>0</v>
      </c>
      <c r="DE124" s="185"/>
      <c r="DF124" s="580">
        <f t="shared" si="1014"/>
        <v>0</v>
      </c>
      <c r="DG124" s="185"/>
      <c r="DH124" s="580">
        <f t="shared" si="1015"/>
        <v>0</v>
      </c>
      <c r="DI124" s="185"/>
      <c r="DJ124" s="580">
        <f t="shared" si="1016"/>
        <v>0</v>
      </c>
      <c r="DK124" s="185"/>
      <c r="DL124" s="580">
        <f t="shared" si="1017"/>
        <v>0</v>
      </c>
      <c r="DM124" s="185"/>
      <c r="DN124" s="580">
        <f t="shared" si="664"/>
        <v>0</v>
      </c>
      <c r="DO124" s="185"/>
      <c r="DP124" s="580">
        <f t="shared" si="665"/>
        <v>0</v>
      </c>
      <c r="DQ124" s="185"/>
      <c r="DR124" s="580">
        <f t="shared" si="666"/>
        <v>0</v>
      </c>
      <c r="DS124" s="185"/>
      <c r="DT124" s="580">
        <f t="shared" si="667"/>
        <v>0</v>
      </c>
      <c r="DU124" s="185"/>
      <c r="DV124" s="580">
        <f t="shared" si="668"/>
        <v>0</v>
      </c>
      <c r="DW124" s="185"/>
      <c r="DX124" s="580">
        <f t="shared" si="669"/>
        <v>0</v>
      </c>
      <c r="DY124" s="185"/>
      <c r="DZ124" s="580">
        <f t="shared" si="670"/>
        <v>0</v>
      </c>
      <c r="EA124" s="185"/>
      <c r="EB124" s="580">
        <f t="shared" si="671"/>
        <v>0</v>
      </c>
      <c r="EC124" s="185"/>
      <c r="ED124" s="580">
        <f t="shared" si="672"/>
        <v>0</v>
      </c>
      <c r="EE124" s="185"/>
      <c r="EF124" s="580">
        <f t="shared" si="673"/>
        <v>0</v>
      </c>
      <c r="EG124" s="185"/>
      <c r="EH124" s="580">
        <f t="shared" si="674"/>
        <v>0</v>
      </c>
      <c r="EI124" s="185"/>
      <c r="EJ124" s="580">
        <f t="shared" si="675"/>
        <v>0</v>
      </c>
      <c r="EK124" s="185"/>
      <c r="EL124" s="580">
        <f t="shared" si="676"/>
        <v>0</v>
      </c>
      <c r="EM124" s="185"/>
      <c r="EN124" s="580">
        <f t="shared" si="677"/>
        <v>0</v>
      </c>
      <c r="EO124" s="185"/>
      <c r="EP124" s="580">
        <f t="shared" si="678"/>
        <v>0</v>
      </c>
      <c r="EQ124" s="139">
        <f t="shared" si="849"/>
        <v>0</v>
      </c>
      <c r="ER124" s="179">
        <f t="shared" si="680"/>
        <v>0</v>
      </c>
      <c r="ES124" s="201"/>
      <c r="ET124" s="20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row>
    <row r="125" spans="1:196" s="2" customFormat="1" hidden="1" x14ac:dyDescent="0.2">
      <c r="A125" s="47"/>
      <c r="B125" s="48"/>
      <c r="C125" s="48"/>
      <c r="D125" s="177"/>
      <c r="E125" s="41">
        <v>1</v>
      </c>
      <c r="F125" s="584">
        <f t="shared" si="962"/>
        <v>0</v>
      </c>
      <c r="G125" s="185"/>
      <c r="H125" s="580">
        <f t="shared" si="963"/>
        <v>0</v>
      </c>
      <c r="I125" s="185"/>
      <c r="J125" s="580">
        <f t="shared" si="964"/>
        <v>0</v>
      </c>
      <c r="K125" s="185"/>
      <c r="L125" s="580">
        <f t="shared" si="965"/>
        <v>0</v>
      </c>
      <c r="M125" s="185"/>
      <c r="N125" s="580">
        <f t="shared" si="966"/>
        <v>0</v>
      </c>
      <c r="O125" s="185"/>
      <c r="P125" s="580">
        <f t="shared" si="967"/>
        <v>0</v>
      </c>
      <c r="Q125" s="185"/>
      <c r="R125" s="580">
        <f t="shared" si="968"/>
        <v>0</v>
      </c>
      <c r="S125" s="185"/>
      <c r="T125" s="580">
        <f t="shared" si="969"/>
        <v>0</v>
      </c>
      <c r="U125" s="185"/>
      <c r="V125" s="580">
        <f t="shared" si="970"/>
        <v>0</v>
      </c>
      <c r="W125" s="185"/>
      <c r="X125" s="580">
        <f t="shared" si="971"/>
        <v>0</v>
      </c>
      <c r="Y125" s="185"/>
      <c r="Z125" s="580">
        <f t="shared" si="972"/>
        <v>0</v>
      </c>
      <c r="AA125" s="185"/>
      <c r="AB125" s="580">
        <f t="shared" si="973"/>
        <v>0</v>
      </c>
      <c r="AC125" s="185"/>
      <c r="AD125" s="580">
        <f t="shared" si="974"/>
        <v>0</v>
      </c>
      <c r="AE125" s="185"/>
      <c r="AF125" s="580">
        <f t="shared" si="975"/>
        <v>0</v>
      </c>
      <c r="AG125" s="185"/>
      <c r="AH125" s="580">
        <f t="shared" si="976"/>
        <v>0</v>
      </c>
      <c r="AI125" s="185"/>
      <c r="AJ125" s="580">
        <f t="shared" si="977"/>
        <v>0</v>
      </c>
      <c r="AK125" s="185"/>
      <c r="AL125" s="580">
        <f t="shared" si="978"/>
        <v>0</v>
      </c>
      <c r="AM125" s="185"/>
      <c r="AN125" s="580">
        <f t="shared" si="979"/>
        <v>0</v>
      </c>
      <c r="AO125" s="185"/>
      <c r="AP125" s="580">
        <f t="shared" si="980"/>
        <v>0</v>
      </c>
      <c r="AQ125" s="185"/>
      <c r="AR125" s="580">
        <f t="shared" si="981"/>
        <v>0</v>
      </c>
      <c r="AS125" s="185"/>
      <c r="AT125" s="580">
        <f t="shared" si="982"/>
        <v>0</v>
      </c>
      <c r="AU125" s="185"/>
      <c r="AV125" s="580">
        <f t="shared" si="983"/>
        <v>0</v>
      </c>
      <c r="AW125" s="185"/>
      <c r="AX125" s="580">
        <f t="shared" si="984"/>
        <v>0</v>
      </c>
      <c r="AY125" s="185"/>
      <c r="AZ125" s="580">
        <f t="shared" si="985"/>
        <v>0</v>
      </c>
      <c r="BA125" s="185"/>
      <c r="BB125" s="580">
        <f t="shared" si="986"/>
        <v>0</v>
      </c>
      <c r="BC125" s="185"/>
      <c r="BD125" s="580">
        <f t="shared" si="987"/>
        <v>0</v>
      </c>
      <c r="BE125" s="185"/>
      <c r="BF125" s="580">
        <f t="shared" si="988"/>
        <v>0</v>
      </c>
      <c r="BG125" s="185"/>
      <c r="BH125" s="580">
        <f t="shared" si="989"/>
        <v>0</v>
      </c>
      <c r="BI125" s="185"/>
      <c r="BJ125" s="580">
        <f t="shared" si="990"/>
        <v>0</v>
      </c>
      <c r="BK125" s="185"/>
      <c r="BL125" s="580">
        <f t="shared" si="991"/>
        <v>0</v>
      </c>
      <c r="BM125" s="185"/>
      <c r="BN125" s="580">
        <f t="shared" si="992"/>
        <v>0</v>
      </c>
      <c r="BO125" s="185"/>
      <c r="BP125" s="580">
        <f t="shared" si="993"/>
        <v>0</v>
      </c>
      <c r="BQ125" s="185"/>
      <c r="BR125" s="580">
        <f t="shared" si="994"/>
        <v>0</v>
      </c>
      <c r="BS125" s="185"/>
      <c r="BT125" s="580">
        <f t="shared" si="995"/>
        <v>0</v>
      </c>
      <c r="BU125" s="185"/>
      <c r="BV125" s="580">
        <f t="shared" si="996"/>
        <v>0</v>
      </c>
      <c r="BW125" s="185"/>
      <c r="BX125" s="580">
        <f t="shared" si="997"/>
        <v>0</v>
      </c>
      <c r="BY125" s="185"/>
      <c r="BZ125" s="580">
        <f t="shared" si="998"/>
        <v>0</v>
      </c>
      <c r="CA125" s="185"/>
      <c r="CB125" s="580">
        <f t="shared" si="999"/>
        <v>0</v>
      </c>
      <c r="CC125" s="185"/>
      <c r="CD125" s="580">
        <f t="shared" si="1000"/>
        <v>0</v>
      </c>
      <c r="CE125" s="185"/>
      <c r="CF125" s="580">
        <f t="shared" si="1001"/>
        <v>0</v>
      </c>
      <c r="CG125" s="185"/>
      <c r="CH125" s="580">
        <f t="shared" si="1002"/>
        <v>0</v>
      </c>
      <c r="CI125" s="185"/>
      <c r="CJ125" s="580">
        <f t="shared" si="1003"/>
        <v>0</v>
      </c>
      <c r="CK125" s="185"/>
      <c r="CL125" s="580">
        <f t="shared" si="1004"/>
        <v>0</v>
      </c>
      <c r="CM125" s="185"/>
      <c r="CN125" s="580">
        <f t="shared" si="1005"/>
        <v>0</v>
      </c>
      <c r="CO125" s="185"/>
      <c r="CP125" s="580">
        <f t="shared" si="1006"/>
        <v>0</v>
      </c>
      <c r="CQ125" s="185"/>
      <c r="CR125" s="580">
        <f t="shared" si="1007"/>
        <v>0</v>
      </c>
      <c r="CS125" s="185"/>
      <c r="CT125" s="580">
        <f t="shared" si="1008"/>
        <v>0</v>
      </c>
      <c r="CU125" s="185"/>
      <c r="CV125" s="580">
        <f t="shared" si="1009"/>
        <v>0</v>
      </c>
      <c r="CW125" s="185"/>
      <c r="CX125" s="580">
        <f t="shared" si="1010"/>
        <v>0</v>
      </c>
      <c r="CY125" s="185"/>
      <c r="CZ125" s="580">
        <f t="shared" si="1011"/>
        <v>0</v>
      </c>
      <c r="DA125" s="185"/>
      <c r="DB125" s="580">
        <f t="shared" si="1012"/>
        <v>0</v>
      </c>
      <c r="DC125" s="185"/>
      <c r="DD125" s="580">
        <f t="shared" si="1013"/>
        <v>0</v>
      </c>
      <c r="DE125" s="185"/>
      <c r="DF125" s="580">
        <f t="shared" si="1014"/>
        <v>0</v>
      </c>
      <c r="DG125" s="185"/>
      <c r="DH125" s="580">
        <f t="shared" si="1015"/>
        <v>0</v>
      </c>
      <c r="DI125" s="185"/>
      <c r="DJ125" s="580">
        <f t="shared" si="1016"/>
        <v>0</v>
      </c>
      <c r="DK125" s="185"/>
      <c r="DL125" s="580">
        <f t="shared" si="1017"/>
        <v>0</v>
      </c>
      <c r="DM125" s="185"/>
      <c r="DN125" s="580">
        <f t="shared" si="664"/>
        <v>0</v>
      </c>
      <c r="DO125" s="185"/>
      <c r="DP125" s="580">
        <f t="shared" si="665"/>
        <v>0</v>
      </c>
      <c r="DQ125" s="185"/>
      <c r="DR125" s="580">
        <f t="shared" si="666"/>
        <v>0</v>
      </c>
      <c r="DS125" s="185"/>
      <c r="DT125" s="580">
        <f t="shared" si="667"/>
        <v>0</v>
      </c>
      <c r="DU125" s="185"/>
      <c r="DV125" s="580">
        <f t="shared" si="668"/>
        <v>0</v>
      </c>
      <c r="DW125" s="185"/>
      <c r="DX125" s="580">
        <f t="shared" si="669"/>
        <v>0</v>
      </c>
      <c r="DY125" s="185"/>
      <c r="DZ125" s="580">
        <f t="shared" si="670"/>
        <v>0</v>
      </c>
      <c r="EA125" s="185"/>
      <c r="EB125" s="580">
        <f t="shared" si="671"/>
        <v>0</v>
      </c>
      <c r="EC125" s="185"/>
      <c r="ED125" s="580">
        <f t="shared" si="672"/>
        <v>0</v>
      </c>
      <c r="EE125" s="185"/>
      <c r="EF125" s="580">
        <f t="shared" si="673"/>
        <v>0</v>
      </c>
      <c r="EG125" s="185"/>
      <c r="EH125" s="580">
        <f t="shared" si="674"/>
        <v>0</v>
      </c>
      <c r="EI125" s="185"/>
      <c r="EJ125" s="580">
        <f t="shared" si="675"/>
        <v>0</v>
      </c>
      <c r="EK125" s="185"/>
      <c r="EL125" s="580">
        <f t="shared" si="676"/>
        <v>0</v>
      </c>
      <c r="EM125" s="185"/>
      <c r="EN125" s="580">
        <f t="shared" si="677"/>
        <v>0</v>
      </c>
      <c r="EO125" s="185"/>
      <c r="EP125" s="580">
        <f t="shared" si="678"/>
        <v>0</v>
      </c>
      <c r="EQ125" s="139">
        <f t="shared" si="849"/>
        <v>0</v>
      </c>
      <c r="ER125" s="179">
        <f t="shared" si="680"/>
        <v>0</v>
      </c>
      <c r="ES125" s="201"/>
      <c r="ET125" s="20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row>
    <row r="126" spans="1:196" s="2" customFormat="1" hidden="1" x14ac:dyDescent="0.2">
      <c r="A126" s="47"/>
      <c r="B126" s="48"/>
      <c r="C126" s="48"/>
      <c r="D126" s="177"/>
      <c r="E126" s="41">
        <v>1</v>
      </c>
      <c r="F126" s="584">
        <f t="shared" si="962"/>
        <v>0</v>
      </c>
      <c r="G126" s="185"/>
      <c r="H126" s="580">
        <f t="shared" si="963"/>
        <v>0</v>
      </c>
      <c r="I126" s="185"/>
      <c r="J126" s="580">
        <f t="shared" si="964"/>
        <v>0</v>
      </c>
      <c r="K126" s="185"/>
      <c r="L126" s="580">
        <f t="shared" si="965"/>
        <v>0</v>
      </c>
      <c r="M126" s="185"/>
      <c r="N126" s="580">
        <f t="shared" si="966"/>
        <v>0</v>
      </c>
      <c r="O126" s="185"/>
      <c r="P126" s="580">
        <f t="shared" si="967"/>
        <v>0</v>
      </c>
      <c r="Q126" s="185"/>
      <c r="R126" s="580">
        <f t="shared" si="968"/>
        <v>0</v>
      </c>
      <c r="S126" s="185"/>
      <c r="T126" s="580">
        <f t="shared" si="969"/>
        <v>0</v>
      </c>
      <c r="U126" s="185"/>
      <c r="V126" s="580">
        <f t="shared" si="970"/>
        <v>0</v>
      </c>
      <c r="W126" s="185"/>
      <c r="X126" s="580">
        <f t="shared" si="971"/>
        <v>0</v>
      </c>
      <c r="Y126" s="185"/>
      <c r="Z126" s="580">
        <f t="shared" si="972"/>
        <v>0</v>
      </c>
      <c r="AA126" s="185"/>
      <c r="AB126" s="580">
        <f t="shared" si="973"/>
        <v>0</v>
      </c>
      <c r="AC126" s="185"/>
      <c r="AD126" s="580">
        <f t="shared" si="974"/>
        <v>0</v>
      </c>
      <c r="AE126" s="185"/>
      <c r="AF126" s="580">
        <f t="shared" si="975"/>
        <v>0</v>
      </c>
      <c r="AG126" s="185"/>
      <c r="AH126" s="580">
        <f t="shared" si="976"/>
        <v>0</v>
      </c>
      <c r="AI126" s="185"/>
      <c r="AJ126" s="580">
        <f t="shared" si="977"/>
        <v>0</v>
      </c>
      <c r="AK126" s="185"/>
      <c r="AL126" s="580">
        <f t="shared" si="978"/>
        <v>0</v>
      </c>
      <c r="AM126" s="185"/>
      <c r="AN126" s="580">
        <f t="shared" si="979"/>
        <v>0</v>
      </c>
      <c r="AO126" s="185"/>
      <c r="AP126" s="580">
        <f t="shared" si="980"/>
        <v>0</v>
      </c>
      <c r="AQ126" s="185"/>
      <c r="AR126" s="580">
        <f t="shared" si="981"/>
        <v>0</v>
      </c>
      <c r="AS126" s="185"/>
      <c r="AT126" s="580">
        <f t="shared" si="982"/>
        <v>0</v>
      </c>
      <c r="AU126" s="185"/>
      <c r="AV126" s="580">
        <f t="shared" si="983"/>
        <v>0</v>
      </c>
      <c r="AW126" s="185"/>
      <c r="AX126" s="580">
        <f t="shared" si="984"/>
        <v>0</v>
      </c>
      <c r="AY126" s="185"/>
      <c r="AZ126" s="580">
        <f t="shared" si="985"/>
        <v>0</v>
      </c>
      <c r="BA126" s="185"/>
      <c r="BB126" s="580">
        <f t="shared" si="986"/>
        <v>0</v>
      </c>
      <c r="BC126" s="185"/>
      <c r="BD126" s="580">
        <f t="shared" si="987"/>
        <v>0</v>
      </c>
      <c r="BE126" s="185"/>
      <c r="BF126" s="580">
        <f t="shared" si="988"/>
        <v>0</v>
      </c>
      <c r="BG126" s="185"/>
      <c r="BH126" s="580">
        <f t="shared" si="989"/>
        <v>0</v>
      </c>
      <c r="BI126" s="185"/>
      <c r="BJ126" s="580">
        <f t="shared" si="990"/>
        <v>0</v>
      </c>
      <c r="BK126" s="185"/>
      <c r="BL126" s="580">
        <f t="shared" si="991"/>
        <v>0</v>
      </c>
      <c r="BM126" s="185"/>
      <c r="BN126" s="580">
        <f t="shared" si="992"/>
        <v>0</v>
      </c>
      <c r="BO126" s="185"/>
      <c r="BP126" s="580">
        <f t="shared" si="993"/>
        <v>0</v>
      </c>
      <c r="BQ126" s="185"/>
      <c r="BR126" s="580">
        <f t="shared" si="994"/>
        <v>0</v>
      </c>
      <c r="BS126" s="185"/>
      <c r="BT126" s="580">
        <f t="shared" si="995"/>
        <v>0</v>
      </c>
      <c r="BU126" s="185"/>
      <c r="BV126" s="580">
        <f t="shared" si="996"/>
        <v>0</v>
      </c>
      <c r="BW126" s="185"/>
      <c r="BX126" s="580">
        <f t="shared" si="997"/>
        <v>0</v>
      </c>
      <c r="BY126" s="185"/>
      <c r="BZ126" s="580">
        <f t="shared" si="998"/>
        <v>0</v>
      </c>
      <c r="CA126" s="185"/>
      <c r="CB126" s="580">
        <f t="shared" si="999"/>
        <v>0</v>
      </c>
      <c r="CC126" s="185"/>
      <c r="CD126" s="580">
        <f t="shared" si="1000"/>
        <v>0</v>
      </c>
      <c r="CE126" s="185"/>
      <c r="CF126" s="580">
        <f t="shared" si="1001"/>
        <v>0</v>
      </c>
      <c r="CG126" s="185"/>
      <c r="CH126" s="580">
        <f t="shared" si="1002"/>
        <v>0</v>
      </c>
      <c r="CI126" s="185"/>
      <c r="CJ126" s="580">
        <f t="shared" si="1003"/>
        <v>0</v>
      </c>
      <c r="CK126" s="185"/>
      <c r="CL126" s="580">
        <f t="shared" si="1004"/>
        <v>0</v>
      </c>
      <c r="CM126" s="185"/>
      <c r="CN126" s="580">
        <f t="shared" si="1005"/>
        <v>0</v>
      </c>
      <c r="CO126" s="185"/>
      <c r="CP126" s="580">
        <f t="shared" si="1006"/>
        <v>0</v>
      </c>
      <c r="CQ126" s="185"/>
      <c r="CR126" s="580">
        <f t="shared" si="1007"/>
        <v>0</v>
      </c>
      <c r="CS126" s="185"/>
      <c r="CT126" s="580">
        <f t="shared" si="1008"/>
        <v>0</v>
      </c>
      <c r="CU126" s="185"/>
      <c r="CV126" s="580">
        <f t="shared" si="1009"/>
        <v>0</v>
      </c>
      <c r="CW126" s="185"/>
      <c r="CX126" s="580">
        <f t="shared" si="1010"/>
        <v>0</v>
      </c>
      <c r="CY126" s="185"/>
      <c r="CZ126" s="580">
        <f t="shared" si="1011"/>
        <v>0</v>
      </c>
      <c r="DA126" s="185"/>
      <c r="DB126" s="580">
        <f t="shared" si="1012"/>
        <v>0</v>
      </c>
      <c r="DC126" s="185"/>
      <c r="DD126" s="580">
        <f t="shared" si="1013"/>
        <v>0</v>
      </c>
      <c r="DE126" s="185"/>
      <c r="DF126" s="580">
        <f t="shared" si="1014"/>
        <v>0</v>
      </c>
      <c r="DG126" s="185"/>
      <c r="DH126" s="580">
        <f t="shared" si="1015"/>
        <v>0</v>
      </c>
      <c r="DI126" s="185"/>
      <c r="DJ126" s="580">
        <f t="shared" si="1016"/>
        <v>0</v>
      </c>
      <c r="DK126" s="185"/>
      <c r="DL126" s="580">
        <f t="shared" si="1017"/>
        <v>0</v>
      </c>
      <c r="DM126" s="185"/>
      <c r="DN126" s="580">
        <f t="shared" si="664"/>
        <v>0</v>
      </c>
      <c r="DO126" s="185"/>
      <c r="DP126" s="580">
        <f t="shared" si="665"/>
        <v>0</v>
      </c>
      <c r="DQ126" s="185"/>
      <c r="DR126" s="580">
        <f t="shared" si="666"/>
        <v>0</v>
      </c>
      <c r="DS126" s="185"/>
      <c r="DT126" s="580">
        <f t="shared" si="667"/>
        <v>0</v>
      </c>
      <c r="DU126" s="185"/>
      <c r="DV126" s="580">
        <f t="shared" si="668"/>
        <v>0</v>
      </c>
      <c r="DW126" s="185"/>
      <c r="DX126" s="580">
        <f t="shared" si="669"/>
        <v>0</v>
      </c>
      <c r="DY126" s="185"/>
      <c r="DZ126" s="580">
        <f t="shared" si="670"/>
        <v>0</v>
      </c>
      <c r="EA126" s="185"/>
      <c r="EB126" s="580">
        <f t="shared" si="671"/>
        <v>0</v>
      </c>
      <c r="EC126" s="185"/>
      <c r="ED126" s="580">
        <f t="shared" si="672"/>
        <v>0</v>
      </c>
      <c r="EE126" s="185"/>
      <c r="EF126" s="580">
        <f t="shared" si="673"/>
        <v>0</v>
      </c>
      <c r="EG126" s="185"/>
      <c r="EH126" s="580">
        <f t="shared" si="674"/>
        <v>0</v>
      </c>
      <c r="EI126" s="185"/>
      <c r="EJ126" s="580">
        <f t="shared" si="675"/>
        <v>0</v>
      </c>
      <c r="EK126" s="185"/>
      <c r="EL126" s="580">
        <f t="shared" si="676"/>
        <v>0</v>
      </c>
      <c r="EM126" s="185"/>
      <c r="EN126" s="580">
        <f t="shared" si="677"/>
        <v>0</v>
      </c>
      <c r="EO126" s="185"/>
      <c r="EP126" s="580">
        <f t="shared" si="678"/>
        <v>0</v>
      </c>
      <c r="EQ126" s="139">
        <f t="shared" si="849"/>
        <v>0</v>
      </c>
      <c r="ER126" s="179">
        <f t="shared" si="680"/>
        <v>0</v>
      </c>
      <c r="ES126" s="201"/>
      <c r="ET126" s="20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row>
    <row r="127" spans="1:196" s="2" customFormat="1" hidden="1" x14ac:dyDescent="0.2">
      <c r="A127" s="47"/>
      <c r="B127" s="48"/>
      <c r="C127" s="48"/>
      <c r="D127" s="177"/>
      <c r="E127" s="41">
        <v>1</v>
      </c>
      <c r="F127" s="584">
        <f t="shared" si="906"/>
        <v>0</v>
      </c>
      <c r="G127" s="185"/>
      <c r="H127" s="580">
        <f t="shared" si="907"/>
        <v>0</v>
      </c>
      <c r="I127" s="185"/>
      <c r="J127" s="580">
        <f t="shared" si="908"/>
        <v>0</v>
      </c>
      <c r="K127" s="185"/>
      <c r="L127" s="580">
        <f t="shared" si="909"/>
        <v>0</v>
      </c>
      <c r="M127" s="185"/>
      <c r="N127" s="580">
        <f t="shared" si="910"/>
        <v>0</v>
      </c>
      <c r="O127" s="185"/>
      <c r="P127" s="580">
        <f t="shared" si="911"/>
        <v>0</v>
      </c>
      <c r="Q127" s="185"/>
      <c r="R127" s="580">
        <f t="shared" si="912"/>
        <v>0</v>
      </c>
      <c r="S127" s="185"/>
      <c r="T127" s="580">
        <f t="shared" si="913"/>
        <v>0</v>
      </c>
      <c r="U127" s="185"/>
      <c r="V127" s="580">
        <f t="shared" si="914"/>
        <v>0</v>
      </c>
      <c r="W127" s="185"/>
      <c r="X127" s="580">
        <f t="shared" si="915"/>
        <v>0</v>
      </c>
      <c r="Y127" s="185"/>
      <c r="Z127" s="580">
        <f t="shared" si="916"/>
        <v>0</v>
      </c>
      <c r="AA127" s="185"/>
      <c r="AB127" s="580">
        <f t="shared" si="917"/>
        <v>0</v>
      </c>
      <c r="AC127" s="185"/>
      <c r="AD127" s="580">
        <f t="shared" si="918"/>
        <v>0</v>
      </c>
      <c r="AE127" s="185"/>
      <c r="AF127" s="580">
        <f t="shared" si="919"/>
        <v>0</v>
      </c>
      <c r="AG127" s="185"/>
      <c r="AH127" s="580">
        <f t="shared" si="920"/>
        <v>0</v>
      </c>
      <c r="AI127" s="185"/>
      <c r="AJ127" s="580">
        <f t="shared" si="921"/>
        <v>0</v>
      </c>
      <c r="AK127" s="185"/>
      <c r="AL127" s="580">
        <f t="shared" si="922"/>
        <v>0</v>
      </c>
      <c r="AM127" s="185"/>
      <c r="AN127" s="580">
        <f t="shared" si="923"/>
        <v>0</v>
      </c>
      <c r="AO127" s="185"/>
      <c r="AP127" s="580">
        <f t="shared" si="924"/>
        <v>0</v>
      </c>
      <c r="AQ127" s="185"/>
      <c r="AR127" s="580">
        <f t="shared" si="925"/>
        <v>0</v>
      </c>
      <c r="AS127" s="185"/>
      <c r="AT127" s="580">
        <f t="shared" si="926"/>
        <v>0</v>
      </c>
      <c r="AU127" s="185"/>
      <c r="AV127" s="580">
        <f t="shared" si="927"/>
        <v>0</v>
      </c>
      <c r="AW127" s="185"/>
      <c r="AX127" s="580">
        <f t="shared" si="928"/>
        <v>0</v>
      </c>
      <c r="AY127" s="185"/>
      <c r="AZ127" s="580">
        <f t="shared" si="929"/>
        <v>0</v>
      </c>
      <c r="BA127" s="185"/>
      <c r="BB127" s="580">
        <f t="shared" si="930"/>
        <v>0</v>
      </c>
      <c r="BC127" s="185"/>
      <c r="BD127" s="580">
        <f t="shared" si="931"/>
        <v>0</v>
      </c>
      <c r="BE127" s="185"/>
      <c r="BF127" s="580">
        <f t="shared" si="932"/>
        <v>0</v>
      </c>
      <c r="BG127" s="185"/>
      <c r="BH127" s="580">
        <f t="shared" si="933"/>
        <v>0</v>
      </c>
      <c r="BI127" s="185"/>
      <c r="BJ127" s="580">
        <f t="shared" si="934"/>
        <v>0</v>
      </c>
      <c r="BK127" s="185"/>
      <c r="BL127" s="580">
        <f t="shared" si="935"/>
        <v>0</v>
      </c>
      <c r="BM127" s="185"/>
      <c r="BN127" s="580">
        <f t="shared" si="936"/>
        <v>0</v>
      </c>
      <c r="BO127" s="185"/>
      <c r="BP127" s="580">
        <f t="shared" si="937"/>
        <v>0</v>
      </c>
      <c r="BQ127" s="185"/>
      <c r="BR127" s="580">
        <f t="shared" si="938"/>
        <v>0</v>
      </c>
      <c r="BS127" s="185"/>
      <c r="BT127" s="580">
        <f t="shared" si="939"/>
        <v>0</v>
      </c>
      <c r="BU127" s="185"/>
      <c r="BV127" s="580">
        <f t="shared" si="940"/>
        <v>0</v>
      </c>
      <c r="BW127" s="185"/>
      <c r="BX127" s="580">
        <f t="shared" si="941"/>
        <v>0</v>
      </c>
      <c r="BY127" s="185"/>
      <c r="BZ127" s="580">
        <f t="shared" si="942"/>
        <v>0</v>
      </c>
      <c r="CA127" s="185"/>
      <c r="CB127" s="580">
        <f t="shared" si="943"/>
        <v>0</v>
      </c>
      <c r="CC127" s="185"/>
      <c r="CD127" s="580">
        <f t="shared" si="944"/>
        <v>0</v>
      </c>
      <c r="CE127" s="185"/>
      <c r="CF127" s="580">
        <f t="shared" si="945"/>
        <v>0</v>
      </c>
      <c r="CG127" s="185"/>
      <c r="CH127" s="580">
        <f t="shared" si="946"/>
        <v>0</v>
      </c>
      <c r="CI127" s="185"/>
      <c r="CJ127" s="580">
        <f t="shared" si="947"/>
        <v>0</v>
      </c>
      <c r="CK127" s="185"/>
      <c r="CL127" s="580">
        <f t="shared" si="948"/>
        <v>0</v>
      </c>
      <c r="CM127" s="185"/>
      <c r="CN127" s="580">
        <f t="shared" si="949"/>
        <v>0</v>
      </c>
      <c r="CO127" s="185"/>
      <c r="CP127" s="580">
        <f t="shared" si="950"/>
        <v>0</v>
      </c>
      <c r="CQ127" s="185"/>
      <c r="CR127" s="580">
        <f t="shared" si="951"/>
        <v>0</v>
      </c>
      <c r="CS127" s="185"/>
      <c r="CT127" s="580">
        <f t="shared" si="952"/>
        <v>0</v>
      </c>
      <c r="CU127" s="185"/>
      <c r="CV127" s="580">
        <f t="shared" si="953"/>
        <v>0</v>
      </c>
      <c r="CW127" s="185"/>
      <c r="CX127" s="580">
        <f t="shared" si="954"/>
        <v>0</v>
      </c>
      <c r="CY127" s="185"/>
      <c r="CZ127" s="580">
        <f t="shared" si="955"/>
        <v>0</v>
      </c>
      <c r="DA127" s="185"/>
      <c r="DB127" s="580">
        <f t="shared" si="956"/>
        <v>0</v>
      </c>
      <c r="DC127" s="185"/>
      <c r="DD127" s="580">
        <f t="shared" si="957"/>
        <v>0</v>
      </c>
      <c r="DE127" s="185"/>
      <c r="DF127" s="580">
        <f t="shared" si="958"/>
        <v>0</v>
      </c>
      <c r="DG127" s="185"/>
      <c r="DH127" s="580">
        <f t="shared" si="959"/>
        <v>0</v>
      </c>
      <c r="DI127" s="185"/>
      <c r="DJ127" s="580">
        <f t="shared" si="960"/>
        <v>0</v>
      </c>
      <c r="DK127" s="185"/>
      <c r="DL127" s="580">
        <f t="shared" si="961"/>
        <v>0</v>
      </c>
      <c r="DM127" s="185"/>
      <c r="DN127" s="580">
        <f t="shared" si="664"/>
        <v>0</v>
      </c>
      <c r="DO127" s="185"/>
      <c r="DP127" s="580">
        <f t="shared" si="665"/>
        <v>0</v>
      </c>
      <c r="DQ127" s="185"/>
      <c r="DR127" s="580">
        <f t="shared" si="666"/>
        <v>0</v>
      </c>
      <c r="DS127" s="185"/>
      <c r="DT127" s="580">
        <f t="shared" si="667"/>
        <v>0</v>
      </c>
      <c r="DU127" s="185"/>
      <c r="DV127" s="580">
        <f t="shared" si="668"/>
        <v>0</v>
      </c>
      <c r="DW127" s="185"/>
      <c r="DX127" s="580">
        <f t="shared" si="669"/>
        <v>0</v>
      </c>
      <c r="DY127" s="185"/>
      <c r="DZ127" s="580">
        <f t="shared" si="670"/>
        <v>0</v>
      </c>
      <c r="EA127" s="185"/>
      <c r="EB127" s="580">
        <f t="shared" si="671"/>
        <v>0</v>
      </c>
      <c r="EC127" s="185"/>
      <c r="ED127" s="580">
        <f t="shared" si="672"/>
        <v>0</v>
      </c>
      <c r="EE127" s="185"/>
      <c r="EF127" s="580">
        <f t="shared" si="673"/>
        <v>0</v>
      </c>
      <c r="EG127" s="185"/>
      <c r="EH127" s="580">
        <f t="shared" si="674"/>
        <v>0</v>
      </c>
      <c r="EI127" s="185"/>
      <c r="EJ127" s="580">
        <f t="shared" si="675"/>
        <v>0</v>
      </c>
      <c r="EK127" s="185"/>
      <c r="EL127" s="580">
        <f t="shared" si="676"/>
        <v>0</v>
      </c>
      <c r="EM127" s="185"/>
      <c r="EN127" s="580">
        <f t="shared" si="677"/>
        <v>0</v>
      </c>
      <c r="EO127" s="185"/>
      <c r="EP127" s="580">
        <f t="shared" si="678"/>
        <v>0</v>
      </c>
      <c r="EQ127" s="139">
        <f t="shared" ref="EQ127:EQ144" si="1018">IFERROR(ER127/F127,0)</f>
        <v>0</v>
      </c>
      <c r="ER127" s="179">
        <f t="shared" ref="ER127:ER143" si="1019">H127+J127+L127+N127+P127+R127+T127+V127+X127+Z127+AB127+AD127+AF127+AH127+AJ127+AL127+AN127+AP127+AR127+AT127+AV127+AX127+AZ127+BB127+BD127+BF127+BH127+BJ127+BL127+BN127+BP127+BR127+BT127+BV127+BX127+BZ127+CB127+CD127+CF127+CH127+CJ127+CL127+CN127+CP127+CR127+CT127+CV127+CX127+CZ127+DB127+DD127+DF127+DH127+DJ127+DL127+DN127+DP127+DR127+DT127+DV127+DX127+DZ127+EB127+ED127+EF127+EH127+EJ127+EL127+EN127+EP127</f>
        <v>0</v>
      </c>
      <c r="ES127" s="201"/>
      <c r="ET127" s="20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row>
    <row r="128" spans="1:196" s="2" customFormat="1" hidden="1" x14ac:dyDescent="0.2">
      <c r="A128" s="47"/>
      <c r="B128" s="48"/>
      <c r="C128" s="48"/>
      <c r="D128" s="177"/>
      <c r="E128" s="41">
        <v>1</v>
      </c>
      <c r="F128" s="584">
        <f t="shared" si="906"/>
        <v>0</v>
      </c>
      <c r="G128" s="185"/>
      <c r="H128" s="580">
        <f t="shared" si="907"/>
        <v>0</v>
      </c>
      <c r="I128" s="185"/>
      <c r="J128" s="580">
        <f t="shared" si="908"/>
        <v>0</v>
      </c>
      <c r="K128" s="185"/>
      <c r="L128" s="580">
        <f t="shared" si="909"/>
        <v>0</v>
      </c>
      <c r="M128" s="185"/>
      <c r="N128" s="580">
        <f t="shared" si="910"/>
        <v>0</v>
      </c>
      <c r="O128" s="185"/>
      <c r="P128" s="580">
        <f t="shared" si="911"/>
        <v>0</v>
      </c>
      <c r="Q128" s="185"/>
      <c r="R128" s="580">
        <f t="shared" si="912"/>
        <v>0</v>
      </c>
      <c r="S128" s="185"/>
      <c r="T128" s="580">
        <f t="shared" si="913"/>
        <v>0</v>
      </c>
      <c r="U128" s="185"/>
      <c r="V128" s="580">
        <f t="shared" si="914"/>
        <v>0</v>
      </c>
      <c r="W128" s="185"/>
      <c r="X128" s="580">
        <f t="shared" si="915"/>
        <v>0</v>
      </c>
      <c r="Y128" s="185"/>
      <c r="Z128" s="580">
        <f t="shared" si="916"/>
        <v>0</v>
      </c>
      <c r="AA128" s="185"/>
      <c r="AB128" s="580">
        <f t="shared" si="917"/>
        <v>0</v>
      </c>
      <c r="AC128" s="185"/>
      <c r="AD128" s="580">
        <f t="shared" si="918"/>
        <v>0</v>
      </c>
      <c r="AE128" s="185"/>
      <c r="AF128" s="580">
        <f t="shared" si="919"/>
        <v>0</v>
      </c>
      <c r="AG128" s="185"/>
      <c r="AH128" s="580">
        <f t="shared" si="920"/>
        <v>0</v>
      </c>
      <c r="AI128" s="185"/>
      <c r="AJ128" s="580">
        <f t="shared" si="921"/>
        <v>0</v>
      </c>
      <c r="AK128" s="185"/>
      <c r="AL128" s="580">
        <f t="shared" si="922"/>
        <v>0</v>
      </c>
      <c r="AM128" s="185"/>
      <c r="AN128" s="580">
        <f t="shared" si="923"/>
        <v>0</v>
      </c>
      <c r="AO128" s="185"/>
      <c r="AP128" s="580">
        <f t="shared" si="924"/>
        <v>0</v>
      </c>
      <c r="AQ128" s="185"/>
      <c r="AR128" s="580">
        <f t="shared" si="925"/>
        <v>0</v>
      </c>
      <c r="AS128" s="185"/>
      <c r="AT128" s="580">
        <f t="shared" si="926"/>
        <v>0</v>
      </c>
      <c r="AU128" s="185"/>
      <c r="AV128" s="580">
        <f t="shared" si="927"/>
        <v>0</v>
      </c>
      <c r="AW128" s="185"/>
      <c r="AX128" s="580">
        <f t="shared" si="928"/>
        <v>0</v>
      </c>
      <c r="AY128" s="185"/>
      <c r="AZ128" s="580">
        <f t="shared" si="929"/>
        <v>0</v>
      </c>
      <c r="BA128" s="185"/>
      <c r="BB128" s="580">
        <f t="shared" si="930"/>
        <v>0</v>
      </c>
      <c r="BC128" s="185"/>
      <c r="BD128" s="580">
        <f t="shared" si="931"/>
        <v>0</v>
      </c>
      <c r="BE128" s="185"/>
      <c r="BF128" s="580">
        <f t="shared" si="932"/>
        <v>0</v>
      </c>
      <c r="BG128" s="185"/>
      <c r="BH128" s="580">
        <f t="shared" si="933"/>
        <v>0</v>
      </c>
      <c r="BI128" s="185"/>
      <c r="BJ128" s="580">
        <f t="shared" si="934"/>
        <v>0</v>
      </c>
      <c r="BK128" s="185"/>
      <c r="BL128" s="580">
        <f t="shared" si="935"/>
        <v>0</v>
      </c>
      <c r="BM128" s="185"/>
      <c r="BN128" s="580">
        <f t="shared" si="936"/>
        <v>0</v>
      </c>
      <c r="BO128" s="185"/>
      <c r="BP128" s="580">
        <f t="shared" si="937"/>
        <v>0</v>
      </c>
      <c r="BQ128" s="185"/>
      <c r="BR128" s="580">
        <f t="shared" si="938"/>
        <v>0</v>
      </c>
      <c r="BS128" s="185"/>
      <c r="BT128" s="580">
        <f t="shared" si="939"/>
        <v>0</v>
      </c>
      <c r="BU128" s="185"/>
      <c r="BV128" s="580">
        <f t="shared" si="940"/>
        <v>0</v>
      </c>
      <c r="BW128" s="185"/>
      <c r="BX128" s="580">
        <f t="shared" si="941"/>
        <v>0</v>
      </c>
      <c r="BY128" s="185"/>
      <c r="BZ128" s="580">
        <f t="shared" si="942"/>
        <v>0</v>
      </c>
      <c r="CA128" s="185"/>
      <c r="CB128" s="580">
        <f t="shared" si="943"/>
        <v>0</v>
      </c>
      <c r="CC128" s="185"/>
      <c r="CD128" s="580">
        <f t="shared" si="944"/>
        <v>0</v>
      </c>
      <c r="CE128" s="185"/>
      <c r="CF128" s="580">
        <f t="shared" si="945"/>
        <v>0</v>
      </c>
      <c r="CG128" s="185"/>
      <c r="CH128" s="580">
        <f t="shared" si="946"/>
        <v>0</v>
      </c>
      <c r="CI128" s="185"/>
      <c r="CJ128" s="580">
        <f t="shared" si="947"/>
        <v>0</v>
      </c>
      <c r="CK128" s="185"/>
      <c r="CL128" s="580">
        <f t="shared" si="948"/>
        <v>0</v>
      </c>
      <c r="CM128" s="185"/>
      <c r="CN128" s="580">
        <f t="shared" si="949"/>
        <v>0</v>
      </c>
      <c r="CO128" s="185"/>
      <c r="CP128" s="580">
        <f t="shared" si="950"/>
        <v>0</v>
      </c>
      <c r="CQ128" s="185"/>
      <c r="CR128" s="580">
        <f t="shared" si="951"/>
        <v>0</v>
      </c>
      <c r="CS128" s="185"/>
      <c r="CT128" s="580">
        <f t="shared" si="952"/>
        <v>0</v>
      </c>
      <c r="CU128" s="185"/>
      <c r="CV128" s="580">
        <f t="shared" si="953"/>
        <v>0</v>
      </c>
      <c r="CW128" s="185"/>
      <c r="CX128" s="580">
        <f t="shared" si="954"/>
        <v>0</v>
      </c>
      <c r="CY128" s="185"/>
      <c r="CZ128" s="580">
        <f t="shared" si="955"/>
        <v>0</v>
      </c>
      <c r="DA128" s="185"/>
      <c r="DB128" s="580">
        <f t="shared" si="956"/>
        <v>0</v>
      </c>
      <c r="DC128" s="185"/>
      <c r="DD128" s="580">
        <f t="shared" si="957"/>
        <v>0</v>
      </c>
      <c r="DE128" s="185"/>
      <c r="DF128" s="580">
        <f t="shared" si="958"/>
        <v>0</v>
      </c>
      <c r="DG128" s="185"/>
      <c r="DH128" s="580">
        <f t="shared" si="959"/>
        <v>0</v>
      </c>
      <c r="DI128" s="185"/>
      <c r="DJ128" s="580">
        <f t="shared" si="960"/>
        <v>0</v>
      </c>
      <c r="DK128" s="185"/>
      <c r="DL128" s="580">
        <f t="shared" si="961"/>
        <v>0</v>
      </c>
      <c r="DM128" s="185"/>
      <c r="DN128" s="580">
        <f t="shared" si="664"/>
        <v>0</v>
      </c>
      <c r="DO128" s="185"/>
      <c r="DP128" s="580">
        <f t="shared" si="665"/>
        <v>0</v>
      </c>
      <c r="DQ128" s="185"/>
      <c r="DR128" s="580">
        <f t="shared" si="666"/>
        <v>0</v>
      </c>
      <c r="DS128" s="185"/>
      <c r="DT128" s="580">
        <f t="shared" si="667"/>
        <v>0</v>
      </c>
      <c r="DU128" s="185"/>
      <c r="DV128" s="580">
        <f t="shared" si="668"/>
        <v>0</v>
      </c>
      <c r="DW128" s="185"/>
      <c r="DX128" s="580">
        <f t="shared" si="669"/>
        <v>0</v>
      </c>
      <c r="DY128" s="185"/>
      <c r="DZ128" s="580">
        <f t="shared" si="670"/>
        <v>0</v>
      </c>
      <c r="EA128" s="185"/>
      <c r="EB128" s="580">
        <f t="shared" si="671"/>
        <v>0</v>
      </c>
      <c r="EC128" s="185"/>
      <c r="ED128" s="580">
        <f t="shared" si="672"/>
        <v>0</v>
      </c>
      <c r="EE128" s="185"/>
      <c r="EF128" s="580">
        <f t="shared" si="673"/>
        <v>0</v>
      </c>
      <c r="EG128" s="185"/>
      <c r="EH128" s="580">
        <f t="shared" si="674"/>
        <v>0</v>
      </c>
      <c r="EI128" s="185"/>
      <c r="EJ128" s="580">
        <f t="shared" si="675"/>
        <v>0</v>
      </c>
      <c r="EK128" s="185"/>
      <c r="EL128" s="580">
        <f t="shared" si="676"/>
        <v>0</v>
      </c>
      <c r="EM128" s="185"/>
      <c r="EN128" s="580">
        <f t="shared" si="677"/>
        <v>0</v>
      </c>
      <c r="EO128" s="185"/>
      <c r="EP128" s="580">
        <f t="shared" si="678"/>
        <v>0</v>
      </c>
      <c r="EQ128" s="139">
        <f t="shared" si="1018"/>
        <v>0</v>
      </c>
      <c r="ER128" s="179">
        <f t="shared" si="1019"/>
        <v>0</v>
      </c>
      <c r="ES128" s="201"/>
      <c r="ET128" s="20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row>
    <row r="129" spans="1:196" s="2" customFormat="1" hidden="1" x14ac:dyDescent="0.2">
      <c r="A129" s="47"/>
      <c r="B129" s="48"/>
      <c r="C129" s="48"/>
      <c r="D129" s="177"/>
      <c r="E129" s="41">
        <v>1</v>
      </c>
      <c r="F129" s="584">
        <f t="shared" si="906"/>
        <v>0</v>
      </c>
      <c r="G129" s="185"/>
      <c r="H129" s="580">
        <f t="shared" si="907"/>
        <v>0</v>
      </c>
      <c r="I129" s="185"/>
      <c r="J129" s="580">
        <f t="shared" si="908"/>
        <v>0</v>
      </c>
      <c r="K129" s="185"/>
      <c r="L129" s="580">
        <f t="shared" si="909"/>
        <v>0</v>
      </c>
      <c r="M129" s="185"/>
      <c r="N129" s="580">
        <f t="shared" si="910"/>
        <v>0</v>
      </c>
      <c r="O129" s="185"/>
      <c r="P129" s="580">
        <f t="shared" si="911"/>
        <v>0</v>
      </c>
      <c r="Q129" s="185"/>
      <c r="R129" s="580">
        <f t="shared" si="912"/>
        <v>0</v>
      </c>
      <c r="S129" s="185"/>
      <c r="T129" s="580">
        <f t="shared" si="913"/>
        <v>0</v>
      </c>
      <c r="U129" s="185"/>
      <c r="V129" s="580">
        <f t="shared" si="914"/>
        <v>0</v>
      </c>
      <c r="W129" s="185"/>
      <c r="X129" s="580">
        <f t="shared" si="915"/>
        <v>0</v>
      </c>
      <c r="Y129" s="185"/>
      <c r="Z129" s="580">
        <f t="shared" si="916"/>
        <v>0</v>
      </c>
      <c r="AA129" s="185"/>
      <c r="AB129" s="580">
        <f t="shared" si="917"/>
        <v>0</v>
      </c>
      <c r="AC129" s="185"/>
      <c r="AD129" s="580">
        <f t="shared" si="918"/>
        <v>0</v>
      </c>
      <c r="AE129" s="185"/>
      <c r="AF129" s="580">
        <f t="shared" si="919"/>
        <v>0</v>
      </c>
      <c r="AG129" s="185"/>
      <c r="AH129" s="580">
        <f t="shared" si="920"/>
        <v>0</v>
      </c>
      <c r="AI129" s="185"/>
      <c r="AJ129" s="580">
        <f t="shared" si="921"/>
        <v>0</v>
      </c>
      <c r="AK129" s="185"/>
      <c r="AL129" s="580">
        <f t="shared" si="922"/>
        <v>0</v>
      </c>
      <c r="AM129" s="185"/>
      <c r="AN129" s="580">
        <f t="shared" si="923"/>
        <v>0</v>
      </c>
      <c r="AO129" s="185"/>
      <c r="AP129" s="580">
        <f t="shared" si="924"/>
        <v>0</v>
      </c>
      <c r="AQ129" s="185"/>
      <c r="AR129" s="580">
        <f t="shared" si="925"/>
        <v>0</v>
      </c>
      <c r="AS129" s="185"/>
      <c r="AT129" s="580">
        <f t="shared" si="926"/>
        <v>0</v>
      </c>
      <c r="AU129" s="185"/>
      <c r="AV129" s="580">
        <f t="shared" si="927"/>
        <v>0</v>
      </c>
      <c r="AW129" s="185"/>
      <c r="AX129" s="580">
        <f t="shared" si="928"/>
        <v>0</v>
      </c>
      <c r="AY129" s="185"/>
      <c r="AZ129" s="580">
        <f t="shared" si="929"/>
        <v>0</v>
      </c>
      <c r="BA129" s="185"/>
      <c r="BB129" s="580">
        <f t="shared" si="930"/>
        <v>0</v>
      </c>
      <c r="BC129" s="185"/>
      <c r="BD129" s="580">
        <f t="shared" si="931"/>
        <v>0</v>
      </c>
      <c r="BE129" s="185"/>
      <c r="BF129" s="580">
        <f t="shared" si="932"/>
        <v>0</v>
      </c>
      <c r="BG129" s="185"/>
      <c r="BH129" s="580">
        <f t="shared" si="933"/>
        <v>0</v>
      </c>
      <c r="BI129" s="185"/>
      <c r="BJ129" s="580">
        <f t="shared" si="934"/>
        <v>0</v>
      </c>
      <c r="BK129" s="185"/>
      <c r="BL129" s="580">
        <f t="shared" si="935"/>
        <v>0</v>
      </c>
      <c r="BM129" s="185"/>
      <c r="BN129" s="580">
        <f t="shared" si="936"/>
        <v>0</v>
      </c>
      <c r="BO129" s="185"/>
      <c r="BP129" s="580">
        <f t="shared" si="937"/>
        <v>0</v>
      </c>
      <c r="BQ129" s="185"/>
      <c r="BR129" s="580">
        <f t="shared" si="938"/>
        <v>0</v>
      </c>
      <c r="BS129" s="185"/>
      <c r="BT129" s="580">
        <f t="shared" si="939"/>
        <v>0</v>
      </c>
      <c r="BU129" s="185"/>
      <c r="BV129" s="580">
        <f t="shared" si="940"/>
        <v>0</v>
      </c>
      <c r="BW129" s="185"/>
      <c r="BX129" s="580">
        <f t="shared" si="941"/>
        <v>0</v>
      </c>
      <c r="BY129" s="185"/>
      <c r="BZ129" s="580">
        <f t="shared" si="942"/>
        <v>0</v>
      </c>
      <c r="CA129" s="185"/>
      <c r="CB129" s="580">
        <f t="shared" si="943"/>
        <v>0</v>
      </c>
      <c r="CC129" s="185"/>
      <c r="CD129" s="580">
        <f t="shared" si="944"/>
        <v>0</v>
      </c>
      <c r="CE129" s="185"/>
      <c r="CF129" s="580">
        <f t="shared" si="945"/>
        <v>0</v>
      </c>
      <c r="CG129" s="185"/>
      <c r="CH129" s="580">
        <f t="shared" si="946"/>
        <v>0</v>
      </c>
      <c r="CI129" s="185"/>
      <c r="CJ129" s="580">
        <f t="shared" si="947"/>
        <v>0</v>
      </c>
      <c r="CK129" s="185"/>
      <c r="CL129" s="580">
        <f t="shared" si="948"/>
        <v>0</v>
      </c>
      <c r="CM129" s="185"/>
      <c r="CN129" s="580">
        <f t="shared" si="949"/>
        <v>0</v>
      </c>
      <c r="CO129" s="185"/>
      <c r="CP129" s="580">
        <f t="shared" si="950"/>
        <v>0</v>
      </c>
      <c r="CQ129" s="185"/>
      <c r="CR129" s="580">
        <f t="shared" si="951"/>
        <v>0</v>
      </c>
      <c r="CS129" s="185"/>
      <c r="CT129" s="580">
        <f t="shared" si="952"/>
        <v>0</v>
      </c>
      <c r="CU129" s="185"/>
      <c r="CV129" s="580">
        <f t="shared" si="953"/>
        <v>0</v>
      </c>
      <c r="CW129" s="185"/>
      <c r="CX129" s="580">
        <f t="shared" si="954"/>
        <v>0</v>
      </c>
      <c r="CY129" s="185"/>
      <c r="CZ129" s="580">
        <f t="shared" si="955"/>
        <v>0</v>
      </c>
      <c r="DA129" s="185"/>
      <c r="DB129" s="580">
        <f t="shared" si="956"/>
        <v>0</v>
      </c>
      <c r="DC129" s="185"/>
      <c r="DD129" s="580">
        <f t="shared" si="957"/>
        <v>0</v>
      </c>
      <c r="DE129" s="185"/>
      <c r="DF129" s="580">
        <f t="shared" si="958"/>
        <v>0</v>
      </c>
      <c r="DG129" s="185"/>
      <c r="DH129" s="580">
        <f t="shared" si="959"/>
        <v>0</v>
      </c>
      <c r="DI129" s="185"/>
      <c r="DJ129" s="580">
        <f t="shared" si="960"/>
        <v>0</v>
      </c>
      <c r="DK129" s="185"/>
      <c r="DL129" s="580">
        <f t="shared" si="961"/>
        <v>0</v>
      </c>
      <c r="DM129" s="185"/>
      <c r="DN129" s="580">
        <f t="shared" si="664"/>
        <v>0</v>
      </c>
      <c r="DO129" s="185"/>
      <c r="DP129" s="580">
        <f t="shared" si="665"/>
        <v>0</v>
      </c>
      <c r="DQ129" s="185"/>
      <c r="DR129" s="580">
        <f t="shared" si="666"/>
        <v>0</v>
      </c>
      <c r="DS129" s="185"/>
      <c r="DT129" s="580">
        <f t="shared" si="667"/>
        <v>0</v>
      </c>
      <c r="DU129" s="185"/>
      <c r="DV129" s="580">
        <f t="shared" si="668"/>
        <v>0</v>
      </c>
      <c r="DW129" s="185"/>
      <c r="DX129" s="580">
        <f t="shared" si="669"/>
        <v>0</v>
      </c>
      <c r="DY129" s="185"/>
      <c r="DZ129" s="580">
        <f t="shared" si="670"/>
        <v>0</v>
      </c>
      <c r="EA129" s="185"/>
      <c r="EB129" s="580">
        <f t="shared" si="671"/>
        <v>0</v>
      </c>
      <c r="EC129" s="185"/>
      <c r="ED129" s="580">
        <f t="shared" si="672"/>
        <v>0</v>
      </c>
      <c r="EE129" s="185"/>
      <c r="EF129" s="580">
        <f t="shared" si="673"/>
        <v>0</v>
      </c>
      <c r="EG129" s="185"/>
      <c r="EH129" s="580">
        <f t="shared" si="674"/>
        <v>0</v>
      </c>
      <c r="EI129" s="185"/>
      <c r="EJ129" s="580">
        <f t="shared" si="675"/>
        <v>0</v>
      </c>
      <c r="EK129" s="185"/>
      <c r="EL129" s="580">
        <f t="shared" si="676"/>
        <v>0</v>
      </c>
      <c r="EM129" s="185"/>
      <c r="EN129" s="580">
        <f t="shared" si="677"/>
        <v>0</v>
      </c>
      <c r="EO129" s="185"/>
      <c r="EP129" s="580">
        <f t="shared" si="678"/>
        <v>0</v>
      </c>
      <c r="EQ129" s="139">
        <f t="shared" si="1018"/>
        <v>0</v>
      </c>
      <c r="ER129" s="179">
        <f t="shared" si="1019"/>
        <v>0</v>
      </c>
      <c r="ES129" s="201"/>
      <c r="ET129" s="20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row>
    <row r="130" spans="1:196" s="2" customFormat="1" hidden="1" x14ac:dyDescent="0.2">
      <c r="A130" s="47"/>
      <c r="B130" s="48"/>
      <c r="C130" s="48"/>
      <c r="D130" s="177"/>
      <c r="E130" s="41">
        <v>1</v>
      </c>
      <c r="F130" s="584">
        <f t="shared" si="906"/>
        <v>0</v>
      </c>
      <c r="G130" s="185"/>
      <c r="H130" s="580">
        <f t="shared" si="907"/>
        <v>0</v>
      </c>
      <c r="I130" s="185"/>
      <c r="J130" s="580">
        <f t="shared" si="908"/>
        <v>0</v>
      </c>
      <c r="K130" s="185"/>
      <c r="L130" s="580">
        <f t="shared" si="909"/>
        <v>0</v>
      </c>
      <c r="M130" s="185"/>
      <c r="N130" s="580">
        <f t="shared" si="910"/>
        <v>0</v>
      </c>
      <c r="O130" s="185"/>
      <c r="P130" s="580">
        <f t="shared" si="911"/>
        <v>0</v>
      </c>
      <c r="Q130" s="185"/>
      <c r="R130" s="580">
        <f t="shared" si="912"/>
        <v>0</v>
      </c>
      <c r="S130" s="185"/>
      <c r="T130" s="580">
        <f t="shared" si="913"/>
        <v>0</v>
      </c>
      <c r="U130" s="185"/>
      <c r="V130" s="580">
        <f t="shared" si="914"/>
        <v>0</v>
      </c>
      <c r="W130" s="185"/>
      <c r="X130" s="580">
        <f t="shared" si="915"/>
        <v>0</v>
      </c>
      <c r="Y130" s="185"/>
      <c r="Z130" s="580">
        <f t="shared" si="916"/>
        <v>0</v>
      </c>
      <c r="AA130" s="185"/>
      <c r="AB130" s="580">
        <f t="shared" si="917"/>
        <v>0</v>
      </c>
      <c r="AC130" s="185"/>
      <c r="AD130" s="580">
        <f t="shared" si="918"/>
        <v>0</v>
      </c>
      <c r="AE130" s="185"/>
      <c r="AF130" s="580">
        <f t="shared" si="919"/>
        <v>0</v>
      </c>
      <c r="AG130" s="185"/>
      <c r="AH130" s="580">
        <f t="shared" si="920"/>
        <v>0</v>
      </c>
      <c r="AI130" s="185"/>
      <c r="AJ130" s="580">
        <f t="shared" si="921"/>
        <v>0</v>
      </c>
      <c r="AK130" s="185"/>
      <c r="AL130" s="580">
        <f t="shared" si="922"/>
        <v>0</v>
      </c>
      <c r="AM130" s="185"/>
      <c r="AN130" s="580">
        <f t="shared" si="923"/>
        <v>0</v>
      </c>
      <c r="AO130" s="185"/>
      <c r="AP130" s="580">
        <f t="shared" si="924"/>
        <v>0</v>
      </c>
      <c r="AQ130" s="185"/>
      <c r="AR130" s="580">
        <f t="shared" si="925"/>
        <v>0</v>
      </c>
      <c r="AS130" s="185"/>
      <c r="AT130" s="580">
        <f t="shared" si="926"/>
        <v>0</v>
      </c>
      <c r="AU130" s="185"/>
      <c r="AV130" s="580">
        <f t="shared" si="927"/>
        <v>0</v>
      </c>
      <c r="AW130" s="185"/>
      <c r="AX130" s="580">
        <f t="shared" si="928"/>
        <v>0</v>
      </c>
      <c r="AY130" s="185"/>
      <c r="AZ130" s="580">
        <f t="shared" si="929"/>
        <v>0</v>
      </c>
      <c r="BA130" s="185"/>
      <c r="BB130" s="580">
        <f t="shared" si="930"/>
        <v>0</v>
      </c>
      <c r="BC130" s="185"/>
      <c r="BD130" s="580">
        <f t="shared" si="931"/>
        <v>0</v>
      </c>
      <c r="BE130" s="185"/>
      <c r="BF130" s="580">
        <f t="shared" si="932"/>
        <v>0</v>
      </c>
      <c r="BG130" s="185"/>
      <c r="BH130" s="580">
        <f t="shared" si="933"/>
        <v>0</v>
      </c>
      <c r="BI130" s="185"/>
      <c r="BJ130" s="580">
        <f t="shared" si="934"/>
        <v>0</v>
      </c>
      <c r="BK130" s="185"/>
      <c r="BL130" s="580">
        <f t="shared" si="935"/>
        <v>0</v>
      </c>
      <c r="BM130" s="185"/>
      <c r="BN130" s="580">
        <f t="shared" si="936"/>
        <v>0</v>
      </c>
      <c r="BO130" s="185"/>
      <c r="BP130" s="580">
        <f t="shared" si="937"/>
        <v>0</v>
      </c>
      <c r="BQ130" s="185"/>
      <c r="BR130" s="580">
        <f t="shared" si="938"/>
        <v>0</v>
      </c>
      <c r="BS130" s="185"/>
      <c r="BT130" s="580">
        <f t="shared" si="939"/>
        <v>0</v>
      </c>
      <c r="BU130" s="185"/>
      <c r="BV130" s="580">
        <f t="shared" si="940"/>
        <v>0</v>
      </c>
      <c r="BW130" s="185"/>
      <c r="BX130" s="580">
        <f t="shared" si="941"/>
        <v>0</v>
      </c>
      <c r="BY130" s="185"/>
      <c r="BZ130" s="580">
        <f t="shared" si="942"/>
        <v>0</v>
      </c>
      <c r="CA130" s="185"/>
      <c r="CB130" s="580">
        <f t="shared" si="943"/>
        <v>0</v>
      </c>
      <c r="CC130" s="185"/>
      <c r="CD130" s="580">
        <f t="shared" si="944"/>
        <v>0</v>
      </c>
      <c r="CE130" s="185"/>
      <c r="CF130" s="580">
        <f t="shared" si="945"/>
        <v>0</v>
      </c>
      <c r="CG130" s="185"/>
      <c r="CH130" s="580">
        <f t="shared" si="946"/>
        <v>0</v>
      </c>
      <c r="CI130" s="185"/>
      <c r="CJ130" s="580">
        <f t="shared" si="947"/>
        <v>0</v>
      </c>
      <c r="CK130" s="185"/>
      <c r="CL130" s="580">
        <f t="shared" si="948"/>
        <v>0</v>
      </c>
      <c r="CM130" s="185"/>
      <c r="CN130" s="580">
        <f t="shared" si="949"/>
        <v>0</v>
      </c>
      <c r="CO130" s="185"/>
      <c r="CP130" s="580">
        <f t="shared" si="950"/>
        <v>0</v>
      </c>
      <c r="CQ130" s="185"/>
      <c r="CR130" s="580">
        <f t="shared" si="951"/>
        <v>0</v>
      </c>
      <c r="CS130" s="185"/>
      <c r="CT130" s="580">
        <f t="shared" si="952"/>
        <v>0</v>
      </c>
      <c r="CU130" s="185"/>
      <c r="CV130" s="580">
        <f t="shared" si="953"/>
        <v>0</v>
      </c>
      <c r="CW130" s="185"/>
      <c r="CX130" s="580">
        <f t="shared" si="954"/>
        <v>0</v>
      </c>
      <c r="CY130" s="185"/>
      <c r="CZ130" s="580">
        <f t="shared" si="955"/>
        <v>0</v>
      </c>
      <c r="DA130" s="185"/>
      <c r="DB130" s="580">
        <f t="shared" si="956"/>
        <v>0</v>
      </c>
      <c r="DC130" s="185"/>
      <c r="DD130" s="580">
        <f t="shared" si="957"/>
        <v>0</v>
      </c>
      <c r="DE130" s="185"/>
      <c r="DF130" s="580">
        <f t="shared" si="958"/>
        <v>0</v>
      </c>
      <c r="DG130" s="185"/>
      <c r="DH130" s="580">
        <f t="shared" si="959"/>
        <v>0</v>
      </c>
      <c r="DI130" s="185"/>
      <c r="DJ130" s="580">
        <f t="shared" si="960"/>
        <v>0</v>
      </c>
      <c r="DK130" s="185"/>
      <c r="DL130" s="580">
        <f t="shared" si="961"/>
        <v>0</v>
      </c>
      <c r="DM130" s="185"/>
      <c r="DN130" s="580">
        <f t="shared" si="664"/>
        <v>0</v>
      </c>
      <c r="DO130" s="185"/>
      <c r="DP130" s="580">
        <f t="shared" si="665"/>
        <v>0</v>
      </c>
      <c r="DQ130" s="185"/>
      <c r="DR130" s="580">
        <f t="shared" si="666"/>
        <v>0</v>
      </c>
      <c r="DS130" s="185"/>
      <c r="DT130" s="580">
        <f t="shared" si="667"/>
        <v>0</v>
      </c>
      <c r="DU130" s="185"/>
      <c r="DV130" s="580">
        <f t="shared" si="668"/>
        <v>0</v>
      </c>
      <c r="DW130" s="185"/>
      <c r="DX130" s="580">
        <f t="shared" si="669"/>
        <v>0</v>
      </c>
      <c r="DY130" s="185"/>
      <c r="DZ130" s="580">
        <f t="shared" si="670"/>
        <v>0</v>
      </c>
      <c r="EA130" s="185"/>
      <c r="EB130" s="580">
        <f t="shared" si="671"/>
        <v>0</v>
      </c>
      <c r="EC130" s="185"/>
      <c r="ED130" s="580">
        <f t="shared" si="672"/>
        <v>0</v>
      </c>
      <c r="EE130" s="185"/>
      <c r="EF130" s="580">
        <f t="shared" si="673"/>
        <v>0</v>
      </c>
      <c r="EG130" s="185"/>
      <c r="EH130" s="580">
        <f t="shared" si="674"/>
        <v>0</v>
      </c>
      <c r="EI130" s="185"/>
      <c r="EJ130" s="580">
        <f t="shared" si="675"/>
        <v>0</v>
      </c>
      <c r="EK130" s="185"/>
      <c r="EL130" s="580">
        <f t="shared" si="676"/>
        <v>0</v>
      </c>
      <c r="EM130" s="185"/>
      <c r="EN130" s="580">
        <f t="shared" si="677"/>
        <v>0</v>
      </c>
      <c r="EO130" s="185"/>
      <c r="EP130" s="580">
        <f t="shared" si="678"/>
        <v>0</v>
      </c>
      <c r="EQ130" s="139">
        <f t="shared" si="1018"/>
        <v>0</v>
      </c>
      <c r="ER130" s="179">
        <f t="shared" si="1019"/>
        <v>0</v>
      </c>
      <c r="ES130" s="201"/>
      <c r="ET130" s="20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row>
    <row r="131" spans="1:196" s="2" customFormat="1" hidden="1" x14ac:dyDescent="0.2">
      <c r="A131" s="47"/>
      <c r="B131" s="48"/>
      <c r="C131" s="48"/>
      <c r="D131" s="177"/>
      <c r="E131" s="41">
        <v>1</v>
      </c>
      <c r="F131" s="584">
        <f t="shared" si="906"/>
        <v>0</v>
      </c>
      <c r="G131" s="185"/>
      <c r="H131" s="580">
        <f t="shared" si="907"/>
        <v>0</v>
      </c>
      <c r="I131" s="185"/>
      <c r="J131" s="580">
        <f t="shared" si="908"/>
        <v>0</v>
      </c>
      <c r="K131" s="185"/>
      <c r="L131" s="580">
        <f t="shared" si="909"/>
        <v>0</v>
      </c>
      <c r="M131" s="185"/>
      <c r="N131" s="580">
        <f t="shared" si="910"/>
        <v>0</v>
      </c>
      <c r="O131" s="185"/>
      <c r="P131" s="580">
        <f t="shared" si="911"/>
        <v>0</v>
      </c>
      <c r="Q131" s="185"/>
      <c r="R131" s="580">
        <f t="shared" si="912"/>
        <v>0</v>
      </c>
      <c r="S131" s="185"/>
      <c r="T131" s="580">
        <f t="shared" si="913"/>
        <v>0</v>
      </c>
      <c r="U131" s="185"/>
      <c r="V131" s="580">
        <f t="shared" si="914"/>
        <v>0</v>
      </c>
      <c r="W131" s="185"/>
      <c r="X131" s="580">
        <f t="shared" si="915"/>
        <v>0</v>
      </c>
      <c r="Y131" s="185"/>
      <c r="Z131" s="580">
        <f t="shared" si="916"/>
        <v>0</v>
      </c>
      <c r="AA131" s="185"/>
      <c r="AB131" s="580">
        <f t="shared" si="917"/>
        <v>0</v>
      </c>
      <c r="AC131" s="185"/>
      <c r="AD131" s="580">
        <f t="shared" si="918"/>
        <v>0</v>
      </c>
      <c r="AE131" s="185"/>
      <c r="AF131" s="580">
        <f t="shared" si="919"/>
        <v>0</v>
      </c>
      <c r="AG131" s="185"/>
      <c r="AH131" s="580">
        <f t="shared" si="920"/>
        <v>0</v>
      </c>
      <c r="AI131" s="185"/>
      <c r="AJ131" s="580">
        <f t="shared" si="921"/>
        <v>0</v>
      </c>
      <c r="AK131" s="185"/>
      <c r="AL131" s="580">
        <f t="shared" si="922"/>
        <v>0</v>
      </c>
      <c r="AM131" s="185"/>
      <c r="AN131" s="580">
        <f t="shared" si="923"/>
        <v>0</v>
      </c>
      <c r="AO131" s="185"/>
      <c r="AP131" s="580">
        <f t="shared" si="924"/>
        <v>0</v>
      </c>
      <c r="AQ131" s="185"/>
      <c r="AR131" s="580">
        <f t="shared" si="925"/>
        <v>0</v>
      </c>
      <c r="AS131" s="185"/>
      <c r="AT131" s="580">
        <f t="shared" si="926"/>
        <v>0</v>
      </c>
      <c r="AU131" s="185"/>
      <c r="AV131" s="580">
        <f t="shared" si="927"/>
        <v>0</v>
      </c>
      <c r="AW131" s="185"/>
      <c r="AX131" s="580">
        <f t="shared" si="928"/>
        <v>0</v>
      </c>
      <c r="AY131" s="185"/>
      <c r="AZ131" s="580">
        <f t="shared" si="929"/>
        <v>0</v>
      </c>
      <c r="BA131" s="185"/>
      <c r="BB131" s="580">
        <f t="shared" si="930"/>
        <v>0</v>
      </c>
      <c r="BC131" s="185"/>
      <c r="BD131" s="580">
        <f t="shared" si="931"/>
        <v>0</v>
      </c>
      <c r="BE131" s="185"/>
      <c r="BF131" s="580">
        <f t="shared" si="932"/>
        <v>0</v>
      </c>
      <c r="BG131" s="185"/>
      <c r="BH131" s="580">
        <f t="shared" si="933"/>
        <v>0</v>
      </c>
      <c r="BI131" s="185"/>
      <c r="BJ131" s="580">
        <f t="shared" si="934"/>
        <v>0</v>
      </c>
      <c r="BK131" s="185"/>
      <c r="BL131" s="580">
        <f t="shared" si="935"/>
        <v>0</v>
      </c>
      <c r="BM131" s="185"/>
      <c r="BN131" s="580">
        <f t="shared" si="936"/>
        <v>0</v>
      </c>
      <c r="BO131" s="185"/>
      <c r="BP131" s="580">
        <f t="shared" si="937"/>
        <v>0</v>
      </c>
      <c r="BQ131" s="185"/>
      <c r="BR131" s="580">
        <f t="shared" si="938"/>
        <v>0</v>
      </c>
      <c r="BS131" s="185"/>
      <c r="BT131" s="580">
        <f t="shared" si="939"/>
        <v>0</v>
      </c>
      <c r="BU131" s="185"/>
      <c r="BV131" s="580">
        <f t="shared" si="940"/>
        <v>0</v>
      </c>
      <c r="BW131" s="185"/>
      <c r="BX131" s="580">
        <f t="shared" si="941"/>
        <v>0</v>
      </c>
      <c r="BY131" s="185"/>
      <c r="BZ131" s="580">
        <f t="shared" si="942"/>
        <v>0</v>
      </c>
      <c r="CA131" s="185"/>
      <c r="CB131" s="580">
        <f t="shared" si="943"/>
        <v>0</v>
      </c>
      <c r="CC131" s="185"/>
      <c r="CD131" s="580">
        <f t="shared" si="944"/>
        <v>0</v>
      </c>
      <c r="CE131" s="185"/>
      <c r="CF131" s="580">
        <f t="shared" si="945"/>
        <v>0</v>
      </c>
      <c r="CG131" s="185"/>
      <c r="CH131" s="580">
        <f t="shared" si="946"/>
        <v>0</v>
      </c>
      <c r="CI131" s="185"/>
      <c r="CJ131" s="580">
        <f t="shared" si="947"/>
        <v>0</v>
      </c>
      <c r="CK131" s="185"/>
      <c r="CL131" s="580">
        <f t="shared" si="948"/>
        <v>0</v>
      </c>
      <c r="CM131" s="185"/>
      <c r="CN131" s="580">
        <f t="shared" si="949"/>
        <v>0</v>
      </c>
      <c r="CO131" s="185"/>
      <c r="CP131" s="580">
        <f t="shared" si="950"/>
        <v>0</v>
      </c>
      <c r="CQ131" s="185"/>
      <c r="CR131" s="580">
        <f t="shared" si="951"/>
        <v>0</v>
      </c>
      <c r="CS131" s="185"/>
      <c r="CT131" s="580">
        <f t="shared" si="952"/>
        <v>0</v>
      </c>
      <c r="CU131" s="185"/>
      <c r="CV131" s="580">
        <f t="shared" si="953"/>
        <v>0</v>
      </c>
      <c r="CW131" s="185"/>
      <c r="CX131" s="580">
        <f t="shared" si="954"/>
        <v>0</v>
      </c>
      <c r="CY131" s="185"/>
      <c r="CZ131" s="580">
        <f t="shared" si="955"/>
        <v>0</v>
      </c>
      <c r="DA131" s="185"/>
      <c r="DB131" s="580">
        <f t="shared" si="956"/>
        <v>0</v>
      </c>
      <c r="DC131" s="185"/>
      <c r="DD131" s="580">
        <f t="shared" si="957"/>
        <v>0</v>
      </c>
      <c r="DE131" s="185"/>
      <c r="DF131" s="580">
        <f t="shared" si="958"/>
        <v>0</v>
      </c>
      <c r="DG131" s="185"/>
      <c r="DH131" s="580">
        <f t="shared" si="959"/>
        <v>0</v>
      </c>
      <c r="DI131" s="185"/>
      <c r="DJ131" s="580">
        <f t="shared" si="960"/>
        <v>0</v>
      </c>
      <c r="DK131" s="185"/>
      <c r="DL131" s="580">
        <f t="shared" si="961"/>
        <v>0</v>
      </c>
      <c r="DM131" s="185"/>
      <c r="DN131" s="580">
        <f t="shared" si="664"/>
        <v>0</v>
      </c>
      <c r="DO131" s="185"/>
      <c r="DP131" s="580">
        <f t="shared" si="665"/>
        <v>0</v>
      </c>
      <c r="DQ131" s="185"/>
      <c r="DR131" s="580">
        <f t="shared" si="666"/>
        <v>0</v>
      </c>
      <c r="DS131" s="185"/>
      <c r="DT131" s="580">
        <f t="shared" si="667"/>
        <v>0</v>
      </c>
      <c r="DU131" s="185"/>
      <c r="DV131" s="580">
        <f t="shared" si="668"/>
        <v>0</v>
      </c>
      <c r="DW131" s="185"/>
      <c r="DX131" s="580">
        <f t="shared" si="669"/>
        <v>0</v>
      </c>
      <c r="DY131" s="185"/>
      <c r="DZ131" s="580">
        <f t="shared" si="670"/>
        <v>0</v>
      </c>
      <c r="EA131" s="185"/>
      <c r="EB131" s="580">
        <f t="shared" si="671"/>
        <v>0</v>
      </c>
      <c r="EC131" s="185"/>
      <c r="ED131" s="580">
        <f t="shared" si="672"/>
        <v>0</v>
      </c>
      <c r="EE131" s="185"/>
      <c r="EF131" s="580">
        <f t="shared" si="673"/>
        <v>0</v>
      </c>
      <c r="EG131" s="185"/>
      <c r="EH131" s="580">
        <f t="shared" si="674"/>
        <v>0</v>
      </c>
      <c r="EI131" s="185"/>
      <c r="EJ131" s="580">
        <f t="shared" si="675"/>
        <v>0</v>
      </c>
      <c r="EK131" s="185"/>
      <c r="EL131" s="580">
        <f t="shared" si="676"/>
        <v>0</v>
      </c>
      <c r="EM131" s="185"/>
      <c r="EN131" s="580">
        <f t="shared" si="677"/>
        <v>0</v>
      </c>
      <c r="EO131" s="185"/>
      <c r="EP131" s="580">
        <f t="shared" si="678"/>
        <v>0</v>
      </c>
      <c r="EQ131" s="139">
        <f t="shared" si="1018"/>
        <v>0</v>
      </c>
      <c r="ER131" s="179">
        <f t="shared" si="1019"/>
        <v>0</v>
      </c>
      <c r="ES131" s="201"/>
      <c r="ET131" s="20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row>
    <row r="132" spans="1:196" s="2" customFormat="1" hidden="1" x14ac:dyDescent="0.2">
      <c r="A132" s="47"/>
      <c r="B132" s="48"/>
      <c r="C132" s="48"/>
      <c r="D132" s="177"/>
      <c r="E132" s="41">
        <v>1</v>
      </c>
      <c r="F132" s="584">
        <f t="shared" si="681"/>
        <v>0</v>
      </c>
      <c r="G132" s="185"/>
      <c r="H132" s="580">
        <f t="shared" si="682"/>
        <v>0</v>
      </c>
      <c r="I132" s="185"/>
      <c r="J132" s="580">
        <f t="shared" si="683"/>
        <v>0</v>
      </c>
      <c r="K132" s="185"/>
      <c r="L132" s="580">
        <f t="shared" si="684"/>
        <v>0</v>
      </c>
      <c r="M132" s="185"/>
      <c r="N132" s="580">
        <f t="shared" si="685"/>
        <v>0</v>
      </c>
      <c r="O132" s="185"/>
      <c r="P132" s="580">
        <f t="shared" si="686"/>
        <v>0</v>
      </c>
      <c r="Q132" s="185"/>
      <c r="R132" s="580">
        <f t="shared" si="687"/>
        <v>0</v>
      </c>
      <c r="S132" s="185"/>
      <c r="T132" s="580">
        <f t="shared" si="688"/>
        <v>0</v>
      </c>
      <c r="U132" s="185"/>
      <c r="V132" s="580">
        <f t="shared" si="689"/>
        <v>0</v>
      </c>
      <c r="W132" s="185"/>
      <c r="X132" s="580">
        <f t="shared" si="690"/>
        <v>0</v>
      </c>
      <c r="Y132" s="185"/>
      <c r="Z132" s="580">
        <f t="shared" si="691"/>
        <v>0</v>
      </c>
      <c r="AA132" s="185"/>
      <c r="AB132" s="580">
        <f t="shared" si="692"/>
        <v>0</v>
      </c>
      <c r="AC132" s="185"/>
      <c r="AD132" s="580">
        <f t="shared" si="693"/>
        <v>0</v>
      </c>
      <c r="AE132" s="185"/>
      <c r="AF132" s="580">
        <f t="shared" si="694"/>
        <v>0</v>
      </c>
      <c r="AG132" s="185"/>
      <c r="AH132" s="580">
        <f t="shared" si="695"/>
        <v>0</v>
      </c>
      <c r="AI132" s="185"/>
      <c r="AJ132" s="580">
        <f t="shared" si="696"/>
        <v>0</v>
      </c>
      <c r="AK132" s="185"/>
      <c r="AL132" s="580">
        <f t="shared" si="697"/>
        <v>0</v>
      </c>
      <c r="AM132" s="185"/>
      <c r="AN132" s="580">
        <f t="shared" si="698"/>
        <v>0</v>
      </c>
      <c r="AO132" s="185"/>
      <c r="AP132" s="580">
        <f t="shared" si="699"/>
        <v>0</v>
      </c>
      <c r="AQ132" s="185"/>
      <c r="AR132" s="580">
        <f t="shared" si="700"/>
        <v>0</v>
      </c>
      <c r="AS132" s="185"/>
      <c r="AT132" s="580">
        <f t="shared" si="701"/>
        <v>0</v>
      </c>
      <c r="AU132" s="185"/>
      <c r="AV132" s="580">
        <f t="shared" si="702"/>
        <v>0</v>
      </c>
      <c r="AW132" s="185"/>
      <c r="AX132" s="580">
        <f t="shared" si="703"/>
        <v>0</v>
      </c>
      <c r="AY132" s="185"/>
      <c r="AZ132" s="580">
        <f t="shared" si="704"/>
        <v>0</v>
      </c>
      <c r="BA132" s="185"/>
      <c r="BB132" s="580">
        <f t="shared" si="705"/>
        <v>0</v>
      </c>
      <c r="BC132" s="185"/>
      <c r="BD132" s="580">
        <f t="shared" si="706"/>
        <v>0</v>
      </c>
      <c r="BE132" s="185"/>
      <c r="BF132" s="580">
        <f t="shared" si="707"/>
        <v>0</v>
      </c>
      <c r="BG132" s="185"/>
      <c r="BH132" s="580">
        <f t="shared" si="708"/>
        <v>0</v>
      </c>
      <c r="BI132" s="185"/>
      <c r="BJ132" s="580">
        <f t="shared" si="709"/>
        <v>0</v>
      </c>
      <c r="BK132" s="185"/>
      <c r="BL132" s="580">
        <f t="shared" si="710"/>
        <v>0</v>
      </c>
      <c r="BM132" s="185"/>
      <c r="BN132" s="580">
        <f t="shared" si="711"/>
        <v>0</v>
      </c>
      <c r="BO132" s="185"/>
      <c r="BP132" s="580">
        <f t="shared" si="712"/>
        <v>0</v>
      </c>
      <c r="BQ132" s="185"/>
      <c r="BR132" s="580">
        <f t="shared" si="713"/>
        <v>0</v>
      </c>
      <c r="BS132" s="185"/>
      <c r="BT132" s="580">
        <f t="shared" si="714"/>
        <v>0</v>
      </c>
      <c r="BU132" s="185"/>
      <c r="BV132" s="580">
        <f t="shared" si="715"/>
        <v>0</v>
      </c>
      <c r="BW132" s="185"/>
      <c r="BX132" s="580">
        <f t="shared" si="716"/>
        <v>0</v>
      </c>
      <c r="BY132" s="185"/>
      <c r="BZ132" s="580">
        <f t="shared" si="717"/>
        <v>0</v>
      </c>
      <c r="CA132" s="185"/>
      <c r="CB132" s="580">
        <f t="shared" si="718"/>
        <v>0</v>
      </c>
      <c r="CC132" s="185"/>
      <c r="CD132" s="580">
        <f t="shared" si="719"/>
        <v>0</v>
      </c>
      <c r="CE132" s="185"/>
      <c r="CF132" s="580">
        <f t="shared" si="720"/>
        <v>0</v>
      </c>
      <c r="CG132" s="185"/>
      <c r="CH132" s="580">
        <f t="shared" si="721"/>
        <v>0</v>
      </c>
      <c r="CI132" s="185"/>
      <c r="CJ132" s="580">
        <f t="shared" si="722"/>
        <v>0</v>
      </c>
      <c r="CK132" s="185"/>
      <c r="CL132" s="580">
        <f t="shared" si="723"/>
        <v>0</v>
      </c>
      <c r="CM132" s="185"/>
      <c r="CN132" s="580">
        <f t="shared" si="724"/>
        <v>0</v>
      </c>
      <c r="CO132" s="185"/>
      <c r="CP132" s="580">
        <f t="shared" si="725"/>
        <v>0</v>
      </c>
      <c r="CQ132" s="185"/>
      <c r="CR132" s="580">
        <f t="shared" si="726"/>
        <v>0</v>
      </c>
      <c r="CS132" s="185"/>
      <c r="CT132" s="580">
        <f t="shared" si="727"/>
        <v>0</v>
      </c>
      <c r="CU132" s="185"/>
      <c r="CV132" s="580">
        <f t="shared" si="728"/>
        <v>0</v>
      </c>
      <c r="CW132" s="185"/>
      <c r="CX132" s="580">
        <f t="shared" si="729"/>
        <v>0</v>
      </c>
      <c r="CY132" s="185"/>
      <c r="CZ132" s="580">
        <f t="shared" si="730"/>
        <v>0</v>
      </c>
      <c r="DA132" s="185"/>
      <c r="DB132" s="580">
        <f t="shared" si="731"/>
        <v>0</v>
      </c>
      <c r="DC132" s="185"/>
      <c r="DD132" s="580">
        <f t="shared" si="732"/>
        <v>0</v>
      </c>
      <c r="DE132" s="185"/>
      <c r="DF132" s="580">
        <f t="shared" si="733"/>
        <v>0</v>
      </c>
      <c r="DG132" s="185"/>
      <c r="DH132" s="580">
        <f t="shared" si="734"/>
        <v>0</v>
      </c>
      <c r="DI132" s="185"/>
      <c r="DJ132" s="580">
        <f t="shared" si="735"/>
        <v>0</v>
      </c>
      <c r="DK132" s="185"/>
      <c r="DL132" s="580">
        <f t="shared" si="736"/>
        <v>0</v>
      </c>
      <c r="DM132" s="185"/>
      <c r="DN132" s="580">
        <f t="shared" si="664"/>
        <v>0</v>
      </c>
      <c r="DO132" s="185"/>
      <c r="DP132" s="580">
        <f t="shared" si="665"/>
        <v>0</v>
      </c>
      <c r="DQ132" s="185"/>
      <c r="DR132" s="580">
        <f t="shared" si="666"/>
        <v>0</v>
      </c>
      <c r="DS132" s="185"/>
      <c r="DT132" s="580">
        <f t="shared" si="667"/>
        <v>0</v>
      </c>
      <c r="DU132" s="185"/>
      <c r="DV132" s="580">
        <f t="shared" si="668"/>
        <v>0</v>
      </c>
      <c r="DW132" s="185"/>
      <c r="DX132" s="580">
        <f t="shared" si="669"/>
        <v>0</v>
      </c>
      <c r="DY132" s="185"/>
      <c r="DZ132" s="580">
        <f t="shared" si="670"/>
        <v>0</v>
      </c>
      <c r="EA132" s="185"/>
      <c r="EB132" s="580">
        <f t="shared" si="671"/>
        <v>0</v>
      </c>
      <c r="EC132" s="185"/>
      <c r="ED132" s="580">
        <f t="shared" si="672"/>
        <v>0</v>
      </c>
      <c r="EE132" s="185"/>
      <c r="EF132" s="580">
        <f t="shared" si="673"/>
        <v>0</v>
      </c>
      <c r="EG132" s="185"/>
      <c r="EH132" s="580">
        <f t="shared" si="674"/>
        <v>0</v>
      </c>
      <c r="EI132" s="185"/>
      <c r="EJ132" s="580">
        <f t="shared" si="675"/>
        <v>0</v>
      </c>
      <c r="EK132" s="185"/>
      <c r="EL132" s="580">
        <f t="shared" si="676"/>
        <v>0</v>
      </c>
      <c r="EM132" s="185"/>
      <c r="EN132" s="580">
        <f t="shared" si="677"/>
        <v>0</v>
      </c>
      <c r="EO132" s="185"/>
      <c r="EP132" s="580">
        <f t="shared" si="678"/>
        <v>0</v>
      </c>
      <c r="EQ132" s="139">
        <f t="shared" si="1018"/>
        <v>0</v>
      </c>
      <c r="ER132" s="179">
        <f t="shared" si="1019"/>
        <v>0</v>
      </c>
      <c r="ES132" s="201"/>
      <c r="ET132" s="20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row>
    <row r="133" spans="1:196" s="2" customFormat="1" hidden="1" x14ac:dyDescent="0.2">
      <c r="A133" s="47"/>
      <c r="B133" s="48"/>
      <c r="C133" s="48"/>
      <c r="D133" s="177"/>
      <c r="E133" s="41">
        <v>1</v>
      </c>
      <c r="F133" s="584">
        <f t="shared" si="681"/>
        <v>0</v>
      </c>
      <c r="G133" s="185"/>
      <c r="H133" s="580">
        <f t="shared" si="682"/>
        <v>0</v>
      </c>
      <c r="I133" s="185"/>
      <c r="J133" s="580">
        <f t="shared" si="683"/>
        <v>0</v>
      </c>
      <c r="K133" s="185"/>
      <c r="L133" s="580">
        <f t="shared" si="684"/>
        <v>0</v>
      </c>
      <c r="M133" s="185"/>
      <c r="N133" s="580">
        <f t="shared" si="685"/>
        <v>0</v>
      </c>
      <c r="O133" s="185"/>
      <c r="P133" s="580">
        <f t="shared" si="686"/>
        <v>0</v>
      </c>
      <c r="Q133" s="185"/>
      <c r="R133" s="580">
        <f t="shared" si="687"/>
        <v>0</v>
      </c>
      <c r="S133" s="185"/>
      <c r="T133" s="580">
        <f t="shared" si="688"/>
        <v>0</v>
      </c>
      <c r="U133" s="185"/>
      <c r="V133" s="580">
        <f t="shared" si="689"/>
        <v>0</v>
      </c>
      <c r="W133" s="185"/>
      <c r="X133" s="580">
        <f t="shared" si="690"/>
        <v>0</v>
      </c>
      <c r="Y133" s="185"/>
      <c r="Z133" s="580">
        <f t="shared" si="691"/>
        <v>0</v>
      </c>
      <c r="AA133" s="185"/>
      <c r="AB133" s="580">
        <f t="shared" si="692"/>
        <v>0</v>
      </c>
      <c r="AC133" s="185"/>
      <c r="AD133" s="580">
        <f t="shared" si="693"/>
        <v>0</v>
      </c>
      <c r="AE133" s="185"/>
      <c r="AF133" s="580">
        <f t="shared" si="694"/>
        <v>0</v>
      </c>
      <c r="AG133" s="185"/>
      <c r="AH133" s="580">
        <f t="shared" si="695"/>
        <v>0</v>
      </c>
      <c r="AI133" s="185"/>
      <c r="AJ133" s="580">
        <f t="shared" si="696"/>
        <v>0</v>
      </c>
      <c r="AK133" s="185"/>
      <c r="AL133" s="580">
        <f t="shared" si="697"/>
        <v>0</v>
      </c>
      <c r="AM133" s="185"/>
      <c r="AN133" s="580">
        <f t="shared" si="698"/>
        <v>0</v>
      </c>
      <c r="AO133" s="185"/>
      <c r="AP133" s="580">
        <f t="shared" si="699"/>
        <v>0</v>
      </c>
      <c r="AQ133" s="185"/>
      <c r="AR133" s="580">
        <f t="shared" si="700"/>
        <v>0</v>
      </c>
      <c r="AS133" s="185"/>
      <c r="AT133" s="580">
        <f t="shared" si="701"/>
        <v>0</v>
      </c>
      <c r="AU133" s="185"/>
      <c r="AV133" s="580">
        <f t="shared" si="702"/>
        <v>0</v>
      </c>
      <c r="AW133" s="185"/>
      <c r="AX133" s="580">
        <f t="shared" si="703"/>
        <v>0</v>
      </c>
      <c r="AY133" s="185"/>
      <c r="AZ133" s="580">
        <f t="shared" si="704"/>
        <v>0</v>
      </c>
      <c r="BA133" s="185"/>
      <c r="BB133" s="580">
        <f t="shared" si="705"/>
        <v>0</v>
      </c>
      <c r="BC133" s="185"/>
      <c r="BD133" s="580">
        <f t="shared" si="706"/>
        <v>0</v>
      </c>
      <c r="BE133" s="185"/>
      <c r="BF133" s="580">
        <f t="shared" si="707"/>
        <v>0</v>
      </c>
      <c r="BG133" s="185"/>
      <c r="BH133" s="580">
        <f t="shared" si="708"/>
        <v>0</v>
      </c>
      <c r="BI133" s="185"/>
      <c r="BJ133" s="580">
        <f t="shared" si="709"/>
        <v>0</v>
      </c>
      <c r="BK133" s="185"/>
      <c r="BL133" s="580">
        <f t="shared" si="710"/>
        <v>0</v>
      </c>
      <c r="BM133" s="185"/>
      <c r="BN133" s="580">
        <f t="shared" si="711"/>
        <v>0</v>
      </c>
      <c r="BO133" s="185"/>
      <c r="BP133" s="580">
        <f t="shared" si="712"/>
        <v>0</v>
      </c>
      <c r="BQ133" s="185"/>
      <c r="BR133" s="580">
        <f t="shared" si="713"/>
        <v>0</v>
      </c>
      <c r="BS133" s="185"/>
      <c r="BT133" s="580">
        <f t="shared" si="714"/>
        <v>0</v>
      </c>
      <c r="BU133" s="185"/>
      <c r="BV133" s="580">
        <f t="shared" si="715"/>
        <v>0</v>
      </c>
      <c r="BW133" s="185"/>
      <c r="BX133" s="580">
        <f t="shared" si="716"/>
        <v>0</v>
      </c>
      <c r="BY133" s="185"/>
      <c r="BZ133" s="580">
        <f t="shared" si="717"/>
        <v>0</v>
      </c>
      <c r="CA133" s="185"/>
      <c r="CB133" s="580">
        <f t="shared" si="718"/>
        <v>0</v>
      </c>
      <c r="CC133" s="185"/>
      <c r="CD133" s="580">
        <f t="shared" si="719"/>
        <v>0</v>
      </c>
      <c r="CE133" s="185"/>
      <c r="CF133" s="580">
        <f t="shared" si="720"/>
        <v>0</v>
      </c>
      <c r="CG133" s="185"/>
      <c r="CH133" s="580">
        <f t="shared" si="721"/>
        <v>0</v>
      </c>
      <c r="CI133" s="185"/>
      <c r="CJ133" s="580">
        <f t="shared" si="722"/>
        <v>0</v>
      </c>
      <c r="CK133" s="185"/>
      <c r="CL133" s="580">
        <f t="shared" si="723"/>
        <v>0</v>
      </c>
      <c r="CM133" s="185"/>
      <c r="CN133" s="580">
        <f t="shared" si="724"/>
        <v>0</v>
      </c>
      <c r="CO133" s="185"/>
      <c r="CP133" s="580">
        <f t="shared" si="725"/>
        <v>0</v>
      </c>
      <c r="CQ133" s="185"/>
      <c r="CR133" s="580">
        <f t="shared" si="726"/>
        <v>0</v>
      </c>
      <c r="CS133" s="185"/>
      <c r="CT133" s="580">
        <f t="shared" si="727"/>
        <v>0</v>
      </c>
      <c r="CU133" s="185"/>
      <c r="CV133" s="580">
        <f t="shared" si="728"/>
        <v>0</v>
      </c>
      <c r="CW133" s="185"/>
      <c r="CX133" s="580">
        <f t="shared" si="729"/>
        <v>0</v>
      </c>
      <c r="CY133" s="185"/>
      <c r="CZ133" s="580">
        <f t="shared" si="730"/>
        <v>0</v>
      </c>
      <c r="DA133" s="185"/>
      <c r="DB133" s="580">
        <f t="shared" si="731"/>
        <v>0</v>
      </c>
      <c r="DC133" s="185"/>
      <c r="DD133" s="580">
        <f t="shared" si="732"/>
        <v>0</v>
      </c>
      <c r="DE133" s="185"/>
      <c r="DF133" s="580">
        <f t="shared" si="733"/>
        <v>0</v>
      </c>
      <c r="DG133" s="185"/>
      <c r="DH133" s="580">
        <f t="shared" si="734"/>
        <v>0</v>
      </c>
      <c r="DI133" s="185"/>
      <c r="DJ133" s="580">
        <f t="shared" si="735"/>
        <v>0</v>
      </c>
      <c r="DK133" s="185"/>
      <c r="DL133" s="580">
        <f t="shared" si="736"/>
        <v>0</v>
      </c>
      <c r="DM133" s="185"/>
      <c r="DN133" s="580">
        <f t="shared" si="664"/>
        <v>0</v>
      </c>
      <c r="DO133" s="185"/>
      <c r="DP133" s="580">
        <f t="shared" si="665"/>
        <v>0</v>
      </c>
      <c r="DQ133" s="185"/>
      <c r="DR133" s="580">
        <f t="shared" si="666"/>
        <v>0</v>
      </c>
      <c r="DS133" s="185"/>
      <c r="DT133" s="580">
        <f t="shared" si="667"/>
        <v>0</v>
      </c>
      <c r="DU133" s="185"/>
      <c r="DV133" s="580">
        <f t="shared" si="668"/>
        <v>0</v>
      </c>
      <c r="DW133" s="185"/>
      <c r="DX133" s="580">
        <f t="shared" si="669"/>
        <v>0</v>
      </c>
      <c r="DY133" s="185"/>
      <c r="DZ133" s="580">
        <f t="shared" si="670"/>
        <v>0</v>
      </c>
      <c r="EA133" s="185"/>
      <c r="EB133" s="580">
        <f t="shared" si="671"/>
        <v>0</v>
      </c>
      <c r="EC133" s="185"/>
      <c r="ED133" s="580">
        <f t="shared" si="672"/>
        <v>0</v>
      </c>
      <c r="EE133" s="185"/>
      <c r="EF133" s="580">
        <f t="shared" si="673"/>
        <v>0</v>
      </c>
      <c r="EG133" s="185"/>
      <c r="EH133" s="580">
        <f t="shared" si="674"/>
        <v>0</v>
      </c>
      <c r="EI133" s="185"/>
      <c r="EJ133" s="580">
        <f t="shared" si="675"/>
        <v>0</v>
      </c>
      <c r="EK133" s="185"/>
      <c r="EL133" s="580">
        <f t="shared" si="676"/>
        <v>0</v>
      </c>
      <c r="EM133" s="185"/>
      <c r="EN133" s="580">
        <f t="shared" si="677"/>
        <v>0</v>
      </c>
      <c r="EO133" s="185"/>
      <c r="EP133" s="580">
        <f t="shared" si="678"/>
        <v>0</v>
      </c>
      <c r="EQ133" s="139">
        <f t="shared" si="1018"/>
        <v>0</v>
      </c>
      <c r="ER133" s="179">
        <f t="shared" si="1019"/>
        <v>0</v>
      </c>
      <c r="ES133" s="201"/>
      <c r="ET133" s="20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row>
    <row r="134" spans="1:196" s="2" customFormat="1" hidden="1" x14ac:dyDescent="0.2">
      <c r="A134" s="47"/>
      <c r="B134" s="48"/>
      <c r="C134" s="48"/>
      <c r="D134" s="177"/>
      <c r="E134" s="41">
        <v>1</v>
      </c>
      <c r="F134" s="584">
        <f t="shared" si="681"/>
        <v>0</v>
      </c>
      <c r="G134" s="185"/>
      <c r="H134" s="580">
        <f t="shared" si="682"/>
        <v>0</v>
      </c>
      <c r="I134" s="185"/>
      <c r="J134" s="580">
        <f t="shared" si="683"/>
        <v>0</v>
      </c>
      <c r="K134" s="185"/>
      <c r="L134" s="580">
        <f t="shared" si="684"/>
        <v>0</v>
      </c>
      <c r="M134" s="185"/>
      <c r="N134" s="580">
        <f t="shared" si="685"/>
        <v>0</v>
      </c>
      <c r="O134" s="185"/>
      <c r="P134" s="580">
        <f t="shared" si="686"/>
        <v>0</v>
      </c>
      <c r="Q134" s="185"/>
      <c r="R134" s="580">
        <f t="shared" si="687"/>
        <v>0</v>
      </c>
      <c r="S134" s="185"/>
      <c r="T134" s="580">
        <f t="shared" si="688"/>
        <v>0</v>
      </c>
      <c r="U134" s="185"/>
      <c r="V134" s="580">
        <f t="shared" si="689"/>
        <v>0</v>
      </c>
      <c r="W134" s="185"/>
      <c r="X134" s="580">
        <f t="shared" si="690"/>
        <v>0</v>
      </c>
      <c r="Y134" s="185"/>
      <c r="Z134" s="580">
        <f t="shared" si="691"/>
        <v>0</v>
      </c>
      <c r="AA134" s="185"/>
      <c r="AB134" s="580">
        <f t="shared" si="692"/>
        <v>0</v>
      </c>
      <c r="AC134" s="185"/>
      <c r="AD134" s="580">
        <f t="shared" si="693"/>
        <v>0</v>
      </c>
      <c r="AE134" s="185"/>
      <c r="AF134" s="580">
        <f t="shared" si="694"/>
        <v>0</v>
      </c>
      <c r="AG134" s="185"/>
      <c r="AH134" s="580">
        <f t="shared" si="695"/>
        <v>0</v>
      </c>
      <c r="AI134" s="185"/>
      <c r="AJ134" s="580">
        <f t="shared" si="696"/>
        <v>0</v>
      </c>
      <c r="AK134" s="185"/>
      <c r="AL134" s="580">
        <f t="shared" si="697"/>
        <v>0</v>
      </c>
      <c r="AM134" s="185"/>
      <c r="AN134" s="580">
        <f t="shared" si="698"/>
        <v>0</v>
      </c>
      <c r="AO134" s="185"/>
      <c r="AP134" s="580">
        <f t="shared" si="699"/>
        <v>0</v>
      </c>
      <c r="AQ134" s="185"/>
      <c r="AR134" s="580">
        <f t="shared" si="700"/>
        <v>0</v>
      </c>
      <c r="AS134" s="185"/>
      <c r="AT134" s="580">
        <f t="shared" si="701"/>
        <v>0</v>
      </c>
      <c r="AU134" s="185"/>
      <c r="AV134" s="580">
        <f t="shared" si="702"/>
        <v>0</v>
      </c>
      <c r="AW134" s="185"/>
      <c r="AX134" s="580">
        <f t="shared" si="703"/>
        <v>0</v>
      </c>
      <c r="AY134" s="185"/>
      <c r="AZ134" s="580">
        <f t="shared" si="704"/>
        <v>0</v>
      </c>
      <c r="BA134" s="185"/>
      <c r="BB134" s="580">
        <f t="shared" si="705"/>
        <v>0</v>
      </c>
      <c r="BC134" s="185"/>
      <c r="BD134" s="580">
        <f t="shared" si="706"/>
        <v>0</v>
      </c>
      <c r="BE134" s="185"/>
      <c r="BF134" s="580">
        <f t="shared" si="707"/>
        <v>0</v>
      </c>
      <c r="BG134" s="185"/>
      <c r="BH134" s="580">
        <f t="shared" si="708"/>
        <v>0</v>
      </c>
      <c r="BI134" s="185"/>
      <c r="BJ134" s="580">
        <f t="shared" si="709"/>
        <v>0</v>
      </c>
      <c r="BK134" s="185"/>
      <c r="BL134" s="580">
        <f t="shared" si="710"/>
        <v>0</v>
      </c>
      <c r="BM134" s="185"/>
      <c r="BN134" s="580">
        <f t="shared" si="711"/>
        <v>0</v>
      </c>
      <c r="BO134" s="185"/>
      <c r="BP134" s="580">
        <f t="shared" si="712"/>
        <v>0</v>
      </c>
      <c r="BQ134" s="185"/>
      <c r="BR134" s="580">
        <f t="shared" si="713"/>
        <v>0</v>
      </c>
      <c r="BS134" s="185"/>
      <c r="BT134" s="580">
        <f t="shared" si="714"/>
        <v>0</v>
      </c>
      <c r="BU134" s="185"/>
      <c r="BV134" s="580">
        <f t="shared" si="715"/>
        <v>0</v>
      </c>
      <c r="BW134" s="185"/>
      <c r="BX134" s="580">
        <f t="shared" si="716"/>
        <v>0</v>
      </c>
      <c r="BY134" s="185"/>
      <c r="BZ134" s="580">
        <f t="shared" si="717"/>
        <v>0</v>
      </c>
      <c r="CA134" s="185"/>
      <c r="CB134" s="580">
        <f t="shared" si="718"/>
        <v>0</v>
      </c>
      <c r="CC134" s="185"/>
      <c r="CD134" s="580">
        <f t="shared" si="719"/>
        <v>0</v>
      </c>
      <c r="CE134" s="185"/>
      <c r="CF134" s="580">
        <f t="shared" si="720"/>
        <v>0</v>
      </c>
      <c r="CG134" s="185"/>
      <c r="CH134" s="580">
        <f t="shared" si="721"/>
        <v>0</v>
      </c>
      <c r="CI134" s="185"/>
      <c r="CJ134" s="580">
        <f t="shared" si="722"/>
        <v>0</v>
      </c>
      <c r="CK134" s="185"/>
      <c r="CL134" s="580">
        <f t="shared" si="723"/>
        <v>0</v>
      </c>
      <c r="CM134" s="185"/>
      <c r="CN134" s="580">
        <f t="shared" si="724"/>
        <v>0</v>
      </c>
      <c r="CO134" s="185"/>
      <c r="CP134" s="580">
        <f t="shared" si="725"/>
        <v>0</v>
      </c>
      <c r="CQ134" s="185"/>
      <c r="CR134" s="580">
        <f t="shared" si="726"/>
        <v>0</v>
      </c>
      <c r="CS134" s="185"/>
      <c r="CT134" s="580">
        <f t="shared" si="727"/>
        <v>0</v>
      </c>
      <c r="CU134" s="185"/>
      <c r="CV134" s="580">
        <f t="shared" si="728"/>
        <v>0</v>
      </c>
      <c r="CW134" s="185"/>
      <c r="CX134" s="580">
        <f t="shared" si="729"/>
        <v>0</v>
      </c>
      <c r="CY134" s="185"/>
      <c r="CZ134" s="580">
        <f t="shared" si="730"/>
        <v>0</v>
      </c>
      <c r="DA134" s="185"/>
      <c r="DB134" s="580">
        <f t="shared" si="731"/>
        <v>0</v>
      </c>
      <c r="DC134" s="185"/>
      <c r="DD134" s="580">
        <f t="shared" si="732"/>
        <v>0</v>
      </c>
      <c r="DE134" s="185"/>
      <c r="DF134" s="580">
        <f t="shared" si="733"/>
        <v>0</v>
      </c>
      <c r="DG134" s="185"/>
      <c r="DH134" s="580">
        <f t="shared" si="734"/>
        <v>0</v>
      </c>
      <c r="DI134" s="185"/>
      <c r="DJ134" s="580">
        <f t="shared" si="735"/>
        <v>0</v>
      </c>
      <c r="DK134" s="185"/>
      <c r="DL134" s="580">
        <f t="shared" si="736"/>
        <v>0</v>
      </c>
      <c r="DM134" s="185"/>
      <c r="DN134" s="580">
        <f t="shared" si="664"/>
        <v>0</v>
      </c>
      <c r="DO134" s="185"/>
      <c r="DP134" s="580">
        <f t="shared" si="665"/>
        <v>0</v>
      </c>
      <c r="DQ134" s="185"/>
      <c r="DR134" s="580">
        <f t="shared" si="666"/>
        <v>0</v>
      </c>
      <c r="DS134" s="185"/>
      <c r="DT134" s="580">
        <f t="shared" si="667"/>
        <v>0</v>
      </c>
      <c r="DU134" s="185"/>
      <c r="DV134" s="580">
        <f t="shared" si="668"/>
        <v>0</v>
      </c>
      <c r="DW134" s="185"/>
      <c r="DX134" s="580">
        <f t="shared" si="669"/>
        <v>0</v>
      </c>
      <c r="DY134" s="185"/>
      <c r="DZ134" s="580">
        <f t="shared" si="670"/>
        <v>0</v>
      </c>
      <c r="EA134" s="185"/>
      <c r="EB134" s="580">
        <f t="shared" si="671"/>
        <v>0</v>
      </c>
      <c r="EC134" s="185"/>
      <c r="ED134" s="580">
        <f t="shared" si="672"/>
        <v>0</v>
      </c>
      <c r="EE134" s="185"/>
      <c r="EF134" s="580">
        <f t="shared" si="673"/>
        <v>0</v>
      </c>
      <c r="EG134" s="185"/>
      <c r="EH134" s="580">
        <f t="shared" si="674"/>
        <v>0</v>
      </c>
      <c r="EI134" s="185"/>
      <c r="EJ134" s="580">
        <f t="shared" si="675"/>
        <v>0</v>
      </c>
      <c r="EK134" s="185"/>
      <c r="EL134" s="580">
        <f t="shared" si="676"/>
        <v>0</v>
      </c>
      <c r="EM134" s="185"/>
      <c r="EN134" s="580">
        <f t="shared" si="677"/>
        <v>0</v>
      </c>
      <c r="EO134" s="185"/>
      <c r="EP134" s="580">
        <f t="shared" si="678"/>
        <v>0</v>
      </c>
      <c r="EQ134" s="139">
        <f t="shared" si="1018"/>
        <v>0</v>
      </c>
      <c r="ER134" s="179">
        <f t="shared" si="1019"/>
        <v>0</v>
      </c>
      <c r="ES134" s="201"/>
      <c r="ET134" s="20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row>
    <row r="135" spans="1:196" s="2" customFormat="1" hidden="1" x14ac:dyDescent="0.2">
      <c r="A135" s="47"/>
      <c r="B135" s="48"/>
      <c r="C135" s="48"/>
      <c r="D135" s="177"/>
      <c r="E135" s="41">
        <v>1</v>
      </c>
      <c r="F135" s="584">
        <f t="shared" si="681"/>
        <v>0</v>
      </c>
      <c r="G135" s="185"/>
      <c r="H135" s="580">
        <f t="shared" si="682"/>
        <v>0</v>
      </c>
      <c r="I135" s="185"/>
      <c r="J135" s="580">
        <f t="shared" si="683"/>
        <v>0</v>
      </c>
      <c r="K135" s="185"/>
      <c r="L135" s="580">
        <f t="shared" si="684"/>
        <v>0</v>
      </c>
      <c r="M135" s="185"/>
      <c r="N135" s="580">
        <f t="shared" si="685"/>
        <v>0</v>
      </c>
      <c r="O135" s="185"/>
      <c r="P135" s="580">
        <f t="shared" si="686"/>
        <v>0</v>
      </c>
      <c r="Q135" s="185"/>
      <c r="R135" s="580">
        <f t="shared" si="687"/>
        <v>0</v>
      </c>
      <c r="S135" s="185"/>
      <c r="T135" s="580">
        <f t="shared" si="688"/>
        <v>0</v>
      </c>
      <c r="U135" s="185"/>
      <c r="V135" s="580">
        <f t="shared" si="689"/>
        <v>0</v>
      </c>
      <c r="W135" s="185"/>
      <c r="X135" s="580">
        <f t="shared" si="690"/>
        <v>0</v>
      </c>
      <c r="Y135" s="185"/>
      <c r="Z135" s="580">
        <f t="shared" si="691"/>
        <v>0</v>
      </c>
      <c r="AA135" s="185"/>
      <c r="AB135" s="580">
        <f t="shared" si="692"/>
        <v>0</v>
      </c>
      <c r="AC135" s="185"/>
      <c r="AD135" s="580">
        <f t="shared" si="693"/>
        <v>0</v>
      </c>
      <c r="AE135" s="185"/>
      <c r="AF135" s="580">
        <f t="shared" si="694"/>
        <v>0</v>
      </c>
      <c r="AG135" s="185"/>
      <c r="AH135" s="580">
        <f t="shared" si="695"/>
        <v>0</v>
      </c>
      <c r="AI135" s="185"/>
      <c r="AJ135" s="580">
        <f t="shared" si="696"/>
        <v>0</v>
      </c>
      <c r="AK135" s="185"/>
      <c r="AL135" s="580">
        <f t="shared" si="697"/>
        <v>0</v>
      </c>
      <c r="AM135" s="185"/>
      <c r="AN135" s="580">
        <f t="shared" si="698"/>
        <v>0</v>
      </c>
      <c r="AO135" s="185"/>
      <c r="AP135" s="580">
        <f t="shared" si="699"/>
        <v>0</v>
      </c>
      <c r="AQ135" s="185"/>
      <c r="AR135" s="580">
        <f t="shared" si="700"/>
        <v>0</v>
      </c>
      <c r="AS135" s="185"/>
      <c r="AT135" s="580">
        <f t="shared" si="701"/>
        <v>0</v>
      </c>
      <c r="AU135" s="185"/>
      <c r="AV135" s="580">
        <f t="shared" si="702"/>
        <v>0</v>
      </c>
      <c r="AW135" s="185"/>
      <c r="AX135" s="580">
        <f t="shared" si="703"/>
        <v>0</v>
      </c>
      <c r="AY135" s="185"/>
      <c r="AZ135" s="580">
        <f t="shared" si="704"/>
        <v>0</v>
      </c>
      <c r="BA135" s="185"/>
      <c r="BB135" s="580">
        <f t="shared" si="705"/>
        <v>0</v>
      </c>
      <c r="BC135" s="185"/>
      <c r="BD135" s="580">
        <f t="shared" si="706"/>
        <v>0</v>
      </c>
      <c r="BE135" s="185"/>
      <c r="BF135" s="580">
        <f t="shared" si="707"/>
        <v>0</v>
      </c>
      <c r="BG135" s="185"/>
      <c r="BH135" s="580">
        <f t="shared" si="708"/>
        <v>0</v>
      </c>
      <c r="BI135" s="185"/>
      <c r="BJ135" s="580">
        <f t="shared" si="709"/>
        <v>0</v>
      </c>
      <c r="BK135" s="185"/>
      <c r="BL135" s="580">
        <f t="shared" si="710"/>
        <v>0</v>
      </c>
      <c r="BM135" s="185"/>
      <c r="BN135" s="580">
        <f t="shared" si="711"/>
        <v>0</v>
      </c>
      <c r="BO135" s="185"/>
      <c r="BP135" s="580">
        <f t="shared" si="712"/>
        <v>0</v>
      </c>
      <c r="BQ135" s="185"/>
      <c r="BR135" s="580">
        <f t="shared" si="713"/>
        <v>0</v>
      </c>
      <c r="BS135" s="185"/>
      <c r="BT135" s="580">
        <f t="shared" si="714"/>
        <v>0</v>
      </c>
      <c r="BU135" s="185"/>
      <c r="BV135" s="580">
        <f t="shared" si="715"/>
        <v>0</v>
      </c>
      <c r="BW135" s="185"/>
      <c r="BX135" s="580">
        <f t="shared" si="716"/>
        <v>0</v>
      </c>
      <c r="BY135" s="185"/>
      <c r="BZ135" s="580">
        <f t="shared" si="717"/>
        <v>0</v>
      </c>
      <c r="CA135" s="185"/>
      <c r="CB135" s="580">
        <f t="shared" si="718"/>
        <v>0</v>
      </c>
      <c r="CC135" s="185"/>
      <c r="CD135" s="580">
        <f t="shared" si="719"/>
        <v>0</v>
      </c>
      <c r="CE135" s="185"/>
      <c r="CF135" s="580">
        <f t="shared" si="720"/>
        <v>0</v>
      </c>
      <c r="CG135" s="185"/>
      <c r="CH135" s="580">
        <f t="shared" si="721"/>
        <v>0</v>
      </c>
      <c r="CI135" s="185"/>
      <c r="CJ135" s="580">
        <f t="shared" si="722"/>
        <v>0</v>
      </c>
      <c r="CK135" s="185"/>
      <c r="CL135" s="580">
        <f t="shared" si="723"/>
        <v>0</v>
      </c>
      <c r="CM135" s="185"/>
      <c r="CN135" s="580">
        <f t="shared" si="724"/>
        <v>0</v>
      </c>
      <c r="CO135" s="185"/>
      <c r="CP135" s="580">
        <f t="shared" si="725"/>
        <v>0</v>
      </c>
      <c r="CQ135" s="185"/>
      <c r="CR135" s="580">
        <f t="shared" si="726"/>
        <v>0</v>
      </c>
      <c r="CS135" s="185"/>
      <c r="CT135" s="580">
        <f t="shared" si="727"/>
        <v>0</v>
      </c>
      <c r="CU135" s="185"/>
      <c r="CV135" s="580">
        <f t="shared" si="728"/>
        <v>0</v>
      </c>
      <c r="CW135" s="185"/>
      <c r="CX135" s="580">
        <f t="shared" si="729"/>
        <v>0</v>
      </c>
      <c r="CY135" s="185"/>
      <c r="CZ135" s="580">
        <f t="shared" si="730"/>
        <v>0</v>
      </c>
      <c r="DA135" s="185"/>
      <c r="DB135" s="580">
        <f t="shared" si="731"/>
        <v>0</v>
      </c>
      <c r="DC135" s="185"/>
      <c r="DD135" s="580">
        <f t="shared" si="732"/>
        <v>0</v>
      </c>
      <c r="DE135" s="185"/>
      <c r="DF135" s="580">
        <f t="shared" si="733"/>
        <v>0</v>
      </c>
      <c r="DG135" s="185"/>
      <c r="DH135" s="580">
        <f t="shared" si="734"/>
        <v>0</v>
      </c>
      <c r="DI135" s="185"/>
      <c r="DJ135" s="580">
        <f t="shared" si="735"/>
        <v>0</v>
      </c>
      <c r="DK135" s="185"/>
      <c r="DL135" s="580">
        <f t="shared" si="736"/>
        <v>0</v>
      </c>
      <c r="DM135" s="185"/>
      <c r="DN135" s="580">
        <f t="shared" si="664"/>
        <v>0</v>
      </c>
      <c r="DO135" s="185"/>
      <c r="DP135" s="580">
        <f t="shared" si="665"/>
        <v>0</v>
      </c>
      <c r="DQ135" s="185"/>
      <c r="DR135" s="580">
        <f t="shared" si="666"/>
        <v>0</v>
      </c>
      <c r="DS135" s="185"/>
      <c r="DT135" s="580">
        <f t="shared" si="667"/>
        <v>0</v>
      </c>
      <c r="DU135" s="185"/>
      <c r="DV135" s="580">
        <f t="shared" si="668"/>
        <v>0</v>
      </c>
      <c r="DW135" s="185"/>
      <c r="DX135" s="580">
        <f t="shared" si="669"/>
        <v>0</v>
      </c>
      <c r="DY135" s="185"/>
      <c r="DZ135" s="580">
        <f t="shared" si="670"/>
        <v>0</v>
      </c>
      <c r="EA135" s="185"/>
      <c r="EB135" s="580">
        <f t="shared" si="671"/>
        <v>0</v>
      </c>
      <c r="EC135" s="185"/>
      <c r="ED135" s="580">
        <f t="shared" si="672"/>
        <v>0</v>
      </c>
      <c r="EE135" s="185"/>
      <c r="EF135" s="580">
        <f t="shared" si="673"/>
        <v>0</v>
      </c>
      <c r="EG135" s="185"/>
      <c r="EH135" s="580">
        <f t="shared" si="674"/>
        <v>0</v>
      </c>
      <c r="EI135" s="185"/>
      <c r="EJ135" s="580">
        <f t="shared" si="675"/>
        <v>0</v>
      </c>
      <c r="EK135" s="185"/>
      <c r="EL135" s="580">
        <f t="shared" si="676"/>
        <v>0</v>
      </c>
      <c r="EM135" s="185"/>
      <c r="EN135" s="580">
        <f t="shared" si="677"/>
        <v>0</v>
      </c>
      <c r="EO135" s="185"/>
      <c r="EP135" s="580">
        <f t="shared" si="678"/>
        <v>0</v>
      </c>
      <c r="EQ135" s="139">
        <f t="shared" si="1018"/>
        <v>0</v>
      </c>
      <c r="ER135" s="179">
        <f t="shared" si="1019"/>
        <v>0</v>
      </c>
      <c r="ES135" s="201"/>
      <c r="ET135" s="20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row>
    <row r="136" spans="1:196" s="2" customFormat="1" hidden="1" x14ac:dyDescent="0.2">
      <c r="A136" s="47"/>
      <c r="B136" s="48"/>
      <c r="C136" s="48"/>
      <c r="D136" s="177"/>
      <c r="E136" s="41">
        <v>1</v>
      </c>
      <c r="F136" s="584">
        <f t="shared" si="681"/>
        <v>0</v>
      </c>
      <c r="G136" s="185"/>
      <c r="H136" s="580">
        <f t="shared" si="682"/>
        <v>0</v>
      </c>
      <c r="I136" s="185"/>
      <c r="J136" s="580">
        <f t="shared" si="683"/>
        <v>0</v>
      </c>
      <c r="K136" s="185"/>
      <c r="L136" s="580">
        <f t="shared" si="684"/>
        <v>0</v>
      </c>
      <c r="M136" s="185"/>
      <c r="N136" s="580">
        <f t="shared" si="685"/>
        <v>0</v>
      </c>
      <c r="O136" s="185"/>
      <c r="P136" s="580">
        <f t="shared" si="686"/>
        <v>0</v>
      </c>
      <c r="Q136" s="185"/>
      <c r="R136" s="580">
        <f t="shared" si="687"/>
        <v>0</v>
      </c>
      <c r="S136" s="185"/>
      <c r="T136" s="580">
        <f t="shared" si="688"/>
        <v>0</v>
      </c>
      <c r="U136" s="185"/>
      <c r="V136" s="580">
        <f t="shared" si="689"/>
        <v>0</v>
      </c>
      <c r="W136" s="185"/>
      <c r="X136" s="580">
        <f t="shared" si="690"/>
        <v>0</v>
      </c>
      <c r="Y136" s="185"/>
      <c r="Z136" s="580">
        <f t="shared" si="691"/>
        <v>0</v>
      </c>
      <c r="AA136" s="185"/>
      <c r="AB136" s="580">
        <f t="shared" si="692"/>
        <v>0</v>
      </c>
      <c r="AC136" s="185"/>
      <c r="AD136" s="580">
        <f t="shared" si="693"/>
        <v>0</v>
      </c>
      <c r="AE136" s="185"/>
      <c r="AF136" s="580">
        <f t="shared" si="694"/>
        <v>0</v>
      </c>
      <c r="AG136" s="185"/>
      <c r="AH136" s="580">
        <f t="shared" si="695"/>
        <v>0</v>
      </c>
      <c r="AI136" s="185"/>
      <c r="AJ136" s="580">
        <f t="shared" si="696"/>
        <v>0</v>
      </c>
      <c r="AK136" s="185"/>
      <c r="AL136" s="580">
        <f t="shared" si="697"/>
        <v>0</v>
      </c>
      <c r="AM136" s="185"/>
      <c r="AN136" s="580">
        <f t="shared" si="698"/>
        <v>0</v>
      </c>
      <c r="AO136" s="185"/>
      <c r="AP136" s="580">
        <f t="shared" si="699"/>
        <v>0</v>
      </c>
      <c r="AQ136" s="185"/>
      <c r="AR136" s="580">
        <f t="shared" si="700"/>
        <v>0</v>
      </c>
      <c r="AS136" s="185"/>
      <c r="AT136" s="580">
        <f t="shared" si="701"/>
        <v>0</v>
      </c>
      <c r="AU136" s="185"/>
      <c r="AV136" s="580">
        <f t="shared" si="702"/>
        <v>0</v>
      </c>
      <c r="AW136" s="185"/>
      <c r="AX136" s="580">
        <f t="shared" si="703"/>
        <v>0</v>
      </c>
      <c r="AY136" s="185"/>
      <c r="AZ136" s="580">
        <f t="shared" si="704"/>
        <v>0</v>
      </c>
      <c r="BA136" s="185"/>
      <c r="BB136" s="580">
        <f t="shared" si="705"/>
        <v>0</v>
      </c>
      <c r="BC136" s="185"/>
      <c r="BD136" s="580">
        <f t="shared" si="706"/>
        <v>0</v>
      </c>
      <c r="BE136" s="185"/>
      <c r="BF136" s="580">
        <f t="shared" si="707"/>
        <v>0</v>
      </c>
      <c r="BG136" s="185"/>
      <c r="BH136" s="580">
        <f t="shared" si="708"/>
        <v>0</v>
      </c>
      <c r="BI136" s="185"/>
      <c r="BJ136" s="580">
        <f t="shared" si="709"/>
        <v>0</v>
      </c>
      <c r="BK136" s="185"/>
      <c r="BL136" s="580">
        <f t="shared" si="710"/>
        <v>0</v>
      </c>
      <c r="BM136" s="185"/>
      <c r="BN136" s="580">
        <f t="shared" si="711"/>
        <v>0</v>
      </c>
      <c r="BO136" s="185"/>
      <c r="BP136" s="580">
        <f t="shared" si="712"/>
        <v>0</v>
      </c>
      <c r="BQ136" s="185"/>
      <c r="BR136" s="580">
        <f t="shared" si="713"/>
        <v>0</v>
      </c>
      <c r="BS136" s="185"/>
      <c r="BT136" s="580">
        <f t="shared" si="714"/>
        <v>0</v>
      </c>
      <c r="BU136" s="185"/>
      <c r="BV136" s="580">
        <f t="shared" si="715"/>
        <v>0</v>
      </c>
      <c r="BW136" s="185"/>
      <c r="BX136" s="580">
        <f t="shared" si="716"/>
        <v>0</v>
      </c>
      <c r="BY136" s="185"/>
      <c r="BZ136" s="580">
        <f t="shared" si="717"/>
        <v>0</v>
      </c>
      <c r="CA136" s="185"/>
      <c r="CB136" s="580">
        <f t="shared" si="718"/>
        <v>0</v>
      </c>
      <c r="CC136" s="185"/>
      <c r="CD136" s="580">
        <f t="shared" si="719"/>
        <v>0</v>
      </c>
      <c r="CE136" s="185"/>
      <c r="CF136" s="580">
        <f t="shared" si="720"/>
        <v>0</v>
      </c>
      <c r="CG136" s="185"/>
      <c r="CH136" s="580">
        <f t="shared" si="721"/>
        <v>0</v>
      </c>
      <c r="CI136" s="185"/>
      <c r="CJ136" s="580">
        <f t="shared" si="722"/>
        <v>0</v>
      </c>
      <c r="CK136" s="185"/>
      <c r="CL136" s="580">
        <f t="shared" si="723"/>
        <v>0</v>
      </c>
      <c r="CM136" s="185"/>
      <c r="CN136" s="580">
        <f t="shared" si="724"/>
        <v>0</v>
      </c>
      <c r="CO136" s="185"/>
      <c r="CP136" s="580">
        <f t="shared" si="725"/>
        <v>0</v>
      </c>
      <c r="CQ136" s="185"/>
      <c r="CR136" s="580">
        <f t="shared" si="726"/>
        <v>0</v>
      </c>
      <c r="CS136" s="185"/>
      <c r="CT136" s="580">
        <f t="shared" si="727"/>
        <v>0</v>
      </c>
      <c r="CU136" s="185"/>
      <c r="CV136" s="580">
        <f t="shared" si="728"/>
        <v>0</v>
      </c>
      <c r="CW136" s="185"/>
      <c r="CX136" s="580">
        <f t="shared" si="729"/>
        <v>0</v>
      </c>
      <c r="CY136" s="185"/>
      <c r="CZ136" s="580">
        <f t="shared" si="730"/>
        <v>0</v>
      </c>
      <c r="DA136" s="185"/>
      <c r="DB136" s="580">
        <f t="shared" si="731"/>
        <v>0</v>
      </c>
      <c r="DC136" s="185"/>
      <c r="DD136" s="580">
        <f t="shared" si="732"/>
        <v>0</v>
      </c>
      <c r="DE136" s="185"/>
      <c r="DF136" s="580">
        <f t="shared" si="733"/>
        <v>0</v>
      </c>
      <c r="DG136" s="185"/>
      <c r="DH136" s="580">
        <f t="shared" si="734"/>
        <v>0</v>
      </c>
      <c r="DI136" s="185"/>
      <c r="DJ136" s="580">
        <f t="shared" si="735"/>
        <v>0</v>
      </c>
      <c r="DK136" s="185"/>
      <c r="DL136" s="580">
        <f t="shared" si="736"/>
        <v>0</v>
      </c>
      <c r="DM136" s="185"/>
      <c r="DN136" s="580">
        <f t="shared" si="664"/>
        <v>0</v>
      </c>
      <c r="DO136" s="185"/>
      <c r="DP136" s="580">
        <f t="shared" si="665"/>
        <v>0</v>
      </c>
      <c r="DQ136" s="185"/>
      <c r="DR136" s="580">
        <f t="shared" si="666"/>
        <v>0</v>
      </c>
      <c r="DS136" s="185"/>
      <c r="DT136" s="580">
        <f t="shared" si="667"/>
        <v>0</v>
      </c>
      <c r="DU136" s="185"/>
      <c r="DV136" s="580">
        <f t="shared" si="668"/>
        <v>0</v>
      </c>
      <c r="DW136" s="185"/>
      <c r="DX136" s="580">
        <f t="shared" si="669"/>
        <v>0</v>
      </c>
      <c r="DY136" s="185"/>
      <c r="DZ136" s="580">
        <f t="shared" si="670"/>
        <v>0</v>
      </c>
      <c r="EA136" s="185"/>
      <c r="EB136" s="580">
        <f t="shared" si="671"/>
        <v>0</v>
      </c>
      <c r="EC136" s="185"/>
      <c r="ED136" s="580">
        <f t="shared" si="672"/>
        <v>0</v>
      </c>
      <c r="EE136" s="185"/>
      <c r="EF136" s="580">
        <f t="shared" si="673"/>
        <v>0</v>
      </c>
      <c r="EG136" s="185"/>
      <c r="EH136" s="580">
        <f t="shared" si="674"/>
        <v>0</v>
      </c>
      <c r="EI136" s="185"/>
      <c r="EJ136" s="580">
        <f t="shared" si="675"/>
        <v>0</v>
      </c>
      <c r="EK136" s="185"/>
      <c r="EL136" s="580">
        <f t="shared" si="676"/>
        <v>0</v>
      </c>
      <c r="EM136" s="185"/>
      <c r="EN136" s="580">
        <f t="shared" si="677"/>
        <v>0</v>
      </c>
      <c r="EO136" s="185"/>
      <c r="EP136" s="580">
        <f t="shared" si="678"/>
        <v>0</v>
      </c>
      <c r="EQ136" s="139">
        <f t="shared" si="1018"/>
        <v>0</v>
      </c>
      <c r="ER136" s="179">
        <f t="shared" si="1019"/>
        <v>0</v>
      </c>
      <c r="ES136" s="201"/>
      <c r="ET136" s="20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row>
    <row r="137" spans="1:196" s="2" customFormat="1" hidden="1" x14ac:dyDescent="0.2">
      <c r="A137" s="47"/>
      <c r="B137" s="48"/>
      <c r="C137" s="48"/>
      <c r="D137" s="177"/>
      <c r="E137" s="41">
        <v>1</v>
      </c>
      <c r="F137" s="584">
        <f t="shared" si="681"/>
        <v>0</v>
      </c>
      <c r="G137" s="185"/>
      <c r="H137" s="580">
        <f t="shared" si="682"/>
        <v>0</v>
      </c>
      <c r="I137" s="185"/>
      <c r="J137" s="580">
        <f t="shared" si="683"/>
        <v>0</v>
      </c>
      <c r="K137" s="185"/>
      <c r="L137" s="580">
        <f t="shared" si="684"/>
        <v>0</v>
      </c>
      <c r="M137" s="185"/>
      <c r="N137" s="580">
        <f t="shared" si="685"/>
        <v>0</v>
      </c>
      <c r="O137" s="185"/>
      <c r="P137" s="580">
        <f t="shared" si="686"/>
        <v>0</v>
      </c>
      <c r="Q137" s="185"/>
      <c r="R137" s="580">
        <f t="shared" si="687"/>
        <v>0</v>
      </c>
      <c r="S137" s="185"/>
      <c r="T137" s="580">
        <f t="shared" si="688"/>
        <v>0</v>
      </c>
      <c r="U137" s="185"/>
      <c r="V137" s="580">
        <f t="shared" si="689"/>
        <v>0</v>
      </c>
      <c r="W137" s="185"/>
      <c r="X137" s="580">
        <f t="shared" si="690"/>
        <v>0</v>
      </c>
      <c r="Y137" s="185"/>
      <c r="Z137" s="580">
        <f t="shared" si="691"/>
        <v>0</v>
      </c>
      <c r="AA137" s="185"/>
      <c r="AB137" s="580">
        <f t="shared" si="692"/>
        <v>0</v>
      </c>
      <c r="AC137" s="185"/>
      <c r="AD137" s="580">
        <f t="shared" si="693"/>
        <v>0</v>
      </c>
      <c r="AE137" s="185"/>
      <c r="AF137" s="580">
        <f t="shared" si="694"/>
        <v>0</v>
      </c>
      <c r="AG137" s="185"/>
      <c r="AH137" s="580">
        <f t="shared" si="695"/>
        <v>0</v>
      </c>
      <c r="AI137" s="185"/>
      <c r="AJ137" s="580">
        <f t="shared" si="696"/>
        <v>0</v>
      </c>
      <c r="AK137" s="185"/>
      <c r="AL137" s="580">
        <f t="shared" si="697"/>
        <v>0</v>
      </c>
      <c r="AM137" s="185"/>
      <c r="AN137" s="580">
        <f t="shared" si="698"/>
        <v>0</v>
      </c>
      <c r="AO137" s="185"/>
      <c r="AP137" s="580">
        <f t="shared" si="699"/>
        <v>0</v>
      </c>
      <c r="AQ137" s="185"/>
      <c r="AR137" s="580">
        <f t="shared" si="700"/>
        <v>0</v>
      </c>
      <c r="AS137" s="185"/>
      <c r="AT137" s="580">
        <f t="shared" si="701"/>
        <v>0</v>
      </c>
      <c r="AU137" s="185"/>
      <c r="AV137" s="580">
        <f t="shared" si="702"/>
        <v>0</v>
      </c>
      <c r="AW137" s="185"/>
      <c r="AX137" s="580">
        <f t="shared" si="703"/>
        <v>0</v>
      </c>
      <c r="AY137" s="185"/>
      <c r="AZ137" s="580">
        <f t="shared" si="704"/>
        <v>0</v>
      </c>
      <c r="BA137" s="185"/>
      <c r="BB137" s="580">
        <f t="shared" si="705"/>
        <v>0</v>
      </c>
      <c r="BC137" s="185"/>
      <c r="BD137" s="580">
        <f t="shared" si="706"/>
        <v>0</v>
      </c>
      <c r="BE137" s="185"/>
      <c r="BF137" s="580">
        <f t="shared" si="707"/>
        <v>0</v>
      </c>
      <c r="BG137" s="185"/>
      <c r="BH137" s="580">
        <f t="shared" si="708"/>
        <v>0</v>
      </c>
      <c r="BI137" s="185"/>
      <c r="BJ137" s="580">
        <f t="shared" si="709"/>
        <v>0</v>
      </c>
      <c r="BK137" s="185"/>
      <c r="BL137" s="580">
        <f t="shared" si="710"/>
        <v>0</v>
      </c>
      <c r="BM137" s="185"/>
      <c r="BN137" s="580">
        <f t="shared" si="711"/>
        <v>0</v>
      </c>
      <c r="BO137" s="185"/>
      <c r="BP137" s="580">
        <f t="shared" si="712"/>
        <v>0</v>
      </c>
      <c r="BQ137" s="185"/>
      <c r="BR137" s="580">
        <f t="shared" si="713"/>
        <v>0</v>
      </c>
      <c r="BS137" s="185"/>
      <c r="BT137" s="580">
        <f t="shared" si="714"/>
        <v>0</v>
      </c>
      <c r="BU137" s="185"/>
      <c r="BV137" s="580">
        <f t="shared" si="715"/>
        <v>0</v>
      </c>
      <c r="BW137" s="185"/>
      <c r="BX137" s="580">
        <f t="shared" si="716"/>
        <v>0</v>
      </c>
      <c r="BY137" s="185"/>
      <c r="BZ137" s="580">
        <f t="shared" si="717"/>
        <v>0</v>
      </c>
      <c r="CA137" s="185"/>
      <c r="CB137" s="580">
        <f t="shared" si="718"/>
        <v>0</v>
      </c>
      <c r="CC137" s="185"/>
      <c r="CD137" s="580">
        <f t="shared" si="719"/>
        <v>0</v>
      </c>
      <c r="CE137" s="185"/>
      <c r="CF137" s="580">
        <f t="shared" si="720"/>
        <v>0</v>
      </c>
      <c r="CG137" s="185"/>
      <c r="CH137" s="580">
        <f t="shared" si="721"/>
        <v>0</v>
      </c>
      <c r="CI137" s="185"/>
      <c r="CJ137" s="580">
        <f t="shared" si="722"/>
        <v>0</v>
      </c>
      <c r="CK137" s="185"/>
      <c r="CL137" s="580">
        <f t="shared" si="723"/>
        <v>0</v>
      </c>
      <c r="CM137" s="185"/>
      <c r="CN137" s="580">
        <f t="shared" si="724"/>
        <v>0</v>
      </c>
      <c r="CO137" s="185"/>
      <c r="CP137" s="580">
        <f t="shared" si="725"/>
        <v>0</v>
      </c>
      <c r="CQ137" s="185"/>
      <c r="CR137" s="580">
        <f t="shared" si="726"/>
        <v>0</v>
      </c>
      <c r="CS137" s="185"/>
      <c r="CT137" s="580">
        <f t="shared" si="727"/>
        <v>0</v>
      </c>
      <c r="CU137" s="185"/>
      <c r="CV137" s="580">
        <f t="shared" si="728"/>
        <v>0</v>
      </c>
      <c r="CW137" s="185"/>
      <c r="CX137" s="580">
        <f t="shared" si="729"/>
        <v>0</v>
      </c>
      <c r="CY137" s="185"/>
      <c r="CZ137" s="580">
        <f t="shared" si="730"/>
        <v>0</v>
      </c>
      <c r="DA137" s="185"/>
      <c r="DB137" s="580">
        <f t="shared" si="731"/>
        <v>0</v>
      </c>
      <c r="DC137" s="185"/>
      <c r="DD137" s="580">
        <f t="shared" si="732"/>
        <v>0</v>
      </c>
      <c r="DE137" s="185"/>
      <c r="DF137" s="580">
        <f t="shared" si="733"/>
        <v>0</v>
      </c>
      <c r="DG137" s="185"/>
      <c r="DH137" s="580">
        <f t="shared" si="734"/>
        <v>0</v>
      </c>
      <c r="DI137" s="185"/>
      <c r="DJ137" s="580">
        <f t="shared" si="735"/>
        <v>0</v>
      </c>
      <c r="DK137" s="185"/>
      <c r="DL137" s="580">
        <f t="shared" si="736"/>
        <v>0</v>
      </c>
      <c r="DM137" s="185"/>
      <c r="DN137" s="580">
        <f t="shared" si="664"/>
        <v>0</v>
      </c>
      <c r="DO137" s="185"/>
      <c r="DP137" s="580">
        <f t="shared" si="665"/>
        <v>0</v>
      </c>
      <c r="DQ137" s="185"/>
      <c r="DR137" s="580">
        <f t="shared" si="666"/>
        <v>0</v>
      </c>
      <c r="DS137" s="185"/>
      <c r="DT137" s="580">
        <f t="shared" si="667"/>
        <v>0</v>
      </c>
      <c r="DU137" s="185"/>
      <c r="DV137" s="580">
        <f t="shared" si="668"/>
        <v>0</v>
      </c>
      <c r="DW137" s="185"/>
      <c r="DX137" s="580">
        <f t="shared" si="669"/>
        <v>0</v>
      </c>
      <c r="DY137" s="185"/>
      <c r="DZ137" s="580">
        <f t="shared" si="670"/>
        <v>0</v>
      </c>
      <c r="EA137" s="185"/>
      <c r="EB137" s="580">
        <f t="shared" si="671"/>
        <v>0</v>
      </c>
      <c r="EC137" s="185"/>
      <c r="ED137" s="580">
        <f t="shared" si="672"/>
        <v>0</v>
      </c>
      <c r="EE137" s="185"/>
      <c r="EF137" s="580">
        <f t="shared" si="673"/>
        <v>0</v>
      </c>
      <c r="EG137" s="185"/>
      <c r="EH137" s="580">
        <f t="shared" si="674"/>
        <v>0</v>
      </c>
      <c r="EI137" s="185"/>
      <c r="EJ137" s="580">
        <f t="shared" si="675"/>
        <v>0</v>
      </c>
      <c r="EK137" s="185"/>
      <c r="EL137" s="580">
        <f t="shared" si="676"/>
        <v>0</v>
      </c>
      <c r="EM137" s="185"/>
      <c r="EN137" s="580">
        <f t="shared" si="677"/>
        <v>0</v>
      </c>
      <c r="EO137" s="185"/>
      <c r="EP137" s="580">
        <f t="shared" si="678"/>
        <v>0</v>
      </c>
      <c r="EQ137" s="139">
        <f t="shared" si="1018"/>
        <v>0</v>
      </c>
      <c r="ER137" s="179">
        <f t="shared" si="1019"/>
        <v>0</v>
      </c>
      <c r="ES137" s="201"/>
      <c r="ET137" s="20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row>
    <row r="138" spans="1:196" s="2" customFormat="1" hidden="1" x14ac:dyDescent="0.2">
      <c r="A138" s="47"/>
      <c r="B138" s="48"/>
      <c r="C138" s="48"/>
      <c r="D138" s="177"/>
      <c r="E138" s="41">
        <v>1</v>
      </c>
      <c r="F138" s="584">
        <f t="shared" si="681"/>
        <v>0</v>
      </c>
      <c r="G138" s="185"/>
      <c r="H138" s="580">
        <f t="shared" si="682"/>
        <v>0</v>
      </c>
      <c r="I138" s="185"/>
      <c r="J138" s="580">
        <f t="shared" si="683"/>
        <v>0</v>
      </c>
      <c r="K138" s="185"/>
      <c r="L138" s="580">
        <f t="shared" si="684"/>
        <v>0</v>
      </c>
      <c r="M138" s="185"/>
      <c r="N138" s="580">
        <f t="shared" si="685"/>
        <v>0</v>
      </c>
      <c r="O138" s="185"/>
      <c r="P138" s="580">
        <f t="shared" si="686"/>
        <v>0</v>
      </c>
      <c r="Q138" s="185"/>
      <c r="R138" s="580">
        <f t="shared" si="687"/>
        <v>0</v>
      </c>
      <c r="S138" s="185"/>
      <c r="T138" s="580">
        <f t="shared" si="688"/>
        <v>0</v>
      </c>
      <c r="U138" s="185"/>
      <c r="V138" s="580">
        <f t="shared" si="689"/>
        <v>0</v>
      </c>
      <c r="W138" s="185"/>
      <c r="X138" s="580">
        <f t="shared" si="690"/>
        <v>0</v>
      </c>
      <c r="Y138" s="185"/>
      <c r="Z138" s="580">
        <f t="shared" si="691"/>
        <v>0</v>
      </c>
      <c r="AA138" s="185"/>
      <c r="AB138" s="580">
        <f t="shared" si="692"/>
        <v>0</v>
      </c>
      <c r="AC138" s="185"/>
      <c r="AD138" s="580">
        <f t="shared" si="693"/>
        <v>0</v>
      </c>
      <c r="AE138" s="185"/>
      <c r="AF138" s="580">
        <f t="shared" si="694"/>
        <v>0</v>
      </c>
      <c r="AG138" s="185"/>
      <c r="AH138" s="580">
        <f t="shared" si="695"/>
        <v>0</v>
      </c>
      <c r="AI138" s="185"/>
      <c r="AJ138" s="580">
        <f t="shared" si="696"/>
        <v>0</v>
      </c>
      <c r="AK138" s="185"/>
      <c r="AL138" s="580">
        <f t="shared" si="697"/>
        <v>0</v>
      </c>
      <c r="AM138" s="185"/>
      <c r="AN138" s="580">
        <f t="shared" si="698"/>
        <v>0</v>
      </c>
      <c r="AO138" s="185"/>
      <c r="AP138" s="580">
        <f t="shared" si="699"/>
        <v>0</v>
      </c>
      <c r="AQ138" s="185"/>
      <c r="AR138" s="580">
        <f t="shared" si="700"/>
        <v>0</v>
      </c>
      <c r="AS138" s="185"/>
      <c r="AT138" s="580">
        <f t="shared" si="701"/>
        <v>0</v>
      </c>
      <c r="AU138" s="185"/>
      <c r="AV138" s="580">
        <f t="shared" si="702"/>
        <v>0</v>
      </c>
      <c r="AW138" s="185"/>
      <c r="AX138" s="580">
        <f t="shared" si="703"/>
        <v>0</v>
      </c>
      <c r="AY138" s="185"/>
      <c r="AZ138" s="580">
        <f t="shared" si="704"/>
        <v>0</v>
      </c>
      <c r="BA138" s="185"/>
      <c r="BB138" s="580">
        <f t="shared" si="705"/>
        <v>0</v>
      </c>
      <c r="BC138" s="185"/>
      <c r="BD138" s="580">
        <f t="shared" si="706"/>
        <v>0</v>
      </c>
      <c r="BE138" s="185"/>
      <c r="BF138" s="580">
        <f t="shared" si="707"/>
        <v>0</v>
      </c>
      <c r="BG138" s="185"/>
      <c r="BH138" s="580">
        <f t="shared" si="708"/>
        <v>0</v>
      </c>
      <c r="BI138" s="185"/>
      <c r="BJ138" s="580">
        <f t="shared" si="709"/>
        <v>0</v>
      </c>
      <c r="BK138" s="185"/>
      <c r="BL138" s="580">
        <f t="shared" si="710"/>
        <v>0</v>
      </c>
      <c r="BM138" s="185"/>
      <c r="BN138" s="580">
        <f t="shared" si="711"/>
        <v>0</v>
      </c>
      <c r="BO138" s="185"/>
      <c r="BP138" s="580">
        <f t="shared" si="712"/>
        <v>0</v>
      </c>
      <c r="BQ138" s="185"/>
      <c r="BR138" s="580">
        <f t="shared" si="713"/>
        <v>0</v>
      </c>
      <c r="BS138" s="185"/>
      <c r="BT138" s="580">
        <f t="shared" si="714"/>
        <v>0</v>
      </c>
      <c r="BU138" s="185"/>
      <c r="BV138" s="580">
        <f t="shared" si="715"/>
        <v>0</v>
      </c>
      <c r="BW138" s="185"/>
      <c r="BX138" s="580">
        <f t="shared" si="716"/>
        <v>0</v>
      </c>
      <c r="BY138" s="185"/>
      <c r="BZ138" s="580">
        <f t="shared" si="717"/>
        <v>0</v>
      </c>
      <c r="CA138" s="185"/>
      <c r="CB138" s="580">
        <f t="shared" si="718"/>
        <v>0</v>
      </c>
      <c r="CC138" s="185"/>
      <c r="CD138" s="580">
        <f t="shared" si="719"/>
        <v>0</v>
      </c>
      <c r="CE138" s="185"/>
      <c r="CF138" s="580">
        <f t="shared" si="720"/>
        <v>0</v>
      </c>
      <c r="CG138" s="185"/>
      <c r="CH138" s="580">
        <f t="shared" si="721"/>
        <v>0</v>
      </c>
      <c r="CI138" s="185"/>
      <c r="CJ138" s="580">
        <f t="shared" si="722"/>
        <v>0</v>
      </c>
      <c r="CK138" s="185"/>
      <c r="CL138" s="580">
        <f t="shared" si="723"/>
        <v>0</v>
      </c>
      <c r="CM138" s="185"/>
      <c r="CN138" s="580">
        <f t="shared" si="724"/>
        <v>0</v>
      </c>
      <c r="CO138" s="185"/>
      <c r="CP138" s="580">
        <f t="shared" si="725"/>
        <v>0</v>
      </c>
      <c r="CQ138" s="185"/>
      <c r="CR138" s="580">
        <f t="shared" si="726"/>
        <v>0</v>
      </c>
      <c r="CS138" s="185"/>
      <c r="CT138" s="580">
        <f t="shared" si="727"/>
        <v>0</v>
      </c>
      <c r="CU138" s="185"/>
      <c r="CV138" s="580">
        <f t="shared" si="728"/>
        <v>0</v>
      </c>
      <c r="CW138" s="185"/>
      <c r="CX138" s="580">
        <f t="shared" si="729"/>
        <v>0</v>
      </c>
      <c r="CY138" s="185"/>
      <c r="CZ138" s="580">
        <f t="shared" si="730"/>
        <v>0</v>
      </c>
      <c r="DA138" s="185"/>
      <c r="DB138" s="580">
        <f t="shared" si="731"/>
        <v>0</v>
      </c>
      <c r="DC138" s="185"/>
      <c r="DD138" s="580">
        <f t="shared" si="732"/>
        <v>0</v>
      </c>
      <c r="DE138" s="185"/>
      <c r="DF138" s="580">
        <f t="shared" si="733"/>
        <v>0</v>
      </c>
      <c r="DG138" s="185"/>
      <c r="DH138" s="580">
        <f t="shared" si="734"/>
        <v>0</v>
      </c>
      <c r="DI138" s="185"/>
      <c r="DJ138" s="580">
        <f t="shared" si="735"/>
        <v>0</v>
      </c>
      <c r="DK138" s="185"/>
      <c r="DL138" s="580">
        <f t="shared" si="736"/>
        <v>0</v>
      </c>
      <c r="DM138" s="185"/>
      <c r="DN138" s="580">
        <f t="shared" si="664"/>
        <v>0</v>
      </c>
      <c r="DO138" s="185"/>
      <c r="DP138" s="580">
        <f t="shared" si="665"/>
        <v>0</v>
      </c>
      <c r="DQ138" s="185"/>
      <c r="DR138" s="580">
        <f t="shared" si="666"/>
        <v>0</v>
      </c>
      <c r="DS138" s="185"/>
      <c r="DT138" s="580">
        <f t="shared" si="667"/>
        <v>0</v>
      </c>
      <c r="DU138" s="185"/>
      <c r="DV138" s="580">
        <f t="shared" si="668"/>
        <v>0</v>
      </c>
      <c r="DW138" s="185"/>
      <c r="DX138" s="580">
        <f t="shared" si="669"/>
        <v>0</v>
      </c>
      <c r="DY138" s="185"/>
      <c r="DZ138" s="580">
        <f t="shared" si="670"/>
        <v>0</v>
      </c>
      <c r="EA138" s="185"/>
      <c r="EB138" s="580">
        <f t="shared" si="671"/>
        <v>0</v>
      </c>
      <c r="EC138" s="185"/>
      <c r="ED138" s="580">
        <f t="shared" si="672"/>
        <v>0</v>
      </c>
      <c r="EE138" s="185"/>
      <c r="EF138" s="580">
        <f t="shared" si="673"/>
        <v>0</v>
      </c>
      <c r="EG138" s="185"/>
      <c r="EH138" s="580">
        <f t="shared" si="674"/>
        <v>0</v>
      </c>
      <c r="EI138" s="185"/>
      <c r="EJ138" s="580">
        <f t="shared" si="675"/>
        <v>0</v>
      </c>
      <c r="EK138" s="185"/>
      <c r="EL138" s="580">
        <f t="shared" si="676"/>
        <v>0</v>
      </c>
      <c r="EM138" s="185"/>
      <c r="EN138" s="580">
        <f t="shared" si="677"/>
        <v>0</v>
      </c>
      <c r="EO138" s="185"/>
      <c r="EP138" s="580">
        <f t="shared" si="678"/>
        <v>0</v>
      </c>
      <c r="EQ138" s="139">
        <f t="shared" si="1018"/>
        <v>0</v>
      </c>
      <c r="ER138" s="179">
        <f t="shared" si="1019"/>
        <v>0</v>
      </c>
      <c r="ES138" s="201"/>
      <c r="ET138" s="20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row>
    <row r="139" spans="1:196" s="2" customFormat="1" hidden="1" x14ac:dyDescent="0.2">
      <c r="A139" s="47"/>
      <c r="B139" s="48"/>
      <c r="C139" s="48"/>
      <c r="D139" s="177"/>
      <c r="E139" s="49">
        <v>1</v>
      </c>
      <c r="F139" s="584">
        <f t="shared" ref="F139:F141" si="1020">D139*E139</f>
        <v>0</v>
      </c>
      <c r="G139" s="185"/>
      <c r="H139" s="580">
        <f t="shared" si="609"/>
        <v>0</v>
      </c>
      <c r="I139" s="185"/>
      <c r="J139" s="580">
        <f t="shared" si="610"/>
        <v>0</v>
      </c>
      <c r="K139" s="185"/>
      <c r="L139" s="580">
        <f t="shared" si="611"/>
        <v>0</v>
      </c>
      <c r="M139" s="185"/>
      <c r="N139" s="580">
        <f t="shared" si="612"/>
        <v>0</v>
      </c>
      <c r="O139" s="185"/>
      <c r="P139" s="580">
        <f t="shared" si="613"/>
        <v>0</v>
      </c>
      <c r="Q139" s="185"/>
      <c r="R139" s="580">
        <f t="shared" si="614"/>
        <v>0</v>
      </c>
      <c r="S139" s="185"/>
      <c r="T139" s="580">
        <f t="shared" si="615"/>
        <v>0</v>
      </c>
      <c r="U139" s="185"/>
      <c r="V139" s="580">
        <f t="shared" si="616"/>
        <v>0</v>
      </c>
      <c r="W139" s="185"/>
      <c r="X139" s="580">
        <f t="shared" si="617"/>
        <v>0</v>
      </c>
      <c r="Y139" s="185"/>
      <c r="Z139" s="580">
        <f t="shared" si="618"/>
        <v>0</v>
      </c>
      <c r="AA139" s="185"/>
      <c r="AB139" s="580">
        <f t="shared" si="619"/>
        <v>0</v>
      </c>
      <c r="AC139" s="185"/>
      <c r="AD139" s="580">
        <f t="shared" si="620"/>
        <v>0</v>
      </c>
      <c r="AE139" s="185"/>
      <c r="AF139" s="580">
        <f t="shared" si="621"/>
        <v>0</v>
      </c>
      <c r="AG139" s="185"/>
      <c r="AH139" s="580">
        <f t="shared" si="622"/>
        <v>0</v>
      </c>
      <c r="AI139" s="185"/>
      <c r="AJ139" s="580">
        <f t="shared" si="623"/>
        <v>0</v>
      </c>
      <c r="AK139" s="185"/>
      <c r="AL139" s="580">
        <f t="shared" si="624"/>
        <v>0</v>
      </c>
      <c r="AM139" s="185"/>
      <c r="AN139" s="580">
        <f t="shared" si="625"/>
        <v>0</v>
      </c>
      <c r="AO139" s="185"/>
      <c r="AP139" s="580">
        <f t="shared" si="626"/>
        <v>0</v>
      </c>
      <c r="AQ139" s="185"/>
      <c r="AR139" s="580">
        <f t="shared" si="627"/>
        <v>0</v>
      </c>
      <c r="AS139" s="185"/>
      <c r="AT139" s="580">
        <f t="shared" si="628"/>
        <v>0</v>
      </c>
      <c r="AU139" s="185"/>
      <c r="AV139" s="580">
        <f t="shared" si="629"/>
        <v>0</v>
      </c>
      <c r="AW139" s="185"/>
      <c r="AX139" s="580">
        <f t="shared" si="630"/>
        <v>0</v>
      </c>
      <c r="AY139" s="185"/>
      <c r="AZ139" s="580">
        <f t="shared" si="631"/>
        <v>0</v>
      </c>
      <c r="BA139" s="185"/>
      <c r="BB139" s="580">
        <f t="shared" si="632"/>
        <v>0</v>
      </c>
      <c r="BC139" s="185"/>
      <c r="BD139" s="580">
        <f t="shared" si="633"/>
        <v>0</v>
      </c>
      <c r="BE139" s="185"/>
      <c r="BF139" s="580">
        <f t="shared" si="634"/>
        <v>0</v>
      </c>
      <c r="BG139" s="185"/>
      <c r="BH139" s="580">
        <f t="shared" si="635"/>
        <v>0</v>
      </c>
      <c r="BI139" s="185"/>
      <c r="BJ139" s="580">
        <f t="shared" si="636"/>
        <v>0</v>
      </c>
      <c r="BK139" s="185"/>
      <c r="BL139" s="580">
        <f t="shared" si="637"/>
        <v>0</v>
      </c>
      <c r="BM139" s="185"/>
      <c r="BN139" s="580">
        <f t="shared" si="638"/>
        <v>0</v>
      </c>
      <c r="BO139" s="185"/>
      <c r="BP139" s="580">
        <f t="shared" si="639"/>
        <v>0</v>
      </c>
      <c r="BQ139" s="185"/>
      <c r="BR139" s="580">
        <f t="shared" si="640"/>
        <v>0</v>
      </c>
      <c r="BS139" s="185"/>
      <c r="BT139" s="580">
        <f t="shared" si="641"/>
        <v>0</v>
      </c>
      <c r="BU139" s="185"/>
      <c r="BV139" s="580">
        <f t="shared" si="642"/>
        <v>0</v>
      </c>
      <c r="BW139" s="185"/>
      <c r="BX139" s="580">
        <f t="shared" si="643"/>
        <v>0</v>
      </c>
      <c r="BY139" s="185"/>
      <c r="BZ139" s="580">
        <f t="shared" si="644"/>
        <v>0</v>
      </c>
      <c r="CA139" s="185"/>
      <c r="CB139" s="580">
        <f t="shared" si="645"/>
        <v>0</v>
      </c>
      <c r="CC139" s="185"/>
      <c r="CD139" s="580">
        <f t="shared" si="646"/>
        <v>0</v>
      </c>
      <c r="CE139" s="185"/>
      <c r="CF139" s="580">
        <f t="shared" si="647"/>
        <v>0</v>
      </c>
      <c r="CG139" s="185"/>
      <c r="CH139" s="580">
        <f t="shared" si="648"/>
        <v>0</v>
      </c>
      <c r="CI139" s="185"/>
      <c r="CJ139" s="580">
        <f t="shared" si="649"/>
        <v>0</v>
      </c>
      <c r="CK139" s="185"/>
      <c r="CL139" s="580">
        <f t="shared" si="650"/>
        <v>0</v>
      </c>
      <c r="CM139" s="185"/>
      <c r="CN139" s="580">
        <f t="shared" si="651"/>
        <v>0</v>
      </c>
      <c r="CO139" s="185"/>
      <c r="CP139" s="580">
        <f t="shared" si="652"/>
        <v>0</v>
      </c>
      <c r="CQ139" s="185"/>
      <c r="CR139" s="580">
        <f t="shared" si="653"/>
        <v>0</v>
      </c>
      <c r="CS139" s="185"/>
      <c r="CT139" s="580">
        <f t="shared" si="654"/>
        <v>0</v>
      </c>
      <c r="CU139" s="185"/>
      <c r="CV139" s="580">
        <f t="shared" si="655"/>
        <v>0</v>
      </c>
      <c r="CW139" s="185"/>
      <c r="CX139" s="580">
        <f t="shared" si="656"/>
        <v>0</v>
      </c>
      <c r="CY139" s="185"/>
      <c r="CZ139" s="580">
        <f t="shared" si="657"/>
        <v>0</v>
      </c>
      <c r="DA139" s="185"/>
      <c r="DB139" s="580">
        <f t="shared" si="658"/>
        <v>0</v>
      </c>
      <c r="DC139" s="185"/>
      <c r="DD139" s="580">
        <f t="shared" si="659"/>
        <v>0</v>
      </c>
      <c r="DE139" s="185"/>
      <c r="DF139" s="580">
        <f t="shared" si="660"/>
        <v>0</v>
      </c>
      <c r="DG139" s="185"/>
      <c r="DH139" s="580">
        <f t="shared" si="661"/>
        <v>0</v>
      </c>
      <c r="DI139" s="185"/>
      <c r="DJ139" s="580">
        <f t="shared" si="662"/>
        <v>0</v>
      </c>
      <c r="DK139" s="185"/>
      <c r="DL139" s="580">
        <f t="shared" si="663"/>
        <v>0</v>
      </c>
      <c r="DM139" s="185"/>
      <c r="DN139" s="580">
        <f t="shared" si="664"/>
        <v>0</v>
      </c>
      <c r="DO139" s="185"/>
      <c r="DP139" s="580">
        <f t="shared" si="665"/>
        <v>0</v>
      </c>
      <c r="DQ139" s="185"/>
      <c r="DR139" s="580">
        <f t="shared" si="666"/>
        <v>0</v>
      </c>
      <c r="DS139" s="185"/>
      <c r="DT139" s="580">
        <f t="shared" si="667"/>
        <v>0</v>
      </c>
      <c r="DU139" s="185"/>
      <c r="DV139" s="580">
        <f t="shared" si="668"/>
        <v>0</v>
      </c>
      <c r="DW139" s="185"/>
      <c r="DX139" s="580">
        <f t="shared" si="669"/>
        <v>0</v>
      </c>
      <c r="DY139" s="185"/>
      <c r="DZ139" s="580">
        <f t="shared" si="670"/>
        <v>0</v>
      </c>
      <c r="EA139" s="185"/>
      <c r="EB139" s="580">
        <f t="shared" si="671"/>
        <v>0</v>
      </c>
      <c r="EC139" s="185"/>
      <c r="ED139" s="580">
        <f t="shared" si="672"/>
        <v>0</v>
      </c>
      <c r="EE139" s="185"/>
      <c r="EF139" s="580">
        <f t="shared" si="673"/>
        <v>0</v>
      </c>
      <c r="EG139" s="185"/>
      <c r="EH139" s="580">
        <f t="shared" si="674"/>
        <v>0</v>
      </c>
      <c r="EI139" s="185"/>
      <c r="EJ139" s="580">
        <f t="shared" si="675"/>
        <v>0</v>
      </c>
      <c r="EK139" s="185"/>
      <c r="EL139" s="580">
        <f t="shared" si="676"/>
        <v>0</v>
      </c>
      <c r="EM139" s="185"/>
      <c r="EN139" s="580">
        <f t="shared" si="677"/>
        <v>0</v>
      </c>
      <c r="EO139" s="185"/>
      <c r="EP139" s="580">
        <f t="shared" si="678"/>
        <v>0</v>
      </c>
      <c r="EQ139" s="139">
        <f t="shared" si="1018"/>
        <v>0</v>
      </c>
      <c r="ER139" s="179">
        <f t="shared" si="1019"/>
        <v>0</v>
      </c>
      <c r="ES139" s="201"/>
      <c r="ET139" s="20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row>
    <row r="140" spans="1:196" s="2" customFormat="1" hidden="1" x14ac:dyDescent="0.2">
      <c r="A140" s="47"/>
      <c r="B140" s="48"/>
      <c r="C140" s="48"/>
      <c r="D140" s="177"/>
      <c r="E140" s="49">
        <v>1</v>
      </c>
      <c r="F140" s="584">
        <f t="shared" si="1020"/>
        <v>0</v>
      </c>
      <c r="G140" s="185"/>
      <c r="H140" s="580">
        <f t="shared" si="609"/>
        <v>0</v>
      </c>
      <c r="I140" s="185"/>
      <c r="J140" s="580">
        <f t="shared" si="610"/>
        <v>0</v>
      </c>
      <c r="K140" s="185"/>
      <c r="L140" s="580">
        <f t="shared" si="611"/>
        <v>0</v>
      </c>
      <c r="M140" s="185"/>
      <c r="N140" s="580">
        <f t="shared" si="612"/>
        <v>0</v>
      </c>
      <c r="O140" s="185"/>
      <c r="P140" s="580">
        <f t="shared" si="613"/>
        <v>0</v>
      </c>
      <c r="Q140" s="185"/>
      <c r="R140" s="580">
        <f t="shared" si="614"/>
        <v>0</v>
      </c>
      <c r="S140" s="185"/>
      <c r="T140" s="580">
        <f t="shared" si="615"/>
        <v>0</v>
      </c>
      <c r="U140" s="185"/>
      <c r="V140" s="580">
        <f t="shared" si="616"/>
        <v>0</v>
      </c>
      <c r="W140" s="185"/>
      <c r="X140" s="580">
        <f t="shared" si="617"/>
        <v>0</v>
      </c>
      <c r="Y140" s="185"/>
      <c r="Z140" s="580">
        <f t="shared" si="618"/>
        <v>0</v>
      </c>
      <c r="AA140" s="185"/>
      <c r="AB140" s="580">
        <f t="shared" si="619"/>
        <v>0</v>
      </c>
      <c r="AC140" s="185"/>
      <c r="AD140" s="580">
        <f t="shared" si="620"/>
        <v>0</v>
      </c>
      <c r="AE140" s="185"/>
      <c r="AF140" s="580">
        <f t="shared" si="621"/>
        <v>0</v>
      </c>
      <c r="AG140" s="185"/>
      <c r="AH140" s="580">
        <f t="shared" si="622"/>
        <v>0</v>
      </c>
      <c r="AI140" s="185"/>
      <c r="AJ140" s="580">
        <f t="shared" si="623"/>
        <v>0</v>
      </c>
      <c r="AK140" s="185"/>
      <c r="AL140" s="580">
        <f t="shared" si="624"/>
        <v>0</v>
      </c>
      <c r="AM140" s="185"/>
      <c r="AN140" s="580">
        <f t="shared" si="625"/>
        <v>0</v>
      </c>
      <c r="AO140" s="185"/>
      <c r="AP140" s="580">
        <f t="shared" si="626"/>
        <v>0</v>
      </c>
      <c r="AQ140" s="185"/>
      <c r="AR140" s="580">
        <f t="shared" si="627"/>
        <v>0</v>
      </c>
      <c r="AS140" s="185"/>
      <c r="AT140" s="580">
        <f t="shared" si="628"/>
        <v>0</v>
      </c>
      <c r="AU140" s="185"/>
      <c r="AV140" s="580">
        <f t="shared" si="629"/>
        <v>0</v>
      </c>
      <c r="AW140" s="185"/>
      <c r="AX140" s="580">
        <f t="shared" si="630"/>
        <v>0</v>
      </c>
      <c r="AY140" s="185"/>
      <c r="AZ140" s="580">
        <f t="shared" si="631"/>
        <v>0</v>
      </c>
      <c r="BA140" s="185"/>
      <c r="BB140" s="580">
        <f t="shared" si="632"/>
        <v>0</v>
      </c>
      <c r="BC140" s="185"/>
      <c r="BD140" s="580">
        <f t="shared" si="633"/>
        <v>0</v>
      </c>
      <c r="BE140" s="185"/>
      <c r="BF140" s="580">
        <f t="shared" si="634"/>
        <v>0</v>
      </c>
      <c r="BG140" s="185"/>
      <c r="BH140" s="580">
        <f t="shared" si="635"/>
        <v>0</v>
      </c>
      <c r="BI140" s="185"/>
      <c r="BJ140" s="580">
        <f t="shared" si="636"/>
        <v>0</v>
      </c>
      <c r="BK140" s="185"/>
      <c r="BL140" s="580">
        <f t="shared" si="637"/>
        <v>0</v>
      </c>
      <c r="BM140" s="185"/>
      <c r="BN140" s="580">
        <f t="shared" si="638"/>
        <v>0</v>
      </c>
      <c r="BO140" s="185"/>
      <c r="BP140" s="580">
        <f t="shared" si="639"/>
        <v>0</v>
      </c>
      <c r="BQ140" s="185"/>
      <c r="BR140" s="580">
        <f t="shared" si="640"/>
        <v>0</v>
      </c>
      <c r="BS140" s="185"/>
      <c r="BT140" s="580">
        <f t="shared" si="641"/>
        <v>0</v>
      </c>
      <c r="BU140" s="185"/>
      <c r="BV140" s="580">
        <f t="shared" si="642"/>
        <v>0</v>
      </c>
      <c r="BW140" s="185"/>
      <c r="BX140" s="580">
        <f t="shared" si="643"/>
        <v>0</v>
      </c>
      <c r="BY140" s="185"/>
      <c r="BZ140" s="580">
        <f t="shared" si="644"/>
        <v>0</v>
      </c>
      <c r="CA140" s="185"/>
      <c r="CB140" s="580">
        <f t="shared" si="645"/>
        <v>0</v>
      </c>
      <c r="CC140" s="185"/>
      <c r="CD140" s="580">
        <f t="shared" si="646"/>
        <v>0</v>
      </c>
      <c r="CE140" s="185"/>
      <c r="CF140" s="580">
        <f t="shared" si="647"/>
        <v>0</v>
      </c>
      <c r="CG140" s="185"/>
      <c r="CH140" s="580">
        <f t="shared" si="648"/>
        <v>0</v>
      </c>
      <c r="CI140" s="185"/>
      <c r="CJ140" s="580">
        <f t="shared" si="649"/>
        <v>0</v>
      </c>
      <c r="CK140" s="185"/>
      <c r="CL140" s="580">
        <f t="shared" si="650"/>
        <v>0</v>
      </c>
      <c r="CM140" s="185"/>
      <c r="CN140" s="580">
        <f t="shared" si="651"/>
        <v>0</v>
      </c>
      <c r="CO140" s="185"/>
      <c r="CP140" s="580">
        <f t="shared" si="652"/>
        <v>0</v>
      </c>
      <c r="CQ140" s="185"/>
      <c r="CR140" s="580">
        <f t="shared" si="653"/>
        <v>0</v>
      </c>
      <c r="CS140" s="185"/>
      <c r="CT140" s="580">
        <f t="shared" si="654"/>
        <v>0</v>
      </c>
      <c r="CU140" s="185"/>
      <c r="CV140" s="580">
        <f t="shared" si="655"/>
        <v>0</v>
      </c>
      <c r="CW140" s="185"/>
      <c r="CX140" s="580">
        <f t="shared" si="656"/>
        <v>0</v>
      </c>
      <c r="CY140" s="185"/>
      <c r="CZ140" s="580">
        <f t="shared" si="657"/>
        <v>0</v>
      </c>
      <c r="DA140" s="185"/>
      <c r="DB140" s="580">
        <f t="shared" si="658"/>
        <v>0</v>
      </c>
      <c r="DC140" s="185"/>
      <c r="DD140" s="580">
        <f t="shared" si="659"/>
        <v>0</v>
      </c>
      <c r="DE140" s="185"/>
      <c r="DF140" s="580">
        <f t="shared" si="660"/>
        <v>0</v>
      </c>
      <c r="DG140" s="185"/>
      <c r="DH140" s="580">
        <f t="shared" si="661"/>
        <v>0</v>
      </c>
      <c r="DI140" s="185"/>
      <c r="DJ140" s="580">
        <f t="shared" si="662"/>
        <v>0</v>
      </c>
      <c r="DK140" s="185"/>
      <c r="DL140" s="580">
        <f t="shared" si="663"/>
        <v>0</v>
      </c>
      <c r="DM140" s="185"/>
      <c r="DN140" s="580">
        <f t="shared" si="664"/>
        <v>0</v>
      </c>
      <c r="DO140" s="185"/>
      <c r="DP140" s="580">
        <f t="shared" si="665"/>
        <v>0</v>
      </c>
      <c r="DQ140" s="185"/>
      <c r="DR140" s="580">
        <f t="shared" si="666"/>
        <v>0</v>
      </c>
      <c r="DS140" s="185"/>
      <c r="DT140" s="580">
        <f t="shared" si="667"/>
        <v>0</v>
      </c>
      <c r="DU140" s="185"/>
      <c r="DV140" s="580">
        <f t="shared" si="668"/>
        <v>0</v>
      </c>
      <c r="DW140" s="185"/>
      <c r="DX140" s="580">
        <f t="shared" si="669"/>
        <v>0</v>
      </c>
      <c r="DY140" s="185"/>
      <c r="DZ140" s="580">
        <f t="shared" si="670"/>
        <v>0</v>
      </c>
      <c r="EA140" s="185"/>
      <c r="EB140" s="580">
        <f t="shared" si="671"/>
        <v>0</v>
      </c>
      <c r="EC140" s="185"/>
      <c r="ED140" s="580">
        <f t="shared" si="672"/>
        <v>0</v>
      </c>
      <c r="EE140" s="185"/>
      <c r="EF140" s="580">
        <f t="shared" si="673"/>
        <v>0</v>
      </c>
      <c r="EG140" s="185"/>
      <c r="EH140" s="580">
        <f t="shared" si="674"/>
        <v>0</v>
      </c>
      <c r="EI140" s="185"/>
      <c r="EJ140" s="580">
        <f t="shared" si="675"/>
        <v>0</v>
      </c>
      <c r="EK140" s="185"/>
      <c r="EL140" s="580">
        <f t="shared" si="676"/>
        <v>0</v>
      </c>
      <c r="EM140" s="185"/>
      <c r="EN140" s="580">
        <f t="shared" si="677"/>
        <v>0</v>
      </c>
      <c r="EO140" s="185"/>
      <c r="EP140" s="580">
        <f t="shared" si="678"/>
        <v>0</v>
      </c>
      <c r="EQ140" s="139">
        <f t="shared" si="1018"/>
        <v>0</v>
      </c>
      <c r="ER140" s="179">
        <f t="shared" si="1019"/>
        <v>0</v>
      </c>
      <c r="ES140" s="201"/>
      <c r="ET140" s="20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row>
    <row r="141" spans="1:196" s="2" customFormat="1" hidden="1" x14ac:dyDescent="0.2">
      <c r="A141" s="47"/>
      <c r="B141" s="48"/>
      <c r="C141" s="48"/>
      <c r="D141" s="177"/>
      <c r="E141" s="49">
        <v>1</v>
      </c>
      <c r="F141" s="584">
        <f t="shared" si="1020"/>
        <v>0</v>
      </c>
      <c r="G141" s="185"/>
      <c r="H141" s="580">
        <f t="shared" si="609"/>
        <v>0</v>
      </c>
      <c r="I141" s="185"/>
      <c r="J141" s="580">
        <f t="shared" si="610"/>
        <v>0</v>
      </c>
      <c r="K141" s="185"/>
      <c r="L141" s="580">
        <f t="shared" si="611"/>
        <v>0</v>
      </c>
      <c r="M141" s="185"/>
      <c r="N141" s="580">
        <f t="shared" si="612"/>
        <v>0</v>
      </c>
      <c r="O141" s="185"/>
      <c r="P141" s="580">
        <f t="shared" si="613"/>
        <v>0</v>
      </c>
      <c r="Q141" s="185"/>
      <c r="R141" s="580">
        <f t="shared" si="614"/>
        <v>0</v>
      </c>
      <c r="S141" s="185"/>
      <c r="T141" s="580">
        <f t="shared" si="615"/>
        <v>0</v>
      </c>
      <c r="U141" s="185"/>
      <c r="V141" s="580">
        <f t="shared" si="616"/>
        <v>0</v>
      </c>
      <c r="W141" s="185"/>
      <c r="X141" s="580">
        <f t="shared" si="617"/>
        <v>0</v>
      </c>
      <c r="Y141" s="185"/>
      <c r="Z141" s="580">
        <f t="shared" si="618"/>
        <v>0</v>
      </c>
      <c r="AA141" s="185"/>
      <c r="AB141" s="580">
        <f t="shared" si="619"/>
        <v>0</v>
      </c>
      <c r="AC141" s="185"/>
      <c r="AD141" s="580">
        <f t="shared" si="620"/>
        <v>0</v>
      </c>
      <c r="AE141" s="185"/>
      <c r="AF141" s="580">
        <f t="shared" si="621"/>
        <v>0</v>
      </c>
      <c r="AG141" s="185"/>
      <c r="AH141" s="580">
        <f t="shared" si="622"/>
        <v>0</v>
      </c>
      <c r="AI141" s="185"/>
      <c r="AJ141" s="580">
        <f t="shared" si="623"/>
        <v>0</v>
      </c>
      <c r="AK141" s="185"/>
      <c r="AL141" s="580">
        <f t="shared" si="624"/>
        <v>0</v>
      </c>
      <c r="AM141" s="185"/>
      <c r="AN141" s="580">
        <f t="shared" si="625"/>
        <v>0</v>
      </c>
      <c r="AO141" s="185"/>
      <c r="AP141" s="580">
        <f t="shared" si="626"/>
        <v>0</v>
      </c>
      <c r="AQ141" s="185"/>
      <c r="AR141" s="580">
        <f t="shared" si="627"/>
        <v>0</v>
      </c>
      <c r="AS141" s="185"/>
      <c r="AT141" s="580">
        <f t="shared" si="628"/>
        <v>0</v>
      </c>
      <c r="AU141" s="185"/>
      <c r="AV141" s="580">
        <f t="shared" si="629"/>
        <v>0</v>
      </c>
      <c r="AW141" s="185"/>
      <c r="AX141" s="580">
        <f t="shared" si="630"/>
        <v>0</v>
      </c>
      <c r="AY141" s="185"/>
      <c r="AZ141" s="580">
        <f t="shared" si="631"/>
        <v>0</v>
      </c>
      <c r="BA141" s="185"/>
      <c r="BB141" s="580">
        <f t="shared" si="632"/>
        <v>0</v>
      </c>
      <c r="BC141" s="185"/>
      <c r="BD141" s="580">
        <f t="shared" si="633"/>
        <v>0</v>
      </c>
      <c r="BE141" s="185"/>
      <c r="BF141" s="580">
        <f t="shared" si="634"/>
        <v>0</v>
      </c>
      <c r="BG141" s="185"/>
      <c r="BH141" s="580">
        <f t="shared" si="635"/>
        <v>0</v>
      </c>
      <c r="BI141" s="185"/>
      <c r="BJ141" s="580">
        <f t="shared" si="636"/>
        <v>0</v>
      </c>
      <c r="BK141" s="185"/>
      <c r="BL141" s="580">
        <f t="shared" si="637"/>
        <v>0</v>
      </c>
      <c r="BM141" s="185"/>
      <c r="BN141" s="580">
        <f t="shared" si="638"/>
        <v>0</v>
      </c>
      <c r="BO141" s="185"/>
      <c r="BP141" s="580">
        <f t="shared" si="639"/>
        <v>0</v>
      </c>
      <c r="BQ141" s="185"/>
      <c r="BR141" s="580">
        <f t="shared" si="640"/>
        <v>0</v>
      </c>
      <c r="BS141" s="185"/>
      <c r="BT141" s="580">
        <f t="shared" si="641"/>
        <v>0</v>
      </c>
      <c r="BU141" s="185"/>
      <c r="BV141" s="580">
        <f t="shared" si="642"/>
        <v>0</v>
      </c>
      <c r="BW141" s="185"/>
      <c r="BX141" s="580">
        <f t="shared" si="643"/>
        <v>0</v>
      </c>
      <c r="BY141" s="185"/>
      <c r="BZ141" s="580">
        <f t="shared" si="644"/>
        <v>0</v>
      </c>
      <c r="CA141" s="185"/>
      <c r="CB141" s="580">
        <f t="shared" si="645"/>
        <v>0</v>
      </c>
      <c r="CC141" s="185"/>
      <c r="CD141" s="580">
        <f t="shared" si="646"/>
        <v>0</v>
      </c>
      <c r="CE141" s="185"/>
      <c r="CF141" s="580">
        <f t="shared" si="647"/>
        <v>0</v>
      </c>
      <c r="CG141" s="185"/>
      <c r="CH141" s="580">
        <f t="shared" si="648"/>
        <v>0</v>
      </c>
      <c r="CI141" s="185"/>
      <c r="CJ141" s="580">
        <f t="shared" si="649"/>
        <v>0</v>
      </c>
      <c r="CK141" s="185"/>
      <c r="CL141" s="580">
        <f t="shared" si="650"/>
        <v>0</v>
      </c>
      <c r="CM141" s="185"/>
      <c r="CN141" s="580">
        <f t="shared" si="651"/>
        <v>0</v>
      </c>
      <c r="CO141" s="185"/>
      <c r="CP141" s="580">
        <f t="shared" si="652"/>
        <v>0</v>
      </c>
      <c r="CQ141" s="185"/>
      <c r="CR141" s="580">
        <f t="shared" si="653"/>
        <v>0</v>
      </c>
      <c r="CS141" s="185"/>
      <c r="CT141" s="580">
        <f t="shared" si="654"/>
        <v>0</v>
      </c>
      <c r="CU141" s="185"/>
      <c r="CV141" s="580">
        <f t="shared" si="655"/>
        <v>0</v>
      </c>
      <c r="CW141" s="185"/>
      <c r="CX141" s="580">
        <f t="shared" si="656"/>
        <v>0</v>
      </c>
      <c r="CY141" s="185"/>
      <c r="CZ141" s="580">
        <f t="shared" si="657"/>
        <v>0</v>
      </c>
      <c r="DA141" s="185"/>
      <c r="DB141" s="580">
        <f t="shared" si="658"/>
        <v>0</v>
      </c>
      <c r="DC141" s="185"/>
      <c r="DD141" s="580">
        <f t="shared" si="659"/>
        <v>0</v>
      </c>
      <c r="DE141" s="185"/>
      <c r="DF141" s="580">
        <f t="shared" si="660"/>
        <v>0</v>
      </c>
      <c r="DG141" s="185"/>
      <c r="DH141" s="580">
        <f t="shared" si="661"/>
        <v>0</v>
      </c>
      <c r="DI141" s="185"/>
      <c r="DJ141" s="580">
        <f t="shared" si="662"/>
        <v>0</v>
      </c>
      <c r="DK141" s="185"/>
      <c r="DL141" s="580">
        <f t="shared" si="663"/>
        <v>0</v>
      </c>
      <c r="DM141" s="185"/>
      <c r="DN141" s="580">
        <f t="shared" si="664"/>
        <v>0</v>
      </c>
      <c r="DO141" s="185"/>
      <c r="DP141" s="580">
        <f t="shared" si="665"/>
        <v>0</v>
      </c>
      <c r="DQ141" s="185"/>
      <c r="DR141" s="580">
        <f t="shared" si="666"/>
        <v>0</v>
      </c>
      <c r="DS141" s="185"/>
      <c r="DT141" s="580">
        <f t="shared" si="667"/>
        <v>0</v>
      </c>
      <c r="DU141" s="185"/>
      <c r="DV141" s="580">
        <f t="shared" si="668"/>
        <v>0</v>
      </c>
      <c r="DW141" s="185"/>
      <c r="DX141" s="580">
        <f t="shared" si="669"/>
        <v>0</v>
      </c>
      <c r="DY141" s="185"/>
      <c r="DZ141" s="580">
        <f t="shared" si="670"/>
        <v>0</v>
      </c>
      <c r="EA141" s="185"/>
      <c r="EB141" s="580">
        <f t="shared" si="671"/>
        <v>0</v>
      </c>
      <c r="EC141" s="185"/>
      <c r="ED141" s="580">
        <f t="shared" si="672"/>
        <v>0</v>
      </c>
      <c r="EE141" s="185"/>
      <c r="EF141" s="580">
        <f t="shared" si="673"/>
        <v>0</v>
      </c>
      <c r="EG141" s="185"/>
      <c r="EH141" s="580">
        <f t="shared" si="674"/>
        <v>0</v>
      </c>
      <c r="EI141" s="185"/>
      <c r="EJ141" s="580">
        <f t="shared" si="675"/>
        <v>0</v>
      </c>
      <c r="EK141" s="185"/>
      <c r="EL141" s="580">
        <f t="shared" si="676"/>
        <v>0</v>
      </c>
      <c r="EM141" s="185"/>
      <c r="EN141" s="580">
        <f t="shared" si="677"/>
        <v>0</v>
      </c>
      <c r="EO141" s="185"/>
      <c r="EP141" s="580">
        <f t="shared" si="678"/>
        <v>0</v>
      </c>
      <c r="EQ141" s="139">
        <f t="shared" si="1018"/>
        <v>0</v>
      </c>
      <c r="ER141" s="179">
        <f t="shared" si="1019"/>
        <v>0</v>
      </c>
      <c r="ES141" s="201"/>
      <c r="ET141" s="20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row>
    <row r="142" spans="1:196" s="2" customFormat="1" hidden="1" x14ac:dyDescent="0.2">
      <c r="A142" s="47"/>
      <c r="B142" s="48"/>
      <c r="C142" s="48"/>
      <c r="D142" s="177"/>
      <c r="E142" s="49">
        <v>1</v>
      </c>
      <c r="F142" s="584">
        <f t="shared" si="608"/>
        <v>0</v>
      </c>
      <c r="G142" s="185"/>
      <c r="H142" s="580">
        <f t="shared" si="609"/>
        <v>0</v>
      </c>
      <c r="I142" s="185"/>
      <c r="J142" s="580">
        <f t="shared" si="610"/>
        <v>0</v>
      </c>
      <c r="K142" s="185"/>
      <c r="L142" s="580">
        <f t="shared" si="611"/>
        <v>0</v>
      </c>
      <c r="M142" s="185"/>
      <c r="N142" s="580">
        <f t="shared" si="612"/>
        <v>0</v>
      </c>
      <c r="O142" s="185"/>
      <c r="P142" s="580">
        <f t="shared" si="613"/>
        <v>0</v>
      </c>
      <c r="Q142" s="185"/>
      <c r="R142" s="580">
        <f t="shared" si="614"/>
        <v>0</v>
      </c>
      <c r="S142" s="185"/>
      <c r="T142" s="580">
        <f t="shared" si="615"/>
        <v>0</v>
      </c>
      <c r="U142" s="185"/>
      <c r="V142" s="580">
        <f t="shared" si="616"/>
        <v>0</v>
      </c>
      <c r="W142" s="185"/>
      <c r="X142" s="580">
        <f t="shared" si="617"/>
        <v>0</v>
      </c>
      <c r="Y142" s="185"/>
      <c r="Z142" s="580">
        <f t="shared" si="618"/>
        <v>0</v>
      </c>
      <c r="AA142" s="185"/>
      <c r="AB142" s="580">
        <f t="shared" si="619"/>
        <v>0</v>
      </c>
      <c r="AC142" s="185"/>
      <c r="AD142" s="580">
        <f t="shared" si="620"/>
        <v>0</v>
      </c>
      <c r="AE142" s="185"/>
      <c r="AF142" s="580">
        <f t="shared" si="621"/>
        <v>0</v>
      </c>
      <c r="AG142" s="185"/>
      <c r="AH142" s="580">
        <f t="shared" si="622"/>
        <v>0</v>
      </c>
      <c r="AI142" s="185"/>
      <c r="AJ142" s="580">
        <f t="shared" si="623"/>
        <v>0</v>
      </c>
      <c r="AK142" s="185"/>
      <c r="AL142" s="580">
        <f t="shared" si="624"/>
        <v>0</v>
      </c>
      <c r="AM142" s="185"/>
      <c r="AN142" s="580">
        <f t="shared" si="625"/>
        <v>0</v>
      </c>
      <c r="AO142" s="185"/>
      <c r="AP142" s="580">
        <f t="shared" si="626"/>
        <v>0</v>
      </c>
      <c r="AQ142" s="185"/>
      <c r="AR142" s="580">
        <f t="shared" si="627"/>
        <v>0</v>
      </c>
      <c r="AS142" s="185"/>
      <c r="AT142" s="580">
        <f t="shared" si="628"/>
        <v>0</v>
      </c>
      <c r="AU142" s="185"/>
      <c r="AV142" s="580">
        <f t="shared" si="629"/>
        <v>0</v>
      </c>
      <c r="AW142" s="185"/>
      <c r="AX142" s="580">
        <f t="shared" si="630"/>
        <v>0</v>
      </c>
      <c r="AY142" s="185"/>
      <c r="AZ142" s="580">
        <f t="shared" si="631"/>
        <v>0</v>
      </c>
      <c r="BA142" s="185"/>
      <c r="BB142" s="580">
        <f t="shared" si="632"/>
        <v>0</v>
      </c>
      <c r="BC142" s="185"/>
      <c r="BD142" s="580">
        <f t="shared" si="633"/>
        <v>0</v>
      </c>
      <c r="BE142" s="185"/>
      <c r="BF142" s="580">
        <f t="shared" si="634"/>
        <v>0</v>
      </c>
      <c r="BG142" s="185"/>
      <c r="BH142" s="580">
        <f t="shared" si="635"/>
        <v>0</v>
      </c>
      <c r="BI142" s="185"/>
      <c r="BJ142" s="580">
        <f t="shared" si="636"/>
        <v>0</v>
      </c>
      <c r="BK142" s="185"/>
      <c r="BL142" s="580">
        <f t="shared" si="637"/>
        <v>0</v>
      </c>
      <c r="BM142" s="185"/>
      <c r="BN142" s="580">
        <f t="shared" si="638"/>
        <v>0</v>
      </c>
      <c r="BO142" s="185"/>
      <c r="BP142" s="580">
        <f t="shared" si="639"/>
        <v>0</v>
      </c>
      <c r="BQ142" s="185"/>
      <c r="BR142" s="580">
        <f t="shared" si="640"/>
        <v>0</v>
      </c>
      <c r="BS142" s="185"/>
      <c r="BT142" s="580">
        <f t="shared" si="641"/>
        <v>0</v>
      </c>
      <c r="BU142" s="185"/>
      <c r="BV142" s="580">
        <f t="shared" si="642"/>
        <v>0</v>
      </c>
      <c r="BW142" s="185"/>
      <c r="BX142" s="580">
        <f t="shared" si="643"/>
        <v>0</v>
      </c>
      <c r="BY142" s="185"/>
      <c r="BZ142" s="580">
        <f t="shared" si="644"/>
        <v>0</v>
      </c>
      <c r="CA142" s="185"/>
      <c r="CB142" s="580">
        <f t="shared" si="645"/>
        <v>0</v>
      </c>
      <c r="CC142" s="185"/>
      <c r="CD142" s="580">
        <f t="shared" si="646"/>
        <v>0</v>
      </c>
      <c r="CE142" s="185"/>
      <c r="CF142" s="580">
        <f t="shared" si="647"/>
        <v>0</v>
      </c>
      <c r="CG142" s="185"/>
      <c r="CH142" s="580">
        <f t="shared" si="648"/>
        <v>0</v>
      </c>
      <c r="CI142" s="185"/>
      <c r="CJ142" s="580">
        <f t="shared" si="649"/>
        <v>0</v>
      </c>
      <c r="CK142" s="185"/>
      <c r="CL142" s="580">
        <f t="shared" si="650"/>
        <v>0</v>
      </c>
      <c r="CM142" s="185"/>
      <c r="CN142" s="580">
        <f t="shared" si="651"/>
        <v>0</v>
      </c>
      <c r="CO142" s="185"/>
      <c r="CP142" s="580">
        <f t="shared" si="652"/>
        <v>0</v>
      </c>
      <c r="CQ142" s="185"/>
      <c r="CR142" s="580">
        <f t="shared" si="653"/>
        <v>0</v>
      </c>
      <c r="CS142" s="185"/>
      <c r="CT142" s="580">
        <f t="shared" si="654"/>
        <v>0</v>
      </c>
      <c r="CU142" s="185"/>
      <c r="CV142" s="580">
        <f t="shared" si="655"/>
        <v>0</v>
      </c>
      <c r="CW142" s="185"/>
      <c r="CX142" s="580">
        <f t="shared" si="656"/>
        <v>0</v>
      </c>
      <c r="CY142" s="185"/>
      <c r="CZ142" s="580">
        <f t="shared" si="657"/>
        <v>0</v>
      </c>
      <c r="DA142" s="185"/>
      <c r="DB142" s="580">
        <f t="shared" si="658"/>
        <v>0</v>
      </c>
      <c r="DC142" s="185"/>
      <c r="DD142" s="580">
        <f t="shared" si="659"/>
        <v>0</v>
      </c>
      <c r="DE142" s="185"/>
      <c r="DF142" s="580">
        <f t="shared" si="660"/>
        <v>0</v>
      </c>
      <c r="DG142" s="185"/>
      <c r="DH142" s="580">
        <f t="shared" si="661"/>
        <v>0</v>
      </c>
      <c r="DI142" s="185"/>
      <c r="DJ142" s="580">
        <f t="shared" si="662"/>
        <v>0</v>
      </c>
      <c r="DK142" s="185"/>
      <c r="DL142" s="580">
        <f t="shared" si="663"/>
        <v>0</v>
      </c>
      <c r="DM142" s="185"/>
      <c r="DN142" s="580">
        <f t="shared" si="664"/>
        <v>0</v>
      </c>
      <c r="DO142" s="185"/>
      <c r="DP142" s="580">
        <f t="shared" si="665"/>
        <v>0</v>
      </c>
      <c r="DQ142" s="185"/>
      <c r="DR142" s="580">
        <f t="shared" si="666"/>
        <v>0</v>
      </c>
      <c r="DS142" s="185"/>
      <c r="DT142" s="580">
        <f t="shared" si="667"/>
        <v>0</v>
      </c>
      <c r="DU142" s="185"/>
      <c r="DV142" s="580">
        <f t="shared" si="668"/>
        <v>0</v>
      </c>
      <c r="DW142" s="185"/>
      <c r="DX142" s="580">
        <f t="shared" si="669"/>
        <v>0</v>
      </c>
      <c r="DY142" s="185"/>
      <c r="DZ142" s="580">
        <f t="shared" si="670"/>
        <v>0</v>
      </c>
      <c r="EA142" s="185"/>
      <c r="EB142" s="580">
        <f t="shared" si="671"/>
        <v>0</v>
      </c>
      <c r="EC142" s="185"/>
      <c r="ED142" s="580">
        <f t="shared" si="672"/>
        <v>0</v>
      </c>
      <c r="EE142" s="185"/>
      <c r="EF142" s="580">
        <f t="shared" si="673"/>
        <v>0</v>
      </c>
      <c r="EG142" s="185"/>
      <c r="EH142" s="580">
        <f t="shared" si="674"/>
        <v>0</v>
      </c>
      <c r="EI142" s="185"/>
      <c r="EJ142" s="580">
        <f t="shared" si="675"/>
        <v>0</v>
      </c>
      <c r="EK142" s="185"/>
      <c r="EL142" s="580">
        <f t="shared" si="676"/>
        <v>0</v>
      </c>
      <c r="EM142" s="185"/>
      <c r="EN142" s="580">
        <f t="shared" si="677"/>
        <v>0</v>
      </c>
      <c r="EO142" s="185"/>
      <c r="EP142" s="580">
        <f t="shared" si="678"/>
        <v>0</v>
      </c>
      <c r="EQ142" s="139">
        <f t="shared" si="1018"/>
        <v>0</v>
      </c>
      <c r="ER142" s="179">
        <f t="shared" si="1019"/>
        <v>0</v>
      </c>
      <c r="ES142" s="201"/>
      <c r="ET142" s="20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row>
    <row r="143" spans="1:196" s="2" customFormat="1" ht="13.5" hidden="1" thickBot="1" x14ac:dyDescent="0.25">
      <c r="A143" s="50"/>
      <c r="B143" s="51"/>
      <c r="C143" s="598"/>
      <c r="D143" s="177"/>
      <c r="E143" s="52">
        <v>1</v>
      </c>
      <c r="F143" s="584">
        <f t="shared" si="608"/>
        <v>0</v>
      </c>
      <c r="G143" s="185"/>
      <c r="H143" s="580">
        <f t="shared" si="609"/>
        <v>0</v>
      </c>
      <c r="I143" s="185"/>
      <c r="J143" s="580">
        <f t="shared" si="610"/>
        <v>0</v>
      </c>
      <c r="K143" s="185"/>
      <c r="L143" s="580">
        <f t="shared" si="611"/>
        <v>0</v>
      </c>
      <c r="M143" s="185"/>
      <c r="N143" s="580">
        <f t="shared" si="612"/>
        <v>0</v>
      </c>
      <c r="O143" s="185"/>
      <c r="P143" s="580">
        <f t="shared" si="613"/>
        <v>0</v>
      </c>
      <c r="Q143" s="185"/>
      <c r="R143" s="580">
        <f t="shared" si="614"/>
        <v>0</v>
      </c>
      <c r="S143" s="185"/>
      <c r="T143" s="580">
        <f t="shared" si="615"/>
        <v>0</v>
      </c>
      <c r="U143" s="185"/>
      <c r="V143" s="580">
        <f t="shared" si="616"/>
        <v>0</v>
      </c>
      <c r="W143" s="185"/>
      <c r="X143" s="580">
        <f t="shared" si="617"/>
        <v>0</v>
      </c>
      <c r="Y143" s="185"/>
      <c r="Z143" s="580">
        <f t="shared" si="618"/>
        <v>0</v>
      </c>
      <c r="AA143" s="185"/>
      <c r="AB143" s="580">
        <f t="shared" si="619"/>
        <v>0</v>
      </c>
      <c r="AC143" s="185"/>
      <c r="AD143" s="580">
        <f t="shared" si="620"/>
        <v>0</v>
      </c>
      <c r="AE143" s="185"/>
      <c r="AF143" s="580">
        <f t="shared" si="621"/>
        <v>0</v>
      </c>
      <c r="AG143" s="185"/>
      <c r="AH143" s="580">
        <f t="shared" si="622"/>
        <v>0</v>
      </c>
      <c r="AI143" s="185"/>
      <c r="AJ143" s="580">
        <f t="shared" si="623"/>
        <v>0</v>
      </c>
      <c r="AK143" s="185"/>
      <c r="AL143" s="580">
        <f t="shared" si="624"/>
        <v>0</v>
      </c>
      <c r="AM143" s="185"/>
      <c r="AN143" s="580">
        <f t="shared" si="625"/>
        <v>0</v>
      </c>
      <c r="AO143" s="185"/>
      <c r="AP143" s="580">
        <f t="shared" si="626"/>
        <v>0</v>
      </c>
      <c r="AQ143" s="185"/>
      <c r="AR143" s="580">
        <f t="shared" si="627"/>
        <v>0</v>
      </c>
      <c r="AS143" s="185"/>
      <c r="AT143" s="580">
        <f t="shared" si="628"/>
        <v>0</v>
      </c>
      <c r="AU143" s="185"/>
      <c r="AV143" s="580">
        <f t="shared" si="629"/>
        <v>0</v>
      </c>
      <c r="AW143" s="185"/>
      <c r="AX143" s="580">
        <f t="shared" si="630"/>
        <v>0</v>
      </c>
      <c r="AY143" s="185"/>
      <c r="AZ143" s="580">
        <f t="shared" si="631"/>
        <v>0</v>
      </c>
      <c r="BA143" s="185"/>
      <c r="BB143" s="580">
        <f t="shared" si="632"/>
        <v>0</v>
      </c>
      <c r="BC143" s="185"/>
      <c r="BD143" s="580">
        <f t="shared" si="633"/>
        <v>0</v>
      </c>
      <c r="BE143" s="185"/>
      <c r="BF143" s="580">
        <f t="shared" si="634"/>
        <v>0</v>
      </c>
      <c r="BG143" s="185"/>
      <c r="BH143" s="580">
        <f t="shared" si="635"/>
        <v>0</v>
      </c>
      <c r="BI143" s="185"/>
      <c r="BJ143" s="580">
        <f t="shared" si="636"/>
        <v>0</v>
      </c>
      <c r="BK143" s="185"/>
      <c r="BL143" s="580">
        <f t="shared" si="637"/>
        <v>0</v>
      </c>
      <c r="BM143" s="185"/>
      <c r="BN143" s="580">
        <f t="shared" si="638"/>
        <v>0</v>
      </c>
      <c r="BO143" s="185"/>
      <c r="BP143" s="580">
        <f t="shared" si="639"/>
        <v>0</v>
      </c>
      <c r="BQ143" s="185"/>
      <c r="BR143" s="580">
        <f t="shared" si="640"/>
        <v>0</v>
      </c>
      <c r="BS143" s="185"/>
      <c r="BT143" s="580">
        <f t="shared" si="641"/>
        <v>0</v>
      </c>
      <c r="BU143" s="185"/>
      <c r="BV143" s="580">
        <f t="shared" si="642"/>
        <v>0</v>
      </c>
      <c r="BW143" s="185"/>
      <c r="BX143" s="580">
        <f t="shared" si="643"/>
        <v>0</v>
      </c>
      <c r="BY143" s="185"/>
      <c r="BZ143" s="580">
        <f t="shared" si="644"/>
        <v>0</v>
      </c>
      <c r="CA143" s="185"/>
      <c r="CB143" s="580">
        <f t="shared" si="645"/>
        <v>0</v>
      </c>
      <c r="CC143" s="185"/>
      <c r="CD143" s="580">
        <f t="shared" si="646"/>
        <v>0</v>
      </c>
      <c r="CE143" s="185"/>
      <c r="CF143" s="580">
        <f t="shared" si="647"/>
        <v>0</v>
      </c>
      <c r="CG143" s="185"/>
      <c r="CH143" s="580">
        <f t="shared" si="648"/>
        <v>0</v>
      </c>
      <c r="CI143" s="185"/>
      <c r="CJ143" s="580">
        <f t="shared" si="649"/>
        <v>0</v>
      </c>
      <c r="CK143" s="185"/>
      <c r="CL143" s="580">
        <f t="shared" si="650"/>
        <v>0</v>
      </c>
      <c r="CM143" s="185"/>
      <c r="CN143" s="580">
        <f t="shared" si="651"/>
        <v>0</v>
      </c>
      <c r="CO143" s="185"/>
      <c r="CP143" s="580">
        <f t="shared" si="652"/>
        <v>0</v>
      </c>
      <c r="CQ143" s="185"/>
      <c r="CR143" s="580">
        <f t="shared" si="653"/>
        <v>0</v>
      </c>
      <c r="CS143" s="185"/>
      <c r="CT143" s="580">
        <f t="shared" si="654"/>
        <v>0</v>
      </c>
      <c r="CU143" s="185"/>
      <c r="CV143" s="580">
        <f t="shared" si="655"/>
        <v>0</v>
      </c>
      <c r="CW143" s="185"/>
      <c r="CX143" s="580">
        <f t="shared" si="656"/>
        <v>0</v>
      </c>
      <c r="CY143" s="185"/>
      <c r="CZ143" s="580">
        <f t="shared" si="657"/>
        <v>0</v>
      </c>
      <c r="DA143" s="185"/>
      <c r="DB143" s="580">
        <f t="shared" si="658"/>
        <v>0</v>
      </c>
      <c r="DC143" s="185"/>
      <c r="DD143" s="580">
        <f t="shared" si="659"/>
        <v>0</v>
      </c>
      <c r="DE143" s="185"/>
      <c r="DF143" s="580">
        <f t="shared" si="660"/>
        <v>0</v>
      </c>
      <c r="DG143" s="185"/>
      <c r="DH143" s="580">
        <f t="shared" si="661"/>
        <v>0</v>
      </c>
      <c r="DI143" s="185"/>
      <c r="DJ143" s="580">
        <f t="shared" si="662"/>
        <v>0</v>
      </c>
      <c r="DK143" s="185"/>
      <c r="DL143" s="580">
        <f t="shared" si="663"/>
        <v>0</v>
      </c>
      <c r="DM143" s="185"/>
      <c r="DN143" s="580">
        <f t="shared" si="664"/>
        <v>0</v>
      </c>
      <c r="DO143" s="185"/>
      <c r="DP143" s="580">
        <f t="shared" si="665"/>
        <v>0</v>
      </c>
      <c r="DQ143" s="185"/>
      <c r="DR143" s="580">
        <f t="shared" si="666"/>
        <v>0</v>
      </c>
      <c r="DS143" s="185"/>
      <c r="DT143" s="580">
        <f t="shared" si="667"/>
        <v>0</v>
      </c>
      <c r="DU143" s="185"/>
      <c r="DV143" s="580">
        <f t="shared" si="668"/>
        <v>0</v>
      </c>
      <c r="DW143" s="185"/>
      <c r="DX143" s="580">
        <f t="shared" si="669"/>
        <v>0</v>
      </c>
      <c r="DY143" s="185"/>
      <c r="DZ143" s="580">
        <f t="shared" si="670"/>
        <v>0</v>
      </c>
      <c r="EA143" s="185"/>
      <c r="EB143" s="580">
        <f t="shared" si="671"/>
        <v>0</v>
      </c>
      <c r="EC143" s="185"/>
      <c r="ED143" s="580">
        <f t="shared" si="672"/>
        <v>0</v>
      </c>
      <c r="EE143" s="185"/>
      <c r="EF143" s="580">
        <f t="shared" si="673"/>
        <v>0</v>
      </c>
      <c r="EG143" s="185"/>
      <c r="EH143" s="580">
        <f t="shared" si="674"/>
        <v>0</v>
      </c>
      <c r="EI143" s="185"/>
      <c r="EJ143" s="580">
        <f t="shared" si="675"/>
        <v>0</v>
      </c>
      <c r="EK143" s="185"/>
      <c r="EL143" s="580">
        <f t="shared" si="676"/>
        <v>0</v>
      </c>
      <c r="EM143" s="185"/>
      <c r="EN143" s="580">
        <f t="shared" si="677"/>
        <v>0</v>
      </c>
      <c r="EO143" s="185"/>
      <c r="EP143" s="580">
        <f t="shared" si="678"/>
        <v>0</v>
      </c>
      <c r="EQ143" s="139">
        <f t="shared" si="1018"/>
        <v>0</v>
      </c>
      <c r="ER143" s="180">
        <f t="shared" si="1019"/>
        <v>0</v>
      </c>
      <c r="ES143" s="201"/>
      <c r="ET143" s="20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row>
    <row r="144" spans="1:196" s="59" customFormat="1" ht="13.5" customHeight="1" thickBot="1" x14ac:dyDescent="0.25">
      <c r="A144" s="360" t="s">
        <v>162</v>
      </c>
      <c r="B144" s="361"/>
      <c r="C144" s="361"/>
      <c r="D144" s="577">
        <f>SUM(D64:D143)</f>
        <v>0</v>
      </c>
      <c r="E144" s="361"/>
      <c r="F144" s="586">
        <f>SUM(F64:F143)</f>
        <v>0</v>
      </c>
      <c r="G144" s="362"/>
      <c r="H144" s="587">
        <f>SUM(H64:H143)</f>
        <v>0</v>
      </c>
      <c r="I144" s="362"/>
      <c r="J144" s="587">
        <f>SUM(J64:J143)</f>
        <v>0</v>
      </c>
      <c r="K144" s="362"/>
      <c r="L144" s="587">
        <f>SUM(L64:L143)</f>
        <v>0</v>
      </c>
      <c r="M144" s="362"/>
      <c r="N144" s="587">
        <f>SUM(N64:N143)</f>
        <v>0</v>
      </c>
      <c r="O144" s="362"/>
      <c r="P144" s="587">
        <f>SUM(P64:P143)</f>
        <v>0</v>
      </c>
      <c r="Q144" s="362"/>
      <c r="R144" s="587">
        <f>SUM(R64:R143)</f>
        <v>0</v>
      </c>
      <c r="S144" s="362"/>
      <c r="T144" s="587">
        <f>SUM(T64:T143)</f>
        <v>0</v>
      </c>
      <c r="U144" s="362"/>
      <c r="V144" s="587">
        <f>SUM(V64:V143)</f>
        <v>0</v>
      </c>
      <c r="W144" s="362"/>
      <c r="X144" s="587">
        <f>SUM(X64:X143)</f>
        <v>0</v>
      </c>
      <c r="Y144" s="362"/>
      <c r="Z144" s="587">
        <f>SUM(Z64:Z143)</f>
        <v>0</v>
      </c>
      <c r="AA144" s="362"/>
      <c r="AB144" s="587">
        <f>SUM(AB64:AB143)</f>
        <v>0</v>
      </c>
      <c r="AC144" s="362"/>
      <c r="AD144" s="587">
        <f>SUM(AD64:AD143)</f>
        <v>0</v>
      </c>
      <c r="AE144" s="362"/>
      <c r="AF144" s="587">
        <f>SUM(AF64:AF143)</f>
        <v>0</v>
      </c>
      <c r="AG144" s="362"/>
      <c r="AH144" s="587">
        <f>SUM(AH64:AH143)</f>
        <v>0</v>
      </c>
      <c r="AI144" s="362"/>
      <c r="AJ144" s="587">
        <f>SUM(AJ64:AJ143)</f>
        <v>0</v>
      </c>
      <c r="AK144" s="362"/>
      <c r="AL144" s="587">
        <f>SUM(AL64:AL143)</f>
        <v>0</v>
      </c>
      <c r="AM144" s="362"/>
      <c r="AN144" s="587">
        <f>SUM(AN64:AN143)</f>
        <v>0</v>
      </c>
      <c r="AO144" s="362"/>
      <c r="AP144" s="587">
        <f>SUM(AP64:AP143)</f>
        <v>0</v>
      </c>
      <c r="AQ144" s="362"/>
      <c r="AR144" s="587">
        <f>SUM(AR64:AR143)</f>
        <v>0</v>
      </c>
      <c r="AS144" s="362"/>
      <c r="AT144" s="587">
        <f>SUM(AT64:AT143)</f>
        <v>0</v>
      </c>
      <c r="AU144" s="362"/>
      <c r="AV144" s="587">
        <f>SUM(AV64:AV143)</f>
        <v>0</v>
      </c>
      <c r="AW144" s="362"/>
      <c r="AX144" s="587">
        <f>SUM(AX64:AX143)</f>
        <v>0</v>
      </c>
      <c r="AY144" s="362"/>
      <c r="AZ144" s="587">
        <f>SUM(AZ64:AZ143)</f>
        <v>0</v>
      </c>
      <c r="BA144" s="362"/>
      <c r="BB144" s="587">
        <f>SUM(BB64:BB143)</f>
        <v>0</v>
      </c>
      <c r="BC144" s="362"/>
      <c r="BD144" s="587">
        <f>SUM(BD64:BD143)</f>
        <v>0</v>
      </c>
      <c r="BE144" s="362"/>
      <c r="BF144" s="587">
        <f>SUM(BF64:BF143)</f>
        <v>0</v>
      </c>
      <c r="BG144" s="362"/>
      <c r="BH144" s="587">
        <f>SUM(BH64:BH143)</f>
        <v>0</v>
      </c>
      <c r="BI144" s="362"/>
      <c r="BJ144" s="587">
        <f>SUM(BJ64:BJ143)</f>
        <v>0</v>
      </c>
      <c r="BK144" s="362"/>
      <c r="BL144" s="587">
        <f>SUM(BL64:BL143)</f>
        <v>0</v>
      </c>
      <c r="BM144" s="362"/>
      <c r="BN144" s="587">
        <f>SUM(BN64:BN143)</f>
        <v>0</v>
      </c>
      <c r="BO144" s="362"/>
      <c r="BP144" s="587">
        <f>SUM(BP64:BP143)</f>
        <v>0</v>
      </c>
      <c r="BQ144" s="362"/>
      <c r="BR144" s="587">
        <f>SUM(BR64:BR143)</f>
        <v>0</v>
      </c>
      <c r="BS144" s="362"/>
      <c r="BT144" s="587">
        <f>SUM(BT64:BT143)</f>
        <v>0</v>
      </c>
      <c r="BU144" s="362"/>
      <c r="BV144" s="587">
        <f>SUM(BV64:BV143)</f>
        <v>0</v>
      </c>
      <c r="BW144" s="362"/>
      <c r="BX144" s="587">
        <f>SUM(BX64:BX143)</f>
        <v>0</v>
      </c>
      <c r="BY144" s="362"/>
      <c r="BZ144" s="587">
        <f>SUM(BZ64:BZ143)</f>
        <v>0</v>
      </c>
      <c r="CA144" s="362"/>
      <c r="CB144" s="587">
        <f>SUM(CB64:CB143)</f>
        <v>0</v>
      </c>
      <c r="CC144" s="362"/>
      <c r="CD144" s="587">
        <f>SUM(CD64:CD143)</f>
        <v>0</v>
      </c>
      <c r="CE144" s="362"/>
      <c r="CF144" s="587">
        <f>SUM(CF64:CF143)</f>
        <v>0</v>
      </c>
      <c r="CG144" s="362"/>
      <c r="CH144" s="587">
        <f>SUM(CH64:CH143)</f>
        <v>0</v>
      </c>
      <c r="CI144" s="362"/>
      <c r="CJ144" s="587">
        <f>SUM(CJ64:CJ143)</f>
        <v>0</v>
      </c>
      <c r="CK144" s="362"/>
      <c r="CL144" s="587">
        <f>SUM(CL64:CL143)</f>
        <v>0</v>
      </c>
      <c r="CM144" s="362"/>
      <c r="CN144" s="587">
        <f>SUM(CN64:CN143)</f>
        <v>0</v>
      </c>
      <c r="CO144" s="362"/>
      <c r="CP144" s="587">
        <f>SUM(CP64:CP143)</f>
        <v>0</v>
      </c>
      <c r="CQ144" s="362"/>
      <c r="CR144" s="587">
        <f>SUM(CR64:CR143)</f>
        <v>0</v>
      </c>
      <c r="CS144" s="362"/>
      <c r="CT144" s="587">
        <f>SUM(CT64:CT143)</f>
        <v>0</v>
      </c>
      <c r="CU144" s="362"/>
      <c r="CV144" s="587">
        <f>SUM(CV64:CV143)</f>
        <v>0</v>
      </c>
      <c r="CW144" s="362"/>
      <c r="CX144" s="587">
        <f>SUM(CX64:CX143)</f>
        <v>0</v>
      </c>
      <c r="CY144" s="362"/>
      <c r="CZ144" s="587">
        <f>SUM(CZ64:CZ143)</f>
        <v>0</v>
      </c>
      <c r="DA144" s="362"/>
      <c r="DB144" s="587">
        <f>SUM(DB64:DB143)</f>
        <v>0</v>
      </c>
      <c r="DC144" s="362"/>
      <c r="DD144" s="587">
        <f>SUM(DD64:DD143)</f>
        <v>0</v>
      </c>
      <c r="DE144" s="362"/>
      <c r="DF144" s="587">
        <f>SUM(DF64:DF143)</f>
        <v>0</v>
      </c>
      <c r="DG144" s="362"/>
      <c r="DH144" s="587">
        <f>SUM(DH64:DH143)</f>
        <v>0</v>
      </c>
      <c r="DI144" s="362"/>
      <c r="DJ144" s="587">
        <f>SUM(DJ64:DJ143)</f>
        <v>0</v>
      </c>
      <c r="DK144" s="362"/>
      <c r="DL144" s="587">
        <f>SUM(DL64:DL143)</f>
        <v>0</v>
      </c>
      <c r="DM144" s="362"/>
      <c r="DN144" s="587">
        <f>SUM(DN64:DN143)</f>
        <v>0</v>
      </c>
      <c r="DO144" s="362"/>
      <c r="DP144" s="587">
        <f>SUM(DP64:DP143)</f>
        <v>0</v>
      </c>
      <c r="DQ144" s="362"/>
      <c r="DR144" s="587">
        <f>SUM(DR64:DR143)</f>
        <v>0</v>
      </c>
      <c r="DS144" s="362"/>
      <c r="DT144" s="587">
        <f>SUM(DT64:DT143)</f>
        <v>0</v>
      </c>
      <c r="DU144" s="362"/>
      <c r="DV144" s="587">
        <f>SUM(DV64:DV143)</f>
        <v>0</v>
      </c>
      <c r="DW144" s="362"/>
      <c r="DX144" s="587">
        <f>SUM(DX64:DX143)</f>
        <v>0</v>
      </c>
      <c r="DY144" s="362"/>
      <c r="DZ144" s="587">
        <f>SUM(DZ64:DZ143)</f>
        <v>0</v>
      </c>
      <c r="EA144" s="362"/>
      <c r="EB144" s="587">
        <f>SUM(EB64:EB143)</f>
        <v>0</v>
      </c>
      <c r="EC144" s="362"/>
      <c r="ED144" s="587">
        <f>SUM(ED64:ED143)</f>
        <v>0</v>
      </c>
      <c r="EE144" s="362"/>
      <c r="EF144" s="587">
        <f>SUM(EF64:EF143)</f>
        <v>0</v>
      </c>
      <c r="EG144" s="362"/>
      <c r="EH144" s="587">
        <f>SUM(EH64:EH143)</f>
        <v>0</v>
      </c>
      <c r="EI144" s="362"/>
      <c r="EJ144" s="587">
        <f>SUM(EJ64:EJ143)</f>
        <v>0</v>
      </c>
      <c r="EK144" s="362"/>
      <c r="EL144" s="587">
        <f>SUM(EL64:EL143)</f>
        <v>0</v>
      </c>
      <c r="EM144" s="362"/>
      <c r="EN144" s="587">
        <f>SUM(EN64:EN143)</f>
        <v>0</v>
      </c>
      <c r="EO144" s="362"/>
      <c r="EP144" s="587">
        <f>SUM(EP64:EP143)</f>
        <v>0</v>
      </c>
      <c r="EQ144" s="363">
        <f t="shared" si="1018"/>
        <v>0</v>
      </c>
      <c r="ER144" s="588">
        <f>SUM(ER64:ER143)</f>
        <v>0</v>
      </c>
    </row>
    <row r="145" spans="1:196" s="2" customFormat="1" ht="13.5" thickBot="1" x14ac:dyDescent="0.25">
      <c r="A145" s="16"/>
      <c r="B145" s="17"/>
      <c r="C145" s="17"/>
      <c r="D145" s="17"/>
      <c r="E145" s="17"/>
      <c r="F145" s="20"/>
      <c r="G145" s="256"/>
      <c r="H145" s="248"/>
      <c r="I145" s="256"/>
      <c r="J145" s="248"/>
      <c r="K145" s="256"/>
      <c r="L145" s="248"/>
      <c r="M145" s="256"/>
      <c r="N145" s="248"/>
      <c r="O145" s="256"/>
      <c r="P145" s="248"/>
      <c r="Q145" s="256"/>
      <c r="R145" s="248"/>
      <c r="S145" s="256"/>
      <c r="T145" s="248"/>
      <c r="U145" s="256"/>
      <c r="V145" s="248"/>
      <c r="W145" s="256"/>
      <c r="X145" s="248"/>
      <c r="Y145" s="256"/>
      <c r="Z145" s="248"/>
      <c r="AA145" s="256"/>
      <c r="AB145" s="248"/>
      <c r="AC145" s="256"/>
      <c r="AD145" s="248"/>
      <c r="AE145" s="256"/>
      <c r="AF145" s="248"/>
      <c r="AG145" s="256"/>
      <c r="AH145" s="248"/>
      <c r="AI145" s="256"/>
      <c r="AJ145" s="248"/>
      <c r="AK145" s="256"/>
      <c r="AL145" s="248"/>
      <c r="AM145" s="256"/>
      <c r="AN145" s="248"/>
      <c r="AO145" s="256"/>
      <c r="AP145" s="248"/>
      <c r="AQ145" s="256"/>
      <c r="AR145" s="248"/>
      <c r="AS145" s="256"/>
      <c r="AT145" s="248"/>
      <c r="AU145" s="256"/>
      <c r="AV145" s="248"/>
      <c r="AW145" s="256"/>
      <c r="AX145" s="248"/>
      <c r="AY145" s="256"/>
      <c r="AZ145" s="248"/>
      <c r="BA145" s="256"/>
      <c r="BB145" s="248"/>
      <c r="BC145" s="256"/>
      <c r="BD145" s="248"/>
      <c r="BE145" s="256"/>
      <c r="BF145" s="248"/>
      <c r="BG145" s="256"/>
      <c r="BH145" s="248"/>
      <c r="BI145" s="256"/>
      <c r="BJ145" s="248"/>
      <c r="BK145" s="256"/>
      <c r="BL145" s="248"/>
      <c r="BM145" s="256"/>
      <c r="BN145" s="248"/>
      <c r="BO145" s="256"/>
      <c r="BP145" s="248"/>
      <c r="BQ145" s="256"/>
      <c r="BR145" s="248"/>
      <c r="BS145" s="256"/>
      <c r="BT145" s="248"/>
      <c r="BU145" s="256"/>
      <c r="BV145" s="248"/>
      <c r="BW145" s="256"/>
      <c r="BX145" s="248"/>
      <c r="BY145" s="256"/>
      <c r="BZ145" s="248"/>
      <c r="CA145" s="256"/>
      <c r="CB145" s="248"/>
      <c r="CC145" s="256"/>
      <c r="CD145" s="248"/>
      <c r="CE145" s="256"/>
      <c r="CF145" s="248"/>
      <c r="CG145" s="256"/>
      <c r="CH145" s="248"/>
      <c r="CI145" s="256"/>
      <c r="CJ145" s="248"/>
      <c r="CK145" s="256"/>
      <c r="CL145" s="248"/>
      <c r="CM145" s="256"/>
      <c r="CN145" s="248"/>
      <c r="CO145" s="256"/>
      <c r="CP145" s="248"/>
      <c r="CQ145" s="256"/>
      <c r="CR145" s="248"/>
      <c r="CS145" s="256"/>
      <c r="CT145" s="248"/>
      <c r="CU145" s="256"/>
      <c r="CV145" s="248"/>
      <c r="CW145" s="256"/>
      <c r="CX145" s="248"/>
      <c r="CY145" s="256"/>
      <c r="CZ145" s="248"/>
      <c r="DA145" s="256"/>
      <c r="DB145" s="248"/>
      <c r="DC145" s="256"/>
      <c r="DD145" s="248"/>
      <c r="DE145" s="256"/>
      <c r="DF145" s="248"/>
      <c r="DG145" s="256"/>
      <c r="DH145" s="248"/>
      <c r="DI145" s="256"/>
      <c r="DJ145" s="248"/>
      <c r="DK145" s="256"/>
      <c r="DL145" s="248"/>
      <c r="DM145" s="256"/>
      <c r="DN145" s="248"/>
      <c r="DO145" s="256"/>
      <c r="DP145" s="248"/>
      <c r="DQ145" s="256"/>
      <c r="DR145" s="248"/>
      <c r="DS145" s="256"/>
      <c r="DT145" s="248"/>
      <c r="DU145" s="256"/>
      <c r="DV145" s="248"/>
      <c r="DW145" s="256"/>
      <c r="DX145" s="248"/>
      <c r="DY145" s="256"/>
      <c r="DZ145" s="248"/>
      <c r="EA145" s="256"/>
      <c r="EB145" s="248"/>
      <c r="EC145" s="256"/>
      <c r="ED145" s="248"/>
      <c r="EE145" s="256"/>
      <c r="EF145" s="248"/>
      <c r="EG145" s="256"/>
      <c r="EH145" s="248"/>
      <c r="EI145" s="256"/>
      <c r="EJ145" s="248"/>
      <c r="EK145" s="256"/>
      <c r="EL145" s="248"/>
      <c r="EM145" s="256"/>
      <c r="EN145" s="248"/>
      <c r="EO145" s="256"/>
      <c r="EP145" s="248"/>
      <c r="EQ145" s="32"/>
      <c r="ER145" s="249"/>
      <c r="ES145" s="201"/>
      <c r="ET145" s="20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row>
    <row r="146" spans="1:196" s="69" customFormat="1" ht="27" customHeight="1" thickBot="1" x14ac:dyDescent="0.25">
      <c r="A146" s="65" t="s">
        <v>163</v>
      </c>
      <c r="B146" s="62" t="s">
        <v>155</v>
      </c>
      <c r="C146" s="596" t="s">
        <v>369</v>
      </c>
      <c r="D146" s="63" t="s">
        <v>156</v>
      </c>
      <c r="E146" s="103" t="s">
        <v>157</v>
      </c>
      <c r="F146" s="103" t="s">
        <v>158</v>
      </c>
      <c r="G146" s="66" t="s">
        <v>159</v>
      </c>
      <c r="H146" s="67" t="s">
        <v>156</v>
      </c>
      <c r="I146" s="66" t="s">
        <v>159</v>
      </c>
      <c r="J146" s="67" t="s">
        <v>156</v>
      </c>
      <c r="K146" s="66" t="s">
        <v>159</v>
      </c>
      <c r="L146" s="67" t="s">
        <v>156</v>
      </c>
      <c r="M146" s="66" t="s">
        <v>159</v>
      </c>
      <c r="N146" s="67" t="s">
        <v>156</v>
      </c>
      <c r="O146" s="66" t="s">
        <v>159</v>
      </c>
      <c r="P146" s="67" t="s">
        <v>156</v>
      </c>
      <c r="Q146" s="66" t="s">
        <v>159</v>
      </c>
      <c r="R146" s="67" t="s">
        <v>156</v>
      </c>
      <c r="S146" s="66" t="s">
        <v>159</v>
      </c>
      <c r="T146" s="67" t="s">
        <v>156</v>
      </c>
      <c r="U146" s="66" t="s">
        <v>159</v>
      </c>
      <c r="V146" s="67" t="s">
        <v>156</v>
      </c>
      <c r="W146" s="66" t="s">
        <v>159</v>
      </c>
      <c r="X146" s="67" t="s">
        <v>156</v>
      </c>
      <c r="Y146" s="66" t="s">
        <v>159</v>
      </c>
      <c r="Z146" s="67" t="s">
        <v>156</v>
      </c>
      <c r="AA146" s="66" t="s">
        <v>159</v>
      </c>
      <c r="AB146" s="67" t="s">
        <v>156</v>
      </c>
      <c r="AC146" s="66" t="s">
        <v>159</v>
      </c>
      <c r="AD146" s="67" t="s">
        <v>156</v>
      </c>
      <c r="AE146" s="66" t="s">
        <v>159</v>
      </c>
      <c r="AF146" s="67" t="s">
        <v>156</v>
      </c>
      <c r="AG146" s="66" t="s">
        <v>159</v>
      </c>
      <c r="AH146" s="67" t="s">
        <v>156</v>
      </c>
      <c r="AI146" s="66" t="s">
        <v>159</v>
      </c>
      <c r="AJ146" s="67" t="s">
        <v>156</v>
      </c>
      <c r="AK146" s="66" t="s">
        <v>159</v>
      </c>
      <c r="AL146" s="67" t="s">
        <v>156</v>
      </c>
      <c r="AM146" s="66" t="s">
        <v>159</v>
      </c>
      <c r="AN146" s="67" t="s">
        <v>156</v>
      </c>
      <c r="AO146" s="66" t="s">
        <v>159</v>
      </c>
      <c r="AP146" s="67" t="s">
        <v>156</v>
      </c>
      <c r="AQ146" s="66" t="s">
        <v>159</v>
      </c>
      <c r="AR146" s="67" t="s">
        <v>156</v>
      </c>
      <c r="AS146" s="66" t="s">
        <v>159</v>
      </c>
      <c r="AT146" s="67" t="s">
        <v>156</v>
      </c>
      <c r="AU146" s="66" t="s">
        <v>159</v>
      </c>
      <c r="AV146" s="67" t="s">
        <v>156</v>
      </c>
      <c r="AW146" s="66" t="s">
        <v>159</v>
      </c>
      <c r="AX146" s="67" t="s">
        <v>156</v>
      </c>
      <c r="AY146" s="66" t="s">
        <v>159</v>
      </c>
      <c r="AZ146" s="67" t="s">
        <v>156</v>
      </c>
      <c r="BA146" s="66" t="s">
        <v>159</v>
      </c>
      <c r="BB146" s="67" t="s">
        <v>156</v>
      </c>
      <c r="BC146" s="66" t="s">
        <v>159</v>
      </c>
      <c r="BD146" s="67" t="s">
        <v>156</v>
      </c>
      <c r="BE146" s="66" t="s">
        <v>159</v>
      </c>
      <c r="BF146" s="67" t="s">
        <v>156</v>
      </c>
      <c r="BG146" s="66" t="s">
        <v>159</v>
      </c>
      <c r="BH146" s="67" t="s">
        <v>156</v>
      </c>
      <c r="BI146" s="66" t="s">
        <v>159</v>
      </c>
      <c r="BJ146" s="67" t="s">
        <v>156</v>
      </c>
      <c r="BK146" s="66" t="s">
        <v>159</v>
      </c>
      <c r="BL146" s="67" t="s">
        <v>156</v>
      </c>
      <c r="BM146" s="66" t="s">
        <v>159</v>
      </c>
      <c r="BN146" s="67" t="s">
        <v>156</v>
      </c>
      <c r="BO146" s="66" t="s">
        <v>159</v>
      </c>
      <c r="BP146" s="67" t="s">
        <v>156</v>
      </c>
      <c r="BQ146" s="66" t="s">
        <v>159</v>
      </c>
      <c r="BR146" s="67" t="s">
        <v>156</v>
      </c>
      <c r="BS146" s="66" t="s">
        <v>159</v>
      </c>
      <c r="BT146" s="67" t="s">
        <v>156</v>
      </c>
      <c r="BU146" s="66" t="s">
        <v>159</v>
      </c>
      <c r="BV146" s="67" t="s">
        <v>156</v>
      </c>
      <c r="BW146" s="66" t="s">
        <v>159</v>
      </c>
      <c r="BX146" s="67" t="s">
        <v>156</v>
      </c>
      <c r="BY146" s="66" t="s">
        <v>159</v>
      </c>
      <c r="BZ146" s="67" t="s">
        <v>156</v>
      </c>
      <c r="CA146" s="66" t="s">
        <v>159</v>
      </c>
      <c r="CB146" s="67" t="s">
        <v>156</v>
      </c>
      <c r="CC146" s="66" t="s">
        <v>159</v>
      </c>
      <c r="CD146" s="67" t="s">
        <v>156</v>
      </c>
      <c r="CE146" s="66" t="s">
        <v>159</v>
      </c>
      <c r="CF146" s="67" t="s">
        <v>156</v>
      </c>
      <c r="CG146" s="66" t="s">
        <v>159</v>
      </c>
      <c r="CH146" s="67" t="s">
        <v>156</v>
      </c>
      <c r="CI146" s="66" t="s">
        <v>159</v>
      </c>
      <c r="CJ146" s="67" t="s">
        <v>156</v>
      </c>
      <c r="CK146" s="66" t="s">
        <v>159</v>
      </c>
      <c r="CL146" s="67" t="s">
        <v>156</v>
      </c>
      <c r="CM146" s="66" t="s">
        <v>159</v>
      </c>
      <c r="CN146" s="67" t="s">
        <v>156</v>
      </c>
      <c r="CO146" s="66" t="s">
        <v>159</v>
      </c>
      <c r="CP146" s="67" t="s">
        <v>156</v>
      </c>
      <c r="CQ146" s="66" t="s">
        <v>159</v>
      </c>
      <c r="CR146" s="67" t="s">
        <v>156</v>
      </c>
      <c r="CS146" s="66" t="s">
        <v>159</v>
      </c>
      <c r="CT146" s="67" t="s">
        <v>156</v>
      </c>
      <c r="CU146" s="66" t="s">
        <v>159</v>
      </c>
      <c r="CV146" s="67" t="s">
        <v>156</v>
      </c>
      <c r="CW146" s="66" t="s">
        <v>159</v>
      </c>
      <c r="CX146" s="67" t="s">
        <v>156</v>
      </c>
      <c r="CY146" s="66" t="s">
        <v>159</v>
      </c>
      <c r="CZ146" s="67" t="s">
        <v>156</v>
      </c>
      <c r="DA146" s="66" t="s">
        <v>159</v>
      </c>
      <c r="DB146" s="67" t="s">
        <v>156</v>
      </c>
      <c r="DC146" s="66" t="s">
        <v>159</v>
      </c>
      <c r="DD146" s="67" t="s">
        <v>156</v>
      </c>
      <c r="DE146" s="66" t="s">
        <v>159</v>
      </c>
      <c r="DF146" s="67" t="s">
        <v>156</v>
      </c>
      <c r="DG146" s="66" t="s">
        <v>159</v>
      </c>
      <c r="DH146" s="67" t="s">
        <v>156</v>
      </c>
      <c r="DI146" s="66" t="s">
        <v>159</v>
      </c>
      <c r="DJ146" s="67" t="s">
        <v>156</v>
      </c>
      <c r="DK146" s="66" t="s">
        <v>159</v>
      </c>
      <c r="DL146" s="67" t="s">
        <v>156</v>
      </c>
      <c r="DM146" s="66" t="s">
        <v>159</v>
      </c>
      <c r="DN146" s="67" t="s">
        <v>156</v>
      </c>
      <c r="DO146" s="66" t="s">
        <v>159</v>
      </c>
      <c r="DP146" s="67" t="s">
        <v>156</v>
      </c>
      <c r="DQ146" s="66" t="s">
        <v>159</v>
      </c>
      <c r="DR146" s="67" t="s">
        <v>156</v>
      </c>
      <c r="DS146" s="66" t="s">
        <v>159</v>
      </c>
      <c r="DT146" s="67" t="s">
        <v>156</v>
      </c>
      <c r="DU146" s="66" t="s">
        <v>159</v>
      </c>
      <c r="DV146" s="67" t="s">
        <v>156</v>
      </c>
      <c r="DW146" s="66" t="s">
        <v>159</v>
      </c>
      <c r="DX146" s="67" t="s">
        <v>156</v>
      </c>
      <c r="DY146" s="66" t="s">
        <v>159</v>
      </c>
      <c r="DZ146" s="67" t="s">
        <v>156</v>
      </c>
      <c r="EA146" s="66" t="s">
        <v>159</v>
      </c>
      <c r="EB146" s="67" t="s">
        <v>156</v>
      </c>
      <c r="EC146" s="66" t="s">
        <v>159</v>
      </c>
      <c r="ED146" s="67" t="s">
        <v>156</v>
      </c>
      <c r="EE146" s="66" t="s">
        <v>159</v>
      </c>
      <c r="EF146" s="67" t="s">
        <v>156</v>
      </c>
      <c r="EG146" s="66" t="s">
        <v>159</v>
      </c>
      <c r="EH146" s="67" t="s">
        <v>156</v>
      </c>
      <c r="EI146" s="66" t="s">
        <v>159</v>
      </c>
      <c r="EJ146" s="67" t="s">
        <v>156</v>
      </c>
      <c r="EK146" s="66" t="s">
        <v>159</v>
      </c>
      <c r="EL146" s="67" t="s">
        <v>156</v>
      </c>
      <c r="EM146" s="66" t="s">
        <v>159</v>
      </c>
      <c r="EN146" s="67" t="s">
        <v>156</v>
      </c>
      <c r="EO146" s="66" t="s">
        <v>159</v>
      </c>
      <c r="EP146" s="67" t="s">
        <v>156</v>
      </c>
      <c r="EQ146" s="66" t="s">
        <v>159</v>
      </c>
      <c r="ER146" s="67" t="s">
        <v>156</v>
      </c>
      <c r="ES146" s="68"/>
      <c r="ET146" s="68"/>
    </row>
    <row r="147" spans="1:196" s="2" customFormat="1" x14ac:dyDescent="0.2">
      <c r="A147" s="53"/>
      <c r="B147" s="48"/>
      <c r="C147" s="48"/>
      <c r="D147" s="177"/>
      <c r="E147" s="54">
        <v>1</v>
      </c>
      <c r="F147" s="584">
        <f t="shared" ref="F147:F161" si="1021">D147*E147</f>
        <v>0</v>
      </c>
      <c r="G147" s="185"/>
      <c r="H147" s="580">
        <f t="shared" ref="H147:H161" si="1022">IF(G$7=0,0,+G147*$F147)</f>
        <v>0</v>
      </c>
      <c r="I147" s="185"/>
      <c r="J147" s="580">
        <f t="shared" ref="J147:J161" si="1023">IF(I$7=0,0,+I147*$F147)</f>
        <v>0</v>
      </c>
      <c r="K147" s="185"/>
      <c r="L147" s="580">
        <f t="shared" ref="L147:L161" si="1024">IF(K$7=0,0,+K147*$F147)</f>
        <v>0</v>
      </c>
      <c r="M147" s="185"/>
      <c r="N147" s="580">
        <f t="shared" ref="N147:N161" si="1025">IF(M$7=0,0,+M147*$F147)</f>
        <v>0</v>
      </c>
      <c r="O147" s="185"/>
      <c r="P147" s="580">
        <f t="shared" ref="P147:P161" si="1026">IF(O$7=0,0,+O147*$F147)</f>
        <v>0</v>
      </c>
      <c r="Q147" s="185"/>
      <c r="R147" s="580">
        <f t="shared" ref="R147:R161" si="1027">IF(Q$7=0,0,+Q147*$F147)</f>
        <v>0</v>
      </c>
      <c r="S147" s="185"/>
      <c r="T147" s="580">
        <f t="shared" ref="T147:T161" si="1028">IF(S$7=0,0,+S147*$F147)</f>
        <v>0</v>
      </c>
      <c r="U147" s="185"/>
      <c r="V147" s="580">
        <f t="shared" ref="V147:V161" si="1029">IF(U$7=0,0,+U147*$F147)</f>
        <v>0</v>
      </c>
      <c r="W147" s="185"/>
      <c r="X147" s="580">
        <f t="shared" ref="X147:X161" si="1030">IF(W$7=0,0,+W147*$F147)</f>
        <v>0</v>
      </c>
      <c r="Y147" s="185"/>
      <c r="Z147" s="580">
        <f t="shared" ref="Z147:Z161" si="1031">IF(Y$7=0,0,+Y147*$F147)</f>
        <v>0</v>
      </c>
      <c r="AA147" s="185"/>
      <c r="AB147" s="580">
        <f t="shared" ref="AB147:AB161" si="1032">IF(AA$7=0,0,+AA147*$F147)</f>
        <v>0</v>
      </c>
      <c r="AC147" s="185"/>
      <c r="AD147" s="580">
        <f t="shared" ref="AD147:AD161" si="1033">IF(AC$7=0,0,+AC147*$F147)</f>
        <v>0</v>
      </c>
      <c r="AE147" s="185"/>
      <c r="AF147" s="580">
        <f t="shared" ref="AF147:AF161" si="1034">IF(AE$7=0,0,+AE147*$F147)</f>
        <v>0</v>
      </c>
      <c r="AG147" s="185"/>
      <c r="AH147" s="580">
        <f t="shared" ref="AH147:AH161" si="1035">IF(AG$7=0,0,+AG147*$F147)</f>
        <v>0</v>
      </c>
      <c r="AI147" s="185"/>
      <c r="AJ147" s="580">
        <f t="shared" ref="AJ147:AJ161" si="1036">IF(AI$7=0,0,+AI147*$F147)</f>
        <v>0</v>
      </c>
      <c r="AK147" s="185"/>
      <c r="AL147" s="580">
        <f t="shared" ref="AL147:AL161" si="1037">IF(AK$7=0,0,+AK147*$F147)</f>
        <v>0</v>
      </c>
      <c r="AM147" s="185"/>
      <c r="AN147" s="580">
        <f t="shared" ref="AN147:AN161" si="1038">IF(AM$7=0,0,+AM147*$F147)</f>
        <v>0</v>
      </c>
      <c r="AO147" s="185"/>
      <c r="AP147" s="580">
        <f t="shared" ref="AP147:AP161" si="1039">IF(AO$7=0,0,+AO147*$F147)</f>
        <v>0</v>
      </c>
      <c r="AQ147" s="185"/>
      <c r="AR147" s="580">
        <f t="shared" ref="AR147:AR161" si="1040">IF(AQ$7=0,0,+AQ147*$F147)</f>
        <v>0</v>
      </c>
      <c r="AS147" s="185"/>
      <c r="AT147" s="580">
        <f t="shared" ref="AT147:AT161" si="1041">IF(AS$7=0,0,+AS147*$F147)</f>
        <v>0</v>
      </c>
      <c r="AU147" s="185"/>
      <c r="AV147" s="580">
        <f t="shared" ref="AV147:AV161" si="1042">IF(AU$7=0,0,+AU147*$F147)</f>
        <v>0</v>
      </c>
      <c r="AW147" s="185"/>
      <c r="AX147" s="580">
        <f t="shared" ref="AX147:AX161" si="1043">IF(AW$7=0,0,+AW147*$F147)</f>
        <v>0</v>
      </c>
      <c r="AY147" s="185"/>
      <c r="AZ147" s="580">
        <f t="shared" ref="AZ147:AZ161" si="1044">IF(AY$7=0,0,+AY147*$F147)</f>
        <v>0</v>
      </c>
      <c r="BA147" s="185"/>
      <c r="BB147" s="580">
        <f t="shared" ref="BB147:BB161" si="1045">IF(BA$7=0,0,+BA147*$F147)</f>
        <v>0</v>
      </c>
      <c r="BC147" s="185"/>
      <c r="BD147" s="580">
        <f t="shared" ref="BD147:BD161" si="1046">IF(BC$7=0,0,+BC147*$F147)</f>
        <v>0</v>
      </c>
      <c r="BE147" s="185"/>
      <c r="BF147" s="580">
        <f t="shared" ref="BF147:BF161" si="1047">IF(BE$7=0,0,+BE147*$F147)</f>
        <v>0</v>
      </c>
      <c r="BG147" s="185"/>
      <c r="BH147" s="580">
        <f t="shared" ref="BH147:BH161" si="1048">IF(BG$7=0,0,+BG147*$F147)</f>
        <v>0</v>
      </c>
      <c r="BI147" s="185"/>
      <c r="BJ147" s="580">
        <f t="shared" ref="BJ147:BJ161" si="1049">IF(BI$7=0,0,+BI147*$F147)</f>
        <v>0</v>
      </c>
      <c r="BK147" s="185"/>
      <c r="BL147" s="580">
        <f t="shared" ref="BL147:BL161" si="1050">IF(BK$7=0,0,+BK147*$F147)</f>
        <v>0</v>
      </c>
      <c r="BM147" s="185"/>
      <c r="BN147" s="580">
        <f t="shared" ref="BN147:BN161" si="1051">IF(BM$7=0,0,+BM147*$F147)</f>
        <v>0</v>
      </c>
      <c r="BO147" s="185"/>
      <c r="BP147" s="580">
        <f t="shared" ref="BP147:BP161" si="1052">IF(BO$7=0,0,+BO147*$F147)</f>
        <v>0</v>
      </c>
      <c r="BQ147" s="185"/>
      <c r="BR147" s="580">
        <f t="shared" ref="BR147:BR161" si="1053">IF(BQ$7=0,0,+BQ147*$F147)</f>
        <v>0</v>
      </c>
      <c r="BS147" s="185"/>
      <c r="BT147" s="580">
        <f t="shared" ref="BT147:BT161" si="1054">IF(BS$7=0,0,+BS147*$F147)</f>
        <v>0</v>
      </c>
      <c r="BU147" s="185"/>
      <c r="BV147" s="580">
        <f t="shared" ref="BV147:BV161" si="1055">IF(BU$7=0,0,+BU147*$F147)</f>
        <v>0</v>
      </c>
      <c r="BW147" s="185"/>
      <c r="BX147" s="580">
        <f t="shared" ref="BX147:BX161" si="1056">IF(BW$7=0,0,+BW147*$F147)</f>
        <v>0</v>
      </c>
      <c r="BY147" s="185"/>
      <c r="BZ147" s="580">
        <f t="shared" ref="BZ147:BZ161" si="1057">IF(BY$7=0,0,+BY147*$F147)</f>
        <v>0</v>
      </c>
      <c r="CA147" s="185"/>
      <c r="CB147" s="580">
        <f t="shared" ref="CB147:CB161" si="1058">IF(CA$7=0,0,+CA147*$F147)</f>
        <v>0</v>
      </c>
      <c r="CC147" s="185"/>
      <c r="CD147" s="580">
        <f t="shared" ref="CD147:CD161" si="1059">IF(CC$7=0,0,+CC147*$F147)</f>
        <v>0</v>
      </c>
      <c r="CE147" s="185"/>
      <c r="CF147" s="580">
        <f t="shared" ref="CF147:CF161" si="1060">IF(CE$7=0,0,+CE147*$F147)</f>
        <v>0</v>
      </c>
      <c r="CG147" s="185"/>
      <c r="CH147" s="580">
        <f t="shared" ref="CH147:CH161" si="1061">IF(CG$7=0,0,+CG147*$F147)</f>
        <v>0</v>
      </c>
      <c r="CI147" s="185"/>
      <c r="CJ147" s="580">
        <f t="shared" ref="CJ147:CJ161" si="1062">IF(CI$7=0,0,+CI147*$F147)</f>
        <v>0</v>
      </c>
      <c r="CK147" s="185"/>
      <c r="CL147" s="580">
        <f t="shared" ref="CL147:CL161" si="1063">IF(CK$7=0,0,+CK147*$F147)</f>
        <v>0</v>
      </c>
      <c r="CM147" s="185"/>
      <c r="CN147" s="580">
        <f t="shared" ref="CN147:CN161" si="1064">IF(CM$7=0,0,+CM147*$F147)</f>
        <v>0</v>
      </c>
      <c r="CO147" s="185"/>
      <c r="CP147" s="580">
        <f t="shared" ref="CP147:CP161" si="1065">IF(CO$7=0,0,+CO147*$F147)</f>
        <v>0</v>
      </c>
      <c r="CQ147" s="185"/>
      <c r="CR147" s="580">
        <f t="shared" ref="CR147:CR161" si="1066">IF(CQ$7=0,0,+CQ147*$F147)</f>
        <v>0</v>
      </c>
      <c r="CS147" s="185"/>
      <c r="CT147" s="580">
        <f t="shared" ref="CT147:CT161" si="1067">IF(CS$7=0,0,+CS147*$F147)</f>
        <v>0</v>
      </c>
      <c r="CU147" s="185"/>
      <c r="CV147" s="580">
        <f t="shared" ref="CV147:CV161" si="1068">IF(CU$7=0,0,+CU147*$F147)</f>
        <v>0</v>
      </c>
      <c r="CW147" s="185"/>
      <c r="CX147" s="580">
        <f t="shared" ref="CX147:CX161" si="1069">IF(CW$7=0,0,+CW147*$F147)</f>
        <v>0</v>
      </c>
      <c r="CY147" s="185"/>
      <c r="CZ147" s="580">
        <f t="shared" ref="CZ147:CZ161" si="1070">IF(CY$7=0,0,+CY147*$F147)</f>
        <v>0</v>
      </c>
      <c r="DA147" s="185"/>
      <c r="DB147" s="580">
        <f t="shared" ref="DB147:DB161" si="1071">IF(DA$7=0,0,+DA147*$F147)</f>
        <v>0</v>
      </c>
      <c r="DC147" s="185"/>
      <c r="DD147" s="580">
        <f t="shared" ref="DD147:DD161" si="1072">IF(DC$7=0,0,+DC147*$F147)</f>
        <v>0</v>
      </c>
      <c r="DE147" s="185"/>
      <c r="DF147" s="580">
        <f t="shared" ref="DF147:DF161" si="1073">IF(DE$7=0,0,+DE147*$F147)</f>
        <v>0</v>
      </c>
      <c r="DG147" s="185"/>
      <c r="DH147" s="580">
        <f t="shared" ref="DH147:DH161" si="1074">IF(DG$7=0,0,+DG147*$F147)</f>
        <v>0</v>
      </c>
      <c r="DI147" s="185"/>
      <c r="DJ147" s="580">
        <f t="shared" ref="DJ147:DJ161" si="1075">IF(DI$7=0,0,+DI147*$F147)</f>
        <v>0</v>
      </c>
      <c r="DK147" s="185"/>
      <c r="DL147" s="580">
        <f t="shared" ref="DL147:DL161" si="1076">IF(DK$7=0,0,+DK147*$F147)</f>
        <v>0</v>
      </c>
      <c r="DM147" s="185"/>
      <c r="DN147" s="580">
        <f t="shared" ref="DN147:DN161" si="1077">IF(DM$7=0,0,+DM147*$F147)</f>
        <v>0</v>
      </c>
      <c r="DO147" s="185"/>
      <c r="DP147" s="580">
        <f t="shared" ref="DP147:DP161" si="1078">IF(DO$7=0,0,+DO147*$F147)</f>
        <v>0</v>
      </c>
      <c r="DQ147" s="185"/>
      <c r="DR147" s="580">
        <f t="shared" ref="DR147:DR161" si="1079">IF(DQ$7=0,0,+DQ147*$F147)</f>
        <v>0</v>
      </c>
      <c r="DS147" s="185"/>
      <c r="DT147" s="580">
        <f t="shared" ref="DT147:DT161" si="1080">IF(DS$7=0,0,+DS147*$F147)</f>
        <v>0</v>
      </c>
      <c r="DU147" s="185"/>
      <c r="DV147" s="580">
        <f t="shared" ref="DV147:DV161" si="1081">IF(DU$7=0,0,+DU147*$F147)</f>
        <v>0</v>
      </c>
      <c r="DW147" s="185"/>
      <c r="DX147" s="580">
        <f t="shared" ref="DX147:DX161" si="1082">IF(DW$7=0,0,+DW147*$F147)</f>
        <v>0</v>
      </c>
      <c r="DY147" s="185"/>
      <c r="DZ147" s="580">
        <f t="shared" ref="DZ147:DZ161" si="1083">IF(DY$7=0,0,+DY147*$F147)</f>
        <v>0</v>
      </c>
      <c r="EA147" s="185"/>
      <c r="EB147" s="580">
        <f t="shared" ref="EB147:EB161" si="1084">IF(EA$7=0,0,+EA147*$F147)</f>
        <v>0</v>
      </c>
      <c r="EC147" s="185"/>
      <c r="ED147" s="580">
        <f t="shared" ref="ED147:ED161" si="1085">IF(EC$7=0,0,+EC147*$F147)</f>
        <v>0</v>
      </c>
      <c r="EE147" s="185"/>
      <c r="EF147" s="580">
        <f t="shared" ref="EF147:EF161" si="1086">IF(EE$7=0,0,+EE147*$F147)</f>
        <v>0</v>
      </c>
      <c r="EG147" s="185"/>
      <c r="EH147" s="580">
        <f t="shared" ref="EH147:EH161" si="1087">IF(EG$7=0,0,+EG147*$F147)</f>
        <v>0</v>
      </c>
      <c r="EI147" s="185"/>
      <c r="EJ147" s="580">
        <f t="shared" ref="EJ147:EJ161" si="1088">IF(EI$7=0,0,+EI147*$F147)</f>
        <v>0</v>
      </c>
      <c r="EK147" s="185"/>
      <c r="EL147" s="580">
        <f t="shared" ref="EL147:EL161" si="1089">IF(EK$7=0,0,+EK147*$F147)</f>
        <v>0</v>
      </c>
      <c r="EM147" s="185"/>
      <c r="EN147" s="580">
        <f t="shared" ref="EN147:EN161" si="1090">IF(EM$7=0,0,+EM147*$F147)</f>
        <v>0</v>
      </c>
      <c r="EO147" s="185"/>
      <c r="EP147" s="580">
        <f t="shared" ref="EP147:EP161" si="1091">IF(EO$7=0,0,+EO147*$F147)</f>
        <v>0</v>
      </c>
      <c r="EQ147" s="139">
        <f t="shared" ref="EQ147:EQ163" si="1092">IFERROR(ER147/F147,0)</f>
        <v>0</v>
      </c>
      <c r="ER147" s="581">
        <f t="shared" ref="ER147:ER161" si="1093">H147+J147+L147+N147+P147+R147+T147+V147+X147+Z147+AB147+AD147+AF147+AH147+AJ147+AL147+AN147+AP147+AR147+AT147+AV147+AX147+AZ147+BB147+BD147+BF147+BH147+BJ147+BL147+BN147+BP147+BR147+BT147+BV147+BX147+BZ147+CB147+CD147+CF147+CH147+CJ147+CL147+CN147+CP147+CR147+CT147+CV147+CX147+CZ147+DB147+DD147+DF147+DH147+DJ147+DL147+DN147+DP147+DR147+DT147+DV147+DX147+DZ147+EB147+ED147+EF147+EH147+EJ147+EL147+EN147+EP147</f>
        <v>0</v>
      </c>
      <c r="ES147" s="201"/>
      <c r="ET147" s="20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row>
    <row r="148" spans="1:196" s="2" customFormat="1" x14ac:dyDescent="0.2">
      <c r="A148" s="47"/>
      <c r="B148" s="48"/>
      <c r="C148" s="48"/>
      <c r="D148" s="177"/>
      <c r="E148" s="41">
        <v>1</v>
      </c>
      <c r="F148" s="584">
        <f t="shared" si="1021"/>
        <v>0</v>
      </c>
      <c r="G148" s="185"/>
      <c r="H148" s="580">
        <f t="shared" si="1022"/>
        <v>0</v>
      </c>
      <c r="I148" s="185"/>
      <c r="J148" s="580">
        <f t="shared" si="1023"/>
        <v>0</v>
      </c>
      <c r="K148" s="185"/>
      <c r="L148" s="580">
        <f t="shared" si="1024"/>
        <v>0</v>
      </c>
      <c r="M148" s="185"/>
      <c r="N148" s="580">
        <f t="shared" si="1025"/>
        <v>0</v>
      </c>
      <c r="O148" s="185"/>
      <c r="P148" s="580">
        <f t="shared" si="1026"/>
        <v>0</v>
      </c>
      <c r="Q148" s="185"/>
      <c r="R148" s="580">
        <f t="shared" si="1027"/>
        <v>0</v>
      </c>
      <c r="S148" s="185"/>
      <c r="T148" s="580">
        <f t="shared" si="1028"/>
        <v>0</v>
      </c>
      <c r="U148" s="185"/>
      <c r="V148" s="580">
        <f t="shared" si="1029"/>
        <v>0</v>
      </c>
      <c r="W148" s="185"/>
      <c r="X148" s="580">
        <f t="shared" si="1030"/>
        <v>0</v>
      </c>
      <c r="Y148" s="185"/>
      <c r="Z148" s="580">
        <f t="shared" si="1031"/>
        <v>0</v>
      </c>
      <c r="AA148" s="185"/>
      <c r="AB148" s="580">
        <f t="shared" si="1032"/>
        <v>0</v>
      </c>
      <c r="AC148" s="185"/>
      <c r="AD148" s="580">
        <f t="shared" si="1033"/>
        <v>0</v>
      </c>
      <c r="AE148" s="185"/>
      <c r="AF148" s="580">
        <f t="shared" si="1034"/>
        <v>0</v>
      </c>
      <c r="AG148" s="185"/>
      <c r="AH148" s="580">
        <f t="shared" si="1035"/>
        <v>0</v>
      </c>
      <c r="AI148" s="185"/>
      <c r="AJ148" s="580">
        <f t="shared" si="1036"/>
        <v>0</v>
      </c>
      <c r="AK148" s="185"/>
      <c r="AL148" s="580">
        <f t="shared" si="1037"/>
        <v>0</v>
      </c>
      <c r="AM148" s="185"/>
      <c r="AN148" s="580">
        <f t="shared" si="1038"/>
        <v>0</v>
      </c>
      <c r="AO148" s="185"/>
      <c r="AP148" s="580">
        <f t="shared" si="1039"/>
        <v>0</v>
      </c>
      <c r="AQ148" s="185"/>
      <c r="AR148" s="580">
        <f t="shared" si="1040"/>
        <v>0</v>
      </c>
      <c r="AS148" s="185"/>
      <c r="AT148" s="580">
        <f t="shared" si="1041"/>
        <v>0</v>
      </c>
      <c r="AU148" s="185"/>
      <c r="AV148" s="580">
        <f t="shared" si="1042"/>
        <v>0</v>
      </c>
      <c r="AW148" s="185"/>
      <c r="AX148" s="580">
        <f t="shared" si="1043"/>
        <v>0</v>
      </c>
      <c r="AY148" s="185"/>
      <c r="AZ148" s="580">
        <f t="shared" si="1044"/>
        <v>0</v>
      </c>
      <c r="BA148" s="185"/>
      <c r="BB148" s="580">
        <f t="shared" si="1045"/>
        <v>0</v>
      </c>
      <c r="BC148" s="185"/>
      <c r="BD148" s="580">
        <f t="shared" si="1046"/>
        <v>0</v>
      </c>
      <c r="BE148" s="185"/>
      <c r="BF148" s="580">
        <f t="shared" si="1047"/>
        <v>0</v>
      </c>
      <c r="BG148" s="185"/>
      <c r="BH148" s="580">
        <f t="shared" si="1048"/>
        <v>0</v>
      </c>
      <c r="BI148" s="185"/>
      <c r="BJ148" s="580">
        <f t="shared" si="1049"/>
        <v>0</v>
      </c>
      <c r="BK148" s="185"/>
      <c r="BL148" s="580">
        <f t="shared" si="1050"/>
        <v>0</v>
      </c>
      <c r="BM148" s="185"/>
      <c r="BN148" s="580">
        <f t="shared" si="1051"/>
        <v>0</v>
      </c>
      <c r="BO148" s="185"/>
      <c r="BP148" s="580">
        <f t="shared" si="1052"/>
        <v>0</v>
      </c>
      <c r="BQ148" s="185"/>
      <c r="BR148" s="580">
        <f t="shared" si="1053"/>
        <v>0</v>
      </c>
      <c r="BS148" s="185"/>
      <c r="BT148" s="580">
        <f t="shared" si="1054"/>
        <v>0</v>
      </c>
      <c r="BU148" s="185"/>
      <c r="BV148" s="580">
        <f t="shared" si="1055"/>
        <v>0</v>
      </c>
      <c r="BW148" s="185"/>
      <c r="BX148" s="580">
        <f t="shared" si="1056"/>
        <v>0</v>
      </c>
      <c r="BY148" s="185"/>
      <c r="BZ148" s="580">
        <f t="shared" si="1057"/>
        <v>0</v>
      </c>
      <c r="CA148" s="185"/>
      <c r="CB148" s="580">
        <f t="shared" si="1058"/>
        <v>0</v>
      </c>
      <c r="CC148" s="185"/>
      <c r="CD148" s="580">
        <f t="shared" si="1059"/>
        <v>0</v>
      </c>
      <c r="CE148" s="185"/>
      <c r="CF148" s="580">
        <f t="shared" si="1060"/>
        <v>0</v>
      </c>
      <c r="CG148" s="185"/>
      <c r="CH148" s="580">
        <f t="shared" si="1061"/>
        <v>0</v>
      </c>
      <c r="CI148" s="185"/>
      <c r="CJ148" s="580">
        <f t="shared" si="1062"/>
        <v>0</v>
      </c>
      <c r="CK148" s="185"/>
      <c r="CL148" s="580">
        <f t="shared" si="1063"/>
        <v>0</v>
      </c>
      <c r="CM148" s="185"/>
      <c r="CN148" s="580">
        <f t="shared" si="1064"/>
        <v>0</v>
      </c>
      <c r="CO148" s="185"/>
      <c r="CP148" s="580">
        <f t="shared" si="1065"/>
        <v>0</v>
      </c>
      <c r="CQ148" s="185"/>
      <c r="CR148" s="580">
        <f t="shared" si="1066"/>
        <v>0</v>
      </c>
      <c r="CS148" s="185"/>
      <c r="CT148" s="580">
        <f t="shared" si="1067"/>
        <v>0</v>
      </c>
      <c r="CU148" s="185"/>
      <c r="CV148" s="580">
        <f t="shared" si="1068"/>
        <v>0</v>
      </c>
      <c r="CW148" s="185"/>
      <c r="CX148" s="580">
        <f t="shared" si="1069"/>
        <v>0</v>
      </c>
      <c r="CY148" s="185"/>
      <c r="CZ148" s="580">
        <f t="shared" si="1070"/>
        <v>0</v>
      </c>
      <c r="DA148" s="185"/>
      <c r="DB148" s="580">
        <f t="shared" si="1071"/>
        <v>0</v>
      </c>
      <c r="DC148" s="185"/>
      <c r="DD148" s="580">
        <f t="shared" si="1072"/>
        <v>0</v>
      </c>
      <c r="DE148" s="185"/>
      <c r="DF148" s="580">
        <f t="shared" si="1073"/>
        <v>0</v>
      </c>
      <c r="DG148" s="185"/>
      <c r="DH148" s="580">
        <f t="shared" si="1074"/>
        <v>0</v>
      </c>
      <c r="DI148" s="185"/>
      <c r="DJ148" s="580">
        <f t="shared" si="1075"/>
        <v>0</v>
      </c>
      <c r="DK148" s="185"/>
      <c r="DL148" s="580">
        <f t="shared" si="1076"/>
        <v>0</v>
      </c>
      <c r="DM148" s="185"/>
      <c r="DN148" s="580">
        <f t="shared" si="1077"/>
        <v>0</v>
      </c>
      <c r="DO148" s="185"/>
      <c r="DP148" s="580">
        <f t="shared" si="1078"/>
        <v>0</v>
      </c>
      <c r="DQ148" s="185"/>
      <c r="DR148" s="580">
        <f t="shared" si="1079"/>
        <v>0</v>
      </c>
      <c r="DS148" s="185"/>
      <c r="DT148" s="580">
        <f t="shared" si="1080"/>
        <v>0</v>
      </c>
      <c r="DU148" s="185"/>
      <c r="DV148" s="580">
        <f t="shared" si="1081"/>
        <v>0</v>
      </c>
      <c r="DW148" s="185"/>
      <c r="DX148" s="580">
        <f t="shared" si="1082"/>
        <v>0</v>
      </c>
      <c r="DY148" s="185"/>
      <c r="DZ148" s="580">
        <f t="shared" si="1083"/>
        <v>0</v>
      </c>
      <c r="EA148" s="185"/>
      <c r="EB148" s="580">
        <f t="shared" si="1084"/>
        <v>0</v>
      </c>
      <c r="EC148" s="185"/>
      <c r="ED148" s="580">
        <f t="shared" si="1085"/>
        <v>0</v>
      </c>
      <c r="EE148" s="185"/>
      <c r="EF148" s="580">
        <f t="shared" si="1086"/>
        <v>0</v>
      </c>
      <c r="EG148" s="185"/>
      <c r="EH148" s="580">
        <f t="shared" si="1087"/>
        <v>0</v>
      </c>
      <c r="EI148" s="185"/>
      <c r="EJ148" s="580">
        <f t="shared" si="1088"/>
        <v>0</v>
      </c>
      <c r="EK148" s="185"/>
      <c r="EL148" s="580">
        <f t="shared" si="1089"/>
        <v>0</v>
      </c>
      <c r="EM148" s="185"/>
      <c r="EN148" s="580">
        <f t="shared" si="1090"/>
        <v>0</v>
      </c>
      <c r="EO148" s="185"/>
      <c r="EP148" s="580">
        <f t="shared" si="1091"/>
        <v>0</v>
      </c>
      <c r="EQ148" s="139">
        <f t="shared" si="1092"/>
        <v>0</v>
      </c>
      <c r="ER148" s="581">
        <f t="shared" si="1093"/>
        <v>0</v>
      </c>
      <c r="ES148" s="201"/>
      <c r="ET148" s="20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row>
    <row r="149" spans="1:196" s="2" customFormat="1" x14ac:dyDescent="0.2">
      <c r="A149" s="47"/>
      <c r="B149" s="48"/>
      <c r="C149" s="48"/>
      <c r="D149" s="177"/>
      <c r="E149" s="41">
        <v>1</v>
      </c>
      <c r="F149" s="584">
        <f t="shared" si="1021"/>
        <v>0</v>
      </c>
      <c r="G149" s="185"/>
      <c r="H149" s="580">
        <f t="shared" si="1022"/>
        <v>0</v>
      </c>
      <c r="I149" s="185"/>
      <c r="J149" s="580">
        <f t="shared" si="1023"/>
        <v>0</v>
      </c>
      <c r="K149" s="185"/>
      <c r="L149" s="580">
        <f t="shared" si="1024"/>
        <v>0</v>
      </c>
      <c r="M149" s="185"/>
      <c r="N149" s="580">
        <f t="shared" si="1025"/>
        <v>0</v>
      </c>
      <c r="O149" s="185"/>
      <c r="P149" s="580">
        <f t="shared" si="1026"/>
        <v>0</v>
      </c>
      <c r="Q149" s="185"/>
      <c r="R149" s="580">
        <f t="shared" si="1027"/>
        <v>0</v>
      </c>
      <c r="S149" s="185"/>
      <c r="T149" s="580">
        <f t="shared" si="1028"/>
        <v>0</v>
      </c>
      <c r="U149" s="185"/>
      <c r="V149" s="580">
        <f t="shared" si="1029"/>
        <v>0</v>
      </c>
      <c r="W149" s="185"/>
      <c r="X149" s="580">
        <f t="shared" si="1030"/>
        <v>0</v>
      </c>
      <c r="Y149" s="185"/>
      <c r="Z149" s="580">
        <f t="shared" si="1031"/>
        <v>0</v>
      </c>
      <c r="AA149" s="185"/>
      <c r="AB149" s="580">
        <f t="shared" si="1032"/>
        <v>0</v>
      </c>
      <c r="AC149" s="185"/>
      <c r="AD149" s="580">
        <f t="shared" si="1033"/>
        <v>0</v>
      </c>
      <c r="AE149" s="185"/>
      <c r="AF149" s="580">
        <f t="shared" si="1034"/>
        <v>0</v>
      </c>
      <c r="AG149" s="185"/>
      <c r="AH149" s="580">
        <f t="shared" si="1035"/>
        <v>0</v>
      </c>
      <c r="AI149" s="185"/>
      <c r="AJ149" s="580">
        <f t="shared" si="1036"/>
        <v>0</v>
      </c>
      <c r="AK149" s="185"/>
      <c r="AL149" s="580">
        <f t="shared" si="1037"/>
        <v>0</v>
      </c>
      <c r="AM149" s="185"/>
      <c r="AN149" s="580">
        <f t="shared" si="1038"/>
        <v>0</v>
      </c>
      <c r="AO149" s="185"/>
      <c r="AP149" s="580">
        <f t="shared" si="1039"/>
        <v>0</v>
      </c>
      <c r="AQ149" s="185"/>
      <c r="AR149" s="580">
        <f t="shared" si="1040"/>
        <v>0</v>
      </c>
      <c r="AS149" s="185"/>
      <c r="AT149" s="580">
        <f t="shared" si="1041"/>
        <v>0</v>
      </c>
      <c r="AU149" s="185"/>
      <c r="AV149" s="580">
        <f t="shared" si="1042"/>
        <v>0</v>
      </c>
      <c r="AW149" s="185"/>
      <c r="AX149" s="580">
        <f t="shared" si="1043"/>
        <v>0</v>
      </c>
      <c r="AY149" s="185"/>
      <c r="AZ149" s="580">
        <f t="shared" si="1044"/>
        <v>0</v>
      </c>
      <c r="BA149" s="185"/>
      <c r="BB149" s="580">
        <f t="shared" si="1045"/>
        <v>0</v>
      </c>
      <c r="BC149" s="185"/>
      <c r="BD149" s="580">
        <f t="shared" si="1046"/>
        <v>0</v>
      </c>
      <c r="BE149" s="185"/>
      <c r="BF149" s="580">
        <f t="shared" si="1047"/>
        <v>0</v>
      </c>
      <c r="BG149" s="185"/>
      <c r="BH149" s="580">
        <f t="shared" si="1048"/>
        <v>0</v>
      </c>
      <c r="BI149" s="185"/>
      <c r="BJ149" s="580">
        <f t="shared" si="1049"/>
        <v>0</v>
      </c>
      <c r="BK149" s="185"/>
      <c r="BL149" s="580">
        <f t="shared" si="1050"/>
        <v>0</v>
      </c>
      <c r="BM149" s="185"/>
      <c r="BN149" s="580">
        <f t="shared" si="1051"/>
        <v>0</v>
      </c>
      <c r="BO149" s="185"/>
      <c r="BP149" s="580">
        <f t="shared" si="1052"/>
        <v>0</v>
      </c>
      <c r="BQ149" s="185"/>
      <c r="BR149" s="580">
        <f t="shared" si="1053"/>
        <v>0</v>
      </c>
      <c r="BS149" s="185"/>
      <c r="BT149" s="580">
        <f t="shared" si="1054"/>
        <v>0</v>
      </c>
      <c r="BU149" s="185"/>
      <c r="BV149" s="580">
        <f t="shared" si="1055"/>
        <v>0</v>
      </c>
      <c r="BW149" s="185"/>
      <c r="BX149" s="580">
        <f t="shared" si="1056"/>
        <v>0</v>
      </c>
      <c r="BY149" s="185"/>
      <c r="BZ149" s="580">
        <f t="shared" si="1057"/>
        <v>0</v>
      </c>
      <c r="CA149" s="185"/>
      <c r="CB149" s="580">
        <f t="shared" si="1058"/>
        <v>0</v>
      </c>
      <c r="CC149" s="185"/>
      <c r="CD149" s="580">
        <f t="shared" si="1059"/>
        <v>0</v>
      </c>
      <c r="CE149" s="185"/>
      <c r="CF149" s="580">
        <f t="shared" si="1060"/>
        <v>0</v>
      </c>
      <c r="CG149" s="185"/>
      <c r="CH149" s="580">
        <f t="shared" si="1061"/>
        <v>0</v>
      </c>
      <c r="CI149" s="185"/>
      <c r="CJ149" s="580">
        <f t="shared" si="1062"/>
        <v>0</v>
      </c>
      <c r="CK149" s="185"/>
      <c r="CL149" s="580">
        <f t="shared" si="1063"/>
        <v>0</v>
      </c>
      <c r="CM149" s="185"/>
      <c r="CN149" s="580">
        <f t="shared" si="1064"/>
        <v>0</v>
      </c>
      <c r="CO149" s="185"/>
      <c r="CP149" s="580">
        <f t="shared" si="1065"/>
        <v>0</v>
      </c>
      <c r="CQ149" s="185"/>
      <c r="CR149" s="580">
        <f t="shared" si="1066"/>
        <v>0</v>
      </c>
      <c r="CS149" s="185"/>
      <c r="CT149" s="580">
        <f t="shared" si="1067"/>
        <v>0</v>
      </c>
      <c r="CU149" s="185"/>
      <c r="CV149" s="580">
        <f t="shared" si="1068"/>
        <v>0</v>
      </c>
      <c r="CW149" s="185"/>
      <c r="CX149" s="580">
        <f t="shared" si="1069"/>
        <v>0</v>
      </c>
      <c r="CY149" s="185"/>
      <c r="CZ149" s="580">
        <f t="shared" si="1070"/>
        <v>0</v>
      </c>
      <c r="DA149" s="185"/>
      <c r="DB149" s="580">
        <f t="shared" si="1071"/>
        <v>0</v>
      </c>
      <c r="DC149" s="185"/>
      <c r="DD149" s="580">
        <f t="shared" si="1072"/>
        <v>0</v>
      </c>
      <c r="DE149" s="185"/>
      <c r="DF149" s="580">
        <f t="shared" si="1073"/>
        <v>0</v>
      </c>
      <c r="DG149" s="185"/>
      <c r="DH149" s="580">
        <f t="shared" si="1074"/>
        <v>0</v>
      </c>
      <c r="DI149" s="185"/>
      <c r="DJ149" s="580">
        <f t="shared" si="1075"/>
        <v>0</v>
      </c>
      <c r="DK149" s="185"/>
      <c r="DL149" s="580">
        <f t="shared" si="1076"/>
        <v>0</v>
      </c>
      <c r="DM149" s="185"/>
      <c r="DN149" s="580">
        <f t="shared" si="1077"/>
        <v>0</v>
      </c>
      <c r="DO149" s="185"/>
      <c r="DP149" s="580">
        <f t="shared" si="1078"/>
        <v>0</v>
      </c>
      <c r="DQ149" s="185"/>
      <c r="DR149" s="580">
        <f t="shared" si="1079"/>
        <v>0</v>
      </c>
      <c r="DS149" s="185"/>
      <c r="DT149" s="580">
        <f t="shared" si="1080"/>
        <v>0</v>
      </c>
      <c r="DU149" s="185"/>
      <c r="DV149" s="580">
        <f t="shared" si="1081"/>
        <v>0</v>
      </c>
      <c r="DW149" s="185"/>
      <c r="DX149" s="580">
        <f t="shared" si="1082"/>
        <v>0</v>
      </c>
      <c r="DY149" s="185"/>
      <c r="DZ149" s="580">
        <f t="shared" si="1083"/>
        <v>0</v>
      </c>
      <c r="EA149" s="185"/>
      <c r="EB149" s="580">
        <f t="shared" si="1084"/>
        <v>0</v>
      </c>
      <c r="EC149" s="185"/>
      <c r="ED149" s="580">
        <f t="shared" si="1085"/>
        <v>0</v>
      </c>
      <c r="EE149" s="185"/>
      <c r="EF149" s="580">
        <f t="shared" si="1086"/>
        <v>0</v>
      </c>
      <c r="EG149" s="185"/>
      <c r="EH149" s="580">
        <f t="shared" si="1087"/>
        <v>0</v>
      </c>
      <c r="EI149" s="185"/>
      <c r="EJ149" s="580">
        <f t="shared" si="1088"/>
        <v>0</v>
      </c>
      <c r="EK149" s="185"/>
      <c r="EL149" s="580">
        <f t="shared" si="1089"/>
        <v>0</v>
      </c>
      <c r="EM149" s="185"/>
      <c r="EN149" s="580">
        <f t="shared" si="1090"/>
        <v>0</v>
      </c>
      <c r="EO149" s="185"/>
      <c r="EP149" s="580">
        <f t="shared" si="1091"/>
        <v>0</v>
      </c>
      <c r="EQ149" s="139">
        <f t="shared" si="1092"/>
        <v>0</v>
      </c>
      <c r="ER149" s="581">
        <f t="shared" si="1093"/>
        <v>0</v>
      </c>
      <c r="ES149" s="201"/>
      <c r="ET149" s="20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row>
    <row r="150" spans="1:196" s="2" customFormat="1" x14ac:dyDescent="0.2">
      <c r="A150" s="47"/>
      <c r="B150" s="48"/>
      <c r="C150" s="48"/>
      <c r="D150" s="177"/>
      <c r="E150" s="41">
        <v>1</v>
      </c>
      <c r="F150" s="584">
        <f t="shared" ref="F150:F157" si="1094">D150*E150</f>
        <v>0</v>
      </c>
      <c r="G150" s="185"/>
      <c r="H150" s="580">
        <f t="shared" ref="H150:H157" si="1095">IF(G$7=0,0,+G150*$F150)</f>
        <v>0</v>
      </c>
      <c r="I150" s="185"/>
      <c r="J150" s="580">
        <f t="shared" ref="J150:J157" si="1096">IF(I$7=0,0,+I150*$F150)</f>
        <v>0</v>
      </c>
      <c r="K150" s="185"/>
      <c r="L150" s="580">
        <f t="shared" ref="L150:L157" si="1097">IF(K$7=0,0,+K150*$F150)</f>
        <v>0</v>
      </c>
      <c r="M150" s="185"/>
      <c r="N150" s="580">
        <f t="shared" ref="N150:N157" si="1098">IF(M$7=0,0,+M150*$F150)</f>
        <v>0</v>
      </c>
      <c r="O150" s="185"/>
      <c r="P150" s="580">
        <f t="shared" ref="P150:P157" si="1099">IF(O$7=0,0,+O150*$F150)</f>
        <v>0</v>
      </c>
      <c r="Q150" s="185"/>
      <c r="R150" s="580">
        <f t="shared" ref="R150:R157" si="1100">IF(Q$7=0,0,+Q150*$F150)</f>
        <v>0</v>
      </c>
      <c r="S150" s="185"/>
      <c r="T150" s="580">
        <f t="shared" ref="T150:T157" si="1101">IF(S$7=0,0,+S150*$F150)</f>
        <v>0</v>
      </c>
      <c r="U150" s="185"/>
      <c r="V150" s="580">
        <f t="shared" ref="V150:V157" si="1102">IF(U$7=0,0,+U150*$F150)</f>
        <v>0</v>
      </c>
      <c r="W150" s="185"/>
      <c r="X150" s="580">
        <f t="shared" ref="X150:X157" si="1103">IF(W$7=0,0,+W150*$F150)</f>
        <v>0</v>
      </c>
      <c r="Y150" s="185"/>
      <c r="Z150" s="580">
        <f t="shared" ref="Z150:Z157" si="1104">IF(Y$7=0,0,+Y150*$F150)</f>
        <v>0</v>
      </c>
      <c r="AA150" s="185"/>
      <c r="AB150" s="580">
        <f t="shared" ref="AB150:AB157" si="1105">IF(AA$7=0,0,+AA150*$F150)</f>
        <v>0</v>
      </c>
      <c r="AC150" s="185"/>
      <c r="AD150" s="580">
        <f t="shared" ref="AD150:AD157" si="1106">IF(AC$7=0,0,+AC150*$F150)</f>
        <v>0</v>
      </c>
      <c r="AE150" s="185"/>
      <c r="AF150" s="580">
        <f t="shared" ref="AF150:AF157" si="1107">IF(AE$7=0,0,+AE150*$F150)</f>
        <v>0</v>
      </c>
      <c r="AG150" s="185"/>
      <c r="AH150" s="580">
        <f t="shared" ref="AH150:AH157" si="1108">IF(AG$7=0,0,+AG150*$F150)</f>
        <v>0</v>
      </c>
      <c r="AI150" s="185"/>
      <c r="AJ150" s="580">
        <f t="shared" ref="AJ150:AJ157" si="1109">IF(AI$7=0,0,+AI150*$F150)</f>
        <v>0</v>
      </c>
      <c r="AK150" s="185"/>
      <c r="AL150" s="580">
        <f t="shared" ref="AL150:AL157" si="1110">IF(AK$7=0,0,+AK150*$F150)</f>
        <v>0</v>
      </c>
      <c r="AM150" s="185"/>
      <c r="AN150" s="580">
        <f t="shared" ref="AN150:AN157" si="1111">IF(AM$7=0,0,+AM150*$F150)</f>
        <v>0</v>
      </c>
      <c r="AO150" s="185"/>
      <c r="AP150" s="580">
        <f t="shared" ref="AP150:AP157" si="1112">IF(AO$7=0,0,+AO150*$F150)</f>
        <v>0</v>
      </c>
      <c r="AQ150" s="185"/>
      <c r="AR150" s="580">
        <f t="shared" ref="AR150:AR157" si="1113">IF(AQ$7=0,0,+AQ150*$F150)</f>
        <v>0</v>
      </c>
      <c r="AS150" s="185"/>
      <c r="AT150" s="580">
        <f t="shared" ref="AT150:AT157" si="1114">IF(AS$7=0,0,+AS150*$F150)</f>
        <v>0</v>
      </c>
      <c r="AU150" s="185"/>
      <c r="AV150" s="580">
        <f t="shared" ref="AV150:AV157" si="1115">IF(AU$7=0,0,+AU150*$F150)</f>
        <v>0</v>
      </c>
      <c r="AW150" s="185"/>
      <c r="AX150" s="580">
        <f t="shared" ref="AX150:AX157" si="1116">IF(AW$7=0,0,+AW150*$F150)</f>
        <v>0</v>
      </c>
      <c r="AY150" s="185"/>
      <c r="AZ150" s="580">
        <f t="shared" ref="AZ150:AZ157" si="1117">IF(AY$7=0,0,+AY150*$F150)</f>
        <v>0</v>
      </c>
      <c r="BA150" s="185"/>
      <c r="BB150" s="580">
        <f t="shared" ref="BB150:BB157" si="1118">IF(BA$7=0,0,+BA150*$F150)</f>
        <v>0</v>
      </c>
      <c r="BC150" s="185"/>
      <c r="BD150" s="580">
        <f t="shared" ref="BD150:BD157" si="1119">IF(BC$7=0,0,+BC150*$F150)</f>
        <v>0</v>
      </c>
      <c r="BE150" s="185"/>
      <c r="BF150" s="580">
        <f t="shared" ref="BF150:BF157" si="1120">IF(BE$7=0,0,+BE150*$F150)</f>
        <v>0</v>
      </c>
      <c r="BG150" s="185"/>
      <c r="BH150" s="580">
        <f t="shared" ref="BH150:BH157" si="1121">IF(BG$7=0,0,+BG150*$F150)</f>
        <v>0</v>
      </c>
      <c r="BI150" s="185"/>
      <c r="BJ150" s="580">
        <f t="shared" ref="BJ150:BJ157" si="1122">IF(BI$7=0,0,+BI150*$F150)</f>
        <v>0</v>
      </c>
      <c r="BK150" s="185"/>
      <c r="BL150" s="580">
        <f t="shared" ref="BL150:BL157" si="1123">IF(BK$7=0,0,+BK150*$F150)</f>
        <v>0</v>
      </c>
      <c r="BM150" s="185"/>
      <c r="BN150" s="580">
        <f t="shared" ref="BN150:BN157" si="1124">IF(BM$7=0,0,+BM150*$F150)</f>
        <v>0</v>
      </c>
      <c r="BO150" s="185"/>
      <c r="BP150" s="580">
        <f t="shared" ref="BP150:BP157" si="1125">IF(BO$7=0,0,+BO150*$F150)</f>
        <v>0</v>
      </c>
      <c r="BQ150" s="185"/>
      <c r="BR150" s="580">
        <f t="shared" ref="BR150:BR157" si="1126">IF(BQ$7=0,0,+BQ150*$F150)</f>
        <v>0</v>
      </c>
      <c r="BS150" s="185"/>
      <c r="BT150" s="580">
        <f t="shared" ref="BT150:BT157" si="1127">IF(BS$7=0,0,+BS150*$F150)</f>
        <v>0</v>
      </c>
      <c r="BU150" s="185"/>
      <c r="BV150" s="580">
        <f t="shared" ref="BV150:BV157" si="1128">IF(BU$7=0,0,+BU150*$F150)</f>
        <v>0</v>
      </c>
      <c r="BW150" s="185"/>
      <c r="BX150" s="580">
        <f t="shared" ref="BX150:BX157" si="1129">IF(BW$7=0,0,+BW150*$F150)</f>
        <v>0</v>
      </c>
      <c r="BY150" s="185"/>
      <c r="BZ150" s="580">
        <f t="shared" ref="BZ150:BZ157" si="1130">IF(BY$7=0,0,+BY150*$F150)</f>
        <v>0</v>
      </c>
      <c r="CA150" s="185"/>
      <c r="CB150" s="580">
        <f t="shared" ref="CB150:CB157" si="1131">IF(CA$7=0,0,+CA150*$F150)</f>
        <v>0</v>
      </c>
      <c r="CC150" s="185"/>
      <c r="CD150" s="580">
        <f t="shared" ref="CD150:CD157" si="1132">IF(CC$7=0,0,+CC150*$F150)</f>
        <v>0</v>
      </c>
      <c r="CE150" s="185"/>
      <c r="CF150" s="580">
        <f t="shared" ref="CF150:CF157" si="1133">IF(CE$7=0,0,+CE150*$F150)</f>
        <v>0</v>
      </c>
      <c r="CG150" s="185"/>
      <c r="CH150" s="580">
        <f t="shared" ref="CH150:CH157" si="1134">IF(CG$7=0,0,+CG150*$F150)</f>
        <v>0</v>
      </c>
      <c r="CI150" s="185"/>
      <c r="CJ150" s="580">
        <f t="shared" ref="CJ150:CJ157" si="1135">IF(CI$7=0,0,+CI150*$F150)</f>
        <v>0</v>
      </c>
      <c r="CK150" s="185"/>
      <c r="CL150" s="580">
        <f t="shared" ref="CL150:CL157" si="1136">IF(CK$7=0,0,+CK150*$F150)</f>
        <v>0</v>
      </c>
      <c r="CM150" s="185"/>
      <c r="CN150" s="580">
        <f t="shared" ref="CN150:CN157" si="1137">IF(CM$7=0,0,+CM150*$F150)</f>
        <v>0</v>
      </c>
      <c r="CO150" s="185"/>
      <c r="CP150" s="580">
        <f t="shared" ref="CP150:CP157" si="1138">IF(CO$7=0,0,+CO150*$F150)</f>
        <v>0</v>
      </c>
      <c r="CQ150" s="185"/>
      <c r="CR150" s="580">
        <f t="shared" ref="CR150:CR157" si="1139">IF(CQ$7=0,0,+CQ150*$F150)</f>
        <v>0</v>
      </c>
      <c r="CS150" s="185"/>
      <c r="CT150" s="580">
        <f t="shared" ref="CT150:CT157" si="1140">IF(CS$7=0,0,+CS150*$F150)</f>
        <v>0</v>
      </c>
      <c r="CU150" s="185"/>
      <c r="CV150" s="580">
        <f t="shared" ref="CV150:CV157" si="1141">IF(CU$7=0,0,+CU150*$F150)</f>
        <v>0</v>
      </c>
      <c r="CW150" s="185"/>
      <c r="CX150" s="580">
        <f t="shared" ref="CX150:CX157" si="1142">IF(CW$7=0,0,+CW150*$F150)</f>
        <v>0</v>
      </c>
      <c r="CY150" s="185"/>
      <c r="CZ150" s="580">
        <f t="shared" ref="CZ150:CZ157" si="1143">IF(CY$7=0,0,+CY150*$F150)</f>
        <v>0</v>
      </c>
      <c r="DA150" s="185"/>
      <c r="DB150" s="580">
        <f t="shared" ref="DB150:DB157" si="1144">IF(DA$7=0,0,+DA150*$F150)</f>
        <v>0</v>
      </c>
      <c r="DC150" s="185"/>
      <c r="DD150" s="580">
        <f t="shared" ref="DD150:DD157" si="1145">IF(DC$7=0,0,+DC150*$F150)</f>
        <v>0</v>
      </c>
      <c r="DE150" s="185"/>
      <c r="DF150" s="580">
        <f t="shared" ref="DF150:DF157" si="1146">IF(DE$7=0,0,+DE150*$F150)</f>
        <v>0</v>
      </c>
      <c r="DG150" s="185"/>
      <c r="DH150" s="580">
        <f t="shared" ref="DH150:DH157" si="1147">IF(DG$7=0,0,+DG150*$F150)</f>
        <v>0</v>
      </c>
      <c r="DI150" s="185"/>
      <c r="DJ150" s="580">
        <f t="shared" ref="DJ150:DJ157" si="1148">IF(DI$7=0,0,+DI150*$F150)</f>
        <v>0</v>
      </c>
      <c r="DK150" s="185"/>
      <c r="DL150" s="580">
        <f t="shared" ref="DL150:DL157" si="1149">IF(DK$7=0,0,+DK150*$F150)</f>
        <v>0</v>
      </c>
      <c r="DM150" s="185"/>
      <c r="DN150" s="580">
        <f t="shared" si="1077"/>
        <v>0</v>
      </c>
      <c r="DO150" s="185"/>
      <c r="DP150" s="580">
        <f t="shared" si="1078"/>
        <v>0</v>
      </c>
      <c r="DQ150" s="185"/>
      <c r="DR150" s="580">
        <f t="shared" si="1079"/>
        <v>0</v>
      </c>
      <c r="DS150" s="185"/>
      <c r="DT150" s="580">
        <f t="shared" si="1080"/>
        <v>0</v>
      </c>
      <c r="DU150" s="185"/>
      <c r="DV150" s="580">
        <f t="shared" si="1081"/>
        <v>0</v>
      </c>
      <c r="DW150" s="185"/>
      <c r="DX150" s="580">
        <f t="shared" si="1082"/>
        <v>0</v>
      </c>
      <c r="DY150" s="185"/>
      <c r="DZ150" s="580">
        <f t="shared" si="1083"/>
        <v>0</v>
      </c>
      <c r="EA150" s="185"/>
      <c r="EB150" s="580">
        <f t="shared" si="1084"/>
        <v>0</v>
      </c>
      <c r="EC150" s="185"/>
      <c r="ED150" s="580">
        <f t="shared" si="1085"/>
        <v>0</v>
      </c>
      <c r="EE150" s="185"/>
      <c r="EF150" s="580">
        <f t="shared" si="1086"/>
        <v>0</v>
      </c>
      <c r="EG150" s="185"/>
      <c r="EH150" s="580">
        <f t="shared" si="1087"/>
        <v>0</v>
      </c>
      <c r="EI150" s="185"/>
      <c r="EJ150" s="580">
        <f t="shared" si="1088"/>
        <v>0</v>
      </c>
      <c r="EK150" s="185"/>
      <c r="EL150" s="580">
        <f t="shared" si="1089"/>
        <v>0</v>
      </c>
      <c r="EM150" s="185"/>
      <c r="EN150" s="580">
        <f t="shared" si="1090"/>
        <v>0</v>
      </c>
      <c r="EO150" s="185"/>
      <c r="EP150" s="580">
        <f t="shared" si="1091"/>
        <v>0</v>
      </c>
      <c r="EQ150" s="139">
        <f t="shared" si="1092"/>
        <v>0</v>
      </c>
      <c r="ER150" s="581">
        <f t="shared" si="1093"/>
        <v>0</v>
      </c>
      <c r="ES150" s="201"/>
      <c r="ET150" s="20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row>
    <row r="151" spans="1:196" s="2" customFormat="1" x14ac:dyDescent="0.2">
      <c r="A151" s="47"/>
      <c r="B151" s="48"/>
      <c r="C151" s="48"/>
      <c r="D151" s="177"/>
      <c r="E151" s="41">
        <v>1</v>
      </c>
      <c r="F151" s="584">
        <f t="shared" ref="F151:F155" si="1150">D151*E151</f>
        <v>0</v>
      </c>
      <c r="G151" s="185"/>
      <c r="H151" s="580">
        <f t="shared" ref="H151:H155" si="1151">IF(G$7=0,0,+G151*$F151)</f>
        <v>0</v>
      </c>
      <c r="I151" s="185"/>
      <c r="J151" s="580">
        <f t="shared" ref="J151:J155" si="1152">IF(I$7=0,0,+I151*$F151)</f>
        <v>0</v>
      </c>
      <c r="K151" s="185"/>
      <c r="L151" s="580">
        <f t="shared" ref="L151:L155" si="1153">IF(K$7=0,0,+K151*$F151)</f>
        <v>0</v>
      </c>
      <c r="M151" s="185"/>
      <c r="N151" s="580">
        <f t="shared" ref="N151:N155" si="1154">IF(M$7=0,0,+M151*$F151)</f>
        <v>0</v>
      </c>
      <c r="O151" s="185"/>
      <c r="P151" s="580">
        <f t="shared" ref="P151:P155" si="1155">IF(O$7=0,0,+O151*$F151)</f>
        <v>0</v>
      </c>
      <c r="Q151" s="185"/>
      <c r="R151" s="580">
        <f t="shared" ref="R151:R155" si="1156">IF(Q$7=0,0,+Q151*$F151)</f>
        <v>0</v>
      </c>
      <c r="S151" s="185"/>
      <c r="T151" s="580">
        <f t="shared" ref="T151:T155" si="1157">IF(S$7=0,0,+S151*$F151)</f>
        <v>0</v>
      </c>
      <c r="U151" s="185"/>
      <c r="V151" s="580">
        <f t="shared" ref="V151:V155" si="1158">IF(U$7=0,0,+U151*$F151)</f>
        <v>0</v>
      </c>
      <c r="W151" s="185"/>
      <c r="X151" s="580">
        <f t="shared" ref="X151:X155" si="1159">IF(W$7=0,0,+W151*$F151)</f>
        <v>0</v>
      </c>
      <c r="Y151" s="185"/>
      <c r="Z151" s="580">
        <f t="shared" ref="Z151:Z155" si="1160">IF(Y$7=0,0,+Y151*$F151)</f>
        <v>0</v>
      </c>
      <c r="AA151" s="185"/>
      <c r="AB151" s="580">
        <f t="shared" ref="AB151:AB155" si="1161">IF(AA$7=0,0,+AA151*$F151)</f>
        <v>0</v>
      </c>
      <c r="AC151" s="185"/>
      <c r="AD151" s="580">
        <f t="shared" ref="AD151:AD155" si="1162">IF(AC$7=0,0,+AC151*$F151)</f>
        <v>0</v>
      </c>
      <c r="AE151" s="185"/>
      <c r="AF151" s="580">
        <f t="shared" ref="AF151:AF155" si="1163">IF(AE$7=0,0,+AE151*$F151)</f>
        <v>0</v>
      </c>
      <c r="AG151" s="185"/>
      <c r="AH151" s="580">
        <f t="shared" ref="AH151:AH155" si="1164">IF(AG$7=0,0,+AG151*$F151)</f>
        <v>0</v>
      </c>
      <c r="AI151" s="185"/>
      <c r="AJ151" s="580">
        <f t="shared" ref="AJ151:AJ155" si="1165">IF(AI$7=0,0,+AI151*$F151)</f>
        <v>0</v>
      </c>
      <c r="AK151" s="185"/>
      <c r="AL151" s="580">
        <f t="shared" ref="AL151:AL155" si="1166">IF(AK$7=0,0,+AK151*$F151)</f>
        <v>0</v>
      </c>
      <c r="AM151" s="185"/>
      <c r="AN151" s="580">
        <f t="shared" ref="AN151:AN155" si="1167">IF(AM$7=0,0,+AM151*$F151)</f>
        <v>0</v>
      </c>
      <c r="AO151" s="185"/>
      <c r="AP151" s="580">
        <f t="shared" ref="AP151:AP155" si="1168">IF(AO$7=0,0,+AO151*$F151)</f>
        <v>0</v>
      </c>
      <c r="AQ151" s="185"/>
      <c r="AR151" s="580">
        <f t="shared" ref="AR151:AR155" si="1169">IF(AQ$7=0,0,+AQ151*$F151)</f>
        <v>0</v>
      </c>
      <c r="AS151" s="185"/>
      <c r="AT151" s="580">
        <f t="shared" ref="AT151:AT155" si="1170">IF(AS$7=0,0,+AS151*$F151)</f>
        <v>0</v>
      </c>
      <c r="AU151" s="185"/>
      <c r="AV151" s="580">
        <f t="shared" ref="AV151:AV155" si="1171">IF(AU$7=0,0,+AU151*$F151)</f>
        <v>0</v>
      </c>
      <c r="AW151" s="185"/>
      <c r="AX151" s="580">
        <f t="shared" ref="AX151:AX155" si="1172">IF(AW$7=0,0,+AW151*$F151)</f>
        <v>0</v>
      </c>
      <c r="AY151" s="185"/>
      <c r="AZ151" s="580">
        <f t="shared" ref="AZ151:AZ155" si="1173">IF(AY$7=0,0,+AY151*$F151)</f>
        <v>0</v>
      </c>
      <c r="BA151" s="185"/>
      <c r="BB151" s="580">
        <f t="shared" ref="BB151:BB155" si="1174">IF(BA$7=0,0,+BA151*$F151)</f>
        <v>0</v>
      </c>
      <c r="BC151" s="185"/>
      <c r="BD151" s="580">
        <f t="shared" ref="BD151:BD155" si="1175">IF(BC$7=0,0,+BC151*$F151)</f>
        <v>0</v>
      </c>
      <c r="BE151" s="185"/>
      <c r="BF151" s="580">
        <f t="shared" ref="BF151:BF155" si="1176">IF(BE$7=0,0,+BE151*$F151)</f>
        <v>0</v>
      </c>
      <c r="BG151" s="185"/>
      <c r="BH151" s="580">
        <f t="shared" ref="BH151:BH155" si="1177">IF(BG$7=0,0,+BG151*$F151)</f>
        <v>0</v>
      </c>
      <c r="BI151" s="185"/>
      <c r="BJ151" s="580">
        <f t="shared" ref="BJ151:BJ155" si="1178">IF(BI$7=0,0,+BI151*$F151)</f>
        <v>0</v>
      </c>
      <c r="BK151" s="185"/>
      <c r="BL151" s="580">
        <f t="shared" ref="BL151:BL155" si="1179">IF(BK$7=0,0,+BK151*$F151)</f>
        <v>0</v>
      </c>
      <c r="BM151" s="185"/>
      <c r="BN151" s="580">
        <f t="shared" ref="BN151:BN155" si="1180">IF(BM$7=0,0,+BM151*$F151)</f>
        <v>0</v>
      </c>
      <c r="BO151" s="185"/>
      <c r="BP151" s="580">
        <f t="shared" ref="BP151:BP155" si="1181">IF(BO$7=0,0,+BO151*$F151)</f>
        <v>0</v>
      </c>
      <c r="BQ151" s="185"/>
      <c r="BR151" s="580">
        <f t="shared" ref="BR151:BR155" si="1182">IF(BQ$7=0,0,+BQ151*$F151)</f>
        <v>0</v>
      </c>
      <c r="BS151" s="185"/>
      <c r="BT151" s="580">
        <f t="shared" ref="BT151:BT155" si="1183">IF(BS$7=0,0,+BS151*$F151)</f>
        <v>0</v>
      </c>
      <c r="BU151" s="185"/>
      <c r="BV151" s="580">
        <f t="shared" ref="BV151:BV155" si="1184">IF(BU$7=0,0,+BU151*$F151)</f>
        <v>0</v>
      </c>
      <c r="BW151" s="185"/>
      <c r="BX151" s="580">
        <f t="shared" ref="BX151:BX155" si="1185">IF(BW$7=0,0,+BW151*$F151)</f>
        <v>0</v>
      </c>
      <c r="BY151" s="185"/>
      <c r="BZ151" s="580">
        <f t="shared" ref="BZ151:BZ155" si="1186">IF(BY$7=0,0,+BY151*$F151)</f>
        <v>0</v>
      </c>
      <c r="CA151" s="185"/>
      <c r="CB151" s="580">
        <f t="shared" ref="CB151:CB155" si="1187">IF(CA$7=0,0,+CA151*$F151)</f>
        <v>0</v>
      </c>
      <c r="CC151" s="185"/>
      <c r="CD151" s="580">
        <f t="shared" ref="CD151:CD155" si="1188">IF(CC$7=0,0,+CC151*$F151)</f>
        <v>0</v>
      </c>
      <c r="CE151" s="185"/>
      <c r="CF151" s="580">
        <f t="shared" ref="CF151:CF155" si="1189">IF(CE$7=0,0,+CE151*$F151)</f>
        <v>0</v>
      </c>
      <c r="CG151" s="185"/>
      <c r="CH151" s="580">
        <f t="shared" ref="CH151:CH155" si="1190">IF(CG$7=0,0,+CG151*$F151)</f>
        <v>0</v>
      </c>
      <c r="CI151" s="185"/>
      <c r="CJ151" s="580">
        <f t="shared" ref="CJ151:CJ155" si="1191">IF(CI$7=0,0,+CI151*$F151)</f>
        <v>0</v>
      </c>
      <c r="CK151" s="185"/>
      <c r="CL151" s="580">
        <f t="shared" ref="CL151:CL155" si="1192">IF(CK$7=0,0,+CK151*$F151)</f>
        <v>0</v>
      </c>
      <c r="CM151" s="185"/>
      <c r="CN151" s="580">
        <f t="shared" ref="CN151:CN155" si="1193">IF(CM$7=0,0,+CM151*$F151)</f>
        <v>0</v>
      </c>
      <c r="CO151" s="185"/>
      <c r="CP151" s="580">
        <f t="shared" ref="CP151:CP155" si="1194">IF(CO$7=0,0,+CO151*$F151)</f>
        <v>0</v>
      </c>
      <c r="CQ151" s="185"/>
      <c r="CR151" s="580">
        <f t="shared" ref="CR151:CR155" si="1195">IF(CQ$7=0,0,+CQ151*$F151)</f>
        <v>0</v>
      </c>
      <c r="CS151" s="185"/>
      <c r="CT151" s="580">
        <f t="shared" ref="CT151:CT155" si="1196">IF(CS$7=0,0,+CS151*$F151)</f>
        <v>0</v>
      </c>
      <c r="CU151" s="185"/>
      <c r="CV151" s="580">
        <f t="shared" ref="CV151:CV155" si="1197">IF(CU$7=0,0,+CU151*$F151)</f>
        <v>0</v>
      </c>
      <c r="CW151" s="185"/>
      <c r="CX151" s="580">
        <f t="shared" ref="CX151:CX155" si="1198">IF(CW$7=0,0,+CW151*$F151)</f>
        <v>0</v>
      </c>
      <c r="CY151" s="185"/>
      <c r="CZ151" s="580">
        <f t="shared" ref="CZ151:CZ155" si="1199">IF(CY$7=0,0,+CY151*$F151)</f>
        <v>0</v>
      </c>
      <c r="DA151" s="185"/>
      <c r="DB151" s="580">
        <f t="shared" ref="DB151:DB155" si="1200">IF(DA$7=0,0,+DA151*$F151)</f>
        <v>0</v>
      </c>
      <c r="DC151" s="185"/>
      <c r="DD151" s="580">
        <f t="shared" ref="DD151:DD155" si="1201">IF(DC$7=0,0,+DC151*$F151)</f>
        <v>0</v>
      </c>
      <c r="DE151" s="185"/>
      <c r="DF151" s="580">
        <f t="shared" ref="DF151:DF155" si="1202">IF(DE$7=0,0,+DE151*$F151)</f>
        <v>0</v>
      </c>
      <c r="DG151" s="185"/>
      <c r="DH151" s="580">
        <f t="shared" ref="DH151:DH155" si="1203">IF(DG$7=0,0,+DG151*$F151)</f>
        <v>0</v>
      </c>
      <c r="DI151" s="185"/>
      <c r="DJ151" s="580">
        <f t="shared" ref="DJ151:DJ155" si="1204">IF(DI$7=0,0,+DI151*$F151)</f>
        <v>0</v>
      </c>
      <c r="DK151" s="185"/>
      <c r="DL151" s="580">
        <f t="shared" ref="DL151:DL155" si="1205">IF(DK$7=0,0,+DK151*$F151)</f>
        <v>0</v>
      </c>
      <c r="DM151" s="185"/>
      <c r="DN151" s="580">
        <f t="shared" ref="DN151:DN155" si="1206">IF(DM$7=0,0,+DM151*$F151)</f>
        <v>0</v>
      </c>
      <c r="DO151" s="185"/>
      <c r="DP151" s="580">
        <f t="shared" ref="DP151:DP155" si="1207">IF(DO$7=0,0,+DO151*$F151)</f>
        <v>0</v>
      </c>
      <c r="DQ151" s="185"/>
      <c r="DR151" s="580">
        <f t="shared" ref="DR151:DR155" si="1208">IF(DQ$7=0,0,+DQ151*$F151)</f>
        <v>0</v>
      </c>
      <c r="DS151" s="185"/>
      <c r="DT151" s="580">
        <f t="shared" ref="DT151:DT155" si="1209">IF(DS$7=0,0,+DS151*$F151)</f>
        <v>0</v>
      </c>
      <c r="DU151" s="185"/>
      <c r="DV151" s="580">
        <f t="shared" ref="DV151:DV155" si="1210">IF(DU$7=0,0,+DU151*$F151)</f>
        <v>0</v>
      </c>
      <c r="DW151" s="185"/>
      <c r="DX151" s="580">
        <f t="shared" ref="DX151:DX155" si="1211">IF(DW$7=0,0,+DW151*$F151)</f>
        <v>0</v>
      </c>
      <c r="DY151" s="185"/>
      <c r="DZ151" s="580">
        <f t="shared" ref="DZ151:DZ155" si="1212">IF(DY$7=0,0,+DY151*$F151)</f>
        <v>0</v>
      </c>
      <c r="EA151" s="185"/>
      <c r="EB151" s="580">
        <f t="shared" ref="EB151:EB155" si="1213">IF(EA$7=0,0,+EA151*$F151)</f>
        <v>0</v>
      </c>
      <c r="EC151" s="185"/>
      <c r="ED151" s="580">
        <f t="shared" ref="ED151:ED155" si="1214">IF(EC$7=0,0,+EC151*$F151)</f>
        <v>0</v>
      </c>
      <c r="EE151" s="185"/>
      <c r="EF151" s="580">
        <f t="shared" ref="EF151:EF155" si="1215">IF(EE$7=0,0,+EE151*$F151)</f>
        <v>0</v>
      </c>
      <c r="EG151" s="185"/>
      <c r="EH151" s="580">
        <f t="shared" ref="EH151:EH155" si="1216">IF(EG$7=0,0,+EG151*$F151)</f>
        <v>0</v>
      </c>
      <c r="EI151" s="185"/>
      <c r="EJ151" s="580">
        <f t="shared" ref="EJ151:EJ155" si="1217">IF(EI$7=0,0,+EI151*$F151)</f>
        <v>0</v>
      </c>
      <c r="EK151" s="185"/>
      <c r="EL151" s="580">
        <f t="shared" ref="EL151:EL155" si="1218">IF(EK$7=0,0,+EK151*$F151)</f>
        <v>0</v>
      </c>
      <c r="EM151" s="185"/>
      <c r="EN151" s="580">
        <f t="shared" ref="EN151:EN155" si="1219">IF(EM$7=0,0,+EM151*$F151)</f>
        <v>0</v>
      </c>
      <c r="EO151" s="185"/>
      <c r="EP151" s="580">
        <f t="shared" ref="EP151:EP155" si="1220">IF(EO$7=0,0,+EO151*$F151)</f>
        <v>0</v>
      </c>
      <c r="EQ151" s="139">
        <f t="shared" ref="EQ151:EQ155" si="1221">IFERROR(ER151/F151,0)</f>
        <v>0</v>
      </c>
      <c r="ER151" s="581">
        <f t="shared" ref="ER151:ER155" si="1222">H151+J151+L151+N151+P151+R151+T151+V151+X151+Z151+AB151+AD151+AF151+AH151+AJ151+AL151+AN151+AP151+AR151+AT151+AV151+AX151+AZ151+BB151+BD151+BF151+BH151+BJ151+BL151+BN151+BP151+BR151+BT151+BV151+BX151+BZ151+CB151+CD151+CF151+CH151+CJ151+CL151+CN151+CP151+CR151+CT151+CV151+CX151+CZ151+DB151+DD151+DF151+DH151+DJ151+DL151+DN151+DP151+DR151+DT151+DV151+DX151+DZ151+EB151+ED151+EF151+EH151+EJ151+EL151+EN151+EP151</f>
        <v>0</v>
      </c>
      <c r="ES151" s="201"/>
      <c r="ET151" s="20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row>
    <row r="152" spans="1:196" s="2" customFormat="1" ht="13.5" thickBot="1" x14ac:dyDescent="0.25">
      <c r="A152" s="47"/>
      <c r="B152" s="48"/>
      <c r="C152" s="48"/>
      <c r="D152" s="177"/>
      <c r="E152" s="41">
        <v>1</v>
      </c>
      <c r="F152" s="584">
        <f t="shared" si="1150"/>
        <v>0</v>
      </c>
      <c r="G152" s="185"/>
      <c r="H152" s="580">
        <f t="shared" si="1151"/>
        <v>0</v>
      </c>
      <c r="I152" s="185"/>
      <c r="J152" s="580">
        <f t="shared" si="1152"/>
        <v>0</v>
      </c>
      <c r="K152" s="185"/>
      <c r="L152" s="580">
        <f t="shared" si="1153"/>
        <v>0</v>
      </c>
      <c r="M152" s="185"/>
      <c r="N152" s="580">
        <f t="shared" si="1154"/>
        <v>0</v>
      </c>
      <c r="O152" s="185"/>
      <c r="P152" s="580">
        <f t="shared" si="1155"/>
        <v>0</v>
      </c>
      <c r="Q152" s="185"/>
      <c r="R152" s="580">
        <f t="shared" si="1156"/>
        <v>0</v>
      </c>
      <c r="S152" s="185"/>
      <c r="T152" s="580">
        <f t="shared" si="1157"/>
        <v>0</v>
      </c>
      <c r="U152" s="185"/>
      <c r="V152" s="580">
        <f t="shared" si="1158"/>
        <v>0</v>
      </c>
      <c r="W152" s="185"/>
      <c r="X152" s="580">
        <f t="shared" si="1159"/>
        <v>0</v>
      </c>
      <c r="Y152" s="185"/>
      <c r="Z152" s="580">
        <f t="shared" si="1160"/>
        <v>0</v>
      </c>
      <c r="AA152" s="185"/>
      <c r="AB152" s="580">
        <f t="shared" si="1161"/>
        <v>0</v>
      </c>
      <c r="AC152" s="185"/>
      <c r="AD152" s="580">
        <f t="shared" si="1162"/>
        <v>0</v>
      </c>
      <c r="AE152" s="185"/>
      <c r="AF152" s="580">
        <f t="shared" si="1163"/>
        <v>0</v>
      </c>
      <c r="AG152" s="185"/>
      <c r="AH152" s="580">
        <f t="shared" si="1164"/>
        <v>0</v>
      </c>
      <c r="AI152" s="185"/>
      <c r="AJ152" s="580">
        <f t="shared" si="1165"/>
        <v>0</v>
      </c>
      <c r="AK152" s="185"/>
      <c r="AL152" s="580">
        <f t="shared" si="1166"/>
        <v>0</v>
      </c>
      <c r="AM152" s="185"/>
      <c r="AN152" s="580">
        <f t="shared" si="1167"/>
        <v>0</v>
      </c>
      <c r="AO152" s="185"/>
      <c r="AP152" s="580">
        <f t="shared" si="1168"/>
        <v>0</v>
      </c>
      <c r="AQ152" s="185"/>
      <c r="AR152" s="580">
        <f t="shared" si="1169"/>
        <v>0</v>
      </c>
      <c r="AS152" s="185"/>
      <c r="AT152" s="580">
        <f t="shared" si="1170"/>
        <v>0</v>
      </c>
      <c r="AU152" s="185"/>
      <c r="AV152" s="580">
        <f t="shared" si="1171"/>
        <v>0</v>
      </c>
      <c r="AW152" s="185"/>
      <c r="AX152" s="580">
        <f t="shared" si="1172"/>
        <v>0</v>
      </c>
      <c r="AY152" s="185"/>
      <c r="AZ152" s="580">
        <f t="shared" si="1173"/>
        <v>0</v>
      </c>
      <c r="BA152" s="185"/>
      <c r="BB152" s="580">
        <f t="shared" si="1174"/>
        <v>0</v>
      </c>
      <c r="BC152" s="185"/>
      <c r="BD152" s="580">
        <f t="shared" si="1175"/>
        <v>0</v>
      </c>
      <c r="BE152" s="185"/>
      <c r="BF152" s="580">
        <f t="shared" si="1176"/>
        <v>0</v>
      </c>
      <c r="BG152" s="185"/>
      <c r="BH152" s="580">
        <f t="shared" si="1177"/>
        <v>0</v>
      </c>
      <c r="BI152" s="185"/>
      <c r="BJ152" s="580">
        <f t="shared" si="1178"/>
        <v>0</v>
      </c>
      <c r="BK152" s="185"/>
      <c r="BL152" s="580">
        <f t="shared" si="1179"/>
        <v>0</v>
      </c>
      <c r="BM152" s="185"/>
      <c r="BN152" s="580">
        <f t="shared" si="1180"/>
        <v>0</v>
      </c>
      <c r="BO152" s="185"/>
      <c r="BP152" s="580">
        <f t="shared" si="1181"/>
        <v>0</v>
      </c>
      <c r="BQ152" s="185"/>
      <c r="BR152" s="580">
        <f t="shared" si="1182"/>
        <v>0</v>
      </c>
      <c r="BS152" s="185"/>
      <c r="BT152" s="580">
        <f t="shared" si="1183"/>
        <v>0</v>
      </c>
      <c r="BU152" s="185"/>
      <c r="BV152" s="580">
        <f t="shared" si="1184"/>
        <v>0</v>
      </c>
      <c r="BW152" s="185"/>
      <c r="BX152" s="580">
        <f t="shared" si="1185"/>
        <v>0</v>
      </c>
      <c r="BY152" s="185"/>
      <c r="BZ152" s="580">
        <f t="shared" si="1186"/>
        <v>0</v>
      </c>
      <c r="CA152" s="185"/>
      <c r="CB152" s="580">
        <f t="shared" si="1187"/>
        <v>0</v>
      </c>
      <c r="CC152" s="185"/>
      <c r="CD152" s="580">
        <f t="shared" si="1188"/>
        <v>0</v>
      </c>
      <c r="CE152" s="185"/>
      <c r="CF152" s="580">
        <f t="shared" si="1189"/>
        <v>0</v>
      </c>
      <c r="CG152" s="185"/>
      <c r="CH152" s="580">
        <f t="shared" si="1190"/>
        <v>0</v>
      </c>
      <c r="CI152" s="185"/>
      <c r="CJ152" s="580">
        <f t="shared" si="1191"/>
        <v>0</v>
      </c>
      <c r="CK152" s="185"/>
      <c r="CL152" s="580">
        <f t="shared" si="1192"/>
        <v>0</v>
      </c>
      <c r="CM152" s="185"/>
      <c r="CN152" s="580">
        <f t="shared" si="1193"/>
        <v>0</v>
      </c>
      <c r="CO152" s="185"/>
      <c r="CP152" s="580">
        <f t="shared" si="1194"/>
        <v>0</v>
      </c>
      <c r="CQ152" s="185"/>
      <c r="CR152" s="580">
        <f t="shared" si="1195"/>
        <v>0</v>
      </c>
      <c r="CS152" s="185"/>
      <c r="CT152" s="580">
        <f t="shared" si="1196"/>
        <v>0</v>
      </c>
      <c r="CU152" s="185"/>
      <c r="CV152" s="580">
        <f t="shared" si="1197"/>
        <v>0</v>
      </c>
      <c r="CW152" s="185"/>
      <c r="CX152" s="580">
        <f t="shared" si="1198"/>
        <v>0</v>
      </c>
      <c r="CY152" s="185"/>
      <c r="CZ152" s="580">
        <f t="shared" si="1199"/>
        <v>0</v>
      </c>
      <c r="DA152" s="185"/>
      <c r="DB152" s="580">
        <f t="shared" si="1200"/>
        <v>0</v>
      </c>
      <c r="DC152" s="185"/>
      <c r="DD152" s="580">
        <f t="shared" si="1201"/>
        <v>0</v>
      </c>
      <c r="DE152" s="185"/>
      <c r="DF152" s="580">
        <f t="shared" si="1202"/>
        <v>0</v>
      </c>
      <c r="DG152" s="185"/>
      <c r="DH152" s="580">
        <f t="shared" si="1203"/>
        <v>0</v>
      </c>
      <c r="DI152" s="185"/>
      <c r="DJ152" s="580">
        <f t="shared" si="1204"/>
        <v>0</v>
      </c>
      <c r="DK152" s="185"/>
      <c r="DL152" s="580">
        <f t="shared" si="1205"/>
        <v>0</v>
      </c>
      <c r="DM152" s="185"/>
      <c r="DN152" s="580">
        <f t="shared" si="1206"/>
        <v>0</v>
      </c>
      <c r="DO152" s="185"/>
      <c r="DP152" s="580">
        <f t="shared" si="1207"/>
        <v>0</v>
      </c>
      <c r="DQ152" s="185"/>
      <c r="DR152" s="580">
        <f t="shared" si="1208"/>
        <v>0</v>
      </c>
      <c r="DS152" s="185"/>
      <c r="DT152" s="580">
        <f t="shared" si="1209"/>
        <v>0</v>
      </c>
      <c r="DU152" s="185"/>
      <c r="DV152" s="580">
        <f t="shared" si="1210"/>
        <v>0</v>
      </c>
      <c r="DW152" s="185"/>
      <c r="DX152" s="580">
        <f t="shared" si="1211"/>
        <v>0</v>
      </c>
      <c r="DY152" s="185"/>
      <c r="DZ152" s="580">
        <f t="shared" si="1212"/>
        <v>0</v>
      </c>
      <c r="EA152" s="185"/>
      <c r="EB152" s="580">
        <f t="shared" si="1213"/>
        <v>0</v>
      </c>
      <c r="EC152" s="185"/>
      <c r="ED152" s="580">
        <f t="shared" si="1214"/>
        <v>0</v>
      </c>
      <c r="EE152" s="185"/>
      <c r="EF152" s="580">
        <f t="shared" si="1215"/>
        <v>0</v>
      </c>
      <c r="EG152" s="185"/>
      <c r="EH152" s="580">
        <f t="shared" si="1216"/>
        <v>0</v>
      </c>
      <c r="EI152" s="185"/>
      <c r="EJ152" s="580">
        <f t="shared" si="1217"/>
        <v>0</v>
      </c>
      <c r="EK152" s="185"/>
      <c r="EL152" s="580">
        <f t="shared" si="1218"/>
        <v>0</v>
      </c>
      <c r="EM152" s="185"/>
      <c r="EN152" s="580">
        <f t="shared" si="1219"/>
        <v>0</v>
      </c>
      <c r="EO152" s="185"/>
      <c r="EP152" s="580">
        <f t="shared" si="1220"/>
        <v>0</v>
      </c>
      <c r="EQ152" s="139">
        <f t="shared" si="1221"/>
        <v>0</v>
      </c>
      <c r="ER152" s="581">
        <f t="shared" si="1222"/>
        <v>0</v>
      </c>
      <c r="ES152" s="201"/>
      <c r="ET152" s="20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row>
    <row r="153" spans="1:196" s="2" customFormat="1" hidden="1" x14ac:dyDescent="0.2">
      <c r="A153" s="47"/>
      <c r="B153" s="48"/>
      <c r="C153" s="48"/>
      <c r="D153" s="177"/>
      <c r="E153" s="41">
        <v>1</v>
      </c>
      <c r="F153" s="584">
        <f t="shared" si="1150"/>
        <v>0</v>
      </c>
      <c r="G153" s="185"/>
      <c r="H153" s="580">
        <f t="shared" si="1151"/>
        <v>0</v>
      </c>
      <c r="I153" s="185"/>
      <c r="J153" s="580">
        <f t="shared" si="1152"/>
        <v>0</v>
      </c>
      <c r="K153" s="185"/>
      <c r="L153" s="580">
        <f t="shared" si="1153"/>
        <v>0</v>
      </c>
      <c r="M153" s="185"/>
      <c r="N153" s="580">
        <f t="shared" si="1154"/>
        <v>0</v>
      </c>
      <c r="O153" s="185"/>
      <c r="P153" s="580">
        <f t="shared" si="1155"/>
        <v>0</v>
      </c>
      <c r="Q153" s="185"/>
      <c r="R153" s="580">
        <f t="shared" si="1156"/>
        <v>0</v>
      </c>
      <c r="S153" s="185"/>
      <c r="T153" s="580">
        <f t="shared" si="1157"/>
        <v>0</v>
      </c>
      <c r="U153" s="185"/>
      <c r="V153" s="580">
        <f t="shared" si="1158"/>
        <v>0</v>
      </c>
      <c r="W153" s="185"/>
      <c r="X153" s="580">
        <f t="shared" si="1159"/>
        <v>0</v>
      </c>
      <c r="Y153" s="185"/>
      <c r="Z153" s="580">
        <f t="shared" si="1160"/>
        <v>0</v>
      </c>
      <c r="AA153" s="185"/>
      <c r="AB153" s="580">
        <f t="shared" si="1161"/>
        <v>0</v>
      </c>
      <c r="AC153" s="185"/>
      <c r="AD153" s="580">
        <f t="shared" si="1162"/>
        <v>0</v>
      </c>
      <c r="AE153" s="185"/>
      <c r="AF153" s="580">
        <f t="shared" si="1163"/>
        <v>0</v>
      </c>
      <c r="AG153" s="185"/>
      <c r="AH153" s="580">
        <f t="shared" si="1164"/>
        <v>0</v>
      </c>
      <c r="AI153" s="185"/>
      <c r="AJ153" s="580">
        <f t="shared" si="1165"/>
        <v>0</v>
      </c>
      <c r="AK153" s="185"/>
      <c r="AL153" s="580">
        <f t="shared" si="1166"/>
        <v>0</v>
      </c>
      <c r="AM153" s="185"/>
      <c r="AN153" s="580">
        <f t="shared" si="1167"/>
        <v>0</v>
      </c>
      <c r="AO153" s="185"/>
      <c r="AP153" s="580">
        <f t="shared" si="1168"/>
        <v>0</v>
      </c>
      <c r="AQ153" s="185"/>
      <c r="AR153" s="580">
        <f t="shared" si="1169"/>
        <v>0</v>
      </c>
      <c r="AS153" s="185"/>
      <c r="AT153" s="580">
        <f t="shared" si="1170"/>
        <v>0</v>
      </c>
      <c r="AU153" s="185"/>
      <c r="AV153" s="580">
        <f t="shared" si="1171"/>
        <v>0</v>
      </c>
      <c r="AW153" s="185"/>
      <c r="AX153" s="580">
        <f t="shared" si="1172"/>
        <v>0</v>
      </c>
      <c r="AY153" s="185"/>
      <c r="AZ153" s="580">
        <f t="shared" si="1173"/>
        <v>0</v>
      </c>
      <c r="BA153" s="185"/>
      <c r="BB153" s="580">
        <f t="shared" si="1174"/>
        <v>0</v>
      </c>
      <c r="BC153" s="185"/>
      <c r="BD153" s="580">
        <f t="shared" si="1175"/>
        <v>0</v>
      </c>
      <c r="BE153" s="185"/>
      <c r="BF153" s="580">
        <f t="shared" si="1176"/>
        <v>0</v>
      </c>
      <c r="BG153" s="185"/>
      <c r="BH153" s="580">
        <f t="shared" si="1177"/>
        <v>0</v>
      </c>
      <c r="BI153" s="185"/>
      <c r="BJ153" s="580">
        <f t="shared" si="1178"/>
        <v>0</v>
      </c>
      <c r="BK153" s="185"/>
      <c r="BL153" s="580">
        <f t="shared" si="1179"/>
        <v>0</v>
      </c>
      <c r="BM153" s="185"/>
      <c r="BN153" s="580">
        <f t="shared" si="1180"/>
        <v>0</v>
      </c>
      <c r="BO153" s="185"/>
      <c r="BP153" s="580">
        <f t="shared" si="1181"/>
        <v>0</v>
      </c>
      <c r="BQ153" s="185"/>
      <c r="BR153" s="580">
        <f t="shared" si="1182"/>
        <v>0</v>
      </c>
      <c r="BS153" s="185"/>
      <c r="BT153" s="580">
        <f t="shared" si="1183"/>
        <v>0</v>
      </c>
      <c r="BU153" s="185"/>
      <c r="BV153" s="580">
        <f t="shared" si="1184"/>
        <v>0</v>
      </c>
      <c r="BW153" s="185"/>
      <c r="BX153" s="580">
        <f t="shared" si="1185"/>
        <v>0</v>
      </c>
      <c r="BY153" s="185"/>
      <c r="BZ153" s="580">
        <f t="shared" si="1186"/>
        <v>0</v>
      </c>
      <c r="CA153" s="185"/>
      <c r="CB153" s="580">
        <f t="shared" si="1187"/>
        <v>0</v>
      </c>
      <c r="CC153" s="185"/>
      <c r="CD153" s="580">
        <f t="shared" si="1188"/>
        <v>0</v>
      </c>
      <c r="CE153" s="185"/>
      <c r="CF153" s="580">
        <f t="shared" si="1189"/>
        <v>0</v>
      </c>
      <c r="CG153" s="185"/>
      <c r="CH153" s="580">
        <f t="shared" si="1190"/>
        <v>0</v>
      </c>
      <c r="CI153" s="185"/>
      <c r="CJ153" s="580">
        <f t="shared" si="1191"/>
        <v>0</v>
      </c>
      <c r="CK153" s="185"/>
      <c r="CL153" s="580">
        <f t="shared" si="1192"/>
        <v>0</v>
      </c>
      <c r="CM153" s="185"/>
      <c r="CN153" s="580">
        <f t="shared" si="1193"/>
        <v>0</v>
      </c>
      <c r="CO153" s="185"/>
      <c r="CP153" s="580">
        <f t="shared" si="1194"/>
        <v>0</v>
      </c>
      <c r="CQ153" s="185"/>
      <c r="CR153" s="580">
        <f t="shared" si="1195"/>
        <v>0</v>
      </c>
      <c r="CS153" s="185"/>
      <c r="CT153" s="580">
        <f t="shared" si="1196"/>
        <v>0</v>
      </c>
      <c r="CU153" s="185"/>
      <c r="CV153" s="580">
        <f t="shared" si="1197"/>
        <v>0</v>
      </c>
      <c r="CW153" s="185"/>
      <c r="CX153" s="580">
        <f t="shared" si="1198"/>
        <v>0</v>
      </c>
      <c r="CY153" s="185"/>
      <c r="CZ153" s="580">
        <f t="shared" si="1199"/>
        <v>0</v>
      </c>
      <c r="DA153" s="185"/>
      <c r="DB153" s="580">
        <f t="shared" si="1200"/>
        <v>0</v>
      </c>
      <c r="DC153" s="185"/>
      <c r="DD153" s="580">
        <f t="shared" si="1201"/>
        <v>0</v>
      </c>
      <c r="DE153" s="185"/>
      <c r="DF153" s="580">
        <f t="shared" si="1202"/>
        <v>0</v>
      </c>
      <c r="DG153" s="185"/>
      <c r="DH153" s="580">
        <f t="shared" si="1203"/>
        <v>0</v>
      </c>
      <c r="DI153" s="185"/>
      <c r="DJ153" s="580">
        <f t="shared" si="1204"/>
        <v>0</v>
      </c>
      <c r="DK153" s="185"/>
      <c r="DL153" s="580">
        <f t="shared" si="1205"/>
        <v>0</v>
      </c>
      <c r="DM153" s="185"/>
      <c r="DN153" s="580">
        <f t="shared" si="1206"/>
        <v>0</v>
      </c>
      <c r="DO153" s="185"/>
      <c r="DP153" s="580">
        <f t="shared" si="1207"/>
        <v>0</v>
      </c>
      <c r="DQ153" s="185"/>
      <c r="DR153" s="580">
        <f t="shared" si="1208"/>
        <v>0</v>
      </c>
      <c r="DS153" s="185"/>
      <c r="DT153" s="580">
        <f t="shared" si="1209"/>
        <v>0</v>
      </c>
      <c r="DU153" s="185"/>
      <c r="DV153" s="580">
        <f t="shared" si="1210"/>
        <v>0</v>
      </c>
      <c r="DW153" s="185"/>
      <c r="DX153" s="580">
        <f t="shared" si="1211"/>
        <v>0</v>
      </c>
      <c r="DY153" s="185"/>
      <c r="DZ153" s="580">
        <f t="shared" si="1212"/>
        <v>0</v>
      </c>
      <c r="EA153" s="185"/>
      <c r="EB153" s="580">
        <f t="shared" si="1213"/>
        <v>0</v>
      </c>
      <c r="EC153" s="185"/>
      <c r="ED153" s="580">
        <f t="shared" si="1214"/>
        <v>0</v>
      </c>
      <c r="EE153" s="185"/>
      <c r="EF153" s="580">
        <f t="shared" si="1215"/>
        <v>0</v>
      </c>
      <c r="EG153" s="185"/>
      <c r="EH153" s="580">
        <f t="shared" si="1216"/>
        <v>0</v>
      </c>
      <c r="EI153" s="185"/>
      <c r="EJ153" s="580">
        <f t="shared" si="1217"/>
        <v>0</v>
      </c>
      <c r="EK153" s="185"/>
      <c r="EL153" s="580">
        <f t="shared" si="1218"/>
        <v>0</v>
      </c>
      <c r="EM153" s="185"/>
      <c r="EN153" s="580">
        <f t="shared" si="1219"/>
        <v>0</v>
      </c>
      <c r="EO153" s="185"/>
      <c r="EP153" s="580">
        <f t="shared" si="1220"/>
        <v>0</v>
      </c>
      <c r="EQ153" s="139">
        <f t="shared" si="1221"/>
        <v>0</v>
      </c>
      <c r="ER153" s="581">
        <f t="shared" si="1222"/>
        <v>0</v>
      </c>
      <c r="ES153" s="201"/>
      <c r="ET153" s="20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row>
    <row r="154" spans="1:196" s="2" customFormat="1" hidden="1" x14ac:dyDescent="0.2">
      <c r="A154" s="47"/>
      <c r="B154" s="48"/>
      <c r="C154" s="48"/>
      <c r="D154" s="177"/>
      <c r="E154" s="41">
        <v>1</v>
      </c>
      <c r="F154" s="584">
        <f t="shared" si="1150"/>
        <v>0</v>
      </c>
      <c r="G154" s="185"/>
      <c r="H154" s="580">
        <f t="shared" si="1151"/>
        <v>0</v>
      </c>
      <c r="I154" s="185"/>
      <c r="J154" s="580">
        <f t="shared" si="1152"/>
        <v>0</v>
      </c>
      <c r="K154" s="185"/>
      <c r="L154" s="580">
        <f t="shared" si="1153"/>
        <v>0</v>
      </c>
      <c r="M154" s="185"/>
      <c r="N154" s="580">
        <f t="shared" si="1154"/>
        <v>0</v>
      </c>
      <c r="O154" s="185"/>
      <c r="P154" s="580">
        <f t="shared" si="1155"/>
        <v>0</v>
      </c>
      <c r="Q154" s="185"/>
      <c r="R154" s="580">
        <f t="shared" si="1156"/>
        <v>0</v>
      </c>
      <c r="S154" s="185"/>
      <c r="T154" s="580">
        <f t="shared" si="1157"/>
        <v>0</v>
      </c>
      <c r="U154" s="185"/>
      <c r="V154" s="580">
        <f t="shared" si="1158"/>
        <v>0</v>
      </c>
      <c r="W154" s="185"/>
      <c r="X154" s="580">
        <f t="shared" si="1159"/>
        <v>0</v>
      </c>
      <c r="Y154" s="185"/>
      <c r="Z154" s="580">
        <f t="shared" si="1160"/>
        <v>0</v>
      </c>
      <c r="AA154" s="185"/>
      <c r="AB154" s="580">
        <f t="shared" si="1161"/>
        <v>0</v>
      </c>
      <c r="AC154" s="185"/>
      <c r="AD154" s="580">
        <f t="shared" si="1162"/>
        <v>0</v>
      </c>
      <c r="AE154" s="185"/>
      <c r="AF154" s="580">
        <f t="shared" si="1163"/>
        <v>0</v>
      </c>
      <c r="AG154" s="185"/>
      <c r="AH154" s="580">
        <f t="shared" si="1164"/>
        <v>0</v>
      </c>
      <c r="AI154" s="185"/>
      <c r="AJ154" s="580">
        <f t="shared" si="1165"/>
        <v>0</v>
      </c>
      <c r="AK154" s="185"/>
      <c r="AL154" s="580">
        <f t="shared" si="1166"/>
        <v>0</v>
      </c>
      <c r="AM154" s="185"/>
      <c r="AN154" s="580">
        <f t="shared" si="1167"/>
        <v>0</v>
      </c>
      <c r="AO154" s="185"/>
      <c r="AP154" s="580">
        <f t="shared" si="1168"/>
        <v>0</v>
      </c>
      <c r="AQ154" s="185"/>
      <c r="AR154" s="580">
        <f t="shared" si="1169"/>
        <v>0</v>
      </c>
      <c r="AS154" s="185"/>
      <c r="AT154" s="580">
        <f t="shared" si="1170"/>
        <v>0</v>
      </c>
      <c r="AU154" s="185"/>
      <c r="AV154" s="580">
        <f t="shared" si="1171"/>
        <v>0</v>
      </c>
      <c r="AW154" s="185"/>
      <c r="AX154" s="580">
        <f t="shared" si="1172"/>
        <v>0</v>
      </c>
      <c r="AY154" s="185"/>
      <c r="AZ154" s="580">
        <f t="shared" si="1173"/>
        <v>0</v>
      </c>
      <c r="BA154" s="185"/>
      <c r="BB154" s="580">
        <f t="shared" si="1174"/>
        <v>0</v>
      </c>
      <c r="BC154" s="185"/>
      <c r="BD154" s="580">
        <f t="shared" si="1175"/>
        <v>0</v>
      </c>
      <c r="BE154" s="185"/>
      <c r="BF154" s="580">
        <f t="shared" si="1176"/>
        <v>0</v>
      </c>
      <c r="BG154" s="185"/>
      <c r="BH154" s="580">
        <f t="shared" si="1177"/>
        <v>0</v>
      </c>
      <c r="BI154" s="185"/>
      <c r="BJ154" s="580">
        <f t="shared" si="1178"/>
        <v>0</v>
      </c>
      <c r="BK154" s="185"/>
      <c r="BL154" s="580">
        <f t="shared" si="1179"/>
        <v>0</v>
      </c>
      <c r="BM154" s="185"/>
      <c r="BN154" s="580">
        <f t="shared" si="1180"/>
        <v>0</v>
      </c>
      <c r="BO154" s="185"/>
      <c r="BP154" s="580">
        <f t="shared" si="1181"/>
        <v>0</v>
      </c>
      <c r="BQ154" s="185"/>
      <c r="BR154" s="580">
        <f t="shared" si="1182"/>
        <v>0</v>
      </c>
      <c r="BS154" s="185"/>
      <c r="BT154" s="580">
        <f t="shared" si="1183"/>
        <v>0</v>
      </c>
      <c r="BU154" s="185"/>
      <c r="BV154" s="580">
        <f t="shared" si="1184"/>
        <v>0</v>
      </c>
      <c r="BW154" s="185"/>
      <c r="BX154" s="580">
        <f t="shared" si="1185"/>
        <v>0</v>
      </c>
      <c r="BY154" s="185"/>
      <c r="BZ154" s="580">
        <f t="shared" si="1186"/>
        <v>0</v>
      </c>
      <c r="CA154" s="185"/>
      <c r="CB154" s="580">
        <f t="shared" si="1187"/>
        <v>0</v>
      </c>
      <c r="CC154" s="185"/>
      <c r="CD154" s="580">
        <f t="shared" si="1188"/>
        <v>0</v>
      </c>
      <c r="CE154" s="185"/>
      <c r="CF154" s="580">
        <f t="shared" si="1189"/>
        <v>0</v>
      </c>
      <c r="CG154" s="185"/>
      <c r="CH154" s="580">
        <f t="shared" si="1190"/>
        <v>0</v>
      </c>
      <c r="CI154" s="185"/>
      <c r="CJ154" s="580">
        <f t="shared" si="1191"/>
        <v>0</v>
      </c>
      <c r="CK154" s="185"/>
      <c r="CL154" s="580">
        <f t="shared" si="1192"/>
        <v>0</v>
      </c>
      <c r="CM154" s="185"/>
      <c r="CN154" s="580">
        <f t="shared" si="1193"/>
        <v>0</v>
      </c>
      <c r="CO154" s="185"/>
      <c r="CP154" s="580">
        <f t="shared" si="1194"/>
        <v>0</v>
      </c>
      <c r="CQ154" s="185"/>
      <c r="CR154" s="580">
        <f t="shared" si="1195"/>
        <v>0</v>
      </c>
      <c r="CS154" s="185"/>
      <c r="CT154" s="580">
        <f t="shared" si="1196"/>
        <v>0</v>
      </c>
      <c r="CU154" s="185"/>
      <c r="CV154" s="580">
        <f t="shared" si="1197"/>
        <v>0</v>
      </c>
      <c r="CW154" s="185"/>
      <c r="CX154" s="580">
        <f t="shared" si="1198"/>
        <v>0</v>
      </c>
      <c r="CY154" s="185"/>
      <c r="CZ154" s="580">
        <f t="shared" si="1199"/>
        <v>0</v>
      </c>
      <c r="DA154" s="185"/>
      <c r="DB154" s="580">
        <f t="shared" si="1200"/>
        <v>0</v>
      </c>
      <c r="DC154" s="185"/>
      <c r="DD154" s="580">
        <f t="shared" si="1201"/>
        <v>0</v>
      </c>
      <c r="DE154" s="185"/>
      <c r="DF154" s="580">
        <f t="shared" si="1202"/>
        <v>0</v>
      </c>
      <c r="DG154" s="185"/>
      <c r="DH154" s="580">
        <f t="shared" si="1203"/>
        <v>0</v>
      </c>
      <c r="DI154" s="185"/>
      <c r="DJ154" s="580">
        <f t="shared" si="1204"/>
        <v>0</v>
      </c>
      <c r="DK154" s="185"/>
      <c r="DL154" s="580">
        <f t="shared" si="1205"/>
        <v>0</v>
      </c>
      <c r="DM154" s="185"/>
      <c r="DN154" s="580">
        <f t="shared" si="1206"/>
        <v>0</v>
      </c>
      <c r="DO154" s="185"/>
      <c r="DP154" s="580">
        <f t="shared" si="1207"/>
        <v>0</v>
      </c>
      <c r="DQ154" s="185"/>
      <c r="DR154" s="580">
        <f t="shared" si="1208"/>
        <v>0</v>
      </c>
      <c r="DS154" s="185"/>
      <c r="DT154" s="580">
        <f t="shared" si="1209"/>
        <v>0</v>
      </c>
      <c r="DU154" s="185"/>
      <c r="DV154" s="580">
        <f t="shared" si="1210"/>
        <v>0</v>
      </c>
      <c r="DW154" s="185"/>
      <c r="DX154" s="580">
        <f t="shared" si="1211"/>
        <v>0</v>
      </c>
      <c r="DY154" s="185"/>
      <c r="DZ154" s="580">
        <f t="shared" si="1212"/>
        <v>0</v>
      </c>
      <c r="EA154" s="185"/>
      <c r="EB154" s="580">
        <f t="shared" si="1213"/>
        <v>0</v>
      </c>
      <c r="EC154" s="185"/>
      <c r="ED154" s="580">
        <f t="shared" si="1214"/>
        <v>0</v>
      </c>
      <c r="EE154" s="185"/>
      <c r="EF154" s="580">
        <f t="shared" si="1215"/>
        <v>0</v>
      </c>
      <c r="EG154" s="185"/>
      <c r="EH154" s="580">
        <f t="shared" si="1216"/>
        <v>0</v>
      </c>
      <c r="EI154" s="185"/>
      <c r="EJ154" s="580">
        <f t="shared" si="1217"/>
        <v>0</v>
      </c>
      <c r="EK154" s="185"/>
      <c r="EL154" s="580">
        <f t="shared" si="1218"/>
        <v>0</v>
      </c>
      <c r="EM154" s="185"/>
      <c r="EN154" s="580">
        <f t="shared" si="1219"/>
        <v>0</v>
      </c>
      <c r="EO154" s="185"/>
      <c r="EP154" s="580">
        <f t="shared" si="1220"/>
        <v>0</v>
      </c>
      <c r="EQ154" s="139">
        <f t="shared" si="1221"/>
        <v>0</v>
      </c>
      <c r="ER154" s="581">
        <f t="shared" si="1222"/>
        <v>0</v>
      </c>
      <c r="ES154" s="201"/>
      <c r="ET154" s="20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row>
    <row r="155" spans="1:196" s="2" customFormat="1" hidden="1" x14ac:dyDescent="0.2">
      <c r="A155" s="47"/>
      <c r="B155" s="48"/>
      <c r="C155" s="48"/>
      <c r="D155" s="177"/>
      <c r="E155" s="41">
        <v>1</v>
      </c>
      <c r="F155" s="584">
        <f t="shared" si="1150"/>
        <v>0</v>
      </c>
      <c r="G155" s="185"/>
      <c r="H155" s="580">
        <f t="shared" si="1151"/>
        <v>0</v>
      </c>
      <c r="I155" s="185"/>
      <c r="J155" s="580">
        <f t="shared" si="1152"/>
        <v>0</v>
      </c>
      <c r="K155" s="185"/>
      <c r="L155" s="580">
        <f t="shared" si="1153"/>
        <v>0</v>
      </c>
      <c r="M155" s="185"/>
      <c r="N155" s="580">
        <f t="shared" si="1154"/>
        <v>0</v>
      </c>
      <c r="O155" s="185"/>
      <c r="P155" s="580">
        <f t="shared" si="1155"/>
        <v>0</v>
      </c>
      <c r="Q155" s="185"/>
      <c r="R155" s="580">
        <f t="shared" si="1156"/>
        <v>0</v>
      </c>
      <c r="S155" s="185"/>
      <c r="T155" s="580">
        <f t="shared" si="1157"/>
        <v>0</v>
      </c>
      <c r="U155" s="185"/>
      <c r="V155" s="580">
        <f t="shared" si="1158"/>
        <v>0</v>
      </c>
      <c r="W155" s="185"/>
      <c r="X155" s="580">
        <f t="shared" si="1159"/>
        <v>0</v>
      </c>
      <c r="Y155" s="185"/>
      <c r="Z155" s="580">
        <f t="shared" si="1160"/>
        <v>0</v>
      </c>
      <c r="AA155" s="185"/>
      <c r="AB155" s="580">
        <f t="shared" si="1161"/>
        <v>0</v>
      </c>
      <c r="AC155" s="185"/>
      <c r="AD155" s="580">
        <f t="shared" si="1162"/>
        <v>0</v>
      </c>
      <c r="AE155" s="185"/>
      <c r="AF155" s="580">
        <f t="shared" si="1163"/>
        <v>0</v>
      </c>
      <c r="AG155" s="185"/>
      <c r="AH155" s="580">
        <f t="shared" si="1164"/>
        <v>0</v>
      </c>
      <c r="AI155" s="185"/>
      <c r="AJ155" s="580">
        <f t="shared" si="1165"/>
        <v>0</v>
      </c>
      <c r="AK155" s="185"/>
      <c r="AL155" s="580">
        <f t="shared" si="1166"/>
        <v>0</v>
      </c>
      <c r="AM155" s="185"/>
      <c r="AN155" s="580">
        <f t="shared" si="1167"/>
        <v>0</v>
      </c>
      <c r="AO155" s="185"/>
      <c r="AP155" s="580">
        <f t="shared" si="1168"/>
        <v>0</v>
      </c>
      <c r="AQ155" s="185"/>
      <c r="AR155" s="580">
        <f t="shared" si="1169"/>
        <v>0</v>
      </c>
      <c r="AS155" s="185"/>
      <c r="AT155" s="580">
        <f t="shared" si="1170"/>
        <v>0</v>
      </c>
      <c r="AU155" s="185"/>
      <c r="AV155" s="580">
        <f t="shared" si="1171"/>
        <v>0</v>
      </c>
      <c r="AW155" s="185"/>
      <c r="AX155" s="580">
        <f t="shared" si="1172"/>
        <v>0</v>
      </c>
      <c r="AY155" s="185"/>
      <c r="AZ155" s="580">
        <f t="shared" si="1173"/>
        <v>0</v>
      </c>
      <c r="BA155" s="185"/>
      <c r="BB155" s="580">
        <f t="shared" si="1174"/>
        <v>0</v>
      </c>
      <c r="BC155" s="185"/>
      <c r="BD155" s="580">
        <f t="shared" si="1175"/>
        <v>0</v>
      </c>
      <c r="BE155" s="185"/>
      <c r="BF155" s="580">
        <f t="shared" si="1176"/>
        <v>0</v>
      </c>
      <c r="BG155" s="185"/>
      <c r="BH155" s="580">
        <f t="shared" si="1177"/>
        <v>0</v>
      </c>
      <c r="BI155" s="185"/>
      <c r="BJ155" s="580">
        <f t="shared" si="1178"/>
        <v>0</v>
      </c>
      <c r="BK155" s="185"/>
      <c r="BL155" s="580">
        <f t="shared" si="1179"/>
        <v>0</v>
      </c>
      <c r="BM155" s="185"/>
      <c r="BN155" s="580">
        <f t="shared" si="1180"/>
        <v>0</v>
      </c>
      <c r="BO155" s="185"/>
      <c r="BP155" s="580">
        <f t="shared" si="1181"/>
        <v>0</v>
      </c>
      <c r="BQ155" s="185"/>
      <c r="BR155" s="580">
        <f t="shared" si="1182"/>
        <v>0</v>
      </c>
      <c r="BS155" s="185"/>
      <c r="BT155" s="580">
        <f t="shared" si="1183"/>
        <v>0</v>
      </c>
      <c r="BU155" s="185"/>
      <c r="BV155" s="580">
        <f t="shared" si="1184"/>
        <v>0</v>
      </c>
      <c r="BW155" s="185"/>
      <c r="BX155" s="580">
        <f t="shared" si="1185"/>
        <v>0</v>
      </c>
      <c r="BY155" s="185"/>
      <c r="BZ155" s="580">
        <f t="shared" si="1186"/>
        <v>0</v>
      </c>
      <c r="CA155" s="185"/>
      <c r="CB155" s="580">
        <f t="shared" si="1187"/>
        <v>0</v>
      </c>
      <c r="CC155" s="185"/>
      <c r="CD155" s="580">
        <f t="shared" si="1188"/>
        <v>0</v>
      </c>
      <c r="CE155" s="185"/>
      <c r="CF155" s="580">
        <f t="shared" si="1189"/>
        <v>0</v>
      </c>
      <c r="CG155" s="185"/>
      <c r="CH155" s="580">
        <f t="shared" si="1190"/>
        <v>0</v>
      </c>
      <c r="CI155" s="185"/>
      <c r="CJ155" s="580">
        <f t="shared" si="1191"/>
        <v>0</v>
      </c>
      <c r="CK155" s="185"/>
      <c r="CL155" s="580">
        <f t="shared" si="1192"/>
        <v>0</v>
      </c>
      <c r="CM155" s="185"/>
      <c r="CN155" s="580">
        <f t="shared" si="1193"/>
        <v>0</v>
      </c>
      <c r="CO155" s="185"/>
      <c r="CP155" s="580">
        <f t="shared" si="1194"/>
        <v>0</v>
      </c>
      <c r="CQ155" s="185"/>
      <c r="CR155" s="580">
        <f t="shared" si="1195"/>
        <v>0</v>
      </c>
      <c r="CS155" s="185"/>
      <c r="CT155" s="580">
        <f t="shared" si="1196"/>
        <v>0</v>
      </c>
      <c r="CU155" s="185"/>
      <c r="CV155" s="580">
        <f t="shared" si="1197"/>
        <v>0</v>
      </c>
      <c r="CW155" s="185"/>
      <c r="CX155" s="580">
        <f t="shared" si="1198"/>
        <v>0</v>
      </c>
      <c r="CY155" s="185"/>
      <c r="CZ155" s="580">
        <f t="shared" si="1199"/>
        <v>0</v>
      </c>
      <c r="DA155" s="185"/>
      <c r="DB155" s="580">
        <f t="shared" si="1200"/>
        <v>0</v>
      </c>
      <c r="DC155" s="185"/>
      <c r="DD155" s="580">
        <f t="shared" si="1201"/>
        <v>0</v>
      </c>
      <c r="DE155" s="185"/>
      <c r="DF155" s="580">
        <f t="shared" si="1202"/>
        <v>0</v>
      </c>
      <c r="DG155" s="185"/>
      <c r="DH155" s="580">
        <f t="shared" si="1203"/>
        <v>0</v>
      </c>
      <c r="DI155" s="185"/>
      <c r="DJ155" s="580">
        <f t="shared" si="1204"/>
        <v>0</v>
      </c>
      <c r="DK155" s="185"/>
      <c r="DL155" s="580">
        <f t="shared" si="1205"/>
        <v>0</v>
      </c>
      <c r="DM155" s="185"/>
      <c r="DN155" s="580">
        <f t="shared" si="1206"/>
        <v>0</v>
      </c>
      <c r="DO155" s="185"/>
      <c r="DP155" s="580">
        <f t="shared" si="1207"/>
        <v>0</v>
      </c>
      <c r="DQ155" s="185"/>
      <c r="DR155" s="580">
        <f t="shared" si="1208"/>
        <v>0</v>
      </c>
      <c r="DS155" s="185"/>
      <c r="DT155" s="580">
        <f t="shared" si="1209"/>
        <v>0</v>
      </c>
      <c r="DU155" s="185"/>
      <c r="DV155" s="580">
        <f t="shared" si="1210"/>
        <v>0</v>
      </c>
      <c r="DW155" s="185"/>
      <c r="DX155" s="580">
        <f t="shared" si="1211"/>
        <v>0</v>
      </c>
      <c r="DY155" s="185"/>
      <c r="DZ155" s="580">
        <f t="shared" si="1212"/>
        <v>0</v>
      </c>
      <c r="EA155" s="185"/>
      <c r="EB155" s="580">
        <f t="shared" si="1213"/>
        <v>0</v>
      </c>
      <c r="EC155" s="185"/>
      <c r="ED155" s="580">
        <f t="shared" si="1214"/>
        <v>0</v>
      </c>
      <c r="EE155" s="185"/>
      <c r="EF155" s="580">
        <f t="shared" si="1215"/>
        <v>0</v>
      </c>
      <c r="EG155" s="185"/>
      <c r="EH155" s="580">
        <f t="shared" si="1216"/>
        <v>0</v>
      </c>
      <c r="EI155" s="185"/>
      <c r="EJ155" s="580">
        <f t="shared" si="1217"/>
        <v>0</v>
      </c>
      <c r="EK155" s="185"/>
      <c r="EL155" s="580">
        <f t="shared" si="1218"/>
        <v>0</v>
      </c>
      <c r="EM155" s="185"/>
      <c r="EN155" s="580">
        <f t="shared" si="1219"/>
        <v>0</v>
      </c>
      <c r="EO155" s="185"/>
      <c r="EP155" s="580">
        <f t="shared" si="1220"/>
        <v>0</v>
      </c>
      <c r="EQ155" s="139">
        <f t="shared" si="1221"/>
        <v>0</v>
      </c>
      <c r="ER155" s="581">
        <f t="shared" si="1222"/>
        <v>0</v>
      </c>
      <c r="ES155" s="201"/>
      <c r="ET155" s="20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row>
    <row r="156" spans="1:196" s="2" customFormat="1" hidden="1" x14ac:dyDescent="0.2">
      <c r="A156" s="47"/>
      <c r="B156" s="48"/>
      <c r="C156" s="48"/>
      <c r="D156" s="177"/>
      <c r="E156" s="41">
        <v>1</v>
      </c>
      <c r="F156" s="584">
        <f t="shared" si="1094"/>
        <v>0</v>
      </c>
      <c r="G156" s="185"/>
      <c r="H156" s="580">
        <f t="shared" si="1095"/>
        <v>0</v>
      </c>
      <c r="I156" s="185"/>
      <c r="J156" s="580">
        <f t="shared" si="1096"/>
        <v>0</v>
      </c>
      <c r="K156" s="185"/>
      <c r="L156" s="580">
        <f t="shared" si="1097"/>
        <v>0</v>
      </c>
      <c r="M156" s="185"/>
      <c r="N156" s="580">
        <f t="shared" si="1098"/>
        <v>0</v>
      </c>
      <c r="O156" s="185"/>
      <c r="P156" s="580">
        <f t="shared" si="1099"/>
        <v>0</v>
      </c>
      <c r="Q156" s="185"/>
      <c r="R156" s="580">
        <f t="shared" si="1100"/>
        <v>0</v>
      </c>
      <c r="S156" s="185"/>
      <c r="T156" s="580">
        <f t="shared" si="1101"/>
        <v>0</v>
      </c>
      <c r="U156" s="185"/>
      <c r="V156" s="580">
        <f t="shared" si="1102"/>
        <v>0</v>
      </c>
      <c r="W156" s="185"/>
      <c r="X156" s="580">
        <f t="shared" si="1103"/>
        <v>0</v>
      </c>
      <c r="Y156" s="185"/>
      <c r="Z156" s="580">
        <f t="shared" si="1104"/>
        <v>0</v>
      </c>
      <c r="AA156" s="185"/>
      <c r="AB156" s="580">
        <f t="shared" si="1105"/>
        <v>0</v>
      </c>
      <c r="AC156" s="185"/>
      <c r="AD156" s="580">
        <f t="shared" si="1106"/>
        <v>0</v>
      </c>
      <c r="AE156" s="185"/>
      <c r="AF156" s="580">
        <f t="shared" si="1107"/>
        <v>0</v>
      </c>
      <c r="AG156" s="185"/>
      <c r="AH156" s="580">
        <f t="shared" si="1108"/>
        <v>0</v>
      </c>
      <c r="AI156" s="185"/>
      <c r="AJ156" s="580">
        <f t="shared" si="1109"/>
        <v>0</v>
      </c>
      <c r="AK156" s="185"/>
      <c r="AL156" s="580">
        <f t="shared" si="1110"/>
        <v>0</v>
      </c>
      <c r="AM156" s="185"/>
      <c r="AN156" s="580">
        <f t="shared" si="1111"/>
        <v>0</v>
      </c>
      <c r="AO156" s="185"/>
      <c r="AP156" s="580">
        <f t="shared" si="1112"/>
        <v>0</v>
      </c>
      <c r="AQ156" s="185"/>
      <c r="AR156" s="580">
        <f t="shared" si="1113"/>
        <v>0</v>
      </c>
      <c r="AS156" s="185"/>
      <c r="AT156" s="580">
        <f t="shared" si="1114"/>
        <v>0</v>
      </c>
      <c r="AU156" s="185"/>
      <c r="AV156" s="580">
        <f t="shared" si="1115"/>
        <v>0</v>
      </c>
      <c r="AW156" s="185"/>
      <c r="AX156" s="580">
        <f t="shared" si="1116"/>
        <v>0</v>
      </c>
      <c r="AY156" s="185"/>
      <c r="AZ156" s="580">
        <f t="shared" si="1117"/>
        <v>0</v>
      </c>
      <c r="BA156" s="185"/>
      <c r="BB156" s="580">
        <f t="shared" si="1118"/>
        <v>0</v>
      </c>
      <c r="BC156" s="185"/>
      <c r="BD156" s="580">
        <f t="shared" si="1119"/>
        <v>0</v>
      </c>
      <c r="BE156" s="185"/>
      <c r="BF156" s="580">
        <f t="shared" si="1120"/>
        <v>0</v>
      </c>
      <c r="BG156" s="185"/>
      <c r="BH156" s="580">
        <f t="shared" si="1121"/>
        <v>0</v>
      </c>
      <c r="BI156" s="185"/>
      <c r="BJ156" s="580">
        <f t="shared" si="1122"/>
        <v>0</v>
      </c>
      <c r="BK156" s="185"/>
      <c r="BL156" s="580">
        <f t="shared" si="1123"/>
        <v>0</v>
      </c>
      <c r="BM156" s="185"/>
      <c r="BN156" s="580">
        <f t="shared" si="1124"/>
        <v>0</v>
      </c>
      <c r="BO156" s="185"/>
      <c r="BP156" s="580">
        <f t="shared" si="1125"/>
        <v>0</v>
      </c>
      <c r="BQ156" s="185"/>
      <c r="BR156" s="580">
        <f t="shared" si="1126"/>
        <v>0</v>
      </c>
      <c r="BS156" s="185"/>
      <c r="BT156" s="580">
        <f t="shared" si="1127"/>
        <v>0</v>
      </c>
      <c r="BU156" s="185"/>
      <c r="BV156" s="580">
        <f t="shared" si="1128"/>
        <v>0</v>
      </c>
      <c r="BW156" s="185"/>
      <c r="BX156" s="580">
        <f t="shared" si="1129"/>
        <v>0</v>
      </c>
      <c r="BY156" s="185"/>
      <c r="BZ156" s="580">
        <f t="shared" si="1130"/>
        <v>0</v>
      </c>
      <c r="CA156" s="185"/>
      <c r="CB156" s="580">
        <f t="shared" si="1131"/>
        <v>0</v>
      </c>
      <c r="CC156" s="185"/>
      <c r="CD156" s="580">
        <f t="shared" si="1132"/>
        <v>0</v>
      </c>
      <c r="CE156" s="185"/>
      <c r="CF156" s="580">
        <f t="shared" si="1133"/>
        <v>0</v>
      </c>
      <c r="CG156" s="185"/>
      <c r="CH156" s="580">
        <f t="shared" si="1134"/>
        <v>0</v>
      </c>
      <c r="CI156" s="185"/>
      <c r="CJ156" s="580">
        <f t="shared" si="1135"/>
        <v>0</v>
      </c>
      <c r="CK156" s="185"/>
      <c r="CL156" s="580">
        <f t="shared" si="1136"/>
        <v>0</v>
      </c>
      <c r="CM156" s="185"/>
      <c r="CN156" s="580">
        <f t="shared" si="1137"/>
        <v>0</v>
      </c>
      <c r="CO156" s="185"/>
      <c r="CP156" s="580">
        <f t="shared" si="1138"/>
        <v>0</v>
      </c>
      <c r="CQ156" s="185"/>
      <c r="CR156" s="580">
        <f t="shared" si="1139"/>
        <v>0</v>
      </c>
      <c r="CS156" s="185"/>
      <c r="CT156" s="580">
        <f t="shared" si="1140"/>
        <v>0</v>
      </c>
      <c r="CU156" s="185"/>
      <c r="CV156" s="580">
        <f t="shared" si="1141"/>
        <v>0</v>
      </c>
      <c r="CW156" s="185"/>
      <c r="CX156" s="580">
        <f t="shared" si="1142"/>
        <v>0</v>
      </c>
      <c r="CY156" s="185"/>
      <c r="CZ156" s="580">
        <f t="shared" si="1143"/>
        <v>0</v>
      </c>
      <c r="DA156" s="185"/>
      <c r="DB156" s="580">
        <f t="shared" si="1144"/>
        <v>0</v>
      </c>
      <c r="DC156" s="185"/>
      <c r="DD156" s="580">
        <f t="shared" si="1145"/>
        <v>0</v>
      </c>
      <c r="DE156" s="185"/>
      <c r="DF156" s="580">
        <f t="shared" si="1146"/>
        <v>0</v>
      </c>
      <c r="DG156" s="185"/>
      <c r="DH156" s="580">
        <f t="shared" si="1147"/>
        <v>0</v>
      </c>
      <c r="DI156" s="185"/>
      <c r="DJ156" s="580">
        <f t="shared" si="1148"/>
        <v>0</v>
      </c>
      <c r="DK156" s="185"/>
      <c r="DL156" s="580">
        <f t="shared" si="1149"/>
        <v>0</v>
      </c>
      <c r="DM156" s="185"/>
      <c r="DN156" s="580">
        <f t="shared" si="1077"/>
        <v>0</v>
      </c>
      <c r="DO156" s="185"/>
      <c r="DP156" s="580">
        <f t="shared" si="1078"/>
        <v>0</v>
      </c>
      <c r="DQ156" s="185"/>
      <c r="DR156" s="580">
        <f t="shared" si="1079"/>
        <v>0</v>
      </c>
      <c r="DS156" s="185"/>
      <c r="DT156" s="580">
        <f t="shared" si="1080"/>
        <v>0</v>
      </c>
      <c r="DU156" s="185"/>
      <c r="DV156" s="580">
        <f t="shared" si="1081"/>
        <v>0</v>
      </c>
      <c r="DW156" s="185"/>
      <c r="DX156" s="580">
        <f t="shared" si="1082"/>
        <v>0</v>
      </c>
      <c r="DY156" s="185"/>
      <c r="DZ156" s="580">
        <f t="shared" si="1083"/>
        <v>0</v>
      </c>
      <c r="EA156" s="185"/>
      <c r="EB156" s="580">
        <f t="shared" si="1084"/>
        <v>0</v>
      </c>
      <c r="EC156" s="185"/>
      <c r="ED156" s="580">
        <f t="shared" si="1085"/>
        <v>0</v>
      </c>
      <c r="EE156" s="185"/>
      <c r="EF156" s="580">
        <f t="shared" si="1086"/>
        <v>0</v>
      </c>
      <c r="EG156" s="185"/>
      <c r="EH156" s="580">
        <f t="shared" si="1087"/>
        <v>0</v>
      </c>
      <c r="EI156" s="185"/>
      <c r="EJ156" s="580">
        <f t="shared" si="1088"/>
        <v>0</v>
      </c>
      <c r="EK156" s="185"/>
      <c r="EL156" s="580">
        <f t="shared" si="1089"/>
        <v>0</v>
      </c>
      <c r="EM156" s="185"/>
      <c r="EN156" s="580">
        <f t="shared" si="1090"/>
        <v>0</v>
      </c>
      <c r="EO156" s="185"/>
      <c r="EP156" s="580">
        <f t="shared" si="1091"/>
        <v>0</v>
      </c>
      <c r="EQ156" s="139">
        <f t="shared" si="1092"/>
        <v>0</v>
      </c>
      <c r="ER156" s="581">
        <f t="shared" si="1093"/>
        <v>0</v>
      </c>
      <c r="ES156" s="201"/>
      <c r="ET156" s="20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row>
    <row r="157" spans="1:196" s="2" customFormat="1" hidden="1" x14ac:dyDescent="0.2">
      <c r="A157" s="47"/>
      <c r="B157" s="48"/>
      <c r="C157" s="48"/>
      <c r="D157" s="177"/>
      <c r="E157" s="41">
        <v>1</v>
      </c>
      <c r="F157" s="584">
        <f t="shared" si="1094"/>
        <v>0</v>
      </c>
      <c r="G157" s="185"/>
      <c r="H157" s="580">
        <f t="shared" si="1095"/>
        <v>0</v>
      </c>
      <c r="I157" s="185"/>
      <c r="J157" s="580">
        <f t="shared" si="1096"/>
        <v>0</v>
      </c>
      <c r="K157" s="185"/>
      <c r="L157" s="580">
        <f t="shared" si="1097"/>
        <v>0</v>
      </c>
      <c r="M157" s="185"/>
      <c r="N157" s="580">
        <f t="shared" si="1098"/>
        <v>0</v>
      </c>
      <c r="O157" s="185"/>
      <c r="P157" s="580">
        <f t="shared" si="1099"/>
        <v>0</v>
      </c>
      <c r="Q157" s="185"/>
      <c r="R157" s="580">
        <f t="shared" si="1100"/>
        <v>0</v>
      </c>
      <c r="S157" s="185"/>
      <c r="T157" s="580">
        <f t="shared" si="1101"/>
        <v>0</v>
      </c>
      <c r="U157" s="185"/>
      <c r="V157" s="580">
        <f t="shared" si="1102"/>
        <v>0</v>
      </c>
      <c r="W157" s="185"/>
      <c r="X157" s="580">
        <f t="shared" si="1103"/>
        <v>0</v>
      </c>
      <c r="Y157" s="185"/>
      <c r="Z157" s="580">
        <f t="shared" si="1104"/>
        <v>0</v>
      </c>
      <c r="AA157" s="185"/>
      <c r="AB157" s="580">
        <f t="shared" si="1105"/>
        <v>0</v>
      </c>
      <c r="AC157" s="185"/>
      <c r="AD157" s="580">
        <f t="shared" si="1106"/>
        <v>0</v>
      </c>
      <c r="AE157" s="185"/>
      <c r="AF157" s="580">
        <f t="shared" si="1107"/>
        <v>0</v>
      </c>
      <c r="AG157" s="185"/>
      <c r="AH157" s="580">
        <f t="shared" si="1108"/>
        <v>0</v>
      </c>
      <c r="AI157" s="185"/>
      <c r="AJ157" s="580">
        <f t="shared" si="1109"/>
        <v>0</v>
      </c>
      <c r="AK157" s="185"/>
      <c r="AL157" s="580">
        <f t="shared" si="1110"/>
        <v>0</v>
      </c>
      <c r="AM157" s="185"/>
      <c r="AN157" s="580">
        <f t="shared" si="1111"/>
        <v>0</v>
      </c>
      <c r="AO157" s="185"/>
      <c r="AP157" s="580">
        <f t="shared" si="1112"/>
        <v>0</v>
      </c>
      <c r="AQ157" s="185"/>
      <c r="AR157" s="580">
        <f t="shared" si="1113"/>
        <v>0</v>
      </c>
      <c r="AS157" s="185"/>
      <c r="AT157" s="580">
        <f t="shared" si="1114"/>
        <v>0</v>
      </c>
      <c r="AU157" s="185"/>
      <c r="AV157" s="580">
        <f t="shared" si="1115"/>
        <v>0</v>
      </c>
      <c r="AW157" s="185"/>
      <c r="AX157" s="580">
        <f t="shared" si="1116"/>
        <v>0</v>
      </c>
      <c r="AY157" s="185"/>
      <c r="AZ157" s="580">
        <f t="shared" si="1117"/>
        <v>0</v>
      </c>
      <c r="BA157" s="185"/>
      <c r="BB157" s="580">
        <f t="shared" si="1118"/>
        <v>0</v>
      </c>
      <c r="BC157" s="185"/>
      <c r="BD157" s="580">
        <f t="shared" si="1119"/>
        <v>0</v>
      </c>
      <c r="BE157" s="185"/>
      <c r="BF157" s="580">
        <f t="shared" si="1120"/>
        <v>0</v>
      </c>
      <c r="BG157" s="185"/>
      <c r="BH157" s="580">
        <f t="shared" si="1121"/>
        <v>0</v>
      </c>
      <c r="BI157" s="185"/>
      <c r="BJ157" s="580">
        <f t="shared" si="1122"/>
        <v>0</v>
      </c>
      <c r="BK157" s="185"/>
      <c r="BL157" s="580">
        <f t="shared" si="1123"/>
        <v>0</v>
      </c>
      <c r="BM157" s="185"/>
      <c r="BN157" s="580">
        <f t="shared" si="1124"/>
        <v>0</v>
      </c>
      <c r="BO157" s="185"/>
      <c r="BP157" s="580">
        <f t="shared" si="1125"/>
        <v>0</v>
      </c>
      <c r="BQ157" s="185"/>
      <c r="BR157" s="580">
        <f t="shared" si="1126"/>
        <v>0</v>
      </c>
      <c r="BS157" s="185"/>
      <c r="BT157" s="580">
        <f t="shared" si="1127"/>
        <v>0</v>
      </c>
      <c r="BU157" s="185"/>
      <c r="BV157" s="580">
        <f t="shared" si="1128"/>
        <v>0</v>
      </c>
      <c r="BW157" s="185"/>
      <c r="BX157" s="580">
        <f t="shared" si="1129"/>
        <v>0</v>
      </c>
      <c r="BY157" s="185"/>
      <c r="BZ157" s="580">
        <f t="shared" si="1130"/>
        <v>0</v>
      </c>
      <c r="CA157" s="185"/>
      <c r="CB157" s="580">
        <f t="shared" si="1131"/>
        <v>0</v>
      </c>
      <c r="CC157" s="185"/>
      <c r="CD157" s="580">
        <f t="shared" si="1132"/>
        <v>0</v>
      </c>
      <c r="CE157" s="185"/>
      <c r="CF157" s="580">
        <f t="shared" si="1133"/>
        <v>0</v>
      </c>
      <c r="CG157" s="185"/>
      <c r="CH157" s="580">
        <f t="shared" si="1134"/>
        <v>0</v>
      </c>
      <c r="CI157" s="185"/>
      <c r="CJ157" s="580">
        <f t="shared" si="1135"/>
        <v>0</v>
      </c>
      <c r="CK157" s="185"/>
      <c r="CL157" s="580">
        <f t="shared" si="1136"/>
        <v>0</v>
      </c>
      <c r="CM157" s="185"/>
      <c r="CN157" s="580">
        <f t="shared" si="1137"/>
        <v>0</v>
      </c>
      <c r="CO157" s="185"/>
      <c r="CP157" s="580">
        <f t="shared" si="1138"/>
        <v>0</v>
      </c>
      <c r="CQ157" s="185"/>
      <c r="CR157" s="580">
        <f t="shared" si="1139"/>
        <v>0</v>
      </c>
      <c r="CS157" s="185"/>
      <c r="CT157" s="580">
        <f t="shared" si="1140"/>
        <v>0</v>
      </c>
      <c r="CU157" s="185"/>
      <c r="CV157" s="580">
        <f t="shared" si="1141"/>
        <v>0</v>
      </c>
      <c r="CW157" s="185"/>
      <c r="CX157" s="580">
        <f t="shared" si="1142"/>
        <v>0</v>
      </c>
      <c r="CY157" s="185"/>
      <c r="CZ157" s="580">
        <f t="shared" si="1143"/>
        <v>0</v>
      </c>
      <c r="DA157" s="185"/>
      <c r="DB157" s="580">
        <f t="shared" si="1144"/>
        <v>0</v>
      </c>
      <c r="DC157" s="185"/>
      <c r="DD157" s="580">
        <f t="shared" si="1145"/>
        <v>0</v>
      </c>
      <c r="DE157" s="185"/>
      <c r="DF157" s="580">
        <f t="shared" si="1146"/>
        <v>0</v>
      </c>
      <c r="DG157" s="185"/>
      <c r="DH157" s="580">
        <f t="shared" si="1147"/>
        <v>0</v>
      </c>
      <c r="DI157" s="185"/>
      <c r="DJ157" s="580">
        <f t="shared" si="1148"/>
        <v>0</v>
      </c>
      <c r="DK157" s="185"/>
      <c r="DL157" s="580">
        <f t="shared" si="1149"/>
        <v>0</v>
      </c>
      <c r="DM157" s="185"/>
      <c r="DN157" s="580">
        <f t="shared" si="1077"/>
        <v>0</v>
      </c>
      <c r="DO157" s="185"/>
      <c r="DP157" s="580">
        <f t="shared" si="1078"/>
        <v>0</v>
      </c>
      <c r="DQ157" s="185"/>
      <c r="DR157" s="580">
        <f t="shared" si="1079"/>
        <v>0</v>
      </c>
      <c r="DS157" s="185"/>
      <c r="DT157" s="580">
        <f t="shared" si="1080"/>
        <v>0</v>
      </c>
      <c r="DU157" s="185"/>
      <c r="DV157" s="580">
        <f t="shared" si="1081"/>
        <v>0</v>
      </c>
      <c r="DW157" s="185"/>
      <c r="DX157" s="580">
        <f t="shared" si="1082"/>
        <v>0</v>
      </c>
      <c r="DY157" s="185"/>
      <c r="DZ157" s="580">
        <f t="shared" si="1083"/>
        <v>0</v>
      </c>
      <c r="EA157" s="185"/>
      <c r="EB157" s="580">
        <f t="shared" si="1084"/>
        <v>0</v>
      </c>
      <c r="EC157" s="185"/>
      <c r="ED157" s="580">
        <f t="shared" si="1085"/>
        <v>0</v>
      </c>
      <c r="EE157" s="185"/>
      <c r="EF157" s="580">
        <f t="shared" si="1086"/>
        <v>0</v>
      </c>
      <c r="EG157" s="185"/>
      <c r="EH157" s="580">
        <f t="shared" si="1087"/>
        <v>0</v>
      </c>
      <c r="EI157" s="185"/>
      <c r="EJ157" s="580">
        <f t="shared" si="1088"/>
        <v>0</v>
      </c>
      <c r="EK157" s="185"/>
      <c r="EL157" s="580">
        <f t="shared" si="1089"/>
        <v>0</v>
      </c>
      <c r="EM157" s="185"/>
      <c r="EN157" s="580">
        <f t="shared" si="1090"/>
        <v>0</v>
      </c>
      <c r="EO157" s="185"/>
      <c r="EP157" s="580">
        <f t="shared" si="1091"/>
        <v>0</v>
      </c>
      <c r="EQ157" s="139">
        <f t="shared" si="1092"/>
        <v>0</v>
      </c>
      <c r="ER157" s="581">
        <f t="shared" si="1093"/>
        <v>0</v>
      </c>
      <c r="ES157" s="201"/>
      <c r="ET157" s="20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row>
    <row r="158" spans="1:196" s="2" customFormat="1" hidden="1" x14ac:dyDescent="0.2">
      <c r="A158" s="47"/>
      <c r="B158" s="48"/>
      <c r="C158" s="48"/>
      <c r="D158" s="177"/>
      <c r="E158" s="41">
        <v>1</v>
      </c>
      <c r="F158" s="584">
        <f t="shared" si="1021"/>
        <v>0</v>
      </c>
      <c r="G158" s="185"/>
      <c r="H158" s="580">
        <f t="shared" si="1022"/>
        <v>0</v>
      </c>
      <c r="I158" s="185"/>
      <c r="J158" s="580">
        <f t="shared" si="1023"/>
        <v>0</v>
      </c>
      <c r="K158" s="185"/>
      <c r="L158" s="580">
        <f t="shared" si="1024"/>
        <v>0</v>
      </c>
      <c r="M158" s="185"/>
      <c r="N158" s="580">
        <f t="shared" si="1025"/>
        <v>0</v>
      </c>
      <c r="O158" s="185"/>
      <c r="P158" s="580">
        <f t="shared" si="1026"/>
        <v>0</v>
      </c>
      <c r="Q158" s="185"/>
      <c r="R158" s="580">
        <f t="shared" si="1027"/>
        <v>0</v>
      </c>
      <c r="S158" s="185"/>
      <c r="T158" s="580">
        <f t="shared" si="1028"/>
        <v>0</v>
      </c>
      <c r="U158" s="185"/>
      <c r="V158" s="580">
        <f t="shared" si="1029"/>
        <v>0</v>
      </c>
      <c r="W158" s="185"/>
      <c r="X158" s="580">
        <f t="shared" si="1030"/>
        <v>0</v>
      </c>
      <c r="Y158" s="185"/>
      <c r="Z158" s="580">
        <f t="shared" si="1031"/>
        <v>0</v>
      </c>
      <c r="AA158" s="185"/>
      <c r="AB158" s="580">
        <f t="shared" si="1032"/>
        <v>0</v>
      </c>
      <c r="AC158" s="185"/>
      <c r="AD158" s="580">
        <f t="shared" si="1033"/>
        <v>0</v>
      </c>
      <c r="AE158" s="185"/>
      <c r="AF158" s="580">
        <f t="shared" si="1034"/>
        <v>0</v>
      </c>
      <c r="AG158" s="185"/>
      <c r="AH158" s="580">
        <f t="shared" si="1035"/>
        <v>0</v>
      </c>
      <c r="AI158" s="185"/>
      <c r="AJ158" s="580">
        <f t="shared" si="1036"/>
        <v>0</v>
      </c>
      <c r="AK158" s="185"/>
      <c r="AL158" s="580">
        <f t="shared" si="1037"/>
        <v>0</v>
      </c>
      <c r="AM158" s="185"/>
      <c r="AN158" s="580">
        <f t="shared" si="1038"/>
        <v>0</v>
      </c>
      <c r="AO158" s="185"/>
      <c r="AP158" s="580">
        <f t="shared" si="1039"/>
        <v>0</v>
      </c>
      <c r="AQ158" s="185"/>
      <c r="AR158" s="580">
        <f t="shared" si="1040"/>
        <v>0</v>
      </c>
      <c r="AS158" s="185"/>
      <c r="AT158" s="580">
        <f t="shared" si="1041"/>
        <v>0</v>
      </c>
      <c r="AU158" s="185"/>
      <c r="AV158" s="580">
        <f t="shared" si="1042"/>
        <v>0</v>
      </c>
      <c r="AW158" s="185"/>
      <c r="AX158" s="580">
        <f t="shared" si="1043"/>
        <v>0</v>
      </c>
      <c r="AY158" s="185"/>
      <c r="AZ158" s="580">
        <f t="shared" si="1044"/>
        <v>0</v>
      </c>
      <c r="BA158" s="185"/>
      <c r="BB158" s="580">
        <f t="shared" si="1045"/>
        <v>0</v>
      </c>
      <c r="BC158" s="185"/>
      <c r="BD158" s="580">
        <f t="shared" si="1046"/>
        <v>0</v>
      </c>
      <c r="BE158" s="185"/>
      <c r="BF158" s="580">
        <f t="shared" si="1047"/>
        <v>0</v>
      </c>
      <c r="BG158" s="185"/>
      <c r="BH158" s="580">
        <f t="shared" si="1048"/>
        <v>0</v>
      </c>
      <c r="BI158" s="185"/>
      <c r="BJ158" s="580">
        <f t="shared" si="1049"/>
        <v>0</v>
      </c>
      <c r="BK158" s="185"/>
      <c r="BL158" s="580">
        <f t="shared" si="1050"/>
        <v>0</v>
      </c>
      <c r="BM158" s="185"/>
      <c r="BN158" s="580">
        <f t="shared" si="1051"/>
        <v>0</v>
      </c>
      <c r="BO158" s="185"/>
      <c r="BP158" s="580">
        <f t="shared" si="1052"/>
        <v>0</v>
      </c>
      <c r="BQ158" s="185"/>
      <c r="BR158" s="580">
        <f t="shared" si="1053"/>
        <v>0</v>
      </c>
      <c r="BS158" s="185"/>
      <c r="BT158" s="580">
        <f t="shared" si="1054"/>
        <v>0</v>
      </c>
      <c r="BU158" s="185"/>
      <c r="BV158" s="580">
        <f t="shared" si="1055"/>
        <v>0</v>
      </c>
      <c r="BW158" s="185"/>
      <c r="BX158" s="580">
        <f t="shared" si="1056"/>
        <v>0</v>
      </c>
      <c r="BY158" s="185"/>
      <c r="BZ158" s="580">
        <f t="shared" si="1057"/>
        <v>0</v>
      </c>
      <c r="CA158" s="185"/>
      <c r="CB158" s="580">
        <f t="shared" si="1058"/>
        <v>0</v>
      </c>
      <c r="CC158" s="185"/>
      <c r="CD158" s="580">
        <f t="shared" si="1059"/>
        <v>0</v>
      </c>
      <c r="CE158" s="185"/>
      <c r="CF158" s="580">
        <f t="shared" si="1060"/>
        <v>0</v>
      </c>
      <c r="CG158" s="185"/>
      <c r="CH158" s="580">
        <f t="shared" si="1061"/>
        <v>0</v>
      </c>
      <c r="CI158" s="185"/>
      <c r="CJ158" s="580">
        <f t="shared" si="1062"/>
        <v>0</v>
      </c>
      <c r="CK158" s="185"/>
      <c r="CL158" s="580">
        <f t="shared" si="1063"/>
        <v>0</v>
      </c>
      <c r="CM158" s="185"/>
      <c r="CN158" s="580">
        <f t="shared" si="1064"/>
        <v>0</v>
      </c>
      <c r="CO158" s="185"/>
      <c r="CP158" s="580">
        <f t="shared" si="1065"/>
        <v>0</v>
      </c>
      <c r="CQ158" s="185"/>
      <c r="CR158" s="580">
        <f t="shared" si="1066"/>
        <v>0</v>
      </c>
      <c r="CS158" s="185"/>
      <c r="CT158" s="580">
        <f t="shared" si="1067"/>
        <v>0</v>
      </c>
      <c r="CU158" s="185"/>
      <c r="CV158" s="580">
        <f t="shared" si="1068"/>
        <v>0</v>
      </c>
      <c r="CW158" s="185"/>
      <c r="CX158" s="580">
        <f t="shared" si="1069"/>
        <v>0</v>
      </c>
      <c r="CY158" s="185"/>
      <c r="CZ158" s="580">
        <f t="shared" si="1070"/>
        <v>0</v>
      </c>
      <c r="DA158" s="185"/>
      <c r="DB158" s="580">
        <f t="shared" si="1071"/>
        <v>0</v>
      </c>
      <c r="DC158" s="185"/>
      <c r="DD158" s="580">
        <f t="shared" si="1072"/>
        <v>0</v>
      </c>
      <c r="DE158" s="185"/>
      <c r="DF158" s="580">
        <f t="shared" si="1073"/>
        <v>0</v>
      </c>
      <c r="DG158" s="185"/>
      <c r="DH158" s="580">
        <f t="shared" si="1074"/>
        <v>0</v>
      </c>
      <c r="DI158" s="185"/>
      <c r="DJ158" s="580">
        <f t="shared" si="1075"/>
        <v>0</v>
      </c>
      <c r="DK158" s="185"/>
      <c r="DL158" s="580">
        <f t="shared" si="1076"/>
        <v>0</v>
      </c>
      <c r="DM158" s="185"/>
      <c r="DN158" s="580">
        <f t="shared" si="1077"/>
        <v>0</v>
      </c>
      <c r="DO158" s="185"/>
      <c r="DP158" s="580">
        <f t="shared" si="1078"/>
        <v>0</v>
      </c>
      <c r="DQ158" s="185"/>
      <c r="DR158" s="580">
        <f t="shared" si="1079"/>
        <v>0</v>
      </c>
      <c r="DS158" s="185"/>
      <c r="DT158" s="580">
        <f t="shared" si="1080"/>
        <v>0</v>
      </c>
      <c r="DU158" s="185"/>
      <c r="DV158" s="580">
        <f t="shared" si="1081"/>
        <v>0</v>
      </c>
      <c r="DW158" s="185"/>
      <c r="DX158" s="580">
        <f t="shared" si="1082"/>
        <v>0</v>
      </c>
      <c r="DY158" s="185"/>
      <c r="DZ158" s="580">
        <f t="shared" si="1083"/>
        <v>0</v>
      </c>
      <c r="EA158" s="185"/>
      <c r="EB158" s="580">
        <f t="shared" si="1084"/>
        <v>0</v>
      </c>
      <c r="EC158" s="185"/>
      <c r="ED158" s="580">
        <f t="shared" si="1085"/>
        <v>0</v>
      </c>
      <c r="EE158" s="185"/>
      <c r="EF158" s="580">
        <f t="shared" si="1086"/>
        <v>0</v>
      </c>
      <c r="EG158" s="185"/>
      <c r="EH158" s="580">
        <f t="shared" si="1087"/>
        <v>0</v>
      </c>
      <c r="EI158" s="185"/>
      <c r="EJ158" s="580">
        <f t="shared" si="1088"/>
        <v>0</v>
      </c>
      <c r="EK158" s="185"/>
      <c r="EL158" s="580">
        <f t="shared" si="1089"/>
        <v>0</v>
      </c>
      <c r="EM158" s="185"/>
      <c r="EN158" s="580">
        <f t="shared" si="1090"/>
        <v>0</v>
      </c>
      <c r="EO158" s="185"/>
      <c r="EP158" s="580">
        <f t="shared" si="1091"/>
        <v>0</v>
      </c>
      <c r="EQ158" s="139">
        <f t="shared" si="1092"/>
        <v>0</v>
      </c>
      <c r="ER158" s="581">
        <f t="shared" si="1093"/>
        <v>0</v>
      </c>
      <c r="ES158" s="201"/>
      <c r="ET158" s="20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row>
    <row r="159" spans="1:196" s="2" customFormat="1" hidden="1" x14ac:dyDescent="0.2">
      <c r="A159" s="47"/>
      <c r="B159" s="48"/>
      <c r="C159" s="48"/>
      <c r="D159" s="177"/>
      <c r="E159" s="41">
        <v>1</v>
      </c>
      <c r="F159" s="584">
        <f t="shared" si="1021"/>
        <v>0</v>
      </c>
      <c r="G159" s="185"/>
      <c r="H159" s="580">
        <f t="shared" si="1022"/>
        <v>0</v>
      </c>
      <c r="I159" s="185"/>
      <c r="J159" s="580">
        <f t="shared" si="1023"/>
        <v>0</v>
      </c>
      <c r="K159" s="185"/>
      <c r="L159" s="580">
        <f t="shared" si="1024"/>
        <v>0</v>
      </c>
      <c r="M159" s="185"/>
      <c r="N159" s="580">
        <f t="shared" si="1025"/>
        <v>0</v>
      </c>
      <c r="O159" s="185"/>
      <c r="P159" s="580">
        <f t="shared" si="1026"/>
        <v>0</v>
      </c>
      <c r="Q159" s="185"/>
      <c r="R159" s="580">
        <f t="shared" si="1027"/>
        <v>0</v>
      </c>
      <c r="S159" s="185"/>
      <c r="T159" s="580">
        <f t="shared" si="1028"/>
        <v>0</v>
      </c>
      <c r="U159" s="185"/>
      <c r="V159" s="580">
        <f t="shared" si="1029"/>
        <v>0</v>
      </c>
      <c r="W159" s="185"/>
      <c r="X159" s="580">
        <f t="shared" si="1030"/>
        <v>0</v>
      </c>
      <c r="Y159" s="185"/>
      <c r="Z159" s="580">
        <f t="shared" si="1031"/>
        <v>0</v>
      </c>
      <c r="AA159" s="185"/>
      <c r="AB159" s="580">
        <f t="shared" si="1032"/>
        <v>0</v>
      </c>
      <c r="AC159" s="185"/>
      <c r="AD159" s="580">
        <f t="shared" si="1033"/>
        <v>0</v>
      </c>
      <c r="AE159" s="185"/>
      <c r="AF159" s="580">
        <f t="shared" si="1034"/>
        <v>0</v>
      </c>
      <c r="AG159" s="185"/>
      <c r="AH159" s="580">
        <f t="shared" si="1035"/>
        <v>0</v>
      </c>
      <c r="AI159" s="185"/>
      <c r="AJ159" s="580">
        <f t="shared" si="1036"/>
        <v>0</v>
      </c>
      <c r="AK159" s="185"/>
      <c r="AL159" s="580">
        <f t="shared" si="1037"/>
        <v>0</v>
      </c>
      <c r="AM159" s="185"/>
      <c r="AN159" s="580">
        <f t="shared" si="1038"/>
        <v>0</v>
      </c>
      <c r="AO159" s="185"/>
      <c r="AP159" s="580">
        <f t="shared" si="1039"/>
        <v>0</v>
      </c>
      <c r="AQ159" s="185"/>
      <c r="AR159" s="580">
        <f t="shared" si="1040"/>
        <v>0</v>
      </c>
      <c r="AS159" s="185"/>
      <c r="AT159" s="580">
        <f t="shared" si="1041"/>
        <v>0</v>
      </c>
      <c r="AU159" s="185"/>
      <c r="AV159" s="580">
        <f t="shared" si="1042"/>
        <v>0</v>
      </c>
      <c r="AW159" s="185"/>
      <c r="AX159" s="580">
        <f t="shared" si="1043"/>
        <v>0</v>
      </c>
      <c r="AY159" s="185"/>
      <c r="AZ159" s="580">
        <f t="shared" si="1044"/>
        <v>0</v>
      </c>
      <c r="BA159" s="185"/>
      <c r="BB159" s="580">
        <f t="shared" si="1045"/>
        <v>0</v>
      </c>
      <c r="BC159" s="185"/>
      <c r="BD159" s="580">
        <f t="shared" si="1046"/>
        <v>0</v>
      </c>
      <c r="BE159" s="185"/>
      <c r="BF159" s="580">
        <f t="shared" si="1047"/>
        <v>0</v>
      </c>
      <c r="BG159" s="185"/>
      <c r="BH159" s="580">
        <f t="shared" si="1048"/>
        <v>0</v>
      </c>
      <c r="BI159" s="185"/>
      <c r="BJ159" s="580">
        <f t="shared" si="1049"/>
        <v>0</v>
      </c>
      <c r="BK159" s="185"/>
      <c r="BL159" s="580">
        <f t="shared" si="1050"/>
        <v>0</v>
      </c>
      <c r="BM159" s="185"/>
      <c r="BN159" s="580">
        <f t="shared" si="1051"/>
        <v>0</v>
      </c>
      <c r="BO159" s="185"/>
      <c r="BP159" s="580">
        <f t="shared" si="1052"/>
        <v>0</v>
      </c>
      <c r="BQ159" s="185"/>
      <c r="BR159" s="580">
        <f t="shared" si="1053"/>
        <v>0</v>
      </c>
      <c r="BS159" s="185"/>
      <c r="BT159" s="580">
        <f t="shared" si="1054"/>
        <v>0</v>
      </c>
      <c r="BU159" s="185"/>
      <c r="BV159" s="580">
        <f t="shared" si="1055"/>
        <v>0</v>
      </c>
      <c r="BW159" s="185"/>
      <c r="BX159" s="580">
        <f t="shared" si="1056"/>
        <v>0</v>
      </c>
      <c r="BY159" s="185"/>
      <c r="BZ159" s="580">
        <f t="shared" si="1057"/>
        <v>0</v>
      </c>
      <c r="CA159" s="185"/>
      <c r="CB159" s="580">
        <f t="shared" si="1058"/>
        <v>0</v>
      </c>
      <c r="CC159" s="185"/>
      <c r="CD159" s="580">
        <f t="shared" si="1059"/>
        <v>0</v>
      </c>
      <c r="CE159" s="185"/>
      <c r="CF159" s="580">
        <f t="shared" si="1060"/>
        <v>0</v>
      </c>
      <c r="CG159" s="185"/>
      <c r="CH159" s="580">
        <f t="shared" si="1061"/>
        <v>0</v>
      </c>
      <c r="CI159" s="185"/>
      <c r="CJ159" s="580">
        <f t="shared" si="1062"/>
        <v>0</v>
      </c>
      <c r="CK159" s="185"/>
      <c r="CL159" s="580">
        <f t="shared" si="1063"/>
        <v>0</v>
      </c>
      <c r="CM159" s="185"/>
      <c r="CN159" s="580">
        <f t="shared" si="1064"/>
        <v>0</v>
      </c>
      <c r="CO159" s="185"/>
      <c r="CP159" s="580">
        <f t="shared" si="1065"/>
        <v>0</v>
      </c>
      <c r="CQ159" s="185"/>
      <c r="CR159" s="580">
        <f t="shared" si="1066"/>
        <v>0</v>
      </c>
      <c r="CS159" s="185"/>
      <c r="CT159" s="580">
        <f t="shared" si="1067"/>
        <v>0</v>
      </c>
      <c r="CU159" s="185"/>
      <c r="CV159" s="580">
        <f t="shared" si="1068"/>
        <v>0</v>
      </c>
      <c r="CW159" s="185"/>
      <c r="CX159" s="580">
        <f t="shared" si="1069"/>
        <v>0</v>
      </c>
      <c r="CY159" s="185"/>
      <c r="CZ159" s="580">
        <f t="shared" si="1070"/>
        <v>0</v>
      </c>
      <c r="DA159" s="185"/>
      <c r="DB159" s="580">
        <f t="shared" si="1071"/>
        <v>0</v>
      </c>
      <c r="DC159" s="185"/>
      <c r="DD159" s="580">
        <f t="shared" si="1072"/>
        <v>0</v>
      </c>
      <c r="DE159" s="185"/>
      <c r="DF159" s="580">
        <f t="shared" si="1073"/>
        <v>0</v>
      </c>
      <c r="DG159" s="185"/>
      <c r="DH159" s="580">
        <f t="shared" si="1074"/>
        <v>0</v>
      </c>
      <c r="DI159" s="185"/>
      <c r="DJ159" s="580">
        <f t="shared" si="1075"/>
        <v>0</v>
      </c>
      <c r="DK159" s="185"/>
      <c r="DL159" s="580">
        <f t="shared" si="1076"/>
        <v>0</v>
      </c>
      <c r="DM159" s="185"/>
      <c r="DN159" s="580">
        <f t="shared" si="1077"/>
        <v>0</v>
      </c>
      <c r="DO159" s="185"/>
      <c r="DP159" s="580">
        <f t="shared" si="1078"/>
        <v>0</v>
      </c>
      <c r="DQ159" s="185"/>
      <c r="DR159" s="580">
        <f t="shared" si="1079"/>
        <v>0</v>
      </c>
      <c r="DS159" s="185"/>
      <c r="DT159" s="580">
        <f t="shared" si="1080"/>
        <v>0</v>
      </c>
      <c r="DU159" s="185"/>
      <c r="DV159" s="580">
        <f t="shared" si="1081"/>
        <v>0</v>
      </c>
      <c r="DW159" s="185"/>
      <c r="DX159" s="580">
        <f t="shared" si="1082"/>
        <v>0</v>
      </c>
      <c r="DY159" s="185"/>
      <c r="DZ159" s="580">
        <f t="shared" si="1083"/>
        <v>0</v>
      </c>
      <c r="EA159" s="185"/>
      <c r="EB159" s="580">
        <f t="shared" si="1084"/>
        <v>0</v>
      </c>
      <c r="EC159" s="185"/>
      <c r="ED159" s="580">
        <f t="shared" si="1085"/>
        <v>0</v>
      </c>
      <c r="EE159" s="185"/>
      <c r="EF159" s="580">
        <f t="shared" si="1086"/>
        <v>0</v>
      </c>
      <c r="EG159" s="185"/>
      <c r="EH159" s="580">
        <f t="shared" si="1087"/>
        <v>0</v>
      </c>
      <c r="EI159" s="185"/>
      <c r="EJ159" s="580">
        <f t="shared" si="1088"/>
        <v>0</v>
      </c>
      <c r="EK159" s="185"/>
      <c r="EL159" s="580">
        <f t="shared" si="1089"/>
        <v>0</v>
      </c>
      <c r="EM159" s="185"/>
      <c r="EN159" s="580">
        <f t="shared" si="1090"/>
        <v>0</v>
      </c>
      <c r="EO159" s="185"/>
      <c r="EP159" s="580">
        <f t="shared" si="1091"/>
        <v>0</v>
      </c>
      <c r="EQ159" s="139">
        <f t="shared" si="1092"/>
        <v>0</v>
      </c>
      <c r="ER159" s="581">
        <f t="shared" si="1093"/>
        <v>0</v>
      </c>
      <c r="ES159" s="201"/>
      <c r="ET159" s="20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row>
    <row r="160" spans="1:196" s="2" customFormat="1" hidden="1" x14ac:dyDescent="0.2">
      <c r="A160" s="47"/>
      <c r="B160" s="48"/>
      <c r="C160" s="48"/>
      <c r="D160" s="177"/>
      <c r="E160" s="41">
        <v>1</v>
      </c>
      <c r="F160" s="584">
        <f t="shared" si="1021"/>
        <v>0</v>
      </c>
      <c r="G160" s="185"/>
      <c r="H160" s="580">
        <f t="shared" si="1022"/>
        <v>0</v>
      </c>
      <c r="I160" s="185"/>
      <c r="J160" s="580">
        <f t="shared" si="1023"/>
        <v>0</v>
      </c>
      <c r="K160" s="185"/>
      <c r="L160" s="580">
        <f t="shared" si="1024"/>
        <v>0</v>
      </c>
      <c r="M160" s="185"/>
      <c r="N160" s="580">
        <f t="shared" si="1025"/>
        <v>0</v>
      </c>
      <c r="O160" s="185"/>
      <c r="P160" s="580">
        <f t="shared" si="1026"/>
        <v>0</v>
      </c>
      <c r="Q160" s="185"/>
      <c r="R160" s="580">
        <f t="shared" si="1027"/>
        <v>0</v>
      </c>
      <c r="S160" s="185"/>
      <c r="T160" s="580">
        <f t="shared" si="1028"/>
        <v>0</v>
      </c>
      <c r="U160" s="185"/>
      <c r="V160" s="580">
        <f t="shared" si="1029"/>
        <v>0</v>
      </c>
      <c r="W160" s="185"/>
      <c r="X160" s="580">
        <f t="shared" si="1030"/>
        <v>0</v>
      </c>
      <c r="Y160" s="185"/>
      <c r="Z160" s="580">
        <f t="shared" si="1031"/>
        <v>0</v>
      </c>
      <c r="AA160" s="185"/>
      <c r="AB160" s="580">
        <f t="shared" si="1032"/>
        <v>0</v>
      </c>
      <c r="AC160" s="185"/>
      <c r="AD160" s="580">
        <f t="shared" si="1033"/>
        <v>0</v>
      </c>
      <c r="AE160" s="185"/>
      <c r="AF160" s="580">
        <f t="shared" si="1034"/>
        <v>0</v>
      </c>
      <c r="AG160" s="185"/>
      <c r="AH160" s="580">
        <f t="shared" si="1035"/>
        <v>0</v>
      </c>
      <c r="AI160" s="185"/>
      <c r="AJ160" s="580">
        <f t="shared" si="1036"/>
        <v>0</v>
      </c>
      <c r="AK160" s="185"/>
      <c r="AL160" s="580">
        <f t="shared" si="1037"/>
        <v>0</v>
      </c>
      <c r="AM160" s="185"/>
      <c r="AN160" s="580">
        <f t="shared" si="1038"/>
        <v>0</v>
      </c>
      <c r="AO160" s="185"/>
      <c r="AP160" s="580">
        <f t="shared" si="1039"/>
        <v>0</v>
      </c>
      <c r="AQ160" s="185"/>
      <c r="AR160" s="580">
        <f t="shared" si="1040"/>
        <v>0</v>
      </c>
      <c r="AS160" s="185"/>
      <c r="AT160" s="580">
        <f t="shared" si="1041"/>
        <v>0</v>
      </c>
      <c r="AU160" s="185"/>
      <c r="AV160" s="580">
        <f t="shared" si="1042"/>
        <v>0</v>
      </c>
      <c r="AW160" s="185"/>
      <c r="AX160" s="580">
        <f t="shared" si="1043"/>
        <v>0</v>
      </c>
      <c r="AY160" s="185"/>
      <c r="AZ160" s="580">
        <f t="shared" si="1044"/>
        <v>0</v>
      </c>
      <c r="BA160" s="185"/>
      <c r="BB160" s="580">
        <f t="shared" si="1045"/>
        <v>0</v>
      </c>
      <c r="BC160" s="185"/>
      <c r="BD160" s="580">
        <f t="shared" si="1046"/>
        <v>0</v>
      </c>
      <c r="BE160" s="185"/>
      <c r="BF160" s="580">
        <f t="shared" si="1047"/>
        <v>0</v>
      </c>
      <c r="BG160" s="185"/>
      <c r="BH160" s="580">
        <f t="shared" si="1048"/>
        <v>0</v>
      </c>
      <c r="BI160" s="185"/>
      <c r="BJ160" s="580">
        <f t="shared" si="1049"/>
        <v>0</v>
      </c>
      <c r="BK160" s="185"/>
      <c r="BL160" s="580">
        <f t="shared" si="1050"/>
        <v>0</v>
      </c>
      <c r="BM160" s="185"/>
      <c r="BN160" s="580">
        <f t="shared" si="1051"/>
        <v>0</v>
      </c>
      <c r="BO160" s="185"/>
      <c r="BP160" s="580">
        <f t="shared" si="1052"/>
        <v>0</v>
      </c>
      <c r="BQ160" s="185"/>
      <c r="BR160" s="580">
        <f t="shared" si="1053"/>
        <v>0</v>
      </c>
      <c r="BS160" s="185"/>
      <c r="BT160" s="580">
        <f t="shared" si="1054"/>
        <v>0</v>
      </c>
      <c r="BU160" s="185"/>
      <c r="BV160" s="580">
        <f t="shared" si="1055"/>
        <v>0</v>
      </c>
      <c r="BW160" s="185"/>
      <c r="BX160" s="580">
        <f t="shared" si="1056"/>
        <v>0</v>
      </c>
      <c r="BY160" s="185"/>
      <c r="BZ160" s="580">
        <f t="shared" si="1057"/>
        <v>0</v>
      </c>
      <c r="CA160" s="185"/>
      <c r="CB160" s="580">
        <f t="shared" si="1058"/>
        <v>0</v>
      </c>
      <c r="CC160" s="185"/>
      <c r="CD160" s="580">
        <f t="shared" si="1059"/>
        <v>0</v>
      </c>
      <c r="CE160" s="185"/>
      <c r="CF160" s="580">
        <f t="shared" si="1060"/>
        <v>0</v>
      </c>
      <c r="CG160" s="185"/>
      <c r="CH160" s="580">
        <f t="shared" si="1061"/>
        <v>0</v>
      </c>
      <c r="CI160" s="185"/>
      <c r="CJ160" s="580">
        <f t="shared" si="1062"/>
        <v>0</v>
      </c>
      <c r="CK160" s="185"/>
      <c r="CL160" s="580">
        <f t="shared" si="1063"/>
        <v>0</v>
      </c>
      <c r="CM160" s="185"/>
      <c r="CN160" s="580">
        <f t="shared" si="1064"/>
        <v>0</v>
      </c>
      <c r="CO160" s="185"/>
      <c r="CP160" s="580">
        <f t="shared" si="1065"/>
        <v>0</v>
      </c>
      <c r="CQ160" s="185"/>
      <c r="CR160" s="580">
        <f t="shared" si="1066"/>
        <v>0</v>
      </c>
      <c r="CS160" s="185"/>
      <c r="CT160" s="580">
        <f t="shared" si="1067"/>
        <v>0</v>
      </c>
      <c r="CU160" s="185"/>
      <c r="CV160" s="580">
        <f t="shared" si="1068"/>
        <v>0</v>
      </c>
      <c r="CW160" s="185"/>
      <c r="CX160" s="580">
        <f t="shared" si="1069"/>
        <v>0</v>
      </c>
      <c r="CY160" s="185"/>
      <c r="CZ160" s="580">
        <f t="shared" si="1070"/>
        <v>0</v>
      </c>
      <c r="DA160" s="185"/>
      <c r="DB160" s="580">
        <f t="shared" si="1071"/>
        <v>0</v>
      </c>
      <c r="DC160" s="185"/>
      <c r="DD160" s="580">
        <f t="shared" si="1072"/>
        <v>0</v>
      </c>
      <c r="DE160" s="185"/>
      <c r="DF160" s="580">
        <f t="shared" si="1073"/>
        <v>0</v>
      </c>
      <c r="DG160" s="185"/>
      <c r="DH160" s="580">
        <f t="shared" si="1074"/>
        <v>0</v>
      </c>
      <c r="DI160" s="185"/>
      <c r="DJ160" s="580">
        <f t="shared" si="1075"/>
        <v>0</v>
      </c>
      <c r="DK160" s="185"/>
      <c r="DL160" s="580">
        <f t="shared" si="1076"/>
        <v>0</v>
      </c>
      <c r="DM160" s="185"/>
      <c r="DN160" s="580">
        <f t="shared" si="1077"/>
        <v>0</v>
      </c>
      <c r="DO160" s="185"/>
      <c r="DP160" s="580">
        <f t="shared" si="1078"/>
        <v>0</v>
      </c>
      <c r="DQ160" s="185"/>
      <c r="DR160" s="580">
        <f t="shared" si="1079"/>
        <v>0</v>
      </c>
      <c r="DS160" s="185"/>
      <c r="DT160" s="580">
        <f t="shared" si="1080"/>
        <v>0</v>
      </c>
      <c r="DU160" s="185"/>
      <c r="DV160" s="580">
        <f t="shared" si="1081"/>
        <v>0</v>
      </c>
      <c r="DW160" s="185"/>
      <c r="DX160" s="580">
        <f t="shared" si="1082"/>
        <v>0</v>
      </c>
      <c r="DY160" s="185"/>
      <c r="DZ160" s="580">
        <f t="shared" si="1083"/>
        <v>0</v>
      </c>
      <c r="EA160" s="185"/>
      <c r="EB160" s="580">
        <f t="shared" si="1084"/>
        <v>0</v>
      </c>
      <c r="EC160" s="185"/>
      <c r="ED160" s="580">
        <f t="shared" si="1085"/>
        <v>0</v>
      </c>
      <c r="EE160" s="185"/>
      <c r="EF160" s="580">
        <f t="shared" si="1086"/>
        <v>0</v>
      </c>
      <c r="EG160" s="185"/>
      <c r="EH160" s="580">
        <f t="shared" si="1087"/>
        <v>0</v>
      </c>
      <c r="EI160" s="185"/>
      <c r="EJ160" s="580">
        <f t="shared" si="1088"/>
        <v>0</v>
      </c>
      <c r="EK160" s="185"/>
      <c r="EL160" s="580">
        <f t="shared" si="1089"/>
        <v>0</v>
      </c>
      <c r="EM160" s="185"/>
      <c r="EN160" s="580">
        <f t="shared" si="1090"/>
        <v>0</v>
      </c>
      <c r="EO160" s="185"/>
      <c r="EP160" s="580">
        <f t="shared" si="1091"/>
        <v>0</v>
      </c>
      <c r="EQ160" s="139">
        <f t="shared" si="1092"/>
        <v>0</v>
      </c>
      <c r="ER160" s="581">
        <f t="shared" si="1093"/>
        <v>0</v>
      </c>
      <c r="ES160" s="201"/>
      <c r="ET160" s="20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row>
    <row r="161" spans="1:196" s="2" customFormat="1" ht="13.5" hidden="1" thickBot="1" x14ac:dyDescent="0.25">
      <c r="A161" s="50"/>
      <c r="B161" s="51"/>
      <c r="C161" s="598"/>
      <c r="D161" s="177"/>
      <c r="E161" s="52">
        <v>1</v>
      </c>
      <c r="F161" s="584">
        <f t="shared" si="1021"/>
        <v>0</v>
      </c>
      <c r="G161" s="185"/>
      <c r="H161" s="580">
        <f t="shared" si="1022"/>
        <v>0</v>
      </c>
      <c r="I161" s="185"/>
      <c r="J161" s="580">
        <f t="shared" si="1023"/>
        <v>0</v>
      </c>
      <c r="K161" s="185"/>
      <c r="L161" s="580">
        <f t="shared" si="1024"/>
        <v>0</v>
      </c>
      <c r="M161" s="185"/>
      <c r="N161" s="580">
        <f t="shared" si="1025"/>
        <v>0</v>
      </c>
      <c r="O161" s="185"/>
      <c r="P161" s="580">
        <f t="shared" si="1026"/>
        <v>0</v>
      </c>
      <c r="Q161" s="185"/>
      <c r="R161" s="580">
        <f t="shared" si="1027"/>
        <v>0</v>
      </c>
      <c r="S161" s="185"/>
      <c r="T161" s="580">
        <f t="shared" si="1028"/>
        <v>0</v>
      </c>
      <c r="U161" s="185"/>
      <c r="V161" s="580">
        <f t="shared" si="1029"/>
        <v>0</v>
      </c>
      <c r="W161" s="185"/>
      <c r="X161" s="580">
        <f t="shared" si="1030"/>
        <v>0</v>
      </c>
      <c r="Y161" s="185"/>
      <c r="Z161" s="580">
        <f t="shared" si="1031"/>
        <v>0</v>
      </c>
      <c r="AA161" s="185"/>
      <c r="AB161" s="580">
        <f t="shared" si="1032"/>
        <v>0</v>
      </c>
      <c r="AC161" s="185"/>
      <c r="AD161" s="580">
        <f t="shared" si="1033"/>
        <v>0</v>
      </c>
      <c r="AE161" s="185"/>
      <c r="AF161" s="580">
        <f t="shared" si="1034"/>
        <v>0</v>
      </c>
      <c r="AG161" s="185"/>
      <c r="AH161" s="580">
        <f t="shared" si="1035"/>
        <v>0</v>
      </c>
      <c r="AI161" s="185"/>
      <c r="AJ161" s="580">
        <f t="shared" si="1036"/>
        <v>0</v>
      </c>
      <c r="AK161" s="185"/>
      <c r="AL161" s="580">
        <f t="shared" si="1037"/>
        <v>0</v>
      </c>
      <c r="AM161" s="185"/>
      <c r="AN161" s="580">
        <f t="shared" si="1038"/>
        <v>0</v>
      </c>
      <c r="AO161" s="185"/>
      <c r="AP161" s="580">
        <f t="shared" si="1039"/>
        <v>0</v>
      </c>
      <c r="AQ161" s="185"/>
      <c r="AR161" s="580">
        <f t="shared" si="1040"/>
        <v>0</v>
      </c>
      <c r="AS161" s="185"/>
      <c r="AT161" s="580">
        <f t="shared" si="1041"/>
        <v>0</v>
      </c>
      <c r="AU161" s="185"/>
      <c r="AV161" s="580">
        <f t="shared" si="1042"/>
        <v>0</v>
      </c>
      <c r="AW161" s="185"/>
      <c r="AX161" s="580">
        <f t="shared" si="1043"/>
        <v>0</v>
      </c>
      <c r="AY161" s="185"/>
      <c r="AZ161" s="580">
        <f t="shared" si="1044"/>
        <v>0</v>
      </c>
      <c r="BA161" s="185"/>
      <c r="BB161" s="580">
        <f t="shared" si="1045"/>
        <v>0</v>
      </c>
      <c r="BC161" s="185"/>
      <c r="BD161" s="580">
        <f t="shared" si="1046"/>
        <v>0</v>
      </c>
      <c r="BE161" s="185"/>
      <c r="BF161" s="580">
        <f t="shared" si="1047"/>
        <v>0</v>
      </c>
      <c r="BG161" s="185"/>
      <c r="BH161" s="580">
        <f t="shared" si="1048"/>
        <v>0</v>
      </c>
      <c r="BI161" s="185"/>
      <c r="BJ161" s="580">
        <f t="shared" si="1049"/>
        <v>0</v>
      </c>
      <c r="BK161" s="185"/>
      <c r="BL161" s="580">
        <f t="shared" si="1050"/>
        <v>0</v>
      </c>
      <c r="BM161" s="185"/>
      <c r="BN161" s="580">
        <f t="shared" si="1051"/>
        <v>0</v>
      </c>
      <c r="BO161" s="185"/>
      <c r="BP161" s="580">
        <f t="shared" si="1052"/>
        <v>0</v>
      </c>
      <c r="BQ161" s="185"/>
      <c r="BR161" s="580">
        <f t="shared" si="1053"/>
        <v>0</v>
      </c>
      <c r="BS161" s="185"/>
      <c r="BT161" s="580">
        <f t="shared" si="1054"/>
        <v>0</v>
      </c>
      <c r="BU161" s="185"/>
      <c r="BV161" s="580">
        <f t="shared" si="1055"/>
        <v>0</v>
      </c>
      <c r="BW161" s="185"/>
      <c r="BX161" s="580">
        <f t="shared" si="1056"/>
        <v>0</v>
      </c>
      <c r="BY161" s="185"/>
      <c r="BZ161" s="580">
        <f t="shared" si="1057"/>
        <v>0</v>
      </c>
      <c r="CA161" s="185"/>
      <c r="CB161" s="580">
        <f t="shared" si="1058"/>
        <v>0</v>
      </c>
      <c r="CC161" s="185"/>
      <c r="CD161" s="580">
        <f t="shared" si="1059"/>
        <v>0</v>
      </c>
      <c r="CE161" s="185"/>
      <c r="CF161" s="580">
        <f t="shared" si="1060"/>
        <v>0</v>
      </c>
      <c r="CG161" s="185"/>
      <c r="CH161" s="580">
        <f t="shared" si="1061"/>
        <v>0</v>
      </c>
      <c r="CI161" s="185"/>
      <c r="CJ161" s="580">
        <f t="shared" si="1062"/>
        <v>0</v>
      </c>
      <c r="CK161" s="185"/>
      <c r="CL161" s="580">
        <f t="shared" si="1063"/>
        <v>0</v>
      </c>
      <c r="CM161" s="185"/>
      <c r="CN161" s="580">
        <f t="shared" si="1064"/>
        <v>0</v>
      </c>
      <c r="CO161" s="185"/>
      <c r="CP161" s="580">
        <f t="shared" si="1065"/>
        <v>0</v>
      </c>
      <c r="CQ161" s="185"/>
      <c r="CR161" s="580">
        <f t="shared" si="1066"/>
        <v>0</v>
      </c>
      <c r="CS161" s="185"/>
      <c r="CT161" s="580">
        <f t="shared" si="1067"/>
        <v>0</v>
      </c>
      <c r="CU161" s="185"/>
      <c r="CV161" s="580">
        <f t="shared" si="1068"/>
        <v>0</v>
      </c>
      <c r="CW161" s="185"/>
      <c r="CX161" s="580">
        <f t="shared" si="1069"/>
        <v>0</v>
      </c>
      <c r="CY161" s="185"/>
      <c r="CZ161" s="580">
        <f t="shared" si="1070"/>
        <v>0</v>
      </c>
      <c r="DA161" s="185"/>
      <c r="DB161" s="580">
        <f t="shared" si="1071"/>
        <v>0</v>
      </c>
      <c r="DC161" s="185"/>
      <c r="DD161" s="580">
        <f t="shared" si="1072"/>
        <v>0</v>
      </c>
      <c r="DE161" s="185"/>
      <c r="DF161" s="580">
        <f t="shared" si="1073"/>
        <v>0</v>
      </c>
      <c r="DG161" s="185"/>
      <c r="DH161" s="580">
        <f t="shared" si="1074"/>
        <v>0</v>
      </c>
      <c r="DI161" s="185"/>
      <c r="DJ161" s="580">
        <f t="shared" si="1075"/>
        <v>0</v>
      </c>
      <c r="DK161" s="185"/>
      <c r="DL161" s="580">
        <f t="shared" si="1076"/>
        <v>0</v>
      </c>
      <c r="DM161" s="185"/>
      <c r="DN161" s="580">
        <f t="shared" si="1077"/>
        <v>0</v>
      </c>
      <c r="DO161" s="185"/>
      <c r="DP161" s="580">
        <f t="shared" si="1078"/>
        <v>0</v>
      </c>
      <c r="DQ161" s="185"/>
      <c r="DR161" s="580">
        <f t="shared" si="1079"/>
        <v>0</v>
      </c>
      <c r="DS161" s="185"/>
      <c r="DT161" s="580">
        <f t="shared" si="1080"/>
        <v>0</v>
      </c>
      <c r="DU161" s="185"/>
      <c r="DV161" s="580">
        <f t="shared" si="1081"/>
        <v>0</v>
      </c>
      <c r="DW161" s="185"/>
      <c r="DX161" s="580">
        <f t="shared" si="1082"/>
        <v>0</v>
      </c>
      <c r="DY161" s="185"/>
      <c r="DZ161" s="580">
        <f t="shared" si="1083"/>
        <v>0</v>
      </c>
      <c r="EA161" s="185"/>
      <c r="EB161" s="580">
        <f t="shared" si="1084"/>
        <v>0</v>
      </c>
      <c r="EC161" s="185"/>
      <c r="ED161" s="580">
        <f t="shared" si="1085"/>
        <v>0</v>
      </c>
      <c r="EE161" s="185"/>
      <c r="EF161" s="580">
        <f t="shared" si="1086"/>
        <v>0</v>
      </c>
      <c r="EG161" s="185"/>
      <c r="EH161" s="580">
        <f t="shared" si="1087"/>
        <v>0</v>
      </c>
      <c r="EI161" s="185"/>
      <c r="EJ161" s="580">
        <f t="shared" si="1088"/>
        <v>0</v>
      </c>
      <c r="EK161" s="185"/>
      <c r="EL161" s="580">
        <f t="shared" si="1089"/>
        <v>0</v>
      </c>
      <c r="EM161" s="185"/>
      <c r="EN161" s="580">
        <f t="shared" si="1090"/>
        <v>0</v>
      </c>
      <c r="EO161" s="185"/>
      <c r="EP161" s="580">
        <f t="shared" si="1091"/>
        <v>0</v>
      </c>
      <c r="EQ161" s="139">
        <f t="shared" si="1092"/>
        <v>0</v>
      </c>
      <c r="ER161" s="582">
        <f t="shared" si="1093"/>
        <v>0</v>
      </c>
      <c r="ES161" s="201"/>
      <c r="ET161" s="20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row>
    <row r="162" spans="1:196" s="59" customFormat="1" ht="13.5" customHeight="1" thickBot="1" x14ac:dyDescent="0.25">
      <c r="A162" s="360" t="s">
        <v>164</v>
      </c>
      <c r="B162" s="361"/>
      <c r="C162" s="361"/>
      <c r="D162" s="577">
        <f>SUM(D147:D161)</f>
        <v>0</v>
      </c>
      <c r="E162" s="361"/>
      <c r="F162" s="586">
        <f>SUM(F147:F161)</f>
        <v>0</v>
      </c>
      <c r="G162" s="362"/>
      <c r="H162" s="587">
        <f>SUM(H147:H161)</f>
        <v>0</v>
      </c>
      <c r="I162" s="362"/>
      <c r="J162" s="587">
        <f>SUM(J147:J161)</f>
        <v>0</v>
      </c>
      <c r="K162" s="362"/>
      <c r="L162" s="587">
        <f>SUM(L147:L161)</f>
        <v>0</v>
      </c>
      <c r="M162" s="362"/>
      <c r="N162" s="587">
        <f>SUM(N147:N161)</f>
        <v>0</v>
      </c>
      <c r="O162" s="362"/>
      <c r="P162" s="587">
        <f>SUM(P147:P161)</f>
        <v>0</v>
      </c>
      <c r="Q162" s="362"/>
      <c r="R162" s="587">
        <f>SUM(R147:R161)</f>
        <v>0</v>
      </c>
      <c r="S162" s="362"/>
      <c r="T162" s="587">
        <f>SUM(T147:T161)</f>
        <v>0</v>
      </c>
      <c r="U162" s="362"/>
      <c r="V162" s="587">
        <f>SUM(V147:V161)</f>
        <v>0</v>
      </c>
      <c r="W162" s="362"/>
      <c r="X162" s="587">
        <f>SUM(X147:X161)</f>
        <v>0</v>
      </c>
      <c r="Y162" s="362"/>
      <c r="Z162" s="587">
        <f>SUM(Z147:Z161)</f>
        <v>0</v>
      </c>
      <c r="AA162" s="362"/>
      <c r="AB162" s="587">
        <f>SUM(AB147:AB161)</f>
        <v>0</v>
      </c>
      <c r="AC162" s="362"/>
      <c r="AD162" s="587">
        <f>SUM(AD147:AD161)</f>
        <v>0</v>
      </c>
      <c r="AE162" s="362"/>
      <c r="AF162" s="587">
        <f>SUM(AF147:AF161)</f>
        <v>0</v>
      </c>
      <c r="AG162" s="362"/>
      <c r="AH162" s="587">
        <f>SUM(AH147:AH161)</f>
        <v>0</v>
      </c>
      <c r="AI162" s="362"/>
      <c r="AJ162" s="587">
        <f>SUM(AJ147:AJ161)</f>
        <v>0</v>
      </c>
      <c r="AK162" s="362"/>
      <c r="AL162" s="587">
        <f>SUM(AL147:AL161)</f>
        <v>0</v>
      </c>
      <c r="AM162" s="362"/>
      <c r="AN162" s="587">
        <f>SUM(AN147:AN161)</f>
        <v>0</v>
      </c>
      <c r="AO162" s="362"/>
      <c r="AP162" s="587">
        <f>SUM(AP147:AP161)</f>
        <v>0</v>
      </c>
      <c r="AQ162" s="362"/>
      <c r="AR162" s="587">
        <f>SUM(AR147:AR161)</f>
        <v>0</v>
      </c>
      <c r="AS162" s="362"/>
      <c r="AT162" s="587">
        <f>SUM(AT147:AT161)</f>
        <v>0</v>
      </c>
      <c r="AU162" s="362"/>
      <c r="AV162" s="587">
        <f>SUM(AV147:AV161)</f>
        <v>0</v>
      </c>
      <c r="AW162" s="362"/>
      <c r="AX162" s="587">
        <f>SUM(AX147:AX161)</f>
        <v>0</v>
      </c>
      <c r="AY162" s="362"/>
      <c r="AZ162" s="587">
        <f>SUM(AZ147:AZ161)</f>
        <v>0</v>
      </c>
      <c r="BA162" s="362"/>
      <c r="BB162" s="587">
        <f>SUM(BB147:BB161)</f>
        <v>0</v>
      </c>
      <c r="BC162" s="362"/>
      <c r="BD162" s="587">
        <f>SUM(BD147:BD161)</f>
        <v>0</v>
      </c>
      <c r="BE162" s="362"/>
      <c r="BF162" s="587">
        <f>SUM(BF147:BF161)</f>
        <v>0</v>
      </c>
      <c r="BG162" s="362"/>
      <c r="BH162" s="587">
        <f>SUM(BH147:BH161)</f>
        <v>0</v>
      </c>
      <c r="BI162" s="362"/>
      <c r="BJ162" s="587">
        <f>SUM(BJ147:BJ161)</f>
        <v>0</v>
      </c>
      <c r="BK162" s="362"/>
      <c r="BL162" s="587">
        <f>SUM(BL147:BL161)</f>
        <v>0</v>
      </c>
      <c r="BM162" s="362"/>
      <c r="BN162" s="587">
        <f>SUM(BN147:BN161)</f>
        <v>0</v>
      </c>
      <c r="BO162" s="362"/>
      <c r="BP162" s="587">
        <f>SUM(BP147:BP161)</f>
        <v>0</v>
      </c>
      <c r="BQ162" s="362"/>
      <c r="BR162" s="587">
        <f>SUM(BR147:BR161)</f>
        <v>0</v>
      </c>
      <c r="BS162" s="362"/>
      <c r="BT162" s="587">
        <f>SUM(BT147:BT161)</f>
        <v>0</v>
      </c>
      <c r="BU162" s="362"/>
      <c r="BV162" s="587">
        <f>SUM(BV147:BV161)</f>
        <v>0</v>
      </c>
      <c r="BW162" s="362"/>
      <c r="BX162" s="587">
        <f>SUM(BX147:BX161)</f>
        <v>0</v>
      </c>
      <c r="BY162" s="362"/>
      <c r="BZ162" s="587">
        <f>SUM(BZ147:BZ161)</f>
        <v>0</v>
      </c>
      <c r="CA162" s="362"/>
      <c r="CB162" s="587">
        <f>SUM(CB147:CB161)</f>
        <v>0</v>
      </c>
      <c r="CC162" s="362"/>
      <c r="CD162" s="587">
        <f>SUM(CD147:CD161)</f>
        <v>0</v>
      </c>
      <c r="CE162" s="362"/>
      <c r="CF162" s="587">
        <f>SUM(CF147:CF161)</f>
        <v>0</v>
      </c>
      <c r="CG162" s="362"/>
      <c r="CH162" s="587">
        <f>SUM(CH147:CH161)</f>
        <v>0</v>
      </c>
      <c r="CI162" s="362"/>
      <c r="CJ162" s="587">
        <f>SUM(CJ147:CJ161)</f>
        <v>0</v>
      </c>
      <c r="CK162" s="362"/>
      <c r="CL162" s="587">
        <f>SUM(CL147:CL161)</f>
        <v>0</v>
      </c>
      <c r="CM162" s="362"/>
      <c r="CN162" s="587">
        <f>SUM(CN147:CN161)</f>
        <v>0</v>
      </c>
      <c r="CO162" s="362"/>
      <c r="CP162" s="587">
        <f>SUM(CP147:CP161)</f>
        <v>0</v>
      </c>
      <c r="CQ162" s="362"/>
      <c r="CR162" s="587">
        <f>SUM(CR147:CR161)</f>
        <v>0</v>
      </c>
      <c r="CS162" s="362"/>
      <c r="CT162" s="587">
        <f>SUM(CT147:CT161)</f>
        <v>0</v>
      </c>
      <c r="CU162" s="362"/>
      <c r="CV162" s="587">
        <f>SUM(CV147:CV161)</f>
        <v>0</v>
      </c>
      <c r="CW162" s="362"/>
      <c r="CX162" s="587">
        <f>SUM(CX147:CX161)</f>
        <v>0</v>
      </c>
      <c r="CY162" s="362"/>
      <c r="CZ162" s="587">
        <f>SUM(CZ147:CZ161)</f>
        <v>0</v>
      </c>
      <c r="DA162" s="362"/>
      <c r="DB162" s="587">
        <f>SUM(DB147:DB161)</f>
        <v>0</v>
      </c>
      <c r="DC162" s="362"/>
      <c r="DD162" s="587">
        <f>SUM(DD147:DD161)</f>
        <v>0</v>
      </c>
      <c r="DE162" s="362"/>
      <c r="DF162" s="587">
        <f>SUM(DF147:DF161)</f>
        <v>0</v>
      </c>
      <c r="DG162" s="362"/>
      <c r="DH162" s="587">
        <f>SUM(DH147:DH161)</f>
        <v>0</v>
      </c>
      <c r="DI162" s="362"/>
      <c r="DJ162" s="587">
        <f>SUM(DJ147:DJ161)</f>
        <v>0</v>
      </c>
      <c r="DK162" s="362"/>
      <c r="DL162" s="587">
        <f>SUM(DL147:DL161)</f>
        <v>0</v>
      </c>
      <c r="DM162" s="362"/>
      <c r="DN162" s="587">
        <f>SUM(DN147:DN161)</f>
        <v>0</v>
      </c>
      <c r="DO162" s="362"/>
      <c r="DP162" s="587">
        <f>SUM(DP147:DP161)</f>
        <v>0</v>
      </c>
      <c r="DQ162" s="362"/>
      <c r="DR162" s="587">
        <f>SUM(DR147:DR161)</f>
        <v>0</v>
      </c>
      <c r="DS162" s="362"/>
      <c r="DT162" s="587">
        <f>SUM(DT147:DT161)</f>
        <v>0</v>
      </c>
      <c r="DU162" s="362"/>
      <c r="DV162" s="587">
        <f>SUM(DV147:DV161)</f>
        <v>0</v>
      </c>
      <c r="DW162" s="362"/>
      <c r="DX162" s="587">
        <f>SUM(DX147:DX161)</f>
        <v>0</v>
      </c>
      <c r="DY162" s="362"/>
      <c r="DZ162" s="587">
        <f>SUM(DZ147:DZ161)</f>
        <v>0</v>
      </c>
      <c r="EA162" s="362"/>
      <c r="EB162" s="587">
        <f>SUM(EB147:EB161)</f>
        <v>0</v>
      </c>
      <c r="EC162" s="362"/>
      <c r="ED162" s="587">
        <f>SUM(ED147:ED161)</f>
        <v>0</v>
      </c>
      <c r="EE162" s="362"/>
      <c r="EF162" s="587">
        <f>SUM(EF147:EF161)</f>
        <v>0</v>
      </c>
      <c r="EG162" s="362"/>
      <c r="EH162" s="587">
        <f>SUM(EH147:EH161)</f>
        <v>0</v>
      </c>
      <c r="EI162" s="362"/>
      <c r="EJ162" s="587">
        <f>SUM(EJ147:EJ161)</f>
        <v>0</v>
      </c>
      <c r="EK162" s="362"/>
      <c r="EL162" s="587">
        <f>SUM(EL147:EL161)</f>
        <v>0</v>
      </c>
      <c r="EM162" s="362"/>
      <c r="EN162" s="587">
        <f>SUM(EN147:EN161)</f>
        <v>0</v>
      </c>
      <c r="EO162" s="362"/>
      <c r="EP162" s="587">
        <f>SUM(EP147:EP161)</f>
        <v>0</v>
      </c>
      <c r="EQ162" s="363">
        <f t="shared" si="1092"/>
        <v>0</v>
      </c>
      <c r="ER162" s="588">
        <f t="shared" ref="ER162" si="1223">SUM(ER147:ER161)</f>
        <v>0</v>
      </c>
    </row>
    <row r="163" spans="1:196" s="59" customFormat="1" ht="13.5" customHeight="1" thickBot="1" x14ac:dyDescent="0.25">
      <c r="A163" s="360" t="s">
        <v>165</v>
      </c>
      <c r="B163" s="361"/>
      <c r="C163" s="361"/>
      <c r="D163" s="577">
        <f>D61+D144+D162</f>
        <v>0</v>
      </c>
      <c r="E163" s="361"/>
      <c r="F163" s="586">
        <f>F61+F144+F162</f>
        <v>0</v>
      </c>
      <c r="G163" s="362"/>
      <c r="H163" s="587">
        <f>H61+H144+H162</f>
        <v>0</v>
      </c>
      <c r="I163" s="362"/>
      <c r="J163" s="587">
        <f>J61+J144+J162</f>
        <v>0</v>
      </c>
      <c r="K163" s="362"/>
      <c r="L163" s="587">
        <f>L61+L144+L162</f>
        <v>0</v>
      </c>
      <c r="M163" s="362"/>
      <c r="N163" s="587">
        <f>N61+N144+N162</f>
        <v>0</v>
      </c>
      <c r="O163" s="362"/>
      <c r="P163" s="587">
        <f>P61+P144+P162</f>
        <v>0</v>
      </c>
      <c r="Q163" s="362"/>
      <c r="R163" s="587">
        <f>R61+R144+R162</f>
        <v>0</v>
      </c>
      <c r="S163" s="362"/>
      <c r="T163" s="587">
        <f>T61+T144+T162</f>
        <v>0</v>
      </c>
      <c r="U163" s="362"/>
      <c r="V163" s="587">
        <f>V61+V144+V162</f>
        <v>0</v>
      </c>
      <c r="W163" s="362"/>
      <c r="X163" s="587">
        <f>X61+X144+X162</f>
        <v>0</v>
      </c>
      <c r="Y163" s="362"/>
      <c r="Z163" s="587">
        <f>Z61+Z144+Z162</f>
        <v>0</v>
      </c>
      <c r="AA163" s="362"/>
      <c r="AB163" s="587">
        <f>AB61+AB144+AB162</f>
        <v>0</v>
      </c>
      <c r="AC163" s="362"/>
      <c r="AD163" s="587">
        <f>AD61+AD144+AD162</f>
        <v>0</v>
      </c>
      <c r="AE163" s="362"/>
      <c r="AF163" s="587">
        <f>AF61+AF144+AF162</f>
        <v>0</v>
      </c>
      <c r="AG163" s="362"/>
      <c r="AH163" s="587">
        <f>AH61+AH144+AH162</f>
        <v>0</v>
      </c>
      <c r="AI163" s="362"/>
      <c r="AJ163" s="587">
        <f>AJ61+AJ144+AJ162</f>
        <v>0</v>
      </c>
      <c r="AK163" s="362"/>
      <c r="AL163" s="587">
        <f>AL61+AL144+AL162</f>
        <v>0</v>
      </c>
      <c r="AM163" s="362"/>
      <c r="AN163" s="587">
        <f>AN61+AN144+AN162</f>
        <v>0</v>
      </c>
      <c r="AO163" s="362"/>
      <c r="AP163" s="587">
        <f>AP61+AP144+AP162</f>
        <v>0</v>
      </c>
      <c r="AQ163" s="362"/>
      <c r="AR163" s="587">
        <f>AR61+AR144+AR162</f>
        <v>0</v>
      </c>
      <c r="AS163" s="362"/>
      <c r="AT163" s="587">
        <f>AT61+AT144+AT162</f>
        <v>0</v>
      </c>
      <c r="AU163" s="362"/>
      <c r="AV163" s="587">
        <f>AV61+AV144+AV162</f>
        <v>0</v>
      </c>
      <c r="AW163" s="362"/>
      <c r="AX163" s="587">
        <f>AX61+AX144+AX162</f>
        <v>0</v>
      </c>
      <c r="AY163" s="362"/>
      <c r="AZ163" s="587">
        <f>AZ61+AZ144+AZ162</f>
        <v>0</v>
      </c>
      <c r="BA163" s="362"/>
      <c r="BB163" s="587">
        <f>BB61+BB144+BB162</f>
        <v>0</v>
      </c>
      <c r="BC163" s="362"/>
      <c r="BD163" s="587">
        <f>BD61+BD144+BD162</f>
        <v>0</v>
      </c>
      <c r="BE163" s="362"/>
      <c r="BF163" s="587">
        <f>BF61+BF144+BF162</f>
        <v>0</v>
      </c>
      <c r="BG163" s="362"/>
      <c r="BH163" s="587">
        <f>BH61+BH144+BH162</f>
        <v>0</v>
      </c>
      <c r="BI163" s="362"/>
      <c r="BJ163" s="587">
        <f>BJ61+BJ144+BJ162</f>
        <v>0</v>
      </c>
      <c r="BK163" s="362"/>
      <c r="BL163" s="587">
        <f>BL61+BL144+BL162</f>
        <v>0</v>
      </c>
      <c r="BM163" s="362"/>
      <c r="BN163" s="587">
        <f>BN61+BN144+BN162</f>
        <v>0</v>
      </c>
      <c r="BO163" s="362"/>
      <c r="BP163" s="587">
        <f>BP61+BP144+BP162</f>
        <v>0</v>
      </c>
      <c r="BQ163" s="362"/>
      <c r="BR163" s="587">
        <f>BR61+BR144+BR162</f>
        <v>0</v>
      </c>
      <c r="BS163" s="362"/>
      <c r="BT163" s="587">
        <f>BT61+BT144+BT162</f>
        <v>0</v>
      </c>
      <c r="BU163" s="362"/>
      <c r="BV163" s="587">
        <f>BV61+BV144+BV162</f>
        <v>0</v>
      </c>
      <c r="BW163" s="362"/>
      <c r="BX163" s="587">
        <f>BX61+BX144+BX162</f>
        <v>0</v>
      </c>
      <c r="BY163" s="362"/>
      <c r="BZ163" s="587">
        <f>BZ61+BZ144+BZ162</f>
        <v>0</v>
      </c>
      <c r="CA163" s="362"/>
      <c r="CB163" s="587">
        <f>CB61+CB144+CB162</f>
        <v>0</v>
      </c>
      <c r="CC163" s="362"/>
      <c r="CD163" s="587">
        <f>CD61+CD144+CD162</f>
        <v>0</v>
      </c>
      <c r="CE163" s="362"/>
      <c r="CF163" s="587">
        <f>CF61+CF144+CF162</f>
        <v>0</v>
      </c>
      <c r="CG163" s="362"/>
      <c r="CH163" s="587">
        <f>CH61+CH144+CH162</f>
        <v>0</v>
      </c>
      <c r="CI163" s="362"/>
      <c r="CJ163" s="587">
        <f>CJ61+CJ144+CJ162</f>
        <v>0</v>
      </c>
      <c r="CK163" s="362"/>
      <c r="CL163" s="587">
        <f>CL61+CL144+CL162</f>
        <v>0</v>
      </c>
      <c r="CM163" s="362"/>
      <c r="CN163" s="587">
        <f>CN61+CN144+CN162</f>
        <v>0</v>
      </c>
      <c r="CO163" s="362"/>
      <c r="CP163" s="587">
        <f>CP61+CP144+CP162</f>
        <v>0</v>
      </c>
      <c r="CQ163" s="362"/>
      <c r="CR163" s="587">
        <f>CR61+CR144+CR162</f>
        <v>0</v>
      </c>
      <c r="CS163" s="362"/>
      <c r="CT163" s="587">
        <f>CT61+CT144+CT162</f>
        <v>0</v>
      </c>
      <c r="CU163" s="362"/>
      <c r="CV163" s="587">
        <f>CV61+CV144+CV162</f>
        <v>0</v>
      </c>
      <c r="CW163" s="362"/>
      <c r="CX163" s="587">
        <f>CX61+CX144+CX162</f>
        <v>0</v>
      </c>
      <c r="CY163" s="362"/>
      <c r="CZ163" s="587">
        <f>CZ61+CZ144+CZ162</f>
        <v>0</v>
      </c>
      <c r="DA163" s="362"/>
      <c r="DB163" s="587">
        <f>DB61+DB144+DB162</f>
        <v>0</v>
      </c>
      <c r="DC163" s="362"/>
      <c r="DD163" s="587">
        <f>DD61+DD144+DD162</f>
        <v>0</v>
      </c>
      <c r="DE163" s="362"/>
      <c r="DF163" s="587">
        <f>DF61+DF144+DF162</f>
        <v>0</v>
      </c>
      <c r="DG163" s="362"/>
      <c r="DH163" s="587">
        <f>DH61+DH144+DH162</f>
        <v>0</v>
      </c>
      <c r="DI163" s="362"/>
      <c r="DJ163" s="587">
        <f>DJ61+DJ144+DJ162</f>
        <v>0</v>
      </c>
      <c r="DK163" s="362"/>
      <c r="DL163" s="587">
        <f>DL61+DL144+DL162</f>
        <v>0</v>
      </c>
      <c r="DM163" s="362"/>
      <c r="DN163" s="587">
        <f>DN61+DN144+DN162</f>
        <v>0</v>
      </c>
      <c r="DO163" s="362"/>
      <c r="DP163" s="587">
        <f>DP61+DP144+DP162</f>
        <v>0</v>
      </c>
      <c r="DQ163" s="362"/>
      <c r="DR163" s="587">
        <f>DR61+DR144+DR162</f>
        <v>0</v>
      </c>
      <c r="DS163" s="362"/>
      <c r="DT163" s="587">
        <f>DT61+DT144+DT162</f>
        <v>0</v>
      </c>
      <c r="DU163" s="362"/>
      <c r="DV163" s="587">
        <f>DV61+DV144+DV162</f>
        <v>0</v>
      </c>
      <c r="DW163" s="362"/>
      <c r="DX163" s="587">
        <f>DX61+DX144+DX162</f>
        <v>0</v>
      </c>
      <c r="DY163" s="362"/>
      <c r="DZ163" s="587">
        <f>DZ61+DZ144+DZ162</f>
        <v>0</v>
      </c>
      <c r="EA163" s="362"/>
      <c r="EB163" s="587">
        <f>EB61+EB144+EB162</f>
        <v>0</v>
      </c>
      <c r="EC163" s="362"/>
      <c r="ED163" s="587">
        <f>ED61+ED144+ED162</f>
        <v>0</v>
      </c>
      <c r="EE163" s="362"/>
      <c r="EF163" s="587">
        <f>EF61+EF144+EF162</f>
        <v>0</v>
      </c>
      <c r="EG163" s="362"/>
      <c r="EH163" s="587">
        <f>EH61+EH144+EH162</f>
        <v>0</v>
      </c>
      <c r="EI163" s="362"/>
      <c r="EJ163" s="587">
        <f>EJ61+EJ144+EJ162</f>
        <v>0</v>
      </c>
      <c r="EK163" s="362"/>
      <c r="EL163" s="587">
        <f>EL61+EL144+EL162</f>
        <v>0</v>
      </c>
      <c r="EM163" s="362"/>
      <c r="EN163" s="587">
        <f>EN61+EN144+EN162</f>
        <v>0</v>
      </c>
      <c r="EO163" s="362"/>
      <c r="EP163" s="587">
        <f>EP61+EP144+EP162</f>
        <v>0</v>
      </c>
      <c r="EQ163" s="363">
        <f t="shared" si="1092"/>
        <v>0</v>
      </c>
      <c r="ER163" s="588">
        <f>ER61+ER144+ER162</f>
        <v>0</v>
      </c>
    </row>
    <row r="164" spans="1:196" s="59" customFormat="1" ht="15" customHeight="1" thickBot="1" x14ac:dyDescent="0.25">
      <c r="A164" s="55" t="s">
        <v>166</v>
      </c>
      <c r="B164" s="56"/>
      <c r="C164" s="56"/>
      <c r="D164" s="265"/>
      <c r="E164" s="60"/>
      <c r="F164" s="266"/>
      <c r="G164" s="434"/>
      <c r="H164" s="579">
        <f>IFERROR(+H163/G7,0)</f>
        <v>0</v>
      </c>
      <c r="I164" s="434"/>
      <c r="J164" s="579">
        <f>IFERROR(+J163/I7,0)</f>
        <v>0</v>
      </c>
      <c r="K164" s="434"/>
      <c r="L164" s="579">
        <f>IFERROR(+L163/K7,0)</f>
        <v>0</v>
      </c>
      <c r="M164" s="434"/>
      <c r="N164" s="579">
        <f>IFERROR(+N163/M7,0)</f>
        <v>0</v>
      </c>
      <c r="O164" s="434"/>
      <c r="P164" s="579">
        <f>IFERROR(+P163/O7,0)</f>
        <v>0</v>
      </c>
      <c r="Q164" s="434"/>
      <c r="R164" s="579">
        <f>IFERROR(+R163/Q7,0)</f>
        <v>0</v>
      </c>
      <c r="S164" s="434"/>
      <c r="T164" s="579">
        <f>IFERROR(+T163/S7,0)</f>
        <v>0</v>
      </c>
      <c r="U164" s="434"/>
      <c r="V164" s="579">
        <f>IFERROR(+V163/U7,0)</f>
        <v>0</v>
      </c>
      <c r="W164" s="434"/>
      <c r="X164" s="579">
        <f>IFERROR(+X163/W7,0)</f>
        <v>0</v>
      </c>
      <c r="Y164" s="434"/>
      <c r="Z164" s="579">
        <f>IFERROR(+Z163/Y7,0)</f>
        <v>0</v>
      </c>
      <c r="AA164" s="434"/>
      <c r="AB164" s="579">
        <f>IFERROR(+AB163/AA7,0)</f>
        <v>0</v>
      </c>
      <c r="AC164" s="434"/>
      <c r="AD164" s="579">
        <f>IFERROR(+AD163/AC7,0)</f>
        <v>0</v>
      </c>
      <c r="AE164" s="434"/>
      <c r="AF164" s="579">
        <f>IFERROR(+AF163/AE7,0)</f>
        <v>0</v>
      </c>
      <c r="AG164" s="434"/>
      <c r="AH164" s="579">
        <f>IFERROR(+AH163/AG7,0)</f>
        <v>0</v>
      </c>
      <c r="AI164" s="434"/>
      <c r="AJ164" s="579">
        <f>IFERROR(+AJ163/AI7,0)</f>
        <v>0</v>
      </c>
      <c r="AK164" s="434"/>
      <c r="AL164" s="579">
        <f>IFERROR(+AL163/AK7,0)</f>
        <v>0</v>
      </c>
      <c r="AM164" s="434"/>
      <c r="AN164" s="579">
        <f>IFERROR(+AN163/AM7,0)</f>
        <v>0</v>
      </c>
      <c r="AO164" s="434"/>
      <c r="AP164" s="579">
        <f>IFERROR(+AP163/AO7,0)</f>
        <v>0</v>
      </c>
      <c r="AQ164" s="434"/>
      <c r="AR164" s="579">
        <f>IFERROR(+AR163/AQ7,0)</f>
        <v>0</v>
      </c>
      <c r="AS164" s="434"/>
      <c r="AT164" s="579">
        <f>IFERROR(+AT163/AS7,0)</f>
        <v>0</v>
      </c>
      <c r="AU164" s="434"/>
      <c r="AV164" s="579">
        <f>IFERROR(+AV163/AU7,0)</f>
        <v>0</v>
      </c>
      <c r="AW164" s="434"/>
      <c r="AX164" s="579">
        <f>IFERROR(+AX163/AW7,0)</f>
        <v>0</v>
      </c>
      <c r="AY164" s="434"/>
      <c r="AZ164" s="579">
        <f>IFERROR(+AZ163/AY7,0)</f>
        <v>0</v>
      </c>
      <c r="BA164" s="434"/>
      <c r="BB164" s="579">
        <f>IFERROR(+BB163/BA7,0)</f>
        <v>0</v>
      </c>
      <c r="BC164" s="434"/>
      <c r="BD164" s="579">
        <f>IFERROR(+BD163/BC7,0)</f>
        <v>0</v>
      </c>
      <c r="BE164" s="434"/>
      <c r="BF164" s="579">
        <f>IFERROR(+BF163/BE7,0)</f>
        <v>0</v>
      </c>
      <c r="BG164" s="434"/>
      <c r="BH164" s="579">
        <f>IFERROR(+BH163/BG7,0)</f>
        <v>0</v>
      </c>
      <c r="BI164" s="434"/>
      <c r="BJ164" s="579">
        <f>IFERROR(+BJ163/BI7,0)</f>
        <v>0</v>
      </c>
      <c r="BK164" s="434"/>
      <c r="BL164" s="579">
        <f>IFERROR(+BL163/BK7,0)</f>
        <v>0</v>
      </c>
      <c r="BM164" s="434"/>
      <c r="BN164" s="579">
        <f>IFERROR(+BN163/BM7,0)</f>
        <v>0</v>
      </c>
      <c r="BO164" s="434"/>
      <c r="BP164" s="579">
        <f>IFERROR(+BP163/BO7,0)</f>
        <v>0</v>
      </c>
      <c r="BQ164" s="434"/>
      <c r="BR164" s="579">
        <f>IFERROR(+BR163/BQ7,0)</f>
        <v>0</v>
      </c>
      <c r="BS164" s="434"/>
      <c r="BT164" s="579">
        <f>IFERROR(+BT163/BS7,0)</f>
        <v>0</v>
      </c>
      <c r="BU164" s="434"/>
      <c r="BV164" s="579">
        <f>IFERROR(+BV163/BU7,0)</f>
        <v>0</v>
      </c>
      <c r="BW164" s="434"/>
      <c r="BX164" s="579">
        <f>IFERROR(+BX163/BW7,0)</f>
        <v>0</v>
      </c>
      <c r="BY164" s="434"/>
      <c r="BZ164" s="579">
        <f>IFERROR(+BZ163/BY7,0)</f>
        <v>0</v>
      </c>
      <c r="CA164" s="434"/>
      <c r="CB164" s="579">
        <f>IFERROR(+CB163/CA7,0)</f>
        <v>0</v>
      </c>
      <c r="CC164" s="434"/>
      <c r="CD164" s="579">
        <f>IFERROR(+CD163/CC7,0)</f>
        <v>0</v>
      </c>
      <c r="CE164" s="434"/>
      <c r="CF164" s="579">
        <f>IFERROR(+CF163/CE7,0)</f>
        <v>0</v>
      </c>
      <c r="CG164" s="434"/>
      <c r="CH164" s="579">
        <f>IFERROR(+CH163/CG7,0)</f>
        <v>0</v>
      </c>
      <c r="CI164" s="434"/>
      <c r="CJ164" s="579">
        <f>IFERROR(+CJ163/CI7,0)</f>
        <v>0</v>
      </c>
      <c r="CK164" s="434"/>
      <c r="CL164" s="579">
        <f>IFERROR(+CL163/CK7,0)</f>
        <v>0</v>
      </c>
      <c r="CM164" s="434"/>
      <c r="CN164" s="579">
        <f>IFERROR(+CN163/CM7,0)</f>
        <v>0</v>
      </c>
      <c r="CO164" s="434"/>
      <c r="CP164" s="579">
        <f>IFERROR(+CP163/CO7,0)</f>
        <v>0</v>
      </c>
      <c r="CQ164" s="434"/>
      <c r="CR164" s="579">
        <f>IFERROR(+CR163/CQ7,0)</f>
        <v>0</v>
      </c>
      <c r="CS164" s="434"/>
      <c r="CT164" s="579">
        <f>IFERROR(+CT163/CS7,0)</f>
        <v>0</v>
      </c>
      <c r="CU164" s="434"/>
      <c r="CV164" s="579">
        <f>IFERROR(+CV163/CU7,0)</f>
        <v>0</v>
      </c>
      <c r="CW164" s="434"/>
      <c r="CX164" s="579">
        <f>IFERROR(+CX163/CW7,0)</f>
        <v>0</v>
      </c>
      <c r="CY164" s="434"/>
      <c r="CZ164" s="579">
        <f>IFERROR(+CZ163/CY7,0)</f>
        <v>0</v>
      </c>
      <c r="DA164" s="434"/>
      <c r="DB164" s="579">
        <f>IFERROR(+DB163/DA7,0)</f>
        <v>0</v>
      </c>
      <c r="DC164" s="434"/>
      <c r="DD164" s="579">
        <f>IFERROR(+DD163/DC7,0)</f>
        <v>0</v>
      </c>
      <c r="DE164" s="434"/>
      <c r="DF164" s="579">
        <f>IFERROR(+DF163/DE7,0)</f>
        <v>0</v>
      </c>
      <c r="DG164" s="434"/>
      <c r="DH164" s="579">
        <f>IFERROR(+DH163/DG7,0)</f>
        <v>0</v>
      </c>
      <c r="DI164" s="434"/>
      <c r="DJ164" s="579">
        <f>IFERROR(+DJ163/DI7,0)</f>
        <v>0</v>
      </c>
      <c r="DK164" s="434"/>
      <c r="DL164" s="579">
        <f>IFERROR(+DL163/DK7,0)</f>
        <v>0</v>
      </c>
      <c r="DM164" s="434"/>
      <c r="DN164" s="579">
        <f>IFERROR(+DN163/DM7,0)</f>
        <v>0</v>
      </c>
      <c r="DO164" s="434"/>
      <c r="DP164" s="579">
        <f>IFERROR(+DP163/DO7,0)</f>
        <v>0</v>
      </c>
      <c r="DQ164" s="434"/>
      <c r="DR164" s="579">
        <f>IFERROR(+DR163/DQ7,0)</f>
        <v>0</v>
      </c>
      <c r="DS164" s="434"/>
      <c r="DT164" s="579">
        <f>IFERROR(+DT163/DS7,0)</f>
        <v>0</v>
      </c>
      <c r="DU164" s="434"/>
      <c r="DV164" s="579">
        <f>IFERROR(+DV163/DU7,0)</f>
        <v>0</v>
      </c>
      <c r="DW164" s="434"/>
      <c r="DX164" s="579">
        <f>IFERROR(+DX163/DW7,0)</f>
        <v>0</v>
      </c>
      <c r="DY164" s="434"/>
      <c r="DZ164" s="579">
        <f>IFERROR(+DZ163/DY7,0)</f>
        <v>0</v>
      </c>
      <c r="EA164" s="434"/>
      <c r="EB164" s="579">
        <f>IFERROR(+EB163/EA7,0)</f>
        <v>0</v>
      </c>
      <c r="EC164" s="434"/>
      <c r="ED164" s="579">
        <f>IFERROR(+ED163/EC7,0)</f>
        <v>0</v>
      </c>
      <c r="EE164" s="434"/>
      <c r="EF164" s="579">
        <f>IFERROR(+EF163/EE7,0)</f>
        <v>0</v>
      </c>
      <c r="EG164" s="434"/>
      <c r="EH164" s="579">
        <f>IFERROR(+EH163/EG7,0)</f>
        <v>0</v>
      </c>
      <c r="EI164" s="434"/>
      <c r="EJ164" s="579">
        <f>IFERROR(+EJ163/EI7,0)</f>
        <v>0</v>
      </c>
      <c r="EK164" s="434"/>
      <c r="EL164" s="579">
        <f>IFERROR(+EL163/EK7,0)</f>
        <v>0</v>
      </c>
      <c r="EM164" s="434"/>
      <c r="EN164" s="579">
        <f>IFERROR(+EN163/EM7,0)</f>
        <v>0</v>
      </c>
      <c r="EO164" s="434"/>
      <c r="EP164" s="579">
        <f>IFERROR(+EP163/EO7,0)</f>
        <v>0</v>
      </c>
      <c r="EQ164" s="264"/>
      <c r="ER164" s="64"/>
      <c r="ES164" s="58"/>
      <c r="ET164" s="58"/>
    </row>
    <row r="165" spans="1:196" x14ac:dyDescent="0.2">
      <c r="A165" s="18"/>
      <c r="B165" s="18"/>
      <c r="C165" s="18"/>
      <c r="D165" s="18"/>
      <c r="E165" s="18"/>
      <c r="F165" s="18"/>
      <c r="G165" s="19"/>
      <c r="H165" s="18"/>
      <c r="I165" s="19"/>
      <c r="J165" s="18"/>
      <c r="K165" s="19"/>
      <c r="L165" s="18"/>
      <c r="M165" s="19"/>
      <c r="N165" s="18"/>
      <c r="O165" s="19"/>
      <c r="P165" s="18"/>
      <c r="Q165" s="19"/>
      <c r="R165" s="18"/>
      <c r="S165" s="19"/>
      <c r="T165" s="18"/>
      <c r="U165" s="19"/>
      <c r="V165" s="18"/>
      <c r="W165" s="19"/>
      <c r="X165" s="18"/>
      <c r="Y165" s="19"/>
      <c r="Z165" s="18"/>
      <c r="AA165" s="19"/>
      <c r="AB165" s="18"/>
      <c r="AC165" s="19"/>
      <c r="AD165" s="18"/>
      <c r="AE165" s="19"/>
      <c r="AF165" s="18"/>
      <c r="AG165" s="19"/>
      <c r="AH165" s="18"/>
      <c r="AI165" s="19"/>
      <c r="AJ165" s="18"/>
      <c r="AK165" s="19"/>
      <c r="AL165" s="18"/>
      <c r="AM165" s="19"/>
      <c r="AN165" s="18"/>
      <c r="AO165" s="19"/>
      <c r="AP165" s="18"/>
      <c r="AQ165" s="19"/>
      <c r="AR165" s="18"/>
      <c r="AS165" s="19"/>
      <c r="AT165" s="18"/>
      <c r="AU165" s="19"/>
      <c r="AV165" s="18"/>
      <c r="AW165" s="19"/>
      <c r="AX165" s="18"/>
      <c r="AY165" s="19"/>
      <c r="AZ165" s="18"/>
      <c r="BA165" s="19"/>
      <c r="BB165" s="18"/>
      <c r="BC165" s="19"/>
      <c r="BD165" s="18"/>
      <c r="BE165" s="19"/>
      <c r="BF165" s="18"/>
      <c r="BG165" s="19"/>
      <c r="BH165" s="18"/>
      <c r="BI165" s="19"/>
      <c r="BJ165" s="18"/>
      <c r="BK165" s="19"/>
      <c r="BL165" s="18"/>
      <c r="BM165" s="19"/>
      <c r="BN165" s="18"/>
      <c r="BO165" s="19"/>
      <c r="BP165" s="18"/>
      <c r="BQ165" s="19"/>
      <c r="BR165" s="18"/>
      <c r="BS165" s="19"/>
      <c r="BT165" s="18"/>
      <c r="BU165" s="19"/>
      <c r="BV165" s="18"/>
      <c r="BW165" s="19"/>
      <c r="BX165" s="18"/>
      <c r="BY165" s="19"/>
      <c r="BZ165" s="18"/>
      <c r="CA165" s="19"/>
      <c r="CB165" s="18"/>
      <c r="CC165" s="19"/>
      <c r="CD165" s="18"/>
      <c r="CE165" s="19"/>
      <c r="CF165" s="18"/>
      <c r="CG165" s="19"/>
      <c r="CH165" s="18"/>
      <c r="CI165" s="19"/>
      <c r="CJ165" s="18"/>
      <c r="CK165" s="19"/>
      <c r="CL165" s="18"/>
      <c r="CM165" s="19"/>
      <c r="CN165" s="18"/>
      <c r="CO165" s="19"/>
      <c r="CP165" s="18"/>
      <c r="CQ165" s="19"/>
      <c r="CR165" s="18"/>
      <c r="CS165" s="19"/>
      <c r="CT165" s="18"/>
      <c r="CU165" s="19"/>
      <c r="CV165" s="18"/>
      <c r="CW165" s="19"/>
      <c r="CX165" s="18"/>
      <c r="CY165" s="19"/>
      <c r="CZ165" s="18"/>
      <c r="DA165" s="19"/>
      <c r="DB165" s="18"/>
      <c r="DC165" s="19"/>
      <c r="DD165" s="18"/>
      <c r="DE165" s="19"/>
      <c r="DF165" s="18"/>
      <c r="DG165" s="19"/>
      <c r="DH165" s="18"/>
      <c r="DI165" s="19"/>
      <c r="DJ165" s="18"/>
      <c r="DK165" s="19"/>
      <c r="DL165" s="18"/>
      <c r="DM165" s="19"/>
      <c r="DN165" s="18"/>
      <c r="DO165" s="19"/>
      <c r="DP165" s="18"/>
      <c r="DQ165" s="19"/>
      <c r="DR165" s="18"/>
      <c r="DS165" s="19"/>
      <c r="DT165" s="18"/>
      <c r="DU165" s="19"/>
      <c r="DV165" s="18"/>
      <c r="DW165" s="19"/>
      <c r="DX165" s="18"/>
      <c r="DY165" s="19"/>
      <c r="DZ165" s="18"/>
      <c r="EA165" s="19"/>
      <c r="EB165" s="18"/>
      <c r="EC165" s="19"/>
      <c r="ED165" s="18"/>
      <c r="EE165" s="19"/>
      <c r="EF165" s="18"/>
      <c r="EG165" s="19"/>
      <c r="EH165" s="18"/>
      <c r="EI165" s="19"/>
      <c r="EJ165" s="18"/>
      <c r="EK165" s="19"/>
      <c r="EL165" s="18"/>
      <c r="EM165" s="19"/>
      <c r="EN165" s="18"/>
      <c r="EO165" s="19"/>
      <c r="EP165" s="18"/>
      <c r="EQ165" s="61"/>
      <c r="ER165" s="19"/>
      <c r="ES165" s="18"/>
      <c r="ET165" s="18"/>
    </row>
    <row r="166" spans="1:196" x14ac:dyDescent="0.2">
      <c r="A166" s="18"/>
      <c r="B166" s="18"/>
      <c r="C166" s="18"/>
      <c r="D166" s="18"/>
      <c r="E166" s="18"/>
      <c r="F166" s="18"/>
      <c r="G166" s="19"/>
      <c r="H166" s="18"/>
      <c r="I166" s="19"/>
      <c r="J166" s="18"/>
      <c r="K166" s="19"/>
      <c r="L166" s="18"/>
      <c r="M166" s="19"/>
      <c r="N166" s="18"/>
      <c r="O166" s="19"/>
      <c r="P166" s="18"/>
      <c r="Q166" s="19"/>
      <c r="R166" s="18"/>
      <c r="S166" s="19"/>
      <c r="T166" s="18"/>
      <c r="U166" s="19"/>
      <c r="V166" s="18"/>
      <c r="W166" s="19"/>
      <c r="X166" s="18"/>
      <c r="Y166" s="19"/>
      <c r="Z166" s="18"/>
      <c r="AA166" s="19"/>
      <c r="AB166" s="18"/>
      <c r="AC166" s="19"/>
      <c r="AD166" s="18"/>
      <c r="AE166" s="19"/>
      <c r="AF166" s="18"/>
      <c r="AG166" s="19"/>
      <c r="AH166" s="18"/>
      <c r="AI166" s="19"/>
      <c r="AJ166" s="18"/>
      <c r="AK166" s="19"/>
      <c r="AL166" s="18"/>
      <c r="AM166" s="19"/>
      <c r="AN166" s="18"/>
      <c r="AO166" s="19"/>
      <c r="AP166" s="18"/>
      <c r="AQ166" s="19"/>
      <c r="AR166" s="18"/>
      <c r="AS166" s="19"/>
      <c r="AT166" s="18"/>
      <c r="AU166" s="19"/>
      <c r="AV166" s="18"/>
      <c r="AW166" s="19"/>
      <c r="AX166" s="18"/>
      <c r="AY166" s="19"/>
      <c r="AZ166" s="18"/>
      <c r="BA166" s="19"/>
      <c r="BB166" s="18"/>
      <c r="BC166" s="19"/>
      <c r="BD166" s="18"/>
      <c r="BE166" s="19"/>
      <c r="BF166" s="18"/>
      <c r="BG166" s="19"/>
      <c r="BH166" s="18"/>
      <c r="BI166" s="19"/>
      <c r="BJ166" s="18"/>
      <c r="BK166" s="19"/>
      <c r="BL166" s="18"/>
      <c r="BM166" s="19"/>
      <c r="BN166" s="18"/>
      <c r="BO166" s="19"/>
      <c r="BP166" s="18"/>
      <c r="BQ166" s="19"/>
      <c r="BR166" s="18"/>
      <c r="BS166" s="19"/>
      <c r="BT166" s="18"/>
      <c r="BU166" s="19"/>
      <c r="BV166" s="18"/>
      <c r="BW166" s="19"/>
      <c r="BX166" s="18"/>
      <c r="BY166" s="19"/>
      <c r="BZ166" s="18"/>
      <c r="CA166" s="19"/>
      <c r="CB166" s="18"/>
      <c r="CC166" s="19"/>
      <c r="CD166" s="18"/>
      <c r="CE166" s="19"/>
      <c r="CF166" s="18"/>
      <c r="CG166" s="19"/>
      <c r="CH166" s="18"/>
      <c r="CI166" s="19"/>
      <c r="CJ166" s="18"/>
      <c r="CK166" s="19"/>
      <c r="CL166" s="18"/>
      <c r="CM166" s="19"/>
      <c r="CN166" s="18"/>
      <c r="CO166" s="19"/>
      <c r="CP166" s="18"/>
      <c r="CQ166" s="19"/>
      <c r="CR166" s="18"/>
      <c r="CS166" s="19"/>
      <c r="CT166" s="18"/>
      <c r="CU166" s="19"/>
      <c r="CV166" s="18"/>
      <c r="CW166" s="19"/>
      <c r="CX166" s="18"/>
      <c r="CY166" s="19"/>
      <c r="CZ166" s="18"/>
      <c r="DA166" s="19"/>
      <c r="DB166" s="18"/>
      <c r="DC166" s="19"/>
      <c r="DD166" s="18"/>
      <c r="DE166" s="19"/>
      <c r="DF166" s="18"/>
      <c r="DG166" s="19"/>
      <c r="DH166" s="18"/>
      <c r="DI166" s="19"/>
      <c r="DJ166" s="18"/>
      <c r="DK166" s="19"/>
      <c r="DL166" s="18"/>
      <c r="DM166" s="19"/>
      <c r="DN166" s="18"/>
      <c r="DO166" s="19"/>
      <c r="DP166" s="18"/>
      <c r="DQ166" s="19"/>
      <c r="DR166" s="18"/>
      <c r="DS166" s="19"/>
      <c r="DT166" s="18"/>
      <c r="DU166" s="19"/>
      <c r="DV166" s="18"/>
      <c r="DW166" s="19"/>
      <c r="DX166" s="18"/>
      <c r="DY166" s="19"/>
      <c r="DZ166" s="18"/>
      <c r="EA166" s="19"/>
      <c r="EB166" s="18"/>
      <c r="EC166" s="19"/>
      <c r="ED166" s="18"/>
      <c r="EE166" s="19"/>
      <c r="EF166" s="18"/>
      <c r="EG166" s="19"/>
      <c r="EH166" s="18"/>
      <c r="EI166" s="19"/>
      <c r="EJ166" s="18"/>
      <c r="EK166" s="19"/>
      <c r="EL166" s="18"/>
      <c r="EM166" s="19"/>
      <c r="EN166" s="18"/>
      <c r="EO166" s="19"/>
      <c r="EP166" s="18"/>
      <c r="EQ166" s="61"/>
      <c r="ER166" s="19"/>
      <c r="ES166" s="18"/>
      <c r="ET166" s="18"/>
    </row>
    <row r="167" spans="1:196" x14ac:dyDescent="0.2">
      <c r="A167" s="18"/>
      <c r="B167" s="18"/>
      <c r="C167" s="18"/>
      <c r="D167" s="18"/>
      <c r="E167" s="18"/>
      <c r="F167" s="18"/>
      <c r="G167" s="19"/>
      <c r="H167" s="18"/>
      <c r="I167" s="19"/>
      <c r="J167" s="18"/>
      <c r="K167" s="19"/>
      <c r="L167" s="18"/>
      <c r="M167" s="19"/>
      <c r="N167" s="18"/>
      <c r="O167" s="19"/>
      <c r="P167" s="18"/>
      <c r="Q167" s="19"/>
      <c r="R167" s="18"/>
      <c r="S167" s="19"/>
      <c r="T167" s="18"/>
      <c r="U167" s="19"/>
      <c r="V167" s="18"/>
      <c r="W167" s="19"/>
      <c r="X167" s="18"/>
      <c r="Y167" s="19"/>
      <c r="Z167" s="18"/>
      <c r="AA167" s="19"/>
      <c r="AB167" s="18"/>
      <c r="AC167" s="19"/>
      <c r="AD167" s="18"/>
      <c r="AE167" s="19"/>
      <c r="AF167" s="18"/>
      <c r="AG167" s="19"/>
      <c r="AH167" s="18"/>
      <c r="AI167" s="19"/>
      <c r="AJ167" s="18"/>
      <c r="AK167" s="19"/>
      <c r="AL167" s="18"/>
      <c r="AM167" s="19"/>
      <c r="AN167" s="18"/>
      <c r="AO167" s="19"/>
      <c r="AP167" s="18"/>
      <c r="AQ167" s="19"/>
      <c r="AR167" s="18"/>
      <c r="AS167" s="19"/>
      <c r="AT167" s="18"/>
      <c r="AU167" s="19"/>
      <c r="AV167" s="18"/>
      <c r="AW167" s="19"/>
      <c r="AX167" s="18"/>
      <c r="AY167" s="19"/>
      <c r="AZ167" s="18"/>
      <c r="BA167" s="19"/>
      <c r="BB167" s="18"/>
      <c r="BC167" s="19"/>
      <c r="BD167" s="18"/>
      <c r="BE167" s="19"/>
      <c r="BF167" s="18"/>
      <c r="BG167" s="19"/>
      <c r="BH167" s="18"/>
      <c r="BI167" s="19"/>
      <c r="BJ167" s="18"/>
      <c r="BK167" s="19"/>
      <c r="BL167" s="18"/>
      <c r="BM167" s="19"/>
      <c r="BN167" s="18"/>
      <c r="BO167" s="19"/>
      <c r="BP167" s="18"/>
      <c r="BQ167" s="19"/>
      <c r="BR167" s="18"/>
      <c r="BS167" s="19"/>
      <c r="BT167" s="18"/>
      <c r="BU167" s="19"/>
      <c r="BV167" s="18"/>
      <c r="BW167" s="19"/>
      <c r="BX167" s="18"/>
      <c r="BY167" s="19"/>
      <c r="BZ167" s="18"/>
      <c r="CA167" s="19"/>
      <c r="CB167" s="18"/>
      <c r="CC167" s="19"/>
      <c r="CD167" s="18"/>
      <c r="CE167" s="19"/>
      <c r="CF167" s="18"/>
      <c r="CG167" s="19"/>
      <c r="CH167" s="18"/>
      <c r="CI167" s="19"/>
      <c r="CJ167" s="18"/>
      <c r="CK167" s="19"/>
      <c r="CL167" s="18"/>
      <c r="CM167" s="19"/>
      <c r="CN167" s="18"/>
      <c r="CO167" s="19"/>
      <c r="CP167" s="18"/>
      <c r="CQ167" s="19"/>
      <c r="CR167" s="18"/>
      <c r="CS167" s="19"/>
      <c r="CT167" s="18"/>
      <c r="CU167" s="19"/>
      <c r="CV167" s="18"/>
      <c r="CW167" s="19"/>
      <c r="CX167" s="18"/>
      <c r="CY167" s="19"/>
      <c r="CZ167" s="18"/>
      <c r="DA167" s="19"/>
      <c r="DB167" s="18"/>
      <c r="DC167" s="19"/>
      <c r="DD167" s="18"/>
      <c r="DE167" s="19"/>
      <c r="DF167" s="18"/>
      <c r="DG167" s="19"/>
      <c r="DH167" s="18"/>
      <c r="DI167" s="19"/>
      <c r="DJ167" s="18"/>
      <c r="DK167" s="19"/>
      <c r="DL167" s="18"/>
      <c r="DM167" s="19"/>
      <c r="DN167" s="18"/>
      <c r="DO167" s="19"/>
      <c r="DP167" s="18"/>
      <c r="DQ167" s="19"/>
      <c r="DR167" s="18"/>
      <c r="DS167" s="19"/>
      <c r="DT167" s="18"/>
      <c r="DU167" s="19"/>
      <c r="DV167" s="18"/>
      <c r="DW167" s="19"/>
      <c r="DX167" s="18"/>
      <c r="DY167" s="19"/>
      <c r="DZ167" s="18"/>
      <c r="EA167" s="19"/>
      <c r="EB167" s="18"/>
      <c r="EC167" s="19"/>
      <c r="ED167" s="18"/>
      <c r="EE167" s="19"/>
      <c r="EF167" s="18"/>
      <c r="EG167" s="19"/>
      <c r="EH167" s="18"/>
      <c r="EI167" s="19"/>
      <c r="EJ167" s="18"/>
      <c r="EK167" s="19"/>
      <c r="EL167" s="18"/>
      <c r="EM167" s="19"/>
      <c r="EN167" s="18"/>
      <c r="EO167" s="19"/>
      <c r="EP167" s="18"/>
      <c r="EQ167" s="61"/>
      <c r="ER167" s="19"/>
      <c r="ES167" s="18"/>
      <c r="ET167" s="18"/>
    </row>
    <row r="168" spans="1:196" x14ac:dyDescent="0.2">
      <c r="A168" s="18"/>
      <c r="B168" s="18"/>
      <c r="C168" s="18"/>
      <c r="D168" s="18"/>
      <c r="E168" s="18"/>
      <c r="F168" s="18"/>
      <c r="G168" s="19"/>
      <c r="H168" s="18"/>
      <c r="I168" s="19"/>
      <c r="J168" s="18"/>
      <c r="K168" s="19"/>
      <c r="L168" s="18"/>
      <c r="M168" s="19"/>
      <c r="N168" s="18"/>
      <c r="O168" s="19"/>
      <c r="P168" s="18"/>
      <c r="Q168" s="19"/>
      <c r="R168" s="18"/>
      <c r="S168" s="19"/>
      <c r="T168" s="18"/>
      <c r="U168" s="19"/>
      <c r="V168" s="18"/>
      <c r="W168" s="19"/>
      <c r="X168" s="18"/>
      <c r="Y168" s="19"/>
      <c r="Z168" s="18"/>
      <c r="AA168" s="19"/>
      <c r="AB168" s="18"/>
      <c r="AC168" s="19"/>
      <c r="AD168" s="18"/>
      <c r="AE168" s="19"/>
      <c r="AF168" s="18"/>
      <c r="AG168" s="19"/>
      <c r="AH168" s="18"/>
      <c r="AI168" s="19"/>
      <c r="AJ168" s="18"/>
      <c r="AK168" s="19"/>
      <c r="AL168" s="18"/>
      <c r="AM168" s="19"/>
      <c r="AN168" s="18"/>
      <c r="AO168" s="19"/>
      <c r="AP168" s="18"/>
      <c r="AQ168" s="19"/>
      <c r="AR168" s="18"/>
      <c r="AS168" s="19"/>
      <c r="AT168" s="18"/>
      <c r="AU168" s="19"/>
      <c r="AV168" s="18"/>
      <c r="AW168" s="19"/>
      <c r="AX168" s="18"/>
      <c r="AY168" s="19"/>
      <c r="AZ168" s="18"/>
      <c r="BA168" s="19"/>
      <c r="BB168" s="18"/>
      <c r="BC168" s="19"/>
      <c r="BD168" s="18"/>
      <c r="BE168" s="19"/>
      <c r="BF168" s="18"/>
      <c r="BG168" s="19"/>
      <c r="BH168" s="18"/>
      <c r="BI168" s="19"/>
      <c r="BJ168" s="18"/>
      <c r="BK168" s="19"/>
      <c r="BL168" s="18"/>
      <c r="BM168" s="19"/>
      <c r="BN168" s="18"/>
      <c r="BO168" s="19"/>
      <c r="BP168" s="18"/>
      <c r="BQ168" s="19"/>
      <c r="BR168" s="18"/>
      <c r="BS168" s="19"/>
      <c r="BT168" s="18"/>
      <c r="BU168" s="19"/>
      <c r="BV168" s="18"/>
      <c r="BW168" s="19"/>
      <c r="BX168" s="18"/>
      <c r="BY168" s="19"/>
      <c r="BZ168" s="18"/>
      <c r="CA168" s="19"/>
      <c r="CB168" s="18"/>
      <c r="CC168" s="19"/>
      <c r="CD168" s="18"/>
      <c r="CE168" s="19"/>
      <c r="CF168" s="18"/>
      <c r="CG168" s="19"/>
      <c r="CH168" s="18"/>
      <c r="CI168" s="19"/>
      <c r="CJ168" s="18"/>
      <c r="CK168" s="19"/>
      <c r="CL168" s="18"/>
      <c r="CM168" s="19"/>
      <c r="CN168" s="18"/>
      <c r="CO168" s="19"/>
      <c r="CP168" s="18"/>
      <c r="CQ168" s="19"/>
      <c r="CR168" s="18"/>
      <c r="CS168" s="19"/>
      <c r="CT168" s="18"/>
      <c r="CU168" s="19"/>
      <c r="CV168" s="18"/>
      <c r="CW168" s="19"/>
      <c r="CX168" s="18"/>
      <c r="CY168" s="19"/>
      <c r="CZ168" s="18"/>
      <c r="DA168" s="19"/>
      <c r="DB168" s="18"/>
      <c r="DC168" s="19"/>
      <c r="DD168" s="18"/>
      <c r="DE168" s="19"/>
      <c r="DF168" s="18"/>
      <c r="DG168" s="19"/>
      <c r="DH168" s="18"/>
      <c r="DI168" s="19"/>
      <c r="DJ168" s="18"/>
      <c r="DK168" s="19"/>
      <c r="DL168" s="18"/>
      <c r="DM168" s="19"/>
      <c r="DN168" s="18"/>
      <c r="DO168" s="19"/>
      <c r="DP168" s="18"/>
      <c r="DQ168" s="19"/>
      <c r="DR168" s="18"/>
      <c r="DS168" s="19"/>
      <c r="DT168" s="18"/>
      <c r="DU168" s="19"/>
      <c r="DV168" s="18"/>
      <c r="DW168" s="19"/>
      <c r="DX168" s="18"/>
      <c r="DY168" s="19"/>
      <c r="DZ168" s="18"/>
      <c r="EA168" s="19"/>
      <c r="EB168" s="18"/>
      <c r="EC168" s="19"/>
      <c r="ED168" s="18"/>
      <c r="EE168" s="19"/>
      <c r="EF168" s="18"/>
      <c r="EG168" s="19"/>
      <c r="EH168" s="18"/>
      <c r="EI168" s="19"/>
      <c r="EJ168" s="18"/>
      <c r="EK168" s="19"/>
      <c r="EL168" s="18"/>
      <c r="EM168" s="19"/>
      <c r="EN168" s="18"/>
      <c r="EO168" s="19"/>
      <c r="EP168" s="18"/>
      <c r="EQ168" s="61"/>
      <c r="ER168" s="19"/>
      <c r="ES168" s="18"/>
      <c r="ET168" s="18"/>
    </row>
    <row r="169" spans="1:196" x14ac:dyDescent="0.2">
      <c r="A169" s="18"/>
      <c r="B169" s="18"/>
      <c r="C169" s="18"/>
      <c r="D169" s="18"/>
      <c r="E169" s="18"/>
      <c r="F169" s="18"/>
      <c r="G169" s="19"/>
      <c r="H169" s="18"/>
      <c r="I169" s="19"/>
      <c r="J169" s="18"/>
      <c r="K169" s="19"/>
      <c r="L169" s="18"/>
      <c r="M169" s="19"/>
      <c r="N169" s="18"/>
      <c r="O169" s="19"/>
      <c r="P169" s="18"/>
      <c r="Q169" s="19"/>
      <c r="R169" s="18"/>
      <c r="S169" s="19"/>
      <c r="T169" s="18"/>
      <c r="U169" s="19"/>
      <c r="V169" s="18"/>
      <c r="W169" s="19"/>
      <c r="X169" s="18"/>
      <c r="Y169" s="19"/>
      <c r="Z169" s="18"/>
      <c r="AA169" s="19"/>
      <c r="AB169" s="18"/>
      <c r="AC169" s="19"/>
      <c r="AD169" s="18"/>
      <c r="AE169" s="19"/>
      <c r="AF169" s="18"/>
      <c r="AG169" s="19"/>
      <c r="AH169" s="18"/>
      <c r="AI169" s="19"/>
      <c r="AJ169" s="18"/>
      <c r="AK169" s="19"/>
      <c r="AL169" s="18"/>
      <c r="AM169" s="19"/>
      <c r="AN169" s="18"/>
      <c r="AO169" s="19"/>
      <c r="AP169" s="18"/>
      <c r="AQ169" s="19"/>
      <c r="AR169" s="18"/>
      <c r="AS169" s="19"/>
      <c r="AT169" s="18"/>
      <c r="AU169" s="19"/>
      <c r="AV169" s="18"/>
      <c r="AW169" s="19"/>
      <c r="AX169" s="18"/>
      <c r="AY169" s="19"/>
      <c r="AZ169" s="18"/>
      <c r="BA169" s="19"/>
      <c r="BB169" s="18"/>
      <c r="BC169" s="19"/>
      <c r="BD169" s="18"/>
      <c r="BE169" s="19"/>
      <c r="BF169" s="18"/>
      <c r="BG169" s="19"/>
      <c r="BH169" s="18"/>
      <c r="BI169" s="19"/>
      <c r="BJ169" s="18"/>
      <c r="BK169" s="19"/>
      <c r="BL169" s="18"/>
      <c r="BM169" s="19"/>
      <c r="BN169" s="18"/>
      <c r="BO169" s="19"/>
      <c r="BP169" s="18"/>
      <c r="BQ169" s="19"/>
      <c r="BR169" s="18"/>
      <c r="BS169" s="19"/>
      <c r="BT169" s="18"/>
      <c r="BU169" s="19"/>
      <c r="BV169" s="18"/>
      <c r="BW169" s="19"/>
      <c r="BX169" s="18"/>
      <c r="BY169" s="19"/>
      <c r="BZ169" s="18"/>
      <c r="CA169" s="19"/>
      <c r="CB169" s="18"/>
      <c r="CC169" s="19"/>
      <c r="CD169" s="18"/>
      <c r="CE169" s="19"/>
      <c r="CF169" s="18"/>
      <c r="CG169" s="19"/>
      <c r="CH169" s="18"/>
      <c r="CI169" s="19"/>
      <c r="CJ169" s="18"/>
      <c r="CK169" s="19"/>
      <c r="CL169" s="18"/>
      <c r="CM169" s="19"/>
      <c r="CN169" s="18"/>
      <c r="CO169" s="19"/>
      <c r="CP169" s="18"/>
      <c r="CQ169" s="19"/>
      <c r="CR169" s="18"/>
      <c r="CS169" s="19"/>
      <c r="CT169" s="18"/>
      <c r="CU169" s="19"/>
      <c r="CV169" s="18"/>
      <c r="CW169" s="19"/>
      <c r="CX169" s="18"/>
      <c r="CY169" s="19"/>
      <c r="CZ169" s="18"/>
      <c r="DA169" s="19"/>
      <c r="DB169" s="18"/>
      <c r="DC169" s="19"/>
      <c r="DD169" s="18"/>
      <c r="DE169" s="19"/>
      <c r="DF169" s="18"/>
      <c r="DG169" s="19"/>
      <c r="DH169" s="18"/>
      <c r="DI169" s="19"/>
      <c r="DJ169" s="18"/>
      <c r="DK169" s="19"/>
      <c r="DL169" s="18"/>
      <c r="DM169" s="19"/>
      <c r="DN169" s="18"/>
      <c r="DO169" s="19"/>
      <c r="DP169" s="18"/>
      <c r="DQ169" s="19"/>
      <c r="DR169" s="18"/>
      <c r="DS169" s="19"/>
      <c r="DT169" s="18"/>
      <c r="DU169" s="19"/>
      <c r="DV169" s="18"/>
      <c r="DW169" s="19"/>
      <c r="DX169" s="18"/>
      <c r="DY169" s="19"/>
      <c r="DZ169" s="18"/>
      <c r="EA169" s="19"/>
      <c r="EB169" s="18"/>
      <c r="EC169" s="19"/>
      <c r="ED169" s="18"/>
      <c r="EE169" s="19"/>
      <c r="EF169" s="18"/>
      <c r="EG169" s="19"/>
      <c r="EH169" s="18"/>
      <c r="EI169" s="19"/>
      <c r="EJ169" s="18"/>
      <c r="EK169" s="19"/>
      <c r="EL169" s="18"/>
      <c r="EM169" s="19"/>
      <c r="EN169" s="18"/>
      <c r="EO169" s="19"/>
      <c r="EP169" s="18"/>
      <c r="EQ169" s="61"/>
      <c r="ER169" s="19"/>
      <c r="ES169" s="18"/>
      <c r="ET169" s="18"/>
    </row>
    <row r="170" spans="1:196" x14ac:dyDescent="0.2">
      <c r="A170" s="18"/>
      <c r="B170" s="18"/>
      <c r="C170" s="18"/>
      <c r="D170" s="18"/>
      <c r="E170" s="18"/>
      <c r="F170" s="18"/>
      <c r="G170" s="19"/>
      <c r="H170" s="18"/>
      <c r="I170" s="19"/>
      <c r="J170" s="18"/>
      <c r="K170" s="19"/>
      <c r="L170" s="18"/>
      <c r="M170" s="19"/>
      <c r="N170" s="18"/>
      <c r="O170" s="19"/>
      <c r="P170" s="18"/>
      <c r="Q170" s="19"/>
      <c r="R170" s="18"/>
      <c r="S170" s="19"/>
      <c r="T170" s="18"/>
      <c r="U170" s="19"/>
      <c r="V170" s="18"/>
      <c r="W170" s="19"/>
      <c r="X170" s="18"/>
      <c r="Y170" s="19"/>
      <c r="Z170" s="18"/>
      <c r="AA170" s="19"/>
      <c r="AB170" s="18"/>
      <c r="AC170" s="19"/>
      <c r="AD170" s="18"/>
      <c r="AE170" s="19"/>
      <c r="AF170" s="18"/>
      <c r="AG170" s="19"/>
      <c r="AH170" s="18"/>
      <c r="AI170" s="19"/>
      <c r="AJ170" s="18"/>
      <c r="AK170" s="19"/>
      <c r="AL170" s="18"/>
      <c r="AM170" s="19"/>
      <c r="AN170" s="18"/>
      <c r="AO170" s="19"/>
      <c r="AP170" s="18"/>
      <c r="AQ170" s="19"/>
      <c r="AR170" s="18"/>
      <c r="AS170" s="19"/>
      <c r="AT170" s="18"/>
      <c r="AU170" s="19"/>
      <c r="AV170" s="18"/>
      <c r="AW170" s="19"/>
      <c r="AX170" s="18"/>
      <c r="AY170" s="19"/>
      <c r="AZ170" s="18"/>
      <c r="BA170" s="19"/>
      <c r="BB170" s="18"/>
      <c r="BC170" s="19"/>
      <c r="BD170" s="18"/>
      <c r="BE170" s="19"/>
      <c r="BF170" s="18"/>
      <c r="BG170" s="19"/>
      <c r="BH170" s="18"/>
      <c r="BI170" s="19"/>
      <c r="BJ170" s="18"/>
      <c r="BK170" s="19"/>
      <c r="BL170" s="18"/>
      <c r="BM170" s="19"/>
      <c r="BN170" s="18"/>
      <c r="BO170" s="19"/>
      <c r="BP170" s="18"/>
      <c r="BQ170" s="19"/>
      <c r="BR170" s="18"/>
      <c r="BS170" s="19"/>
      <c r="BT170" s="18"/>
      <c r="BU170" s="19"/>
      <c r="BV170" s="18"/>
      <c r="BW170" s="19"/>
      <c r="BX170" s="18"/>
      <c r="BY170" s="19"/>
      <c r="BZ170" s="18"/>
      <c r="CA170" s="19"/>
      <c r="CB170" s="18"/>
      <c r="CC170" s="19"/>
      <c r="CD170" s="18"/>
      <c r="CE170" s="19"/>
      <c r="CF170" s="18"/>
      <c r="CG170" s="19"/>
      <c r="CH170" s="18"/>
      <c r="CI170" s="19"/>
      <c r="CJ170" s="18"/>
      <c r="CK170" s="19"/>
      <c r="CL170" s="18"/>
      <c r="CM170" s="19"/>
      <c r="CN170" s="18"/>
      <c r="CO170" s="19"/>
      <c r="CP170" s="18"/>
      <c r="CQ170" s="19"/>
      <c r="CR170" s="18"/>
      <c r="CS170" s="19"/>
      <c r="CT170" s="18"/>
      <c r="CU170" s="19"/>
      <c r="CV170" s="18"/>
      <c r="CW170" s="19"/>
      <c r="CX170" s="18"/>
      <c r="CY170" s="19"/>
      <c r="CZ170" s="18"/>
      <c r="DA170" s="19"/>
      <c r="DB170" s="18"/>
      <c r="DC170" s="19"/>
      <c r="DD170" s="18"/>
      <c r="DE170" s="19"/>
      <c r="DF170" s="18"/>
      <c r="DG170" s="19"/>
      <c r="DH170" s="18"/>
      <c r="DI170" s="19"/>
      <c r="DJ170" s="18"/>
      <c r="DK170" s="19"/>
      <c r="DL170" s="18"/>
      <c r="DM170" s="19"/>
      <c r="DN170" s="18"/>
      <c r="DO170" s="19"/>
      <c r="DP170" s="18"/>
      <c r="DQ170" s="19"/>
      <c r="DR170" s="18"/>
      <c r="DS170" s="19"/>
      <c r="DT170" s="18"/>
      <c r="DU170" s="19"/>
      <c r="DV170" s="18"/>
      <c r="DW170" s="19"/>
      <c r="DX170" s="18"/>
      <c r="DY170" s="19"/>
      <c r="DZ170" s="18"/>
      <c r="EA170" s="19"/>
      <c r="EB170" s="18"/>
      <c r="EC170" s="19"/>
      <c r="ED170" s="18"/>
      <c r="EE170" s="19"/>
      <c r="EF170" s="18"/>
      <c r="EG170" s="19"/>
      <c r="EH170" s="18"/>
      <c r="EI170" s="19"/>
      <c r="EJ170" s="18"/>
      <c r="EK170" s="19"/>
      <c r="EL170" s="18"/>
      <c r="EM170" s="19"/>
      <c r="EN170" s="18"/>
      <c r="EO170" s="19"/>
      <c r="EP170" s="18"/>
      <c r="EQ170" s="61"/>
      <c r="ER170" s="19"/>
      <c r="ES170" s="18"/>
      <c r="ET170" s="18"/>
    </row>
    <row r="171" spans="1:196" x14ac:dyDescent="0.2">
      <c r="A171" s="18"/>
      <c r="B171" s="18"/>
      <c r="C171" s="18"/>
      <c r="D171" s="18"/>
      <c r="E171" s="18"/>
      <c r="F171" s="18"/>
      <c r="G171" s="19"/>
      <c r="H171" s="18"/>
      <c r="I171" s="19"/>
      <c r="J171" s="18"/>
      <c r="K171" s="19"/>
      <c r="L171" s="18"/>
      <c r="M171" s="19"/>
      <c r="N171" s="18"/>
      <c r="O171" s="19"/>
      <c r="P171" s="18"/>
      <c r="Q171" s="19"/>
      <c r="R171" s="18"/>
      <c r="S171" s="19"/>
      <c r="T171" s="18"/>
      <c r="U171" s="19"/>
      <c r="V171" s="18"/>
      <c r="W171" s="19"/>
      <c r="X171" s="18"/>
      <c r="Y171" s="19"/>
      <c r="Z171" s="18"/>
      <c r="AA171" s="19"/>
      <c r="AB171" s="18"/>
      <c r="AC171" s="19"/>
      <c r="AD171" s="18"/>
      <c r="AE171" s="19"/>
      <c r="AF171" s="18"/>
      <c r="AG171" s="19"/>
      <c r="AH171" s="18"/>
      <c r="AI171" s="19"/>
      <c r="AJ171" s="18"/>
      <c r="AK171" s="19"/>
      <c r="AL171" s="18"/>
      <c r="AM171" s="19"/>
      <c r="AN171" s="18"/>
      <c r="AO171" s="19"/>
      <c r="AP171" s="18"/>
      <c r="AQ171" s="19"/>
      <c r="AR171" s="18"/>
      <c r="AS171" s="19"/>
      <c r="AT171" s="18"/>
      <c r="AU171" s="19"/>
      <c r="AV171" s="18"/>
      <c r="AW171" s="19"/>
      <c r="AX171" s="18"/>
      <c r="AY171" s="19"/>
      <c r="AZ171" s="18"/>
      <c r="BA171" s="19"/>
      <c r="BB171" s="18"/>
      <c r="BC171" s="19"/>
      <c r="BD171" s="18"/>
      <c r="BE171" s="19"/>
      <c r="BF171" s="18"/>
      <c r="BG171" s="19"/>
      <c r="BH171" s="18"/>
      <c r="BI171" s="19"/>
      <c r="BJ171" s="18"/>
      <c r="BK171" s="19"/>
      <c r="BL171" s="18"/>
      <c r="BM171" s="19"/>
      <c r="BN171" s="18"/>
      <c r="BO171" s="19"/>
      <c r="BP171" s="18"/>
      <c r="BQ171" s="19"/>
      <c r="BR171" s="18"/>
      <c r="BS171" s="19"/>
      <c r="BT171" s="18"/>
      <c r="BU171" s="19"/>
      <c r="BV171" s="18"/>
      <c r="BW171" s="19"/>
      <c r="BX171" s="18"/>
      <c r="BY171" s="19"/>
      <c r="BZ171" s="18"/>
      <c r="CA171" s="19"/>
      <c r="CB171" s="18"/>
      <c r="CC171" s="19"/>
      <c r="CD171" s="18"/>
      <c r="CE171" s="19"/>
      <c r="CF171" s="18"/>
      <c r="CG171" s="19"/>
      <c r="CH171" s="18"/>
      <c r="CI171" s="19"/>
      <c r="CJ171" s="18"/>
      <c r="CK171" s="19"/>
      <c r="CL171" s="18"/>
      <c r="CM171" s="19"/>
      <c r="CN171" s="18"/>
      <c r="CO171" s="19"/>
      <c r="CP171" s="18"/>
      <c r="CQ171" s="19"/>
      <c r="CR171" s="18"/>
      <c r="CS171" s="19"/>
      <c r="CT171" s="18"/>
      <c r="CU171" s="19"/>
      <c r="CV171" s="18"/>
      <c r="CW171" s="19"/>
      <c r="CX171" s="18"/>
      <c r="CY171" s="19"/>
      <c r="CZ171" s="18"/>
      <c r="DA171" s="19"/>
      <c r="DB171" s="18"/>
      <c r="DC171" s="19"/>
      <c r="DD171" s="18"/>
      <c r="DE171" s="19"/>
      <c r="DF171" s="18"/>
      <c r="DG171" s="19"/>
      <c r="DH171" s="18"/>
      <c r="DI171" s="19"/>
      <c r="DJ171" s="18"/>
      <c r="DK171" s="19"/>
      <c r="DL171" s="18"/>
      <c r="DM171" s="19"/>
      <c r="DN171" s="18"/>
      <c r="DO171" s="19"/>
      <c r="DP171" s="18"/>
      <c r="DQ171" s="19"/>
      <c r="DR171" s="18"/>
      <c r="DS171" s="19"/>
      <c r="DT171" s="18"/>
      <c r="DU171" s="19"/>
      <c r="DV171" s="18"/>
      <c r="DW171" s="19"/>
      <c r="DX171" s="18"/>
      <c r="DY171" s="19"/>
      <c r="DZ171" s="18"/>
      <c r="EA171" s="19"/>
      <c r="EB171" s="18"/>
      <c r="EC171" s="19"/>
      <c r="ED171" s="18"/>
      <c r="EE171" s="19"/>
      <c r="EF171" s="18"/>
      <c r="EG171" s="19"/>
      <c r="EH171" s="18"/>
      <c r="EI171" s="19"/>
      <c r="EJ171" s="18"/>
      <c r="EK171" s="19"/>
      <c r="EL171" s="18"/>
      <c r="EM171" s="19"/>
      <c r="EN171" s="18"/>
      <c r="EO171" s="19"/>
      <c r="EP171" s="18"/>
      <c r="EQ171" s="61"/>
      <c r="ER171" s="19"/>
      <c r="ES171" s="18"/>
      <c r="ET171" s="18"/>
    </row>
    <row r="172" spans="1:196" x14ac:dyDescent="0.2">
      <c r="A172" s="18"/>
      <c r="B172" s="18"/>
      <c r="C172" s="18"/>
      <c r="D172" s="18"/>
      <c r="E172" s="18"/>
      <c r="F172" s="18"/>
      <c r="G172" s="19"/>
      <c r="H172" s="18"/>
      <c r="I172" s="19"/>
      <c r="J172" s="18"/>
      <c r="K172" s="19"/>
      <c r="L172" s="18"/>
      <c r="M172" s="19"/>
      <c r="N172" s="18"/>
      <c r="O172" s="19"/>
      <c r="P172" s="18"/>
      <c r="Q172" s="19"/>
      <c r="R172" s="18"/>
      <c r="S172" s="19"/>
      <c r="T172" s="18"/>
      <c r="U172" s="19"/>
      <c r="V172" s="18"/>
      <c r="W172" s="19"/>
      <c r="X172" s="18"/>
      <c r="Y172" s="19"/>
      <c r="Z172" s="18"/>
      <c r="AA172" s="19"/>
      <c r="AB172" s="18"/>
      <c r="AC172" s="19"/>
      <c r="AD172" s="18"/>
      <c r="AE172" s="19"/>
      <c r="AF172" s="18"/>
      <c r="AG172" s="19"/>
      <c r="AH172" s="18"/>
      <c r="AI172" s="19"/>
      <c r="AJ172" s="18"/>
      <c r="AK172" s="19"/>
      <c r="AL172" s="18"/>
      <c r="AM172" s="19"/>
      <c r="AN172" s="18"/>
      <c r="AO172" s="19"/>
      <c r="AP172" s="18"/>
      <c r="AQ172" s="19"/>
      <c r="AR172" s="18"/>
      <c r="AS172" s="19"/>
      <c r="AT172" s="18"/>
      <c r="AU172" s="19"/>
      <c r="AV172" s="18"/>
      <c r="AW172" s="19"/>
      <c r="AX172" s="18"/>
      <c r="AY172" s="19"/>
      <c r="AZ172" s="18"/>
      <c r="BA172" s="19"/>
      <c r="BB172" s="18"/>
      <c r="BC172" s="19"/>
      <c r="BD172" s="18"/>
      <c r="BE172" s="19"/>
      <c r="BF172" s="18"/>
      <c r="BG172" s="19"/>
      <c r="BH172" s="18"/>
      <c r="BI172" s="19"/>
      <c r="BJ172" s="18"/>
      <c r="BK172" s="19"/>
      <c r="BL172" s="18"/>
      <c r="BM172" s="19"/>
      <c r="BN172" s="18"/>
      <c r="BO172" s="19"/>
      <c r="BP172" s="18"/>
      <c r="BQ172" s="19"/>
      <c r="BR172" s="18"/>
      <c r="BS172" s="19"/>
      <c r="BT172" s="18"/>
      <c r="BU172" s="19"/>
      <c r="BV172" s="18"/>
      <c r="BW172" s="19"/>
      <c r="BX172" s="18"/>
      <c r="BY172" s="19"/>
      <c r="BZ172" s="18"/>
      <c r="CA172" s="19"/>
      <c r="CB172" s="18"/>
      <c r="CC172" s="19"/>
      <c r="CD172" s="18"/>
      <c r="CE172" s="19"/>
      <c r="CF172" s="18"/>
      <c r="CG172" s="19"/>
      <c r="CH172" s="18"/>
      <c r="CI172" s="19"/>
      <c r="CJ172" s="18"/>
      <c r="CK172" s="19"/>
      <c r="CL172" s="18"/>
      <c r="CM172" s="19"/>
      <c r="CN172" s="18"/>
      <c r="CO172" s="19"/>
      <c r="CP172" s="18"/>
      <c r="CQ172" s="19"/>
      <c r="CR172" s="18"/>
      <c r="CS172" s="19"/>
      <c r="CT172" s="18"/>
      <c r="CU172" s="19"/>
      <c r="CV172" s="18"/>
      <c r="CW172" s="19"/>
      <c r="CX172" s="18"/>
      <c r="CY172" s="19"/>
      <c r="CZ172" s="18"/>
      <c r="DA172" s="19"/>
      <c r="DB172" s="18"/>
      <c r="DC172" s="19"/>
      <c r="DD172" s="18"/>
      <c r="DE172" s="19"/>
      <c r="DF172" s="18"/>
      <c r="DG172" s="19"/>
      <c r="DH172" s="18"/>
      <c r="DI172" s="19"/>
      <c r="DJ172" s="18"/>
      <c r="DK172" s="19"/>
      <c r="DL172" s="18"/>
      <c r="DM172" s="19"/>
      <c r="DN172" s="18"/>
      <c r="DO172" s="19"/>
      <c r="DP172" s="18"/>
      <c r="DQ172" s="19"/>
      <c r="DR172" s="18"/>
      <c r="DS172" s="19"/>
      <c r="DT172" s="18"/>
      <c r="DU172" s="19"/>
      <c r="DV172" s="18"/>
      <c r="DW172" s="19"/>
      <c r="DX172" s="18"/>
      <c r="DY172" s="19"/>
      <c r="DZ172" s="18"/>
      <c r="EA172" s="19"/>
      <c r="EB172" s="18"/>
      <c r="EC172" s="19"/>
      <c r="ED172" s="18"/>
      <c r="EE172" s="19"/>
      <c r="EF172" s="18"/>
      <c r="EG172" s="19"/>
      <c r="EH172" s="18"/>
      <c r="EI172" s="19"/>
      <c r="EJ172" s="18"/>
      <c r="EK172" s="19"/>
      <c r="EL172" s="18"/>
      <c r="EM172" s="19"/>
      <c r="EN172" s="18"/>
      <c r="EO172" s="19"/>
      <c r="EP172" s="18"/>
      <c r="EQ172" s="61"/>
      <c r="ER172" s="19"/>
      <c r="ES172" s="18"/>
      <c r="ET172" s="18"/>
    </row>
    <row r="173" spans="1:196" x14ac:dyDescent="0.2">
      <c r="A173" s="18"/>
      <c r="B173" s="18"/>
      <c r="C173" s="18"/>
      <c r="D173" s="18"/>
      <c r="E173" s="18"/>
      <c r="F173" s="18"/>
      <c r="G173" s="19"/>
      <c r="H173" s="18"/>
      <c r="I173" s="19"/>
      <c r="J173" s="18"/>
      <c r="K173" s="19"/>
      <c r="L173" s="18"/>
      <c r="M173" s="19"/>
      <c r="N173" s="18"/>
      <c r="O173" s="19"/>
      <c r="P173" s="18"/>
      <c r="Q173" s="19"/>
      <c r="R173" s="18"/>
      <c r="S173" s="19"/>
      <c r="T173" s="18"/>
      <c r="U173" s="19"/>
      <c r="V173" s="18"/>
      <c r="W173" s="19"/>
      <c r="X173" s="18"/>
      <c r="Y173" s="19"/>
      <c r="Z173" s="18"/>
      <c r="AA173" s="19"/>
      <c r="AB173" s="18"/>
      <c r="AC173" s="19"/>
      <c r="AD173" s="18"/>
      <c r="AE173" s="19"/>
      <c r="AF173" s="18"/>
      <c r="AG173" s="19"/>
      <c r="AH173" s="18"/>
      <c r="AI173" s="19"/>
      <c r="AJ173" s="18"/>
      <c r="AK173" s="19"/>
      <c r="AL173" s="18"/>
      <c r="AM173" s="19"/>
      <c r="AN173" s="18"/>
      <c r="AO173" s="19"/>
      <c r="AP173" s="18"/>
      <c r="AQ173" s="19"/>
      <c r="AR173" s="18"/>
      <c r="AS173" s="19"/>
      <c r="AT173" s="18"/>
      <c r="AU173" s="19"/>
      <c r="AV173" s="18"/>
      <c r="AW173" s="19"/>
      <c r="AX173" s="18"/>
      <c r="AY173" s="19"/>
      <c r="AZ173" s="18"/>
      <c r="BA173" s="19"/>
      <c r="BB173" s="18"/>
      <c r="BC173" s="19"/>
      <c r="BD173" s="18"/>
      <c r="BE173" s="19"/>
      <c r="BF173" s="18"/>
      <c r="BG173" s="19"/>
      <c r="BH173" s="18"/>
      <c r="BI173" s="19"/>
      <c r="BJ173" s="18"/>
      <c r="BK173" s="19"/>
      <c r="BL173" s="18"/>
      <c r="BM173" s="19"/>
      <c r="BN173" s="18"/>
      <c r="BO173" s="19"/>
      <c r="BP173" s="18"/>
      <c r="BQ173" s="19"/>
      <c r="BR173" s="18"/>
      <c r="BS173" s="19"/>
      <c r="BT173" s="18"/>
      <c r="BU173" s="19"/>
      <c r="BV173" s="18"/>
      <c r="BW173" s="19"/>
      <c r="BX173" s="18"/>
      <c r="BY173" s="19"/>
      <c r="BZ173" s="18"/>
      <c r="CA173" s="19"/>
      <c r="CB173" s="18"/>
      <c r="CC173" s="19"/>
      <c r="CD173" s="18"/>
      <c r="CE173" s="19"/>
      <c r="CF173" s="18"/>
      <c r="CG173" s="19"/>
      <c r="CH173" s="18"/>
      <c r="CI173" s="19"/>
      <c r="CJ173" s="18"/>
      <c r="CK173" s="19"/>
      <c r="CL173" s="18"/>
      <c r="CM173" s="19"/>
      <c r="CN173" s="18"/>
      <c r="CO173" s="19"/>
      <c r="CP173" s="18"/>
      <c r="CQ173" s="19"/>
      <c r="CR173" s="18"/>
      <c r="CS173" s="19"/>
      <c r="CT173" s="18"/>
      <c r="CU173" s="19"/>
      <c r="CV173" s="18"/>
      <c r="CW173" s="19"/>
      <c r="CX173" s="18"/>
      <c r="CY173" s="19"/>
      <c r="CZ173" s="18"/>
      <c r="DA173" s="19"/>
      <c r="DB173" s="18"/>
      <c r="DC173" s="19"/>
      <c r="DD173" s="18"/>
      <c r="DE173" s="19"/>
      <c r="DF173" s="18"/>
      <c r="DG173" s="19"/>
      <c r="DH173" s="18"/>
      <c r="DI173" s="19"/>
      <c r="DJ173" s="18"/>
      <c r="DK173" s="19"/>
      <c r="DL173" s="18"/>
      <c r="DM173" s="19"/>
      <c r="DN173" s="18"/>
      <c r="DO173" s="19"/>
      <c r="DP173" s="18"/>
      <c r="DQ173" s="19"/>
      <c r="DR173" s="18"/>
      <c r="DS173" s="19"/>
      <c r="DT173" s="18"/>
      <c r="DU173" s="19"/>
      <c r="DV173" s="18"/>
      <c r="DW173" s="19"/>
      <c r="DX173" s="18"/>
      <c r="DY173" s="19"/>
      <c r="DZ173" s="18"/>
      <c r="EA173" s="19"/>
      <c r="EB173" s="18"/>
      <c r="EC173" s="19"/>
      <c r="ED173" s="18"/>
      <c r="EE173" s="19"/>
      <c r="EF173" s="18"/>
      <c r="EG173" s="19"/>
      <c r="EH173" s="18"/>
      <c r="EI173" s="19"/>
      <c r="EJ173" s="18"/>
      <c r="EK173" s="19"/>
      <c r="EL173" s="18"/>
      <c r="EM173" s="19"/>
      <c r="EN173" s="18"/>
      <c r="EO173" s="19"/>
      <c r="EP173" s="18"/>
      <c r="EQ173" s="61"/>
      <c r="ER173" s="19"/>
      <c r="ES173" s="18"/>
      <c r="ET173" s="18"/>
    </row>
    <row r="174" spans="1:196" x14ac:dyDescent="0.2">
      <c r="A174" s="18"/>
      <c r="B174" s="18"/>
      <c r="C174" s="18"/>
      <c r="D174" s="18"/>
      <c r="E174" s="18"/>
      <c r="F174" s="18"/>
      <c r="G174" s="19"/>
      <c r="H174" s="18"/>
      <c r="I174" s="19"/>
      <c r="J174" s="18"/>
      <c r="K174" s="19"/>
      <c r="L174" s="18"/>
      <c r="M174" s="19"/>
      <c r="N174" s="18"/>
      <c r="O174" s="19"/>
      <c r="P174" s="18"/>
      <c r="Q174" s="19"/>
      <c r="R174" s="18"/>
      <c r="S174" s="19"/>
      <c r="T174" s="18"/>
      <c r="U174" s="19"/>
      <c r="V174" s="18"/>
      <c r="W174" s="19"/>
      <c r="X174" s="18"/>
      <c r="Y174" s="19"/>
      <c r="Z174" s="18"/>
      <c r="AA174" s="19"/>
      <c r="AB174" s="18"/>
      <c r="AC174" s="19"/>
      <c r="AD174" s="18"/>
      <c r="AE174" s="19"/>
      <c r="AF174" s="18"/>
      <c r="AG174" s="19"/>
      <c r="AH174" s="18"/>
      <c r="AI174" s="19"/>
      <c r="AJ174" s="18"/>
      <c r="AK174" s="19"/>
      <c r="AL174" s="18"/>
      <c r="AM174" s="19"/>
      <c r="AN174" s="18"/>
      <c r="AO174" s="19"/>
      <c r="AP174" s="18"/>
      <c r="AQ174" s="19"/>
      <c r="AR174" s="18"/>
      <c r="AS174" s="19"/>
      <c r="AT174" s="18"/>
      <c r="AU174" s="19"/>
      <c r="AV174" s="18"/>
      <c r="AW174" s="19"/>
      <c r="AX174" s="18"/>
      <c r="AY174" s="19"/>
      <c r="AZ174" s="18"/>
      <c r="BA174" s="19"/>
      <c r="BB174" s="18"/>
      <c r="BC174" s="19"/>
      <c r="BD174" s="18"/>
      <c r="BE174" s="19"/>
      <c r="BF174" s="18"/>
      <c r="BG174" s="19"/>
      <c r="BH174" s="18"/>
      <c r="BI174" s="19"/>
      <c r="BJ174" s="18"/>
      <c r="BK174" s="19"/>
      <c r="BL174" s="18"/>
      <c r="BM174" s="19"/>
      <c r="BN174" s="18"/>
      <c r="BO174" s="19"/>
      <c r="BP174" s="18"/>
      <c r="BQ174" s="19"/>
      <c r="BR174" s="18"/>
      <c r="BS174" s="19"/>
      <c r="BT174" s="18"/>
      <c r="BU174" s="19"/>
      <c r="BV174" s="18"/>
      <c r="BW174" s="19"/>
      <c r="BX174" s="18"/>
      <c r="BY174" s="19"/>
      <c r="BZ174" s="18"/>
      <c r="CA174" s="19"/>
      <c r="CB174" s="18"/>
      <c r="CC174" s="19"/>
      <c r="CD174" s="18"/>
      <c r="CE174" s="19"/>
      <c r="CF174" s="18"/>
      <c r="CG174" s="19"/>
      <c r="CH174" s="18"/>
      <c r="CI174" s="19"/>
      <c r="CJ174" s="18"/>
      <c r="CK174" s="19"/>
      <c r="CL174" s="18"/>
      <c r="CM174" s="19"/>
      <c r="CN174" s="18"/>
      <c r="CO174" s="19"/>
      <c r="CP174" s="18"/>
      <c r="CQ174" s="19"/>
      <c r="CR174" s="18"/>
      <c r="CS174" s="19"/>
      <c r="CT174" s="18"/>
      <c r="CU174" s="19"/>
      <c r="CV174" s="18"/>
      <c r="CW174" s="19"/>
      <c r="CX174" s="18"/>
      <c r="CY174" s="19"/>
      <c r="CZ174" s="18"/>
      <c r="DA174" s="19"/>
      <c r="DB174" s="18"/>
      <c r="DC174" s="19"/>
      <c r="DD174" s="18"/>
      <c r="DE174" s="19"/>
      <c r="DF174" s="18"/>
      <c r="DG174" s="19"/>
      <c r="DH174" s="18"/>
      <c r="DI174" s="19"/>
      <c r="DJ174" s="18"/>
      <c r="DK174" s="19"/>
      <c r="DL174" s="18"/>
      <c r="DM174" s="19"/>
      <c r="DN174" s="18"/>
      <c r="DO174" s="19"/>
      <c r="DP174" s="18"/>
      <c r="DQ174" s="19"/>
      <c r="DR174" s="18"/>
      <c r="DS174" s="19"/>
      <c r="DT174" s="18"/>
      <c r="DU174" s="19"/>
      <c r="DV174" s="18"/>
      <c r="DW174" s="19"/>
      <c r="DX174" s="18"/>
      <c r="DY174" s="19"/>
      <c r="DZ174" s="18"/>
      <c r="EA174" s="19"/>
      <c r="EB174" s="18"/>
      <c r="EC174" s="19"/>
      <c r="ED174" s="18"/>
      <c r="EE174" s="19"/>
      <c r="EF174" s="18"/>
      <c r="EG174" s="19"/>
      <c r="EH174" s="18"/>
      <c r="EI174" s="19"/>
      <c r="EJ174" s="18"/>
      <c r="EK174" s="19"/>
      <c r="EL174" s="18"/>
      <c r="EM174" s="19"/>
      <c r="EN174" s="18"/>
      <c r="EO174" s="19"/>
      <c r="EP174" s="18"/>
      <c r="EQ174" s="61"/>
      <c r="ER174" s="19"/>
      <c r="ES174" s="18"/>
      <c r="ET174" s="18"/>
    </row>
    <row r="175" spans="1:196" x14ac:dyDescent="0.2">
      <c r="A175" s="18"/>
      <c r="B175" s="18"/>
      <c r="C175" s="18"/>
      <c r="D175" s="18"/>
      <c r="E175" s="18"/>
      <c r="F175" s="18"/>
      <c r="G175" s="19"/>
      <c r="H175" s="18"/>
      <c r="I175" s="19"/>
      <c r="J175" s="18"/>
      <c r="K175" s="19"/>
      <c r="L175" s="18"/>
      <c r="M175" s="19"/>
      <c r="N175" s="18"/>
      <c r="O175" s="19"/>
      <c r="P175" s="18"/>
      <c r="Q175" s="19"/>
      <c r="R175" s="18"/>
      <c r="S175" s="19"/>
      <c r="T175" s="18"/>
      <c r="U175" s="19"/>
      <c r="V175" s="18"/>
      <c r="W175" s="19"/>
      <c r="X175" s="18"/>
      <c r="Y175" s="19"/>
      <c r="Z175" s="18"/>
      <c r="AA175" s="19"/>
      <c r="AB175" s="18"/>
      <c r="AC175" s="19"/>
      <c r="AD175" s="18"/>
      <c r="AE175" s="19"/>
      <c r="AF175" s="18"/>
      <c r="AG175" s="19"/>
      <c r="AH175" s="18"/>
      <c r="AI175" s="19"/>
      <c r="AJ175" s="18"/>
      <c r="AK175" s="19"/>
      <c r="AL175" s="18"/>
      <c r="AM175" s="19"/>
      <c r="AN175" s="18"/>
      <c r="AO175" s="19"/>
      <c r="AP175" s="18"/>
      <c r="AQ175" s="19"/>
      <c r="AR175" s="18"/>
      <c r="AS175" s="19"/>
      <c r="AT175" s="18"/>
      <c r="AU175" s="19"/>
      <c r="AV175" s="18"/>
      <c r="AW175" s="19"/>
      <c r="AX175" s="18"/>
      <c r="AY175" s="19"/>
      <c r="AZ175" s="18"/>
      <c r="BA175" s="19"/>
      <c r="BB175" s="18"/>
      <c r="BC175" s="19"/>
      <c r="BD175" s="18"/>
      <c r="BE175" s="19"/>
      <c r="BF175" s="18"/>
      <c r="BG175" s="19"/>
      <c r="BH175" s="18"/>
      <c r="BI175" s="19"/>
      <c r="BJ175" s="18"/>
      <c r="BK175" s="19"/>
      <c r="BL175" s="18"/>
      <c r="BM175" s="19"/>
      <c r="BN175" s="18"/>
      <c r="BO175" s="19"/>
      <c r="BP175" s="18"/>
      <c r="BQ175" s="19"/>
      <c r="BR175" s="18"/>
      <c r="BS175" s="19"/>
      <c r="BT175" s="18"/>
      <c r="BU175" s="19"/>
      <c r="BV175" s="18"/>
      <c r="BW175" s="19"/>
      <c r="BX175" s="18"/>
      <c r="BY175" s="19"/>
      <c r="BZ175" s="18"/>
      <c r="CA175" s="19"/>
      <c r="CB175" s="18"/>
      <c r="CC175" s="19"/>
      <c r="CD175" s="18"/>
      <c r="CE175" s="19"/>
      <c r="CF175" s="18"/>
      <c r="CG175" s="19"/>
      <c r="CH175" s="18"/>
      <c r="CI175" s="19"/>
      <c r="CJ175" s="18"/>
      <c r="CK175" s="19"/>
      <c r="CL175" s="18"/>
      <c r="CM175" s="19"/>
      <c r="CN175" s="18"/>
      <c r="CO175" s="19"/>
      <c r="CP175" s="18"/>
      <c r="CQ175" s="19"/>
      <c r="CR175" s="18"/>
      <c r="CS175" s="19"/>
      <c r="CT175" s="18"/>
      <c r="CU175" s="19"/>
      <c r="CV175" s="18"/>
      <c r="CW175" s="19"/>
      <c r="CX175" s="18"/>
      <c r="CY175" s="19"/>
      <c r="CZ175" s="18"/>
      <c r="DA175" s="19"/>
      <c r="DB175" s="18"/>
      <c r="DC175" s="19"/>
      <c r="DD175" s="18"/>
      <c r="DE175" s="19"/>
      <c r="DF175" s="18"/>
      <c r="DG175" s="19"/>
      <c r="DH175" s="18"/>
      <c r="DI175" s="19"/>
      <c r="DJ175" s="18"/>
      <c r="DK175" s="19"/>
      <c r="DL175" s="18"/>
      <c r="DM175" s="19"/>
      <c r="DN175" s="18"/>
      <c r="DO175" s="19"/>
      <c r="DP175" s="18"/>
      <c r="DQ175" s="19"/>
      <c r="DR175" s="18"/>
      <c r="DS175" s="19"/>
      <c r="DT175" s="18"/>
      <c r="DU175" s="19"/>
      <c r="DV175" s="18"/>
      <c r="DW175" s="19"/>
      <c r="DX175" s="18"/>
      <c r="DY175" s="19"/>
      <c r="DZ175" s="18"/>
      <c r="EA175" s="19"/>
      <c r="EB175" s="18"/>
      <c r="EC175" s="19"/>
      <c r="ED175" s="18"/>
      <c r="EE175" s="19"/>
      <c r="EF175" s="18"/>
      <c r="EG175" s="19"/>
      <c r="EH175" s="18"/>
      <c r="EI175" s="19"/>
      <c r="EJ175" s="18"/>
      <c r="EK175" s="19"/>
      <c r="EL175" s="18"/>
      <c r="EM175" s="19"/>
      <c r="EN175" s="18"/>
      <c r="EO175" s="19"/>
      <c r="EP175" s="18"/>
      <c r="EQ175" s="61"/>
      <c r="ER175" s="19"/>
      <c r="ES175" s="18"/>
      <c r="ET175" s="18"/>
    </row>
    <row r="176" spans="1:196" x14ac:dyDescent="0.2">
      <c r="A176" s="18"/>
      <c r="B176" s="18"/>
      <c r="C176" s="18"/>
      <c r="D176" s="18"/>
      <c r="E176" s="18"/>
      <c r="F176" s="18"/>
      <c r="G176" s="19"/>
      <c r="H176" s="18"/>
      <c r="I176" s="19"/>
      <c r="J176" s="18"/>
      <c r="K176" s="19"/>
      <c r="L176" s="18"/>
      <c r="M176" s="19"/>
      <c r="N176" s="18"/>
      <c r="O176" s="19"/>
      <c r="P176" s="18"/>
      <c r="Q176" s="19"/>
      <c r="R176" s="18"/>
      <c r="S176" s="19"/>
      <c r="T176" s="18"/>
      <c r="U176" s="19"/>
      <c r="V176" s="18"/>
      <c r="W176" s="19"/>
      <c r="X176" s="18"/>
      <c r="Y176" s="19"/>
      <c r="Z176" s="18"/>
      <c r="AA176" s="19"/>
      <c r="AB176" s="18"/>
      <c r="AC176" s="19"/>
      <c r="AD176" s="18"/>
      <c r="AE176" s="19"/>
      <c r="AF176" s="18"/>
      <c r="AG176" s="19"/>
      <c r="AH176" s="18"/>
      <c r="AI176" s="19"/>
      <c r="AJ176" s="18"/>
      <c r="AK176" s="19"/>
      <c r="AL176" s="18"/>
      <c r="AM176" s="19"/>
      <c r="AN176" s="18"/>
      <c r="AO176" s="19"/>
      <c r="AP176" s="18"/>
      <c r="AQ176" s="19"/>
      <c r="AR176" s="18"/>
      <c r="AS176" s="19"/>
      <c r="AT176" s="18"/>
      <c r="AU176" s="19"/>
      <c r="AV176" s="18"/>
      <c r="AW176" s="19"/>
      <c r="AX176" s="18"/>
      <c r="AY176" s="19"/>
      <c r="AZ176" s="18"/>
      <c r="BA176" s="19"/>
      <c r="BB176" s="18"/>
      <c r="BC176" s="19"/>
      <c r="BD176" s="18"/>
      <c r="BE176" s="19"/>
      <c r="BF176" s="18"/>
      <c r="BG176" s="19"/>
      <c r="BH176" s="18"/>
      <c r="BI176" s="19"/>
      <c r="BJ176" s="18"/>
      <c r="BK176" s="19"/>
      <c r="BL176" s="18"/>
      <c r="BM176" s="19"/>
      <c r="BN176" s="18"/>
      <c r="BO176" s="19"/>
      <c r="BP176" s="18"/>
      <c r="BQ176" s="19"/>
      <c r="BR176" s="18"/>
      <c r="BS176" s="19"/>
      <c r="BT176" s="18"/>
      <c r="BU176" s="19"/>
      <c r="BV176" s="18"/>
      <c r="BW176" s="19"/>
      <c r="BX176" s="18"/>
      <c r="BY176" s="19"/>
      <c r="BZ176" s="18"/>
      <c r="CA176" s="19"/>
      <c r="CB176" s="18"/>
      <c r="CC176" s="19"/>
      <c r="CD176" s="18"/>
      <c r="CE176" s="19"/>
      <c r="CF176" s="18"/>
      <c r="CG176" s="19"/>
      <c r="CH176" s="18"/>
      <c r="CI176" s="19"/>
      <c r="CJ176" s="18"/>
      <c r="CK176" s="19"/>
      <c r="CL176" s="18"/>
      <c r="CM176" s="19"/>
      <c r="CN176" s="18"/>
      <c r="CO176" s="19"/>
      <c r="CP176" s="18"/>
      <c r="CQ176" s="19"/>
      <c r="CR176" s="18"/>
      <c r="CS176" s="19"/>
      <c r="CT176" s="18"/>
      <c r="CU176" s="19"/>
      <c r="CV176" s="18"/>
      <c r="CW176" s="19"/>
      <c r="CX176" s="18"/>
      <c r="CY176" s="19"/>
      <c r="CZ176" s="18"/>
      <c r="DA176" s="19"/>
      <c r="DB176" s="18"/>
      <c r="DC176" s="19"/>
      <c r="DD176" s="18"/>
      <c r="DE176" s="19"/>
      <c r="DF176" s="18"/>
      <c r="DG176" s="19"/>
      <c r="DH176" s="18"/>
      <c r="DI176" s="19"/>
      <c r="DJ176" s="18"/>
      <c r="DK176" s="19"/>
      <c r="DL176" s="18"/>
      <c r="DM176" s="19"/>
      <c r="DN176" s="18"/>
      <c r="DO176" s="19"/>
      <c r="DP176" s="18"/>
      <c r="DQ176" s="19"/>
      <c r="DR176" s="18"/>
      <c r="DS176" s="19"/>
      <c r="DT176" s="18"/>
      <c r="DU176" s="19"/>
      <c r="DV176" s="18"/>
      <c r="DW176" s="19"/>
      <c r="DX176" s="18"/>
      <c r="DY176" s="19"/>
      <c r="DZ176" s="18"/>
      <c r="EA176" s="19"/>
      <c r="EB176" s="18"/>
      <c r="EC176" s="19"/>
      <c r="ED176" s="18"/>
      <c r="EE176" s="19"/>
      <c r="EF176" s="18"/>
      <c r="EG176" s="19"/>
      <c r="EH176" s="18"/>
      <c r="EI176" s="19"/>
      <c r="EJ176" s="18"/>
      <c r="EK176" s="19"/>
      <c r="EL176" s="18"/>
      <c r="EM176" s="19"/>
      <c r="EN176" s="18"/>
      <c r="EO176" s="19"/>
      <c r="EP176" s="18"/>
      <c r="EQ176" s="61"/>
      <c r="ER176" s="19"/>
      <c r="ES176" s="18"/>
      <c r="ET176" s="18"/>
    </row>
    <row r="177" spans="1:150" x14ac:dyDescent="0.2">
      <c r="A177" s="18"/>
      <c r="B177" s="18"/>
      <c r="C177" s="18"/>
      <c r="D177" s="18"/>
      <c r="E177" s="18"/>
      <c r="F177" s="18"/>
      <c r="G177" s="19"/>
      <c r="H177" s="18"/>
      <c r="I177" s="19"/>
      <c r="J177" s="18"/>
      <c r="K177" s="19"/>
      <c r="L177" s="18"/>
      <c r="M177" s="19"/>
      <c r="N177" s="18"/>
      <c r="O177" s="19"/>
      <c r="P177" s="18"/>
      <c r="Q177" s="19"/>
      <c r="R177" s="18"/>
      <c r="S177" s="19"/>
      <c r="T177" s="18"/>
      <c r="U177" s="19"/>
      <c r="V177" s="18"/>
      <c r="W177" s="19"/>
      <c r="X177" s="18"/>
      <c r="Y177" s="19"/>
      <c r="Z177" s="18"/>
      <c r="AA177" s="19"/>
      <c r="AB177" s="18"/>
      <c r="AC177" s="19"/>
      <c r="AD177" s="18"/>
      <c r="AE177" s="19"/>
      <c r="AF177" s="18"/>
      <c r="AG177" s="19"/>
      <c r="AH177" s="18"/>
      <c r="AI177" s="19"/>
      <c r="AJ177" s="18"/>
      <c r="AK177" s="19"/>
      <c r="AL177" s="18"/>
      <c r="AM177" s="19"/>
      <c r="AN177" s="18"/>
      <c r="AO177" s="19"/>
      <c r="AP177" s="18"/>
      <c r="AQ177" s="19"/>
      <c r="AR177" s="18"/>
      <c r="AS177" s="19"/>
      <c r="AT177" s="18"/>
      <c r="AU177" s="19"/>
      <c r="AV177" s="18"/>
      <c r="AW177" s="19"/>
      <c r="AX177" s="18"/>
      <c r="AY177" s="19"/>
      <c r="AZ177" s="18"/>
      <c r="BA177" s="19"/>
      <c r="BB177" s="18"/>
      <c r="BC177" s="19"/>
      <c r="BD177" s="18"/>
      <c r="BE177" s="19"/>
      <c r="BF177" s="18"/>
      <c r="BG177" s="19"/>
      <c r="BH177" s="18"/>
      <c r="BI177" s="19"/>
      <c r="BJ177" s="18"/>
      <c r="BK177" s="19"/>
      <c r="BL177" s="18"/>
      <c r="BM177" s="19"/>
      <c r="BN177" s="18"/>
      <c r="BO177" s="19"/>
      <c r="BP177" s="18"/>
      <c r="BQ177" s="19"/>
      <c r="BR177" s="18"/>
      <c r="BS177" s="19"/>
      <c r="BT177" s="18"/>
      <c r="BU177" s="19"/>
      <c r="BV177" s="18"/>
      <c r="BW177" s="19"/>
      <c r="BX177" s="18"/>
      <c r="BY177" s="19"/>
      <c r="BZ177" s="18"/>
      <c r="CA177" s="19"/>
      <c r="CB177" s="18"/>
      <c r="CC177" s="19"/>
      <c r="CD177" s="18"/>
      <c r="CE177" s="19"/>
      <c r="CF177" s="18"/>
      <c r="CG177" s="19"/>
      <c r="CH177" s="18"/>
      <c r="CI177" s="19"/>
      <c r="CJ177" s="18"/>
      <c r="CK177" s="19"/>
      <c r="CL177" s="18"/>
      <c r="CM177" s="19"/>
      <c r="CN177" s="18"/>
      <c r="CO177" s="19"/>
      <c r="CP177" s="18"/>
      <c r="CQ177" s="19"/>
      <c r="CR177" s="18"/>
      <c r="CS177" s="19"/>
      <c r="CT177" s="18"/>
      <c r="CU177" s="19"/>
      <c r="CV177" s="18"/>
      <c r="CW177" s="19"/>
      <c r="CX177" s="18"/>
      <c r="CY177" s="19"/>
      <c r="CZ177" s="18"/>
      <c r="DA177" s="19"/>
      <c r="DB177" s="18"/>
      <c r="DC177" s="19"/>
      <c r="DD177" s="18"/>
      <c r="DE177" s="19"/>
      <c r="DF177" s="18"/>
      <c r="DG177" s="19"/>
      <c r="DH177" s="18"/>
      <c r="DI177" s="19"/>
      <c r="DJ177" s="18"/>
      <c r="DK177" s="19"/>
      <c r="DL177" s="18"/>
      <c r="DM177" s="19"/>
      <c r="DN177" s="18"/>
      <c r="DO177" s="19"/>
      <c r="DP177" s="18"/>
      <c r="DQ177" s="19"/>
      <c r="DR177" s="18"/>
      <c r="DS177" s="19"/>
      <c r="DT177" s="18"/>
      <c r="DU177" s="19"/>
      <c r="DV177" s="18"/>
      <c r="DW177" s="19"/>
      <c r="DX177" s="18"/>
      <c r="DY177" s="19"/>
      <c r="DZ177" s="18"/>
      <c r="EA177" s="19"/>
      <c r="EB177" s="18"/>
      <c r="EC177" s="19"/>
      <c r="ED177" s="18"/>
      <c r="EE177" s="19"/>
      <c r="EF177" s="18"/>
      <c r="EG177" s="19"/>
      <c r="EH177" s="18"/>
      <c r="EI177" s="19"/>
      <c r="EJ177" s="18"/>
      <c r="EK177" s="19"/>
      <c r="EL177" s="18"/>
      <c r="EM177" s="19"/>
      <c r="EN177" s="18"/>
      <c r="EO177" s="19"/>
      <c r="EP177" s="18"/>
      <c r="EQ177" s="61"/>
      <c r="ER177" s="19"/>
      <c r="ES177" s="18"/>
      <c r="ET177" s="18"/>
    </row>
    <row r="178" spans="1:150" x14ac:dyDescent="0.2">
      <c r="A178" s="18"/>
      <c r="B178" s="18"/>
      <c r="C178" s="18"/>
      <c r="D178" s="18"/>
      <c r="E178" s="18"/>
      <c r="F178" s="18"/>
      <c r="G178" s="19"/>
      <c r="H178" s="18"/>
      <c r="I178" s="19"/>
      <c r="J178" s="18"/>
      <c r="K178" s="19"/>
      <c r="L178" s="18"/>
      <c r="M178" s="19"/>
      <c r="N178" s="18"/>
      <c r="O178" s="19"/>
      <c r="P178" s="18"/>
      <c r="Q178" s="19"/>
      <c r="R178" s="18"/>
      <c r="S178" s="19"/>
      <c r="T178" s="18"/>
      <c r="U178" s="19"/>
      <c r="V178" s="18"/>
      <c r="W178" s="19"/>
      <c r="X178" s="18"/>
      <c r="Y178" s="19"/>
      <c r="Z178" s="18"/>
      <c r="AA178" s="19"/>
      <c r="AB178" s="18"/>
      <c r="AC178" s="19"/>
      <c r="AD178" s="18"/>
      <c r="AE178" s="19"/>
      <c r="AF178" s="18"/>
      <c r="AG178" s="19"/>
      <c r="AH178" s="18"/>
      <c r="AI178" s="19"/>
      <c r="AJ178" s="18"/>
      <c r="AK178" s="19"/>
      <c r="AL178" s="18"/>
      <c r="AM178" s="19"/>
      <c r="AN178" s="18"/>
      <c r="AO178" s="19"/>
      <c r="AP178" s="18"/>
      <c r="AQ178" s="19"/>
      <c r="AR178" s="18"/>
      <c r="AS178" s="19"/>
      <c r="AT178" s="18"/>
      <c r="AU178" s="19"/>
      <c r="AV178" s="18"/>
      <c r="AW178" s="19"/>
      <c r="AX178" s="18"/>
      <c r="AY178" s="19"/>
      <c r="AZ178" s="18"/>
      <c r="BA178" s="19"/>
      <c r="BB178" s="18"/>
      <c r="BC178" s="19"/>
      <c r="BD178" s="18"/>
      <c r="BE178" s="19"/>
      <c r="BF178" s="18"/>
      <c r="BG178" s="19"/>
      <c r="BH178" s="18"/>
      <c r="BI178" s="19"/>
      <c r="BJ178" s="18"/>
      <c r="BK178" s="19"/>
      <c r="BL178" s="18"/>
      <c r="BM178" s="19"/>
      <c r="BN178" s="18"/>
      <c r="BO178" s="19"/>
      <c r="BP178" s="18"/>
      <c r="BQ178" s="19"/>
      <c r="BR178" s="18"/>
      <c r="BS178" s="19"/>
      <c r="BT178" s="18"/>
      <c r="BU178" s="19"/>
      <c r="BV178" s="18"/>
      <c r="BW178" s="19"/>
      <c r="BX178" s="18"/>
      <c r="BY178" s="19"/>
      <c r="BZ178" s="18"/>
      <c r="CA178" s="19"/>
      <c r="CB178" s="18"/>
      <c r="CC178" s="19"/>
      <c r="CD178" s="18"/>
      <c r="CE178" s="19"/>
      <c r="CF178" s="18"/>
      <c r="CG178" s="19"/>
      <c r="CH178" s="18"/>
      <c r="CI178" s="19"/>
      <c r="CJ178" s="18"/>
      <c r="CK178" s="19"/>
      <c r="CL178" s="18"/>
      <c r="CM178" s="19"/>
      <c r="CN178" s="18"/>
      <c r="CO178" s="19"/>
      <c r="CP178" s="18"/>
      <c r="CQ178" s="19"/>
      <c r="CR178" s="18"/>
      <c r="CS178" s="19"/>
      <c r="CT178" s="18"/>
      <c r="CU178" s="19"/>
      <c r="CV178" s="18"/>
      <c r="CW178" s="19"/>
      <c r="CX178" s="18"/>
      <c r="CY178" s="19"/>
      <c r="CZ178" s="18"/>
      <c r="DA178" s="19"/>
      <c r="DB178" s="18"/>
      <c r="DC178" s="19"/>
      <c r="DD178" s="18"/>
      <c r="DE178" s="19"/>
      <c r="DF178" s="18"/>
      <c r="DG178" s="19"/>
      <c r="DH178" s="18"/>
      <c r="DI178" s="19"/>
      <c r="DJ178" s="18"/>
      <c r="DK178" s="19"/>
      <c r="DL178" s="18"/>
      <c r="DM178" s="19"/>
      <c r="DN178" s="18"/>
      <c r="DO178" s="19"/>
      <c r="DP178" s="18"/>
      <c r="DQ178" s="19"/>
      <c r="DR178" s="18"/>
      <c r="DS178" s="19"/>
      <c r="DT178" s="18"/>
      <c r="DU178" s="19"/>
      <c r="DV178" s="18"/>
      <c r="DW178" s="19"/>
      <c r="DX178" s="18"/>
      <c r="DY178" s="19"/>
      <c r="DZ178" s="18"/>
      <c r="EA178" s="19"/>
      <c r="EB178" s="18"/>
      <c r="EC178" s="19"/>
      <c r="ED178" s="18"/>
      <c r="EE178" s="19"/>
      <c r="EF178" s="18"/>
      <c r="EG178" s="19"/>
      <c r="EH178" s="18"/>
      <c r="EI178" s="19"/>
      <c r="EJ178" s="18"/>
      <c r="EK178" s="19"/>
      <c r="EL178" s="18"/>
      <c r="EM178" s="19"/>
      <c r="EN178" s="18"/>
      <c r="EO178" s="19"/>
      <c r="EP178" s="18"/>
      <c r="EQ178" s="61"/>
      <c r="ER178" s="19"/>
      <c r="ES178" s="18"/>
      <c r="ET178" s="18"/>
    </row>
    <row r="179" spans="1:150" x14ac:dyDescent="0.2">
      <c r="A179" s="18"/>
      <c r="B179" s="18"/>
      <c r="C179" s="18"/>
      <c r="D179" s="18"/>
      <c r="E179" s="18"/>
      <c r="F179" s="18"/>
      <c r="G179" s="19"/>
      <c r="H179" s="18"/>
      <c r="I179" s="19"/>
      <c r="J179" s="18"/>
      <c r="K179" s="19"/>
      <c r="L179" s="18"/>
      <c r="M179" s="19"/>
      <c r="N179" s="18"/>
      <c r="O179" s="19"/>
      <c r="P179" s="18"/>
      <c r="Q179" s="19"/>
      <c r="R179" s="18"/>
      <c r="S179" s="19"/>
      <c r="T179" s="18"/>
      <c r="U179" s="19"/>
      <c r="V179" s="18"/>
      <c r="W179" s="19"/>
      <c r="X179" s="18"/>
      <c r="Y179" s="19"/>
      <c r="Z179" s="18"/>
      <c r="AA179" s="19"/>
      <c r="AB179" s="18"/>
      <c r="AC179" s="19"/>
      <c r="AD179" s="18"/>
      <c r="AE179" s="19"/>
      <c r="AF179" s="18"/>
      <c r="AG179" s="19"/>
      <c r="AH179" s="18"/>
      <c r="AI179" s="19"/>
      <c r="AJ179" s="18"/>
      <c r="AK179" s="19"/>
      <c r="AL179" s="18"/>
      <c r="AM179" s="19"/>
      <c r="AN179" s="18"/>
      <c r="AO179" s="19"/>
      <c r="AP179" s="18"/>
      <c r="AQ179" s="19"/>
      <c r="AR179" s="18"/>
      <c r="AS179" s="19"/>
      <c r="AT179" s="18"/>
      <c r="AU179" s="19"/>
      <c r="AV179" s="18"/>
      <c r="AW179" s="19"/>
      <c r="AX179" s="18"/>
      <c r="AY179" s="19"/>
      <c r="AZ179" s="18"/>
      <c r="BA179" s="19"/>
      <c r="BB179" s="18"/>
      <c r="BC179" s="19"/>
      <c r="BD179" s="18"/>
      <c r="BE179" s="19"/>
      <c r="BF179" s="18"/>
      <c r="BG179" s="19"/>
      <c r="BH179" s="18"/>
      <c r="BI179" s="19"/>
      <c r="BJ179" s="18"/>
      <c r="BK179" s="19"/>
      <c r="BL179" s="18"/>
      <c r="BM179" s="19"/>
      <c r="BN179" s="18"/>
      <c r="BO179" s="19"/>
      <c r="BP179" s="18"/>
      <c r="BQ179" s="19"/>
      <c r="BR179" s="18"/>
      <c r="BS179" s="19"/>
      <c r="BT179" s="18"/>
      <c r="BU179" s="19"/>
      <c r="BV179" s="18"/>
      <c r="BW179" s="19"/>
      <c r="BX179" s="18"/>
      <c r="BY179" s="19"/>
      <c r="BZ179" s="18"/>
      <c r="CA179" s="19"/>
      <c r="CB179" s="18"/>
      <c r="CC179" s="19"/>
      <c r="CD179" s="18"/>
      <c r="CE179" s="19"/>
      <c r="CF179" s="18"/>
      <c r="CG179" s="19"/>
      <c r="CH179" s="18"/>
      <c r="CI179" s="19"/>
      <c r="CJ179" s="18"/>
      <c r="CK179" s="19"/>
      <c r="CL179" s="18"/>
      <c r="CM179" s="19"/>
      <c r="CN179" s="18"/>
      <c r="CO179" s="19"/>
      <c r="CP179" s="18"/>
      <c r="CQ179" s="19"/>
      <c r="CR179" s="18"/>
      <c r="CS179" s="19"/>
      <c r="CT179" s="18"/>
      <c r="CU179" s="19"/>
      <c r="CV179" s="18"/>
      <c r="CW179" s="19"/>
      <c r="CX179" s="18"/>
      <c r="CY179" s="19"/>
      <c r="CZ179" s="18"/>
      <c r="DA179" s="19"/>
      <c r="DB179" s="18"/>
      <c r="DC179" s="19"/>
      <c r="DD179" s="18"/>
      <c r="DE179" s="19"/>
      <c r="DF179" s="18"/>
      <c r="DG179" s="19"/>
      <c r="DH179" s="18"/>
      <c r="DI179" s="19"/>
      <c r="DJ179" s="18"/>
      <c r="DK179" s="19"/>
      <c r="DL179" s="18"/>
      <c r="DM179" s="19"/>
      <c r="DN179" s="18"/>
      <c r="DO179" s="19"/>
      <c r="DP179" s="18"/>
      <c r="DQ179" s="19"/>
      <c r="DR179" s="18"/>
      <c r="DS179" s="19"/>
      <c r="DT179" s="18"/>
      <c r="DU179" s="19"/>
      <c r="DV179" s="18"/>
      <c r="DW179" s="19"/>
      <c r="DX179" s="18"/>
      <c r="DY179" s="19"/>
      <c r="DZ179" s="18"/>
      <c r="EA179" s="19"/>
      <c r="EB179" s="18"/>
      <c r="EC179" s="19"/>
      <c r="ED179" s="18"/>
      <c r="EE179" s="19"/>
      <c r="EF179" s="18"/>
      <c r="EG179" s="19"/>
      <c r="EH179" s="18"/>
      <c r="EI179" s="19"/>
      <c r="EJ179" s="18"/>
      <c r="EK179" s="19"/>
      <c r="EL179" s="18"/>
      <c r="EM179" s="19"/>
      <c r="EN179" s="18"/>
      <c r="EO179" s="19"/>
      <c r="EP179" s="18"/>
      <c r="EQ179" s="61"/>
      <c r="ER179" s="19"/>
      <c r="ES179" s="18"/>
      <c r="ET179" s="18"/>
    </row>
    <row r="180" spans="1:150" x14ac:dyDescent="0.2">
      <c r="A180" s="18"/>
      <c r="B180" s="18"/>
      <c r="C180" s="18"/>
      <c r="D180" s="18"/>
      <c r="E180" s="18"/>
      <c r="F180" s="18"/>
      <c r="G180" s="19"/>
      <c r="H180" s="18"/>
      <c r="I180" s="19"/>
      <c r="J180" s="18"/>
      <c r="K180" s="19"/>
      <c r="L180" s="18"/>
      <c r="M180" s="19"/>
      <c r="N180" s="18"/>
      <c r="O180" s="19"/>
      <c r="P180" s="18"/>
      <c r="Q180" s="19"/>
      <c r="R180" s="18"/>
      <c r="S180" s="19"/>
      <c r="T180" s="18"/>
      <c r="U180" s="19"/>
      <c r="V180" s="18"/>
      <c r="W180" s="19"/>
      <c r="X180" s="18"/>
      <c r="Y180" s="19"/>
      <c r="Z180" s="18"/>
      <c r="AA180" s="19"/>
      <c r="AB180" s="18"/>
      <c r="AC180" s="19"/>
      <c r="AD180" s="18"/>
      <c r="AE180" s="19"/>
      <c r="AF180" s="18"/>
      <c r="AG180" s="19"/>
      <c r="AH180" s="18"/>
      <c r="AI180" s="19"/>
      <c r="AJ180" s="18"/>
      <c r="AK180" s="19"/>
      <c r="AL180" s="18"/>
      <c r="AM180" s="19"/>
      <c r="AN180" s="18"/>
      <c r="AO180" s="19"/>
      <c r="AP180" s="18"/>
      <c r="AQ180" s="19"/>
      <c r="AR180" s="18"/>
      <c r="AS180" s="19"/>
      <c r="AT180" s="18"/>
      <c r="AU180" s="19"/>
      <c r="AV180" s="18"/>
      <c r="AW180" s="19"/>
      <c r="AX180" s="18"/>
      <c r="AY180" s="19"/>
      <c r="AZ180" s="18"/>
      <c r="BA180" s="19"/>
      <c r="BB180" s="18"/>
      <c r="BC180" s="19"/>
      <c r="BD180" s="18"/>
      <c r="BE180" s="19"/>
      <c r="BF180" s="18"/>
      <c r="BG180" s="19"/>
      <c r="BH180" s="18"/>
      <c r="BI180" s="19"/>
      <c r="BJ180" s="18"/>
      <c r="BK180" s="19"/>
      <c r="BL180" s="18"/>
      <c r="BM180" s="19"/>
      <c r="BN180" s="18"/>
      <c r="BO180" s="19"/>
      <c r="BP180" s="18"/>
      <c r="BQ180" s="19"/>
      <c r="BR180" s="18"/>
      <c r="BS180" s="19"/>
      <c r="BT180" s="18"/>
      <c r="BU180" s="19"/>
      <c r="BV180" s="18"/>
      <c r="BW180" s="19"/>
      <c r="BX180" s="18"/>
      <c r="BY180" s="19"/>
      <c r="BZ180" s="18"/>
      <c r="CA180" s="19"/>
      <c r="CB180" s="18"/>
      <c r="CC180" s="19"/>
      <c r="CD180" s="18"/>
      <c r="CE180" s="19"/>
      <c r="CF180" s="18"/>
      <c r="CG180" s="19"/>
      <c r="CH180" s="18"/>
      <c r="CI180" s="19"/>
      <c r="CJ180" s="18"/>
      <c r="CK180" s="19"/>
      <c r="CL180" s="18"/>
      <c r="CM180" s="19"/>
      <c r="CN180" s="18"/>
      <c r="CO180" s="19"/>
      <c r="CP180" s="18"/>
      <c r="CQ180" s="19"/>
      <c r="CR180" s="18"/>
      <c r="CS180" s="19"/>
      <c r="CT180" s="18"/>
      <c r="CU180" s="19"/>
      <c r="CV180" s="18"/>
      <c r="CW180" s="19"/>
      <c r="CX180" s="18"/>
      <c r="CY180" s="19"/>
      <c r="CZ180" s="18"/>
      <c r="DA180" s="19"/>
      <c r="DB180" s="18"/>
      <c r="DC180" s="19"/>
      <c r="DD180" s="18"/>
      <c r="DE180" s="19"/>
      <c r="DF180" s="18"/>
      <c r="DG180" s="19"/>
      <c r="DH180" s="18"/>
      <c r="DI180" s="19"/>
      <c r="DJ180" s="18"/>
      <c r="DK180" s="19"/>
      <c r="DL180" s="18"/>
      <c r="DM180" s="19"/>
      <c r="DN180" s="18"/>
      <c r="DO180" s="19"/>
      <c r="DP180" s="18"/>
      <c r="DQ180" s="19"/>
      <c r="DR180" s="18"/>
      <c r="DS180" s="19"/>
      <c r="DT180" s="18"/>
      <c r="DU180" s="19"/>
      <c r="DV180" s="18"/>
      <c r="DW180" s="19"/>
      <c r="DX180" s="18"/>
      <c r="DY180" s="19"/>
      <c r="DZ180" s="18"/>
      <c r="EA180" s="19"/>
      <c r="EB180" s="18"/>
      <c r="EC180" s="19"/>
      <c r="ED180" s="18"/>
      <c r="EE180" s="19"/>
      <c r="EF180" s="18"/>
      <c r="EG180" s="19"/>
      <c r="EH180" s="18"/>
      <c r="EI180" s="19"/>
      <c r="EJ180" s="18"/>
      <c r="EK180" s="19"/>
      <c r="EL180" s="18"/>
      <c r="EM180" s="19"/>
      <c r="EN180" s="18"/>
      <c r="EO180" s="19"/>
      <c r="EP180" s="18"/>
      <c r="EQ180" s="61"/>
      <c r="ER180" s="19"/>
      <c r="ES180" s="18"/>
      <c r="ET180" s="18"/>
    </row>
    <row r="181" spans="1:150" x14ac:dyDescent="0.2">
      <c r="A181" s="18"/>
      <c r="B181" s="18"/>
      <c r="C181" s="18"/>
      <c r="D181" s="18"/>
      <c r="E181" s="18"/>
      <c r="F181" s="18"/>
      <c r="G181" s="19"/>
      <c r="H181" s="18"/>
      <c r="I181" s="19"/>
      <c r="J181" s="18"/>
      <c r="K181" s="19"/>
      <c r="L181" s="18"/>
      <c r="M181" s="19"/>
      <c r="N181" s="18"/>
      <c r="O181" s="19"/>
      <c r="P181" s="18"/>
      <c r="Q181" s="19"/>
      <c r="R181" s="18"/>
      <c r="S181" s="19"/>
      <c r="T181" s="18"/>
      <c r="U181" s="19"/>
      <c r="V181" s="18"/>
      <c r="W181" s="19"/>
      <c r="X181" s="18"/>
      <c r="Y181" s="19"/>
      <c r="Z181" s="18"/>
      <c r="AA181" s="19"/>
      <c r="AB181" s="18"/>
      <c r="AC181" s="19"/>
      <c r="AD181" s="18"/>
      <c r="AE181" s="19"/>
      <c r="AF181" s="18"/>
      <c r="AG181" s="19"/>
      <c r="AH181" s="18"/>
      <c r="AI181" s="19"/>
      <c r="AJ181" s="18"/>
      <c r="AK181" s="19"/>
      <c r="AL181" s="18"/>
      <c r="AM181" s="19"/>
      <c r="AN181" s="18"/>
      <c r="AO181" s="19"/>
      <c r="AP181" s="18"/>
      <c r="AQ181" s="19"/>
      <c r="AR181" s="18"/>
      <c r="AS181" s="19"/>
      <c r="AT181" s="18"/>
      <c r="AU181" s="19"/>
      <c r="AV181" s="18"/>
      <c r="AW181" s="19"/>
      <c r="AX181" s="18"/>
      <c r="AY181" s="19"/>
      <c r="AZ181" s="18"/>
      <c r="BA181" s="19"/>
      <c r="BB181" s="18"/>
      <c r="BC181" s="19"/>
      <c r="BD181" s="18"/>
      <c r="BE181" s="19"/>
      <c r="BF181" s="18"/>
      <c r="BG181" s="19"/>
      <c r="BH181" s="18"/>
      <c r="BI181" s="19"/>
      <c r="BJ181" s="18"/>
      <c r="BK181" s="19"/>
      <c r="BL181" s="18"/>
      <c r="BM181" s="19"/>
      <c r="BN181" s="18"/>
      <c r="BO181" s="19"/>
      <c r="BP181" s="18"/>
      <c r="BQ181" s="19"/>
      <c r="BR181" s="18"/>
      <c r="BS181" s="19"/>
      <c r="BT181" s="18"/>
      <c r="BU181" s="19"/>
      <c r="BV181" s="18"/>
      <c r="BW181" s="19"/>
      <c r="BX181" s="18"/>
      <c r="BY181" s="19"/>
      <c r="BZ181" s="18"/>
      <c r="CA181" s="19"/>
      <c r="CB181" s="18"/>
      <c r="CC181" s="19"/>
      <c r="CD181" s="18"/>
      <c r="CE181" s="19"/>
      <c r="CF181" s="18"/>
      <c r="CG181" s="19"/>
      <c r="CH181" s="18"/>
      <c r="CI181" s="19"/>
      <c r="CJ181" s="18"/>
      <c r="CK181" s="19"/>
      <c r="CL181" s="18"/>
      <c r="CM181" s="19"/>
      <c r="CN181" s="18"/>
      <c r="CO181" s="19"/>
      <c r="CP181" s="18"/>
      <c r="CQ181" s="19"/>
      <c r="CR181" s="18"/>
      <c r="CS181" s="19"/>
      <c r="CT181" s="18"/>
      <c r="CU181" s="19"/>
      <c r="CV181" s="18"/>
      <c r="CW181" s="19"/>
      <c r="CX181" s="18"/>
      <c r="CY181" s="19"/>
      <c r="CZ181" s="18"/>
      <c r="DA181" s="19"/>
      <c r="DB181" s="18"/>
      <c r="DC181" s="19"/>
      <c r="DD181" s="18"/>
      <c r="DE181" s="19"/>
      <c r="DF181" s="18"/>
      <c r="DG181" s="19"/>
      <c r="DH181" s="18"/>
      <c r="DI181" s="19"/>
      <c r="DJ181" s="18"/>
      <c r="DK181" s="19"/>
      <c r="DL181" s="18"/>
      <c r="DM181" s="19"/>
      <c r="DN181" s="18"/>
      <c r="DO181" s="19"/>
      <c r="DP181" s="18"/>
      <c r="DQ181" s="19"/>
      <c r="DR181" s="18"/>
      <c r="DS181" s="19"/>
      <c r="DT181" s="18"/>
      <c r="DU181" s="19"/>
      <c r="DV181" s="18"/>
      <c r="DW181" s="19"/>
      <c r="DX181" s="18"/>
      <c r="DY181" s="19"/>
      <c r="DZ181" s="18"/>
      <c r="EA181" s="19"/>
      <c r="EB181" s="18"/>
      <c r="EC181" s="19"/>
      <c r="ED181" s="18"/>
      <c r="EE181" s="19"/>
      <c r="EF181" s="18"/>
      <c r="EG181" s="19"/>
      <c r="EH181" s="18"/>
      <c r="EI181" s="19"/>
      <c r="EJ181" s="18"/>
      <c r="EK181" s="19"/>
      <c r="EL181" s="18"/>
      <c r="EM181" s="19"/>
      <c r="EN181" s="18"/>
      <c r="EO181" s="19"/>
      <c r="EP181" s="18"/>
      <c r="EQ181" s="61"/>
      <c r="ER181" s="19"/>
      <c r="ES181" s="18"/>
      <c r="ET181" s="18"/>
    </row>
    <row r="182" spans="1:150" x14ac:dyDescent="0.2">
      <c r="A182" s="18"/>
      <c r="B182" s="18"/>
      <c r="C182" s="18"/>
      <c r="D182" s="18"/>
      <c r="E182" s="18"/>
      <c r="F182" s="18"/>
      <c r="G182" s="19"/>
      <c r="H182" s="18"/>
      <c r="I182" s="19"/>
      <c r="J182" s="18"/>
      <c r="K182" s="19"/>
      <c r="L182" s="18"/>
      <c r="M182" s="19"/>
      <c r="N182" s="18"/>
      <c r="O182" s="19"/>
      <c r="P182" s="18"/>
      <c r="Q182" s="19"/>
      <c r="R182" s="18"/>
      <c r="S182" s="19"/>
      <c r="T182" s="18"/>
      <c r="U182" s="19"/>
      <c r="V182" s="18"/>
      <c r="W182" s="19"/>
      <c r="X182" s="18"/>
      <c r="Y182" s="19"/>
      <c r="Z182" s="18"/>
      <c r="AA182" s="19"/>
      <c r="AB182" s="18"/>
      <c r="AC182" s="19"/>
      <c r="AD182" s="18"/>
      <c r="AE182" s="19"/>
      <c r="AF182" s="18"/>
      <c r="AG182" s="19"/>
      <c r="AH182" s="18"/>
      <c r="AI182" s="19"/>
      <c r="AJ182" s="18"/>
      <c r="AK182" s="19"/>
      <c r="AL182" s="18"/>
      <c r="AM182" s="19"/>
      <c r="AN182" s="18"/>
      <c r="AO182" s="19"/>
      <c r="AP182" s="18"/>
      <c r="AQ182" s="19"/>
      <c r="AR182" s="18"/>
      <c r="AS182" s="19"/>
      <c r="AT182" s="18"/>
      <c r="AU182" s="19"/>
      <c r="AV182" s="18"/>
      <c r="AW182" s="19"/>
      <c r="AX182" s="18"/>
      <c r="AY182" s="19"/>
      <c r="AZ182" s="18"/>
      <c r="BA182" s="19"/>
      <c r="BB182" s="18"/>
      <c r="BC182" s="19"/>
      <c r="BD182" s="18"/>
      <c r="BE182" s="19"/>
      <c r="BF182" s="18"/>
      <c r="BG182" s="19"/>
      <c r="BH182" s="18"/>
      <c r="BI182" s="19"/>
      <c r="BJ182" s="18"/>
      <c r="BK182" s="19"/>
      <c r="BL182" s="18"/>
      <c r="BM182" s="19"/>
      <c r="BN182" s="18"/>
      <c r="BO182" s="19"/>
      <c r="BP182" s="18"/>
      <c r="BQ182" s="19"/>
      <c r="BR182" s="18"/>
      <c r="BS182" s="19"/>
      <c r="BT182" s="18"/>
      <c r="BU182" s="19"/>
      <c r="BV182" s="18"/>
      <c r="BW182" s="19"/>
      <c r="BX182" s="18"/>
      <c r="BY182" s="19"/>
      <c r="BZ182" s="18"/>
      <c r="CA182" s="19"/>
      <c r="CB182" s="18"/>
      <c r="CC182" s="19"/>
      <c r="CD182" s="18"/>
      <c r="CE182" s="19"/>
      <c r="CF182" s="18"/>
      <c r="CG182" s="19"/>
      <c r="CH182" s="18"/>
      <c r="CI182" s="19"/>
      <c r="CJ182" s="18"/>
      <c r="CK182" s="19"/>
      <c r="CL182" s="18"/>
      <c r="CM182" s="19"/>
      <c r="CN182" s="18"/>
      <c r="CO182" s="19"/>
      <c r="CP182" s="18"/>
      <c r="CQ182" s="19"/>
      <c r="CR182" s="18"/>
      <c r="CS182" s="19"/>
      <c r="CT182" s="18"/>
      <c r="CU182" s="19"/>
      <c r="CV182" s="18"/>
      <c r="CW182" s="19"/>
      <c r="CX182" s="18"/>
      <c r="CY182" s="19"/>
      <c r="CZ182" s="18"/>
      <c r="DA182" s="19"/>
      <c r="DB182" s="18"/>
      <c r="DC182" s="19"/>
      <c r="DD182" s="18"/>
      <c r="DE182" s="19"/>
      <c r="DF182" s="18"/>
      <c r="DG182" s="19"/>
      <c r="DH182" s="18"/>
      <c r="DI182" s="19"/>
      <c r="DJ182" s="18"/>
      <c r="DK182" s="19"/>
      <c r="DL182" s="18"/>
      <c r="DM182" s="19"/>
      <c r="DN182" s="18"/>
      <c r="DO182" s="19"/>
      <c r="DP182" s="18"/>
      <c r="DQ182" s="19"/>
      <c r="DR182" s="18"/>
      <c r="DS182" s="19"/>
      <c r="DT182" s="18"/>
      <c r="DU182" s="19"/>
      <c r="DV182" s="18"/>
      <c r="DW182" s="19"/>
      <c r="DX182" s="18"/>
      <c r="DY182" s="19"/>
      <c r="DZ182" s="18"/>
      <c r="EA182" s="19"/>
      <c r="EB182" s="18"/>
      <c r="EC182" s="19"/>
      <c r="ED182" s="18"/>
      <c r="EE182" s="19"/>
      <c r="EF182" s="18"/>
      <c r="EG182" s="19"/>
      <c r="EH182" s="18"/>
      <c r="EI182" s="19"/>
      <c r="EJ182" s="18"/>
      <c r="EK182" s="19"/>
      <c r="EL182" s="18"/>
      <c r="EM182" s="19"/>
      <c r="EN182" s="18"/>
      <c r="EO182" s="19"/>
      <c r="EP182" s="18"/>
      <c r="EQ182" s="61"/>
      <c r="ER182" s="19"/>
      <c r="ES182" s="18"/>
      <c r="ET182" s="18"/>
    </row>
    <row r="183" spans="1:150" x14ac:dyDescent="0.2">
      <c r="A183" s="18"/>
      <c r="B183" s="18"/>
      <c r="C183" s="18"/>
      <c r="D183" s="18"/>
      <c r="E183" s="18"/>
      <c r="F183" s="18"/>
      <c r="G183" s="19"/>
      <c r="H183" s="18"/>
      <c r="I183" s="19"/>
      <c r="J183" s="18"/>
      <c r="K183" s="19"/>
      <c r="L183" s="18"/>
      <c r="M183" s="19"/>
      <c r="N183" s="18"/>
      <c r="O183" s="19"/>
      <c r="P183" s="18"/>
      <c r="Q183" s="19"/>
      <c r="R183" s="18"/>
      <c r="S183" s="19"/>
      <c r="T183" s="18"/>
      <c r="U183" s="19"/>
      <c r="V183" s="18"/>
      <c r="W183" s="19"/>
      <c r="X183" s="18"/>
      <c r="Y183" s="19"/>
      <c r="Z183" s="18"/>
      <c r="AA183" s="19"/>
      <c r="AB183" s="18"/>
      <c r="AC183" s="19"/>
      <c r="AD183" s="18"/>
      <c r="AE183" s="19"/>
      <c r="AF183" s="18"/>
      <c r="AG183" s="19"/>
      <c r="AH183" s="18"/>
      <c r="AI183" s="19"/>
      <c r="AJ183" s="18"/>
      <c r="AK183" s="19"/>
      <c r="AL183" s="18"/>
      <c r="AM183" s="19"/>
      <c r="AN183" s="18"/>
      <c r="AO183" s="19"/>
      <c r="AP183" s="18"/>
      <c r="AQ183" s="19"/>
      <c r="AR183" s="18"/>
      <c r="AS183" s="19"/>
      <c r="AT183" s="18"/>
      <c r="AU183" s="19"/>
      <c r="AV183" s="18"/>
      <c r="AW183" s="19"/>
      <c r="AX183" s="18"/>
      <c r="AY183" s="19"/>
      <c r="AZ183" s="18"/>
      <c r="BA183" s="19"/>
      <c r="BB183" s="18"/>
      <c r="BC183" s="19"/>
      <c r="BD183" s="18"/>
      <c r="BE183" s="19"/>
      <c r="BF183" s="18"/>
      <c r="BG183" s="19"/>
      <c r="BH183" s="18"/>
      <c r="BI183" s="19"/>
      <c r="BJ183" s="18"/>
      <c r="BK183" s="19"/>
      <c r="BL183" s="18"/>
      <c r="BM183" s="19"/>
      <c r="BN183" s="18"/>
      <c r="BO183" s="19"/>
      <c r="BP183" s="18"/>
      <c r="BQ183" s="19"/>
      <c r="BR183" s="18"/>
      <c r="BS183" s="19"/>
      <c r="BT183" s="18"/>
      <c r="BU183" s="19"/>
      <c r="BV183" s="18"/>
      <c r="BW183" s="19"/>
      <c r="BX183" s="18"/>
      <c r="BY183" s="19"/>
      <c r="BZ183" s="18"/>
      <c r="CA183" s="19"/>
      <c r="CB183" s="18"/>
      <c r="CC183" s="19"/>
      <c r="CD183" s="18"/>
      <c r="CE183" s="19"/>
      <c r="CF183" s="18"/>
      <c r="CG183" s="19"/>
      <c r="CH183" s="18"/>
      <c r="CI183" s="19"/>
      <c r="CJ183" s="18"/>
      <c r="CK183" s="19"/>
      <c r="CL183" s="18"/>
      <c r="CM183" s="19"/>
      <c r="CN183" s="18"/>
      <c r="CO183" s="19"/>
      <c r="CP183" s="18"/>
      <c r="CQ183" s="19"/>
      <c r="CR183" s="18"/>
      <c r="CS183" s="19"/>
      <c r="CT183" s="18"/>
      <c r="CU183" s="19"/>
      <c r="CV183" s="18"/>
      <c r="CW183" s="19"/>
      <c r="CX183" s="18"/>
      <c r="CY183" s="19"/>
      <c r="CZ183" s="18"/>
      <c r="DA183" s="19"/>
      <c r="DB183" s="18"/>
      <c r="DC183" s="19"/>
      <c r="DD183" s="18"/>
      <c r="DE183" s="19"/>
      <c r="DF183" s="18"/>
      <c r="DG183" s="19"/>
      <c r="DH183" s="18"/>
      <c r="DI183" s="19"/>
      <c r="DJ183" s="18"/>
      <c r="DK183" s="19"/>
      <c r="DL183" s="18"/>
      <c r="DM183" s="19"/>
      <c r="DN183" s="18"/>
      <c r="DO183" s="19"/>
      <c r="DP183" s="18"/>
      <c r="DQ183" s="19"/>
      <c r="DR183" s="18"/>
      <c r="DS183" s="19"/>
      <c r="DT183" s="18"/>
      <c r="DU183" s="19"/>
      <c r="DV183" s="18"/>
      <c r="DW183" s="19"/>
      <c r="DX183" s="18"/>
      <c r="DY183" s="19"/>
      <c r="DZ183" s="18"/>
      <c r="EA183" s="19"/>
      <c r="EB183" s="18"/>
      <c r="EC183" s="19"/>
      <c r="ED183" s="18"/>
      <c r="EE183" s="19"/>
      <c r="EF183" s="18"/>
      <c r="EG183" s="19"/>
      <c r="EH183" s="18"/>
      <c r="EI183" s="19"/>
      <c r="EJ183" s="18"/>
      <c r="EK183" s="19"/>
      <c r="EL183" s="18"/>
      <c r="EM183" s="19"/>
      <c r="EN183" s="18"/>
      <c r="EO183" s="19"/>
      <c r="EP183" s="18"/>
      <c r="EQ183" s="61"/>
      <c r="ER183" s="19"/>
      <c r="ES183" s="18"/>
      <c r="ET183" s="18"/>
    </row>
    <row r="184" spans="1:150" x14ac:dyDescent="0.2">
      <c r="A184" s="18"/>
      <c r="B184" s="18"/>
      <c r="C184" s="18"/>
      <c r="D184" s="18"/>
      <c r="E184" s="18"/>
      <c r="F184" s="18"/>
      <c r="G184" s="19"/>
      <c r="H184" s="18"/>
      <c r="I184" s="19"/>
      <c r="J184" s="18"/>
      <c r="K184" s="19"/>
      <c r="L184" s="18"/>
      <c r="M184" s="19"/>
      <c r="N184" s="18"/>
      <c r="O184" s="19"/>
      <c r="P184" s="18"/>
      <c r="Q184" s="19"/>
      <c r="R184" s="18"/>
      <c r="S184" s="19"/>
      <c r="T184" s="18"/>
      <c r="U184" s="19"/>
      <c r="V184" s="18"/>
      <c r="W184" s="19"/>
      <c r="X184" s="18"/>
      <c r="Y184" s="19"/>
      <c r="Z184" s="18"/>
      <c r="AA184" s="19"/>
      <c r="AB184" s="18"/>
      <c r="AC184" s="19"/>
      <c r="AD184" s="18"/>
      <c r="AE184" s="19"/>
      <c r="AF184" s="18"/>
      <c r="AG184" s="19"/>
      <c r="AH184" s="18"/>
      <c r="AI184" s="19"/>
      <c r="AJ184" s="18"/>
      <c r="AK184" s="19"/>
      <c r="AL184" s="18"/>
      <c r="AM184" s="19"/>
      <c r="AN184" s="18"/>
      <c r="AO184" s="19"/>
      <c r="AP184" s="18"/>
      <c r="AQ184" s="19"/>
      <c r="AR184" s="18"/>
      <c r="AS184" s="19"/>
      <c r="AT184" s="18"/>
      <c r="AU184" s="19"/>
      <c r="AV184" s="18"/>
      <c r="AW184" s="19"/>
      <c r="AX184" s="18"/>
      <c r="AY184" s="19"/>
      <c r="AZ184" s="18"/>
      <c r="BA184" s="19"/>
      <c r="BB184" s="18"/>
      <c r="BC184" s="19"/>
      <c r="BD184" s="18"/>
      <c r="BE184" s="19"/>
      <c r="BF184" s="18"/>
      <c r="BG184" s="19"/>
      <c r="BH184" s="18"/>
      <c r="BI184" s="19"/>
      <c r="BJ184" s="18"/>
      <c r="BK184" s="19"/>
      <c r="BL184" s="18"/>
      <c r="BM184" s="19"/>
      <c r="BN184" s="18"/>
      <c r="BO184" s="19"/>
      <c r="BP184" s="18"/>
      <c r="BQ184" s="19"/>
      <c r="BR184" s="18"/>
      <c r="BS184" s="19"/>
      <c r="BT184" s="18"/>
      <c r="BU184" s="19"/>
      <c r="BV184" s="18"/>
      <c r="BW184" s="19"/>
      <c r="BX184" s="18"/>
      <c r="BY184" s="19"/>
      <c r="BZ184" s="18"/>
      <c r="CA184" s="19"/>
      <c r="CB184" s="18"/>
      <c r="CC184" s="19"/>
      <c r="CD184" s="18"/>
      <c r="CE184" s="19"/>
      <c r="CF184" s="18"/>
      <c r="CG184" s="19"/>
      <c r="CH184" s="18"/>
      <c r="CI184" s="19"/>
      <c r="CJ184" s="18"/>
      <c r="CK184" s="19"/>
      <c r="CL184" s="18"/>
      <c r="CM184" s="19"/>
      <c r="CN184" s="18"/>
      <c r="CO184" s="19"/>
      <c r="CP184" s="18"/>
      <c r="CQ184" s="19"/>
      <c r="CR184" s="18"/>
      <c r="CS184" s="19"/>
      <c r="CT184" s="18"/>
      <c r="CU184" s="19"/>
      <c r="CV184" s="18"/>
      <c r="CW184" s="19"/>
      <c r="CX184" s="18"/>
      <c r="CY184" s="19"/>
      <c r="CZ184" s="18"/>
      <c r="DA184" s="19"/>
      <c r="DB184" s="18"/>
      <c r="DC184" s="19"/>
      <c r="DD184" s="18"/>
      <c r="DE184" s="19"/>
      <c r="DF184" s="18"/>
      <c r="DG184" s="19"/>
      <c r="DH184" s="18"/>
      <c r="DI184" s="19"/>
      <c r="DJ184" s="18"/>
      <c r="DK184" s="19"/>
      <c r="DL184" s="18"/>
      <c r="DM184" s="19"/>
      <c r="DN184" s="18"/>
      <c r="DO184" s="19"/>
      <c r="DP184" s="18"/>
      <c r="DQ184" s="19"/>
      <c r="DR184" s="18"/>
      <c r="DS184" s="19"/>
      <c r="DT184" s="18"/>
      <c r="DU184" s="19"/>
      <c r="DV184" s="18"/>
      <c r="DW184" s="19"/>
      <c r="DX184" s="18"/>
      <c r="DY184" s="19"/>
      <c r="DZ184" s="18"/>
      <c r="EA184" s="19"/>
      <c r="EB184" s="18"/>
      <c r="EC184" s="19"/>
      <c r="ED184" s="18"/>
      <c r="EE184" s="19"/>
      <c r="EF184" s="18"/>
      <c r="EG184" s="19"/>
      <c r="EH184" s="18"/>
      <c r="EI184" s="19"/>
      <c r="EJ184" s="18"/>
      <c r="EK184" s="19"/>
      <c r="EL184" s="18"/>
      <c r="EM184" s="19"/>
      <c r="EN184" s="18"/>
      <c r="EO184" s="19"/>
      <c r="EP184" s="18"/>
      <c r="EQ184" s="61"/>
      <c r="ER184" s="19"/>
      <c r="ES184" s="18"/>
      <c r="ET184" s="18"/>
    </row>
    <row r="185" spans="1:150" x14ac:dyDescent="0.2">
      <c r="A185" s="18"/>
      <c r="B185" s="18"/>
      <c r="C185" s="18"/>
      <c r="D185" s="18"/>
      <c r="E185" s="18"/>
      <c r="F185" s="18"/>
      <c r="G185" s="19"/>
      <c r="H185" s="18"/>
      <c r="I185" s="19"/>
      <c r="J185" s="18"/>
      <c r="K185" s="19"/>
      <c r="L185" s="18"/>
      <c r="M185" s="19"/>
      <c r="N185" s="18"/>
      <c r="O185" s="19"/>
      <c r="P185" s="18"/>
      <c r="Q185" s="19"/>
      <c r="R185" s="18"/>
      <c r="S185" s="19"/>
      <c r="T185" s="18"/>
      <c r="U185" s="19"/>
      <c r="V185" s="18"/>
      <c r="W185" s="19"/>
      <c r="X185" s="18"/>
      <c r="Y185" s="19"/>
      <c r="Z185" s="18"/>
      <c r="AA185" s="19"/>
      <c r="AB185" s="18"/>
      <c r="AC185" s="19"/>
      <c r="AD185" s="18"/>
      <c r="AE185" s="19"/>
      <c r="AF185" s="18"/>
      <c r="AG185" s="19"/>
      <c r="AH185" s="18"/>
      <c r="AI185" s="19"/>
      <c r="AJ185" s="18"/>
      <c r="AK185" s="19"/>
      <c r="AL185" s="18"/>
      <c r="AM185" s="19"/>
      <c r="AN185" s="18"/>
      <c r="AO185" s="19"/>
      <c r="AP185" s="18"/>
      <c r="AQ185" s="19"/>
      <c r="AR185" s="18"/>
      <c r="AS185" s="19"/>
      <c r="AT185" s="18"/>
      <c r="AU185" s="19"/>
      <c r="AV185" s="18"/>
      <c r="AW185" s="19"/>
      <c r="AX185" s="18"/>
      <c r="AY185" s="19"/>
      <c r="AZ185" s="18"/>
      <c r="BA185" s="19"/>
      <c r="BB185" s="18"/>
      <c r="BC185" s="19"/>
      <c r="BD185" s="18"/>
      <c r="BE185" s="19"/>
      <c r="BF185" s="18"/>
      <c r="BG185" s="19"/>
      <c r="BH185" s="18"/>
      <c r="BI185" s="19"/>
      <c r="BJ185" s="18"/>
      <c r="BK185" s="19"/>
      <c r="BL185" s="18"/>
      <c r="BM185" s="19"/>
      <c r="BN185" s="18"/>
      <c r="BO185" s="19"/>
      <c r="BP185" s="18"/>
      <c r="BQ185" s="19"/>
      <c r="BR185" s="18"/>
      <c r="BS185" s="19"/>
      <c r="BT185" s="18"/>
      <c r="BU185" s="19"/>
      <c r="BV185" s="18"/>
      <c r="BW185" s="19"/>
      <c r="BX185" s="18"/>
      <c r="BY185" s="19"/>
      <c r="BZ185" s="18"/>
      <c r="CA185" s="19"/>
      <c r="CB185" s="18"/>
      <c r="CC185" s="19"/>
      <c r="CD185" s="18"/>
      <c r="CE185" s="19"/>
      <c r="CF185" s="18"/>
      <c r="CG185" s="19"/>
      <c r="CH185" s="18"/>
      <c r="CI185" s="19"/>
      <c r="CJ185" s="18"/>
      <c r="CK185" s="19"/>
      <c r="CL185" s="18"/>
      <c r="CM185" s="19"/>
      <c r="CN185" s="18"/>
      <c r="CO185" s="19"/>
      <c r="CP185" s="18"/>
      <c r="CQ185" s="19"/>
      <c r="CR185" s="18"/>
      <c r="CS185" s="19"/>
      <c r="CT185" s="18"/>
      <c r="CU185" s="19"/>
      <c r="CV185" s="18"/>
      <c r="CW185" s="19"/>
      <c r="CX185" s="18"/>
      <c r="CY185" s="19"/>
      <c r="CZ185" s="18"/>
      <c r="DA185" s="19"/>
      <c r="DB185" s="18"/>
      <c r="DC185" s="19"/>
      <c r="DD185" s="18"/>
      <c r="DE185" s="19"/>
      <c r="DF185" s="18"/>
      <c r="DG185" s="19"/>
      <c r="DH185" s="18"/>
      <c r="DI185" s="19"/>
      <c r="DJ185" s="18"/>
      <c r="DK185" s="19"/>
      <c r="DL185" s="18"/>
      <c r="DM185" s="19"/>
      <c r="DN185" s="18"/>
      <c r="DO185" s="19"/>
      <c r="DP185" s="18"/>
      <c r="DQ185" s="19"/>
      <c r="DR185" s="18"/>
      <c r="DS185" s="19"/>
      <c r="DT185" s="18"/>
      <c r="DU185" s="19"/>
      <c r="DV185" s="18"/>
      <c r="DW185" s="19"/>
      <c r="DX185" s="18"/>
      <c r="DY185" s="19"/>
      <c r="DZ185" s="18"/>
      <c r="EA185" s="19"/>
      <c r="EB185" s="18"/>
      <c r="EC185" s="19"/>
      <c r="ED185" s="18"/>
      <c r="EE185" s="19"/>
      <c r="EF185" s="18"/>
      <c r="EG185" s="19"/>
      <c r="EH185" s="18"/>
      <c r="EI185" s="19"/>
      <c r="EJ185" s="18"/>
      <c r="EK185" s="19"/>
      <c r="EL185" s="18"/>
      <c r="EM185" s="19"/>
      <c r="EN185" s="18"/>
      <c r="EO185" s="19"/>
      <c r="EP185" s="18"/>
      <c r="EQ185" s="61"/>
      <c r="ER185" s="19"/>
      <c r="ES185" s="18"/>
      <c r="ET185" s="18"/>
    </row>
    <row r="186" spans="1:150" x14ac:dyDescent="0.2">
      <c r="A186" s="18"/>
      <c r="B186" s="18"/>
      <c r="C186" s="18"/>
      <c r="D186" s="18"/>
      <c r="E186" s="18"/>
      <c r="F186" s="18"/>
      <c r="G186" s="19"/>
      <c r="H186" s="18"/>
      <c r="I186" s="19"/>
      <c r="J186" s="18"/>
      <c r="K186" s="19"/>
      <c r="L186" s="18"/>
      <c r="M186" s="19"/>
      <c r="N186" s="18"/>
      <c r="O186" s="19"/>
      <c r="P186" s="18"/>
      <c r="Q186" s="19"/>
      <c r="R186" s="18"/>
      <c r="S186" s="19"/>
      <c r="T186" s="18"/>
      <c r="U186" s="19"/>
      <c r="V186" s="18"/>
      <c r="W186" s="19"/>
      <c r="X186" s="18"/>
      <c r="Y186" s="19"/>
      <c r="Z186" s="18"/>
      <c r="AA186" s="19"/>
      <c r="AB186" s="18"/>
      <c r="AC186" s="19"/>
      <c r="AD186" s="18"/>
      <c r="AE186" s="19"/>
      <c r="AF186" s="18"/>
      <c r="AG186" s="19"/>
      <c r="AH186" s="18"/>
      <c r="AI186" s="19"/>
      <c r="AJ186" s="18"/>
      <c r="AK186" s="19"/>
      <c r="AL186" s="18"/>
      <c r="AM186" s="19"/>
      <c r="AN186" s="18"/>
      <c r="AO186" s="19"/>
      <c r="AP186" s="18"/>
      <c r="AQ186" s="19"/>
      <c r="AR186" s="18"/>
      <c r="AS186" s="19"/>
      <c r="AT186" s="18"/>
      <c r="AU186" s="19"/>
      <c r="AV186" s="18"/>
      <c r="AW186" s="19"/>
      <c r="AX186" s="18"/>
      <c r="AY186" s="19"/>
      <c r="AZ186" s="18"/>
      <c r="BA186" s="19"/>
      <c r="BB186" s="18"/>
      <c r="BC186" s="19"/>
      <c r="BD186" s="18"/>
      <c r="BE186" s="19"/>
      <c r="BF186" s="18"/>
      <c r="BG186" s="19"/>
      <c r="BH186" s="18"/>
      <c r="BI186" s="19"/>
      <c r="BJ186" s="18"/>
      <c r="BK186" s="19"/>
      <c r="BL186" s="18"/>
      <c r="BM186" s="19"/>
      <c r="BN186" s="18"/>
      <c r="BO186" s="19"/>
      <c r="BP186" s="18"/>
      <c r="BQ186" s="19"/>
      <c r="BR186" s="18"/>
      <c r="BS186" s="19"/>
      <c r="BT186" s="18"/>
      <c r="BU186" s="19"/>
      <c r="BV186" s="18"/>
      <c r="BW186" s="19"/>
      <c r="BX186" s="18"/>
      <c r="BY186" s="19"/>
      <c r="BZ186" s="18"/>
      <c r="CA186" s="19"/>
      <c r="CB186" s="18"/>
      <c r="CC186" s="19"/>
      <c r="CD186" s="18"/>
      <c r="CE186" s="19"/>
      <c r="CF186" s="18"/>
      <c r="CG186" s="19"/>
      <c r="CH186" s="18"/>
      <c r="CI186" s="19"/>
      <c r="CJ186" s="18"/>
      <c r="CK186" s="19"/>
      <c r="CL186" s="18"/>
      <c r="CM186" s="19"/>
      <c r="CN186" s="18"/>
      <c r="CO186" s="19"/>
      <c r="CP186" s="18"/>
      <c r="CQ186" s="19"/>
      <c r="CR186" s="18"/>
      <c r="CS186" s="19"/>
      <c r="CT186" s="18"/>
      <c r="CU186" s="19"/>
      <c r="CV186" s="18"/>
      <c r="CW186" s="19"/>
      <c r="CX186" s="18"/>
      <c r="CY186" s="19"/>
      <c r="CZ186" s="18"/>
      <c r="DA186" s="19"/>
      <c r="DB186" s="18"/>
      <c r="DC186" s="19"/>
      <c r="DD186" s="18"/>
      <c r="DE186" s="19"/>
      <c r="DF186" s="18"/>
      <c r="DG186" s="19"/>
      <c r="DH186" s="18"/>
      <c r="DI186" s="19"/>
      <c r="DJ186" s="18"/>
      <c r="DK186" s="19"/>
      <c r="DL186" s="18"/>
      <c r="DM186" s="19"/>
      <c r="DN186" s="18"/>
      <c r="DO186" s="19"/>
      <c r="DP186" s="18"/>
      <c r="DQ186" s="19"/>
      <c r="DR186" s="18"/>
      <c r="DS186" s="19"/>
      <c r="DT186" s="18"/>
      <c r="DU186" s="19"/>
      <c r="DV186" s="18"/>
      <c r="DW186" s="19"/>
      <c r="DX186" s="18"/>
      <c r="DY186" s="19"/>
      <c r="DZ186" s="18"/>
      <c r="EA186" s="19"/>
      <c r="EB186" s="18"/>
      <c r="EC186" s="19"/>
      <c r="ED186" s="18"/>
      <c r="EE186" s="19"/>
      <c r="EF186" s="18"/>
      <c r="EG186" s="19"/>
      <c r="EH186" s="18"/>
      <c r="EI186" s="19"/>
      <c r="EJ186" s="18"/>
      <c r="EK186" s="19"/>
      <c r="EL186" s="18"/>
      <c r="EM186" s="19"/>
      <c r="EN186" s="18"/>
      <c r="EO186" s="19"/>
      <c r="EP186" s="18"/>
      <c r="EQ186" s="61"/>
      <c r="ER186" s="19"/>
      <c r="ES186" s="18"/>
      <c r="ET186" s="18"/>
    </row>
    <row r="187" spans="1:150" x14ac:dyDescent="0.2">
      <c r="A187" s="18"/>
      <c r="B187" s="18"/>
      <c r="C187" s="18"/>
      <c r="D187" s="18"/>
      <c r="E187" s="18"/>
      <c r="F187" s="18"/>
      <c r="G187" s="19"/>
      <c r="H187" s="18"/>
      <c r="I187" s="19"/>
      <c r="J187" s="18"/>
      <c r="K187" s="19"/>
      <c r="L187" s="18"/>
      <c r="M187" s="19"/>
      <c r="N187" s="18"/>
      <c r="O187" s="19"/>
      <c r="P187" s="18"/>
      <c r="Q187" s="19"/>
      <c r="R187" s="18"/>
      <c r="S187" s="19"/>
      <c r="T187" s="18"/>
      <c r="U187" s="19"/>
      <c r="V187" s="18"/>
      <c r="W187" s="19"/>
      <c r="X187" s="18"/>
      <c r="Y187" s="19"/>
      <c r="Z187" s="18"/>
      <c r="AA187" s="19"/>
      <c r="AB187" s="18"/>
      <c r="AC187" s="19"/>
      <c r="AD187" s="18"/>
      <c r="AE187" s="19"/>
      <c r="AF187" s="18"/>
      <c r="AG187" s="19"/>
      <c r="AH187" s="18"/>
      <c r="AI187" s="19"/>
      <c r="AJ187" s="18"/>
      <c r="AK187" s="19"/>
      <c r="AL187" s="18"/>
      <c r="AM187" s="19"/>
      <c r="AN187" s="18"/>
      <c r="AO187" s="19"/>
      <c r="AP187" s="18"/>
      <c r="AQ187" s="19"/>
      <c r="AR187" s="18"/>
      <c r="AS187" s="19"/>
      <c r="AT187" s="18"/>
      <c r="AU187" s="19"/>
      <c r="AV187" s="18"/>
      <c r="AW187" s="19"/>
      <c r="AX187" s="18"/>
      <c r="AY187" s="19"/>
      <c r="AZ187" s="18"/>
      <c r="BA187" s="19"/>
      <c r="BB187" s="18"/>
      <c r="BC187" s="19"/>
      <c r="BD187" s="18"/>
      <c r="BE187" s="19"/>
      <c r="BF187" s="18"/>
      <c r="BG187" s="19"/>
      <c r="BH187" s="18"/>
      <c r="BI187" s="19"/>
      <c r="BJ187" s="18"/>
      <c r="BK187" s="19"/>
      <c r="BL187" s="18"/>
      <c r="BM187" s="19"/>
      <c r="BN187" s="18"/>
      <c r="BO187" s="19"/>
      <c r="BP187" s="18"/>
      <c r="BQ187" s="19"/>
      <c r="BR187" s="18"/>
      <c r="BS187" s="19"/>
      <c r="BT187" s="18"/>
      <c r="BU187" s="19"/>
      <c r="BV187" s="18"/>
      <c r="BW187" s="19"/>
      <c r="BX187" s="18"/>
      <c r="BY187" s="19"/>
      <c r="BZ187" s="18"/>
      <c r="CA187" s="19"/>
      <c r="CB187" s="18"/>
      <c r="CC187" s="19"/>
      <c r="CD187" s="18"/>
      <c r="CE187" s="19"/>
      <c r="CF187" s="18"/>
      <c r="CG187" s="19"/>
      <c r="CH187" s="18"/>
      <c r="CI187" s="19"/>
      <c r="CJ187" s="18"/>
      <c r="CK187" s="19"/>
      <c r="CL187" s="18"/>
      <c r="CM187" s="19"/>
      <c r="CN187" s="18"/>
      <c r="CO187" s="19"/>
      <c r="CP187" s="18"/>
      <c r="CQ187" s="19"/>
      <c r="CR187" s="18"/>
      <c r="CS187" s="19"/>
      <c r="CT187" s="18"/>
      <c r="CU187" s="19"/>
      <c r="CV187" s="18"/>
      <c r="CW187" s="19"/>
      <c r="CX187" s="18"/>
      <c r="CY187" s="19"/>
      <c r="CZ187" s="18"/>
      <c r="DA187" s="19"/>
      <c r="DB187" s="18"/>
      <c r="DC187" s="19"/>
      <c r="DD187" s="18"/>
      <c r="DE187" s="19"/>
      <c r="DF187" s="18"/>
      <c r="DG187" s="19"/>
      <c r="DH187" s="18"/>
      <c r="DI187" s="19"/>
      <c r="DJ187" s="18"/>
      <c r="DK187" s="19"/>
      <c r="DL187" s="18"/>
      <c r="DM187" s="19"/>
      <c r="DN187" s="18"/>
      <c r="DO187" s="19"/>
      <c r="DP187" s="18"/>
      <c r="DQ187" s="19"/>
      <c r="DR187" s="18"/>
      <c r="DS187" s="19"/>
      <c r="DT187" s="18"/>
      <c r="DU187" s="19"/>
      <c r="DV187" s="18"/>
      <c r="DW187" s="19"/>
      <c r="DX187" s="18"/>
      <c r="DY187" s="19"/>
      <c r="DZ187" s="18"/>
      <c r="EA187" s="19"/>
      <c r="EB187" s="18"/>
      <c r="EC187" s="19"/>
      <c r="ED187" s="18"/>
      <c r="EE187" s="19"/>
      <c r="EF187" s="18"/>
      <c r="EG187" s="19"/>
      <c r="EH187" s="18"/>
      <c r="EI187" s="19"/>
      <c r="EJ187" s="18"/>
      <c r="EK187" s="19"/>
      <c r="EL187" s="18"/>
      <c r="EM187" s="19"/>
      <c r="EN187" s="18"/>
      <c r="EO187" s="19"/>
      <c r="EP187" s="18"/>
      <c r="EQ187" s="61"/>
      <c r="ER187" s="19"/>
      <c r="ES187" s="18"/>
      <c r="ET187" s="18"/>
    </row>
    <row r="188" spans="1:150" x14ac:dyDescent="0.2">
      <c r="A188" s="18"/>
      <c r="B188" s="18"/>
      <c r="C188" s="18"/>
      <c r="D188" s="18"/>
      <c r="E188" s="18"/>
      <c r="F188" s="18"/>
      <c r="G188" s="19"/>
      <c r="H188" s="18"/>
      <c r="I188" s="19"/>
      <c r="J188" s="18"/>
      <c r="K188" s="19"/>
      <c r="L188" s="18"/>
      <c r="M188" s="19"/>
      <c r="N188" s="18"/>
      <c r="O188" s="19"/>
      <c r="P188" s="18"/>
      <c r="Q188" s="19"/>
      <c r="R188" s="18"/>
      <c r="S188" s="19"/>
      <c r="T188" s="18"/>
      <c r="U188" s="19"/>
      <c r="V188" s="18"/>
      <c r="W188" s="19"/>
      <c r="X188" s="18"/>
      <c r="Y188" s="19"/>
      <c r="Z188" s="18"/>
      <c r="AA188" s="19"/>
      <c r="AB188" s="18"/>
      <c r="AC188" s="19"/>
      <c r="AD188" s="18"/>
      <c r="AE188" s="19"/>
      <c r="AF188" s="18"/>
      <c r="AG188" s="19"/>
      <c r="AH188" s="18"/>
      <c r="AI188" s="19"/>
      <c r="AJ188" s="18"/>
      <c r="AK188" s="19"/>
      <c r="AL188" s="18"/>
      <c r="AM188" s="19"/>
      <c r="AN188" s="18"/>
      <c r="AO188" s="19"/>
      <c r="AP188" s="18"/>
      <c r="AQ188" s="19"/>
      <c r="AR188" s="18"/>
      <c r="AS188" s="19"/>
      <c r="AT188" s="18"/>
      <c r="AU188" s="19"/>
      <c r="AV188" s="18"/>
      <c r="AW188" s="19"/>
      <c r="AX188" s="18"/>
      <c r="AY188" s="19"/>
      <c r="AZ188" s="18"/>
      <c r="BA188" s="19"/>
      <c r="BB188" s="18"/>
      <c r="BC188" s="19"/>
      <c r="BD188" s="18"/>
      <c r="BE188" s="19"/>
      <c r="BF188" s="18"/>
      <c r="BG188" s="19"/>
      <c r="BH188" s="18"/>
      <c r="BI188" s="19"/>
      <c r="BJ188" s="18"/>
      <c r="BK188" s="19"/>
      <c r="BL188" s="18"/>
      <c r="BM188" s="19"/>
      <c r="BN188" s="18"/>
      <c r="BO188" s="19"/>
      <c r="BP188" s="18"/>
      <c r="BQ188" s="19"/>
      <c r="BR188" s="18"/>
      <c r="BS188" s="19"/>
      <c r="BT188" s="18"/>
      <c r="BU188" s="19"/>
      <c r="BV188" s="18"/>
      <c r="BW188" s="19"/>
      <c r="BX188" s="18"/>
      <c r="BY188" s="19"/>
      <c r="BZ188" s="18"/>
      <c r="CA188" s="19"/>
      <c r="CB188" s="18"/>
      <c r="CC188" s="19"/>
      <c r="CD188" s="18"/>
      <c r="CE188" s="19"/>
      <c r="CF188" s="18"/>
      <c r="CG188" s="19"/>
      <c r="CH188" s="18"/>
      <c r="CI188" s="19"/>
      <c r="CJ188" s="18"/>
      <c r="CK188" s="19"/>
      <c r="CL188" s="18"/>
      <c r="CM188" s="19"/>
      <c r="CN188" s="18"/>
      <c r="CO188" s="19"/>
      <c r="CP188" s="18"/>
      <c r="CQ188" s="19"/>
      <c r="CR188" s="18"/>
      <c r="CS188" s="19"/>
      <c r="CT188" s="18"/>
      <c r="CU188" s="19"/>
      <c r="CV188" s="18"/>
      <c r="CW188" s="19"/>
      <c r="CX188" s="18"/>
      <c r="CY188" s="19"/>
      <c r="CZ188" s="18"/>
      <c r="DA188" s="19"/>
      <c r="DB188" s="18"/>
      <c r="DC188" s="19"/>
      <c r="DD188" s="18"/>
      <c r="DE188" s="19"/>
      <c r="DF188" s="18"/>
      <c r="DG188" s="19"/>
      <c r="DH188" s="18"/>
      <c r="DI188" s="19"/>
      <c r="DJ188" s="18"/>
      <c r="DK188" s="19"/>
      <c r="DL188" s="18"/>
      <c r="DM188" s="19"/>
      <c r="DN188" s="18"/>
      <c r="DO188" s="19"/>
      <c r="DP188" s="18"/>
      <c r="DQ188" s="19"/>
      <c r="DR188" s="18"/>
      <c r="DS188" s="19"/>
      <c r="DT188" s="18"/>
      <c r="DU188" s="19"/>
      <c r="DV188" s="18"/>
      <c r="DW188" s="19"/>
      <c r="DX188" s="18"/>
      <c r="DY188" s="19"/>
      <c r="DZ188" s="18"/>
      <c r="EA188" s="19"/>
      <c r="EB188" s="18"/>
      <c r="EC188" s="19"/>
      <c r="ED188" s="18"/>
      <c r="EE188" s="19"/>
      <c r="EF188" s="18"/>
      <c r="EG188" s="19"/>
      <c r="EH188" s="18"/>
      <c r="EI188" s="19"/>
      <c r="EJ188" s="18"/>
      <c r="EK188" s="19"/>
      <c r="EL188" s="18"/>
      <c r="EM188" s="19"/>
      <c r="EN188" s="18"/>
      <c r="EO188" s="19"/>
      <c r="EP188" s="18"/>
      <c r="EQ188" s="61"/>
      <c r="ER188" s="19"/>
      <c r="ES188" s="18"/>
      <c r="ET188" s="18"/>
    </row>
    <row r="189" spans="1:150" x14ac:dyDescent="0.2">
      <c r="A189" s="18"/>
      <c r="B189" s="18"/>
      <c r="C189" s="18"/>
      <c r="D189" s="18"/>
      <c r="E189" s="18"/>
      <c r="F189" s="18"/>
      <c r="G189" s="19"/>
      <c r="H189" s="18"/>
      <c r="I189" s="19"/>
      <c r="J189" s="18"/>
      <c r="K189" s="19"/>
      <c r="L189" s="18"/>
      <c r="M189" s="19"/>
      <c r="N189" s="18"/>
      <c r="O189" s="19"/>
      <c r="P189" s="18"/>
      <c r="Q189" s="19"/>
      <c r="R189" s="18"/>
      <c r="S189" s="19"/>
      <c r="T189" s="18"/>
      <c r="U189" s="19"/>
      <c r="V189" s="18"/>
      <c r="W189" s="19"/>
      <c r="X189" s="18"/>
      <c r="Y189" s="19"/>
      <c r="Z189" s="18"/>
      <c r="AA189" s="19"/>
      <c r="AB189" s="18"/>
      <c r="AC189" s="19"/>
      <c r="AD189" s="18"/>
      <c r="AE189" s="19"/>
      <c r="AF189" s="18"/>
      <c r="AG189" s="19"/>
      <c r="AH189" s="18"/>
      <c r="AI189" s="19"/>
      <c r="AJ189" s="18"/>
      <c r="AK189" s="19"/>
      <c r="AL189" s="18"/>
      <c r="AM189" s="19"/>
      <c r="AN189" s="18"/>
      <c r="AO189" s="19"/>
      <c r="AP189" s="18"/>
      <c r="AQ189" s="19"/>
      <c r="AR189" s="18"/>
      <c r="AS189" s="19"/>
      <c r="AT189" s="18"/>
      <c r="AU189" s="19"/>
      <c r="AV189" s="18"/>
      <c r="AW189" s="19"/>
      <c r="AX189" s="18"/>
      <c r="AY189" s="19"/>
      <c r="AZ189" s="18"/>
      <c r="BA189" s="19"/>
      <c r="BB189" s="18"/>
      <c r="BC189" s="19"/>
      <c r="BD189" s="18"/>
      <c r="BE189" s="19"/>
      <c r="BF189" s="18"/>
      <c r="BG189" s="19"/>
      <c r="BH189" s="18"/>
      <c r="BI189" s="19"/>
      <c r="BJ189" s="18"/>
      <c r="BK189" s="19"/>
      <c r="BL189" s="18"/>
      <c r="BM189" s="19"/>
      <c r="BN189" s="18"/>
      <c r="BO189" s="19"/>
      <c r="BP189" s="18"/>
      <c r="BQ189" s="19"/>
      <c r="BR189" s="18"/>
      <c r="BS189" s="19"/>
      <c r="BT189" s="18"/>
      <c r="BU189" s="19"/>
      <c r="BV189" s="18"/>
      <c r="BW189" s="19"/>
      <c r="BX189" s="18"/>
      <c r="BY189" s="19"/>
      <c r="BZ189" s="18"/>
      <c r="CA189" s="19"/>
      <c r="CB189" s="18"/>
      <c r="CC189" s="19"/>
      <c r="CD189" s="18"/>
      <c r="CE189" s="19"/>
      <c r="CF189" s="18"/>
      <c r="CG189" s="19"/>
      <c r="CH189" s="18"/>
      <c r="CI189" s="19"/>
      <c r="CJ189" s="18"/>
      <c r="CK189" s="19"/>
      <c r="CL189" s="18"/>
      <c r="CM189" s="19"/>
      <c r="CN189" s="18"/>
      <c r="CO189" s="19"/>
      <c r="CP189" s="18"/>
      <c r="CQ189" s="19"/>
      <c r="CR189" s="18"/>
      <c r="CS189" s="19"/>
      <c r="CT189" s="18"/>
      <c r="CU189" s="19"/>
      <c r="CV189" s="18"/>
      <c r="CW189" s="19"/>
      <c r="CX189" s="18"/>
      <c r="CY189" s="19"/>
      <c r="CZ189" s="18"/>
      <c r="DA189" s="19"/>
      <c r="DB189" s="18"/>
      <c r="DC189" s="19"/>
      <c r="DD189" s="18"/>
      <c r="DE189" s="19"/>
      <c r="DF189" s="18"/>
      <c r="DG189" s="19"/>
      <c r="DH189" s="18"/>
      <c r="DI189" s="19"/>
      <c r="DJ189" s="18"/>
      <c r="DK189" s="19"/>
      <c r="DL189" s="18"/>
      <c r="DM189" s="19"/>
      <c r="DN189" s="18"/>
      <c r="DO189" s="19"/>
      <c r="DP189" s="18"/>
      <c r="DQ189" s="19"/>
      <c r="DR189" s="18"/>
      <c r="DS189" s="19"/>
      <c r="DT189" s="18"/>
      <c r="DU189" s="19"/>
      <c r="DV189" s="18"/>
      <c r="DW189" s="19"/>
      <c r="DX189" s="18"/>
      <c r="DY189" s="19"/>
      <c r="DZ189" s="18"/>
      <c r="EA189" s="19"/>
      <c r="EB189" s="18"/>
      <c r="EC189" s="19"/>
      <c r="ED189" s="18"/>
      <c r="EE189" s="19"/>
      <c r="EF189" s="18"/>
      <c r="EG189" s="19"/>
      <c r="EH189" s="18"/>
      <c r="EI189" s="19"/>
      <c r="EJ189" s="18"/>
      <c r="EK189" s="19"/>
      <c r="EL189" s="18"/>
      <c r="EM189" s="19"/>
      <c r="EN189" s="18"/>
      <c r="EO189" s="19"/>
      <c r="EP189" s="18"/>
      <c r="EQ189" s="61"/>
      <c r="ER189" s="19"/>
      <c r="ES189" s="18"/>
      <c r="ET189" s="18"/>
    </row>
    <row r="190" spans="1:150" x14ac:dyDescent="0.2">
      <c r="A190" s="18"/>
      <c r="B190" s="18"/>
      <c r="C190" s="18"/>
      <c r="D190" s="18"/>
      <c r="E190" s="18"/>
      <c r="F190" s="18"/>
      <c r="G190" s="19"/>
      <c r="H190" s="18"/>
      <c r="I190" s="19"/>
      <c r="J190" s="18"/>
      <c r="K190" s="19"/>
      <c r="L190" s="18"/>
      <c r="M190" s="19"/>
      <c r="N190" s="18"/>
      <c r="O190" s="19"/>
      <c r="P190" s="18"/>
      <c r="Q190" s="19"/>
      <c r="R190" s="18"/>
      <c r="S190" s="19"/>
      <c r="T190" s="18"/>
      <c r="U190" s="19"/>
      <c r="V190" s="18"/>
      <c r="W190" s="19"/>
      <c r="X190" s="18"/>
      <c r="Y190" s="19"/>
      <c r="Z190" s="18"/>
      <c r="AA190" s="19"/>
      <c r="AB190" s="18"/>
      <c r="AC190" s="19"/>
      <c r="AD190" s="18"/>
      <c r="AE190" s="19"/>
      <c r="AF190" s="18"/>
      <c r="AG190" s="19"/>
      <c r="AH190" s="18"/>
      <c r="AI190" s="19"/>
      <c r="AJ190" s="18"/>
      <c r="AK190" s="19"/>
      <c r="AL190" s="18"/>
      <c r="AM190" s="19"/>
      <c r="AN190" s="18"/>
      <c r="AO190" s="19"/>
      <c r="AP190" s="18"/>
      <c r="AQ190" s="19"/>
      <c r="AR190" s="18"/>
      <c r="AS190" s="19"/>
      <c r="AT190" s="18"/>
      <c r="AU190" s="19"/>
      <c r="AV190" s="18"/>
      <c r="AW190" s="19"/>
      <c r="AX190" s="18"/>
      <c r="AY190" s="19"/>
      <c r="AZ190" s="18"/>
      <c r="BA190" s="19"/>
      <c r="BB190" s="18"/>
      <c r="BC190" s="19"/>
      <c r="BD190" s="18"/>
      <c r="BE190" s="19"/>
      <c r="BF190" s="18"/>
      <c r="BG190" s="19"/>
      <c r="BH190" s="18"/>
      <c r="BI190" s="19"/>
      <c r="BJ190" s="18"/>
      <c r="BK190" s="19"/>
      <c r="BL190" s="18"/>
      <c r="BM190" s="19"/>
      <c r="BN190" s="18"/>
      <c r="BO190" s="19"/>
      <c r="BP190" s="18"/>
      <c r="BQ190" s="19"/>
      <c r="BR190" s="18"/>
      <c r="BS190" s="19"/>
      <c r="BT190" s="18"/>
      <c r="BU190" s="19"/>
      <c r="BV190" s="18"/>
      <c r="BW190" s="19"/>
      <c r="BX190" s="18"/>
      <c r="BY190" s="19"/>
      <c r="BZ190" s="18"/>
      <c r="CA190" s="19"/>
      <c r="CB190" s="18"/>
      <c r="CC190" s="19"/>
      <c r="CD190" s="18"/>
      <c r="CE190" s="19"/>
      <c r="CF190" s="18"/>
      <c r="CG190" s="19"/>
      <c r="CH190" s="18"/>
      <c r="CI190" s="19"/>
      <c r="CJ190" s="18"/>
      <c r="CK190" s="19"/>
      <c r="CL190" s="18"/>
      <c r="CM190" s="19"/>
      <c r="CN190" s="18"/>
      <c r="CO190" s="19"/>
      <c r="CP190" s="18"/>
      <c r="CQ190" s="19"/>
      <c r="CR190" s="18"/>
      <c r="CS190" s="19"/>
      <c r="CT190" s="18"/>
      <c r="CU190" s="19"/>
      <c r="CV190" s="18"/>
      <c r="CW190" s="19"/>
      <c r="CX190" s="18"/>
      <c r="CY190" s="19"/>
      <c r="CZ190" s="18"/>
      <c r="DA190" s="19"/>
      <c r="DB190" s="18"/>
      <c r="DC190" s="19"/>
      <c r="DD190" s="18"/>
      <c r="DE190" s="19"/>
      <c r="DF190" s="18"/>
      <c r="DG190" s="19"/>
      <c r="DH190" s="18"/>
      <c r="DI190" s="19"/>
      <c r="DJ190" s="18"/>
      <c r="DK190" s="19"/>
      <c r="DL190" s="18"/>
      <c r="DM190" s="19"/>
      <c r="DN190" s="18"/>
      <c r="DO190" s="19"/>
      <c r="DP190" s="18"/>
      <c r="DQ190" s="19"/>
      <c r="DR190" s="18"/>
      <c r="DS190" s="19"/>
      <c r="DT190" s="18"/>
      <c r="DU190" s="19"/>
      <c r="DV190" s="18"/>
      <c r="DW190" s="19"/>
      <c r="DX190" s="18"/>
      <c r="DY190" s="19"/>
      <c r="DZ190" s="18"/>
      <c r="EA190" s="19"/>
      <c r="EB190" s="18"/>
      <c r="EC190" s="19"/>
      <c r="ED190" s="18"/>
      <c r="EE190" s="19"/>
      <c r="EF190" s="18"/>
      <c r="EG190" s="19"/>
      <c r="EH190" s="18"/>
      <c r="EI190" s="19"/>
      <c r="EJ190" s="18"/>
      <c r="EK190" s="19"/>
      <c r="EL190" s="18"/>
      <c r="EM190" s="19"/>
      <c r="EN190" s="18"/>
      <c r="EO190" s="19"/>
      <c r="EP190" s="18"/>
      <c r="EQ190" s="61"/>
      <c r="ER190" s="19"/>
      <c r="ES190" s="18"/>
      <c r="ET190" s="18"/>
    </row>
    <row r="191" spans="1:150" x14ac:dyDescent="0.2">
      <c r="A191" s="18"/>
      <c r="B191" s="18"/>
      <c r="C191" s="18"/>
      <c r="D191" s="18"/>
      <c r="E191" s="18"/>
      <c r="F191" s="18"/>
      <c r="G191" s="19"/>
      <c r="H191" s="18"/>
      <c r="I191" s="19"/>
      <c r="J191" s="18"/>
      <c r="K191" s="19"/>
      <c r="L191" s="18"/>
      <c r="M191" s="19"/>
      <c r="N191" s="18"/>
      <c r="O191" s="19"/>
      <c r="P191" s="18"/>
      <c r="Q191" s="19"/>
      <c r="R191" s="18"/>
      <c r="S191" s="19"/>
      <c r="T191" s="18"/>
      <c r="U191" s="19"/>
      <c r="V191" s="18"/>
      <c r="W191" s="19"/>
      <c r="X191" s="18"/>
      <c r="Y191" s="19"/>
      <c r="Z191" s="18"/>
      <c r="AA191" s="19"/>
      <c r="AB191" s="18"/>
      <c r="AC191" s="19"/>
      <c r="AD191" s="18"/>
      <c r="AE191" s="19"/>
      <c r="AF191" s="18"/>
      <c r="AG191" s="19"/>
      <c r="AH191" s="18"/>
      <c r="AI191" s="19"/>
      <c r="AJ191" s="18"/>
      <c r="AK191" s="19"/>
      <c r="AL191" s="18"/>
      <c r="AM191" s="19"/>
      <c r="AN191" s="18"/>
      <c r="AO191" s="19"/>
      <c r="AP191" s="18"/>
      <c r="AQ191" s="19"/>
      <c r="AR191" s="18"/>
      <c r="AS191" s="19"/>
      <c r="AT191" s="18"/>
      <c r="AU191" s="19"/>
      <c r="AV191" s="18"/>
      <c r="AW191" s="19"/>
      <c r="AX191" s="18"/>
      <c r="AY191" s="19"/>
      <c r="AZ191" s="18"/>
      <c r="BA191" s="19"/>
      <c r="BB191" s="18"/>
      <c r="BC191" s="19"/>
      <c r="BD191" s="18"/>
      <c r="BE191" s="19"/>
      <c r="BF191" s="18"/>
      <c r="BG191" s="19"/>
      <c r="BH191" s="18"/>
      <c r="BI191" s="19"/>
      <c r="BJ191" s="18"/>
      <c r="BK191" s="19"/>
      <c r="BL191" s="18"/>
      <c r="BM191" s="19"/>
      <c r="BN191" s="18"/>
      <c r="BO191" s="19"/>
      <c r="BP191" s="18"/>
      <c r="BQ191" s="19"/>
      <c r="BR191" s="18"/>
      <c r="BS191" s="19"/>
      <c r="BT191" s="18"/>
      <c r="BU191" s="19"/>
      <c r="BV191" s="18"/>
      <c r="BW191" s="19"/>
      <c r="BX191" s="18"/>
      <c r="BY191" s="19"/>
      <c r="BZ191" s="18"/>
      <c r="CA191" s="19"/>
      <c r="CB191" s="18"/>
      <c r="CC191" s="19"/>
      <c r="CD191" s="18"/>
      <c r="CE191" s="19"/>
      <c r="CF191" s="18"/>
      <c r="CG191" s="19"/>
      <c r="CH191" s="18"/>
      <c r="CI191" s="19"/>
      <c r="CJ191" s="18"/>
      <c r="CK191" s="19"/>
      <c r="CL191" s="18"/>
      <c r="CM191" s="19"/>
      <c r="CN191" s="18"/>
      <c r="CO191" s="19"/>
      <c r="CP191" s="18"/>
      <c r="CQ191" s="19"/>
      <c r="CR191" s="18"/>
      <c r="CS191" s="19"/>
      <c r="CT191" s="18"/>
      <c r="CU191" s="19"/>
      <c r="CV191" s="18"/>
      <c r="CW191" s="19"/>
      <c r="CX191" s="18"/>
      <c r="CY191" s="19"/>
      <c r="CZ191" s="18"/>
      <c r="DA191" s="19"/>
      <c r="DB191" s="18"/>
      <c r="DC191" s="19"/>
      <c r="DD191" s="18"/>
      <c r="DE191" s="19"/>
      <c r="DF191" s="18"/>
      <c r="DG191" s="19"/>
      <c r="DH191" s="18"/>
      <c r="DI191" s="19"/>
      <c r="DJ191" s="18"/>
      <c r="DK191" s="19"/>
      <c r="DL191" s="18"/>
      <c r="DM191" s="19"/>
      <c r="DN191" s="18"/>
      <c r="DO191" s="19"/>
      <c r="DP191" s="18"/>
      <c r="DQ191" s="19"/>
      <c r="DR191" s="18"/>
      <c r="DS191" s="19"/>
      <c r="DT191" s="18"/>
      <c r="DU191" s="19"/>
      <c r="DV191" s="18"/>
      <c r="DW191" s="19"/>
      <c r="DX191" s="18"/>
      <c r="DY191" s="19"/>
      <c r="DZ191" s="18"/>
      <c r="EA191" s="19"/>
      <c r="EB191" s="18"/>
      <c r="EC191" s="19"/>
      <c r="ED191" s="18"/>
      <c r="EE191" s="19"/>
      <c r="EF191" s="18"/>
      <c r="EG191" s="19"/>
      <c r="EH191" s="18"/>
      <c r="EI191" s="19"/>
      <c r="EJ191" s="18"/>
      <c r="EK191" s="19"/>
      <c r="EL191" s="18"/>
      <c r="EM191" s="19"/>
      <c r="EN191" s="18"/>
      <c r="EO191" s="19"/>
      <c r="EP191" s="18"/>
      <c r="EQ191" s="61"/>
      <c r="ER191" s="19"/>
      <c r="ES191" s="18"/>
      <c r="ET191" s="18"/>
    </row>
    <row r="192" spans="1:150" x14ac:dyDescent="0.2">
      <c r="A192" s="18"/>
      <c r="B192" s="18"/>
      <c r="C192" s="18"/>
      <c r="D192" s="18"/>
      <c r="E192" s="18"/>
      <c r="F192" s="18"/>
      <c r="G192" s="19"/>
      <c r="H192" s="18"/>
      <c r="I192" s="19"/>
      <c r="J192" s="18"/>
      <c r="K192" s="19"/>
      <c r="L192" s="18"/>
      <c r="M192" s="19"/>
      <c r="N192" s="18"/>
      <c r="O192" s="19"/>
      <c r="P192" s="18"/>
      <c r="Q192" s="19"/>
      <c r="R192" s="18"/>
      <c r="S192" s="19"/>
      <c r="T192" s="18"/>
      <c r="U192" s="19"/>
      <c r="V192" s="18"/>
      <c r="W192" s="19"/>
      <c r="X192" s="18"/>
      <c r="Y192" s="19"/>
      <c r="Z192" s="18"/>
      <c r="AA192" s="19"/>
      <c r="AB192" s="18"/>
      <c r="AC192" s="19"/>
      <c r="AD192" s="18"/>
      <c r="AE192" s="19"/>
      <c r="AF192" s="18"/>
      <c r="AG192" s="19"/>
      <c r="AH192" s="18"/>
      <c r="AI192" s="19"/>
      <c r="AJ192" s="18"/>
      <c r="AK192" s="19"/>
      <c r="AL192" s="18"/>
      <c r="AM192" s="19"/>
      <c r="AN192" s="18"/>
      <c r="AO192" s="19"/>
      <c r="AP192" s="18"/>
      <c r="AQ192" s="19"/>
      <c r="AR192" s="18"/>
      <c r="AS192" s="19"/>
      <c r="AT192" s="18"/>
      <c r="AU192" s="19"/>
      <c r="AV192" s="18"/>
      <c r="AW192" s="19"/>
      <c r="AX192" s="18"/>
      <c r="AY192" s="19"/>
      <c r="AZ192" s="18"/>
      <c r="BA192" s="19"/>
      <c r="BB192" s="18"/>
      <c r="BC192" s="19"/>
      <c r="BD192" s="18"/>
      <c r="BE192" s="19"/>
      <c r="BF192" s="18"/>
      <c r="BG192" s="19"/>
      <c r="BH192" s="18"/>
      <c r="BI192" s="19"/>
      <c r="BJ192" s="18"/>
      <c r="BK192" s="19"/>
      <c r="BL192" s="18"/>
      <c r="BM192" s="19"/>
      <c r="BN192" s="18"/>
      <c r="BO192" s="19"/>
      <c r="BP192" s="18"/>
      <c r="BQ192" s="19"/>
      <c r="BR192" s="18"/>
      <c r="BS192" s="19"/>
      <c r="BT192" s="18"/>
      <c r="BU192" s="19"/>
      <c r="BV192" s="18"/>
      <c r="BW192" s="19"/>
      <c r="BX192" s="18"/>
      <c r="BY192" s="19"/>
      <c r="BZ192" s="18"/>
      <c r="CA192" s="19"/>
      <c r="CB192" s="18"/>
      <c r="CC192" s="19"/>
      <c r="CD192" s="18"/>
      <c r="CE192" s="19"/>
      <c r="CF192" s="18"/>
      <c r="CG192" s="19"/>
      <c r="CH192" s="18"/>
      <c r="CI192" s="19"/>
      <c r="CJ192" s="18"/>
      <c r="CK192" s="19"/>
      <c r="CL192" s="18"/>
      <c r="CM192" s="19"/>
      <c r="CN192" s="18"/>
      <c r="CO192" s="19"/>
      <c r="CP192" s="18"/>
      <c r="CQ192" s="19"/>
      <c r="CR192" s="18"/>
      <c r="CS192" s="19"/>
      <c r="CT192" s="18"/>
      <c r="CU192" s="19"/>
      <c r="CV192" s="18"/>
      <c r="CW192" s="19"/>
      <c r="CX192" s="18"/>
      <c r="CY192" s="19"/>
      <c r="CZ192" s="18"/>
      <c r="DA192" s="19"/>
      <c r="DB192" s="18"/>
      <c r="DC192" s="19"/>
      <c r="DD192" s="18"/>
      <c r="DE192" s="19"/>
      <c r="DF192" s="18"/>
      <c r="DG192" s="19"/>
      <c r="DH192" s="18"/>
      <c r="DI192" s="19"/>
      <c r="DJ192" s="18"/>
      <c r="DK192" s="19"/>
      <c r="DL192" s="18"/>
      <c r="DM192" s="19"/>
      <c r="DN192" s="18"/>
      <c r="DO192" s="19"/>
      <c r="DP192" s="18"/>
      <c r="DQ192" s="19"/>
      <c r="DR192" s="18"/>
      <c r="DS192" s="19"/>
      <c r="DT192" s="18"/>
      <c r="DU192" s="19"/>
      <c r="DV192" s="18"/>
      <c r="DW192" s="19"/>
      <c r="DX192" s="18"/>
      <c r="DY192" s="19"/>
      <c r="DZ192" s="18"/>
      <c r="EA192" s="19"/>
      <c r="EB192" s="18"/>
      <c r="EC192" s="19"/>
      <c r="ED192" s="18"/>
      <c r="EE192" s="19"/>
      <c r="EF192" s="18"/>
      <c r="EG192" s="19"/>
      <c r="EH192" s="18"/>
      <c r="EI192" s="19"/>
      <c r="EJ192" s="18"/>
      <c r="EK192" s="19"/>
      <c r="EL192" s="18"/>
      <c r="EM192" s="19"/>
      <c r="EN192" s="18"/>
      <c r="EO192" s="19"/>
      <c r="EP192" s="18"/>
      <c r="EQ192" s="61"/>
      <c r="ER192" s="19"/>
      <c r="ES192" s="18"/>
      <c r="ET192" s="18"/>
    </row>
    <row r="193" spans="1:150" x14ac:dyDescent="0.2">
      <c r="A193" s="18"/>
      <c r="B193" s="18"/>
      <c r="C193" s="18"/>
      <c r="D193" s="18"/>
      <c r="E193" s="18"/>
      <c r="F193" s="18"/>
      <c r="G193" s="19"/>
      <c r="H193" s="18"/>
      <c r="I193" s="19"/>
      <c r="J193" s="18"/>
      <c r="K193" s="19"/>
      <c r="L193" s="18"/>
      <c r="M193" s="19"/>
      <c r="N193" s="18"/>
      <c r="O193" s="19"/>
      <c r="P193" s="18"/>
      <c r="Q193" s="19"/>
      <c r="R193" s="18"/>
      <c r="S193" s="19"/>
      <c r="T193" s="18"/>
      <c r="U193" s="19"/>
      <c r="V193" s="18"/>
      <c r="W193" s="19"/>
      <c r="X193" s="18"/>
      <c r="Y193" s="19"/>
      <c r="Z193" s="18"/>
      <c r="AA193" s="19"/>
      <c r="AB193" s="18"/>
      <c r="AC193" s="19"/>
      <c r="AD193" s="18"/>
      <c r="AE193" s="19"/>
      <c r="AF193" s="18"/>
      <c r="AG193" s="19"/>
      <c r="AH193" s="18"/>
      <c r="AI193" s="19"/>
      <c r="AJ193" s="18"/>
      <c r="AK193" s="19"/>
      <c r="AL193" s="18"/>
      <c r="AM193" s="19"/>
      <c r="AN193" s="18"/>
      <c r="AO193" s="19"/>
      <c r="AP193" s="18"/>
      <c r="AQ193" s="19"/>
      <c r="AR193" s="18"/>
      <c r="AS193" s="19"/>
      <c r="AT193" s="18"/>
      <c r="AU193" s="19"/>
      <c r="AV193" s="18"/>
      <c r="AW193" s="19"/>
      <c r="AX193" s="18"/>
      <c r="AY193" s="19"/>
      <c r="AZ193" s="18"/>
      <c r="BA193" s="19"/>
      <c r="BB193" s="18"/>
      <c r="BC193" s="19"/>
      <c r="BD193" s="18"/>
      <c r="BE193" s="19"/>
      <c r="BF193" s="18"/>
      <c r="BG193" s="19"/>
      <c r="BH193" s="18"/>
      <c r="BI193" s="19"/>
      <c r="BJ193" s="18"/>
      <c r="BK193" s="19"/>
      <c r="BL193" s="18"/>
      <c r="BM193" s="19"/>
      <c r="BN193" s="18"/>
      <c r="BO193" s="19"/>
      <c r="BP193" s="18"/>
      <c r="BQ193" s="19"/>
      <c r="BR193" s="18"/>
      <c r="BS193" s="19"/>
      <c r="BT193" s="18"/>
      <c r="BU193" s="19"/>
      <c r="BV193" s="18"/>
      <c r="BW193" s="19"/>
      <c r="BX193" s="18"/>
      <c r="BY193" s="19"/>
      <c r="BZ193" s="18"/>
      <c r="CA193" s="19"/>
      <c r="CB193" s="18"/>
      <c r="CC193" s="19"/>
      <c r="CD193" s="18"/>
      <c r="CE193" s="19"/>
      <c r="CF193" s="18"/>
      <c r="CG193" s="19"/>
      <c r="CH193" s="18"/>
      <c r="CI193" s="19"/>
      <c r="CJ193" s="18"/>
      <c r="CK193" s="19"/>
      <c r="CL193" s="18"/>
      <c r="CM193" s="19"/>
      <c r="CN193" s="18"/>
      <c r="CO193" s="19"/>
      <c r="CP193" s="18"/>
      <c r="CQ193" s="19"/>
      <c r="CR193" s="18"/>
      <c r="CS193" s="19"/>
      <c r="CT193" s="18"/>
      <c r="CU193" s="19"/>
      <c r="CV193" s="18"/>
      <c r="CW193" s="19"/>
      <c r="CX193" s="18"/>
      <c r="CY193" s="19"/>
      <c r="CZ193" s="18"/>
      <c r="DA193" s="19"/>
      <c r="DB193" s="18"/>
      <c r="DC193" s="19"/>
      <c r="DD193" s="18"/>
      <c r="DE193" s="19"/>
      <c r="DF193" s="18"/>
      <c r="DG193" s="19"/>
      <c r="DH193" s="18"/>
      <c r="DI193" s="19"/>
      <c r="DJ193" s="18"/>
      <c r="DK193" s="19"/>
      <c r="DL193" s="18"/>
      <c r="DM193" s="19"/>
      <c r="DN193" s="18"/>
      <c r="DO193" s="19"/>
      <c r="DP193" s="18"/>
      <c r="DQ193" s="19"/>
      <c r="DR193" s="18"/>
      <c r="DS193" s="19"/>
      <c r="DT193" s="18"/>
      <c r="DU193" s="19"/>
      <c r="DV193" s="18"/>
      <c r="DW193" s="19"/>
      <c r="DX193" s="18"/>
      <c r="DY193" s="19"/>
      <c r="DZ193" s="18"/>
      <c r="EA193" s="19"/>
      <c r="EB193" s="18"/>
      <c r="EC193" s="19"/>
      <c r="ED193" s="18"/>
      <c r="EE193" s="19"/>
      <c r="EF193" s="18"/>
      <c r="EG193" s="19"/>
      <c r="EH193" s="18"/>
      <c r="EI193" s="19"/>
      <c r="EJ193" s="18"/>
      <c r="EK193" s="19"/>
      <c r="EL193" s="18"/>
      <c r="EM193" s="19"/>
      <c r="EN193" s="18"/>
      <c r="EO193" s="19"/>
      <c r="EP193" s="18"/>
      <c r="EQ193" s="61"/>
      <c r="ER193" s="19"/>
      <c r="ES193" s="18"/>
      <c r="ET193" s="18"/>
    </row>
    <row r="194" spans="1:150" x14ac:dyDescent="0.2">
      <c r="A194" s="18"/>
      <c r="B194" s="18"/>
      <c r="C194" s="18"/>
      <c r="D194" s="18"/>
      <c r="E194" s="18"/>
      <c r="F194" s="18"/>
      <c r="G194" s="19"/>
      <c r="H194" s="18"/>
      <c r="I194" s="19"/>
      <c r="J194" s="18"/>
      <c r="K194" s="19"/>
      <c r="L194" s="18"/>
      <c r="M194" s="19"/>
      <c r="N194" s="18"/>
      <c r="O194" s="19"/>
      <c r="P194" s="18"/>
      <c r="Q194" s="19"/>
      <c r="R194" s="18"/>
      <c r="S194" s="19"/>
      <c r="T194" s="18"/>
      <c r="U194" s="19"/>
      <c r="V194" s="18"/>
      <c r="W194" s="19"/>
      <c r="X194" s="18"/>
      <c r="Y194" s="19"/>
      <c r="Z194" s="18"/>
      <c r="AA194" s="19"/>
      <c r="AB194" s="18"/>
      <c r="AC194" s="19"/>
      <c r="AD194" s="18"/>
      <c r="AE194" s="19"/>
      <c r="AF194" s="18"/>
      <c r="AG194" s="19"/>
      <c r="AH194" s="18"/>
      <c r="AI194" s="19"/>
      <c r="AJ194" s="18"/>
      <c r="AK194" s="19"/>
      <c r="AL194" s="18"/>
      <c r="AM194" s="19"/>
      <c r="AN194" s="18"/>
      <c r="AO194" s="19"/>
      <c r="AP194" s="18"/>
      <c r="AQ194" s="19"/>
      <c r="AR194" s="18"/>
      <c r="AS194" s="19"/>
      <c r="AT194" s="18"/>
      <c r="AU194" s="19"/>
      <c r="AV194" s="18"/>
      <c r="AW194" s="19"/>
      <c r="AX194" s="18"/>
      <c r="AY194" s="19"/>
      <c r="AZ194" s="18"/>
      <c r="BA194" s="19"/>
      <c r="BB194" s="18"/>
      <c r="BC194" s="19"/>
      <c r="BD194" s="18"/>
      <c r="BE194" s="19"/>
      <c r="BF194" s="18"/>
      <c r="BG194" s="19"/>
      <c r="BH194" s="18"/>
      <c r="BI194" s="19"/>
      <c r="BJ194" s="18"/>
      <c r="BK194" s="19"/>
      <c r="BL194" s="18"/>
      <c r="BM194" s="19"/>
      <c r="BN194" s="18"/>
      <c r="BO194" s="19"/>
      <c r="BP194" s="18"/>
      <c r="BQ194" s="19"/>
      <c r="BR194" s="18"/>
      <c r="BS194" s="19"/>
      <c r="BT194" s="18"/>
      <c r="BU194" s="19"/>
      <c r="BV194" s="18"/>
      <c r="BW194" s="19"/>
      <c r="BX194" s="18"/>
      <c r="BY194" s="19"/>
      <c r="BZ194" s="18"/>
      <c r="CA194" s="19"/>
      <c r="CB194" s="18"/>
      <c r="CC194" s="19"/>
      <c r="CD194" s="18"/>
      <c r="CE194" s="19"/>
      <c r="CF194" s="18"/>
      <c r="CG194" s="19"/>
      <c r="CH194" s="18"/>
      <c r="CI194" s="19"/>
      <c r="CJ194" s="18"/>
      <c r="CK194" s="19"/>
      <c r="CL194" s="18"/>
      <c r="CM194" s="19"/>
      <c r="CN194" s="18"/>
      <c r="CO194" s="19"/>
      <c r="CP194" s="18"/>
      <c r="CQ194" s="19"/>
      <c r="CR194" s="18"/>
      <c r="CS194" s="19"/>
      <c r="CT194" s="18"/>
      <c r="CU194" s="19"/>
      <c r="CV194" s="18"/>
      <c r="CW194" s="19"/>
      <c r="CX194" s="18"/>
      <c r="CY194" s="19"/>
      <c r="CZ194" s="18"/>
      <c r="DA194" s="19"/>
      <c r="DB194" s="18"/>
      <c r="DC194" s="19"/>
      <c r="DD194" s="18"/>
      <c r="DE194" s="19"/>
      <c r="DF194" s="18"/>
      <c r="DG194" s="19"/>
      <c r="DH194" s="18"/>
      <c r="DI194" s="19"/>
      <c r="DJ194" s="18"/>
      <c r="DK194" s="19"/>
      <c r="DL194" s="18"/>
      <c r="DM194" s="19"/>
      <c r="DN194" s="18"/>
      <c r="DO194" s="19"/>
      <c r="DP194" s="18"/>
      <c r="DQ194" s="19"/>
      <c r="DR194" s="18"/>
      <c r="DS194" s="19"/>
      <c r="DT194" s="18"/>
      <c r="DU194" s="19"/>
      <c r="DV194" s="18"/>
      <c r="DW194" s="19"/>
      <c r="DX194" s="18"/>
      <c r="DY194" s="19"/>
      <c r="DZ194" s="18"/>
      <c r="EA194" s="19"/>
      <c r="EB194" s="18"/>
      <c r="EC194" s="19"/>
      <c r="ED194" s="18"/>
      <c r="EE194" s="19"/>
      <c r="EF194" s="18"/>
      <c r="EG194" s="19"/>
      <c r="EH194" s="18"/>
      <c r="EI194" s="19"/>
      <c r="EJ194" s="18"/>
      <c r="EK194" s="19"/>
      <c r="EL194" s="18"/>
      <c r="EM194" s="19"/>
      <c r="EN194" s="18"/>
      <c r="EO194" s="19"/>
      <c r="EP194" s="18"/>
      <c r="EQ194" s="61"/>
      <c r="ER194" s="19"/>
      <c r="ES194" s="18"/>
      <c r="ET194" s="18"/>
    </row>
    <row r="195" spans="1:150" x14ac:dyDescent="0.2">
      <c r="A195" s="18"/>
      <c r="B195" s="18"/>
      <c r="C195" s="18"/>
      <c r="D195" s="18"/>
      <c r="E195" s="18"/>
      <c r="F195" s="18"/>
      <c r="G195" s="19"/>
      <c r="H195" s="18"/>
      <c r="I195" s="19"/>
      <c r="J195" s="18"/>
      <c r="K195" s="19"/>
      <c r="L195" s="18"/>
      <c r="M195" s="19"/>
      <c r="N195" s="18"/>
      <c r="O195" s="19"/>
      <c r="P195" s="18"/>
      <c r="Q195" s="19"/>
      <c r="R195" s="18"/>
      <c r="S195" s="19"/>
      <c r="T195" s="18"/>
      <c r="U195" s="19"/>
      <c r="V195" s="18"/>
      <c r="W195" s="19"/>
      <c r="X195" s="18"/>
      <c r="Y195" s="19"/>
      <c r="Z195" s="18"/>
      <c r="AA195" s="19"/>
      <c r="AB195" s="18"/>
      <c r="AC195" s="19"/>
      <c r="AD195" s="18"/>
      <c r="AE195" s="19"/>
      <c r="AF195" s="18"/>
      <c r="AG195" s="19"/>
      <c r="AH195" s="18"/>
      <c r="AI195" s="19"/>
      <c r="AJ195" s="18"/>
      <c r="AK195" s="19"/>
      <c r="AL195" s="18"/>
      <c r="AM195" s="19"/>
      <c r="AN195" s="18"/>
      <c r="AO195" s="19"/>
      <c r="AP195" s="18"/>
      <c r="AQ195" s="19"/>
      <c r="AR195" s="18"/>
      <c r="AS195" s="19"/>
      <c r="AT195" s="18"/>
      <c r="AU195" s="19"/>
      <c r="AV195" s="18"/>
      <c r="AW195" s="19"/>
      <c r="AX195" s="18"/>
      <c r="AY195" s="19"/>
      <c r="AZ195" s="18"/>
      <c r="BA195" s="19"/>
      <c r="BB195" s="18"/>
      <c r="BC195" s="19"/>
      <c r="BD195" s="18"/>
      <c r="BE195" s="19"/>
      <c r="BF195" s="18"/>
      <c r="BG195" s="19"/>
      <c r="BH195" s="18"/>
      <c r="BI195" s="19"/>
      <c r="BJ195" s="18"/>
      <c r="BK195" s="19"/>
      <c r="BL195" s="18"/>
      <c r="BM195" s="19"/>
      <c r="BN195" s="18"/>
      <c r="BO195" s="19"/>
      <c r="BP195" s="18"/>
      <c r="BQ195" s="19"/>
      <c r="BR195" s="18"/>
      <c r="BS195" s="19"/>
      <c r="BT195" s="18"/>
      <c r="BU195" s="19"/>
      <c r="BV195" s="18"/>
      <c r="BW195" s="19"/>
      <c r="BX195" s="18"/>
      <c r="BY195" s="19"/>
      <c r="BZ195" s="18"/>
      <c r="CA195" s="19"/>
      <c r="CB195" s="18"/>
      <c r="CC195" s="19"/>
      <c r="CD195" s="18"/>
      <c r="CE195" s="19"/>
      <c r="CF195" s="18"/>
      <c r="CG195" s="19"/>
      <c r="CH195" s="18"/>
      <c r="CI195" s="19"/>
      <c r="CJ195" s="18"/>
      <c r="CK195" s="19"/>
      <c r="CL195" s="18"/>
      <c r="CM195" s="19"/>
      <c r="CN195" s="18"/>
      <c r="CO195" s="19"/>
      <c r="CP195" s="18"/>
      <c r="CQ195" s="19"/>
      <c r="CR195" s="18"/>
      <c r="CS195" s="19"/>
      <c r="CT195" s="18"/>
      <c r="CU195" s="19"/>
      <c r="CV195" s="18"/>
      <c r="CW195" s="19"/>
      <c r="CX195" s="18"/>
      <c r="CY195" s="19"/>
      <c r="CZ195" s="18"/>
      <c r="DA195" s="19"/>
      <c r="DB195" s="18"/>
      <c r="DC195" s="19"/>
      <c r="DD195" s="18"/>
      <c r="DE195" s="19"/>
      <c r="DF195" s="18"/>
      <c r="DG195" s="19"/>
      <c r="DH195" s="18"/>
      <c r="DI195" s="19"/>
      <c r="DJ195" s="18"/>
      <c r="DK195" s="19"/>
      <c r="DL195" s="18"/>
      <c r="DM195" s="19"/>
      <c r="DN195" s="18"/>
      <c r="DO195" s="19"/>
      <c r="DP195" s="18"/>
      <c r="DQ195" s="19"/>
      <c r="DR195" s="18"/>
      <c r="DS195" s="19"/>
      <c r="DT195" s="18"/>
      <c r="DU195" s="19"/>
      <c r="DV195" s="18"/>
      <c r="DW195" s="19"/>
      <c r="DX195" s="18"/>
      <c r="DY195" s="19"/>
      <c r="DZ195" s="18"/>
      <c r="EA195" s="19"/>
      <c r="EB195" s="18"/>
      <c r="EC195" s="19"/>
      <c r="ED195" s="18"/>
      <c r="EE195" s="19"/>
      <c r="EF195" s="18"/>
      <c r="EG195" s="19"/>
      <c r="EH195" s="18"/>
      <c r="EI195" s="19"/>
      <c r="EJ195" s="18"/>
      <c r="EK195" s="19"/>
      <c r="EL195" s="18"/>
      <c r="EM195" s="19"/>
      <c r="EN195" s="18"/>
      <c r="EO195" s="19"/>
      <c r="EP195" s="18"/>
      <c r="EQ195" s="61"/>
      <c r="ER195" s="19"/>
      <c r="ES195" s="18"/>
      <c r="ET195" s="18"/>
    </row>
    <row r="196" spans="1:150" x14ac:dyDescent="0.2">
      <c r="A196" s="18"/>
      <c r="B196" s="18"/>
      <c r="C196" s="18"/>
      <c r="D196" s="18"/>
      <c r="E196" s="18"/>
      <c r="F196" s="18"/>
      <c r="G196" s="19"/>
      <c r="H196" s="18"/>
      <c r="I196" s="19"/>
      <c r="J196" s="18"/>
      <c r="K196" s="19"/>
      <c r="L196" s="18"/>
      <c r="M196" s="19"/>
      <c r="N196" s="18"/>
      <c r="O196" s="19"/>
      <c r="P196" s="18"/>
      <c r="Q196" s="19"/>
      <c r="R196" s="18"/>
      <c r="S196" s="19"/>
      <c r="T196" s="18"/>
      <c r="U196" s="19"/>
      <c r="V196" s="18"/>
      <c r="W196" s="19"/>
      <c r="X196" s="18"/>
      <c r="Y196" s="19"/>
      <c r="Z196" s="18"/>
      <c r="AA196" s="19"/>
      <c r="AB196" s="18"/>
      <c r="AC196" s="19"/>
      <c r="AD196" s="18"/>
      <c r="AE196" s="19"/>
      <c r="AF196" s="18"/>
      <c r="AG196" s="19"/>
      <c r="AH196" s="18"/>
      <c r="AI196" s="19"/>
      <c r="AJ196" s="18"/>
      <c r="AK196" s="19"/>
      <c r="AL196" s="18"/>
      <c r="AM196" s="19"/>
      <c r="AN196" s="18"/>
      <c r="AO196" s="19"/>
      <c r="AP196" s="18"/>
      <c r="AQ196" s="19"/>
      <c r="AR196" s="18"/>
      <c r="AS196" s="19"/>
      <c r="AT196" s="18"/>
      <c r="AU196" s="19"/>
      <c r="AV196" s="18"/>
      <c r="AW196" s="19"/>
      <c r="AX196" s="18"/>
      <c r="AY196" s="19"/>
      <c r="AZ196" s="18"/>
      <c r="BA196" s="19"/>
      <c r="BB196" s="18"/>
      <c r="BC196" s="19"/>
      <c r="BD196" s="18"/>
      <c r="BE196" s="19"/>
      <c r="BF196" s="18"/>
      <c r="BG196" s="19"/>
      <c r="BH196" s="18"/>
      <c r="BI196" s="19"/>
      <c r="BJ196" s="18"/>
      <c r="BK196" s="19"/>
      <c r="BL196" s="18"/>
      <c r="BM196" s="19"/>
      <c r="BN196" s="18"/>
      <c r="BO196" s="19"/>
      <c r="BP196" s="18"/>
      <c r="BQ196" s="19"/>
      <c r="BR196" s="18"/>
      <c r="BS196" s="19"/>
      <c r="BT196" s="18"/>
      <c r="BU196" s="19"/>
      <c r="BV196" s="18"/>
      <c r="BW196" s="19"/>
      <c r="BX196" s="18"/>
      <c r="BY196" s="19"/>
      <c r="BZ196" s="18"/>
      <c r="CA196" s="19"/>
      <c r="CB196" s="18"/>
      <c r="CC196" s="19"/>
      <c r="CD196" s="18"/>
      <c r="CE196" s="19"/>
      <c r="CF196" s="18"/>
      <c r="CG196" s="19"/>
      <c r="CH196" s="18"/>
      <c r="CI196" s="19"/>
      <c r="CJ196" s="18"/>
      <c r="CK196" s="19"/>
      <c r="CL196" s="18"/>
      <c r="CM196" s="19"/>
      <c r="CN196" s="18"/>
      <c r="CO196" s="19"/>
      <c r="CP196" s="18"/>
      <c r="CQ196" s="19"/>
      <c r="CR196" s="18"/>
      <c r="CS196" s="19"/>
      <c r="CT196" s="18"/>
      <c r="CU196" s="19"/>
      <c r="CV196" s="18"/>
      <c r="CW196" s="19"/>
      <c r="CX196" s="18"/>
      <c r="CY196" s="19"/>
      <c r="CZ196" s="18"/>
      <c r="DA196" s="19"/>
      <c r="DB196" s="18"/>
      <c r="DC196" s="19"/>
      <c r="DD196" s="18"/>
      <c r="DE196" s="19"/>
      <c r="DF196" s="18"/>
      <c r="DG196" s="19"/>
      <c r="DH196" s="18"/>
      <c r="DI196" s="19"/>
      <c r="DJ196" s="18"/>
      <c r="DK196" s="19"/>
      <c r="DL196" s="18"/>
      <c r="DM196" s="19"/>
      <c r="DN196" s="18"/>
      <c r="DO196" s="19"/>
      <c r="DP196" s="18"/>
      <c r="DQ196" s="19"/>
      <c r="DR196" s="18"/>
      <c r="DS196" s="19"/>
      <c r="DT196" s="18"/>
      <c r="DU196" s="19"/>
      <c r="DV196" s="18"/>
      <c r="DW196" s="19"/>
      <c r="DX196" s="18"/>
      <c r="DY196" s="19"/>
      <c r="DZ196" s="18"/>
      <c r="EA196" s="19"/>
      <c r="EB196" s="18"/>
      <c r="EC196" s="19"/>
      <c r="ED196" s="18"/>
      <c r="EE196" s="19"/>
      <c r="EF196" s="18"/>
      <c r="EG196" s="19"/>
      <c r="EH196" s="18"/>
      <c r="EI196" s="19"/>
      <c r="EJ196" s="18"/>
      <c r="EK196" s="19"/>
      <c r="EL196" s="18"/>
      <c r="EM196" s="19"/>
      <c r="EN196" s="18"/>
      <c r="EO196" s="19"/>
      <c r="EP196" s="18"/>
      <c r="EQ196" s="61"/>
      <c r="ER196" s="19"/>
      <c r="ES196" s="18"/>
      <c r="ET196" s="18"/>
    </row>
    <row r="197" spans="1:150" x14ac:dyDescent="0.2">
      <c r="A197" s="18"/>
      <c r="B197" s="18"/>
      <c r="C197" s="18"/>
      <c r="D197" s="18"/>
      <c r="E197" s="18"/>
      <c r="F197" s="18"/>
      <c r="G197" s="19"/>
      <c r="H197" s="18"/>
      <c r="I197" s="19"/>
      <c r="J197" s="18"/>
      <c r="K197" s="19"/>
      <c r="L197" s="18"/>
      <c r="M197" s="19"/>
      <c r="N197" s="18"/>
      <c r="O197" s="19"/>
      <c r="P197" s="18"/>
      <c r="Q197" s="19"/>
      <c r="R197" s="18"/>
      <c r="S197" s="19"/>
      <c r="T197" s="18"/>
      <c r="U197" s="19"/>
      <c r="V197" s="18"/>
      <c r="W197" s="19"/>
      <c r="X197" s="18"/>
      <c r="Y197" s="19"/>
      <c r="Z197" s="18"/>
      <c r="AA197" s="19"/>
      <c r="AB197" s="18"/>
      <c r="AC197" s="19"/>
      <c r="AD197" s="18"/>
      <c r="AE197" s="19"/>
      <c r="AF197" s="18"/>
      <c r="AG197" s="19"/>
      <c r="AH197" s="18"/>
      <c r="AI197" s="19"/>
      <c r="AJ197" s="18"/>
      <c r="AK197" s="19"/>
      <c r="AL197" s="18"/>
      <c r="AM197" s="19"/>
      <c r="AN197" s="18"/>
      <c r="AO197" s="19"/>
      <c r="AP197" s="18"/>
      <c r="AQ197" s="19"/>
      <c r="AR197" s="18"/>
      <c r="AS197" s="19"/>
      <c r="AT197" s="18"/>
      <c r="AU197" s="19"/>
      <c r="AV197" s="18"/>
      <c r="AW197" s="19"/>
      <c r="AX197" s="18"/>
      <c r="AY197" s="19"/>
      <c r="AZ197" s="18"/>
      <c r="BA197" s="19"/>
      <c r="BB197" s="18"/>
      <c r="BC197" s="19"/>
      <c r="BD197" s="18"/>
      <c r="BE197" s="19"/>
      <c r="BF197" s="18"/>
      <c r="BG197" s="19"/>
      <c r="BH197" s="18"/>
      <c r="BI197" s="19"/>
      <c r="BJ197" s="18"/>
      <c r="BK197" s="19"/>
      <c r="BL197" s="18"/>
      <c r="BM197" s="19"/>
      <c r="BN197" s="18"/>
      <c r="BO197" s="19"/>
      <c r="BP197" s="18"/>
      <c r="BQ197" s="19"/>
      <c r="BR197" s="18"/>
      <c r="BS197" s="19"/>
      <c r="BT197" s="18"/>
      <c r="BU197" s="19"/>
      <c r="BV197" s="18"/>
      <c r="BW197" s="19"/>
      <c r="BX197" s="18"/>
      <c r="BY197" s="19"/>
      <c r="BZ197" s="18"/>
      <c r="CA197" s="19"/>
      <c r="CB197" s="18"/>
      <c r="CC197" s="19"/>
      <c r="CD197" s="18"/>
      <c r="CE197" s="19"/>
      <c r="CF197" s="18"/>
      <c r="CG197" s="19"/>
      <c r="CH197" s="18"/>
      <c r="CI197" s="19"/>
      <c r="CJ197" s="18"/>
      <c r="CK197" s="19"/>
      <c r="CL197" s="18"/>
      <c r="CM197" s="19"/>
      <c r="CN197" s="18"/>
      <c r="CO197" s="19"/>
      <c r="CP197" s="18"/>
      <c r="CQ197" s="19"/>
      <c r="CR197" s="18"/>
      <c r="CS197" s="19"/>
      <c r="CT197" s="18"/>
      <c r="CU197" s="19"/>
      <c r="CV197" s="18"/>
      <c r="CW197" s="19"/>
      <c r="CX197" s="18"/>
      <c r="CY197" s="19"/>
      <c r="CZ197" s="18"/>
      <c r="DA197" s="19"/>
      <c r="DB197" s="18"/>
      <c r="DC197" s="19"/>
      <c r="DD197" s="18"/>
      <c r="DE197" s="19"/>
      <c r="DF197" s="18"/>
      <c r="DG197" s="19"/>
      <c r="DH197" s="18"/>
      <c r="DI197" s="19"/>
      <c r="DJ197" s="18"/>
      <c r="DK197" s="19"/>
      <c r="DL197" s="18"/>
      <c r="DM197" s="19"/>
      <c r="DN197" s="18"/>
      <c r="DO197" s="19"/>
      <c r="DP197" s="18"/>
      <c r="DQ197" s="19"/>
      <c r="DR197" s="18"/>
      <c r="DS197" s="19"/>
      <c r="DT197" s="18"/>
      <c r="DU197" s="19"/>
      <c r="DV197" s="18"/>
      <c r="DW197" s="19"/>
      <c r="DX197" s="18"/>
      <c r="DY197" s="19"/>
      <c r="DZ197" s="18"/>
      <c r="EA197" s="19"/>
      <c r="EB197" s="18"/>
      <c r="EC197" s="19"/>
      <c r="ED197" s="18"/>
      <c r="EE197" s="19"/>
      <c r="EF197" s="18"/>
      <c r="EG197" s="19"/>
      <c r="EH197" s="18"/>
      <c r="EI197" s="19"/>
      <c r="EJ197" s="18"/>
      <c r="EK197" s="19"/>
      <c r="EL197" s="18"/>
      <c r="EM197" s="19"/>
      <c r="EN197" s="18"/>
      <c r="EO197" s="19"/>
      <c r="EP197" s="18"/>
      <c r="EQ197" s="61"/>
      <c r="ER197" s="19"/>
      <c r="ES197" s="18"/>
      <c r="ET197" s="18"/>
    </row>
    <row r="198" spans="1:150" x14ac:dyDescent="0.2">
      <c r="A198" s="18"/>
      <c r="B198" s="18"/>
      <c r="C198" s="18"/>
      <c r="D198" s="18"/>
      <c r="E198" s="18"/>
      <c r="F198" s="18"/>
      <c r="G198" s="19"/>
      <c r="H198" s="18"/>
      <c r="I198" s="19"/>
      <c r="J198" s="18"/>
      <c r="K198" s="19"/>
      <c r="L198" s="18"/>
      <c r="M198" s="19"/>
      <c r="N198" s="18"/>
      <c r="O198" s="19"/>
      <c r="P198" s="18"/>
      <c r="Q198" s="19"/>
      <c r="R198" s="18"/>
      <c r="S198" s="19"/>
      <c r="T198" s="18"/>
      <c r="U198" s="19"/>
      <c r="V198" s="18"/>
      <c r="W198" s="19"/>
      <c r="X198" s="18"/>
      <c r="Y198" s="19"/>
      <c r="Z198" s="18"/>
      <c r="AA198" s="19"/>
      <c r="AB198" s="18"/>
      <c r="AC198" s="19"/>
      <c r="AD198" s="18"/>
      <c r="AE198" s="19"/>
      <c r="AF198" s="18"/>
      <c r="AG198" s="19"/>
      <c r="AH198" s="18"/>
      <c r="AI198" s="19"/>
      <c r="AJ198" s="18"/>
      <c r="AK198" s="19"/>
      <c r="AL198" s="18"/>
      <c r="AM198" s="19"/>
      <c r="AN198" s="18"/>
      <c r="AO198" s="19"/>
      <c r="AP198" s="18"/>
      <c r="AQ198" s="19"/>
      <c r="AR198" s="18"/>
      <c r="AS198" s="19"/>
      <c r="AT198" s="18"/>
      <c r="AU198" s="19"/>
      <c r="AV198" s="18"/>
      <c r="AW198" s="19"/>
      <c r="AX198" s="18"/>
      <c r="AY198" s="19"/>
      <c r="AZ198" s="18"/>
      <c r="BA198" s="19"/>
      <c r="BB198" s="18"/>
      <c r="BC198" s="19"/>
      <c r="BD198" s="18"/>
      <c r="BE198" s="19"/>
      <c r="BF198" s="18"/>
      <c r="BG198" s="19"/>
      <c r="BH198" s="18"/>
      <c r="BI198" s="19"/>
      <c r="BJ198" s="18"/>
      <c r="BK198" s="19"/>
      <c r="BL198" s="18"/>
      <c r="BM198" s="19"/>
      <c r="BN198" s="18"/>
      <c r="BO198" s="19"/>
      <c r="BP198" s="18"/>
      <c r="BQ198" s="19"/>
      <c r="BR198" s="18"/>
      <c r="BS198" s="19"/>
      <c r="BT198" s="18"/>
      <c r="BU198" s="19"/>
      <c r="BV198" s="18"/>
      <c r="BW198" s="19"/>
      <c r="BX198" s="18"/>
      <c r="BY198" s="19"/>
      <c r="BZ198" s="18"/>
      <c r="CA198" s="19"/>
      <c r="CB198" s="18"/>
      <c r="CC198" s="19"/>
      <c r="CD198" s="18"/>
      <c r="CE198" s="19"/>
      <c r="CF198" s="18"/>
      <c r="CG198" s="19"/>
      <c r="CH198" s="18"/>
      <c r="CI198" s="19"/>
      <c r="CJ198" s="18"/>
      <c r="CK198" s="19"/>
      <c r="CL198" s="18"/>
      <c r="CM198" s="19"/>
      <c r="CN198" s="18"/>
      <c r="CO198" s="19"/>
      <c r="CP198" s="18"/>
      <c r="CQ198" s="19"/>
      <c r="CR198" s="18"/>
      <c r="CS198" s="19"/>
      <c r="CT198" s="18"/>
      <c r="CU198" s="19"/>
      <c r="CV198" s="18"/>
      <c r="CW198" s="19"/>
      <c r="CX198" s="18"/>
      <c r="CY198" s="19"/>
      <c r="CZ198" s="18"/>
      <c r="DA198" s="19"/>
      <c r="DB198" s="18"/>
      <c r="DC198" s="19"/>
      <c r="DD198" s="18"/>
      <c r="DE198" s="19"/>
      <c r="DF198" s="18"/>
      <c r="DG198" s="19"/>
      <c r="DH198" s="18"/>
      <c r="DI198" s="19"/>
      <c r="DJ198" s="18"/>
      <c r="DK198" s="19"/>
      <c r="DL198" s="18"/>
      <c r="DM198" s="19"/>
      <c r="DN198" s="18"/>
      <c r="DO198" s="19"/>
      <c r="DP198" s="18"/>
      <c r="DQ198" s="19"/>
      <c r="DR198" s="18"/>
      <c r="DS198" s="19"/>
      <c r="DT198" s="18"/>
      <c r="DU198" s="19"/>
      <c r="DV198" s="18"/>
      <c r="DW198" s="19"/>
      <c r="DX198" s="18"/>
      <c r="DY198" s="19"/>
      <c r="DZ198" s="18"/>
      <c r="EA198" s="19"/>
      <c r="EB198" s="18"/>
      <c r="EC198" s="19"/>
      <c r="ED198" s="18"/>
      <c r="EE198" s="19"/>
      <c r="EF198" s="18"/>
      <c r="EG198" s="19"/>
      <c r="EH198" s="18"/>
      <c r="EI198" s="19"/>
      <c r="EJ198" s="18"/>
      <c r="EK198" s="19"/>
      <c r="EL198" s="18"/>
      <c r="EM198" s="19"/>
      <c r="EN198" s="18"/>
      <c r="EO198" s="19"/>
      <c r="EP198" s="18"/>
      <c r="EQ198" s="61"/>
      <c r="ER198" s="19"/>
      <c r="ES198" s="18"/>
      <c r="ET198" s="18"/>
    </row>
    <row r="199" spans="1:150" x14ac:dyDescent="0.2">
      <c r="A199" s="18"/>
      <c r="B199" s="18"/>
      <c r="C199" s="18"/>
      <c r="D199" s="18"/>
      <c r="E199" s="18"/>
      <c r="F199" s="18"/>
      <c r="G199" s="19"/>
      <c r="H199" s="18"/>
      <c r="I199" s="19"/>
      <c r="J199" s="18"/>
      <c r="K199" s="19"/>
      <c r="L199" s="18"/>
      <c r="M199" s="19"/>
      <c r="N199" s="18"/>
      <c r="O199" s="19"/>
      <c r="P199" s="18"/>
      <c r="Q199" s="19"/>
      <c r="R199" s="18"/>
      <c r="S199" s="19"/>
      <c r="T199" s="18"/>
      <c r="U199" s="19"/>
      <c r="V199" s="18"/>
      <c r="W199" s="19"/>
      <c r="X199" s="18"/>
      <c r="Y199" s="19"/>
      <c r="Z199" s="18"/>
      <c r="AA199" s="19"/>
      <c r="AB199" s="18"/>
      <c r="AC199" s="19"/>
      <c r="AD199" s="18"/>
      <c r="AE199" s="19"/>
      <c r="AF199" s="18"/>
      <c r="AG199" s="19"/>
      <c r="AH199" s="18"/>
      <c r="AI199" s="19"/>
      <c r="AJ199" s="18"/>
      <c r="AK199" s="19"/>
      <c r="AL199" s="18"/>
      <c r="AM199" s="19"/>
      <c r="AN199" s="18"/>
      <c r="AO199" s="19"/>
      <c r="AP199" s="18"/>
      <c r="AQ199" s="19"/>
      <c r="AR199" s="18"/>
      <c r="AS199" s="19"/>
      <c r="AT199" s="18"/>
      <c r="AU199" s="19"/>
      <c r="AV199" s="18"/>
      <c r="AW199" s="19"/>
      <c r="AX199" s="18"/>
      <c r="AY199" s="19"/>
      <c r="AZ199" s="18"/>
      <c r="BA199" s="19"/>
      <c r="BB199" s="18"/>
      <c r="BC199" s="19"/>
      <c r="BD199" s="18"/>
      <c r="BE199" s="19"/>
      <c r="BF199" s="18"/>
      <c r="BG199" s="19"/>
      <c r="BH199" s="18"/>
      <c r="BI199" s="19"/>
      <c r="BJ199" s="18"/>
      <c r="BK199" s="19"/>
      <c r="BL199" s="18"/>
      <c r="BM199" s="19"/>
      <c r="BN199" s="18"/>
      <c r="BO199" s="19"/>
      <c r="BP199" s="18"/>
      <c r="BQ199" s="19"/>
      <c r="BR199" s="18"/>
      <c r="BS199" s="19"/>
      <c r="BT199" s="18"/>
      <c r="BU199" s="19"/>
      <c r="BV199" s="18"/>
      <c r="BW199" s="19"/>
      <c r="BX199" s="18"/>
      <c r="BY199" s="19"/>
      <c r="BZ199" s="18"/>
      <c r="CA199" s="19"/>
      <c r="CB199" s="18"/>
      <c r="CC199" s="19"/>
      <c r="CD199" s="18"/>
      <c r="CE199" s="19"/>
      <c r="CF199" s="18"/>
      <c r="CG199" s="19"/>
      <c r="CH199" s="18"/>
      <c r="CI199" s="19"/>
      <c r="CJ199" s="18"/>
      <c r="CK199" s="19"/>
      <c r="CL199" s="18"/>
      <c r="CM199" s="19"/>
      <c r="CN199" s="18"/>
      <c r="CO199" s="19"/>
      <c r="CP199" s="18"/>
      <c r="CQ199" s="19"/>
      <c r="CR199" s="18"/>
      <c r="CS199" s="19"/>
      <c r="CT199" s="18"/>
      <c r="CU199" s="19"/>
      <c r="CV199" s="18"/>
      <c r="CW199" s="19"/>
      <c r="CX199" s="18"/>
      <c r="CY199" s="19"/>
      <c r="CZ199" s="18"/>
      <c r="DA199" s="19"/>
      <c r="DB199" s="18"/>
      <c r="DC199" s="19"/>
      <c r="DD199" s="18"/>
      <c r="DE199" s="19"/>
      <c r="DF199" s="18"/>
      <c r="DG199" s="19"/>
      <c r="DH199" s="18"/>
      <c r="DI199" s="19"/>
      <c r="DJ199" s="18"/>
      <c r="DK199" s="19"/>
      <c r="DL199" s="18"/>
      <c r="DM199" s="19"/>
      <c r="DN199" s="18"/>
      <c r="DO199" s="19"/>
      <c r="DP199" s="18"/>
      <c r="DQ199" s="19"/>
      <c r="DR199" s="18"/>
      <c r="DS199" s="19"/>
      <c r="DT199" s="18"/>
      <c r="DU199" s="19"/>
      <c r="DV199" s="18"/>
      <c r="DW199" s="19"/>
      <c r="DX199" s="18"/>
      <c r="DY199" s="19"/>
      <c r="DZ199" s="18"/>
      <c r="EA199" s="19"/>
      <c r="EB199" s="18"/>
      <c r="EC199" s="19"/>
      <c r="ED199" s="18"/>
      <c r="EE199" s="19"/>
      <c r="EF199" s="18"/>
      <c r="EG199" s="19"/>
      <c r="EH199" s="18"/>
      <c r="EI199" s="19"/>
      <c r="EJ199" s="18"/>
      <c r="EK199" s="19"/>
      <c r="EL199" s="18"/>
      <c r="EM199" s="19"/>
      <c r="EN199" s="18"/>
      <c r="EO199" s="19"/>
      <c r="EP199" s="18"/>
      <c r="EQ199" s="61"/>
      <c r="ER199" s="19"/>
      <c r="ES199" s="18"/>
      <c r="ET199" s="18"/>
    </row>
    <row r="200" spans="1:150" x14ac:dyDescent="0.2">
      <c r="A200" s="18"/>
      <c r="B200" s="18"/>
      <c r="C200" s="18"/>
      <c r="D200" s="18"/>
      <c r="E200" s="18"/>
      <c r="F200" s="18"/>
      <c r="G200" s="19"/>
      <c r="H200" s="18"/>
      <c r="I200" s="19"/>
      <c r="J200" s="18"/>
      <c r="K200" s="19"/>
      <c r="L200" s="18"/>
      <c r="M200" s="19"/>
      <c r="N200" s="18"/>
      <c r="O200" s="19"/>
      <c r="P200" s="18"/>
      <c r="Q200" s="19"/>
      <c r="R200" s="18"/>
      <c r="S200" s="19"/>
      <c r="T200" s="18"/>
      <c r="U200" s="19"/>
      <c r="V200" s="18"/>
      <c r="W200" s="19"/>
      <c r="X200" s="18"/>
      <c r="Y200" s="19"/>
      <c r="Z200" s="18"/>
      <c r="AA200" s="19"/>
      <c r="AB200" s="18"/>
      <c r="AC200" s="19"/>
      <c r="AD200" s="18"/>
      <c r="AE200" s="19"/>
      <c r="AF200" s="18"/>
      <c r="AG200" s="19"/>
      <c r="AH200" s="18"/>
      <c r="AI200" s="19"/>
      <c r="AJ200" s="18"/>
      <c r="AK200" s="19"/>
      <c r="AL200" s="18"/>
      <c r="AM200" s="19"/>
      <c r="AN200" s="18"/>
      <c r="AO200" s="19"/>
      <c r="AP200" s="18"/>
      <c r="AQ200" s="19"/>
      <c r="AR200" s="18"/>
      <c r="AS200" s="19"/>
      <c r="AT200" s="18"/>
      <c r="AU200" s="19"/>
      <c r="AV200" s="18"/>
      <c r="AW200" s="19"/>
      <c r="AX200" s="18"/>
      <c r="AY200" s="19"/>
      <c r="AZ200" s="18"/>
      <c r="BA200" s="19"/>
      <c r="BB200" s="18"/>
      <c r="BC200" s="19"/>
      <c r="BD200" s="18"/>
      <c r="BE200" s="19"/>
      <c r="BF200" s="18"/>
      <c r="BG200" s="19"/>
      <c r="BH200" s="18"/>
      <c r="BI200" s="19"/>
      <c r="BJ200" s="18"/>
      <c r="BK200" s="19"/>
      <c r="BL200" s="18"/>
      <c r="BM200" s="19"/>
      <c r="BN200" s="18"/>
      <c r="BO200" s="19"/>
      <c r="BP200" s="18"/>
      <c r="BQ200" s="19"/>
      <c r="BR200" s="18"/>
      <c r="BS200" s="19"/>
      <c r="BT200" s="18"/>
      <c r="BU200" s="19"/>
      <c r="BV200" s="18"/>
      <c r="BW200" s="19"/>
      <c r="BX200" s="18"/>
      <c r="BY200" s="19"/>
      <c r="BZ200" s="18"/>
      <c r="CA200" s="19"/>
      <c r="CB200" s="18"/>
      <c r="CC200" s="19"/>
      <c r="CD200" s="18"/>
      <c r="CE200" s="19"/>
      <c r="CF200" s="18"/>
      <c r="CG200" s="19"/>
      <c r="CH200" s="18"/>
      <c r="CI200" s="19"/>
      <c r="CJ200" s="18"/>
      <c r="CK200" s="19"/>
      <c r="CL200" s="18"/>
      <c r="CM200" s="19"/>
      <c r="CN200" s="18"/>
      <c r="CO200" s="19"/>
      <c r="CP200" s="18"/>
      <c r="CQ200" s="19"/>
      <c r="CR200" s="18"/>
      <c r="CS200" s="19"/>
      <c r="CT200" s="18"/>
      <c r="CU200" s="19"/>
      <c r="CV200" s="18"/>
      <c r="CW200" s="19"/>
      <c r="CX200" s="18"/>
      <c r="CY200" s="19"/>
      <c r="CZ200" s="18"/>
      <c r="DA200" s="19"/>
      <c r="DB200" s="18"/>
      <c r="DC200" s="19"/>
      <c r="DD200" s="18"/>
      <c r="DE200" s="19"/>
      <c r="DF200" s="18"/>
      <c r="DG200" s="19"/>
      <c r="DH200" s="18"/>
      <c r="DI200" s="19"/>
      <c r="DJ200" s="18"/>
      <c r="DK200" s="19"/>
      <c r="DL200" s="18"/>
      <c r="DM200" s="19"/>
      <c r="DN200" s="18"/>
      <c r="DO200" s="19"/>
      <c r="DP200" s="18"/>
      <c r="DQ200" s="19"/>
      <c r="DR200" s="18"/>
      <c r="DS200" s="19"/>
      <c r="DT200" s="18"/>
      <c r="DU200" s="19"/>
      <c r="DV200" s="18"/>
      <c r="DW200" s="19"/>
      <c r="DX200" s="18"/>
      <c r="DY200" s="19"/>
      <c r="DZ200" s="18"/>
      <c r="EA200" s="19"/>
      <c r="EB200" s="18"/>
      <c r="EC200" s="19"/>
      <c r="ED200" s="18"/>
      <c r="EE200" s="19"/>
      <c r="EF200" s="18"/>
      <c r="EG200" s="19"/>
      <c r="EH200" s="18"/>
      <c r="EI200" s="19"/>
      <c r="EJ200" s="18"/>
      <c r="EK200" s="19"/>
      <c r="EL200" s="18"/>
      <c r="EM200" s="19"/>
      <c r="EN200" s="18"/>
      <c r="EO200" s="19"/>
      <c r="EP200" s="18"/>
      <c r="EQ200" s="61"/>
      <c r="ER200" s="19"/>
      <c r="ES200" s="18"/>
      <c r="ET200" s="18"/>
    </row>
    <row r="201" spans="1:150" x14ac:dyDescent="0.2">
      <c r="A201" s="18"/>
      <c r="B201" s="18"/>
      <c r="C201" s="18"/>
      <c r="D201" s="18"/>
      <c r="E201" s="18"/>
      <c r="F201" s="18"/>
      <c r="G201" s="19"/>
      <c r="H201" s="18"/>
      <c r="I201" s="19"/>
      <c r="J201" s="18"/>
      <c r="K201" s="19"/>
      <c r="L201" s="18"/>
      <c r="M201" s="19"/>
      <c r="N201" s="18"/>
      <c r="O201" s="19"/>
      <c r="P201" s="18"/>
      <c r="Q201" s="19"/>
      <c r="R201" s="18"/>
      <c r="S201" s="19"/>
      <c r="T201" s="18"/>
      <c r="U201" s="19"/>
      <c r="V201" s="18"/>
      <c r="W201" s="19"/>
      <c r="X201" s="18"/>
      <c r="Y201" s="19"/>
      <c r="Z201" s="18"/>
      <c r="AA201" s="19"/>
      <c r="AB201" s="18"/>
      <c r="AC201" s="19"/>
      <c r="AD201" s="18"/>
      <c r="AE201" s="19"/>
      <c r="AF201" s="18"/>
      <c r="AG201" s="19"/>
      <c r="AH201" s="18"/>
      <c r="AI201" s="19"/>
      <c r="AJ201" s="18"/>
      <c r="AK201" s="19"/>
      <c r="AL201" s="18"/>
      <c r="AM201" s="19"/>
      <c r="AN201" s="18"/>
      <c r="AO201" s="19"/>
      <c r="AP201" s="18"/>
      <c r="AQ201" s="19"/>
      <c r="AR201" s="18"/>
      <c r="AS201" s="19"/>
      <c r="AT201" s="18"/>
      <c r="AU201" s="19"/>
      <c r="AV201" s="18"/>
      <c r="AW201" s="19"/>
      <c r="AX201" s="18"/>
      <c r="AY201" s="19"/>
      <c r="AZ201" s="18"/>
      <c r="BA201" s="19"/>
      <c r="BB201" s="18"/>
      <c r="BC201" s="19"/>
      <c r="BD201" s="18"/>
      <c r="BE201" s="19"/>
      <c r="BF201" s="18"/>
      <c r="BG201" s="19"/>
      <c r="BH201" s="18"/>
      <c r="BI201" s="19"/>
      <c r="BJ201" s="18"/>
      <c r="BK201" s="19"/>
      <c r="BL201" s="18"/>
      <c r="BM201" s="19"/>
      <c r="BN201" s="18"/>
      <c r="BO201" s="19"/>
      <c r="BP201" s="18"/>
      <c r="BQ201" s="19"/>
      <c r="BR201" s="18"/>
      <c r="BS201" s="19"/>
      <c r="BT201" s="18"/>
      <c r="BU201" s="19"/>
      <c r="BV201" s="18"/>
      <c r="BW201" s="19"/>
      <c r="BX201" s="18"/>
      <c r="BY201" s="19"/>
      <c r="BZ201" s="18"/>
      <c r="CA201" s="19"/>
      <c r="CB201" s="18"/>
      <c r="CC201" s="19"/>
      <c r="CD201" s="18"/>
      <c r="CE201" s="19"/>
      <c r="CF201" s="18"/>
      <c r="CG201" s="19"/>
      <c r="CH201" s="18"/>
      <c r="CI201" s="19"/>
      <c r="CJ201" s="18"/>
      <c r="CK201" s="19"/>
      <c r="CL201" s="18"/>
      <c r="CM201" s="19"/>
      <c r="CN201" s="18"/>
      <c r="CO201" s="19"/>
      <c r="CP201" s="18"/>
      <c r="CQ201" s="19"/>
      <c r="CR201" s="18"/>
      <c r="CS201" s="19"/>
      <c r="CT201" s="18"/>
      <c r="CU201" s="19"/>
      <c r="CV201" s="18"/>
      <c r="CW201" s="19"/>
      <c r="CX201" s="18"/>
      <c r="CY201" s="19"/>
      <c r="CZ201" s="18"/>
      <c r="DA201" s="19"/>
      <c r="DB201" s="18"/>
      <c r="DC201" s="19"/>
      <c r="DD201" s="18"/>
      <c r="DE201" s="19"/>
      <c r="DF201" s="18"/>
      <c r="DG201" s="19"/>
      <c r="DH201" s="18"/>
      <c r="DI201" s="19"/>
      <c r="DJ201" s="18"/>
      <c r="DK201" s="19"/>
      <c r="DL201" s="18"/>
      <c r="DM201" s="19"/>
      <c r="DN201" s="18"/>
      <c r="DO201" s="19"/>
      <c r="DP201" s="18"/>
      <c r="DQ201" s="19"/>
      <c r="DR201" s="18"/>
      <c r="DS201" s="19"/>
      <c r="DT201" s="18"/>
      <c r="DU201" s="19"/>
      <c r="DV201" s="18"/>
      <c r="DW201" s="19"/>
      <c r="DX201" s="18"/>
      <c r="DY201" s="19"/>
      <c r="DZ201" s="18"/>
      <c r="EA201" s="19"/>
      <c r="EB201" s="18"/>
      <c r="EC201" s="19"/>
      <c r="ED201" s="18"/>
      <c r="EE201" s="19"/>
      <c r="EF201" s="18"/>
      <c r="EG201" s="19"/>
      <c r="EH201" s="18"/>
      <c r="EI201" s="19"/>
      <c r="EJ201" s="18"/>
      <c r="EK201" s="19"/>
      <c r="EL201" s="18"/>
      <c r="EM201" s="19"/>
      <c r="EN201" s="18"/>
      <c r="EO201" s="19"/>
      <c r="EP201" s="18"/>
      <c r="EQ201" s="61"/>
      <c r="ER201" s="19"/>
      <c r="ES201" s="18"/>
      <c r="ET201" s="18"/>
    </row>
    <row r="202" spans="1:150" x14ac:dyDescent="0.2">
      <c r="A202" s="18"/>
      <c r="B202" s="18"/>
      <c r="C202" s="18"/>
      <c r="D202" s="18"/>
      <c r="E202" s="18"/>
      <c r="F202" s="18"/>
      <c r="G202" s="19"/>
      <c r="H202" s="18"/>
      <c r="I202" s="19"/>
      <c r="J202" s="18"/>
      <c r="K202" s="19"/>
      <c r="L202" s="18"/>
      <c r="M202" s="19"/>
      <c r="N202" s="18"/>
      <c r="O202" s="19"/>
      <c r="P202" s="18"/>
      <c r="Q202" s="19"/>
      <c r="R202" s="18"/>
      <c r="S202" s="19"/>
      <c r="T202" s="18"/>
      <c r="U202" s="19"/>
      <c r="V202" s="18"/>
      <c r="W202" s="19"/>
      <c r="X202" s="18"/>
      <c r="Y202" s="19"/>
      <c r="Z202" s="18"/>
      <c r="AA202" s="19"/>
      <c r="AB202" s="18"/>
      <c r="AC202" s="19"/>
      <c r="AD202" s="18"/>
      <c r="AE202" s="19"/>
      <c r="AF202" s="18"/>
      <c r="AG202" s="19"/>
      <c r="AH202" s="18"/>
      <c r="AI202" s="19"/>
      <c r="AJ202" s="18"/>
      <c r="AK202" s="19"/>
      <c r="AL202" s="18"/>
      <c r="AM202" s="19"/>
      <c r="AN202" s="18"/>
      <c r="AO202" s="19"/>
      <c r="AP202" s="18"/>
      <c r="AQ202" s="19"/>
      <c r="AR202" s="18"/>
      <c r="AS202" s="19"/>
      <c r="AT202" s="18"/>
      <c r="AU202" s="19"/>
      <c r="AV202" s="18"/>
      <c r="AW202" s="19"/>
      <c r="AX202" s="18"/>
      <c r="AY202" s="19"/>
      <c r="AZ202" s="18"/>
      <c r="BA202" s="19"/>
      <c r="BB202" s="18"/>
      <c r="BC202" s="19"/>
      <c r="BD202" s="18"/>
      <c r="BE202" s="19"/>
      <c r="BF202" s="18"/>
      <c r="BG202" s="19"/>
      <c r="BH202" s="18"/>
      <c r="BI202" s="19"/>
      <c r="BJ202" s="18"/>
      <c r="BK202" s="19"/>
      <c r="BL202" s="18"/>
      <c r="BM202" s="19"/>
      <c r="BN202" s="18"/>
      <c r="BO202" s="19"/>
      <c r="BP202" s="18"/>
      <c r="BQ202" s="19"/>
      <c r="BR202" s="18"/>
      <c r="BS202" s="19"/>
      <c r="BT202" s="18"/>
      <c r="BU202" s="19"/>
      <c r="BV202" s="18"/>
      <c r="BW202" s="19"/>
      <c r="BX202" s="18"/>
      <c r="BY202" s="19"/>
      <c r="BZ202" s="18"/>
      <c r="CA202" s="19"/>
      <c r="CB202" s="18"/>
      <c r="CC202" s="19"/>
      <c r="CD202" s="18"/>
      <c r="CE202" s="19"/>
      <c r="CF202" s="18"/>
      <c r="CG202" s="19"/>
      <c r="CH202" s="18"/>
      <c r="CI202" s="19"/>
      <c r="CJ202" s="18"/>
      <c r="CK202" s="19"/>
      <c r="CL202" s="18"/>
      <c r="CM202" s="19"/>
      <c r="CN202" s="18"/>
      <c r="CO202" s="19"/>
      <c r="CP202" s="18"/>
      <c r="CQ202" s="19"/>
      <c r="CR202" s="18"/>
      <c r="CS202" s="19"/>
      <c r="CT202" s="18"/>
      <c r="CU202" s="19"/>
      <c r="CV202" s="18"/>
      <c r="CW202" s="19"/>
      <c r="CX202" s="18"/>
      <c r="CY202" s="19"/>
      <c r="CZ202" s="18"/>
      <c r="DA202" s="19"/>
      <c r="DB202" s="18"/>
      <c r="DC202" s="19"/>
      <c r="DD202" s="18"/>
      <c r="DE202" s="19"/>
      <c r="DF202" s="18"/>
      <c r="DG202" s="19"/>
      <c r="DH202" s="18"/>
      <c r="DI202" s="19"/>
      <c r="DJ202" s="18"/>
      <c r="DK202" s="19"/>
      <c r="DL202" s="18"/>
      <c r="DM202" s="19"/>
      <c r="DN202" s="18"/>
      <c r="DO202" s="19"/>
      <c r="DP202" s="18"/>
      <c r="DQ202" s="19"/>
      <c r="DR202" s="18"/>
      <c r="DS202" s="19"/>
      <c r="DT202" s="18"/>
      <c r="DU202" s="19"/>
      <c r="DV202" s="18"/>
      <c r="DW202" s="19"/>
      <c r="DX202" s="18"/>
      <c r="DY202" s="19"/>
      <c r="DZ202" s="18"/>
      <c r="EA202" s="19"/>
      <c r="EB202" s="18"/>
      <c r="EC202" s="19"/>
      <c r="ED202" s="18"/>
      <c r="EE202" s="19"/>
      <c r="EF202" s="18"/>
      <c r="EG202" s="19"/>
      <c r="EH202" s="18"/>
      <c r="EI202" s="19"/>
      <c r="EJ202" s="18"/>
      <c r="EK202" s="19"/>
      <c r="EL202" s="18"/>
      <c r="EM202" s="19"/>
      <c r="EN202" s="18"/>
      <c r="EO202" s="19"/>
      <c r="EP202" s="18"/>
      <c r="EQ202" s="61"/>
      <c r="ER202" s="19"/>
      <c r="ES202" s="18"/>
      <c r="ET202" s="18"/>
    </row>
    <row r="203" spans="1:150" x14ac:dyDescent="0.2">
      <c r="A203" s="18"/>
      <c r="B203" s="18"/>
      <c r="C203" s="18"/>
      <c r="D203" s="18"/>
      <c r="E203" s="18"/>
      <c r="F203" s="18"/>
      <c r="G203" s="19"/>
      <c r="H203" s="18"/>
      <c r="I203" s="19"/>
      <c r="J203" s="18"/>
      <c r="K203" s="19"/>
      <c r="L203" s="18"/>
      <c r="M203" s="19"/>
      <c r="N203" s="18"/>
      <c r="O203" s="19"/>
      <c r="P203" s="18"/>
      <c r="Q203" s="19"/>
      <c r="R203" s="18"/>
      <c r="S203" s="19"/>
      <c r="T203" s="18"/>
      <c r="U203" s="19"/>
      <c r="V203" s="18"/>
      <c r="W203" s="19"/>
      <c r="X203" s="18"/>
      <c r="Y203" s="19"/>
      <c r="Z203" s="18"/>
      <c r="AA203" s="19"/>
      <c r="AB203" s="18"/>
      <c r="AC203" s="19"/>
      <c r="AD203" s="18"/>
      <c r="AE203" s="19"/>
      <c r="AF203" s="18"/>
      <c r="AG203" s="19"/>
      <c r="AH203" s="18"/>
      <c r="AI203" s="19"/>
      <c r="AJ203" s="18"/>
      <c r="AK203" s="19"/>
      <c r="AL203" s="18"/>
      <c r="AM203" s="19"/>
      <c r="AN203" s="18"/>
      <c r="AO203" s="19"/>
      <c r="AP203" s="18"/>
      <c r="AQ203" s="19"/>
      <c r="AR203" s="18"/>
      <c r="AS203" s="19"/>
      <c r="AT203" s="18"/>
      <c r="AU203" s="19"/>
      <c r="AV203" s="18"/>
      <c r="AW203" s="19"/>
      <c r="AX203" s="18"/>
      <c r="AY203" s="19"/>
      <c r="AZ203" s="18"/>
      <c r="BA203" s="19"/>
      <c r="BB203" s="18"/>
      <c r="BC203" s="19"/>
      <c r="BD203" s="18"/>
      <c r="BE203" s="19"/>
      <c r="BF203" s="18"/>
      <c r="BG203" s="19"/>
      <c r="BH203" s="18"/>
      <c r="BI203" s="19"/>
      <c r="BJ203" s="18"/>
      <c r="BK203" s="19"/>
      <c r="BL203" s="18"/>
      <c r="BM203" s="19"/>
      <c r="BN203" s="18"/>
      <c r="BO203" s="19"/>
      <c r="BP203" s="18"/>
      <c r="BQ203" s="19"/>
      <c r="BR203" s="18"/>
      <c r="BS203" s="19"/>
      <c r="BT203" s="18"/>
      <c r="BU203" s="19"/>
      <c r="BV203" s="18"/>
      <c r="BW203" s="19"/>
      <c r="BX203" s="18"/>
      <c r="BY203" s="19"/>
      <c r="BZ203" s="18"/>
      <c r="CA203" s="19"/>
      <c r="CB203" s="18"/>
      <c r="CC203" s="19"/>
      <c r="CD203" s="18"/>
      <c r="CE203" s="19"/>
      <c r="CF203" s="18"/>
      <c r="CG203" s="19"/>
      <c r="CH203" s="18"/>
      <c r="CI203" s="19"/>
      <c r="CJ203" s="18"/>
      <c r="CK203" s="19"/>
      <c r="CL203" s="18"/>
      <c r="CM203" s="19"/>
      <c r="CN203" s="18"/>
      <c r="CO203" s="19"/>
      <c r="CP203" s="18"/>
      <c r="CQ203" s="19"/>
      <c r="CR203" s="18"/>
      <c r="CS203" s="19"/>
      <c r="CT203" s="18"/>
      <c r="CU203" s="19"/>
      <c r="CV203" s="18"/>
      <c r="CW203" s="19"/>
      <c r="CX203" s="18"/>
      <c r="CY203" s="19"/>
      <c r="CZ203" s="18"/>
      <c r="DA203" s="19"/>
      <c r="DB203" s="18"/>
      <c r="DC203" s="19"/>
      <c r="DD203" s="18"/>
      <c r="DE203" s="19"/>
      <c r="DF203" s="18"/>
      <c r="DG203" s="19"/>
      <c r="DH203" s="18"/>
      <c r="DI203" s="19"/>
      <c r="DJ203" s="18"/>
      <c r="DK203" s="19"/>
      <c r="DL203" s="18"/>
      <c r="DM203" s="19"/>
      <c r="DN203" s="18"/>
      <c r="DO203" s="19"/>
      <c r="DP203" s="18"/>
      <c r="DQ203" s="19"/>
      <c r="DR203" s="18"/>
      <c r="DS203" s="19"/>
      <c r="DT203" s="18"/>
      <c r="DU203" s="19"/>
      <c r="DV203" s="18"/>
      <c r="DW203" s="19"/>
      <c r="DX203" s="18"/>
      <c r="DY203" s="19"/>
      <c r="DZ203" s="18"/>
      <c r="EA203" s="19"/>
      <c r="EB203" s="18"/>
      <c r="EC203" s="19"/>
      <c r="ED203" s="18"/>
      <c r="EE203" s="19"/>
      <c r="EF203" s="18"/>
      <c r="EG203" s="19"/>
      <c r="EH203" s="18"/>
      <c r="EI203" s="19"/>
      <c r="EJ203" s="18"/>
      <c r="EK203" s="19"/>
      <c r="EL203" s="18"/>
      <c r="EM203" s="19"/>
      <c r="EN203" s="18"/>
      <c r="EO203" s="19"/>
      <c r="EP203" s="18"/>
      <c r="EQ203" s="61"/>
      <c r="ER203" s="19"/>
      <c r="ES203" s="18"/>
      <c r="ET203" s="18"/>
    </row>
    <row r="204" spans="1:150" x14ac:dyDescent="0.2">
      <c r="A204" s="18"/>
      <c r="B204" s="18"/>
      <c r="C204" s="18"/>
      <c r="D204" s="18"/>
      <c r="E204" s="18"/>
      <c r="F204" s="18"/>
      <c r="G204" s="19"/>
      <c r="H204" s="18"/>
      <c r="I204" s="19"/>
      <c r="J204" s="18"/>
      <c r="K204" s="19"/>
      <c r="L204" s="18"/>
      <c r="M204" s="19"/>
      <c r="N204" s="18"/>
      <c r="O204" s="19"/>
      <c r="P204" s="18"/>
      <c r="Q204" s="19"/>
      <c r="R204" s="18"/>
      <c r="S204" s="19"/>
      <c r="T204" s="18"/>
      <c r="U204" s="19"/>
      <c r="V204" s="18"/>
      <c r="W204" s="19"/>
      <c r="X204" s="18"/>
      <c r="Y204" s="19"/>
      <c r="Z204" s="18"/>
      <c r="AA204" s="19"/>
      <c r="AB204" s="18"/>
      <c r="AC204" s="19"/>
      <c r="AD204" s="18"/>
      <c r="AE204" s="19"/>
      <c r="AF204" s="18"/>
      <c r="AG204" s="19"/>
      <c r="AH204" s="18"/>
      <c r="AI204" s="19"/>
      <c r="AJ204" s="18"/>
      <c r="AK204" s="19"/>
      <c r="AL204" s="18"/>
      <c r="AM204" s="19"/>
      <c r="AN204" s="18"/>
      <c r="AO204" s="19"/>
      <c r="AP204" s="18"/>
      <c r="AQ204" s="19"/>
      <c r="AR204" s="18"/>
      <c r="AS204" s="19"/>
      <c r="AT204" s="18"/>
      <c r="AU204" s="19"/>
      <c r="AV204" s="18"/>
      <c r="AW204" s="19"/>
      <c r="AX204" s="18"/>
      <c r="AY204" s="19"/>
      <c r="AZ204" s="18"/>
      <c r="BA204" s="19"/>
      <c r="BB204" s="18"/>
      <c r="BC204" s="19"/>
      <c r="BD204" s="18"/>
      <c r="BE204" s="19"/>
      <c r="BF204" s="18"/>
      <c r="BG204" s="19"/>
      <c r="BH204" s="18"/>
      <c r="BI204" s="19"/>
      <c r="BJ204" s="18"/>
      <c r="BK204" s="19"/>
      <c r="BL204" s="18"/>
      <c r="BM204" s="19"/>
      <c r="BN204" s="18"/>
      <c r="BO204" s="19"/>
      <c r="BP204" s="18"/>
      <c r="BQ204" s="19"/>
      <c r="BR204" s="18"/>
      <c r="BS204" s="19"/>
      <c r="BT204" s="18"/>
      <c r="BU204" s="19"/>
      <c r="BV204" s="18"/>
      <c r="BW204" s="19"/>
      <c r="BX204" s="18"/>
      <c r="BY204" s="19"/>
      <c r="BZ204" s="18"/>
      <c r="CA204" s="19"/>
      <c r="CB204" s="18"/>
      <c r="CC204" s="19"/>
      <c r="CD204" s="18"/>
      <c r="CE204" s="19"/>
      <c r="CF204" s="18"/>
      <c r="CG204" s="19"/>
      <c r="CH204" s="18"/>
      <c r="CI204" s="19"/>
      <c r="CJ204" s="18"/>
      <c r="CK204" s="19"/>
      <c r="CL204" s="18"/>
      <c r="CM204" s="19"/>
      <c r="CN204" s="18"/>
      <c r="CO204" s="19"/>
      <c r="CP204" s="18"/>
      <c r="CQ204" s="19"/>
      <c r="CR204" s="18"/>
      <c r="CS204" s="19"/>
      <c r="CT204" s="18"/>
      <c r="CU204" s="19"/>
      <c r="CV204" s="18"/>
      <c r="CW204" s="19"/>
      <c r="CX204" s="18"/>
      <c r="CY204" s="19"/>
      <c r="CZ204" s="18"/>
      <c r="DA204" s="19"/>
      <c r="DB204" s="18"/>
      <c r="DC204" s="19"/>
      <c r="DD204" s="18"/>
      <c r="DE204" s="19"/>
      <c r="DF204" s="18"/>
      <c r="DG204" s="19"/>
      <c r="DH204" s="18"/>
      <c r="DI204" s="19"/>
      <c r="DJ204" s="18"/>
      <c r="DK204" s="19"/>
      <c r="DL204" s="18"/>
      <c r="DM204" s="19"/>
      <c r="DN204" s="18"/>
      <c r="DO204" s="19"/>
      <c r="DP204" s="18"/>
      <c r="DQ204" s="19"/>
      <c r="DR204" s="18"/>
      <c r="DS204" s="19"/>
      <c r="DT204" s="18"/>
      <c r="DU204" s="19"/>
      <c r="DV204" s="18"/>
      <c r="DW204" s="19"/>
      <c r="DX204" s="18"/>
      <c r="DY204" s="19"/>
      <c r="DZ204" s="18"/>
      <c r="EA204" s="19"/>
      <c r="EB204" s="18"/>
      <c r="EC204" s="19"/>
      <c r="ED204" s="18"/>
      <c r="EE204" s="19"/>
      <c r="EF204" s="18"/>
      <c r="EG204" s="19"/>
      <c r="EH204" s="18"/>
      <c r="EI204" s="19"/>
      <c r="EJ204" s="18"/>
      <c r="EK204" s="19"/>
      <c r="EL204" s="18"/>
      <c r="EM204" s="19"/>
      <c r="EN204" s="18"/>
      <c r="EO204" s="19"/>
      <c r="EP204" s="18"/>
      <c r="EQ204" s="61"/>
      <c r="ER204" s="19"/>
      <c r="ES204" s="18"/>
      <c r="ET204" s="18"/>
    </row>
    <row r="205" spans="1:150" x14ac:dyDescent="0.2">
      <c r="A205" s="18"/>
      <c r="B205" s="18"/>
      <c r="C205" s="18"/>
      <c r="D205" s="18"/>
      <c r="E205" s="18"/>
      <c r="F205" s="18"/>
      <c r="G205" s="19"/>
      <c r="H205" s="18"/>
      <c r="I205" s="19"/>
      <c r="J205" s="18"/>
      <c r="K205" s="19"/>
      <c r="L205" s="18"/>
      <c r="M205" s="19"/>
      <c r="N205" s="18"/>
      <c r="O205" s="19"/>
      <c r="P205" s="18"/>
      <c r="Q205" s="19"/>
      <c r="R205" s="18"/>
      <c r="S205" s="19"/>
      <c r="T205" s="18"/>
      <c r="U205" s="19"/>
      <c r="V205" s="18"/>
      <c r="W205" s="19"/>
      <c r="X205" s="18"/>
      <c r="Y205" s="19"/>
      <c r="Z205" s="18"/>
      <c r="AA205" s="19"/>
      <c r="AB205" s="18"/>
      <c r="AC205" s="19"/>
      <c r="AD205" s="18"/>
      <c r="AE205" s="19"/>
      <c r="AF205" s="18"/>
      <c r="AG205" s="19"/>
      <c r="AH205" s="18"/>
      <c r="AI205" s="19"/>
      <c r="AJ205" s="18"/>
      <c r="AK205" s="19"/>
      <c r="AL205" s="18"/>
      <c r="AM205" s="19"/>
      <c r="AN205" s="18"/>
      <c r="AO205" s="19"/>
      <c r="AP205" s="18"/>
      <c r="AQ205" s="19"/>
      <c r="AR205" s="18"/>
      <c r="AS205" s="19"/>
      <c r="AT205" s="18"/>
      <c r="AU205" s="19"/>
      <c r="AV205" s="18"/>
      <c r="AW205" s="19"/>
      <c r="AX205" s="18"/>
      <c r="AY205" s="19"/>
      <c r="AZ205" s="18"/>
      <c r="BA205" s="19"/>
      <c r="BB205" s="18"/>
      <c r="BC205" s="19"/>
      <c r="BD205" s="18"/>
      <c r="BE205" s="19"/>
      <c r="BF205" s="18"/>
      <c r="BG205" s="19"/>
      <c r="BH205" s="18"/>
      <c r="BI205" s="19"/>
      <c r="BJ205" s="18"/>
      <c r="BK205" s="19"/>
      <c r="BL205" s="18"/>
      <c r="BM205" s="19"/>
      <c r="BN205" s="18"/>
      <c r="BO205" s="19"/>
      <c r="BP205" s="18"/>
      <c r="BQ205" s="19"/>
      <c r="BR205" s="18"/>
      <c r="BS205" s="19"/>
      <c r="BT205" s="18"/>
      <c r="BU205" s="19"/>
      <c r="BV205" s="18"/>
      <c r="BW205" s="19"/>
      <c r="BX205" s="18"/>
      <c r="BY205" s="19"/>
      <c r="BZ205" s="18"/>
      <c r="CA205" s="19"/>
      <c r="CB205" s="18"/>
      <c r="CC205" s="19"/>
      <c r="CD205" s="18"/>
      <c r="CE205" s="19"/>
      <c r="CF205" s="18"/>
      <c r="CG205" s="19"/>
      <c r="CH205" s="18"/>
      <c r="CI205" s="19"/>
      <c r="CJ205" s="18"/>
      <c r="CK205" s="19"/>
      <c r="CL205" s="18"/>
      <c r="CM205" s="19"/>
      <c r="CN205" s="18"/>
      <c r="CO205" s="19"/>
      <c r="CP205" s="18"/>
      <c r="CQ205" s="19"/>
      <c r="CR205" s="18"/>
      <c r="CS205" s="19"/>
      <c r="CT205" s="18"/>
      <c r="CU205" s="19"/>
      <c r="CV205" s="18"/>
      <c r="CW205" s="19"/>
      <c r="CX205" s="18"/>
      <c r="CY205" s="19"/>
      <c r="CZ205" s="18"/>
      <c r="DA205" s="19"/>
      <c r="DB205" s="18"/>
      <c r="DC205" s="19"/>
      <c r="DD205" s="18"/>
      <c r="DE205" s="19"/>
      <c r="DF205" s="18"/>
      <c r="DG205" s="19"/>
      <c r="DH205" s="18"/>
      <c r="DI205" s="19"/>
      <c r="DJ205" s="18"/>
      <c r="DK205" s="19"/>
      <c r="DL205" s="18"/>
      <c r="DM205" s="19"/>
      <c r="DN205" s="18"/>
      <c r="DO205" s="19"/>
      <c r="DP205" s="18"/>
      <c r="DQ205" s="19"/>
      <c r="DR205" s="18"/>
      <c r="DS205" s="19"/>
      <c r="DT205" s="18"/>
      <c r="DU205" s="19"/>
      <c r="DV205" s="18"/>
      <c r="DW205" s="19"/>
      <c r="DX205" s="18"/>
      <c r="DY205" s="19"/>
      <c r="DZ205" s="18"/>
      <c r="EA205" s="19"/>
      <c r="EB205" s="18"/>
      <c r="EC205" s="19"/>
      <c r="ED205" s="18"/>
      <c r="EE205" s="19"/>
      <c r="EF205" s="18"/>
      <c r="EG205" s="19"/>
      <c r="EH205" s="18"/>
      <c r="EI205" s="19"/>
      <c r="EJ205" s="18"/>
      <c r="EK205" s="19"/>
      <c r="EL205" s="18"/>
      <c r="EM205" s="19"/>
      <c r="EN205" s="18"/>
      <c r="EO205" s="19"/>
      <c r="EP205" s="18"/>
      <c r="EQ205" s="61"/>
      <c r="ER205" s="19"/>
      <c r="ES205" s="18"/>
      <c r="ET205" s="18"/>
    </row>
    <row r="206" spans="1:150" x14ac:dyDescent="0.2">
      <c r="A206" s="18"/>
      <c r="B206" s="18"/>
      <c r="C206" s="18"/>
      <c r="D206" s="18"/>
      <c r="E206" s="18"/>
      <c r="F206" s="18"/>
      <c r="G206" s="19"/>
      <c r="H206" s="18"/>
      <c r="I206" s="19"/>
      <c r="J206" s="18"/>
      <c r="K206" s="19"/>
      <c r="L206" s="18"/>
      <c r="M206" s="19"/>
      <c r="N206" s="18"/>
      <c r="O206" s="19"/>
      <c r="P206" s="18"/>
      <c r="Q206" s="19"/>
      <c r="R206" s="18"/>
      <c r="S206" s="19"/>
      <c r="T206" s="18"/>
      <c r="U206" s="19"/>
      <c r="V206" s="18"/>
      <c r="W206" s="19"/>
      <c r="X206" s="18"/>
      <c r="Y206" s="19"/>
      <c r="Z206" s="18"/>
      <c r="AA206" s="19"/>
      <c r="AB206" s="18"/>
      <c r="AC206" s="19"/>
      <c r="AD206" s="18"/>
      <c r="AE206" s="19"/>
      <c r="AF206" s="18"/>
      <c r="AG206" s="19"/>
      <c r="AH206" s="18"/>
      <c r="AI206" s="19"/>
      <c r="AJ206" s="18"/>
      <c r="AK206" s="19"/>
      <c r="AL206" s="18"/>
      <c r="AM206" s="19"/>
      <c r="AN206" s="18"/>
      <c r="AO206" s="19"/>
      <c r="AP206" s="18"/>
      <c r="AQ206" s="19"/>
      <c r="AR206" s="18"/>
      <c r="AS206" s="19"/>
      <c r="AT206" s="18"/>
      <c r="AU206" s="19"/>
      <c r="AV206" s="18"/>
      <c r="AW206" s="19"/>
      <c r="AX206" s="18"/>
      <c r="AY206" s="19"/>
      <c r="AZ206" s="18"/>
      <c r="BA206" s="19"/>
      <c r="BB206" s="18"/>
      <c r="BC206" s="19"/>
      <c r="BD206" s="18"/>
      <c r="BE206" s="19"/>
      <c r="BF206" s="18"/>
      <c r="BG206" s="19"/>
      <c r="BH206" s="18"/>
      <c r="BI206" s="19"/>
      <c r="BJ206" s="18"/>
      <c r="BK206" s="19"/>
      <c r="BL206" s="18"/>
      <c r="BM206" s="19"/>
      <c r="BN206" s="18"/>
      <c r="BO206" s="19"/>
      <c r="BP206" s="18"/>
      <c r="BQ206" s="19"/>
      <c r="BR206" s="18"/>
      <c r="BS206" s="19"/>
      <c r="BT206" s="18"/>
      <c r="BU206" s="19"/>
      <c r="BV206" s="18"/>
      <c r="BW206" s="19"/>
      <c r="BX206" s="18"/>
      <c r="BY206" s="19"/>
      <c r="BZ206" s="18"/>
      <c r="CA206" s="19"/>
      <c r="CB206" s="18"/>
      <c r="CC206" s="19"/>
      <c r="CD206" s="18"/>
      <c r="CE206" s="19"/>
      <c r="CF206" s="18"/>
      <c r="CG206" s="19"/>
      <c r="CH206" s="18"/>
      <c r="CI206" s="19"/>
      <c r="CJ206" s="18"/>
      <c r="CK206" s="19"/>
      <c r="CL206" s="18"/>
      <c r="CM206" s="19"/>
      <c r="CN206" s="18"/>
      <c r="CO206" s="19"/>
      <c r="CP206" s="18"/>
      <c r="CQ206" s="19"/>
      <c r="CR206" s="18"/>
      <c r="CS206" s="19"/>
      <c r="CT206" s="18"/>
      <c r="CU206" s="19"/>
      <c r="CV206" s="18"/>
      <c r="CW206" s="19"/>
      <c r="CX206" s="18"/>
      <c r="CY206" s="19"/>
      <c r="CZ206" s="18"/>
      <c r="DA206" s="19"/>
      <c r="DB206" s="18"/>
      <c r="DC206" s="19"/>
      <c r="DD206" s="18"/>
      <c r="DE206" s="19"/>
      <c r="DF206" s="18"/>
      <c r="DG206" s="19"/>
      <c r="DH206" s="18"/>
      <c r="DI206" s="19"/>
      <c r="DJ206" s="18"/>
      <c r="DK206" s="19"/>
      <c r="DL206" s="18"/>
      <c r="DM206" s="19"/>
      <c r="DN206" s="18"/>
      <c r="DO206" s="19"/>
      <c r="DP206" s="18"/>
      <c r="DQ206" s="19"/>
      <c r="DR206" s="18"/>
      <c r="DS206" s="19"/>
      <c r="DT206" s="18"/>
      <c r="DU206" s="19"/>
      <c r="DV206" s="18"/>
      <c r="DW206" s="19"/>
      <c r="DX206" s="18"/>
      <c r="DY206" s="19"/>
      <c r="DZ206" s="18"/>
      <c r="EA206" s="19"/>
      <c r="EB206" s="18"/>
      <c r="EC206" s="19"/>
      <c r="ED206" s="18"/>
      <c r="EE206" s="19"/>
      <c r="EF206" s="18"/>
      <c r="EG206" s="19"/>
      <c r="EH206" s="18"/>
      <c r="EI206" s="19"/>
      <c r="EJ206" s="18"/>
      <c r="EK206" s="19"/>
      <c r="EL206" s="18"/>
      <c r="EM206" s="19"/>
      <c r="EN206" s="18"/>
      <c r="EO206" s="19"/>
      <c r="EP206" s="18"/>
      <c r="EQ206" s="61"/>
      <c r="ER206" s="19"/>
      <c r="ES206" s="18"/>
      <c r="ET206" s="18"/>
    </row>
    <row r="207" spans="1:150" x14ac:dyDescent="0.2">
      <c r="A207" s="18"/>
      <c r="B207" s="18"/>
      <c r="C207" s="18"/>
      <c r="D207" s="18"/>
      <c r="E207" s="18"/>
      <c r="F207" s="18"/>
      <c r="G207" s="19"/>
      <c r="H207" s="18"/>
      <c r="I207" s="19"/>
      <c r="J207" s="18"/>
      <c r="K207" s="19"/>
      <c r="L207" s="18"/>
      <c r="M207" s="19"/>
      <c r="N207" s="18"/>
      <c r="O207" s="19"/>
      <c r="P207" s="18"/>
      <c r="Q207" s="19"/>
      <c r="R207" s="18"/>
      <c r="S207" s="19"/>
      <c r="T207" s="18"/>
      <c r="U207" s="19"/>
      <c r="V207" s="18"/>
      <c r="W207" s="19"/>
      <c r="X207" s="18"/>
      <c r="Y207" s="19"/>
      <c r="Z207" s="18"/>
      <c r="AA207" s="19"/>
      <c r="AB207" s="18"/>
      <c r="AC207" s="19"/>
      <c r="AD207" s="18"/>
      <c r="AE207" s="19"/>
      <c r="AF207" s="18"/>
      <c r="AG207" s="19"/>
      <c r="AH207" s="18"/>
      <c r="AI207" s="19"/>
      <c r="AJ207" s="18"/>
      <c r="AK207" s="19"/>
      <c r="AL207" s="18"/>
      <c r="AM207" s="19"/>
      <c r="AN207" s="18"/>
      <c r="AO207" s="19"/>
      <c r="AP207" s="18"/>
      <c r="AQ207" s="19"/>
      <c r="AR207" s="18"/>
      <c r="AS207" s="19"/>
      <c r="AT207" s="18"/>
      <c r="AU207" s="19"/>
      <c r="AV207" s="18"/>
      <c r="AW207" s="19"/>
      <c r="AX207" s="18"/>
      <c r="AY207" s="19"/>
      <c r="AZ207" s="18"/>
      <c r="BA207" s="19"/>
      <c r="BB207" s="18"/>
      <c r="BC207" s="19"/>
      <c r="BD207" s="18"/>
      <c r="BE207" s="19"/>
      <c r="BF207" s="18"/>
      <c r="BG207" s="19"/>
      <c r="BH207" s="18"/>
      <c r="BI207" s="19"/>
      <c r="BJ207" s="18"/>
      <c r="BK207" s="19"/>
      <c r="BL207" s="18"/>
      <c r="BM207" s="19"/>
      <c r="BN207" s="18"/>
      <c r="BO207" s="19"/>
      <c r="BP207" s="18"/>
      <c r="BQ207" s="19"/>
      <c r="BR207" s="18"/>
      <c r="BS207" s="19"/>
      <c r="BT207" s="18"/>
      <c r="BU207" s="19"/>
      <c r="BV207" s="18"/>
      <c r="BW207" s="19"/>
      <c r="BX207" s="18"/>
      <c r="BY207" s="19"/>
      <c r="BZ207" s="18"/>
      <c r="CA207" s="19"/>
      <c r="CB207" s="18"/>
      <c r="CC207" s="19"/>
      <c r="CD207" s="18"/>
      <c r="CE207" s="19"/>
      <c r="CF207" s="18"/>
      <c r="CG207" s="19"/>
      <c r="CH207" s="18"/>
      <c r="CI207" s="19"/>
      <c r="CJ207" s="18"/>
      <c r="CK207" s="19"/>
      <c r="CL207" s="18"/>
      <c r="CM207" s="19"/>
      <c r="CN207" s="18"/>
      <c r="CO207" s="19"/>
      <c r="CP207" s="18"/>
      <c r="CQ207" s="19"/>
      <c r="CR207" s="18"/>
      <c r="CS207" s="19"/>
      <c r="CT207" s="18"/>
      <c r="CU207" s="19"/>
      <c r="CV207" s="18"/>
      <c r="CW207" s="19"/>
      <c r="CX207" s="18"/>
      <c r="CY207" s="19"/>
      <c r="CZ207" s="18"/>
      <c r="DA207" s="19"/>
      <c r="DB207" s="18"/>
      <c r="DC207" s="19"/>
      <c r="DD207" s="18"/>
      <c r="DE207" s="19"/>
      <c r="DF207" s="18"/>
      <c r="DG207" s="19"/>
      <c r="DH207" s="18"/>
      <c r="DI207" s="19"/>
      <c r="DJ207" s="18"/>
      <c r="DK207" s="19"/>
      <c r="DL207" s="18"/>
      <c r="DM207" s="19"/>
      <c r="DN207" s="18"/>
      <c r="DO207" s="19"/>
      <c r="DP207" s="18"/>
      <c r="DQ207" s="19"/>
      <c r="DR207" s="18"/>
      <c r="DS207" s="19"/>
      <c r="DT207" s="18"/>
      <c r="DU207" s="19"/>
      <c r="DV207" s="18"/>
      <c r="DW207" s="19"/>
      <c r="DX207" s="18"/>
      <c r="DY207" s="19"/>
      <c r="DZ207" s="18"/>
      <c r="EA207" s="19"/>
      <c r="EB207" s="18"/>
      <c r="EC207" s="19"/>
      <c r="ED207" s="18"/>
      <c r="EE207" s="19"/>
      <c r="EF207" s="18"/>
      <c r="EG207" s="19"/>
      <c r="EH207" s="18"/>
      <c r="EI207" s="19"/>
      <c r="EJ207" s="18"/>
      <c r="EK207" s="19"/>
      <c r="EL207" s="18"/>
      <c r="EM207" s="19"/>
      <c r="EN207" s="18"/>
      <c r="EO207" s="19"/>
      <c r="EP207" s="18"/>
      <c r="EQ207" s="61"/>
      <c r="ER207" s="19"/>
      <c r="ES207" s="18"/>
      <c r="ET207" s="18"/>
    </row>
    <row r="208" spans="1:150" x14ac:dyDescent="0.2">
      <c r="A208" s="18"/>
      <c r="B208" s="18"/>
      <c r="C208" s="18"/>
      <c r="D208" s="18"/>
      <c r="E208" s="18"/>
      <c r="F208" s="18"/>
      <c r="G208" s="19"/>
      <c r="H208" s="18"/>
      <c r="I208" s="19"/>
      <c r="J208" s="18"/>
      <c r="K208" s="19"/>
      <c r="L208" s="18"/>
      <c r="M208" s="19"/>
      <c r="N208" s="18"/>
      <c r="O208" s="19"/>
      <c r="P208" s="18"/>
      <c r="Q208" s="19"/>
      <c r="R208" s="18"/>
      <c r="S208" s="19"/>
      <c r="T208" s="18"/>
      <c r="U208" s="19"/>
      <c r="V208" s="18"/>
      <c r="W208" s="19"/>
      <c r="X208" s="18"/>
      <c r="Y208" s="19"/>
      <c r="Z208" s="18"/>
      <c r="AA208" s="19"/>
      <c r="AB208" s="18"/>
      <c r="AC208" s="19"/>
      <c r="AD208" s="18"/>
      <c r="AE208" s="19"/>
      <c r="AF208" s="18"/>
      <c r="AG208" s="19"/>
      <c r="AH208" s="18"/>
      <c r="AI208" s="19"/>
      <c r="AJ208" s="18"/>
      <c r="AK208" s="19"/>
      <c r="AL208" s="18"/>
      <c r="AM208" s="19"/>
      <c r="AN208" s="18"/>
      <c r="AO208" s="19"/>
      <c r="AP208" s="18"/>
      <c r="AQ208" s="19"/>
      <c r="AR208" s="18"/>
      <c r="AS208" s="19"/>
      <c r="AT208" s="18"/>
      <c r="AU208" s="19"/>
      <c r="AV208" s="18"/>
      <c r="AW208" s="19"/>
      <c r="AX208" s="18"/>
      <c r="AY208" s="19"/>
      <c r="AZ208" s="18"/>
      <c r="BA208" s="19"/>
      <c r="BB208" s="18"/>
      <c r="BC208" s="19"/>
      <c r="BD208" s="18"/>
      <c r="BE208" s="19"/>
      <c r="BF208" s="18"/>
      <c r="BG208" s="19"/>
      <c r="BH208" s="18"/>
      <c r="BI208" s="19"/>
      <c r="BJ208" s="18"/>
      <c r="BK208" s="19"/>
      <c r="BL208" s="18"/>
      <c r="BM208" s="19"/>
      <c r="BN208" s="18"/>
      <c r="BO208" s="19"/>
      <c r="BP208" s="18"/>
      <c r="BQ208" s="19"/>
      <c r="BR208" s="18"/>
      <c r="BS208" s="19"/>
      <c r="BT208" s="18"/>
      <c r="BU208" s="19"/>
      <c r="BV208" s="18"/>
      <c r="BW208" s="19"/>
      <c r="BX208" s="18"/>
      <c r="BY208" s="19"/>
      <c r="BZ208" s="18"/>
      <c r="CA208" s="19"/>
      <c r="CB208" s="18"/>
      <c r="CC208" s="19"/>
      <c r="CD208" s="18"/>
      <c r="CE208" s="19"/>
      <c r="CF208" s="18"/>
      <c r="CG208" s="19"/>
      <c r="CH208" s="18"/>
      <c r="CI208" s="19"/>
      <c r="CJ208" s="18"/>
      <c r="CK208" s="19"/>
      <c r="CL208" s="18"/>
      <c r="CM208" s="19"/>
      <c r="CN208" s="18"/>
      <c r="CO208" s="19"/>
      <c r="CP208" s="18"/>
      <c r="CQ208" s="19"/>
      <c r="CR208" s="18"/>
      <c r="CS208" s="19"/>
      <c r="CT208" s="18"/>
      <c r="CU208" s="19"/>
      <c r="CV208" s="18"/>
      <c r="CW208" s="19"/>
      <c r="CX208" s="18"/>
      <c r="CY208" s="19"/>
      <c r="CZ208" s="18"/>
      <c r="DA208" s="19"/>
      <c r="DB208" s="18"/>
      <c r="DC208" s="19"/>
      <c r="DD208" s="18"/>
      <c r="DE208" s="19"/>
      <c r="DF208" s="18"/>
      <c r="DG208" s="19"/>
      <c r="DH208" s="18"/>
      <c r="DI208" s="19"/>
      <c r="DJ208" s="18"/>
      <c r="DK208" s="19"/>
      <c r="DL208" s="18"/>
      <c r="DM208" s="19"/>
      <c r="DN208" s="18"/>
      <c r="DO208" s="19"/>
      <c r="DP208" s="18"/>
      <c r="DQ208" s="19"/>
      <c r="DR208" s="18"/>
      <c r="DS208" s="19"/>
      <c r="DT208" s="18"/>
      <c r="DU208" s="19"/>
      <c r="DV208" s="18"/>
      <c r="DW208" s="19"/>
      <c r="DX208" s="18"/>
      <c r="DY208" s="19"/>
      <c r="DZ208" s="18"/>
      <c r="EA208" s="19"/>
      <c r="EB208" s="18"/>
      <c r="EC208" s="19"/>
      <c r="ED208" s="18"/>
      <c r="EE208" s="19"/>
      <c r="EF208" s="18"/>
      <c r="EG208" s="19"/>
      <c r="EH208" s="18"/>
      <c r="EI208" s="19"/>
      <c r="EJ208" s="18"/>
      <c r="EK208" s="19"/>
      <c r="EL208" s="18"/>
      <c r="EM208" s="19"/>
      <c r="EN208" s="18"/>
      <c r="EO208" s="19"/>
      <c r="EP208" s="18"/>
      <c r="EQ208" s="61"/>
      <c r="ER208" s="19"/>
      <c r="ES208" s="18"/>
      <c r="ET208" s="18"/>
    </row>
    <row r="209" spans="1:150" x14ac:dyDescent="0.2">
      <c r="A209" s="18"/>
      <c r="B209" s="18"/>
      <c r="C209" s="18"/>
      <c r="D209" s="18"/>
      <c r="E209" s="18"/>
      <c r="F209" s="18"/>
      <c r="G209" s="19"/>
      <c r="H209" s="18"/>
      <c r="I209" s="19"/>
      <c r="J209" s="18"/>
      <c r="K209" s="19"/>
      <c r="L209" s="18"/>
      <c r="M209" s="19"/>
      <c r="N209" s="18"/>
      <c r="O209" s="19"/>
      <c r="P209" s="18"/>
      <c r="Q209" s="19"/>
      <c r="R209" s="18"/>
      <c r="S209" s="19"/>
      <c r="T209" s="18"/>
      <c r="U209" s="19"/>
      <c r="V209" s="18"/>
      <c r="W209" s="19"/>
      <c r="X209" s="18"/>
      <c r="Y209" s="19"/>
      <c r="Z209" s="18"/>
      <c r="AA209" s="19"/>
      <c r="AB209" s="18"/>
      <c r="AC209" s="19"/>
      <c r="AD209" s="18"/>
      <c r="AE209" s="19"/>
      <c r="AF209" s="18"/>
      <c r="AG209" s="19"/>
      <c r="AH209" s="18"/>
      <c r="AI209" s="19"/>
      <c r="AJ209" s="18"/>
      <c r="AK209" s="19"/>
      <c r="AL209" s="18"/>
      <c r="AM209" s="19"/>
      <c r="AN209" s="18"/>
      <c r="AO209" s="19"/>
      <c r="AP209" s="18"/>
      <c r="AQ209" s="19"/>
      <c r="AR209" s="18"/>
      <c r="AS209" s="19"/>
      <c r="AT209" s="18"/>
      <c r="AU209" s="19"/>
      <c r="AV209" s="18"/>
      <c r="AW209" s="19"/>
      <c r="AX209" s="18"/>
      <c r="AY209" s="19"/>
      <c r="AZ209" s="18"/>
      <c r="BA209" s="19"/>
      <c r="BB209" s="18"/>
      <c r="BC209" s="19"/>
      <c r="BD209" s="18"/>
      <c r="BE209" s="19"/>
      <c r="BF209" s="18"/>
      <c r="BG209" s="19"/>
      <c r="BH209" s="18"/>
      <c r="BI209" s="19"/>
      <c r="BJ209" s="18"/>
      <c r="BK209" s="19"/>
      <c r="BL209" s="18"/>
      <c r="BM209" s="19"/>
      <c r="BN209" s="18"/>
      <c r="BO209" s="19"/>
      <c r="BP209" s="18"/>
      <c r="BQ209" s="19"/>
      <c r="BR209" s="18"/>
      <c r="BS209" s="19"/>
      <c r="BT209" s="18"/>
      <c r="BU209" s="19"/>
      <c r="BV209" s="18"/>
      <c r="BW209" s="19"/>
      <c r="BX209" s="18"/>
      <c r="BY209" s="19"/>
      <c r="BZ209" s="18"/>
      <c r="CA209" s="19"/>
      <c r="CB209" s="18"/>
      <c r="CC209" s="19"/>
      <c r="CD209" s="18"/>
      <c r="CE209" s="19"/>
      <c r="CF209" s="18"/>
      <c r="CG209" s="19"/>
      <c r="CH209" s="18"/>
      <c r="CI209" s="19"/>
      <c r="CJ209" s="18"/>
      <c r="CK209" s="19"/>
      <c r="CL209" s="18"/>
      <c r="CM209" s="19"/>
      <c r="CN209" s="18"/>
      <c r="CO209" s="19"/>
      <c r="CP209" s="18"/>
      <c r="CQ209" s="19"/>
      <c r="CR209" s="18"/>
      <c r="CS209" s="19"/>
      <c r="CT209" s="18"/>
      <c r="CU209" s="19"/>
      <c r="CV209" s="18"/>
      <c r="CW209" s="19"/>
      <c r="CX209" s="18"/>
      <c r="CY209" s="19"/>
      <c r="CZ209" s="18"/>
      <c r="DA209" s="19"/>
      <c r="DB209" s="18"/>
      <c r="DC209" s="19"/>
      <c r="DD209" s="18"/>
      <c r="DE209" s="19"/>
      <c r="DF209" s="18"/>
      <c r="DG209" s="19"/>
      <c r="DH209" s="18"/>
      <c r="DI209" s="19"/>
      <c r="DJ209" s="18"/>
      <c r="DK209" s="19"/>
      <c r="DL209" s="18"/>
      <c r="DM209" s="19"/>
      <c r="DN209" s="18"/>
      <c r="DO209" s="19"/>
      <c r="DP209" s="18"/>
      <c r="DQ209" s="19"/>
      <c r="DR209" s="18"/>
      <c r="DS209" s="19"/>
      <c r="DT209" s="18"/>
      <c r="DU209" s="19"/>
      <c r="DV209" s="18"/>
      <c r="DW209" s="19"/>
      <c r="DX209" s="18"/>
      <c r="DY209" s="19"/>
      <c r="DZ209" s="18"/>
      <c r="EA209" s="19"/>
      <c r="EB209" s="18"/>
      <c r="EC209" s="19"/>
      <c r="ED209" s="18"/>
      <c r="EE209" s="19"/>
      <c r="EF209" s="18"/>
      <c r="EG209" s="19"/>
      <c r="EH209" s="18"/>
      <c r="EI209" s="19"/>
      <c r="EJ209" s="18"/>
      <c r="EK209" s="19"/>
      <c r="EL209" s="18"/>
      <c r="EM209" s="19"/>
      <c r="EN209" s="18"/>
      <c r="EO209" s="19"/>
      <c r="EP209" s="18"/>
      <c r="EQ209" s="61"/>
      <c r="ER209" s="19"/>
      <c r="ES209" s="18"/>
      <c r="ET209" s="18"/>
    </row>
    <row r="210" spans="1:150" x14ac:dyDescent="0.2">
      <c r="A210" s="18"/>
      <c r="B210" s="18"/>
      <c r="C210" s="18"/>
      <c r="D210" s="18"/>
      <c r="E210" s="18"/>
      <c r="F210" s="18"/>
      <c r="G210" s="19"/>
      <c r="H210" s="18"/>
      <c r="I210" s="19"/>
      <c r="J210" s="18"/>
      <c r="K210" s="19"/>
      <c r="L210" s="18"/>
      <c r="M210" s="19"/>
      <c r="N210" s="18"/>
      <c r="O210" s="19"/>
      <c r="P210" s="18"/>
      <c r="Q210" s="19"/>
      <c r="R210" s="18"/>
      <c r="S210" s="19"/>
      <c r="T210" s="18"/>
      <c r="U210" s="19"/>
      <c r="V210" s="18"/>
      <c r="W210" s="19"/>
      <c r="X210" s="18"/>
      <c r="Y210" s="19"/>
      <c r="Z210" s="18"/>
      <c r="AA210" s="19"/>
      <c r="AB210" s="18"/>
      <c r="AC210" s="19"/>
      <c r="AD210" s="18"/>
      <c r="AE210" s="19"/>
      <c r="AF210" s="18"/>
      <c r="AG210" s="19"/>
      <c r="AH210" s="18"/>
      <c r="AI210" s="19"/>
      <c r="AJ210" s="18"/>
      <c r="AK210" s="19"/>
      <c r="AL210" s="18"/>
      <c r="AM210" s="19"/>
      <c r="AN210" s="18"/>
      <c r="AO210" s="19"/>
      <c r="AP210" s="18"/>
      <c r="AQ210" s="19"/>
      <c r="AR210" s="18"/>
      <c r="AS210" s="19"/>
      <c r="AT210" s="18"/>
      <c r="AU210" s="19"/>
      <c r="AV210" s="18"/>
      <c r="AW210" s="19"/>
      <c r="AX210" s="18"/>
      <c r="AY210" s="19"/>
      <c r="AZ210" s="18"/>
      <c r="BA210" s="19"/>
      <c r="BB210" s="18"/>
      <c r="BC210" s="19"/>
      <c r="BD210" s="18"/>
      <c r="BE210" s="19"/>
      <c r="BF210" s="18"/>
      <c r="BG210" s="19"/>
      <c r="BH210" s="18"/>
      <c r="BI210" s="19"/>
      <c r="BJ210" s="18"/>
      <c r="BK210" s="19"/>
      <c r="BL210" s="18"/>
      <c r="BM210" s="19"/>
      <c r="BN210" s="18"/>
      <c r="BO210" s="19"/>
      <c r="BP210" s="18"/>
      <c r="BQ210" s="19"/>
      <c r="BR210" s="18"/>
      <c r="BS210" s="19"/>
      <c r="BT210" s="18"/>
      <c r="BU210" s="19"/>
      <c r="BV210" s="18"/>
      <c r="BW210" s="19"/>
      <c r="BX210" s="18"/>
      <c r="BY210" s="19"/>
      <c r="BZ210" s="18"/>
      <c r="CA210" s="19"/>
      <c r="CB210" s="18"/>
      <c r="CC210" s="19"/>
      <c r="CD210" s="18"/>
      <c r="CE210" s="19"/>
      <c r="CF210" s="18"/>
      <c r="CG210" s="19"/>
      <c r="CH210" s="18"/>
      <c r="CI210" s="19"/>
      <c r="CJ210" s="18"/>
      <c r="CK210" s="19"/>
      <c r="CL210" s="18"/>
      <c r="CM210" s="19"/>
      <c r="CN210" s="18"/>
      <c r="CO210" s="19"/>
      <c r="CP210" s="18"/>
      <c r="CQ210" s="19"/>
      <c r="CR210" s="18"/>
      <c r="CS210" s="19"/>
      <c r="CT210" s="18"/>
      <c r="CU210" s="19"/>
      <c r="CV210" s="18"/>
      <c r="CW210" s="19"/>
      <c r="CX210" s="18"/>
      <c r="CY210" s="19"/>
      <c r="CZ210" s="18"/>
      <c r="DA210" s="19"/>
      <c r="DB210" s="18"/>
      <c r="DC210" s="19"/>
      <c r="DD210" s="18"/>
      <c r="DE210" s="19"/>
      <c r="DF210" s="18"/>
      <c r="DG210" s="19"/>
      <c r="DH210" s="18"/>
      <c r="DI210" s="19"/>
      <c r="DJ210" s="18"/>
      <c r="DK210" s="19"/>
      <c r="DL210" s="18"/>
      <c r="DM210" s="19"/>
      <c r="DN210" s="18"/>
      <c r="DO210" s="19"/>
      <c r="DP210" s="18"/>
      <c r="DQ210" s="19"/>
      <c r="DR210" s="18"/>
      <c r="DS210" s="19"/>
      <c r="DT210" s="18"/>
      <c r="DU210" s="19"/>
      <c r="DV210" s="18"/>
      <c r="DW210" s="19"/>
      <c r="DX210" s="18"/>
      <c r="DY210" s="19"/>
      <c r="DZ210" s="18"/>
      <c r="EA210" s="19"/>
      <c r="EB210" s="18"/>
      <c r="EC210" s="19"/>
      <c r="ED210" s="18"/>
      <c r="EE210" s="19"/>
      <c r="EF210" s="18"/>
      <c r="EG210" s="19"/>
      <c r="EH210" s="18"/>
      <c r="EI210" s="19"/>
      <c r="EJ210" s="18"/>
      <c r="EK210" s="19"/>
      <c r="EL210" s="18"/>
      <c r="EM210" s="19"/>
      <c r="EN210" s="18"/>
      <c r="EO210" s="19"/>
      <c r="EP210" s="18"/>
      <c r="EQ210" s="61"/>
      <c r="ER210" s="19"/>
      <c r="ES210" s="18"/>
      <c r="ET210" s="18"/>
    </row>
    <row r="211" spans="1:150" x14ac:dyDescent="0.2">
      <c r="A211" s="18"/>
      <c r="B211" s="18"/>
      <c r="C211" s="18"/>
      <c r="D211" s="18"/>
      <c r="E211" s="18"/>
      <c r="F211" s="18"/>
      <c r="G211" s="19"/>
      <c r="H211" s="18"/>
      <c r="I211" s="19"/>
      <c r="J211" s="18"/>
      <c r="K211" s="19"/>
      <c r="L211" s="18"/>
      <c r="M211" s="19"/>
      <c r="N211" s="18"/>
      <c r="O211" s="19"/>
      <c r="P211" s="18"/>
      <c r="Q211" s="19"/>
      <c r="R211" s="18"/>
      <c r="S211" s="19"/>
      <c r="T211" s="18"/>
      <c r="U211" s="19"/>
      <c r="V211" s="18"/>
      <c r="W211" s="19"/>
      <c r="X211" s="18"/>
      <c r="Y211" s="19"/>
      <c r="Z211" s="18"/>
      <c r="AA211" s="19"/>
      <c r="AB211" s="18"/>
      <c r="AC211" s="19"/>
      <c r="AD211" s="18"/>
      <c r="AE211" s="19"/>
      <c r="AF211" s="18"/>
      <c r="AG211" s="19"/>
      <c r="AH211" s="18"/>
      <c r="AI211" s="19"/>
      <c r="AJ211" s="18"/>
      <c r="AK211" s="19"/>
      <c r="AL211" s="18"/>
      <c r="AM211" s="19"/>
      <c r="AN211" s="18"/>
      <c r="AO211" s="19"/>
      <c r="AP211" s="18"/>
      <c r="AQ211" s="19"/>
      <c r="AR211" s="18"/>
      <c r="AS211" s="19"/>
      <c r="AT211" s="18"/>
      <c r="AU211" s="19"/>
      <c r="AV211" s="18"/>
      <c r="AW211" s="19"/>
      <c r="AX211" s="18"/>
      <c r="AY211" s="19"/>
      <c r="AZ211" s="18"/>
      <c r="BA211" s="19"/>
      <c r="BB211" s="18"/>
      <c r="BC211" s="19"/>
      <c r="BD211" s="18"/>
      <c r="BE211" s="19"/>
      <c r="BF211" s="18"/>
      <c r="BG211" s="19"/>
      <c r="BH211" s="18"/>
      <c r="BI211" s="19"/>
      <c r="BJ211" s="18"/>
      <c r="BK211" s="19"/>
      <c r="BL211" s="18"/>
      <c r="BM211" s="19"/>
      <c r="BN211" s="18"/>
      <c r="BO211" s="19"/>
      <c r="BP211" s="18"/>
      <c r="BQ211" s="19"/>
      <c r="BR211" s="18"/>
      <c r="BS211" s="19"/>
      <c r="BT211" s="18"/>
      <c r="BU211" s="19"/>
      <c r="BV211" s="18"/>
      <c r="BW211" s="19"/>
      <c r="BX211" s="18"/>
      <c r="BY211" s="19"/>
      <c r="BZ211" s="18"/>
      <c r="CA211" s="19"/>
      <c r="CB211" s="18"/>
      <c r="CC211" s="19"/>
      <c r="CD211" s="18"/>
      <c r="CE211" s="19"/>
      <c r="CF211" s="18"/>
      <c r="CG211" s="19"/>
      <c r="CH211" s="18"/>
      <c r="CI211" s="19"/>
      <c r="CJ211" s="18"/>
      <c r="CK211" s="19"/>
      <c r="CL211" s="18"/>
      <c r="CM211" s="19"/>
      <c r="CN211" s="18"/>
      <c r="CO211" s="19"/>
      <c r="CP211" s="18"/>
      <c r="CQ211" s="19"/>
      <c r="CR211" s="18"/>
      <c r="CS211" s="19"/>
      <c r="CT211" s="18"/>
      <c r="CU211" s="19"/>
      <c r="CV211" s="18"/>
      <c r="CW211" s="19"/>
      <c r="CX211" s="18"/>
      <c r="CY211" s="19"/>
      <c r="CZ211" s="18"/>
      <c r="DA211" s="19"/>
      <c r="DB211" s="18"/>
      <c r="DC211" s="19"/>
      <c r="DD211" s="18"/>
      <c r="DE211" s="19"/>
      <c r="DF211" s="18"/>
      <c r="DG211" s="19"/>
      <c r="DH211" s="18"/>
      <c r="DI211" s="19"/>
      <c r="DJ211" s="18"/>
      <c r="DK211" s="19"/>
      <c r="DL211" s="18"/>
      <c r="DM211" s="19"/>
      <c r="DN211" s="18"/>
      <c r="DO211" s="19"/>
      <c r="DP211" s="18"/>
      <c r="DQ211" s="19"/>
      <c r="DR211" s="18"/>
      <c r="DS211" s="19"/>
      <c r="DT211" s="18"/>
      <c r="DU211" s="19"/>
      <c r="DV211" s="18"/>
      <c r="DW211" s="19"/>
      <c r="DX211" s="18"/>
      <c r="DY211" s="19"/>
      <c r="DZ211" s="18"/>
      <c r="EA211" s="19"/>
      <c r="EB211" s="18"/>
      <c r="EC211" s="19"/>
      <c r="ED211" s="18"/>
      <c r="EE211" s="19"/>
      <c r="EF211" s="18"/>
      <c r="EG211" s="19"/>
      <c r="EH211" s="18"/>
      <c r="EI211" s="19"/>
      <c r="EJ211" s="18"/>
      <c r="EK211" s="19"/>
      <c r="EL211" s="18"/>
      <c r="EM211" s="19"/>
      <c r="EN211" s="18"/>
      <c r="EO211" s="19"/>
      <c r="EP211" s="18"/>
      <c r="EQ211" s="61"/>
      <c r="ER211" s="19"/>
      <c r="ES211" s="18"/>
      <c r="ET211" s="18"/>
    </row>
    <row r="212" spans="1:150" x14ac:dyDescent="0.2">
      <c r="A212" s="18"/>
      <c r="B212" s="18"/>
      <c r="C212" s="18"/>
      <c r="D212" s="18"/>
      <c r="E212" s="18"/>
      <c r="F212" s="18"/>
      <c r="G212" s="19"/>
      <c r="H212" s="18"/>
      <c r="I212" s="19"/>
      <c r="J212" s="18"/>
      <c r="K212" s="19"/>
      <c r="L212" s="18"/>
      <c r="M212" s="19"/>
      <c r="N212" s="18"/>
      <c r="O212" s="19"/>
      <c r="P212" s="18"/>
      <c r="Q212" s="19"/>
      <c r="R212" s="18"/>
      <c r="S212" s="19"/>
      <c r="T212" s="18"/>
      <c r="U212" s="19"/>
      <c r="V212" s="18"/>
      <c r="W212" s="19"/>
      <c r="X212" s="18"/>
      <c r="Y212" s="19"/>
      <c r="Z212" s="18"/>
      <c r="AA212" s="19"/>
      <c r="AB212" s="18"/>
      <c r="AC212" s="19"/>
      <c r="AD212" s="18"/>
      <c r="AE212" s="19"/>
      <c r="AF212" s="18"/>
      <c r="AG212" s="19"/>
      <c r="AH212" s="18"/>
      <c r="AI212" s="19"/>
      <c r="AJ212" s="18"/>
      <c r="AK212" s="19"/>
      <c r="AL212" s="18"/>
      <c r="AM212" s="19"/>
      <c r="AN212" s="18"/>
      <c r="AO212" s="19"/>
      <c r="AP212" s="18"/>
      <c r="AQ212" s="19"/>
      <c r="AR212" s="18"/>
      <c r="AS212" s="19"/>
      <c r="AT212" s="18"/>
      <c r="AU212" s="19"/>
      <c r="AV212" s="18"/>
      <c r="AW212" s="19"/>
      <c r="AX212" s="18"/>
      <c r="AY212" s="19"/>
      <c r="AZ212" s="18"/>
      <c r="BA212" s="19"/>
      <c r="BB212" s="18"/>
      <c r="BC212" s="19"/>
      <c r="BD212" s="18"/>
      <c r="BE212" s="19"/>
      <c r="BF212" s="18"/>
      <c r="BG212" s="19"/>
      <c r="BH212" s="18"/>
      <c r="BI212" s="19"/>
      <c r="BJ212" s="18"/>
      <c r="BK212" s="19"/>
      <c r="BL212" s="18"/>
      <c r="BM212" s="19"/>
      <c r="BN212" s="18"/>
      <c r="BO212" s="19"/>
      <c r="BP212" s="18"/>
      <c r="BQ212" s="19"/>
      <c r="BR212" s="18"/>
      <c r="BS212" s="19"/>
      <c r="BT212" s="18"/>
      <c r="BU212" s="19"/>
      <c r="BV212" s="18"/>
      <c r="BW212" s="19"/>
      <c r="BX212" s="18"/>
      <c r="BY212" s="19"/>
      <c r="BZ212" s="18"/>
      <c r="CA212" s="19"/>
      <c r="CB212" s="18"/>
      <c r="CC212" s="19"/>
      <c r="CD212" s="18"/>
      <c r="CE212" s="19"/>
      <c r="CF212" s="18"/>
      <c r="CG212" s="19"/>
      <c r="CH212" s="18"/>
      <c r="CI212" s="19"/>
      <c r="CJ212" s="18"/>
      <c r="CK212" s="19"/>
      <c r="CL212" s="18"/>
      <c r="CM212" s="19"/>
      <c r="CN212" s="18"/>
      <c r="CO212" s="19"/>
      <c r="CP212" s="18"/>
      <c r="CQ212" s="19"/>
      <c r="CR212" s="18"/>
      <c r="CS212" s="19"/>
      <c r="CT212" s="18"/>
      <c r="CU212" s="19"/>
      <c r="CV212" s="18"/>
      <c r="CW212" s="19"/>
      <c r="CX212" s="18"/>
      <c r="CY212" s="19"/>
      <c r="CZ212" s="18"/>
      <c r="DA212" s="19"/>
      <c r="DB212" s="18"/>
      <c r="DC212" s="19"/>
      <c r="DD212" s="18"/>
      <c r="DE212" s="19"/>
      <c r="DF212" s="18"/>
      <c r="DG212" s="19"/>
      <c r="DH212" s="18"/>
      <c r="DI212" s="19"/>
      <c r="DJ212" s="18"/>
      <c r="DK212" s="19"/>
      <c r="DL212" s="18"/>
      <c r="DM212" s="19"/>
      <c r="DN212" s="18"/>
      <c r="DO212" s="19"/>
      <c r="DP212" s="18"/>
      <c r="DQ212" s="19"/>
      <c r="DR212" s="18"/>
      <c r="DS212" s="19"/>
      <c r="DT212" s="18"/>
      <c r="DU212" s="19"/>
      <c r="DV212" s="18"/>
      <c r="DW212" s="19"/>
      <c r="DX212" s="18"/>
      <c r="DY212" s="19"/>
      <c r="DZ212" s="18"/>
      <c r="EA212" s="19"/>
      <c r="EB212" s="18"/>
      <c r="EC212" s="19"/>
      <c r="ED212" s="18"/>
      <c r="EE212" s="19"/>
      <c r="EF212" s="18"/>
      <c r="EG212" s="19"/>
      <c r="EH212" s="18"/>
      <c r="EI212" s="19"/>
      <c r="EJ212" s="18"/>
      <c r="EK212" s="19"/>
      <c r="EL212" s="18"/>
      <c r="EM212" s="19"/>
      <c r="EN212" s="18"/>
      <c r="EO212" s="19"/>
      <c r="EP212" s="18"/>
      <c r="EQ212" s="61"/>
      <c r="ER212" s="19"/>
      <c r="ES212" s="18"/>
      <c r="ET212" s="18"/>
    </row>
    <row r="213" spans="1:150" x14ac:dyDescent="0.2">
      <c r="A213" s="18"/>
      <c r="B213" s="18"/>
      <c r="C213" s="18"/>
      <c r="D213" s="18"/>
      <c r="E213" s="18"/>
      <c r="F213" s="18"/>
      <c r="G213" s="19"/>
      <c r="H213" s="18"/>
      <c r="I213" s="19"/>
      <c r="J213" s="18"/>
      <c r="K213" s="19"/>
      <c r="L213" s="18"/>
      <c r="M213" s="19"/>
      <c r="N213" s="18"/>
      <c r="O213" s="19"/>
      <c r="P213" s="18"/>
      <c r="Q213" s="19"/>
      <c r="R213" s="18"/>
      <c r="S213" s="19"/>
      <c r="T213" s="18"/>
      <c r="U213" s="19"/>
      <c r="V213" s="18"/>
      <c r="W213" s="19"/>
      <c r="X213" s="18"/>
      <c r="Y213" s="19"/>
      <c r="Z213" s="18"/>
      <c r="AA213" s="19"/>
      <c r="AB213" s="18"/>
      <c r="AC213" s="19"/>
      <c r="AD213" s="18"/>
      <c r="AE213" s="19"/>
      <c r="AF213" s="18"/>
      <c r="AG213" s="19"/>
      <c r="AH213" s="18"/>
      <c r="AI213" s="19"/>
      <c r="AJ213" s="18"/>
      <c r="AK213" s="19"/>
      <c r="AL213" s="18"/>
      <c r="AM213" s="19"/>
      <c r="AN213" s="18"/>
      <c r="AO213" s="19"/>
      <c r="AP213" s="18"/>
      <c r="AQ213" s="19"/>
      <c r="AR213" s="18"/>
      <c r="AS213" s="19"/>
      <c r="AT213" s="18"/>
      <c r="AU213" s="19"/>
      <c r="AV213" s="18"/>
      <c r="AW213" s="19"/>
      <c r="AX213" s="18"/>
      <c r="AY213" s="19"/>
      <c r="AZ213" s="18"/>
      <c r="BA213" s="19"/>
      <c r="BB213" s="18"/>
      <c r="BC213" s="19"/>
      <c r="BD213" s="18"/>
      <c r="BE213" s="19"/>
      <c r="BF213" s="18"/>
      <c r="BG213" s="19"/>
      <c r="BH213" s="18"/>
      <c r="BI213" s="19"/>
      <c r="BJ213" s="18"/>
      <c r="BK213" s="19"/>
      <c r="BL213" s="18"/>
      <c r="BM213" s="19"/>
      <c r="BN213" s="18"/>
      <c r="BO213" s="19"/>
      <c r="BP213" s="18"/>
      <c r="BQ213" s="19"/>
      <c r="BR213" s="18"/>
      <c r="BS213" s="19"/>
      <c r="BT213" s="18"/>
      <c r="BU213" s="19"/>
      <c r="BV213" s="18"/>
      <c r="BW213" s="19"/>
      <c r="BX213" s="18"/>
      <c r="BY213" s="19"/>
      <c r="BZ213" s="18"/>
      <c r="CA213" s="19"/>
      <c r="CB213" s="18"/>
      <c r="CC213" s="19"/>
      <c r="CD213" s="18"/>
      <c r="CE213" s="19"/>
      <c r="CF213" s="18"/>
      <c r="CG213" s="19"/>
      <c r="CH213" s="18"/>
      <c r="CI213" s="19"/>
      <c r="CJ213" s="18"/>
      <c r="CK213" s="19"/>
      <c r="CL213" s="18"/>
      <c r="CM213" s="19"/>
      <c r="CN213" s="18"/>
      <c r="CO213" s="19"/>
      <c r="CP213" s="18"/>
      <c r="CQ213" s="19"/>
      <c r="CR213" s="18"/>
      <c r="CS213" s="19"/>
      <c r="CT213" s="18"/>
      <c r="CU213" s="19"/>
      <c r="CV213" s="18"/>
      <c r="CW213" s="19"/>
      <c r="CX213" s="18"/>
      <c r="CY213" s="19"/>
      <c r="CZ213" s="18"/>
      <c r="DA213" s="19"/>
      <c r="DB213" s="18"/>
      <c r="DC213" s="19"/>
      <c r="DD213" s="18"/>
      <c r="DE213" s="19"/>
      <c r="DF213" s="18"/>
      <c r="DG213" s="19"/>
      <c r="DH213" s="18"/>
      <c r="DI213" s="19"/>
      <c r="DJ213" s="18"/>
      <c r="DK213" s="19"/>
      <c r="DL213" s="18"/>
      <c r="DM213" s="19"/>
      <c r="DN213" s="18"/>
      <c r="DO213" s="19"/>
      <c r="DP213" s="18"/>
      <c r="DQ213" s="19"/>
      <c r="DR213" s="18"/>
      <c r="DS213" s="19"/>
      <c r="DT213" s="18"/>
      <c r="DU213" s="19"/>
      <c r="DV213" s="18"/>
      <c r="DW213" s="19"/>
      <c r="DX213" s="18"/>
      <c r="DY213" s="19"/>
      <c r="DZ213" s="18"/>
      <c r="EA213" s="19"/>
      <c r="EB213" s="18"/>
      <c r="EC213" s="19"/>
      <c r="ED213" s="18"/>
      <c r="EE213" s="19"/>
      <c r="EF213" s="18"/>
      <c r="EG213" s="19"/>
      <c r="EH213" s="18"/>
      <c r="EI213" s="19"/>
      <c r="EJ213" s="18"/>
      <c r="EK213" s="19"/>
      <c r="EL213" s="18"/>
      <c r="EM213" s="19"/>
      <c r="EN213" s="18"/>
      <c r="EO213" s="19"/>
      <c r="EP213" s="18"/>
      <c r="EQ213" s="61"/>
      <c r="ER213" s="19"/>
      <c r="ES213" s="18"/>
      <c r="ET213" s="18"/>
    </row>
    <row r="214" spans="1:150" x14ac:dyDescent="0.2">
      <c r="A214" s="18"/>
      <c r="B214" s="18"/>
      <c r="C214" s="18"/>
      <c r="D214" s="18"/>
      <c r="E214" s="18"/>
      <c r="F214" s="18"/>
      <c r="G214" s="19"/>
      <c r="H214" s="18"/>
      <c r="I214" s="19"/>
      <c r="J214" s="18"/>
      <c r="K214" s="19"/>
      <c r="L214" s="18"/>
      <c r="M214" s="19"/>
      <c r="N214" s="18"/>
      <c r="O214" s="19"/>
      <c r="P214" s="18"/>
      <c r="Q214" s="19"/>
      <c r="R214" s="18"/>
      <c r="S214" s="19"/>
      <c r="T214" s="18"/>
      <c r="U214" s="19"/>
      <c r="V214" s="18"/>
      <c r="W214" s="19"/>
      <c r="X214" s="18"/>
      <c r="Y214" s="19"/>
      <c r="Z214" s="18"/>
      <c r="AA214" s="19"/>
      <c r="AB214" s="18"/>
      <c r="AC214" s="19"/>
      <c r="AD214" s="18"/>
      <c r="AE214" s="19"/>
      <c r="AF214" s="18"/>
      <c r="AG214" s="19"/>
      <c r="AH214" s="18"/>
      <c r="AI214" s="19"/>
      <c r="AJ214" s="18"/>
      <c r="AK214" s="19"/>
      <c r="AL214" s="18"/>
      <c r="AM214" s="19"/>
      <c r="AN214" s="18"/>
      <c r="AO214" s="19"/>
      <c r="AP214" s="18"/>
      <c r="AQ214" s="19"/>
      <c r="AR214" s="18"/>
      <c r="AS214" s="19"/>
      <c r="AT214" s="18"/>
      <c r="AU214" s="19"/>
      <c r="AV214" s="18"/>
      <c r="AW214" s="19"/>
      <c r="AX214" s="18"/>
      <c r="AY214" s="19"/>
      <c r="AZ214" s="18"/>
      <c r="BA214" s="19"/>
      <c r="BB214" s="18"/>
      <c r="BC214" s="19"/>
      <c r="BD214" s="18"/>
      <c r="BE214" s="19"/>
      <c r="BF214" s="18"/>
      <c r="BG214" s="19"/>
      <c r="BH214" s="18"/>
      <c r="BI214" s="19"/>
      <c r="BJ214" s="18"/>
      <c r="BK214" s="19"/>
      <c r="BL214" s="18"/>
      <c r="BM214" s="19"/>
      <c r="BN214" s="18"/>
      <c r="BO214" s="19"/>
      <c r="BP214" s="18"/>
      <c r="BQ214" s="19"/>
      <c r="BR214" s="18"/>
      <c r="BS214" s="19"/>
      <c r="BT214" s="18"/>
      <c r="BU214" s="19"/>
      <c r="BV214" s="18"/>
      <c r="BW214" s="19"/>
      <c r="BX214" s="18"/>
      <c r="BY214" s="19"/>
      <c r="BZ214" s="18"/>
      <c r="CA214" s="19"/>
      <c r="CB214" s="18"/>
      <c r="CC214" s="19"/>
      <c r="CD214" s="18"/>
      <c r="CE214" s="19"/>
      <c r="CF214" s="18"/>
      <c r="CG214" s="19"/>
      <c r="CH214" s="18"/>
      <c r="CI214" s="19"/>
      <c r="CJ214" s="18"/>
      <c r="CK214" s="19"/>
      <c r="CL214" s="18"/>
      <c r="CM214" s="19"/>
      <c r="CN214" s="18"/>
      <c r="CO214" s="19"/>
      <c r="CP214" s="18"/>
      <c r="CQ214" s="19"/>
      <c r="CR214" s="18"/>
      <c r="CS214" s="19"/>
      <c r="CT214" s="18"/>
      <c r="CU214" s="19"/>
      <c r="CV214" s="18"/>
      <c r="CW214" s="19"/>
      <c r="CX214" s="18"/>
      <c r="CY214" s="19"/>
      <c r="CZ214" s="18"/>
      <c r="DA214" s="19"/>
      <c r="DB214" s="18"/>
      <c r="DC214" s="19"/>
      <c r="DD214" s="18"/>
      <c r="DE214" s="19"/>
      <c r="DF214" s="18"/>
      <c r="DG214" s="19"/>
      <c r="DH214" s="18"/>
      <c r="DI214" s="19"/>
      <c r="DJ214" s="18"/>
      <c r="DK214" s="19"/>
      <c r="DL214" s="18"/>
      <c r="DM214" s="19"/>
      <c r="DN214" s="18"/>
      <c r="DO214" s="19"/>
      <c r="DP214" s="18"/>
      <c r="DQ214" s="19"/>
      <c r="DR214" s="18"/>
      <c r="DS214" s="19"/>
      <c r="DT214" s="18"/>
      <c r="DU214" s="19"/>
      <c r="DV214" s="18"/>
      <c r="DW214" s="19"/>
      <c r="DX214" s="18"/>
      <c r="DY214" s="19"/>
      <c r="DZ214" s="18"/>
      <c r="EA214" s="19"/>
      <c r="EB214" s="18"/>
      <c r="EC214" s="19"/>
      <c r="ED214" s="18"/>
      <c r="EE214" s="19"/>
      <c r="EF214" s="18"/>
      <c r="EG214" s="19"/>
      <c r="EH214" s="18"/>
      <c r="EI214" s="19"/>
      <c r="EJ214" s="18"/>
      <c r="EK214" s="19"/>
      <c r="EL214" s="18"/>
      <c r="EM214" s="19"/>
      <c r="EN214" s="18"/>
      <c r="EO214" s="19"/>
      <c r="EP214" s="18"/>
      <c r="EQ214" s="61"/>
      <c r="ER214" s="19"/>
      <c r="ES214" s="18"/>
      <c r="ET214" s="18"/>
    </row>
    <row r="215" spans="1:150" x14ac:dyDescent="0.2">
      <c r="A215" s="18"/>
      <c r="B215" s="18"/>
      <c r="C215" s="18"/>
      <c r="D215" s="18"/>
      <c r="E215" s="18"/>
      <c r="F215" s="18"/>
      <c r="G215" s="19"/>
      <c r="H215" s="18"/>
      <c r="I215" s="19"/>
      <c r="J215" s="18"/>
      <c r="K215" s="19"/>
      <c r="L215" s="18"/>
      <c r="M215" s="19"/>
      <c r="N215" s="18"/>
      <c r="O215" s="19"/>
      <c r="P215" s="18"/>
      <c r="Q215" s="19"/>
      <c r="R215" s="18"/>
      <c r="S215" s="19"/>
      <c r="T215" s="18"/>
      <c r="U215" s="19"/>
      <c r="V215" s="18"/>
      <c r="W215" s="19"/>
      <c r="X215" s="18"/>
      <c r="Y215" s="19"/>
      <c r="Z215" s="18"/>
      <c r="AA215" s="19"/>
      <c r="AB215" s="18"/>
      <c r="AC215" s="19"/>
      <c r="AD215" s="18"/>
      <c r="AE215" s="19"/>
      <c r="AF215" s="18"/>
      <c r="AG215" s="19"/>
      <c r="AH215" s="18"/>
      <c r="AI215" s="19"/>
      <c r="AJ215" s="18"/>
      <c r="AK215" s="19"/>
      <c r="AL215" s="18"/>
      <c r="AM215" s="19"/>
      <c r="AN215" s="18"/>
      <c r="AO215" s="19"/>
      <c r="AP215" s="18"/>
      <c r="AQ215" s="19"/>
      <c r="AR215" s="18"/>
      <c r="AS215" s="19"/>
      <c r="AT215" s="18"/>
      <c r="AU215" s="19"/>
      <c r="AV215" s="18"/>
      <c r="AW215" s="19"/>
      <c r="AX215" s="18"/>
      <c r="AY215" s="19"/>
      <c r="AZ215" s="18"/>
      <c r="BA215" s="19"/>
      <c r="BB215" s="18"/>
      <c r="BC215" s="19"/>
      <c r="BD215" s="18"/>
      <c r="BE215" s="19"/>
      <c r="BF215" s="18"/>
      <c r="BG215" s="19"/>
      <c r="BH215" s="18"/>
      <c r="BI215" s="19"/>
      <c r="BJ215" s="18"/>
      <c r="BK215" s="19"/>
      <c r="BL215" s="18"/>
      <c r="BM215" s="19"/>
      <c r="BN215" s="18"/>
      <c r="BO215" s="19"/>
      <c r="BP215" s="18"/>
      <c r="BQ215" s="19"/>
      <c r="BR215" s="18"/>
      <c r="BS215" s="19"/>
      <c r="BT215" s="18"/>
      <c r="BU215" s="19"/>
      <c r="BV215" s="18"/>
      <c r="BW215" s="19"/>
      <c r="BX215" s="18"/>
      <c r="BY215" s="19"/>
      <c r="BZ215" s="18"/>
      <c r="CA215" s="19"/>
      <c r="CB215" s="18"/>
      <c r="CC215" s="19"/>
      <c r="CD215" s="18"/>
      <c r="CE215" s="19"/>
      <c r="CF215" s="18"/>
      <c r="CG215" s="19"/>
      <c r="CH215" s="18"/>
      <c r="CI215" s="19"/>
      <c r="CJ215" s="18"/>
      <c r="CK215" s="19"/>
      <c r="CL215" s="18"/>
      <c r="CM215" s="19"/>
      <c r="CN215" s="18"/>
      <c r="CO215" s="19"/>
      <c r="CP215" s="18"/>
      <c r="CQ215" s="19"/>
      <c r="CR215" s="18"/>
      <c r="CS215" s="19"/>
      <c r="CT215" s="18"/>
      <c r="CU215" s="19"/>
      <c r="CV215" s="18"/>
      <c r="CW215" s="19"/>
      <c r="CX215" s="18"/>
      <c r="CY215" s="19"/>
      <c r="CZ215" s="18"/>
      <c r="DA215" s="19"/>
      <c r="DB215" s="18"/>
      <c r="DC215" s="19"/>
      <c r="DD215" s="18"/>
      <c r="DE215" s="19"/>
      <c r="DF215" s="18"/>
      <c r="DG215" s="19"/>
      <c r="DH215" s="18"/>
      <c r="DI215" s="19"/>
      <c r="DJ215" s="18"/>
      <c r="DK215" s="19"/>
      <c r="DL215" s="18"/>
      <c r="DM215" s="19"/>
      <c r="DN215" s="18"/>
      <c r="DO215" s="19"/>
      <c r="DP215" s="18"/>
      <c r="DQ215" s="19"/>
      <c r="DR215" s="18"/>
      <c r="DS215" s="19"/>
      <c r="DT215" s="18"/>
      <c r="DU215" s="19"/>
      <c r="DV215" s="18"/>
      <c r="DW215" s="19"/>
      <c r="DX215" s="18"/>
      <c r="DY215" s="19"/>
      <c r="DZ215" s="18"/>
      <c r="EA215" s="19"/>
      <c r="EB215" s="18"/>
      <c r="EC215" s="19"/>
      <c r="ED215" s="18"/>
      <c r="EE215" s="19"/>
      <c r="EF215" s="18"/>
      <c r="EG215" s="19"/>
      <c r="EH215" s="18"/>
      <c r="EI215" s="19"/>
      <c r="EJ215" s="18"/>
      <c r="EK215" s="19"/>
      <c r="EL215" s="18"/>
      <c r="EM215" s="19"/>
      <c r="EN215" s="18"/>
      <c r="EO215" s="19"/>
      <c r="EP215" s="18"/>
      <c r="EQ215" s="61"/>
      <c r="ER215" s="19"/>
      <c r="ES215" s="18"/>
      <c r="ET215" s="18"/>
    </row>
    <row r="216" spans="1:150" x14ac:dyDescent="0.2">
      <c r="A216" s="18"/>
      <c r="B216" s="18"/>
      <c r="C216" s="18"/>
      <c r="D216" s="18"/>
      <c r="E216" s="18"/>
      <c r="F216" s="18"/>
      <c r="G216" s="19"/>
      <c r="H216" s="18"/>
      <c r="I216" s="19"/>
      <c r="J216" s="18"/>
      <c r="K216" s="19"/>
      <c r="L216" s="18"/>
      <c r="M216" s="19"/>
      <c r="N216" s="18"/>
      <c r="O216" s="19"/>
      <c r="P216" s="18"/>
      <c r="Q216" s="19"/>
      <c r="R216" s="18"/>
      <c r="S216" s="19"/>
      <c r="T216" s="18"/>
      <c r="U216" s="19"/>
      <c r="V216" s="18"/>
      <c r="W216" s="19"/>
      <c r="X216" s="18"/>
      <c r="Y216" s="19"/>
      <c r="Z216" s="18"/>
      <c r="AA216" s="19"/>
      <c r="AB216" s="18"/>
      <c r="AC216" s="19"/>
      <c r="AD216" s="18"/>
      <c r="AE216" s="19"/>
      <c r="AF216" s="18"/>
      <c r="AG216" s="19"/>
      <c r="AH216" s="18"/>
      <c r="AI216" s="19"/>
      <c r="AJ216" s="18"/>
      <c r="AK216" s="19"/>
      <c r="AL216" s="18"/>
      <c r="AM216" s="19"/>
      <c r="AN216" s="18"/>
      <c r="AO216" s="19"/>
      <c r="AP216" s="18"/>
      <c r="AQ216" s="19"/>
      <c r="AR216" s="18"/>
      <c r="AS216" s="19"/>
      <c r="AT216" s="18"/>
      <c r="AU216" s="19"/>
      <c r="AV216" s="18"/>
      <c r="AW216" s="19"/>
      <c r="AX216" s="18"/>
      <c r="AY216" s="19"/>
      <c r="AZ216" s="18"/>
      <c r="BA216" s="19"/>
      <c r="BB216" s="18"/>
      <c r="BC216" s="19"/>
      <c r="BD216" s="18"/>
      <c r="BE216" s="19"/>
      <c r="BF216" s="18"/>
      <c r="BG216" s="19"/>
      <c r="BH216" s="18"/>
      <c r="BI216" s="19"/>
      <c r="BJ216" s="18"/>
      <c r="BK216" s="19"/>
      <c r="BL216" s="18"/>
      <c r="BM216" s="19"/>
      <c r="BN216" s="18"/>
      <c r="BO216" s="19"/>
      <c r="BP216" s="18"/>
      <c r="BQ216" s="19"/>
      <c r="BR216" s="18"/>
      <c r="BS216" s="19"/>
      <c r="BT216" s="18"/>
      <c r="BU216" s="19"/>
      <c r="BV216" s="18"/>
      <c r="BW216" s="19"/>
      <c r="BX216" s="18"/>
      <c r="BY216" s="19"/>
      <c r="BZ216" s="18"/>
      <c r="CA216" s="19"/>
      <c r="CB216" s="18"/>
      <c r="CC216" s="19"/>
      <c r="CD216" s="18"/>
      <c r="CE216" s="19"/>
      <c r="CF216" s="18"/>
      <c r="CG216" s="19"/>
      <c r="CH216" s="18"/>
      <c r="CI216" s="19"/>
      <c r="CJ216" s="18"/>
      <c r="CK216" s="19"/>
      <c r="CL216" s="18"/>
      <c r="CM216" s="19"/>
      <c r="CN216" s="18"/>
      <c r="CO216" s="19"/>
      <c r="CP216" s="18"/>
      <c r="CQ216" s="19"/>
      <c r="CR216" s="18"/>
      <c r="CS216" s="19"/>
      <c r="CT216" s="18"/>
      <c r="CU216" s="19"/>
      <c r="CV216" s="18"/>
      <c r="CW216" s="19"/>
      <c r="CX216" s="18"/>
      <c r="CY216" s="19"/>
      <c r="CZ216" s="18"/>
      <c r="DA216" s="19"/>
      <c r="DB216" s="18"/>
      <c r="DC216" s="19"/>
      <c r="DD216" s="18"/>
      <c r="DE216" s="19"/>
      <c r="DF216" s="18"/>
      <c r="DG216" s="19"/>
      <c r="DH216" s="18"/>
      <c r="DI216" s="19"/>
      <c r="DJ216" s="18"/>
      <c r="DK216" s="19"/>
      <c r="DL216" s="18"/>
      <c r="DM216" s="19"/>
      <c r="DN216" s="18"/>
      <c r="DO216" s="19"/>
      <c r="DP216" s="18"/>
      <c r="DQ216" s="19"/>
      <c r="DR216" s="18"/>
      <c r="DS216" s="19"/>
      <c r="DT216" s="18"/>
      <c r="DU216" s="19"/>
      <c r="DV216" s="18"/>
      <c r="DW216" s="19"/>
      <c r="DX216" s="18"/>
      <c r="DY216" s="19"/>
      <c r="DZ216" s="18"/>
      <c r="EA216" s="19"/>
      <c r="EB216" s="18"/>
      <c r="EC216" s="19"/>
      <c r="ED216" s="18"/>
      <c r="EE216" s="19"/>
      <c r="EF216" s="18"/>
      <c r="EG216" s="19"/>
      <c r="EH216" s="18"/>
      <c r="EI216" s="19"/>
      <c r="EJ216" s="18"/>
      <c r="EK216" s="19"/>
      <c r="EL216" s="18"/>
      <c r="EM216" s="19"/>
      <c r="EN216" s="18"/>
      <c r="EO216" s="19"/>
      <c r="EP216" s="18"/>
      <c r="EQ216" s="61"/>
      <c r="ER216" s="19"/>
      <c r="ES216" s="18"/>
      <c r="ET216" s="18"/>
    </row>
    <row r="217" spans="1:150" x14ac:dyDescent="0.2">
      <c r="A217" s="18"/>
      <c r="B217" s="18"/>
      <c r="C217" s="18"/>
      <c r="D217" s="18"/>
      <c r="E217" s="18"/>
      <c r="F217" s="18"/>
      <c r="G217" s="19"/>
      <c r="H217" s="18"/>
      <c r="I217" s="19"/>
      <c r="J217" s="18"/>
      <c r="K217" s="19"/>
      <c r="L217" s="18"/>
      <c r="M217" s="19"/>
      <c r="N217" s="18"/>
      <c r="O217" s="19"/>
      <c r="P217" s="18"/>
      <c r="Q217" s="19"/>
      <c r="R217" s="18"/>
      <c r="S217" s="19"/>
      <c r="T217" s="18"/>
      <c r="U217" s="19"/>
      <c r="V217" s="18"/>
      <c r="W217" s="19"/>
      <c r="X217" s="18"/>
      <c r="Y217" s="19"/>
      <c r="Z217" s="18"/>
      <c r="AA217" s="19"/>
      <c r="AB217" s="18"/>
      <c r="AC217" s="19"/>
      <c r="AD217" s="18"/>
      <c r="AE217" s="19"/>
      <c r="AF217" s="18"/>
      <c r="AG217" s="19"/>
      <c r="AH217" s="18"/>
      <c r="AI217" s="19"/>
      <c r="AJ217" s="18"/>
      <c r="AK217" s="19"/>
      <c r="AL217" s="18"/>
      <c r="AM217" s="19"/>
      <c r="AN217" s="18"/>
      <c r="AO217" s="19"/>
      <c r="AP217" s="18"/>
      <c r="AQ217" s="19"/>
      <c r="AR217" s="18"/>
      <c r="AS217" s="19"/>
      <c r="AT217" s="18"/>
      <c r="AU217" s="19"/>
      <c r="AV217" s="18"/>
      <c r="AW217" s="19"/>
      <c r="AX217" s="18"/>
      <c r="AY217" s="19"/>
      <c r="AZ217" s="18"/>
      <c r="BA217" s="19"/>
      <c r="BB217" s="18"/>
      <c r="BC217" s="19"/>
      <c r="BD217" s="18"/>
      <c r="BE217" s="19"/>
      <c r="BF217" s="18"/>
      <c r="BG217" s="19"/>
      <c r="BH217" s="18"/>
      <c r="BI217" s="19"/>
      <c r="BJ217" s="18"/>
      <c r="BK217" s="19"/>
      <c r="BL217" s="18"/>
      <c r="BM217" s="19"/>
      <c r="BN217" s="18"/>
      <c r="BO217" s="19"/>
      <c r="BP217" s="18"/>
      <c r="BQ217" s="19"/>
      <c r="BR217" s="18"/>
      <c r="BS217" s="19"/>
      <c r="BT217" s="18"/>
      <c r="BU217" s="19"/>
      <c r="BV217" s="18"/>
      <c r="BW217" s="19"/>
      <c r="BX217" s="18"/>
      <c r="BY217" s="19"/>
      <c r="BZ217" s="18"/>
      <c r="CA217" s="19"/>
      <c r="CB217" s="18"/>
      <c r="CC217" s="19"/>
      <c r="CD217" s="18"/>
      <c r="CE217" s="19"/>
      <c r="CF217" s="18"/>
      <c r="CG217" s="19"/>
      <c r="CH217" s="18"/>
      <c r="CI217" s="19"/>
      <c r="CJ217" s="18"/>
      <c r="CK217" s="19"/>
      <c r="CL217" s="18"/>
      <c r="CM217" s="19"/>
      <c r="CN217" s="18"/>
      <c r="CO217" s="19"/>
      <c r="CP217" s="18"/>
      <c r="CQ217" s="19"/>
      <c r="CR217" s="18"/>
      <c r="CS217" s="19"/>
      <c r="CT217" s="18"/>
      <c r="CU217" s="19"/>
      <c r="CV217" s="18"/>
      <c r="CW217" s="19"/>
      <c r="CX217" s="18"/>
      <c r="CY217" s="19"/>
      <c r="CZ217" s="18"/>
      <c r="DA217" s="19"/>
      <c r="DB217" s="18"/>
      <c r="DC217" s="19"/>
      <c r="DD217" s="18"/>
      <c r="DE217" s="19"/>
      <c r="DF217" s="18"/>
      <c r="DG217" s="19"/>
      <c r="DH217" s="18"/>
      <c r="DI217" s="19"/>
      <c r="DJ217" s="18"/>
      <c r="DK217" s="19"/>
      <c r="DL217" s="18"/>
      <c r="DM217" s="19"/>
      <c r="DN217" s="18"/>
      <c r="DO217" s="19"/>
      <c r="DP217" s="18"/>
      <c r="DQ217" s="19"/>
      <c r="DR217" s="18"/>
      <c r="DS217" s="19"/>
      <c r="DT217" s="18"/>
      <c r="DU217" s="19"/>
      <c r="DV217" s="18"/>
      <c r="DW217" s="19"/>
      <c r="DX217" s="18"/>
      <c r="DY217" s="19"/>
      <c r="DZ217" s="18"/>
      <c r="EA217" s="19"/>
      <c r="EB217" s="18"/>
      <c r="EC217" s="19"/>
      <c r="ED217" s="18"/>
      <c r="EE217" s="19"/>
      <c r="EF217" s="18"/>
      <c r="EG217" s="19"/>
      <c r="EH217" s="18"/>
      <c r="EI217" s="19"/>
      <c r="EJ217" s="18"/>
      <c r="EK217" s="19"/>
      <c r="EL217" s="18"/>
      <c r="EM217" s="19"/>
      <c r="EN217" s="18"/>
      <c r="EO217" s="19"/>
      <c r="EP217" s="18"/>
      <c r="EQ217" s="61"/>
      <c r="ER217" s="19"/>
      <c r="ES217" s="18"/>
      <c r="ET217" s="18"/>
    </row>
    <row r="218" spans="1:150" x14ac:dyDescent="0.2">
      <c r="A218" s="18"/>
      <c r="B218" s="18"/>
      <c r="C218" s="18"/>
      <c r="D218" s="18"/>
      <c r="E218" s="18"/>
      <c r="F218" s="18"/>
      <c r="G218" s="19"/>
      <c r="H218" s="18"/>
      <c r="I218" s="19"/>
      <c r="J218" s="18"/>
      <c r="K218" s="19"/>
      <c r="L218" s="18"/>
      <c r="M218" s="19"/>
      <c r="N218" s="18"/>
      <c r="O218" s="19"/>
      <c r="P218" s="18"/>
      <c r="Q218" s="19"/>
      <c r="R218" s="18"/>
      <c r="S218" s="19"/>
      <c r="T218" s="18"/>
      <c r="U218" s="19"/>
      <c r="V218" s="18"/>
      <c r="W218" s="19"/>
      <c r="X218" s="18"/>
      <c r="Y218" s="19"/>
      <c r="Z218" s="18"/>
      <c r="AA218" s="19"/>
      <c r="AB218" s="18"/>
      <c r="AC218" s="19"/>
      <c r="AD218" s="18"/>
      <c r="AE218" s="19"/>
      <c r="AF218" s="18"/>
      <c r="AG218" s="19"/>
      <c r="AH218" s="18"/>
      <c r="AI218" s="19"/>
      <c r="AJ218" s="18"/>
      <c r="AK218" s="19"/>
      <c r="AL218" s="18"/>
      <c r="AM218" s="19"/>
      <c r="AN218" s="18"/>
      <c r="AO218" s="19"/>
      <c r="AP218" s="18"/>
      <c r="AQ218" s="19"/>
      <c r="AR218" s="18"/>
      <c r="AS218" s="19"/>
      <c r="AT218" s="18"/>
      <c r="AU218" s="19"/>
      <c r="AV218" s="18"/>
      <c r="AW218" s="19"/>
      <c r="AX218" s="18"/>
      <c r="AY218" s="19"/>
      <c r="AZ218" s="18"/>
      <c r="BA218" s="19"/>
      <c r="BB218" s="18"/>
      <c r="BC218" s="19"/>
      <c r="BD218" s="18"/>
      <c r="BE218" s="19"/>
      <c r="BF218" s="18"/>
      <c r="BG218" s="19"/>
      <c r="BH218" s="18"/>
      <c r="BI218" s="19"/>
      <c r="BJ218" s="18"/>
      <c r="BK218" s="19"/>
      <c r="BL218" s="18"/>
      <c r="BM218" s="19"/>
      <c r="BN218" s="18"/>
      <c r="BO218" s="19"/>
      <c r="BP218" s="18"/>
      <c r="BQ218" s="19"/>
      <c r="BR218" s="18"/>
      <c r="BS218" s="19"/>
      <c r="BT218" s="18"/>
      <c r="BU218" s="19"/>
      <c r="BV218" s="18"/>
      <c r="BW218" s="19"/>
      <c r="BX218" s="18"/>
      <c r="BY218" s="19"/>
      <c r="BZ218" s="18"/>
      <c r="CA218" s="19"/>
      <c r="CB218" s="18"/>
      <c r="CC218" s="19"/>
      <c r="CD218" s="18"/>
      <c r="CE218" s="19"/>
      <c r="CF218" s="18"/>
      <c r="CG218" s="19"/>
      <c r="CH218" s="18"/>
      <c r="CI218" s="19"/>
      <c r="CJ218" s="18"/>
      <c r="CK218" s="19"/>
      <c r="CL218" s="18"/>
      <c r="CM218" s="19"/>
      <c r="CN218" s="18"/>
      <c r="CO218" s="19"/>
      <c r="CP218" s="18"/>
      <c r="CQ218" s="19"/>
      <c r="CR218" s="18"/>
      <c r="CS218" s="19"/>
      <c r="CT218" s="18"/>
      <c r="CU218" s="19"/>
      <c r="CV218" s="18"/>
      <c r="CW218" s="19"/>
      <c r="CX218" s="18"/>
      <c r="CY218" s="19"/>
      <c r="CZ218" s="18"/>
      <c r="DA218" s="19"/>
      <c r="DB218" s="18"/>
      <c r="DC218" s="19"/>
      <c r="DD218" s="18"/>
      <c r="DE218" s="19"/>
      <c r="DF218" s="18"/>
      <c r="DG218" s="19"/>
      <c r="DH218" s="18"/>
      <c r="DI218" s="19"/>
      <c r="DJ218" s="18"/>
      <c r="DK218" s="19"/>
      <c r="DL218" s="18"/>
      <c r="DM218" s="19"/>
      <c r="DN218" s="18"/>
      <c r="DO218" s="19"/>
      <c r="DP218" s="18"/>
      <c r="DQ218" s="19"/>
      <c r="DR218" s="18"/>
      <c r="DS218" s="19"/>
      <c r="DT218" s="18"/>
      <c r="DU218" s="19"/>
      <c r="DV218" s="18"/>
      <c r="DW218" s="19"/>
      <c r="DX218" s="18"/>
      <c r="DY218" s="19"/>
      <c r="DZ218" s="18"/>
      <c r="EA218" s="19"/>
      <c r="EB218" s="18"/>
      <c r="EC218" s="19"/>
      <c r="ED218" s="18"/>
      <c r="EE218" s="19"/>
      <c r="EF218" s="18"/>
      <c r="EG218" s="19"/>
      <c r="EH218" s="18"/>
      <c r="EI218" s="19"/>
      <c r="EJ218" s="18"/>
      <c r="EK218" s="19"/>
      <c r="EL218" s="18"/>
      <c r="EM218" s="19"/>
      <c r="EN218" s="18"/>
      <c r="EO218" s="19"/>
      <c r="EP218" s="18"/>
      <c r="EQ218" s="61"/>
      <c r="ER218" s="19"/>
      <c r="ES218" s="18"/>
      <c r="ET218" s="18"/>
    </row>
    <row r="219" spans="1:150" x14ac:dyDescent="0.2">
      <c r="A219" s="18"/>
      <c r="B219" s="18"/>
      <c r="C219" s="18"/>
      <c r="D219" s="18"/>
      <c r="E219" s="18"/>
      <c r="F219" s="18"/>
      <c r="G219" s="19"/>
      <c r="H219" s="18"/>
      <c r="I219" s="19"/>
      <c r="J219" s="18"/>
      <c r="K219" s="19"/>
      <c r="L219" s="18"/>
      <c r="M219" s="19"/>
      <c r="N219" s="18"/>
      <c r="O219" s="19"/>
      <c r="P219" s="18"/>
      <c r="Q219" s="19"/>
      <c r="R219" s="18"/>
      <c r="S219" s="19"/>
      <c r="T219" s="18"/>
      <c r="U219" s="19"/>
      <c r="V219" s="18"/>
      <c r="W219" s="19"/>
      <c r="X219" s="18"/>
      <c r="Y219" s="19"/>
      <c r="Z219" s="18"/>
      <c r="AA219" s="19"/>
      <c r="AB219" s="18"/>
      <c r="AC219" s="19"/>
      <c r="AD219" s="18"/>
      <c r="AE219" s="19"/>
      <c r="AF219" s="18"/>
      <c r="AG219" s="19"/>
      <c r="AH219" s="18"/>
      <c r="AI219" s="19"/>
      <c r="AJ219" s="18"/>
      <c r="AK219" s="19"/>
      <c r="AL219" s="18"/>
      <c r="AM219" s="19"/>
      <c r="AN219" s="18"/>
      <c r="AO219" s="19"/>
      <c r="AP219" s="18"/>
      <c r="AQ219" s="19"/>
      <c r="AR219" s="18"/>
      <c r="AS219" s="19"/>
      <c r="AT219" s="18"/>
      <c r="AU219" s="19"/>
      <c r="AV219" s="18"/>
      <c r="AW219" s="19"/>
      <c r="AX219" s="18"/>
      <c r="AY219" s="19"/>
      <c r="AZ219" s="18"/>
      <c r="BA219" s="19"/>
      <c r="BB219" s="18"/>
      <c r="BC219" s="19"/>
      <c r="BD219" s="18"/>
      <c r="BE219" s="19"/>
      <c r="BF219" s="18"/>
      <c r="BG219" s="19"/>
      <c r="BH219" s="18"/>
      <c r="BI219" s="19"/>
      <c r="BJ219" s="18"/>
      <c r="BK219" s="19"/>
      <c r="BL219" s="18"/>
      <c r="BM219" s="19"/>
      <c r="BN219" s="18"/>
      <c r="BO219" s="19"/>
      <c r="BP219" s="18"/>
      <c r="BQ219" s="19"/>
      <c r="BR219" s="18"/>
      <c r="BS219" s="19"/>
      <c r="BT219" s="18"/>
      <c r="BU219" s="19"/>
      <c r="BV219" s="18"/>
      <c r="BW219" s="19"/>
      <c r="BX219" s="18"/>
      <c r="BY219" s="19"/>
      <c r="BZ219" s="18"/>
      <c r="CA219" s="19"/>
      <c r="CB219" s="18"/>
      <c r="CC219" s="19"/>
      <c r="CD219" s="18"/>
      <c r="CE219" s="19"/>
      <c r="CF219" s="18"/>
      <c r="CG219" s="19"/>
      <c r="CH219" s="18"/>
      <c r="CI219" s="19"/>
      <c r="CJ219" s="18"/>
      <c r="CK219" s="19"/>
      <c r="CL219" s="18"/>
      <c r="CM219" s="19"/>
      <c r="CN219" s="18"/>
      <c r="CO219" s="19"/>
      <c r="CP219" s="18"/>
      <c r="CQ219" s="19"/>
      <c r="CR219" s="18"/>
      <c r="CS219" s="19"/>
      <c r="CT219" s="18"/>
      <c r="CU219" s="19"/>
      <c r="CV219" s="18"/>
      <c r="CW219" s="19"/>
      <c r="CX219" s="18"/>
      <c r="CY219" s="19"/>
      <c r="CZ219" s="18"/>
      <c r="DA219" s="19"/>
      <c r="DB219" s="18"/>
      <c r="DC219" s="19"/>
      <c r="DD219" s="18"/>
      <c r="DE219" s="19"/>
      <c r="DF219" s="18"/>
      <c r="DG219" s="19"/>
      <c r="DH219" s="18"/>
      <c r="DI219" s="19"/>
      <c r="DJ219" s="18"/>
      <c r="DK219" s="19"/>
      <c r="DL219" s="18"/>
      <c r="DM219" s="19"/>
      <c r="DN219" s="18"/>
      <c r="DO219" s="19"/>
      <c r="DP219" s="18"/>
      <c r="DQ219" s="19"/>
      <c r="DR219" s="18"/>
      <c r="DS219" s="19"/>
      <c r="DT219" s="18"/>
      <c r="DU219" s="19"/>
      <c r="DV219" s="18"/>
      <c r="DW219" s="19"/>
      <c r="DX219" s="18"/>
      <c r="DY219" s="19"/>
      <c r="DZ219" s="18"/>
      <c r="EA219" s="19"/>
      <c r="EB219" s="18"/>
      <c r="EC219" s="19"/>
      <c r="ED219" s="18"/>
      <c r="EE219" s="19"/>
      <c r="EF219" s="18"/>
      <c r="EG219" s="19"/>
      <c r="EH219" s="18"/>
      <c r="EI219" s="19"/>
      <c r="EJ219" s="18"/>
      <c r="EK219" s="19"/>
      <c r="EL219" s="18"/>
      <c r="EM219" s="19"/>
      <c r="EN219" s="18"/>
      <c r="EO219" s="19"/>
      <c r="EP219" s="18"/>
      <c r="EQ219" s="61"/>
      <c r="ER219" s="19"/>
      <c r="ES219" s="18"/>
      <c r="ET219" s="18"/>
    </row>
    <row r="220" spans="1:150" x14ac:dyDescent="0.2">
      <c r="A220" s="18"/>
      <c r="B220" s="18"/>
      <c r="C220" s="18"/>
      <c r="D220" s="18"/>
      <c r="E220" s="18"/>
      <c r="F220" s="18"/>
      <c r="G220" s="19"/>
      <c r="H220" s="18"/>
      <c r="I220" s="19"/>
      <c r="J220" s="18"/>
      <c r="K220" s="19"/>
      <c r="L220" s="18"/>
      <c r="M220" s="19"/>
      <c r="N220" s="18"/>
      <c r="O220" s="19"/>
      <c r="P220" s="18"/>
      <c r="Q220" s="19"/>
      <c r="R220" s="18"/>
      <c r="S220" s="19"/>
      <c r="T220" s="18"/>
      <c r="U220" s="19"/>
      <c r="V220" s="18"/>
      <c r="W220" s="19"/>
      <c r="X220" s="18"/>
      <c r="Y220" s="19"/>
      <c r="Z220" s="18"/>
      <c r="AA220" s="19"/>
      <c r="AB220" s="18"/>
      <c r="AC220" s="19"/>
      <c r="AD220" s="18"/>
      <c r="AE220" s="19"/>
      <c r="AF220" s="18"/>
      <c r="AG220" s="19"/>
      <c r="AH220" s="18"/>
      <c r="AI220" s="19"/>
      <c r="AJ220" s="18"/>
      <c r="AK220" s="19"/>
      <c r="AL220" s="18"/>
      <c r="AM220" s="19"/>
      <c r="AN220" s="18"/>
      <c r="AO220" s="19"/>
      <c r="AP220" s="18"/>
      <c r="AQ220" s="19"/>
      <c r="AR220" s="18"/>
      <c r="AS220" s="19"/>
      <c r="AT220" s="18"/>
      <c r="AU220" s="19"/>
      <c r="AV220" s="18"/>
      <c r="AW220" s="19"/>
      <c r="AX220" s="18"/>
      <c r="AY220" s="19"/>
      <c r="AZ220" s="18"/>
      <c r="BA220" s="19"/>
      <c r="BB220" s="18"/>
      <c r="BC220" s="19"/>
      <c r="BD220" s="18"/>
      <c r="BE220" s="19"/>
      <c r="BF220" s="18"/>
      <c r="BG220" s="19"/>
      <c r="BH220" s="18"/>
      <c r="BI220" s="19"/>
      <c r="BJ220" s="18"/>
      <c r="BK220" s="19"/>
      <c r="BL220" s="18"/>
      <c r="BM220" s="19"/>
      <c r="BN220" s="18"/>
      <c r="BO220" s="19"/>
      <c r="BP220" s="18"/>
      <c r="BQ220" s="19"/>
      <c r="BR220" s="18"/>
      <c r="BS220" s="19"/>
      <c r="BT220" s="18"/>
      <c r="BU220" s="19"/>
      <c r="BV220" s="18"/>
      <c r="BW220" s="19"/>
      <c r="BX220" s="18"/>
      <c r="BY220" s="19"/>
      <c r="BZ220" s="18"/>
      <c r="CA220" s="19"/>
      <c r="CB220" s="18"/>
      <c r="CC220" s="19"/>
      <c r="CD220" s="18"/>
      <c r="CE220" s="19"/>
      <c r="CF220" s="18"/>
      <c r="CG220" s="19"/>
      <c r="CH220" s="18"/>
      <c r="CI220" s="19"/>
      <c r="CJ220" s="18"/>
      <c r="CK220" s="19"/>
      <c r="CL220" s="18"/>
      <c r="CM220" s="19"/>
      <c r="CN220" s="18"/>
      <c r="CO220" s="19"/>
      <c r="CP220" s="18"/>
      <c r="CQ220" s="19"/>
      <c r="CR220" s="18"/>
      <c r="CS220" s="19"/>
      <c r="CT220" s="18"/>
      <c r="CU220" s="19"/>
      <c r="CV220" s="18"/>
      <c r="CW220" s="19"/>
      <c r="CX220" s="18"/>
      <c r="CY220" s="19"/>
      <c r="CZ220" s="18"/>
      <c r="DA220" s="19"/>
      <c r="DB220" s="18"/>
      <c r="DC220" s="19"/>
      <c r="DD220" s="18"/>
      <c r="DE220" s="19"/>
      <c r="DF220" s="18"/>
      <c r="DG220" s="19"/>
      <c r="DH220" s="18"/>
      <c r="DI220" s="19"/>
      <c r="DJ220" s="18"/>
      <c r="DK220" s="19"/>
      <c r="DL220" s="18"/>
      <c r="DM220" s="19"/>
      <c r="DN220" s="18"/>
      <c r="DO220" s="19"/>
      <c r="DP220" s="18"/>
      <c r="DQ220" s="19"/>
      <c r="DR220" s="18"/>
      <c r="DS220" s="19"/>
      <c r="DT220" s="18"/>
      <c r="DU220" s="19"/>
      <c r="DV220" s="18"/>
      <c r="DW220" s="19"/>
      <c r="DX220" s="18"/>
      <c r="DY220" s="19"/>
      <c r="DZ220" s="18"/>
      <c r="EA220" s="19"/>
      <c r="EB220" s="18"/>
      <c r="EC220" s="19"/>
      <c r="ED220" s="18"/>
      <c r="EE220" s="19"/>
      <c r="EF220" s="18"/>
      <c r="EG220" s="19"/>
      <c r="EH220" s="18"/>
      <c r="EI220" s="19"/>
      <c r="EJ220" s="18"/>
      <c r="EK220" s="19"/>
      <c r="EL220" s="18"/>
      <c r="EM220" s="19"/>
      <c r="EN220" s="18"/>
      <c r="EO220" s="19"/>
      <c r="EP220" s="18"/>
      <c r="EQ220" s="61"/>
      <c r="ER220" s="19"/>
      <c r="ES220" s="18"/>
      <c r="ET220" s="18"/>
    </row>
    <row r="221" spans="1:150" x14ac:dyDescent="0.2">
      <c r="A221" s="18"/>
      <c r="B221" s="18"/>
      <c r="C221" s="18"/>
      <c r="D221" s="18"/>
      <c r="E221" s="18"/>
      <c r="F221" s="18"/>
      <c r="G221" s="19"/>
      <c r="H221" s="18"/>
      <c r="I221" s="19"/>
      <c r="J221" s="18"/>
      <c r="K221" s="19"/>
      <c r="L221" s="18"/>
      <c r="M221" s="19"/>
      <c r="N221" s="18"/>
      <c r="O221" s="19"/>
      <c r="P221" s="18"/>
      <c r="Q221" s="19"/>
      <c r="R221" s="18"/>
      <c r="S221" s="19"/>
      <c r="T221" s="18"/>
      <c r="U221" s="19"/>
      <c r="V221" s="18"/>
      <c r="W221" s="19"/>
      <c r="X221" s="18"/>
      <c r="Y221" s="19"/>
      <c r="Z221" s="18"/>
      <c r="AA221" s="19"/>
      <c r="AB221" s="18"/>
      <c r="AC221" s="19"/>
      <c r="AD221" s="18"/>
      <c r="AE221" s="19"/>
      <c r="AF221" s="18"/>
      <c r="AG221" s="19"/>
      <c r="AH221" s="18"/>
      <c r="AI221" s="19"/>
      <c r="AJ221" s="18"/>
      <c r="AK221" s="19"/>
      <c r="AL221" s="18"/>
      <c r="AM221" s="19"/>
      <c r="AN221" s="18"/>
      <c r="AO221" s="19"/>
      <c r="AP221" s="18"/>
      <c r="AQ221" s="19"/>
      <c r="AR221" s="18"/>
      <c r="AS221" s="19"/>
      <c r="AT221" s="18"/>
      <c r="AU221" s="19"/>
      <c r="AV221" s="18"/>
      <c r="AW221" s="19"/>
      <c r="AX221" s="18"/>
      <c r="AY221" s="19"/>
      <c r="AZ221" s="18"/>
      <c r="BA221" s="19"/>
      <c r="BB221" s="18"/>
      <c r="BC221" s="19"/>
      <c r="BD221" s="18"/>
      <c r="BE221" s="19"/>
      <c r="BF221" s="18"/>
      <c r="BG221" s="19"/>
      <c r="BH221" s="18"/>
      <c r="BI221" s="19"/>
      <c r="BJ221" s="18"/>
      <c r="BK221" s="19"/>
      <c r="BL221" s="18"/>
      <c r="BM221" s="19"/>
      <c r="BN221" s="18"/>
      <c r="BO221" s="19"/>
      <c r="BP221" s="18"/>
      <c r="BQ221" s="19"/>
      <c r="BR221" s="18"/>
      <c r="BS221" s="19"/>
      <c r="BT221" s="18"/>
      <c r="BU221" s="19"/>
      <c r="BV221" s="18"/>
      <c r="BW221" s="19"/>
      <c r="BX221" s="18"/>
      <c r="BY221" s="19"/>
      <c r="BZ221" s="18"/>
      <c r="CA221" s="19"/>
      <c r="CB221" s="18"/>
      <c r="CC221" s="19"/>
      <c r="CD221" s="18"/>
      <c r="CE221" s="19"/>
      <c r="CF221" s="18"/>
      <c r="CG221" s="19"/>
      <c r="CH221" s="18"/>
      <c r="CI221" s="19"/>
      <c r="CJ221" s="18"/>
      <c r="CK221" s="19"/>
      <c r="CL221" s="18"/>
      <c r="CM221" s="19"/>
      <c r="CN221" s="18"/>
      <c r="CO221" s="19"/>
      <c r="CP221" s="18"/>
      <c r="CQ221" s="19"/>
      <c r="CR221" s="18"/>
      <c r="CS221" s="19"/>
      <c r="CT221" s="18"/>
      <c r="CU221" s="19"/>
      <c r="CV221" s="18"/>
      <c r="CW221" s="19"/>
      <c r="CX221" s="18"/>
      <c r="CY221" s="19"/>
      <c r="CZ221" s="18"/>
      <c r="DA221" s="19"/>
      <c r="DB221" s="18"/>
      <c r="DC221" s="19"/>
      <c r="DD221" s="18"/>
      <c r="DE221" s="19"/>
      <c r="DF221" s="18"/>
      <c r="DG221" s="19"/>
      <c r="DH221" s="18"/>
      <c r="DI221" s="19"/>
      <c r="DJ221" s="18"/>
      <c r="DK221" s="19"/>
      <c r="DL221" s="18"/>
      <c r="DM221" s="19"/>
      <c r="DN221" s="18"/>
      <c r="DO221" s="19"/>
      <c r="DP221" s="18"/>
      <c r="DQ221" s="19"/>
      <c r="DR221" s="18"/>
      <c r="DS221" s="19"/>
      <c r="DT221" s="18"/>
      <c r="DU221" s="19"/>
      <c r="DV221" s="18"/>
      <c r="DW221" s="19"/>
      <c r="DX221" s="18"/>
      <c r="DY221" s="19"/>
      <c r="DZ221" s="18"/>
      <c r="EA221" s="19"/>
      <c r="EB221" s="18"/>
      <c r="EC221" s="19"/>
      <c r="ED221" s="18"/>
      <c r="EE221" s="19"/>
      <c r="EF221" s="18"/>
      <c r="EG221" s="19"/>
      <c r="EH221" s="18"/>
      <c r="EI221" s="19"/>
      <c r="EJ221" s="18"/>
      <c r="EK221" s="19"/>
      <c r="EL221" s="18"/>
      <c r="EM221" s="19"/>
      <c r="EN221" s="18"/>
      <c r="EO221" s="19"/>
      <c r="EP221" s="18"/>
      <c r="EQ221" s="61"/>
      <c r="ER221" s="19"/>
      <c r="ES221" s="18"/>
      <c r="ET221" s="18"/>
    </row>
    <row r="222" spans="1:150" x14ac:dyDescent="0.2">
      <c r="A222" s="18"/>
      <c r="B222" s="18"/>
      <c r="C222" s="18"/>
      <c r="D222" s="18"/>
      <c r="E222" s="18"/>
      <c r="F222" s="18"/>
      <c r="G222" s="19"/>
      <c r="H222" s="18"/>
      <c r="I222" s="19"/>
      <c r="J222" s="18"/>
      <c r="K222" s="19"/>
      <c r="L222" s="18"/>
      <c r="M222" s="19"/>
      <c r="N222" s="18"/>
      <c r="O222" s="19"/>
      <c r="P222" s="18"/>
      <c r="Q222" s="19"/>
      <c r="R222" s="18"/>
      <c r="S222" s="19"/>
      <c r="T222" s="18"/>
      <c r="U222" s="19"/>
      <c r="V222" s="18"/>
      <c r="W222" s="19"/>
      <c r="X222" s="18"/>
      <c r="Y222" s="19"/>
      <c r="Z222" s="18"/>
      <c r="AA222" s="19"/>
      <c r="AB222" s="18"/>
      <c r="AC222" s="19"/>
      <c r="AD222" s="18"/>
      <c r="AE222" s="19"/>
      <c r="AF222" s="18"/>
      <c r="AG222" s="19"/>
      <c r="AH222" s="18"/>
      <c r="AI222" s="19"/>
      <c r="AJ222" s="18"/>
      <c r="AK222" s="19"/>
      <c r="AL222" s="18"/>
      <c r="AM222" s="19"/>
      <c r="AN222" s="18"/>
      <c r="AO222" s="19"/>
      <c r="AP222" s="18"/>
      <c r="AQ222" s="19"/>
      <c r="AR222" s="18"/>
      <c r="AS222" s="19"/>
      <c r="AT222" s="18"/>
      <c r="AU222" s="19"/>
      <c r="AV222" s="18"/>
      <c r="AW222" s="19"/>
      <c r="AX222" s="18"/>
      <c r="AY222" s="19"/>
      <c r="AZ222" s="18"/>
      <c r="BA222" s="19"/>
      <c r="BB222" s="18"/>
      <c r="BC222" s="19"/>
      <c r="BD222" s="18"/>
      <c r="BE222" s="19"/>
      <c r="BF222" s="18"/>
      <c r="BG222" s="19"/>
      <c r="BH222" s="18"/>
      <c r="BI222" s="19"/>
      <c r="BJ222" s="18"/>
      <c r="BK222" s="19"/>
      <c r="BL222" s="18"/>
      <c r="BM222" s="19"/>
      <c r="BN222" s="18"/>
      <c r="BO222" s="19"/>
      <c r="BP222" s="18"/>
      <c r="BQ222" s="19"/>
      <c r="BR222" s="18"/>
      <c r="BS222" s="19"/>
      <c r="BT222" s="18"/>
      <c r="BU222" s="19"/>
      <c r="BV222" s="18"/>
      <c r="BW222" s="19"/>
      <c r="BX222" s="18"/>
      <c r="BY222" s="19"/>
      <c r="BZ222" s="18"/>
      <c r="CA222" s="19"/>
      <c r="CB222" s="18"/>
      <c r="CC222" s="19"/>
      <c r="CD222" s="18"/>
      <c r="CE222" s="19"/>
      <c r="CF222" s="18"/>
      <c r="CG222" s="19"/>
      <c r="CH222" s="18"/>
      <c r="CI222" s="19"/>
      <c r="CJ222" s="18"/>
      <c r="CK222" s="19"/>
      <c r="CL222" s="18"/>
      <c r="CM222" s="19"/>
      <c r="CN222" s="18"/>
      <c r="CO222" s="19"/>
      <c r="CP222" s="18"/>
      <c r="CQ222" s="19"/>
      <c r="CR222" s="18"/>
      <c r="CS222" s="19"/>
      <c r="CT222" s="18"/>
      <c r="CU222" s="19"/>
      <c r="CV222" s="18"/>
      <c r="CW222" s="19"/>
      <c r="CX222" s="18"/>
      <c r="CY222" s="19"/>
      <c r="CZ222" s="18"/>
      <c r="DA222" s="19"/>
      <c r="DB222" s="18"/>
      <c r="DC222" s="19"/>
      <c r="DD222" s="18"/>
      <c r="DE222" s="19"/>
      <c r="DF222" s="18"/>
      <c r="DG222" s="19"/>
      <c r="DH222" s="18"/>
      <c r="DI222" s="19"/>
      <c r="DJ222" s="18"/>
      <c r="DK222" s="19"/>
      <c r="DL222" s="18"/>
      <c r="DM222" s="19"/>
      <c r="DN222" s="18"/>
      <c r="DO222" s="19"/>
      <c r="DP222" s="18"/>
      <c r="DQ222" s="19"/>
      <c r="DR222" s="18"/>
      <c r="DS222" s="19"/>
      <c r="DT222" s="18"/>
      <c r="DU222" s="19"/>
      <c r="DV222" s="18"/>
      <c r="DW222" s="19"/>
      <c r="DX222" s="18"/>
      <c r="DY222" s="19"/>
      <c r="DZ222" s="18"/>
      <c r="EA222" s="19"/>
      <c r="EB222" s="18"/>
      <c r="EC222" s="19"/>
      <c r="ED222" s="18"/>
      <c r="EE222" s="19"/>
      <c r="EF222" s="18"/>
      <c r="EG222" s="19"/>
      <c r="EH222" s="18"/>
      <c r="EI222" s="19"/>
      <c r="EJ222" s="18"/>
      <c r="EK222" s="19"/>
      <c r="EL222" s="18"/>
      <c r="EM222" s="19"/>
      <c r="EN222" s="18"/>
      <c r="EO222" s="19"/>
      <c r="EP222" s="18"/>
      <c r="EQ222" s="61"/>
      <c r="ER222" s="19"/>
      <c r="ES222" s="18"/>
      <c r="ET222" s="18"/>
    </row>
    <row r="223" spans="1:150" x14ac:dyDescent="0.2">
      <c r="A223" s="18"/>
      <c r="B223" s="18"/>
      <c r="C223" s="18"/>
      <c r="D223" s="18"/>
      <c r="E223" s="18"/>
      <c r="F223" s="18"/>
      <c r="G223" s="19"/>
      <c r="H223" s="18"/>
      <c r="I223" s="19"/>
      <c r="J223" s="18"/>
      <c r="K223" s="19"/>
      <c r="L223" s="18"/>
      <c r="M223" s="19"/>
      <c r="N223" s="18"/>
      <c r="O223" s="19"/>
      <c r="P223" s="18"/>
      <c r="Q223" s="19"/>
      <c r="R223" s="18"/>
      <c r="S223" s="19"/>
      <c r="T223" s="18"/>
      <c r="U223" s="19"/>
      <c r="V223" s="18"/>
      <c r="W223" s="19"/>
      <c r="X223" s="18"/>
      <c r="Y223" s="19"/>
      <c r="Z223" s="18"/>
      <c r="AA223" s="19"/>
      <c r="AB223" s="18"/>
      <c r="AC223" s="19"/>
      <c r="AD223" s="18"/>
      <c r="AE223" s="19"/>
      <c r="AF223" s="18"/>
      <c r="AG223" s="19"/>
      <c r="AH223" s="18"/>
      <c r="AI223" s="19"/>
      <c r="AJ223" s="18"/>
      <c r="AK223" s="19"/>
      <c r="AL223" s="18"/>
      <c r="AM223" s="19"/>
      <c r="AN223" s="18"/>
      <c r="AO223" s="19"/>
      <c r="AP223" s="18"/>
      <c r="AQ223" s="19"/>
      <c r="AR223" s="18"/>
      <c r="AS223" s="19"/>
      <c r="AT223" s="18"/>
      <c r="AU223" s="19"/>
      <c r="AV223" s="18"/>
      <c r="AW223" s="19"/>
      <c r="AX223" s="18"/>
      <c r="AY223" s="19"/>
      <c r="AZ223" s="18"/>
      <c r="BA223" s="19"/>
      <c r="BB223" s="18"/>
      <c r="BC223" s="19"/>
      <c r="BD223" s="18"/>
      <c r="BE223" s="19"/>
      <c r="BF223" s="18"/>
      <c r="BG223" s="19"/>
      <c r="BH223" s="18"/>
      <c r="BI223" s="19"/>
      <c r="BJ223" s="18"/>
      <c r="BK223" s="19"/>
      <c r="BL223" s="18"/>
      <c r="BM223" s="19"/>
      <c r="BN223" s="18"/>
      <c r="BO223" s="19"/>
      <c r="BP223" s="18"/>
      <c r="BQ223" s="19"/>
      <c r="BR223" s="18"/>
      <c r="BS223" s="19"/>
      <c r="BT223" s="18"/>
      <c r="BU223" s="19"/>
      <c r="BV223" s="18"/>
      <c r="BW223" s="19"/>
      <c r="BX223" s="18"/>
      <c r="BY223" s="19"/>
      <c r="BZ223" s="18"/>
      <c r="CA223" s="19"/>
      <c r="CB223" s="18"/>
      <c r="CC223" s="19"/>
      <c r="CD223" s="18"/>
      <c r="CE223" s="19"/>
      <c r="CF223" s="18"/>
      <c r="CG223" s="19"/>
      <c r="CH223" s="18"/>
      <c r="CI223" s="19"/>
      <c r="CJ223" s="18"/>
      <c r="CK223" s="19"/>
      <c r="CL223" s="18"/>
      <c r="CM223" s="19"/>
      <c r="CN223" s="18"/>
      <c r="CO223" s="19"/>
      <c r="CP223" s="18"/>
      <c r="CQ223" s="19"/>
      <c r="CR223" s="18"/>
      <c r="CS223" s="19"/>
      <c r="CT223" s="18"/>
      <c r="CU223" s="19"/>
      <c r="CV223" s="18"/>
      <c r="CW223" s="19"/>
      <c r="CX223" s="18"/>
      <c r="CY223" s="19"/>
      <c r="CZ223" s="18"/>
      <c r="DA223" s="19"/>
      <c r="DB223" s="18"/>
      <c r="DC223" s="19"/>
      <c r="DD223" s="18"/>
      <c r="DE223" s="19"/>
      <c r="DF223" s="18"/>
      <c r="DG223" s="19"/>
      <c r="DH223" s="18"/>
      <c r="DI223" s="19"/>
      <c r="DJ223" s="18"/>
      <c r="DK223" s="19"/>
      <c r="DL223" s="18"/>
      <c r="DM223" s="19"/>
      <c r="DN223" s="18"/>
      <c r="DO223" s="19"/>
      <c r="DP223" s="18"/>
      <c r="DQ223" s="19"/>
      <c r="DR223" s="18"/>
      <c r="DS223" s="19"/>
      <c r="DT223" s="18"/>
      <c r="DU223" s="19"/>
      <c r="DV223" s="18"/>
      <c r="DW223" s="19"/>
      <c r="DX223" s="18"/>
      <c r="DY223" s="19"/>
      <c r="DZ223" s="18"/>
      <c r="EA223" s="19"/>
      <c r="EB223" s="18"/>
      <c r="EC223" s="19"/>
      <c r="ED223" s="18"/>
      <c r="EE223" s="19"/>
      <c r="EF223" s="18"/>
      <c r="EG223" s="19"/>
      <c r="EH223" s="18"/>
      <c r="EI223" s="19"/>
      <c r="EJ223" s="18"/>
      <c r="EK223" s="19"/>
      <c r="EL223" s="18"/>
      <c r="EM223" s="19"/>
      <c r="EN223" s="18"/>
      <c r="EO223" s="19"/>
      <c r="EP223" s="18"/>
      <c r="EQ223" s="61"/>
      <c r="ER223" s="19"/>
      <c r="ES223" s="18"/>
      <c r="ET223" s="18"/>
    </row>
    <row r="224" spans="1:150" x14ac:dyDescent="0.2">
      <c r="A224" s="18"/>
      <c r="B224" s="18"/>
      <c r="C224" s="18"/>
      <c r="D224" s="18"/>
      <c r="E224" s="18"/>
      <c r="F224" s="18"/>
      <c r="G224" s="19"/>
      <c r="H224" s="18"/>
      <c r="I224" s="19"/>
      <c r="J224" s="18"/>
      <c r="K224" s="19"/>
      <c r="L224" s="18"/>
      <c r="M224" s="19"/>
      <c r="N224" s="18"/>
      <c r="O224" s="19"/>
      <c r="P224" s="18"/>
      <c r="Q224" s="19"/>
      <c r="R224" s="18"/>
      <c r="S224" s="19"/>
      <c r="T224" s="18"/>
      <c r="U224" s="19"/>
      <c r="V224" s="18"/>
      <c r="W224" s="19"/>
      <c r="X224" s="18"/>
      <c r="Y224" s="19"/>
      <c r="Z224" s="18"/>
      <c r="AA224" s="19"/>
      <c r="AB224" s="18"/>
      <c r="AC224" s="19"/>
      <c r="AD224" s="18"/>
      <c r="AE224" s="19"/>
      <c r="AF224" s="18"/>
      <c r="AG224" s="19"/>
      <c r="AH224" s="18"/>
      <c r="AI224" s="19"/>
      <c r="AJ224" s="18"/>
      <c r="AK224" s="19"/>
      <c r="AL224" s="18"/>
      <c r="AM224" s="19"/>
      <c r="AN224" s="18"/>
      <c r="AO224" s="19"/>
      <c r="AP224" s="18"/>
      <c r="AQ224" s="19"/>
      <c r="AR224" s="18"/>
      <c r="AS224" s="19"/>
      <c r="AT224" s="18"/>
      <c r="AU224" s="19"/>
      <c r="AV224" s="18"/>
      <c r="AW224" s="19"/>
      <c r="AX224" s="18"/>
      <c r="AY224" s="19"/>
      <c r="AZ224" s="18"/>
      <c r="BA224" s="19"/>
      <c r="BB224" s="18"/>
      <c r="BC224" s="19"/>
      <c r="BD224" s="18"/>
      <c r="BE224" s="19"/>
      <c r="BF224" s="18"/>
      <c r="BG224" s="19"/>
      <c r="BH224" s="18"/>
      <c r="BI224" s="19"/>
      <c r="BJ224" s="18"/>
      <c r="BK224" s="19"/>
      <c r="BL224" s="18"/>
      <c r="BM224" s="19"/>
      <c r="BN224" s="18"/>
      <c r="BO224" s="19"/>
      <c r="BP224" s="18"/>
      <c r="BQ224" s="19"/>
      <c r="BR224" s="18"/>
      <c r="BS224" s="19"/>
      <c r="BT224" s="18"/>
      <c r="BU224" s="19"/>
      <c r="BV224" s="18"/>
      <c r="BW224" s="19"/>
      <c r="BX224" s="18"/>
      <c r="BY224" s="19"/>
      <c r="BZ224" s="18"/>
      <c r="CA224" s="19"/>
      <c r="CB224" s="18"/>
      <c r="CC224" s="19"/>
      <c r="CD224" s="18"/>
      <c r="CE224" s="19"/>
      <c r="CF224" s="18"/>
      <c r="CG224" s="19"/>
      <c r="CH224" s="18"/>
      <c r="CI224" s="19"/>
      <c r="CJ224" s="18"/>
      <c r="CK224" s="19"/>
      <c r="CL224" s="18"/>
      <c r="CM224" s="19"/>
      <c r="CN224" s="18"/>
      <c r="CO224" s="19"/>
      <c r="CP224" s="18"/>
      <c r="CQ224" s="19"/>
      <c r="CR224" s="18"/>
      <c r="CS224" s="19"/>
      <c r="CT224" s="18"/>
      <c r="CU224" s="19"/>
      <c r="CV224" s="18"/>
      <c r="CW224" s="19"/>
      <c r="CX224" s="18"/>
      <c r="CY224" s="19"/>
      <c r="CZ224" s="18"/>
      <c r="DA224" s="19"/>
      <c r="DB224" s="18"/>
      <c r="DC224" s="19"/>
      <c r="DD224" s="18"/>
      <c r="DE224" s="19"/>
      <c r="DF224" s="18"/>
      <c r="DG224" s="19"/>
      <c r="DH224" s="18"/>
      <c r="DI224" s="19"/>
      <c r="DJ224" s="18"/>
      <c r="DK224" s="19"/>
      <c r="DL224" s="18"/>
      <c r="DM224" s="19"/>
      <c r="DN224" s="18"/>
      <c r="DO224" s="19"/>
      <c r="DP224" s="18"/>
      <c r="DQ224" s="19"/>
      <c r="DR224" s="18"/>
      <c r="DS224" s="19"/>
      <c r="DT224" s="18"/>
      <c r="DU224" s="19"/>
      <c r="DV224" s="18"/>
      <c r="DW224" s="19"/>
      <c r="DX224" s="18"/>
      <c r="DY224" s="19"/>
      <c r="DZ224" s="18"/>
      <c r="EA224" s="19"/>
      <c r="EB224" s="18"/>
      <c r="EC224" s="19"/>
      <c r="ED224" s="18"/>
      <c r="EE224" s="19"/>
      <c r="EF224" s="18"/>
      <c r="EG224" s="19"/>
      <c r="EH224" s="18"/>
      <c r="EI224" s="19"/>
      <c r="EJ224" s="18"/>
      <c r="EK224" s="19"/>
      <c r="EL224" s="18"/>
      <c r="EM224" s="19"/>
      <c r="EN224" s="18"/>
      <c r="EO224" s="19"/>
      <c r="EP224" s="18"/>
      <c r="EQ224" s="61"/>
      <c r="ER224" s="19"/>
      <c r="ES224" s="18"/>
      <c r="ET224" s="18"/>
    </row>
    <row r="225" spans="1:150" x14ac:dyDescent="0.2">
      <c r="A225" s="18"/>
      <c r="B225" s="18"/>
      <c r="C225" s="18"/>
      <c r="D225" s="18"/>
      <c r="E225" s="18"/>
      <c r="F225" s="18"/>
      <c r="G225" s="19"/>
      <c r="H225" s="18"/>
      <c r="I225" s="19"/>
      <c r="J225" s="18"/>
      <c r="K225" s="19"/>
      <c r="L225" s="18"/>
      <c r="M225" s="19"/>
      <c r="N225" s="18"/>
      <c r="O225" s="19"/>
      <c r="P225" s="18"/>
      <c r="Q225" s="19"/>
      <c r="R225" s="18"/>
      <c r="S225" s="19"/>
      <c r="T225" s="18"/>
      <c r="U225" s="19"/>
      <c r="V225" s="18"/>
      <c r="W225" s="19"/>
      <c r="X225" s="18"/>
      <c r="Y225" s="19"/>
      <c r="Z225" s="18"/>
      <c r="AA225" s="19"/>
      <c r="AB225" s="18"/>
      <c r="AC225" s="19"/>
      <c r="AD225" s="18"/>
      <c r="AE225" s="19"/>
      <c r="AF225" s="18"/>
      <c r="AG225" s="19"/>
      <c r="AH225" s="18"/>
      <c r="AI225" s="19"/>
      <c r="AJ225" s="18"/>
      <c r="AK225" s="19"/>
      <c r="AL225" s="18"/>
      <c r="AM225" s="19"/>
      <c r="AN225" s="18"/>
      <c r="AO225" s="19"/>
      <c r="AP225" s="18"/>
      <c r="AQ225" s="19"/>
      <c r="AR225" s="18"/>
      <c r="AS225" s="19"/>
      <c r="AT225" s="18"/>
      <c r="AU225" s="19"/>
      <c r="AV225" s="18"/>
      <c r="AW225" s="19"/>
      <c r="AX225" s="18"/>
      <c r="AY225" s="19"/>
      <c r="AZ225" s="18"/>
      <c r="BA225" s="19"/>
      <c r="BB225" s="18"/>
      <c r="BC225" s="19"/>
      <c r="BD225" s="18"/>
      <c r="BE225" s="19"/>
      <c r="BF225" s="18"/>
      <c r="BG225" s="19"/>
      <c r="BH225" s="18"/>
      <c r="BI225" s="19"/>
      <c r="BJ225" s="18"/>
      <c r="BK225" s="19"/>
      <c r="BL225" s="18"/>
      <c r="BM225" s="19"/>
      <c r="BN225" s="18"/>
      <c r="BO225" s="19"/>
      <c r="BP225" s="18"/>
      <c r="BQ225" s="19"/>
      <c r="BR225" s="18"/>
      <c r="BS225" s="19"/>
      <c r="BT225" s="18"/>
      <c r="BU225" s="19"/>
      <c r="BV225" s="18"/>
      <c r="BW225" s="19"/>
      <c r="BX225" s="18"/>
      <c r="BY225" s="19"/>
      <c r="BZ225" s="18"/>
      <c r="CA225" s="19"/>
      <c r="CB225" s="18"/>
      <c r="CC225" s="19"/>
      <c r="CD225" s="18"/>
      <c r="CE225" s="19"/>
      <c r="CF225" s="18"/>
      <c r="CG225" s="19"/>
      <c r="CH225" s="18"/>
      <c r="CI225" s="19"/>
      <c r="CJ225" s="18"/>
      <c r="CK225" s="19"/>
      <c r="CL225" s="18"/>
      <c r="CM225" s="19"/>
      <c r="CN225" s="18"/>
      <c r="CO225" s="19"/>
      <c r="CP225" s="18"/>
      <c r="CQ225" s="19"/>
      <c r="CR225" s="18"/>
      <c r="CS225" s="19"/>
      <c r="CT225" s="18"/>
      <c r="CU225" s="19"/>
      <c r="CV225" s="18"/>
      <c r="CW225" s="19"/>
      <c r="CX225" s="18"/>
      <c r="CY225" s="19"/>
      <c r="CZ225" s="18"/>
      <c r="DA225" s="19"/>
      <c r="DB225" s="18"/>
      <c r="DC225" s="19"/>
      <c r="DD225" s="18"/>
      <c r="DE225" s="19"/>
      <c r="DF225" s="18"/>
      <c r="DG225" s="19"/>
      <c r="DH225" s="18"/>
      <c r="DI225" s="19"/>
      <c r="DJ225" s="18"/>
      <c r="DK225" s="19"/>
      <c r="DL225" s="18"/>
      <c r="DM225" s="19"/>
      <c r="DN225" s="18"/>
      <c r="DO225" s="19"/>
      <c r="DP225" s="18"/>
      <c r="DQ225" s="19"/>
      <c r="DR225" s="18"/>
      <c r="DS225" s="19"/>
      <c r="DT225" s="18"/>
      <c r="DU225" s="19"/>
      <c r="DV225" s="18"/>
      <c r="DW225" s="19"/>
      <c r="DX225" s="18"/>
      <c r="DY225" s="19"/>
      <c r="DZ225" s="18"/>
      <c r="EA225" s="19"/>
      <c r="EB225" s="18"/>
      <c r="EC225" s="19"/>
      <c r="ED225" s="18"/>
      <c r="EE225" s="19"/>
      <c r="EF225" s="18"/>
      <c r="EG225" s="19"/>
      <c r="EH225" s="18"/>
      <c r="EI225" s="19"/>
      <c r="EJ225" s="18"/>
      <c r="EK225" s="19"/>
      <c r="EL225" s="18"/>
      <c r="EM225" s="19"/>
      <c r="EN225" s="18"/>
      <c r="EO225" s="19"/>
      <c r="EP225" s="18"/>
      <c r="EQ225" s="61"/>
      <c r="ER225" s="19"/>
      <c r="ES225" s="18"/>
      <c r="ET225" s="18"/>
    </row>
    <row r="226" spans="1:150" x14ac:dyDescent="0.2">
      <c r="A226" s="18"/>
      <c r="B226" s="18"/>
      <c r="C226" s="18"/>
      <c r="D226" s="18"/>
      <c r="E226" s="18"/>
      <c r="F226" s="18"/>
      <c r="G226" s="19"/>
      <c r="H226" s="18"/>
      <c r="I226" s="19"/>
      <c r="J226" s="18"/>
      <c r="K226" s="19"/>
      <c r="L226" s="18"/>
      <c r="M226" s="19"/>
      <c r="N226" s="18"/>
      <c r="O226" s="19"/>
      <c r="P226" s="18"/>
      <c r="Q226" s="19"/>
      <c r="R226" s="18"/>
      <c r="S226" s="19"/>
      <c r="T226" s="18"/>
      <c r="U226" s="19"/>
      <c r="V226" s="18"/>
      <c r="W226" s="19"/>
      <c r="X226" s="18"/>
      <c r="Y226" s="19"/>
      <c r="Z226" s="18"/>
      <c r="AA226" s="19"/>
      <c r="AB226" s="18"/>
      <c r="AC226" s="19"/>
      <c r="AD226" s="18"/>
      <c r="AE226" s="19"/>
      <c r="AF226" s="18"/>
      <c r="AG226" s="19"/>
      <c r="AH226" s="18"/>
      <c r="AI226" s="19"/>
      <c r="AJ226" s="18"/>
      <c r="AK226" s="19"/>
      <c r="AL226" s="18"/>
      <c r="AM226" s="19"/>
      <c r="AN226" s="18"/>
      <c r="AO226" s="19"/>
      <c r="AP226" s="18"/>
      <c r="AQ226" s="19"/>
      <c r="AR226" s="18"/>
      <c r="AS226" s="19"/>
      <c r="AT226" s="18"/>
      <c r="AU226" s="19"/>
      <c r="AV226" s="18"/>
      <c r="AW226" s="19"/>
      <c r="AX226" s="18"/>
      <c r="AY226" s="19"/>
      <c r="AZ226" s="18"/>
      <c r="BA226" s="19"/>
      <c r="BB226" s="18"/>
      <c r="BC226" s="19"/>
      <c r="BD226" s="18"/>
      <c r="BE226" s="19"/>
      <c r="BF226" s="18"/>
      <c r="BG226" s="19"/>
      <c r="BH226" s="18"/>
      <c r="BI226" s="19"/>
      <c r="BJ226" s="18"/>
      <c r="BK226" s="19"/>
      <c r="BL226" s="18"/>
      <c r="BM226" s="19"/>
      <c r="BN226" s="18"/>
      <c r="BO226" s="19"/>
      <c r="BP226" s="18"/>
      <c r="BQ226" s="19"/>
      <c r="BR226" s="18"/>
      <c r="BS226" s="19"/>
      <c r="BT226" s="18"/>
      <c r="BU226" s="19"/>
      <c r="BV226" s="18"/>
      <c r="BW226" s="19"/>
      <c r="BX226" s="18"/>
      <c r="BY226" s="19"/>
      <c r="BZ226" s="18"/>
      <c r="CA226" s="19"/>
      <c r="CB226" s="18"/>
      <c r="CC226" s="19"/>
      <c r="CD226" s="18"/>
      <c r="CE226" s="19"/>
      <c r="CF226" s="18"/>
      <c r="CG226" s="19"/>
      <c r="CH226" s="18"/>
      <c r="CI226" s="19"/>
      <c r="CJ226" s="18"/>
      <c r="CK226" s="19"/>
      <c r="CL226" s="18"/>
      <c r="CM226" s="19"/>
      <c r="CN226" s="18"/>
      <c r="CO226" s="19"/>
      <c r="CP226" s="18"/>
      <c r="CQ226" s="19"/>
      <c r="CR226" s="18"/>
      <c r="CS226" s="19"/>
      <c r="CT226" s="18"/>
      <c r="CU226" s="19"/>
      <c r="CV226" s="18"/>
      <c r="CW226" s="19"/>
      <c r="CX226" s="18"/>
      <c r="CY226" s="19"/>
      <c r="CZ226" s="18"/>
      <c r="DA226" s="19"/>
      <c r="DB226" s="18"/>
      <c r="DC226" s="19"/>
      <c r="DD226" s="18"/>
      <c r="DE226" s="19"/>
      <c r="DF226" s="18"/>
      <c r="DG226" s="19"/>
      <c r="DH226" s="18"/>
      <c r="DI226" s="19"/>
      <c r="DJ226" s="18"/>
      <c r="DK226" s="19"/>
      <c r="DL226" s="18"/>
      <c r="DM226" s="19"/>
      <c r="DN226" s="18"/>
      <c r="DO226" s="19"/>
      <c r="DP226" s="18"/>
      <c r="DQ226" s="19"/>
      <c r="DR226" s="18"/>
      <c r="DS226" s="19"/>
      <c r="DT226" s="18"/>
      <c r="DU226" s="19"/>
      <c r="DV226" s="18"/>
      <c r="DW226" s="19"/>
      <c r="DX226" s="18"/>
      <c r="DY226" s="19"/>
      <c r="DZ226" s="18"/>
      <c r="EA226" s="19"/>
      <c r="EB226" s="18"/>
      <c r="EC226" s="19"/>
      <c r="ED226" s="18"/>
      <c r="EE226" s="19"/>
      <c r="EF226" s="18"/>
      <c r="EG226" s="19"/>
      <c r="EH226" s="18"/>
      <c r="EI226" s="19"/>
      <c r="EJ226" s="18"/>
      <c r="EK226" s="19"/>
      <c r="EL226" s="18"/>
      <c r="EM226" s="19"/>
      <c r="EN226" s="18"/>
      <c r="EO226" s="19"/>
      <c r="EP226" s="18"/>
      <c r="EQ226" s="61"/>
      <c r="ER226" s="19"/>
      <c r="ES226" s="18"/>
      <c r="ET226" s="18"/>
    </row>
    <row r="227" spans="1:150" x14ac:dyDescent="0.2">
      <c r="A227" s="18"/>
      <c r="B227" s="18"/>
      <c r="C227" s="18"/>
      <c r="D227" s="18"/>
      <c r="E227" s="18"/>
      <c r="F227" s="18"/>
      <c r="G227" s="19"/>
      <c r="H227" s="18"/>
      <c r="I227" s="19"/>
      <c r="J227" s="18"/>
      <c r="K227" s="19"/>
      <c r="L227" s="18"/>
      <c r="M227" s="19"/>
      <c r="N227" s="18"/>
      <c r="O227" s="19"/>
      <c r="P227" s="18"/>
      <c r="Q227" s="19"/>
      <c r="R227" s="18"/>
      <c r="S227" s="19"/>
      <c r="T227" s="18"/>
      <c r="U227" s="19"/>
      <c r="V227" s="18"/>
      <c r="W227" s="19"/>
      <c r="X227" s="18"/>
      <c r="Y227" s="19"/>
      <c r="Z227" s="18"/>
      <c r="AA227" s="19"/>
      <c r="AB227" s="18"/>
      <c r="AC227" s="19"/>
      <c r="AD227" s="18"/>
      <c r="AE227" s="19"/>
      <c r="AF227" s="18"/>
      <c r="AG227" s="19"/>
      <c r="AH227" s="18"/>
      <c r="AI227" s="19"/>
      <c r="AJ227" s="18"/>
      <c r="AK227" s="19"/>
      <c r="AL227" s="18"/>
      <c r="AM227" s="19"/>
      <c r="AN227" s="18"/>
      <c r="AO227" s="19"/>
      <c r="AP227" s="18"/>
      <c r="AQ227" s="19"/>
      <c r="AR227" s="18"/>
      <c r="AS227" s="19"/>
      <c r="AT227" s="18"/>
      <c r="AU227" s="19"/>
      <c r="AV227" s="18"/>
      <c r="AW227" s="19"/>
      <c r="AX227" s="18"/>
      <c r="AY227" s="19"/>
      <c r="AZ227" s="18"/>
      <c r="BA227" s="19"/>
      <c r="BB227" s="18"/>
      <c r="BC227" s="19"/>
      <c r="BD227" s="18"/>
      <c r="BE227" s="19"/>
      <c r="BF227" s="18"/>
      <c r="BG227" s="19"/>
      <c r="BH227" s="18"/>
      <c r="BI227" s="19"/>
      <c r="BJ227" s="18"/>
      <c r="BK227" s="19"/>
      <c r="BL227" s="18"/>
      <c r="BM227" s="19"/>
      <c r="BN227" s="18"/>
      <c r="BO227" s="19"/>
      <c r="BP227" s="18"/>
      <c r="BQ227" s="19"/>
      <c r="BR227" s="18"/>
      <c r="BS227" s="19"/>
      <c r="BT227" s="18"/>
      <c r="BU227" s="19"/>
      <c r="BV227" s="18"/>
      <c r="BW227" s="19"/>
      <c r="BX227" s="18"/>
      <c r="BY227" s="19"/>
      <c r="BZ227" s="18"/>
      <c r="CA227" s="19"/>
      <c r="CB227" s="18"/>
      <c r="CC227" s="19"/>
      <c r="CD227" s="18"/>
      <c r="CE227" s="19"/>
      <c r="CF227" s="18"/>
      <c r="CG227" s="19"/>
      <c r="CH227" s="18"/>
      <c r="CI227" s="19"/>
      <c r="CJ227" s="18"/>
      <c r="CK227" s="19"/>
      <c r="CL227" s="18"/>
      <c r="CM227" s="19"/>
      <c r="CN227" s="18"/>
      <c r="CO227" s="19"/>
      <c r="CP227" s="18"/>
      <c r="CQ227" s="19"/>
      <c r="CR227" s="18"/>
      <c r="CS227" s="19"/>
      <c r="CT227" s="18"/>
      <c r="CU227" s="19"/>
      <c r="CV227" s="18"/>
      <c r="CW227" s="19"/>
      <c r="CX227" s="18"/>
      <c r="CY227" s="19"/>
      <c r="CZ227" s="18"/>
      <c r="DA227" s="19"/>
      <c r="DB227" s="18"/>
      <c r="DC227" s="19"/>
      <c r="DD227" s="18"/>
      <c r="DE227" s="19"/>
      <c r="DF227" s="18"/>
      <c r="DG227" s="19"/>
      <c r="DH227" s="18"/>
      <c r="DI227" s="19"/>
      <c r="DJ227" s="18"/>
      <c r="DK227" s="19"/>
      <c r="DL227" s="18"/>
      <c r="DM227" s="19"/>
      <c r="DN227" s="18"/>
      <c r="DO227" s="19"/>
      <c r="DP227" s="18"/>
      <c r="DQ227" s="19"/>
      <c r="DR227" s="18"/>
      <c r="DS227" s="19"/>
      <c r="DT227" s="18"/>
      <c r="DU227" s="19"/>
      <c r="DV227" s="18"/>
      <c r="DW227" s="19"/>
      <c r="DX227" s="18"/>
      <c r="DY227" s="19"/>
      <c r="DZ227" s="18"/>
      <c r="EA227" s="19"/>
      <c r="EB227" s="18"/>
      <c r="EC227" s="19"/>
      <c r="ED227" s="18"/>
      <c r="EE227" s="19"/>
      <c r="EF227" s="18"/>
      <c r="EG227" s="19"/>
      <c r="EH227" s="18"/>
      <c r="EI227" s="19"/>
      <c r="EJ227" s="18"/>
      <c r="EK227" s="19"/>
      <c r="EL227" s="18"/>
      <c r="EM227" s="19"/>
      <c r="EN227" s="18"/>
      <c r="EO227" s="19"/>
      <c r="EP227" s="18"/>
      <c r="EQ227" s="61"/>
      <c r="ER227" s="19"/>
      <c r="ES227" s="18"/>
      <c r="ET227" s="18"/>
    </row>
    <row r="228" spans="1:150" x14ac:dyDescent="0.2">
      <c r="A228" s="18"/>
      <c r="B228" s="18"/>
      <c r="C228" s="18"/>
      <c r="D228" s="18"/>
      <c r="E228" s="18"/>
      <c r="F228" s="18"/>
      <c r="G228" s="19"/>
      <c r="H228" s="18"/>
      <c r="I228" s="19"/>
      <c r="J228" s="18"/>
      <c r="K228" s="19"/>
      <c r="L228" s="18"/>
      <c r="M228" s="19"/>
      <c r="N228" s="18"/>
      <c r="O228" s="19"/>
      <c r="P228" s="18"/>
      <c r="Q228" s="19"/>
      <c r="R228" s="18"/>
      <c r="S228" s="19"/>
      <c r="T228" s="18"/>
      <c r="U228" s="19"/>
      <c r="V228" s="18"/>
      <c r="W228" s="19"/>
      <c r="X228" s="18"/>
      <c r="Y228" s="19"/>
      <c r="Z228" s="18"/>
      <c r="AA228" s="19"/>
      <c r="AB228" s="18"/>
      <c r="AC228" s="19"/>
      <c r="AD228" s="18"/>
      <c r="AE228" s="19"/>
      <c r="AF228" s="18"/>
      <c r="AG228" s="19"/>
      <c r="AH228" s="18"/>
      <c r="AI228" s="19"/>
      <c r="AJ228" s="18"/>
      <c r="AK228" s="19"/>
      <c r="AL228" s="18"/>
      <c r="AM228" s="19"/>
      <c r="AN228" s="18"/>
      <c r="AO228" s="19"/>
      <c r="AP228" s="18"/>
      <c r="AQ228" s="19"/>
      <c r="AR228" s="18"/>
      <c r="AS228" s="19"/>
      <c r="AT228" s="18"/>
      <c r="AU228" s="19"/>
      <c r="AV228" s="18"/>
      <c r="AW228" s="19"/>
      <c r="AX228" s="18"/>
      <c r="AY228" s="19"/>
      <c r="AZ228" s="18"/>
      <c r="BA228" s="19"/>
      <c r="BB228" s="18"/>
      <c r="BC228" s="19"/>
      <c r="BD228" s="18"/>
      <c r="BE228" s="19"/>
      <c r="BF228" s="18"/>
      <c r="BG228" s="19"/>
      <c r="BH228" s="18"/>
      <c r="BI228" s="19"/>
      <c r="BJ228" s="18"/>
      <c r="BK228" s="19"/>
      <c r="BL228" s="18"/>
      <c r="BM228" s="19"/>
      <c r="BN228" s="18"/>
      <c r="BO228" s="19"/>
      <c r="BP228" s="18"/>
      <c r="BQ228" s="19"/>
      <c r="BR228" s="18"/>
      <c r="BS228" s="19"/>
      <c r="BT228" s="18"/>
      <c r="BU228" s="19"/>
      <c r="BV228" s="18"/>
      <c r="BW228" s="19"/>
      <c r="BX228" s="18"/>
      <c r="BY228" s="19"/>
      <c r="BZ228" s="18"/>
      <c r="CA228" s="19"/>
      <c r="CB228" s="18"/>
      <c r="CC228" s="19"/>
      <c r="CD228" s="18"/>
      <c r="CE228" s="19"/>
      <c r="CF228" s="18"/>
      <c r="CG228" s="19"/>
      <c r="CH228" s="18"/>
      <c r="CI228" s="19"/>
      <c r="CJ228" s="18"/>
      <c r="CK228" s="19"/>
      <c r="CL228" s="18"/>
      <c r="CM228" s="19"/>
      <c r="CN228" s="18"/>
      <c r="CO228" s="19"/>
      <c r="CP228" s="18"/>
      <c r="CQ228" s="19"/>
      <c r="CR228" s="18"/>
      <c r="CS228" s="19"/>
      <c r="CT228" s="18"/>
      <c r="CU228" s="19"/>
      <c r="CV228" s="18"/>
      <c r="CW228" s="19"/>
      <c r="CX228" s="18"/>
      <c r="CY228" s="19"/>
      <c r="CZ228" s="18"/>
      <c r="DA228" s="19"/>
      <c r="DB228" s="18"/>
      <c r="DC228" s="19"/>
      <c r="DD228" s="18"/>
      <c r="DE228" s="19"/>
      <c r="DF228" s="18"/>
      <c r="DG228" s="19"/>
      <c r="DH228" s="18"/>
      <c r="DI228" s="19"/>
      <c r="DJ228" s="18"/>
      <c r="DK228" s="19"/>
      <c r="DL228" s="18"/>
      <c r="DM228" s="19"/>
      <c r="DN228" s="18"/>
      <c r="DO228" s="19"/>
      <c r="DP228" s="18"/>
      <c r="DQ228" s="19"/>
      <c r="DR228" s="18"/>
      <c r="DS228" s="19"/>
      <c r="DT228" s="18"/>
      <c r="DU228" s="19"/>
      <c r="DV228" s="18"/>
      <c r="DW228" s="19"/>
      <c r="DX228" s="18"/>
      <c r="DY228" s="19"/>
      <c r="DZ228" s="18"/>
      <c r="EA228" s="19"/>
      <c r="EB228" s="18"/>
      <c r="EC228" s="19"/>
      <c r="ED228" s="18"/>
      <c r="EE228" s="19"/>
      <c r="EF228" s="18"/>
      <c r="EG228" s="19"/>
      <c r="EH228" s="18"/>
      <c r="EI228" s="19"/>
      <c r="EJ228" s="18"/>
      <c r="EK228" s="19"/>
      <c r="EL228" s="18"/>
      <c r="EM228" s="19"/>
      <c r="EN228" s="18"/>
      <c r="EO228" s="19"/>
      <c r="EP228" s="18"/>
      <c r="EQ228" s="61"/>
      <c r="ER228" s="19"/>
      <c r="ES228" s="18"/>
      <c r="ET228" s="18"/>
    </row>
    <row r="229" spans="1:150" x14ac:dyDescent="0.2">
      <c r="A229" s="18"/>
      <c r="B229" s="18"/>
      <c r="C229" s="18"/>
      <c r="D229" s="18"/>
      <c r="E229" s="18"/>
      <c r="F229" s="18"/>
      <c r="G229" s="19"/>
      <c r="H229" s="18"/>
      <c r="I229" s="19"/>
      <c r="J229" s="18"/>
      <c r="K229" s="19"/>
      <c r="L229" s="18"/>
      <c r="M229" s="19"/>
      <c r="N229" s="18"/>
      <c r="O229" s="19"/>
      <c r="P229" s="18"/>
      <c r="Q229" s="19"/>
      <c r="R229" s="18"/>
      <c r="S229" s="19"/>
      <c r="T229" s="18"/>
      <c r="U229" s="19"/>
      <c r="V229" s="18"/>
      <c r="W229" s="19"/>
      <c r="X229" s="18"/>
      <c r="Y229" s="19"/>
      <c r="Z229" s="18"/>
      <c r="AA229" s="19"/>
      <c r="AB229" s="18"/>
      <c r="AC229" s="19"/>
      <c r="AD229" s="18"/>
      <c r="AE229" s="19"/>
      <c r="AF229" s="18"/>
      <c r="AG229" s="19"/>
      <c r="AH229" s="18"/>
      <c r="AI229" s="19"/>
      <c r="AJ229" s="18"/>
      <c r="AK229" s="19"/>
      <c r="AL229" s="18"/>
      <c r="AM229" s="19"/>
      <c r="AN229" s="18"/>
      <c r="AO229" s="19"/>
      <c r="AP229" s="18"/>
      <c r="AQ229" s="19"/>
      <c r="AR229" s="18"/>
      <c r="AS229" s="19"/>
      <c r="AT229" s="18"/>
      <c r="AU229" s="19"/>
      <c r="AV229" s="18"/>
      <c r="AW229" s="19"/>
      <c r="AX229" s="18"/>
      <c r="AY229" s="19"/>
      <c r="AZ229" s="18"/>
      <c r="BA229" s="19"/>
      <c r="BB229" s="18"/>
      <c r="BC229" s="19"/>
      <c r="BD229" s="18"/>
      <c r="BE229" s="19"/>
      <c r="BF229" s="18"/>
      <c r="BG229" s="19"/>
      <c r="BH229" s="18"/>
      <c r="BI229" s="19"/>
      <c r="BJ229" s="18"/>
      <c r="BK229" s="19"/>
      <c r="BL229" s="18"/>
      <c r="BM229" s="19"/>
      <c r="BN229" s="18"/>
      <c r="BO229" s="19"/>
      <c r="BP229" s="18"/>
      <c r="BQ229" s="19"/>
      <c r="BR229" s="18"/>
      <c r="BS229" s="19"/>
      <c r="BT229" s="18"/>
      <c r="BU229" s="19"/>
      <c r="BV229" s="18"/>
      <c r="BW229" s="19"/>
      <c r="BX229" s="18"/>
      <c r="BY229" s="19"/>
      <c r="BZ229" s="18"/>
      <c r="CA229" s="19"/>
      <c r="CB229" s="18"/>
      <c r="CC229" s="19"/>
      <c r="CD229" s="18"/>
      <c r="CE229" s="19"/>
      <c r="CF229" s="18"/>
      <c r="CG229" s="19"/>
      <c r="CH229" s="18"/>
      <c r="CI229" s="19"/>
      <c r="CJ229" s="18"/>
      <c r="CK229" s="19"/>
      <c r="CL229" s="18"/>
      <c r="CM229" s="19"/>
      <c r="CN229" s="18"/>
      <c r="CO229" s="19"/>
      <c r="CP229" s="18"/>
      <c r="CQ229" s="19"/>
      <c r="CR229" s="18"/>
      <c r="CS229" s="19"/>
      <c r="CT229" s="18"/>
      <c r="CU229" s="19"/>
      <c r="CV229" s="18"/>
      <c r="CW229" s="19"/>
      <c r="CX229" s="18"/>
      <c r="CY229" s="19"/>
      <c r="CZ229" s="18"/>
      <c r="DA229" s="19"/>
      <c r="DB229" s="18"/>
      <c r="DC229" s="19"/>
      <c r="DD229" s="18"/>
      <c r="DE229" s="19"/>
      <c r="DF229" s="18"/>
      <c r="DG229" s="19"/>
      <c r="DH229" s="18"/>
      <c r="DI229" s="19"/>
      <c r="DJ229" s="18"/>
      <c r="DK229" s="19"/>
      <c r="DL229" s="18"/>
      <c r="DM229" s="19"/>
      <c r="DN229" s="18"/>
      <c r="DO229" s="19"/>
      <c r="DP229" s="18"/>
      <c r="DQ229" s="19"/>
      <c r="DR229" s="18"/>
      <c r="DS229" s="19"/>
      <c r="DT229" s="18"/>
      <c r="DU229" s="19"/>
      <c r="DV229" s="18"/>
      <c r="DW229" s="19"/>
      <c r="DX229" s="18"/>
      <c r="DY229" s="19"/>
      <c r="DZ229" s="18"/>
      <c r="EA229" s="19"/>
      <c r="EB229" s="18"/>
      <c r="EC229" s="19"/>
      <c r="ED229" s="18"/>
      <c r="EE229" s="19"/>
      <c r="EF229" s="18"/>
      <c r="EG229" s="19"/>
      <c r="EH229" s="18"/>
      <c r="EI229" s="19"/>
      <c r="EJ229" s="18"/>
      <c r="EK229" s="19"/>
      <c r="EL229" s="18"/>
      <c r="EM229" s="19"/>
      <c r="EN229" s="18"/>
      <c r="EO229" s="19"/>
      <c r="EP229" s="18"/>
      <c r="EQ229" s="61"/>
      <c r="ER229" s="19"/>
      <c r="ES229" s="18"/>
      <c r="ET229" s="18"/>
    </row>
    <row r="230" spans="1:150" x14ac:dyDescent="0.2">
      <c r="A230" s="18"/>
      <c r="B230" s="18"/>
      <c r="C230" s="18"/>
      <c r="D230" s="18"/>
      <c r="E230" s="18"/>
      <c r="F230" s="18"/>
      <c r="G230" s="19"/>
      <c r="H230" s="18"/>
      <c r="I230" s="19"/>
      <c r="J230" s="18"/>
      <c r="K230" s="19"/>
      <c r="L230" s="18"/>
      <c r="M230" s="19"/>
      <c r="N230" s="18"/>
      <c r="O230" s="19"/>
      <c r="P230" s="18"/>
      <c r="Q230" s="19"/>
      <c r="R230" s="18"/>
      <c r="S230" s="19"/>
      <c r="T230" s="18"/>
      <c r="U230" s="19"/>
      <c r="V230" s="18"/>
      <c r="W230" s="19"/>
      <c r="X230" s="18"/>
      <c r="Y230" s="19"/>
      <c r="Z230" s="18"/>
      <c r="AA230" s="19"/>
      <c r="AB230" s="18"/>
      <c r="AC230" s="19"/>
      <c r="AD230" s="18"/>
      <c r="AE230" s="19"/>
      <c r="AF230" s="18"/>
      <c r="AG230" s="19"/>
      <c r="AH230" s="18"/>
      <c r="AI230" s="19"/>
      <c r="AJ230" s="18"/>
      <c r="AK230" s="19"/>
      <c r="AL230" s="18"/>
      <c r="AM230" s="19"/>
      <c r="AN230" s="18"/>
      <c r="AO230" s="19"/>
      <c r="AP230" s="18"/>
      <c r="AQ230" s="19"/>
      <c r="AR230" s="18"/>
      <c r="AS230" s="19"/>
      <c r="AT230" s="18"/>
      <c r="AU230" s="19"/>
      <c r="AV230" s="18"/>
      <c r="AW230" s="19"/>
      <c r="AX230" s="18"/>
      <c r="AY230" s="19"/>
      <c r="AZ230" s="18"/>
      <c r="BA230" s="19"/>
      <c r="BB230" s="18"/>
      <c r="BC230" s="19"/>
      <c r="BD230" s="18"/>
      <c r="BE230" s="19"/>
      <c r="BF230" s="18"/>
      <c r="BG230" s="19"/>
      <c r="BH230" s="18"/>
      <c r="BI230" s="19"/>
      <c r="BJ230" s="18"/>
      <c r="BK230" s="19"/>
      <c r="BL230" s="18"/>
      <c r="BM230" s="19"/>
      <c r="BN230" s="18"/>
      <c r="BO230" s="19"/>
      <c r="BP230" s="18"/>
      <c r="BQ230" s="19"/>
      <c r="BR230" s="18"/>
      <c r="BS230" s="19"/>
      <c r="BT230" s="18"/>
      <c r="BU230" s="19"/>
      <c r="BV230" s="18"/>
      <c r="BW230" s="19"/>
      <c r="BX230" s="18"/>
      <c r="BY230" s="19"/>
      <c r="BZ230" s="18"/>
      <c r="CA230" s="19"/>
      <c r="CB230" s="18"/>
      <c r="CC230" s="19"/>
      <c r="CD230" s="18"/>
      <c r="CE230" s="19"/>
      <c r="CF230" s="18"/>
      <c r="CG230" s="19"/>
      <c r="CH230" s="18"/>
      <c r="CI230" s="19"/>
      <c r="CJ230" s="18"/>
      <c r="CK230" s="19"/>
      <c r="CL230" s="18"/>
      <c r="CM230" s="19"/>
      <c r="CN230" s="18"/>
      <c r="CO230" s="19"/>
      <c r="CP230" s="18"/>
      <c r="CQ230" s="19"/>
      <c r="CR230" s="18"/>
      <c r="CS230" s="19"/>
      <c r="CT230" s="18"/>
      <c r="CU230" s="19"/>
      <c r="CV230" s="18"/>
      <c r="CW230" s="19"/>
      <c r="CX230" s="18"/>
      <c r="CY230" s="19"/>
      <c r="CZ230" s="18"/>
      <c r="DA230" s="19"/>
      <c r="DB230" s="18"/>
      <c r="DC230" s="19"/>
      <c r="DD230" s="18"/>
      <c r="DE230" s="19"/>
      <c r="DF230" s="18"/>
      <c r="DG230" s="19"/>
      <c r="DH230" s="18"/>
      <c r="DI230" s="19"/>
      <c r="DJ230" s="18"/>
      <c r="DK230" s="19"/>
      <c r="DL230" s="18"/>
      <c r="DM230" s="19"/>
      <c r="DN230" s="18"/>
      <c r="DO230" s="19"/>
      <c r="DP230" s="18"/>
      <c r="DQ230" s="19"/>
      <c r="DR230" s="18"/>
      <c r="DS230" s="19"/>
      <c r="DT230" s="18"/>
      <c r="DU230" s="19"/>
      <c r="DV230" s="18"/>
      <c r="DW230" s="19"/>
      <c r="DX230" s="18"/>
      <c r="DY230" s="19"/>
      <c r="DZ230" s="18"/>
      <c r="EA230" s="19"/>
      <c r="EB230" s="18"/>
      <c r="EC230" s="19"/>
      <c r="ED230" s="18"/>
      <c r="EE230" s="19"/>
      <c r="EF230" s="18"/>
      <c r="EG230" s="19"/>
      <c r="EH230" s="18"/>
      <c r="EI230" s="19"/>
      <c r="EJ230" s="18"/>
      <c r="EK230" s="19"/>
      <c r="EL230" s="18"/>
      <c r="EM230" s="19"/>
      <c r="EN230" s="18"/>
      <c r="EO230" s="19"/>
      <c r="EP230" s="18"/>
      <c r="EQ230" s="61"/>
      <c r="ER230" s="19"/>
      <c r="ES230" s="18"/>
      <c r="ET230" s="18"/>
    </row>
    <row r="231" spans="1:150" x14ac:dyDescent="0.2">
      <c r="A231" s="18"/>
      <c r="B231" s="18"/>
      <c r="C231" s="18"/>
      <c r="D231" s="18"/>
      <c r="E231" s="18"/>
      <c r="F231" s="18"/>
      <c r="G231" s="19"/>
      <c r="H231" s="18"/>
      <c r="I231" s="19"/>
      <c r="J231" s="18"/>
      <c r="K231" s="19"/>
      <c r="L231" s="18"/>
      <c r="M231" s="19"/>
      <c r="N231" s="18"/>
      <c r="O231" s="19"/>
      <c r="P231" s="18"/>
      <c r="Q231" s="19"/>
      <c r="R231" s="18"/>
      <c r="S231" s="19"/>
      <c r="T231" s="18"/>
      <c r="U231" s="19"/>
      <c r="V231" s="18"/>
      <c r="W231" s="19"/>
      <c r="X231" s="18"/>
      <c r="Y231" s="19"/>
      <c r="Z231" s="18"/>
      <c r="AA231" s="19"/>
      <c r="AB231" s="18"/>
      <c r="AC231" s="19"/>
      <c r="AD231" s="18"/>
      <c r="AE231" s="19"/>
      <c r="AF231" s="18"/>
      <c r="AG231" s="19"/>
      <c r="AH231" s="18"/>
      <c r="AI231" s="19"/>
      <c r="AJ231" s="18"/>
      <c r="AK231" s="19"/>
      <c r="AL231" s="18"/>
      <c r="AM231" s="19"/>
      <c r="AN231" s="18"/>
      <c r="AO231" s="19"/>
      <c r="AP231" s="18"/>
      <c r="AQ231" s="19"/>
      <c r="AR231" s="18"/>
      <c r="AS231" s="19"/>
      <c r="AT231" s="18"/>
      <c r="AU231" s="19"/>
      <c r="AV231" s="18"/>
      <c r="AW231" s="19"/>
      <c r="AX231" s="18"/>
      <c r="AY231" s="19"/>
      <c r="AZ231" s="18"/>
      <c r="BA231" s="19"/>
      <c r="BB231" s="18"/>
      <c r="BC231" s="19"/>
      <c r="BD231" s="18"/>
      <c r="BE231" s="19"/>
      <c r="BF231" s="18"/>
      <c r="BG231" s="19"/>
      <c r="BH231" s="18"/>
      <c r="BI231" s="19"/>
      <c r="BJ231" s="18"/>
      <c r="BK231" s="19"/>
      <c r="BL231" s="18"/>
      <c r="BM231" s="19"/>
      <c r="BN231" s="18"/>
      <c r="BO231" s="19"/>
      <c r="BP231" s="18"/>
      <c r="BQ231" s="19"/>
      <c r="BR231" s="18"/>
      <c r="BS231" s="19"/>
      <c r="BT231" s="18"/>
      <c r="BU231" s="19"/>
      <c r="BV231" s="18"/>
      <c r="BW231" s="19"/>
      <c r="BX231" s="18"/>
      <c r="BY231" s="19"/>
      <c r="BZ231" s="18"/>
      <c r="CA231" s="19"/>
      <c r="CB231" s="18"/>
      <c r="CC231" s="19"/>
      <c r="CD231" s="18"/>
      <c r="CE231" s="19"/>
      <c r="CF231" s="18"/>
      <c r="CG231" s="19"/>
      <c r="CH231" s="18"/>
      <c r="CI231" s="19"/>
      <c r="CJ231" s="18"/>
      <c r="CK231" s="19"/>
      <c r="CL231" s="18"/>
      <c r="CM231" s="19"/>
      <c r="CN231" s="18"/>
      <c r="CO231" s="19"/>
      <c r="CP231" s="18"/>
      <c r="CQ231" s="19"/>
      <c r="CR231" s="18"/>
      <c r="CS231" s="19"/>
      <c r="CT231" s="18"/>
      <c r="CU231" s="19"/>
      <c r="CV231" s="18"/>
      <c r="CW231" s="19"/>
      <c r="CX231" s="18"/>
      <c r="CY231" s="19"/>
      <c r="CZ231" s="18"/>
      <c r="DA231" s="19"/>
      <c r="DB231" s="18"/>
      <c r="DC231" s="19"/>
      <c r="DD231" s="18"/>
      <c r="DE231" s="19"/>
      <c r="DF231" s="18"/>
      <c r="DG231" s="19"/>
      <c r="DH231" s="18"/>
      <c r="DI231" s="19"/>
      <c r="DJ231" s="18"/>
      <c r="DK231" s="19"/>
      <c r="DL231" s="18"/>
      <c r="DM231" s="19"/>
      <c r="DN231" s="18"/>
      <c r="DO231" s="19"/>
      <c r="DP231" s="18"/>
      <c r="DQ231" s="19"/>
      <c r="DR231" s="18"/>
      <c r="DS231" s="19"/>
      <c r="DT231" s="18"/>
      <c r="DU231" s="19"/>
      <c r="DV231" s="18"/>
      <c r="DW231" s="19"/>
      <c r="DX231" s="18"/>
      <c r="DY231" s="19"/>
      <c r="DZ231" s="18"/>
      <c r="EA231" s="19"/>
      <c r="EB231" s="18"/>
      <c r="EC231" s="19"/>
      <c r="ED231" s="18"/>
      <c r="EE231" s="19"/>
      <c r="EF231" s="18"/>
      <c r="EG231" s="19"/>
      <c r="EH231" s="18"/>
      <c r="EI231" s="19"/>
      <c r="EJ231" s="18"/>
      <c r="EK231" s="19"/>
      <c r="EL231" s="18"/>
      <c r="EM231" s="19"/>
      <c r="EN231" s="18"/>
      <c r="EO231" s="19"/>
      <c r="EP231" s="18"/>
      <c r="EQ231" s="61"/>
      <c r="ER231" s="19"/>
      <c r="ES231" s="18"/>
      <c r="ET231" s="18"/>
    </row>
    <row r="232" spans="1:150" x14ac:dyDescent="0.2">
      <c r="A232" s="18"/>
      <c r="B232" s="18"/>
      <c r="C232" s="18"/>
      <c r="D232" s="18"/>
      <c r="E232" s="18"/>
      <c r="F232" s="18"/>
      <c r="G232" s="19"/>
      <c r="H232" s="18"/>
      <c r="I232" s="19"/>
      <c r="J232" s="18"/>
      <c r="K232" s="19"/>
      <c r="L232" s="18"/>
      <c r="M232" s="19"/>
      <c r="N232" s="18"/>
      <c r="O232" s="19"/>
      <c r="P232" s="18"/>
      <c r="Q232" s="19"/>
      <c r="R232" s="18"/>
      <c r="S232" s="19"/>
      <c r="T232" s="18"/>
      <c r="U232" s="19"/>
      <c r="V232" s="18"/>
      <c r="W232" s="19"/>
      <c r="X232" s="18"/>
      <c r="Y232" s="19"/>
      <c r="Z232" s="18"/>
      <c r="AA232" s="19"/>
      <c r="AB232" s="18"/>
      <c r="AC232" s="19"/>
      <c r="AD232" s="18"/>
      <c r="AE232" s="19"/>
      <c r="AF232" s="18"/>
      <c r="AG232" s="19"/>
      <c r="AH232" s="18"/>
      <c r="AI232" s="19"/>
      <c r="AJ232" s="18"/>
      <c r="AK232" s="19"/>
      <c r="AL232" s="18"/>
      <c r="AM232" s="19"/>
      <c r="AN232" s="18"/>
      <c r="AO232" s="19"/>
      <c r="AP232" s="18"/>
      <c r="AQ232" s="19"/>
      <c r="AR232" s="18"/>
      <c r="AS232" s="19"/>
      <c r="AT232" s="18"/>
      <c r="AU232" s="19"/>
      <c r="AV232" s="18"/>
      <c r="AW232" s="19"/>
      <c r="AX232" s="18"/>
      <c r="AY232" s="19"/>
      <c r="AZ232" s="18"/>
      <c r="BA232" s="19"/>
      <c r="BB232" s="18"/>
      <c r="BC232" s="19"/>
      <c r="BD232" s="18"/>
      <c r="BE232" s="19"/>
      <c r="BF232" s="18"/>
      <c r="BG232" s="19"/>
      <c r="BH232" s="18"/>
      <c r="BI232" s="19"/>
      <c r="BJ232" s="18"/>
      <c r="BK232" s="19"/>
      <c r="BL232" s="18"/>
      <c r="BM232" s="19"/>
      <c r="BN232" s="18"/>
      <c r="BO232" s="19"/>
      <c r="BP232" s="18"/>
      <c r="BQ232" s="19"/>
      <c r="BR232" s="18"/>
      <c r="BS232" s="19"/>
      <c r="BT232" s="18"/>
      <c r="BU232" s="19"/>
      <c r="BV232" s="18"/>
      <c r="BW232" s="19"/>
      <c r="BX232" s="18"/>
      <c r="BY232" s="19"/>
      <c r="BZ232" s="18"/>
      <c r="CA232" s="19"/>
      <c r="CB232" s="18"/>
      <c r="CC232" s="19"/>
      <c r="CD232" s="18"/>
      <c r="CE232" s="19"/>
      <c r="CF232" s="18"/>
      <c r="CG232" s="19"/>
      <c r="CH232" s="18"/>
      <c r="CI232" s="19"/>
      <c r="CJ232" s="18"/>
      <c r="CK232" s="19"/>
      <c r="CL232" s="18"/>
      <c r="CM232" s="19"/>
      <c r="CN232" s="18"/>
      <c r="CO232" s="19"/>
      <c r="CP232" s="18"/>
      <c r="CQ232" s="19"/>
      <c r="CR232" s="18"/>
      <c r="CS232" s="19"/>
      <c r="CT232" s="18"/>
      <c r="CU232" s="19"/>
      <c r="CV232" s="18"/>
      <c r="CW232" s="19"/>
      <c r="CX232" s="18"/>
      <c r="CY232" s="19"/>
      <c r="CZ232" s="18"/>
      <c r="DA232" s="19"/>
      <c r="DB232" s="18"/>
      <c r="DC232" s="19"/>
      <c r="DD232" s="18"/>
      <c r="DE232" s="19"/>
      <c r="DF232" s="18"/>
      <c r="DG232" s="19"/>
      <c r="DH232" s="18"/>
      <c r="DI232" s="19"/>
      <c r="DJ232" s="18"/>
      <c r="DK232" s="19"/>
      <c r="DL232" s="18"/>
      <c r="DM232" s="19"/>
      <c r="DN232" s="18"/>
      <c r="DO232" s="19"/>
      <c r="DP232" s="18"/>
      <c r="DQ232" s="19"/>
      <c r="DR232" s="18"/>
      <c r="DS232" s="19"/>
      <c r="DT232" s="18"/>
      <c r="DU232" s="19"/>
      <c r="DV232" s="18"/>
      <c r="DW232" s="19"/>
      <c r="DX232" s="18"/>
      <c r="DY232" s="19"/>
      <c r="DZ232" s="18"/>
      <c r="EA232" s="19"/>
      <c r="EB232" s="18"/>
      <c r="EC232" s="19"/>
      <c r="ED232" s="18"/>
      <c r="EE232" s="19"/>
      <c r="EF232" s="18"/>
      <c r="EG232" s="19"/>
      <c r="EH232" s="18"/>
      <c r="EI232" s="19"/>
      <c r="EJ232" s="18"/>
      <c r="EK232" s="19"/>
      <c r="EL232" s="18"/>
      <c r="EM232" s="19"/>
      <c r="EN232" s="18"/>
      <c r="EO232" s="19"/>
      <c r="EP232" s="18"/>
      <c r="EQ232" s="61"/>
      <c r="ER232" s="19"/>
      <c r="ES232" s="18"/>
      <c r="ET232" s="18"/>
    </row>
    <row r="233" spans="1:150" x14ac:dyDescent="0.2">
      <c r="A233" s="18"/>
      <c r="B233" s="18"/>
      <c r="C233" s="18"/>
      <c r="D233" s="18"/>
      <c r="E233" s="18"/>
      <c r="F233" s="18"/>
      <c r="G233" s="19"/>
      <c r="H233" s="18"/>
      <c r="I233" s="19"/>
      <c r="J233" s="18"/>
      <c r="K233" s="19"/>
      <c r="L233" s="18"/>
      <c r="M233" s="19"/>
      <c r="N233" s="18"/>
      <c r="O233" s="19"/>
      <c r="P233" s="18"/>
      <c r="Q233" s="19"/>
      <c r="R233" s="18"/>
      <c r="S233" s="19"/>
      <c r="T233" s="18"/>
      <c r="U233" s="19"/>
      <c r="V233" s="18"/>
      <c r="W233" s="19"/>
      <c r="X233" s="18"/>
      <c r="Y233" s="19"/>
      <c r="Z233" s="18"/>
      <c r="AA233" s="19"/>
      <c r="AB233" s="18"/>
      <c r="AC233" s="19"/>
      <c r="AD233" s="18"/>
      <c r="AE233" s="19"/>
      <c r="AF233" s="18"/>
      <c r="AG233" s="19"/>
      <c r="AH233" s="18"/>
      <c r="AI233" s="19"/>
      <c r="AJ233" s="18"/>
      <c r="AK233" s="19"/>
      <c r="AL233" s="18"/>
      <c r="AM233" s="19"/>
      <c r="AN233" s="18"/>
      <c r="AO233" s="19"/>
      <c r="AP233" s="18"/>
      <c r="AQ233" s="19"/>
      <c r="AR233" s="18"/>
      <c r="AS233" s="19"/>
      <c r="AT233" s="18"/>
      <c r="AU233" s="19"/>
      <c r="AV233" s="18"/>
      <c r="AW233" s="19"/>
      <c r="AX233" s="18"/>
      <c r="AY233" s="19"/>
      <c r="AZ233" s="18"/>
      <c r="BA233" s="19"/>
      <c r="BB233" s="18"/>
      <c r="BC233" s="19"/>
      <c r="BD233" s="18"/>
      <c r="BE233" s="19"/>
      <c r="BF233" s="18"/>
      <c r="BG233" s="19"/>
      <c r="BH233" s="18"/>
      <c r="BI233" s="19"/>
      <c r="BJ233" s="18"/>
      <c r="BK233" s="19"/>
      <c r="BL233" s="18"/>
      <c r="BM233" s="19"/>
      <c r="BN233" s="18"/>
      <c r="BO233" s="19"/>
      <c r="BP233" s="18"/>
      <c r="BQ233" s="19"/>
      <c r="BR233" s="18"/>
      <c r="BS233" s="19"/>
      <c r="BT233" s="18"/>
      <c r="BU233" s="19"/>
      <c r="BV233" s="18"/>
      <c r="BW233" s="19"/>
      <c r="BX233" s="18"/>
      <c r="BY233" s="19"/>
      <c r="BZ233" s="18"/>
      <c r="CA233" s="19"/>
      <c r="CB233" s="18"/>
      <c r="CC233" s="19"/>
      <c r="CD233" s="18"/>
      <c r="CE233" s="19"/>
      <c r="CF233" s="18"/>
      <c r="CG233" s="19"/>
      <c r="CH233" s="18"/>
      <c r="CI233" s="19"/>
      <c r="CJ233" s="18"/>
      <c r="CK233" s="19"/>
      <c r="CL233" s="18"/>
      <c r="CM233" s="19"/>
      <c r="CN233" s="18"/>
      <c r="CO233" s="19"/>
      <c r="CP233" s="18"/>
      <c r="CQ233" s="19"/>
      <c r="CR233" s="18"/>
      <c r="CS233" s="19"/>
      <c r="CT233" s="18"/>
      <c r="CU233" s="19"/>
      <c r="CV233" s="18"/>
      <c r="CW233" s="19"/>
      <c r="CX233" s="18"/>
      <c r="CY233" s="19"/>
      <c r="CZ233" s="18"/>
      <c r="DA233" s="19"/>
      <c r="DB233" s="18"/>
      <c r="DC233" s="19"/>
      <c r="DD233" s="18"/>
      <c r="DE233" s="19"/>
      <c r="DF233" s="18"/>
      <c r="DG233" s="19"/>
      <c r="DH233" s="18"/>
      <c r="DI233" s="19"/>
      <c r="DJ233" s="18"/>
      <c r="DK233" s="19"/>
      <c r="DL233" s="18"/>
      <c r="DM233" s="19"/>
      <c r="DN233" s="18"/>
      <c r="DO233" s="19"/>
      <c r="DP233" s="18"/>
      <c r="DQ233" s="19"/>
      <c r="DR233" s="18"/>
      <c r="DS233" s="19"/>
      <c r="DT233" s="18"/>
      <c r="DU233" s="19"/>
      <c r="DV233" s="18"/>
      <c r="DW233" s="19"/>
      <c r="DX233" s="18"/>
      <c r="DY233" s="19"/>
      <c r="DZ233" s="18"/>
      <c r="EA233" s="19"/>
      <c r="EB233" s="18"/>
      <c r="EC233" s="19"/>
      <c r="ED233" s="18"/>
      <c r="EE233" s="19"/>
      <c r="EF233" s="18"/>
      <c r="EG233" s="19"/>
      <c r="EH233" s="18"/>
      <c r="EI233" s="19"/>
      <c r="EJ233" s="18"/>
      <c r="EK233" s="19"/>
      <c r="EL233" s="18"/>
      <c r="EM233" s="19"/>
      <c r="EN233" s="18"/>
      <c r="EO233" s="19"/>
      <c r="EP233" s="18"/>
      <c r="EQ233" s="61"/>
      <c r="ER233" s="19"/>
      <c r="ES233" s="18"/>
      <c r="ET233" s="18"/>
    </row>
    <row r="234" spans="1:150" x14ac:dyDescent="0.2">
      <c r="A234" s="18"/>
      <c r="B234" s="18"/>
      <c r="C234" s="18"/>
      <c r="D234" s="18"/>
      <c r="E234" s="18"/>
      <c r="F234" s="18"/>
      <c r="G234" s="19"/>
      <c r="H234" s="18"/>
      <c r="I234" s="19"/>
      <c r="J234" s="18"/>
      <c r="K234" s="19"/>
      <c r="L234" s="18"/>
      <c r="M234" s="19"/>
      <c r="N234" s="18"/>
      <c r="O234" s="19"/>
      <c r="P234" s="18"/>
      <c r="Q234" s="19"/>
      <c r="R234" s="18"/>
      <c r="S234" s="19"/>
      <c r="T234" s="18"/>
      <c r="U234" s="19"/>
      <c r="V234" s="18"/>
      <c r="W234" s="19"/>
      <c r="X234" s="18"/>
      <c r="Y234" s="19"/>
      <c r="Z234" s="18"/>
      <c r="AA234" s="19"/>
      <c r="AB234" s="18"/>
      <c r="AC234" s="19"/>
      <c r="AD234" s="18"/>
      <c r="AE234" s="19"/>
      <c r="AF234" s="18"/>
      <c r="AG234" s="19"/>
      <c r="AH234" s="18"/>
      <c r="AI234" s="19"/>
      <c r="AJ234" s="18"/>
      <c r="AK234" s="19"/>
      <c r="AL234" s="18"/>
      <c r="AM234" s="19"/>
      <c r="AN234" s="18"/>
      <c r="AO234" s="19"/>
      <c r="AP234" s="18"/>
      <c r="AQ234" s="19"/>
      <c r="AR234" s="18"/>
      <c r="AS234" s="19"/>
      <c r="AT234" s="18"/>
      <c r="AU234" s="19"/>
      <c r="AV234" s="18"/>
      <c r="AW234" s="19"/>
      <c r="AX234" s="18"/>
      <c r="AY234" s="19"/>
      <c r="AZ234" s="18"/>
      <c r="BA234" s="19"/>
      <c r="BB234" s="18"/>
      <c r="BC234" s="19"/>
      <c r="BD234" s="18"/>
      <c r="BE234" s="19"/>
      <c r="BF234" s="18"/>
      <c r="BG234" s="19"/>
      <c r="BH234" s="18"/>
      <c r="BI234" s="19"/>
      <c r="BJ234" s="18"/>
      <c r="BK234" s="19"/>
      <c r="BL234" s="18"/>
      <c r="BM234" s="19"/>
      <c r="BN234" s="18"/>
      <c r="BO234" s="19"/>
      <c r="BP234" s="18"/>
      <c r="BQ234" s="19"/>
      <c r="BR234" s="18"/>
      <c r="BS234" s="19"/>
      <c r="BT234" s="18"/>
      <c r="BU234" s="19"/>
      <c r="BV234" s="18"/>
      <c r="BW234" s="19"/>
      <c r="BX234" s="18"/>
      <c r="BY234" s="19"/>
      <c r="BZ234" s="18"/>
      <c r="CA234" s="19"/>
      <c r="CB234" s="18"/>
      <c r="CC234" s="19"/>
      <c r="CD234" s="18"/>
      <c r="CE234" s="19"/>
      <c r="CF234" s="18"/>
      <c r="CG234" s="19"/>
      <c r="CH234" s="18"/>
      <c r="CI234" s="19"/>
      <c r="CJ234" s="18"/>
      <c r="CK234" s="19"/>
      <c r="CL234" s="18"/>
      <c r="CM234" s="19"/>
      <c r="CN234" s="18"/>
      <c r="CO234" s="19"/>
      <c r="CP234" s="18"/>
      <c r="CQ234" s="19"/>
      <c r="CR234" s="18"/>
      <c r="CS234" s="19"/>
      <c r="CT234" s="18"/>
      <c r="CU234" s="19"/>
      <c r="CV234" s="18"/>
      <c r="CW234" s="19"/>
      <c r="CX234" s="18"/>
      <c r="CY234" s="19"/>
      <c r="CZ234" s="18"/>
      <c r="DA234" s="19"/>
      <c r="DB234" s="18"/>
      <c r="DC234" s="19"/>
      <c r="DD234" s="18"/>
      <c r="DE234" s="19"/>
      <c r="DF234" s="18"/>
      <c r="DG234" s="19"/>
      <c r="DH234" s="18"/>
      <c r="DI234" s="19"/>
      <c r="DJ234" s="18"/>
      <c r="DK234" s="19"/>
      <c r="DL234" s="18"/>
      <c r="DM234" s="19"/>
      <c r="DN234" s="18"/>
      <c r="DO234" s="19"/>
      <c r="DP234" s="18"/>
      <c r="DQ234" s="19"/>
      <c r="DR234" s="18"/>
      <c r="DS234" s="19"/>
      <c r="DT234" s="18"/>
      <c r="DU234" s="19"/>
      <c r="DV234" s="18"/>
      <c r="DW234" s="19"/>
      <c r="DX234" s="18"/>
      <c r="DY234" s="19"/>
      <c r="DZ234" s="18"/>
      <c r="EA234" s="19"/>
      <c r="EB234" s="18"/>
      <c r="EC234" s="19"/>
      <c r="ED234" s="18"/>
      <c r="EE234" s="19"/>
      <c r="EF234" s="18"/>
      <c r="EG234" s="19"/>
      <c r="EH234" s="18"/>
      <c r="EI234" s="19"/>
      <c r="EJ234" s="18"/>
      <c r="EK234" s="19"/>
      <c r="EL234" s="18"/>
      <c r="EM234" s="19"/>
      <c r="EN234" s="18"/>
      <c r="EO234" s="19"/>
      <c r="EP234" s="18"/>
      <c r="EQ234" s="61"/>
      <c r="ER234" s="19"/>
      <c r="ES234" s="18"/>
      <c r="ET234" s="18"/>
    </row>
    <row r="235" spans="1:150" x14ac:dyDescent="0.2">
      <c r="G235" s="19"/>
      <c r="H235" s="18"/>
      <c r="I235" s="19"/>
      <c r="J235" s="18"/>
      <c r="K235" s="19"/>
      <c r="L235" s="18"/>
      <c r="M235" s="19"/>
      <c r="N235" s="18"/>
      <c r="O235" s="19"/>
      <c r="P235" s="18"/>
      <c r="Q235" s="19"/>
      <c r="R235" s="18"/>
      <c r="S235" s="19"/>
      <c r="T235" s="18"/>
      <c r="U235" s="19"/>
      <c r="V235" s="18"/>
      <c r="W235" s="19"/>
      <c r="X235" s="18"/>
      <c r="Y235" s="19"/>
      <c r="Z235" s="18"/>
      <c r="AA235" s="19"/>
      <c r="AB235" s="18"/>
      <c r="AC235" s="19"/>
      <c r="AD235" s="18"/>
      <c r="AE235" s="19"/>
      <c r="AF235" s="18"/>
      <c r="AG235" s="19"/>
      <c r="AH235" s="18"/>
      <c r="AI235" s="19"/>
      <c r="AJ235" s="18"/>
      <c r="AK235" s="19"/>
      <c r="AL235" s="18"/>
      <c r="AM235" s="19"/>
      <c r="AN235" s="18"/>
      <c r="AO235" s="19"/>
      <c r="AP235" s="18"/>
      <c r="AQ235" s="19"/>
      <c r="AR235" s="18"/>
      <c r="AS235" s="19"/>
      <c r="AT235" s="18"/>
      <c r="AU235" s="19"/>
      <c r="AV235" s="18"/>
      <c r="AW235" s="19"/>
      <c r="AX235" s="18"/>
      <c r="AY235" s="19"/>
      <c r="AZ235" s="18"/>
      <c r="BA235" s="19"/>
      <c r="BB235" s="18"/>
      <c r="BC235" s="19"/>
      <c r="BD235" s="18"/>
      <c r="BE235" s="19"/>
      <c r="BF235" s="18"/>
      <c r="BG235" s="19"/>
      <c r="BH235" s="18"/>
      <c r="BI235" s="19"/>
      <c r="BJ235" s="18"/>
      <c r="BK235" s="19"/>
      <c r="BL235" s="18"/>
      <c r="BM235" s="19"/>
      <c r="BN235" s="18"/>
      <c r="BO235" s="19"/>
      <c r="BP235" s="18"/>
      <c r="BQ235" s="19"/>
      <c r="BR235" s="18"/>
      <c r="BS235" s="19"/>
      <c r="BT235" s="18"/>
      <c r="BU235" s="19"/>
      <c r="BV235" s="18"/>
      <c r="BW235" s="19"/>
      <c r="BX235" s="18"/>
      <c r="BY235" s="19"/>
      <c r="BZ235" s="18"/>
      <c r="CA235" s="19"/>
      <c r="CB235" s="18"/>
      <c r="CC235" s="19"/>
      <c r="CD235" s="18"/>
      <c r="CE235" s="19"/>
      <c r="CF235" s="18"/>
      <c r="CG235" s="19"/>
      <c r="CH235" s="18"/>
      <c r="CI235" s="19"/>
      <c r="CJ235" s="18"/>
      <c r="CK235" s="19"/>
      <c r="CL235" s="18"/>
      <c r="CM235" s="19"/>
      <c r="CN235" s="18"/>
      <c r="CO235" s="19"/>
      <c r="CP235" s="18"/>
      <c r="CQ235" s="19"/>
      <c r="CR235" s="18"/>
      <c r="CS235" s="19"/>
      <c r="CT235" s="18"/>
      <c r="CU235" s="19"/>
      <c r="CV235" s="18"/>
      <c r="CW235" s="19"/>
      <c r="CX235" s="18"/>
      <c r="CY235" s="19"/>
      <c r="CZ235" s="18"/>
      <c r="DA235" s="19"/>
      <c r="DB235" s="18"/>
      <c r="DC235" s="19"/>
      <c r="DD235" s="18"/>
      <c r="DE235" s="19"/>
      <c r="DF235" s="18"/>
      <c r="DG235" s="19"/>
      <c r="DH235" s="18"/>
      <c r="DI235" s="19"/>
      <c r="DJ235" s="18"/>
      <c r="DK235" s="19"/>
      <c r="DL235" s="18"/>
      <c r="DM235" s="19"/>
      <c r="DN235" s="18"/>
      <c r="DO235" s="19"/>
      <c r="DP235" s="18"/>
      <c r="DQ235" s="19"/>
      <c r="DR235" s="18"/>
      <c r="DS235" s="19"/>
      <c r="DT235" s="18"/>
      <c r="DU235" s="19"/>
      <c r="DV235" s="18"/>
      <c r="DW235" s="19"/>
      <c r="DX235" s="18"/>
      <c r="DY235" s="19"/>
      <c r="DZ235" s="18"/>
      <c r="EA235" s="19"/>
      <c r="EB235" s="18"/>
      <c r="EC235" s="19"/>
      <c r="ED235" s="18"/>
      <c r="EE235" s="19"/>
      <c r="EF235" s="18"/>
      <c r="EG235" s="19"/>
      <c r="EH235" s="18"/>
      <c r="EI235" s="19"/>
      <c r="EJ235" s="18"/>
      <c r="EK235" s="19"/>
      <c r="EL235" s="18"/>
      <c r="EM235" s="19"/>
      <c r="EN235" s="18"/>
      <c r="EO235" s="19"/>
      <c r="EP235" s="18"/>
      <c r="EQ235" s="61"/>
      <c r="ER235" s="19"/>
      <c r="ES235" s="18"/>
      <c r="ET235" s="18"/>
    </row>
  </sheetData>
  <sheetProtection algorithmName="SHA-512" hashValue="hVsNODIoHanVpxX1HWjRO21Hl1Nv13jWKyiNsWiF3LyIxSJPVCU2FfE/TOEkaEnjA9kf0mxVzHu3BnH4/x0kAQ==" saltValue="U6kfTcxR6PxTSRAXOSnYlg==" spinCount="100000" sheet="1" formatColumns="0" formatRows="0"/>
  <mergeCells count="220">
    <mergeCell ref="EO7:EP7"/>
    <mergeCell ref="EE5:EF5"/>
    <mergeCell ref="EG5:EH5"/>
    <mergeCell ref="EI5:EJ5"/>
    <mergeCell ref="EK5:EL5"/>
    <mergeCell ref="EM5:EN5"/>
    <mergeCell ref="EO5:EP5"/>
    <mergeCell ref="DM6:DN6"/>
    <mergeCell ref="DO6:DP6"/>
    <mergeCell ref="DQ6:DR6"/>
    <mergeCell ref="DS6:DT6"/>
    <mergeCell ref="DU6:DV6"/>
    <mergeCell ref="DW6:DX6"/>
    <mergeCell ref="DY6:DZ6"/>
    <mergeCell ref="EA6:EB6"/>
    <mergeCell ref="EC6:ED6"/>
    <mergeCell ref="EE6:EF6"/>
    <mergeCell ref="EG6:EH6"/>
    <mergeCell ref="EI6:EJ6"/>
    <mergeCell ref="EK6:EL6"/>
    <mergeCell ref="EM6:EN6"/>
    <mergeCell ref="EO6:EP6"/>
    <mergeCell ref="DM5:DN5"/>
    <mergeCell ref="DO5:DP5"/>
    <mergeCell ref="DQ5:DR5"/>
    <mergeCell ref="DS5:DT5"/>
    <mergeCell ref="DU5:DV5"/>
    <mergeCell ref="DW5:DX5"/>
    <mergeCell ref="DY5:DZ5"/>
    <mergeCell ref="EA5:EB5"/>
    <mergeCell ref="EC5:ED5"/>
    <mergeCell ref="DE6:DF6"/>
    <mergeCell ref="I6:J6"/>
    <mergeCell ref="O5:P5"/>
    <mergeCell ref="Q5:R5"/>
    <mergeCell ref="S5:T5"/>
    <mergeCell ref="U5:V5"/>
    <mergeCell ref="CO6:CP6"/>
    <mergeCell ref="CQ6:CR6"/>
    <mergeCell ref="AQ5:AR5"/>
    <mergeCell ref="AQ6:AR6"/>
    <mergeCell ref="BC5:BD5"/>
    <mergeCell ref="BE5:BF5"/>
    <mergeCell ref="BG5:BH5"/>
    <mergeCell ref="BK6:BL6"/>
    <mergeCell ref="BM6:BN6"/>
    <mergeCell ref="AW6:AX6"/>
    <mergeCell ref="BM5:BN5"/>
    <mergeCell ref="EQ6:ER6"/>
    <mergeCell ref="AY6:AZ6"/>
    <mergeCell ref="BA6:BB6"/>
    <mergeCell ref="BC6:BD6"/>
    <mergeCell ref="BI5:BJ5"/>
    <mergeCell ref="BK5:BL5"/>
    <mergeCell ref="AS5:AT5"/>
    <mergeCell ref="AU5:AV5"/>
    <mergeCell ref="AW5:AX5"/>
    <mergeCell ref="AY5:AZ5"/>
    <mergeCell ref="BA5:BB5"/>
    <mergeCell ref="DA6:DB6"/>
    <mergeCell ref="DC6:DD6"/>
    <mergeCell ref="CG6:CH6"/>
    <mergeCell ref="EQ5:ER5"/>
    <mergeCell ref="CS6:CT6"/>
    <mergeCell ref="CU6:CV6"/>
    <mergeCell ref="CW6:CX6"/>
    <mergeCell ref="CY6:CZ6"/>
    <mergeCell ref="DE5:DF5"/>
    <mergeCell ref="DG5:DH5"/>
    <mergeCell ref="DI5:DJ5"/>
    <mergeCell ref="CE6:CF6"/>
    <mergeCell ref="AS6:AT6"/>
    <mergeCell ref="B2:Q2"/>
    <mergeCell ref="AM5:AN5"/>
    <mergeCell ref="G5:H5"/>
    <mergeCell ref="I5:J5"/>
    <mergeCell ref="K5:L5"/>
    <mergeCell ref="M5:N5"/>
    <mergeCell ref="A4:F4"/>
    <mergeCell ref="B3:D3"/>
    <mergeCell ref="E3:F3"/>
    <mergeCell ref="H3:I3"/>
    <mergeCell ref="A5:F6"/>
    <mergeCell ref="AG6:AH6"/>
    <mergeCell ref="AI6:AJ6"/>
    <mergeCell ref="AK6:AL6"/>
    <mergeCell ref="AM6:AN6"/>
    <mergeCell ref="AC6:AD6"/>
    <mergeCell ref="AE6:AF6"/>
    <mergeCell ref="AA6:AB6"/>
    <mergeCell ref="G6:H6"/>
    <mergeCell ref="W6:X6"/>
    <mergeCell ref="Y5:Z5"/>
    <mergeCell ref="AA5:AB5"/>
    <mergeCell ref="AC5:AD5"/>
    <mergeCell ref="AE5:AF5"/>
    <mergeCell ref="DG6:DH6"/>
    <mergeCell ref="DI6:DJ6"/>
    <mergeCell ref="DK6:DL6"/>
    <mergeCell ref="DC5:DD5"/>
    <mergeCell ref="BO6:BP6"/>
    <mergeCell ref="BQ6:BR6"/>
    <mergeCell ref="BS6:BT6"/>
    <mergeCell ref="BU6:BV6"/>
    <mergeCell ref="BW6:BX6"/>
    <mergeCell ref="CI6:CJ6"/>
    <mergeCell ref="CK6:CL6"/>
    <mergeCell ref="CM6:CN6"/>
    <mergeCell ref="BY6:BZ6"/>
    <mergeCell ref="CA6:CB6"/>
    <mergeCell ref="CC6:CD6"/>
    <mergeCell ref="CY5:CZ5"/>
    <mergeCell ref="DA5:DB5"/>
    <mergeCell ref="CI5:CJ5"/>
    <mergeCell ref="CK5:CL5"/>
    <mergeCell ref="CM5:CN5"/>
    <mergeCell ref="CO5:CP5"/>
    <mergeCell ref="CQ5:CR5"/>
    <mergeCell ref="BY5:BZ5"/>
    <mergeCell ref="DK5:DL5"/>
    <mergeCell ref="CS5:CT5"/>
    <mergeCell ref="CU5:CV5"/>
    <mergeCell ref="CW5:CX5"/>
    <mergeCell ref="BO5:BP5"/>
    <mergeCell ref="BQ5:BR5"/>
    <mergeCell ref="BS5:BT5"/>
    <mergeCell ref="BU5:BV5"/>
    <mergeCell ref="BW5:BX5"/>
    <mergeCell ref="CE5:CF5"/>
    <mergeCell ref="CC5:CD5"/>
    <mergeCell ref="CA5:CB5"/>
    <mergeCell ref="W5:X5"/>
    <mergeCell ref="AI5:AJ5"/>
    <mergeCell ref="AK5:AL5"/>
    <mergeCell ref="AO5:AP5"/>
    <mergeCell ref="CG5:CH5"/>
    <mergeCell ref="AG5:AH5"/>
    <mergeCell ref="A7:F7"/>
    <mergeCell ref="G7:H7"/>
    <mergeCell ref="I7:J7"/>
    <mergeCell ref="K7:L7"/>
    <mergeCell ref="M7:N7"/>
    <mergeCell ref="O7:P7"/>
    <mergeCell ref="Q7:R7"/>
    <mergeCell ref="S7:T7"/>
    <mergeCell ref="U7:V7"/>
    <mergeCell ref="AO7:AP7"/>
    <mergeCell ref="K6:L6"/>
    <mergeCell ref="AQ7:AR7"/>
    <mergeCell ref="AS7:AT7"/>
    <mergeCell ref="AU7:AV7"/>
    <mergeCell ref="AW7:AX7"/>
    <mergeCell ref="AY7:AZ7"/>
    <mergeCell ref="BA7:BB7"/>
    <mergeCell ref="BC7:BD7"/>
    <mergeCell ref="M6:N6"/>
    <mergeCell ref="O6:P6"/>
    <mergeCell ref="Q6:R6"/>
    <mergeCell ref="S6:T6"/>
    <mergeCell ref="AO6:AP6"/>
    <mergeCell ref="U6:V6"/>
    <mergeCell ref="BE7:BF7"/>
    <mergeCell ref="BG7:BH7"/>
    <mergeCell ref="BI7:BJ7"/>
    <mergeCell ref="W7:X7"/>
    <mergeCell ref="Y7:Z7"/>
    <mergeCell ref="AA7:AB7"/>
    <mergeCell ref="AC7:AD7"/>
    <mergeCell ref="AE7:AF7"/>
    <mergeCell ref="AG7:AH7"/>
    <mergeCell ref="AI7:AJ7"/>
    <mergeCell ref="AK7:AL7"/>
    <mergeCell ref="AM7:AN7"/>
    <mergeCell ref="AU6:AV6"/>
    <mergeCell ref="Y6:Z6"/>
    <mergeCell ref="BE6:BF6"/>
    <mergeCell ref="BG6:BH6"/>
    <mergeCell ref="BI6:BJ6"/>
    <mergeCell ref="BK7:BL7"/>
    <mergeCell ref="BM7:BN7"/>
    <mergeCell ref="BO7:BP7"/>
    <mergeCell ref="BQ7:BR7"/>
    <mergeCell ref="BS7:BT7"/>
    <mergeCell ref="BU7:BV7"/>
    <mergeCell ref="BW7:BX7"/>
    <mergeCell ref="BY7:BZ7"/>
    <mergeCell ref="CA7:CB7"/>
    <mergeCell ref="CC7:CD7"/>
    <mergeCell ref="CE7:CF7"/>
    <mergeCell ref="CG7:CH7"/>
    <mergeCell ref="CI7:CJ7"/>
    <mergeCell ref="CK7:CL7"/>
    <mergeCell ref="CM7:CN7"/>
    <mergeCell ref="CO7:CP7"/>
    <mergeCell ref="DI7:DJ7"/>
    <mergeCell ref="DK7:DL7"/>
    <mergeCell ref="EQ7:ER7"/>
    <mergeCell ref="CQ7:CR7"/>
    <mergeCell ref="CS7:CT7"/>
    <mergeCell ref="CU7:CV7"/>
    <mergeCell ref="CW7:CX7"/>
    <mergeCell ref="CY7:CZ7"/>
    <mergeCell ref="DA7:DB7"/>
    <mergeCell ref="DC7:DD7"/>
    <mergeCell ref="DE7:DF7"/>
    <mergeCell ref="DG7:DH7"/>
    <mergeCell ref="DM7:DN7"/>
    <mergeCell ref="DO7:DP7"/>
    <mergeCell ref="DQ7:DR7"/>
    <mergeCell ref="DS7:DT7"/>
    <mergeCell ref="DU7:DV7"/>
    <mergeCell ref="DW7:DX7"/>
    <mergeCell ref="DY7:DZ7"/>
    <mergeCell ref="EA7:EB7"/>
    <mergeCell ref="EC7:ED7"/>
    <mergeCell ref="EE7:EF7"/>
    <mergeCell ref="EG7:EH7"/>
    <mergeCell ref="EI7:EJ7"/>
    <mergeCell ref="EK7:EL7"/>
    <mergeCell ref="EM7:EN7"/>
  </mergeCells>
  <conditionalFormatting sqref="EQ8:EQ9">
    <cfRule type="cellIs" dxfId="32" priority="7" operator="equal">
      <formula>0</formula>
    </cfRule>
    <cfRule type="cellIs" dxfId="31" priority="8" operator="notBetween">
      <formula>0.99</formula>
      <formula>1.01</formula>
    </cfRule>
  </conditionalFormatting>
  <conditionalFormatting sqref="EQ11:EQ33 EQ64:EQ143">
    <cfRule type="cellIs" dxfId="30" priority="32" operator="notBetween">
      <formula>0.99</formula>
      <formula>1.01</formula>
    </cfRule>
  </conditionalFormatting>
  <conditionalFormatting sqref="EQ11:EQ60 EQ64:EQ143">
    <cfRule type="cellIs" dxfId="29" priority="31" operator="equal">
      <formula>0</formula>
    </cfRule>
  </conditionalFormatting>
  <conditionalFormatting sqref="EQ34:EQ61">
    <cfRule type="cellIs" dxfId="28" priority="40" operator="notBetween">
      <formula>0.99</formula>
      <formula>1.01</formula>
    </cfRule>
  </conditionalFormatting>
  <conditionalFormatting sqref="EQ61">
    <cfRule type="cellIs" dxfId="27" priority="39" operator="equal">
      <formula>0</formula>
    </cfRule>
  </conditionalFormatting>
  <conditionalFormatting sqref="EQ144">
    <cfRule type="cellIs" dxfId="26" priority="3" operator="equal">
      <formula>0</formula>
    </cfRule>
    <cfRule type="cellIs" dxfId="25" priority="4" operator="notBetween">
      <formula>0.99</formula>
      <formula>1.01</formula>
    </cfRule>
  </conditionalFormatting>
  <conditionalFormatting sqref="EQ147:EQ161">
    <cfRule type="cellIs" dxfId="24" priority="49" operator="equal">
      <formula>0</formula>
    </cfRule>
    <cfRule type="cellIs" dxfId="23" priority="50" operator="notBetween">
      <formula>0.99</formula>
      <formula>1.01</formula>
    </cfRule>
  </conditionalFormatting>
  <conditionalFormatting sqref="EQ162:EQ164">
    <cfRule type="cellIs" dxfId="22" priority="1" operator="equal">
      <formula>0</formula>
    </cfRule>
    <cfRule type="cellIs" dxfId="21" priority="2" operator="notBetween">
      <formula>0.99</formula>
      <formula>1.01</formula>
    </cfRule>
  </conditionalFormatting>
  <hyperlinks>
    <hyperlink ref="B3" location="'Step 5-User Distribution'!A1" display="Go back to Step 5" xr:uid="{00000000-0004-0000-0600-000000000000}"/>
    <hyperlink ref="E3:F3" location="'Step 7-Administration'!A1" display="Go to Step 7" xr:uid="{00000000-0004-0000-0600-000001000000}"/>
    <hyperlink ref="B3:D3" location="'Step 5-Supplies'!A1" display="Go back to Step 5" xr:uid="{00000000-0004-0000-0600-000002000000}"/>
  </hyperlinks>
  <pageMargins left="0.5" right="0.5" top="0.75" bottom="0.5" header="0.3" footer="0.3"/>
  <pageSetup scale="25" fitToWidth="9" orientation="landscape"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EQ79"/>
  <sheetViews>
    <sheetView workbookViewId="0">
      <pane xSplit="5" ySplit="7" topLeftCell="F8" activePane="bottomRight" state="frozen"/>
      <selection pane="topRight" activeCell="F1" sqref="F1"/>
      <selection pane="bottomLeft" activeCell="A8" sqref="A8"/>
      <selection pane="bottomRight"/>
    </sheetView>
  </sheetViews>
  <sheetFormatPr defaultColWidth="8.85546875" defaultRowHeight="12.75" x14ac:dyDescent="0.2"/>
  <cols>
    <col min="1" max="1" width="31.42578125" bestFit="1" customWidth="1"/>
    <col min="2" max="2" width="8.7109375" customWidth="1"/>
    <col min="3" max="3" width="10.7109375" customWidth="1"/>
    <col min="4" max="4" width="12.7109375" customWidth="1"/>
    <col min="5" max="5" width="13.140625" customWidth="1"/>
    <col min="6" max="6" width="7.7109375" customWidth="1"/>
    <col min="7" max="7" width="10.7109375" customWidth="1"/>
    <col min="8" max="8" width="7.7109375" customWidth="1"/>
    <col min="9" max="9" width="10.7109375" customWidth="1"/>
    <col min="10" max="10" width="7.7109375" customWidth="1"/>
    <col min="11" max="11" width="10.7109375" customWidth="1"/>
    <col min="12" max="12" width="7.7109375" customWidth="1"/>
    <col min="13" max="13" width="10.7109375" customWidth="1"/>
    <col min="14" max="14" width="7.7109375" customWidth="1"/>
    <col min="15" max="15" width="10.7109375" customWidth="1"/>
    <col min="16" max="16" width="7.7109375" customWidth="1"/>
    <col min="17" max="17" width="10.7109375" customWidth="1"/>
    <col min="18" max="18" width="7.7109375" customWidth="1"/>
    <col min="19" max="19" width="10.7109375" customWidth="1"/>
    <col min="20" max="20" width="7.7109375" customWidth="1"/>
    <col min="21" max="21" width="10.7109375" customWidth="1"/>
    <col min="22" max="22" width="7.7109375" customWidth="1"/>
    <col min="23" max="23" width="10.7109375" customWidth="1"/>
    <col min="24" max="24" width="7.7109375" customWidth="1"/>
    <col min="25" max="25" width="10.7109375" customWidth="1"/>
    <col min="26" max="26" width="7.7109375" customWidth="1"/>
    <col min="27" max="27" width="10.7109375" customWidth="1"/>
    <col min="28" max="28" width="7.7109375" customWidth="1"/>
    <col min="29" max="29" width="10.7109375" customWidth="1"/>
    <col min="30" max="30" width="7.7109375" customWidth="1"/>
    <col min="31" max="31" width="10.7109375" customWidth="1"/>
    <col min="32" max="32" width="7.7109375" customWidth="1"/>
    <col min="33" max="33" width="10.7109375" customWidth="1"/>
    <col min="34" max="34" width="7.7109375" customWidth="1"/>
    <col min="35" max="35" width="10.7109375" customWidth="1"/>
    <col min="36" max="36" width="7.7109375" customWidth="1"/>
    <col min="37" max="37" width="10.7109375" customWidth="1"/>
    <col min="38" max="38" width="7.7109375" customWidth="1"/>
    <col min="39" max="39" width="10.7109375" customWidth="1"/>
    <col min="40" max="40" width="7.7109375" customWidth="1"/>
    <col min="41" max="41" width="10.7109375" customWidth="1"/>
    <col min="42" max="42" width="7.7109375" customWidth="1"/>
    <col min="43" max="43" width="10.7109375" customWidth="1"/>
    <col min="44" max="44" width="7.7109375" customWidth="1"/>
    <col min="45" max="45" width="10.7109375" customWidth="1"/>
    <col min="46" max="46" width="7.7109375" hidden="1" customWidth="1"/>
    <col min="47" max="47" width="10.7109375" hidden="1" customWidth="1"/>
    <col min="48" max="48" width="7.7109375" hidden="1" customWidth="1"/>
    <col min="49" max="49" width="10.7109375" hidden="1" customWidth="1"/>
    <col min="50" max="50" width="7.7109375" hidden="1" customWidth="1"/>
    <col min="51" max="51" width="10.7109375" hidden="1" customWidth="1"/>
    <col min="52" max="52" width="7.7109375" hidden="1" customWidth="1"/>
    <col min="53" max="53" width="10.7109375" hidden="1" customWidth="1"/>
    <col min="54" max="54" width="7.7109375" hidden="1" customWidth="1"/>
    <col min="55" max="55" width="10.7109375" hidden="1" customWidth="1"/>
    <col min="56" max="56" width="7.7109375" hidden="1" customWidth="1"/>
    <col min="57" max="57" width="10.7109375" hidden="1" customWidth="1"/>
    <col min="58" max="58" width="7.7109375" hidden="1" customWidth="1"/>
    <col min="59" max="59" width="10.7109375" hidden="1" customWidth="1"/>
    <col min="60" max="60" width="7.7109375" hidden="1" customWidth="1"/>
    <col min="61" max="61" width="10.7109375" hidden="1" customWidth="1"/>
    <col min="62" max="62" width="7.7109375" hidden="1" customWidth="1"/>
    <col min="63" max="63" width="10.7109375" hidden="1" customWidth="1"/>
    <col min="64" max="64" width="7.7109375" hidden="1" customWidth="1"/>
    <col min="65" max="65" width="10.7109375" hidden="1" customWidth="1"/>
    <col min="66" max="66" width="7.7109375" hidden="1" customWidth="1"/>
    <col min="67" max="67" width="10.7109375" hidden="1" customWidth="1"/>
    <col min="68" max="68" width="7.7109375" hidden="1" customWidth="1"/>
    <col min="69" max="69" width="10.7109375" hidden="1" customWidth="1"/>
    <col min="70" max="70" width="7.7109375" hidden="1" customWidth="1"/>
    <col min="71" max="71" width="10.7109375" hidden="1" customWidth="1"/>
    <col min="72" max="72" width="7.7109375" hidden="1" customWidth="1"/>
    <col min="73" max="73" width="10.7109375" hidden="1" customWidth="1"/>
    <col min="74" max="74" width="7.7109375" hidden="1" customWidth="1"/>
    <col min="75" max="75" width="10.7109375" hidden="1" customWidth="1"/>
    <col min="76" max="76" width="7.7109375" hidden="1" customWidth="1"/>
    <col min="77" max="77" width="10.7109375" hidden="1" customWidth="1"/>
    <col min="78" max="78" width="7.7109375" hidden="1" customWidth="1"/>
    <col min="79" max="79" width="10.7109375" hidden="1" customWidth="1"/>
    <col min="80" max="80" width="7.7109375" hidden="1" customWidth="1"/>
    <col min="81" max="81" width="10.7109375" hidden="1" customWidth="1"/>
    <col min="82" max="82" width="7.7109375" hidden="1" customWidth="1"/>
    <col min="83" max="83" width="10.7109375" hidden="1" customWidth="1"/>
    <col min="84" max="84" width="7.7109375" hidden="1" customWidth="1"/>
    <col min="85" max="85" width="10.7109375" hidden="1" customWidth="1"/>
    <col min="86" max="86" width="7.7109375" hidden="1" customWidth="1"/>
    <col min="87" max="87" width="10.7109375" hidden="1" customWidth="1"/>
    <col min="88" max="88" width="7.7109375" hidden="1" customWidth="1"/>
    <col min="89" max="89" width="10.7109375" hidden="1" customWidth="1"/>
    <col min="90" max="90" width="7.7109375" hidden="1" customWidth="1"/>
    <col min="91" max="91" width="10.7109375" hidden="1" customWidth="1"/>
    <col min="92" max="92" width="7.7109375" hidden="1" customWidth="1"/>
    <col min="93" max="93" width="10.7109375" hidden="1" customWidth="1"/>
    <col min="94" max="94" width="7.7109375" hidden="1" customWidth="1"/>
    <col min="95" max="95" width="10.7109375" hidden="1" customWidth="1"/>
    <col min="96" max="96" width="7.7109375" hidden="1" customWidth="1"/>
    <col min="97" max="97" width="10.7109375" hidden="1" customWidth="1"/>
    <col min="98" max="98" width="7.7109375" hidden="1" customWidth="1"/>
    <col min="99" max="99" width="10.7109375" hidden="1" customWidth="1"/>
    <col min="100" max="100" width="7.7109375" hidden="1" customWidth="1"/>
    <col min="101" max="101" width="10.7109375" hidden="1" customWidth="1"/>
    <col min="102" max="102" width="7.7109375" hidden="1" customWidth="1"/>
    <col min="103" max="103" width="10.7109375" hidden="1" customWidth="1"/>
    <col min="104" max="104" width="7.7109375" hidden="1" customWidth="1"/>
    <col min="105" max="105" width="10.7109375" hidden="1" customWidth="1"/>
    <col min="106" max="106" width="7.7109375" hidden="1" customWidth="1"/>
    <col min="107" max="107" width="10.7109375" hidden="1" customWidth="1"/>
    <col min="108" max="108" width="7.7109375" hidden="1" customWidth="1"/>
    <col min="109" max="109" width="10.7109375" hidden="1" customWidth="1"/>
    <col min="110" max="110" width="7.7109375" hidden="1" customWidth="1"/>
    <col min="111" max="111" width="10.7109375" hidden="1" customWidth="1"/>
    <col min="112" max="112" width="7.7109375" hidden="1" customWidth="1"/>
    <col min="113" max="113" width="10.7109375" hidden="1" customWidth="1"/>
    <col min="114" max="114" width="7.7109375" hidden="1" customWidth="1"/>
    <col min="115" max="115" width="10.7109375" hidden="1" customWidth="1"/>
    <col min="116" max="116" width="7.7109375" hidden="1" customWidth="1"/>
    <col min="117" max="117" width="10.7109375" hidden="1" customWidth="1"/>
    <col min="118" max="118" width="7.7109375" hidden="1" customWidth="1"/>
    <col min="119" max="119" width="10.7109375" hidden="1" customWidth="1"/>
    <col min="120" max="120" width="7.7109375" hidden="1" customWidth="1"/>
    <col min="121" max="121" width="10.7109375" hidden="1" customWidth="1"/>
    <col min="122" max="122" width="7.7109375" hidden="1" customWidth="1"/>
    <col min="123" max="123" width="10.7109375" hidden="1" customWidth="1"/>
    <col min="124" max="124" width="7.7109375" hidden="1" customWidth="1"/>
    <col min="125" max="125" width="10.7109375" hidden="1" customWidth="1"/>
    <col min="126" max="126" width="7.7109375" hidden="1" customWidth="1"/>
    <col min="127" max="127" width="10.7109375" hidden="1" customWidth="1"/>
    <col min="128" max="128" width="7.7109375" hidden="1" customWidth="1"/>
    <col min="129" max="129" width="10.7109375" hidden="1" customWidth="1"/>
    <col min="130" max="130" width="7.7109375" hidden="1" customWidth="1"/>
    <col min="131" max="131" width="10.7109375" hidden="1" customWidth="1"/>
    <col min="132" max="132" width="7.7109375" hidden="1" customWidth="1"/>
    <col min="133" max="133" width="10.7109375" hidden="1" customWidth="1"/>
    <col min="134" max="134" width="7.7109375" hidden="1" customWidth="1"/>
    <col min="135" max="135" width="10.7109375" hidden="1" customWidth="1"/>
    <col min="136" max="136" width="7.7109375" hidden="1" customWidth="1"/>
    <col min="137" max="137" width="10.7109375" hidden="1" customWidth="1"/>
    <col min="138" max="138" width="7.7109375" hidden="1" customWidth="1"/>
    <col min="139" max="139" width="10.7109375" hidden="1" customWidth="1"/>
    <col min="140" max="140" width="7.7109375" hidden="1" customWidth="1"/>
    <col min="141" max="141" width="10.7109375" hidden="1" customWidth="1"/>
    <col min="142" max="142" width="7.7109375" hidden="1" customWidth="1"/>
    <col min="143" max="143" width="10.7109375" hidden="1" customWidth="1"/>
    <col min="144" max="144" width="7.7109375" hidden="1" customWidth="1"/>
    <col min="145" max="145" width="10.7109375" hidden="1" customWidth="1"/>
    <col min="146" max="146" width="7.7109375" customWidth="1"/>
    <col min="147" max="147" width="12.7109375" customWidth="1"/>
  </cols>
  <sheetData>
    <row r="1" spans="1:147" x14ac:dyDescent="0.2">
      <c r="A1" s="599" t="str">
        <f>IF(ISBLANK('Step 1-Svc Ctr Info'!$B$15)," ",'Step 1-Svc Ctr Info'!$B$15)</f>
        <v xml:space="preserve"> </v>
      </c>
      <c r="B1" s="33" t="s">
        <v>28</v>
      </c>
      <c r="C1" s="33"/>
      <c r="D1" s="70"/>
      <c r="E1" s="70"/>
      <c r="F1" s="28"/>
      <c r="G1" s="21"/>
      <c r="I1" s="21"/>
      <c r="K1" s="21"/>
      <c r="M1" s="21"/>
      <c r="O1" s="21"/>
      <c r="Q1" s="21"/>
      <c r="S1" s="21"/>
      <c r="U1" s="21"/>
      <c r="W1" s="21"/>
      <c r="Y1" s="21"/>
      <c r="AA1" s="21"/>
      <c r="AC1" s="21"/>
      <c r="AE1" s="21"/>
      <c r="AG1" s="21"/>
      <c r="AI1" s="21"/>
      <c r="AK1" s="21"/>
      <c r="AM1" s="21"/>
      <c r="AO1" s="21"/>
      <c r="AQ1" s="21"/>
      <c r="AS1" s="21"/>
      <c r="AU1" s="21"/>
      <c r="AW1" s="21"/>
      <c r="AY1" s="21"/>
      <c r="BA1" s="21"/>
      <c r="BC1" s="21"/>
      <c r="BE1" s="21"/>
      <c r="BG1" s="21"/>
      <c r="BI1" s="21"/>
      <c r="BK1" s="21"/>
      <c r="BM1" s="21"/>
      <c r="BO1" s="21"/>
      <c r="BQ1" s="21"/>
      <c r="BS1" s="21"/>
      <c r="BU1" s="21"/>
      <c r="BW1" s="21"/>
      <c r="BY1" s="21"/>
      <c r="CA1" s="21"/>
      <c r="CC1" s="21"/>
      <c r="CE1" s="21"/>
      <c r="CG1" s="21"/>
      <c r="CI1" s="21"/>
      <c r="CK1" s="21"/>
      <c r="CM1" s="21"/>
      <c r="CO1" s="21"/>
      <c r="CQ1" s="21"/>
      <c r="CS1" s="21"/>
      <c r="CU1" s="21"/>
      <c r="CW1" s="21"/>
      <c r="CY1" s="21"/>
      <c r="DA1" s="21"/>
      <c r="DC1" s="21"/>
      <c r="DE1" s="21"/>
      <c r="DG1" s="21"/>
      <c r="DI1" s="21"/>
      <c r="DK1" s="21"/>
      <c r="DM1" s="21"/>
      <c r="DO1" s="21"/>
      <c r="DQ1" s="21"/>
      <c r="DS1" s="21"/>
      <c r="DU1" s="21"/>
      <c r="DW1" s="21"/>
      <c r="DY1" s="21"/>
      <c r="EA1" s="21"/>
      <c r="EC1" s="21"/>
      <c r="EE1" s="21"/>
      <c r="EG1" s="21"/>
      <c r="EI1" s="21"/>
      <c r="EK1" s="21"/>
      <c r="EM1" s="21"/>
      <c r="EO1" s="21"/>
      <c r="EQ1" s="21"/>
    </row>
    <row r="2" spans="1:147" ht="75" customHeight="1" x14ac:dyDescent="0.2">
      <c r="A2" s="24"/>
      <c r="B2" s="611" t="s">
        <v>167</v>
      </c>
      <c r="C2" s="612"/>
      <c r="D2" s="612"/>
      <c r="E2" s="612"/>
      <c r="F2" s="612"/>
      <c r="G2" s="612"/>
      <c r="H2" s="612"/>
      <c r="I2" s="612"/>
      <c r="J2" s="612"/>
      <c r="K2" s="612"/>
      <c r="L2" s="612"/>
      <c r="M2" s="613"/>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row>
    <row r="3" spans="1:147" x14ac:dyDescent="0.2">
      <c r="B3" s="657" t="s">
        <v>168</v>
      </c>
      <c r="C3" s="657"/>
      <c r="D3" s="658" t="s">
        <v>169</v>
      </c>
      <c r="E3" s="658"/>
      <c r="F3" s="23"/>
      <c r="G3" s="702"/>
      <c r="H3" s="702"/>
    </row>
    <row r="4" spans="1:147" ht="18.75" thickBot="1" x14ac:dyDescent="0.25">
      <c r="A4" s="620"/>
      <c r="B4" s="620"/>
      <c r="C4" s="620"/>
      <c r="D4" s="620"/>
      <c r="E4" s="620"/>
    </row>
    <row r="5" spans="1:147" s="21" customFormat="1" ht="18" x14ac:dyDescent="0.2">
      <c r="A5" s="659" t="s">
        <v>170</v>
      </c>
      <c r="B5" s="660"/>
      <c r="C5" s="660"/>
      <c r="D5" s="660"/>
      <c r="E5" s="660"/>
      <c r="F5" s="683" t="str">
        <f>+'Step 2-Services'!$A6</f>
        <v>Service 1</v>
      </c>
      <c r="G5" s="684"/>
      <c r="H5" s="683" t="str">
        <f>+'Step 2-Services'!$A7</f>
        <v>Service 2</v>
      </c>
      <c r="I5" s="684"/>
      <c r="J5" s="683" t="str">
        <f>+'Step 2-Services'!$A8</f>
        <v>Service 3</v>
      </c>
      <c r="K5" s="684"/>
      <c r="L5" s="683" t="str">
        <f>+'Step 2-Services'!$A9</f>
        <v>Service 4</v>
      </c>
      <c r="M5" s="684"/>
      <c r="N5" s="683" t="str">
        <f>+'Step 2-Services'!$A10</f>
        <v>Service 5</v>
      </c>
      <c r="O5" s="684"/>
      <c r="P5" s="683" t="str">
        <f>+'Step 2-Services'!$A11</f>
        <v>Service 6</v>
      </c>
      <c r="Q5" s="684"/>
      <c r="R5" s="683" t="str">
        <f>+'Step 2-Services'!$A12</f>
        <v>Service 7</v>
      </c>
      <c r="S5" s="684"/>
      <c r="T5" s="683" t="str">
        <f>+'Step 2-Services'!$A13</f>
        <v>Service 8</v>
      </c>
      <c r="U5" s="684"/>
      <c r="V5" s="683" t="str">
        <f>+'Step 2-Services'!$A14</f>
        <v>Service 9</v>
      </c>
      <c r="W5" s="684"/>
      <c r="X5" s="683" t="str">
        <f>+'Step 2-Services'!$A15</f>
        <v>Service 10</v>
      </c>
      <c r="Y5" s="684"/>
      <c r="Z5" s="683" t="str">
        <f>+'Step 2-Services'!$A16</f>
        <v>Service 11</v>
      </c>
      <c r="AA5" s="684"/>
      <c r="AB5" s="683" t="str">
        <f>+'Step 2-Services'!$A17</f>
        <v>Service 12</v>
      </c>
      <c r="AC5" s="684"/>
      <c r="AD5" s="683" t="str">
        <f>+'Step 2-Services'!$A18</f>
        <v>Service 13</v>
      </c>
      <c r="AE5" s="684"/>
      <c r="AF5" s="683" t="str">
        <f>+'Step 2-Services'!$A19</f>
        <v>Service 14</v>
      </c>
      <c r="AG5" s="684"/>
      <c r="AH5" s="683" t="str">
        <f>+'Step 2-Services'!$A20</f>
        <v>Service 15</v>
      </c>
      <c r="AI5" s="684"/>
      <c r="AJ5" s="683" t="str">
        <f>+'Step 2-Services'!$A21</f>
        <v>Service 16</v>
      </c>
      <c r="AK5" s="684"/>
      <c r="AL5" s="683" t="str">
        <f>+'Step 2-Services'!$A22</f>
        <v>Service 17</v>
      </c>
      <c r="AM5" s="684"/>
      <c r="AN5" s="683" t="str">
        <f>+'Step 2-Services'!$A23</f>
        <v>Service 18</v>
      </c>
      <c r="AO5" s="684"/>
      <c r="AP5" s="683" t="str">
        <f>+'Step 2-Services'!$A24</f>
        <v>Service 19</v>
      </c>
      <c r="AQ5" s="684"/>
      <c r="AR5" s="683" t="str">
        <f>+'Step 2-Services'!$A25</f>
        <v>Service 20</v>
      </c>
      <c r="AS5" s="684"/>
      <c r="AT5" s="683" t="str">
        <f>+'Step 2-Services'!$A26</f>
        <v>Service 21</v>
      </c>
      <c r="AU5" s="684"/>
      <c r="AV5" s="683" t="str">
        <f>+'Step 2-Services'!$A27</f>
        <v>Service 22</v>
      </c>
      <c r="AW5" s="684"/>
      <c r="AX5" s="683" t="str">
        <f>+'Step 2-Services'!$A28</f>
        <v>Service 23</v>
      </c>
      <c r="AY5" s="684"/>
      <c r="AZ5" s="683" t="str">
        <f>+'Step 2-Services'!$A29</f>
        <v>Service 24</v>
      </c>
      <c r="BA5" s="684"/>
      <c r="BB5" s="683" t="str">
        <f>+'Step 2-Services'!$A30</f>
        <v>Service 25</v>
      </c>
      <c r="BC5" s="684"/>
      <c r="BD5" s="683" t="str">
        <f>+'Step 2-Services'!$A31</f>
        <v>Service 26</v>
      </c>
      <c r="BE5" s="684"/>
      <c r="BF5" s="683" t="str">
        <f>+'Step 2-Services'!$A32</f>
        <v>Service 27</v>
      </c>
      <c r="BG5" s="684"/>
      <c r="BH5" s="683" t="str">
        <f>+'Step 2-Services'!$A33</f>
        <v>Service 28</v>
      </c>
      <c r="BI5" s="684"/>
      <c r="BJ5" s="683" t="str">
        <f>+'Step 2-Services'!$A34</f>
        <v>Service 29</v>
      </c>
      <c r="BK5" s="684"/>
      <c r="BL5" s="683" t="str">
        <f>+'Step 2-Services'!$A35</f>
        <v>Service 30</v>
      </c>
      <c r="BM5" s="684"/>
      <c r="BN5" s="683" t="str">
        <f>+'Step 2-Services'!$A36</f>
        <v>Service 31</v>
      </c>
      <c r="BO5" s="684"/>
      <c r="BP5" s="683" t="str">
        <f>+'Step 2-Services'!$A37</f>
        <v>Service 32</v>
      </c>
      <c r="BQ5" s="684"/>
      <c r="BR5" s="683" t="str">
        <f>+'Step 2-Services'!$A38</f>
        <v>Service 33</v>
      </c>
      <c r="BS5" s="684"/>
      <c r="BT5" s="683" t="str">
        <f>+'Step 2-Services'!$A39</f>
        <v>Service 34</v>
      </c>
      <c r="BU5" s="684"/>
      <c r="BV5" s="683" t="str">
        <f>+'Step 2-Services'!$A40</f>
        <v>Service 35</v>
      </c>
      <c r="BW5" s="684"/>
      <c r="BX5" s="683" t="str">
        <f>+'Step 2-Services'!$A41</f>
        <v>Service 36</v>
      </c>
      <c r="BY5" s="684"/>
      <c r="BZ5" s="683" t="str">
        <f>+'Step 2-Services'!$A42</f>
        <v>Service 37</v>
      </c>
      <c r="CA5" s="684"/>
      <c r="CB5" s="683" t="str">
        <f>+'Step 2-Services'!$A43</f>
        <v>Service 38</v>
      </c>
      <c r="CC5" s="684"/>
      <c r="CD5" s="683" t="str">
        <f>+'Step 2-Services'!$A44</f>
        <v>Service 39</v>
      </c>
      <c r="CE5" s="684"/>
      <c r="CF5" s="683" t="str">
        <f>+'Step 2-Services'!$A45</f>
        <v>Service 40</v>
      </c>
      <c r="CG5" s="684"/>
      <c r="CH5" s="683" t="str">
        <f>+'Step 2-Services'!$A46</f>
        <v>Service 41</v>
      </c>
      <c r="CI5" s="684"/>
      <c r="CJ5" s="683" t="str">
        <f>+'Step 2-Services'!$A47</f>
        <v>Service 42</v>
      </c>
      <c r="CK5" s="684"/>
      <c r="CL5" s="683" t="str">
        <f>+'Step 2-Services'!$A48</f>
        <v>Service 43</v>
      </c>
      <c r="CM5" s="684"/>
      <c r="CN5" s="683" t="str">
        <f>+'Step 2-Services'!$A49</f>
        <v>Service 44</v>
      </c>
      <c r="CO5" s="684"/>
      <c r="CP5" s="683" t="str">
        <f>+'Step 2-Services'!$A50</f>
        <v>Service 45</v>
      </c>
      <c r="CQ5" s="684"/>
      <c r="CR5" s="683" t="str">
        <f>+'Step 2-Services'!$A51</f>
        <v>Service 46</v>
      </c>
      <c r="CS5" s="684"/>
      <c r="CT5" s="683" t="str">
        <f>+'Step 2-Services'!$A52</f>
        <v>Service 47</v>
      </c>
      <c r="CU5" s="684"/>
      <c r="CV5" s="683" t="str">
        <f>+'Step 2-Services'!$A53</f>
        <v>Service 48</v>
      </c>
      <c r="CW5" s="684"/>
      <c r="CX5" s="683" t="str">
        <f>+'Step 2-Services'!$A54</f>
        <v>Service 49</v>
      </c>
      <c r="CY5" s="684"/>
      <c r="CZ5" s="683" t="str">
        <f>+'Step 2-Services'!$A55</f>
        <v>Service 50</v>
      </c>
      <c r="DA5" s="684"/>
      <c r="DB5" s="683" t="str">
        <f>+'Step 2-Services'!$A56</f>
        <v>Service 51</v>
      </c>
      <c r="DC5" s="684"/>
      <c r="DD5" s="683" t="str">
        <f>+'Step 2-Services'!$A57</f>
        <v>Service 52</v>
      </c>
      <c r="DE5" s="684"/>
      <c r="DF5" s="683" t="str">
        <f>+'Step 2-Services'!$A58</f>
        <v>Service 53</v>
      </c>
      <c r="DG5" s="684"/>
      <c r="DH5" s="683" t="str">
        <f>+'Step 2-Services'!$A59</f>
        <v>Service 54</v>
      </c>
      <c r="DI5" s="684"/>
      <c r="DJ5" s="683" t="str">
        <f>+'Step 2-Services'!$A60</f>
        <v>Service 55</v>
      </c>
      <c r="DK5" s="684"/>
      <c r="DL5" s="683" t="str">
        <f>+'Step 2-Services'!$A61</f>
        <v>Service 56</v>
      </c>
      <c r="DM5" s="684"/>
      <c r="DN5" s="683" t="str">
        <f>+'Step 2-Services'!$A62</f>
        <v>Service 57</v>
      </c>
      <c r="DO5" s="684"/>
      <c r="DP5" s="683" t="str">
        <f>+'Step 2-Services'!$A63</f>
        <v>Service 58</v>
      </c>
      <c r="DQ5" s="684"/>
      <c r="DR5" s="683" t="str">
        <f>+'Step 2-Services'!$A64</f>
        <v>Service 59</v>
      </c>
      <c r="DS5" s="684"/>
      <c r="DT5" s="683" t="str">
        <f>+'Step 2-Services'!$A65</f>
        <v>Service 60</v>
      </c>
      <c r="DU5" s="684"/>
      <c r="DV5" s="683" t="str">
        <f>+'Step 2-Services'!$A66</f>
        <v>Service 61</v>
      </c>
      <c r="DW5" s="684"/>
      <c r="DX5" s="683" t="str">
        <f>+'Step 2-Services'!$A67</f>
        <v>Service 62</v>
      </c>
      <c r="DY5" s="684"/>
      <c r="DZ5" s="683" t="str">
        <f>+'Step 2-Services'!$A68</f>
        <v>Service 63</v>
      </c>
      <c r="EA5" s="684"/>
      <c r="EB5" s="683" t="str">
        <f>+'Step 2-Services'!$A69</f>
        <v>Service 64</v>
      </c>
      <c r="EC5" s="684"/>
      <c r="ED5" s="683" t="str">
        <f>+'Step 2-Services'!$A70</f>
        <v>Service 65</v>
      </c>
      <c r="EE5" s="684"/>
      <c r="EF5" s="683" t="str">
        <f>+'Step 2-Services'!$A71</f>
        <v>Service 66</v>
      </c>
      <c r="EG5" s="684"/>
      <c r="EH5" s="683" t="str">
        <f>+'Step 2-Services'!$A72</f>
        <v>Service 67</v>
      </c>
      <c r="EI5" s="684"/>
      <c r="EJ5" s="683" t="str">
        <f>+'Step 2-Services'!$A73</f>
        <v>Service 68</v>
      </c>
      <c r="EK5" s="684"/>
      <c r="EL5" s="683" t="str">
        <f>+'Step 2-Services'!$A74</f>
        <v>Service 69</v>
      </c>
      <c r="EM5" s="684"/>
      <c r="EN5" s="683" t="str">
        <f>+'Step 2-Services'!$A75</f>
        <v>Service 70</v>
      </c>
      <c r="EO5" s="684"/>
      <c r="EP5" s="695" t="s">
        <v>171</v>
      </c>
      <c r="EQ5" s="684"/>
    </row>
    <row r="6" spans="1:147" s="21" customFormat="1" ht="13.5" customHeight="1" thickBot="1" x14ac:dyDescent="0.25">
      <c r="A6" s="605"/>
      <c r="B6" s="723"/>
      <c r="C6" s="723"/>
      <c r="D6" s="723"/>
      <c r="E6" s="723"/>
      <c r="F6" s="692">
        <f>+'Step 2-Services'!$B6</f>
        <v>0</v>
      </c>
      <c r="G6" s="694"/>
      <c r="H6" s="692">
        <f>+'Step 2-Services'!$B7</f>
        <v>0</v>
      </c>
      <c r="I6" s="694"/>
      <c r="J6" s="692">
        <f>+'Step 2-Services'!$B8</f>
        <v>0</v>
      </c>
      <c r="K6" s="694"/>
      <c r="L6" s="692">
        <f>+'Step 2-Services'!$B9</f>
        <v>0</v>
      </c>
      <c r="M6" s="694"/>
      <c r="N6" s="692">
        <f>+'Step 2-Services'!$B10</f>
        <v>0</v>
      </c>
      <c r="O6" s="694"/>
      <c r="P6" s="692">
        <f>+'Step 2-Services'!$B11</f>
        <v>0</v>
      </c>
      <c r="Q6" s="694"/>
      <c r="R6" s="692">
        <f>+'Step 2-Services'!$B12</f>
        <v>0</v>
      </c>
      <c r="S6" s="694"/>
      <c r="T6" s="692">
        <f>+'Step 2-Services'!$B13</f>
        <v>0</v>
      </c>
      <c r="U6" s="694"/>
      <c r="V6" s="692">
        <f>+'Step 2-Services'!$B14</f>
        <v>0</v>
      </c>
      <c r="W6" s="694"/>
      <c r="X6" s="692">
        <f>+'Step 2-Services'!$B15</f>
        <v>0</v>
      </c>
      <c r="Y6" s="694"/>
      <c r="Z6" s="692">
        <f>+'Step 2-Services'!$B16</f>
        <v>0</v>
      </c>
      <c r="AA6" s="694"/>
      <c r="AB6" s="692">
        <f>+'Step 2-Services'!$B17</f>
        <v>0</v>
      </c>
      <c r="AC6" s="694"/>
      <c r="AD6" s="692">
        <f>+'Step 2-Services'!$B18</f>
        <v>0</v>
      </c>
      <c r="AE6" s="694"/>
      <c r="AF6" s="692">
        <f>+'Step 2-Services'!$B19</f>
        <v>0</v>
      </c>
      <c r="AG6" s="694"/>
      <c r="AH6" s="692">
        <f>+'Step 2-Services'!$B20</f>
        <v>0</v>
      </c>
      <c r="AI6" s="694"/>
      <c r="AJ6" s="692">
        <f>+'Step 2-Services'!$B21</f>
        <v>0</v>
      </c>
      <c r="AK6" s="694"/>
      <c r="AL6" s="692">
        <f>+'Step 2-Services'!$B22</f>
        <v>0</v>
      </c>
      <c r="AM6" s="694"/>
      <c r="AN6" s="692">
        <f>+'Step 2-Services'!$B23</f>
        <v>0</v>
      </c>
      <c r="AO6" s="694"/>
      <c r="AP6" s="692">
        <f>+'Step 2-Services'!$B24</f>
        <v>0</v>
      </c>
      <c r="AQ6" s="694"/>
      <c r="AR6" s="692">
        <f>+'Step 2-Services'!$B25</f>
        <v>0</v>
      </c>
      <c r="AS6" s="694"/>
      <c r="AT6" s="692">
        <f>+'Step 2-Services'!$B26</f>
        <v>0</v>
      </c>
      <c r="AU6" s="694"/>
      <c r="AV6" s="692">
        <f>+'Step 2-Services'!$B27</f>
        <v>0</v>
      </c>
      <c r="AW6" s="694"/>
      <c r="AX6" s="692">
        <f>+'Step 2-Services'!$B28</f>
        <v>0</v>
      </c>
      <c r="AY6" s="694"/>
      <c r="AZ6" s="692">
        <f>+'Step 2-Services'!$B29</f>
        <v>0</v>
      </c>
      <c r="BA6" s="694"/>
      <c r="BB6" s="692">
        <f>+'Step 2-Services'!$B30</f>
        <v>0</v>
      </c>
      <c r="BC6" s="694"/>
      <c r="BD6" s="692">
        <f>+'Step 2-Services'!$B31</f>
        <v>0</v>
      </c>
      <c r="BE6" s="694"/>
      <c r="BF6" s="692">
        <f>+'Step 2-Services'!$B32</f>
        <v>0</v>
      </c>
      <c r="BG6" s="694"/>
      <c r="BH6" s="692">
        <f>+'Step 2-Services'!$B33</f>
        <v>0</v>
      </c>
      <c r="BI6" s="694"/>
      <c r="BJ6" s="692">
        <f>+'Step 2-Services'!$B34</f>
        <v>0</v>
      </c>
      <c r="BK6" s="694"/>
      <c r="BL6" s="692">
        <f>+'Step 2-Services'!$B35</f>
        <v>0</v>
      </c>
      <c r="BM6" s="694"/>
      <c r="BN6" s="692">
        <f>+'Step 2-Services'!$B36</f>
        <v>0</v>
      </c>
      <c r="BO6" s="694"/>
      <c r="BP6" s="692">
        <f>+'Step 2-Services'!$B37</f>
        <v>0</v>
      </c>
      <c r="BQ6" s="694"/>
      <c r="BR6" s="692">
        <f>+'Step 2-Services'!$B38</f>
        <v>0</v>
      </c>
      <c r="BS6" s="694"/>
      <c r="BT6" s="692">
        <f>+'Step 2-Services'!$B39</f>
        <v>0</v>
      </c>
      <c r="BU6" s="694"/>
      <c r="BV6" s="692">
        <f>+'Step 2-Services'!$B40</f>
        <v>0</v>
      </c>
      <c r="BW6" s="694"/>
      <c r="BX6" s="692">
        <f>+'Step 2-Services'!$B41</f>
        <v>0</v>
      </c>
      <c r="BY6" s="694"/>
      <c r="BZ6" s="692">
        <f>+'Step 2-Services'!$B42</f>
        <v>0</v>
      </c>
      <c r="CA6" s="694"/>
      <c r="CB6" s="692">
        <f>+'Step 2-Services'!$B43</f>
        <v>0</v>
      </c>
      <c r="CC6" s="694"/>
      <c r="CD6" s="692">
        <f>+'Step 2-Services'!$B44</f>
        <v>0</v>
      </c>
      <c r="CE6" s="694"/>
      <c r="CF6" s="692">
        <f>+'Step 2-Services'!$B45</f>
        <v>0</v>
      </c>
      <c r="CG6" s="694"/>
      <c r="CH6" s="692">
        <f>+'Step 2-Services'!$B46</f>
        <v>0</v>
      </c>
      <c r="CI6" s="694"/>
      <c r="CJ6" s="692">
        <f>+'Step 2-Services'!$B47</f>
        <v>0</v>
      </c>
      <c r="CK6" s="694"/>
      <c r="CL6" s="692">
        <f>+'Step 2-Services'!$B48</f>
        <v>0</v>
      </c>
      <c r="CM6" s="694"/>
      <c r="CN6" s="692">
        <f>+'Step 2-Services'!$B49</f>
        <v>0</v>
      </c>
      <c r="CO6" s="694"/>
      <c r="CP6" s="692">
        <f>+'Step 2-Services'!$B50</f>
        <v>0</v>
      </c>
      <c r="CQ6" s="694"/>
      <c r="CR6" s="692">
        <f>+'Step 2-Services'!$B51</f>
        <v>0</v>
      </c>
      <c r="CS6" s="694"/>
      <c r="CT6" s="692">
        <f>+'Step 2-Services'!$B52</f>
        <v>0</v>
      </c>
      <c r="CU6" s="694"/>
      <c r="CV6" s="692">
        <f>+'Step 2-Services'!$B53</f>
        <v>0</v>
      </c>
      <c r="CW6" s="694"/>
      <c r="CX6" s="692">
        <f>+'Step 2-Services'!$B54</f>
        <v>0</v>
      </c>
      <c r="CY6" s="694"/>
      <c r="CZ6" s="692">
        <f>+'Step 2-Services'!$B55</f>
        <v>0</v>
      </c>
      <c r="DA6" s="694"/>
      <c r="DB6" s="692">
        <f>+'Step 2-Services'!$B56</f>
        <v>0</v>
      </c>
      <c r="DC6" s="694"/>
      <c r="DD6" s="692">
        <f>+'Step 2-Services'!$B57</f>
        <v>0</v>
      </c>
      <c r="DE6" s="694"/>
      <c r="DF6" s="692">
        <f>+'Step 2-Services'!$B58</f>
        <v>0</v>
      </c>
      <c r="DG6" s="694"/>
      <c r="DH6" s="692">
        <f>+'Step 2-Services'!$B59</f>
        <v>0</v>
      </c>
      <c r="DI6" s="694"/>
      <c r="DJ6" s="692">
        <f>+'Step 2-Services'!$B60</f>
        <v>0</v>
      </c>
      <c r="DK6" s="694"/>
      <c r="DL6" s="692">
        <f>+'Step 2-Services'!$B61</f>
        <v>0</v>
      </c>
      <c r="DM6" s="694"/>
      <c r="DN6" s="692">
        <f>+'Step 2-Services'!$B62</f>
        <v>0</v>
      </c>
      <c r="DO6" s="694"/>
      <c r="DP6" s="692">
        <f>+'Step 2-Services'!$B63</f>
        <v>0</v>
      </c>
      <c r="DQ6" s="694"/>
      <c r="DR6" s="692">
        <f>+'Step 2-Services'!$B64</f>
        <v>0</v>
      </c>
      <c r="DS6" s="694"/>
      <c r="DT6" s="692">
        <f>+'Step 2-Services'!$B65</f>
        <v>0</v>
      </c>
      <c r="DU6" s="694"/>
      <c r="DV6" s="692">
        <f>+'Step 2-Services'!$B66</f>
        <v>0</v>
      </c>
      <c r="DW6" s="694"/>
      <c r="DX6" s="692">
        <f>+'Step 2-Services'!$B67</f>
        <v>0</v>
      </c>
      <c r="DY6" s="694"/>
      <c r="DZ6" s="692">
        <f>+'Step 2-Services'!$B68</f>
        <v>0</v>
      </c>
      <c r="EA6" s="694"/>
      <c r="EB6" s="692">
        <f>+'Step 2-Services'!$B69</f>
        <v>0</v>
      </c>
      <c r="EC6" s="694"/>
      <c r="ED6" s="692">
        <f>+'Step 2-Services'!$B70</f>
        <v>0</v>
      </c>
      <c r="EE6" s="694"/>
      <c r="EF6" s="692">
        <f>+'Step 2-Services'!$B71</f>
        <v>0</v>
      </c>
      <c r="EG6" s="694"/>
      <c r="EH6" s="692">
        <f>+'Step 2-Services'!$B72</f>
        <v>0</v>
      </c>
      <c r="EI6" s="694"/>
      <c r="EJ6" s="692">
        <f>+'Step 2-Services'!$B73</f>
        <v>0</v>
      </c>
      <c r="EK6" s="694"/>
      <c r="EL6" s="692">
        <f>+'Step 2-Services'!$B74</f>
        <v>0</v>
      </c>
      <c r="EM6" s="694"/>
      <c r="EN6" s="692">
        <f>+'Step 2-Services'!$B75</f>
        <v>0</v>
      </c>
      <c r="EO6" s="694"/>
      <c r="EP6" s="721" t="s">
        <v>154</v>
      </c>
      <c r="EQ6" s="722"/>
    </row>
    <row r="7" spans="1:147" s="2" customFormat="1" ht="39.75" customHeight="1" thickBot="1" x14ac:dyDescent="0.25">
      <c r="A7" s="84" t="s">
        <v>172</v>
      </c>
      <c r="B7" s="104" t="s">
        <v>155</v>
      </c>
      <c r="C7" s="105" t="s">
        <v>156</v>
      </c>
      <c r="D7" s="103" t="s">
        <v>157</v>
      </c>
      <c r="E7" s="103" t="s">
        <v>158</v>
      </c>
      <c r="F7" s="85" t="s">
        <v>159</v>
      </c>
      <c r="G7" s="86" t="s">
        <v>156</v>
      </c>
      <c r="H7" s="85" t="s">
        <v>159</v>
      </c>
      <c r="I7" s="86" t="s">
        <v>156</v>
      </c>
      <c r="J7" s="85" t="s">
        <v>159</v>
      </c>
      <c r="K7" s="86" t="s">
        <v>156</v>
      </c>
      <c r="L7" s="85" t="s">
        <v>159</v>
      </c>
      <c r="M7" s="86" t="s">
        <v>156</v>
      </c>
      <c r="N7" s="85" t="s">
        <v>159</v>
      </c>
      <c r="O7" s="86" t="s">
        <v>156</v>
      </c>
      <c r="P7" s="85" t="s">
        <v>159</v>
      </c>
      <c r="Q7" s="86" t="s">
        <v>156</v>
      </c>
      <c r="R7" s="85" t="s">
        <v>159</v>
      </c>
      <c r="S7" s="86" t="s">
        <v>156</v>
      </c>
      <c r="T7" s="85" t="s">
        <v>159</v>
      </c>
      <c r="U7" s="86" t="s">
        <v>156</v>
      </c>
      <c r="V7" s="85" t="s">
        <v>159</v>
      </c>
      <c r="W7" s="86" t="s">
        <v>156</v>
      </c>
      <c r="X7" s="85" t="s">
        <v>159</v>
      </c>
      <c r="Y7" s="86" t="s">
        <v>156</v>
      </c>
      <c r="Z7" s="85" t="s">
        <v>159</v>
      </c>
      <c r="AA7" s="86" t="s">
        <v>156</v>
      </c>
      <c r="AB7" s="85" t="s">
        <v>159</v>
      </c>
      <c r="AC7" s="86" t="s">
        <v>156</v>
      </c>
      <c r="AD7" s="85" t="s">
        <v>159</v>
      </c>
      <c r="AE7" s="86" t="s">
        <v>156</v>
      </c>
      <c r="AF7" s="85" t="s">
        <v>159</v>
      </c>
      <c r="AG7" s="86" t="s">
        <v>156</v>
      </c>
      <c r="AH7" s="85" t="s">
        <v>159</v>
      </c>
      <c r="AI7" s="86" t="s">
        <v>156</v>
      </c>
      <c r="AJ7" s="85" t="s">
        <v>159</v>
      </c>
      <c r="AK7" s="86" t="s">
        <v>156</v>
      </c>
      <c r="AL7" s="85" t="s">
        <v>159</v>
      </c>
      <c r="AM7" s="86" t="s">
        <v>156</v>
      </c>
      <c r="AN7" s="85" t="s">
        <v>159</v>
      </c>
      <c r="AO7" s="86" t="s">
        <v>156</v>
      </c>
      <c r="AP7" s="85" t="s">
        <v>159</v>
      </c>
      <c r="AQ7" s="86" t="s">
        <v>156</v>
      </c>
      <c r="AR7" s="85" t="s">
        <v>159</v>
      </c>
      <c r="AS7" s="86" t="s">
        <v>156</v>
      </c>
      <c r="AT7" s="85" t="s">
        <v>159</v>
      </c>
      <c r="AU7" s="86" t="s">
        <v>156</v>
      </c>
      <c r="AV7" s="85" t="s">
        <v>159</v>
      </c>
      <c r="AW7" s="86" t="s">
        <v>156</v>
      </c>
      <c r="AX7" s="85" t="s">
        <v>159</v>
      </c>
      <c r="AY7" s="86" t="s">
        <v>156</v>
      </c>
      <c r="AZ7" s="85" t="s">
        <v>159</v>
      </c>
      <c r="BA7" s="86" t="s">
        <v>156</v>
      </c>
      <c r="BB7" s="85" t="s">
        <v>159</v>
      </c>
      <c r="BC7" s="86" t="s">
        <v>156</v>
      </c>
      <c r="BD7" s="85" t="s">
        <v>159</v>
      </c>
      <c r="BE7" s="86" t="s">
        <v>156</v>
      </c>
      <c r="BF7" s="85" t="s">
        <v>159</v>
      </c>
      <c r="BG7" s="86" t="s">
        <v>156</v>
      </c>
      <c r="BH7" s="85" t="s">
        <v>159</v>
      </c>
      <c r="BI7" s="86" t="s">
        <v>156</v>
      </c>
      <c r="BJ7" s="85" t="s">
        <v>159</v>
      </c>
      <c r="BK7" s="86" t="s">
        <v>156</v>
      </c>
      <c r="BL7" s="85" t="s">
        <v>159</v>
      </c>
      <c r="BM7" s="86" t="s">
        <v>156</v>
      </c>
      <c r="BN7" s="85" t="s">
        <v>159</v>
      </c>
      <c r="BO7" s="86" t="s">
        <v>156</v>
      </c>
      <c r="BP7" s="85" t="s">
        <v>159</v>
      </c>
      <c r="BQ7" s="86" t="s">
        <v>156</v>
      </c>
      <c r="BR7" s="85" t="s">
        <v>159</v>
      </c>
      <c r="BS7" s="86" t="s">
        <v>156</v>
      </c>
      <c r="BT7" s="85" t="s">
        <v>159</v>
      </c>
      <c r="BU7" s="86" t="s">
        <v>156</v>
      </c>
      <c r="BV7" s="85" t="s">
        <v>159</v>
      </c>
      <c r="BW7" s="86" t="s">
        <v>156</v>
      </c>
      <c r="BX7" s="85" t="s">
        <v>159</v>
      </c>
      <c r="BY7" s="86" t="s">
        <v>156</v>
      </c>
      <c r="BZ7" s="85" t="s">
        <v>159</v>
      </c>
      <c r="CA7" s="86" t="s">
        <v>156</v>
      </c>
      <c r="CB7" s="85" t="s">
        <v>159</v>
      </c>
      <c r="CC7" s="86" t="s">
        <v>156</v>
      </c>
      <c r="CD7" s="85" t="s">
        <v>159</v>
      </c>
      <c r="CE7" s="86" t="s">
        <v>156</v>
      </c>
      <c r="CF7" s="85" t="s">
        <v>159</v>
      </c>
      <c r="CG7" s="86" t="s">
        <v>156</v>
      </c>
      <c r="CH7" s="85" t="s">
        <v>159</v>
      </c>
      <c r="CI7" s="86" t="s">
        <v>156</v>
      </c>
      <c r="CJ7" s="85" t="s">
        <v>159</v>
      </c>
      <c r="CK7" s="86" t="s">
        <v>156</v>
      </c>
      <c r="CL7" s="85" t="s">
        <v>159</v>
      </c>
      <c r="CM7" s="86" t="s">
        <v>156</v>
      </c>
      <c r="CN7" s="85" t="s">
        <v>159</v>
      </c>
      <c r="CO7" s="86" t="s">
        <v>156</v>
      </c>
      <c r="CP7" s="85" t="s">
        <v>159</v>
      </c>
      <c r="CQ7" s="86" t="s">
        <v>156</v>
      </c>
      <c r="CR7" s="85" t="s">
        <v>159</v>
      </c>
      <c r="CS7" s="86" t="s">
        <v>156</v>
      </c>
      <c r="CT7" s="85" t="s">
        <v>159</v>
      </c>
      <c r="CU7" s="86" t="s">
        <v>156</v>
      </c>
      <c r="CV7" s="85" t="s">
        <v>159</v>
      </c>
      <c r="CW7" s="86" t="s">
        <v>156</v>
      </c>
      <c r="CX7" s="85" t="s">
        <v>159</v>
      </c>
      <c r="CY7" s="86" t="s">
        <v>156</v>
      </c>
      <c r="CZ7" s="85" t="s">
        <v>159</v>
      </c>
      <c r="DA7" s="86" t="s">
        <v>156</v>
      </c>
      <c r="DB7" s="85" t="s">
        <v>159</v>
      </c>
      <c r="DC7" s="86" t="s">
        <v>156</v>
      </c>
      <c r="DD7" s="85" t="s">
        <v>159</v>
      </c>
      <c r="DE7" s="86" t="s">
        <v>156</v>
      </c>
      <c r="DF7" s="85" t="s">
        <v>159</v>
      </c>
      <c r="DG7" s="86" t="s">
        <v>156</v>
      </c>
      <c r="DH7" s="85" t="s">
        <v>159</v>
      </c>
      <c r="DI7" s="86" t="s">
        <v>156</v>
      </c>
      <c r="DJ7" s="85" t="s">
        <v>159</v>
      </c>
      <c r="DK7" s="86" t="s">
        <v>156</v>
      </c>
      <c r="DL7" s="85" t="s">
        <v>159</v>
      </c>
      <c r="DM7" s="86" t="s">
        <v>156</v>
      </c>
      <c r="DN7" s="85" t="s">
        <v>159</v>
      </c>
      <c r="DO7" s="86" t="s">
        <v>156</v>
      </c>
      <c r="DP7" s="85" t="s">
        <v>159</v>
      </c>
      <c r="DQ7" s="86" t="s">
        <v>156</v>
      </c>
      <c r="DR7" s="85" t="s">
        <v>159</v>
      </c>
      <c r="DS7" s="86" t="s">
        <v>156</v>
      </c>
      <c r="DT7" s="85" t="s">
        <v>159</v>
      </c>
      <c r="DU7" s="86" t="s">
        <v>156</v>
      </c>
      <c r="DV7" s="85" t="s">
        <v>159</v>
      </c>
      <c r="DW7" s="86" t="s">
        <v>156</v>
      </c>
      <c r="DX7" s="85" t="s">
        <v>159</v>
      </c>
      <c r="DY7" s="86" t="s">
        <v>156</v>
      </c>
      <c r="DZ7" s="85" t="s">
        <v>159</v>
      </c>
      <c r="EA7" s="86" t="s">
        <v>156</v>
      </c>
      <c r="EB7" s="85" t="s">
        <v>159</v>
      </c>
      <c r="EC7" s="86" t="s">
        <v>156</v>
      </c>
      <c r="ED7" s="85" t="s">
        <v>159</v>
      </c>
      <c r="EE7" s="86" t="s">
        <v>156</v>
      </c>
      <c r="EF7" s="85" t="s">
        <v>159</v>
      </c>
      <c r="EG7" s="86" t="s">
        <v>156</v>
      </c>
      <c r="EH7" s="85" t="s">
        <v>159</v>
      </c>
      <c r="EI7" s="86" t="s">
        <v>156</v>
      </c>
      <c r="EJ7" s="85" t="s">
        <v>159</v>
      </c>
      <c r="EK7" s="86" t="s">
        <v>156</v>
      </c>
      <c r="EL7" s="85" t="s">
        <v>159</v>
      </c>
      <c r="EM7" s="86" t="s">
        <v>156</v>
      </c>
      <c r="EN7" s="85" t="s">
        <v>159</v>
      </c>
      <c r="EO7" s="86" t="s">
        <v>156</v>
      </c>
      <c r="EP7" s="85" t="s">
        <v>159</v>
      </c>
      <c r="EQ7" s="86" t="s">
        <v>156</v>
      </c>
    </row>
    <row r="8" spans="1:147" s="2" customFormat="1" x14ac:dyDescent="0.2">
      <c r="A8" s="29"/>
      <c r="B8" s="81"/>
      <c r="C8" s="181"/>
      <c r="D8" s="41">
        <v>1</v>
      </c>
      <c r="E8" s="589">
        <f t="shared" ref="E8:E35" si="0">C8*D8</f>
        <v>0</v>
      </c>
      <c r="F8" s="202">
        <f>'Step 4-Effort'!$DX$13</f>
        <v>0</v>
      </c>
      <c r="G8" s="591">
        <f>$E8*F8</f>
        <v>0</v>
      </c>
      <c r="H8" s="202">
        <f>'Step 4-Effort'!$DX$15</f>
        <v>0</v>
      </c>
      <c r="I8" s="591">
        <f t="shared" ref="I8:I35" si="1">$E8*H8</f>
        <v>0</v>
      </c>
      <c r="J8" s="202">
        <f>'Step 4-Effort'!$DX$17</f>
        <v>0</v>
      </c>
      <c r="K8" s="591">
        <f t="shared" ref="K8:K35" si="2">$E8*J8</f>
        <v>0</v>
      </c>
      <c r="L8" s="202">
        <f>'Step 4-Effort'!$DX$19</f>
        <v>0</v>
      </c>
      <c r="M8" s="591">
        <f t="shared" ref="M8:M35" si="3">$E8*L8</f>
        <v>0</v>
      </c>
      <c r="N8" s="202">
        <f>'Step 4-Effort'!$DX$21</f>
        <v>0</v>
      </c>
      <c r="O8" s="591">
        <f t="shared" ref="O8:O35" si="4">$E8*N8</f>
        <v>0</v>
      </c>
      <c r="P8" s="202">
        <f>'Step 4-Effort'!$DX$23</f>
        <v>0</v>
      </c>
      <c r="Q8" s="591">
        <f t="shared" ref="Q8:Q35" si="5">$E8*P8</f>
        <v>0</v>
      </c>
      <c r="R8" s="202">
        <f>'Step 4-Effort'!$DX$25</f>
        <v>0</v>
      </c>
      <c r="S8" s="591">
        <f t="shared" ref="S8:S35" si="6">$E8*R8</f>
        <v>0</v>
      </c>
      <c r="T8" s="202">
        <f>'Step 4-Effort'!$DX$27</f>
        <v>0</v>
      </c>
      <c r="U8" s="591">
        <f t="shared" ref="U8:U35" si="7">$E8*T8</f>
        <v>0</v>
      </c>
      <c r="V8" s="202">
        <f>'Step 4-Effort'!$DX$29</f>
        <v>0</v>
      </c>
      <c r="W8" s="591">
        <f t="shared" ref="W8:W35" si="8">$E8*V8</f>
        <v>0</v>
      </c>
      <c r="X8" s="202">
        <f>'Step 4-Effort'!$DX$31</f>
        <v>0</v>
      </c>
      <c r="Y8" s="591">
        <f t="shared" ref="Y8:Y35" si="9">$E8*X8</f>
        <v>0</v>
      </c>
      <c r="Z8" s="202">
        <f>'Step 4-Effort'!$DX$33</f>
        <v>0</v>
      </c>
      <c r="AA8" s="591">
        <f t="shared" ref="AA8:AA35" si="10">$E8*Z8</f>
        <v>0</v>
      </c>
      <c r="AB8" s="202">
        <f>'Step 4-Effort'!$DX$35</f>
        <v>0</v>
      </c>
      <c r="AC8" s="591">
        <f t="shared" ref="AC8:AC35" si="11">$E8*AB8</f>
        <v>0</v>
      </c>
      <c r="AD8" s="202">
        <f>'Step 4-Effort'!$DX$37</f>
        <v>0</v>
      </c>
      <c r="AE8" s="591">
        <f t="shared" ref="AE8:AE35" si="12">$E8*AD8</f>
        <v>0</v>
      </c>
      <c r="AF8" s="202">
        <f>'Step 4-Effort'!$DX$39</f>
        <v>0</v>
      </c>
      <c r="AG8" s="591">
        <f t="shared" ref="AG8:AG35" si="13">$E8*AF8</f>
        <v>0</v>
      </c>
      <c r="AH8" s="202">
        <f>'Step 4-Effort'!$DX$41</f>
        <v>0</v>
      </c>
      <c r="AI8" s="591">
        <f t="shared" ref="AI8:AI35" si="14">$E8*AH8</f>
        <v>0</v>
      </c>
      <c r="AJ8" s="202">
        <f>'Step 4-Effort'!$DX$43</f>
        <v>0</v>
      </c>
      <c r="AK8" s="591">
        <f t="shared" ref="AK8:AK35" si="15">$E8*AJ8</f>
        <v>0</v>
      </c>
      <c r="AL8" s="202">
        <f>'Step 4-Effort'!$DX$45</f>
        <v>0</v>
      </c>
      <c r="AM8" s="591">
        <f t="shared" ref="AM8:AM35" si="16">$E8*AL8</f>
        <v>0</v>
      </c>
      <c r="AN8" s="202">
        <f>'Step 4-Effort'!$DX$47</f>
        <v>0</v>
      </c>
      <c r="AO8" s="591">
        <f t="shared" ref="AO8:AO35" si="17">$E8*AN8</f>
        <v>0</v>
      </c>
      <c r="AP8" s="202">
        <f>'Step 4-Effort'!$DX$49</f>
        <v>0</v>
      </c>
      <c r="AQ8" s="591">
        <f t="shared" ref="AQ8:AQ35" si="18">$E8*AP8</f>
        <v>0</v>
      </c>
      <c r="AR8" s="202">
        <f>'Step 4-Effort'!$DX$51</f>
        <v>0</v>
      </c>
      <c r="AS8" s="591">
        <f t="shared" ref="AS8:AS35" si="19">$E8*AR8</f>
        <v>0</v>
      </c>
      <c r="AT8" s="202">
        <f>'Step 4-Effort'!$DX$53</f>
        <v>0</v>
      </c>
      <c r="AU8" s="591">
        <f t="shared" ref="AU8:AU35" si="20">$E8*AT8</f>
        <v>0</v>
      </c>
      <c r="AV8" s="202">
        <f>'Step 4-Effort'!$DX$55</f>
        <v>0</v>
      </c>
      <c r="AW8" s="591">
        <f t="shared" ref="AW8:AW35" si="21">$E8*AV8</f>
        <v>0</v>
      </c>
      <c r="AX8" s="202">
        <f>'Step 4-Effort'!$DX$57</f>
        <v>0</v>
      </c>
      <c r="AY8" s="591">
        <f t="shared" ref="AY8:AY35" si="22">$E8*AX8</f>
        <v>0</v>
      </c>
      <c r="AZ8" s="202">
        <f>'Step 4-Effort'!$DX$59</f>
        <v>0</v>
      </c>
      <c r="BA8" s="591">
        <f t="shared" ref="BA8:BA35" si="23">$E8*AZ8</f>
        <v>0</v>
      </c>
      <c r="BB8" s="202">
        <f>'Step 4-Effort'!$DX$61</f>
        <v>0</v>
      </c>
      <c r="BC8" s="591">
        <f t="shared" ref="BC8:BC35" si="24">$E8*BB8</f>
        <v>0</v>
      </c>
      <c r="BD8" s="202">
        <f>'Step 4-Effort'!$DX$63</f>
        <v>0</v>
      </c>
      <c r="BE8" s="591">
        <f t="shared" ref="BE8:BE35" si="25">$E8*BD8</f>
        <v>0</v>
      </c>
      <c r="BF8" s="202">
        <f>'Step 4-Effort'!$DX$65</f>
        <v>0</v>
      </c>
      <c r="BG8" s="591">
        <f t="shared" ref="BG8:BG35" si="26">$E8*BF8</f>
        <v>0</v>
      </c>
      <c r="BH8" s="202">
        <f>'Step 4-Effort'!$DX$67</f>
        <v>0</v>
      </c>
      <c r="BI8" s="591">
        <f t="shared" ref="BI8:BI35" si="27">$E8*BH8</f>
        <v>0</v>
      </c>
      <c r="BJ8" s="202">
        <f>'Step 4-Effort'!$DX$69</f>
        <v>0</v>
      </c>
      <c r="BK8" s="591">
        <f t="shared" ref="BK8:BK35" si="28">$E8*BJ8</f>
        <v>0</v>
      </c>
      <c r="BL8" s="202">
        <f>'Step 4-Effort'!$DX$71</f>
        <v>0</v>
      </c>
      <c r="BM8" s="591">
        <f t="shared" ref="BM8:BM35" si="29">$E8*BL8</f>
        <v>0</v>
      </c>
      <c r="BN8" s="202">
        <f>'Step 4-Effort'!$DX$73</f>
        <v>0</v>
      </c>
      <c r="BO8" s="591">
        <f t="shared" ref="BO8:BO35" si="30">$E8*BN8</f>
        <v>0</v>
      </c>
      <c r="BP8" s="202">
        <f>'Step 4-Effort'!$DX$75</f>
        <v>0</v>
      </c>
      <c r="BQ8" s="591">
        <f t="shared" ref="BQ8:BQ35" si="31">$E8*BP8</f>
        <v>0</v>
      </c>
      <c r="BR8" s="202">
        <f>'Step 4-Effort'!$DX$77</f>
        <v>0</v>
      </c>
      <c r="BS8" s="591">
        <f t="shared" ref="BS8:BS35" si="32">$E8*BR8</f>
        <v>0</v>
      </c>
      <c r="BT8" s="202">
        <f>'Step 4-Effort'!$DX$79</f>
        <v>0</v>
      </c>
      <c r="BU8" s="591">
        <f t="shared" ref="BU8:BU35" si="33">$E8*BT8</f>
        <v>0</v>
      </c>
      <c r="BV8" s="202">
        <f>'Step 4-Effort'!$DX$81</f>
        <v>0</v>
      </c>
      <c r="BW8" s="591">
        <f t="shared" ref="BW8:BW35" si="34">$E8*BV8</f>
        <v>0</v>
      </c>
      <c r="BX8" s="202">
        <f>'Step 4-Effort'!$DX$83</f>
        <v>0</v>
      </c>
      <c r="BY8" s="591">
        <f t="shared" ref="BY8:BY35" si="35">$E8*BX8</f>
        <v>0</v>
      </c>
      <c r="BZ8" s="202">
        <f>'Step 4-Effort'!$DX$85</f>
        <v>0</v>
      </c>
      <c r="CA8" s="591">
        <f t="shared" ref="CA8:CA35" si="36">$E8*BZ8</f>
        <v>0</v>
      </c>
      <c r="CB8" s="202">
        <f>'Step 4-Effort'!$DX$87</f>
        <v>0</v>
      </c>
      <c r="CC8" s="591">
        <f t="shared" ref="CC8:CC35" si="37">$E8*CB8</f>
        <v>0</v>
      </c>
      <c r="CD8" s="202">
        <f>'Step 4-Effort'!$DX$89</f>
        <v>0</v>
      </c>
      <c r="CE8" s="591">
        <f t="shared" ref="CE8:CE35" si="38">$E8*CD8</f>
        <v>0</v>
      </c>
      <c r="CF8" s="202">
        <f>'Step 4-Effort'!$DX$91</f>
        <v>0</v>
      </c>
      <c r="CG8" s="591">
        <f t="shared" ref="CG8:CG35" si="39">$E8*CF8</f>
        <v>0</v>
      </c>
      <c r="CH8" s="202">
        <f>'Step 4-Effort'!$DX$93</f>
        <v>0</v>
      </c>
      <c r="CI8" s="591">
        <f t="shared" ref="CI8:CI35" si="40">$E8*CH8</f>
        <v>0</v>
      </c>
      <c r="CJ8" s="202">
        <f>'Step 4-Effort'!$DX$95</f>
        <v>0</v>
      </c>
      <c r="CK8" s="591">
        <f t="shared" ref="CK8:CK35" si="41">$E8*CJ8</f>
        <v>0</v>
      </c>
      <c r="CL8" s="202">
        <f>'Step 4-Effort'!$DX$97</f>
        <v>0</v>
      </c>
      <c r="CM8" s="591">
        <f t="shared" ref="CM8:CM35" si="42">$E8*CL8</f>
        <v>0</v>
      </c>
      <c r="CN8" s="202">
        <f>'Step 4-Effort'!$DX$99</f>
        <v>0</v>
      </c>
      <c r="CO8" s="591">
        <f t="shared" ref="CO8:CO35" si="43">$E8*CN8</f>
        <v>0</v>
      </c>
      <c r="CP8" s="202">
        <f>'Step 4-Effort'!$DX$101</f>
        <v>0</v>
      </c>
      <c r="CQ8" s="591">
        <f t="shared" ref="CQ8:CQ35" si="44">$E8*CP8</f>
        <v>0</v>
      </c>
      <c r="CR8" s="202">
        <f>'Step 4-Effort'!$DX$103</f>
        <v>0</v>
      </c>
      <c r="CS8" s="591">
        <f t="shared" ref="CS8:CS35" si="45">$E8*CR8</f>
        <v>0</v>
      </c>
      <c r="CT8" s="202">
        <f>'Step 4-Effort'!$DX$105</f>
        <v>0</v>
      </c>
      <c r="CU8" s="591">
        <f t="shared" ref="CU8:CU35" si="46">$E8*CT8</f>
        <v>0</v>
      </c>
      <c r="CV8" s="202">
        <f>'Step 4-Effort'!$DX$107</f>
        <v>0</v>
      </c>
      <c r="CW8" s="591">
        <f t="shared" ref="CW8:CW35" si="47">$E8*CV8</f>
        <v>0</v>
      </c>
      <c r="CX8" s="202">
        <f>'Step 4-Effort'!$DX$109</f>
        <v>0</v>
      </c>
      <c r="CY8" s="591">
        <f t="shared" ref="CY8:CY35" si="48">$E8*CX8</f>
        <v>0</v>
      </c>
      <c r="CZ8" s="202">
        <f>'Step 4-Effort'!$DX$111</f>
        <v>0</v>
      </c>
      <c r="DA8" s="591">
        <f t="shared" ref="DA8:DA35" si="49">$E8*CZ8</f>
        <v>0</v>
      </c>
      <c r="DB8" s="202">
        <f>'Step 4-Effort'!$DX$113</f>
        <v>0</v>
      </c>
      <c r="DC8" s="591">
        <f t="shared" ref="DC8:DC35" si="50">$E8*DB8</f>
        <v>0</v>
      </c>
      <c r="DD8" s="202">
        <f>'Step 4-Effort'!$DX$115</f>
        <v>0</v>
      </c>
      <c r="DE8" s="591">
        <f t="shared" ref="DE8:DE35" si="51">$E8*DD8</f>
        <v>0</v>
      </c>
      <c r="DF8" s="202">
        <f>'Step 4-Effort'!$DX$117</f>
        <v>0</v>
      </c>
      <c r="DG8" s="591">
        <f t="shared" ref="DG8:DG35" si="52">$E8*DF8</f>
        <v>0</v>
      </c>
      <c r="DH8" s="202">
        <f>'Step 4-Effort'!$DX$119</f>
        <v>0</v>
      </c>
      <c r="DI8" s="591">
        <f t="shared" ref="DI8:DI35" si="53">$E8*DH8</f>
        <v>0</v>
      </c>
      <c r="DJ8" s="202">
        <f>'Step 4-Effort'!$DX$121</f>
        <v>0</v>
      </c>
      <c r="DK8" s="591">
        <f t="shared" ref="DK8:DK35" si="54">$E8*DJ8</f>
        <v>0</v>
      </c>
      <c r="DL8" s="202">
        <f>'Step 4-Effort'!$DX$123</f>
        <v>0</v>
      </c>
      <c r="DM8" s="591">
        <f t="shared" ref="DM8:DM35" si="55">$E8*DL8</f>
        <v>0</v>
      </c>
      <c r="DN8" s="202">
        <f>'Step 4-Effort'!$DX$125</f>
        <v>0</v>
      </c>
      <c r="DO8" s="591">
        <f t="shared" ref="DO8:DO35" si="56">$E8*DN8</f>
        <v>0</v>
      </c>
      <c r="DP8" s="202">
        <f>'Step 4-Effort'!$DX$127</f>
        <v>0</v>
      </c>
      <c r="DQ8" s="591">
        <f t="shared" ref="DQ8:DQ35" si="57">$E8*DP8</f>
        <v>0</v>
      </c>
      <c r="DR8" s="202">
        <f>'Step 4-Effort'!$DX$129</f>
        <v>0</v>
      </c>
      <c r="DS8" s="591">
        <f t="shared" ref="DS8:DS35" si="58">$E8*DR8</f>
        <v>0</v>
      </c>
      <c r="DT8" s="202">
        <f>'Step 4-Effort'!$DX$131</f>
        <v>0</v>
      </c>
      <c r="DU8" s="591">
        <f t="shared" ref="DU8:DU35" si="59">$E8*DT8</f>
        <v>0</v>
      </c>
      <c r="DV8" s="202">
        <f>'Step 4-Effort'!$DX$133</f>
        <v>0</v>
      </c>
      <c r="DW8" s="591">
        <f t="shared" ref="DW8:DW35" si="60">$E8*DV8</f>
        <v>0</v>
      </c>
      <c r="DX8" s="202">
        <f>'Step 4-Effort'!$DX$135</f>
        <v>0</v>
      </c>
      <c r="DY8" s="591">
        <f t="shared" ref="DY8:DY35" si="61">$E8*DX8</f>
        <v>0</v>
      </c>
      <c r="DZ8" s="202">
        <f>'Step 4-Effort'!$DX$137</f>
        <v>0</v>
      </c>
      <c r="EA8" s="591">
        <f t="shared" ref="EA8:EA35" si="62">$E8*DZ8</f>
        <v>0</v>
      </c>
      <c r="EB8" s="202">
        <f>'Step 4-Effort'!$DX$139</f>
        <v>0</v>
      </c>
      <c r="EC8" s="591">
        <f t="shared" ref="EC8:EC35" si="63">$E8*EB8</f>
        <v>0</v>
      </c>
      <c r="ED8" s="202">
        <f>'Step 4-Effort'!$DX$141</f>
        <v>0</v>
      </c>
      <c r="EE8" s="591">
        <f t="shared" ref="EE8:EE35" si="64">$E8*ED8</f>
        <v>0</v>
      </c>
      <c r="EF8" s="202">
        <f>'Step 4-Effort'!$DX$143</f>
        <v>0</v>
      </c>
      <c r="EG8" s="591">
        <f t="shared" ref="EG8:EG35" si="65">$E8*EF8</f>
        <v>0</v>
      </c>
      <c r="EH8" s="202">
        <f>'Step 4-Effort'!$DX$145</f>
        <v>0</v>
      </c>
      <c r="EI8" s="591">
        <f t="shared" ref="EI8:EI35" si="66">$E8*EH8</f>
        <v>0</v>
      </c>
      <c r="EJ8" s="202">
        <f>'Step 4-Effort'!$DX$147</f>
        <v>0</v>
      </c>
      <c r="EK8" s="591">
        <f t="shared" ref="EK8:EK35" si="67">$E8*EJ8</f>
        <v>0</v>
      </c>
      <c r="EL8" s="202">
        <f>'Step 4-Effort'!$DX$149</f>
        <v>0</v>
      </c>
      <c r="EM8" s="591">
        <f t="shared" ref="EM8:EM35" si="68">$E8*EL8</f>
        <v>0</v>
      </c>
      <c r="EN8" s="202">
        <f>'Step 4-Effort'!$DX$151</f>
        <v>0</v>
      </c>
      <c r="EO8" s="591">
        <f t="shared" ref="EO8:EO35" si="69">$E8*EN8</f>
        <v>0</v>
      </c>
      <c r="EP8" s="139">
        <f>F8+H8+J8+L8+N8+P8+R8+T8+V8+X8+Z8+AB8+AD8+AF8+AH8+AJ8+AL8+AN8+AP8+AR8+AT8+AV8+AX8+AZ8+BB8+BD8+BF8+BH8+BJ8+BL8+BN8+BP8+BR8+BT8+BV8+BX8+BZ8+CB8+CD8+CF8+CH8+CJ8+CL8+CN8+CP8+CR8+CT8+CV8+CX8+CZ8+DB8+DD8+DF8+DH8+DJ8+DL8+DN8+DP8+DR8+DT8+DV8+DX8+DZ8+EB8+ED8+EF8+EH8+EJ8+EL8+EN8</f>
        <v>0</v>
      </c>
      <c r="EQ8" s="591">
        <f>G8+I8+K8+M8+O8+Q8+S8+U8+W8+Y8+AA8+AC8+AE8+AG8+AI8+AK8+AM8+AO8+AQ8+AS8+AU8+AW8+AY8+BA8+BC8+BE8+BG8+BI8+BK8+BM8+BO8+BQ8+BS8+BU8+BW8+BY8+CA8+CC8+CE8+CG8+CI8+CK8+CM8+CO8+CQ8+CS8+CU8+CW8+CY8+DA8+DC8+DE8+DG8+DI8+DK8+DM8+DO8+DQ8+DS8+DU8+DW8+DY8+EA8+EC8+EE8+EG8+EI8+EK8+EM8+EO8</f>
        <v>0</v>
      </c>
    </row>
    <row r="9" spans="1:147" s="2" customFormat="1" x14ac:dyDescent="0.2">
      <c r="A9" s="42"/>
      <c r="B9" s="81"/>
      <c r="C9" s="181"/>
      <c r="D9" s="41">
        <v>1</v>
      </c>
      <c r="E9" s="589">
        <f t="shared" si="0"/>
        <v>0</v>
      </c>
      <c r="F9" s="202">
        <f>'Step 4-Effort'!$DX$13</f>
        <v>0</v>
      </c>
      <c r="G9" s="591">
        <f t="shared" ref="G9:G35" si="70">$E9*F9</f>
        <v>0</v>
      </c>
      <c r="H9" s="202">
        <f>'Step 4-Effort'!$DX$15</f>
        <v>0</v>
      </c>
      <c r="I9" s="591">
        <f t="shared" si="1"/>
        <v>0</v>
      </c>
      <c r="J9" s="202">
        <f>'Step 4-Effort'!$DX$17</f>
        <v>0</v>
      </c>
      <c r="K9" s="591">
        <f t="shared" si="2"/>
        <v>0</v>
      </c>
      <c r="L9" s="202">
        <f>'Step 4-Effort'!$DX$19</f>
        <v>0</v>
      </c>
      <c r="M9" s="591">
        <f t="shared" si="3"/>
        <v>0</v>
      </c>
      <c r="N9" s="202">
        <f>'Step 4-Effort'!$DX$21</f>
        <v>0</v>
      </c>
      <c r="O9" s="591">
        <f t="shared" si="4"/>
        <v>0</v>
      </c>
      <c r="P9" s="202">
        <f>'Step 4-Effort'!$DX$23</f>
        <v>0</v>
      </c>
      <c r="Q9" s="591">
        <f t="shared" si="5"/>
        <v>0</v>
      </c>
      <c r="R9" s="202">
        <f>'Step 4-Effort'!$DX$25</f>
        <v>0</v>
      </c>
      <c r="S9" s="591">
        <f t="shared" si="6"/>
        <v>0</v>
      </c>
      <c r="T9" s="202">
        <f>'Step 4-Effort'!$DX$27</f>
        <v>0</v>
      </c>
      <c r="U9" s="591">
        <f t="shared" si="7"/>
        <v>0</v>
      </c>
      <c r="V9" s="202">
        <f>'Step 4-Effort'!$DX$29</f>
        <v>0</v>
      </c>
      <c r="W9" s="591">
        <f t="shared" si="8"/>
        <v>0</v>
      </c>
      <c r="X9" s="202">
        <f>'Step 4-Effort'!$DX$31</f>
        <v>0</v>
      </c>
      <c r="Y9" s="591">
        <f t="shared" si="9"/>
        <v>0</v>
      </c>
      <c r="Z9" s="202">
        <f>'Step 4-Effort'!$DX$33</f>
        <v>0</v>
      </c>
      <c r="AA9" s="591">
        <f t="shared" si="10"/>
        <v>0</v>
      </c>
      <c r="AB9" s="202">
        <f>'Step 4-Effort'!$DX$35</f>
        <v>0</v>
      </c>
      <c r="AC9" s="591">
        <f t="shared" si="11"/>
        <v>0</v>
      </c>
      <c r="AD9" s="202">
        <f>'Step 4-Effort'!$DX$37</f>
        <v>0</v>
      </c>
      <c r="AE9" s="591">
        <f t="shared" si="12"/>
        <v>0</v>
      </c>
      <c r="AF9" s="202">
        <f>'Step 4-Effort'!$DX$39</f>
        <v>0</v>
      </c>
      <c r="AG9" s="591">
        <f t="shared" si="13"/>
        <v>0</v>
      </c>
      <c r="AH9" s="202">
        <f>'Step 4-Effort'!$DX$41</f>
        <v>0</v>
      </c>
      <c r="AI9" s="591">
        <f t="shared" si="14"/>
        <v>0</v>
      </c>
      <c r="AJ9" s="202">
        <f>'Step 4-Effort'!$DX$43</f>
        <v>0</v>
      </c>
      <c r="AK9" s="591">
        <f t="shared" si="15"/>
        <v>0</v>
      </c>
      <c r="AL9" s="202">
        <f>'Step 4-Effort'!$DX$45</f>
        <v>0</v>
      </c>
      <c r="AM9" s="591">
        <f t="shared" si="16"/>
        <v>0</v>
      </c>
      <c r="AN9" s="202">
        <f>'Step 4-Effort'!$DX$47</f>
        <v>0</v>
      </c>
      <c r="AO9" s="591">
        <f t="shared" si="17"/>
        <v>0</v>
      </c>
      <c r="AP9" s="202">
        <f>'Step 4-Effort'!$DX$49</f>
        <v>0</v>
      </c>
      <c r="AQ9" s="591">
        <f t="shared" si="18"/>
        <v>0</v>
      </c>
      <c r="AR9" s="202">
        <f>'Step 4-Effort'!$DX$51</f>
        <v>0</v>
      </c>
      <c r="AS9" s="591">
        <f t="shared" si="19"/>
        <v>0</v>
      </c>
      <c r="AT9" s="202">
        <f>'Step 4-Effort'!$DX$53</f>
        <v>0</v>
      </c>
      <c r="AU9" s="591">
        <f t="shared" si="20"/>
        <v>0</v>
      </c>
      <c r="AV9" s="202">
        <f>'Step 4-Effort'!$DX$55</f>
        <v>0</v>
      </c>
      <c r="AW9" s="591">
        <f t="shared" si="21"/>
        <v>0</v>
      </c>
      <c r="AX9" s="202">
        <f>'Step 4-Effort'!$DX$57</f>
        <v>0</v>
      </c>
      <c r="AY9" s="591">
        <f t="shared" si="22"/>
        <v>0</v>
      </c>
      <c r="AZ9" s="202">
        <f>'Step 4-Effort'!$DX$59</f>
        <v>0</v>
      </c>
      <c r="BA9" s="591">
        <f t="shared" si="23"/>
        <v>0</v>
      </c>
      <c r="BB9" s="202">
        <f>'Step 4-Effort'!$DX$61</f>
        <v>0</v>
      </c>
      <c r="BC9" s="591">
        <f t="shared" si="24"/>
        <v>0</v>
      </c>
      <c r="BD9" s="202">
        <f>'Step 4-Effort'!$DX$63</f>
        <v>0</v>
      </c>
      <c r="BE9" s="591">
        <f t="shared" si="25"/>
        <v>0</v>
      </c>
      <c r="BF9" s="202">
        <f>'Step 4-Effort'!$DX$65</f>
        <v>0</v>
      </c>
      <c r="BG9" s="591">
        <f t="shared" si="26"/>
        <v>0</v>
      </c>
      <c r="BH9" s="202">
        <f>'Step 4-Effort'!$DX$67</f>
        <v>0</v>
      </c>
      <c r="BI9" s="591">
        <f t="shared" si="27"/>
        <v>0</v>
      </c>
      <c r="BJ9" s="202">
        <f>'Step 4-Effort'!$DX$69</f>
        <v>0</v>
      </c>
      <c r="BK9" s="591">
        <f t="shared" si="28"/>
        <v>0</v>
      </c>
      <c r="BL9" s="202">
        <f>'Step 4-Effort'!$DX$71</f>
        <v>0</v>
      </c>
      <c r="BM9" s="591">
        <f t="shared" si="29"/>
        <v>0</v>
      </c>
      <c r="BN9" s="202">
        <f>'Step 4-Effort'!$DX$73</f>
        <v>0</v>
      </c>
      <c r="BO9" s="591">
        <f t="shared" si="30"/>
        <v>0</v>
      </c>
      <c r="BP9" s="202">
        <f>'Step 4-Effort'!$DX$75</f>
        <v>0</v>
      </c>
      <c r="BQ9" s="591">
        <f t="shared" si="31"/>
        <v>0</v>
      </c>
      <c r="BR9" s="202">
        <f>'Step 4-Effort'!$DX$77</f>
        <v>0</v>
      </c>
      <c r="BS9" s="591">
        <f t="shared" si="32"/>
        <v>0</v>
      </c>
      <c r="BT9" s="202">
        <f>'Step 4-Effort'!$DX$79</f>
        <v>0</v>
      </c>
      <c r="BU9" s="591">
        <f t="shared" si="33"/>
        <v>0</v>
      </c>
      <c r="BV9" s="202">
        <f>'Step 4-Effort'!$DX$81</f>
        <v>0</v>
      </c>
      <c r="BW9" s="591">
        <f t="shared" si="34"/>
        <v>0</v>
      </c>
      <c r="BX9" s="202">
        <f>'Step 4-Effort'!$DX$83</f>
        <v>0</v>
      </c>
      <c r="BY9" s="591">
        <f t="shared" si="35"/>
        <v>0</v>
      </c>
      <c r="BZ9" s="202">
        <f>'Step 4-Effort'!$DX$85</f>
        <v>0</v>
      </c>
      <c r="CA9" s="591">
        <f t="shared" si="36"/>
        <v>0</v>
      </c>
      <c r="CB9" s="202">
        <f>'Step 4-Effort'!$DX$87</f>
        <v>0</v>
      </c>
      <c r="CC9" s="591">
        <f t="shared" si="37"/>
        <v>0</v>
      </c>
      <c r="CD9" s="202">
        <f>'Step 4-Effort'!$DX$89</f>
        <v>0</v>
      </c>
      <c r="CE9" s="591">
        <f t="shared" si="38"/>
        <v>0</v>
      </c>
      <c r="CF9" s="202">
        <f>'Step 4-Effort'!$DX$91</f>
        <v>0</v>
      </c>
      <c r="CG9" s="591">
        <f t="shared" si="39"/>
        <v>0</v>
      </c>
      <c r="CH9" s="202">
        <f>'Step 4-Effort'!$DX$93</f>
        <v>0</v>
      </c>
      <c r="CI9" s="591">
        <f t="shared" si="40"/>
        <v>0</v>
      </c>
      <c r="CJ9" s="202">
        <f>'Step 4-Effort'!$DX$95</f>
        <v>0</v>
      </c>
      <c r="CK9" s="591">
        <f t="shared" si="41"/>
        <v>0</v>
      </c>
      <c r="CL9" s="202">
        <f>'Step 4-Effort'!$DX$97</f>
        <v>0</v>
      </c>
      <c r="CM9" s="591">
        <f t="shared" si="42"/>
        <v>0</v>
      </c>
      <c r="CN9" s="202">
        <f>'Step 4-Effort'!$DX$99</f>
        <v>0</v>
      </c>
      <c r="CO9" s="591">
        <f t="shared" si="43"/>
        <v>0</v>
      </c>
      <c r="CP9" s="202">
        <f>'Step 4-Effort'!$DX$101</f>
        <v>0</v>
      </c>
      <c r="CQ9" s="591">
        <f t="shared" si="44"/>
        <v>0</v>
      </c>
      <c r="CR9" s="202">
        <f>'Step 4-Effort'!$DX$103</f>
        <v>0</v>
      </c>
      <c r="CS9" s="591">
        <f t="shared" si="45"/>
        <v>0</v>
      </c>
      <c r="CT9" s="202">
        <f>'Step 4-Effort'!$DX$105</f>
        <v>0</v>
      </c>
      <c r="CU9" s="591">
        <f t="shared" si="46"/>
        <v>0</v>
      </c>
      <c r="CV9" s="202">
        <f>'Step 4-Effort'!$DX$107</f>
        <v>0</v>
      </c>
      <c r="CW9" s="591">
        <f t="shared" si="47"/>
        <v>0</v>
      </c>
      <c r="CX9" s="202">
        <f>'Step 4-Effort'!$DX$109</f>
        <v>0</v>
      </c>
      <c r="CY9" s="591">
        <f t="shared" si="48"/>
        <v>0</v>
      </c>
      <c r="CZ9" s="202">
        <f>'Step 4-Effort'!$DX$111</f>
        <v>0</v>
      </c>
      <c r="DA9" s="591">
        <f t="shared" si="49"/>
        <v>0</v>
      </c>
      <c r="DB9" s="202">
        <f>'Step 4-Effort'!$DX$113</f>
        <v>0</v>
      </c>
      <c r="DC9" s="591">
        <f t="shared" si="50"/>
        <v>0</v>
      </c>
      <c r="DD9" s="202">
        <f>'Step 4-Effort'!$DX$115</f>
        <v>0</v>
      </c>
      <c r="DE9" s="591">
        <f t="shared" si="51"/>
        <v>0</v>
      </c>
      <c r="DF9" s="202">
        <f>'Step 4-Effort'!$DX$117</f>
        <v>0</v>
      </c>
      <c r="DG9" s="591">
        <f t="shared" si="52"/>
        <v>0</v>
      </c>
      <c r="DH9" s="202">
        <f>'Step 4-Effort'!$DX$119</f>
        <v>0</v>
      </c>
      <c r="DI9" s="591">
        <f t="shared" si="53"/>
        <v>0</v>
      </c>
      <c r="DJ9" s="202">
        <f>'Step 4-Effort'!$DX$121</f>
        <v>0</v>
      </c>
      <c r="DK9" s="591">
        <f t="shared" si="54"/>
        <v>0</v>
      </c>
      <c r="DL9" s="202">
        <f>'Step 4-Effort'!$DX$123</f>
        <v>0</v>
      </c>
      <c r="DM9" s="591">
        <f t="shared" si="55"/>
        <v>0</v>
      </c>
      <c r="DN9" s="202">
        <f>'Step 4-Effort'!$DX$125</f>
        <v>0</v>
      </c>
      <c r="DO9" s="591">
        <f t="shared" si="56"/>
        <v>0</v>
      </c>
      <c r="DP9" s="202">
        <f>'Step 4-Effort'!$DX$127</f>
        <v>0</v>
      </c>
      <c r="DQ9" s="591">
        <f t="shared" si="57"/>
        <v>0</v>
      </c>
      <c r="DR9" s="202">
        <f>'Step 4-Effort'!$DX$129</f>
        <v>0</v>
      </c>
      <c r="DS9" s="591">
        <f t="shared" si="58"/>
        <v>0</v>
      </c>
      <c r="DT9" s="202">
        <f>'Step 4-Effort'!$DX$131</f>
        <v>0</v>
      </c>
      <c r="DU9" s="591">
        <f t="shared" si="59"/>
        <v>0</v>
      </c>
      <c r="DV9" s="202">
        <f>'Step 4-Effort'!$DX$133</f>
        <v>0</v>
      </c>
      <c r="DW9" s="591">
        <f t="shared" si="60"/>
        <v>0</v>
      </c>
      <c r="DX9" s="202">
        <f>'Step 4-Effort'!$DX$135</f>
        <v>0</v>
      </c>
      <c r="DY9" s="591">
        <f t="shared" si="61"/>
        <v>0</v>
      </c>
      <c r="DZ9" s="202">
        <f>'Step 4-Effort'!$DX$137</f>
        <v>0</v>
      </c>
      <c r="EA9" s="591">
        <f t="shared" si="62"/>
        <v>0</v>
      </c>
      <c r="EB9" s="202">
        <f>'Step 4-Effort'!$DX$139</f>
        <v>0</v>
      </c>
      <c r="EC9" s="591">
        <f t="shared" si="63"/>
        <v>0</v>
      </c>
      <c r="ED9" s="202">
        <f>'Step 4-Effort'!$DX$141</f>
        <v>0</v>
      </c>
      <c r="EE9" s="591">
        <f t="shared" si="64"/>
        <v>0</v>
      </c>
      <c r="EF9" s="202">
        <f>'Step 4-Effort'!$DX$143</f>
        <v>0</v>
      </c>
      <c r="EG9" s="591">
        <f t="shared" si="65"/>
        <v>0</v>
      </c>
      <c r="EH9" s="202">
        <f>'Step 4-Effort'!$DX$145</f>
        <v>0</v>
      </c>
      <c r="EI9" s="591">
        <f t="shared" si="66"/>
        <v>0</v>
      </c>
      <c r="EJ9" s="202">
        <f>'Step 4-Effort'!$DX$147</f>
        <v>0</v>
      </c>
      <c r="EK9" s="591">
        <f t="shared" si="67"/>
        <v>0</v>
      </c>
      <c r="EL9" s="202">
        <f>'Step 4-Effort'!$DX$149</f>
        <v>0</v>
      </c>
      <c r="EM9" s="591">
        <f t="shared" si="68"/>
        <v>0</v>
      </c>
      <c r="EN9" s="202">
        <f>'Step 4-Effort'!$DX$151</f>
        <v>0</v>
      </c>
      <c r="EO9" s="591">
        <f t="shared" si="69"/>
        <v>0</v>
      </c>
      <c r="EP9" s="139">
        <f t="shared" ref="EP9:EP35" si="71">F9+H9+J9+L9+N9+P9+R9+T9+V9+X9+Z9+AB9+AD9+AF9+AH9+AJ9+AL9+AN9+AP9+AR9+AT9+AV9+AX9+AZ9+BB9+BD9+BF9+BH9+BJ9+BL9+BN9+BP9+BR9+BT9+BV9+BX9+BZ9+CB9+CD9+CF9+CH9+CJ9+CL9+CN9+CP9+CR9+CT9+CV9+CX9+CZ9+DB9+DD9+DF9+DH9+DJ9+DL9+DN9+DP9+DR9+DT9+DV9+DX9+DZ9+EB9+ED9+EF9+EH9+EJ9+EL9+EN9</f>
        <v>0</v>
      </c>
      <c r="EQ9" s="591">
        <f t="shared" ref="EQ9:EQ35" si="72">G9+I9+K9+M9+O9+Q9+S9+U9+W9+Y9+AA9+AC9+AE9+AG9+AI9+AK9+AM9+AO9+AQ9+AS9+AU9+AW9+AY9+BA9+BC9+BE9+BG9+BI9+BK9+BM9+BO9+BQ9+BS9+BU9+BW9+BY9+CA9+CC9+CE9+CG9+CI9+CK9+CM9+CO9+CQ9+CS9+CU9+CW9+CY9+DA9+DC9+DE9+DG9+DI9+DK9+DM9+DO9+DQ9+DS9+DU9+DW9+DY9+EA9+EC9+EE9+EG9+EI9+EK9+EM9+EO9</f>
        <v>0</v>
      </c>
    </row>
    <row r="10" spans="1:147" s="2" customFormat="1" x14ac:dyDescent="0.2">
      <c r="A10" s="42"/>
      <c r="B10" s="81"/>
      <c r="C10" s="181"/>
      <c r="D10" s="41">
        <v>1</v>
      </c>
      <c r="E10" s="589">
        <f t="shared" si="0"/>
        <v>0</v>
      </c>
      <c r="F10" s="202">
        <f>'Step 4-Effort'!$DX$13</f>
        <v>0</v>
      </c>
      <c r="G10" s="591">
        <f t="shared" si="70"/>
        <v>0</v>
      </c>
      <c r="H10" s="202">
        <f>'Step 4-Effort'!$DX$15</f>
        <v>0</v>
      </c>
      <c r="I10" s="591">
        <f t="shared" si="1"/>
        <v>0</v>
      </c>
      <c r="J10" s="202">
        <f>'Step 4-Effort'!$DX$17</f>
        <v>0</v>
      </c>
      <c r="K10" s="591">
        <f t="shared" si="2"/>
        <v>0</v>
      </c>
      <c r="L10" s="202">
        <f>'Step 4-Effort'!$DX$19</f>
        <v>0</v>
      </c>
      <c r="M10" s="591">
        <f t="shared" si="3"/>
        <v>0</v>
      </c>
      <c r="N10" s="202">
        <f>'Step 4-Effort'!$DX$21</f>
        <v>0</v>
      </c>
      <c r="O10" s="591">
        <f t="shared" si="4"/>
        <v>0</v>
      </c>
      <c r="P10" s="202">
        <f>'Step 4-Effort'!$DX$23</f>
        <v>0</v>
      </c>
      <c r="Q10" s="591">
        <f t="shared" si="5"/>
        <v>0</v>
      </c>
      <c r="R10" s="202">
        <f>'Step 4-Effort'!$DX$25</f>
        <v>0</v>
      </c>
      <c r="S10" s="591">
        <f t="shared" si="6"/>
        <v>0</v>
      </c>
      <c r="T10" s="202">
        <f>'Step 4-Effort'!$DX$27</f>
        <v>0</v>
      </c>
      <c r="U10" s="591">
        <f t="shared" si="7"/>
        <v>0</v>
      </c>
      <c r="V10" s="202">
        <f>'Step 4-Effort'!$DX$29</f>
        <v>0</v>
      </c>
      <c r="W10" s="591">
        <f t="shared" si="8"/>
        <v>0</v>
      </c>
      <c r="X10" s="202">
        <f>'Step 4-Effort'!$DX$31</f>
        <v>0</v>
      </c>
      <c r="Y10" s="591">
        <f t="shared" si="9"/>
        <v>0</v>
      </c>
      <c r="Z10" s="202">
        <f>'Step 4-Effort'!$DX$33</f>
        <v>0</v>
      </c>
      <c r="AA10" s="591">
        <f t="shared" si="10"/>
        <v>0</v>
      </c>
      <c r="AB10" s="202">
        <f>'Step 4-Effort'!$DX$35</f>
        <v>0</v>
      </c>
      <c r="AC10" s="591">
        <f t="shared" si="11"/>
        <v>0</v>
      </c>
      <c r="AD10" s="202">
        <f>'Step 4-Effort'!$DX$37</f>
        <v>0</v>
      </c>
      <c r="AE10" s="591">
        <f t="shared" si="12"/>
        <v>0</v>
      </c>
      <c r="AF10" s="202">
        <f>'Step 4-Effort'!$DX$39</f>
        <v>0</v>
      </c>
      <c r="AG10" s="591">
        <f t="shared" si="13"/>
        <v>0</v>
      </c>
      <c r="AH10" s="202">
        <f>'Step 4-Effort'!$DX$41</f>
        <v>0</v>
      </c>
      <c r="AI10" s="591">
        <f t="shared" si="14"/>
        <v>0</v>
      </c>
      <c r="AJ10" s="202">
        <f>'Step 4-Effort'!$DX$43</f>
        <v>0</v>
      </c>
      <c r="AK10" s="591">
        <f t="shared" si="15"/>
        <v>0</v>
      </c>
      <c r="AL10" s="202">
        <f>'Step 4-Effort'!$DX$45</f>
        <v>0</v>
      </c>
      <c r="AM10" s="591">
        <f t="shared" si="16"/>
        <v>0</v>
      </c>
      <c r="AN10" s="202">
        <f>'Step 4-Effort'!$DX$47</f>
        <v>0</v>
      </c>
      <c r="AO10" s="591">
        <f t="shared" si="17"/>
        <v>0</v>
      </c>
      <c r="AP10" s="202">
        <f>'Step 4-Effort'!$DX$49</f>
        <v>0</v>
      </c>
      <c r="AQ10" s="591">
        <f t="shared" si="18"/>
        <v>0</v>
      </c>
      <c r="AR10" s="202">
        <f>'Step 4-Effort'!$DX$51</f>
        <v>0</v>
      </c>
      <c r="AS10" s="591">
        <f t="shared" si="19"/>
        <v>0</v>
      </c>
      <c r="AT10" s="202">
        <f>'Step 4-Effort'!$DX$53</f>
        <v>0</v>
      </c>
      <c r="AU10" s="591">
        <f t="shared" si="20"/>
        <v>0</v>
      </c>
      <c r="AV10" s="202">
        <f>'Step 4-Effort'!$DX$55</f>
        <v>0</v>
      </c>
      <c r="AW10" s="591">
        <f t="shared" si="21"/>
        <v>0</v>
      </c>
      <c r="AX10" s="202">
        <f>'Step 4-Effort'!$DX$57</f>
        <v>0</v>
      </c>
      <c r="AY10" s="591">
        <f t="shared" si="22"/>
        <v>0</v>
      </c>
      <c r="AZ10" s="202">
        <f>'Step 4-Effort'!$DX$59</f>
        <v>0</v>
      </c>
      <c r="BA10" s="591">
        <f t="shared" si="23"/>
        <v>0</v>
      </c>
      <c r="BB10" s="202">
        <f>'Step 4-Effort'!$DX$61</f>
        <v>0</v>
      </c>
      <c r="BC10" s="591">
        <f t="shared" si="24"/>
        <v>0</v>
      </c>
      <c r="BD10" s="202">
        <f>'Step 4-Effort'!$DX$63</f>
        <v>0</v>
      </c>
      <c r="BE10" s="591">
        <f t="shared" si="25"/>
        <v>0</v>
      </c>
      <c r="BF10" s="202">
        <f>'Step 4-Effort'!$DX$65</f>
        <v>0</v>
      </c>
      <c r="BG10" s="591">
        <f t="shared" si="26"/>
        <v>0</v>
      </c>
      <c r="BH10" s="202">
        <f>'Step 4-Effort'!$DX$67</f>
        <v>0</v>
      </c>
      <c r="BI10" s="591">
        <f t="shared" si="27"/>
        <v>0</v>
      </c>
      <c r="BJ10" s="202">
        <f>'Step 4-Effort'!$DX$69</f>
        <v>0</v>
      </c>
      <c r="BK10" s="591">
        <f t="shared" si="28"/>
        <v>0</v>
      </c>
      <c r="BL10" s="202">
        <f>'Step 4-Effort'!$DX$71</f>
        <v>0</v>
      </c>
      <c r="BM10" s="591">
        <f t="shared" si="29"/>
        <v>0</v>
      </c>
      <c r="BN10" s="202">
        <f>'Step 4-Effort'!$DX$73</f>
        <v>0</v>
      </c>
      <c r="BO10" s="591">
        <f t="shared" si="30"/>
        <v>0</v>
      </c>
      <c r="BP10" s="202">
        <f>'Step 4-Effort'!$DX$75</f>
        <v>0</v>
      </c>
      <c r="BQ10" s="591">
        <f t="shared" si="31"/>
        <v>0</v>
      </c>
      <c r="BR10" s="202">
        <f>'Step 4-Effort'!$DX$77</f>
        <v>0</v>
      </c>
      <c r="BS10" s="591">
        <f t="shared" si="32"/>
        <v>0</v>
      </c>
      <c r="BT10" s="202">
        <f>'Step 4-Effort'!$DX$79</f>
        <v>0</v>
      </c>
      <c r="BU10" s="591">
        <f t="shared" si="33"/>
        <v>0</v>
      </c>
      <c r="BV10" s="202">
        <f>'Step 4-Effort'!$DX$81</f>
        <v>0</v>
      </c>
      <c r="BW10" s="591">
        <f t="shared" si="34"/>
        <v>0</v>
      </c>
      <c r="BX10" s="202">
        <f>'Step 4-Effort'!$DX$83</f>
        <v>0</v>
      </c>
      <c r="BY10" s="591">
        <f t="shared" si="35"/>
        <v>0</v>
      </c>
      <c r="BZ10" s="202">
        <f>'Step 4-Effort'!$DX$85</f>
        <v>0</v>
      </c>
      <c r="CA10" s="591">
        <f t="shared" si="36"/>
        <v>0</v>
      </c>
      <c r="CB10" s="202">
        <f>'Step 4-Effort'!$DX$87</f>
        <v>0</v>
      </c>
      <c r="CC10" s="591">
        <f t="shared" si="37"/>
        <v>0</v>
      </c>
      <c r="CD10" s="202">
        <f>'Step 4-Effort'!$DX$89</f>
        <v>0</v>
      </c>
      <c r="CE10" s="591">
        <f t="shared" si="38"/>
        <v>0</v>
      </c>
      <c r="CF10" s="202">
        <f>'Step 4-Effort'!$DX$91</f>
        <v>0</v>
      </c>
      <c r="CG10" s="591">
        <f t="shared" si="39"/>
        <v>0</v>
      </c>
      <c r="CH10" s="202">
        <f>'Step 4-Effort'!$DX$93</f>
        <v>0</v>
      </c>
      <c r="CI10" s="591">
        <f t="shared" si="40"/>
        <v>0</v>
      </c>
      <c r="CJ10" s="202">
        <f>'Step 4-Effort'!$DX$95</f>
        <v>0</v>
      </c>
      <c r="CK10" s="591">
        <f t="shared" si="41"/>
        <v>0</v>
      </c>
      <c r="CL10" s="202">
        <f>'Step 4-Effort'!$DX$97</f>
        <v>0</v>
      </c>
      <c r="CM10" s="591">
        <f t="shared" si="42"/>
        <v>0</v>
      </c>
      <c r="CN10" s="202">
        <f>'Step 4-Effort'!$DX$99</f>
        <v>0</v>
      </c>
      <c r="CO10" s="591">
        <f t="shared" si="43"/>
        <v>0</v>
      </c>
      <c r="CP10" s="202">
        <f>'Step 4-Effort'!$DX$101</f>
        <v>0</v>
      </c>
      <c r="CQ10" s="591">
        <f t="shared" si="44"/>
        <v>0</v>
      </c>
      <c r="CR10" s="202">
        <f>'Step 4-Effort'!$DX$103</f>
        <v>0</v>
      </c>
      <c r="CS10" s="591">
        <f t="shared" si="45"/>
        <v>0</v>
      </c>
      <c r="CT10" s="202">
        <f>'Step 4-Effort'!$DX$105</f>
        <v>0</v>
      </c>
      <c r="CU10" s="591">
        <f t="shared" si="46"/>
        <v>0</v>
      </c>
      <c r="CV10" s="202">
        <f>'Step 4-Effort'!$DX$107</f>
        <v>0</v>
      </c>
      <c r="CW10" s="591">
        <f t="shared" si="47"/>
        <v>0</v>
      </c>
      <c r="CX10" s="202">
        <f>'Step 4-Effort'!$DX$109</f>
        <v>0</v>
      </c>
      <c r="CY10" s="591">
        <f t="shared" si="48"/>
        <v>0</v>
      </c>
      <c r="CZ10" s="202">
        <f>'Step 4-Effort'!$DX$111</f>
        <v>0</v>
      </c>
      <c r="DA10" s="591">
        <f t="shared" si="49"/>
        <v>0</v>
      </c>
      <c r="DB10" s="202">
        <f>'Step 4-Effort'!$DX$113</f>
        <v>0</v>
      </c>
      <c r="DC10" s="591">
        <f t="shared" si="50"/>
        <v>0</v>
      </c>
      <c r="DD10" s="202">
        <f>'Step 4-Effort'!$DX$115</f>
        <v>0</v>
      </c>
      <c r="DE10" s="591">
        <f t="shared" si="51"/>
        <v>0</v>
      </c>
      <c r="DF10" s="202">
        <f>'Step 4-Effort'!$DX$117</f>
        <v>0</v>
      </c>
      <c r="DG10" s="591">
        <f t="shared" si="52"/>
        <v>0</v>
      </c>
      <c r="DH10" s="202">
        <f>'Step 4-Effort'!$DX$119</f>
        <v>0</v>
      </c>
      <c r="DI10" s="591">
        <f t="shared" si="53"/>
        <v>0</v>
      </c>
      <c r="DJ10" s="202">
        <f>'Step 4-Effort'!$DX$121</f>
        <v>0</v>
      </c>
      <c r="DK10" s="591">
        <f t="shared" si="54"/>
        <v>0</v>
      </c>
      <c r="DL10" s="202">
        <f>'Step 4-Effort'!$DX$123</f>
        <v>0</v>
      </c>
      <c r="DM10" s="591">
        <f t="shared" si="55"/>
        <v>0</v>
      </c>
      <c r="DN10" s="202">
        <f>'Step 4-Effort'!$DX$125</f>
        <v>0</v>
      </c>
      <c r="DO10" s="591">
        <f t="shared" si="56"/>
        <v>0</v>
      </c>
      <c r="DP10" s="202">
        <f>'Step 4-Effort'!$DX$127</f>
        <v>0</v>
      </c>
      <c r="DQ10" s="591">
        <f t="shared" si="57"/>
        <v>0</v>
      </c>
      <c r="DR10" s="202">
        <f>'Step 4-Effort'!$DX$129</f>
        <v>0</v>
      </c>
      <c r="DS10" s="591">
        <f t="shared" si="58"/>
        <v>0</v>
      </c>
      <c r="DT10" s="202">
        <f>'Step 4-Effort'!$DX$131</f>
        <v>0</v>
      </c>
      <c r="DU10" s="591">
        <f t="shared" si="59"/>
        <v>0</v>
      </c>
      <c r="DV10" s="202">
        <f>'Step 4-Effort'!$DX$133</f>
        <v>0</v>
      </c>
      <c r="DW10" s="591">
        <f t="shared" si="60"/>
        <v>0</v>
      </c>
      <c r="DX10" s="202">
        <f>'Step 4-Effort'!$DX$135</f>
        <v>0</v>
      </c>
      <c r="DY10" s="591">
        <f t="shared" si="61"/>
        <v>0</v>
      </c>
      <c r="DZ10" s="202">
        <f>'Step 4-Effort'!$DX$137</f>
        <v>0</v>
      </c>
      <c r="EA10" s="591">
        <f t="shared" si="62"/>
        <v>0</v>
      </c>
      <c r="EB10" s="202">
        <f>'Step 4-Effort'!$DX$139</f>
        <v>0</v>
      </c>
      <c r="EC10" s="591">
        <f t="shared" si="63"/>
        <v>0</v>
      </c>
      <c r="ED10" s="202">
        <f>'Step 4-Effort'!$DX$141</f>
        <v>0</v>
      </c>
      <c r="EE10" s="591">
        <f t="shared" si="64"/>
        <v>0</v>
      </c>
      <c r="EF10" s="202">
        <f>'Step 4-Effort'!$DX$143</f>
        <v>0</v>
      </c>
      <c r="EG10" s="591">
        <f t="shared" si="65"/>
        <v>0</v>
      </c>
      <c r="EH10" s="202">
        <f>'Step 4-Effort'!$DX$145</f>
        <v>0</v>
      </c>
      <c r="EI10" s="591">
        <f t="shared" si="66"/>
        <v>0</v>
      </c>
      <c r="EJ10" s="202">
        <f>'Step 4-Effort'!$DX$147</f>
        <v>0</v>
      </c>
      <c r="EK10" s="591">
        <f t="shared" si="67"/>
        <v>0</v>
      </c>
      <c r="EL10" s="202">
        <f>'Step 4-Effort'!$DX$149</f>
        <v>0</v>
      </c>
      <c r="EM10" s="591">
        <f t="shared" si="68"/>
        <v>0</v>
      </c>
      <c r="EN10" s="202">
        <f>'Step 4-Effort'!$DX$151</f>
        <v>0</v>
      </c>
      <c r="EO10" s="591">
        <f t="shared" si="69"/>
        <v>0</v>
      </c>
      <c r="EP10" s="139">
        <f t="shared" si="71"/>
        <v>0</v>
      </c>
      <c r="EQ10" s="591">
        <f t="shared" si="72"/>
        <v>0</v>
      </c>
    </row>
    <row r="11" spans="1:147" s="2" customFormat="1" x14ac:dyDescent="0.2">
      <c r="A11" s="42"/>
      <c r="B11" s="81"/>
      <c r="C11" s="181"/>
      <c r="D11" s="41">
        <v>1</v>
      </c>
      <c r="E11" s="589">
        <f t="shared" ref="E11:E21" si="73">C11*D11</f>
        <v>0</v>
      </c>
      <c r="F11" s="202">
        <f>'Step 4-Effort'!$DX$13</f>
        <v>0</v>
      </c>
      <c r="G11" s="591">
        <f t="shared" ref="G11:G21" si="74">$E11*F11</f>
        <v>0</v>
      </c>
      <c r="H11" s="202">
        <f>'Step 4-Effort'!$DX$15</f>
        <v>0</v>
      </c>
      <c r="I11" s="591">
        <f t="shared" ref="I11:I21" si="75">$E11*H11</f>
        <v>0</v>
      </c>
      <c r="J11" s="202">
        <f>'Step 4-Effort'!$DX$17</f>
        <v>0</v>
      </c>
      <c r="K11" s="591">
        <f t="shared" ref="K11:K21" si="76">$E11*J11</f>
        <v>0</v>
      </c>
      <c r="L11" s="202">
        <f>'Step 4-Effort'!$DX$19</f>
        <v>0</v>
      </c>
      <c r="M11" s="591">
        <f t="shared" ref="M11:M21" si="77">$E11*L11</f>
        <v>0</v>
      </c>
      <c r="N11" s="202">
        <f>'Step 4-Effort'!$DX$21</f>
        <v>0</v>
      </c>
      <c r="O11" s="591">
        <f t="shared" ref="O11:O21" si="78">$E11*N11</f>
        <v>0</v>
      </c>
      <c r="P11" s="202">
        <f>'Step 4-Effort'!$DX$23</f>
        <v>0</v>
      </c>
      <c r="Q11" s="591">
        <f t="shared" ref="Q11:Q21" si="79">$E11*P11</f>
        <v>0</v>
      </c>
      <c r="R11" s="202">
        <f>'Step 4-Effort'!$DX$25</f>
        <v>0</v>
      </c>
      <c r="S11" s="591">
        <f t="shared" ref="S11:S21" si="80">$E11*R11</f>
        <v>0</v>
      </c>
      <c r="T11" s="202">
        <f>'Step 4-Effort'!$DX$27</f>
        <v>0</v>
      </c>
      <c r="U11" s="591">
        <f t="shared" ref="U11:U21" si="81">$E11*T11</f>
        <v>0</v>
      </c>
      <c r="V11" s="202">
        <f>'Step 4-Effort'!$DX$29</f>
        <v>0</v>
      </c>
      <c r="W11" s="591">
        <f t="shared" ref="W11:W21" si="82">$E11*V11</f>
        <v>0</v>
      </c>
      <c r="X11" s="202">
        <f>'Step 4-Effort'!$DX$31</f>
        <v>0</v>
      </c>
      <c r="Y11" s="591">
        <f t="shared" ref="Y11:Y21" si="83">$E11*X11</f>
        <v>0</v>
      </c>
      <c r="Z11" s="202">
        <f>'Step 4-Effort'!$DX$33</f>
        <v>0</v>
      </c>
      <c r="AA11" s="591">
        <f t="shared" ref="AA11:AA21" si="84">$E11*Z11</f>
        <v>0</v>
      </c>
      <c r="AB11" s="202">
        <f>'Step 4-Effort'!$DX$35</f>
        <v>0</v>
      </c>
      <c r="AC11" s="591">
        <f t="shared" ref="AC11:AC21" si="85">$E11*AB11</f>
        <v>0</v>
      </c>
      <c r="AD11" s="202">
        <f>'Step 4-Effort'!$DX$37</f>
        <v>0</v>
      </c>
      <c r="AE11" s="591">
        <f t="shared" ref="AE11:AE21" si="86">$E11*AD11</f>
        <v>0</v>
      </c>
      <c r="AF11" s="202">
        <f>'Step 4-Effort'!$DX$39</f>
        <v>0</v>
      </c>
      <c r="AG11" s="591">
        <f t="shared" ref="AG11:AG21" si="87">$E11*AF11</f>
        <v>0</v>
      </c>
      <c r="AH11" s="202">
        <f>'Step 4-Effort'!$DX$41</f>
        <v>0</v>
      </c>
      <c r="AI11" s="591">
        <f t="shared" ref="AI11:AI21" si="88">$E11*AH11</f>
        <v>0</v>
      </c>
      <c r="AJ11" s="202">
        <f>'Step 4-Effort'!$DX$43</f>
        <v>0</v>
      </c>
      <c r="AK11" s="591">
        <f t="shared" ref="AK11:AK21" si="89">$E11*AJ11</f>
        <v>0</v>
      </c>
      <c r="AL11" s="202">
        <f>'Step 4-Effort'!$DX$45</f>
        <v>0</v>
      </c>
      <c r="AM11" s="591">
        <f t="shared" ref="AM11:AM21" si="90">$E11*AL11</f>
        <v>0</v>
      </c>
      <c r="AN11" s="202">
        <f>'Step 4-Effort'!$DX$47</f>
        <v>0</v>
      </c>
      <c r="AO11" s="591">
        <f t="shared" ref="AO11:AO21" si="91">$E11*AN11</f>
        <v>0</v>
      </c>
      <c r="AP11" s="202">
        <f>'Step 4-Effort'!$DX$49</f>
        <v>0</v>
      </c>
      <c r="AQ11" s="591">
        <f t="shared" ref="AQ11:AQ21" si="92">$E11*AP11</f>
        <v>0</v>
      </c>
      <c r="AR11" s="202">
        <f>'Step 4-Effort'!$DX$51</f>
        <v>0</v>
      </c>
      <c r="AS11" s="591">
        <f t="shared" ref="AS11:AS21" si="93">$E11*AR11</f>
        <v>0</v>
      </c>
      <c r="AT11" s="202">
        <f>'Step 4-Effort'!$DX$53</f>
        <v>0</v>
      </c>
      <c r="AU11" s="591">
        <f t="shared" ref="AU11:AU21" si="94">$E11*AT11</f>
        <v>0</v>
      </c>
      <c r="AV11" s="202">
        <f>'Step 4-Effort'!$DX$55</f>
        <v>0</v>
      </c>
      <c r="AW11" s="591">
        <f t="shared" ref="AW11:AW21" si="95">$E11*AV11</f>
        <v>0</v>
      </c>
      <c r="AX11" s="202">
        <f>'Step 4-Effort'!$DX$57</f>
        <v>0</v>
      </c>
      <c r="AY11" s="591">
        <f t="shared" ref="AY11:AY21" si="96">$E11*AX11</f>
        <v>0</v>
      </c>
      <c r="AZ11" s="202">
        <f>'Step 4-Effort'!$DX$59</f>
        <v>0</v>
      </c>
      <c r="BA11" s="591">
        <f t="shared" ref="BA11:BA21" si="97">$E11*AZ11</f>
        <v>0</v>
      </c>
      <c r="BB11" s="202">
        <f>'Step 4-Effort'!$DX$61</f>
        <v>0</v>
      </c>
      <c r="BC11" s="591">
        <f t="shared" ref="BC11:BC21" si="98">$E11*BB11</f>
        <v>0</v>
      </c>
      <c r="BD11" s="202">
        <f>'Step 4-Effort'!$DX$63</f>
        <v>0</v>
      </c>
      <c r="BE11" s="591">
        <f t="shared" ref="BE11:BE21" si="99">$E11*BD11</f>
        <v>0</v>
      </c>
      <c r="BF11" s="202">
        <f>'Step 4-Effort'!$DX$65</f>
        <v>0</v>
      </c>
      <c r="BG11" s="591">
        <f t="shared" ref="BG11:BG21" si="100">$E11*BF11</f>
        <v>0</v>
      </c>
      <c r="BH11" s="202">
        <f>'Step 4-Effort'!$DX$67</f>
        <v>0</v>
      </c>
      <c r="BI11" s="591">
        <f t="shared" ref="BI11:BI21" si="101">$E11*BH11</f>
        <v>0</v>
      </c>
      <c r="BJ11" s="202">
        <f>'Step 4-Effort'!$DX$69</f>
        <v>0</v>
      </c>
      <c r="BK11" s="591">
        <f t="shared" ref="BK11:BK21" si="102">$E11*BJ11</f>
        <v>0</v>
      </c>
      <c r="BL11" s="202">
        <f>'Step 4-Effort'!$DX$71</f>
        <v>0</v>
      </c>
      <c r="BM11" s="591">
        <f t="shared" ref="BM11:BM21" si="103">$E11*BL11</f>
        <v>0</v>
      </c>
      <c r="BN11" s="202">
        <f>'Step 4-Effort'!$DX$73</f>
        <v>0</v>
      </c>
      <c r="BO11" s="591">
        <f t="shared" ref="BO11:BO21" si="104">$E11*BN11</f>
        <v>0</v>
      </c>
      <c r="BP11" s="202">
        <f>'Step 4-Effort'!$DX$75</f>
        <v>0</v>
      </c>
      <c r="BQ11" s="591">
        <f t="shared" ref="BQ11:BQ21" si="105">$E11*BP11</f>
        <v>0</v>
      </c>
      <c r="BR11" s="202">
        <f>'Step 4-Effort'!$DX$77</f>
        <v>0</v>
      </c>
      <c r="BS11" s="591">
        <f t="shared" ref="BS11:BS21" si="106">$E11*BR11</f>
        <v>0</v>
      </c>
      <c r="BT11" s="202">
        <f>'Step 4-Effort'!$DX$79</f>
        <v>0</v>
      </c>
      <c r="BU11" s="591">
        <f t="shared" ref="BU11:BU21" si="107">$E11*BT11</f>
        <v>0</v>
      </c>
      <c r="BV11" s="202">
        <f>'Step 4-Effort'!$DX$81</f>
        <v>0</v>
      </c>
      <c r="BW11" s="591">
        <f t="shared" ref="BW11:BW21" si="108">$E11*BV11</f>
        <v>0</v>
      </c>
      <c r="BX11" s="202">
        <f>'Step 4-Effort'!$DX$83</f>
        <v>0</v>
      </c>
      <c r="BY11" s="591">
        <f t="shared" ref="BY11:BY21" si="109">$E11*BX11</f>
        <v>0</v>
      </c>
      <c r="BZ11" s="202">
        <f>'Step 4-Effort'!$DX$85</f>
        <v>0</v>
      </c>
      <c r="CA11" s="591">
        <f t="shared" ref="CA11:CA21" si="110">$E11*BZ11</f>
        <v>0</v>
      </c>
      <c r="CB11" s="202">
        <f>'Step 4-Effort'!$DX$87</f>
        <v>0</v>
      </c>
      <c r="CC11" s="591">
        <f t="shared" ref="CC11:CC21" si="111">$E11*CB11</f>
        <v>0</v>
      </c>
      <c r="CD11" s="202">
        <f>'Step 4-Effort'!$DX$89</f>
        <v>0</v>
      </c>
      <c r="CE11" s="591">
        <f t="shared" ref="CE11:CE21" si="112">$E11*CD11</f>
        <v>0</v>
      </c>
      <c r="CF11" s="202">
        <f>'Step 4-Effort'!$DX$91</f>
        <v>0</v>
      </c>
      <c r="CG11" s="591">
        <f t="shared" ref="CG11:CG21" si="113">$E11*CF11</f>
        <v>0</v>
      </c>
      <c r="CH11" s="202">
        <f>'Step 4-Effort'!$DX$93</f>
        <v>0</v>
      </c>
      <c r="CI11" s="591">
        <f t="shared" ref="CI11:CI21" si="114">$E11*CH11</f>
        <v>0</v>
      </c>
      <c r="CJ11" s="202">
        <f>'Step 4-Effort'!$DX$95</f>
        <v>0</v>
      </c>
      <c r="CK11" s="591">
        <f t="shared" ref="CK11:CK21" si="115">$E11*CJ11</f>
        <v>0</v>
      </c>
      <c r="CL11" s="202">
        <f>'Step 4-Effort'!$DX$97</f>
        <v>0</v>
      </c>
      <c r="CM11" s="591">
        <f t="shared" ref="CM11:CM21" si="116">$E11*CL11</f>
        <v>0</v>
      </c>
      <c r="CN11" s="202">
        <f>'Step 4-Effort'!$DX$99</f>
        <v>0</v>
      </c>
      <c r="CO11" s="591">
        <f t="shared" ref="CO11:CO21" si="117">$E11*CN11</f>
        <v>0</v>
      </c>
      <c r="CP11" s="202">
        <f>'Step 4-Effort'!$DX$101</f>
        <v>0</v>
      </c>
      <c r="CQ11" s="591">
        <f t="shared" ref="CQ11:CQ21" si="118">$E11*CP11</f>
        <v>0</v>
      </c>
      <c r="CR11" s="202">
        <f>'Step 4-Effort'!$DX$103</f>
        <v>0</v>
      </c>
      <c r="CS11" s="591">
        <f t="shared" ref="CS11:CS21" si="119">$E11*CR11</f>
        <v>0</v>
      </c>
      <c r="CT11" s="202">
        <f>'Step 4-Effort'!$DX$105</f>
        <v>0</v>
      </c>
      <c r="CU11" s="591">
        <f t="shared" ref="CU11:CU21" si="120">$E11*CT11</f>
        <v>0</v>
      </c>
      <c r="CV11" s="202">
        <f>'Step 4-Effort'!$DX$107</f>
        <v>0</v>
      </c>
      <c r="CW11" s="591">
        <f t="shared" ref="CW11:CW21" si="121">$E11*CV11</f>
        <v>0</v>
      </c>
      <c r="CX11" s="202">
        <f>'Step 4-Effort'!$DX$109</f>
        <v>0</v>
      </c>
      <c r="CY11" s="591">
        <f t="shared" ref="CY11:CY21" si="122">$E11*CX11</f>
        <v>0</v>
      </c>
      <c r="CZ11" s="202">
        <f>'Step 4-Effort'!$DX$111</f>
        <v>0</v>
      </c>
      <c r="DA11" s="591">
        <f t="shared" ref="DA11:DA21" si="123">$E11*CZ11</f>
        <v>0</v>
      </c>
      <c r="DB11" s="202">
        <f>'Step 4-Effort'!$DX$113</f>
        <v>0</v>
      </c>
      <c r="DC11" s="591">
        <f t="shared" ref="DC11:DC21" si="124">$E11*DB11</f>
        <v>0</v>
      </c>
      <c r="DD11" s="202">
        <f>'Step 4-Effort'!$DX$115</f>
        <v>0</v>
      </c>
      <c r="DE11" s="591">
        <f t="shared" ref="DE11:DE21" si="125">$E11*DD11</f>
        <v>0</v>
      </c>
      <c r="DF11" s="202">
        <f>'Step 4-Effort'!$DX$117</f>
        <v>0</v>
      </c>
      <c r="DG11" s="591">
        <f t="shared" ref="DG11:DG21" si="126">$E11*DF11</f>
        <v>0</v>
      </c>
      <c r="DH11" s="202">
        <f>'Step 4-Effort'!$DX$119</f>
        <v>0</v>
      </c>
      <c r="DI11" s="591">
        <f t="shared" ref="DI11:DI21" si="127">$E11*DH11</f>
        <v>0</v>
      </c>
      <c r="DJ11" s="202">
        <f>'Step 4-Effort'!$DX$121</f>
        <v>0</v>
      </c>
      <c r="DK11" s="591">
        <f t="shared" ref="DK11:DK21" si="128">$E11*DJ11</f>
        <v>0</v>
      </c>
      <c r="DL11" s="202">
        <f>'Step 4-Effort'!$DX$123</f>
        <v>0</v>
      </c>
      <c r="DM11" s="591">
        <f t="shared" ref="DM11:DM21" si="129">$E11*DL11</f>
        <v>0</v>
      </c>
      <c r="DN11" s="202">
        <f>'Step 4-Effort'!$DX$125</f>
        <v>0</v>
      </c>
      <c r="DO11" s="591">
        <f t="shared" ref="DO11:DO21" si="130">$E11*DN11</f>
        <v>0</v>
      </c>
      <c r="DP11" s="202">
        <f>'Step 4-Effort'!$DX$127</f>
        <v>0</v>
      </c>
      <c r="DQ11" s="591">
        <f t="shared" ref="DQ11:DQ21" si="131">$E11*DP11</f>
        <v>0</v>
      </c>
      <c r="DR11" s="202">
        <f>'Step 4-Effort'!$DX$129</f>
        <v>0</v>
      </c>
      <c r="DS11" s="591">
        <f t="shared" ref="DS11:DS21" si="132">$E11*DR11</f>
        <v>0</v>
      </c>
      <c r="DT11" s="202">
        <f>'Step 4-Effort'!$DX$131</f>
        <v>0</v>
      </c>
      <c r="DU11" s="591">
        <f t="shared" ref="DU11:DU21" si="133">$E11*DT11</f>
        <v>0</v>
      </c>
      <c r="DV11" s="202">
        <f>'Step 4-Effort'!$DX$133</f>
        <v>0</v>
      </c>
      <c r="DW11" s="591">
        <f t="shared" ref="DW11:DW21" si="134">$E11*DV11</f>
        <v>0</v>
      </c>
      <c r="DX11" s="202">
        <f>'Step 4-Effort'!$DX$135</f>
        <v>0</v>
      </c>
      <c r="DY11" s="591">
        <f t="shared" ref="DY11:DY21" si="135">$E11*DX11</f>
        <v>0</v>
      </c>
      <c r="DZ11" s="202">
        <f>'Step 4-Effort'!$DX$137</f>
        <v>0</v>
      </c>
      <c r="EA11" s="591">
        <f t="shared" ref="EA11:EA21" si="136">$E11*DZ11</f>
        <v>0</v>
      </c>
      <c r="EB11" s="202">
        <f>'Step 4-Effort'!$DX$139</f>
        <v>0</v>
      </c>
      <c r="EC11" s="591">
        <f t="shared" ref="EC11:EC21" si="137">$E11*EB11</f>
        <v>0</v>
      </c>
      <c r="ED11" s="202">
        <f>'Step 4-Effort'!$DX$141</f>
        <v>0</v>
      </c>
      <c r="EE11" s="591">
        <f t="shared" ref="EE11:EE21" si="138">$E11*ED11</f>
        <v>0</v>
      </c>
      <c r="EF11" s="202">
        <f>'Step 4-Effort'!$DX$143</f>
        <v>0</v>
      </c>
      <c r="EG11" s="591">
        <f t="shared" ref="EG11:EG21" si="139">$E11*EF11</f>
        <v>0</v>
      </c>
      <c r="EH11" s="202">
        <f>'Step 4-Effort'!$DX$145</f>
        <v>0</v>
      </c>
      <c r="EI11" s="591">
        <f t="shared" ref="EI11:EI21" si="140">$E11*EH11</f>
        <v>0</v>
      </c>
      <c r="EJ11" s="202">
        <f>'Step 4-Effort'!$DX$147</f>
        <v>0</v>
      </c>
      <c r="EK11" s="591">
        <f t="shared" ref="EK11:EK21" si="141">$E11*EJ11</f>
        <v>0</v>
      </c>
      <c r="EL11" s="202">
        <f>'Step 4-Effort'!$DX$149</f>
        <v>0</v>
      </c>
      <c r="EM11" s="591">
        <f t="shared" ref="EM11:EM21" si="142">$E11*EL11</f>
        <v>0</v>
      </c>
      <c r="EN11" s="202">
        <f>'Step 4-Effort'!$DX$151</f>
        <v>0</v>
      </c>
      <c r="EO11" s="591">
        <f t="shared" ref="EO11:EO21" si="143">$E11*EN11</f>
        <v>0</v>
      </c>
      <c r="EP11" s="139">
        <f t="shared" ref="EP11:EP21" si="144">F11+H11+J11+L11+N11+P11+R11+T11+V11+X11+Z11+AB11+AD11+AF11+AH11+AJ11+AL11+AN11+AP11+AR11+AT11+AV11+AX11+AZ11+BB11+BD11+BF11+BH11+BJ11+BL11+BN11+BP11+BR11+BT11+BV11+BX11+BZ11+CB11+CD11+CF11+CH11+CJ11+CL11+CN11+CP11+CR11+CT11+CV11+CX11+CZ11+DB11+DD11+DF11+DH11+DJ11+DL11+DN11+DP11+DR11+DT11+DV11+DX11+DZ11+EB11+ED11+EF11+EH11+EJ11+EL11+EN11</f>
        <v>0</v>
      </c>
      <c r="EQ11" s="591">
        <f t="shared" ref="EQ11:EQ21" si="145">G11+I11+K11+M11+O11+Q11+S11+U11+W11+Y11+AA11+AC11+AE11+AG11+AI11+AK11+AM11+AO11+AQ11+AS11+AU11+AW11+AY11+BA11+BC11+BE11+BG11+BI11+BK11+BM11+BO11+BQ11+BS11+BU11+BW11+BY11+CA11+CC11+CE11+CG11+CI11+CK11+CM11+CO11+CQ11+CS11+CU11+CW11+CY11+DA11+DC11+DE11+DG11+DI11+DK11+DM11+DO11+DQ11+DS11+DU11+DW11+DY11+EA11+EC11+EE11+EG11+EI11+EK11+EM11+EO11</f>
        <v>0</v>
      </c>
    </row>
    <row r="12" spans="1:147" s="2" customFormat="1" x14ac:dyDescent="0.2">
      <c r="A12" s="42"/>
      <c r="B12" s="81"/>
      <c r="C12" s="181"/>
      <c r="D12" s="41">
        <v>1</v>
      </c>
      <c r="E12" s="589">
        <f t="shared" si="73"/>
        <v>0</v>
      </c>
      <c r="F12" s="202">
        <f>'Step 4-Effort'!$DX$13</f>
        <v>0</v>
      </c>
      <c r="G12" s="591">
        <f t="shared" si="74"/>
        <v>0</v>
      </c>
      <c r="H12" s="202">
        <f>'Step 4-Effort'!$DX$15</f>
        <v>0</v>
      </c>
      <c r="I12" s="591">
        <f t="shared" si="75"/>
        <v>0</v>
      </c>
      <c r="J12" s="202">
        <f>'Step 4-Effort'!$DX$17</f>
        <v>0</v>
      </c>
      <c r="K12" s="591">
        <f t="shared" si="76"/>
        <v>0</v>
      </c>
      <c r="L12" s="202">
        <f>'Step 4-Effort'!$DX$19</f>
        <v>0</v>
      </c>
      <c r="M12" s="591">
        <f t="shared" si="77"/>
        <v>0</v>
      </c>
      <c r="N12" s="202">
        <f>'Step 4-Effort'!$DX$21</f>
        <v>0</v>
      </c>
      <c r="O12" s="591">
        <f t="shared" si="78"/>
        <v>0</v>
      </c>
      <c r="P12" s="202">
        <f>'Step 4-Effort'!$DX$23</f>
        <v>0</v>
      </c>
      <c r="Q12" s="591">
        <f t="shared" si="79"/>
        <v>0</v>
      </c>
      <c r="R12" s="202">
        <f>'Step 4-Effort'!$DX$25</f>
        <v>0</v>
      </c>
      <c r="S12" s="591">
        <f t="shared" si="80"/>
        <v>0</v>
      </c>
      <c r="T12" s="202">
        <f>'Step 4-Effort'!$DX$27</f>
        <v>0</v>
      </c>
      <c r="U12" s="591">
        <f t="shared" si="81"/>
        <v>0</v>
      </c>
      <c r="V12" s="202">
        <f>'Step 4-Effort'!$DX$29</f>
        <v>0</v>
      </c>
      <c r="W12" s="591">
        <f t="shared" si="82"/>
        <v>0</v>
      </c>
      <c r="X12" s="202">
        <f>'Step 4-Effort'!$DX$31</f>
        <v>0</v>
      </c>
      <c r="Y12" s="591">
        <f t="shared" si="83"/>
        <v>0</v>
      </c>
      <c r="Z12" s="202">
        <f>'Step 4-Effort'!$DX$33</f>
        <v>0</v>
      </c>
      <c r="AA12" s="591">
        <f t="shared" si="84"/>
        <v>0</v>
      </c>
      <c r="AB12" s="202">
        <f>'Step 4-Effort'!$DX$35</f>
        <v>0</v>
      </c>
      <c r="AC12" s="591">
        <f t="shared" si="85"/>
        <v>0</v>
      </c>
      <c r="AD12" s="202">
        <f>'Step 4-Effort'!$DX$37</f>
        <v>0</v>
      </c>
      <c r="AE12" s="591">
        <f t="shared" si="86"/>
        <v>0</v>
      </c>
      <c r="AF12" s="202">
        <f>'Step 4-Effort'!$DX$39</f>
        <v>0</v>
      </c>
      <c r="AG12" s="591">
        <f t="shared" si="87"/>
        <v>0</v>
      </c>
      <c r="AH12" s="202">
        <f>'Step 4-Effort'!$DX$41</f>
        <v>0</v>
      </c>
      <c r="AI12" s="591">
        <f t="shared" si="88"/>
        <v>0</v>
      </c>
      <c r="AJ12" s="202">
        <f>'Step 4-Effort'!$DX$43</f>
        <v>0</v>
      </c>
      <c r="AK12" s="591">
        <f t="shared" si="89"/>
        <v>0</v>
      </c>
      <c r="AL12" s="202">
        <f>'Step 4-Effort'!$DX$45</f>
        <v>0</v>
      </c>
      <c r="AM12" s="591">
        <f t="shared" si="90"/>
        <v>0</v>
      </c>
      <c r="AN12" s="202">
        <f>'Step 4-Effort'!$DX$47</f>
        <v>0</v>
      </c>
      <c r="AO12" s="591">
        <f t="shared" si="91"/>
        <v>0</v>
      </c>
      <c r="AP12" s="202">
        <f>'Step 4-Effort'!$DX$49</f>
        <v>0</v>
      </c>
      <c r="AQ12" s="591">
        <f t="shared" si="92"/>
        <v>0</v>
      </c>
      <c r="AR12" s="202">
        <f>'Step 4-Effort'!$DX$51</f>
        <v>0</v>
      </c>
      <c r="AS12" s="591">
        <f t="shared" si="93"/>
        <v>0</v>
      </c>
      <c r="AT12" s="202">
        <f>'Step 4-Effort'!$DX$53</f>
        <v>0</v>
      </c>
      <c r="AU12" s="591">
        <f t="shared" si="94"/>
        <v>0</v>
      </c>
      <c r="AV12" s="202">
        <f>'Step 4-Effort'!$DX$55</f>
        <v>0</v>
      </c>
      <c r="AW12" s="591">
        <f t="shared" si="95"/>
        <v>0</v>
      </c>
      <c r="AX12" s="202">
        <f>'Step 4-Effort'!$DX$57</f>
        <v>0</v>
      </c>
      <c r="AY12" s="591">
        <f t="shared" si="96"/>
        <v>0</v>
      </c>
      <c r="AZ12" s="202">
        <f>'Step 4-Effort'!$DX$59</f>
        <v>0</v>
      </c>
      <c r="BA12" s="591">
        <f t="shared" si="97"/>
        <v>0</v>
      </c>
      <c r="BB12" s="202">
        <f>'Step 4-Effort'!$DX$61</f>
        <v>0</v>
      </c>
      <c r="BC12" s="591">
        <f t="shared" si="98"/>
        <v>0</v>
      </c>
      <c r="BD12" s="202">
        <f>'Step 4-Effort'!$DX$63</f>
        <v>0</v>
      </c>
      <c r="BE12" s="591">
        <f t="shared" si="99"/>
        <v>0</v>
      </c>
      <c r="BF12" s="202">
        <f>'Step 4-Effort'!$DX$65</f>
        <v>0</v>
      </c>
      <c r="BG12" s="591">
        <f t="shared" si="100"/>
        <v>0</v>
      </c>
      <c r="BH12" s="202">
        <f>'Step 4-Effort'!$DX$67</f>
        <v>0</v>
      </c>
      <c r="BI12" s="591">
        <f t="shared" si="101"/>
        <v>0</v>
      </c>
      <c r="BJ12" s="202">
        <f>'Step 4-Effort'!$DX$69</f>
        <v>0</v>
      </c>
      <c r="BK12" s="591">
        <f t="shared" si="102"/>
        <v>0</v>
      </c>
      <c r="BL12" s="202">
        <f>'Step 4-Effort'!$DX$71</f>
        <v>0</v>
      </c>
      <c r="BM12" s="591">
        <f t="shared" si="103"/>
        <v>0</v>
      </c>
      <c r="BN12" s="202">
        <f>'Step 4-Effort'!$DX$73</f>
        <v>0</v>
      </c>
      <c r="BO12" s="591">
        <f t="shared" si="104"/>
        <v>0</v>
      </c>
      <c r="BP12" s="202">
        <f>'Step 4-Effort'!$DX$75</f>
        <v>0</v>
      </c>
      <c r="BQ12" s="591">
        <f t="shared" si="105"/>
        <v>0</v>
      </c>
      <c r="BR12" s="202">
        <f>'Step 4-Effort'!$DX$77</f>
        <v>0</v>
      </c>
      <c r="BS12" s="591">
        <f t="shared" si="106"/>
        <v>0</v>
      </c>
      <c r="BT12" s="202">
        <f>'Step 4-Effort'!$DX$79</f>
        <v>0</v>
      </c>
      <c r="BU12" s="591">
        <f t="shared" si="107"/>
        <v>0</v>
      </c>
      <c r="BV12" s="202">
        <f>'Step 4-Effort'!$DX$81</f>
        <v>0</v>
      </c>
      <c r="BW12" s="591">
        <f t="shared" si="108"/>
        <v>0</v>
      </c>
      <c r="BX12" s="202">
        <f>'Step 4-Effort'!$DX$83</f>
        <v>0</v>
      </c>
      <c r="BY12" s="591">
        <f t="shared" si="109"/>
        <v>0</v>
      </c>
      <c r="BZ12" s="202">
        <f>'Step 4-Effort'!$DX$85</f>
        <v>0</v>
      </c>
      <c r="CA12" s="591">
        <f t="shared" si="110"/>
        <v>0</v>
      </c>
      <c r="CB12" s="202">
        <f>'Step 4-Effort'!$DX$87</f>
        <v>0</v>
      </c>
      <c r="CC12" s="591">
        <f t="shared" si="111"/>
        <v>0</v>
      </c>
      <c r="CD12" s="202">
        <f>'Step 4-Effort'!$DX$89</f>
        <v>0</v>
      </c>
      <c r="CE12" s="591">
        <f t="shared" si="112"/>
        <v>0</v>
      </c>
      <c r="CF12" s="202">
        <f>'Step 4-Effort'!$DX$91</f>
        <v>0</v>
      </c>
      <c r="CG12" s="591">
        <f t="shared" si="113"/>
        <v>0</v>
      </c>
      <c r="CH12" s="202">
        <f>'Step 4-Effort'!$DX$93</f>
        <v>0</v>
      </c>
      <c r="CI12" s="591">
        <f t="shared" si="114"/>
        <v>0</v>
      </c>
      <c r="CJ12" s="202">
        <f>'Step 4-Effort'!$DX$95</f>
        <v>0</v>
      </c>
      <c r="CK12" s="591">
        <f t="shared" si="115"/>
        <v>0</v>
      </c>
      <c r="CL12" s="202">
        <f>'Step 4-Effort'!$DX$97</f>
        <v>0</v>
      </c>
      <c r="CM12" s="591">
        <f t="shared" si="116"/>
        <v>0</v>
      </c>
      <c r="CN12" s="202">
        <f>'Step 4-Effort'!$DX$99</f>
        <v>0</v>
      </c>
      <c r="CO12" s="591">
        <f t="shared" si="117"/>
        <v>0</v>
      </c>
      <c r="CP12" s="202">
        <f>'Step 4-Effort'!$DX$101</f>
        <v>0</v>
      </c>
      <c r="CQ12" s="591">
        <f t="shared" si="118"/>
        <v>0</v>
      </c>
      <c r="CR12" s="202">
        <f>'Step 4-Effort'!$DX$103</f>
        <v>0</v>
      </c>
      <c r="CS12" s="591">
        <f t="shared" si="119"/>
        <v>0</v>
      </c>
      <c r="CT12" s="202">
        <f>'Step 4-Effort'!$DX$105</f>
        <v>0</v>
      </c>
      <c r="CU12" s="591">
        <f t="shared" si="120"/>
        <v>0</v>
      </c>
      <c r="CV12" s="202">
        <f>'Step 4-Effort'!$DX$107</f>
        <v>0</v>
      </c>
      <c r="CW12" s="591">
        <f t="shared" si="121"/>
        <v>0</v>
      </c>
      <c r="CX12" s="202">
        <f>'Step 4-Effort'!$DX$109</f>
        <v>0</v>
      </c>
      <c r="CY12" s="591">
        <f t="shared" si="122"/>
        <v>0</v>
      </c>
      <c r="CZ12" s="202">
        <f>'Step 4-Effort'!$DX$111</f>
        <v>0</v>
      </c>
      <c r="DA12" s="591">
        <f t="shared" si="123"/>
        <v>0</v>
      </c>
      <c r="DB12" s="202">
        <f>'Step 4-Effort'!$DX$113</f>
        <v>0</v>
      </c>
      <c r="DC12" s="591">
        <f t="shared" si="124"/>
        <v>0</v>
      </c>
      <c r="DD12" s="202">
        <f>'Step 4-Effort'!$DX$115</f>
        <v>0</v>
      </c>
      <c r="DE12" s="591">
        <f t="shared" si="125"/>
        <v>0</v>
      </c>
      <c r="DF12" s="202">
        <f>'Step 4-Effort'!$DX$117</f>
        <v>0</v>
      </c>
      <c r="DG12" s="591">
        <f t="shared" si="126"/>
        <v>0</v>
      </c>
      <c r="DH12" s="202">
        <f>'Step 4-Effort'!$DX$119</f>
        <v>0</v>
      </c>
      <c r="DI12" s="591">
        <f t="shared" si="127"/>
        <v>0</v>
      </c>
      <c r="DJ12" s="202">
        <f>'Step 4-Effort'!$DX$121</f>
        <v>0</v>
      </c>
      <c r="DK12" s="591">
        <f t="shared" si="128"/>
        <v>0</v>
      </c>
      <c r="DL12" s="202">
        <f>'Step 4-Effort'!$DX$123</f>
        <v>0</v>
      </c>
      <c r="DM12" s="591">
        <f t="shared" si="129"/>
        <v>0</v>
      </c>
      <c r="DN12" s="202">
        <f>'Step 4-Effort'!$DX$125</f>
        <v>0</v>
      </c>
      <c r="DO12" s="591">
        <f t="shared" si="130"/>
        <v>0</v>
      </c>
      <c r="DP12" s="202">
        <f>'Step 4-Effort'!$DX$127</f>
        <v>0</v>
      </c>
      <c r="DQ12" s="591">
        <f t="shared" si="131"/>
        <v>0</v>
      </c>
      <c r="DR12" s="202">
        <f>'Step 4-Effort'!$DX$129</f>
        <v>0</v>
      </c>
      <c r="DS12" s="591">
        <f t="shared" si="132"/>
        <v>0</v>
      </c>
      <c r="DT12" s="202">
        <f>'Step 4-Effort'!$DX$131</f>
        <v>0</v>
      </c>
      <c r="DU12" s="591">
        <f t="shared" si="133"/>
        <v>0</v>
      </c>
      <c r="DV12" s="202">
        <f>'Step 4-Effort'!$DX$133</f>
        <v>0</v>
      </c>
      <c r="DW12" s="591">
        <f t="shared" si="134"/>
        <v>0</v>
      </c>
      <c r="DX12" s="202">
        <f>'Step 4-Effort'!$DX$135</f>
        <v>0</v>
      </c>
      <c r="DY12" s="591">
        <f t="shared" si="135"/>
        <v>0</v>
      </c>
      <c r="DZ12" s="202">
        <f>'Step 4-Effort'!$DX$137</f>
        <v>0</v>
      </c>
      <c r="EA12" s="591">
        <f t="shared" si="136"/>
        <v>0</v>
      </c>
      <c r="EB12" s="202">
        <f>'Step 4-Effort'!$DX$139</f>
        <v>0</v>
      </c>
      <c r="EC12" s="591">
        <f t="shared" si="137"/>
        <v>0</v>
      </c>
      <c r="ED12" s="202">
        <f>'Step 4-Effort'!$DX$141</f>
        <v>0</v>
      </c>
      <c r="EE12" s="591">
        <f t="shared" si="138"/>
        <v>0</v>
      </c>
      <c r="EF12" s="202">
        <f>'Step 4-Effort'!$DX$143</f>
        <v>0</v>
      </c>
      <c r="EG12" s="591">
        <f t="shared" si="139"/>
        <v>0</v>
      </c>
      <c r="EH12" s="202">
        <f>'Step 4-Effort'!$DX$145</f>
        <v>0</v>
      </c>
      <c r="EI12" s="591">
        <f t="shared" si="140"/>
        <v>0</v>
      </c>
      <c r="EJ12" s="202">
        <f>'Step 4-Effort'!$DX$147</f>
        <v>0</v>
      </c>
      <c r="EK12" s="591">
        <f t="shared" si="141"/>
        <v>0</v>
      </c>
      <c r="EL12" s="202">
        <f>'Step 4-Effort'!$DX$149</f>
        <v>0</v>
      </c>
      <c r="EM12" s="591">
        <f t="shared" si="142"/>
        <v>0</v>
      </c>
      <c r="EN12" s="202">
        <f>'Step 4-Effort'!$DX$151</f>
        <v>0</v>
      </c>
      <c r="EO12" s="591">
        <f t="shared" si="143"/>
        <v>0</v>
      </c>
      <c r="EP12" s="139">
        <f t="shared" si="144"/>
        <v>0</v>
      </c>
      <c r="EQ12" s="591">
        <f t="shared" si="145"/>
        <v>0</v>
      </c>
    </row>
    <row r="13" spans="1:147" s="2" customFormat="1" x14ac:dyDescent="0.2">
      <c r="A13" s="42"/>
      <c r="B13" s="81"/>
      <c r="C13" s="181"/>
      <c r="D13" s="41">
        <v>1</v>
      </c>
      <c r="E13" s="589">
        <f t="shared" si="73"/>
        <v>0</v>
      </c>
      <c r="F13" s="202">
        <f>'Step 4-Effort'!$DX$13</f>
        <v>0</v>
      </c>
      <c r="G13" s="591">
        <f t="shared" si="74"/>
        <v>0</v>
      </c>
      <c r="H13" s="202">
        <f>'Step 4-Effort'!$DX$15</f>
        <v>0</v>
      </c>
      <c r="I13" s="591">
        <f t="shared" si="75"/>
        <v>0</v>
      </c>
      <c r="J13" s="202">
        <f>'Step 4-Effort'!$DX$17</f>
        <v>0</v>
      </c>
      <c r="K13" s="591">
        <f t="shared" si="76"/>
        <v>0</v>
      </c>
      <c r="L13" s="202">
        <f>'Step 4-Effort'!$DX$19</f>
        <v>0</v>
      </c>
      <c r="M13" s="591">
        <f t="shared" si="77"/>
        <v>0</v>
      </c>
      <c r="N13" s="202">
        <f>'Step 4-Effort'!$DX$21</f>
        <v>0</v>
      </c>
      <c r="O13" s="591">
        <f t="shared" si="78"/>
        <v>0</v>
      </c>
      <c r="P13" s="202">
        <f>'Step 4-Effort'!$DX$23</f>
        <v>0</v>
      </c>
      <c r="Q13" s="591">
        <f t="shared" si="79"/>
        <v>0</v>
      </c>
      <c r="R13" s="202">
        <f>'Step 4-Effort'!$DX$25</f>
        <v>0</v>
      </c>
      <c r="S13" s="591">
        <f t="shared" si="80"/>
        <v>0</v>
      </c>
      <c r="T13" s="202">
        <f>'Step 4-Effort'!$DX$27</f>
        <v>0</v>
      </c>
      <c r="U13" s="591">
        <f t="shared" si="81"/>
        <v>0</v>
      </c>
      <c r="V13" s="202">
        <f>'Step 4-Effort'!$DX$29</f>
        <v>0</v>
      </c>
      <c r="W13" s="591">
        <f t="shared" si="82"/>
        <v>0</v>
      </c>
      <c r="X13" s="202">
        <f>'Step 4-Effort'!$DX$31</f>
        <v>0</v>
      </c>
      <c r="Y13" s="591">
        <f t="shared" si="83"/>
        <v>0</v>
      </c>
      <c r="Z13" s="202">
        <f>'Step 4-Effort'!$DX$33</f>
        <v>0</v>
      </c>
      <c r="AA13" s="591">
        <f t="shared" si="84"/>
        <v>0</v>
      </c>
      <c r="AB13" s="202">
        <f>'Step 4-Effort'!$DX$35</f>
        <v>0</v>
      </c>
      <c r="AC13" s="591">
        <f t="shared" si="85"/>
        <v>0</v>
      </c>
      <c r="AD13" s="202">
        <f>'Step 4-Effort'!$DX$37</f>
        <v>0</v>
      </c>
      <c r="AE13" s="591">
        <f t="shared" si="86"/>
        <v>0</v>
      </c>
      <c r="AF13" s="202">
        <f>'Step 4-Effort'!$DX$39</f>
        <v>0</v>
      </c>
      <c r="AG13" s="591">
        <f t="shared" si="87"/>
        <v>0</v>
      </c>
      <c r="AH13" s="202">
        <f>'Step 4-Effort'!$DX$41</f>
        <v>0</v>
      </c>
      <c r="AI13" s="591">
        <f t="shared" si="88"/>
        <v>0</v>
      </c>
      <c r="AJ13" s="202">
        <f>'Step 4-Effort'!$DX$43</f>
        <v>0</v>
      </c>
      <c r="AK13" s="591">
        <f t="shared" si="89"/>
        <v>0</v>
      </c>
      <c r="AL13" s="202">
        <f>'Step 4-Effort'!$DX$45</f>
        <v>0</v>
      </c>
      <c r="AM13" s="591">
        <f t="shared" si="90"/>
        <v>0</v>
      </c>
      <c r="AN13" s="202">
        <f>'Step 4-Effort'!$DX$47</f>
        <v>0</v>
      </c>
      <c r="AO13" s="591">
        <f t="shared" si="91"/>
        <v>0</v>
      </c>
      <c r="AP13" s="202">
        <f>'Step 4-Effort'!$DX$49</f>
        <v>0</v>
      </c>
      <c r="AQ13" s="591">
        <f t="shared" si="92"/>
        <v>0</v>
      </c>
      <c r="AR13" s="202">
        <f>'Step 4-Effort'!$DX$51</f>
        <v>0</v>
      </c>
      <c r="AS13" s="591">
        <f t="shared" si="93"/>
        <v>0</v>
      </c>
      <c r="AT13" s="202">
        <f>'Step 4-Effort'!$DX$53</f>
        <v>0</v>
      </c>
      <c r="AU13" s="591">
        <f t="shared" si="94"/>
        <v>0</v>
      </c>
      <c r="AV13" s="202">
        <f>'Step 4-Effort'!$DX$55</f>
        <v>0</v>
      </c>
      <c r="AW13" s="591">
        <f t="shared" si="95"/>
        <v>0</v>
      </c>
      <c r="AX13" s="202">
        <f>'Step 4-Effort'!$DX$57</f>
        <v>0</v>
      </c>
      <c r="AY13" s="591">
        <f t="shared" si="96"/>
        <v>0</v>
      </c>
      <c r="AZ13" s="202">
        <f>'Step 4-Effort'!$DX$59</f>
        <v>0</v>
      </c>
      <c r="BA13" s="591">
        <f t="shared" si="97"/>
        <v>0</v>
      </c>
      <c r="BB13" s="202">
        <f>'Step 4-Effort'!$DX$61</f>
        <v>0</v>
      </c>
      <c r="BC13" s="591">
        <f t="shared" si="98"/>
        <v>0</v>
      </c>
      <c r="BD13" s="202">
        <f>'Step 4-Effort'!$DX$63</f>
        <v>0</v>
      </c>
      <c r="BE13" s="591">
        <f t="shared" si="99"/>
        <v>0</v>
      </c>
      <c r="BF13" s="202">
        <f>'Step 4-Effort'!$DX$65</f>
        <v>0</v>
      </c>
      <c r="BG13" s="591">
        <f t="shared" si="100"/>
        <v>0</v>
      </c>
      <c r="BH13" s="202">
        <f>'Step 4-Effort'!$DX$67</f>
        <v>0</v>
      </c>
      <c r="BI13" s="591">
        <f t="shared" si="101"/>
        <v>0</v>
      </c>
      <c r="BJ13" s="202">
        <f>'Step 4-Effort'!$DX$69</f>
        <v>0</v>
      </c>
      <c r="BK13" s="591">
        <f t="shared" si="102"/>
        <v>0</v>
      </c>
      <c r="BL13" s="202">
        <f>'Step 4-Effort'!$DX$71</f>
        <v>0</v>
      </c>
      <c r="BM13" s="591">
        <f t="shared" si="103"/>
        <v>0</v>
      </c>
      <c r="BN13" s="202">
        <f>'Step 4-Effort'!$DX$73</f>
        <v>0</v>
      </c>
      <c r="BO13" s="591">
        <f t="shared" si="104"/>
        <v>0</v>
      </c>
      <c r="BP13" s="202">
        <f>'Step 4-Effort'!$DX$75</f>
        <v>0</v>
      </c>
      <c r="BQ13" s="591">
        <f t="shared" si="105"/>
        <v>0</v>
      </c>
      <c r="BR13" s="202">
        <f>'Step 4-Effort'!$DX$77</f>
        <v>0</v>
      </c>
      <c r="BS13" s="591">
        <f t="shared" si="106"/>
        <v>0</v>
      </c>
      <c r="BT13" s="202">
        <f>'Step 4-Effort'!$DX$79</f>
        <v>0</v>
      </c>
      <c r="BU13" s="591">
        <f t="shared" si="107"/>
        <v>0</v>
      </c>
      <c r="BV13" s="202">
        <f>'Step 4-Effort'!$DX$81</f>
        <v>0</v>
      </c>
      <c r="BW13" s="591">
        <f t="shared" si="108"/>
        <v>0</v>
      </c>
      <c r="BX13" s="202">
        <f>'Step 4-Effort'!$DX$83</f>
        <v>0</v>
      </c>
      <c r="BY13" s="591">
        <f t="shared" si="109"/>
        <v>0</v>
      </c>
      <c r="BZ13" s="202">
        <f>'Step 4-Effort'!$DX$85</f>
        <v>0</v>
      </c>
      <c r="CA13" s="591">
        <f t="shared" si="110"/>
        <v>0</v>
      </c>
      <c r="CB13" s="202">
        <f>'Step 4-Effort'!$DX$87</f>
        <v>0</v>
      </c>
      <c r="CC13" s="591">
        <f t="shared" si="111"/>
        <v>0</v>
      </c>
      <c r="CD13" s="202">
        <f>'Step 4-Effort'!$DX$89</f>
        <v>0</v>
      </c>
      <c r="CE13" s="591">
        <f t="shared" si="112"/>
        <v>0</v>
      </c>
      <c r="CF13" s="202">
        <f>'Step 4-Effort'!$DX$91</f>
        <v>0</v>
      </c>
      <c r="CG13" s="591">
        <f t="shared" si="113"/>
        <v>0</v>
      </c>
      <c r="CH13" s="202">
        <f>'Step 4-Effort'!$DX$93</f>
        <v>0</v>
      </c>
      <c r="CI13" s="591">
        <f t="shared" si="114"/>
        <v>0</v>
      </c>
      <c r="CJ13" s="202">
        <f>'Step 4-Effort'!$DX$95</f>
        <v>0</v>
      </c>
      <c r="CK13" s="591">
        <f t="shared" si="115"/>
        <v>0</v>
      </c>
      <c r="CL13" s="202">
        <f>'Step 4-Effort'!$DX$97</f>
        <v>0</v>
      </c>
      <c r="CM13" s="591">
        <f t="shared" si="116"/>
        <v>0</v>
      </c>
      <c r="CN13" s="202">
        <f>'Step 4-Effort'!$DX$99</f>
        <v>0</v>
      </c>
      <c r="CO13" s="591">
        <f t="shared" si="117"/>
        <v>0</v>
      </c>
      <c r="CP13" s="202">
        <f>'Step 4-Effort'!$DX$101</f>
        <v>0</v>
      </c>
      <c r="CQ13" s="591">
        <f t="shared" si="118"/>
        <v>0</v>
      </c>
      <c r="CR13" s="202">
        <f>'Step 4-Effort'!$DX$103</f>
        <v>0</v>
      </c>
      <c r="CS13" s="591">
        <f t="shared" si="119"/>
        <v>0</v>
      </c>
      <c r="CT13" s="202">
        <f>'Step 4-Effort'!$DX$105</f>
        <v>0</v>
      </c>
      <c r="CU13" s="591">
        <f t="shared" si="120"/>
        <v>0</v>
      </c>
      <c r="CV13" s="202">
        <f>'Step 4-Effort'!$DX$107</f>
        <v>0</v>
      </c>
      <c r="CW13" s="591">
        <f t="shared" si="121"/>
        <v>0</v>
      </c>
      <c r="CX13" s="202">
        <f>'Step 4-Effort'!$DX$109</f>
        <v>0</v>
      </c>
      <c r="CY13" s="591">
        <f t="shared" si="122"/>
        <v>0</v>
      </c>
      <c r="CZ13" s="202">
        <f>'Step 4-Effort'!$DX$111</f>
        <v>0</v>
      </c>
      <c r="DA13" s="591">
        <f t="shared" si="123"/>
        <v>0</v>
      </c>
      <c r="DB13" s="202">
        <f>'Step 4-Effort'!$DX$113</f>
        <v>0</v>
      </c>
      <c r="DC13" s="591">
        <f t="shared" si="124"/>
        <v>0</v>
      </c>
      <c r="DD13" s="202">
        <f>'Step 4-Effort'!$DX$115</f>
        <v>0</v>
      </c>
      <c r="DE13" s="591">
        <f t="shared" si="125"/>
        <v>0</v>
      </c>
      <c r="DF13" s="202">
        <f>'Step 4-Effort'!$DX$117</f>
        <v>0</v>
      </c>
      <c r="DG13" s="591">
        <f t="shared" si="126"/>
        <v>0</v>
      </c>
      <c r="DH13" s="202">
        <f>'Step 4-Effort'!$DX$119</f>
        <v>0</v>
      </c>
      <c r="DI13" s="591">
        <f t="shared" si="127"/>
        <v>0</v>
      </c>
      <c r="DJ13" s="202">
        <f>'Step 4-Effort'!$DX$121</f>
        <v>0</v>
      </c>
      <c r="DK13" s="591">
        <f t="shared" si="128"/>
        <v>0</v>
      </c>
      <c r="DL13" s="202">
        <f>'Step 4-Effort'!$DX$123</f>
        <v>0</v>
      </c>
      <c r="DM13" s="591">
        <f t="shared" si="129"/>
        <v>0</v>
      </c>
      <c r="DN13" s="202">
        <f>'Step 4-Effort'!$DX$125</f>
        <v>0</v>
      </c>
      <c r="DO13" s="591">
        <f t="shared" si="130"/>
        <v>0</v>
      </c>
      <c r="DP13" s="202">
        <f>'Step 4-Effort'!$DX$127</f>
        <v>0</v>
      </c>
      <c r="DQ13" s="591">
        <f t="shared" si="131"/>
        <v>0</v>
      </c>
      <c r="DR13" s="202">
        <f>'Step 4-Effort'!$DX$129</f>
        <v>0</v>
      </c>
      <c r="DS13" s="591">
        <f t="shared" si="132"/>
        <v>0</v>
      </c>
      <c r="DT13" s="202">
        <f>'Step 4-Effort'!$DX$131</f>
        <v>0</v>
      </c>
      <c r="DU13" s="591">
        <f t="shared" si="133"/>
        <v>0</v>
      </c>
      <c r="DV13" s="202">
        <f>'Step 4-Effort'!$DX$133</f>
        <v>0</v>
      </c>
      <c r="DW13" s="591">
        <f t="shared" si="134"/>
        <v>0</v>
      </c>
      <c r="DX13" s="202">
        <f>'Step 4-Effort'!$DX$135</f>
        <v>0</v>
      </c>
      <c r="DY13" s="591">
        <f t="shared" si="135"/>
        <v>0</v>
      </c>
      <c r="DZ13" s="202">
        <f>'Step 4-Effort'!$DX$137</f>
        <v>0</v>
      </c>
      <c r="EA13" s="591">
        <f t="shared" si="136"/>
        <v>0</v>
      </c>
      <c r="EB13" s="202">
        <f>'Step 4-Effort'!$DX$139</f>
        <v>0</v>
      </c>
      <c r="EC13" s="591">
        <f t="shared" si="137"/>
        <v>0</v>
      </c>
      <c r="ED13" s="202">
        <f>'Step 4-Effort'!$DX$141</f>
        <v>0</v>
      </c>
      <c r="EE13" s="591">
        <f t="shared" si="138"/>
        <v>0</v>
      </c>
      <c r="EF13" s="202">
        <f>'Step 4-Effort'!$DX$143</f>
        <v>0</v>
      </c>
      <c r="EG13" s="591">
        <f t="shared" si="139"/>
        <v>0</v>
      </c>
      <c r="EH13" s="202">
        <f>'Step 4-Effort'!$DX$145</f>
        <v>0</v>
      </c>
      <c r="EI13" s="591">
        <f t="shared" si="140"/>
        <v>0</v>
      </c>
      <c r="EJ13" s="202">
        <f>'Step 4-Effort'!$DX$147</f>
        <v>0</v>
      </c>
      <c r="EK13" s="591">
        <f t="shared" si="141"/>
        <v>0</v>
      </c>
      <c r="EL13" s="202">
        <f>'Step 4-Effort'!$DX$149</f>
        <v>0</v>
      </c>
      <c r="EM13" s="591">
        <f t="shared" si="142"/>
        <v>0</v>
      </c>
      <c r="EN13" s="202">
        <f>'Step 4-Effort'!$DX$151</f>
        <v>0</v>
      </c>
      <c r="EO13" s="591">
        <f t="shared" si="143"/>
        <v>0</v>
      </c>
      <c r="EP13" s="139">
        <f t="shared" si="144"/>
        <v>0</v>
      </c>
      <c r="EQ13" s="591">
        <f t="shared" si="145"/>
        <v>0</v>
      </c>
    </row>
    <row r="14" spans="1:147" s="2" customFormat="1" x14ac:dyDescent="0.2">
      <c r="A14" s="42"/>
      <c r="B14" s="81"/>
      <c r="C14" s="181"/>
      <c r="D14" s="41">
        <v>1</v>
      </c>
      <c r="E14" s="589">
        <f t="shared" si="73"/>
        <v>0</v>
      </c>
      <c r="F14" s="202">
        <f>'Step 4-Effort'!$DX$13</f>
        <v>0</v>
      </c>
      <c r="G14" s="591">
        <f t="shared" si="74"/>
        <v>0</v>
      </c>
      <c r="H14" s="202">
        <f>'Step 4-Effort'!$DX$15</f>
        <v>0</v>
      </c>
      <c r="I14" s="591">
        <f t="shared" si="75"/>
        <v>0</v>
      </c>
      <c r="J14" s="202">
        <f>'Step 4-Effort'!$DX$17</f>
        <v>0</v>
      </c>
      <c r="K14" s="591">
        <f t="shared" si="76"/>
        <v>0</v>
      </c>
      <c r="L14" s="202">
        <f>'Step 4-Effort'!$DX$19</f>
        <v>0</v>
      </c>
      <c r="M14" s="591">
        <f t="shared" si="77"/>
        <v>0</v>
      </c>
      <c r="N14" s="202">
        <f>'Step 4-Effort'!$DX$21</f>
        <v>0</v>
      </c>
      <c r="O14" s="591">
        <f t="shared" si="78"/>
        <v>0</v>
      </c>
      <c r="P14" s="202">
        <f>'Step 4-Effort'!$DX$23</f>
        <v>0</v>
      </c>
      <c r="Q14" s="591">
        <f t="shared" si="79"/>
        <v>0</v>
      </c>
      <c r="R14" s="202">
        <f>'Step 4-Effort'!$DX$25</f>
        <v>0</v>
      </c>
      <c r="S14" s="591">
        <f t="shared" si="80"/>
        <v>0</v>
      </c>
      <c r="T14" s="202">
        <f>'Step 4-Effort'!$DX$27</f>
        <v>0</v>
      </c>
      <c r="U14" s="591">
        <f t="shared" si="81"/>
        <v>0</v>
      </c>
      <c r="V14" s="202">
        <f>'Step 4-Effort'!$DX$29</f>
        <v>0</v>
      </c>
      <c r="W14" s="591">
        <f t="shared" si="82"/>
        <v>0</v>
      </c>
      <c r="X14" s="202">
        <f>'Step 4-Effort'!$DX$31</f>
        <v>0</v>
      </c>
      <c r="Y14" s="591">
        <f t="shared" si="83"/>
        <v>0</v>
      </c>
      <c r="Z14" s="202">
        <f>'Step 4-Effort'!$DX$33</f>
        <v>0</v>
      </c>
      <c r="AA14" s="591">
        <f t="shared" si="84"/>
        <v>0</v>
      </c>
      <c r="AB14" s="202">
        <f>'Step 4-Effort'!$DX$35</f>
        <v>0</v>
      </c>
      <c r="AC14" s="591">
        <f t="shared" si="85"/>
        <v>0</v>
      </c>
      <c r="AD14" s="202">
        <f>'Step 4-Effort'!$DX$37</f>
        <v>0</v>
      </c>
      <c r="AE14" s="591">
        <f t="shared" si="86"/>
        <v>0</v>
      </c>
      <c r="AF14" s="202">
        <f>'Step 4-Effort'!$DX$39</f>
        <v>0</v>
      </c>
      <c r="AG14" s="591">
        <f t="shared" si="87"/>
        <v>0</v>
      </c>
      <c r="AH14" s="202">
        <f>'Step 4-Effort'!$DX$41</f>
        <v>0</v>
      </c>
      <c r="AI14" s="591">
        <f t="shared" si="88"/>
        <v>0</v>
      </c>
      <c r="AJ14" s="202">
        <f>'Step 4-Effort'!$DX$43</f>
        <v>0</v>
      </c>
      <c r="AK14" s="591">
        <f t="shared" si="89"/>
        <v>0</v>
      </c>
      <c r="AL14" s="202">
        <f>'Step 4-Effort'!$DX$45</f>
        <v>0</v>
      </c>
      <c r="AM14" s="591">
        <f t="shared" si="90"/>
        <v>0</v>
      </c>
      <c r="AN14" s="202">
        <f>'Step 4-Effort'!$DX$47</f>
        <v>0</v>
      </c>
      <c r="AO14" s="591">
        <f t="shared" si="91"/>
        <v>0</v>
      </c>
      <c r="AP14" s="202">
        <f>'Step 4-Effort'!$DX$49</f>
        <v>0</v>
      </c>
      <c r="AQ14" s="591">
        <f t="shared" si="92"/>
        <v>0</v>
      </c>
      <c r="AR14" s="202">
        <f>'Step 4-Effort'!$DX$51</f>
        <v>0</v>
      </c>
      <c r="AS14" s="591">
        <f t="shared" si="93"/>
        <v>0</v>
      </c>
      <c r="AT14" s="202">
        <f>'Step 4-Effort'!$DX$53</f>
        <v>0</v>
      </c>
      <c r="AU14" s="591">
        <f t="shared" si="94"/>
        <v>0</v>
      </c>
      <c r="AV14" s="202">
        <f>'Step 4-Effort'!$DX$55</f>
        <v>0</v>
      </c>
      <c r="AW14" s="591">
        <f t="shared" si="95"/>
        <v>0</v>
      </c>
      <c r="AX14" s="202">
        <f>'Step 4-Effort'!$DX$57</f>
        <v>0</v>
      </c>
      <c r="AY14" s="591">
        <f t="shared" si="96"/>
        <v>0</v>
      </c>
      <c r="AZ14" s="202">
        <f>'Step 4-Effort'!$DX$59</f>
        <v>0</v>
      </c>
      <c r="BA14" s="591">
        <f t="shared" si="97"/>
        <v>0</v>
      </c>
      <c r="BB14" s="202">
        <f>'Step 4-Effort'!$DX$61</f>
        <v>0</v>
      </c>
      <c r="BC14" s="591">
        <f t="shared" si="98"/>
        <v>0</v>
      </c>
      <c r="BD14" s="202">
        <f>'Step 4-Effort'!$DX$63</f>
        <v>0</v>
      </c>
      <c r="BE14" s="591">
        <f t="shared" si="99"/>
        <v>0</v>
      </c>
      <c r="BF14" s="202">
        <f>'Step 4-Effort'!$DX$65</f>
        <v>0</v>
      </c>
      <c r="BG14" s="591">
        <f t="shared" si="100"/>
        <v>0</v>
      </c>
      <c r="BH14" s="202">
        <f>'Step 4-Effort'!$DX$67</f>
        <v>0</v>
      </c>
      <c r="BI14" s="591">
        <f t="shared" si="101"/>
        <v>0</v>
      </c>
      <c r="BJ14" s="202">
        <f>'Step 4-Effort'!$DX$69</f>
        <v>0</v>
      </c>
      <c r="BK14" s="591">
        <f t="shared" si="102"/>
        <v>0</v>
      </c>
      <c r="BL14" s="202">
        <f>'Step 4-Effort'!$DX$71</f>
        <v>0</v>
      </c>
      <c r="BM14" s="591">
        <f t="shared" si="103"/>
        <v>0</v>
      </c>
      <c r="BN14" s="202">
        <f>'Step 4-Effort'!$DX$73</f>
        <v>0</v>
      </c>
      <c r="BO14" s="591">
        <f t="shared" si="104"/>
        <v>0</v>
      </c>
      <c r="BP14" s="202">
        <f>'Step 4-Effort'!$DX$75</f>
        <v>0</v>
      </c>
      <c r="BQ14" s="591">
        <f t="shared" si="105"/>
        <v>0</v>
      </c>
      <c r="BR14" s="202">
        <f>'Step 4-Effort'!$DX$77</f>
        <v>0</v>
      </c>
      <c r="BS14" s="591">
        <f t="shared" si="106"/>
        <v>0</v>
      </c>
      <c r="BT14" s="202">
        <f>'Step 4-Effort'!$DX$79</f>
        <v>0</v>
      </c>
      <c r="BU14" s="591">
        <f t="shared" si="107"/>
        <v>0</v>
      </c>
      <c r="BV14" s="202">
        <f>'Step 4-Effort'!$DX$81</f>
        <v>0</v>
      </c>
      <c r="BW14" s="591">
        <f t="shared" si="108"/>
        <v>0</v>
      </c>
      <c r="BX14" s="202">
        <f>'Step 4-Effort'!$DX$83</f>
        <v>0</v>
      </c>
      <c r="BY14" s="591">
        <f t="shared" si="109"/>
        <v>0</v>
      </c>
      <c r="BZ14" s="202">
        <f>'Step 4-Effort'!$DX$85</f>
        <v>0</v>
      </c>
      <c r="CA14" s="591">
        <f t="shared" si="110"/>
        <v>0</v>
      </c>
      <c r="CB14" s="202">
        <f>'Step 4-Effort'!$DX$87</f>
        <v>0</v>
      </c>
      <c r="CC14" s="591">
        <f t="shared" si="111"/>
        <v>0</v>
      </c>
      <c r="CD14" s="202">
        <f>'Step 4-Effort'!$DX$89</f>
        <v>0</v>
      </c>
      <c r="CE14" s="591">
        <f t="shared" si="112"/>
        <v>0</v>
      </c>
      <c r="CF14" s="202">
        <f>'Step 4-Effort'!$DX$91</f>
        <v>0</v>
      </c>
      <c r="CG14" s="591">
        <f t="shared" si="113"/>
        <v>0</v>
      </c>
      <c r="CH14" s="202">
        <f>'Step 4-Effort'!$DX$93</f>
        <v>0</v>
      </c>
      <c r="CI14" s="591">
        <f t="shared" si="114"/>
        <v>0</v>
      </c>
      <c r="CJ14" s="202">
        <f>'Step 4-Effort'!$DX$95</f>
        <v>0</v>
      </c>
      <c r="CK14" s="591">
        <f t="shared" si="115"/>
        <v>0</v>
      </c>
      <c r="CL14" s="202">
        <f>'Step 4-Effort'!$DX$97</f>
        <v>0</v>
      </c>
      <c r="CM14" s="591">
        <f t="shared" si="116"/>
        <v>0</v>
      </c>
      <c r="CN14" s="202">
        <f>'Step 4-Effort'!$DX$99</f>
        <v>0</v>
      </c>
      <c r="CO14" s="591">
        <f t="shared" si="117"/>
        <v>0</v>
      </c>
      <c r="CP14" s="202">
        <f>'Step 4-Effort'!$DX$101</f>
        <v>0</v>
      </c>
      <c r="CQ14" s="591">
        <f t="shared" si="118"/>
        <v>0</v>
      </c>
      <c r="CR14" s="202">
        <f>'Step 4-Effort'!$DX$103</f>
        <v>0</v>
      </c>
      <c r="CS14" s="591">
        <f t="shared" si="119"/>
        <v>0</v>
      </c>
      <c r="CT14" s="202">
        <f>'Step 4-Effort'!$DX$105</f>
        <v>0</v>
      </c>
      <c r="CU14" s="591">
        <f t="shared" si="120"/>
        <v>0</v>
      </c>
      <c r="CV14" s="202">
        <f>'Step 4-Effort'!$DX$107</f>
        <v>0</v>
      </c>
      <c r="CW14" s="591">
        <f t="shared" si="121"/>
        <v>0</v>
      </c>
      <c r="CX14" s="202">
        <f>'Step 4-Effort'!$DX$109</f>
        <v>0</v>
      </c>
      <c r="CY14" s="591">
        <f t="shared" si="122"/>
        <v>0</v>
      </c>
      <c r="CZ14" s="202">
        <f>'Step 4-Effort'!$DX$111</f>
        <v>0</v>
      </c>
      <c r="DA14" s="591">
        <f t="shared" si="123"/>
        <v>0</v>
      </c>
      <c r="DB14" s="202">
        <f>'Step 4-Effort'!$DX$113</f>
        <v>0</v>
      </c>
      <c r="DC14" s="591">
        <f t="shared" si="124"/>
        <v>0</v>
      </c>
      <c r="DD14" s="202">
        <f>'Step 4-Effort'!$DX$115</f>
        <v>0</v>
      </c>
      <c r="DE14" s="591">
        <f t="shared" si="125"/>
        <v>0</v>
      </c>
      <c r="DF14" s="202">
        <f>'Step 4-Effort'!$DX$117</f>
        <v>0</v>
      </c>
      <c r="DG14" s="591">
        <f t="shared" si="126"/>
        <v>0</v>
      </c>
      <c r="DH14" s="202">
        <f>'Step 4-Effort'!$DX$119</f>
        <v>0</v>
      </c>
      <c r="DI14" s="591">
        <f t="shared" si="127"/>
        <v>0</v>
      </c>
      <c r="DJ14" s="202">
        <f>'Step 4-Effort'!$DX$121</f>
        <v>0</v>
      </c>
      <c r="DK14" s="591">
        <f t="shared" si="128"/>
        <v>0</v>
      </c>
      <c r="DL14" s="202">
        <f>'Step 4-Effort'!$DX$123</f>
        <v>0</v>
      </c>
      <c r="DM14" s="591">
        <f t="shared" si="129"/>
        <v>0</v>
      </c>
      <c r="DN14" s="202">
        <f>'Step 4-Effort'!$DX$125</f>
        <v>0</v>
      </c>
      <c r="DO14" s="591">
        <f t="shared" si="130"/>
        <v>0</v>
      </c>
      <c r="DP14" s="202">
        <f>'Step 4-Effort'!$DX$127</f>
        <v>0</v>
      </c>
      <c r="DQ14" s="591">
        <f t="shared" si="131"/>
        <v>0</v>
      </c>
      <c r="DR14" s="202">
        <f>'Step 4-Effort'!$DX$129</f>
        <v>0</v>
      </c>
      <c r="DS14" s="591">
        <f t="shared" si="132"/>
        <v>0</v>
      </c>
      <c r="DT14" s="202">
        <f>'Step 4-Effort'!$DX$131</f>
        <v>0</v>
      </c>
      <c r="DU14" s="591">
        <f t="shared" si="133"/>
        <v>0</v>
      </c>
      <c r="DV14" s="202">
        <f>'Step 4-Effort'!$DX$133</f>
        <v>0</v>
      </c>
      <c r="DW14" s="591">
        <f t="shared" si="134"/>
        <v>0</v>
      </c>
      <c r="DX14" s="202">
        <f>'Step 4-Effort'!$DX$135</f>
        <v>0</v>
      </c>
      <c r="DY14" s="591">
        <f t="shared" si="135"/>
        <v>0</v>
      </c>
      <c r="DZ14" s="202">
        <f>'Step 4-Effort'!$DX$137</f>
        <v>0</v>
      </c>
      <c r="EA14" s="591">
        <f t="shared" si="136"/>
        <v>0</v>
      </c>
      <c r="EB14" s="202">
        <f>'Step 4-Effort'!$DX$139</f>
        <v>0</v>
      </c>
      <c r="EC14" s="591">
        <f t="shared" si="137"/>
        <v>0</v>
      </c>
      <c r="ED14" s="202">
        <f>'Step 4-Effort'!$DX$141</f>
        <v>0</v>
      </c>
      <c r="EE14" s="591">
        <f t="shared" si="138"/>
        <v>0</v>
      </c>
      <c r="EF14" s="202">
        <f>'Step 4-Effort'!$DX$143</f>
        <v>0</v>
      </c>
      <c r="EG14" s="591">
        <f t="shared" si="139"/>
        <v>0</v>
      </c>
      <c r="EH14" s="202">
        <f>'Step 4-Effort'!$DX$145</f>
        <v>0</v>
      </c>
      <c r="EI14" s="591">
        <f t="shared" si="140"/>
        <v>0</v>
      </c>
      <c r="EJ14" s="202">
        <f>'Step 4-Effort'!$DX$147</f>
        <v>0</v>
      </c>
      <c r="EK14" s="591">
        <f t="shared" si="141"/>
        <v>0</v>
      </c>
      <c r="EL14" s="202">
        <f>'Step 4-Effort'!$DX$149</f>
        <v>0</v>
      </c>
      <c r="EM14" s="591">
        <f t="shared" si="142"/>
        <v>0</v>
      </c>
      <c r="EN14" s="202">
        <f>'Step 4-Effort'!$DX$151</f>
        <v>0</v>
      </c>
      <c r="EO14" s="591">
        <f t="shared" si="143"/>
        <v>0</v>
      </c>
      <c r="EP14" s="139">
        <f t="shared" si="144"/>
        <v>0</v>
      </c>
      <c r="EQ14" s="591">
        <f t="shared" si="145"/>
        <v>0</v>
      </c>
    </row>
    <row r="15" spans="1:147" s="2" customFormat="1" x14ac:dyDescent="0.2">
      <c r="A15" s="42"/>
      <c r="B15" s="81"/>
      <c r="C15" s="181"/>
      <c r="D15" s="41">
        <v>1</v>
      </c>
      <c r="E15" s="589">
        <f t="shared" si="73"/>
        <v>0</v>
      </c>
      <c r="F15" s="202">
        <f>'Step 4-Effort'!$DX$13</f>
        <v>0</v>
      </c>
      <c r="G15" s="591">
        <f t="shared" si="74"/>
        <v>0</v>
      </c>
      <c r="H15" s="202">
        <f>'Step 4-Effort'!$DX$15</f>
        <v>0</v>
      </c>
      <c r="I15" s="591">
        <f t="shared" si="75"/>
        <v>0</v>
      </c>
      <c r="J15" s="202">
        <f>'Step 4-Effort'!$DX$17</f>
        <v>0</v>
      </c>
      <c r="K15" s="591">
        <f t="shared" si="76"/>
        <v>0</v>
      </c>
      <c r="L15" s="202">
        <f>'Step 4-Effort'!$DX$19</f>
        <v>0</v>
      </c>
      <c r="M15" s="591">
        <f t="shared" si="77"/>
        <v>0</v>
      </c>
      <c r="N15" s="202">
        <f>'Step 4-Effort'!$DX$21</f>
        <v>0</v>
      </c>
      <c r="O15" s="591">
        <f t="shared" si="78"/>
        <v>0</v>
      </c>
      <c r="P15" s="202">
        <f>'Step 4-Effort'!$DX$23</f>
        <v>0</v>
      </c>
      <c r="Q15" s="591">
        <f t="shared" si="79"/>
        <v>0</v>
      </c>
      <c r="R15" s="202">
        <f>'Step 4-Effort'!$DX$25</f>
        <v>0</v>
      </c>
      <c r="S15" s="591">
        <f t="shared" si="80"/>
        <v>0</v>
      </c>
      <c r="T15" s="202">
        <f>'Step 4-Effort'!$DX$27</f>
        <v>0</v>
      </c>
      <c r="U15" s="591">
        <f t="shared" si="81"/>
        <v>0</v>
      </c>
      <c r="V15" s="202">
        <f>'Step 4-Effort'!$DX$29</f>
        <v>0</v>
      </c>
      <c r="W15" s="591">
        <f t="shared" si="82"/>
        <v>0</v>
      </c>
      <c r="X15" s="202">
        <f>'Step 4-Effort'!$DX$31</f>
        <v>0</v>
      </c>
      <c r="Y15" s="591">
        <f t="shared" si="83"/>
        <v>0</v>
      </c>
      <c r="Z15" s="202">
        <f>'Step 4-Effort'!$DX$33</f>
        <v>0</v>
      </c>
      <c r="AA15" s="591">
        <f t="shared" si="84"/>
        <v>0</v>
      </c>
      <c r="AB15" s="202">
        <f>'Step 4-Effort'!$DX$35</f>
        <v>0</v>
      </c>
      <c r="AC15" s="591">
        <f t="shared" si="85"/>
        <v>0</v>
      </c>
      <c r="AD15" s="202">
        <f>'Step 4-Effort'!$DX$37</f>
        <v>0</v>
      </c>
      <c r="AE15" s="591">
        <f t="shared" si="86"/>
        <v>0</v>
      </c>
      <c r="AF15" s="202">
        <f>'Step 4-Effort'!$DX$39</f>
        <v>0</v>
      </c>
      <c r="AG15" s="591">
        <f t="shared" si="87"/>
        <v>0</v>
      </c>
      <c r="AH15" s="202">
        <f>'Step 4-Effort'!$DX$41</f>
        <v>0</v>
      </c>
      <c r="AI15" s="591">
        <f t="shared" si="88"/>
        <v>0</v>
      </c>
      <c r="AJ15" s="202">
        <f>'Step 4-Effort'!$DX$43</f>
        <v>0</v>
      </c>
      <c r="AK15" s="591">
        <f t="shared" si="89"/>
        <v>0</v>
      </c>
      <c r="AL15" s="202">
        <f>'Step 4-Effort'!$DX$45</f>
        <v>0</v>
      </c>
      <c r="AM15" s="591">
        <f t="shared" si="90"/>
        <v>0</v>
      </c>
      <c r="AN15" s="202">
        <f>'Step 4-Effort'!$DX$47</f>
        <v>0</v>
      </c>
      <c r="AO15" s="591">
        <f t="shared" si="91"/>
        <v>0</v>
      </c>
      <c r="AP15" s="202">
        <f>'Step 4-Effort'!$DX$49</f>
        <v>0</v>
      </c>
      <c r="AQ15" s="591">
        <f t="shared" si="92"/>
        <v>0</v>
      </c>
      <c r="AR15" s="202">
        <f>'Step 4-Effort'!$DX$51</f>
        <v>0</v>
      </c>
      <c r="AS15" s="591">
        <f t="shared" si="93"/>
        <v>0</v>
      </c>
      <c r="AT15" s="202">
        <f>'Step 4-Effort'!$DX$53</f>
        <v>0</v>
      </c>
      <c r="AU15" s="591">
        <f t="shared" si="94"/>
        <v>0</v>
      </c>
      <c r="AV15" s="202">
        <f>'Step 4-Effort'!$DX$55</f>
        <v>0</v>
      </c>
      <c r="AW15" s="591">
        <f t="shared" si="95"/>
        <v>0</v>
      </c>
      <c r="AX15" s="202">
        <f>'Step 4-Effort'!$DX$57</f>
        <v>0</v>
      </c>
      <c r="AY15" s="591">
        <f t="shared" si="96"/>
        <v>0</v>
      </c>
      <c r="AZ15" s="202">
        <f>'Step 4-Effort'!$DX$59</f>
        <v>0</v>
      </c>
      <c r="BA15" s="591">
        <f t="shared" si="97"/>
        <v>0</v>
      </c>
      <c r="BB15" s="202">
        <f>'Step 4-Effort'!$DX$61</f>
        <v>0</v>
      </c>
      <c r="BC15" s="591">
        <f t="shared" si="98"/>
        <v>0</v>
      </c>
      <c r="BD15" s="202">
        <f>'Step 4-Effort'!$DX$63</f>
        <v>0</v>
      </c>
      <c r="BE15" s="591">
        <f t="shared" si="99"/>
        <v>0</v>
      </c>
      <c r="BF15" s="202">
        <f>'Step 4-Effort'!$DX$65</f>
        <v>0</v>
      </c>
      <c r="BG15" s="591">
        <f t="shared" si="100"/>
        <v>0</v>
      </c>
      <c r="BH15" s="202">
        <f>'Step 4-Effort'!$DX$67</f>
        <v>0</v>
      </c>
      <c r="BI15" s="591">
        <f t="shared" si="101"/>
        <v>0</v>
      </c>
      <c r="BJ15" s="202">
        <f>'Step 4-Effort'!$DX$69</f>
        <v>0</v>
      </c>
      <c r="BK15" s="591">
        <f t="shared" si="102"/>
        <v>0</v>
      </c>
      <c r="BL15" s="202">
        <f>'Step 4-Effort'!$DX$71</f>
        <v>0</v>
      </c>
      <c r="BM15" s="591">
        <f t="shared" si="103"/>
        <v>0</v>
      </c>
      <c r="BN15" s="202">
        <f>'Step 4-Effort'!$DX$73</f>
        <v>0</v>
      </c>
      <c r="BO15" s="591">
        <f t="shared" si="104"/>
        <v>0</v>
      </c>
      <c r="BP15" s="202">
        <f>'Step 4-Effort'!$DX$75</f>
        <v>0</v>
      </c>
      <c r="BQ15" s="591">
        <f t="shared" si="105"/>
        <v>0</v>
      </c>
      <c r="BR15" s="202">
        <f>'Step 4-Effort'!$DX$77</f>
        <v>0</v>
      </c>
      <c r="BS15" s="591">
        <f t="shared" si="106"/>
        <v>0</v>
      </c>
      <c r="BT15" s="202">
        <f>'Step 4-Effort'!$DX$79</f>
        <v>0</v>
      </c>
      <c r="BU15" s="591">
        <f t="shared" si="107"/>
        <v>0</v>
      </c>
      <c r="BV15" s="202">
        <f>'Step 4-Effort'!$DX$81</f>
        <v>0</v>
      </c>
      <c r="BW15" s="591">
        <f t="shared" si="108"/>
        <v>0</v>
      </c>
      <c r="BX15" s="202">
        <f>'Step 4-Effort'!$DX$83</f>
        <v>0</v>
      </c>
      <c r="BY15" s="591">
        <f t="shared" si="109"/>
        <v>0</v>
      </c>
      <c r="BZ15" s="202">
        <f>'Step 4-Effort'!$DX$85</f>
        <v>0</v>
      </c>
      <c r="CA15" s="591">
        <f t="shared" si="110"/>
        <v>0</v>
      </c>
      <c r="CB15" s="202">
        <f>'Step 4-Effort'!$DX$87</f>
        <v>0</v>
      </c>
      <c r="CC15" s="591">
        <f t="shared" si="111"/>
        <v>0</v>
      </c>
      <c r="CD15" s="202">
        <f>'Step 4-Effort'!$DX$89</f>
        <v>0</v>
      </c>
      <c r="CE15" s="591">
        <f t="shared" si="112"/>
        <v>0</v>
      </c>
      <c r="CF15" s="202">
        <f>'Step 4-Effort'!$DX$91</f>
        <v>0</v>
      </c>
      <c r="CG15" s="591">
        <f t="shared" si="113"/>
        <v>0</v>
      </c>
      <c r="CH15" s="202">
        <f>'Step 4-Effort'!$DX$93</f>
        <v>0</v>
      </c>
      <c r="CI15" s="591">
        <f t="shared" si="114"/>
        <v>0</v>
      </c>
      <c r="CJ15" s="202">
        <f>'Step 4-Effort'!$DX$95</f>
        <v>0</v>
      </c>
      <c r="CK15" s="591">
        <f t="shared" si="115"/>
        <v>0</v>
      </c>
      <c r="CL15" s="202">
        <f>'Step 4-Effort'!$DX$97</f>
        <v>0</v>
      </c>
      <c r="CM15" s="591">
        <f t="shared" si="116"/>
        <v>0</v>
      </c>
      <c r="CN15" s="202">
        <f>'Step 4-Effort'!$DX$99</f>
        <v>0</v>
      </c>
      <c r="CO15" s="591">
        <f t="shared" si="117"/>
        <v>0</v>
      </c>
      <c r="CP15" s="202">
        <f>'Step 4-Effort'!$DX$101</f>
        <v>0</v>
      </c>
      <c r="CQ15" s="591">
        <f t="shared" si="118"/>
        <v>0</v>
      </c>
      <c r="CR15" s="202">
        <f>'Step 4-Effort'!$DX$103</f>
        <v>0</v>
      </c>
      <c r="CS15" s="591">
        <f t="shared" si="119"/>
        <v>0</v>
      </c>
      <c r="CT15" s="202">
        <f>'Step 4-Effort'!$DX$105</f>
        <v>0</v>
      </c>
      <c r="CU15" s="591">
        <f t="shared" si="120"/>
        <v>0</v>
      </c>
      <c r="CV15" s="202">
        <f>'Step 4-Effort'!$DX$107</f>
        <v>0</v>
      </c>
      <c r="CW15" s="591">
        <f t="shared" si="121"/>
        <v>0</v>
      </c>
      <c r="CX15" s="202">
        <f>'Step 4-Effort'!$DX$109</f>
        <v>0</v>
      </c>
      <c r="CY15" s="591">
        <f t="shared" si="122"/>
        <v>0</v>
      </c>
      <c r="CZ15" s="202">
        <f>'Step 4-Effort'!$DX$111</f>
        <v>0</v>
      </c>
      <c r="DA15" s="591">
        <f t="shared" si="123"/>
        <v>0</v>
      </c>
      <c r="DB15" s="202">
        <f>'Step 4-Effort'!$DX$113</f>
        <v>0</v>
      </c>
      <c r="DC15" s="591">
        <f t="shared" si="124"/>
        <v>0</v>
      </c>
      <c r="DD15" s="202">
        <f>'Step 4-Effort'!$DX$115</f>
        <v>0</v>
      </c>
      <c r="DE15" s="591">
        <f t="shared" si="125"/>
        <v>0</v>
      </c>
      <c r="DF15" s="202">
        <f>'Step 4-Effort'!$DX$117</f>
        <v>0</v>
      </c>
      <c r="DG15" s="591">
        <f t="shared" si="126"/>
        <v>0</v>
      </c>
      <c r="DH15" s="202">
        <f>'Step 4-Effort'!$DX$119</f>
        <v>0</v>
      </c>
      <c r="DI15" s="591">
        <f t="shared" si="127"/>
        <v>0</v>
      </c>
      <c r="DJ15" s="202">
        <f>'Step 4-Effort'!$DX$121</f>
        <v>0</v>
      </c>
      <c r="DK15" s="591">
        <f t="shared" si="128"/>
        <v>0</v>
      </c>
      <c r="DL15" s="202">
        <f>'Step 4-Effort'!$DX$123</f>
        <v>0</v>
      </c>
      <c r="DM15" s="591">
        <f t="shared" si="129"/>
        <v>0</v>
      </c>
      <c r="DN15" s="202">
        <f>'Step 4-Effort'!$DX$125</f>
        <v>0</v>
      </c>
      <c r="DO15" s="591">
        <f t="shared" si="130"/>
        <v>0</v>
      </c>
      <c r="DP15" s="202">
        <f>'Step 4-Effort'!$DX$127</f>
        <v>0</v>
      </c>
      <c r="DQ15" s="591">
        <f t="shared" si="131"/>
        <v>0</v>
      </c>
      <c r="DR15" s="202">
        <f>'Step 4-Effort'!$DX$129</f>
        <v>0</v>
      </c>
      <c r="DS15" s="591">
        <f t="shared" si="132"/>
        <v>0</v>
      </c>
      <c r="DT15" s="202">
        <f>'Step 4-Effort'!$DX$131</f>
        <v>0</v>
      </c>
      <c r="DU15" s="591">
        <f t="shared" si="133"/>
        <v>0</v>
      </c>
      <c r="DV15" s="202">
        <f>'Step 4-Effort'!$DX$133</f>
        <v>0</v>
      </c>
      <c r="DW15" s="591">
        <f t="shared" si="134"/>
        <v>0</v>
      </c>
      <c r="DX15" s="202">
        <f>'Step 4-Effort'!$DX$135</f>
        <v>0</v>
      </c>
      <c r="DY15" s="591">
        <f t="shared" si="135"/>
        <v>0</v>
      </c>
      <c r="DZ15" s="202">
        <f>'Step 4-Effort'!$DX$137</f>
        <v>0</v>
      </c>
      <c r="EA15" s="591">
        <f t="shared" si="136"/>
        <v>0</v>
      </c>
      <c r="EB15" s="202">
        <f>'Step 4-Effort'!$DX$139</f>
        <v>0</v>
      </c>
      <c r="EC15" s="591">
        <f t="shared" si="137"/>
        <v>0</v>
      </c>
      <c r="ED15" s="202">
        <f>'Step 4-Effort'!$DX$141</f>
        <v>0</v>
      </c>
      <c r="EE15" s="591">
        <f t="shared" si="138"/>
        <v>0</v>
      </c>
      <c r="EF15" s="202">
        <f>'Step 4-Effort'!$DX$143</f>
        <v>0</v>
      </c>
      <c r="EG15" s="591">
        <f t="shared" si="139"/>
        <v>0</v>
      </c>
      <c r="EH15" s="202">
        <f>'Step 4-Effort'!$DX$145</f>
        <v>0</v>
      </c>
      <c r="EI15" s="591">
        <f t="shared" si="140"/>
        <v>0</v>
      </c>
      <c r="EJ15" s="202">
        <f>'Step 4-Effort'!$DX$147</f>
        <v>0</v>
      </c>
      <c r="EK15" s="591">
        <f t="shared" si="141"/>
        <v>0</v>
      </c>
      <c r="EL15" s="202">
        <f>'Step 4-Effort'!$DX$149</f>
        <v>0</v>
      </c>
      <c r="EM15" s="591">
        <f t="shared" si="142"/>
        <v>0</v>
      </c>
      <c r="EN15" s="202">
        <f>'Step 4-Effort'!$DX$151</f>
        <v>0</v>
      </c>
      <c r="EO15" s="591">
        <f t="shared" si="143"/>
        <v>0</v>
      </c>
      <c r="EP15" s="139">
        <f t="shared" si="144"/>
        <v>0</v>
      </c>
      <c r="EQ15" s="591">
        <f t="shared" si="145"/>
        <v>0</v>
      </c>
    </row>
    <row r="16" spans="1:147" s="2" customFormat="1" x14ac:dyDescent="0.2">
      <c r="A16" s="42"/>
      <c r="B16" s="81"/>
      <c r="C16" s="181"/>
      <c r="D16" s="41">
        <v>1</v>
      </c>
      <c r="E16" s="589">
        <f t="shared" si="73"/>
        <v>0</v>
      </c>
      <c r="F16" s="202">
        <f>'Step 4-Effort'!$DX$13</f>
        <v>0</v>
      </c>
      <c r="G16" s="591">
        <f t="shared" si="74"/>
        <v>0</v>
      </c>
      <c r="H16" s="202">
        <f>'Step 4-Effort'!$DX$15</f>
        <v>0</v>
      </c>
      <c r="I16" s="591">
        <f t="shared" si="75"/>
        <v>0</v>
      </c>
      <c r="J16" s="202">
        <f>'Step 4-Effort'!$DX$17</f>
        <v>0</v>
      </c>
      <c r="K16" s="591">
        <f t="shared" si="76"/>
        <v>0</v>
      </c>
      <c r="L16" s="202">
        <f>'Step 4-Effort'!$DX$19</f>
        <v>0</v>
      </c>
      <c r="M16" s="591">
        <f t="shared" si="77"/>
        <v>0</v>
      </c>
      <c r="N16" s="202">
        <f>'Step 4-Effort'!$DX$21</f>
        <v>0</v>
      </c>
      <c r="O16" s="591">
        <f t="shared" si="78"/>
        <v>0</v>
      </c>
      <c r="P16" s="202">
        <f>'Step 4-Effort'!$DX$23</f>
        <v>0</v>
      </c>
      <c r="Q16" s="591">
        <f t="shared" si="79"/>
        <v>0</v>
      </c>
      <c r="R16" s="202">
        <f>'Step 4-Effort'!$DX$25</f>
        <v>0</v>
      </c>
      <c r="S16" s="591">
        <f t="shared" si="80"/>
        <v>0</v>
      </c>
      <c r="T16" s="202">
        <f>'Step 4-Effort'!$DX$27</f>
        <v>0</v>
      </c>
      <c r="U16" s="591">
        <f t="shared" si="81"/>
        <v>0</v>
      </c>
      <c r="V16" s="202">
        <f>'Step 4-Effort'!$DX$29</f>
        <v>0</v>
      </c>
      <c r="W16" s="591">
        <f t="shared" si="82"/>
        <v>0</v>
      </c>
      <c r="X16" s="202">
        <f>'Step 4-Effort'!$DX$31</f>
        <v>0</v>
      </c>
      <c r="Y16" s="591">
        <f t="shared" si="83"/>
        <v>0</v>
      </c>
      <c r="Z16" s="202">
        <f>'Step 4-Effort'!$DX$33</f>
        <v>0</v>
      </c>
      <c r="AA16" s="591">
        <f t="shared" si="84"/>
        <v>0</v>
      </c>
      <c r="AB16" s="202">
        <f>'Step 4-Effort'!$DX$35</f>
        <v>0</v>
      </c>
      <c r="AC16" s="591">
        <f t="shared" si="85"/>
        <v>0</v>
      </c>
      <c r="AD16" s="202">
        <f>'Step 4-Effort'!$DX$37</f>
        <v>0</v>
      </c>
      <c r="AE16" s="591">
        <f t="shared" si="86"/>
        <v>0</v>
      </c>
      <c r="AF16" s="202">
        <f>'Step 4-Effort'!$DX$39</f>
        <v>0</v>
      </c>
      <c r="AG16" s="591">
        <f t="shared" si="87"/>
        <v>0</v>
      </c>
      <c r="AH16" s="202">
        <f>'Step 4-Effort'!$DX$41</f>
        <v>0</v>
      </c>
      <c r="AI16" s="591">
        <f t="shared" si="88"/>
        <v>0</v>
      </c>
      <c r="AJ16" s="202">
        <f>'Step 4-Effort'!$DX$43</f>
        <v>0</v>
      </c>
      <c r="AK16" s="591">
        <f t="shared" si="89"/>
        <v>0</v>
      </c>
      <c r="AL16" s="202">
        <f>'Step 4-Effort'!$DX$45</f>
        <v>0</v>
      </c>
      <c r="AM16" s="591">
        <f t="shared" si="90"/>
        <v>0</v>
      </c>
      <c r="AN16" s="202">
        <f>'Step 4-Effort'!$DX$47</f>
        <v>0</v>
      </c>
      <c r="AO16" s="591">
        <f t="shared" si="91"/>
        <v>0</v>
      </c>
      <c r="AP16" s="202">
        <f>'Step 4-Effort'!$DX$49</f>
        <v>0</v>
      </c>
      <c r="AQ16" s="591">
        <f t="shared" si="92"/>
        <v>0</v>
      </c>
      <c r="AR16" s="202">
        <f>'Step 4-Effort'!$DX$51</f>
        <v>0</v>
      </c>
      <c r="AS16" s="591">
        <f t="shared" si="93"/>
        <v>0</v>
      </c>
      <c r="AT16" s="202">
        <f>'Step 4-Effort'!$DX$53</f>
        <v>0</v>
      </c>
      <c r="AU16" s="591">
        <f t="shared" si="94"/>
        <v>0</v>
      </c>
      <c r="AV16" s="202">
        <f>'Step 4-Effort'!$DX$55</f>
        <v>0</v>
      </c>
      <c r="AW16" s="591">
        <f t="shared" si="95"/>
        <v>0</v>
      </c>
      <c r="AX16" s="202">
        <f>'Step 4-Effort'!$DX$57</f>
        <v>0</v>
      </c>
      <c r="AY16" s="591">
        <f t="shared" si="96"/>
        <v>0</v>
      </c>
      <c r="AZ16" s="202">
        <f>'Step 4-Effort'!$DX$59</f>
        <v>0</v>
      </c>
      <c r="BA16" s="591">
        <f t="shared" si="97"/>
        <v>0</v>
      </c>
      <c r="BB16" s="202">
        <f>'Step 4-Effort'!$DX$61</f>
        <v>0</v>
      </c>
      <c r="BC16" s="591">
        <f t="shared" si="98"/>
        <v>0</v>
      </c>
      <c r="BD16" s="202">
        <f>'Step 4-Effort'!$DX$63</f>
        <v>0</v>
      </c>
      <c r="BE16" s="591">
        <f t="shared" si="99"/>
        <v>0</v>
      </c>
      <c r="BF16" s="202">
        <f>'Step 4-Effort'!$DX$65</f>
        <v>0</v>
      </c>
      <c r="BG16" s="591">
        <f t="shared" si="100"/>
        <v>0</v>
      </c>
      <c r="BH16" s="202">
        <f>'Step 4-Effort'!$DX$67</f>
        <v>0</v>
      </c>
      <c r="BI16" s="591">
        <f t="shared" si="101"/>
        <v>0</v>
      </c>
      <c r="BJ16" s="202">
        <f>'Step 4-Effort'!$DX$69</f>
        <v>0</v>
      </c>
      <c r="BK16" s="591">
        <f t="shared" si="102"/>
        <v>0</v>
      </c>
      <c r="BL16" s="202">
        <f>'Step 4-Effort'!$DX$71</f>
        <v>0</v>
      </c>
      <c r="BM16" s="591">
        <f t="shared" si="103"/>
        <v>0</v>
      </c>
      <c r="BN16" s="202">
        <f>'Step 4-Effort'!$DX$73</f>
        <v>0</v>
      </c>
      <c r="BO16" s="591">
        <f t="shared" si="104"/>
        <v>0</v>
      </c>
      <c r="BP16" s="202">
        <f>'Step 4-Effort'!$DX$75</f>
        <v>0</v>
      </c>
      <c r="BQ16" s="591">
        <f t="shared" si="105"/>
        <v>0</v>
      </c>
      <c r="BR16" s="202">
        <f>'Step 4-Effort'!$DX$77</f>
        <v>0</v>
      </c>
      <c r="BS16" s="591">
        <f t="shared" si="106"/>
        <v>0</v>
      </c>
      <c r="BT16" s="202">
        <f>'Step 4-Effort'!$DX$79</f>
        <v>0</v>
      </c>
      <c r="BU16" s="591">
        <f t="shared" si="107"/>
        <v>0</v>
      </c>
      <c r="BV16" s="202">
        <f>'Step 4-Effort'!$DX$81</f>
        <v>0</v>
      </c>
      <c r="BW16" s="591">
        <f t="shared" si="108"/>
        <v>0</v>
      </c>
      <c r="BX16" s="202">
        <f>'Step 4-Effort'!$DX$83</f>
        <v>0</v>
      </c>
      <c r="BY16" s="591">
        <f t="shared" si="109"/>
        <v>0</v>
      </c>
      <c r="BZ16" s="202">
        <f>'Step 4-Effort'!$DX$85</f>
        <v>0</v>
      </c>
      <c r="CA16" s="591">
        <f t="shared" si="110"/>
        <v>0</v>
      </c>
      <c r="CB16" s="202">
        <f>'Step 4-Effort'!$DX$87</f>
        <v>0</v>
      </c>
      <c r="CC16" s="591">
        <f t="shared" si="111"/>
        <v>0</v>
      </c>
      <c r="CD16" s="202">
        <f>'Step 4-Effort'!$DX$89</f>
        <v>0</v>
      </c>
      <c r="CE16" s="591">
        <f t="shared" si="112"/>
        <v>0</v>
      </c>
      <c r="CF16" s="202">
        <f>'Step 4-Effort'!$DX$91</f>
        <v>0</v>
      </c>
      <c r="CG16" s="591">
        <f t="shared" si="113"/>
        <v>0</v>
      </c>
      <c r="CH16" s="202">
        <f>'Step 4-Effort'!$DX$93</f>
        <v>0</v>
      </c>
      <c r="CI16" s="591">
        <f t="shared" si="114"/>
        <v>0</v>
      </c>
      <c r="CJ16" s="202">
        <f>'Step 4-Effort'!$DX$95</f>
        <v>0</v>
      </c>
      <c r="CK16" s="591">
        <f t="shared" si="115"/>
        <v>0</v>
      </c>
      <c r="CL16" s="202">
        <f>'Step 4-Effort'!$DX$97</f>
        <v>0</v>
      </c>
      <c r="CM16" s="591">
        <f t="shared" si="116"/>
        <v>0</v>
      </c>
      <c r="CN16" s="202">
        <f>'Step 4-Effort'!$DX$99</f>
        <v>0</v>
      </c>
      <c r="CO16" s="591">
        <f t="shared" si="117"/>
        <v>0</v>
      </c>
      <c r="CP16" s="202">
        <f>'Step 4-Effort'!$DX$101</f>
        <v>0</v>
      </c>
      <c r="CQ16" s="591">
        <f t="shared" si="118"/>
        <v>0</v>
      </c>
      <c r="CR16" s="202">
        <f>'Step 4-Effort'!$DX$103</f>
        <v>0</v>
      </c>
      <c r="CS16" s="591">
        <f t="shared" si="119"/>
        <v>0</v>
      </c>
      <c r="CT16" s="202">
        <f>'Step 4-Effort'!$DX$105</f>
        <v>0</v>
      </c>
      <c r="CU16" s="591">
        <f t="shared" si="120"/>
        <v>0</v>
      </c>
      <c r="CV16" s="202">
        <f>'Step 4-Effort'!$DX$107</f>
        <v>0</v>
      </c>
      <c r="CW16" s="591">
        <f t="shared" si="121"/>
        <v>0</v>
      </c>
      <c r="CX16" s="202">
        <f>'Step 4-Effort'!$DX$109</f>
        <v>0</v>
      </c>
      <c r="CY16" s="591">
        <f t="shared" si="122"/>
        <v>0</v>
      </c>
      <c r="CZ16" s="202">
        <f>'Step 4-Effort'!$DX$111</f>
        <v>0</v>
      </c>
      <c r="DA16" s="591">
        <f t="shared" si="123"/>
        <v>0</v>
      </c>
      <c r="DB16" s="202">
        <f>'Step 4-Effort'!$DX$113</f>
        <v>0</v>
      </c>
      <c r="DC16" s="591">
        <f t="shared" si="124"/>
        <v>0</v>
      </c>
      <c r="DD16" s="202">
        <f>'Step 4-Effort'!$DX$115</f>
        <v>0</v>
      </c>
      <c r="DE16" s="591">
        <f t="shared" si="125"/>
        <v>0</v>
      </c>
      <c r="DF16" s="202">
        <f>'Step 4-Effort'!$DX$117</f>
        <v>0</v>
      </c>
      <c r="DG16" s="591">
        <f t="shared" si="126"/>
        <v>0</v>
      </c>
      <c r="DH16" s="202">
        <f>'Step 4-Effort'!$DX$119</f>
        <v>0</v>
      </c>
      <c r="DI16" s="591">
        <f t="shared" si="127"/>
        <v>0</v>
      </c>
      <c r="DJ16" s="202">
        <f>'Step 4-Effort'!$DX$121</f>
        <v>0</v>
      </c>
      <c r="DK16" s="591">
        <f t="shared" si="128"/>
        <v>0</v>
      </c>
      <c r="DL16" s="202">
        <f>'Step 4-Effort'!$DX$123</f>
        <v>0</v>
      </c>
      <c r="DM16" s="591">
        <f t="shared" si="129"/>
        <v>0</v>
      </c>
      <c r="DN16" s="202">
        <f>'Step 4-Effort'!$DX$125</f>
        <v>0</v>
      </c>
      <c r="DO16" s="591">
        <f t="shared" si="130"/>
        <v>0</v>
      </c>
      <c r="DP16" s="202">
        <f>'Step 4-Effort'!$DX$127</f>
        <v>0</v>
      </c>
      <c r="DQ16" s="591">
        <f t="shared" si="131"/>
        <v>0</v>
      </c>
      <c r="DR16" s="202">
        <f>'Step 4-Effort'!$DX$129</f>
        <v>0</v>
      </c>
      <c r="DS16" s="591">
        <f t="shared" si="132"/>
        <v>0</v>
      </c>
      <c r="DT16" s="202">
        <f>'Step 4-Effort'!$DX$131</f>
        <v>0</v>
      </c>
      <c r="DU16" s="591">
        <f t="shared" si="133"/>
        <v>0</v>
      </c>
      <c r="DV16" s="202">
        <f>'Step 4-Effort'!$DX$133</f>
        <v>0</v>
      </c>
      <c r="DW16" s="591">
        <f t="shared" si="134"/>
        <v>0</v>
      </c>
      <c r="DX16" s="202">
        <f>'Step 4-Effort'!$DX$135</f>
        <v>0</v>
      </c>
      <c r="DY16" s="591">
        <f t="shared" si="135"/>
        <v>0</v>
      </c>
      <c r="DZ16" s="202">
        <f>'Step 4-Effort'!$DX$137</f>
        <v>0</v>
      </c>
      <c r="EA16" s="591">
        <f t="shared" si="136"/>
        <v>0</v>
      </c>
      <c r="EB16" s="202">
        <f>'Step 4-Effort'!$DX$139</f>
        <v>0</v>
      </c>
      <c r="EC16" s="591">
        <f t="shared" si="137"/>
        <v>0</v>
      </c>
      <c r="ED16" s="202">
        <f>'Step 4-Effort'!$DX$141</f>
        <v>0</v>
      </c>
      <c r="EE16" s="591">
        <f t="shared" si="138"/>
        <v>0</v>
      </c>
      <c r="EF16" s="202">
        <f>'Step 4-Effort'!$DX$143</f>
        <v>0</v>
      </c>
      <c r="EG16" s="591">
        <f t="shared" si="139"/>
        <v>0</v>
      </c>
      <c r="EH16" s="202">
        <f>'Step 4-Effort'!$DX$145</f>
        <v>0</v>
      </c>
      <c r="EI16" s="591">
        <f t="shared" si="140"/>
        <v>0</v>
      </c>
      <c r="EJ16" s="202">
        <f>'Step 4-Effort'!$DX$147</f>
        <v>0</v>
      </c>
      <c r="EK16" s="591">
        <f t="shared" si="141"/>
        <v>0</v>
      </c>
      <c r="EL16" s="202">
        <f>'Step 4-Effort'!$DX$149</f>
        <v>0</v>
      </c>
      <c r="EM16" s="591">
        <f t="shared" si="142"/>
        <v>0</v>
      </c>
      <c r="EN16" s="202">
        <f>'Step 4-Effort'!$DX$151</f>
        <v>0</v>
      </c>
      <c r="EO16" s="591">
        <f t="shared" si="143"/>
        <v>0</v>
      </c>
      <c r="EP16" s="139">
        <f t="shared" si="144"/>
        <v>0</v>
      </c>
      <c r="EQ16" s="591">
        <f t="shared" si="145"/>
        <v>0</v>
      </c>
    </row>
    <row r="17" spans="1:147" s="2" customFormat="1" x14ac:dyDescent="0.2">
      <c r="A17" s="42"/>
      <c r="B17" s="81"/>
      <c r="C17" s="181"/>
      <c r="D17" s="41">
        <v>1</v>
      </c>
      <c r="E17" s="589">
        <f t="shared" si="73"/>
        <v>0</v>
      </c>
      <c r="F17" s="202">
        <f>'Step 4-Effort'!$DX$13</f>
        <v>0</v>
      </c>
      <c r="G17" s="591">
        <f t="shared" si="74"/>
        <v>0</v>
      </c>
      <c r="H17" s="202">
        <f>'Step 4-Effort'!$DX$15</f>
        <v>0</v>
      </c>
      <c r="I17" s="591">
        <f t="shared" si="75"/>
        <v>0</v>
      </c>
      <c r="J17" s="202">
        <f>'Step 4-Effort'!$DX$17</f>
        <v>0</v>
      </c>
      <c r="K17" s="591">
        <f t="shared" si="76"/>
        <v>0</v>
      </c>
      <c r="L17" s="202">
        <f>'Step 4-Effort'!$DX$19</f>
        <v>0</v>
      </c>
      <c r="M17" s="591">
        <f t="shared" si="77"/>
        <v>0</v>
      </c>
      <c r="N17" s="202">
        <f>'Step 4-Effort'!$DX$21</f>
        <v>0</v>
      </c>
      <c r="O17" s="591">
        <f t="shared" si="78"/>
        <v>0</v>
      </c>
      <c r="P17" s="202">
        <f>'Step 4-Effort'!$DX$23</f>
        <v>0</v>
      </c>
      <c r="Q17" s="591">
        <f t="shared" si="79"/>
        <v>0</v>
      </c>
      <c r="R17" s="202">
        <f>'Step 4-Effort'!$DX$25</f>
        <v>0</v>
      </c>
      <c r="S17" s="591">
        <f t="shared" si="80"/>
        <v>0</v>
      </c>
      <c r="T17" s="202">
        <f>'Step 4-Effort'!$DX$27</f>
        <v>0</v>
      </c>
      <c r="U17" s="591">
        <f t="shared" si="81"/>
        <v>0</v>
      </c>
      <c r="V17" s="202">
        <f>'Step 4-Effort'!$DX$29</f>
        <v>0</v>
      </c>
      <c r="W17" s="591">
        <f t="shared" si="82"/>
        <v>0</v>
      </c>
      <c r="X17" s="202">
        <f>'Step 4-Effort'!$DX$31</f>
        <v>0</v>
      </c>
      <c r="Y17" s="591">
        <f t="shared" si="83"/>
        <v>0</v>
      </c>
      <c r="Z17" s="202">
        <f>'Step 4-Effort'!$DX$33</f>
        <v>0</v>
      </c>
      <c r="AA17" s="591">
        <f t="shared" si="84"/>
        <v>0</v>
      </c>
      <c r="AB17" s="202">
        <f>'Step 4-Effort'!$DX$35</f>
        <v>0</v>
      </c>
      <c r="AC17" s="591">
        <f t="shared" si="85"/>
        <v>0</v>
      </c>
      <c r="AD17" s="202">
        <f>'Step 4-Effort'!$DX$37</f>
        <v>0</v>
      </c>
      <c r="AE17" s="591">
        <f t="shared" si="86"/>
        <v>0</v>
      </c>
      <c r="AF17" s="202">
        <f>'Step 4-Effort'!$DX$39</f>
        <v>0</v>
      </c>
      <c r="AG17" s="591">
        <f t="shared" si="87"/>
        <v>0</v>
      </c>
      <c r="AH17" s="202">
        <f>'Step 4-Effort'!$DX$41</f>
        <v>0</v>
      </c>
      <c r="AI17" s="591">
        <f t="shared" si="88"/>
        <v>0</v>
      </c>
      <c r="AJ17" s="202">
        <f>'Step 4-Effort'!$DX$43</f>
        <v>0</v>
      </c>
      <c r="AK17" s="591">
        <f t="shared" si="89"/>
        <v>0</v>
      </c>
      <c r="AL17" s="202">
        <f>'Step 4-Effort'!$DX$45</f>
        <v>0</v>
      </c>
      <c r="AM17" s="591">
        <f t="shared" si="90"/>
        <v>0</v>
      </c>
      <c r="AN17" s="202">
        <f>'Step 4-Effort'!$DX$47</f>
        <v>0</v>
      </c>
      <c r="AO17" s="591">
        <f t="shared" si="91"/>
        <v>0</v>
      </c>
      <c r="AP17" s="202">
        <f>'Step 4-Effort'!$DX$49</f>
        <v>0</v>
      </c>
      <c r="AQ17" s="591">
        <f t="shared" si="92"/>
        <v>0</v>
      </c>
      <c r="AR17" s="202">
        <f>'Step 4-Effort'!$DX$51</f>
        <v>0</v>
      </c>
      <c r="AS17" s="591">
        <f t="shared" si="93"/>
        <v>0</v>
      </c>
      <c r="AT17" s="202">
        <f>'Step 4-Effort'!$DX$53</f>
        <v>0</v>
      </c>
      <c r="AU17" s="591">
        <f t="shared" si="94"/>
        <v>0</v>
      </c>
      <c r="AV17" s="202">
        <f>'Step 4-Effort'!$DX$55</f>
        <v>0</v>
      </c>
      <c r="AW17" s="591">
        <f t="shared" si="95"/>
        <v>0</v>
      </c>
      <c r="AX17" s="202">
        <f>'Step 4-Effort'!$DX$57</f>
        <v>0</v>
      </c>
      <c r="AY17" s="591">
        <f t="shared" si="96"/>
        <v>0</v>
      </c>
      <c r="AZ17" s="202">
        <f>'Step 4-Effort'!$DX$59</f>
        <v>0</v>
      </c>
      <c r="BA17" s="591">
        <f t="shared" si="97"/>
        <v>0</v>
      </c>
      <c r="BB17" s="202">
        <f>'Step 4-Effort'!$DX$61</f>
        <v>0</v>
      </c>
      <c r="BC17" s="591">
        <f t="shared" si="98"/>
        <v>0</v>
      </c>
      <c r="BD17" s="202">
        <f>'Step 4-Effort'!$DX$63</f>
        <v>0</v>
      </c>
      <c r="BE17" s="591">
        <f t="shared" si="99"/>
        <v>0</v>
      </c>
      <c r="BF17" s="202">
        <f>'Step 4-Effort'!$DX$65</f>
        <v>0</v>
      </c>
      <c r="BG17" s="591">
        <f t="shared" si="100"/>
        <v>0</v>
      </c>
      <c r="BH17" s="202">
        <f>'Step 4-Effort'!$DX$67</f>
        <v>0</v>
      </c>
      <c r="BI17" s="591">
        <f t="shared" si="101"/>
        <v>0</v>
      </c>
      <c r="BJ17" s="202">
        <f>'Step 4-Effort'!$DX$69</f>
        <v>0</v>
      </c>
      <c r="BK17" s="591">
        <f t="shared" si="102"/>
        <v>0</v>
      </c>
      <c r="BL17" s="202">
        <f>'Step 4-Effort'!$DX$71</f>
        <v>0</v>
      </c>
      <c r="BM17" s="591">
        <f t="shared" si="103"/>
        <v>0</v>
      </c>
      <c r="BN17" s="202">
        <f>'Step 4-Effort'!$DX$73</f>
        <v>0</v>
      </c>
      <c r="BO17" s="591">
        <f t="shared" si="104"/>
        <v>0</v>
      </c>
      <c r="BP17" s="202">
        <f>'Step 4-Effort'!$DX$75</f>
        <v>0</v>
      </c>
      <c r="BQ17" s="591">
        <f t="shared" si="105"/>
        <v>0</v>
      </c>
      <c r="BR17" s="202">
        <f>'Step 4-Effort'!$DX$77</f>
        <v>0</v>
      </c>
      <c r="BS17" s="591">
        <f t="shared" si="106"/>
        <v>0</v>
      </c>
      <c r="BT17" s="202">
        <f>'Step 4-Effort'!$DX$79</f>
        <v>0</v>
      </c>
      <c r="BU17" s="591">
        <f t="shared" si="107"/>
        <v>0</v>
      </c>
      <c r="BV17" s="202">
        <f>'Step 4-Effort'!$DX$81</f>
        <v>0</v>
      </c>
      <c r="BW17" s="591">
        <f t="shared" si="108"/>
        <v>0</v>
      </c>
      <c r="BX17" s="202">
        <f>'Step 4-Effort'!$DX$83</f>
        <v>0</v>
      </c>
      <c r="BY17" s="591">
        <f t="shared" si="109"/>
        <v>0</v>
      </c>
      <c r="BZ17" s="202">
        <f>'Step 4-Effort'!$DX$85</f>
        <v>0</v>
      </c>
      <c r="CA17" s="591">
        <f t="shared" si="110"/>
        <v>0</v>
      </c>
      <c r="CB17" s="202">
        <f>'Step 4-Effort'!$DX$87</f>
        <v>0</v>
      </c>
      <c r="CC17" s="591">
        <f t="shared" si="111"/>
        <v>0</v>
      </c>
      <c r="CD17" s="202">
        <f>'Step 4-Effort'!$DX$89</f>
        <v>0</v>
      </c>
      <c r="CE17" s="591">
        <f t="shared" si="112"/>
        <v>0</v>
      </c>
      <c r="CF17" s="202">
        <f>'Step 4-Effort'!$DX$91</f>
        <v>0</v>
      </c>
      <c r="CG17" s="591">
        <f t="shared" si="113"/>
        <v>0</v>
      </c>
      <c r="CH17" s="202">
        <f>'Step 4-Effort'!$DX$93</f>
        <v>0</v>
      </c>
      <c r="CI17" s="591">
        <f t="shared" si="114"/>
        <v>0</v>
      </c>
      <c r="CJ17" s="202">
        <f>'Step 4-Effort'!$DX$95</f>
        <v>0</v>
      </c>
      <c r="CK17" s="591">
        <f t="shared" si="115"/>
        <v>0</v>
      </c>
      <c r="CL17" s="202">
        <f>'Step 4-Effort'!$DX$97</f>
        <v>0</v>
      </c>
      <c r="CM17" s="591">
        <f t="shared" si="116"/>
        <v>0</v>
      </c>
      <c r="CN17" s="202">
        <f>'Step 4-Effort'!$DX$99</f>
        <v>0</v>
      </c>
      <c r="CO17" s="591">
        <f t="shared" si="117"/>
        <v>0</v>
      </c>
      <c r="CP17" s="202">
        <f>'Step 4-Effort'!$DX$101</f>
        <v>0</v>
      </c>
      <c r="CQ17" s="591">
        <f t="shared" si="118"/>
        <v>0</v>
      </c>
      <c r="CR17" s="202">
        <f>'Step 4-Effort'!$DX$103</f>
        <v>0</v>
      </c>
      <c r="CS17" s="591">
        <f t="shared" si="119"/>
        <v>0</v>
      </c>
      <c r="CT17" s="202">
        <f>'Step 4-Effort'!$DX$105</f>
        <v>0</v>
      </c>
      <c r="CU17" s="591">
        <f t="shared" si="120"/>
        <v>0</v>
      </c>
      <c r="CV17" s="202">
        <f>'Step 4-Effort'!$DX$107</f>
        <v>0</v>
      </c>
      <c r="CW17" s="591">
        <f t="shared" si="121"/>
        <v>0</v>
      </c>
      <c r="CX17" s="202">
        <f>'Step 4-Effort'!$DX$109</f>
        <v>0</v>
      </c>
      <c r="CY17" s="591">
        <f t="shared" si="122"/>
        <v>0</v>
      </c>
      <c r="CZ17" s="202">
        <f>'Step 4-Effort'!$DX$111</f>
        <v>0</v>
      </c>
      <c r="DA17" s="591">
        <f t="shared" si="123"/>
        <v>0</v>
      </c>
      <c r="DB17" s="202">
        <f>'Step 4-Effort'!$DX$113</f>
        <v>0</v>
      </c>
      <c r="DC17" s="591">
        <f t="shared" si="124"/>
        <v>0</v>
      </c>
      <c r="DD17" s="202">
        <f>'Step 4-Effort'!$DX$115</f>
        <v>0</v>
      </c>
      <c r="DE17" s="591">
        <f t="shared" si="125"/>
        <v>0</v>
      </c>
      <c r="DF17" s="202">
        <f>'Step 4-Effort'!$DX$117</f>
        <v>0</v>
      </c>
      <c r="DG17" s="591">
        <f t="shared" si="126"/>
        <v>0</v>
      </c>
      <c r="DH17" s="202">
        <f>'Step 4-Effort'!$DX$119</f>
        <v>0</v>
      </c>
      <c r="DI17" s="591">
        <f t="shared" si="127"/>
        <v>0</v>
      </c>
      <c r="DJ17" s="202">
        <f>'Step 4-Effort'!$DX$121</f>
        <v>0</v>
      </c>
      <c r="DK17" s="591">
        <f t="shared" si="128"/>
        <v>0</v>
      </c>
      <c r="DL17" s="202">
        <f>'Step 4-Effort'!$DX$123</f>
        <v>0</v>
      </c>
      <c r="DM17" s="591">
        <f t="shared" si="129"/>
        <v>0</v>
      </c>
      <c r="DN17" s="202">
        <f>'Step 4-Effort'!$DX$125</f>
        <v>0</v>
      </c>
      <c r="DO17" s="591">
        <f t="shared" si="130"/>
        <v>0</v>
      </c>
      <c r="DP17" s="202">
        <f>'Step 4-Effort'!$DX$127</f>
        <v>0</v>
      </c>
      <c r="DQ17" s="591">
        <f t="shared" si="131"/>
        <v>0</v>
      </c>
      <c r="DR17" s="202">
        <f>'Step 4-Effort'!$DX$129</f>
        <v>0</v>
      </c>
      <c r="DS17" s="591">
        <f t="shared" si="132"/>
        <v>0</v>
      </c>
      <c r="DT17" s="202">
        <f>'Step 4-Effort'!$DX$131</f>
        <v>0</v>
      </c>
      <c r="DU17" s="591">
        <f t="shared" si="133"/>
        <v>0</v>
      </c>
      <c r="DV17" s="202">
        <f>'Step 4-Effort'!$DX$133</f>
        <v>0</v>
      </c>
      <c r="DW17" s="591">
        <f t="shared" si="134"/>
        <v>0</v>
      </c>
      <c r="DX17" s="202">
        <f>'Step 4-Effort'!$DX$135</f>
        <v>0</v>
      </c>
      <c r="DY17" s="591">
        <f t="shared" si="135"/>
        <v>0</v>
      </c>
      <c r="DZ17" s="202">
        <f>'Step 4-Effort'!$DX$137</f>
        <v>0</v>
      </c>
      <c r="EA17" s="591">
        <f t="shared" si="136"/>
        <v>0</v>
      </c>
      <c r="EB17" s="202">
        <f>'Step 4-Effort'!$DX$139</f>
        <v>0</v>
      </c>
      <c r="EC17" s="591">
        <f t="shared" si="137"/>
        <v>0</v>
      </c>
      <c r="ED17" s="202">
        <f>'Step 4-Effort'!$DX$141</f>
        <v>0</v>
      </c>
      <c r="EE17" s="591">
        <f t="shared" si="138"/>
        <v>0</v>
      </c>
      <c r="EF17" s="202">
        <f>'Step 4-Effort'!$DX$143</f>
        <v>0</v>
      </c>
      <c r="EG17" s="591">
        <f t="shared" si="139"/>
        <v>0</v>
      </c>
      <c r="EH17" s="202">
        <f>'Step 4-Effort'!$DX$145</f>
        <v>0</v>
      </c>
      <c r="EI17" s="591">
        <f t="shared" si="140"/>
        <v>0</v>
      </c>
      <c r="EJ17" s="202">
        <f>'Step 4-Effort'!$DX$147</f>
        <v>0</v>
      </c>
      <c r="EK17" s="591">
        <f t="shared" si="141"/>
        <v>0</v>
      </c>
      <c r="EL17" s="202">
        <f>'Step 4-Effort'!$DX$149</f>
        <v>0</v>
      </c>
      <c r="EM17" s="591">
        <f t="shared" si="142"/>
        <v>0</v>
      </c>
      <c r="EN17" s="202">
        <f>'Step 4-Effort'!$DX$151</f>
        <v>0</v>
      </c>
      <c r="EO17" s="591">
        <f t="shared" si="143"/>
        <v>0</v>
      </c>
      <c r="EP17" s="139">
        <f t="shared" si="144"/>
        <v>0</v>
      </c>
      <c r="EQ17" s="591">
        <f t="shared" si="145"/>
        <v>0</v>
      </c>
    </row>
    <row r="18" spans="1:147" s="2" customFormat="1" x14ac:dyDescent="0.2">
      <c r="A18" s="42"/>
      <c r="B18" s="81"/>
      <c r="C18" s="181"/>
      <c r="D18" s="41">
        <v>1</v>
      </c>
      <c r="E18" s="589">
        <f t="shared" si="73"/>
        <v>0</v>
      </c>
      <c r="F18" s="202">
        <f>'Step 4-Effort'!$DX$13</f>
        <v>0</v>
      </c>
      <c r="G18" s="591">
        <f t="shared" si="74"/>
        <v>0</v>
      </c>
      <c r="H18" s="202">
        <f>'Step 4-Effort'!$DX$15</f>
        <v>0</v>
      </c>
      <c r="I18" s="591">
        <f t="shared" si="75"/>
        <v>0</v>
      </c>
      <c r="J18" s="202">
        <f>'Step 4-Effort'!$DX$17</f>
        <v>0</v>
      </c>
      <c r="K18" s="591">
        <f t="shared" si="76"/>
        <v>0</v>
      </c>
      <c r="L18" s="202">
        <f>'Step 4-Effort'!$DX$19</f>
        <v>0</v>
      </c>
      <c r="M18" s="591">
        <f t="shared" si="77"/>
        <v>0</v>
      </c>
      <c r="N18" s="202">
        <f>'Step 4-Effort'!$DX$21</f>
        <v>0</v>
      </c>
      <c r="O18" s="591">
        <f t="shared" si="78"/>
        <v>0</v>
      </c>
      <c r="P18" s="202">
        <f>'Step 4-Effort'!$DX$23</f>
        <v>0</v>
      </c>
      <c r="Q18" s="591">
        <f t="shared" si="79"/>
        <v>0</v>
      </c>
      <c r="R18" s="202">
        <f>'Step 4-Effort'!$DX$25</f>
        <v>0</v>
      </c>
      <c r="S18" s="591">
        <f t="shared" si="80"/>
        <v>0</v>
      </c>
      <c r="T18" s="202">
        <f>'Step 4-Effort'!$DX$27</f>
        <v>0</v>
      </c>
      <c r="U18" s="591">
        <f t="shared" si="81"/>
        <v>0</v>
      </c>
      <c r="V18" s="202">
        <f>'Step 4-Effort'!$DX$29</f>
        <v>0</v>
      </c>
      <c r="W18" s="591">
        <f t="shared" si="82"/>
        <v>0</v>
      </c>
      <c r="X18" s="202">
        <f>'Step 4-Effort'!$DX$31</f>
        <v>0</v>
      </c>
      <c r="Y18" s="591">
        <f t="shared" si="83"/>
        <v>0</v>
      </c>
      <c r="Z18" s="202">
        <f>'Step 4-Effort'!$DX$33</f>
        <v>0</v>
      </c>
      <c r="AA18" s="591">
        <f t="shared" si="84"/>
        <v>0</v>
      </c>
      <c r="AB18" s="202">
        <f>'Step 4-Effort'!$DX$35</f>
        <v>0</v>
      </c>
      <c r="AC18" s="591">
        <f t="shared" si="85"/>
        <v>0</v>
      </c>
      <c r="AD18" s="202">
        <f>'Step 4-Effort'!$DX$37</f>
        <v>0</v>
      </c>
      <c r="AE18" s="591">
        <f t="shared" si="86"/>
        <v>0</v>
      </c>
      <c r="AF18" s="202">
        <f>'Step 4-Effort'!$DX$39</f>
        <v>0</v>
      </c>
      <c r="AG18" s="591">
        <f t="shared" si="87"/>
        <v>0</v>
      </c>
      <c r="AH18" s="202">
        <f>'Step 4-Effort'!$DX$41</f>
        <v>0</v>
      </c>
      <c r="AI18" s="591">
        <f t="shared" si="88"/>
        <v>0</v>
      </c>
      <c r="AJ18" s="202">
        <f>'Step 4-Effort'!$DX$43</f>
        <v>0</v>
      </c>
      <c r="AK18" s="591">
        <f t="shared" si="89"/>
        <v>0</v>
      </c>
      <c r="AL18" s="202">
        <f>'Step 4-Effort'!$DX$45</f>
        <v>0</v>
      </c>
      <c r="AM18" s="591">
        <f t="shared" si="90"/>
        <v>0</v>
      </c>
      <c r="AN18" s="202">
        <f>'Step 4-Effort'!$DX$47</f>
        <v>0</v>
      </c>
      <c r="AO18" s="591">
        <f t="shared" si="91"/>
        <v>0</v>
      </c>
      <c r="AP18" s="202">
        <f>'Step 4-Effort'!$DX$49</f>
        <v>0</v>
      </c>
      <c r="AQ18" s="591">
        <f t="shared" si="92"/>
        <v>0</v>
      </c>
      <c r="AR18" s="202">
        <f>'Step 4-Effort'!$DX$51</f>
        <v>0</v>
      </c>
      <c r="AS18" s="591">
        <f t="shared" si="93"/>
        <v>0</v>
      </c>
      <c r="AT18" s="202">
        <f>'Step 4-Effort'!$DX$53</f>
        <v>0</v>
      </c>
      <c r="AU18" s="591">
        <f t="shared" si="94"/>
        <v>0</v>
      </c>
      <c r="AV18" s="202">
        <f>'Step 4-Effort'!$DX$55</f>
        <v>0</v>
      </c>
      <c r="AW18" s="591">
        <f t="shared" si="95"/>
        <v>0</v>
      </c>
      <c r="AX18" s="202">
        <f>'Step 4-Effort'!$DX$57</f>
        <v>0</v>
      </c>
      <c r="AY18" s="591">
        <f t="shared" si="96"/>
        <v>0</v>
      </c>
      <c r="AZ18" s="202">
        <f>'Step 4-Effort'!$DX$59</f>
        <v>0</v>
      </c>
      <c r="BA18" s="591">
        <f t="shared" si="97"/>
        <v>0</v>
      </c>
      <c r="BB18" s="202">
        <f>'Step 4-Effort'!$DX$61</f>
        <v>0</v>
      </c>
      <c r="BC18" s="591">
        <f t="shared" si="98"/>
        <v>0</v>
      </c>
      <c r="BD18" s="202">
        <f>'Step 4-Effort'!$DX$63</f>
        <v>0</v>
      </c>
      <c r="BE18" s="591">
        <f t="shared" si="99"/>
        <v>0</v>
      </c>
      <c r="BF18" s="202">
        <f>'Step 4-Effort'!$DX$65</f>
        <v>0</v>
      </c>
      <c r="BG18" s="591">
        <f t="shared" si="100"/>
        <v>0</v>
      </c>
      <c r="BH18" s="202">
        <f>'Step 4-Effort'!$DX$67</f>
        <v>0</v>
      </c>
      <c r="BI18" s="591">
        <f t="shared" si="101"/>
        <v>0</v>
      </c>
      <c r="BJ18" s="202">
        <f>'Step 4-Effort'!$DX$69</f>
        <v>0</v>
      </c>
      <c r="BK18" s="591">
        <f t="shared" si="102"/>
        <v>0</v>
      </c>
      <c r="BL18" s="202">
        <f>'Step 4-Effort'!$DX$71</f>
        <v>0</v>
      </c>
      <c r="BM18" s="591">
        <f t="shared" si="103"/>
        <v>0</v>
      </c>
      <c r="BN18" s="202">
        <f>'Step 4-Effort'!$DX$73</f>
        <v>0</v>
      </c>
      <c r="BO18" s="591">
        <f t="shared" si="104"/>
        <v>0</v>
      </c>
      <c r="BP18" s="202">
        <f>'Step 4-Effort'!$DX$75</f>
        <v>0</v>
      </c>
      <c r="BQ18" s="591">
        <f t="shared" si="105"/>
        <v>0</v>
      </c>
      <c r="BR18" s="202">
        <f>'Step 4-Effort'!$DX$77</f>
        <v>0</v>
      </c>
      <c r="BS18" s="591">
        <f t="shared" si="106"/>
        <v>0</v>
      </c>
      <c r="BT18" s="202">
        <f>'Step 4-Effort'!$DX$79</f>
        <v>0</v>
      </c>
      <c r="BU18" s="591">
        <f t="shared" si="107"/>
        <v>0</v>
      </c>
      <c r="BV18" s="202">
        <f>'Step 4-Effort'!$DX$81</f>
        <v>0</v>
      </c>
      <c r="BW18" s="591">
        <f t="shared" si="108"/>
        <v>0</v>
      </c>
      <c r="BX18" s="202">
        <f>'Step 4-Effort'!$DX$83</f>
        <v>0</v>
      </c>
      <c r="BY18" s="591">
        <f t="shared" si="109"/>
        <v>0</v>
      </c>
      <c r="BZ18" s="202">
        <f>'Step 4-Effort'!$DX$85</f>
        <v>0</v>
      </c>
      <c r="CA18" s="591">
        <f t="shared" si="110"/>
        <v>0</v>
      </c>
      <c r="CB18" s="202">
        <f>'Step 4-Effort'!$DX$87</f>
        <v>0</v>
      </c>
      <c r="CC18" s="591">
        <f t="shared" si="111"/>
        <v>0</v>
      </c>
      <c r="CD18" s="202">
        <f>'Step 4-Effort'!$DX$89</f>
        <v>0</v>
      </c>
      <c r="CE18" s="591">
        <f t="shared" si="112"/>
        <v>0</v>
      </c>
      <c r="CF18" s="202">
        <f>'Step 4-Effort'!$DX$91</f>
        <v>0</v>
      </c>
      <c r="CG18" s="591">
        <f t="shared" si="113"/>
        <v>0</v>
      </c>
      <c r="CH18" s="202">
        <f>'Step 4-Effort'!$DX$93</f>
        <v>0</v>
      </c>
      <c r="CI18" s="591">
        <f t="shared" si="114"/>
        <v>0</v>
      </c>
      <c r="CJ18" s="202">
        <f>'Step 4-Effort'!$DX$95</f>
        <v>0</v>
      </c>
      <c r="CK18" s="591">
        <f t="shared" si="115"/>
        <v>0</v>
      </c>
      <c r="CL18" s="202">
        <f>'Step 4-Effort'!$DX$97</f>
        <v>0</v>
      </c>
      <c r="CM18" s="591">
        <f t="shared" si="116"/>
        <v>0</v>
      </c>
      <c r="CN18" s="202">
        <f>'Step 4-Effort'!$DX$99</f>
        <v>0</v>
      </c>
      <c r="CO18" s="591">
        <f t="shared" si="117"/>
        <v>0</v>
      </c>
      <c r="CP18" s="202">
        <f>'Step 4-Effort'!$DX$101</f>
        <v>0</v>
      </c>
      <c r="CQ18" s="591">
        <f t="shared" si="118"/>
        <v>0</v>
      </c>
      <c r="CR18" s="202">
        <f>'Step 4-Effort'!$DX$103</f>
        <v>0</v>
      </c>
      <c r="CS18" s="591">
        <f t="shared" si="119"/>
        <v>0</v>
      </c>
      <c r="CT18" s="202">
        <f>'Step 4-Effort'!$DX$105</f>
        <v>0</v>
      </c>
      <c r="CU18" s="591">
        <f t="shared" si="120"/>
        <v>0</v>
      </c>
      <c r="CV18" s="202">
        <f>'Step 4-Effort'!$DX$107</f>
        <v>0</v>
      </c>
      <c r="CW18" s="591">
        <f t="shared" si="121"/>
        <v>0</v>
      </c>
      <c r="CX18" s="202">
        <f>'Step 4-Effort'!$DX$109</f>
        <v>0</v>
      </c>
      <c r="CY18" s="591">
        <f t="shared" si="122"/>
        <v>0</v>
      </c>
      <c r="CZ18" s="202">
        <f>'Step 4-Effort'!$DX$111</f>
        <v>0</v>
      </c>
      <c r="DA18" s="591">
        <f t="shared" si="123"/>
        <v>0</v>
      </c>
      <c r="DB18" s="202">
        <f>'Step 4-Effort'!$DX$113</f>
        <v>0</v>
      </c>
      <c r="DC18" s="591">
        <f t="shared" si="124"/>
        <v>0</v>
      </c>
      <c r="DD18" s="202">
        <f>'Step 4-Effort'!$DX$115</f>
        <v>0</v>
      </c>
      <c r="DE18" s="591">
        <f t="shared" si="125"/>
        <v>0</v>
      </c>
      <c r="DF18" s="202">
        <f>'Step 4-Effort'!$DX$117</f>
        <v>0</v>
      </c>
      <c r="DG18" s="591">
        <f t="shared" si="126"/>
        <v>0</v>
      </c>
      <c r="DH18" s="202">
        <f>'Step 4-Effort'!$DX$119</f>
        <v>0</v>
      </c>
      <c r="DI18" s="591">
        <f t="shared" si="127"/>
        <v>0</v>
      </c>
      <c r="DJ18" s="202">
        <f>'Step 4-Effort'!$DX$121</f>
        <v>0</v>
      </c>
      <c r="DK18" s="591">
        <f t="shared" si="128"/>
        <v>0</v>
      </c>
      <c r="DL18" s="202">
        <f>'Step 4-Effort'!$DX$123</f>
        <v>0</v>
      </c>
      <c r="DM18" s="591">
        <f t="shared" si="129"/>
        <v>0</v>
      </c>
      <c r="DN18" s="202">
        <f>'Step 4-Effort'!$DX$125</f>
        <v>0</v>
      </c>
      <c r="DO18" s="591">
        <f t="shared" si="130"/>
        <v>0</v>
      </c>
      <c r="DP18" s="202">
        <f>'Step 4-Effort'!$DX$127</f>
        <v>0</v>
      </c>
      <c r="DQ18" s="591">
        <f t="shared" si="131"/>
        <v>0</v>
      </c>
      <c r="DR18" s="202">
        <f>'Step 4-Effort'!$DX$129</f>
        <v>0</v>
      </c>
      <c r="DS18" s="591">
        <f t="shared" si="132"/>
        <v>0</v>
      </c>
      <c r="DT18" s="202">
        <f>'Step 4-Effort'!$DX$131</f>
        <v>0</v>
      </c>
      <c r="DU18" s="591">
        <f t="shared" si="133"/>
        <v>0</v>
      </c>
      <c r="DV18" s="202">
        <f>'Step 4-Effort'!$DX$133</f>
        <v>0</v>
      </c>
      <c r="DW18" s="591">
        <f t="shared" si="134"/>
        <v>0</v>
      </c>
      <c r="DX18" s="202">
        <f>'Step 4-Effort'!$DX$135</f>
        <v>0</v>
      </c>
      <c r="DY18" s="591">
        <f t="shared" si="135"/>
        <v>0</v>
      </c>
      <c r="DZ18" s="202">
        <f>'Step 4-Effort'!$DX$137</f>
        <v>0</v>
      </c>
      <c r="EA18" s="591">
        <f t="shared" si="136"/>
        <v>0</v>
      </c>
      <c r="EB18" s="202">
        <f>'Step 4-Effort'!$DX$139</f>
        <v>0</v>
      </c>
      <c r="EC18" s="591">
        <f t="shared" si="137"/>
        <v>0</v>
      </c>
      <c r="ED18" s="202">
        <f>'Step 4-Effort'!$DX$141</f>
        <v>0</v>
      </c>
      <c r="EE18" s="591">
        <f t="shared" si="138"/>
        <v>0</v>
      </c>
      <c r="EF18" s="202">
        <f>'Step 4-Effort'!$DX$143</f>
        <v>0</v>
      </c>
      <c r="EG18" s="591">
        <f t="shared" si="139"/>
        <v>0</v>
      </c>
      <c r="EH18" s="202">
        <f>'Step 4-Effort'!$DX$145</f>
        <v>0</v>
      </c>
      <c r="EI18" s="591">
        <f t="shared" si="140"/>
        <v>0</v>
      </c>
      <c r="EJ18" s="202">
        <f>'Step 4-Effort'!$DX$147</f>
        <v>0</v>
      </c>
      <c r="EK18" s="591">
        <f t="shared" si="141"/>
        <v>0</v>
      </c>
      <c r="EL18" s="202">
        <f>'Step 4-Effort'!$DX$149</f>
        <v>0</v>
      </c>
      <c r="EM18" s="591">
        <f t="shared" si="142"/>
        <v>0</v>
      </c>
      <c r="EN18" s="202">
        <f>'Step 4-Effort'!$DX$151</f>
        <v>0</v>
      </c>
      <c r="EO18" s="591">
        <f t="shared" si="143"/>
        <v>0</v>
      </c>
      <c r="EP18" s="139">
        <f t="shared" si="144"/>
        <v>0</v>
      </c>
      <c r="EQ18" s="591">
        <f t="shared" si="145"/>
        <v>0</v>
      </c>
    </row>
    <row r="19" spans="1:147" s="2" customFormat="1" x14ac:dyDescent="0.2">
      <c r="A19" s="42"/>
      <c r="B19" s="81"/>
      <c r="C19" s="181"/>
      <c r="D19" s="41">
        <v>1</v>
      </c>
      <c r="E19" s="589">
        <f t="shared" si="73"/>
        <v>0</v>
      </c>
      <c r="F19" s="202">
        <f>'Step 4-Effort'!$DX$13</f>
        <v>0</v>
      </c>
      <c r="G19" s="591">
        <f t="shared" si="74"/>
        <v>0</v>
      </c>
      <c r="H19" s="202">
        <f>'Step 4-Effort'!$DX$15</f>
        <v>0</v>
      </c>
      <c r="I19" s="591">
        <f t="shared" si="75"/>
        <v>0</v>
      </c>
      <c r="J19" s="202">
        <f>'Step 4-Effort'!$DX$17</f>
        <v>0</v>
      </c>
      <c r="K19" s="591">
        <f t="shared" si="76"/>
        <v>0</v>
      </c>
      <c r="L19" s="202">
        <f>'Step 4-Effort'!$DX$19</f>
        <v>0</v>
      </c>
      <c r="M19" s="591">
        <f t="shared" si="77"/>
        <v>0</v>
      </c>
      <c r="N19" s="202">
        <f>'Step 4-Effort'!$DX$21</f>
        <v>0</v>
      </c>
      <c r="O19" s="591">
        <f t="shared" si="78"/>
        <v>0</v>
      </c>
      <c r="P19" s="202">
        <f>'Step 4-Effort'!$DX$23</f>
        <v>0</v>
      </c>
      <c r="Q19" s="591">
        <f t="shared" si="79"/>
        <v>0</v>
      </c>
      <c r="R19" s="202">
        <f>'Step 4-Effort'!$DX$25</f>
        <v>0</v>
      </c>
      <c r="S19" s="591">
        <f t="shared" si="80"/>
        <v>0</v>
      </c>
      <c r="T19" s="202">
        <f>'Step 4-Effort'!$DX$27</f>
        <v>0</v>
      </c>
      <c r="U19" s="591">
        <f t="shared" si="81"/>
        <v>0</v>
      </c>
      <c r="V19" s="202">
        <f>'Step 4-Effort'!$DX$29</f>
        <v>0</v>
      </c>
      <c r="W19" s="591">
        <f t="shared" si="82"/>
        <v>0</v>
      </c>
      <c r="X19" s="202">
        <f>'Step 4-Effort'!$DX$31</f>
        <v>0</v>
      </c>
      <c r="Y19" s="591">
        <f t="shared" si="83"/>
        <v>0</v>
      </c>
      <c r="Z19" s="202">
        <f>'Step 4-Effort'!$DX$33</f>
        <v>0</v>
      </c>
      <c r="AA19" s="591">
        <f t="shared" si="84"/>
        <v>0</v>
      </c>
      <c r="AB19" s="202">
        <f>'Step 4-Effort'!$DX$35</f>
        <v>0</v>
      </c>
      <c r="AC19" s="591">
        <f t="shared" si="85"/>
        <v>0</v>
      </c>
      <c r="AD19" s="202">
        <f>'Step 4-Effort'!$DX$37</f>
        <v>0</v>
      </c>
      <c r="AE19" s="591">
        <f t="shared" si="86"/>
        <v>0</v>
      </c>
      <c r="AF19" s="202">
        <f>'Step 4-Effort'!$DX$39</f>
        <v>0</v>
      </c>
      <c r="AG19" s="591">
        <f t="shared" si="87"/>
        <v>0</v>
      </c>
      <c r="AH19" s="202">
        <f>'Step 4-Effort'!$DX$41</f>
        <v>0</v>
      </c>
      <c r="AI19" s="591">
        <f t="shared" si="88"/>
        <v>0</v>
      </c>
      <c r="AJ19" s="202">
        <f>'Step 4-Effort'!$DX$43</f>
        <v>0</v>
      </c>
      <c r="AK19" s="591">
        <f t="shared" si="89"/>
        <v>0</v>
      </c>
      <c r="AL19" s="202">
        <f>'Step 4-Effort'!$DX$45</f>
        <v>0</v>
      </c>
      <c r="AM19" s="591">
        <f t="shared" si="90"/>
        <v>0</v>
      </c>
      <c r="AN19" s="202">
        <f>'Step 4-Effort'!$DX$47</f>
        <v>0</v>
      </c>
      <c r="AO19" s="591">
        <f t="shared" si="91"/>
        <v>0</v>
      </c>
      <c r="AP19" s="202">
        <f>'Step 4-Effort'!$DX$49</f>
        <v>0</v>
      </c>
      <c r="AQ19" s="591">
        <f t="shared" si="92"/>
        <v>0</v>
      </c>
      <c r="AR19" s="202">
        <f>'Step 4-Effort'!$DX$51</f>
        <v>0</v>
      </c>
      <c r="AS19" s="591">
        <f t="shared" si="93"/>
        <v>0</v>
      </c>
      <c r="AT19" s="202">
        <f>'Step 4-Effort'!$DX$53</f>
        <v>0</v>
      </c>
      <c r="AU19" s="591">
        <f t="shared" si="94"/>
        <v>0</v>
      </c>
      <c r="AV19" s="202">
        <f>'Step 4-Effort'!$DX$55</f>
        <v>0</v>
      </c>
      <c r="AW19" s="591">
        <f t="shared" si="95"/>
        <v>0</v>
      </c>
      <c r="AX19" s="202">
        <f>'Step 4-Effort'!$DX$57</f>
        <v>0</v>
      </c>
      <c r="AY19" s="591">
        <f t="shared" si="96"/>
        <v>0</v>
      </c>
      <c r="AZ19" s="202">
        <f>'Step 4-Effort'!$DX$59</f>
        <v>0</v>
      </c>
      <c r="BA19" s="591">
        <f t="shared" si="97"/>
        <v>0</v>
      </c>
      <c r="BB19" s="202">
        <f>'Step 4-Effort'!$DX$61</f>
        <v>0</v>
      </c>
      <c r="BC19" s="591">
        <f t="shared" si="98"/>
        <v>0</v>
      </c>
      <c r="BD19" s="202">
        <f>'Step 4-Effort'!$DX$63</f>
        <v>0</v>
      </c>
      <c r="BE19" s="591">
        <f t="shared" si="99"/>
        <v>0</v>
      </c>
      <c r="BF19" s="202">
        <f>'Step 4-Effort'!$DX$65</f>
        <v>0</v>
      </c>
      <c r="BG19" s="591">
        <f t="shared" si="100"/>
        <v>0</v>
      </c>
      <c r="BH19" s="202">
        <f>'Step 4-Effort'!$DX$67</f>
        <v>0</v>
      </c>
      <c r="BI19" s="591">
        <f t="shared" si="101"/>
        <v>0</v>
      </c>
      <c r="BJ19" s="202">
        <f>'Step 4-Effort'!$DX$69</f>
        <v>0</v>
      </c>
      <c r="BK19" s="591">
        <f t="shared" si="102"/>
        <v>0</v>
      </c>
      <c r="BL19" s="202">
        <f>'Step 4-Effort'!$DX$71</f>
        <v>0</v>
      </c>
      <c r="BM19" s="591">
        <f t="shared" si="103"/>
        <v>0</v>
      </c>
      <c r="BN19" s="202">
        <f>'Step 4-Effort'!$DX$73</f>
        <v>0</v>
      </c>
      <c r="BO19" s="591">
        <f t="shared" si="104"/>
        <v>0</v>
      </c>
      <c r="BP19" s="202">
        <f>'Step 4-Effort'!$DX$75</f>
        <v>0</v>
      </c>
      <c r="BQ19" s="591">
        <f t="shared" si="105"/>
        <v>0</v>
      </c>
      <c r="BR19" s="202">
        <f>'Step 4-Effort'!$DX$77</f>
        <v>0</v>
      </c>
      <c r="BS19" s="591">
        <f t="shared" si="106"/>
        <v>0</v>
      </c>
      <c r="BT19" s="202">
        <f>'Step 4-Effort'!$DX$79</f>
        <v>0</v>
      </c>
      <c r="BU19" s="591">
        <f t="shared" si="107"/>
        <v>0</v>
      </c>
      <c r="BV19" s="202">
        <f>'Step 4-Effort'!$DX$81</f>
        <v>0</v>
      </c>
      <c r="BW19" s="591">
        <f t="shared" si="108"/>
        <v>0</v>
      </c>
      <c r="BX19" s="202">
        <f>'Step 4-Effort'!$DX$83</f>
        <v>0</v>
      </c>
      <c r="BY19" s="591">
        <f t="shared" si="109"/>
        <v>0</v>
      </c>
      <c r="BZ19" s="202">
        <f>'Step 4-Effort'!$DX$85</f>
        <v>0</v>
      </c>
      <c r="CA19" s="591">
        <f t="shared" si="110"/>
        <v>0</v>
      </c>
      <c r="CB19" s="202">
        <f>'Step 4-Effort'!$DX$87</f>
        <v>0</v>
      </c>
      <c r="CC19" s="591">
        <f t="shared" si="111"/>
        <v>0</v>
      </c>
      <c r="CD19" s="202">
        <f>'Step 4-Effort'!$DX$89</f>
        <v>0</v>
      </c>
      <c r="CE19" s="591">
        <f t="shared" si="112"/>
        <v>0</v>
      </c>
      <c r="CF19" s="202">
        <f>'Step 4-Effort'!$DX$91</f>
        <v>0</v>
      </c>
      <c r="CG19" s="591">
        <f t="shared" si="113"/>
        <v>0</v>
      </c>
      <c r="CH19" s="202">
        <f>'Step 4-Effort'!$DX$93</f>
        <v>0</v>
      </c>
      <c r="CI19" s="591">
        <f t="shared" si="114"/>
        <v>0</v>
      </c>
      <c r="CJ19" s="202">
        <f>'Step 4-Effort'!$DX$95</f>
        <v>0</v>
      </c>
      <c r="CK19" s="591">
        <f t="shared" si="115"/>
        <v>0</v>
      </c>
      <c r="CL19" s="202">
        <f>'Step 4-Effort'!$DX$97</f>
        <v>0</v>
      </c>
      <c r="CM19" s="591">
        <f t="shared" si="116"/>
        <v>0</v>
      </c>
      <c r="CN19" s="202">
        <f>'Step 4-Effort'!$DX$99</f>
        <v>0</v>
      </c>
      <c r="CO19" s="591">
        <f t="shared" si="117"/>
        <v>0</v>
      </c>
      <c r="CP19" s="202">
        <f>'Step 4-Effort'!$DX$101</f>
        <v>0</v>
      </c>
      <c r="CQ19" s="591">
        <f t="shared" si="118"/>
        <v>0</v>
      </c>
      <c r="CR19" s="202">
        <f>'Step 4-Effort'!$DX$103</f>
        <v>0</v>
      </c>
      <c r="CS19" s="591">
        <f t="shared" si="119"/>
        <v>0</v>
      </c>
      <c r="CT19" s="202">
        <f>'Step 4-Effort'!$DX$105</f>
        <v>0</v>
      </c>
      <c r="CU19" s="591">
        <f t="shared" si="120"/>
        <v>0</v>
      </c>
      <c r="CV19" s="202">
        <f>'Step 4-Effort'!$DX$107</f>
        <v>0</v>
      </c>
      <c r="CW19" s="591">
        <f t="shared" si="121"/>
        <v>0</v>
      </c>
      <c r="CX19" s="202">
        <f>'Step 4-Effort'!$DX$109</f>
        <v>0</v>
      </c>
      <c r="CY19" s="591">
        <f t="shared" si="122"/>
        <v>0</v>
      </c>
      <c r="CZ19" s="202">
        <f>'Step 4-Effort'!$DX$111</f>
        <v>0</v>
      </c>
      <c r="DA19" s="591">
        <f t="shared" si="123"/>
        <v>0</v>
      </c>
      <c r="DB19" s="202">
        <f>'Step 4-Effort'!$DX$113</f>
        <v>0</v>
      </c>
      <c r="DC19" s="591">
        <f t="shared" si="124"/>
        <v>0</v>
      </c>
      <c r="DD19" s="202">
        <f>'Step 4-Effort'!$DX$115</f>
        <v>0</v>
      </c>
      <c r="DE19" s="591">
        <f t="shared" si="125"/>
        <v>0</v>
      </c>
      <c r="DF19" s="202">
        <f>'Step 4-Effort'!$DX$117</f>
        <v>0</v>
      </c>
      <c r="DG19" s="591">
        <f t="shared" si="126"/>
        <v>0</v>
      </c>
      <c r="DH19" s="202">
        <f>'Step 4-Effort'!$DX$119</f>
        <v>0</v>
      </c>
      <c r="DI19" s="591">
        <f t="shared" si="127"/>
        <v>0</v>
      </c>
      <c r="DJ19" s="202">
        <f>'Step 4-Effort'!$DX$121</f>
        <v>0</v>
      </c>
      <c r="DK19" s="591">
        <f t="shared" si="128"/>
        <v>0</v>
      </c>
      <c r="DL19" s="202">
        <f>'Step 4-Effort'!$DX$123</f>
        <v>0</v>
      </c>
      <c r="DM19" s="591">
        <f t="shared" si="129"/>
        <v>0</v>
      </c>
      <c r="DN19" s="202">
        <f>'Step 4-Effort'!$DX$125</f>
        <v>0</v>
      </c>
      <c r="DO19" s="591">
        <f t="shared" si="130"/>
        <v>0</v>
      </c>
      <c r="DP19" s="202">
        <f>'Step 4-Effort'!$DX$127</f>
        <v>0</v>
      </c>
      <c r="DQ19" s="591">
        <f t="shared" si="131"/>
        <v>0</v>
      </c>
      <c r="DR19" s="202">
        <f>'Step 4-Effort'!$DX$129</f>
        <v>0</v>
      </c>
      <c r="DS19" s="591">
        <f t="shared" si="132"/>
        <v>0</v>
      </c>
      <c r="DT19" s="202">
        <f>'Step 4-Effort'!$DX$131</f>
        <v>0</v>
      </c>
      <c r="DU19" s="591">
        <f t="shared" si="133"/>
        <v>0</v>
      </c>
      <c r="DV19" s="202">
        <f>'Step 4-Effort'!$DX$133</f>
        <v>0</v>
      </c>
      <c r="DW19" s="591">
        <f t="shared" si="134"/>
        <v>0</v>
      </c>
      <c r="DX19" s="202">
        <f>'Step 4-Effort'!$DX$135</f>
        <v>0</v>
      </c>
      <c r="DY19" s="591">
        <f t="shared" si="135"/>
        <v>0</v>
      </c>
      <c r="DZ19" s="202">
        <f>'Step 4-Effort'!$DX$137</f>
        <v>0</v>
      </c>
      <c r="EA19" s="591">
        <f t="shared" si="136"/>
        <v>0</v>
      </c>
      <c r="EB19" s="202">
        <f>'Step 4-Effort'!$DX$139</f>
        <v>0</v>
      </c>
      <c r="EC19" s="591">
        <f t="shared" si="137"/>
        <v>0</v>
      </c>
      <c r="ED19" s="202">
        <f>'Step 4-Effort'!$DX$141</f>
        <v>0</v>
      </c>
      <c r="EE19" s="591">
        <f t="shared" si="138"/>
        <v>0</v>
      </c>
      <c r="EF19" s="202">
        <f>'Step 4-Effort'!$DX$143</f>
        <v>0</v>
      </c>
      <c r="EG19" s="591">
        <f t="shared" si="139"/>
        <v>0</v>
      </c>
      <c r="EH19" s="202">
        <f>'Step 4-Effort'!$DX$145</f>
        <v>0</v>
      </c>
      <c r="EI19" s="591">
        <f t="shared" si="140"/>
        <v>0</v>
      </c>
      <c r="EJ19" s="202">
        <f>'Step 4-Effort'!$DX$147</f>
        <v>0</v>
      </c>
      <c r="EK19" s="591">
        <f t="shared" si="141"/>
        <v>0</v>
      </c>
      <c r="EL19" s="202">
        <f>'Step 4-Effort'!$DX$149</f>
        <v>0</v>
      </c>
      <c r="EM19" s="591">
        <f t="shared" si="142"/>
        <v>0</v>
      </c>
      <c r="EN19" s="202">
        <f>'Step 4-Effort'!$DX$151</f>
        <v>0</v>
      </c>
      <c r="EO19" s="591">
        <f t="shared" si="143"/>
        <v>0</v>
      </c>
      <c r="EP19" s="139">
        <f t="shared" si="144"/>
        <v>0</v>
      </c>
      <c r="EQ19" s="591">
        <f t="shared" si="145"/>
        <v>0</v>
      </c>
    </row>
    <row r="20" spans="1:147" s="2" customFormat="1" x14ac:dyDescent="0.2">
      <c r="A20" s="42"/>
      <c r="B20" s="81"/>
      <c r="C20" s="181"/>
      <c r="D20" s="41">
        <v>1</v>
      </c>
      <c r="E20" s="589">
        <f t="shared" si="73"/>
        <v>0</v>
      </c>
      <c r="F20" s="202">
        <f>'Step 4-Effort'!$DX$13</f>
        <v>0</v>
      </c>
      <c r="G20" s="591">
        <f t="shared" si="74"/>
        <v>0</v>
      </c>
      <c r="H20" s="202">
        <f>'Step 4-Effort'!$DX$15</f>
        <v>0</v>
      </c>
      <c r="I20" s="591">
        <f t="shared" si="75"/>
        <v>0</v>
      </c>
      <c r="J20" s="202">
        <f>'Step 4-Effort'!$DX$17</f>
        <v>0</v>
      </c>
      <c r="K20" s="591">
        <f t="shared" si="76"/>
        <v>0</v>
      </c>
      <c r="L20" s="202">
        <f>'Step 4-Effort'!$DX$19</f>
        <v>0</v>
      </c>
      <c r="M20" s="591">
        <f t="shared" si="77"/>
        <v>0</v>
      </c>
      <c r="N20" s="202">
        <f>'Step 4-Effort'!$DX$21</f>
        <v>0</v>
      </c>
      <c r="O20" s="591">
        <f t="shared" si="78"/>
        <v>0</v>
      </c>
      <c r="P20" s="202">
        <f>'Step 4-Effort'!$DX$23</f>
        <v>0</v>
      </c>
      <c r="Q20" s="591">
        <f t="shared" si="79"/>
        <v>0</v>
      </c>
      <c r="R20" s="202">
        <f>'Step 4-Effort'!$DX$25</f>
        <v>0</v>
      </c>
      <c r="S20" s="591">
        <f t="shared" si="80"/>
        <v>0</v>
      </c>
      <c r="T20" s="202">
        <f>'Step 4-Effort'!$DX$27</f>
        <v>0</v>
      </c>
      <c r="U20" s="591">
        <f t="shared" si="81"/>
        <v>0</v>
      </c>
      <c r="V20" s="202">
        <f>'Step 4-Effort'!$DX$29</f>
        <v>0</v>
      </c>
      <c r="W20" s="591">
        <f t="shared" si="82"/>
        <v>0</v>
      </c>
      <c r="X20" s="202">
        <f>'Step 4-Effort'!$DX$31</f>
        <v>0</v>
      </c>
      <c r="Y20" s="591">
        <f t="shared" si="83"/>
        <v>0</v>
      </c>
      <c r="Z20" s="202">
        <f>'Step 4-Effort'!$DX$33</f>
        <v>0</v>
      </c>
      <c r="AA20" s="591">
        <f t="shared" si="84"/>
        <v>0</v>
      </c>
      <c r="AB20" s="202">
        <f>'Step 4-Effort'!$DX$35</f>
        <v>0</v>
      </c>
      <c r="AC20" s="591">
        <f t="shared" si="85"/>
        <v>0</v>
      </c>
      <c r="AD20" s="202">
        <f>'Step 4-Effort'!$DX$37</f>
        <v>0</v>
      </c>
      <c r="AE20" s="591">
        <f t="shared" si="86"/>
        <v>0</v>
      </c>
      <c r="AF20" s="202">
        <f>'Step 4-Effort'!$DX$39</f>
        <v>0</v>
      </c>
      <c r="AG20" s="591">
        <f t="shared" si="87"/>
        <v>0</v>
      </c>
      <c r="AH20" s="202">
        <f>'Step 4-Effort'!$DX$41</f>
        <v>0</v>
      </c>
      <c r="AI20" s="591">
        <f t="shared" si="88"/>
        <v>0</v>
      </c>
      <c r="AJ20" s="202">
        <f>'Step 4-Effort'!$DX$43</f>
        <v>0</v>
      </c>
      <c r="AK20" s="591">
        <f t="shared" si="89"/>
        <v>0</v>
      </c>
      <c r="AL20" s="202">
        <f>'Step 4-Effort'!$DX$45</f>
        <v>0</v>
      </c>
      <c r="AM20" s="591">
        <f t="shared" si="90"/>
        <v>0</v>
      </c>
      <c r="AN20" s="202">
        <f>'Step 4-Effort'!$DX$47</f>
        <v>0</v>
      </c>
      <c r="AO20" s="591">
        <f t="shared" si="91"/>
        <v>0</v>
      </c>
      <c r="AP20" s="202">
        <f>'Step 4-Effort'!$DX$49</f>
        <v>0</v>
      </c>
      <c r="AQ20" s="591">
        <f t="shared" si="92"/>
        <v>0</v>
      </c>
      <c r="AR20" s="202">
        <f>'Step 4-Effort'!$DX$51</f>
        <v>0</v>
      </c>
      <c r="AS20" s="591">
        <f t="shared" si="93"/>
        <v>0</v>
      </c>
      <c r="AT20" s="202">
        <f>'Step 4-Effort'!$DX$53</f>
        <v>0</v>
      </c>
      <c r="AU20" s="591">
        <f t="shared" si="94"/>
        <v>0</v>
      </c>
      <c r="AV20" s="202">
        <f>'Step 4-Effort'!$DX$55</f>
        <v>0</v>
      </c>
      <c r="AW20" s="591">
        <f t="shared" si="95"/>
        <v>0</v>
      </c>
      <c r="AX20" s="202">
        <f>'Step 4-Effort'!$DX$57</f>
        <v>0</v>
      </c>
      <c r="AY20" s="591">
        <f t="shared" si="96"/>
        <v>0</v>
      </c>
      <c r="AZ20" s="202">
        <f>'Step 4-Effort'!$DX$59</f>
        <v>0</v>
      </c>
      <c r="BA20" s="591">
        <f t="shared" si="97"/>
        <v>0</v>
      </c>
      <c r="BB20" s="202">
        <f>'Step 4-Effort'!$DX$61</f>
        <v>0</v>
      </c>
      <c r="BC20" s="591">
        <f t="shared" si="98"/>
        <v>0</v>
      </c>
      <c r="BD20" s="202">
        <f>'Step 4-Effort'!$DX$63</f>
        <v>0</v>
      </c>
      <c r="BE20" s="591">
        <f t="shared" si="99"/>
        <v>0</v>
      </c>
      <c r="BF20" s="202">
        <f>'Step 4-Effort'!$DX$65</f>
        <v>0</v>
      </c>
      <c r="BG20" s="591">
        <f t="shared" si="100"/>
        <v>0</v>
      </c>
      <c r="BH20" s="202">
        <f>'Step 4-Effort'!$DX$67</f>
        <v>0</v>
      </c>
      <c r="BI20" s="591">
        <f t="shared" si="101"/>
        <v>0</v>
      </c>
      <c r="BJ20" s="202">
        <f>'Step 4-Effort'!$DX$69</f>
        <v>0</v>
      </c>
      <c r="BK20" s="591">
        <f t="shared" si="102"/>
        <v>0</v>
      </c>
      <c r="BL20" s="202">
        <f>'Step 4-Effort'!$DX$71</f>
        <v>0</v>
      </c>
      <c r="BM20" s="591">
        <f t="shared" si="103"/>
        <v>0</v>
      </c>
      <c r="BN20" s="202">
        <f>'Step 4-Effort'!$DX$73</f>
        <v>0</v>
      </c>
      <c r="BO20" s="591">
        <f t="shared" si="104"/>
        <v>0</v>
      </c>
      <c r="BP20" s="202">
        <f>'Step 4-Effort'!$DX$75</f>
        <v>0</v>
      </c>
      <c r="BQ20" s="591">
        <f t="shared" si="105"/>
        <v>0</v>
      </c>
      <c r="BR20" s="202">
        <f>'Step 4-Effort'!$DX$77</f>
        <v>0</v>
      </c>
      <c r="BS20" s="591">
        <f t="shared" si="106"/>
        <v>0</v>
      </c>
      <c r="BT20" s="202">
        <f>'Step 4-Effort'!$DX$79</f>
        <v>0</v>
      </c>
      <c r="BU20" s="591">
        <f t="shared" si="107"/>
        <v>0</v>
      </c>
      <c r="BV20" s="202">
        <f>'Step 4-Effort'!$DX$81</f>
        <v>0</v>
      </c>
      <c r="BW20" s="591">
        <f t="shared" si="108"/>
        <v>0</v>
      </c>
      <c r="BX20" s="202">
        <f>'Step 4-Effort'!$DX$83</f>
        <v>0</v>
      </c>
      <c r="BY20" s="591">
        <f t="shared" si="109"/>
        <v>0</v>
      </c>
      <c r="BZ20" s="202">
        <f>'Step 4-Effort'!$DX$85</f>
        <v>0</v>
      </c>
      <c r="CA20" s="591">
        <f t="shared" si="110"/>
        <v>0</v>
      </c>
      <c r="CB20" s="202">
        <f>'Step 4-Effort'!$DX$87</f>
        <v>0</v>
      </c>
      <c r="CC20" s="591">
        <f t="shared" si="111"/>
        <v>0</v>
      </c>
      <c r="CD20" s="202">
        <f>'Step 4-Effort'!$DX$89</f>
        <v>0</v>
      </c>
      <c r="CE20" s="591">
        <f t="shared" si="112"/>
        <v>0</v>
      </c>
      <c r="CF20" s="202">
        <f>'Step 4-Effort'!$DX$91</f>
        <v>0</v>
      </c>
      <c r="CG20" s="591">
        <f t="shared" si="113"/>
        <v>0</v>
      </c>
      <c r="CH20" s="202">
        <f>'Step 4-Effort'!$DX$93</f>
        <v>0</v>
      </c>
      <c r="CI20" s="591">
        <f t="shared" si="114"/>
        <v>0</v>
      </c>
      <c r="CJ20" s="202">
        <f>'Step 4-Effort'!$DX$95</f>
        <v>0</v>
      </c>
      <c r="CK20" s="591">
        <f t="shared" si="115"/>
        <v>0</v>
      </c>
      <c r="CL20" s="202">
        <f>'Step 4-Effort'!$DX$97</f>
        <v>0</v>
      </c>
      <c r="CM20" s="591">
        <f t="shared" si="116"/>
        <v>0</v>
      </c>
      <c r="CN20" s="202">
        <f>'Step 4-Effort'!$DX$99</f>
        <v>0</v>
      </c>
      <c r="CO20" s="591">
        <f t="shared" si="117"/>
        <v>0</v>
      </c>
      <c r="CP20" s="202">
        <f>'Step 4-Effort'!$DX$101</f>
        <v>0</v>
      </c>
      <c r="CQ20" s="591">
        <f t="shared" si="118"/>
        <v>0</v>
      </c>
      <c r="CR20" s="202">
        <f>'Step 4-Effort'!$DX$103</f>
        <v>0</v>
      </c>
      <c r="CS20" s="591">
        <f t="shared" si="119"/>
        <v>0</v>
      </c>
      <c r="CT20" s="202">
        <f>'Step 4-Effort'!$DX$105</f>
        <v>0</v>
      </c>
      <c r="CU20" s="591">
        <f t="shared" si="120"/>
        <v>0</v>
      </c>
      <c r="CV20" s="202">
        <f>'Step 4-Effort'!$DX$107</f>
        <v>0</v>
      </c>
      <c r="CW20" s="591">
        <f t="shared" si="121"/>
        <v>0</v>
      </c>
      <c r="CX20" s="202">
        <f>'Step 4-Effort'!$DX$109</f>
        <v>0</v>
      </c>
      <c r="CY20" s="591">
        <f t="shared" si="122"/>
        <v>0</v>
      </c>
      <c r="CZ20" s="202">
        <f>'Step 4-Effort'!$DX$111</f>
        <v>0</v>
      </c>
      <c r="DA20" s="591">
        <f t="shared" si="123"/>
        <v>0</v>
      </c>
      <c r="DB20" s="202">
        <f>'Step 4-Effort'!$DX$113</f>
        <v>0</v>
      </c>
      <c r="DC20" s="591">
        <f t="shared" si="124"/>
        <v>0</v>
      </c>
      <c r="DD20" s="202">
        <f>'Step 4-Effort'!$DX$115</f>
        <v>0</v>
      </c>
      <c r="DE20" s="591">
        <f t="shared" si="125"/>
        <v>0</v>
      </c>
      <c r="DF20" s="202">
        <f>'Step 4-Effort'!$DX$117</f>
        <v>0</v>
      </c>
      <c r="DG20" s="591">
        <f t="shared" si="126"/>
        <v>0</v>
      </c>
      <c r="DH20" s="202">
        <f>'Step 4-Effort'!$DX$119</f>
        <v>0</v>
      </c>
      <c r="DI20" s="591">
        <f t="shared" si="127"/>
        <v>0</v>
      </c>
      <c r="DJ20" s="202">
        <f>'Step 4-Effort'!$DX$121</f>
        <v>0</v>
      </c>
      <c r="DK20" s="591">
        <f t="shared" si="128"/>
        <v>0</v>
      </c>
      <c r="DL20" s="202">
        <f>'Step 4-Effort'!$DX$123</f>
        <v>0</v>
      </c>
      <c r="DM20" s="591">
        <f t="shared" si="129"/>
        <v>0</v>
      </c>
      <c r="DN20" s="202">
        <f>'Step 4-Effort'!$DX$125</f>
        <v>0</v>
      </c>
      <c r="DO20" s="591">
        <f t="shared" si="130"/>
        <v>0</v>
      </c>
      <c r="DP20" s="202">
        <f>'Step 4-Effort'!$DX$127</f>
        <v>0</v>
      </c>
      <c r="DQ20" s="591">
        <f t="shared" si="131"/>
        <v>0</v>
      </c>
      <c r="DR20" s="202">
        <f>'Step 4-Effort'!$DX$129</f>
        <v>0</v>
      </c>
      <c r="DS20" s="591">
        <f t="shared" si="132"/>
        <v>0</v>
      </c>
      <c r="DT20" s="202">
        <f>'Step 4-Effort'!$DX$131</f>
        <v>0</v>
      </c>
      <c r="DU20" s="591">
        <f t="shared" si="133"/>
        <v>0</v>
      </c>
      <c r="DV20" s="202">
        <f>'Step 4-Effort'!$DX$133</f>
        <v>0</v>
      </c>
      <c r="DW20" s="591">
        <f t="shared" si="134"/>
        <v>0</v>
      </c>
      <c r="DX20" s="202">
        <f>'Step 4-Effort'!$DX$135</f>
        <v>0</v>
      </c>
      <c r="DY20" s="591">
        <f t="shared" si="135"/>
        <v>0</v>
      </c>
      <c r="DZ20" s="202">
        <f>'Step 4-Effort'!$DX$137</f>
        <v>0</v>
      </c>
      <c r="EA20" s="591">
        <f t="shared" si="136"/>
        <v>0</v>
      </c>
      <c r="EB20" s="202">
        <f>'Step 4-Effort'!$DX$139</f>
        <v>0</v>
      </c>
      <c r="EC20" s="591">
        <f t="shared" si="137"/>
        <v>0</v>
      </c>
      <c r="ED20" s="202">
        <f>'Step 4-Effort'!$DX$141</f>
        <v>0</v>
      </c>
      <c r="EE20" s="591">
        <f t="shared" si="138"/>
        <v>0</v>
      </c>
      <c r="EF20" s="202">
        <f>'Step 4-Effort'!$DX$143</f>
        <v>0</v>
      </c>
      <c r="EG20" s="591">
        <f t="shared" si="139"/>
        <v>0</v>
      </c>
      <c r="EH20" s="202">
        <f>'Step 4-Effort'!$DX$145</f>
        <v>0</v>
      </c>
      <c r="EI20" s="591">
        <f t="shared" si="140"/>
        <v>0</v>
      </c>
      <c r="EJ20" s="202">
        <f>'Step 4-Effort'!$DX$147</f>
        <v>0</v>
      </c>
      <c r="EK20" s="591">
        <f t="shared" si="141"/>
        <v>0</v>
      </c>
      <c r="EL20" s="202">
        <f>'Step 4-Effort'!$DX$149</f>
        <v>0</v>
      </c>
      <c r="EM20" s="591">
        <f t="shared" si="142"/>
        <v>0</v>
      </c>
      <c r="EN20" s="202">
        <f>'Step 4-Effort'!$DX$151</f>
        <v>0</v>
      </c>
      <c r="EO20" s="591">
        <f t="shared" si="143"/>
        <v>0</v>
      </c>
      <c r="EP20" s="139">
        <f t="shared" si="144"/>
        <v>0</v>
      </c>
      <c r="EQ20" s="591">
        <f t="shared" si="145"/>
        <v>0</v>
      </c>
    </row>
    <row r="21" spans="1:147" s="2" customFormat="1" hidden="1" x14ac:dyDescent="0.2">
      <c r="A21" s="42"/>
      <c r="B21" s="81"/>
      <c r="C21" s="181"/>
      <c r="D21" s="41">
        <v>1</v>
      </c>
      <c r="E21" s="589">
        <f t="shared" si="73"/>
        <v>0</v>
      </c>
      <c r="F21" s="202">
        <f>'Step 4-Effort'!$DX$13</f>
        <v>0</v>
      </c>
      <c r="G21" s="591">
        <f t="shared" si="74"/>
        <v>0</v>
      </c>
      <c r="H21" s="202">
        <f>'Step 4-Effort'!$DX$15</f>
        <v>0</v>
      </c>
      <c r="I21" s="591">
        <f t="shared" si="75"/>
        <v>0</v>
      </c>
      <c r="J21" s="202">
        <f>'Step 4-Effort'!$DX$17</f>
        <v>0</v>
      </c>
      <c r="K21" s="591">
        <f t="shared" si="76"/>
        <v>0</v>
      </c>
      <c r="L21" s="202">
        <f>'Step 4-Effort'!$DX$19</f>
        <v>0</v>
      </c>
      <c r="M21" s="591">
        <f t="shared" si="77"/>
        <v>0</v>
      </c>
      <c r="N21" s="202">
        <f>'Step 4-Effort'!$DX$21</f>
        <v>0</v>
      </c>
      <c r="O21" s="591">
        <f t="shared" si="78"/>
        <v>0</v>
      </c>
      <c r="P21" s="202">
        <f>'Step 4-Effort'!$DX$23</f>
        <v>0</v>
      </c>
      <c r="Q21" s="591">
        <f t="shared" si="79"/>
        <v>0</v>
      </c>
      <c r="R21" s="202">
        <f>'Step 4-Effort'!$DX$25</f>
        <v>0</v>
      </c>
      <c r="S21" s="591">
        <f t="shared" si="80"/>
        <v>0</v>
      </c>
      <c r="T21" s="202">
        <f>'Step 4-Effort'!$DX$27</f>
        <v>0</v>
      </c>
      <c r="U21" s="591">
        <f t="shared" si="81"/>
        <v>0</v>
      </c>
      <c r="V21" s="202">
        <f>'Step 4-Effort'!$DX$29</f>
        <v>0</v>
      </c>
      <c r="W21" s="591">
        <f t="shared" si="82"/>
        <v>0</v>
      </c>
      <c r="X21" s="202">
        <f>'Step 4-Effort'!$DX$31</f>
        <v>0</v>
      </c>
      <c r="Y21" s="591">
        <f t="shared" si="83"/>
        <v>0</v>
      </c>
      <c r="Z21" s="202">
        <f>'Step 4-Effort'!$DX$33</f>
        <v>0</v>
      </c>
      <c r="AA21" s="591">
        <f t="shared" si="84"/>
        <v>0</v>
      </c>
      <c r="AB21" s="202">
        <f>'Step 4-Effort'!$DX$35</f>
        <v>0</v>
      </c>
      <c r="AC21" s="591">
        <f t="shared" si="85"/>
        <v>0</v>
      </c>
      <c r="AD21" s="202">
        <f>'Step 4-Effort'!$DX$37</f>
        <v>0</v>
      </c>
      <c r="AE21" s="591">
        <f t="shared" si="86"/>
        <v>0</v>
      </c>
      <c r="AF21" s="202">
        <f>'Step 4-Effort'!$DX$39</f>
        <v>0</v>
      </c>
      <c r="AG21" s="591">
        <f t="shared" si="87"/>
        <v>0</v>
      </c>
      <c r="AH21" s="202">
        <f>'Step 4-Effort'!$DX$41</f>
        <v>0</v>
      </c>
      <c r="AI21" s="591">
        <f t="shared" si="88"/>
        <v>0</v>
      </c>
      <c r="AJ21" s="202">
        <f>'Step 4-Effort'!$DX$43</f>
        <v>0</v>
      </c>
      <c r="AK21" s="591">
        <f t="shared" si="89"/>
        <v>0</v>
      </c>
      <c r="AL21" s="202">
        <f>'Step 4-Effort'!$DX$45</f>
        <v>0</v>
      </c>
      <c r="AM21" s="591">
        <f t="shared" si="90"/>
        <v>0</v>
      </c>
      <c r="AN21" s="202">
        <f>'Step 4-Effort'!$DX$47</f>
        <v>0</v>
      </c>
      <c r="AO21" s="591">
        <f t="shared" si="91"/>
        <v>0</v>
      </c>
      <c r="AP21" s="202">
        <f>'Step 4-Effort'!$DX$49</f>
        <v>0</v>
      </c>
      <c r="AQ21" s="591">
        <f t="shared" si="92"/>
        <v>0</v>
      </c>
      <c r="AR21" s="202">
        <f>'Step 4-Effort'!$DX$51</f>
        <v>0</v>
      </c>
      <c r="AS21" s="591">
        <f t="shared" si="93"/>
        <v>0</v>
      </c>
      <c r="AT21" s="202">
        <f>'Step 4-Effort'!$DX$53</f>
        <v>0</v>
      </c>
      <c r="AU21" s="591">
        <f t="shared" si="94"/>
        <v>0</v>
      </c>
      <c r="AV21" s="202">
        <f>'Step 4-Effort'!$DX$55</f>
        <v>0</v>
      </c>
      <c r="AW21" s="591">
        <f t="shared" si="95"/>
        <v>0</v>
      </c>
      <c r="AX21" s="202">
        <f>'Step 4-Effort'!$DX$57</f>
        <v>0</v>
      </c>
      <c r="AY21" s="591">
        <f t="shared" si="96"/>
        <v>0</v>
      </c>
      <c r="AZ21" s="202">
        <f>'Step 4-Effort'!$DX$59</f>
        <v>0</v>
      </c>
      <c r="BA21" s="591">
        <f t="shared" si="97"/>
        <v>0</v>
      </c>
      <c r="BB21" s="202">
        <f>'Step 4-Effort'!$DX$61</f>
        <v>0</v>
      </c>
      <c r="BC21" s="591">
        <f t="shared" si="98"/>
        <v>0</v>
      </c>
      <c r="BD21" s="202">
        <f>'Step 4-Effort'!$DX$63</f>
        <v>0</v>
      </c>
      <c r="BE21" s="591">
        <f t="shared" si="99"/>
        <v>0</v>
      </c>
      <c r="BF21" s="202">
        <f>'Step 4-Effort'!$DX$65</f>
        <v>0</v>
      </c>
      <c r="BG21" s="591">
        <f t="shared" si="100"/>
        <v>0</v>
      </c>
      <c r="BH21" s="202">
        <f>'Step 4-Effort'!$DX$67</f>
        <v>0</v>
      </c>
      <c r="BI21" s="591">
        <f t="shared" si="101"/>
        <v>0</v>
      </c>
      <c r="BJ21" s="202">
        <f>'Step 4-Effort'!$DX$69</f>
        <v>0</v>
      </c>
      <c r="BK21" s="591">
        <f t="shared" si="102"/>
        <v>0</v>
      </c>
      <c r="BL21" s="202">
        <f>'Step 4-Effort'!$DX$71</f>
        <v>0</v>
      </c>
      <c r="BM21" s="591">
        <f t="shared" si="103"/>
        <v>0</v>
      </c>
      <c r="BN21" s="202">
        <f>'Step 4-Effort'!$DX$73</f>
        <v>0</v>
      </c>
      <c r="BO21" s="591">
        <f t="shared" si="104"/>
        <v>0</v>
      </c>
      <c r="BP21" s="202">
        <f>'Step 4-Effort'!$DX$75</f>
        <v>0</v>
      </c>
      <c r="BQ21" s="591">
        <f t="shared" si="105"/>
        <v>0</v>
      </c>
      <c r="BR21" s="202">
        <f>'Step 4-Effort'!$DX$77</f>
        <v>0</v>
      </c>
      <c r="BS21" s="591">
        <f t="shared" si="106"/>
        <v>0</v>
      </c>
      <c r="BT21" s="202">
        <f>'Step 4-Effort'!$DX$79</f>
        <v>0</v>
      </c>
      <c r="BU21" s="591">
        <f t="shared" si="107"/>
        <v>0</v>
      </c>
      <c r="BV21" s="202">
        <f>'Step 4-Effort'!$DX$81</f>
        <v>0</v>
      </c>
      <c r="BW21" s="591">
        <f t="shared" si="108"/>
        <v>0</v>
      </c>
      <c r="BX21" s="202">
        <f>'Step 4-Effort'!$DX$83</f>
        <v>0</v>
      </c>
      <c r="BY21" s="591">
        <f t="shared" si="109"/>
        <v>0</v>
      </c>
      <c r="BZ21" s="202">
        <f>'Step 4-Effort'!$DX$85</f>
        <v>0</v>
      </c>
      <c r="CA21" s="591">
        <f t="shared" si="110"/>
        <v>0</v>
      </c>
      <c r="CB21" s="202">
        <f>'Step 4-Effort'!$DX$87</f>
        <v>0</v>
      </c>
      <c r="CC21" s="591">
        <f t="shared" si="111"/>
        <v>0</v>
      </c>
      <c r="CD21" s="202">
        <f>'Step 4-Effort'!$DX$89</f>
        <v>0</v>
      </c>
      <c r="CE21" s="591">
        <f t="shared" si="112"/>
        <v>0</v>
      </c>
      <c r="CF21" s="202">
        <f>'Step 4-Effort'!$DX$91</f>
        <v>0</v>
      </c>
      <c r="CG21" s="591">
        <f t="shared" si="113"/>
        <v>0</v>
      </c>
      <c r="CH21" s="202">
        <f>'Step 4-Effort'!$DX$93</f>
        <v>0</v>
      </c>
      <c r="CI21" s="591">
        <f t="shared" si="114"/>
        <v>0</v>
      </c>
      <c r="CJ21" s="202">
        <f>'Step 4-Effort'!$DX$95</f>
        <v>0</v>
      </c>
      <c r="CK21" s="591">
        <f t="shared" si="115"/>
        <v>0</v>
      </c>
      <c r="CL21" s="202">
        <f>'Step 4-Effort'!$DX$97</f>
        <v>0</v>
      </c>
      <c r="CM21" s="591">
        <f t="shared" si="116"/>
        <v>0</v>
      </c>
      <c r="CN21" s="202">
        <f>'Step 4-Effort'!$DX$99</f>
        <v>0</v>
      </c>
      <c r="CO21" s="591">
        <f t="shared" si="117"/>
        <v>0</v>
      </c>
      <c r="CP21" s="202">
        <f>'Step 4-Effort'!$DX$101</f>
        <v>0</v>
      </c>
      <c r="CQ21" s="591">
        <f t="shared" si="118"/>
        <v>0</v>
      </c>
      <c r="CR21" s="202">
        <f>'Step 4-Effort'!$DX$103</f>
        <v>0</v>
      </c>
      <c r="CS21" s="591">
        <f t="shared" si="119"/>
        <v>0</v>
      </c>
      <c r="CT21" s="202">
        <f>'Step 4-Effort'!$DX$105</f>
        <v>0</v>
      </c>
      <c r="CU21" s="591">
        <f t="shared" si="120"/>
        <v>0</v>
      </c>
      <c r="CV21" s="202">
        <f>'Step 4-Effort'!$DX$107</f>
        <v>0</v>
      </c>
      <c r="CW21" s="591">
        <f t="shared" si="121"/>
        <v>0</v>
      </c>
      <c r="CX21" s="202">
        <f>'Step 4-Effort'!$DX$109</f>
        <v>0</v>
      </c>
      <c r="CY21" s="591">
        <f t="shared" si="122"/>
        <v>0</v>
      </c>
      <c r="CZ21" s="202">
        <f>'Step 4-Effort'!$DX$111</f>
        <v>0</v>
      </c>
      <c r="DA21" s="591">
        <f t="shared" si="123"/>
        <v>0</v>
      </c>
      <c r="DB21" s="202">
        <f>'Step 4-Effort'!$DX$113</f>
        <v>0</v>
      </c>
      <c r="DC21" s="591">
        <f t="shared" si="124"/>
        <v>0</v>
      </c>
      <c r="DD21" s="202">
        <f>'Step 4-Effort'!$DX$115</f>
        <v>0</v>
      </c>
      <c r="DE21" s="591">
        <f t="shared" si="125"/>
        <v>0</v>
      </c>
      <c r="DF21" s="202">
        <f>'Step 4-Effort'!$DX$117</f>
        <v>0</v>
      </c>
      <c r="DG21" s="591">
        <f t="shared" si="126"/>
        <v>0</v>
      </c>
      <c r="DH21" s="202">
        <f>'Step 4-Effort'!$DX$119</f>
        <v>0</v>
      </c>
      <c r="DI21" s="591">
        <f t="shared" si="127"/>
        <v>0</v>
      </c>
      <c r="DJ21" s="202">
        <f>'Step 4-Effort'!$DX$121</f>
        <v>0</v>
      </c>
      <c r="DK21" s="591">
        <f t="shared" si="128"/>
        <v>0</v>
      </c>
      <c r="DL21" s="202">
        <f>'Step 4-Effort'!$DX$123</f>
        <v>0</v>
      </c>
      <c r="DM21" s="591">
        <f t="shared" si="129"/>
        <v>0</v>
      </c>
      <c r="DN21" s="202">
        <f>'Step 4-Effort'!$DX$125</f>
        <v>0</v>
      </c>
      <c r="DO21" s="591">
        <f t="shared" si="130"/>
        <v>0</v>
      </c>
      <c r="DP21" s="202">
        <f>'Step 4-Effort'!$DX$127</f>
        <v>0</v>
      </c>
      <c r="DQ21" s="591">
        <f t="shared" si="131"/>
        <v>0</v>
      </c>
      <c r="DR21" s="202">
        <f>'Step 4-Effort'!$DX$129</f>
        <v>0</v>
      </c>
      <c r="DS21" s="591">
        <f t="shared" si="132"/>
        <v>0</v>
      </c>
      <c r="DT21" s="202">
        <f>'Step 4-Effort'!$DX$131</f>
        <v>0</v>
      </c>
      <c r="DU21" s="591">
        <f t="shared" si="133"/>
        <v>0</v>
      </c>
      <c r="DV21" s="202">
        <f>'Step 4-Effort'!$DX$133</f>
        <v>0</v>
      </c>
      <c r="DW21" s="591">
        <f t="shared" si="134"/>
        <v>0</v>
      </c>
      <c r="DX21" s="202">
        <f>'Step 4-Effort'!$DX$135</f>
        <v>0</v>
      </c>
      <c r="DY21" s="591">
        <f t="shared" si="135"/>
        <v>0</v>
      </c>
      <c r="DZ21" s="202">
        <f>'Step 4-Effort'!$DX$137</f>
        <v>0</v>
      </c>
      <c r="EA21" s="591">
        <f t="shared" si="136"/>
        <v>0</v>
      </c>
      <c r="EB21" s="202">
        <f>'Step 4-Effort'!$DX$139</f>
        <v>0</v>
      </c>
      <c r="EC21" s="591">
        <f t="shared" si="137"/>
        <v>0</v>
      </c>
      <c r="ED21" s="202">
        <f>'Step 4-Effort'!$DX$141</f>
        <v>0</v>
      </c>
      <c r="EE21" s="591">
        <f t="shared" si="138"/>
        <v>0</v>
      </c>
      <c r="EF21" s="202">
        <f>'Step 4-Effort'!$DX$143</f>
        <v>0</v>
      </c>
      <c r="EG21" s="591">
        <f t="shared" si="139"/>
        <v>0</v>
      </c>
      <c r="EH21" s="202">
        <f>'Step 4-Effort'!$DX$145</f>
        <v>0</v>
      </c>
      <c r="EI21" s="591">
        <f t="shared" si="140"/>
        <v>0</v>
      </c>
      <c r="EJ21" s="202">
        <f>'Step 4-Effort'!$DX$147</f>
        <v>0</v>
      </c>
      <c r="EK21" s="591">
        <f t="shared" si="141"/>
        <v>0</v>
      </c>
      <c r="EL21" s="202">
        <f>'Step 4-Effort'!$DX$149</f>
        <v>0</v>
      </c>
      <c r="EM21" s="591">
        <f t="shared" si="142"/>
        <v>0</v>
      </c>
      <c r="EN21" s="202">
        <f>'Step 4-Effort'!$DX$151</f>
        <v>0</v>
      </c>
      <c r="EO21" s="591">
        <f t="shared" si="143"/>
        <v>0</v>
      </c>
      <c r="EP21" s="139">
        <f t="shared" si="144"/>
        <v>0</v>
      </c>
      <c r="EQ21" s="591">
        <f t="shared" si="145"/>
        <v>0</v>
      </c>
    </row>
    <row r="22" spans="1:147" s="2" customFormat="1" hidden="1" x14ac:dyDescent="0.2">
      <c r="A22" s="42"/>
      <c r="B22" s="81"/>
      <c r="C22" s="181"/>
      <c r="D22" s="41">
        <v>1</v>
      </c>
      <c r="E22" s="589">
        <f t="shared" si="0"/>
        <v>0</v>
      </c>
      <c r="F22" s="202">
        <f>'Step 4-Effort'!$DX$13</f>
        <v>0</v>
      </c>
      <c r="G22" s="591">
        <f t="shared" si="70"/>
        <v>0</v>
      </c>
      <c r="H22" s="202">
        <f>'Step 4-Effort'!$DX$15</f>
        <v>0</v>
      </c>
      <c r="I22" s="591">
        <f t="shared" si="1"/>
        <v>0</v>
      </c>
      <c r="J22" s="202">
        <f>'Step 4-Effort'!$DX$17</f>
        <v>0</v>
      </c>
      <c r="K22" s="591">
        <f t="shared" si="2"/>
        <v>0</v>
      </c>
      <c r="L22" s="202">
        <f>'Step 4-Effort'!$DX$19</f>
        <v>0</v>
      </c>
      <c r="M22" s="591">
        <f t="shared" si="3"/>
        <v>0</v>
      </c>
      <c r="N22" s="202">
        <f>'Step 4-Effort'!$DX$21</f>
        <v>0</v>
      </c>
      <c r="O22" s="591">
        <f t="shared" si="4"/>
        <v>0</v>
      </c>
      <c r="P22" s="202">
        <f>'Step 4-Effort'!$DX$23</f>
        <v>0</v>
      </c>
      <c r="Q22" s="591">
        <f t="shared" si="5"/>
        <v>0</v>
      </c>
      <c r="R22" s="202">
        <f>'Step 4-Effort'!$DX$25</f>
        <v>0</v>
      </c>
      <c r="S22" s="591">
        <f t="shared" si="6"/>
        <v>0</v>
      </c>
      <c r="T22" s="202">
        <f>'Step 4-Effort'!$DX$27</f>
        <v>0</v>
      </c>
      <c r="U22" s="591">
        <f t="shared" si="7"/>
        <v>0</v>
      </c>
      <c r="V22" s="202">
        <f>'Step 4-Effort'!$DX$29</f>
        <v>0</v>
      </c>
      <c r="W22" s="591">
        <f t="shared" si="8"/>
        <v>0</v>
      </c>
      <c r="X22" s="202">
        <f>'Step 4-Effort'!$DX$31</f>
        <v>0</v>
      </c>
      <c r="Y22" s="591">
        <f t="shared" si="9"/>
        <v>0</v>
      </c>
      <c r="Z22" s="202">
        <f>'Step 4-Effort'!$DX$33</f>
        <v>0</v>
      </c>
      <c r="AA22" s="591">
        <f t="shared" si="10"/>
        <v>0</v>
      </c>
      <c r="AB22" s="202">
        <f>'Step 4-Effort'!$DX$35</f>
        <v>0</v>
      </c>
      <c r="AC22" s="591">
        <f t="shared" si="11"/>
        <v>0</v>
      </c>
      <c r="AD22" s="202">
        <f>'Step 4-Effort'!$DX$37</f>
        <v>0</v>
      </c>
      <c r="AE22" s="591">
        <f t="shared" si="12"/>
        <v>0</v>
      </c>
      <c r="AF22" s="202">
        <f>'Step 4-Effort'!$DX$39</f>
        <v>0</v>
      </c>
      <c r="AG22" s="591">
        <f t="shared" si="13"/>
        <v>0</v>
      </c>
      <c r="AH22" s="202">
        <f>'Step 4-Effort'!$DX$41</f>
        <v>0</v>
      </c>
      <c r="AI22" s="591">
        <f t="shared" si="14"/>
        <v>0</v>
      </c>
      <c r="AJ22" s="202">
        <f>'Step 4-Effort'!$DX$43</f>
        <v>0</v>
      </c>
      <c r="AK22" s="591">
        <f t="shared" si="15"/>
        <v>0</v>
      </c>
      <c r="AL22" s="202">
        <f>'Step 4-Effort'!$DX$45</f>
        <v>0</v>
      </c>
      <c r="AM22" s="591">
        <f t="shared" si="16"/>
        <v>0</v>
      </c>
      <c r="AN22" s="202">
        <f>'Step 4-Effort'!$DX$47</f>
        <v>0</v>
      </c>
      <c r="AO22" s="591">
        <f t="shared" si="17"/>
        <v>0</v>
      </c>
      <c r="AP22" s="202">
        <f>'Step 4-Effort'!$DX$49</f>
        <v>0</v>
      </c>
      <c r="AQ22" s="591">
        <f t="shared" si="18"/>
        <v>0</v>
      </c>
      <c r="AR22" s="202">
        <f>'Step 4-Effort'!$DX$51</f>
        <v>0</v>
      </c>
      <c r="AS22" s="591">
        <f t="shared" si="19"/>
        <v>0</v>
      </c>
      <c r="AT22" s="202">
        <f>'Step 4-Effort'!$DX$53</f>
        <v>0</v>
      </c>
      <c r="AU22" s="591">
        <f t="shared" si="20"/>
        <v>0</v>
      </c>
      <c r="AV22" s="202">
        <f>'Step 4-Effort'!$DX$55</f>
        <v>0</v>
      </c>
      <c r="AW22" s="591">
        <f t="shared" si="21"/>
        <v>0</v>
      </c>
      <c r="AX22" s="202">
        <f>'Step 4-Effort'!$DX$57</f>
        <v>0</v>
      </c>
      <c r="AY22" s="591">
        <f t="shared" si="22"/>
        <v>0</v>
      </c>
      <c r="AZ22" s="202">
        <f>'Step 4-Effort'!$DX$59</f>
        <v>0</v>
      </c>
      <c r="BA22" s="591">
        <f t="shared" si="23"/>
        <v>0</v>
      </c>
      <c r="BB22" s="202">
        <f>'Step 4-Effort'!$DX$61</f>
        <v>0</v>
      </c>
      <c r="BC22" s="591">
        <f t="shared" si="24"/>
        <v>0</v>
      </c>
      <c r="BD22" s="202">
        <f>'Step 4-Effort'!$DX$63</f>
        <v>0</v>
      </c>
      <c r="BE22" s="591">
        <f t="shared" si="25"/>
        <v>0</v>
      </c>
      <c r="BF22" s="202">
        <f>'Step 4-Effort'!$DX$65</f>
        <v>0</v>
      </c>
      <c r="BG22" s="591">
        <f t="shared" si="26"/>
        <v>0</v>
      </c>
      <c r="BH22" s="202">
        <f>'Step 4-Effort'!$DX$67</f>
        <v>0</v>
      </c>
      <c r="BI22" s="591">
        <f t="shared" si="27"/>
        <v>0</v>
      </c>
      <c r="BJ22" s="202">
        <f>'Step 4-Effort'!$DX$69</f>
        <v>0</v>
      </c>
      <c r="BK22" s="591">
        <f t="shared" si="28"/>
        <v>0</v>
      </c>
      <c r="BL22" s="202">
        <f>'Step 4-Effort'!$DX$71</f>
        <v>0</v>
      </c>
      <c r="BM22" s="591">
        <f t="shared" si="29"/>
        <v>0</v>
      </c>
      <c r="BN22" s="202">
        <f>'Step 4-Effort'!$DX$73</f>
        <v>0</v>
      </c>
      <c r="BO22" s="591">
        <f t="shared" si="30"/>
        <v>0</v>
      </c>
      <c r="BP22" s="202">
        <f>'Step 4-Effort'!$DX$75</f>
        <v>0</v>
      </c>
      <c r="BQ22" s="591">
        <f t="shared" si="31"/>
        <v>0</v>
      </c>
      <c r="BR22" s="202">
        <f>'Step 4-Effort'!$DX$77</f>
        <v>0</v>
      </c>
      <c r="BS22" s="591">
        <f t="shared" si="32"/>
        <v>0</v>
      </c>
      <c r="BT22" s="202">
        <f>'Step 4-Effort'!$DX$79</f>
        <v>0</v>
      </c>
      <c r="BU22" s="591">
        <f t="shared" si="33"/>
        <v>0</v>
      </c>
      <c r="BV22" s="202">
        <f>'Step 4-Effort'!$DX$81</f>
        <v>0</v>
      </c>
      <c r="BW22" s="591">
        <f t="shared" si="34"/>
        <v>0</v>
      </c>
      <c r="BX22" s="202">
        <f>'Step 4-Effort'!$DX$83</f>
        <v>0</v>
      </c>
      <c r="BY22" s="591">
        <f t="shared" si="35"/>
        <v>0</v>
      </c>
      <c r="BZ22" s="202">
        <f>'Step 4-Effort'!$DX$85</f>
        <v>0</v>
      </c>
      <c r="CA22" s="591">
        <f t="shared" si="36"/>
        <v>0</v>
      </c>
      <c r="CB22" s="202">
        <f>'Step 4-Effort'!$DX$87</f>
        <v>0</v>
      </c>
      <c r="CC22" s="591">
        <f t="shared" si="37"/>
        <v>0</v>
      </c>
      <c r="CD22" s="202">
        <f>'Step 4-Effort'!$DX$89</f>
        <v>0</v>
      </c>
      <c r="CE22" s="591">
        <f t="shared" si="38"/>
        <v>0</v>
      </c>
      <c r="CF22" s="202">
        <f>'Step 4-Effort'!$DX$91</f>
        <v>0</v>
      </c>
      <c r="CG22" s="591">
        <f t="shared" si="39"/>
        <v>0</v>
      </c>
      <c r="CH22" s="202">
        <f>'Step 4-Effort'!$DX$93</f>
        <v>0</v>
      </c>
      <c r="CI22" s="591">
        <f t="shared" si="40"/>
        <v>0</v>
      </c>
      <c r="CJ22" s="202">
        <f>'Step 4-Effort'!$DX$95</f>
        <v>0</v>
      </c>
      <c r="CK22" s="591">
        <f t="shared" si="41"/>
        <v>0</v>
      </c>
      <c r="CL22" s="202">
        <f>'Step 4-Effort'!$DX$97</f>
        <v>0</v>
      </c>
      <c r="CM22" s="591">
        <f t="shared" si="42"/>
        <v>0</v>
      </c>
      <c r="CN22" s="202">
        <f>'Step 4-Effort'!$DX$99</f>
        <v>0</v>
      </c>
      <c r="CO22" s="591">
        <f t="shared" si="43"/>
        <v>0</v>
      </c>
      <c r="CP22" s="202">
        <f>'Step 4-Effort'!$DX$101</f>
        <v>0</v>
      </c>
      <c r="CQ22" s="591">
        <f t="shared" si="44"/>
        <v>0</v>
      </c>
      <c r="CR22" s="202">
        <f>'Step 4-Effort'!$DX$103</f>
        <v>0</v>
      </c>
      <c r="CS22" s="591">
        <f t="shared" si="45"/>
        <v>0</v>
      </c>
      <c r="CT22" s="202">
        <f>'Step 4-Effort'!$DX$105</f>
        <v>0</v>
      </c>
      <c r="CU22" s="591">
        <f t="shared" si="46"/>
        <v>0</v>
      </c>
      <c r="CV22" s="202">
        <f>'Step 4-Effort'!$DX$107</f>
        <v>0</v>
      </c>
      <c r="CW22" s="591">
        <f t="shared" si="47"/>
        <v>0</v>
      </c>
      <c r="CX22" s="202">
        <f>'Step 4-Effort'!$DX$109</f>
        <v>0</v>
      </c>
      <c r="CY22" s="591">
        <f t="shared" si="48"/>
        <v>0</v>
      </c>
      <c r="CZ22" s="202">
        <f>'Step 4-Effort'!$DX$111</f>
        <v>0</v>
      </c>
      <c r="DA22" s="591">
        <f t="shared" si="49"/>
        <v>0</v>
      </c>
      <c r="DB22" s="202">
        <f>'Step 4-Effort'!$DX$113</f>
        <v>0</v>
      </c>
      <c r="DC22" s="591">
        <f t="shared" si="50"/>
        <v>0</v>
      </c>
      <c r="DD22" s="202">
        <f>'Step 4-Effort'!$DX$115</f>
        <v>0</v>
      </c>
      <c r="DE22" s="591">
        <f t="shared" si="51"/>
        <v>0</v>
      </c>
      <c r="DF22" s="202">
        <f>'Step 4-Effort'!$DX$117</f>
        <v>0</v>
      </c>
      <c r="DG22" s="591">
        <f t="shared" si="52"/>
        <v>0</v>
      </c>
      <c r="DH22" s="202">
        <f>'Step 4-Effort'!$DX$119</f>
        <v>0</v>
      </c>
      <c r="DI22" s="591">
        <f t="shared" si="53"/>
        <v>0</v>
      </c>
      <c r="DJ22" s="202">
        <f>'Step 4-Effort'!$DX$121</f>
        <v>0</v>
      </c>
      <c r="DK22" s="591">
        <f t="shared" si="54"/>
        <v>0</v>
      </c>
      <c r="DL22" s="202">
        <f>'Step 4-Effort'!$DX$123</f>
        <v>0</v>
      </c>
      <c r="DM22" s="591">
        <f t="shared" si="55"/>
        <v>0</v>
      </c>
      <c r="DN22" s="202">
        <f>'Step 4-Effort'!$DX$125</f>
        <v>0</v>
      </c>
      <c r="DO22" s="591">
        <f t="shared" si="56"/>
        <v>0</v>
      </c>
      <c r="DP22" s="202">
        <f>'Step 4-Effort'!$DX$127</f>
        <v>0</v>
      </c>
      <c r="DQ22" s="591">
        <f t="shared" si="57"/>
        <v>0</v>
      </c>
      <c r="DR22" s="202">
        <f>'Step 4-Effort'!$DX$129</f>
        <v>0</v>
      </c>
      <c r="DS22" s="591">
        <f t="shared" si="58"/>
        <v>0</v>
      </c>
      <c r="DT22" s="202">
        <f>'Step 4-Effort'!$DX$131</f>
        <v>0</v>
      </c>
      <c r="DU22" s="591">
        <f t="shared" si="59"/>
        <v>0</v>
      </c>
      <c r="DV22" s="202">
        <f>'Step 4-Effort'!$DX$133</f>
        <v>0</v>
      </c>
      <c r="DW22" s="591">
        <f t="shared" si="60"/>
        <v>0</v>
      </c>
      <c r="DX22" s="202">
        <f>'Step 4-Effort'!$DX$135</f>
        <v>0</v>
      </c>
      <c r="DY22" s="591">
        <f t="shared" si="61"/>
        <v>0</v>
      </c>
      <c r="DZ22" s="202">
        <f>'Step 4-Effort'!$DX$137</f>
        <v>0</v>
      </c>
      <c r="EA22" s="591">
        <f t="shared" si="62"/>
        <v>0</v>
      </c>
      <c r="EB22" s="202">
        <f>'Step 4-Effort'!$DX$139</f>
        <v>0</v>
      </c>
      <c r="EC22" s="591">
        <f t="shared" si="63"/>
        <v>0</v>
      </c>
      <c r="ED22" s="202">
        <f>'Step 4-Effort'!$DX$141</f>
        <v>0</v>
      </c>
      <c r="EE22" s="591">
        <f t="shared" si="64"/>
        <v>0</v>
      </c>
      <c r="EF22" s="202">
        <f>'Step 4-Effort'!$DX$143</f>
        <v>0</v>
      </c>
      <c r="EG22" s="591">
        <f t="shared" si="65"/>
        <v>0</v>
      </c>
      <c r="EH22" s="202">
        <f>'Step 4-Effort'!$DX$145</f>
        <v>0</v>
      </c>
      <c r="EI22" s="591">
        <f t="shared" si="66"/>
        <v>0</v>
      </c>
      <c r="EJ22" s="202">
        <f>'Step 4-Effort'!$DX$147</f>
        <v>0</v>
      </c>
      <c r="EK22" s="591">
        <f t="shared" si="67"/>
        <v>0</v>
      </c>
      <c r="EL22" s="202">
        <f>'Step 4-Effort'!$DX$149</f>
        <v>0</v>
      </c>
      <c r="EM22" s="591">
        <f t="shared" si="68"/>
        <v>0</v>
      </c>
      <c r="EN22" s="202">
        <f>'Step 4-Effort'!$DX$151</f>
        <v>0</v>
      </c>
      <c r="EO22" s="591">
        <f t="shared" si="69"/>
        <v>0</v>
      </c>
      <c r="EP22" s="139">
        <f t="shared" si="71"/>
        <v>0</v>
      </c>
      <c r="EQ22" s="591">
        <f t="shared" si="72"/>
        <v>0</v>
      </c>
    </row>
    <row r="23" spans="1:147" s="2" customFormat="1" hidden="1" x14ac:dyDescent="0.2">
      <c r="A23" s="42"/>
      <c r="B23" s="81"/>
      <c r="C23" s="181"/>
      <c r="D23" s="41">
        <v>1</v>
      </c>
      <c r="E23" s="589">
        <f t="shared" si="0"/>
        <v>0</v>
      </c>
      <c r="F23" s="202">
        <f>'Step 4-Effort'!$DX$13</f>
        <v>0</v>
      </c>
      <c r="G23" s="591">
        <f t="shared" si="70"/>
        <v>0</v>
      </c>
      <c r="H23" s="202">
        <f>'Step 4-Effort'!$DX$15</f>
        <v>0</v>
      </c>
      <c r="I23" s="591">
        <f t="shared" si="1"/>
        <v>0</v>
      </c>
      <c r="J23" s="202">
        <f>'Step 4-Effort'!$DX$17</f>
        <v>0</v>
      </c>
      <c r="K23" s="591">
        <f t="shared" si="2"/>
        <v>0</v>
      </c>
      <c r="L23" s="202">
        <f>'Step 4-Effort'!$DX$19</f>
        <v>0</v>
      </c>
      <c r="M23" s="591">
        <f t="shared" si="3"/>
        <v>0</v>
      </c>
      <c r="N23" s="202">
        <f>'Step 4-Effort'!$DX$21</f>
        <v>0</v>
      </c>
      <c r="O23" s="591">
        <f t="shared" si="4"/>
        <v>0</v>
      </c>
      <c r="P23" s="202">
        <f>'Step 4-Effort'!$DX$23</f>
        <v>0</v>
      </c>
      <c r="Q23" s="591">
        <f t="shared" si="5"/>
        <v>0</v>
      </c>
      <c r="R23" s="202">
        <f>'Step 4-Effort'!$DX$25</f>
        <v>0</v>
      </c>
      <c r="S23" s="591">
        <f t="shared" si="6"/>
        <v>0</v>
      </c>
      <c r="T23" s="202">
        <f>'Step 4-Effort'!$DX$27</f>
        <v>0</v>
      </c>
      <c r="U23" s="591">
        <f t="shared" si="7"/>
        <v>0</v>
      </c>
      <c r="V23" s="202">
        <f>'Step 4-Effort'!$DX$29</f>
        <v>0</v>
      </c>
      <c r="W23" s="591">
        <f t="shared" si="8"/>
        <v>0</v>
      </c>
      <c r="X23" s="202">
        <f>'Step 4-Effort'!$DX$31</f>
        <v>0</v>
      </c>
      <c r="Y23" s="591">
        <f t="shared" si="9"/>
        <v>0</v>
      </c>
      <c r="Z23" s="202">
        <f>'Step 4-Effort'!$DX$33</f>
        <v>0</v>
      </c>
      <c r="AA23" s="591">
        <f t="shared" si="10"/>
        <v>0</v>
      </c>
      <c r="AB23" s="202">
        <f>'Step 4-Effort'!$DX$35</f>
        <v>0</v>
      </c>
      <c r="AC23" s="591">
        <f t="shared" si="11"/>
        <v>0</v>
      </c>
      <c r="AD23" s="202">
        <f>'Step 4-Effort'!$DX$37</f>
        <v>0</v>
      </c>
      <c r="AE23" s="591">
        <f t="shared" si="12"/>
        <v>0</v>
      </c>
      <c r="AF23" s="202">
        <f>'Step 4-Effort'!$DX$39</f>
        <v>0</v>
      </c>
      <c r="AG23" s="591">
        <f t="shared" si="13"/>
        <v>0</v>
      </c>
      <c r="AH23" s="202">
        <f>'Step 4-Effort'!$DX$41</f>
        <v>0</v>
      </c>
      <c r="AI23" s="591">
        <f t="shared" si="14"/>
        <v>0</v>
      </c>
      <c r="AJ23" s="202">
        <f>'Step 4-Effort'!$DX$43</f>
        <v>0</v>
      </c>
      <c r="AK23" s="591">
        <f t="shared" si="15"/>
        <v>0</v>
      </c>
      <c r="AL23" s="202">
        <f>'Step 4-Effort'!$DX$45</f>
        <v>0</v>
      </c>
      <c r="AM23" s="591">
        <f t="shared" si="16"/>
        <v>0</v>
      </c>
      <c r="AN23" s="202">
        <f>'Step 4-Effort'!$DX$47</f>
        <v>0</v>
      </c>
      <c r="AO23" s="591">
        <f t="shared" si="17"/>
        <v>0</v>
      </c>
      <c r="AP23" s="202">
        <f>'Step 4-Effort'!$DX$49</f>
        <v>0</v>
      </c>
      <c r="AQ23" s="591">
        <f t="shared" si="18"/>
        <v>0</v>
      </c>
      <c r="AR23" s="202">
        <f>'Step 4-Effort'!$DX$51</f>
        <v>0</v>
      </c>
      <c r="AS23" s="591">
        <f t="shared" si="19"/>
        <v>0</v>
      </c>
      <c r="AT23" s="202">
        <f>'Step 4-Effort'!$DX$53</f>
        <v>0</v>
      </c>
      <c r="AU23" s="591">
        <f t="shared" si="20"/>
        <v>0</v>
      </c>
      <c r="AV23" s="202">
        <f>'Step 4-Effort'!$DX$55</f>
        <v>0</v>
      </c>
      <c r="AW23" s="591">
        <f t="shared" si="21"/>
        <v>0</v>
      </c>
      <c r="AX23" s="202">
        <f>'Step 4-Effort'!$DX$57</f>
        <v>0</v>
      </c>
      <c r="AY23" s="591">
        <f t="shared" si="22"/>
        <v>0</v>
      </c>
      <c r="AZ23" s="202">
        <f>'Step 4-Effort'!$DX$59</f>
        <v>0</v>
      </c>
      <c r="BA23" s="591">
        <f t="shared" si="23"/>
        <v>0</v>
      </c>
      <c r="BB23" s="202">
        <f>'Step 4-Effort'!$DX$61</f>
        <v>0</v>
      </c>
      <c r="BC23" s="591">
        <f t="shared" si="24"/>
        <v>0</v>
      </c>
      <c r="BD23" s="202">
        <f>'Step 4-Effort'!$DX$63</f>
        <v>0</v>
      </c>
      <c r="BE23" s="591">
        <f t="shared" si="25"/>
        <v>0</v>
      </c>
      <c r="BF23" s="202">
        <f>'Step 4-Effort'!$DX$65</f>
        <v>0</v>
      </c>
      <c r="BG23" s="591">
        <f t="shared" si="26"/>
        <v>0</v>
      </c>
      <c r="BH23" s="202">
        <f>'Step 4-Effort'!$DX$67</f>
        <v>0</v>
      </c>
      <c r="BI23" s="591">
        <f t="shared" si="27"/>
        <v>0</v>
      </c>
      <c r="BJ23" s="202">
        <f>'Step 4-Effort'!$DX$69</f>
        <v>0</v>
      </c>
      <c r="BK23" s="591">
        <f t="shared" si="28"/>
        <v>0</v>
      </c>
      <c r="BL23" s="202">
        <f>'Step 4-Effort'!$DX$71</f>
        <v>0</v>
      </c>
      <c r="BM23" s="591">
        <f t="shared" si="29"/>
        <v>0</v>
      </c>
      <c r="BN23" s="202">
        <f>'Step 4-Effort'!$DX$73</f>
        <v>0</v>
      </c>
      <c r="BO23" s="591">
        <f t="shared" si="30"/>
        <v>0</v>
      </c>
      <c r="BP23" s="202">
        <f>'Step 4-Effort'!$DX$75</f>
        <v>0</v>
      </c>
      <c r="BQ23" s="591">
        <f t="shared" si="31"/>
        <v>0</v>
      </c>
      <c r="BR23" s="202">
        <f>'Step 4-Effort'!$DX$77</f>
        <v>0</v>
      </c>
      <c r="BS23" s="591">
        <f t="shared" si="32"/>
        <v>0</v>
      </c>
      <c r="BT23" s="202">
        <f>'Step 4-Effort'!$DX$79</f>
        <v>0</v>
      </c>
      <c r="BU23" s="591">
        <f t="shared" si="33"/>
        <v>0</v>
      </c>
      <c r="BV23" s="202">
        <f>'Step 4-Effort'!$DX$81</f>
        <v>0</v>
      </c>
      <c r="BW23" s="591">
        <f t="shared" si="34"/>
        <v>0</v>
      </c>
      <c r="BX23" s="202">
        <f>'Step 4-Effort'!$DX$83</f>
        <v>0</v>
      </c>
      <c r="BY23" s="591">
        <f t="shared" si="35"/>
        <v>0</v>
      </c>
      <c r="BZ23" s="202">
        <f>'Step 4-Effort'!$DX$85</f>
        <v>0</v>
      </c>
      <c r="CA23" s="591">
        <f t="shared" si="36"/>
        <v>0</v>
      </c>
      <c r="CB23" s="202">
        <f>'Step 4-Effort'!$DX$87</f>
        <v>0</v>
      </c>
      <c r="CC23" s="591">
        <f t="shared" si="37"/>
        <v>0</v>
      </c>
      <c r="CD23" s="202">
        <f>'Step 4-Effort'!$DX$89</f>
        <v>0</v>
      </c>
      <c r="CE23" s="591">
        <f t="shared" si="38"/>
        <v>0</v>
      </c>
      <c r="CF23" s="202">
        <f>'Step 4-Effort'!$DX$91</f>
        <v>0</v>
      </c>
      <c r="CG23" s="591">
        <f t="shared" si="39"/>
        <v>0</v>
      </c>
      <c r="CH23" s="202">
        <f>'Step 4-Effort'!$DX$93</f>
        <v>0</v>
      </c>
      <c r="CI23" s="591">
        <f t="shared" si="40"/>
        <v>0</v>
      </c>
      <c r="CJ23" s="202">
        <f>'Step 4-Effort'!$DX$95</f>
        <v>0</v>
      </c>
      <c r="CK23" s="591">
        <f t="shared" si="41"/>
        <v>0</v>
      </c>
      <c r="CL23" s="202">
        <f>'Step 4-Effort'!$DX$97</f>
        <v>0</v>
      </c>
      <c r="CM23" s="591">
        <f t="shared" si="42"/>
        <v>0</v>
      </c>
      <c r="CN23" s="202">
        <f>'Step 4-Effort'!$DX$99</f>
        <v>0</v>
      </c>
      <c r="CO23" s="591">
        <f t="shared" si="43"/>
        <v>0</v>
      </c>
      <c r="CP23" s="202">
        <f>'Step 4-Effort'!$DX$101</f>
        <v>0</v>
      </c>
      <c r="CQ23" s="591">
        <f t="shared" si="44"/>
        <v>0</v>
      </c>
      <c r="CR23" s="202">
        <f>'Step 4-Effort'!$DX$103</f>
        <v>0</v>
      </c>
      <c r="CS23" s="591">
        <f t="shared" si="45"/>
        <v>0</v>
      </c>
      <c r="CT23" s="202">
        <f>'Step 4-Effort'!$DX$105</f>
        <v>0</v>
      </c>
      <c r="CU23" s="591">
        <f t="shared" si="46"/>
        <v>0</v>
      </c>
      <c r="CV23" s="202">
        <f>'Step 4-Effort'!$DX$107</f>
        <v>0</v>
      </c>
      <c r="CW23" s="591">
        <f t="shared" si="47"/>
        <v>0</v>
      </c>
      <c r="CX23" s="202">
        <f>'Step 4-Effort'!$DX$109</f>
        <v>0</v>
      </c>
      <c r="CY23" s="591">
        <f t="shared" si="48"/>
        <v>0</v>
      </c>
      <c r="CZ23" s="202">
        <f>'Step 4-Effort'!$DX$111</f>
        <v>0</v>
      </c>
      <c r="DA23" s="591">
        <f t="shared" si="49"/>
        <v>0</v>
      </c>
      <c r="DB23" s="202">
        <f>'Step 4-Effort'!$DX$113</f>
        <v>0</v>
      </c>
      <c r="DC23" s="591">
        <f t="shared" si="50"/>
        <v>0</v>
      </c>
      <c r="DD23" s="202">
        <f>'Step 4-Effort'!$DX$115</f>
        <v>0</v>
      </c>
      <c r="DE23" s="591">
        <f t="shared" si="51"/>
        <v>0</v>
      </c>
      <c r="DF23" s="202">
        <f>'Step 4-Effort'!$DX$117</f>
        <v>0</v>
      </c>
      <c r="DG23" s="591">
        <f t="shared" si="52"/>
        <v>0</v>
      </c>
      <c r="DH23" s="202">
        <f>'Step 4-Effort'!$DX$119</f>
        <v>0</v>
      </c>
      <c r="DI23" s="591">
        <f t="shared" si="53"/>
        <v>0</v>
      </c>
      <c r="DJ23" s="202">
        <f>'Step 4-Effort'!$DX$121</f>
        <v>0</v>
      </c>
      <c r="DK23" s="591">
        <f t="shared" si="54"/>
        <v>0</v>
      </c>
      <c r="DL23" s="202">
        <f>'Step 4-Effort'!$DX$123</f>
        <v>0</v>
      </c>
      <c r="DM23" s="591">
        <f t="shared" si="55"/>
        <v>0</v>
      </c>
      <c r="DN23" s="202">
        <f>'Step 4-Effort'!$DX$125</f>
        <v>0</v>
      </c>
      <c r="DO23" s="591">
        <f t="shared" si="56"/>
        <v>0</v>
      </c>
      <c r="DP23" s="202">
        <f>'Step 4-Effort'!$DX$127</f>
        <v>0</v>
      </c>
      <c r="DQ23" s="591">
        <f t="shared" si="57"/>
        <v>0</v>
      </c>
      <c r="DR23" s="202">
        <f>'Step 4-Effort'!$DX$129</f>
        <v>0</v>
      </c>
      <c r="DS23" s="591">
        <f t="shared" si="58"/>
        <v>0</v>
      </c>
      <c r="DT23" s="202">
        <f>'Step 4-Effort'!$DX$131</f>
        <v>0</v>
      </c>
      <c r="DU23" s="591">
        <f t="shared" si="59"/>
        <v>0</v>
      </c>
      <c r="DV23" s="202">
        <f>'Step 4-Effort'!$DX$133</f>
        <v>0</v>
      </c>
      <c r="DW23" s="591">
        <f t="shared" si="60"/>
        <v>0</v>
      </c>
      <c r="DX23" s="202">
        <f>'Step 4-Effort'!$DX$135</f>
        <v>0</v>
      </c>
      <c r="DY23" s="591">
        <f t="shared" si="61"/>
        <v>0</v>
      </c>
      <c r="DZ23" s="202">
        <f>'Step 4-Effort'!$DX$137</f>
        <v>0</v>
      </c>
      <c r="EA23" s="591">
        <f t="shared" si="62"/>
        <v>0</v>
      </c>
      <c r="EB23" s="202">
        <f>'Step 4-Effort'!$DX$139</f>
        <v>0</v>
      </c>
      <c r="EC23" s="591">
        <f t="shared" si="63"/>
        <v>0</v>
      </c>
      <c r="ED23" s="202">
        <f>'Step 4-Effort'!$DX$141</f>
        <v>0</v>
      </c>
      <c r="EE23" s="591">
        <f t="shared" si="64"/>
        <v>0</v>
      </c>
      <c r="EF23" s="202">
        <f>'Step 4-Effort'!$DX$143</f>
        <v>0</v>
      </c>
      <c r="EG23" s="591">
        <f t="shared" si="65"/>
        <v>0</v>
      </c>
      <c r="EH23" s="202">
        <f>'Step 4-Effort'!$DX$145</f>
        <v>0</v>
      </c>
      <c r="EI23" s="591">
        <f t="shared" si="66"/>
        <v>0</v>
      </c>
      <c r="EJ23" s="202">
        <f>'Step 4-Effort'!$DX$147</f>
        <v>0</v>
      </c>
      <c r="EK23" s="591">
        <f t="shared" si="67"/>
        <v>0</v>
      </c>
      <c r="EL23" s="202">
        <f>'Step 4-Effort'!$DX$149</f>
        <v>0</v>
      </c>
      <c r="EM23" s="591">
        <f t="shared" si="68"/>
        <v>0</v>
      </c>
      <c r="EN23" s="202">
        <f>'Step 4-Effort'!$DX$151</f>
        <v>0</v>
      </c>
      <c r="EO23" s="591">
        <f t="shared" si="69"/>
        <v>0</v>
      </c>
      <c r="EP23" s="139">
        <f t="shared" si="71"/>
        <v>0</v>
      </c>
      <c r="EQ23" s="591">
        <f t="shared" si="72"/>
        <v>0</v>
      </c>
    </row>
    <row r="24" spans="1:147" s="2" customFormat="1" hidden="1" x14ac:dyDescent="0.2">
      <c r="A24" s="42"/>
      <c r="B24" s="81"/>
      <c r="C24" s="181"/>
      <c r="D24" s="41">
        <v>1</v>
      </c>
      <c r="E24" s="589">
        <f t="shared" si="0"/>
        <v>0</v>
      </c>
      <c r="F24" s="202">
        <f>'Step 4-Effort'!$DX$13</f>
        <v>0</v>
      </c>
      <c r="G24" s="591">
        <f t="shared" si="70"/>
        <v>0</v>
      </c>
      <c r="H24" s="202">
        <f>'Step 4-Effort'!$DX$15</f>
        <v>0</v>
      </c>
      <c r="I24" s="591">
        <f t="shared" si="1"/>
        <v>0</v>
      </c>
      <c r="J24" s="202">
        <f>'Step 4-Effort'!$DX$17</f>
        <v>0</v>
      </c>
      <c r="K24" s="591">
        <f t="shared" si="2"/>
        <v>0</v>
      </c>
      <c r="L24" s="202">
        <f>'Step 4-Effort'!$DX$19</f>
        <v>0</v>
      </c>
      <c r="M24" s="591">
        <f t="shared" si="3"/>
        <v>0</v>
      </c>
      <c r="N24" s="202">
        <f>'Step 4-Effort'!$DX$21</f>
        <v>0</v>
      </c>
      <c r="O24" s="591">
        <f t="shared" si="4"/>
        <v>0</v>
      </c>
      <c r="P24" s="202">
        <f>'Step 4-Effort'!$DX$23</f>
        <v>0</v>
      </c>
      <c r="Q24" s="591">
        <f t="shared" si="5"/>
        <v>0</v>
      </c>
      <c r="R24" s="202">
        <f>'Step 4-Effort'!$DX$25</f>
        <v>0</v>
      </c>
      <c r="S24" s="591">
        <f t="shared" si="6"/>
        <v>0</v>
      </c>
      <c r="T24" s="202">
        <f>'Step 4-Effort'!$DX$27</f>
        <v>0</v>
      </c>
      <c r="U24" s="591">
        <f t="shared" si="7"/>
        <v>0</v>
      </c>
      <c r="V24" s="202">
        <f>'Step 4-Effort'!$DX$29</f>
        <v>0</v>
      </c>
      <c r="W24" s="591">
        <f t="shared" si="8"/>
        <v>0</v>
      </c>
      <c r="X24" s="202">
        <f>'Step 4-Effort'!$DX$31</f>
        <v>0</v>
      </c>
      <c r="Y24" s="591">
        <f t="shared" si="9"/>
        <v>0</v>
      </c>
      <c r="Z24" s="202">
        <f>'Step 4-Effort'!$DX$33</f>
        <v>0</v>
      </c>
      <c r="AA24" s="591">
        <f t="shared" si="10"/>
        <v>0</v>
      </c>
      <c r="AB24" s="202">
        <f>'Step 4-Effort'!$DX$35</f>
        <v>0</v>
      </c>
      <c r="AC24" s="591">
        <f t="shared" si="11"/>
        <v>0</v>
      </c>
      <c r="AD24" s="202">
        <f>'Step 4-Effort'!$DX$37</f>
        <v>0</v>
      </c>
      <c r="AE24" s="591">
        <f t="shared" si="12"/>
        <v>0</v>
      </c>
      <c r="AF24" s="202">
        <f>'Step 4-Effort'!$DX$39</f>
        <v>0</v>
      </c>
      <c r="AG24" s="591">
        <f t="shared" si="13"/>
        <v>0</v>
      </c>
      <c r="AH24" s="202">
        <f>'Step 4-Effort'!$DX$41</f>
        <v>0</v>
      </c>
      <c r="AI24" s="591">
        <f t="shared" si="14"/>
        <v>0</v>
      </c>
      <c r="AJ24" s="202">
        <f>'Step 4-Effort'!$DX$43</f>
        <v>0</v>
      </c>
      <c r="AK24" s="591">
        <f t="shared" si="15"/>
        <v>0</v>
      </c>
      <c r="AL24" s="202">
        <f>'Step 4-Effort'!$DX$45</f>
        <v>0</v>
      </c>
      <c r="AM24" s="591">
        <f t="shared" si="16"/>
        <v>0</v>
      </c>
      <c r="AN24" s="202">
        <f>'Step 4-Effort'!$DX$47</f>
        <v>0</v>
      </c>
      <c r="AO24" s="591">
        <f t="shared" si="17"/>
        <v>0</v>
      </c>
      <c r="AP24" s="202">
        <f>'Step 4-Effort'!$DX$49</f>
        <v>0</v>
      </c>
      <c r="AQ24" s="591">
        <f t="shared" si="18"/>
        <v>0</v>
      </c>
      <c r="AR24" s="202">
        <f>'Step 4-Effort'!$DX$51</f>
        <v>0</v>
      </c>
      <c r="AS24" s="591">
        <f t="shared" si="19"/>
        <v>0</v>
      </c>
      <c r="AT24" s="202">
        <f>'Step 4-Effort'!$DX$53</f>
        <v>0</v>
      </c>
      <c r="AU24" s="591">
        <f t="shared" si="20"/>
        <v>0</v>
      </c>
      <c r="AV24" s="202">
        <f>'Step 4-Effort'!$DX$55</f>
        <v>0</v>
      </c>
      <c r="AW24" s="591">
        <f t="shared" si="21"/>
        <v>0</v>
      </c>
      <c r="AX24" s="202">
        <f>'Step 4-Effort'!$DX$57</f>
        <v>0</v>
      </c>
      <c r="AY24" s="591">
        <f t="shared" si="22"/>
        <v>0</v>
      </c>
      <c r="AZ24" s="202">
        <f>'Step 4-Effort'!$DX$59</f>
        <v>0</v>
      </c>
      <c r="BA24" s="591">
        <f t="shared" si="23"/>
        <v>0</v>
      </c>
      <c r="BB24" s="202">
        <f>'Step 4-Effort'!$DX$61</f>
        <v>0</v>
      </c>
      <c r="BC24" s="591">
        <f t="shared" si="24"/>
        <v>0</v>
      </c>
      <c r="BD24" s="202">
        <f>'Step 4-Effort'!$DX$63</f>
        <v>0</v>
      </c>
      <c r="BE24" s="591">
        <f t="shared" si="25"/>
        <v>0</v>
      </c>
      <c r="BF24" s="202">
        <f>'Step 4-Effort'!$DX$65</f>
        <v>0</v>
      </c>
      <c r="BG24" s="591">
        <f t="shared" si="26"/>
        <v>0</v>
      </c>
      <c r="BH24" s="202">
        <f>'Step 4-Effort'!$DX$67</f>
        <v>0</v>
      </c>
      <c r="BI24" s="591">
        <f t="shared" si="27"/>
        <v>0</v>
      </c>
      <c r="BJ24" s="202">
        <f>'Step 4-Effort'!$DX$69</f>
        <v>0</v>
      </c>
      <c r="BK24" s="591">
        <f t="shared" si="28"/>
        <v>0</v>
      </c>
      <c r="BL24" s="202">
        <f>'Step 4-Effort'!$DX$71</f>
        <v>0</v>
      </c>
      <c r="BM24" s="591">
        <f t="shared" si="29"/>
        <v>0</v>
      </c>
      <c r="BN24" s="202">
        <f>'Step 4-Effort'!$DX$73</f>
        <v>0</v>
      </c>
      <c r="BO24" s="591">
        <f t="shared" si="30"/>
        <v>0</v>
      </c>
      <c r="BP24" s="202">
        <f>'Step 4-Effort'!$DX$75</f>
        <v>0</v>
      </c>
      <c r="BQ24" s="591">
        <f t="shared" si="31"/>
        <v>0</v>
      </c>
      <c r="BR24" s="202">
        <f>'Step 4-Effort'!$DX$77</f>
        <v>0</v>
      </c>
      <c r="BS24" s="591">
        <f t="shared" si="32"/>
        <v>0</v>
      </c>
      <c r="BT24" s="202">
        <f>'Step 4-Effort'!$DX$79</f>
        <v>0</v>
      </c>
      <c r="BU24" s="591">
        <f t="shared" si="33"/>
        <v>0</v>
      </c>
      <c r="BV24" s="202">
        <f>'Step 4-Effort'!$DX$81</f>
        <v>0</v>
      </c>
      <c r="BW24" s="591">
        <f t="shared" si="34"/>
        <v>0</v>
      </c>
      <c r="BX24" s="202">
        <f>'Step 4-Effort'!$DX$83</f>
        <v>0</v>
      </c>
      <c r="BY24" s="591">
        <f t="shared" si="35"/>
        <v>0</v>
      </c>
      <c r="BZ24" s="202">
        <f>'Step 4-Effort'!$DX$85</f>
        <v>0</v>
      </c>
      <c r="CA24" s="591">
        <f t="shared" si="36"/>
        <v>0</v>
      </c>
      <c r="CB24" s="202">
        <f>'Step 4-Effort'!$DX$87</f>
        <v>0</v>
      </c>
      <c r="CC24" s="591">
        <f t="shared" si="37"/>
        <v>0</v>
      </c>
      <c r="CD24" s="202">
        <f>'Step 4-Effort'!$DX$89</f>
        <v>0</v>
      </c>
      <c r="CE24" s="591">
        <f t="shared" si="38"/>
        <v>0</v>
      </c>
      <c r="CF24" s="202">
        <f>'Step 4-Effort'!$DX$91</f>
        <v>0</v>
      </c>
      <c r="CG24" s="591">
        <f t="shared" si="39"/>
        <v>0</v>
      </c>
      <c r="CH24" s="202">
        <f>'Step 4-Effort'!$DX$93</f>
        <v>0</v>
      </c>
      <c r="CI24" s="591">
        <f t="shared" si="40"/>
        <v>0</v>
      </c>
      <c r="CJ24" s="202">
        <f>'Step 4-Effort'!$DX$95</f>
        <v>0</v>
      </c>
      <c r="CK24" s="591">
        <f t="shared" si="41"/>
        <v>0</v>
      </c>
      <c r="CL24" s="202">
        <f>'Step 4-Effort'!$DX$97</f>
        <v>0</v>
      </c>
      <c r="CM24" s="591">
        <f t="shared" si="42"/>
        <v>0</v>
      </c>
      <c r="CN24" s="202">
        <f>'Step 4-Effort'!$DX$99</f>
        <v>0</v>
      </c>
      <c r="CO24" s="591">
        <f t="shared" si="43"/>
        <v>0</v>
      </c>
      <c r="CP24" s="202">
        <f>'Step 4-Effort'!$DX$101</f>
        <v>0</v>
      </c>
      <c r="CQ24" s="591">
        <f t="shared" si="44"/>
        <v>0</v>
      </c>
      <c r="CR24" s="202">
        <f>'Step 4-Effort'!$DX$103</f>
        <v>0</v>
      </c>
      <c r="CS24" s="591">
        <f t="shared" si="45"/>
        <v>0</v>
      </c>
      <c r="CT24" s="202">
        <f>'Step 4-Effort'!$DX$105</f>
        <v>0</v>
      </c>
      <c r="CU24" s="591">
        <f t="shared" si="46"/>
        <v>0</v>
      </c>
      <c r="CV24" s="202">
        <f>'Step 4-Effort'!$DX$107</f>
        <v>0</v>
      </c>
      <c r="CW24" s="591">
        <f t="shared" si="47"/>
        <v>0</v>
      </c>
      <c r="CX24" s="202">
        <f>'Step 4-Effort'!$DX$109</f>
        <v>0</v>
      </c>
      <c r="CY24" s="591">
        <f t="shared" si="48"/>
        <v>0</v>
      </c>
      <c r="CZ24" s="202">
        <f>'Step 4-Effort'!$DX$111</f>
        <v>0</v>
      </c>
      <c r="DA24" s="591">
        <f t="shared" si="49"/>
        <v>0</v>
      </c>
      <c r="DB24" s="202">
        <f>'Step 4-Effort'!$DX$113</f>
        <v>0</v>
      </c>
      <c r="DC24" s="591">
        <f t="shared" si="50"/>
        <v>0</v>
      </c>
      <c r="DD24" s="202">
        <f>'Step 4-Effort'!$DX$115</f>
        <v>0</v>
      </c>
      <c r="DE24" s="591">
        <f t="shared" si="51"/>
        <v>0</v>
      </c>
      <c r="DF24" s="202">
        <f>'Step 4-Effort'!$DX$117</f>
        <v>0</v>
      </c>
      <c r="DG24" s="591">
        <f t="shared" si="52"/>
        <v>0</v>
      </c>
      <c r="DH24" s="202">
        <f>'Step 4-Effort'!$DX$119</f>
        <v>0</v>
      </c>
      <c r="DI24" s="591">
        <f t="shared" si="53"/>
        <v>0</v>
      </c>
      <c r="DJ24" s="202">
        <f>'Step 4-Effort'!$DX$121</f>
        <v>0</v>
      </c>
      <c r="DK24" s="591">
        <f t="shared" si="54"/>
        <v>0</v>
      </c>
      <c r="DL24" s="202">
        <f>'Step 4-Effort'!$DX$123</f>
        <v>0</v>
      </c>
      <c r="DM24" s="591">
        <f t="shared" si="55"/>
        <v>0</v>
      </c>
      <c r="DN24" s="202">
        <f>'Step 4-Effort'!$DX$125</f>
        <v>0</v>
      </c>
      <c r="DO24" s="591">
        <f t="shared" si="56"/>
        <v>0</v>
      </c>
      <c r="DP24" s="202">
        <f>'Step 4-Effort'!$DX$127</f>
        <v>0</v>
      </c>
      <c r="DQ24" s="591">
        <f t="shared" si="57"/>
        <v>0</v>
      </c>
      <c r="DR24" s="202">
        <f>'Step 4-Effort'!$DX$129</f>
        <v>0</v>
      </c>
      <c r="DS24" s="591">
        <f t="shared" si="58"/>
        <v>0</v>
      </c>
      <c r="DT24" s="202">
        <f>'Step 4-Effort'!$DX$131</f>
        <v>0</v>
      </c>
      <c r="DU24" s="591">
        <f t="shared" si="59"/>
        <v>0</v>
      </c>
      <c r="DV24" s="202">
        <f>'Step 4-Effort'!$DX$133</f>
        <v>0</v>
      </c>
      <c r="DW24" s="591">
        <f t="shared" si="60"/>
        <v>0</v>
      </c>
      <c r="DX24" s="202">
        <f>'Step 4-Effort'!$DX$135</f>
        <v>0</v>
      </c>
      <c r="DY24" s="591">
        <f t="shared" si="61"/>
        <v>0</v>
      </c>
      <c r="DZ24" s="202">
        <f>'Step 4-Effort'!$DX$137</f>
        <v>0</v>
      </c>
      <c r="EA24" s="591">
        <f t="shared" si="62"/>
        <v>0</v>
      </c>
      <c r="EB24" s="202">
        <f>'Step 4-Effort'!$DX$139</f>
        <v>0</v>
      </c>
      <c r="EC24" s="591">
        <f t="shared" si="63"/>
        <v>0</v>
      </c>
      <c r="ED24" s="202">
        <f>'Step 4-Effort'!$DX$141</f>
        <v>0</v>
      </c>
      <c r="EE24" s="591">
        <f t="shared" si="64"/>
        <v>0</v>
      </c>
      <c r="EF24" s="202">
        <f>'Step 4-Effort'!$DX$143</f>
        <v>0</v>
      </c>
      <c r="EG24" s="591">
        <f t="shared" si="65"/>
        <v>0</v>
      </c>
      <c r="EH24" s="202">
        <f>'Step 4-Effort'!$DX$145</f>
        <v>0</v>
      </c>
      <c r="EI24" s="591">
        <f t="shared" si="66"/>
        <v>0</v>
      </c>
      <c r="EJ24" s="202">
        <f>'Step 4-Effort'!$DX$147</f>
        <v>0</v>
      </c>
      <c r="EK24" s="591">
        <f t="shared" si="67"/>
        <v>0</v>
      </c>
      <c r="EL24" s="202">
        <f>'Step 4-Effort'!$DX$149</f>
        <v>0</v>
      </c>
      <c r="EM24" s="591">
        <f t="shared" si="68"/>
        <v>0</v>
      </c>
      <c r="EN24" s="202">
        <f>'Step 4-Effort'!$DX$151</f>
        <v>0</v>
      </c>
      <c r="EO24" s="591">
        <f t="shared" si="69"/>
        <v>0</v>
      </c>
      <c r="EP24" s="139">
        <f t="shared" si="71"/>
        <v>0</v>
      </c>
      <c r="EQ24" s="591">
        <f t="shared" si="72"/>
        <v>0</v>
      </c>
    </row>
    <row r="25" spans="1:147" s="2" customFormat="1" hidden="1" x14ac:dyDescent="0.2">
      <c r="A25" s="42"/>
      <c r="B25" s="81"/>
      <c r="C25" s="181"/>
      <c r="D25" s="41">
        <v>1</v>
      </c>
      <c r="E25" s="589">
        <f t="shared" si="0"/>
        <v>0</v>
      </c>
      <c r="F25" s="202">
        <f>'Step 4-Effort'!$DX$13</f>
        <v>0</v>
      </c>
      <c r="G25" s="591">
        <f t="shared" si="70"/>
        <v>0</v>
      </c>
      <c r="H25" s="202">
        <f>'Step 4-Effort'!$DX$15</f>
        <v>0</v>
      </c>
      <c r="I25" s="591">
        <f t="shared" si="1"/>
        <v>0</v>
      </c>
      <c r="J25" s="202">
        <f>'Step 4-Effort'!$DX$17</f>
        <v>0</v>
      </c>
      <c r="K25" s="591">
        <f t="shared" si="2"/>
        <v>0</v>
      </c>
      <c r="L25" s="202">
        <f>'Step 4-Effort'!$DX$19</f>
        <v>0</v>
      </c>
      <c r="M25" s="591">
        <f t="shared" si="3"/>
        <v>0</v>
      </c>
      <c r="N25" s="202">
        <f>'Step 4-Effort'!$DX$21</f>
        <v>0</v>
      </c>
      <c r="O25" s="591">
        <f t="shared" si="4"/>
        <v>0</v>
      </c>
      <c r="P25" s="202">
        <f>'Step 4-Effort'!$DX$23</f>
        <v>0</v>
      </c>
      <c r="Q25" s="591">
        <f t="shared" si="5"/>
        <v>0</v>
      </c>
      <c r="R25" s="202">
        <f>'Step 4-Effort'!$DX$25</f>
        <v>0</v>
      </c>
      <c r="S25" s="591">
        <f t="shared" si="6"/>
        <v>0</v>
      </c>
      <c r="T25" s="202">
        <f>'Step 4-Effort'!$DX$27</f>
        <v>0</v>
      </c>
      <c r="U25" s="591">
        <f t="shared" si="7"/>
        <v>0</v>
      </c>
      <c r="V25" s="202">
        <f>'Step 4-Effort'!$DX$29</f>
        <v>0</v>
      </c>
      <c r="W25" s="591">
        <f t="shared" si="8"/>
        <v>0</v>
      </c>
      <c r="X25" s="202">
        <f>'Step 4-Effort'!$DX$31</f>
        <v>0</v>
      </c>
      <c r="Y25" s="591">
        <f t="shared" si="9"/>
        <v>0</v>
      </c>
      <c r="Z25" s="202">
        <f>'Step 4-Effort'!$DX$33</f>
        <v>0</v>
      </c>
      <c r="AA25" s="591">
        <f t="shared" si="10"/>
        <v>0</v>
      </c>
      <c r="AB25" s="202">
        <f>'Step 4-Effort'!$DX$35</f>
        <v>0</v>
      </c>
      <c r="AC25" s="591">
        <f t="shared" si="11"/>
        <v>0</v>
      </c>
      <c r="AD25" s="202">
        <f>'Step 4-Effort'!$DX$37</f>
        <v>0</v>
      </c>
      <c r="AE25" s="591">
        <f t="shared" si="12"/>
        <v>0</v>
      </c>
      <c r="AF25" s="202">
        <f>'Step 4-Effort'!$DX$39</f>
        <v>0</v>
      </c>
      <c r="AG25" s="591">
        <f t="shared" si="13"/>
        <v>0</v>
      </c>
      <c r="AH25" s="202">
        <f>'Step 4-Effort'!$DX$41</f>
        <v>0</v>
      </c>
      <c r="AI25" s="591">
        <f t="shared" si="14"/>
        <v>0</v>
      </c>
      <c r="AJ25" s="202">
        <f>'Step 4-Effort'!$DX$43</f>
        <v>0</v>
      </c>
      <c r="AK25" s="591">
        <f t="shared" si="15"/>
        <v>0</v>
      </c>
      <c r="AL25" s="202">
        <f>'Step 4-Effort'!$DX$45</f>
        <v>0</v>
      </c>
      <c r="AM25" s="591">
        <f t="shared" si="16"/>
        <v>0</v>
      </c>
      <c r="AN25" s="202">
        <f>'Step 4-Effort'!$DX$47</f>
        <v>0</v>
      </c>
      <c r="AO25" s="591">
        <f t="shared" si="17"/>
        <v>0</v>
      </c>
      <c r="AP25" s="202">
        <f>'Step 4-Effort'!$DX$49</f>
        <v>0</v>
      </c>
      <c r="AQ25" s="591">
        <f t="shared" si="18"/>
        <v>0</v>
      </c>
      <c r="AR25" s="202">
        <f>'Step 4-Effort'!$DX$51</f>
        <v>0</v>
      </c>
      <c r="AS25" s="591">
        <f t="shared" si="19"/>
        <v>0</v>
      </c>
      <c r="AT25" s="202">
        <f>'Step 4-Effort'!$DX$53</f>
        <v>0</v>
      </c>
      <c r="AU25" s="591">
        <f t="shared" si="20"/>
        <v>0</v>
      </c>
      <c r="AV25" s="202">
        <f>'Step 4-Effort'!$DX$55</f>
        <v>0</v>
      </c>
      <c r="AW25" s="591">
        <f t="shared" si="21"/>
        <v>0</v>
      </c>
      <c r="AX25" s="202">
        <f>'Step 4-Effort'!$DX$57</f>
        <v>0</v>
      </c>
      <c r="AY25" s="591">
        <f t="shared" si="22"/>
        <v>0</v>
      </c>
      <c r="AZ25" s="202">
        <f>'Step 4-Effort'!$DX$59</f>
        <v>0</v>
      </c>
      <c r="BA25" s="591">
        <f t="shared" si="23"/>
        <v>0</v>
      </c>
      <c r="BB25" s="202">
        <f>'Step 4-Effort'!$DX$61</f>
        <v>0</v>
      </c>
      <c r="BC25" s="591">
        <f t="shared" si="24"/>
        <v>0</v>
      </c>
      <c r="BD25" s="202">
        <f>'Step 4-Effort'!$DX$63</f>
        <v>0</v>
      </c>
      <c r="BE25" s="591">
        <f t="shared" si="25"/>
        <v>0</v>
      </c>
      <c r="BF25" s="202">
        <f>'Step 4-Effort'!$DX$65</f>
        <v>0</v>
      </c>
      <c r="BG25" s="591">
        <f t="shared" si="26"/>
        <v>0</v>
      </c>
      <c r="BH25" s="202">
        <f>'Step 4-Effort'!$DX$67</f>
        <v>0</v>
      </c>
      <c r="BI25" s="591">
        <f t="shared" si="27"/>
        <v>0</v>
      </c>
      <c r="BJ25" s="202">
        <f>'Step 4-Effort'!$DX$69</f>
        <v>0</v>
      </c>
      <c r="BK25" s="591">
        <f t="shared" si="28"/>
        <v>0</v>
      </c>
      <c r="BL25" s="202">
        <f>'Step 4-Effort'!$DX$71</f>
        <v>0</v>
      </c>
      <c r="BM25" s="591">
        <f t="shared" si="29"/>
        <v>0</v>
      </c>
      <c r="BN25" s="202">
        <f>'Step 4-Effort'!$DX$73</f>
        <v>0</v>
      </c>
      <c r="BO25" s="591">
        <f t="shared" si="30"/>
        <v>0</v>
      </c>
      <c r="BP25" s="202">
        <f>'Step 4-Effort'!$DX$75</f>
        <v>0</v>
      </c>
      <c r="BQ25" s="591">
        <f t="shared" si="31"/>
        <v>0</v>
      </c>
      <c r="BR25" s="202">
        <f>'Step 4-Effort'!$DX$77</f>
        <v>0</v>
      </c>
      <c r="BS25" s="591">
        <f t="shared" si="32"/>
        <v>0</v>
      </c>
      <c r="BT25" s="202">
        <f>'Step 4-Effort'!$DX$79</f>
        <v>0</v>
      </c>
      <c r="BU25" s="591">
        <f t="shared" si="33"/>
        <v>0</v>
      </c>
      <c r="BV25" s="202">
        <f>'Step 4-Effort'!$DX$81</f>
        <v>0</v>
      </c>
      <c r="BW25" s="591">
        <f t="shared" si="34"/>
        <v>0</v>
      </c>
      <c r="BX25" s="202">
        <f>'Step 4-Effort'!$DX$83</f>
        <v>0</v>
      </c>
      <c r="BY25" s="591">
        <f t="shared" si="35"/>
        <v>0</v>
      </c>
      <c r="BZ25" s="202">
        <f>'Step 4-Effort'!$DX$85</f>
        <v>0</v>
      </c>
      <c r="CA25" s="591">
        <f t="shared" si="36"/>
        <v>0</v>
      </c>
      <c r="CB25" s="202">
        <f>'Step 4-Effort'!$DX$87</f>
        <v>0</v>
      </c>
      <c r="CC25" s="591">
        <f t="shared" si="37"/>
        <v>0</v>
      </c>
      <c r="CD25" s="202">
        <f>'Step 4-Effort'!$DX$89</f>
        <v>0</v>
      </c>
      <c r="CE25" s="591">
        <f t="shared" si="38"/>
        <v>0</v>
      </c>
      <c r="CF25" s="202">
        <f>'Step 4-Effort'!$DX$91</f>
        <v>0</v>
      </c>
      <c r="CG25" s="591">
        <f t="shared" si="39"/>
        <v>0</v>
      </c>
      <c r="CH25" s="202">
        <f>'Step 4-Effort'!$DX$93</f>
        <v>0</v>
      </c>
      <c r="CI25" s="591">
        <f t="shared" si="40"/>
        <v>0</v>
      </c>
      <c r="CJ25" s="202">
        <f>'Step 4-Effort'!$DX$95</f>
        <v>0</v>
      </c>
      <c r="CK25" s="591">
        <f t="shared" si="41"/>
        <v>0</v>
      </c>
      <c r="CL25" s="202">
        <f>'Step 4-Effort'!$DX$97</f>
        <v>0</v>
      </c>
      <c r="CM25" s="591">
        <f t="shared" si="42"/>
        <v>0</v>
      </c>
      <c r="CN25" s="202">
        <f>'Step 4-Effort'!$DX$99</f>
        <v>0</v>
      </c>
      <c r="CO25" s="591">
        <f t="shared" si="43"/>
        <v>0</v>
      </c>
      <c r="CP25" s="202">
        <f>'Step 4-Effort'!$DX$101</f>
        <v>0</v>
      </c>
      <c r="CQ25" s="591">
        <f t="shared" si="44"/>
        <v>0</v>
      </c>
      <c r="CR25" s="202">
        <f>'Step 4-Effort'!$DX$103</f>
        <v>0</v>
      </c>
      <c r="CS25" s="591">
        <f t="shared" si="45"/>
        <v>0</v>
      </c>
      <c r="CT25" s="202">
        <f>'Step 4-Effort'!$DX$105</f>
        <v>0</v>
      </c>
      <c r="CU25" s="591">
        <f t="shared" si="46"/>
        <v>0</v>
      </c>
      <c r="CV25" s="202">
        <f>'Step 4-Effort'!$DX$107</f>
        <v>0</v>
      </c>
      <c r="CW25" s="591">
        <f t="shared" si="47"/>
        <v>0</v>
      </c>
      <c r="CX25" s="202">
        <f>'Step 4-Effort'!$DX$109</f>
        <v>0</v>
      </c>
      <c r="CY25" s="591">
        <f t="shared" si="48"/>
        <v>0</v>
      </c>
      <c r="CZ25" s="202">
        <f>'Step 4-Effort'!$DX$111</f>
        <v>0</v>
      </c>
      <c r="DA25" s="591">
        <f t="shared" si="49"/>
        <v>0</v>
      </c>
      <c r="DB25" s="202">
        <f>'Step 4-Effort'!$DX$113</f>
        <v>0</v>
      </c>
      <c r="DC25" s="591">
        <f t="shared" si="50"/>
        <v>0</v>
      </c>
      <c r="DD25" s="202">
        <f>'Step 4-Effort'!$DX$115</f>
        <v>0</v>
      </c>
      <c r="DE25" s="591">
        <f t="shared" si="51"/>
        <v>0</v>
      </c>
      <c r="DF25" s="202">
        <f>'Step 4-Effort'!$DX$117</f>
        <v>0</v>
      </c>
      <c r="DG25" s="591">
        <f t="shared" si="52"/>
        <v>0</v>
      </c>
      <c r="DH25" s="202">
        <f>'Step 4-Effort'!$DX$119</f>
        <v>0</v>
      </c>
      <c r="DI25" s="591">
        <f t="shared" si="53"/>
        <v>0</v>
      </c>
      <c r="DJ25" s="202">
        <f>'Step 4-Effort'!$DX$121</f>
        <v>0</v>
      </c>
      <c r="DK25" s="591">
        <f t="shared" si="54"/>
        <v>0</v>
      </c>
      <c r="DL25" s="202">
        <f>'Step 4-Effort'!$DX$123</f>
        <v>0</v>
      </c>
      <c r="DM25" s="591">
        <f t="shared" si="55"/>
        <v>0</v>
      </c>
      <c r="DN25" s="202">
        <f>'Step 4-Effort'!$DX$125</f>
        <v>0</v>
      </c>
      <c r="DO25" s="591">
        <f t="shared" si="56"/>
        <v>0</v>
      </c>
      <c r="DP25" s="202">
        <f>'Step 4-Effort'!$DX$127</f>
        <v>0</v>
      </c>
      <c r="DQ25" s="591">
        <f t="shared" si="57"/>
        <v>0</v>
      </c>
      <c r="DR25" s="202">
        <f>'Step 4-Effort'!$DX$129</f>
        <v>0</v>
      </c>
      <c r="DS25" s="591">
        <f t="shared" si="58"/>
        <v>0</v>
      </c>
      <c r="DT25" s="202">
        <f>'Step 4-Effort'!$DX$131</f>
        <v>0</v>
      </c>
      <c r="DU25" s="591">
        <f t="shared" si="59"/>
        <v>0</v>
      </c>
      <c r="DV25" s="202">
        <f>'Step 4-Effort'!$DX$133</f>
        <v>0</v>
      </c>
      <c r="DW25" s="591">
        <f t="shared" si="60"/>
        <v>0</v>
      </c>
      <c r="DX25" s="202">
        <f>'Step 4-Effort'!$DX$135</f>
        <v>0</v>
      </c>
      <c r="DY25" s="591">
        <f t="shared" si="61"/>
        <v>0</v>
      </c>
      <c r="DZ25" s="202">
        <f>'Step 4-Effort'!$DX$137</f>
        <v>0</v>
      </c>
      <c r="EA25" s="591">
        <f t="shared" si="62"/>
        <v>0</v>
      </c>
      <c r="EB25" s="202">
        <f>'Step 4-Effort'!$DX$139</f>
        <v>0</v>
      </c>
      <c r="EC25" s="591">
        <f t="shared" si="63"/>
        <v>0</v>
      </c>
      <c r="ED25" s="202">
        <f>'Step 4-Effort'!$DX$141</f>
        <v>0</v>
      </c>
      <c r="EE25" s="591">
        <f t="shared" si="64"/>
        <v>0</v>
      </c>
      <c r="EF25" s="202">
        <f>'Step 4-Effort'!$DX$143</f>
        <v>0</v>
      </c>
      <c r="EG25" s="591">
        <f t="shared" si="65"/>
        <v>0</v>
      </c>
      <c r="EH25" s="202">
        <f>'Step 4-Effort'!$DX$145</f>
        <v>0</v>
      </c>
      <c r="EI25" s="591">
        <f t="shared" si="66"/>
        <v>0</v>
      </c>
      <c r="EJ25" s="202">
        <f>'Step 4-Effort'!$DX$147</f>
        <v>0</v>
      </c>
      <c r="EK25" s="591">
        <f t="shared" si="67"/>
        <v>0</v>
      </c>
      <c r="EL25" s="202">
        <f>'Step 4-Effort'!$DX$149</f>
        <v>0</v>
      </c>
      <c r="EM25" s="591">
        <f t="shared" si="68"/>
        <v>0</v>
      </c>
      <c r="EN25" s="202">
        <f>'Step 4-Effort'!$DX$151</f>
        <v>0</v>
      </c>
      <c r="EO25" s="591">
        <f t="shared" si="69"/>
        <v>0</v>
      </c>
      <c r="EP25" s="139">
        <f t="shared" si="71"/>
        <v>0</v>
      </c>
      <c r="EQ25" s="591">
        <f t="shared" si="72"/>
        <v>0</v>
      </c>
    </row>
    <row r="26" spans="1:147" s="2" customFormat="1" hidden="1" x14ac:dyDescent="0.2">
      <c r="A26" s="42"/>
      <c r="B26" s="81"/>
      <c r="C26" s="181"/>
      <c r="D26" s="41">
        <v>1</v>
      </c>
      <c r="E26" s="589">
        <f t="shared" ref="E26:E31" si="146">C26*D26</f>
        <v>0</v>
      </c>
      <c r="F26" s="202">
        <f>'Step 4-Effort'!$DX$13</f>
        <v>0</v>
      </c>
      <c r="G26" s="591">
        <f t="shared" si="70"/>
        <v>0</v>
      </c>
      <c r="H26" s="202">
        <f>'Step 4-Effort'!$DX$15</f>
        <v>0</v>
      </c>
      <c r="I26" s="591">
        <f t="shared" si="1"/>
        <v>0</v>
      </c>
      <c r="J26" s="202">
        <f>'Step 4-Effort'!$DX$17</f>
        <v>0</v>
      </c>
      <c r="K26" s="591">
        <f t="shared" si="2"/>
        <v>0</v>
      </c>
      <c r="L26" s="202">
        <f>'Step 4-Effort'!$DX$19</f>
        <v>0</v>
      </c>
      <c r="M26" s="591">
        <f t="shared" si="3"/>
        <v>0</v>
      </c>
      <c r="N26" s="202">
        <f>'Step 4-Effort'!$DX$21</f>
        <v>0</v>
      </c>
      <c r="O26" s="591">
        <f t="shared" si="4"/>
        <v>0</v>
      </c>
      <c r="P26" s="202">
        <f>'Step 4-Effort'!$DX$23</f>
        <v>0</v>
      </c>
      <c r="Q26" s="591">
        <f t="shared" si="5"/>
        <v>0</v>
      </c>
      <c r="R26" s="202">
        <f>'Step 4-Effort'!$DX$25</f>
        <v>0</v>
      </c>
      <c r="S26" s="591">
        <f t="shared" si="6"/>
        <v>0</v>
      </c>
      <c r="T26" s="202">
        <f>'Step 4-Effort'!$DX$27</f>
        <v>0</v>
      </c>
      <c r="U26" s="591">
        <f t="shared" si="7"/>
        <v>0</v>
      </c>
      <c r="V26" s="202">
        <f>'Step 4-Effort'!$DX$29</f>
        <v>0</v>
      </c>
      <c r="W26" s="591">
        <f t="shared" si="8"/>
        <v>0</v>
      </c>
      <c r="X26" s="202">
        <f>'Step 4-Effort'!$DX$31</f>
        <v>0</v>
      </c>
      <c r="Y26" s="591">
        <f t="shared" si="9"/>
        <v>0</v>
      </c>
      <c r="Z26" s="202">
        <f>'Step 4-Effort'!$DX$33</f>
        <v>0</v>
      </c>
      <c r="AA26" s="591">
        <f t="shared" si="10"/>
        <v>0</v>
      </c>
      <c r="AB26" s="202">
        <f>'Step 4-Effort'!$DX$35</f>
        <v>0</v>
      </c>
      <c r="AC26" s="591">
        <f t="shared" si="11"/>
        <v>0</v>
      </c>
      <c r="AD26" s="202">
        <f>'Step 4-Effort'!$DX$37</f>
        <v>0</v>
      </c>
      <c r="AE26" s="591">
        <f t="shared" si="12"/>
        <v>0</v>
      </c>
      <c r="AF26" s="202">
        <f>'Step 4-Effort'!$DX$39</f>
        <v>0</v>
      </c>
      <c r="AG26" s="591">
        <f t="shared" si="13"/>
        <v>0</v>
      </c>
      <c r="AH26" s="202">
        <f>'Step 4-Effort'!$DX$41</f>
        <v>0</v>
      </c>
      <c r="AI26" s="591">
        <f t="shared" si="14"/>
        <v>0</v>
      </c>
      <c r="AJ26" s="202">
        <f>'Step 4-Effort'!$DX$43</f>
        <v>0</v>
      </c>
      <c r="AK26" s="591">
        <f t="shared" si="15"/>
        <v>0</v>
      </c>
      <c r="AL26" s="202">
        <f>'Step 4-Effort'!$DX$45</f>
        <v>0</v>
      </c>
      <c r="AM26" s="591">
        <f t="shared" si="16"/>
        <v>0</v>
      </c>
      <c r="AN26" s="202">
        <f>'Step 4-Effort'!$DX$47</f>
        <v>0</v>
      </c>
      <c r="AO26" s="591">
        <f t="shared" si="17"/>
        <v>0</v>
      </c>
      <c r="AP26" s="202">
        <f>'Step 4-Effort'!$DX$49</f>
        <v>0</v>
      </c>
      <c r="AQ26" s="591">
        <f t="shared" si="18"/>
        <v>0</v>
      </c>
      <c r="AR26" s="202">
        <f>'Step 4-Effort'!$DX$51</f>
        <v>0</v>
      </c>
      <c r="AS26" s="591">
        <f t="shared" si="19"/>
        <v>0</v>
      </c>
      <c r="AT26" s="202">
        <f>'Step 4-Effort'!$DX$53</f>
        <v>0</v>
      </c>
      <c r="AU26" s="591">
        <f t="shared" si="20"/>
        <v>0</v>
      </c>
      <c r="AV26" s="202">
        <f>'Step 4-Effort'!$DX$55</f>
        <v>0</v>
      </c>
      <c r="AW26" s="591">
        <f t="shared" si="21"/>
        <v>0</v>
      </c>
      <c r="AX26" s="202">
        <f>'Step 4-Effort'!$DX$57</f>
        <v>0</v>
      </c>
      <c r="AY26" s="591">
        <f t="shared" si="22"/>
        <v>0</v>
      </c>
      <c r="AZ26" s="202">
        <f>'Step 4-Effort'!$DX$59</f>
        <v>0</v>
      </c>
      <c r="BA26" s="591">
        <f t="shared" si="23"/>
        <v>0</v>
      </c>
      <c r="BB26" s="202">
        <f>'Step 4-Effort'!$DX$61</f>
        <v>0</v>
      </c>
      <c r="BC26" s="591">
        <f t="shared" si="24"/>
        <v>0</v>
      </c>
      <c r="BD26" s="202">
        <f>'Step 4-Effort'!$DX$63</f>
        <v>0</v>
      </c>
      <c r="BE26" s="591">
        <f t="shared" si="25"/>
        <v>0</v>
      </c>
      <c r="BF26" s="202">
        <f>'Step 4-Effort'!$DX$65</f>
        <v>0</v>
      </c>
      <c r="BG26" s="591">
        <f t="shared" si="26"/>
        <v>0</v>
      </c>
      <c r="BH26" s="202">
        <f>'Step 4-Effort'!$DX$67</f>
        <v>0</v>
      </c>
      <c r="BI26" s="591">
        <f t="shared" si="27"/>
        <v>0</v>
      </c>
      <c r="BJ26" s="202">
        <f>'Step 4-Effort'!$DX$69</f>
        <v>0</v>
      </c>
      <c r="BK26" s="591">
        <f t="shared" si="28"/>
        <v>0</v>
      </c>
      <c r="BL26" s="202">
        <f>'Step 4-Effort'!$DX$71</f>
        <v>0</v>
      </c>
      <c r="BM26" s="591">
        <f t="shared" si="29"/>
        <v>0</v>
      </c>
      <c r="BN26" s="202">
        <f>'Step 4-Effort'!$DX$73</f>
        <v>0</v>
      </c>
      <c r="BO26" s="591">
        <f t="shared" si="30"/>
        <v>0</v>
      </c>
      <c r="BP26" s="202">
        <f>'Step 4-Effort'!$DX$75</f>
        <v>0</v>
      </c>
      <c r="BQ26" s="591">
        <f t="shared" si="31"/>
        <v>0</v>
      </c>
      <c r="BR26" s="202">
        <f>'Step 4-Effort'!$DX$77</f>
        <v>0</v>
      </c>
      <c r="BS26" s="591">
        <f t="shared" si="32"/>
        <v>0</v>
      </c>
      <c r="BT26" s="202">
        <f>'Step 4-Effort'!$DX$79</f>
        <v>0</v>
      </c>
      <c r="BU26" s="591">
        <f t="shared" si="33"/>
        <v>0</v>
      </c>
      <c r="BV26" s="202">
        <f>'Step 4-Effort'!$DX$81</f>
        <v>0</v>
      </c>
      <c r="BW26" s="591">
        <f t="shared" si="34"/>
        <v>0</v>
      </c>
      <c r="BX26" s="202">
        <f>'Step 4-Effort'!$DX$83</f>
        <v>0</v>
      </c>
      <c r="BY26" s="591">
        <f t="shared" si="35"/>
        <v>0</v>
      </c>
      <c r="BZ26" s="202">
        <f>'Step 4-Effort'!$DX$85</f>
        <v>0</v>
      </c>
      <c r="CA26" s="591">
        <f t="shared" si="36"/>
        <v>0</v>
      </c>
      <c r="CB26" s="202">
        <f>'Step 4-Effort'!$DX$87</f>
        <v>0</v>
      </c>
      <c r="CC26" s="591">
        <f t="shared" si="37"/>
        <v>0</v>
      </c>
      <c r="CD26" s="202">
        <f>'Step 4-Effort'!$DX$89</f>
        <v>0</v>
      </c>
      <c r="CE26" s="591">
        <f t="shared" si="38"/>
        <v>0</v>
      </c>
      <c r="CF26" s="202">
        <f>'Step 4-Effort'!$DX$91</f>
        <v>0</v>
      </c>
      <c r="CG26" s="591">
        <f t="shared" si="39"/>
        <v>0</v>
      </c>
      <c r="CH26" s="202">
        <f>'Step 4-Effort'!$DX$93</f>
        <v>0</v>
      </c>
      <c r="CI26" s="591">
        <f t="shared" si="40"/>
        <v>0</v>
      </c>
      <c r="CJ26" s="202">
        <f>'Step 4-Effort'!$DX$95</f>
        <v>0</v>
      </c>
      <c r="CK26" s="591">
        <f t="shared" si="41"/>
        <v>0</v>
      </c>
      <c r="CL26" s="202">
        <f>'Step 4-Effort'!$DX$97</f>
        <v>0</v>
      </c>
      <c r="CM26" s="591">
        <f t="shared" si="42"/>
        <v>0</v>
      </c>
      <c r="CN26" s="202">
        <f>'Step 4-Effort'!$DX$99</f>
        <v>0</v>
      </c>
      <c r="CO26" s="591">
        <f t="shared" si="43"/>
        <v>0</v>
      </c>
      <c r="CP26" s="202">
        <f>'Step 4-Effort'!$DX$101</f>
        <v>0</v>
      </c>
      <c r="CQ26" s="591">
        <f t="shared" si="44"/>
        <v>0</v>
      </c>
      <c r="CR26" s="202">
        <f>'Step 4-Effort'!$DX$103</f>
        <v>0</v>
      </c>
      <c r="CS26" s="591">
        <f t="shared" si="45"/>
        <v>0</v>
      </c>
      <c r="CT26" s="202">
        <f>'Step 4-Effort'!$DX$105</f>
        <v>0</v>
      </c>
      <c r="CU26" s="591">
        <f t="shared" si="46"/>
        <v>0</v>
      </c>
      <c r="CV26" s="202">
        <f>'Step 4-Effort'!$DX$107</f>
        <v>0</v>
      </c>
      <c r="CW26" s="591">
        <f t="shared" si="47"/>
        <v>0</v>
      </c>
      <c r="CX26" s="202">
        <f>'Step 4-Effort'!$DX$109</f>
        <v>0</v>
      </c>
      <c r="CY26" s="591">
        <f t="shared" si="48"/>
        <v>0</v>
      </c>
      <c r="CZ26" s="202">
        <f>'Step 4-Effort'!$DX$111</f>
        <v>0</v>
      </c>
      <c r="DA26" s="591">
        <f t="shared" si="49"/>
        <v>0</v>
      </c>
      <c r="DB26" s="202">
        <f>'Step 4-Effort'!$DX$113</f>
        <v>0</v>
      </c>
      <c r="DC26" s="591">
        <f t="shared" si="50"/>
        <v>0</v>
      </c>
      <c r="DD26" s="202">
        <f>'Step 4-Effort'!$DX$115</f>
        <v>0</v>
      </c>
      <c r="DE26" s="591">
        <f t="shared" si="51"/>
        <v>0</v>
      </c>
      <c r="DF26" s="202">
        <f>'Step 4-Effort'!$DX$117</f>
        <v>0</v>
      </c>
      <c r="DG26" s="591">
        <f t="shared" si="52"/>
        <v>0</v>
      </c>
      <c r="DH26" s="202">
        <f>'Step 4-Effort'!$DX$119</f>
        <v>0</v>
      </c>
      <c r="DI26" s="591">
        <f t="shared" si="53"/>
        <v>0</v>
      </c>
      <c r="DJ26" s="202">
        <f>'Step 4-Effort'!$DX$121</f>
        <v>0</v>
      </c>
      <c r="DK26" s="591">
        <f t="shared" si="54"/>
        <v>0</v>
      </c>
      <c r="DL26" s="202">
        <f>'Step 4-Effort'!$DX$123</f>
        <v>0</v>
      </c>
      <c r="DM26" s="591">
        <f t="shared" si="55"/>
        <v>0</v>
      </c>
      <c r="DN26" s="202">
        <f>'Step 4-Effort'!$DX$125</f>
        <v>0</v>
      </c>
      <c r="DO26" s="591">
        <f t="shared" si="56"/>
        <v>0</v>
      </c>
      <c r="DP26" s="202">
        <f>'Step 4-Effort'!$DX$127</f>
        <v>0</v>
      </c>
      <c r="DQ26" s="591">
        <f t="shared" si="57"/>
        <v>0</v>
      </c>
      <c r="DR26" s="202">
        <f>'Step 4-Effort'!$DX$129</f>
        <v>0</v>
      </c>
      <c r="DS26" s="591">
        <f t="shared" si="58"/>
        <v>0</v>
      </c>
      <c r="DT26" s="202">
        <f>'Step 4-Effort'!$DX$131</f>
        <v>0</v>
      </c>
      <c r="DU26" s="591">
        <f t="shared" si="59"/>
        <v>0</v>
      </c>
      <c r="DV26" s="202">
        <f>'Step 4-Effort'!$DX$133</f>
        <v>0</v>
      </c>
      <c r="DW26" s="591">
        <f t="shared" si="60"/>
        <v>0</v>
      </c>
      <c r="DX26" s="202">
        <f>'Step 4-Effort'!$DX$135</f>
        <v>0</v>
      </c>
      <c r="DY26" s="591">
        <f t="shared" si="61"/>
        <v>0</v>
      </c>
      <c r="DZ26" s="202">
        <f>'Step 4-Effort'!$DX$137</f>
        <v>0</v>
      </c>
      <c r="EA26" s="591">
        <f t="shared" si="62"/>
        <v>0</v>
      </c>
      <c r="EB26" s="202">
        <f>'Step 4-Effort'!$DX$139</f>
        <v>0</v>
      </c>
      <c r="EC26" s="591">
        <f t="shared" si="63"/>
        <v>0</v>
      </c>
      <c r="ED26" s="202">
        <f>'Step 4-Effort'!$DX$141</f>
        <v>0</v>
      </c>
      <c r="EE26" s="591">
        <f t="shared" si="64"/>
        <v>0</v>
      </c>
      <c r="EF26" s="202">
        <f>'Step 4-Effort'!$DX$143</f>
        <v>0</v>
      </c>
      <c r="EG26" s="591">
        <f t="shared" si="65"/>
        <v>0</v>
      </c>
      <c r="EH26" s="202">
        <f>'Step 4-Effort'!$DX$145</f>
        <v>0</v>
      </c>
      <c r="EI26" s="591">
        <f t="shared" si="66"/>
        <v>0</v>
      </c>
      <c r="EJ26" s="202">
        <f>'Step 4-Effort'!$DX$147</f>
        <v>0</v>
      </c>
      <c r="EK26" s="591">
        <f t="shared" si="67"/>
        <v>0</v>
      </c>
      <c r="EL26" s="202">
        <f>'Step 4-Effort'!$DX$149</f>
        <v>0</v>
      </c>
      <c r="EM26" s="591">
        <f t="shared" si="68"/>
        <v>0</v>
      </c>
      <c r="EN26" s="202">
        <f>'Step 4-Effort'!$DX$151</f>
        <v>0</v>
      </c>
      <c r="EO26" s="591">
        <f t="shared" si="69"/>
        <v>0</v>
      </c>
      <c r="EP26" s="139">
        <f t="shared" si="71"/>
        <v>0</v>
      </c>
      <c r="EQ26" s="591">
        <f t="shared" si="72"/>
        <v>0</v>
      </c>
    </row>
    <row r="27" spans="1:147" s="2" customFormat="1" hidden="1" x14ac:dyDescent="0.2">
      <c r="A27" s="42"/>
      <c r="B27" s="81"/>
      <c r="C27" s="181"/>
      <c r="D27" s="41">
        <v>1</v>
      </c>
      <c r="E27" s="589">
        <f t="shared" si="146"/>
        <v>0</v>
      </c>
      <c r="F27" s="202">
        <f>'Step 4-Effort'!$DX$13</f>
        <v>0</v>
      </c>
      <c r="G27" s="591">
        <f t="shared" si="70"/>
        <v>0</v>
      </c>
      <c r="H27" s="202">
        <f>'Step 4-Effort'!$DX$15</f>
        <v>0</v>
      </c>
      <c r="I27" s="591">
        <f t="shared" si="1"/>
        <v>0</v>
      </c>
      <c r="J27" s="202">
        <f>'Step 4-Effort'!$DX$17</f>
        <v>0</v>
      </c>
      <c r="K27" s="591">
        <f t="shared" si="2"/>
        <v>0</v>
      </c>
      <c r="L27" s="202">
        <f>'Step 4-Effort'!$DX$19</f>
        <v>0</v>
      </c>
      <c r="M27" s="591">
        <f t="shared" si="3"/>
        <v>0</v>
      </c>
      <c r="N27" s="202">
        <f>'Step 4-Effort'!$DX$21</f>
        <v>0</v>
      </c>
      <c r="O27" s="591">
        <f t="shared" si="4"/>
        <v>0</v>
      </c>
      <c r="P27" s="202">
        <f>'Step 4-Effort'!$DX$23</f>
        <v>0</v>
      </c>
      <c r="Q27" s="591">
        <f t="shared" si="5"/>
        <v>0</v>
      </c>
      <c r="R27" s="202">
        <f>'Step 4-Effort'!$DX$25</f>
        <v>0</v>
      </c>
      <c r="S27" s="591">
        <f t="shared" si="6"/>
        <v>0</v>
      </c>
      <c r="T27" s="202">
        <f>'Step 4-Effort'!$DX$27</f>
        <v>0</v>
      </c>
      <c r="U27" s="591">
        <f t="shared" si="7"/>
        <v>0</v>
      </c>
      <c r="V27" s="202">
        <f>'Step 4-Effort'!$DX$29</f>
        <v>0</v>
      </c>
      <c r="W27" s="591">
        <f t="shared" si="8"/>
        <v>0</v>
      </c>
      <c r="X27" s="202">
        <f>'Step 4-Effort'!$DX$31</f>
        <v>0</v>
      </c>
      <c r="Y27" s="591">
        <f t="shared" si="9"/>
        <v>0</v>
      </c>
      <c r="Z27" s="202">
        <f>'Step 4-Effort'!$DX$33</f>
        <v>0</v>
      </c>
      <c r="AA27" s="591">
        <f t="shared" si="10"/>
        <v>0</v>
      </c>
      <c r="AB27" s="202">
        <f>'Step 4-Effort'!$DX$35</f>
        <v>0</v>
      </c>
      <c r="AC27" s="591">
        <f t="shared" si="11"/>
        <v>0</v>
      </c>
      <c r="AD27" s="202">
        <f>'Step 4-Effort'!$DX$37</f>
        <v>0</v>
      </c>
      <c r="AE27" s="591">
        <f t="shared" si="12"/>
        <v>0</v>
      </c>
      <c r="AF27" s="202">
        <f>'Step 4-Effort'!$DX$39</f>
        <v>0</v>
      </c>
      <c r="AG27" s="591">
        <f t="shared" si="13"/>
        <v>0</v>
      </c>
      <c r="AH27" s="202">
        <f>'Step 4-Effort'!$DX$41</f>
        <v>0</v>
      </c>
      <c r="AI27" s="591">
        <f t="shared" si="14"/>
        <v>0</v>
      </c>
      <c r="AJ27" s="202">
        <f>'Step 4-Effort'!$DX$43</f>
        <v>0</v>
      </c>
      <c r="AK27" s="591">
        <f t="shared" si="15"/>
        <v>0</v>
      </c>
      <c r="AL27" s="202">
        <f>'Step 4-Effort'!$DX$45</f>
        <v>0</v>
      </c>
      <c r="AM27" s="591">
        <f t="shared" si="16"/>
        <v>0</v>
      </c>
      <c r="AN27" s="202">
        <f>'Step 4-Effort'!$DX$47</f>
        <v>0</v>
      </c>
      <c r="AO27" s="591">
        <f t="shared" si="17"/>
        <v>0</v>
      </c>
      <c r="AP27" s="202">
        <f>'Step 4-Effort'!$DX$49</f>
        <v>0</v>
      </c>
      <c r="AQ27" s="591">
        <f t="shared" si="18"/>
        <v>0</v>
      </c>
      <c r="AR27" s="202">
        <f>'Step 4-Effort'!$DX$51</f>
        <v>0</v>
      </c>
      <c r="AS27" s="591">
        <f t="shared" si="19"/>
        <v>0</v>
      </c>
      <c r="AT27" s="202">
        <f>'Step 4-Effort'!$DX$53</f>
        <v>0</v>
      </c>
      <c r="AU27" s="591">
        <f t="shared" si="20"/>
        <v>0</v>
      </c>
      <c r="AV27" s="202">
        <f>'Step 4-Effort'!$DX$55</f>
        <v>0</v>
      </c>
      <c r="AW27" s="591">
        <f t="shared" si="21"/>
        <v>0</v>
      </c>
      <c r="AX27" s="202">
        <f>'Step 4-Effort'!$DX$57</f>
        <v>0</v>
      </c>
      <c r="AY27" s="591">
        <f t="shared" si="22"/>
        <v>0</v>
      </c>
      <c r="AZ27" s="202">
        <f>'Step 4-Effort'!$DX$59</f>
        <v>0</v>
      </c>
      <c r="BA27" s="591">
        <f t="shared" si="23"/>
        <v>0</v>
      </c>
      <c r="BB27" s="202">
        <f>'Step 4-Effort'!$DX$61</f>
        <v>0</v>
      </c>
      <c r="BC27" s="591">
        <f t="shared" si="24"/>
        <v>0</v>
      </c>
      <c r="BD27" s="202">
        <f>'Step 4-Effort'!$DX$63</f>
        <v>0</v>
      </c>
      <c r="BE27" s="591">
        <f t="shared" si="25"/>
        <v>0</v>
      </c>
      <c r="BF27" s="202">
        <f>'Step 4-Effort'!$DX$65</f>
        <v>0</v>
      </c>
      <c r="BG27" s="591">
        <f t="shared" si="26"/>
        <v>0</v>
      </c>
      <c r="BH27" s="202">
        <f>'Step 4-Effort'!$DX$67</f>
        <v>0</v>
      </c>
      <c r="BI27" s="591">
        <f t="shared" si="27"/>
        <v>0</v>
      </c>
      <c r="BJ27" s="202">
        <f>'Step 4-Effort'!$DX$69</f>
        <v>0</v>
      </c>
      <c r="BK27" s="591">
        <f t="shared" si="28"/>
        <v>0</v>
      </c>
      <c r="BL27" s="202">
        <f>'Step 4-Effort'!$DX$71</f>
        <v>0</v>
      </c>
      <c r="BM27" s="591">
        <f t="shared" si="29"/>
        <v>0</v>
      </c>
      <c r="BN27" s="202">
        <f>'Step 4-Effort'!$DX$73</f>
        <v>0</v>
      </c>
      <c r="BO27" s="591">
        <f t="shared" si="30"/>
        <v>0</v>
      </c>
      <c r="BP27" s="202">
        <f>'Step 4-Effort'!$DX$75</f>
        <v>0</v>
      </c>
      <c r="BQ27" s="591">
        <f t="shared" si="31"/>
        <v>0</v>
      </c>
      <c r="BR27" s="202">
        <f>'Step 4-Effort'!$DX$77</f>
        <v>0</v>
      </c>
      <c r="BS27" s="591">
        <f t="shared" si="32"/>
        <v>0</v>
      </c>
      <c r="BT27" s="202">
        <f>'Step 4-Effort'!$DX$79</f>
        <v>0</v>
      </c>
      <c r="BU27" s="591">
        <f t="shared" si="33"/>
        <v>0</v>
      </c>
      <c r="BV27" s="202">
        <f>'Step 4-Effort'!$DX$81</f>
        <v>0</v>
      </c>
      <c r="BW27" s="591">
        <f t="shared" si="34"/>
        <v>0</v>
      </c>
      <c r="BX27" s="202">
        <f>'Step 4-Effort'!$DX$83</f>
        <v>0</v>
      </c>
      <c r="BY27" s="591">
        <f t="shared" si="35"/>
        <v>0</v>
      </c>
      <c r="BZ27" s="202">
        <f>'Step 4-Effort'!$DX$85</f>
        <v>0</v>
      </c>
      <c r="CA27" s="591">
        <f t="shared" si="36"/>
        <v>0</v>
      </c>
      <c r="CB27" s="202">
        <f>'Step 4-Effort'!$DX$87</f>
        <v>0</v>
      </c>
      <c r="CC27" s="591">
        <f t="shared" si="37"/>
        <v>0</v>
      </c>
      <c r="CD27" s="202">
        <f>'Step 4-Effort'!$DX$89</f>
        <v>0</v>
      </c>
      <c r="CE27" s="591">
        <f t="shared" si="38"/>
        <v>0</v>
      </c>
      <c r="CF27" s="202">
        <f>'Step 4-Effort'!$DX$91</f>
        <v>0</v>
      </c>
      <c r="CG27" s="591">
        <f t="shared" si="39"/>
        <v>0</v>
      </c>
      <c r="CH27" s="202">
        <f>'Step 4-Effort'!$DX$93</f>
        <v>0</v>
      </c>
      <c r="CI27" s="591">
        <f t="shared" si="40"/>
        <v>0</v>
      </c>
      <c r="CJ27" s="202">
        <f>'Step 4-Effort'!$DX$95</f>
        <v>0</v>
      </c>
      <c r="CK27" s="591">
        <f t="shared" si="41"/>
        <v>0</v>
      </c>
      <c r="CL27" s="202">
        <f>'Step 4-Effort'!$DX$97</f>
        <v>0</v>
      </c>
      <c r="CM27" s="591">
        <f t="shared" si="42"/>
        <v>0</v>
      </c>
      <c r="CN27" s="202">
        <f>'Step 4-Effort'!$DX$99</f>
        <v>0</v>
      </c>
      <c r="CO27" s="591">
        <f t="shared" si="43"/>
        <v>0</v>
      </c>
      <c r="CP27" s="202">
        <f>'Step 4-Effort'!$DX$101</f>
        <v>0</v>
      </c>
      <c r="CQ27" s="591">
        <f t="shared" si="44"/>
        <v>0</v>
      </c>
      <c r="CR27" s="202">
        <f>'Step 4-Effort'!$DX$103</f>
        <v>0</v>
      </c>
      <c r="CS27" s="591">
        <f t="shared" si="45"/>
        <v>0</v>
      </c>
      <c r="CT27" s="202">
        <f>'Step 4-Effort'!$DX$105</f>
        <v>0</v>
      </c>
      <c r="CU27" s="591">
        <f t="shared" si="46"/>
        <v>0</v>
      </c>
      <c r="CV27" s="202">
        <f>'Step 4-Effort'!$DX$107</f>
        <v>0</v>
      </c>
      <c r="CW27" s="591">
        <f t="shared" si="47"/>
        <v>0</v>
      </c>
      <c r="CX27" s="202">
        <f>'Step 4-Effort'!$DX$109</f>
        <v>0</v>
      </c>
      <c r="CY27" s="591">
        <f t="shared" si="48"/>
        <v>0</v>
      </c>
      <c r="CZ27" s="202">
        <f>'Step 4-Effort'!$DX$111</f>
        <v>0</v>
      </c>
      <c r="DA27" s="591">
        <f t="shared" si="49"/>
        <v>0</v>
      </c>
      <c r="DB27" s="202">
        <f>'Step 4-Effort'!$DX$113</f>
        <v>0</v>
      </c>
      <c r="DC27" s="591">
        <f t="shared" si="50"/>
        <v>0</v>
      </c>
      <c r="DD27" s="202">
        <f>'Step 4-Effort'!$DX$115</f>
        <v>0</v>
      </c>
      <c r="DE27" s="591">
        <f t="shared" si="51"/>
        <v>0</v>
      </c>
      <c r="DF27" s="202">
        <f>'Step 4-Effort'!$DX$117</f>
        <v>0</v>
      </c>
      <c r="DG27" s="591">
        <f t="shared" si="52"/>
        <v>0</v>
      </c>
      <c r="DH27" s="202">
        <f>'Step 4-Effort'!$DX$119</f>
        <v>0</v>
      </c>
      <c r="DI27" s="591">
        <f t="shared" si="53"/>
        <v>0</v>
      </c>
      <c r="DJ27" s="202">
        <f>'Step 4-Effort'!$DX$121</f>
        <v>0</v>
      </c>
      <c r="DK27" s="591">
        <f t="shared" si="54"/>
        <v>0</v>
      </c>
      <c r="DL27" s="202">
        <f>'Step 4-Effort'!$DX$123</f>
        <v>0</v>
      </c>
      <c r="DM27" s="591">
        <f t="shared" si="55"/>
        <v>0</v>
      </c>
      <c r="DN27" s="202">
        <f>'Step 4-Effort'!$DX$125</f>
        <v>0</v>
      </c>
      <c r="DO27" s="591">
        <f t="shared" si="56"/>
        <v>0</v>
      </c>
      <c r="DP27" s="202">
        <f>'Step 4-Effort'!$DX$127</f>
        <v>0</v>
      </c>
      <c r="DQ27" s="591">
        <f t="shared" si="57"/>
        <v>0</v>
      </c>
      <c r="DR27" s="202">
        <f>'Step 4-Effort'!$DX$129</f>
        <v>0</v>
      </c>
      <c r="DS27" s="591">
        <f t="shared" si="58"/>
        <v>0</v>
      </c>
      <c r="DT27" s="202">
        <f>'Step 4-Effort'!$DX$131</f>
        <v>0</v>
      </c>
      <c r="DU27" s="591">
        <f t="shared" si="59"/>
        <v>0</v>
      </c>
      <c r="DV27" s="202">
        <f>'Step 4-Effort'!$DX$133</f>
        <v>0</v>
      </c>
      <c r="DW27" s="591">
        <f t="shared" si="60"/>
        <v>0</v>
      </c>
      <c r="DX27" s="202">
        <f>'Step 4-Effort'!$DX$135</f>
        <v>0</v>
      </c>
      <c r="DY27" s="591">
        <f t="shared" si="61"/>
        <v>0</v>
      </c>
      <c r="DZ27" s="202">
        <f>'Step 4-Effort'!$DX$137</f>
        <v>0</v>
      </c>
      <c r="EA27" s="591">
        <f t="shared" si="62"/>
        <v>0</v>
      </c>
      <c r="EB27" s="202">
        <f>'Step 4-Effort'!$DX$139</f>
        <v>0</v>
      </c>
      <c r="EC27" s="591">
        <f t="shared" si="63"/>
        <v>0</v>
      </c>
      <c r="ED27" s="202">
        <f>'Step 4-Effort'!$DX$141</f>
        <v>0</v>
      </c>
      <c r="EE27" s="591">
        <f t="shared" si="64"/>
        <v>0</v>
      </c>
      <c r="EF27" s="202">
        <f>'Step 4-Effort'!$DX$143</f>
        <v>0</v>
      </c>
      <c r="EG27" s="591">
        <f t="shared" si="65"/>
        <v>0</v>
      </c>
      <c r="EH27" s="202">
        <f>'Step 4-Effort'!$DX$145</f>
        <v>0</v>
      </c>
      <c r="EI27" s="591">
        <f t="shared" si="66"/>
        <v>0</v>
      </c>
      <c r="EJ27" s="202">
        <f>'Step 4-Effort'!$DX$147</f>
        <v>0</v>
      </c>
      <c r="EK27" s="591">
        <f t="shared" si="67"/>
        <v>0</v>
      </c>
      <c r="EL27" s="202">
        <f>'Step 4-Effort'!$DX$149</f>
        <v>0</v>
      </c>
      <c r="EM27" s="591">
        <f t="shared" si="68"/>
        <v>0</v>
      </c>
      <c r="EN27" s="202">
        <f>'Step 4-Effort'!$DX$151</f>
        <v>0</v>
      </c>
      <c r="EO27" s="591">
        <f t="shared" si="69"/>
        <v>0</v>
      </c>
      <c r="EP27" s="139">
        <f t="shared" si="71"/>
        <v>0</v>
      </c>
      <c r="EQ27" s="591">
        <f t="shared" si="72"/>
        <v>0</v>
      </c>
    </row>
    <row r="28" spans="1:147" s="2" customFormat="1" hidden="1" x14ac:dyDescent="0.2">
      <c r="A28" s="42"/>
      <c r="B28" s="81"/>
      <c r="C28" s="181"/>
      <c r="D28" s="41">
        <v>1</v>
      </c>
      <c r="E28" s="589">
        <f t="shared" si="146"/>
        <v>0</v>
      </c>
      <c r="F28" s="202">
        <f>'Step 4-Effort'!$DX$13</f>
        <v>0</v>
      </c>
      <c r="G28" s="591">
        <f t="shared" si="70"/>
        <v>0</v>
      </c>
      <c r="H28" s="202">
        <f>'Step 4-Effort'!$DX$15</f>
        <v>0</v>
      </c>
      <c r="I28" s="591">
        <f t="shared" si="1"/>
        <v>0</v>
      </c>
      <c r="J28" s="202">
        <f>'Step 4-Effort'!$DX$17</f>
        <v>0</v>
      </c>
      <c r="K28" s="591">
        <f t="shared" si="2"/>
        <v>0</v>
      </c>
      <c r="L28" s="202">
        <f>'Step 4-Effort'!$DX$19</f>
        <v>0</v>
      </c>
      <c r="M28" s="591">
        <f t="shared" si="3"/>
        <v>0</v>
      </c>
      <c r="N28" s="202">
        <f>'Step 4-Effort'!$DX$21</f>
        <v>0</v>
      </c>
      <c r="O28" s="591">
        <f t="shared" si="4"/>
        <v>0</v>
      </c>
      <c r="P28" s="202">
        <f>'Step 4-Effort'!$DX$23</f>
        <v>0</v>
      </c>
      <c r="Q28" s="591">
        <f t="shared" si="5"/>
        <v>0</v>
      </c>
      <c r="R28" s="202">
        <f>'Step 4-Effort'!$DX$25</f>
        <v>0</v>
      </c>
      <c r="S28" s="591">
        <f t="shared" si="6"/>
        <v>0</v>
      </c>
      <c r="T28" s="202">
        <f>'Step 4-Effort'!$DX$27</f>
        <v>0</v>
      </c>
      <c r="U28" s="591">
        <f t="shared" si="7"/>
        <v>0</v>
      </c>
      <c r="V28" s="202">
        <f>'Step 4-Effort'!$DX$29</f>
        <v>0</v>
      </c>
      <c r="W28" s="591">
        <f t="shared" si="8"/>
        <v>0</v>
      </c>
      <c r="X28" s="202">
        <f>'Step 4-Effort'!$DX$31</f>
        <v>0</v>
      </c>
      <c r="Y28" s="591">
        <f t="shared" si="9"/>
        <v>0</v>
      </c>
      <c r="Z28" s="202">
        <f>'Step 4-Effort'!$DX$33</f>
        <v>0</v>
      </c>
      <c r="AA28" s="591">
        <f t="shared" si="10"/>
        <v>0</v>
      </c>
      <c r="AB28" s="202">
        <f>'Step 4-Effort'!$DX$35</f>
        <v>0</v>
      </c>
      <c r="AC28" s="591">
        <f t="shared" si="11"/>
        <v>0</v>
      </c>
      <c r="AD28" s="202">
        <f>'Step 4-Effort'!$DX$37</f>
        <v>0</v>
      </c>
      <c r="AE28" s="591">
        <f t="shared" si="12"/>
        <v>0</v>
      </c>
      <c r="AF28" s="202">
        <f>'Step 4-Effort'!$DX$39</f>
        <v>0</v>
      </c>
      <c r="AG28" s="591">
        <f t="shared" si="13"/>
        <v>0</v>
      </c>
      <c r="AH28" s="202">
        <f>'Step 4-Effort'!$DX$41</f>
        <v>0</v>
      </c>
      <c r="AI28" s="591">
        <f t="shared" si="14"/>
        <v>0</v>
      </c>
      <c r="AJ28" s="202">
        <f>'Step 4-Effort'!$DX$43</f>
        <v>0</v>
      </c>
      <c r="AK28" s="591">
        <f t="shared" si="15"/>
        <v>0</v>
      </c>
      <c r="AL28" s="202">
        <f>'Step 4-Effort'!$DX$45</f>
        <v>0</v>
      </c>
      <c r="AM28" s="591">
        <f t="shared" si="16"/>
        <v>0</v>
      </c>
      <c r="AN28" s="202">
        <f>'Step 4-Effort'!$DX$47</f>
        <v>0</v>
      </c>
      <c r="AO28" s="591">
        <f t="shared" si="17"/>
        <v>0</v>
      </c>
      <c r="AP28" s="202">
        <f>'Step 4-Effort'!$DX$49</f>
        <v>0</v>
      </c>
      <c r="AQ28" s="591">
        <f t="shared" si="18"/>
        <v>0</v>
      </c>
      <c r="AR28" s="202">
        <f>'Step 4-Effort'!$DX$51</f>
        <v>0</v>
      </c>
      <c r="AS28" s="591">
        <f t="shared" si="19"/>
        <v>0</v>
      </c>
      <c r="AT28" s="202">
        <f>'Step 4-Effort'!$DX$53</f>
        <v>0</v>
      </c>
      <c r="AU28" s="591">
        <f t="shared" si="20"/>
        <v>0</v>
      </c>
      <c r="AV28" s="202">
        <f>'Step 4-Effort'!$DX$55</f>
        <v>0</v>
      </c>
      <c r="AW28" s="591">
        <f t="shared" si="21"/>
        <v>0</v>
      </c>
      <c r="AX28" s="202">
        <f>'Step 4-Effort'!$DX$57</f>
        <v>0</v>
      </c>
      <c r="AY28" s="591">
        <f t="shared" si="22"/>
        <v>0</v>
      </c>
      <c r="AZ28" s="202">
        <f>'Step 4-Effort'!$DX$59</f>
        <v>0</v>
      </c>
      <c r="BA28" s="591">
        <f t="shared" si="23"/>
        <v>0</v>
      </c>
      <c r="BB28" s="202">
        <f>'Step 4-Effort'!$DX$61</f>
        <v>0</v>
      </c>
      <c r="BC28" s="591">
        <f t="shared" si="24"/>
        <v>0</v>
      </c>
      <c r="BD28" s="202">
        <f>'Step 4-Effort'!$DX$63</f>
        <v>0</v>
      </c>
      <c r="BE28" s="591">
        <f t="shared" si="25"/>
        <v>0</v>
      </c>
      <c r="BF28" s="202">
        <f>'Step 4-Effort'!$DX$65</f>
        <v>0</v>
      </c>
      <c r="BG28" s="591">
        <f t="shared" si="26"/>
        <v>0</v>
      </c>
      <c r="BH28" s="202">
        <f>'Step 4-Effort'!$DX$67</f>
        <v>0</v>
      </c>
      <c r="BI28" s="591">
        <f t="shared" si="27"/>
        <v>0</v>
      </c>
      <c r="BJ28" s="202">
        <f>'Step 4-Effort'!$DX$69</f>
        <v>0</v>
      </c>
      <c r="BK28" s="591">
        <f t="shared" si="28"/>
        <v>0</v>
      </c>
      <c r="BL28" s="202">
        <f>'Step 4-Effort'!$DX$71</f>
        <v>0</v>
      </c>
      <c r="BM28" s="591">
        <f t="shared" si="29"/>
        <v>0</v>
      </c>
      <c r="BN28" s="202">
        <f>'Step 4-Effort'!$DX$73</f>
        <v>0</v>
      </c>
      <c r="BO28" s="591">
        <f t="shared" si="30"/>
        <v>0</v>
      </c>
      <c r="BP28" s="202">
        <f>'Step 4-Effort'!$DX$75</f>
        <v>0</v>
      </c>
      <c r="BQ28" s="591">
        <f t="shared" si="31"/>
        <v>0</v>
      </c>
      <c r="BR28" s="202">
        <f>'Step 4-Effort'!$DX$77</f>
        <v>0</v>
      </c>
      <c r="BS28" s="591">
        <f t="shared" si="32"/>
        <v>0</v>
      </c>
      <c r="BT28" s="202">
        <f>'Step 4-Effort'!$DX$79</f>
        <v>0</v>
      </c>
      <c r="BU28" s="591">
        <f t="shared" si="33"/>
        <v>0</v>
      </c>
      <c r="BV28" s="202">
        <f>'Step 4-Effort'!$DX$81</f>
        <v>0</v>
      </c>
      <c r="BW28" s="591">
        <f t="shared" si="34"/>
        <v>0</v>
      </c>
      <c r="BX28" s="202">
        <f>'Step 4-Effort'!$DX$83</f>
        <v>0</v>
      </c>
      <c r="BY28" s="591">
        <f t="shared" si="35"/>
        <v>0</v>
      </c>
      <c r="BZ28" s="202">
        <f>'Step 4-Effort'!$DX$85</f>
        <v>0</v>
      </c>
      <c r="CA28" s="591">
        <f t="shared" si="36"/>
        <v>0</v>
      </c>
      <c r="CB28" s="202">
        <f>'Step 4-Effort'!$DX$87</f>
        <v>0</v>
      </c>
      <c r="CC28" s="591">
        <f t="shared" si="37"/>
        <v>0</v>
      </c>
      <c r="CD28" s="202">
        <f>'Step 4-Effort'!$DX$89</f>
        <v>0</v>
      </c>
      <c r="CE28" s="591">
        <f t="shared" si="38"/>
        <v>0</v>
      </c>
      <c r="CF28" s="202">
        <f>'Step 4-Effort'!$DX$91</f>
        <v>0</v>
      </c>
      <c r="CG28" s="591">
        <f t="shared" si="39"/>
        <v>0</v>
      </c>
      <c r="CH28" s="202">
        <f>'Step 4-Effort'!$DX$93</f>
        <v>0</v>
      </c>
      <c r="CI28" s="591">
        <f t="shared" si="40"/>
        <v>0</v>
      </c>
      <c r="CJ28" s="202">
        <f>'Step 4-Effort'!$DX$95</f>
        <v>0</v>
      </c>
      <c r="CK28" s="591">
        <f t="shared" si="41"/>
        <v>0</v>
      </c>
      <c r="CL28" s="202">
        <f>'Step 4-Effort'!$DX$97</f>
        <v>0</v>
      </c>
      <c r="CM28" s="591">
        <f t="shared" si="42"/>
        <v>0</v>
      </c>
      <c r="CN28" s="202">
        <f>'Step 4-Effort'!$DX$99</f>
        <v>0</v>
      </c>
      <c r="CO28" s="591">
        <f t="shared" si="43"/>
        <v>0</v>
      </c>
      <c r="CP28" s="202">
        <f>'Step 4-Effort'!$DX$101</f>
        <v>0</v>
      </c>
      <c r="CQ28" s="591">
        <f t="shared" si="44"/>
        <v>0</v>
      </c>
      <c r="CR28" s="202">
        <f>'Step 4-Effort'!$DX$103</f>
        <v>0</v>
      </c>
      <c r="CS28" s="591">
        <f t="shared" si="45"/>
        <v>0</v>
      </c>
      <c r="CT28" s="202">
        <f>'Step 4-Effort'!$DX$105</f>
        <v>0</v>
      </c>
      <c r="CU28" s="591">
        <f t="shared" si="46"/>
        <v>0</v>
      </c>
      <c r="CV28" s="202">
        <f>'Step 4-Effort'!$DX$107</f>
        <v>0</v>
      </c>
      <c r="CW28" s="591">
        <f t="shared" si="47"/>
        <v>0</v>
      </c>
      <c r="CX28" s="202">
        <f>'Step 4-Effort'!$DX$109</f>
        <v>0</v>
      </c>
      <c r="CY28" s="591">
        <f t="shared" si="48"/>
        <v>0</v>
      </c>
      <c r="CZ28" s="202">
        <f>'Step 4-Effort'!$DX$111</f>
        <v>0</v>
      </c>
      <c r="DA28" s="591">
        <f t="shared" si="49"/>
        <v>0</v>
      </c>
      <c r="DB28" s="202">
        <f>'Step 4-Effort'!$DX$113</f>
        <v>0</v>
      </c>
      <c r="DC28" s="591">
        <f t="shared" si="50"/>
        <v>0</v>
      </c>
      <c r="DD28" s="202">
        <f>'Step 4-Effort'!$DX$115</f>
        <v>0</v>
      </c>
      <c r="DE28" s="591">
        <f t="shared" si="51"/>
        <v>0</v>
      </c>
      <c r="DF28" s="202">
        <f>'Step 4-Effort'!$DX$117</f>
        <v>0</v>
      </c>
      <c r="DG28" s="591">
        <f t="shared" si="52"/>
        <v>0</v>
      </c>
      <c r="DH28" s="202">
        <f>'Step 4-Effort'!$DX$119</f>
        <v>0</v>
      </c>
      <c r="DI28" s="591">
        <f t="shared" si="53"/>
        <v>0</v>
      </c>
      <c r="DJ28" s="202">
        <f>'Step 4-Effort'!$DX$121</f>
        <v>0</v>
      </c>
      <c r="DK28" s="591">
        <f t="shared" si="54"/>
        <v>0</v>
      </c>
      <c r="DL28" s="202">
        <f>'Step 4-Effort'!$DX$123</f>
        <v>0</v>
      </c>
      <c r="DM28" s="591">
        <f t="shared" si="55"/>
        <v>0</v>
      </c>
      <c r="DN28" s="202">
        <f>'Step 4-Effort'!$DX$125</f>
        <v>0</v>
      </c>
      <c r="DO28" s="591">
        <f t="shared" si="56"/>
        <v>0</v>
      </c>
      <c r="DP28" s="202">
        <f>'Step 4-Effort'!$DX$127</f>
        <v>0</v>
      </c>
      <c r="DQ28" s="591">
        <f t="shared" si="57"/>
        <v>0</v>
      </c>
      <c r="DR28" s="202">
        <f>'Step 4-Effort'!$DX$129</f>
        <v>0</v>
      </c>
      <c r="DS28" s="591">
        <f t="shared" si="58"/>
        <v>0</v>
      </c>
      <c r="DT28" s="202">
        <f>'Step 4-Effort'!$DX$131</f>
        <v>0</v>
      </c>
      <c r="DU28" s="591">
        <f t="shared" si="59"/>
        <v>0</v>
      </c>
      <c r="DV28" s="202">
        <f>'Step 4-Effort'!$DX$133</f>
        <v>0</v>
      </c>
      <c r="DW28" s="591">
        <f t="shared" si="60"/>
        <v>0</v>
      </c>
      <c r="DX28" s="202">
        <f>'Step 4-Effort'!$DX$135</f>
        <v>0</v>
      </c>
      <c r="DY28" s="591">
        <f t="shared" si="61"/>
        <v>0</v>
      </c>
      <c r="DZ28" s="202">
        <f>'Step 4-Effort'!$DX$137</f>
        <v>0</v>
      </c>
      <c r="EA28" s="591">
        <f t="shared" si="62"/>
        <v>0</v>
      </c>
      <c r="EB28" s="202">
        <f>'Step 4-Effort'!$DX$139</f>
        <v>0</v>
      </c>
      <c r="EC28" s="591">
        <f t="shared" si="63"/>
        <v>0</v>
      </c>
      <c r="ED28" s="202">
        <f>'Step 4-Effort'!$DX$141</f>
        <v>0</v>
      </c>
      <c r="EE28" s="591">
        <f t="shared" si="64"/>
        <v>0</v>
      </c>
      <c r="EF28" s="202">
        <f>'Step 4-Effort'!$DX$143</f>
        <v>0</v>
      </c>
      <c r="EG28" s="591">
        <f t="shared" si="65"/>
        <v>0</v>
      </c>
      <c r="EH28" s="202">
        <f>'Step 4-Effort'!$DX$145</f>
        <v>0</v>
      </c>
      <c r="EI28" s="591">
        <f t="shared" si="66"/>
        <v>0</v>
      </c>
      <c r="EJ28" s="202">
        <f>'Step 4-Effort'!$DX$147</f>
        <v>0</v>
      </c>
      <c r="EK28" s="591">
        <f t="shared" si="67"/>
        <v>0</v>
      </c>
      <c r="EL28" s="202">
        <f>'Step 4-Effort'!$DX$149</f>
        <v>0</v>
      </c>
      <c r="EM28" s="591">
        <f t="shared" si="68"/>
        <v>0</v>
      </c>
      <c r="EN28" s="202">
        <f>'Step 4-Effort'!$DX$151</f>
        <v>0</v>
      </c>
      <c r="EO28" s="591">
        <f t="shared" si="69"/>
        <v>0</v>
      </c>
      <c r="EP28" s="139">
        <f t="shared" si="71"/>
        <v>0</v>
      </c>
      <c r="EQ28" s="591">
        <f t="shared" si="72"/>
        <v>0</v>
      </c>
    </row>
    <row r="29" spans="1:147" s="2" customFormat="1" hidden="1" x14ac:dyDescent="0.2">
      <c r="A29" s="42"/>
      <c r="B29" s="81"/>
      <c r="C29" s="181"/>
      <c r="D29" s="41">
        <v>1</v>
      </c>
      <c r="E29" s="589">
        <f t="shared" si="146"/>
        <v>0</v>
      </c>
      <c r="F29" s="202">
        <f>'Step 4-Effort'!$DX$13</f>
        <v>0</v>
      </c>
      <c r="G29" s="591">
        <f t="shared" si="70"/>
        <v>0</v>
      </c>
      <c r="H29" s="202">
        <f>'Step 4-Effort'!$DX$15</f>
        <v>0</v>
      </c>
      <c r="I29" s="591">
        <f t="shared" si="1"/>
        <v>0</v>
      </c>
      <c r="J29" s="202">
        <f>'Step 4-Effort'!$DX$17</f>
        <v>0</v>
      </c>
      <c r="K29" s="591">
        <f t="shared" si="2"/>
        <v>0</v>
      </c>
      <c r="L29" s="202">
        <f>'Step 4-Effort'!$DX$19</f>
        <v>0</v>
      </c>
      <c r="M29" s="591">
        <f t="shared" si="3"/>
        <v>0</v>
      </c>
      <c r="N29" s="202">
        <f>'Step 4-Effort'!$DX$21</f>
        <v>0</v>
      </c>
      <c r="O29" s="591">
        <f t="shared" si="4"/>
        <v>0</v>
      </c>
      <c r="P29" s="202">
        <f>'Step 4-Effort'!$DX$23</f>
        <v>0</v>
      </c>
      <c r="Q29" s="591">
        <f t="shared" si="5"/>
        <v>0</v>
      </c>
      <c r="R29" s="202">
        <f>'Step 4-Effort'!$DX$25</f>
        <v>0</v>
      </c>
      <c r="S29" s="591">
        <f t="shared" si="6"/>
        <v>0</v>
      </c>
      <c r="T29" s="202">
        <f>'Step 4-Effort'!$DX$27</f>
        <v>0</v>
      </c>
      <c r="U29" s="591">
        <f t="shared" si="7"/>
        <v>0</v>
      </c>
      <c r="V29" s="202">
        <f>'Step 4-Effort'!$DX$29</f>
        <v>0</v>
      </c>
      <c r="W29" s="591">
        <f t="shared" si="8"/>
        <v>0</v>
      </c>
      <c r="X29" s="202">
        <f>'Step 4-Effort'!$DX$31</f>
        <v>0</v>
      </c>
      <c r="Y29" s="591">
        <f t="shared" si="9"/>
        <v>0</v>
      </c>
      <c r="Z29" s="202">
        <f>'Step 4-Effort'!$DX$33</f>
        <v>0</v>
      </c>
      <c r="AA29" s="591">
        <f t="shared" si="10"/>
        <v>0</v>
      </c>
      <c r="AB29" s="202">
        <f>'Step 4-Effort'!$DX$35</f>
        <v>0</v>
      </c>
      <c r="AC29" s="591">
        <f t="shared" si="11"/>
        <v>0</v>
      </c>
      <c r="AD29" s="202">
        <f>'Step 4-Effort'!$DX$37</f>
        <v>0</v>
      </c>
      <c r="AE29" s="591">
        <f t="shared" si="12"/>
        <v>0</v>
      </c>
      <c r="AF29" s="202">
        <f>'Step 4-Effort'!$DX$39</f>
        <v>0</v>
      </c>
      <c r="AG29" s="591">
        <f t="shared" si="13"/>
        <v>0</v>
      </c>
      <c r="AH29" s="202">
        <f>'Step 4-Effort'!$DX$41</f>
        <v>0</v>
      </c>
      <c r="AI29" s="591">
        <f t="shared" si="14"/>
        <v>0</v>
      </c>
      <c r="AJ29" s="202">
        <f>'Step 4-Effort'!$DX$43</f>
        <v>0</v>
      </c>
      <c r="AK29" s="591">
        <f t="shared" si="15"/>
        <v>0</v>
      </c>
      <c r="AL29" s="202">
        <f>'Step 4-Effort'!$DX$45</f>
        <v>0</v>
      </c>
      <c r="AM29" s="591">
        <f t="shared" si="16"/>
        <v>0</v>
      </c>
      <c r="AN29" s="202">
        <f>'Step 4-Effort'!$DX$47</f>
        <v>0</v>
      </c>
      <c r="AO29" s="591">
        <f t="shared" si="17"/>
        <v>0</v>
      </c>
      <c r="AP29" s="202">
        <f>'Step 4-Effort'!$DX$49</f>
        <v>0</v>
      </c>
      <c r="AQ29" s="591">
        <f t="shared" si="18"/>
        <v>0</v>
      </c>
      <c r="AR29" s="202">
        <f>'Step 4-Effort'!$DX$51</f>
        <v>0</v>
      </c>
      <c r="AS29" s="591">
        <f t="shared" si="19"/>
        <v>0</v>
      </c>
      <c r="AT29" s="202">
        <f>'Step 4-Effort'!$DX$53</f>
        <v>0</v>
      </c>
      <c r="AU29" s="591">
        <f t="shared" si="20"/>
        <v>0</v>
      </c>
      <c r="AV29" s="202">
        <f>'Step 4-Effort'!$DX$55</f>
        <v>0</v>
      </c>
      <c r="AW29" s="591">
        <f t="shared" si="21"/>
        <v>0</v>
      </c>
      <c r="AX29" s="202">
        <f>'Step 4-Effort'!$DX$57</f>
        <v>0</v>
      </c>
      <c r="AY29" s="591">
        <f t="shared" si="22"/>
        <v>0</v>
      </c>
      <c r="AZ29" s="202">
        <f>'Step 4-Effort'!$DX$59</f>
        <v>0</v>
      </c>
      <c r="BA29" s="591">
        <f t="shared" si="23"/>
        <v>0</v>
      </c>
      <c r="BB29" s="202">
        <f>'Step 4-Effort'!$DX$61</f>
        <v>0</v>
      </c>
      <c r="BC29" s="591">
        <f t="shared" si="24"/>
        <v>0</v>
      </c>
      <c r="BD29" s="202">
        <f>'Step 4-Effort'!$DX$63</f>
        <v>0</v>
      </c>
      <c r="BE29" s="591">
        <f t="shared" si="25"/>
        <v>0</v>
      </c>
      <c r="BF29" s="202">
        <f>'Step 4-Effort'!$DX$65</f>
        <v>0</v>
      </c>
      <c r="BG29" s="591">
        <f t="shared" si="26"/>
        <v>0</v>
      </c>
      <c r="BH29" s="202">
        <f>'Step 4-Effort'!$DX$67</f>
        <v>0</v>
      </c>
      <c r="BI29" s="591">
        <f t="shared" si="27"/>
        <v>0</v>
      </c>
      <c r="BJ29" s="202">
        <f>'Step 4-Effort'!$DX$69</f>
        <v>0</v>
      </c>
      <c r="BK29" s="591">
        <f t="shared" si="28"/>
        <v>0</v>
      </c>
      <c r="BL29" s="202">
        <f>'Step 4-Effort'!$DX$71</f>
        <v>0</v>
      </c>
      <c r="BM29" s="591">
        <f t="shared" si="29"/>
        <v>0</v>
      </c>
      <c r="BN29" s="202">
        <f>'Step 4-Effort'!$DX$73</f>
        <v>0</v>
      </c>
      <c r="BO29" s="591">
        <f t="shared" si="30"/>
        <v>0</v>
      </c>
      <c r="BP29" s="202">
        <f>'Step 4-Effort'!$DX$75</f>
        <v>0</v>
      </c>
      <c r="BQ29" s="591">
        <f t="shared" si="31"/>
        <v>0</v>
      </c>
      <c r="BR29" s="202">
        <f>'Step 4-Effort'!$DX$77</f>
        <v>0</v>
      </c>
      <c r="BS29" s="591">
        <f t="shared" si="32"/>
        <v>0</v>
      </c>
      <c r="BT29" s="202">
        <f>'Step 4-Effort'!$DX$79</f>
        <v>0</v>
      </c>
      <c r="BU29" s="591">
        <f t="shared" si="33"/>
        <v>0</v>
      </c>
      <c r="BV29" s="202">
        <f>'Step 4-Effort'!$DX$81</f>
        <v>0</v>
      </c>
      <c r="BW29" s="591">
        <f t="shared" si="34"/>
        <v>0</v>
      </c>
      <c r="BX29" s="202">
        <f>'Step 4-Effort'!$DX$83</f>
        <v>0</v>
      </c>
      <c r="BY29" s="591">
        <f t="shared" si="35"/>
        <v>0</v>
      </c>
      <c r="BZ29" s="202">
        <f>'Step 4-Effort'!$DX$85</f>
        <v>0</v>
      </c>
      <c r="CA29" s="591">
        <f t="shared" si="36"/>
        <v>0</v>
      </c>
      <c r="CB29" s="202">
        <f>'Step 4-Effort'!$DX$87</f>
        <v>0</v>
      </c>
      <c r="CC29" s="591">
        <f t="shared" si="37"/>
        <v>0</v>
      </c>
      <c r="CD29" s="202">
        <f>'Step 4-Effort'!$DX$89</f>
        <v>0</v>
      </c>
      <c r="CE29" s="591">
        <f t="shared" si="38"/>
        <v>0</v>
      </c>
      <c r="CF29" s="202">
        <f>'Step 4-Effort'!$DX$91</f>
        <v>0</v>
      </c>
      <c r="CG29" s="591">
        <f t="shared" si="39"/>
        <v>0</v>
      </c>
      <c r="CH29" s="202">
        <f>'Step 4-Effort'!$DX$93</f>
        <v>0</v>
      </c>
      <c r="CI29" s="591">
        <f t="shared" si="40"/>
        <v>0</v>
      </c>
      <c r="CJ29" s="202">
        <f>'Step 4-Effort'!$DX$95</f>
        <v>0</v>
      </c>
      <c r="CK29" s="591">
        <f t="shared" si="41"/>
        <v>0</v>
      </c>
      <c r="CL29" s="202">
        <f>'Step 4-Effort'!$DX$97</f>
        <v>0</v>
      </c>
      <c r="CM29" s="591">
        <f t="shared" si="42"/>
        <v>0</v>
      </c>
      <c r="CN29" s="202">
        <f>'Step 4-Effort'!$DX$99</f>
        <v>0</v>
      </c>
      <c r="CO29" s="591">
        <f t="shared" si="43"/>
        <v>0</v>
      </c>
      <c r="CP29" s="202">
        <f>'Step 4-Effort'!$DX$101</f>
        <v>0</v>
      </c>
      <c r="CQ29" s="591">
        <f t="shared" si="44"/>
        <v>0</v>
      </c>
      <c r="CR29" s="202">
        <f>'Step 4-Effort'!$DX$103</f>
        <v>0</v>
      </c>
      <c r="CS29" s="591">
        <f t="shared" si="45"/>
        <v>0</v>
      </c>
      <c r="CT29" s="202">
        <f>'Step 4-Effort'!$DX$105</f>
        <v>0</v>
      </c>
      <c r="CU29" s="591">
        <f t="shared" si="46"/>
        <v>0</v>
      </c>
      <c r="CV29" s="202">
        <f>'Step 4-Effort'!$DX$107</f>
        <v>0</v>
      </c>
      <c r="CW29" s="591">
        <f t="shared" si="47"/>
        <v>0</v>
      </c>
      <c r="CX29" s="202">
        <f>'Step 4-Effort'!$DX$109</f>
        <v>0</v>
      </c>
      <c r="CY29" s="591">
        <f t="shared" si="48"/>
        <v>0</v>
      </c>
      <c r="CZ29" s="202">
        <f>'Step 4-Effort'!$DX$111</f>
        <v>0</v>
      </c>
      <c r="DA29" s="591">
        <f t="shared" si="49"/>
        <v>0</v>
      </c>
      <c r="DB29" s="202">
        <f>'Step 4-Effort'!$DX$113</f>
        <v>0</v>
      </c>
      <c r="DC29" s="591">
        <f t="shared" si="50"/>
        <v>0</v>
      </c>
      <c r="DD29" s="202">
        <f>'Step 4-Effort'!$DX$115</f>
        <v>0</v>
      </c>
      <c r="DE29" s="591">
        <f t="shared" si="51"/>
        <v>0</v>
      </c>
      <c r="DF29" s="202">
        <f>'Step 4-Effort'!$DX$117</f>
        <v>0</v>
      </c>
      <c r="DG29" s="591">
        <f t="shared" si="52"/>
        <v>0</v>
      </c>
      <c r="DH29" s="202">
        <f>'Step 4-Effort'!$DX$119</f>
        <v>0</v>
      </c>
      <c r="DI29" s="591">
        <f t="shared" si="53"/>
        <v>0</v>
      </c>
      <c r="DJ29" s="202">
        <f>'Step 4-Effort'!$DX$121</f>
        <v>0</v>
      </c>
      <c r="DK29" s="591">
        <f t="shared" si="54"/>
        <v>0</v>
      </c>
      <c r="DL29" s="202">
        <f>'Step 4-Effort'!$DX$123</f>
        <v>0</v>
      </c>
      <c r="DM29" s="591">
        <f t="shared" si="55"/>
        <v>0</v>
      </c>
      <c r="DN29" s="202">
        <f>'Step 4-Effort'!$DX$125</f>
        <v>0</v>
      </c>
      <c r="DO29" s="591">
        <f t="shared" si="56"/>
        <v>0</v>
      </c>
      <c r="DP29" s="202">
        <f>'Step 4-Effort'!$DX$127</f>
        <v>0</v>
      </c>
      <c r="DQ29" s="591">
        <f t="shared" si="57"/>
        <v>0</v>
      </c>
      <c r="DR29" s="202">
        <f>'Step 4-Effort'!$DX$129</f>
        <v>0</v>
      </c>
      <c r="DS29" s="591">
        <f t="shared" si="58"/>
        <v>0</v>
      </c>
      <c r="DT29" s="202">
        <f>'Step 4-Effort'!$DX$131</f>
        <v>0</v>
      </c>
      <c r="DU29" s="591">
        <f t="shared" si="59"/>
        <v>0</v>
      </c>
      <c r="DV29" s="202">
        <f>'Step 4-Effort'!$DX$133</f>
        <v>0</v>
      </c>
      <c r="DW29" s="591">
        <f t="shared" si="60"/>
        <v>0</v>
      </c>
      <c r="DX29" s="202">
        <f>'Step 4-Effort'!$DX$135</f>
        <v>0</v>
      </c>
      <c r="DY29" s="591">
        <f t="shared" si="61"/>
        <v>0</v>
      </c>
      <c r="DZ29" s="202">
        <f>'Step 4-Effort'!$DX$137</f>
        <v>0</v>
      </c>
      <c r="EA29" s="591">
        <f t="shared" si="62"/>
        <v>0</v>
      </c>
      <c r="EB29" s="202">
        <f>'Step 4-Effort'!$DX$139</f>
        <v>0</v>
      </c>
      <c r="EC29" s="591">
        <f t="shared" si="63"/>
        <v>0</v>
      </c>
      <c r="ED29" s="202">
        <f>'Step 4-Effort'!$DX$141</f>
        <v>0</v>
      </c>
      <c r="EE29" s="591">
        <f t="shared" si="64"/>
        <v>0</v>
      </c>
      <c r="EF29" s="202">
        <f>'Step 4-Effort'!$DX$143</f>
        <v>0</v>
      </c>
      <c r="EG29" s="591">
        <f t="shared" si="65"/>
        <v>0</v>
      </c>
      <c r="EH29" s="202">
        <f>'Step 4-Effort'!$DX$145</f>
        <v>0</v>
      </c>
      <c r="EI29" s="591">
        <f t="shared" si="66"/>
        <v>0</v>
      </c>
      <c r="EJ29" s="202">
        <f>'Step 4-Effort'!$DX$147</f>
        <v>0</v>
      </c>
      <c r="EK29" s="591">
        <f t="shared" si="67"/>
        <v>0</v>
      </c>
      <c r="EL29" s="202">
        <f>'Step 4-Effort'!$DX$149</f>
        <v>0</v>
      </c>
      <c r="EM29" s="591">
        <f t="shared" si="68"/>
        <v>0</v>
      </c>
      <c r="EN29" s="202">
        <f>'Step 4-Effort'!$DX$151</f>
        <v>0</v>
      </c>
      <c r="EO29" s="591">
        <f t="shared" si="69"/>
        <v>0</v>
      </c>
      <c r="EP29" s="139">
        <f t="shared" si="71"/>
        <v>0</v>
      </c>
      <c r="EQ29" s="591">
        <f t="shared" si="72"/>
        <v>0</v>
      </c>
    </row>
    <row r="30" spans="1:147" s="2" customFormat="1" hidden="1" x14ac:dyDescent="0.2">
      <c r="A30" s="42"/>
      <c r="B30" s="81"/>
      <c r="C30" s="181"/>
      <c r="D30" s="41">
        <v>1</v>
      </c>
      <c r="E30" s="589">
        <f t="shared" si="146"/>
        <v>0</v>
      </c>
      <c r="F30" s="202">
        <f>'Step 4-Effort'!$DX$13</f>
        <v>0</v>
      </c>
      <c r="G30" s="591">
        <f t="shared" si="70"/>
        <v>0</v>
      </c>
      <c r="H30" s="202">
        <f>'Step 4-Effort'!$DX$15</f>
        <v>0</v>
      </c>
      <c r="I30" s="591">
        <f t="shared" si="1"/>
        <v>0</v>
      </c>
      <c r="J30" s="202">
        <f>'Step 4-Effort'!$DX$17</f>
        <v>0</v>
      </c>
      <c r="K30" s="591">
        <f t="shared" si="2"/>
        <v>0</v>
      </c>
      <c r="L30" s="202">
        <f>'Step 4-Effort'!$DX$19</f>
        <v>0</v>
      </c>
      <c r="M30" s="591">
        <f t="shared" si="3"/>
        <v>0</v>
      </c>
      <c r="N30" s="202">
        <f>'Step 4-Effort'!$DX$21</f>
        <v>0</v>
      </c>
      <c r="O30" s="591">
        <f t="shared" si="4"/>
        <v>0</v>
      </c>
      <c r="P30" s="202">
        <f>'Step 4-Effort'!$DX$23</f>
        <v>0</v>
      </c>
      <c r="Q30" s="591">
        <f t="shared" si="5"/>
        <v>0</v>
      </c>
      <c r="R30" s="202">
        <f>'Step 4-Effort'!$DX$25</f>
        <v>0</v>
      </c>
      <c r="S30" s="591">
        <f t="shared" si="6"/>
        <v>0</v>
      </c>
      <c r="T30" s="202">
        <f>'Step 4-Effort'!$DX$27</f>
        <v>0</v>
      </c>
      <c r="U30" s="591">
        <f t="shared" si="7"/>
        <v>0</v>
      </c>
      <c r="V30" s="202">
        <f>'Step 4-Effort'!$DX$29</f>
        <v>0</v>
      </c>
      <c r="W30" s="591">
        <f t="shared" si="8"/>
        <v>0</v>
      </c>
      <c r="X30" s="202">
        <f>'Step 4-Effort'!$DX$31</f>
        <v>0</v>
      </c>
      <c r="Y30" s="591">
        <f t="shared" si="9"/>
        <v>0</v>
      </c>
      <c r="Z30" s="202">
        <f>'Step 4-Effort'!$DX$33</f>
        <v>0</v>
      </c>
      <c r="AA30" s="591">
        <f t="shared" si="10"/>
        <v>0</v>
      </c>
      <c r="AB30" s="202">
        <f>'Step 4-Effort'!$DX$35</f>
        <v>0</v>
      </c>
      <c r="AC30" s="591">
        <f t="shared" si="11"/>
        <v>0</v>
      </c>
      <c r="AD30" s="202">
        <f>'Step 4-Effort'!$DX$37</f>
        <v>0</v>
      </c>
      <c r="AE30" s="591">
        <f t="shared" si="12"/>
        <v>0</v>
      </c>
      <c r="AF30" s="202">
        <f>'Step 4-Effort'!$DX$39</f>
        <v>0</v>
      </c>
      <c r="AG30" s="591">
        <f t="shared" si="13"/>
        <v>0</v>
      </c>
      <c r="AH30" s="202">
        <f>'Step 4-Effort'!$DX$41</f>
        <v>0</v>
      </c>
      <c r="AI30" s="591">
        <f t="shared" si="14"/>
        <v>0</v>
      </c>
      <c r="AJ30" s="202">
        <f>'Step 4-Effort'!$DX$43</f>
        <v>0</v>
      </c>
      <c r="AK30" s="591">
        <f t="shared" si="15"/>
        <v>0</v>
      </c>
      <c r="AL30" s="202">
        <f>'Step 4-Effort'!$DX$45</f>
        <v>0</v>
      </c>
      <c r="AM30" s="591">
        <f t="shared" si="16"/>
        <v>0</v>
      </c>
      <c r="AN30" s="202">
        <f>'Step 4-Effort'!$DX$47</f>
        <v>0</v>
      </c>
      <c r="AO30" s="591">
        <f t="shared" si="17"/>
        <v>0</v>
      </c>
      <c r="AP30" s="202">
        <f>'Step 4-Effort'!$DX$49</f>
        <v>0</v>
      </c>
      <c r="AQ30" s="591">
        <f t="shared" si="18"/>
        <v>0</v>
      </c>
      <c r="AR30" s="202">
        <f>'Step 4-Effort'!$DX$51</f>
        <v>0</v>
      </c>
      <c r="AS30" s="591">
        <f t="shared" si="19"/>
        <v>0</v>
      </c>
      <c r="AT30" s="202">
        <f>'Step 4-Effort'!$DX$53</f>
        <v>0</v>
      </c>
      <c r="AU30" s="591">
        <f t="shared" si="20"/>
        <v>0</v>
      </c>
      <c r="AV30" s="202">
        <f>'Step 4-Effort'!$DX$55</f>
        <v>0</v>
      </c>
      <c r="AW30" s="591">
        <f t="shared" si="21"/>
        <v>0</v>
      </c>
      <c r="AX30" s="202">
        <f>'Step 4-Effort'!$DX$57</f>
        <v>0</v>
      </c>
      <c r="AY30" s="591">
        <f t="shared" si="22"/>
        <v>0</v>
      </c>
      <c r="AZ30" s="202">
        <f>'Step 4-Effort'!$DX$59</f>
        <v>0</v>
      </c>
      <c r="BA30" s="591">
        <f t="shared" si="23"/>
        <v>0</v>
      </c>
      <c r="BB30" s="202">
        <f>'Step 4-Effort'!$DX$61</f>
        <v>0</v>
      </c>
      <c r="BC30" s="591">
        <f t="shared" si="24"/>
        <v>0</v>
      </c>
      <c r="BD30" s="202">
        <f>'Step 4-Effort'!$DX$63</f>
        <v>0</v>
      </c>
      <c r="BE30" s="591">
        <f t="shared" si="25"/>
        <v>0</v>
      </c>
      <c r="BF30" s="202">
        <f>'Step 4-Effort'!$DX$65</f>
        <v>0</v>
      </c>
      <c r="BG30" s="591">
        <f t="shared" si="26"/>
        <v>0</v>
      </c>
      <c r="BH30" s="202">
        <f>'Step 4-Effort'!$DX$67</f>
        <v>0</v>
      </c>
      <c r="BI30" s="591">
        <f t="shared" si="27"/>
        <v>0</v>
      </c>
      <c r="BJ30" s="202">
        <f>'Step 4-Effort'!$DX$69</f>
        <v>0</v>
      </c>
      <c r="BK30" s="591">
        <f t="shared" si="28"/>
        <v>0</v>
      </c>
      <c r="BL30" s="202">
        <f>'Step 4-Effort'!$DX$71</f>
        <v>0</v>
      </c>
      <c r="BM30" s="591">
        <f t="shared" si="29"/>
        <v>0</v>
      </c>
      <c r="BN30" s="202">
        <f>'Step 4-Effort'!$DX$73</f>
        <v>0</v>
      </c>
      <c r="BO30" s="591">
        <f t="shared" si="30"/>
        <v>0</v>
      </c>
      <c r="BP30" s="202">
        <f>'Step 4-Effort'!$DX$75</f>
        <v>0</v>
      </c>
      <c r="BQ30" s="591">
        <f t="shared" si="31"/>
        <v>0</v>
      </c>
      <c r="BR30" s="202">
        <f>'Step 4-Effort'!$DX$77</f>
        <v>0</v>
      </c>
      <c r="BS30" s="591">
        <f t="shared" si="32"/>
        <v>0</v>
      </c>
      <c r="BT30" s="202">
        <f>'Step 4-Effort'!$DX$79</f>
        <v>0</v>
      </c>
      <c r="BU30" s="591">
        <f t="shared" si="33"/>
        <v>0</v>
      </c>
      <c r="BV30" s="202">
        <f>'Step 4-Effort'!$DX$81</f>
        <v>0</v>
      </c>
      <c r="BW30" s="591">
        <f t="shared" si="34"/>
        <v>0</v>
      </c>
      <c r="BX30" s="202">
        <f>'Step 4-Effort'!$DX$83</f>
        <v>0</v>
      </c>
      <c r="BY30" s="591">
        <f t="shared" si="35"/>
        <v>0</v>
      </c>
      <c r="BZ30" s="202">
        <f>'Step 4-Effort'!$DX$85</f>
        <v>0</v>
      </c>
      <c r="CA30" s="591">
        <f t="shared" si="36"/>
        <v>0</v>
      </c>
      <c r="CB30" s="202">
        <f>'Step 4-Effort'!$DX$87</f>
        <v>0</v>
      </c>
      <c r="CC30" s="591">
        <f t="shared" si="37"/>
        <v>0</v>
      </c>
      <c r="CD30" s="202">
        <f>'Step 4-Effort'!$DX$89</f>
        <v>0</v>
      </c>
      <c r="CE30" s="591">
        <f t="shared" si="38"/>
        <v>0</v>
      </c>
      <c r="CF30" s="202">
        <f>'Step 4-Effort'!$DX$91</f>
        <v>0</v>
      </c>
      <c r="CG30" s="591">
        <f t="shared" si="39"/>
        <v>0</v>
      </c>
      <c r="CH30" s="202">
        <f>'Step 4-Effort'!$DX$93</f>
        <v>0</v>
      </c>
      <c r="CI30" s="591">
        <f t="shared" si="40"/>
        <v>0</v>
      </c>
      <c r="CJ30" s="202">
        <f>'Step 4-Effort'!$DX$95</f>
        <v>0</v>
      </c>
      <c r="CK30" s="591">
        <f t="shared" si="41"/>
        <v>0</v>
      </c>
      <c r="CL30" s="202">
        <f>'Step 4-Effort'!$DX$97</f>
        <v>0</v>
      </c>
      <c r="CM30" s="591">
        <f t="shared" si="42"/>
        <v>0</v>
      </c>
      <c r="CN30" s="202">
        <f>'Step 4-Effort'!$DX$99</f>
        <v>0</v>
      </c>
      <c r="CO30" s="591">
        <f t="shared" si="43"/>
        <v>0</v>
      </c>
      <c r="CP30" s="202">
        <f>'Step 4-Effort'!$DX$101</f>
        <v>0</v>
      </c>
      <c r="CQ30" s="591">
        <f t="shared" si="44"/>
        <v>0</v>
      </c>
      <c r="CR30" s="202">
        <f>'Step 4-Effort'!$DX$103</f>
        <v>0</v>
      </c>
      <c r="CS30" s="591">
        <f t="shared" si="45"/>
        <v>0</v>
      </c>
      <c r="CT30" s="202">
        <f>'Step 4-Effort'!$DX$105</f>
        <v>0</v>
      </c>
      <c r="CU30" s="591">
        <f t="shared" si="46"/>
        <v>0</v>
      </c>
      <c r="CV30" s="202">
        <f>'Step 4-Effort'!$DX$107</f>
        <v>0</v>
      </c>
      <c r="CW30" s="591">
        <f t="shared" si="47"/>
        <v>0</v>
      </c>
      <c r="CX30" s="202">
        <f>'Step 4-Effort'!$DX$109</f>
        <v>0</v>
      </c>
      <c r="CY30" s="591">
        <f t="shared" si="48"/>
        <v>0</v>
      </c>
      <c r="CZ30" s="202">
        <f>'Step 4-Effort'!$DX$111</f>
        <v>0</v>
      </c>
      <c r="DA30" s="591">
        <f t="shared" si="49"/>
        <v>0</v>
      </c>
      <c r="DB30" s="202">
        <f>'Step 4-Effort'!$DX$113</f>
        <v>0</v>
      </c>
      <c r="DC30" s="591">
        <f t="shared" si="50"/>
        <v>0</v>
      </c>
      <c r="DD30" s="202">
        <f>'Step 4-Effort'!$DX$115</f>
        <v>0</v>
      </c>
      <c r="DE30" s="591">
        <f t="shared" si="51"/>
        <v>0</v>
      </c>
      <c r="DF30" s="202">
        <f>'Step 4-Effort'!$DX$117</f>
        <v>0</v>
      </c>
      <c r="DG30" s="591">
        <f t="shared" si="52"/>
        <v>0</v>
      </c>
      <c r="DH30" s="202">
        <f>'Step 4-Effort'!$DX$119</f>
        <v>0</v>
      </c>
      <c r="DI30" s="591">
        <f t="shared" si="53"/>
        <v>0</v>
      </c>
      <c r="DJ30" s="202">
        <f>'Step 4-Effort'!$DX$121</f>
        <v>0</v>
      </c>
      <c r="DK30" s="591">
        <f t="shared" si="54"/>
        <v>0</v>
      </c>
      <c r="DL30" s="202">
        <f>'Step 4-Effort'!$DX$123</f>
        <v>0</v>
      </c>
      <c r="DM30" s="591">
        <f t="shared" si="55"/>
        <v>0</v>
      </c>
      <c r="DN30" s="202">
        <f>'Step 4-Effort'!$DX$125</f>
        <v>0</v>
      </c>
      <c r="DO30" s="591">
        <f t="shared" si="56"/>
        <v>0</v>
      </c>
      <c r="DP30" s="202">
        <f>'Step 4-Effort'!$DX$127</f>
        <v>0</v>
      </c>
      <c r="DQ30" s="591">
        <f t="shared" si="57"/>
        <v>0</v>
      </c>
      <c r="DR30" s="202">
        <f>'Step 4-Effort'!$DX$129</f>
        <v>0</v>
      </c>
      <c r="DS30" s="591">
        <f t="shared" si="58"/>
        <v>0</v>
      </c>
      <c r="DT30" s="202">
        <f>'Step 4-Effort'!$DX$131</f>
        <v>0</v>
      </c>
      <c r="DU30" s="591">
        <f t="shared" si="59"/>
        <v>0</v>
      </c>
      <c r="DV30" s="202">
        <f>'Step 4-Effort'!$DX$133</f>
        <v>0</v>
      </c>
      <c r="DW30" s="591">
        <f t="shared" si="60"/>
        <v>0</v>
      </c>
      <c r="DX30" s="202">
        <f>'Step 4-Effort'!$DX$135</f>
        <v>0</v>
      </c>
      <c r="DY30" s="591">
        <f t="shared" si="61"/>
        <v>0</v>
      </c>
      <c r="DZ30" s="202">
        <f>'Step 4-Effort'!$DX$137</f>
        <v>0</v>
      </c>
      <c r="EA30" s="591">
        <f t="shared" si="62"/>
        <v>0</v>
      </c>
      <c r="EB30" s="202">
        <f>'Step 4-Effort'!$DX$139</f>
        <v>0</v>
      </c>
      <c r="EC30" s="591">
        <f t="shared" si="63"/>
        <v>0</v>
      </c>
      <c r="ED30" s="202">
        <f>'Step 4-Effort'!$DX$141</f>
        <v>0</v>
      </c>
      <c r="EE30" s="591">
        <f t="shared" si="64"/>
        <v>0</v>
      </c>
      <c r="EF30" s="202">
        <f>'Step 4-Effort'!$DX$143</f>
        <v>0</v>
      </c>
      <c r="EG30" s="591">
        <f t="shared" si="65"/>
        <v>0</v>
      </c>
      <c r="EH30" s="202">
        <f>'Step 4-Effort'!$DX$145</f>
        <v>0</v>
      </c>
      <c r="EI30" s="591">
        <f t="shared" si="66"/>
        <v>0</v>
      </c>
      <c r="EJ30" s="202">
        <f>'Step 4-Effort'!$DX$147</f>
        <v>0</v>
      </c>
      <c r="EK30" s="591">
        <f t="shared" si="67"/>
        <v>0</v>
      </c>
      <c r="EL30" s="202">
        <f>'Step 4-Effort'!$DX$149</f>
        <v>0</v>
      </c>
      <c r="EM30" s="591">
        <f t="shared" si="68"/>
        <v>0</v>
      </c>
      <c r="EN30" s="202">
        <f>'Step 4-Effort'!$DX$151</f>
        <v>0</v>
      </c>
      <c r="EO30" s="591">
        <f t="shared" si="69"/>
        <v>0</v>
      </c>
      <c r="EP30" s="139">
        <f t="shared" si="71"/>
        <v>0</v>
      </c>
      <c r="EQ30" s="591">
        <f t="shared" si="72"/>
        <v>0</v>
      </c>
    </row>
    <row r="31" spans="1:147" s="2" customFormat="1" hidden="1" x14ac:dyDescent="0.2">
      <c r="A31" s="42"/>
      <c r="B31" s="81"/>
      <c r="C31" s="181"/>
      <c r="D31" s="41">
        <v>1</v>
      </c>
      <c r="E31" s="589">
        <f t="shared" si="146"/>
        <v>0</v>
      </c>
      <c r="F31" s="202">
        <f>'Step 4-Effort'!$DX$13</f>
        <v>0</v>
      </c>
      <c r="G31" s="591">
        <f t="shared" si="70"/>
        <v>0</v>
      </c>
      <c r="H31" s="202">
        <f>'Step 4-Effort'!$DX$15</f>
        <v>0</v>
      </c>
      <c r="I31" s="591">
        <f t="shared" si="1"/>
        <v>0</v>
      </c>
      <c r="J31" s="202">
        <f>'Step 4-Effort'!$DX$17</f>
        <v>0</v>
      </c>
      <c r="K31" s="591">
        <f t="shared" si="2"/>
        <v>0</v>
      </c>
      <c r="L31" s="202">
        <f>'Step 4-Effort'!$DX$19</f>
        <v>0</v>
      </c>
      <c r="M31" s="591">
        <f t="shared" si="3"/>
        <v>0</v>
      </c>
      <c r="N31" s="202">
        <f>'Step 4-Effort'!$DX$21</f>
        <v>0</v>
      </c>
      <c r="O31" s="591">
        <f t="shared" si="4"/>
        <v>0</v>
      </c>
      <c r="P31" s="202">
        <f>'Step 4-Effort'!$DX$23</f>
        <v>0</v>
      </c>
      <c r="Q31" s="591">
        <f t="shared" si="5"/>
        <v>0</v>
      </c>
      <c r="R31" s="202">
        <f>'Step 4-Effort'!$DX$25</f>
        <v>0</v>
      </c>
      <c r="S31" s="591">
        <f t="shared" si="6"/>
        <v>0</v>
      </c>
      <c r="T31" s="202">
        <f>'Step 4-Effort'!$DX$27</f>
        <v>0</v>
      </c>
      <c r="U31" s="591">
        <f t="shared" si="7"/>
        <v>0</v>
      </c>
      <c r="V31" s="202">
        <f>'Step 4-Effort'!$DX$29</f>
        <v>0</v>
      </c>
      <c r="W31" s="591">
        <f t="shared" si="8"/>
        <v>0</v>
      </c>
      <c r="X31" s="202">
        <f>'Step 4-Effort'!$DX$31</f>
        <v>0</v>
      </c>
      <c r="Y31" s="591">
        <f t="shared" si="9"/>
        <v>0</v>
      </c>
      <c r="Z31" s="202">
        <f>'Step 4-Effort'!$DX$33</f>
        <v>0</v>
      </c>
      <c r="AA31" s="591">
        <f t="shared" si="10"/>
        <v>0</v>
      </c>
      <c r="AB31" s="202">
        <f>'Step 4-Effort'!$DX$35</f>
        <v>0</v>
      </c>
      <c r="AC31" s="591">
        <f t="shared" si="11"/>
        <v>0</v>
      </c>
      <c r="AD31" s="202">
        <f>'Step 4-Effort'!$DX$37</f>
        <v>0</v>
      </c>
      <c r="AE31" s="591">
        <f t="shared" si="12"/>
        <v>0</v>
      </c>
      <c r="AF31" s="202">
        <f>'Step 4-Effort'!$DX$39</f>
        <v>0</v>
      </c>
      <c r="AG31" s="591">
        <f t="shared" si="13"/>
        <v>0</v>
      </c>
      <c r="AH31" s="202">
        <f>'Step 4-Effort'!$DX$41</f>
        <v>0</v>
      </c>
      <c r="AI31" s="591">
        <f t="shared" si="14"/>
        <v>0</v>
      </c>
      <c r="AJ31" s="202">
        <f>'Step 4-Effort'!$DX$43</f>
        <v>0</v>
      </c>
      <c r="AK31" s="591">
        <f t="shared" si="15"/>
        <v>0</v>
      </c>
      <c r="AL31" s="202">
        <f>'Step 4-Effort'!$DX$45</f>
        <v>0</v>
      </c>
      <c r="AM31" s="591">
        <f t="shared" si="16"/>
        <v>0</v>
      </c>
      <c r="AN31" s="202">
        <f>'Step 4-Effort'!$DX$47</f>
        <v>0</v>
      </c>
      <c r="AO31" s="591">
        <f t="shared" si="17"/>
        <v>0</v>
      </c>
      <c r="AP31" s="202">
        <f>'Step 4-Effort'!$DX$49</f>
        <v>0</v>
      </c>
      <c r="AQ31" s="591">
        <f t="shared" si="18"/>
        <v>0</v>
      </c>
      <c r="AR31" s="202">
        <f>'Step 4-Effort'!$DX$51</f>
        <v>0</v>
      </c>
      <c r="AS31" s="591">
        <f t="shared" si="19"/>
        <v>0</v>
      </c>
      <c r="AT31" s="202">
        <f>'Step 4-Effort'!$DX$53</f>
        <v>0</v>
      </c>
      <c r="AU31" s="591">
        <f t="shared" si="20"/>
        <v>0</v>
      </c>
      <c r="AV31" s="202">
        <f>'Step 4-Effort'!$DX$55</f>
        <v>0</v>
      </c>
      <c r="AW31" s="591">
        <f t="shared" si="21"/>
        <v>0</v>
      </c>
      <c r="AX31" s="202">
        <f>'Step 4-Effort'!$DX$57</f>
        <v>0</v>
      </c>
      <c r="AY31" s="591">
        <f t="shared" si="22"/>
        <v>0</v>
      </c>
      <c r="AZ31" s="202">
        <f>'Step 4-Effort'!$DX$59</f>
        <v>0</v>
      </c>
      <c r="BA31" s="591">
        <f t="shared" si="23"/>
        <v>0</v>
      </c>
      <c r="BB31" s="202">
        <f>'Step 4-Effort'!$DX$61</f>
        <v>0</v>
      </c>
      <c r="BC31" s="591">
        <f t="shared" si="24"/>
        <v>0</v>
      </c>
      <c r="BD31" s="202">
        <f>'Step 4-Effort'!$DX$63</f>
        <v>0</v>
      </c>
      <c r="BE31" s="591">
        <f t="shared" si="25"/>
        <v>0</v>
      </c>
      <c r="BF31" s="202">
        <f>'Step 4-Effort'!$DX$65</f>
        <v>0</v>
      </c>
      <c r="BG31" s="591">
        <f t="shared" si="26"/>
        <v>0</v>
      </c>
      <c r="BH31" s="202">
        <f>'Step 4-Effort'!$DX$67</f>
        <v>0</v>
      </c>
      <c r="BI31" s="591">
        <f t="shared" si="27"/>
        <v>0</v>
      </c>
      <c r="BJ31" s="202">
        <f>'Step 4-Effort'!$DX$69</f>
        <v>0</v>
      </c>
      <c r="BK31" s="591">
        <f t="shared" si="28"/>
        <v>0</v>
      </c>
      <c r="BL31" s="202">
        <f>'Step 4-Effort'!$DX$71</f>
        <v>0</v>
      </c>
      <c r="BM31" s="591">
        <f t="shared" si="29"/>
        <v>0</v>
      </c>
      <c r="BN31" s="202">
        <f>'Step 4-Effort'!$DX$73</f>
        <v>0</v>
      </c>
      <c r="BO31" s="591">
        <f t="shared" si="30"/>
        <v>0</v>
      </c>
      <c r="BP31" s="202">
        <f>'Step 4-Effort'!$DX$75</f>
        <v>0</v>
      </c>
      <c r="BQ31" s="591">
        <f t="shared" si="31"/>
        <v>0</v>
      </c>
      <c r="BR31" s="202">
        <f>'Step 4-Effort'!$DX$77</f>
        <v>0</v>
      </c>
      <c r="BS31" s="591">
        <f t="shared" si="32"/>
        <v>0</v>
      </c>
      <c r="BT31" s="202">
        <f>'Step 4-Effort'!$DX$79</f>
        <v>0</v>
      </c>
      <c r="BU31" s="591">
        <f t="shared" si="33"/>
        <v>0</v>
      </c>
      <c r="BV31" s="202">
        <f>'Step 4-Effort'!$DX$81</f>
        <v>0</v>
      </c>
      <c r="BW31" s="591">
        <f t="shared" si="34"/>
        <v>0</v>
      </c>
      <c r="BX31" s="202">
        <f>'Step 4-Effort'!$DX$83</f>
        <v>0</v>
      </c>
      <c r="BY31" s="591">
        <f t="shared" si="35"/>
        <v>0</v>
      </c>
      <c r="BZ31" s="202">
        <f>'Step 4-Effort'!$DX$85</f>
        <v>0</v>
      </c>
      <c r="CA31" s="591">
        <f t="shared" si="36"/>
        <v>0</v>
      </c>
      <c r="CB31" s="202">
        <f>'Step 4-Effort'!$DX$87</f>
        <v>0</v>
      </c>
      <c r="CC31" s="591">
        <f t="shared" si="37"/>
        <v>0</v>
      </c>
      <c r="CD31" s="202">
        <f>'Step 4-Effort'!$DX$89</f>
        <v>0</v>
      </c>
      <c r="CE31" s="591">
        <f t="shared" si="38"/>
        <v>0</v>
      </c>
      <c r="CF31" s="202">
        <f>'Step 4-Effort'!$DX$91</f>
        <v>0</v>
      </c>
      <c r="CG31" s="591">
        <f t="shared" si="39"/>
        <v>0</v>
      </c>
      <c r="CH31" s="202">
        <f>'Step 4-Effort'!$DX$93</f>
        <v>0</v>
      </c>
      <c r="CI31" s="591">
        <f t="shared" si="40"/>
        <v>0</v>
      </c>
      <c r="CJ31" s="202">
        <f>'Step 4-Effort'!$DX$95</f>
        <v>0</v>
      </c>
      <c r="CK31" s="591">
        <f t="shared" si="41"/>
        <v>0</v>
      </c>
      <c r="CL31" s="202">
        <f>'Step 4-Effort'!$DX$97</f>
        <v>0</v>
      </c>
      <c r="CM31" s="591">
        <f t="shared" si="42"/>
        <v>0</v>
      </c>
      <c r="CN31" s="202">
        <f>'Step 4-Effort'!$DX$99</f>
        <v>0</v>
      </c>
      <c r="CO31" s="591">
        <f t="shared" si="43"/>
        <v>0</v>
      </c>
      <c r="CP31" s="202">
        <f>'Step 4-Effort'!$DX$101</f>
        <v>0</v>
      </c>
      <c r="CQ31" s="591">
        <f t="shared" si="44"/>
        <v>0</v>
      </c>
      <c r="CR31" s="202">
        <f>'Step 4-Effort'!$DX$103</f>
        <v>0</v>
      </c>
      <c r="CS31" s="591">
        <f t="shared" si="45"/>
        <v>0</v>
      </c>
      <c r="CT31" s="202">
        <f>'Step 4-Effort'!$DX$105</f>
        <v>0</v>
      </c>
      <c r="CU31" s="591">
        <f t="shared" si="46"/>
        <v>0</v>
      </c>
      <c r="CV31" s="202">
        <f>'Step 4-Effort'!$DX$107</f>
        <v>0</v>
      </c>
      <c r="CW31" s="591">
        <f t="shared" si="47"/>
        <v>0</v>
      </c>
      <c r="CX31" s="202">
        <f>'Step 4-Effort'!$DX$109</f>
        <v>0</v>
      </c>
      <c r="CY31" s="591">
        <f t="shared" si="48"/>
        <v>0</v>
      </c>
      <c r="CZ31" s="202">
        <f>'Step 4-Effort'!$DX$111</f>
        <v>0</v>
      </c>
      <c r="DA31" s="591">
        <f t="shared" si="49"/>
        <v>0</v>
      </c>
      <c r="DB31" s="202">
        <f>'Step 4-Effort'!$DX$113</f>
        <v>0</v>
      </c>
      <c r="DC31" s="591">
        <f t="shared" si="50"/>
        <v>0</v>
      </c>
      <c r="DD31" s="202">
        <f>'Step 4-Effort'!$DX$115</f>
        <v>0</v>
      </c>
      <c r="DE31" s="591">
        <f t="shared" si="51"/>
        <v>0</v>
      </c>
      <c r="DF31" s="202">
        <f>'Step 4-Effort'!$DX$117</f>
        <v>0</v>
      </c>
      <c r="DG31" s="591">
        <f t="shared" si="52"/>
        <v>0</v>
      </c>
      <c r="DH31" s="202">
        <f>'Step 4-Effort'!$DX$119</f>
        <v>0</v>
      </c>
      <c r="DI31" s="591">
        <f t="shared" si="53"/>
        <v>0</v>
      </c>
      <c r="DJ31" s="202">
        <f>'Step 4-Effort'!$DX$121</f>
        <v>0</v>
      </c>
      <c r="DK31" s="591">
        <f t="shared" si="54"/>
        <v>0</v>
      </c>
      <c r="DL31" s="202">
        <f>'Step 4-Effort'!$DX$123</f>
        <v>0</v>
      </c>
      <c r="DM31" s="591">
        <f t="shared" si="55"/>
        <v>0</v>
      </c>
      <c r="DN31" s="202">
        <f>'Step 4-Effort'!$DX$125</f>
        <v>0</v>
      </c>
      <c r="DO31" s="591">
        <f t="shared" si="56"/>
        <v>0</v>
      </c>
      <c r="DP31" s="202">
        <f>'Step 4-Effort'!$DX$127</f>
        <v>0</v>
      </c>
      <c r="DQ31" s="591">
        <f t="shared" si="57"/>
        <v>0</v>
      </c>
      <c r="DR31" s="202">
        <f>'Step 4-Effort'!$DX$129</f>
        <v>0</v>
      </c>
      <c r="DS31" s="591">
        <f t="shared" si="58"/>
        <v>0</v>
      </c>
      <c r="DT31" s="202">
        <f>'Step 4-Effort'!$DX$131</f>
        <v>0</v>
      </c>
      <c r="DU31" s="591">
        <f t="shared" si="59"/>
        <v>0</v>
      </c>
      <c r="DV31" s="202">
        <f>'Step 4-Effort'!$DX$133</f>
        <v>0</v>
      </c>
      <c r="DW31" s="591">
        <f t="shared" si="60"/>
        <v>0</v>
      </c>
      <c r="DX31" s="202">
        <f>'Step 4-Effort'!$DX$135</f>
        <v>0</v>
      </c>
      <c r="DY31" s="591">
        <f t="shared" si="61"/>
        <v>0</v>
      </c>
      <c r="DZ31" s="202">
        <f>'Step 4-Effort'!$DX$137</f>
        <v>0</v>
      </c>
      <c r="EA31" s="591">
        <f t="shared" si="62"/>
        <v>0</v>
      </c>
      <c r="EB31" s="202">
        <f>'Step 4-Effort'!$DX$139</f>
        <v>0</v>
      </c>
      <c r="EC31" s="591">
        <f t="shared" si="63"/>
        <v>0</v>
      </c>
      <c r="ED31" s="202">
        <f>'Step 4-Effort'!$DX$141</f>
        <v>0</v>
      </c>
      <c r="EE31" s="591">
        <f t="shared" si="64"/>
        <v>0</v>
      </c>
      <c r="EF31" s="202">
        <f>'Step 4-Effort'!$DX$143</f>
        <v>0</v>
      </c>
      <c r="EG31" s="591">
        <f t="shared" si="65"/>
        <v>0</v>
      </c>
      <c r="EH31" s="202">
        <f>'Step 4-Effort'!$DX$145</f>
        <v>0</v>
      </c>
      <c r="EI31" s="591">
        <f t="shared" si="66"/>
        <v>0</v>
      </c>
      <c r="EJ31" s="202">
        <f>'Step 4-Effort'!$DX$147</f>
        <v>0</v>
      </c>
      <c r="EK31" s="591">
        <f t="shared" si="67"/>
        <v>0</v>
      </c>
      <c r="EL31" s="202">
        <f>'Step 4-Effort'!$DX$149</f>
        <v>0</v>
      </c>
      <c r="EM31" s="591">
        <f t="shared" si="68"/>
        <v>0</v>
      </c>
      <c r="EN31" s="202">
        <f>'Step 4-Effort'!$DX$151</f>
        <v>0</v>
      </c>
      <c r="EO31" s="591">
        <f t="shared" si="69"/>
        <v>0</v>
      </c>
      <c r="EP31" s="139">
        <f t="shared" si="71"/>
        <v>0</v>
      </c>
      <c r="EQ31" s="591">
        <f t="shared" si="72"/>
        <v>0</v>
      </c>
    </row>
    <row r="32" spans="1:147" s="2" customFormat="1" hidden="1" x14ac:dyDescent="0.2">
      <c r="A32" s="42"/>
      <c r="B32" s="81"/>
      <c r="C32" s="181"/>
      <c r="D32" s="41">
        <v>1</v>
      </c>
      <c r="E32" s="589">
        <f t="shared" si="0"/>
        <v>0</v>
      </c>
      <c r="F32" s="202">
        <f>'Step 4-Effort'!$DX$13</f>
        <v>0</v>
      </c>
      <c r="G32" s="591">
        <f t="shared" si="70"/>
        <v>0</v>
      </c>
      <c r="H32" s="202">
        <f>'Step 4-Effort'!$DX$15</f>
        <v>0</v>
      </c>
      <c r="I32" s="591">
        <f t="shared" si="1"/>
        <v>0</v>
      </c>
      <c r="J32" s="202">
        <f>'Step 4-Effort'!$DX$17</f>
        <v>0</v>
      </c>
      <c r="K32" s="591">
        <f t="shared" si="2"/>
        <v>0</v>
      </c>
      <c r="L32" s="202">
        <f>'Step 4-Effort'!$DX$19</f>
        <v>0</v>
      </c>
      <c r="M32" s="591">
        <f t="shared" si="3"/>
        <v>0</v>
      </c>
      <c r="N32" s="202">
        <f>'Step 4-Effort'!$DX$21</f>
        <v>0</v>
      </c>
      <c r="O32" s="591">
        <f t="shared" si="4"/>
        <v>0</v>
      </c>
      <c r="P32" s="202">
        <f>'Step 4-Effort'!$DX$23</f>
        <v>0</v>
      </c>
      <c r="Q32" s="591">
        <f t="shared" si="5"/>
        <v>0</v>
      </c>
      <c r="R32" s="202">
        <f>'Step 4-Effort'!$DX$25</f>
        <v>0</v>
      </c>
      <c r="S32" s="591">
        <f t="shared" si="6"/>
        <v>0</v>
      </c>
      <c r="T32" s="202">
        <f>'Step 4-Effort'!$DX$27</f>
        <v>0</v>
      </c>
      <c r="U32" s="591">
        <f t="shared" si="7"/>
        <v>0</v>
      </c>
      <c r="V32" s="202">
        <f>'Step 4-Effort'!$DX$29</f>
        <v>0</v>
      </c>
      <c r="W32" s="591">
        <f t="shared" si="8"/>
        <v>0</v>
      </c>
      <c r="X32" s="202">
        <f>'Step 4-Effort'!$DX$31</f>
        <v>0</v>
      </c>
      <c r="Y32" s="591">
        <f t="shared" si="9"/>
        <v>0</v>
      </c>
      <c r="Z32" s="202">
        <f>'Step 4-Effort'!$DX$33</f>
        <v>0</v>
      </c>
      <c r="AA32" s="591">
        <f t="shared" si="10"/>
        <v>0</v>
      </c>
      <c r="AB32" s="202">
        <f>'Step 4-Effort'!$DX$35</f>
        <v>0</v>
      </c>
      <c r="AC32" s="591">
        <f t="shared" si="11"/>
        <v>0</v>
      </c>
      <c r="AD32" s="202">
        <f>'Step 4-Effort'!$DX$37</f>
        <v>0</v>
      </c>
      <c r="AE32" s="591">
        <f t="shared" si="12"/>
        <v>0</v>
      </c>
      <c r="AF32" s="202">
        <f>'Step 4-Effort'!$DX$39</f>
        <v>0</v>
      </c>
      <c r="AG32" s="591">
        <f t="shared" si="13"/>
        <v>0</v>
      </c>
      <c r="AH32" s="202">
        <f>'Step 4-Effort'!$DX$41</f>
        <v>0</v>
      </c>
      <c r="AI32" s="591">
        <f t="shared" si="14"/>
        <v>0</v>
      </c>
      <c r="AJ32" s="202">
        <f>'Step 4-Effort'!$DX$43</f>
        <v>0</v>
      </c>
      <c r="AK32" s="591">
        <f t="shared" si="15"/>
        <v>0</v>
      </c>
      <c r="AL32" s="202">
        <f>'Step 4-Effort'!$DX$45</f>
        <v>0</v>
      </c>
      <c r="AM32" s="591">
        <f t="shared" si="16"/>
        <v>0</v>
      </c>
      <c r="AN32" s="202">
        <f>'Step 4-Effort'!$DX$47</f>
        <v>0</v>
      </c>
      <c r="AO32" s="591">
        <f t="shared" si="17"/>
        <v>0</v>
      </c>
      <c r="AP32" s="202">
        <f>'Step 4-Effort'!$DX$49</f>
        <v>0</v>
      </c>
      <c r="AQ32" s="591">
        <f t="shared" si="18"/>
        <v>0</v>
      </c>
      <c r="AR32" s="202">
        <f>'Step 4-Effort'!$DX$51</f>
        <v>0</v>
      </c>
      <c r="AS32" s="591">
        <f t="shared" si="19"/>
        <v>0</v>
      </c>
      <c r="AT32" s="202">
        <f>'Step 4-Effort'!$DX$53</f>
        <v>0</v>
      </c>
      <c r="AU32" s="591">
        <f t="shared" si="20"/>
        <v>0</v>
      </c>
      <c r="AV32" s="202">
        <f>'Step 4-Effort'!$DX$55</f>
        <v>0</v>
      </c>
      <c r="AW32" s="591">
        <f t="shared" si="21"/>
        <v>0</v>
      </c>
      <c r="AX32" s="202">
        <f>'Step 4-Effort'!$DX$57</f>
        <v>0</v>
      </c>
      <c r="AY32" s="591">
        <f t="shared" si="22"/>
        <v>0</v>
      </c>
      <c r="AZ32" s="202">
        <f>'Step 4-Effort'!$DX$59</f>
        <v>0</v>
      </c>
      <c r="BA32" s="591">
        <f t="shared" si="23"/>
        <v>0</v>
      </c>
      <c r="BB32" s="202">
        <f>'Step 4-Effort'!$DX$61</f>
        <v>0</v>
      </c>
      <c r="BC32" s="591">
        <f t="shared" si="24"/>
        <v>0</v>
      </c>
      <c r="BD32" s="202">
        <f>'Step 4-Effort'!$DX$63</f>
        <v>0</v>
      </c>
      <c r="BE32" s="591">
        <f t="shared" si="25"/>
        <v>0</v>
      </c>
      <c r="BF32" s="202">
        <f>'Step 4-Effort'!$DX$65</f>
        <v>0</v>
      </c>
      <c r="BG32" s="591">
        <f t="shared" si="26"/>
        <v>0</v>
      </c>
      <c r="BH32" s="202">
        <f>'Step 4-Effort'!$DX$67</f>
        <v>0</v>
      </c>
      <c r="BI32" s="591">
        <f t="shared" si="27"/>
        <v>0</v>
      </c>
      <c r="BJ32" s="202">
        <f>'Step 4-Effort'!$DX$69</f>
        <v>0</v>
      </c>
      <c r="BK32" s="591">
        <f t="shared" si="28"/>
        <v>0</v>
      </c>
      <c r="BL32" s="202">
        <f>'Step 4-Effort'!$DX$71</f>
        <v>0</v>
      </c>
      <c r="BM32" s="591">
        <f t="shared" si="29"/>
        <v>0</v>
      </c>
      <c r="BN32" s="202">
        <f>'Step 4-Effort'!$DX$73</f>
        <v>0</v>
      </c>
      <c r="BO32" s="591">
        <f t="shared" si="30"/>
        <v>0</v>
      </c>
      <c r="BP32" s="202">
        <f>'Step 4-Effort'!$DX$75</f>
        <v>0</v>
      </c>
      <c r="BQ32" s="591">
        <f t="shared" si="31"/>
        <v>0</v>
      </c>
      <c r="BR32" s="202">
        <f>'Step 4-Effort'!$DX$77</f>
        <v>0</v>
      </c>
      <c r="BS32" s="591">
        <f t="shared" si="32"/>
        <v>0</v>
      </c>
      <c r="BT32" s="202">
        <f>'Step 4-Effort'!$DX$79</f>
        <v>0</v>
      </c>
      <c r="BU32" s="591">
        <f t="shared" si="33"/>
        <v>0</v>
      </c>
      <c r="BV32" s="202">
        <f>'Step 4-Effort'!$DX$81</f>
        <v>0</v>
      </c>
      <c r="BW32" s="591">
        <f t="shared" si="34"/>
        <v>0</v>
      </c>
      <c r="BX32" s="202">
        <f>'Step 4-Effort'!$DX$83</f>
        <v>0</v>
      </c>
      <c r="BY32" s="591">
        <f t="shared" si="35"/>
        <v>0</v>
      </c>
      <c r="BZ32" s="202">
        <f>'Step 4-Effort'!$DX$85</f>
        <v>0</v>
      </c>
      <c r="CA32" s="591">
        <f t="shared" si="36"/>
        <v>0</v>
      </c>
      <c r="CB32" s="202">
        <f>'Step 4-Effort'!$DX$87</f>
        <v>0</v>
      </c>
      <c r="CC32" s="591">
        <f t="shared" si="37"/>
        <v>0</v>
      </c>
      <c r="CD32" s="202">
        <f>'Step 4-Effort'!$DX$89</f>
        <v>0</v>
      </c>
      <c r="CE32" s="591">
        <f t="shared" si="38"/>
        <v>0</v>
      </c>
      <c r="CF32" s="202">
        <f>'Step 4-Effort'!$DX$91</f>
        <v>0</v>
      </c>
      <c r="CG32" s="591">
        <f t="shared" si="39"/>
        <v>0</v>
      </c>
      <c r="CH32" s="202">
        <f>'Step 4-Effort'!$DX$93</f>
        <v>0</v>
      </c>
      <c r="CI32" s="591">
        <f t="shared" si="40"/>
        <v>0</v>
      </c>
      <c r="CJ32" s="202">
        <f>'Step 4-Effort'!$DX$95</f>
        <v>0</v>
      </c>
      <c r="CK32" s="591">
        <f t="shared" si="41"/>
        <v>0</v>
      </c>
      <c r="CL32" s="202">
        <f>'Step 4-Effort'!$DX$97</f>
        <v>0</v>
      </c>
      <c r="CM32" s="591">
        <f t="shared" si="42"/>
        <v>0</v>
      </c>
      <c r="CN32" s="202">
        <f>'Step 4-Effort'!$DX$99</f>
        <v>0</v>
      </c>
      <c r="CO32" s="591">
        <f t="shared" si="43"/>
        <v>0</v>
      </c>
      <c r="CP32" s="202">
        <f>'Step 4-Effort'!$DX$101</f>
        <v>0</v>
      </c>
      <c r="CQ32" s="591">
        <f t="shared" si="44"/>
        <v>0</v>
      </c>
      <c r="CR32" s="202">
        <f>'Step 4-Effort'!$DX$103</f>
        <v>0</v>
      </c>
      <c r="CS32" s="591">
        <f t="shared" si="45"/>
        <v>0</v>
      </c>
      <c r="CT32" s="202">
        <f>'Step 4-Effort'!$DX$105</f>
        <v>0</v>
      </c>
      <c r="CU32" s="591">
        <f t="shared" si="46"/>
        <v>0</v>
      </c>
      <c r="CV32" s="202">
        <f>'Step 4-Effort'!$DX$107</f>
        <v>0</v>
      </c>
      <c r="CW32" s="591">
        <f t="shared" si="47"/>
        <v>0</v>
      </c>
      <c r="CX32" s="202">
        <f>'Step 4-Effort'!$DX$109</f>
        <v>0</v>
      </c>
      <c r="CY32" s="591">
        <f t="shared" si="48"/>
        <v>0</v>
      </c>
      <c r="CZ32" s="202">
        <f>'Step 4-Effort'!$DX$111</f>
        <v>0</v>
      </c>
      <c r="DA32" s="591">
        <f t="shared" si="49"/>
        <v>0</v>
      </c>
      <c r="DB32" s="202">
        <f>'Step 4-Effort'!$DX$113</f>
        <v>0</v>
      </c>
      <c r="DC32" s="591">
        <f t="shared" si="50"/>
        <v>0</v>
      </c>
      <c r="DD32" s="202">
        <f>'Step 4-Effort'!$DX$115</f>
        <v>0</v>
      </c>
      <c r="DE32" s="591">
        <f t="shared" si="51"/>
        <v>0</v>
      </c>
      <c r="DF32" s="202">
        <f>'Step 4-Effort'!$DX$117</f>
        <v>0</v>
      </c>
      <c r="DG32" s="591">
        <f t="shared" si="52"/>
        <v>0</v>
      </c>
      <c r="DH32" s="202">
        <f>'Step 4-Effort'!$DX$119</f>
        <v>0</v>
      </c>
      <c r="DI32" s="591">
        <f t="shared" si="53"/>
        <v>0</v>
      </c>
      <c r="DJ32" s="202">
        <f>'Step 4-Effort'!$DX$121</f>
        <v>0</v>
      </c>
      <c r="DK32" s="591">
        <f t="shared" si="54"/>
        <v>0</v>
      </c>
      <c r="DL32" s="202">
        <f>'Step 4-Effort'!$DX$123</f>
        <v>0</v>
      </c>
      <c r="DM32" s="591">
        <f t="shared" si="55"/>
        <v>0</v>
      </c>
      <c r="DN32" s="202">
        <f>'Step 4-Effort'!$DX$125</f>
        <v>0</v>
      </c>
      <c r="DO32" s="591">
        <f t="shared" si="56"/>
        <v>0</v>
      </c>
      <c r="DP32" s="202">
        <f>'Step 4-Effort'!$DX$127</f>
        <v>0</v>
      </c>
      <c r="DQ32" s="591">
        <f t="shared" si="57"/>
        <v>0</v>
      </c>
      <c r="DR32" s="202">
        <f>'Step 4-Effort'!$DX$129</f>
        <v>0</v>
      </c>
      <c r="DS32" s="591">
        <f t="shared" si="58"/>
        <v>0</v>
      </c>
      <c r="DT32" s="202">
        <f>'Step 4-Effort'!$DX$131</f>
        <v>0</v>
      </c>
      <c r="DU32" s="591">
        <f t="shared" si="59"/>
        <v>0</v>
      </c>
      <c r="DV32" s="202">
        <f>'Step 4-Effort'!$DX$133</f>
        <v>0</v>
      </c>
      <c r="DW32" s="591">
        <f t="shared" si="60"/>
        <v>0</v>
      </c>
      <c r="DX32" s="202">
        <f>'Step 4-Effort'!$DX$135</f>
        <v>0</v>
      </c>
      <c r="DY32" s="591">
        <f t="shared" si="61"/>
        <v>0</v>
      </c>
      <c r="DZ32" s="202">
        <f>'Step 4-Effort'!$DX$137</f>
        <v>0</v>
      </c>
      <c r="EA32" s="591">
        <f t="shared" si="62"/>
        <v>0</v>
      </c>
      <c r="EB32" s="202">
        <f>'Step 4-Effort'!$DX$139</f>
        <v>0</v>
      </c>
      <c r="EC32" s="591">
        <f t="shared" si="63"/>
        <v>0</v>
      </c>
      <c r="ED32" s="202">
        <f>'Step 4-Effort'!$DX$141</f>
        <v>0</v>
      </c>
      <c r="EE32" s="591">
        <f t="shared" si="64"/>
        <v>0</v>
      </c>
      <c r="EF32" s="202">
        <f>'Step 4-Effort'!$DX$143</f>
        <v>0</v>
      </c>
      <c r="EG32" s="591">
        <f t="shared" si="65"/>
        <v>0</v>
      </c>
      <c r="EH32" s="202">
        <f>'Step 4-Effort'!$DX$145</f>
        <v>0</v>
      </c>
      <c r="EI32" s="591">
        <f t="shared" si="66"/>
        <v>0</v>
      </c>
      <c r="EJ32" s="202">
        <f>'Step 4-Effort'!$DX$147</f>
        <v>0</v>
      </c>
      <c r="EK32" s="591">
        <f t="shared" si="67"/>
        <v>0</v>
      </c>
      <c r="EL32" s="202">
        <f>'Step 4-Effort'!$DX$149</f>
        <v>0</v>
      </c>
      <c r="EM32" s="591">
        <f t="shared" si="68"/>
        <v>0</v>
      </c>
      <c r="EN32" s="202">
        <f>'Step 4-Effort'!$DX$151</f>
        <v>0</v>
      </c>
      <c r="EO32" s="591">
        <f t="shared" si="69"/>
        <v>0</v>
      </c>
      <c r="EP32" s="139">
        <f t="shared" si="71"/>
        <v>0</v>
      </c>
      <c r="EQ32" s="591">
        <f t="shared" si="72"/>
        <v>0</v>
      </c>
    </row>
    <row r="33" spans="1:147" s="2" customFormat="1" hidden="1" x14ac:dyDescent="0.2">
      <c r="A33" s="42"/>
      <c r="B33" s="81"/>
      <c r="C33" s="181"/>
      <c r="D33" s="41">
        <v>1</v>
      </c>
      <c r="E33" s="589">
        <f t="shared" si="0"/>
        <v>0</v>
      </c>
      <c r="F33" s="202">
        <f>'Step 4-Effort'!$DX$13</f>
        <v>0</v>
      </c>
      <c r="G33" s="591">
        <f t="shared" si="70"/>
        <v>0</v>
      </c>
      <c r="H33" s="202">
        <f>'Step 4-Effort'!$DX$15</f>
        <v>0</v>
      </c>
      <c r="I33" s="591">
        <f t="shared" si="1"/>
        <v>0</v>
      </c>
      <c r="J33" s="202">
        <f>'Step 4-Effort'!$DX$17</f>
        <v>0</v>
      </c>
      <c r="K33" s="591">
        <f t="shared" si="2"/>
        <v>0</v>
      </c>
      <c r="L33" s="202">
        <f>'Step 4-Effort'!$DX$19</f>
        <v>0</v>
      </c>
      <c r="M33" s="591">
        <f t="shared" si="3"/>
        <v>0</v>
      </c>
      <c r="N33" s="202">
        <f>'Step 4-Effort'!$DX$21</f>
        <v>0</v>
      </c>
      <c r="O33" s="591">
        <f t="shared" si="4"/>
        <v>0</v>
      </c>
      <c r="P33" s="202">
        <f>'Step 4-Effort'!$DX$23</f>
        <v>0</v>
      </c>
      <c r="Q33" s="591">
        <f t="shared" si="5"/>
        <v>0</v>
      </c>
      <c r="R33" s="202">
        <f>'Step 4-Effort'!$DX$25</f>
        <v>0</v>
      </c>
      <c r="S33" s="591">
        <f t="shared" si="6"/>
        <v>0</v>
      </c>
      <c r="T33" s="202">
        <f>'Step 4-Effort'!$DX$27</f>
        <v>0</v>
      </c>
      <c r="U33" s="591">
        <f t="shared" si="7"/>
        <v>0</v>
      </c>
      <c r="V33" s="202">
        <f>'Step 4-Effort'!$DX$29</f>
        <v>0</v>
      </c>
      <c r="W33" s="591">
        <f t="shared" si="8"/>
        <v>0</v>
      </c>
      <c r="X33" s="202">
        <f>'Step 4-Effort'!$DX$31</f>
        <v>0</v>
      </c>
      <c r="Y33" s="591">
        <f t="shared" si="9"/>
        <v>0</v>
      </c>
      <c r="Z33" s="202">
        <f>'Step 4-Effort'!$DX$33</f>
        <v>0</v>
      </c>
      <c r="AA33" s="591">
        <f t="shared" si="10"/>
        <v>0</v>
      </c>
      <c r="AB33" s="202">
        <f>'Step 4-Effort'!$DX$35</f>
        <v>0</v>
      </c>
      <c r="AC33" s="591">
        <f t="shared" si="11"/>
        <v>0</v>
      </c>
      <c r="AD33" s="202">
        <f>'Step 4-Effort'!$DX$37</f>
        <v>0</v>
      </c>
      <c r="AE33" s="591">
        <f t="shared" si="12"/>
        <v>0</v>
      </c>
      <c r="AF33" s="202">
        <f>'Step 4-Effort'!$DX$39</f>
        <v>0</v>
      </c>
      <c r="AG33" s="591">
        <f t="shared" si="13"/>
        <v>0</v>
      </c>
      <c r="AH33" s="202">
        <f>'Step 4-Effort'!$DX$41</f>
        <v>0</v>
      </c>
      <c r="AI33" s="591">
        <f t="shared" si="14"/>
        <v>0</v>
      </c>
      <c r="AJ33" s="202">
        <f>'Step 4-Effort'!$DX$43</f>
        <v>0</v>
      </c>
      <c r="AK33" s="591">
        <f t="shared" si="15"/>
        <v>0</v>
      </c>
      <c r="AL33" s="202">
        <f>'Step 4-Effort'!$DX$45</f>
        <v>0</v>
      </c>
      <c r="AM33" s="591">
        <f t="shared" si="16"/>
        <v>0</v>
      </c>
      <c r="AN33" s="202">
        <f>'Step 4-Effort'!$DX$47</f>
        <v>0</v>
      </c>
      <c r="AO33" s="591">
        <f t="shared" si="17"/>
        <v>0</v>
      </c>
      <c r="AP33" s="202">
        <f>'Step 4-Effort'!$DX$49</f>
        <v>0</v>
      </c>
      <c r="AQ33" s="591">
        <f t="shared" si="18"/>
        <v>0</v>
      </c>
      <c r="AR33" s="202">
        <f>'Step 4-Effort'!$DX$51</f>
        <v>0</v>
      </c>
      <c r="AS33" s="591">
        <f t="shared" si="19"/>
        <v>0</v>
      </c>
      <c r="AT33" s="202">
        <f>'Step 4-Effort'!$DX$53</f>
        <v>0</v>
      </c>
      <c r="AU33" s="591">
        <f t="shared" si="20"/>
        <v>0</v>
      </c>
      <c r="AV33" s="202">
        <f>'Step 4-Effort'!$DX$55</f>
        <v>0</v>
      </c>
      <c r="AW33" s="591">
        <f t="shared" si="21"/>
        <v>0</v>
      </c>
      <c r="AX33" s="202">
        <f>'Step 4-Effort'!$DX$57</f>
        <v>0</v>
      </c>
      <c r="AY33" s="591">
        <f t="shared" si="22"/>
        <v>0</v>
      </c>
      <c r="AZ33" s="202">
        <f>'Step 4-Effort'!$DX$59</f>
        <v>0</v>
      </c>
      <c r="BA33" s="591">
        <f t="shared" si="23"/>
        <v>0</v>
      </c>
      <c r="BB33" s="202">
        <f>'Step 4-Effort'!$DX$61</f>
        <v>0</v>
      </c>
      <c r="BC33" s="591">
        <f t="shared" si="24"/>
        <v>0</v>
      </c>
      <c r="BD33" s="202">
        <f>'Step 4-Effort'!$DX$63</f>
        <v>0</v>
      </c>
      <c r="BE33" s="591">
        <f t="shared" si="25"/>
        <v>0</v>
      </c>
      <c r="BF33" s="202">
        <f>'Step 4-Effort'!$DX$65</f>
        <v>0</v>
      </c>
      <c r="BG33" s="591">
        <f t="shared" si="26"/>
        <v>0</v>
      </c>
      <c r="BH33" s="202">
        <f>'Step 4-Effort'!$DX$67</f>
        <v>0</v>
      </c>
      <c r="BI33" s="591">
        <f t="shared" si="27"/>
        <v>0</v>
      </c>
      <c r="BJ33" s="202">
        <f>'Step 4-Effort'!$DX$69</f>
        <v>0</v>
      </c>
      <c r="BK33" s="591">
        <f t="shared" si="28"/>
        <v>0</v>
      </c>
      <c r="BL33" s="202">
        <f>'Step 4-Effort'!$DX$71</f>
        <v>0</v>
      </c>
      <c r="BM33" s="591">
        <f t="shared" si="29"/>
        <v>0</v>
      </c>
      <c r="BN33" s="202">
        <f>'Step 4-Effort'!$DX$73</f>
        <v>0</v>
      </c>
      <c r="BO33" s="591">
        <f t="shared" si="30"/>
        <v>0</v>
      </c>
      <c r="BP33" s="202">
        <f>'Step 4-Effort'!$DX$75</f>
        <v>0</v>
      </c>
      <c r="BQ33" s="591">
        <f t="shared" si="31"/>
        <v>0</v>
      </c>
      <c r="BR33" s="202">
        <f>'Step 4-Effort'!$DX$77</f>
        <v>0</v>
      </c>
      <c r="BS33" s="591">
        <f t="shared" si="32"/>
        <v>0</v>
      </c>
      <c r="BT33" s="202">
        <f>'Step 4-Effort'!$DX$79</f>
        <v>0</v>
      </c>
      <c r="BU33" s="591">
        <f t="shared" si="33"/>
        <v>0</v>
      </c>
      <c r="BV33" s="202">
        <f>'Step 4-Effort'!$DX$81</f>
        <v>0</v>
      </c>
      <c r="BW33" s="591">
        <f t="shared" si="34"/>
        <v>0</v>
      </c>
      <c r="BX33" s="202">
        <f>'Step 4-Effort'!$DX$83</f>
        <v>0</v>
      </c>
      <c r="BY33" s="591">
        <f t="shared" si="35"/>
        <v>0</v>
      </c>
      <c r="BZ33" s="202">
        <f>'Step 4-Effort'!$DX$85</f>
        <v>0</v>
      </c>
      <c r="CA33" s="591">
        <f t="shared" si="36"/>
        <v>0</v>
      </c>
      <c r="CB33" s="202">
        <f>'Step 4-Effort'!$DX$87</f>
        <v>0</v>
      </c>
      <c r="CC33" s="591">
        <f t="shared" si="37"/>
        <v>0</v>
      </c>
      <c r="CD33" s="202">
        <f>'Step 4-Effort'!$DX$89</f>
        <v>0</v>
      </c>
      <c r="CE33" s="591">
        <f t="shared" si="38"/>
        <v>0</v>
      </c>
      <c r="CF33" s="202">
        <f>'Step 4-Effort'!$DX$91</f>
        <v>0</v>
      </c>
      <c r="CG33" s="591">
        <f t="shared" si="39"/>
        <v>0</v>
      </c>
      <c r="CH33" s="202">
        <f>'Step 4-Effort'!$DX$93</f>
        <v>0</v>
      </c>
      <c r="CI33" s="591">
        <f t="shared" si="40"/>
        <v>0</v>
      </c>
      <c r="CJ33" s="202">
        <f>'Step 4-Effort'!$DX$95</f>
        <v>0</v>
      </c>
      <c r="CK33" s="591">
        <f t="shared" si="41"/>
        <v>0</v>
      </c>
      <c r="CL33" s="202">
        <f>'Step 4-Effort'!$DX$97</f>
        <v>0</v>
      </c>
      <c r="CM33" s="591">
        <f t="shared" si="42"/>
        <v>0</v>
      </c>
      <c r="CN33" s="202">
        <f>'Step 4-Effort'!$DX$99</f>
        <v>0</v>
      </c>
      <c r="CO33" s="591">
        <f t="shared" si="43"/>
        <v>0</v>
      </c>
      <c r="CP33" s="202">
        <f>'Step 4-Effort'!$DX$101</f>
        <v>0</v>
      </c>
      <c r="CQ33" s="591">
        <f t="shared" si="44"/>
        <v>0</v>
      </c>
      <c r="CR33" s="202">
        <f>'Step 4-Effort'!$DX$103</f>
        <v>0</v>
      </c>
      <c r="CS33" s="591">
        <f t="shared" si="45"/>
        <v>0</v>
      </c>
      <c r="CT33" s="202">
        <f>'Step 4-Effort'!$DX$105</f>
        <v>0</v>
      </c>
      <c r="CU33" s="591">
        <f t="shared" si="46"/>
        <v>0</v>
      </c>
      <c r="CV33" s="202">
        <f>'Step 4-Effort'!$DX$107</f>
        <v>0</v>
      </c>
      <c r="CW33" s="591">
        <f t="shared" si="47"/>
        <v>0</v>
      </c>
      <c r="CX33" s="202">
        <f>'Step 4-Effort'!$DX$109</f>
        <v>0</v>
      </c>
      <c r="CY33" s="591">
        <f t="shared" si="48"/>
        <v>0</v>
      </c>
      <c r="CZ33" s="202">
        <f>'Step 4-Effort'!$DX$111</f>
        <v>0</v>
      </c>
      <c r="DA33" s="591">
        <f t="shared" si="49"/>
        <v>0</v>
      </c>
      <c r="DB33" s="202">
        <f>'Step 4-Effort'!$DX$113</f>
        <v>0</v>
      </c>
      <c r="DC33" s="591">
        <f t="shared" si="50"/>
        <v>0</v>
      </c>
      <c r="DD33" s="202">
        <f>'Step 4-Effort'!$DX$115</f>
        <v>0</v>
      </c>
      <c r="DE33" s="591">
        <f t="shared" si="51"/>
        <v>0</v>
      </c>
      <c r="DF33" s="202">
        <f>'Step 4-Effort'!$DX$117</f>
        <v>0</v>
      </c>
      <c r="DG33" s="591">
        <f t="shared" si="52"/>
        <v>0</v>
      </c>
      <c r="DH33" s="202">
        <f>'Step 4-Effort'!$DX$119</f>
        <v>0</v>
      </c>
      <c r="DI33" s="591">
        <f t="shared" si="53"/>
        <v>0</v>
      </c>
      <c r="DJ33" s="202">
        <f>'Step 4-Effort'!$DX$121</f>
        <v>0</v>
      </c>
      <c r="DK33" s="591">
        <f t="shared" si="54"/>
        <v>0</v>
      </c>
      <c r="DL33" s="202">
        <f>'Step 4-Effort'!$DX$123</f>
        <v>0</v>
      </c>
      <c r="DM33" s="591">
        <f t="shared" si="55"/>
        <v>0</v>
      </c>
      <c r="DN33" s="202">
        <f>'Step 4-Effort'!$DX$125</f>
        <v>0</v>
      </c>
      <c r="DO33" s="591">
        <f t="shared" si="56"/>
        <v>0</v>
      </c>
      <c r="DP33" s="202">
        <f>'Step 4-Effort'!$DX$127</f>
        <v>0</v>
      </c>
      <c r="DQ33" s="591">
        <f t="shared" si="57"/>
        <v>0</v>
      </c>
      <c r="DR33" s="202">
        <f>'Step 4-Effort'!$DX$129</f>
        <v>0</v>
      </c>
      <c r="DS33" s="591">
        <f t="shared" si="58"/>
        <v>0</v>
      </c>
      <c r="DT33" s="202">
        <f>'Step 4-Effort'!$DX$131</f>
        <v>0</v>
      </c>
      <c r="DU33" s="591">
        <f t="shared" si="59"/>
        <v>0</v>
      </c>
      <c r="DV33" s="202">
        <f>'Step 4-Effort'!$DX$133</f>
        <v>0</v>
      </c>
      <c r="DW33" s="591">
        <f t="shared" si="60"/>
        <v>0</v>
      </c>
      <c r="DX33" s="202">
        <f>'Step 4-Effort'!$DX$135</f>
        <v>0</v>
      </c>
      <c r="DY33" s="591">
        <f t="shared" si="61"/>
        <v>0</v>
      </c>
      <c r="DZ33" s="202">
        <f>'Step 4-Effort'!$DX$137</f>
        <v>0</v>
      </c>
      <c r="EA33" s="591">
        <f t="shared" si="62"/>
        <v>0</v>
      </c>
      <c r="EB33" s="202">
        <f>'Step 4-Effort'!$DX$139</f>
        <v>0</v>
      </c>
      <c r="EC33" s="591">
        <f t="shared" si="63"/>
        <v>0</v>
      </c>
      <c r="ED33" s="202">
        <f>'Step 4-Effort'!$DX$141</f>
        <v>0</v>
      </c>
      <c r="EE33" s="591">
        <f t="shared" si="64"/>
        <v>0</v>
      </c>
      <c r="EF33" s="202">
        <f>'Step 4-Effort'!$DX$143</f>
        <v>0</v>
      </c>
      <c r="EG33" s="591">
        <f t="shared" si="65"/>
        <v>0</v>
      </c>
      <c r="EH33" s="202">
        <f>'Step 4-Effort'!$DX$145</f>
        <v>0</v>
      </c>
      <c r="EI33" s="591">
        <f t="shared" si="66"/>
        <v>0</v>
      </c>
      <c r="EJ33" s="202">
        <f>'Step 4-Effort'!$DX$147</f>
        <v>0</v>
      </c>
      <c r="EK33" s="591">
        <f t="shared" si="67"/>
        <v>0</v>
      </c>
      <c r="EL33" s="202">
        <f>'Step 4-Effort'!$DX$149</f>
        <v>0</v>
      </c>
      <c r="EM33" s="591">
        <f t="shared" si="68"/>
        <v>0</v>
      </c>
      <c r="EN33" s="202">
        <f>'Step 4-Effort'!$DX$151</f>
        <v>0</v>
      </c>
      <c r="EO33" s="591">
        <f t="shared" si="69"/>
        <v>0</v>
      </c>
      <c r="EP33" s="139">
        <f t="shared" si="71"/>
        <v>0</v>
      </c>
      <c r="EQ33" s="591">
        <f t="shared" si="72"/>
        <v>0</v>
      </c>
    </row>
    <row r="34" spans="1:147" s="2" customFormat="1" hidden="1" x14ac:dyDescent="0.2">
      <c r="A34" s="42"/>
      <c r="B34" s="81"/>
      <c r="C34" s="181"/>
      <c r="D34" s="41">
        <v>1</v>
      </c>
      <c r="E34" s="589">
        <f t="shared" si="0"/>
        <v>0</v>
      </c>
      <c r="F34" s="202">
        <f>'Step 4-Effort'!$DX$13</f>
        <v>0</v>
      </c>
      <c r="G34" s="591">
        <f t="shared" si="70"/>
        <v>0</v>
      </c>
      <c r="H34" s="202">
        <f>'Step 4-Effort'!$DX$15</f>
        <v>0</v>
      </c>
      <c r="I34" s="591">
        <f t="shared" si="1"/>
        <v>0</v>
      </c>
      <c r="J34" s="202">
        <f>'Step 4-Effort'!$DX$17</f>
        <v>0</v>
      </c>
      <c r="K34" s="591">
        <f t="shared" si="2"/>
        <v>0</v>
      </c>
      <c r="L34" s="202">
        <f>'Step 4-Effort'!$DX$19</f>
        <v>0</v>
      </c>
      <c r="M34" s="591">
        <f t="shared" si="3"/>
        <v>0</v>
      </c>
      <c r="N34" s="202">
        <f>'Step 4-Effort'!$DX$21</f>
        <v>0</v>
      </c>
      <c r="O34" s="591">
        <f t="shared" si="4"/>
        <v>0</v>
      </c>
      <c r="P34" s="202">
        <f>'Step 4-Effort'!$DX$23</f>
        <v>0</v>
      </c>
      <c r="Q34" s="591">
        <f t="shared" si="5"/>
        <v>0</v>
      </c>
      <c r="R34" s="202">
        <f>'Step 4-Effort'!$DX$25</f>
        <v>0</v>
      </c>
      <c r="S34" s="591">
        <f t="shared" si="6"/>
        <v>0</v>
      </c>
      <c r="T34" s="202">
        <f>'Step 4-Effort'!$DX$27</f>
        <v>0</v>
      </c>
      <c r="U34" s="591">
        <f t="shared" si="7"/>
        <v>0</v>
      </c>
      <c r="V34" s="202">
        <f>'Step 4-Effort'!$DX$29</f>
        <v>0</v>
      </c>
      <c r="W34" s="591">
        <f t="shared" si="8"/>
        <v>0</v>
      </c>
      <c r="X34" s="202">
        <f>'Step 4-Effort'!$DX$31</f>
        <v>0</v>
      </c>
      <c r="Y34" s="591">
        <f t="shared" si="9"/>
        <v>0</v>
      </c>
      <c r="Z34" s="202">
        <f>'Step 4-Effort'!$DX$33</f>
        <v>0</v>
      </c>
      <c r="AA34" s="591">
        <f t="shared" si="10"/>
        <v>0</v>
      </c>
      <c r="AB34" s="202">
        <f>'Step 4-Effort'!$DX$35</f>
        <v>0</v>
      </c>
      <c r="AC34" s="591">
        <f t="shared" si="11"/>
        <v>0</v>
      </c>
      <c r="AD34" s="202">
        <f>'Step 4-Effort'!$DX$37</f>
        <v>0</v>
      </c>
      <c r="AE34" s="591">
        <f t="shared" si="12"/>
        <v>0</v>
      </c>
      <c r="AF34" s="202">
        <f>'Step 4-Effort'!$DX$39</f>
        <v>0</v>
      </c>
      <c r="AG34" s="591">
        <f t="shared" si="13"/>
        <v>0</v>
      </c>
      <c r="AH34" s="202">
        <f>'Step 4-Effort'!$DX$41</f>
        <v>0</v>
      </c>
      <c r="AI34" s="591">
        <f t="shared" si="14"/>
        <v>0</v>
      </c>
      <c r="AJ34" s="202">
        <f>'Step 4-Effort'!$DX$43</f>
        <v>0</v>
      </c>
      <c r="AK34" s="591">
        <f t="shared" si="15"/>
        <v>0</v>
      </c>
      <c r="AL34" s="202">
        <f>'Step 4-Effort'!$DX$45</f>
        <v>0</v>
      </c>
      <c r="AM34" s="591">
        <f t="shared" si="16"/>
        <v>0</v>
      </c>
      <c r="AN34" s="202">
        <f>'Step 4-Effort'!$DX$47</f>
        <v>0</v>
      </c>
      <c r="AO34" s="591">
        <f t="shared" si="17"/>
        <v>0</v>
      </c>
      <c r="AP34" s="202">
        <f>'Step 4-Effort'!$DX$49</f>
        <v>0</v>
      </c>
      <c r="AQ34" s="591">
        <f t="shared" si="18"/>
        <v>0</v>
      </c>
      <c r="AR34" s="202">
        <f>'Step 4-Effort'!$DX$51</f>
        <v>0</v>
      </c>
      <c r="AS34" s="591">
        <f t="shared" si="19"/>
        <v>0</v>
      </c>
      <c r="AT34" s="202">
        <f>'Step 4-Effort'!$DX$53</f>
        <v>0</v>
      </c>
      <c r="AU34" s="591">
        <f t="shared" si="20"/>
        <v>0</v>
      </c>
      <c r="AV34" s="202">
        <f>'Step 4-Effort'!$DX$55</f>
        <v>0</v>
      </c>
      <c r="AW34" s="591">
        <f t="shared" si="21"/>
        <v>0</v>
      </c>
      <c r="AX34" s="202">
        <f>'Step 4-Effort'!$DX$57</f>
        <v>0</v>
      </c>
      <c r="AY34" s="591">
        <f t="shared" si="22"/>
        <v>0</v>
      </c>
      <c r="AZ34" s="202">
        <f>'Step 4-Effort'!$DX$59</f>
        <v>0</v>
      </c>
      <c r="BA34" s="591">
        <f t="shared" si="23"/>
        <v>0</v>
      </c>
      <c r="BB34" s="202">
        <f>'Step 4-Effort'!$DX$61</f>
        <v>0</v>
      </c>
      <c r="BC34" s="591">
        <f t="shared" si="24"/>
        <v>0</v>
      </c>
      <c r="BD34" s="202">
        <f>'Step 4-Effort'!$DX$63</f>
        <v>0</v>
      </c>
      <c r="BE34" s="591">
        <f t="shared" si="25"/>
        <v>0</v>
      </c>
      <c r="BF34" s="202">
        <f>'Step 4-Effort'!$DX$65</f>
        <v>0</v>
      </c>
      <c r="BG34" s="591">
        <f t="shared" si="26"/>
        <v>0</v>
      </c>
      <c r="BH34" s="202">
        <f>'Step 4-Effort'!$DX$67</f>
        <v>0</v>
      </c>
      <c r="BI34" s="591">
        <f t="shared" si="27"/>
        <v>0</v>
      </c>
      <c r="BJ34" s="202">
        <f>'Step 4-Effort'!$DX$69</f>
        <v>0</v>
      </c>
      <c r="BK34" s="591">
        <f t="shared" si="28"/>
        <v>0</v>
      </c>
      <c r="BL34" s="202">
        <f>'Step 4-Effort'!$DX$71</f>
        <v>0</v>
      </c>
      <c r="BM34" s="591">
        <f t="shared" si="29"/>
        <v>0</v>
      </c>
      <c r="BN34" s="202">
        <f>'Step 4-Effort'!$DX$73</f>
        <v>0</v>
      </c>
      <c r="BO34" s="591">
        <f t="shared" si="30"/>
        <v>0</v>
      </c>
      <c r="BP34" s="202">
        <f>'Step 4-Effort'!$DX$75</f>
        <v>0</v>
      </c>
      <c r="BQ34" s="591">
        <f t="shared" si="31"/>
        <v>0</v>
      </c>
      <c r="BR34" s="202">
        <f>'Step 4-Effort'!$DX$77</f>
        <v>0</v>
      </c>
      <c r="BS34" s="591">
        <f t="shared" si="32"/>
        <v>0</v>
      </c>
      <c r="BT34" s="202">
        <f>'Step 4-Effort'!$DX$79</f>
        <v>0</v>
      </c>
      <c r="BU34" s="591">
        <f t="shared" si="33"/>
        <v>0</v>
      </c>
      <c r="BV34" s="202">
        <f>'Step 4-Effort'!$DX$81</f>
        <v>0</v>
      </c>
      <c r="BW34" s="591">
        <f t="shared" si="34"/>
        <v>0</v>
      </c>
      <c r="BX34" s="202">
        <f>'Step 4-Effort'!$DX$83</f>
        <v>0</v>
      </c>
      <c r="BY34" s="591">
        <f t="shared" si="35"/>
        <v>0</v>
      </c>
      <c r="BZ34" s="202">
        <f>'Step 4-Effort'!$DX$85</f>
        <v>0</v>
      </c>
      <c r="CA34" s="591">
        <f t="shared" si="36"/>
        <v>0</v>
      </c>
      <c r="CB34" s="202">
        <f>'Step 4-Effort'!$DX$87</f>
        <v>0</v>
      </c>
      <c r="CC34" s="591">
        <f t="shared" si="37"/>
        <v>0</v>
      </c>
      <c r="CD34" s="202">
        <f>'Step 4-Effort'!$DX$89</f>
        <v>0</v>
      </c>
      <c r="CE34" s="591">
        <f t="shared" si="38"/>
        <v>0</v>
      </c>
      <c r="CF34" s="202">
        <f>'Step 4-Effort'!$DX$91</f>
        <v>0</v>
      </c>
      <c r="CG34" s="591">
        <f t="shared" si="39"/>
        <v>0</v>
      </c>
      <c r="CH34" s="202">
        <f>'Step 4-Effort'!$DX$93</f>
        <v>0</v>
      </c>
      <c r="CI34" s="591">
        <f t="shared" si="40"/>
        <v>0</v>
      </c>
      <c r="CJ34" s="202">
        <f>'Step 4-Effort'!$DX$95</f>
        <v>0</v>
      </c>
      <c r="CK34" s="591">
        <f t="shared" si="41"/>
        <v>0</v>
      </c>
      <c r="CL34" s="202">
        <f>'Step 4-Effort'!$DX$97</f>
        <v>0</v>
      </c>
      <c r="CM34" s="591">
        <f t="shared" si="42"/>
        <v>0</v>
      </c>
      <c r="CN34" s="202">
        <f>'Step 4-Effort'!$DX$99</f>
        <v>0</v>
      </c>
      <c r="CO34" s="591">
        <f t="shared" si="43"/>
        <v>0</v>
      </c>
      <c r="CP34" s="202">
        <f>'Step 4-Effort'!$DX$101</f>
        <v>0</v>
      </c>
      <c r="CQ34" s="591">
        <f t="shared" si="44"/>
        <v>0</v>
      </c>
      <c r="CR34" s="202">
        <f>'Step 4-Effort'!$DX$103</f>
        <v>0</v>
      </c>
      <c r="CS34" s="591">
        <f t="shared" si="45"/>
        <v>0</v>
      </c>
      <c r="CT34" s="202">
        <f>'Step 4-Effort'!$DX$105</f>
        <v>0</v>
      </c>
      <c r="CU34" s="591">
        <f t="shared" si="46"/>
        <v>0</v>
      </c>
      <c r="CV34" s="202">
        <f>'Step 4-Effort'!$DX$107</f>
        <v>0</v>
      </c>
      <c r="CW34" s="591">
        <f t="shared" si="47"/>
        <v>0</v>
      </c>
      <c r="CX34" s="202">
        <f>'Step 4-Effort'!$DX$109</f>
        <v>0</v>
      </c>
      <c r="CY34" s="591">
        <f t="shared" si="48"/>
        <v>0</v>
      </c>
      <c r="CZ34" s="202">
        <f>'Step 4-Effort'!$DX$111</f>
        <v>0</v>
      </c>
      <c r="DA34" s="591">
        <f t="shared" si="49"/>
        <v>0</v>
      </c>
      <c r="DB34" s="202">
        <f>'Step 4-Effort'!$DX$113</f>
        <v>0</v>
      </c>
      <c r="DC34" s="591">
        <f t="shared" si="50"/>
        <v>0</v>
      </c>
      <c r="DD34" s="202">
        <f>'Step 4-Effort'!$DX$115</f>
        <v>0</v>
      </c>
      <c r="DE34" s="591">
        <f t="shared" si="51"/>
        <v>0</v>
      </c>
      <c r="DF34" s="202">
        <f>'Step 4-Effort'!$DX$117</f>
        <v>0</v>
      </c>
      <c r="DG34" s="591">
        <f t="shared" si="52"/>
        <v>0</v>
      </c>
      <c r="DH34" s="202">
        <f>'Step 4-Effort'!$DX$119</f>
        <v>0</v>
      </c>
      <c r="DI34" s="591">
        <f t="shared" si="53"/>
        <v>0</v>
      </c>
      <c r="DJ34" s="202">
        <f>'Step 4-Effort'!$DX$121</f>
        <v>0</v>
      </c>
      <c r="DK34" s="591">
        <f t="shared" si="54"/>
        <v>0</v>
      </c>
      <c r="DL34" s="202">
        <f>'Step 4-Effort'!$DX$123</f>
        <v>0</v>
      </c>
      <c r="DM34" s="591">
        <f t="shared" si="55"/>
        <v>0</v>
      </c>
      <c r="DN34" s="202">
        <f>'Step 4-Effort'!$DX$125</f>
        <v>0</v>
      </c>
      <c r="DO34" s="591">
        <f t="shared" si="56"/>
        <v>0</v>
      </c>
      <c r="DP34" s="202">
        <f>'Step 4-Effort'!$DX$127</f>
        <v>0</v>
      </c>
      <c r="DQ34" s="591">
        <f t="shared" si="57"/>
        <v>0</v>
      </c>
      <c r="DR34" s="202">
        <f>'Step 4-Effort'!$DX$129</f>
        <v>0</v>
      </c>
      <c r="DS34" s="591">
        <f t="shared" si="58"/>
        <v>0</v>
      </c>
      <c r="DT34" s="202">
        <f>'Step 4-Effort'!$DX$131</f>
        <v>0</v>
      </c>
      <c r="DU34" s="591">
        <f t="shared" si="59"/>
        <v>0</v>
      </c>
      <c r="DV34" s="202">
        <f>'Step 4-Effort'!$DX$133</f>
        <v>0</v>
      </c>
      <c r="DW34" s="591">
        <f t="shared" si="60"/>
        <v>0</v>
      </c>
      <c r="DX34" s="202">
        <f>'Step 4-Effort'!$DX$135</f>
        <v>0</v>
      </c>
      <c r="DY34" s="591">
        <f t="shared" si="61"/>
        <v>0</v>
      </c>
      <c r="DZ34" s="202">
        <f>'Step 4-Effort'!$DX$137</f>
        <v>0</v>
      </c>
      <c r="EA34" s="591">
        <f t="shared" si="62"/>
        <v>0</v>
      </c>
      <c r="EB34" s="202">
        <f>'Step 4-Effort'!$DX$139</f>
        <v>0</v>
      </c>
      <c r="EC34" s="591">
        <f t="shared" si="63"/>
        <v>0</v>
      </c>
      <c r="ED34" s="202">
        <f>'Step 4-Effort'!$DX$141</f>
        <v>0</v>
      </c>
      <c r="EE34" s="591">
        <f t="shared" si="64"/>
        <v>0</v>
      </c>
      <c r="EF34" s="202">
        <f>'Step 4-Effort'!$DX$143</f>
        <v>0</v>
      </c>
      <c r="EG34" s="591">
        <f t="shared" si="65"/>
        <v>0</v>
      </c>
      <c r="EH34" s="202">
        <f>'Step 4-Effort'!$DX$145</f>
        <v>0</v>
      </c>
      <c r="EI34" s="591">
        <f t="shared" si="66"/>
        <v>0</v>
      </c>
      <c r="EJ34" s="202">
        <f>'Step 4-Effort'!$DX$147</f>
        <v>0</v>
      </c>
      <c r="EK34" s="591">
        <f t="shared" si="67"/>
        <v>0</v>
      </c>
      <c r="EL34" s="202">
        <f>'Step 4-Effort'!$DX$149</f>
        <v>0</v>
      </c>
      <c r="EM34" s="591">
        <f t="shared" si="68"/>
        <v>0</v>
      </c>
      <c r="EN34" s="202">
        <f>'Step 4-Effort'!$DX$151</f>
        <v>0</v>
      </c>
      <c r="EO34" s="591">
        <f t="shared" si="69"/>
        <v>0</v>
      </c>
      <c r="EP34" s="139">
        <f t="shared" si="71"/>
        <v>0</v>
      </c>
      <c r="EQ34" s="591">
        <f t="shared" si="72"/>
        <v>0</v>
      </c>
    </row>
    <row r="35" spans="1:147" s="2" customFormat="1" ht="13.5" hidden="1" thickBot="1" x14ac:dyDescent="0.25">
      <c r="A35" s="44"/>
      <c r="B35" s="82"/>
      <c r="C35" s="182"/>
      <c r="D35" s="52">
        <v>1</v>
      </c>
      <c r="E35" s="590">
        <f t="shared" si="0"/>
        <v>0</v>
      </c>
      <c r="F35" s="202">
        <f>'Step 4-Effort'!$DX$13</f>
        <v>0</v>
      </c>
      <c r="G35" s="591">
        <f t="shared" si="70"/>
        <v>0</v>
      </c>
      <c r="H35" s="202">
        <f>'Step 4-Effort'!$DX$15</f>
        <v>0</v>
      </c>
      <c r="I35" s="591">
        <f t="shared" si="1"/>
        <v>0</v>
      </c>
      <c r="J35" s="202">
        <f>'Step 4-Effort'!$DX$17</f>
        <v>0</v>
      </c>
      <c r="K35" s="591">
        <f t="shared" si="2"/>
        <v>0</v>
      </c>
      <c r="L35" s="202">
        <f>'Step 4-Effort'!$DX$19</f>
        <v>0</v>
      </c>
      <c r="M35" s="591">
        <f t="shared" si="3"/>
        <v>0</v>
      </c>
      <c r="N35" s="202">
        <f>'Step 4-Effort'!$DX$21</f>
        <v>0</v>
      </c>
      <c r="O35" s="591">
        <f t="shared" si="4"/>
        <v>0</v>
      </c>
      <c r="P35" s="202">
        <f>'Step 4-Effort'!$DX$23</f>
        <v>0</v>
      </c>
      <c r="Q35" s="591">
        <f t="shared" si="5"/>
        <v>0</v>
      </c>
      <c r="R35" s="202">
        <f>'Step 4-Effort'!$DX$25</f>
        <v>0</v>
      </c>
      <c r="S35" s="591">
        <f t="shared" si="6"/>
        <v>0</v>
      </c>
      <c r="T35" s="202">
        <f>'Step 4-Effort'!$DX$27</f>
        <v>0</v>
      </c>
      <c r="U35" s="591">
        <f t="shared" si="7"/>
        <v>0</v>
      </c>
      <c r="V35" s="202">
        <f>'Step 4-Effort'!$DX$29</f>
        <v>0</v>
      </c>
      <c r="W35" s="591">
        <f t="shared" si="8"/>
        <v>0</v>
      </c>
      <c r="X35" s="202">
        <f>'Step 4-Effort'!$DX$31</f>
        <v>0</v>
      </c>
      <c r="Y35" s="591">
        <f t="shared" si="9"/>
        <v>0</v>
      </c>
      <c r="Z35" s="202">
        <f>'Step 4-Effort'!$DX$33</f>
        <v>0</v>
      </c>
      <c r="AA35" s="591">
        <f t="shared" si="10"/>
        <v>0</v>
      </c>
      <c r="AB35" s="202">
        <f>'Step 4-Effort'!$DX$35</f>
        <v>0</v>
      </c>
      <c r="AC35" s="591">
        <f t="shared" si="11"/>
        <v>0</v>
      </c>
      <c r="AD35" s="202">
        <f>'Step 4-Effort'!$DX$37</f>
        <v>0</v>
      </c>
      <c r="AE35" s="591">
        <f t="shared" si="12"/>
        <v>0</v>
      </c>
      <c r="AF35" s="202">
        <f>'Step 4-Effort'!$DX$39</f>
        <v>0</v>
      </c>
      <c r="AG35" s="591">
        <f t="shared" si="13"/>
        <v>0</v>
      </c>
      <c r="AH35" s="202">
        <f>'Step 4-Effort'!$DX$41</f>
        <v>0</v>
      </c>
      <c r="AI35" s="591">
        <f t="shared" si="14"/>
        <v>0</v>
      </c>
      <c r="AJ35" s="202">
        <f>'Step 4-Effort'!$DX$43</f>
        <v>0</v>
      </c>
      <c r="AK35" s="591">
        <f t="shared" si="15"/>
        <v>0</v>
      </c>
      <c r="AL35" s="202">
        <f>'Step 4-Effort'!$DX$45</f>
        <v>0</v>
      </c>
      <c r="AM35" s="591">
        <f t="shared" si="16"/>
        <v>0</v>
      </c>
      <c r="AN35" s="202">
        <f>'Step 4-Effort'!$DX$47</f>
        <v>0</v>
      </c>
      <c r="AO35" s="591">
        <f t="shared" si="17"/>
        <v>0</v>
      </c>
      <c r="AP35" s="202">
        <f>'Step 4-Effort'!$DX$49</f>
        <v>0</v>
      </c>
      <c r="AQ35" s="591">
        <f t="shared" si="18"/>
        <v>0</v>
      </c>
      <c r="AR35" s="202">
        <f>'Step 4-Effort'!$DX$51</f>
        <v>0</v>
      </c>
      <c r="AS35" s="591">
        <f t="shared" si="19"/>
        <v>0</v>
      </c>
      <c r="AT35" s="202">
        <f>'Step 4-Effort'!$DX$53</f>
        <v>0</v>
      </c>
      <c r="AU35" s="591">
        <f t="shared" si="20"/>
        <v>0</v>
      </c>
      <c r="AV35" s="202">
        <f>'Step 4-Effort'!$DX$55</f>
        <v>0</v>
      </c>
      <c r="AW35" s="591">
        <f t="shared" si="21"/>
        <v>0</v>
      </c>
      <c r="AX35" s="202">
        <f>'Step 4-Effort'!$DX$57</f>
        <v>0</v>
      </c>
      <c r="AY35" s="591">
        <f t="shared" si="22"/>
        <v>0</v>
      </c>
      <c r="AZ35" s="202">
        <f>'Step 4-Effort'!$DX$59</f>
        <v>0</v>
      </c>
      <c r="BA35" s="591">
        <f t="shared" si="23"/>
        <v>0</v>
      </c>
      <c r="BB35" s="202">
        <f>'Step 4-Effort'!$DX$61</f>
        <v>0</v>
      </c>
      <c r="BC35" s="591">
        <f t="shared" si="24"/>
        <v>0</v>
      </c>
      <c r="BD35" s="202">
        <f>'Step 4-Effort'!$DX$63</f>
        <v>0</v>
      </c>
      <c r="BE35" s="591">
        <f t="shared" si="25"/>
        <v>0</v>
      </c>
      <c r="BF35" s="202">
        <f>'Step 4-Effort'!$DX$65</f>
        <v>0</v>
      </c>
      <c r="BG35" s="591">
        <f t="shared" si="26"/>
        <v>0</v>
      </c>
      <c r="BH35" s="202">
        <f>'Step 4-Effort'!$DX$67</f>
        <v>0</v>
      </c>
      <c r="BI35" s="591">
        <f t="shared" si="27"/>
        <v>0</v>
      </c>
      <c r="BJ35" s="202">
        <f>'Step 4-Effort'!$DX$69</f>
        <v>0</v>
      </c>
      <c r="BK35" s="591">
        <f t="shared" si="28"/>
        <v>0</v>
      </c>
      <c r="BL35" s="202">
        <f>'Step 4-Effort'!$DX$71</f>
        <v>0</v>
      </c>
      <c r="BM35" s="591">
        <f t="shared" si="29"/>
        <v>0</v>
      </c>
      <c r="BN35" s="202">
        <f>'Step 4-Effort'!$DX$73</f>
        <v>0</v>
      </c>
      <c r="BO35" s="591">
        <f t="shared" si="30"/>
        <v>0</v>
      </c>
      <c r="BP35" s="202">
        <f>'Step 4-Effort'!$DX$75</f>
        <v>0</v>
      </c>
      <c r="BQ35" s="591">
        <f t="shared" si="31"/>
        <v>0</v>
      </c>
      <c r="BR35" s="202">
        <f>'Step 4-Effort'!$DX$77</f>
        <v>0</v>
      </c>
      <c r="BS35" s="591">
        <f t="shared" si="32"/>
        <v>0</v>
      </c>
      <c r="BT35" s="202">
        <f>'Step 4-Effort'!$DX$79</f>
        <v>0</v>
      </c>
      <c r="BU35" s="591">
        <f t="shared" si="33"/>
        <v>0</v>
      </c>
      <c r="BV35" s="202">
        <f>'Step 4-Effort'!$DX$81</f>
        <v>0</v>
      </c>
      <c r="BW35" s="591">
        <f t="shared" si="34"/>
        <v>0</v>
      </c>
      <c r="BX35" s="202">
        <f>'Step 4-Effort'!$DX$83</f>
        <v>0</v>
      </c>
      <c r="BY35" s="591">
        <f t="shared" si="35"/>
        <v>0</v>
      </c>
      <c r="BZ35" s="202">
        <f>'Step 4-Effort'!$DX$85</f>
        <v>0</v>
      </c>
      <c r="CA35" s="591">
        <f t="shared" si="36"/>
        <v>0</v>
      </c>
      <c r="CB35" s="202">
        <f>'Step 4-Effort'!$DX$87</f>
        <v>0</v>
      </c>
      <c r="CC35" s="591">
        <f t="shared" si="37"/>
        <v>0</v>
      </c>
      <c r="CD35" s="202">
        <f>'Step 4-Effort'!$DX$89</f>
        <v>0</v>
      </c>
      <c r="CE35" s="591">
        <f t="shared" si="38"/>
        <v>0</v>
      </c>
      <c r="CF35" s="202">
        <f>'Step 4-Effort'!$DX$91</f>
        <v>0</v>
      </c>
      <c r="CG35" s="591">
        <f t="shared" si="39"/>
        <v>0</v>
      </c>
      <c r="CH35" s="202">
        <f>'Step 4-Effort'!$DX$93</f>
        <v>0</v>
      </c>
      <c r="CI35" s="591">
        <f t="shared" si="40"/>
        <v>0</v>
      </c>
      <c r="CJ35" s="202">
        <f>'Step 4-Effort'!$DX$95</f>
        <v>0</v>
      </c>
      <c r="CK35" s="591">
        <f t="shared" si="41"/>
        <v>0</v>
      </c>
      <c r="CL35" s="202">
        <f>'Step 4-Effort'!$DX$97</f>
        <v>0</v>
      </c>
      <c r="CM35" s="591">
        <f t="shared" si="42"/>
        <v>0</v>
      </c>
      <c r="CN35" s="202">
        <f>'Step 4-Effort'!$DX$99</f>
        <v>0</v>
      </c>
      <c r="CO35" s="591">
        <f t="shared" si="43"/>
        <v>0</v>
      </c>
      <c r="CP35" s="202">
        <f>'Step 4-Effort'!$DX$101</f>
        <v>0</v>
      </c>
      <c r="CQ35" s="591">
        <f t="shared" si="44"/>
        <v>0</v>
      </c>
      <c r="CR35" s="202">
        <f>'Step 4-Effort'!$DX$103</f>
        <v>0</v>
      </c>
      <c r="CS35" s="591">
        <f t="shared" si="45"/>
        <v>0</v>
      </c>
      <c r="CT35" s="202">
        <f>'Step 4-Effort'!$DX$105</f>
        <v>0</v>
      </c>
      <c r="CU35" s="591">
        <f t="shared" si="46"/>
        <v>0</v>
      </c>
      <c r="CV35" s="202">
        <f>'Step 4-Effort'!$DX$107</f>
        <v>0</v>
      </c>
      <c r="CW35" s="591">
        <f t="shared" si="47"/>
        <v>0</v>
      </c>
      <c r="CX35" s="202">
        <f>'Step 4-Effort'!$DX$109</f>
        <v>0</v>
      </c>
      <c r="CY35" s="591">
        <f t="shared" si="48"/>
        <v>0</v>
      </c>
      <c r="CZ35" s="202">
        <f>'Step 4-Effort'!$DX$111</f>
        <v>0</v>
      </c>
      <c r="DA35" s="591">
        <f t="shared" si="49"/>
        <v>0</v>
      </c>
      <c r="DB35" s="202">
        <f>'Step 4-Effort'!$DX$113</f>
        <v>0</v>
      </c>
      <c r="DC35" s="591">
        <f t="shared" si="50"/>
        <v>0</v>
      </c>
      <c r="DD35" s="202">
        <f>'Step 4-Effort'!$DX$115</f>
        <v>0</v>
      </c>
      <c r="DE35" s="591">
        <f t="shared" si="51"/>
        <v>0</v>
      </c>
      <c r="DF35" s="202">
        <f>'Step 4-Effort'!$DX$117</f>
        <v>0</v>
      </c>
      <c r="DG35" s="591">
        <f t="shared" si="52"/>
        <v>0</v>
      </c>
      <c r="DH35" s="202">
        <f>'Step 4-Effort'!$DX$119</f>
        <v>0</v>
      </c>
      <c r="DI35" s="591">
        <f t="shared" si="53"/>
        <v>0</v>
      </c>
      <c r="DJ35" s="202">
        <f>'Step 4-Effort'!$DX$121</f>
        <v>0</v>
      </c>
      <c r="DK35" s="591">
        <f t="shared" si="54"/>
        <v>0</v>
      </c>
      <c r="DL35" s="202">
        <f>'Step 4-Effort'!$DX$123</f>
        <v>0</v>
      </c>
      <c r="DM35" s="591">
        <f t="shared" si="55"/>
        <v>0</v>
      </c>
      <c r="DN35" s="202">
        <f>'Step 4-Effort'!$DX$125</f>
        <v>0</v>
      </c>
      <c r="DO35" s="591">
        <f t="shared" si="56"/>
        <v>0</v>
      </c>
      <c r="DP35" s="202">
        <f>'Step 4-Effort'!$DX$127</f>
        <v>0</v>
      </c>
      <c r="DQ35" s="591">
        <f t="shared" si="57"/>
        <v>0</v>
      </c>
      <c r="DR35" s="202">
        <f>'Step 4-Effort'!$DX$129</f>
        <v>0</v>
      </c>
      <c r="DS35" s="591">
        <f t="shared" si="58"/>
        <v>0</v>
      </c>
      <c r="DT35" s="202">
        <f>'Step 4-Effort'!$DX$131</f>
        <v>0</v>
      </c>
      <c r="DU35" s="591">
        <f t="shared" si="59"/>
        <v>0</v>
      </c>
      <c r="DV35" s="202">
        <f>'Step 4-Effort'!$DX$133</f>
        <v>0</v>
      </c>
      <c r="DW35" s="591">
        <f t="shared" si="60"/>
        <v>0</v>
      </c>
      <c r="DX35" s="202">
        <f>'Step 4-Effort'!$DX$135</f>
        <v>0</v>
      </c>
      <c r="DY35" s="591">
        <f t="shared" si="61"/>
        <v>0</v>
      </c>
      <c r="DZ35" s="202">
        <f>'Step 4-Effort'!$DX$137</f>
        <v>0</v>
      </c>
      <c r="EA35" s="591">
        <f t="shared" si="62"/>
        <v>0</v>
      </c>
      <c r="EB35" s="202">
        <f>'Step 4-Effort'!$DX$139</f>
        <v>0</v>
      </c>
      <c r="EC35" s="591">
        <f t="shared" si="63"/>
        <v>0</v>
      </c>
      <c r="ED35" s="202">
        <f>'Step 4-Effort'!$DX$141</f>
        <v>0</v>
      </c>
      <c r="EE35" s="591">
        <f t="shared" si="64"/>
        <v>0</v>
      </c>
      <c r="EF35" s="202">
        <f>'Step 4-Effort'!$DX$143</f>
        <v>0</v>
      </c>
      <c r="EG35" s="591">
        <f t="shared" si="65"/>
        <v>0</v>
      </c>
      <c r="EH35" s="202">
        <f>'Step 4-Effort'!$DX$145</f>
        <v>0</v>
      </c>
      <c r="EI35" s="591">
        <f t="shared" si="66"/>
        <v>0</v>
      </c>
      <c r="EJ35" s="202">
        <f>'Step 4-Effort'!$DX$147</f>
        <v>0</v>
      </c>
      <c r="EK35" s="591">
        <f t="shared" si="67"/>
        <v>0</v>
      </c>
      <c r="EL35" s="202">
        <f>'Step 4-Effort'!$DX$149</f>
        <v>0</v>
      </c>
      <c r="EM35" s="591">
        <f t="shared" si="68"/>
        <v>0</v>
      </c>
      <c r="EN35" s="202">
        <f>'Step 4-Effort'!$DX$151</f>
        <v>0</v>
      </c>
      <c r="EO35" s="591">
        <f t="shared" si="69"/>
        <v>0</v>
      </c>
      <c r="EP35" s="139">
        <f t="shared" si="71"/>
        <v>0</v>
      </c>
      <c r="EQ35" s="591">
        <f t="shared" si="72"/>
        <v>0</v>
      </c>
    </row>
    <row r="36" spans="1:147" s="1" customFormat="1" ht="13.5" customHeight="1" thickBot="1" x14ac:dyDescent="0.25">
      <c r="A36" s="87"/>
      <c r="B36" s="20"/>
      <c r="C36" s="88"/>
      <c r="D36" s="20"/>
      <c r="E36" s="83"/>
      <c r="F36" s="183"/>
      <c r="G36" s="91"/>
      <c r="H36" s="183"/>
      <c r="I36" s="91"/>
      <c r="J36" s="183"/>
      <c r="K36" s="91"/>
      <c r="L36" s="183"/>
      <c r="M36" s="91"/>
      <c r="N36" s="183"/>
      <c r="O36" s="91"/>
      <c r="P36" s="183"/>
      <c r="Q36" s="91"/>
      <c r="R36" s="183"/>
      <c r="S36" s="91"/>
      <c r="T36" s="183"/>
      <c r="U36" s="91"/>
      <c r="V36" s="183"/>
      <c r="W36" s="91"/>
      <c r="X36" s="183"/>
      <c r="Y36" s="91"/>
      <c r="Z36" s="183"/>
      <c r="AA36" s="91"/>
      <c r="AB36" s="183"/>
      <c r="AC36" s="91"/>
      <c r="AD36" s="183"/>
      <c r="AE36" s="91"/>
      <c r="AF36" s="183"/>
      <c r="AG36" s="91"/>
      <c r="AH36" s="183"/>
      <c r="AI36" s="91"/>
      <c r="AJ36" s="183"/>
      <c r="AK36" s="91"/>
      <c r="AL36" s="183"/>
      <c r="AM36" s="91"/>
      <c r="AN36" s="183"/>
      <c r="AO36" s="91"/>
      <c r="AP36" s="183"/>
      <c r="AQ36" s="91"/>
      <c r="AR36" s="183"/>
      <c r="AS36" s="91"/>
      <c r="AT36" s="183"/>
      <c r="AU36" s="91"/>
      <c r="AV36" s="183"/>
      <c r="AW36" s="91"/>
      <c r="AX36" s="183"/>
      <c r="AY36" s="91"/>
      <c r="AZ36" s="183"/>
      <c r="BA36" s="91"/>
      <c r="BB36" s="183"/>
      <c r="BC36" s="91"/>
      <c r="BD36" s="183"/>
      <c r="BE36" s="91"/>
      <c r="BF36" s="183"/>
      <c r="BG36" s="91"/>
      <c r="BH36" s="183"/>
      <c r="BI36" s="91"/>
      <c r="BJ36" s="183"/>
      <c r="BK36" s="91"/>
      <c r="BL36" s="183"/>
      <c r="BM36" s="91"/>
      <c r="BN36" s="183"/>
      <c r="BO36" s="91"/>
      <c r="BP36" s="183"/>
      <c r="BQ36" s="91"/>
      <c r="BR36" s="183"/>
      <c r="BS36" s="91"/>
      <c r="BT36" s="183"/>
      <c r="BU36" s="91"/>
      <c r="BV36" s="183"/>
      <c r="BW36" s="91"/>
      <c r="BX36" s="183"/>
      <c r="BY36" s="91"/>
      <c r="BZ36" s="183"/>
      <c r="CA36" s="91"/>
      <c r="CB36" s="183"/>
      <c r="CC36" s="91"/>
      <c r="CD36" s="183"/>
      <c r="CE36" s="91"/>
      <c r="CF36" s="183"/>
      <c r="CG36" s="91"/>
      <c r="CH36" s="183"/>
      <c r="CI36" s="91"/>
      <c r="CJ36" s="183"/>
      <c r="CK36" s="91"/>
      <c r="CL36" s="183"/>
      <c r="CM36" s="91"/>
      <c r="CN36" s="183"/>
      <c r="CO36" s="91"/>
      <c r="CP36" s="183"/>
      <c r="CQ36" s="91"/>
      <c r="CR36" s="183"/>
      <c r="CS36" s="91"/>
      <c r="CT36" s="183"/>
      <c r="CU36" s="91"/>
      <c r="CV36" s="183"/>
      <c r="CW36" s="91"/>
      <c r="CX36" s="183"/>
      <c r="CY36" s="91"/>
      <c r="CZ36" s="183"/>
      <c r="DA36" s="91"/>
      <c r="DB36" s="183"/>
      <c r="DC36" s="91"/>
      <c r="DD36" s="183"/>
      <c r="DE36" s="91"/>
      <c r="DF36" s="183"/>
      <c r="DG36" s="91"/>
      <c r="DH36" s="183"/>
      <c r="DI36" s="91"/>
      <c r="DJ36" s="183"/>
      <c r="DK36" s="91"/>
      <c r="DL36" s="183"/>
      <c r="DM36" s="91"/>
      <c r="DN36" s="183"/>
      <c r="DO36" s="91"/>
      <c r="DP36" s="183"/>
      <c r="DQ36" s="91"/>
      <c r="DR36" s="183"/>
      <c r="DS36" s="91"/>
      <c r="DT36" s="183"/>
      <c r="DU36" s="91"/>
      <c r="DV36" s="183"/>
      <c r="DW36" s="91"/>
      <c r="DX36" s="183"/>
      <c r="DY36" s="91"/>
      <c r="DZ36" s="183"/>
      <c r="EA36" s="91"/>
      <c r="EB36" s="183"/>
      <c r="EC36" s="91"/>
      <c r="ED36" s="183"/>
      <c r="EE36" s="91"/>
      <c r="EF36" s="183"/>
      <c r="EG36" s="91"/>
      <c r="EH36" s="183"/>
      <c r="EI36" s="91"/>
      <c r="EJ36" s="183"/>
      <c r="EK36" s="91"/>
      <c r="EL36" s="183"/>
      <c r="EM36" s="91"/>
      <c r="EN36" s="183"/>
      <c r="EO36" s="91"/>
      <c r="EP36" s="139"/>
      <c r="EQ36" s="91"/>
    </row>
    <row r="37" spans="1:147" s="21" customFormat="1" ht="13.5" thickBot="1" x14ac:dyDescent="0.25">
      <c r="A37" s="98" t="s">
        <v>173</v>
      </c>
      <c r="B37" s="92"/>
      <c r="C37" s="341">
        <f>+SUM(C8:C35)</f>
        <v>0</v>
      </c>
      <c r="D37" s="93"/>
      <c r="E37" s="94"/>
      <c r="F37" s="203"/>
      <c r="G37" s="593">
        <f>+SUM(G8:G35)</f>
        <v>0</v>
      </c>
      <c r="H37" s="203"/>
      <c r="I37" s="593">
        <f>+SUM(I8:I35)</f>
        <v>0</v>
      </c>
      <c r="J37" s="203"/>
      <c r="K37" s="593">
        <f>+SUM(K8:K35)</f>
        <v>0</v>
      </c>
      <c r="L37" s="203"/>
      <c r="M37" s="593">
        <f>+SUM(M8:M35)</f>
        <v>0</v>
      </c>
      <c r="N37" s="203"/>
      <c r="O37" s="593">
        <f>+SUM(O8:O35)</f>
        <v>0</v>
      </c>
      <c r="P37" s="203"/>
      <c r="Q37" s="593">
        <f>+SUM(Q8:Q35)</f>
        <v>0</v>
      </c>
      <c r="R37" s="203"/>
      <c r="S37" s="593">
        <f>+SUM(S8:S35)</f>
        <v>0</v>
      </c>
      <c r="T37" s="203"/>
      <c r="U37" s="593">
        <f>+SUM(U8:U35)</f>
        <v>0</v>
      </c>
      <c r="V37" s="203"/>
      <c r="W37" s="593">
        <f>+SUM(W8:W35)</f>
        <v>0</v>
      </c>
      <c r="X37" s="203"/>
      <c r="Y37" s="593">
        <f>+SUM(Y8:Y35)</f>
        <v>0</v>
      </c>
      <c r="Z37" s="203"/>
      <c r="AA37" s="593">
        <f>+SUM(AA8:AA35)</f>
        <v>0</v>
      </c>
      <c r="AB37" s="203"/>
      <c r="AC37" s="593">
        <f>+SUM(AC8:AC35)</f>
        <v>0</v>
      </c>
      <c r="AD37" s="203"/>
      <c r="AE37" s="593">
        <f>+SUM(AE8:AE35)</f>
        <v>0</v>
      </c>
      <c r="AF37" s="203"/>
      <c r="AG37" s="593">
        <f>+SUM(AG8:AG35)</f>
        <v>0</v>
      </c>
      <c r="AH37" s="203"/>
      <c r="AI37" s="593">
        <f>+SUM(AI8:AI35)</f>
        <v>0</v>
      </c>
      <c r="AJ37" s="203"/>
      <c r="AK37" s="593">
        <f>+SUM(AK8:AK35)</f>
        <v>0</v>
      </c>
      <c r="AL37" s="203"/>
      <c r="AM37" s="593">
        <f>+SUM(AM8:AM35)</f>
        <v>0</v>
      </c>
      <c r="AN37" s="203"/>
      <c r="AO37" s="593">
        <f>+SUM(AO8:AO35)</f>
        <v>0</v>
      </c>
      <c r="AP37" s="203"/>
      <c r="AQ37" s="593">
        <f>+SUM(AQ8:AQ35)</f>
        <v>0</v>
      </c>
      <c r="AR37" s="203"/>
      <c r="AS37" s="593">
        <f>+SUM(AS8:AS35)</f>
        <v>0</v>
      </c>
      <c r="AT37" s="203"/>
      <c r="AU37" s="593">
        <f>+SUM(AU8:AU35)</f>
        <v>0</v>
      </c>
      <c r="AV37" s="203"/>
      <c r="AW37" s="593">
        <f>+SUM(AW8:AW35)</f>
        <v>0</v>
      </c>
      <c r="AX37" s="203"/>
      <c r="AY37" s="593">
        <f>+SUM(AY8:AY35)</f>
        <v>0</v>
      </c>
      <c r="AZ37" s="203"/>
      <c r="BA37" s="593">
        <f>+SUM(BA8:BA35)</f>
        <v>0</v>
      </c>
      <c r="BB37" s="203"/>
      <c r="BC37" s="593">
        <f>+SUM(BC8:BC35)</f>
        <v>0</v>
      </c>
      <c r="BD37" s="203"/>
      <c r="BE37" s="593">
        <f>+SUM(BE8:BE35)</f>
        <v>0</v>
      </c>
      <c r="BF37" s="203"/>
      <c r="BG37" s="593">
        <f>+SUM(BG8:BG35)</f>
        <v>0</v>
      </c>
      <c r="BH37" s="203"/>
      <c r="BI37" s="593">
        <f>+SUM(BI8:BI35)</f>
        <v>0</v>
      </c>
      <c r="BJ37" s="203"/>
      <c r="BK37" s="593">
        <f>+SUM(BK8:BK35)</f>
        <v>0</v>
      </c>
      <c r="BL37" s="203"/>
      <c r="BM37" s="593">
        <f>+SUM(BM8:BM35)</f>
        <v>0</v>
      </c>
      <c r="BN37" s="203"/>
      <c r="BO37" s="593">
        <f>+SUM(BO8:BO35)</f>
        <v>0</v>
      </c>
      <c r="BP37" s="203"/>
      <c r="BQ37" s="593">
        <f>+SUM(BQ8:BQ35)</f>
        <v>0</v>
      </c>
      <c r="BR37" s="203"/>
      <c r="BS37" s="593">
        <f>+SUM(BS8:BS35)</f>
        <v>0</v>
      </c>
      <c r="BT37" s="203"/>
      <c r="BU37" s="593">
        <f>+SUM(BU8:BU35)</f>
        <v>0</v>
      </c>
      <c r="BV37" s="203"/>
      <c r="BW37" s="593">
        <f>+SUM(BW8:BW35)</f>
        <v>0</v>
      </c>
      <c r="BX37" s="203"/>
      <c r="BY37" s="593">
        <f>+SUM(BY8:BY35)</f>
        <v>0</v>
      </c>
      <c r="BZ37" s="203"/>
      <c r="CA37" s="593">
        <f>+SUM(CA8:CA35)</f>
        <v>0</v>
      </c>
      <c r="CB37" s="203"/>
      <c r="CC37" s="593">
        <f>+SUM(CC8:CC35)</f>
        <v>0</v>
      </c>
      <c r="CD37" s="203"/>
      <c r="CE37" s="593">
        <f>+SUM(CE8:CE35)</f>
        <v>0</v>
      </c>
      <c r="CF37" s="203"/>
      <c r="CG37" s="593">
        <f>+SUM(CG8:CG35)</f>
        <v>0</v>
      </c>
      <c r="CH37" s="203"/>
      <c r="CI37" s="593">
        <f>+SUM(CI8:CI35)</f>
        <v>0</v>
      </c>
      <c r="CJ37" s="203"/>
      <c r="CK37" s="593">
        <f>+SUM(CK8:CK35)</f>
        <v>0</v>
      </c>
      <c r="CL37" s="203"/>
      <c r="CM37" s="593">
        <f>+SUM(CM8:CM35)</f>
        <v>0</v>
      </c>
      <c r="CN37" s="203"/>
      <c r="CO37" s="593">
        <f>+SUM(CO8:CO35)</f>
        <v>0</v>
      </c>
      <c r="CP37" s="203"/>
      <c r="CQ37" s="593">
        <f>+SUM(CQ8:CQ35)</f>
        <v>0</v>
      </c>
      <c r="CR37" s="203"/>
      <c r="CS37" s="593">
        <f>+SUM(CS8:CS35)</f>
        <v>0</v>
      </c>
      <c r="CT37" s="203"/>
      <c r="CU37" s="593">
        <f>+SUM(CU8:CU35)</f>
        <v>0</v>
      </c>
      <c r="CV37" s="203"/>
      <c r="CW37" s="593">
        <f>+SUM(CW8:CW35)</f>
        <v>0</v>
      </c>
      <c r="CX37" s="203"/>
      <c r="CY37" s="593">
        <f>+SUM(CY8:CY35)</f>
        <v>0</v>
      </c>
      <c r="CZ37" s="203"/>
      <c r="DA37" s="593">
        <f>+SUM(DA8:DA35)</f>
        <v>0</v>
      </c>
      <c r="DB37" s="203"/>
      <c r="DC37" s="593">
        <f>+SUM(DC8:DC35)</f>
        <v>0</v>
      </c>
      <c r="DD37" s="203"/>
      <c r="DE37" s="593">
        <f>+SUM(DE8:DE35)</f>
        <v>0</v>
      </c>
      <c r="DF37" s="203"/>
      <c r="DG37" s="593">
        <f>+SUM(DG8:DG35)</f>
        <v>0</v>
      </c>
      <c r="DH37" s="203"/>
      <c r="DI37" s="593">
        <f>+SUM(DI8:DI35)</f>
        <v>0</v>
      </c>
      <c r="DJ37" s="203"/>
      <c r="DK37" s="593">
        <f>+SUM(DK8:DK35)</f>
        <v>0</v>
      </c>
      <c r="DL37" s="203"/>
      <c r="DM37" s="593">
        <f>+SUM(DM8:DM35)</f>
        <v>0</v>
      </c>
      <c r="DN37" s="203"/>
      <c r="DO37" s="593">
        <f>+SUM(DO8:DO35)</f>
        <v>0</v>
      </c>
      <c r="DP37" s="203"/>
      <c r="DQ37" s="593">
        <f>+SUM(DQ8:DQ35)</f>
        <v>0</v>
      </c>
      <c r="DR37" s="203"/>
      <c r="DS37" s="593">
        <f>+SUM(DS8:DS35)</f>
        <v>0</v>
      </c>
      <c r="DT37" s="203"/>
      <c r="DU37" s="593">
        <f>+SUM(DU8:DU35)</f>
        <v>0</v>
      </c>
      <c r="DV37" s="203"/>
      <c r="DW37" s="593">
        <f>+SUM(DW8:DW35)</f>
        <v>0</v>
      </c>
      <c r="DX37" s="203"/>
      <c r="DY37" s="593">
        <f>+SUM(DY8:DY35)</f>
        <v>0</v>
      </c>
      <c r="DZ37" s="203"/>
      <c r="EA37" s="593">
        <f>+SUM(EA8:EA35)</f>
        <v>0</v>
      </c>
      <c r="EB37" s="203"/>
      <c r="EC37" s="593">
        <f>+SUM(EC8:EC35)</f>
        <v>0</v>
      </c>
      <c r="ED37" s="203"/>
      <c r="EE37" s="593">
        <f>+SUM(EE8:EE35)</f>
        <v>0</v>
      </c>
      <c r="EF37" s="203"/>
      <c r="EG37" s="593">
        <f>+SUM(EG8:EG35)</f>
        <v>0</v>
      </c>
      <c r="EH37" s="203"/>
      <c r="EI37" s="593">
        <f>+SUM(EI8:EI35)</f>
        <v>0</v>
      </c>
      <c r="EJ37" s="203"/>
      <c r="EK37" s="593">
        <f>+SUM(EK8:EK35)</f>
        <v>0</v>
      </c>
      <c r="EL37" s="203"/>
      <c r="EM37" s="593">
        <f>+SUM(EM8:EM35)</f>
        <v>0</v>
      </c>
      <c r="EN37" s="203"/>
      <c r="EO37" s="593">
        <f>+SUM(EO8:EO35)</f>
        <v>0</v>
      </c>
      <c r="EP37" s="203"/>
      <c r="EQ37" s="593">
        <f>+SUM(EQ8:EQ35)</f>
        <v>0</v>
      </c>
    </row>
    <row r="38" spans="1:147" s="2" customFormat="1" ht="13.5" thickBot="1" x14ac:dyDescent="0.25">
      <c r="A38" s="98" t="s">
        <v>174</v>
      </c>
      <c r="B38" s="92"/>
      <c r="C38" s="92"/>
      <c r="D38" s="93"/>
      <c r="E38" s="592">
        <f>'Schedule A'!AR27</f>
        <v>0</v>
      </c>
      <c r="F38" s="203">
        <f>'Step 4-Effort'!$DX$13</f>
        <v>0</v>
      </c>
      <c r="G38" s="593">
        <f>$E38*F38</f>
        <v>0</v>
      </c>
      <c r="H38" s="203">
        <f>'Step 4-Effort'!$DX$15</f>
        <v>0</v>
      </c>
      <c r="I38" s="593">
        <f>$E38*H38</f>
        <v>0</v>
      </c>
      <c r="J38" s="203">
        <f>'Step 4-Effort'!$DX$17</f>
        <v>0</v>
      </c>
      <c r="K38" s="593">
        <f>$E38*J38</f>
        <v>0</v>
      </c>
      <c r="L38" s="203">
        <f>'Step 4-Effort'!$DX$19</f>
        <v>0</v>
      </c>
      <c r="M38" s="593">
        <f>$E38*L38</f>
        <v>0</v>
      </c>
      <c r="N38" s="203">
        <f>'Step 4-Effort'!$DX$21</f>
        <v>0</v>
      </c>
      <c r="O38" s="593">
        <f>$E38*N38</f>
        <v>0</v>
      </c>
      <c r="P38" s="203">
        <f>'Step 4-Effort'!$DX$23</f>
        <v>0</v>
      </c>
      <c r="Q38" s="593">
        <f>$E38*P38</f>
        <v>0</v>
      </c>
      <c r="R38" s="203">
        <f>'Step 4-Effort'!$DX$25</f>
        <v>0</v>
      </c>
      <c r="S38" s="593">
        <f>$E38*R38</f>
        <v>0</v>
      </c>
      <c r="T38" s="203">
        <f>'Step 4-Effort'!$DX$27</f>
        <v>0</v>
      </c>
      <c r="U38" s="593">
        <f>$E38*T38</f>
        <v>0</v>
      </c>
      <c r="V38" s="203">
        <f>'Step 4-Effort'!$DX$29</f>
        <v>0</v>
      </c>
      <c r="W38" s="593">
        <f>$E38*V38</f>
        <v>0</v>
      </c>
      <c r="X38" s="203">
        <f>'Step 4-Effort'!$DX$31</f>
        <v>0</v>
      </c>
      <c r="Y38" s="593">
        <f>$E38*X38</f>
        <v>0</v>
      </c>
      <c r="Z38" s="203">
        <f>'Step 4-Effort'!$DX$33</f>
        <v>0</v>
      </c>
      <c r="AA38" s="593">
        <f>$E38*Z38</f>
        <v>0</v>
      </c>
      <c r="AB38" s="203">
        <f>'Step 4-Effort'!$DX$35</f>
        <v>0</v>
      </c>
      <c r="AC38" s="593">
        <f>$E38*AB38</f>
        <v>0</v>
      </c>
      <c r="AD38" s="203">
        <f>'Step 4-Effort'!$DX$37</f>
        <v>0</v>
      </c>
      <c r="AE38" s="593">
        <f>$E38*AD38</f>
        <v>0</v>
      </c>
      <c r="AF38" s="203">
        <f>'Step 4-Effort'!$DX$39</f>
        <v>0</v>
      </c>
      <c r="AG38" s="593">
        <f>$E38*AF38</f>
        <v>0</v>
      </c>
      <c r="AH38" s="203">
        <f>'Step 4-Effort'!$DX$41</f>
        <v>0</v>
      </c>
      <c r="AI38" s="593">
        <f>$E38*AH38</f>
        <v>0</v>
      </c>
      <c r="AJ38" s="203">
        <f>'Step 4-Effort'!$DX$43</f>
        <v>0</v>
      </c>
      <c r="AK38" s="593">
        <f>$E38*AJ38</f>
        <v>0</v>
      </c>
      <c r="AL38" s="203">
        <f>'Step 4-Effort'!$DX$45</f>
        <v>0</v>
      </c>
      <c r="AM38" s="593">
        <f>$E38*AL38</f>
        <v>0</v>
      </c>
      <c r="AN38" s="203">
        <f>'Step 4-Effort'!$DX$47</f>
        <v>0</v>
      </c>
      <c r="AO38" s="593">
        <f>$E38*AN38</f>
        <v>0</v>
      </c>
      <c r="AP38" s="203">
        <f>'Step 4-Effort'!$DX$49</f>
        <v>0</v>
      </c>
      <c r="AQ38" s="593">
        <f>$E38*AP38</f>
        <v>0</v>
      </c>
      <c r="AR38" s="203">
        <f>'Step 4-Effort'!$DX$51</f>
        <v>0</v>
      </c>
      <c r="AS38" s="593">
        <f>$E38*AR38</f>
        <v>0</v>
      </c>
      <c r="AT38" s="203">
        <f>'Step 4-Effort'!$DX$53</f>
        <v>0</v>
      </c>
      <c r="AU38" s="593">
        <f>$E38*AT38</f>
        <v>0</v>
      </c>
      <c r="AV38" s="203">
        <f>'Step 4-Effort'!$DX$55</f>
        <v>0</v>
      </c>
      <c r="AW38" s="593">
        <f>$E38*AV38</f>
        <v>0</v>
      </c>
      <c r="AX38" s="203">
        <f>'Step 4-Effort'!$DX$57</f>
        <v>0</v>
      </c>
      <c r="AY38" s="593">
        <f>$E38*AX38</f>
        <v>0</v>
      </c>
      <c r="AZ38" s="203">
        <f>'Step 4-Effort'!$DX$59</f>
        <v>0</v>
      </c>
      <c r="BA38" s="593">
        <f>$E38*AZ38</f>
        <v>0</v>
      </c>
      <c r="BB38" s="203">
        <f>'Step 4-Effort'!$DX$61</f>
        <v>0</v>
      </c>
      <c r="BC38" s="593">
        <f>$E38*BB38</f>
        <v>0</v>
      </c>
      <c r="BD38" s="203">
        <f>'Step 4-Effort'!$DX$63</f>
        <v>0</v>
      </c>
      <c r="BE38" s="593">
        <f>$E38*BD38</f>
        <v>0</v>
      </c>
      <c r="BF38" s="203">
        <f>'Step 4-Effort'!$DX$65</f>
        <v>0</v>
      </c>
      <c r="BG38" s="593">
        <f>$E38*BF38</f>
        <v>0</v>
      </c>
      <c r="BH38" s="203">
        <f>'Step 4-Effort'!$DX$67</f>
        <v>0</v>
      </c>
      <c r="BI38" s="593">
        <f>$E38*BH38</f>
        <v>0</v>
      </c>
      <c r="BJ38" s="203">
        <f>'Step 4-Effort'!$DX$69</f>
        <v>0</v>
      </c>
      <c r="BK38" s="593">
        <f>$E38*BJ38</f>
        <v>0</v>
      </c>
      <c r="BL38" s="203">
        <f>'Step 4-Effort'!$DX$71</f>
        <v>0</v>
      </c>
      <c r="BM38" s="593">
        <f>$E38*BL38</f>
        <v>0</v>
      </c>
      <c r="BN38" s="203">
        <f>'Step 4-Effort'!$DX$73</f>
        <v>0</v>
      </c>
      <c r="BO38" s="593">
        <f t="shared" ref="BO38" si="147">$E38*BN38</f>
        <v>0</v>
      </c>
      <c r="BP38" s="203">
        <f>'Step 4-Effort'!$DX$75</f>
        <v>0</v>
      </c>
      <c r="BQ38" s="593">
        <f t="shared" ref="BQ38" si="148">$E38*BP38</f>
        <v>0</v>
      </c>
      <c r="BR38" s="203">
        <f>'Step 4-Effort'!$DX$77</f>
        <v>0</v>
      </c>
      <c r="BS38" s="593">
        <f t="shared" ref="BS38" si="149">$E38*BR38</f>
        <v>0</v>
      </c>
      <c r="BT38" s="203">
        <f>'Step 4-Effort'!$DX$79</f>
        <v>0</v>
      </c>
      <c r="BU38" s="593">
        <f t="shared" ref="BU38" si="150">$E38*BT38</f>
        <v>0</v>
      </c>
      <c r="BV38" s="203">
        <f>'Step 4-Effort'!$DX$81</f>
        <v>0</v>
      </c>
      <c r="BW38" s="593">
        <f t="shared" ref="BW38" si="151">$E38*BV38</f>
        <v>0</v>
      </c>
      <c r="BX38" s="203">
        <f>'Step 4-Effort'!$DX$83</f>
        <v>0</v>
      </c>
      <c r="BY38" s="593">
        <f t="shared" ref="BY38" si="152">$E38*BX38</f>
        <v>0</v>
      </c>
      <c r="BZ38" s="203">
        <f>'Step 4-Effort'!$DX$85</f>
        <v>0</v>
      </c>
      <c r="CA38" s="593">
        <f t="shared" ref="CA38" si="153">$E38*BZ38</f>
        <v>0</v>
      </c>
      <c r="CB38" s="203">
        <f>'Step 4-Effort'!$DX$87</f>
        <v>0</v>
      </c>
      <c r="CC38" s="593">
        <f t="shared" ref="CC38" si="154">$E38*CB38</f>
        <v>0</v>
      </c>
      <c r="CD38" s="203">
        <f>'Step 4-Effort'!$DX$89</f>
        <v>0</v>
      </c>
      <c r="CE38" s="593">
        <f t="shared" ref="CE38" si="155">$E38*CD38</f>
        <v>0</v>
      </c>
      <c r="CF38" s="203">
        <f>'Step 4-Effort'!$DX$91</f>
        <v>0</v>
      </c>
      <c r="CG38" s="593">
        <f t="shared" ref="CG38" si="156">$E38*CF38</f>
        <v>0</v>
      </c>
      <c r="CH38" s="203">
        <f>'Step 4-Effort'!$DX$93</f>
        <v>0</v>
      </c>
      <c r="CI38" s="593">
        <f t="shared" ref="CI38" si="157">$E38*CH38</f>
        <v>0</v>
      </c>
      <c r="CJ38" s="203">
        <f>'Step 4-Effort'!$DX$95</f>
        <v>0</v>
      </c>
      <c r="CK38" s="593">
        <f t="shared" ref="CK38" si="158">$E38*CJ38</f>
        <v>0</v>
      </c>
      <c r="CL38" s="203">
        <f>'Step 4-Effort'!$DX$97</f>
        <v>0</v>
      </c>
      <c r="CM38" s="593">
        <f t="shared" ref="CM38" si="159">$E38*CL38</f>
        <v>0</v>
      </c>
      <c r="CN38" s="203">
        <f>'Step 4-Effort'!$DX$99</f>
        <v>0</v>
      </c>
      <c r="CO38" s="593">
        <f t="shared" ref="CO38" si="160">$E38*CN38</f>
        <v>0</v>
      </c>
      <c r="CP38" s="203">
        <f>'Step 4-Effort'!$DX$101</f>
        <v>0</v>
      </c>
      <c r="CQ38" s="593">
        <f t="shared" ref="CQ38" si="161">$E38*CP38</f>
        <v>0</v>
      </c>
      <c r="CR38" s="203">
        <f>'Step 4-Effort'!$DX$103</f>
        <v>0</v>
      </c>
      <c r="CS38" s="593">
        <f t="shared" ref="CS38" si="162">$E38*CR38</f>
        <v>0</v>
      </c>
      <c r="CT38" s="203">
        <f>'Step 4-Effort'!$DX$105</f>
        <v>0</v>
      </c>
      <c r="CU38" s="593">
        <f t="shared" ref="CU38" si="163">$E38*CT38</f>
        <v>0</v>
      </c>
      <c r="CV38" s="203">
        <f>'Step 4-Effort'!$DX$107</f>
        <v>0</v>
      </c>
      <c r="CW38" s="593">
        <f t="shared" ref="CW38" si="164">$E38*CV38</f>
        <v>0</v>
      </c>
      <c r="CX38" s="203">
        <f>'Step 4-Effort'!$DX$109</f>
        <v>0</v>
      </c>
      <c r="CY38" s="593">
        <f t="shared" ref="CY38" si="165">$E38*CX38</f>
        <v>0</v>
      </c>
      <c r="CZ38" s="203">
        <f>'Step 4-Effort'!$DX$111</f>
        <v>0</v>
      </c>
      <c r="DA38" s="593">
        <f t="shared" ref="DA38:DK38" si="166">$E38*CZ38</f>
        <v>0</v>
      </c>
      <c r="DB38" s="184">
        <f>'Step 4-Effort'!$DX$113</f>
        <v>0</v>
      </c>
      <c r="DC38" s="593">
        <f t="shared" si="166"/>
        <v>0</v>
      </c>
      <c r="DD38" s="184">
        <f>'Step 4-Effort'!$DX$115</f>
        <v>0</v>
      </c>
      <c r="DE38" s="593">
        <f t="shared" si="166"/>
        <v>0</v>
      </c>
      <c r="DF38" s="184">
        <f>'Step 4-Effort'!$DX$117</f>
        <v>0</v>
      </c>
      <c r="DG38" s="593">
        <f t="shared" si="166"/>
        <v>0</v>
      </c>
      <c r="DH38" s="184">
        <f>'Step 4-Effort'!$DX$119</f>
        <v>0</v>
      </c>
      <c r="DI38" s="593">
        <f t="shared" si="166"/>
        <v>0</v>
      </c>
      <c r="DJ38" s="184">
        <f>'Step 4-Effort'!$DX$121</f>
        <v>0</v>
      </c>
      <c r="DK38" s="593">
        <f t="shared" si="166"/>
        <v>0</v>
      </c>
      <c r="DL38" s="203">
        <f>'Step 4-Effort'!$DX$123</f>
        <v>0</v>
      </c>
      <c r="DM38" s="593">
        <f>$E38*DL38</f>
        <v>0</v>
      </c>
      <c r="DN38" s="203">
        <f>'Step 4-Effort'!$DX$125</f>
        <v>0</v>
      </c>
      <c r="DO38" s="593">
        <f t="shared" ref="DO38" si="167">$E38*DN38</f>
        <v>0</v>
      </c>
      <c r="DP38" s="203">
        <f>'Step 4-Effort'!$DX$127</f>
        <v>0</v>
      </c>
      <c r="DQ38" s="593">
        <f t="shared" ref="DQ38" si="168">$E38*DP38</f>
        <v>0</v>
      </c>
      <c r="DR38" s="203">
        <f>'Step 4-Effort'!$DX$129</f>
        <v>0</v>
      </c>
      <c r="DS38" s="593">
        <f t="shared" ref="DS38" si="169">$E38*DR38</f>
        <v>0</v>
      </c>
      <c r="DT38" s="203">
        <f>'Step 4-Effort'!$DX$131</f>
        <v>0</v>
      </c>
      <c r="DU38" s="593">
        <f t="shared" ref="DU38" si="170">$E38*DT38</f>
        <v>0</v>
      </c>
      <c r="DV38" s="203">
        <f>'Step 4-Effort'!$DX$133</f>
        <v>0</v>
      </c>
      <c r="DW38" s="593">
        <f t="shared" ref="DW38" si="171">$E38*DV38</f>
        <v>0</v>
      </c>
      <c r="DX38" s="203">
        <f>'Step 4-Effort'!$DX$135</f>
        <v>0</v>
      </c>
      <c r="DY38" s="593">
        <f t="shared" ref="DY38" si="172">$E38*DX38</f>
        <v>0</v>
      </c>
      <c r="DZ38" s="203">
        <f>'Step 4-Effort'!$DX$137</f>
        <v>0</v>
      </c>
      <c r="EA38" s="593">
        <f t="shared" ref="EA38" si="173">$E38*DZ38</f>
        <v>0</v>
      </c>
      <c r="EB38" s="203">
        <f>'Step 4-Effort'!$DX$139</f>
        <v>0</v>
      </c>
      <c r="EC38" s="593">
        <f t="shared" ref="EC38" si="174">$E38*EB38</f>
        <v>0</v>
      </c>
      <c r="ED38" s="203">
        <f>'Step 4-Effort'!$DX$141</f>
        <v>0</v>
      </c>
      <c r="EE38" s="593">
        <f t="shared" ref="EE38" si="175">$E38*ED38</f>
        <v>0</v>
      </c>
      <c r="EF38" s="203">
        <f>'Step 4-Effort'!$DX$143</f>
        <v>0</v>
      </c>
      <c r="EG38" s="593">
        <f t="shared" ref="EG38" si="176">$E38*EF38</f>
        <v>0</v>
      </c>
      <c r="EH38" s="203">
        <f>'Step 4-Effort'!$DX$145</f>
        <v>0</v>
      </c>
      <c r="EI38" s="593">
        <f t="shared" ref="EI38" si="177">$E38*EH38</f>
        <v>0</v>
      </c>
      <c r="EJ38" s="203">
        <f>'Step 4-Effort'!$DX$147</f>
        <v>0</v>
      </c>
      <c r="EK38" s="593">
        <f t="shared" ref="EK38" si="178">$E38*EJ38</f>
        <v>0</v>
      </c>
      <c r="EL38" s="203">
        <f>'Step 4-Effort'!$DX$149</f>
        <v>0</v>
      </c>
      <c r="EM38" s="593">
        <f t="shared" ref="EM38" si="179">$E38*EL38</f>
        <v>0</v>
      </c>
      <c r="EN38" s="203">
        <f>'Step 4-Effort'!$DX$151</f>
        <v>0</v>
      </c>
      <c r="EO38" s="593">
        <f t="shared" ref="EO38" si="180">$E38*EN38</f>
        <v>0</v>
      </c>
      <c r="EP38" s="184">
        <f t="shared" ref="EP38:EQ38" si="181">F38+H38+J38+L38+N38+P38+R38+T38+V38+X38+Z38+AB38+AD38+AF38+AH38+AJ38+AL38+AN38+AP38+AR38+AT38+AV38+AX38+AZ38+BB38+BD38+BF38+BH38+BJ38+BL38+BN38+BP38+BR38+BT38+BV38+BX38+BZ38+CB38+CD38+CF38+CH38+CJ38+CL38+CN38+CP38+CR38+CT38+CV38+CX38+CZ38+DB38+DD38+DF38+DH38+DJ38+DL38+DN38+DP38+DR38+DT38+DV38+DX38+DZ38+EB38+ED38+EF38+EH38+EJ38+EL38+EN38</f>
        <v>0</v>
      </c>
      <c r="EQ38" s="593">
        <f t="shared" si="181"/>
        <v>0</v>
      </c>
    </row>
    <row r="39" spans="1:147" s="89" customFormat="1" ht="13.5" customHeight="1" thickBot="1" x14ac:dyDescent="0.25">
      <c r="A39" s="95" t="s">
        <v>175</v>
      </c>
      <c r="B39" s="96"/>
      <c r="C39" s="96"/>
      <c r="D39" s="96"/>
      <c r="E39" s="96"/>
      <c r="F39" s="97"/>
      <c r="G39" s="594">
        <f>SUM(G37:G38)</f>
        <v>0</v>
      </c>
      <c r="H39" s="97"/>
      <c r="I39" s="594">
        <f>SUM(I37:I38)</f>
        <v>0</v>
      </c>
      <c r="J39" s="97"/>
      <c r="K39" s="594">
        <f>SUM(K37:K38)</f>
        <v>0</v>
      </c>
      <c r="L39" s="97"/>
      <c r="M39" s="594">
        <f>SUM(M37:M38)</f>
        <v>0</v>
      </c>
      <c r="N39" s="97"/>
      <c r="O39" s="594">
        <f>SUM(O37:O38)</f>
        <v>0</v>
      </c>
      <c r="P39" s="97"/>
      <c r="Q39" s="594">
        <f>SUM(Q37:Q38)</f>
        <v>0</v>
      </c>
      <c r="R39" s="97"/>
      <c r="S39" s="594">
        <f>SUM(S37:S38)</f>
        <v>0</v>
      </c>
      <c r="T39" s="97"/>
      <c r="U39" s="594">
        <f>SUM(U37:U38)</f>
        <v>0</v>
      </c>
      <c r="V39" s="97"/>
      <c r="W39" s="594">
        <f>SUM(W37:W38)</f>
        <v>0</v>
      </c>
      <c r="X39" s="97"/>
      <c r="Y39" s="594">
        <f>SUM(Y37:Y38)</f>
        <v>0</v>
      </c>
      <c r="Z39" s="97"/>
      <c r="AA39" s="594">
        <f>SUM(AA37:AA38)</f>
        <v>0</v>
      </c>
      <c r="AB39" s="97"/>
      <c r="AC39" s="594">
        <f>SUM(AC37:AC38)</f>
        <v>0</v>
      </c>
      <c r="AD39" s="97"/>
      <c r="AE39" s="594">
        <f>SUM(AE37:AE38)</f>
        <v>0</v>
      </c>
      <c r="AF39" s="97"/>
      <c r="AG39" s="594">
        <f>SUM(AG37:AG38)</f>
        <v>0</v>
      </c>
      <c r="AH39" s="97"/>
      <c r="AI39" s="594">
        <f>SUM(AI37:AI38)</f>
        <v>0</v>
      </c>
      <c r="AJ39" s="97"/>
      <c r="AK39" s="594">
        <f>SUM(AK37:AK38)</f>
        <v>0</v>
      </c>
      <c r="AL39" s="97"/>
      <c r="AM39" s="594">
        <f>SUM(AM37:AM38)</f>
        <v>0</v>
      </c>
      <c r="AN39" s="97"/>
      <c r="AO39" s="594">
        <f>SUM(AO37:AO38)</f>
        <v>0</v>
      </c>
      <c r="AP39" s="97"/>
      <c r="AQ39" s="594">
        <f>SUM(AQ37:AQ38)</f>
        <v>0</v>
      </c>
      <c r="AR39" s="97"/>
      <c r="AS39" s="594">
        <f>SUM(AS37:AS38)</f>
        <v>0</v>
      </c>
      <c r="AT39" s="97"/>
      <c r="AU39" s="594">
        <f>SUM(AU37:AU38)</f>
        <v>0</v>
      </c>
      <c r="AV39" s="97"/>
      <c r="AW39" s="594">
        <f>SUM(AW37:AW38)</f>
        <v>0</v>
      </c>
      <c r="AX39" s="97"/>
      <c r="AY39" s="594">
        <f>SUM(AY37:AY38)</f>
        <v>0</v>
      </c>
      <c r="AZ39" s="97"/>
      <c r="BA39" s="594">
        <f>SUM(BA37:BA38)</f>
        <v>0</v>
      </c>
      <c r="BB39" s="97"/>
      <c r="BC39" s="594">
        <f>SUM(BC37:BC38)</f>
        <v>0</v>
      </c>
      <c r="BD39" s="97"/>
      <c r="BE39" s="594">
        <f>SUM(BE37:BE38)</f>
        <v>0</v>
      </c>
      <c r="BF39" s="97"/>
      <c r="BG39" s="594">
        <f>SUM(BG37:BG38)</f>
        <v>0</v>
      </c>
      <c r="BH39" s="97"/>
      <c r="BI39" s="594">
        <f>SUM(BI37:BI38)</f>
        <v>0</v>
      </c>
      <c r="BJ39" s="97"/>
      <c r="BK39" s="594">
        <f>SUM(BK37:BK38)</f>
        <v>0</v>
      </c>
      <c r="BL39" s="97"/>
      <c r="BM39" s="594">
        <f>SUM(BM37:BM38)</f>
        <v>0</v>
      </c>
      <c r="BN39" s="97"/>
      <c r="BO39" s="594">
        <f>SUM(BO37:BO38)</f>
        <v>0</v>
      </c>
      <c r="BP39" s="97"/>
      <c r="BQ39" s="594">
        <f>SUM(BQ37:BQ38)</f>
        <v>0</v>
      </c>
      <c r="BR39" s="97"/>
      <c r="BS39" s="594">
        <f>SUM(BS37:BS38)</f>
        <v>0</v>
      </c>
      <c r="BT39" s="97"/>
      <c r="BU39" s="594">
        <f>SUM(BU37:BU38)</f>
        <v>0</v>
      </c>
      <c r="BV39" s="97"/>
      <c r="BW39" s="594">
        <f>SUM(BW37:BW38)</f>
        <v>0</v>
      </c>
      <c r="BX39" s="97"/>
      <c r="BY39" s="594">
        <f>SUM(BY37:BY38)</f>
        <v>0</v>
      </c>
      <c r="BZ39" s="97"/>
      <c r="CA39" s="594">
        <f>SUM(CA37:CA38)</f>
        <v>0</v>
      </c>
      <c r="CB39" s="97"/>
      <c r="CC39" s="594">
        <f>SUM(CC37:CC38)</f>
        <v>0</v>
      </c>
      <c r="CD39" s="97"/>
      <c r="CE39" s="594">
        <f>SUM(CE37:CE38)</f>
        <v>0</v>
      </c>
      <c r="CF39" s="97"/>
      <c r="CG39" s="594">
        <f>SUM(CG37:CG38)</f>
        <v>0</v>
      </c>
      <c r="CH39" s="97"/>
      <c r="CI39" s="594">
        <f>SUM(CI37:CI38)</f>
        <v>0</v>
      </c>
      <c r="CJ39" s="97"/>
      <c r="CK39" s="594">
        <f>SUM(CK37:CK38)</f>
        <v>0</v>
      </c>
      <c r="CL39" s="97"/>
      <c r="CM39" s="594">
        <f>SUM(CM37:CM38)</f>
        <v>0</v>
      </c>
      <c r="CN39" s="97"/>
      <c r="CO39" s="594">
        <f>SUM(CO37:CO38)</f>
        <v>0</v>
      </c>
      <c r="CP39" s="97"/>
      <c r="CQ39" s="594">
        <f>SUM(CQ37:CQ38)</f>
        <v>0</v>
      </c>
      <c r="CR39" s="97"/>
      <c r="CS39" s="594">
        <f>SUM(CS37:CS38)</f>
        <v>0</v>
      </c>
      <c r="CT39" s="97"/>
      <c r="CU39" s="594">
        <f>SUM(CU37:CU38)</f>
        <v>0</v>
      </c>
      <c r="CV39" s="97"/>
      <c r="CW39" s="594">
        <f>SUM(CW37:CW38)</f>
        <v>0</v>
      </c>
      <c r="CX39" s="97"/>
      <c r="CY39" s="594">
        <f>SUM(CY37:CY38)</f>
        <v>0</v>
      </c>
      <c r="CZ39" s="97"/>
      <c r="DA39" s="594">
        <f>SUM(DA37:DA38)</f>
        <v>0</v>
      </c>
      <c r="DB39" s="97"/>
      <c r="DC39" s="594">
        <f>SUM(DC37:DC38)</f>
        <v>0</v>
      </c>
      <c r="DD39" s="97"/>
      <c r="DE39" s="594">
        <f>SUM(DE37:DE38)</f>
        <v>0</v>
      </c>
      <c r="DF39" s="97"/>
      <c r="DG39" s="594">
        <f>SUM(DG37:DG38)</f>
        <v>0</v>
      </c>
      <c r="DH39" s="97"/>
      <c r="DI39" s="594">
        <f>SUM(DI37:DI38)</f>
        <v>0</v>
      </c>
      <c r="DJ39" s="97"/>
      <c r="DK39" s="594">
        <f>SUM(DK37:DK38)</f>
        <v>0</v>
      </c>
      <c r="DL39" s="97"/>
      <c r="DM39" s="594">
        <f>SUM(DM37:DM38)</f>
        <v>0</v>
      </c>
      <c r="DN39" s="97"/>
      <c r="DO39" s="594">
        <f>SUM(DO37:DO38)</f>
        <v>0</v>
      </c>
      <c r="DP39" s="97"/>
      <c r="DQ39" s="594">
        <f>SUM(DQ37:DQ38)</f>
        <v>0</v>
      </c>
      <c r="DR39" s="97"/>
      <c r="DS39" s="594">
        <f>SUM(DS37:DS38)</f>
        <v>0</v>
      </c>
      <c r="DT39" s="97"/>
      <c r="DU39" s="594">
        <f>SUM(DU37:DU38)</f>
        <v>0</v>
      </c>
      <c r="DV39" s="97"/>
      <c r="DW39" s="594">
        <f>SUM(DW37:DW38)</f>
        <v>0</v>
      </c>
      <c r="DX39" s="97"/>
      <c r="DY39" s="594">
        <f>SUM(DY37:DY38)</f>
        <v>0</v>
      </c>
      <c r="DZ39" s="97"/>
      <c r="EA39" s="594">
        <f>SUM(EA37:EA38)</f>
        <v>0</v>
      </c>
      <c r="EB39" s="97"/>
      <c r="EC39" s="594">
        <f>SUM(EC37:EC38)</f>
        <v>0</v>
      </c>
      <c r="ED39" s="97"/>
      <c r="EE39" s="594">
        <f>SUM(EE37:EE38)</f>
        <v>0</v>
      </c>
      <c r="EF39" s="97"/>
      <c r="EG39" s="594">
        <f>SUM(EG37:EG38)</f>
        <v>0</v>
      </c>
      <c r="EH39" s="97"/>
      <c r="EI39" s="594">
        <f>SUM(EI37:EI38)</f>
        <v>0</v>
      </c>
      <c r="EJ39" s="97"/>
      <c r="EK39" s="594">
        <f>SUM(EK37:EK38)</f>
        <v>0</v>
      </c>
      <c r="EL39" s="97"/>
      <c r="EM39" s="594">
        <f>SUM(EM37:EM38)</f>
        <v>0</v>
      </c>
      <c r="EN39" s="97"/>
      <c r="EO39" s="594">
        <f>SUM(EO37:EO38)</f>
        <v>0</v>
      </c>
      <c r="EP39" s="97"/>
      <c r="EQ39" s="594">
        <f>SUM(EQ37:EQ38)</f>
        <v>0</v>
      </c>
    </row>
    <row r="79" spans="10:146" x14ac:dyDescent="0.2">
      <c r="J79" s="21" t="s">
        <v>176</v>
      </c>
      <c r="L79" s="21"/>
      <c r="N79" s="21"/>
      <c r="P79" s="21"/>
      <c r="R79" s="21"/>
      <c r="T79" s="21"/>
      <c r="V79" s="21"/>
      <c r="X79" s="21"/>
      <c r="Z79" s="21"/>
      <c r="AB79" s="21"/>
      <c r="AD79" s="21"/>
      <c r="AF79" s="21"/>
      <c r="AH79" s="21"/>
      <c r="AJ79" s="21"/>
      <c r="AL79" s="21"/>
      <c r="AN79" s="21"/>
      <c r="AP79" s="21"/>
      <c r="AR79" s="21"/>
      <c r="AT79" s="21"/>
      <c r="AV79" s="21"/>
      <c r="AX79" s="21"/>
      <c r="AZ79" s="21"/>
      <c r="BB79" s="21"/>
      <c r="BD79" s="21"/>
      <c r="BF79" s="21"/>
      <c r="BH79" s="21"/>
      <c r="BJ79" s="21"/>
      <c r="BL79" s="21"/>
      <c r="BN79" s="21"/>
      <c r="BP79" s="21"/>
      <c r="BR79" s="21"/>
      <c r="BT79" s="21"/>
      <c r="BV79" s="21"/>
      <c r="BX79" s="21"/>
      <c r="BZ79" s="21"/>
      <c r="CB79" s="21"/>
      <c r="CD79" s="21"/>
      <c r="CF79" s="21"/>
      <c r="CH79" s="21"/>
      <c r="CJ79" s="21"/>
      <c r="CL79" s="21"/>
      <c r="CN79" s="21"/>
      <c r="CP79" s="21"/>
      <c r="CR79" s="21"/>
      <c r="CT79" s="21"/>
      <c r="CV79" s="21"/>
      <c r="CX79" s="21"/>
      <c r="CZ79" s="21"/>
      <c r="DB79" s="21"/>
      <c r="DD79" s="21"/>
      <c r="DF79" s="21"/>
      <c r="DH79" s="21"/>
      <c r="DJ79" s="21"/>
      <c r="DL79" s="21"/>
      <c r="DN79" s="21"/>
      <c r="DP79" s="21"/>
      <c r="DR79" s="21"/>
      <c r="DT79" s="21"/>
      <c r="DV79" s="21"/>
      <c r="DX79" s="21"/>
      <c r="DZ79" s="21"/>
      <c r="EB79" s="21"/>
      <c r="ED79" s="21"/>
      <c r="EF79" s="21"/>
      <c r="EH79" s="21"/>
      <c r="EJ79" s="21"/>
      <c r="EL79" s="21"/>
      <c r="EN79" s="21"/>
      <c r="EP79" s="21"/>
    </row>
  </sheetData>
  <sheetProtection algorithmName="SHA-512" hashValue="D/yesnbSja4k0Q8Ub9LABPD942b0TfY+VHY4CmTsodR7qkMTGfwkfPfC1k/wjt5EbMn8NUHXhhhIImHyY9JSNA==" saltValue="YUpEOkUrw9KiY9BU/G9HkQ==" spinCount="100000" sheet="1" formatColumns="0" formatRows="0"/>
  <mergeCells count="149">
    <mergeCell ref="A6:E6"/>
    <mergeCell ref="A5:E5"/>
    <mergeCell ref="F5:G5"/>
    <mergeCell ref="H5:I5"/>
    <mergeCell ref="J5:K5"/>
    <mergeCell ref="L5:M5"/>
    <mergeCell ref="Z5:AA5"/>
    <mergeCell ref="AB5:AC5"/>
    <mergeCell ref="F6:G6"/>
    <mergeCell ref="H6:I6"/>
    <mergeCell ref="J6:K6"/>
    <mergeCell ref="L6:M6"/>
    <mergeCell ref="N6:O6"/>
    <mergeCell ref="P6:Q6"/>
    <mergeCell ref="R6:S6"/>
    <mergeCell ref="T6:U6"/>
    <mergeCell ref="P5:Q5"/>
    <mergeCell ref="R5:S5"/>
    <mergeCell ref="T5:U5"/>
    <mergeCell ref="V5:W5"/>
    <mergeCell ref="X5:Y5"/>
    <mergeCell ref="V6:W6"/>
    <mergeCell ref="X6:Y6"/>
    <mergeCell ref="EP5:EQ5"/>
    <mergeCell ref="BH5:BI5"/>
    <mergeCell ref="BJ5:BK5"/>
    <mergeCell ref="BL5:BM5"/>
    <mergeCell ref="CP5:CQ5"/>
    <mergeCell ref="BT5:BU5"/>
    <mergeCell ref="BV5:BW5"/>
    <mergeCell ref="AP6:AQ6"/>
    <mergeCell ref="AR6:AS6"/>
    <mergeCell ref="EP6:EQ6"/>
    <mergeCell ref="BJ6:BK6"/>
    <mergeCell ref="BN6:BO6"/>
    <mergeCell ref="BP6:BQ6"/>
    <mergeCell ref="BR6:BS6"/>
    <mergeCell ref="BT6:BU6"/>
    <mergeCell ref="BV6:BW6"/>
    <mergeCell ref="BX6:BY6"/>
    <mergeCell ref="BZ6:CA6"/>
    <mergeCell ref="CL6:CM6"/>
    <mergeCell ref="CN6:CO6"/>
    <mergeCell ref="CP6:CQ6"/>
    <mergeCell ref="CR6:CS6"/>
    <mergeCell ref="CT6:CU6"/>
    <mergeCell ref="CB6:CC6"/>
    <mergeCell ref="AF6:AG6"/>
    <mergeCell ref="Z6:AA6"/>
    <mergeCell ref="AB6:AC6"/>
    <mergeCell ref="AD6:AE6"/>
    <mergeCell ref="BD5:BE5"/>
    <mergeCell ref="AT5:AU5"/>
    <mergeCell ref="AV5:AW5"/>
    <mergeCell ref="AX5:AY5"/>
    <mergeCell ref="AD5:AE5"/>
    <mergeCell ref="AF5:AG5"/>
    <mergeCell ref="AH5:AI5"/>
    <mergeCell ref="AT6:AU6"/>
    <mergeCell ref="AV6:AW6"/>
    <mergeCell ref="AX6:AY6"/>
    <mergeCell ref="AZ6:BA6"/>
    <mergeCell ref="BB6:BC6"/>
    <mergeCell ref="BD6:BE6"/>
    <mergeCell ref="CD6:CE6"/>
    <mergeCell ref="CF6:CG6"/>
    <mergeCell ref="BF6:BG6"/>
    <mergeCell ref="BH6:BI6"/>
    <mergeCell ref="BF5:BG5"/>
    <mergeCell ref="AH6:AI6"/>
    <mergeCell ref="AJ6:AK6"/>
    <mergeCell ref="AL6:AM6"/>
    <mergeCell ref="AN6:AO6"/>
    <mergeCell ref="DH6:DI6"/>
    <mergeCell ref="DJ6:DK6"/>
    <mergeCell ref="CV6:CW6"/>
    <mergeCell ref="CX6:CY6"/>
    <mergeCell ref="CZ6:DA6"/>
    <mergeCell ref="DB5:DC5"/>
    <mergeCell ref="DD5:DE5"/>
    <mergeCell ref="CV5:CW5"/>
    <mergeCell ref="CX5:CY5"/>
    <mergeCell ref="CZ5:DA5"/>
    <mergeCell ref="B2:M2"/>
    <mergeCell ref="A4:E4"/>
    <mergeCell ref="CH6:CI6"/>
    <mergeCell ref="CJ6:CK6"/>
    <mergeCell ref="DF5:DG5"/>
    <mergeCell ref="DH5:DI5"/>
    <mergeCell ref="CR5:CS5"/>
    <mergeCell ref="CT5:CU5"/>
    <mergeCell ref="CH5:CI5"/>
    <mergeCell ref="CJ5:CK5"/>
    <mergeCell ref="CL5:CM5"/>
    <mergeCell ref="CN5:CO5"/>
    <mergeCell ref="BL6:BM6"/>
    <mergeCell ref="AZ5:BA5"/>
    <mergeCell ref="BB5:BC5"/>
    <mergeCell ref="AJ5:AK5"/>
    <mergeCell ref="AL5:AM5"/>
    <mergeCell ref="AN5:AO5"/>
    <mergeCell ref="AP5:AQ5"/>
    <mergeCell ref="AR5:AS5"/>
    <mergeCell ref="BX5:BY5"/>
    <mergeCell ref="DB6:DC6"/>
    <mergeCell ref="DD6:DE6"/>
    <mergeCell ref="DF6:DG6"/>
    <mergeCell ref="DR5:DS5"/>
    <mergeCell ref="DT5:DU5"/>
    <mergeCell ref="DV5:DW5"/>
    <mergeCell ref="DX5:DY5"/>
    <mergeCell ref="DZ5:EA5"/>
    <mergeCell ref="EB5:EC5"/>
    <mergeCell ref="B3:C3"/>
    <mergeCell ref="D3:E3"/>
    <mergeCell ref="G3:H3"/>
    <mergeCell ref="DJ5:DK5"/>
    <mergeCell ref="BZ5:CA5"/>
    <mergeCell ref="CB5:CC5"/>
    <mergeCell ref="CD5:CE5"/>
    <mergeCell ref="CF5:CG5"/>
    <mergeCell ref="BN5:BO5"/>
    <mergeCell ref="BP5:BQ5"/>
    <mergeCell ref="BR5:BS5"/>
    <mergeCell ref="N5:O5"/>
    <mergeCell ref="ED5:EE5"/>
    <mergeCell ref="EF5:EG5"/>
    <mergeCell ref="EH5:EI5"/>
    <mergeCell ref="EJ5:EK5"/>
    <mergeCell ref="EL5:EM5"/>
    <mergeCell ref="EN5:EO5"/>
    <mergeCell ref="DL6:DM6"/>
    <mergeCell ref="DN6:DO6"/>
    <mergeCell ref="DP6:DQ6"/>
    <mergeCell ref="DR6:DS6"/>
    <mergeCell ref="DT6:DU6"/>
    <mergeCell ref="DV6:DW6"/>
    <mergeCell ref="DX6:DY6"/>
    <mergeCell ref="DZ6:EA6"/>
    <mergeCell ref="EB6:EC6"/>
    <mergeCell ref="ED6:EE6"/>
    <mergeCell ref="EF6:EG6"/>
    <mergeCell ref="EH6:EI6"/>
    <mergeCell ref="EJ6:EK6"/>
    <mergeCell ref="EL6:EM6"/>
    <mergeCell ref="EN6:EO6"/>
    <mergeCell ref="DL5:DM5"/>
    <mergeCell ref="DN5:DO5"/>
    <mergeCell ref="DP5:DQ5"/>
  </mergeCells>
  <conditionalFormatting sqref="D8:D35">
    <cfRule type="cellIs" dxfId="20" priority="6" operator="greaterThan">
      <formula>1</formula>
    </cfRule>
  </conditionalFormatting>
  <hyperlinks>
    <hyperlink ref="B3" location="'Step 5-User Distribution'!A1" display="Go back to Step 5" xr:uid="{00000000-0004-0000-0700-000000000000}"/>
    <hyperlink ref="D3:E3" location="'Step 8-Capital Equip.'!A1" display="Go to Step 8" xr:uid="{00000000-0004-0000-0700-000001000000}"/>
    <hyperlink ref="B3:C3" location="'Step 6-Other Exp.'!A1" display="Go back to Step 6" xr:uid="{00000000-0004-0000-0700-000002000000}"/>
  </hyperlinks>
  <pageMargins left="0.5" right="0.4" top="0.75" bottom="0.75" header="0.3" footer="0.3"/>
  <pageSetup scale="50" fitToWidth="8" orientation="landscape" verticalDpi="1200" r:id="rId1"/>
  <ignoredErrors>
    <ignoredError sqref="H8:H35 J8:J35 L8:L35 N8:N35 P8:P35 R8:R35 T8:T35 V8:V35 X8:X33 X34:X35 H38 J38 L38 N38 P38 R38 T38 V38 X38 Z8:Z38 AB8:AB38 AD8:AD38 AF8:AF47 AH8:AH38 AJ8:AJ38 AL8:AL38 AN8:AN38 AP8:AP38 AR8:AR38 AT7:AT38 AV8:AV38 AX7:AX38 AZ8:AZ39 BB8:BB38 BD8:BD38 BF8:BF38 BH8:BH38 BJ8:BJ38 BL8:BL38 BN8:BN38 BP8:BP38 BR8:BR38 BT8:BT38 BV8:BV38 BX8:BX38 BZ8:BZ38 CB8:CB38 CD8:CD38 CF8:CF38 CH8:CH38 CJ8:CJ38 CL8:CL38 CN8:CN38 CP8:CP38 CR8:CR38 CT8:CT38 CV8:CV38 CX8:CX38 CZ8:CZ38 DB8:DB38 DD8:DD38 DF8:DF38 DH8:DH38 DJ8:DJ38 DL8:DL38 DN8:DN38 DP8:DP38 DR8:DR38 DT8:DT38 DV8:DV38 DX8:DX38 DZ8:DZ38 EB8:EB38 ED7:ED38 EF8:EF38 EH7:EH38 EJ8:EJ38 EL8:EL38 EN8:EN3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indexed="13"/>
    <pageSetUpPr fitToPage="1"/>
  </sheetPr>
  <dimension ref="A1:DZ124"/>
  <sheetViews>
    <sheetView zoomScaleNormal="100" workbookViewId="0">
      <pane xSplit="2" ySplit="5" topLeftCell="C6" activePane="bottomRight" state="frozen"/>
      <selection pane="topRight" activeCell="C1" sqref="C1"/>
      <selection pane="bottomLeft" activeCell="A6" sqref="A6"/>
      <selection pane="bottomRight" sqref="A1:B1"/>
    </sheetView>
  </sheetViews>
  <sheetFormatPr defaultColWidth="8.85546875" defaultRowHeight="11.25" x14ac:dyDescent="0.2"/>
  <cols>
    <col min="1" max="1" width="8.7109375" style="16" customWidth="1"/>
    <col min="2" max="2" width="43.7109375" style="16" customWidth="1"/>
    <col min="3" max="72" width="14.7109375" style="16" customWidth="1"/>
    <col min="73" max="74" width="15.7109375" style="16" customWidth="1"/>
    <col min="75" max="16384" width="8.85546875" style="16"/>
  </cols>
  <sheetData>
    <row r="1" spans="1:130" s="1" customFormat="1" ht="22.5" customHeight="1" x14ac:dyDescent="0.2">
      <c r="A1" s="726" t="s">
        <v>192</v>
      </c>
      <c r="B1" s="726"/>
      <c r="C1" s="6" t="s">
        <v>193</v>
      </c>
      <c r="D1" s="221">
        <f>'Step 1-Svc Ctr Info'!B12</f>
        <v>0</v>
      </c>
      <c r="E1" s="5"/>
      <c r="F1" s="5"/>
      <c r="G1" s="5"/>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row>
    <row r="2" spans="1:130" s="1" customFormat="1" ht="15" customHeight="1" x14ac:dyDescent="0.2">
      <c r="A2" s="727" t="str">
        <f>'Step 1-Svc Ctr Info'!B10</f>
        <v>SERVICE CENTER NAME</v>
      </c>
      <c r="B2" s="727"/>
      <c r="C2" s="6" t="s">
        <v>194</v>
      </c>
      <c r="D2" s="767">
        <f>'Step 1-Svc Ctr Info'!B15</f>
        <v>0</v>
      </c>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row>
    <row r="3" spans="1:130" s="1" customFormat="1" x14ac:dyDescent="0.2">
      <c r="B3" s="3"/>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row>
    <row r="4" spans="1:130" s="69" customFormat="1" ht="12.75" customHeight="1" x14ac:dyDescent="0.2">
      <c r="B4" s="140" t="s">
        <v>195</v>
      </c>
      <c r="C4" s="141" t="str">
        <f>+'Step 2-Services'!$A$6</f>
        <v>Service 1</v>
      </c>
      <c r="D4" s="141" t="str">
        <f>+'Step 2-Services'!$A$7</f>
        <v>Service 2</v>
      </c>
      <c r="E4" s="141" t="str">
        <f>+'Step 2-Services'!$A$8</f>
        <v>Service 3</v>
      </c>
      <c r="F4" s="141" t="str">
        <f>+'Step 2-Services'!$A$9</f>
        <v>Service 4</v>
      </c>
      <c r="G4" s="141" t="str">
        <f>+'Step 2-Services'!$A$10</f>
        <v>Service 5</v>
      </c>
      <c r="H4" s="141" t="str">
        <f>+'Step 2-Services'!$A$11</f>
        <v>Service 6</v>
      </c>
      <c r="I4" s="141" t="str">
        <f>+'Step 2-Services'!$A$12</f>
        <v>Service 7</v>
      </c>
      <c r="J4" s="141" t="str">
        <f>+'Step 2-Services'!$A$13</f>
        <v>Service 8</v>
      </c>
      <c r="K4" s="141" t="str">
        <f>+'Step 2-Services'!$A$14</f>
        <v>Service 9</v>
      </c>
      <c r="L4" s="141" t="str">
        <f>+'Step 2-Services'!$A$15</f>
        <v>Service 10</v>
      </c>
      <c r="M4" s="141" t="str">
        <f>+'Step 2-Services'!$A$16</f>
        <v>Service 11</v>
      </c>
      <c r="N4" s="141" t="str">
        <f>+'Step 2-Services'!$A$17</f>
        <v>Service 12</v>
      </c>
      <c r="O4" s="141" t="str">
        <f>+'Step 2-Services'!$A$18</f>
        <v>Service 13</v>
      </c>
      <c r="P4" s="141" t="str">
        <f>+'Step 2-Services'!$A$19</f>
        <v>Service 14</v>
      </c>
      <c r="Q4" s="141" t="str">
        <f>+'Step 2-Services'!$A$20</f>
        <v>Service 15</v>
      </c>
      <c r="R4" s="141" t="str">
        <f>+'Step 2-Services'!$A$21</f>
        <v>Service 16</v>
      </c>
      <c r="S4" s="141" t="str">
        <f>+'Step 2-Services'!$A$22</f>
        <v>Service 17</v>
      </c>
      <c r="T4" s="141" t="str">
        <f>+'Step 2-Services'!$A$23</f>
        <v>Service 18</v>
      </c>
      <c r="U4" s="141" t="str">
        <f>+'Step 2-Services'!$A$24</f>
        <v>Service 19</v>
      </c>
      <c r="V4" s="141" t="str">
        <f>+'Step 2-Services'!$A$25</f>
        <v>Service 20</v>
      </c>
      <c r="W4" s="141" t="str">
        <f>+'Step 2-Services'!$A$26</f>
        <v>Service 21</v>
      </c>
      <c r="X4" s="141" t="str">
        <f>+'Step 2-Services'!$A$27</f>
        <v>Service 22</v>
      </c>
      <c r="Y4" s="141" t="str">
        <f>+'Step 2-Services'!$A$28</f>
        <v>Service 23</v>
      </c>
      <c r="Z4" s="141" t="str">
        <f>+'Step 2-Services'!$A$29</f>
        <v>Service 24</v>
      </c>
      <c r="AA4" s="141" t="str">
        <f>+'Step 2-Services'!$A$30</f>
        <v>Service 25</v>
      </c>
      <c r="AB4" s="141" t="str">
        <f>+'Step 2-Services'!$A$31</f>
        <v>Service 26</v>
      </c>
      <c r="AC4" s="141" t="str">
        <f>+'Step 2-Services'!$A$32</f>
        <v>Service 27</v>
      </c>
      <c r="AD4" s="141" t="str">
        <f>+'Step 2-Services'!$A$33</f>
        <v>Service 28</v>
      </c>
      <c r="AE4" s="141" t="str">
        <f>+'Step 2-Services'!$A$34</f>
        <v>Service 29</v>
      </c>
      <c r="AF4" s="141" t="str">
        <f>+'Step 2-Services'!$A$35</f>
        <v>Service 30</v>
      </c>
      <c r="AG4" s="141" t="str">
        <f>+'Step 2-Services'!$A$36</f>
        <v>Service 31</v>
      </c>
      <c r="AH4" s="141" t="str">
        <f>+'Step 2-Services'!$A$37</f>
        <v>Service 32</v>
      </c>
      <c r="AI4" s="141" t="str">
        <f>+'Step 2-Services'!$A$38</f>
        <v>Service 33</v>
      </c>
      <c r="AJ4" s="141" t="str">
        <f>+'Step 2-Services'!$A$39</f>
        <v>Service 34</v>
      </c>
      <c r="AK4" s="141" t="str">
        <f>+'Step 2-Services'!$A$40</f>
        <v>Service 35</v>
      </c>
      <c r="AL4" s="141" t="str">
        <f>+'Step 2-Services'!$A$41</f>
        <v>Service 36</v>
      </c>
      <c r="AM4" s="141" t="str">
        <f>+'Step 2-Services'!$A$42</f>
        <v>Service 37</v>
      </c>
      <c r="AN4" s="141" t="str">
        <f>+'Step 2-Services'!$A$43</f>
        <v>Service 38</v>
      </c>
      <c r="AO4" s="141" t="str">
        <f>+'Step 2-Services'!$A$44</f>
        <v>Service 39</v>
      </c>
      <c r="AP4" s="141" t="str">
        <f>+'Step 2-Services'!$A$45</f>
        <v>Service 40</v>
      </c>
      <c r="AQ4" s="141" t="str">
        <f>+'Step 2-Services'!$A$46</f>
        <v>Service 41</v>
      </c>
      <c r="AR4" s="141" t="str">
        <f>+'Step 2-Services'!$A$47</f>
        <v>Service 42</v>
      </c>
      <c r="AS4" s="141" t="str">
        <f>+'Step 2-Services'!$A$48</f>
        <v>Service 43</v>
      </c>
      <c r="AT4" s="141" t="str">
        <f>+'Step 2-Services'!$A$49</f>
        <v>Service 44</v>
      </c>
      <c r="AU4" s="141" t="str">
        <f>+'Step 2-Services'!$A$50</f>
        <v>Service 45</v>
      </c>
      <c r="AV4" s="141" t="str">
        <f>+'Step 2-Services'!$A$51</f>
        <v>Service 46</v>
      </c>
      <c r="AW4" s="141" t="str">
        <f>+'Step 2-Services'!$A$52</f>
        <v>Service 47</v>
      </c>
      <c r="AX4" s="141" t="str">
        <f>+'Step 2-Services'!$A$53</f>
        <v>Service 48</v>
      </c>
      <c r="AY4" s="141" t="str">
        <f>+'Step 2-Services'!$A$54</f>
        <v>Service 49</v>
      </c>
      <c r="AZ4" s="141" t="str">
        <f>+'Step 2-Services'!$A$55</f>
        <v>Service 50</v>
      </c>
      <c r="BA4" s="141" t="str">
        <f>+'Step 2-Services'!$A$56</f>
        <v>Service 51</v>
      </c>
      <c r="BB4" s="141" t="str">
        <f>+'Step 2-Services'!$A$57</f>
        <v>Service 52</v>
      </c>
      <c r="BC4" s="141" t="str">
        <f>+'Step 2-Services'!$A$58</f>
        <v>Service 53</v>
      </c>
      <c r="BD4" s="141" t="str">
        <f>+'Step 2-Services'!$A$59</f>
        <v>Service 54</v>
      </c>
      <c r="BE4" s="141" t="str">
        <f>+'Step 2-Services'!$A$60</f>
        <v>Service 55</v>
      </c>
      <c r="BF4" s="141" t="str">
        <f>+'Step 2-Services'!$A$61</f>
        <v>Service 56</v>
      </c>
      <c r="BG4" s="141" t="str">
        <f>+'Step 2-Services'!$A$62</f>
        <v>Service 57</v>
      </c>
      <c r="BH4" s="141" t="str">
        <f>+'Step 2-Services'!$A$63</f>
        <v>Service 58</v>
      </c>
      <c r="BI4" s="141" t="str">
        <f>+'Step 2-Services'!$A$64</f>
        <v>Service 59</v>
      </c>
      <c r="BJ4" s="141" t="str">
        <f>+'Step 2-Services'!$A$65</f>
        <v>Service 60</v>
      </c>
      <c r="BK4" s="141" t="str">
        <f>+'Step 2-Services'!$A$66</f>
        <v>Service 61</v>
      </c>
      <c r="BL4" s="141" t="str">
        <f>+'Step 2-Services'!$A$67</f>
        <v>Service 62</v>
      </c>
      <c r="BM4" s="141" t="str">
        <f>+'Step 2-Services'!$A$68</f>
        <v>Service 63</v>
      </c>
      <c r="BN4" s="141" t="str">
        <f>+'Step 2-Services'!$A$69</f>
        <v>Service 64</v>
      </c>
      <c r="BO4" s="141" t="str">
        <f>+'Step 2-Services'!$A$70</f>
        <v>Service 65</v>
      </c>
      <c r="BP4" s="141" t="str">
        <f>+'Step 2-Services'!$A$71</f>
        <v>Service 66</v>
      </c>
      <c r="BQ4" s="141" t="str">
        <f>+'Step 2-Services'!$A$72</f>
        <v>Service 67</v>
      </c>
      <c r="BR4" s="141" t="str">
        <f>+'Step 2-Services'!$A$73</f>
        <v>Service 68</v>
      </c>
      <c r="BS4" s="141" t="str">
        <f>+'Step 2-Services'!$A$74</f>
        <v>Service 69</v>
      </c>
      <c r="BT4" s="141" t="str">
        <f>+'Step 2-Services'!$A$75</f>
        <v>Service 70</v>
      </c>
      <c r="BV4" s="732" t="s">
        <v>197</v>
      </c>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row>
    <row r="5" spans="1:130" s="69" customFormat="1" ht="35.1" customHeight="1" thickBot="1" x14ac:dyDescent="0.25">
      <c r="B5" s="222" t="s">
        <v>196</v>
      </c>
      <c r="C5" s="223">
        <f>+'Step 2-Services'!$B6</f>
        <v>0</v>
      </c>
      <c r="D5" s="223">
        <f>+'Step 2-Services'!$B7</f>
        <v>0</v>
      </c>
      <c r="E5" s="223">
        <f>+'Step 2-Services'!$B8</f>
        <v>0</v>
      </c>
      <c r="F5" s="223">
        <f>+'Step 2-Services'!$B9</f>
        <v>0</v>
      </c>
      <c r="G5" s="223">
        <f>+'Step 2-Services'!$B10</f>
        <v>0</v>
      </c>
      <c r="H5" s="223">
        <f>+'Step 2-Services'!$B11</f>
        <v>0</v>
      </c>
      <c r="I5" s="223">
        <f>+'Step 2-Services'!$B12</f>
        <v>0</v>
      </c>
      <c r="J5" s="223">
        <f>+'Step 2-Services'!$B13</f>
        <v>0</v>
      </c>
      <c r="K5" s="223">
        <f>+'Step 2-Services'!$B14</f>
        <v>0</v>
      </c>
      <c r="L5" s="223">
        <f>+'Step 2-Services'!$B15</f>
        <v>0</v>
      </c>
      <c r="M5" s="223">
        <f>+'Step 2-Services'!$B16</f>
        <v>0</v>
      </c>
      <c r="N5" s="223">
        <f>+'Step 2-Services'!$B17</f>
        <v>0</v>
      </c>
      <c r="O5" s="223">
        <f>+'Step 2-Services'!$B18</f>
        <v>0</v>
      </c>
      <c r="P5" s="223">
        <f>+'Step 2-Services'!$B19</f>
        <v>0</v>
      </c>
      <c r="Q5" s="223">
        <f>+'Step 2-Services'!$B20</f>
        <v>0</v>
      </c>
      <c r="R5" s="223">
        <f>+'Step 2-Services'!$B21</f>
        <v>0</v>
      </c>
      <c r="S5" s="223">
        <f>+'Step 2-Services'!$B22</f>
        <v>0</v>
      </c>
      <c r="T5" s="223">
        <f>+'Step 2-Services'!$B23</f>
        <v>0</v>
      </c>
      <c r="U5" s="223">
        <f>+'Step 2-Services'!$B24</f>
        <v>0</v>
      </c>
      <c r="V5" s="223">
        <f>+'Step 2-Services'!$B25</f>
        <v>0</v>
      </c>
      <c r="W5" s="223">
        <f>+'Step 2-Services'!$B26</f>
        <v>0</v>
      </c>
      <c r="X5" s="223">
        <f>+'Step 2-Services'!$B27</f>
        <v>0</v>
      </c>
      <c r="Y5" s="223">
        <f>+'Step 2-Services'!$B28</f>
        <v>0</v>
      </c>
      <c r="Z5" s="223">
        <f>+'Step 2-Services'!$B29</f>
        <v>0</v>
      </c>
      <c r="AA5" s="223">
        <f>+'Step 2-Services'!$B30</f>
        <v>0</v>
      </c>
      <c r="AB5" s="223">
        <f>+'Step 2-Services'!$B31</f>
        <v>0</v>
      </c>
      <c r="AC5" s="223">
        <f>+'Step 2-Services'!$B32</f>
        <v>0</v>
      </c>
      <c r="AD5" s="223">
        <f>+'Step 2-Services'!$B33</f>
        <v>0</v>
      </c>
      <c r="AE5" s="223">
        <f>+'Step 2-Services'!$B34</f>
        <v>0</v>
      </c>
      <c r="AF5" s="223">
        <f>+'Step 2-Services'!$B35</f>
        <v>0</v>
      </c>
      <c r="AG5" s="223">
        <f>+'Step 2-Services'!$B36</f>
        <v>0</v>
      </c>
      <c r="AH5" s="223">
        <f>+'Step 2-Services'!$B37</f>
        <v>0</v>
      </c>
      <c r="AI5" s="223">
        <f>+'Step 2-Services'!$B38</f>
        <v>0</v>
      </c>
      <c r="AJ5" s="223">
        <f>+'Step 2-Services'!$B39</f>
        <v>0</v>
      </c>
      <c r="AK5" s="223">
        <f>+'Step 2-Services'!$B40</f>
        <v>0</v>
      </c>
      <c r="AL5" s="223">
        <f>+'Step 2-Services'!$B41</f>
        <v>0</v>
      </c>
      <c r="AM5" s="223">
        <f>+'Step 2-Services'!$B42</f>
        <v>0</v>
      </c>
      <c r="AN5" s="223">
        <f>+'Step 2-Services'!$B43</f>
        <v>0</v>
      </c>
      <c r="AO5" s="223">
        <f>+'Step 2-Services'!$B44</f>
        <v>0</v>
      </c>
      <c r="AP5" s="223">
        <f>+'Step 2-Services'!$B45</f>
        <v>0</v>
      </c>
      <c r="AQ5" s="223">
        <f>+'Step 2-Services'!$B46</f>
        <v>0</v>
      </c>
      <c r="AR5" s="223">
        <f>+'Step 2-Services'!$B47</f>
        <v>0</v>
      </c>
      <c r="AS5" s="223">
        <f>+'Step 2-Services'!$B48</f>
        <v>0</v>
      </c>
      <c r="AT5" s="223">
        <f>+'Step 2-Services'!$B49</f>
        <v>0</v>
      </c>
      <c r="AU5" s="223">
        <f>+'Step 2-Services'!$B50</f>
        <v>0</v>
      </c>
      <c r="AV5" s="223">
        <f>+'Step 2-Services'!$B51</f>
        <v>0</v>
      </c>
      <c r="AW5" s="223">
        <f>+'Step 2-Services'!$B52</f>
        <v>0</v>
      </c>
      <c r="AX5" s="223">
        <f>+'Step 2-Services'!$B53</f>
        <v>0</v>
      </c>
      <c r="AY5" s="223">
        <f>+'Step 2-Services'!$B54</f>
        <v>0</v>
      </c>
      <c r="AZ5" s="223">
        <f>+'Step 2-Services'!$B55</f>
        <v>0</v>
      </c>
      <c r="BA5" s="223">
        <f>+'Step 2-Services'!$B56</f>
        <v>0</v>
      </c>
      <c r="BB5" s="223">
        <f>+'Step 2-Services'!$B57</f>
        <v>0</v>
      </c>
      <c r="BC5" s="223">
        <f>+'Step 2-Services'!$B58</f>
        <v>0</v>
      </c>
      <c r="BD5" s="223">
        <f>+'Step 2-Services'!$B59</f>
        <v>0</v>
      </c>
      <c r="BE5" s="223">
        <f>+'Step 2-Services'!$B60</f>
        <v>0</v>
      </c>
      <c r="BF5" s="223">
        <f>+'Step 2-Services'!$B61</f>
        <v>0</v>
      </c>
      <c r="BG5" s="223">
        <f>+'Step 2-Services'!$B62</f>
        <v>0</v>
      </c>
      <c r="BH5" s="223">
        <f>+'Step 2-Services'!$B63</f>
        <v>0</v>
      </c>
      <c r="BI5" s="223">
        <f>+'Step 2-Services'!$B64</f>
        <v>0</v>
      </c>
      <c r="BJ5" s="223">
        <f>+'Step 2-Services'!$B65</f>
        <v>0</v>
      </c>
      <c r="BK5" s="223">
        <f>+'Step 2-Services'!$B66</f>
        <v>0</v>
      </c>
      <c r="BL5" s="223">
        <f>+'Step 2-Services'!$B67</f>
        <v>0</v>
      </c>
      <c r="BM5" s="223">
        <f>+'Step 2-Services'!$B68</f>
        <v>0</v>
      </c>
      <c r="BN5" s="223">
        <f>+'Step 2-Services'!$B69</f>
        <v>0</v>
      </c>
      <c r="BO5" s="223">
        <f>+'Step 2-Services'!$B70</f>
        <v>0</v>
      </c>
      <c r="BP5" s="223">
        <f>+'Step 2-Services'!$B71</f>
        <v>0</v>
      </c>
      <c r="BQ5" s="223">
        <f>+'Step 2-Services'!$B72</f>
        <v>0</v>
      </c>
      <c r="BR5" s="223">
        <f>+'Step 2-Services'!$B73</f>
        <v>0</v>
      </c>
      <c r="BS5" s="223">
        <f>+'Step 2-Services'!$B74</f>
        <v>0</v>
      </c>
      <c r="BT5" s="223">
        <f>+'Step 2-Services'!$B75</f>
        <v>0</v>
      </c>
      <c r="BU5" s="224" t="s">
        <v>171</v>
      </c>
      <c r="BV5" s="732"/>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row>
    <row r="6" spans="1:130" s="69" customFormat="1" ht="15" customHeight="1" x14ac:dyDescent="0.2">
      <c r="A6" s="728" t="s">
        <v>303</v>
      </c>
      <c r="B6" s="72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row>
    <row r="7" spans="1:130" s="69" customFormat="1" ht="12.75" customHeight="1" x14ac:dyDescent="0.2">
      <c r="A7" s="142"/>
      <c r="B7" s="438" t="s">
        <v>294</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4"/>
      <c r="AU7" s="144"/>
      <c r="AV7" s="144"/>
      <c r="AW7" s="144"/>
      <c r="AX7" s="144"/>
      <c r="AY7" s="144"/>
      <c r="AZ7" s="144"/>
      <c r="BA7" s="144"/>
      <c r="BB7" s="144"/>
      <c r="BC7" s="144"/>
      <c r="BD7" s="144"/>
      <c r="BE7" s="144"/>
      <c r="BF7" s="144"/>
      <c r="BH7" s="68"/>
      <c r="BI7" s="68"/>
      <c r="BJ7" s="68"/>
      <c r="BK7" s="68"/>
      <c r="BL7" s="68"/>
      <c r="BM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row>
    <row r="8" spans="1:130" s="69" customFormat="1" ht="12.75" customHeight="1" x14ac:dyDescent="0.2">
      <c r="A8" s="145"/>
      <c r="B8" s="146" t="s">
        <v>295</v>
      </c>
      <c r="C8" s="157">
        <f>'Schedule A'!$AR28</f>
        <v>0</v>
      </c>
      <c r="D8" s="157">
        <f>'Schedule A'!$AR29</f>
        <v>0</v>
      </c>
      <c r="E8" s="157">
        <f>'Schedule A'!$AR30</f>
        <v>0</v>
      </c>
      <c r="F8" s="157">
        <f>'Schedule A'!$AR31</f>
        <v>0</v>
      </c>
      <c r="G8" s="157">
        <f>'Schedule A'!$AR32</f>
        <v>0</v>
      </c>
      <c r="H8" s="157">
        <f>'Schedule A'!$AR33</f>
        <v>0</v>
      </c>
      <c r="I8" s="157">
        <f>'Schedule A'!$AR34</f>
        <v>0</v>
      </c>
      <c r="J8" s="157">
        <f>'Schedule A'!$AR35</f>
        <v>0</v>
      </c>
      <c r="K8" s="157">
        <f>'Schedule A'!$AR36</f>
        <v>0</v>
      </c>
      <c r="L8" s="157">
        <f>'Schedule A'!$AR37</f>
        <v>0</v>
      </c>
      <c r="M8" s="157">
        <f>'Schedule A'!$AR38</f>
        <v>0</v>
      </c>
      <c r="N8" s="157">
        <f>'Schedule A'!$AR39</f>
        <v>0</v>
      </c>
      <c r="O8" s="157">
        <f>'Schedule A'!$AR40</f>
        <v>0</v>
      </c>
      <c r="P8" s="157">
        <f>'Schedule A'!$AR41</f>
        <v>0</v>
      </c>
      <c r="Q8" s="157">
        <f>'Schedule A'!$AR42</f>
        <v>0</v>
      </c>
      <c r="R8" s="157">
        <f>'Schedule A'!$AR43</f>
        <v>0</v>
      </c>
      <c r="S8" s="157">
        <f>'Schedule A'!$AR44</f>
        <v>0</v>
      </c>
      <c r="T8" s="157">
        <f>'Schedule A'!$AR45</f>
        <v>0</v>
      </c>
      <c r="U8" s="157">
        <f>'Schedule A'!$AR46</f>
        <v>0</v>
      </c>
      <c r="V8" s="157">
        <f>'Schedule A'!$AR47</f>
        <v>0</v>
      </c>
      <c r="W8" s="157">
        <f>'Schedule A'!$AR48</f>
        <v>0</v>
      </c>
      <c r="X8" s="157">
        <f>'Schedule A'!$AR49</f>
        <v>0</v>
      </c>
      <c r="Y8" s="157">
        <f>'Schedule A'!$AR50</f>
        <v>0</v>
      </c>
      <c r="Z8" s="157">
        <f>'Schedule A'!$AR51</f>
        <v>0</v>
      </c>
      <c r="AA8" s="157">
        <f>'Schedule A'!$AR52</f>
        <v>0</v>
      </c>
      <c r="AB8" s="157">
        <f>'Schedule A'!$AR53</f>
        <v>0</v>
      </c>
      <c r="AC8" s="157">
        <f>'Schedule A'!$AR54</f>
        <v>0</v>
      </c>
      <c r="AD8" s="157">
        <f>'Schedule A'!$AR55</f>
        <v>0</v>
      </c>
      <c r="AE8" s="157">
        <f>'Schedule A'!$AR56</f>
        <v>0</v>
      </c>
      <c r="AF8" s="157">
        <f>'Schedule A'!$AR57</f>
        <v>0</v>
      </c>
      <c r="AG8" s="157">
        <f>'Schedule A'!$AR58</f>
        <v>0</v>
      </c>
      <c r="AH8" s="157">
        <f>'Schedule A'!$AR59</f>
        <v>0</v>
      </c>
      <c r="AI8" s="157">
        <f>'Schedule A'!$AR60</f>
        <v>0</v>
      </c>
      <c r="AJ8" s="157">
        <f>'Schedule A'!$AR61</f>
        <v>0</v>
      </c>
      <c r="AK8" s="157">
        <f>'Schedule A'!$AR62</f>
        <v>0</v>
      </c>
      <c r="AL8" s="157">
        <f>'Schedule A'!$AR63</f>
        <v>0</v>
      </c>
      <c r="AM8" s="157">
        <f>'Schedule A'!$AR64</f>
        <v>0</v>
      </c>
      <c r="AN8" s="157">
        <f>'Schedule A'!$AR65</f>
        <v>0</v>
      </c>
      <c r="AO8" s="157">
        <f>'Schedule A'!$AR66</f>
        <v>0</v>
      </c>
      <c r="AP8" s="157">
        <f>'Schedule A'!$AR67</f>
        <v>0</v>
      </c>
      <c r="AQ8" s="157">
        <f>'Schedule A'!$AR68</f>
        <v>0</v>
      </c>
      <c r="AR8" s="157">
        <f>'Schedule A'!$AR69</f>
        <v>0</v>
      </c>
      <c r="AS8" s="157">
        <f>'Schedule A'!$AR70</f>
        <v>0</v>
      </c>
      <c r="AT8" s="157">
        <f>'Schedule A'!$AR71</f>
        <v>0</v>
      </c>
      <c r="AU8" s="157">
        <f>'Schedule A'!$AR72</f>
        <v>0</v>
      </c>
      <c r="AV8" s="157">
        <f>'Schedule A'!$AR73</f>
        <v>0</v>
      </c>
      <c r="AW8" s="157">
        <f>'Schedule A'!$AR74</f>
        <v>0</v>
      </c>
      <c r="AX8" s="157">
        <f>'Schedule A'!$AR75</f>
        <v>0</v>
      </c>
      <c r="AY8" s="157">
        <f>'Schedule A'!$AR76</f>
        <v>0</v>
      </c>
      <c r="AZ8" s="157">
        <f>'Schedule A'!$AR77</f>
        <v>0</v>
      </c>
      <c r="BA8" s="157">
        <f>'Schedule A'!$AR78</f>
        <v>0</v>
      </c>
      <c r="BB8" s="157">
        <f>'Schedule A'!$AR79</f>
        <v>0</v>
      </c>
      <c r="BC8" s="157">
        <f>'Schedule A'!$AR80</f>
        <v>0</v>
      </c>
      <c r="BD8" s="157">
        <f>'Schedule A'!$AR81</f>
        <v>0</v>
      </c>
      <c r="BE8" s="157">
        <f>'Schedule A'!$AR82</f>
        <v>0</v>
      </c>
      <c r="BF8" s="157">
        <f>'Schedule A'!$AR83</f>
        <v>0</v>
      </c>
      <c r="BG8" s="157">
        <f>'Schedule A'!$AR84</f>
        <v>0</v>
      </c>
      <c r="BH8" s="157">
        <f>'Schedule A'!$AR85</f>
        <v>0</v>
      </c>
      <c r="BI8" s="157">
        <f>'Schedule A'!$AR86</f>
        <v>0</v>
      </c>
      <c r="BJ8" s="157">
        <f>'Schedule A'!$AR87</f>
        <v>0</v>
      </c>
      <c r="BK8" s="157">
        <f>'Schedule A'!$AR88</f>
        <v>0</v>
      </c>
      <c r="BL8" s="157">
        <f>'Schedule A'!$AR89</f>
        <v>0</v>
      </c>
      <c r="BM8" s="157">
        <f>'Schedule A'!$AR90</f>
        <v>0</v>
      </c>
      <c r="BN8" s="157">
        <f>'Schedule A'!$AR91</f>
        <v>0</v>
      </c>
      <c r="BO8" s="157">
        <f>'Schedule A'!$AR92</f>
        <v>0</v>
      </c>
      <c r="BP8" s="157">
        <f>'Schedule A'!$AR93</f>
        <v>0</v>
      </c>
      <c r="BQ8" s="157">
        <f>'Schedule A'!$AR94</f>
        <v>0</v>
      </c>
      <c r="BR8" s="157">
        <f>'Schedule A'!$AR95</f>
        <v>0</v>
      </c>
      <c r="BS8" s="157">
        <f>'Schedule A'!$AR96</f>
        <v>0</v>
      </c>
      <c r="BT8" s="157">
        <f>'Schedule A'!$AR97</f>
        <v>0</v>
      </c>
      <c r="BU8" s="157">
        <f>SUM(C8:BT8)</f>
        <v>0</v>
      </c>
      <c r="BV8" s="226">
        <f>+'Schedule A'!AR98</f>
        <v>0</v>
      </c>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row>
    <row r="9" spans="1:130" s="69" customFormat="1" ht="12.75" customHeight="1" x14ac:dyDescent="0.2">
      <c r="A9" s="145"/>
      <c r="B9" s="146" t="s">
        <v>296</v>
      </c>
      <c r="C9" s="157">
        <f>IFERROR(+'Step 7-Administration'!G$38,0)</f>
        <v>0</v>
      </c>
      <c r="D9" s="157">
        <f>IFERROR(+'Step 7-Administration'!I$38,0)</f>
        <v>0</v>
      </c>
      <c r="E9" s="157">
        <f>IFERROR(+'Step 7-Administration'!K$38,0)</f>
        <v>0</v>
      </c>
      <c r="F9" s="157">
        <f>IFERROR(+'Step 7-Administration'!M$38,0)</f>
        <v>0</v>
      </c>
      <c r="G9" s="157">
        <f>IFERROR(+'Step 7-Administration'!O$38,0)</f>
        <v>0</v>
      </c>
      <c r="H9" s="157">
        <f>IFERROR(+'Step 7-Administration'!Q$38,0)</f>
        <v>0</v>
      </c>
      <c r="I9" s="157">
        <f>IFERROR(+'Step 7-Administration'!S$38,0)</f>
        <v>0</v>
      </c>
      <c r="J9" s="157">
        <f>IFERROR(+'Step 7-Administration'!U$38,0)</f>
        <v>0</v>
      </c>
      <c r="K9" s="157">
        <f>IFERROR(+'Step 7-Administration'!W$38,0)</f>
        <v>0</v>
      </c>
      <c r="L9" s="157">
        <f>IFERROR(+'Step 7-Administration'!Y$38,0)</f>
        <v>0</v>
      </c>
      <c r="M9" s="157">
        <f>IFERROR(+'Step 7-Administration'!AA$38,0)</f>
        <v>0</v>
      </c>
      <c r="N9" s="157">
        <f>IFERROR(+'Step 7-Administration'!AC$38,0)</f>
        <v>0</v>
      </c>
      <c r="O9" s="157">
        <f>IFERROR(+'Step 7-Administration'!AE$38,0)</f>
        <v>0</v>
      </c>
      <c r="P9" s="157">
        <f>IFERROR(+'Step 7-Administration'!AG$38,0)</f>
        <v>0</v>
      </c>
      <c r="Q9" s="157">
        <f>IFERROR(+'Step 7-Administration'!AI$38,0)</f>
        <v>0</v>
      </c>
      <c r="R9" s="157">
        <f>IFERROR(+'Step 7-Administration'!AK$38,0)</f>
        <v>0</v>
      </c>
      <c r="S9" s="157">
        <f>IFERROR(+'Step 7-Administration'!AM$38,0)</f>
        <v>0</v>
      </c>
      <c r="T9" s="157">
        <f>IFERROR(+'Step 7-Administration'!AO$38,0)</f>
        <v>0</v>
      </c>
      <c r="U9" s="157">
        <f>IFERROR(+'Step 7-Administration'!AQ$38,0)</f>
        <v>0</v>
      </c>
      <c r="V9" s="157">
        <f>IFERROR(+'Step 7-Administration'!AS$38,0)</f>
        <v>0</v>
      </c>
      <c r="W9" s="157">
        <f>IFERROR(+'Step 7-Administration'!AU$38,0)</f>
        <v>0</v>
      </c>
      <c r="X9" s="157">
        <f>IFERROR(+'Step 7-Administration'!AW$38,0)</f>
        <v>0</v>
      </c>
      <c r="Y9" s="157">
        <f>IFERROR(+'Step 7-Administration'!AY$38,0)</f>
        <v>0</v>
      </c>
      <c r="Z9" s="157">
        <f>IFERROR(+'Step 7-Administration'!BA$38,0)</f>
        <v>0</v>
      </c>
      <c r="AA9" s="157">
        <f>IFERROR(+'Step 7-Administration'!BC$38,0)</f>
        <v>0</v>
      </c>
      <c r="AB9" s="157">
        <f>IFERROR(+'Step 7-Administration'!BE$38,0)</f>
        <v>0</v>
      </c>
      <c r="AC9" s="157">
        <f>IFERROR(+'Step 7-Administration'!BG$38,0)</f>
        <v>0</v>
      </c>
      <c r="AD9" s="157">
        <f>IFERROR(+'Step 7-Administration'!BI$38,0)</f>
        <v>0</v>
      </c>
      <c r="AE9" s="157">
        <f>IFERROR(+'Step 7-Administration'!BK$38,0)</f>
        <v>0</v>
      </c>
      <c r="AF9" s="157">
        <f>IFERROR(+'Step 7-Administration'!BM$38,0)</f>
        <v>0</v>
      </c>
      <c r="AG9" s="157">
        <f>IFERROR(+'Step 7-Administration'!BO$38,0)</f>
        <v>0</v>
      </c>
      <c r="AH9" s="157">
        <f>IFERROR(+'Step 7-Administration'!BQ$38,0)</f>
        <v>0</v>
      </c>
      <c r="AI9" s="157">
        <f>IFERROR(+'Step 7-Administration'!BS$38,0)</f>
        <v>0</v>
      </c>
      <c r="AJ9" s="157">
        <f>IFERROR(+'Step 7-Administration'!BU$38,0)</f>
        <v>0</v>
      </c>
      <c r="AK9" s="157">
        <f>IFERROR(+'Step 7-Administration'!BW$38,0)</f>
        <v>0</v>
      </c>
      <c r="AL9" s="157">
        <f>IFERROR(+'Step 7-Administration'!BY$38,0)</f>
        <v>0</v>
      </c>
      <c r="AM9" s="157">
        <f>IFERROR(+'Step 7-Administration'!CA$38,0)</f>
        <v>0</v>
      </c>
      <c r="AN9" s="157">
        <f>IFERROR(+'Step 7-Administration'!CC$38,0)</f>
        <v>0</v>
      </c>
      <c r="AO9" s="157">
        <f>IFERROR(+'Step 7-Administration'!CE$38,0)</f>
        <v>0</v>
      </c>
      <c r="AP9" s="157">
        <f>IFERROR(+'Step 7-Administration'!CG$38,0)</f>
        <v>0</v>
      </c>
      <c r="AQ9" s="157">
        <f>IFERROR(+'Step 7-Administration'!CI$38,0)</f>
        <v>0</v>
      </c>
      <c r="AR9" s="157">
        <f>IFERROR(+'Step 7-Administration'!CK$38,0)</f>
        <v>0</v>
      </c>
      <c r="AS9" s="157">
        <f>IFERROR(+'Step 7-Administration'!CM$38,0)</f>
        <v>0</v>
      </c>
      <c r="AT9" s="157">
        <f>IFERROR(+'Step 7-Administration'!CO$38,0)</f>
        <v>0</v>
      </c>
      <c r="AU9" s="157">
        <f>IFERROR(+'Step 7-Administration'!CQ$38,0)</f>
        <v>0</v>
      </c>
      <c r="AV9" s="157">
        <f>IFERROR(+'Step 7-Administration'!CS$38,0)</f>
        <v>0</v>
      </c>
      <c r="AW9" s="157">
        <f>IFERROR(+'Step 7-Administration'!CU$38,0)</f>
        <v>0</v>
      </c>
      <c r="AX9" s="157">
        <f>IFERROR(+'Step 7-Administration'!CW$38,0)</f>
        <v>0</v>
      </c>
      <c r="AY9" s="157">
        <f>IFERROR(+'Step 7-Administration'!CY$38,0)</f>
        <v>0</v>
      </c>
      <c r="AZ9" s="157">
        <f>IFERROR(+'Step 7-Administration'!DA$38,0)</f>
        <v>0</v>
      </c>
      <c r="BA9" s="157">
        <f>IFERROR(+'Step 7-Administration'!DC$38,0)</f>
        <v>0</v>
      </c>
      <c r="BB9" s="157">
        <f>IFERROR(+'Step 7-Administration'!DE$38,0)</f>
        <v>0</v>
      </c>
      <c r="BC9" s="157">
        <f>IFERROR(+'Step 7-Administration'!DG$38,0)</f>
        <v>0</v>
      </c>
      <c r="BD9" s="157">
        <f>IFERROR(+'Step 7-Administration'!DI$38,0)</f>
        <v>0</v>
      </c>
      <c r="BE9" s="157">
        <f>IFERROR(+'Step 7-Administration'!DK$38,0)</f>
        <v>0</v>
      </c>
      <c r="BF9" s="157">
        <f>IFERROR(+'Step 7-Administration'!DM$38,0)</f>
        <v>0</v>
      </c>
      <c r="BG9" s="157">
        <f>IFERROR(+'Step 7-Administration'!DO$38,0)</f>
        <v>0</v>
      </c>
      <c r="BH9" s="157">
        <f>IFERROR(+'Step 7-Administration'!DQ$38,0)</f>
        <v>0</v>
      </c>
      <c r="BI9" s="157">
        <f>IFERROR(+'Step 7-Administration'!DS$38,0)</f>
        <v>0</v>
      </c>
      <c r="BJ9" s="157">
        <f>IFERROR(+'Step 7-Administration'!DU$38,0)</f>
        <v>0</v>
      </c>
      <c r="BK9" s="157">
        <f>IFERROR(+'Step 7-Administration'!DW$38,0)</f>
        <v>0</v>
      </c>
      <c r="BL9" s="157">
        <f>IFERROR(+'Step 7-Administration'!DY$38,0)</f>
        <v>0</v>
      </c>
      <c r="BM9" s="157">
        <f>IFERROR(+'Step 7-Administration'!EA$38,0)</f>
        <v>0</v>
      </c>
      <c r="BN9" s="157">
        <f>IFERROR(+'Step 7-Administration'!EC$38,0)</f>
        <v>0</v>
      </c>
      <c r="BO9" s="157">
        <f>IFERROR(+'Step 7-Administration'!EE$38,0)</f>
        <v>0</v>
      </c>
      <c r="BP9" s="157">
        <f>IFERROR(+'Step 7-Administration'!EG$38,0)</f>
        <v>0</v>
      </c>
      <c r="BQ9" s="157">
        <f>IFERROR(+'Step 7-Administration'!EI$38,0)</f>
        <v>0</v>
      </c>
      <c r="BR9" s="157">
        <f>IFERROR(+'Step 7-Administration'!EK$38,0)</f>
        <v>0</v>
      </c>
      <c r="BS9" s="157">
        <f>IFERROR(+'Step 7-Administration'!EM$38,0)</f>
        <v>0</v>
      </c>
      <c r="BT9" s="157">
        <f>IFERROR(+'Step 7-Administration'!EO$38,0)</f>
        <v>0</v>
      </c>
      <c r="BU9" s="157">
        <f t="shared" ref="BU9:BU14" si="0">SUM(C9:BT9)</f>
        <v>0</v>
      </c>
      <c r="BV9" s="226"/>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row>
    <row r="10" spans="1:130" s="69" customFormat="1" ht="12.75" customHeight="1" x14ac:dyDescent="0.2">
      <c r="A10" s="145"/>
      <c r="B10" s="146" t="s">
        <v>297</v>
      </c>
      <c r="C10" s="157">
        <f>+'Step 5-Supplies'!M$8</f>
        <v>0</v>
      </c>
      <c r="D10" s="157">
        <f>+'Step 5-Supplies'!P$8</f>
        <v>0</v>
      </c>
      <c r="E10" s="157">
        <f>+'Step 5-Supplies'!S$8</f>
        <v>0</v>
      </c>
      <c r="F10" s="157">
        <f>+'Step 5-Supplies'!V$8</f>
        <v>0</v>
      </c>
      <c r="G10" s="157">
        <f>+'Step 5-Supplies'!Y$8</f>
        <v>0</v>
      </c>
      <c r="H10" s="157">
        <f>+'Step 5-Supplies'!AB$8</f>
        <v>0</v>
      </c>
      <c r="I10" s="157">
        <f>+'Step 5-Supplies'!AE$8</f>
        <v>0</v>
      </c>
      <c r="J10" s="157">
        <f>+'Step 5-Supplies'!AH$8</f>
        <v>0</v>
      </c>
      <c r="K10" s="157">
        <f>+'Step 5-Supplies'!AK$8</f>
        <v>0</v>
      </c>
      <c r="L10" s="157">
        <f>+'Step 5-Supplies'!AN$8</f>
        <v>0</v>
      </c>
      <c r="M10" s="157">
        <f>+'Step 5-Supplies'!AQ$8</f>
        <v>0</v>
      </c>
      <c r="N10" s="157">
        <f>+'Step 5-Supplies'!AT$8</f>
        <v>0</v>
      </c>
      <c r="O10" s="157">
        <f>+'Step 5-Supplies'!AW$8</f>
        <v>0</v>
      </c>
      <c r="P10" s="157">
        <f>+'Step 5-Supplies'!AZ$8</f>
        <v>0</v>
      </c>
      <c r="Q10" s="157">
        <f>+'Step 5-Supplies'!BC$8</f>
        <v>0</v>
      </c>
      <c r="R10" s="157">
        <f>+'Step 5-Supplies'!BF$8</f>
        <v>0</v>
      </c>
      <c r="S10" s="157">
        <f>+'Step 5-Supplies'!BI$8</f>
        <v>0</v>
      </c>
      <c r="T10" s="157">
        <f>+'Step 5-Supplies'!BL$8</f>
        <v>0</v>
      </c>
      <c r="U10" s="157">
        <f>+'Step 5-Supplies'!BO$8</f>
        <v>0</v>
      </c>
      <c r="V10" s="157">
        <f>+'Step 5-Supplies'!BR$8</f>
        <v>0</v>
      </c>
      <c r="W10" s="157">
        <f>+'Step 5-Supplies'!BU$8</f>
        <v>0</v>
      </c>
      <c r="X10" s="157">
        <f>+'Step 5-Supplies'!BX$8</f>
        <v>0</v>
      </c>
      <c r="Y10" s="157">
        <f>+'Step 5-Supplies'!CA$8</f>
        <v>0</v>
      </c>
      <c r="Z10" s="157">
        <f>+'Step 5-Supplies'!CD$8</f>
        <v>0</v>
      </c>
      <c r="AA10" s="157">
        <f>+'Step 5-Supplies'!CG$8</f>
        <v>0</v>
      </c>
      <c r="AB10" s="157">
        <f>+'Step 5-Supplies'!CJ$8</f>
        <v>0</v>
      </c>
      <c r="AC10" s="157">
        <f>+'Step 5-Supplies'!CM$8</f>
        <v>0</v>
      </c>
      <c r="AD10" s="157">
        <f>+'Step 5-Supplies'!CP$8</f>
        <v>0</v>
      </c>
      <c r="AE10" s="157">
        <f>+'Step 5-Supplies'!CS$8</f>
        <v>0</v>
      </c>
      <c r="AF10" s="157">
        <f>+'Step 5-Supplies'!CV$8</f>
        <v>0</v>
      </c>
      <c r="AG10" s="157">
        <f>+'Step 5-Supplies'!CY$8</f>
        <v>0</v>
      </c>
      <c r="AH10" s="157">
        <f>+'Step 5-Supplies'!DB$8</f>
        <v>0</v>
      </c>
      <c r="AI10" s="157">
        <f>+'Step 5-Supplies'!DE$8</f>
        <v>0</v>
      </c>
      <c r="AJ10" s="157">
        <f>+'Step 5-Supplies'!DH$8</f>
        <v>0</v>
      </c>
      <c r="AK10" s="157">
        <f>+'Step 5-Supplies'!DK$8</f>
        <v>0</v>
      </c>
      <c r="AL10" s="157">
        <f>+'Step 5-Supplies'!DN$8</f>
        <v>0</v>
      </c>
      <c r="AM10" s="157">
        <f>+'Step 5-Supplies'!DQ$8</f>
        <v>0</v>
      </c>
      <c r="AN10" s="157">
        <f>+'Step 5-Supplies'!DT$8</f>
        <v>0</v>
      </c>
      <c r="AO10" s="157">
        <f>+'Step 5-Supplies'!DW$8</f>
        <v>0</v>
      </c>
      <c r="AP10" s="157">
        <f>+'Step 5-Supplies'!DZ$8</f>
        <v>0</v>
      </c>
      <c r="AQ10" s="157">
        <f>+'Step 5-Supplies'!EC$8</f>
        <v>0</v>
      </c>
      <c r="AR10" s="157">
        <f>+'Step 5-Supplies'!EF$8</f>
        <v>0</v>
      </c>
      <c r="AS10" s="157">
        <f>+'Step 5-Supplies'!EI$8</f>
        <v>0</v>
      </c>
      <c r="AT10" s="157">
        <f>+'Step 5-Supplies'!EL$8</f>
        <v>0</v>
      </c>
      <c r="AU10" s="157">
        <f>+'Step 5-Supplies'!EO$8</f>
        <v>0</v>
      </c>
      <c r="AV10" s="157">
        <f>+'Step 5-Supplies'!ER$8</f>
        <v>0</v>
      </c>
      <c r="AW10" s="157">
        <f>+'Step 5-Supplies'!EU$8</f>
        <v>0</v>
      </c>
      <c r="AX10" s="157">
        <f>+'Step 5-Supplies'!EX$8</f>
        <v>0</v>
      </c>
      <c r="AY10" s="157">
        <f>+'Step 5-Supplies'!FA$8</f>
        <v>0</v>
      </c>
      <c r="AZ10" s="157">
        <f>+'Step 5-Supplies'!FD$8</f>
        <v>0</v>
      </c>
      <c r="BA10" s="157">
        <f>+'Step 5-Supplies'!FG$8</f>
        <v>0</v>
      </c>
      <c r="BB10" s="157">
        <f>+'Step 5-Supplies'!FJ$8</f>
        <v>0</v>
      </c>
      <c r="BC10" s="157">
        <f>+'Step 5-Supplies'!FM$8</f>
        <v>0</v>
      </c>
      <c r="BD10" s="157">
        <f>+'Step 5-Supplies'!FP$8</f>
        <v>0</v>
      </c>
      <c r="BE10" s="157">
        <f>+'Step 5-Supplies'!FS$8</f>
        <v>0</v>
      </c>
      <c r="BF10" s="157">
        <f>+'Step 5-Supplies'!FV$8</f>
        <v>0</v>
      </c>
      <c r="BG10" s="157">
        <f>+'Step 5-Supplies'!FY$8</f>
        <v>0</v>
      </c>
      <c r="BH10" s="157">
        <f>+'Step 5-Supplies'!GB$8</f>
        <v>0</v>
      </c>
      <c r="BI10" s="157">
        <f>+'Step 5-Supplies'!GE$8</f>
        <v>0</v>
      </c>
      <c r="BJ10" s="157">
        <f>+'Step 5-Supplies'!GH$8</f>
        <v>0</v>
      </c>
      <c r="BK10" s="157">
        <f>+'Step 5-Supplies'!GK$8</f>
        <v>0</v>
      </c>
      <c r="BL10" s="157">
        <f>+'Step 5-Supplies'!GN$8</f>
        <v>0</v>
      </c>
      <c r="BM10" s="157">
        <f>+'Step 5-Supplies'!GQ$8</f>
        <v>0</v>
      </c>
      <c r="BN10" s="157">
        <f>+'Step 5-Supplies'!GT$8</f>
        <v>0</v>
      </c>
      <c r="BO10" s="157">
        <f>+'Step 5-Supplies'!GW$8</f>
        <v>0</v>
      </c>
      <c r="BP10" s="157">
        <f>+'Step 5-Supplies'!GZ$8</f>
        <v>0</v>
      </c>
      <c r="BQ10" s="157">
        <f>+'Step 5-Supplies'!HC$8</f>
        <v>0</v>
      </c>
      <c r="BR10" s="157">
        <f>+'Step 5-Supplies'!HF$8</f>
        <v>0</v>
      </c>
      <c r="BS10" s="157">
        <f>+'Step 5-Supplies'!HI$8</f>
        <v>0</v>
      </c>
      <c r="BT10" s="157">
        <f>+'Step 5-Supplies'!HL$8</f>
        <v>0</v>
      </c>
      <c r="BU10" s="157">
        <f t="shared" si="0"/>
        <v>0</v>
      </c>
      <c r="BV10" s="226"/>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row>
    <row r="11" spans="1:130" s="69" customFormat="1" ht="12.75" customHeight="1" x14ac:dyDescent="0.2">
      <c r="A11" s="145"/>
      <c r="B11" s="146" t="s">
        <v>298</v>
      </c>
      <c r="C11" s="157">
        <f>IFERROR(+'Step 6-Other Exp.'!H$61,0)</f>
        <v>0</v>
      </c>
      <c r="D11" s="157">
        <f>IFERROR(+'Step 6-Other Exp.'!J$61,0)</f>
        <v>0</v>
      </c>
      <c r="E11" s="157">
        <f>IFERROR(+'Step 6-Other Exp.'!L$61,0)</f>
        <v>0</v>
      </c>
      <c r="F11" s="157">
        <f>IFERROR(+'Step 6-Other Exp.'!N$61,0)</f>
        <v>0</v>
      </c>
      <c r="G11" s="157">
        <f>IFERROR(+'Step 6-Other Exp.'!P$61,0)</f>
        <v>0</v>
      </c>
      <c r="H11" s="157">
        <f>IFERROR(+'Step 6-Other Exp.'!R$61,0)</f>
        <v>0</v>
      </c>
      <c r="I11" s="157">
        <f>IFERROR(+'Step 6-Other Exp.'!T$61,0)</f>
        <v>0</v>
      </c>
      <c r="J11" s="157">
        <f>IFERROR(+'Step 6-Other Exp.'!V$61,0)</f>
        <v>0</v>
      </c>
      <c r="K11" s="157">
        <f>IFERROR(+'Step 6-Other Exp.'!X$61,0)</f>
        <v>0</v>
      </c>
      <c r="L11" s="157">
        <f>IFERROR(+'Step 6-Other Exp.'!Z$61,0)</f>
        <v>0</v>
      </c>
      <c r="M11" s="157">
        <f>IFERROR(+'Step 6-Other Exp.'!AB$61,0)</f>
        <v>0</v>
      </c>
      <c r="N11" s="157">
        <f>IFERROR(+'Step 6-Other Exp.'!AD$61,0)</f>
        <v>0</v>
      </c>
      <c r="O11" s="157">
        <f>IFERROR(+'Step 6-Other Exp.'!AF$61,0)</f>
        <v>0</v>
      </c>
      <c r="P11" s="157">
        <f>IFERROR(+'Step 6-Other Exp.'!AH$61,0)</f>
        <v>0</v>
      </c>
      <c r="Q11" s="157">
        <f>IFERROR(+'Step 6-Other Exp.'!AJ$61,0)</f>
        <v>0</v>
      </c>
      <c r="R11" s="157">
        <f>IFERROR(+'Step 6-Other Exp.'!AL$61,0)</f>
        <v>0</v>
      </c>
      <c r="S11" s="157">
        <f>IFERROR(+'Step 6-Other Exp.'!AN$61,0)</f>
        <v>0</v>
      </c>
      <c r="T11" s="157">
        <f>IFERROR(+'Step 6-Other Exp.'!AP$61,0)</f>
        <v>0</v>
      </c>
      <c r="U11" s="157">
        <f>IFERROR(+'Step 6-Other Exp.'!AR$61,0)</f>
        <v>0</v>
      </c>
      <c r="V11" s="157">
        <f>IFERROR(+'Step 6-Other Exp.'!AT$61,0)</f>
        <v>0</v>
      </c>
      <c r="W11" s="157">
        <f>IFERROR(+'Step 6-Other Exp.'!AV$61,0)</f>
        <v>0</v>
      </c>
      <c r="X11" s="157">
        <f>IFERROR(+'Step 6-Other Exp.'!AX$61,0)</f>
        <v>0</v>
      </c>
      <c r="Y11" s="157">
        <f>IFERROR(+'Step 6-Other Exp.'!AZ$61,0)</f>
        <v>0</v>
      </c>
      <c r="Z11" s="157">
        <f>IFERROR(+'Step 6-Other Exp.'!BB$61,0)</f>
        <v>0</v>
      </c>
      <c r="AA11" s="157">
        <f>IFERROR(+'Step 6-Other Exp.'!BD$61,0)</f>
        <v>0</v>
      </c>
      <c r="AB11" s="157">
        <f>IFERROR(+'Step 6-Other Exp.'!BF$61,0)</f>
        <v>0</v>
      </c>
      <c r="AC11" s="157">
        <f>IFERROR(+'Step 6-Other Exp.'!BH$61,0)</f>
        <v>0</v>
      </c>
      <c r="AD11" s="157">
        <f>IFERROR(+'Step 6-Other Exp.'!BJ$61,0)</f>
        <v>0</v>
      </c>
      <c r="AE11" s="157">
        <f>IFERROR(+'Step 6-Other Exp.'!BL$61,0)</f>
        <v>0</v>
      </c>
      <c r="AF11" s="157">
        <f>IFERROR(+'Step 6-Other Exp.'!BN$61,0)</f>
        <v>0</v>
      </c>
      <c r="AG11" s="157">
        <f>IFERROR(+'Step 6-Other Exp.'!BP$61,0)</f>
        <v>0</v>
      </c>
      <c r="AH11" s="157">
        <f>IFERROR(+'Step 6-Other Exp.'!BR$61,0)</f>
        <v>0</v>
      </c>
      <c r="AI11" s="157">
        <f>IFERROR(+'Step 6-Other Exp.'!BT$61,0)</f>
        <v>0</v>
      </c>
      <c r="AJ11" s="157">
        <f>IFERROR(+'Step 6-Other Exp.'!BV$61,0)</f>
        <v>0</v>
      </c>
      <c r="AK11" s="157">
        <f>IFERROR(+'Step 6-Other Exp.'!BX$61,0)</f>
        <v>0</v>
      </c>
      <c r="AL11" s="157">
        <f>IFERROR(+'Step 6-Other Exp.'!BZ$61,0)</f>
        <v>0</v>
      </c>
      <c r="AM11" s="157">
        <f>IFERROR(+'Step 6-Other Exp.'!CB$61,0)</f>
        <v>0</v>
      </c>
      <c r="AN11" s="157">
        <f>IFERROR(+'Step 6-Other Exp.'!CD$61,0)</f>
        <v>0</v>
      </c>
      <c r="AO11" s="157">
        <f>IFERROR(+'Step 6-Other Exp.'!CF$61,0)</f>
        <v>0</v>
      </c>
      <c r="AP11" s="157">
        <f>IFERROR('Step 6-Other Exp.'!CH$61,0)</f>
        <v>0</v>
      </c>
      <c r="AQ11" s="157">
        <f>IFERROR(+'Step 6-Other Exp.'!CJ$61,0)</f>
        <v>0</v>
      </c>
      <c r="AR11" s="157">
        <f>IFERROR(+'Step 6-Other Exp.'!CL$61,0)</f>
        <v>0</v>
      </c>
      <c r="AS11" s="157">
        <f>IFERROR(+'Step 6-Other Exp.'!CN$61,0)</f>
        <v>0</v>
      </c>
      <c r="AT11" s="157">
        <f>IFERROR(+'Step 6-Other Exp.'!CP$61,0)</f>
        <v>0</v>
      </c>
      <c r="AU11" s="157">
        <f>IFERROR(+'Step 6-Other Exp.'!CR$61,0)</f>
        <v>0</v>
      </c>
      <c r="AV11" s="157">
        <f>IFERROR(+'Step 6-Other Exp.'!CT$61,0)</f>
        <v>0</v>
      </c>
      <c r="AW11" s="157">
        <f>IFERROR(+'Step 6-Other Exp.'!CV$61,0)</f>
        <v>0</v>
      </c>
      <c r="AX11" s="157">
        <f>IFERROR(+'Step 6-Other Exp.'!CX$61,0)</f>
        <v>0</v>
      </c>
      <c r="AY11" s="157">
        <f>IFERROR(+'Step 6-Other Exp.'!CZ$61,0)</f>
        <v>0</v>
      </c>
      <c r="AZ11" s="157">
        <f>IFERROR(+'Step 6-Other Exp.'!DB$61,0)</f>
        <v>0</v>
      </c>
      <c r="BA11" s="157">
        <f>IFERROR(+'Step 6-Other Exp.'!DD$61,0)</f>
        <v>0</v>
      </c>
      <c r="BB11" s="157">
        <f>IFERROR(+'Step 6-Other Exp.'!DF$61,0)</f>
        <v>0</v>
      </c>
      <c r="BC11" s="157">
        <f>IFERROR(+'Step 6-Other Exp.'!DH$61,0)</f>
        <v>0</v>
      </c>
      <c r="BD11" s="157">
        <f>IFERROR(+'Step 6-Other Exp.'!DJ$61,0)</f>
        <v>0</v>
      </c>
      <c r="BE11" s="157">
        <f>IFERROR(+'Step 6-Other Exp.'!DL$61,0)</f>
        <v>0</v>
      </c>
      <c r="BF11" s="157">
        <f>IFERROR(+'Step 6-Other Exp.'!DN$61,0)</f>
        <v>0</v>
      </c>
      <c r="BG11" s="157">
        <f>IFERROR(+'Step 6-Other Exp.'!DP$61,0)</f>
        <v>0</v>
      </c>
      <c r="BH11" s="157">
        <f>IFERROR(+'Step 6-Other Exp.'!DR$61,0)</f>
        <v>0</v>
      </c>
      <c r="BI11" s="157">
        <f>IFERROR(+'Step 6-Other Exp.'!DT$61,0)</f>
        <v>0</v>
      </c>
      <c r="BJ11" s="157">
        <f>IFERROR(+'Step 6-Other Exp.'!DV$61,0)</f>
        <v>0</v>
      </c>
      <c r="BK11" s="157">
        <f>IFERROR(+'Step 6-Other Exp.'!DX$61,0)</f>
        <v>0</v>
      </c>
      <c r="BL11" s="157">
        <f>IFERROR(+'Step 6-Other Exp.'!DZ$61,0)</f>
        <v>0</v>
      </c>
      <c r="BM11" s="157">
        <f>IFERROR(+'Step 6-Other Exp.'!EB$61,0)</f>
        <v>0</v>
      </c>
      <c r="BN11" s="157">
        <f>IFERROR(+'Step 6-Other Exp.'!ED$61,0)</f>
        <v>0</v>
      </c>
      <c r="BO11" s="157">
        <f>IFERROR(+'Step 6-Other Exp.'!EF$61,0)</f>
        <v>0</v>
      </c>
      <c r="BP11" s="157">
        <f>IFERROR(+'Step 6-Other Exp.'!EH$61,0)</f>
        <v>0</v>
      </c>
      <c r="BQ11" s="157">
        <f>IFERROR(+'Step 6-Other Exp.'!EJ$61,0)</f>
        <v>0</v>
      </c>
      <c r="BR11" s="157">
        <f>IFERROR(+'Step 6-Other Exp.'!EL$61,0)</f>
        <v>0</v>
      </c>
      <c r="BS11" s="157">
        <f>IFERROR(+'Step 6-Other Exp.'!EN$61,0)</f>
        <v>0</v>
      </c>
      <c r="BT11" s="157">
        <f>IFERROR(+'Step 6-Other Exp.'!EP$61,0)</f>
        <v>0</v>
      </c>
      <c r="BU11" s="157">
        <f t="shared" si="0"/>
        <v>0</v>
      </c>
      <c r="BV11" s="226"/>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row>
    <row r="12" spans="1:130" s="69" customFormat="1" ht="12.75" customHeight="1" x14ac:dyDescent="0.2">
      <c r="A12" s="145"/>
      <c r="B12" s="146" t="s">
        <v>299</v>
      </c>
      <c r="C12" s="157">
        <f>IFERROR(+'Step 6-Other Exp.'!H$144,0)</f>
        <v>0</v>
      </c>
      <c r="D12" s="157">
        <f>IFERROR(+'Step 6-Other Exp.'!J$144,0)</f>
        <v>0</v>
      </c>
      <c r="E12" s="157">
        <f>IFERROR(+'Step 6-Other Exp.'!L$144,0)</f>
        <v>0</v>
      </c>
      <c r="F12" s="157">
        <f>IFERROR(+'Step 6-Other Exp.'!N$144,0)</f>
        <v>0</v>
      </c>
      <c r="G12" s="157">
        <f>IFERROR(+'Step 6-Other Exp.'!P$144,0)</f>
        <v>0</v>
      </c>
      <c r="H12" s="157">
        <f>IFERROR(+'Step 6-Other Exp.'!R$144,0)</f>
        <v>0</v>
      </c>
      <c r="I12" s="157">
        <f>IFERROR(+'Step 6-Other Exp.'!T$144,0)</f>
        <v>0</v>
      </c>
      <c r="J12" s="157">
        <f>IFERROR(+'Step 6-Other Exp.'!V$144,0)</f>
        <v>0</v>
      </c>
      <c r="K12" s="157">
        <f>IFERROR(+'Step 6-Other Exp.'!X$144,0)</f>
        <v>0</v>
      </c>
      <c r="L12" s="157">
        <f>IFERROR(+'Step 6-Other Exp.'!Z$144,0)</f>
        <v>0</v>
      </c>
      <c r="M12" s="157">
        <f>IFERROR(+'Step 6-Other Exp.'!AB$144,0)</f>
        <v>0</v>
      </c>
      <c r="N12" s="157">
        <f>IFERROR(+'Step 6-Other Exp.'!AD$144,0)</f>
        <v>0</v>
      </c>
      <c r="O12" s="157">
        <f>IFERROR(+'Step 6-Other Exp.'!AF$144,0)</f>
        <v>0</v>
      </c>
      <c r="P12" s="157">
        <f>IFERROR(+'Step 6-Other Exp.'!AH$144,0)</f>
        <v>0</v>
      </c>
      <c r="Q12" s="157">
        <f>IFERROR(+'Step 6-Other Exp.'!AJ$144,0)</f>
        <v>0</v>
      </c>
      <c r="R12" s="157">
        <f>IFERROR(+'Step 6-Other Exp.'!AL$144,0)</f>
        <v>0</v>
      </c>
      <c r="S12" s="157">
        <f>IFERROR(+'Step 6-Other Exp.'!AN$144,0)</f>
        <v>0</v>
      </c>
      <c r="T12" s="157">
        <f>IFERROR(+'Step 6-Other Exp.'!AP$144,0)</f>
        <v>0</v>
      </c>
      <c r="U12" s="157">
        <f>IFERROR(+'Step 6-Other Exp.'!AR$144,0)</f>
        <v>0</v>
      </c>
      <c r="V12" s="157">
        <f>IFERROR(+'Step 6-Other Exp.'!AT$144,0)</f>
        <v>0</v>
      </c>
      <c r="W12" s="157">
        <f>IFERROR(+'Step 6-Other Exp.'!AV$144,0)</f>
        <v>0</v>
      </c>
      <c r="X12" s="157">
        <f>IFERROR(+'Step 6-Other Exp.'!AX$144,0)</f>
        <v>0</v>
      </c>
      <c r="Y12" s="157">
        <f>IFERROR(+'Step 6-Other Exp.'!AZ$144,0)</f>
        <v>0</v>
      </c>
      <c r="Z12" s="157">
        <f>IFERROR(+'Step 6-Other Exp.'!BB$144,0)</f>
        <v>0</v>
      </c>
      <c r="AA12" s="157">
        <f>IFERROR(+'Step 6-Other Exp.'!BD$144,0)</f>
        <v>0</v>
      </c>
      <c r="AB12" s="157">
        <f>IFERROR(+'Step 6-Other Exp.'!BF$144,0)</f>
        <v>0</v>
      </c>
      <c r="AC12" s="157">
        <f>IFERROR(+'Step 6-Other Exp.'!BH$144,0)</f>
        <v>0</v>
      </c>
      <c r="AD12" s="157">
        <f>IFERROR(+'Step 6-Other Exp.'!BJ$144,0)</f>
        <v>0</v>
      </c>
      <c r="AE12" s="157">
        <f>IFERROR(+'Step 6-Other Exp.'!BL$144,0)</f>
        <v>0</v>
      </c>
      <c r="AF12" s="157">
        <f>IFERROR(+'Step 6-Other Exp.'!BN$144,0)</f>
        <v>0</v>
      </c>
      <c r="AG12" s="157">
        <f>IFERROR(+'Step 6-Other Exp.'!BP$144,0)</f>
        <v>0</v>
      </c>
      <c r="AH12" s="157">
        <f>IFERROR(+'Step 6-Other Exp.'!BR$144,0)</f>
        <v>0</v>
      </c>
      <c r="AI12" s="157">
        <f>IFERROR(+'Step 6-Other Exp.'!BT$144,0)</f>
        <v>0</v>
      </c>
      <c r="AJ12" s="157">
        <f>IFERROR(+'Step 6-Other Exp.'!BV$144,0)</f>
        <v>0</v>
      </c>
      <c r="AK12" s="157">
        <f>IFERROR(+'Step 6-Other Exp.'!BX$144,0)</f>
        <v>0</v>
      </c>
      <c r="AL12" s="157">
        <f>IFERROR(+'Step 6-Other Exp.'!BZ$144,0)</f>
        <v>0</v>
      </c>
      <c r="AM12" s="157">
        <f>IFERROR(+'Step 6-Other Exp.'!CB$144,0)</f>
        <v>0</v>
      </c>
      <c r="AN12" s="157">
        <f>IFERROR(+'Step 6-Other Exp.'!CD$144,0)</f>
        <v>0</v>
      </c>
      <c r="AO12" s="157">
        <f>IFERROR(+'Step 6-Other Exp.'!CF$144,0)</f>
        <v>0</v>
      </c>
      <c r="AP12" s="157">
        <f>IFERROR('Step 6-Other Exp.'!CH$144,0)</f>
        <v>0</v>
      </c>
      <c r="AQ12" s="157">
        <f>IFERROR(+'Step 6-Other Exp.'!CJ$144,0)</f>
        <v>0</v>
      </c>
      <c r="AR12" s="157">
        <f>IFERROR(+'Step 6-Other Exp.'!CL$144,0)</f>
        <v>0</v>
      </c>
      <c r="AS12" s="157">
        <f>IFERROR(+'Step 6-Other Exp.'!CN$144,0)</f>
        <v>0</v>
      </c>
      <c r="AT12" s="157">
        <f>IFERROR(+'Step 6-Other Exp.'!CP$144,0)</f>
        <v>0</v>
      </c>
      <c r="AU12" s="157">
        <f>IFERROR(+'Step 6-Other Exp.'!CR$144,0)</f>
        <v>0</v>
      </c>
      <c r="AV12" s="157">
        <f>IFERROR(+'Step 6-Other Exp.'!CT$144,0)</f>
        <v>0</v>
      </c>
      <c r="AW12" s="157">
        <f>IFERROR(+'Step 6-Other Exp.'!CV$144,0)</f>
        <v>0</v>
      </c>
      <c r="AX12" s="157">
        <f>IFERROR(+'Step 6-Other Exp.'!CX$144,0)</f>
        <v>0</v>
      </c>
      <c r="AY12" s="157">
        <f>IFERROR(+'Step 6-Other Exp.'!CZ$144,0)</f>
        <v>0</v>
      </c>
      <c r="AZ12" s="157">
        <f>IFERROR(+'Step 6-Other Exp.'!DB$144,0)</f>
        <v>0</v>
      </c>
      <c r="BA12" s="157">
        <f>IFERROR(+'Step 6-Other Exp.'!DD$144,0)</f>
        <v>0</v>
      </c>
      <c r="BB12" s="157">
        <f>IFERROR(+'Step 6-Other Exp.'!DF$144,0)</f>
        <v>0</v>
      </c>
      <c r="BC12" s="157">
        <f>IFERROR(+'Step 6-Other Exp.'!DH$144,0)</f>
        <v>0</v>
      </c>
      <c r="BD12" s="157">
        <f>IFERROR(+'Step 6-Other Exp.'!DJ$144,0)</f>
        <v>0</v>
      </c>
      <c r="BE12" s="157">
        <f>IFERROR(+'Step 6-Other Exp.'!DL$144,0)</f>
        <v>0</v>
      </c>
      <c r="BF12" s="157">
        <f>IFERROR(+'Step 6-Other Exp.'!DN$144,0)</f>
        <v>0</v>
      </c>
      <c r="BG12" s="157">
        <f>IFERROR(+'Step 6-Other Exp.'!DP$144,0)</f>
        <v>0</v>
      </c>
      <c r="BH12" s="157">
        <f>IFERROR(+'Step 6-Other Exp.'!DR$144,0)</f>
        <v>0</v>
      </c>
      <c r="BI12" s="157">
        <f>IFERROR(+'Step 6-Other Exp.'!DT$144,0)</f>
        <v>0</v>
      </c>
      <c r="BJ12" s="157">
        <f>IFERROR(+'Step 6-Other Exp.'!DV$144,0)</f>
        <v>0</v>
      </c>
      <c r="BK12" s="157">
        <f>IFERROR(+'Step 6-Other Exp.'!DX$144,0)</f>
        <v>0</v>
      </c>
      <c r="BL12" s="157">
        <f>IFERROR(+'Step 6-Other Exp.'!DZ$144,0)</f>
        <v>0</v>
      </c>
      <c r="BM12" s="157">
        <f>IFERROR(+'Step 6-Other Exp.'!EB$144,0)</f>
        <v>0</v>
      </c>
      <c r="BN12" s="157">
        <f>IFERROR(+'Step 6-Other Exp.'!ED$144,0)</f>
        <v>0</v>
      </c>
      <c r="BO12" s="157">
        <f>IFERROR(+'Step 6-Other Exp.'!EF$144,0)</f>
        <v>0</v>
      </c>
      <c r="BP12" s="157">
        <f>IFERROR(+'Step 6-Other Exp.'!EH$144,0)</f>
        <v>0</v>
      </c>
      <c r="BQ12" s="157">
        <f>IFERROR(+'Step 6-Other Exp.'!EJ$144,0)</f>
        <v>0</v>
      </c>
      <c r="BR12" s="157">
        <f>IFERROR(+'Step 6-Other Exp.'!EL$144,0)</f>
        <v>0</v>
      </c>
      <c r="BS12" s="157">
        <f>IFERROR(+'Step 6-Other Exp.'!EN$144,0)</f>
        <v>0</v>
      </c>
      <c r="BT12" s="157">
        <f>IFERROR(+'Step 6-Other Exp.'!EP$144,0)</f>
        <v>0</v>
      </c>
      <c r="BU12" s="157">
        <f t="shared" si="0"/>
        <v>0</v>
      </c>
      <c r="BV12" s="226"/>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row>
    <row r="13" spans="1:130" s="69" customFormat="1" ht="12.75" customHeight="1" x14ac:dyDescent="0.2">
      <c r="A13" s="145"/>
      <c r="B13" s="146" t="s">
        <v>300</v>
      </c>
      <c r="C13" s="157">
        <f>IFERROR(+'Step 6-Other Exp.'!H$162,0)</f>
        <v>0</v>
      </c>
      <c r="D13" s="157">
        <f>IFERROR(+'Step 6-Other Exp.'!J$162,0)</f>
        <v>0</v>
      </c>
      <c r="E13" s="157">
        <f>IFERROR(+'Step 6-Other Exp.'!L$162,0)</f>
        <v>0</v>
      </c>
      <c r="F13" s="157">
        <f>IFERROR(+'Step 6-Other Exp.'!N$162,0)</f>
        <v>0</v>
      </c>
      <c r="G13" s="157">
        <f>IFERROR(+'Step 6-Other Exp.'!P$162,0)</f>
        <v>0</v>
      </c>
      <c r="H13" s="157">
        <f>IFERROR(+'Step 6-Other Exp.'!R$162,0)</f>
        <v>0</v>
      </c>
      <c r="I13" s="157">
        <f>IFERROR(+'Step 6-Other Exp.'!T$162,0)</f>
        <v>0</v>
      </c>
      <c r="J13" s="157">
        <f>IFERROR(+'Step 6-Other Exp.'!V$162,0)</f>
        <v>0</v>
      </c>
      <c r="K13" s="157">
        <f>IFERROR(+'Step 6-Other Exp.'!X$162,0)</f>
        <v>0</v>
      </c>
      <c r="L13" s="157">
        <f>IFERROR(+'Step 6-Other Exp.'!Z$162,0)</f>
        <v>0</v>
      </c>
      <c r="M13" s="157">
        <f>IFERROR(+'Step 6-Other Exp.'!AB$162,0)</f>
        <v>0</v>
      </c>
      <c r="N13" s="157">
        <f>IFERROR(+'Step 6-Other Exp.'!AD$162,0)</f>
        <v>0</v>
      </c>
      <c r="O13" s="157">
        <f>IFERROR(+'Step 6-Other Exp.'!AF$162,0)</f>
        <v>0</v>
      </c>
      <c r="P13" s="157">
        <f>IFERROR(+'Step 6-Other Exp.'!AH$162,0)</f>
        <v>0</v>
      </c>
      <c r="Q13" s="157">
        <f>IFERROR(+'Step 6-Other Exp.'!AJ$162,0)</f>
        <v>0</v>
      </c>
      <c r="R13" s="157">
        <f>IFERROR(+'Step 6-Other Exp.'!AL$162,0)</f>
        <v>0</v>
      </c>
      <c r="S13" s="157">
        <f>IFERROR(+'Step 6-Other Exp.'!AN$162,0)</f>
        <v>0</v>
      </c>
      <c r="T13" s="157">
        <f>IFERROR(+'Step 6-Other Exp.'!AP$162,0)</f>
        <v>0</v>
      </c>
      <c r="U13" s="157">
        <f>IFERROR(+'Step 6-Other Exp.'!AR$162,0)</f>
        <v>0</v>
      </c>
      <c r="V13" s="157">
        <f>IFERROR(+'Step 6-Other Exp.'!AT$162,0)</f>
        <v>0</v>
      </c>
      <c r="W13" s="157">
        <f>IFERROR(+'Step 6-Other Exp.'!AV$162,0)</f>
        <v>0</v>
      </c>
      <c r="X13" s="157">
        <f>IFERROR(+'Step 6-Other Exp.'!AX$162,0)</f>
        <v>0</v>
      </c>
      <c r="Y13" s="157">
        <f>IFERROR(+'Step 6-Other Exp.'!AZ$162,0)</f>
        <v>0</v>
      </c>
      <c r="Z13" s="157">
        <f>IFERROR(+'Step 6-Other Exp.'!BB$162,0)</f>
        <v>0</v>
      </c>
      <c r="AA13" s="157">
        <f>IFERROR(+'Step 6-Other Exp.'!BD$162,0)</f>
        <v>0</v>
      </c>
      <c r="AB13" s="157">
        <f>IFERROR(+'Step 6-Other Exp.'!BF$162,0)</f>
        <v>0</v>
      </c>
      <c r="AC13" s="157">
        <f>IFERROR(+'Step 6-Other Exp.'!BH$162,0)</f>
        <v>0</v>
      </c>
      <c r="AD13" s="157">
        <f>IFERROR(+'Step 6-Other Exp.'!BJ$162,0)</f>
        <v>0</v>
      </c>
      <c r="AE13" s="157">
        <f>IFERROR(+'Step 6-Other Exp.'!BL$162,0)</f>
        <v>0</v>
      </c>
      <c r="AF13" s="157">
        <f>IFERROR(+'Step 6-Other Exp.'!BN$162,0)</f>
        <v>0</v>
      </c>
      <c r="AG13" s="157">
        <f>IFERROR(+'Step 6-Other Exp.'!BP$162,0)</f>
        <v>0</v>
      </c>
      <c r="AH13" s="157">
        <f>IFERROR(+'Step 6-Other Exp.'!BR$162,0)</f>
        <v>0</v>
      </c>
      <c r="AI13" s="157">
        <f>IFERROR(+'Step 6-Other Exp.'!BT$162,0)</f>
        <v>0</v>
      </c>
      <c r="AJ13" s="157">
        <f>IFERROR(+'Step 6-Other Exp.'!BV$162,0)</f>
        <v>0</v>
      </c>
      <c r="AK13" s="157">
        <f>IFERROR(+'Step 6-Other Exp.'!BX$162,0)</f>
        <v>0</v>
      </c>
      <c r="AL13" s="157">
        <f>IFERROR(+'Step 6-Other Exp.'!BZ$162,0)</f>
        <v>0</v>
      </c>
      <c r="AM13" s="157">
        <f>IFERROR(+'Step 6-Other Exp.'!CB$162,0)</f>
        <v>0</v>
      </c>
      <c r="AN13" s="157">
        <f>IFERROR(+'Step 6-Other Exp.'!CD$162,0)</f>
        <v>0</v>
      </c>
      <c r="AO13" s="157">
        <f>IFERROR(+'Step 6-Other Exp.'!CF$162,0)</f>
        <v>0</v>
      </c>
      <c r="AP13" s="157">
        <f>IFERROR('Step 6-Other Exp.'!CH$162,0)</f>
        <v>0</v>
      </c>
      <c r="AQ13" s="157">
        <f>IFERROR(+'Step 6-Other Exp.'!CJ$162,0)</f>
        <v>0</v>
      </c>
      <c r="AR13" s="157">
        <f>IFERROR(+'Step 6-Other Exp.'!CL$162,0)</f>
        <v>0</v>
      </c>
      <c r="AS13" s="157">
        <f>IFERROR(+'Step 6-Other Exp.'!CN$162,0)</f>
        <v>0</v>
      </c>
      <c r="AT13" s="157">
        <f>IFERROR(+'Step 6-Other Exp.'!CP$162,0)</f>
        <v>0</v>
      </c>
      <c r="AU13" s="157">
        <f>IFERROR(+'Step 6-Other Exp.'!CR$162,0)</f>
        <v>0</v>
      </c>
      <c r="AV13" s="157">
        <f>IFERROR(+'Step 6-Other Exp.'!CT$162,0)</f>
        <v>0</v>
      </c>
      <c r="AW13" s="157">
        <f>IFERROR(+'Step 6-Other Exp.'!CV$162,0)</f>
        <v>0</v>
      </c>
      <c r="AX13" s="157">
        <f>IFERROR(+'Step 6-Other Exp.'!CX$162,0)</f>
        <v>0</v>
      </c>
      <c r="AY13" s="157">
        <f>IFERROR(+'Step 6-Other Exp.'!CZ$162,0)</f>
        <v>0</v>
      </c>
      <c r="AZ13" s="157">
        <f>IFERROR(+'Step 6-Other Exp.'!DB$162,0)</f>
        <v>0</v>
      </c>
      <c r="BA13" s="157">
        <f>IFERROR(+'Step 6-Other Exp.'!DD$162,0)</f>
        <v>0</v>
      </c>
      <c r="BB13" s="157">
        <f>IFERROR(+'Step 6-Other Exp.'!DF$162,0)</f>
        <v>0</v>
      </c>
      <c r="BC13" s="157">
        <f>IFERROR(+'Step 6-Other Exp.'!DH$162,0)</f>
        <v>0</v>
      </c>
      <c r="BD13" s="157">
        <f>IFERROR(+'Step 6-Other Exp.'!DJ$162,0)</f>
        <v>0</v>
      </c>
      <c r="BE13" s="157">
        <f>IFERROR(+'Step 6-Other Exp.'!DL$162,0)</f>
        <v>0</v>
      </c>
      <c r="BF13" s="157">
        <f>IFERROR(+'Step 6-Other Exp.'!DN$162,0)</f>
        <v>0</v>
      </c>
      <c r="BG13" s="157">
        <f>IFERROR(+'Step 6-Other Exp.'!DP$162,0)</f>
        <v>0</v>
      </c>
      <c r="BH13" s="157">
        <f>IFERROR(+'Step 6-Other Exp.'!DR$162,0)</f>
        <v>0</v>
      </c>
      <c r="BI13" s="157">
        <f>IFERROR(+'Step 6-Other Exp.'!DT$162,0)</f>
        <v>0</v>
      </c>
      <c r="BJ13" s="157">
        <f>IFERROR(+'Step 6-Other Exp.'!DV$162,0)</f>
        <v>0</v>
      </c>
      <c r="BK13" s="157">
        <f>IFERROR(+'Step 6-Other Exp.'!DX$162,0)</f>
        <v>0</v>
      </c>
      <c r="BL13" s="157">
        <f>IFERROR(+'Step 6-Other Exp.'!DZ$162,0)</f>
        <v>0</v>
      </c>
      <c r="BM13" s="157">
        <f>IFERROR(+'Step 6-Other Exp.'!EB$162,0)</f>
        <v>0</v>
      </c>
      <c r="BN13" s="157">
        <f>IFERROR(+'Step 6-Other Exp.'!ED$162,0)</f>
        <v>0</v>
      </c>
      <c r="BO13" s="157">
        <f>IFERROR(+'Step 6-Other Exp.'!EF$162,0)</f>
        <v>0</v>
      </c>
      <c r="BP13" s="157">
        <f>IFERROR(+'Step 6-Other Exp.'!EH$162,0)</f>
        <v>0</v>
      </c>
      <c r="BQ13" s="157">
        <f>IFERROR(+'Step 6-Other Exp.'!EJ$162,0)</f>
        <v>0</v>
      </c>
      <c r="BR13" s="157">
        <f>IFERROR(+'Step 6-Other Exp.'!EL$162,0)</f>
        <v>0</v>
      </c>
      <c r="BS13" s="157">
        <f>IFERROR(+'Step 6-Other Exp.'!EN$162,0)</f>
        <v>0</v>
      </c>
      <c r="BT13" s="157">
        <f>IFERROR(+'Step 6-Other Exp.'!EP$162,0)</f>
        <v>0</v>
      </c>
      <c r="BU13" s="157">
        <f t="shared" si="0"/>
        <v>0</v>
      </c>
      <c r="BV13" s="226"/>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row>
    <row r="14" spans="1:130" s="69" customFormat="1" ht="12.75" customHeight="1" x14ac:dyDescent="0.2">
      <c r="A14" s="145"/>
      <c r="B14" s="146" t="s">
        <v>301</v>
      </c>
      <c r="C14" s="157">
        <f>IFERROR(+'Step 7-Administration'!G$37,0)</f>
        <v>0</v>
      </c>
      <c r="D14" s="157">
        <f>IFERROR(+'Step 7-Administration'!I$37,0)</f>
        <v>0</v>
      </c>
      <c r="E14" s="157">
        <f>IFERROR(+'Step 7-Administration'!K$37,0)</f>
        <v>0</v>
      </c>
      <c r="F14" s="157">
        <f>IFERROR(+'Step 7-Administration'!M$37,0)</f>
        <v>0</v>
      </c>
      <c r="G14" s="157">
        <f>IFERROR(+'Step 7-Administration'!O$37,0)</f>
        <v>0</v>
      </c>
      <c r="H14" s="157">
        <f>IFERROR(+'Step 7-Administration'!Q$37,0)</f>
        <v>0</v>
      </c>
      <c r="I14" s="157">
        <f>IFERROR(+'Step 7-Administration'!S$37,0)</f>
        <v>0</v>
      </c>
      <c r="J14" s="157">
        <f>IFERROR(+'Step 7-Administration'!U$37,0)</f>
        <v>0</v>
      </c>
      <c r="K14" s="157">
        <f>IFERROR(+'Step 7-Administration'!W$37,0)</f>
        <v>0</v>
      </c>
      <c r="L14" s="157">
        <f>IFERROR(+'Step 7-Administration'!Y$37,0)</f>
        <v>0</v>
      </c>
      <c r="M14" s="157">
        <f>IFERROR(+'Step 7-Administration'!AA$37,0)</f>
        <v>0</v>
      </c>
      <c r="N14" s="157">
        <f>IFERROR(+'Step 7-Administration'!AC$37,0)</f>
        <v>0</v>
      </c>
      <c r="O14" s="157">
        <f>IFERROR(+'Step 7-Administration'!AE$37,0)</f>
        <v>0</v>
      </c>
      <c r="P14" s="157">
        <f>IFERROR(+'Step 7-Administration'!AG$37,0)</f>
        <v>0</v>
      </c>
      <c r="Q14" s="157">
        <f>IFERROR(+'Step 7-Administration'!AI$37,0)</f>
        <v>0</v>
      </c>
      <c r="R14" s="157">
        <f>IFERROR(+'Step 7-Administration'!AK$37,0)</f>
        <v>0</v>
      </c>
      <c r="S14" s="157">
        <f>IFERROR(+'Step 7-Administration'!AM$37,0)</f>
        <v>0</v>
      </c>
      <c r="T14" s="157">
        <f>IFERROR(+'Step 7-Administration'!AO$37,0)</f>
        <v>0</v>
      </c>
      <c r="U14" s="157">
        <f>IFERROR(+'Step 7-Administration'!AQ$37,0)</f>
        <v>0</v>
      </c>
      <c r="V14" s="157">
        <f>IFERROR(+'Step 7-Administration'!AS$37,0)</f>
        <v>0</v>
      </c>
      <c r="W14" s="157">
        <f>IFERROR(+'Step 7-Administration'!AU$37,0)</f>
        <v>0</v>
      </c>
      <c r="X14" s="157">
        <f>IFERROR(+'Step 7-Administration'!AW$37,0)</f>
        <v>0</v>
      </c>
      <c r="Y14" s="157">
        <f>IFERROR(+'Step 7-Administration'!AY$37,0)</f>
        <v>0</v>
      </c>
      <c r="Z14" s="157">
        <f>IFERROR(+'Step 7-Administration'!BA$37,0)</f>
        <v>0</v>
      </c>
      <c r="AA14" s="157">
        <f>IFERROR(+'Step 7-Administration'!BC$37,0)</f>
        <v>0</v>
      </c>
      <c r="AB14" s="157">
        <f>IFERROR(+'Step 7-Administration'!BE$37,0)</f>
        <v>0</v>
      </c>
      <c r="AC14" s="157">
        <f>IFERROR(+'Step 7-Administration'!BG$37,0)</f>
        <v>0</v>
      </c>
      <c r="AD14" s="157">
        <f>IFERROR(+'Step 7-Administration'!BI$37,0)</f>
        <v>0</v>
      </c>
      <c r="AE14" s="157">
        <f>IFERROR(+'Step 7-Administration'!BK$37,0)</f>
        <v>0</v>
      </c>
      <c r="AF14" s="157">
        <f>IFERROR(+'Step 7-Administration'!BM$37,0)</f>
        <v>0</v>
      </c>
      <c r="AG14" s="157">
        <f>IFERROR(+'Step 7-Administration'!BO$37,0)</f>
        <v>0</v>
      </c>
      <c r="AH14" s="157">
        <f>IFERROR(+'Step 7-Administration'!BQ$37,0)</f>
        <v>0</v>
      </c>
      <c r="AI14" s="157">
        <f>IFERROR(+'Step 7-Administration'!BS$37,0)</f>
        <v>0</v>
      </c>
      <c r="AJ14" s="157">
        <f>IFERROR(+'Step 7-Administration'!BU$37,0)</f>
        <v>0</v>
      </c>
      <c r="AK14" s="157">
        <f>IFERROR(+'Step 7-Administration'!BW$37,0)</f>
        <v>0</v>
      </c>
      <c r="AL14" s="157">
        <f>IFERROR(+'Step 7-Administration'!BY$37,0)</f>
        <v>0</v>
      </c>
      <c r="AM14" s="157">
        <f>IFERROR(+'Step 7-Administration'!CA$37,0)</f>
        <v>0</v>
      </c>
      <c r="AN14" s="157">
        <f>IFERROR(+'Step 7-Administration'!CC$37,0)</f>
        <v>0</v>
      </c>
      <c r="AO14" s="157">
        <f>IFERROR(+'Step 7-Administration'!CE$37,0)</f>
        <v>0</v>
      </c>
      <c r="AP14" s="157">
        <f>IFERROR(+'Step 7-Administration'!CG$37,0)</f>
        <v>0</v>
      </c>
      <c r="AQ14" s="157">
        <f>IFERROR(+'Step 7-Administration'!CI$37,0)</f>
        <v>0</v>
      </c>
      <c r="AR14" s="157">
        <f>IFERROR(+'Step 7-Administration'!CK$37,0)</f>
        <v>0</v>
      </c>
      <c r="AS14" s="157">
        <f>IFERROR(+'Step 7-Administration'!CM$37,0)</f>
        <v>0</v>
      </c>
      <c r="AT14" s="157">
        <f>IFERROR(+'Step 7-Administration'!CO$37,0)</f>
        <v>0</v>
      </c>
      <c r="AU14" s="157">
        <f>IFERROR(+'Step 7-Administration'!CQ$37,0)</f>
        <v>0</v>
      </c>
      <c r="AV14" s="157">
        <f>IFERROR(+'Step 7-Administration'!CS$37,0)</f>
        <v>0</v>
      </c>
      <c r="AW14" s="157">
        <f>IFERROR(+'Step 7-Administration'!CU$37,0)</f>
        <v>0</v>
      </c>
      <c r="AX14" s="157">
        <f>IFERROR(+'Step 7-Administration'!CW$37,0)</f>
        <v>0</v>
      </c>
      <c r="AY14" s="157">
        <f>IFERROR(+'Step 7-Administration'!CY$37,0)</f>
        <v>0</v>
      </c>
      <c r="AZ14" s="157">
        <f>IFERROR(+'Step 7-Administration'!DA$37,0)</f>
        <v>0</v>
      </c>
      <c r="BA14" s="157">
        <f>IFERROR(+'Step 7-Administration'!DC$37,0)</f>
        <v>0</v>
      </c>
      <c r="BB14" s="157">
        <f>IFERROR(+'Step 7-Administration'!DE$37,0)</f>
        <v>0</v>
      </c>
      <c r="BC14" s="157">
        <f>IFERROR(+'Step 7-Administration'!DG$37,0)</f>
        <v>0</v>
      </c>
      <c r="BD14" s="157">
        <f>IFERROR(+'Step 7-Administration'!DI$37,0)</f>
        <v>0</v>
      </c>
      <c r="BE14" s="157">
        <f>IFERROR(+'Step 7-Administration'!DK$37,0)</f>
        <v>0</v>
      </c>
      <c r="BF14" s="157">
        <f>IFERROR(+'Step 7-Administration'!DM$37,0)</f>
        <v>0</v>
      </c>
      <c r="BG14" s="157">
        <f>IFERROR(+'Step 7-Administration'!DO$37,0)</f>
        <v>0</v>
      </c>
      <c r="BH14" s="157">
        <f>IFERROR(+'Step 7-Administration'!DQ$37,0)</f>
        <v>0</v>
      </c>
      <c r="BI14" s="157">
        <f>IFERROR(+'Step 7-Administration'!DS$37,0)</f>
        <v>0</v>
      </c>
      <c r="BJ14" s="157">
        <f>IFERROR(+'Step 7-Administration'!DU$37,0)</f>
        <v>0</v>
      </c>
      <c r="BK14" s="157">
        <f>IFERROR(+'Step 7-Administration'!DW$37,0)</f>
        <v>0</v>
      </c>
      <c r="BL14" s="157">
        <f>IFERROR(+'Step 7-Administration'!DY$37,0)</f>
        <v>0</v>
      </c>
      <c r="BM14" s="157">
        <f>IFERROR(+'Step 7-Administration'!EA$37,0)</f>
        <v>0</v>
      </c>
      <c r="BN14" s="157">
        <f>IFERROR(+'Step 7-Administration'!EC$37,0)</f>
        <v>0</v>
      </c>
      <c r="BO14" s="157">
        <f>IFERROR(+'Step 7-Administration'!EE$37,0)</f>
        <v>0</v>
      </c>
      <c r="BP14" s="157">
        <f>IFERROR(+'Step 7-Administration'!EG$37,0)</f>
        <v>0</v>
      </c>
      <c r="BQ14" s="157">
        <f>IFERROR(+'Step 7-Administration'!EI$37,0)</f>
        <v>0</v>
      </c>
      <c r="BR14" s="157">
        <f>IFERROR(+'Step 7-Administration'!EK$37,0)</f>
        <v>0</v>
      </c>
      <c r="BS14" s="157">
        <f>IFERROR(+'Step 7-Administration'!EM$37,0)</f>
        <v>0</v>
      </c>
      <c r="BT14" s="157">
        <f>IFERROR(+'Step 7-Administration'!EO$37,0)</f>
        <v>0</v>
      </c>
      <c r="BU14" s="157">
        <f t="shared" si="0"/>
        <v>0</v>
      </c>
      <c r="BV14" s="226">
        <f>+SUM('Step 5-Supplies'!HN8,'Step 6-Other Exp.'!ER163,'Step 7-Administration'!EQ37)</f>
        <v>0</v>
      </c>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row>
    <row r="15" spans="1:130" s="69" customFormat="1" ht="12.75" customHeight="1" x14ac:dyDescent="0.2">
      <c r="A15" s="143"/>
      <c r="B15" s="143"/>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356"/>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row>
    <row r="16" spans="1:130" s="69" customFormat="1" ht="12.75" customHeight="1" x14ac:dyDescent="0.2">
      <c r="A16" s="143"/>
      <c r="B16" s="158" t="s">
        <v>302</v>
      </c>
      <c r="C16" s="159">
        <f t="shared" ref="C16:AH16" si="1">SUM(C8:C15)</f>
        <v>0</v>
      </c>
      <c r="D16" s="159">
        <f t="shared" si="1"/>
        <v>0</v>
      </c>
      <c r="E16" s="159">
        <f t="shared" si="1"/>
        <v>0</v>
      </c>
      <c r="F16" s="159">
        <f t="shared" si="1"/>
        <v>0</v>
      </c>
      <c r="G16" s="159">
        <f t="shared" si="1"/>
        <v>0</v>
      </c>
      <c r="H16" s="159">
        <f t="shared" si="1"/>
        <v>0</v>
      </c>
      <c r="I16" s="159">
        <f t="shared" si="1"/>
        <v>0</v>
      </c>
      <c r="J16" s="159">
        <f t="shared" si="1"/>
        <v>0</v>
      </c>
      <c r="K16" s="159">
        <f t="shared" si="1"/>
        <v>0</v>
      </c>
      <c r="L16" s="159">
        <f t="shared" si="1"/>
        <v>0</v>
      </c>
      <c r="M16" s="159">
        <f t="shared" si="1"/>
        <v>0</v>
      </c>
      <c r="N16" s="159">
        <f t="shared" si="1"/>
        <v>0</v>
      </c>
      <c r="O16" s="159">
        <f t="shared" si="1"/>
        <v>0</v>
      </c>
      <c r="P16" s="159">
        <f t="shared" si="1"/>
        <v>0</v>
      </c>
      <c r="Q16" s="159">
        <f t="shared" si="1"/>
        <v>0</v>
      </c>
      <c r="R16" s="159">
        <f t="shared" si="1"/>
        <v>0</v>
      </c>
      <c r="S16" s="159">
        <f t="shared" si="1"/>
        <v>0</v>
      </c>
      <c r="T16" s="159">
        <f t="shared" si="1"/>
        <v>0</v>
      </c>
      <c r="U16" s="159">
        <f t="shared" si="1"/>
        <v>0</v>
      </c>
      <c r="V16" s="159">
        <f t="shared" si="1"/>
        <v>0</v>
      </c>
      <c r="W16" s="159">
        <f t="shared" si="1"/>
        <v>0</v>
      </c>
      <c r="X16" s="159">
        <f t="shared" si="1"/>
        <v>0</v>
      </c>
      <c r="Y16" s="159">
        <f t="shared" si="1"/>
        <v>0</v>
      </c>
      <c r="Z16" s="159">
        <f t="shared" si="1"/>
        <v>0</v>
      </c>
      <c r="AA16" s="159">
        <f t="shared" si="1"/>
        <v>0</v>
      </c>
      <c r="AB16" s="159">
        <f t="shared" si="1"/>
        <v>0</v>
      </c>
      <c r="AC16" s="159">
        <f t="shared" si="1"/>
        <v>0</v>
      </c>
      <c r="AD16" s="159">
        <f t="shared" si="1"/>
        <v>0</v>
      </c>
      <c r="AE16" s="159">
        <f t="shared" si="1"/>
        <v>0</v>
      </c>
      <c r="AF16" s="159">
        <f t="shared" si="1"/>
        <v>0</v>
      </c>
      <c r="AG16" s="159">
        <f t="shared" si="1"/>
        <v>0</v>
      </c>
      <c r="AH16" s="159">
        <f t="shared" si="1"/>
        <v>0</v>
      </c>
      <c r="AI16" s="159">
        <f t="shared" ref="AI16:BN16" si="2">SUM(AI8:AI15)</f>
        <v>0</v>
      </c>
      <c r="AJ16" s="159">
        <f t="shared" si="2"/>
        <v>0</v>
      </c>
      <c r="AK16" s="159">
        <f t="shared" si="2"/>
        <v>0</v>
      </c>
      <c r="AL16" s="159">
        <f t="shared" si="2"/>
        <v>0</v>
      </c>
      <c r="AM16" s="159">
        <f t="shared" si="2"/>
        <v>0</v>
      </c>
      <c r="AN16" s="159">
        <f t="shared" si="2"/>
        <v>0</v>
      </c>
      <c r="AO16" s="159">
        <f t="shared" si="2"/>
        <v>0</v>
      </c>
      <c r="AP16" s="159">
        <f t="shared" si="2"/>
        <v>0</v>
      </c>
      <c r="AQ16" s="159">
        <f t="shared" si="2"/>
        <v>0</v>
      </c>
      <c r="AR16" s="159">
        <f t="shared" si="2"/>
        <v>0</v>
      </c>
      <c r="AS16" s="159">
        <f t="shared" si="2"/>
        <v>0</v>
      </c>
      <c r="AT16" s="159">
        <f t="shared" si="2"/>
        <v>0</v>
      </c>
      <c r="AU16" s="159">
        <f t="shared" si="2"/>
        <v>0</v>
      </c>
      <c r="AV16" s="159">
        <f t="shared" si="2"/>
        <v>0</v>
      </c>
      <c r="AW16" s="159">
        <f t="shared" si="2"/>
        <v>0</v>
      </c>
      <c r="AX16" s="159">
        <f t="shared" si="2"/>
        <v>0</v>
      </c>
      <c r="AY16" s="159">
        <f t="shared" si="2"/>
        <v>0</v>
      </c>
      <c r="AZ16" s="159">
        <f t="shared" si="2"/>
        <v>0</v>
      </c>
      <c r="BA16" s="159">
        <f t="shared" si="2"/>
        <v>0</v>
      </c>
      <c r="BB16" s="159">
        <f t="shared" si="2"/>
        <v>0</v>
      </c>
      <c r="BC16" s="159">
        <f t="shared" si="2"/>
        <v>0</v>
      </c>
      <c r="BD16" s="159">
        <f t="shared" si="2"/>
        <v>0</v>
      </c>
      <c r="BE16" s="159">
        <f t="shared" si="2"/>
        <v>0</v>
      </c>
      <c r="BF16" s="159">
        <f t="shared" si="2"/>
        <v>0</v>
      </c>
      <c r="BG16" s="159">
        <f t="shared" si="2"/>
        <v>0</v>
      </c>
      <c r="BH16" s="159">
        <f t="shared" si="2"/>
        <v>0</v>
      </c>
      <c r="BI16" s="159">
        <f t="shared" si="2"/>
        <v>0</v>
      </c>
      <c r="BJ16" s="159">
        <f t="shared" si="2"/>
        <v>0</v>
      </c>
      <c r="BK16" s="159">
        <f t="shared" si="2"/>
        <v>0</v>
      </c>
      <c r="BL16" s="159">
        <f t="shared" si="2"/>
        <v>0</v>
      </c>
      <c r="BM16" s="159">
        <f t="shared" si="2"/>
        <v>0</v>
      </c>
      <c r="BN16" s="159">
        <f t="shared" si="2"/>
        <v>0</v>
      </c>
      <c r="BO16" s="159">
        <f t="shared" ref="BO16:BT16" si="3">SUM(BO8:BO15)</f>
        <v>0</v>
      </c>
      <c r="BP16" s="159">
        <f t="shared" si="3"/>
        <v>0</v>
      </c>
      <c r="BQ16" s="159">
        <f t="shared" si="3"/>
        <v>0</v>
      </c>
      <c r="BR16" s="159">
        <f t="shared" si="3"/>
        <v>0</v>
      </c>
      <c r="BS16" s="159">
        <f t="shared" si="3"/>
        <v>0</v>
      </c>
      <c r="BT16" s="159">
        <f t="shared" si="3"/>
        <v>0</v>
      </c>
      <c r="BU16" s="159">
        <f>SUM(C16:BT16)</f>
        <v>0</v>
      </c>
      <c r="BV16" s="159">
        <f>SUM(BV8:BV15)</f>
        <v>0</v>
      </c>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row>
    <row r="17" spans="1:130" s="69" customFormat="1" ht="12.75" customHeight="1" x14ac:dyDescent="0.2">
      <c r="A17" s="143"/>
      <c r="B17" s="146"/>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67"/>
      <c r="AV17" s="267"/>
      <c r="AW17" s="267"/>
      <c r="AX17" s="267"/>
      <c r="AY17" s="267"/>
      <c r="AZ17" s="267"/>
      <c r="BA17" s="267"/>
      <c r="BB17" s="267"/>
      <c r="BC17" s="267"/>
      <c r="BD17" s="267"/>
      <c r="BE17" s="267"/>
      <c r="BF17" s="267"/>
      <c r="BG17" s="267"/>
      <c r="BH17" s="267"/>
      <c r="BI17" s="267"/>
      <c r="BJ17" s="267"/>
      <c r="BK17" s="267"/>
      <c r="BL17" s="267"/>
      <c r="BM17" s="267"/>
      <c r="BN17" s="267"/>
      <c r="BO17" s="267"/>
      <c r="BP17" s="267"/>
      <c r="BQ17" s="267"/>
      <c r="BR17" s="267"/>
      <c r="BS17" s="267"/>
      <c r="BT17" s="267"/>
      <c r="BU17" s="267"/>
      <c r="BV17" s="356"/>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row>
    <row r="18" spans="1:130" s="69" customFormat="1" ht="12.75" customHeight="1" x14ac:dyDescent="0.2">
      <c r="A18" s="143"/>
      <c r="B18" s="146" t="s">
        <v>199</v>
      </c>
      <c r="C18" s="147">
        <f>'Step 1-Svc Ctr Info'!$B$16*'Step 4-Effort'!$DX13</f>
        <v>0</v>
      </c>
      <c r="D18" s="147">
        <f>'Step 1-Svc Ctr Info'!$B$16*'Step 4-Effort'!$DX15</f>
        <v>0</v>
      </c>
      <c r="E18" s="147">
        <f>'Step 1-Svc Ctr Info'!$B$16*'Step 4-Effort'!$DX17</f>
        <v>0</v>
      </c>
      <c r="F18" s="147">
        <f>'Step 1-Svc Ctr Info'!$B$16*'Step 4-Effort'!$DX19</f>
        <v>0</v>
      </c>
      <c r="G18" s="147">
        <f>'Step 1-Svc Ctr Info'!$B$16*'Step 4-Effort'!$DX21</f>
        <v>0</v>
      </c>
      <c r="H18" s="147">
        <f>'Step 1-Svc Ctr Info'!$B$16*'Step 4-Effort'!$DX23</f>
        <v>0</v>
      </c>
      <c r="I18" s="147">
        <f>'Step 1-Svc Ctr Info'!$B$16*'Step 4-Effort'!$DX25</f>
        <v>0</v>
      </c>
      <c r="J18" s="147">
        <f>'Step 1-Svc Ctr Info'!$B$16*'Step 4-Effort'!$DX27</f>
        <v>0</v>
      </c>
      <c r="K18" s="147">
        <f>'Step 1-Svc Ctr Info'!$B$16*'Step 4-Effort'!$DX29</f>
        <v>0</v>
      </c>
      <c r="L18" s="147">
        <f>'Step 1-Svc Ctr Info'!$B$16*'Step 4-Effort'!$DX31</f>
        <v>0</v>
      </c>
      <c r="M18" s="147">
        <f>'Step 1-Svc Ctr Info'!$B$16*'Step 4-Effort'!$DX33</f>
        <v>0</v>
      </c>
      <c r="N18" s="147">
        <f>'Step 1-Svc Ctr Info'!$B$16*'Step 4-Effort'!$DX35</f>
        <v>0</v>
      </c>
      <c r="O18" s="147">
        <f>'Step 1-Svc Ctr Info'!$B$16*'Step 4-Effort'!$DX37</f>
        <v>0</v>
      </c>
      <c r="P18" s="147">
        <f>'Step 1-Svc Ctr Info'!$B$16*'Step 4-Effort'!$DX39</f>
        <v>0</v>
      </c>
      <c r="Q18" s="147">
        <f>'Step 1-Svc Ctr Info'!$B$16*'Step 4-Effort'!$DX41</f>
        <v>0</v>
      </c>
      <c r="R18" s="147">
        <f>'Step 1-Svc Ctr Info'!$B$16*'Step 4-Effort'!$DX43</f>
        <v>0</v>
      </c>
      <c r="S18" s="147">
        <f>'Step 1-Svc Ctr Info'!$B$16*'Step 4-Effort'!$DX45</f>
        <v>0</v>
      </c>
      <c r="T18" s="147">
        <f>'Step 1-Svc Ctr Info'!$B$16*'Step 4-Effort'!$DX47</f>
        <v>0</v>
      </c>
      <c r="U18" s="147">
        <f>'Step 1-Svc Ctr Info'!$B$16*'Step 4-Effort'!$DX49</f>
        <v>0</v>
      </c>
      <c r="V18" s="147">
        <f>'Step 1-Svc Ctr Info'!$B$16*'Step 4-Effort'!$DX51</f>
        <v>0</v>
      </c>
      <c r="W18" s="147">
        <f>'Step 1-Svc Ctr Info'!$B$16*'Step 4-Effort'!$DX53</f>
        <v>0</v>
      </c>
      <c r="X18" s="147">
        <f>'Step 1-Svc Ctr Info'!$B$16*'Step 4-Effort'!$DX55</f>
        <v>0</v>
      </c>
      <c r="Y18" s="147">
        <f>'Step 1-Svc Ctr Info'!$B$16*'Step 4-Effort'!$DX57</f>
        <v>0</v>
      </c>
      <c r="Z18" s="147">
        <f>'Step 1-Svc Ctr Info'!$B$16*'Step 4-Effort'!$DX59</f>
        <v>0</v>
      </c>
      <c r="AA18" s="147">
        <f>'Step 1-Svc Ctr Info'!$B$16*'Step 4-Effort'!$DX61</f>
        <v>0</v>
      </c>
      <c r="AB18" s="147">
        <f>'Step 1-Svc Ctr Info'!$B$16*'Step 4-Effort'!$DX63</f>
        <v>0</v>
      </c>
      <c r="AC18" s="147">
        <f>'Step 1-Svc Ctr Info'!$B$16*'Step 4-Effort'!$DX65</f>
        <v>0</v>
      </c>
      <c r="AD18" s="147">
        <f>'Step 1-Svc Ctr Info'!$B$16*'Step 4-Effort'!$DX67</f>
        <v>0</v>
      </c>
      <c r="AE18" s="147">
        <f>'Step 1-Svc Ctr Info'!$B$16*'Step 4-Effort'!$DX69</f>
        <v>0</v>
      </c>
      <c r="AF18" s="147">
        <f>'Step 1-Svc Ctr Info'!$B$16*'Step 4-Effort'!$DX71</f>
        <v>0</v>
      </c>
      <c r="AG18" s="147">
        <f>'Step 1-Svc Ctr Info'!$B$16*'Step 4-Effort'!$DX73</f>
        <v>0</v>
      </c>
      <c r="AH18" s="147">
        <f>'Step 1-Svc Ctr Info'!$B$16*'Step 4-Effort'!$DX75</f>
        <v>0</v>
      </c>
      <c r="AI18" s="147">
        <f>'Step 1-Svc Ctr Info'!$B$16*'Step 4-Effort'!$DX77</f>
        <v>0</v>
      </c>
      <c r="AJ18" s="147">
        <f>'Step 1-Svc Ctr Info'!$B$16*'Step 4-Effort'!$DX79</f>
        <v>0</v>
      </c>
      <c r="AK18" s="147">
        <f>'Step 1-Svc Ctr Info'!$B$16*'Step 4-Effort'!$DX81</f>
        <v>0</v>
      </c>
      <c r="AL18" s="147">
        <f>'Step 1-Svc Ctr Info'!$B$16*'Step 4-Effort'!$DX83</f>
        <v>0</v>
      </c>
      <c r="AM18" s="147">
        <f>'Step 1-Svc Ctr Info'!$B$16*'Step 4-Effort'!$DX85</f>
        <v>0</v>
      </c>
      <c r="AN18" s="147">
        <f>'Step 1-Svc Ctr Info'!$B$16*'Step 4-Effort'!$DX87</f>
        <v>0</v>
      </c>
      <c r="AO18" s="147">
        <f>'Step 1-Svc Ctr Info'!$B$16*'Step 4-Effort'!$DX89</f>
        <v>0</v>
      </c>
      <c r="AP18" s="147">
        <f>'Step 1-Svc Ctr Info'!$B$16*'Step 4-Effort'!$DX91</f>
        <v>0</v>
      </c>
      <c r="AQ18" s="147">
        <f>'Step 1-Svc Ctr Info'!$B$16*'Step 4-Effort'!$DX93</f>
        <v>0</v>
      </c>
      <c r="AR18" s="147">
        <f>'Step 1-Svc Ctr Info'!$B$16*'Step 4-Effort'!$DX95</f>
        <v>0</v>
      </c>
      <c r="AS18" s="147">
        <f>'Step 1-Svc Ctr Info'!$B$16*'Step 4-Effort'!$DX97</f>
        <v>0</v>
      </c>
      <c r="AT18" s="147">
        <f>'Step 1-Svc Ctr Info'!$B$16*'Step 4-Effort'!$DX99</f>
        <v>0</v>
      </c>
      <c r="AU18" s="147">
        <f>'Step 1-Svc Ctr Info'!$B$16*'Step 4-Effort'!$DX101</f>
        <v>0</v>
      </c>
      <c r="AV18" s="147">
        <f>'Step 1-Svc Ctr Info'!$B$16*'Step 4-Effort'!$DX103</f>
        <v>0</v>
      </c>
      <c r="AW18" s="147">
        <f>'Step 1-Svc Ctr Info'!$B$16*'Step 4-Effort'!$DX105</f>
        <v>0</v>
      </c>
      <c r="AX18" s="147">
        <f>'Step 1-Svc Ctr Info'!$B$16*'Step 4-Effort'!$DX107</f>
        <v>0</v>
      </c>
      <c r="AY18" s="147">
        <f>'Step 1-Svc Ctr Info'!$B$16*'Step 4-Effort'!$DX109</f>
        <v>0</v>
      </c>
      <c r="AZ18" s="147">
        <f>'Step 1-Svc Ctr Info'!$B$16*'Step 4-Effort'!$DX111</f>
        <v>0</v>
      </c>
      <c r="BA18" s="147">
        <f>'Step 1-Svc Ctr Info'!$B$16*'Step 4-Effort'!$DX113</f>
        <v>0</v>
      </c>
      <c r="BB18" s="147">
        <f>'Step 1-Svc Ctr Info'!$B$16*'Step 4-Effort'!$DX115</f>
        <v>0</v>
      </c>
      <c r="BC18" s="147">
        <f>'Step 1-Svc Ctr Info'!$B$16*'Step 4-Effort'!$DX117</f>
        <v>0</v>
      </c>
      <c r="BD18" s="147">
        <f>'Step 1-Svc Ctr Info'!$B$16*'Step 4-Effort'!$DX119</f>
        <v>0</v>
      </c>
      <c r="BE18" s="147">
        <f>'Step 1-Svc Ctr Info'!$B$16*'Step 4-Effort'!$DX121</f>
        <v>0</v>
      </c>
      <c r="BF18" s="147">
        <f>'Step 1-Svc Ctr Info'!$B$16*'Step 4-Effort'!$DX123</f>
        <v>0</v>
      </c>
      <c r="BG18" s="147">
        <f>'Step 1-Svc Ctr Info'!$B$16*'Step 4-Effort'!$DX125</f>
        <v>0</v>
      </c>
      <c r="BH18" s="147">
        <f>'Step 1-Svc Ctr Info'!$B$16*'Step 4-Effort'!$DX127</f>
        <v>0</v>
      </c>
      <c r="BI18" s="147">
        <f>'Step 1-Svc Ctr Info'!$B$16*'Step 4-Effort'!$DX129</f>
        <v>0</v>
      </c>
      <c r="BJ18" s="147">
        <f>'Step 1-Svc Ctr Info'!$B$16*'Step 4-Effort'!$DX131</f>
        <v>0</v>
      </c>
      <c r="BK18" s="147">
        <f>'Step 1-Svc Ctr Info'!$B$16*'Step 4-Effort'!$DX133</f>
        <v>0</v>
      </c>
      <c r="BL18" s="147">
        <f>'Step 1-Svc Ctr Info'!$B$16*'Step 4-Effort'!$DX135</f>
        <v>0</v>
      </c>
      <c r="BM18" s="147">
        <f>'Step 1-Svc Ctr Info'!$B$16*'Step 4-Effort'!$DX137</f>
        <v>0</v>
      </c>
      <c r="BN18" s="147">
        <f>'Step 1-Svc Ctr Info'!$B$16*'Step 4-Effort'!$DX139</f>
        <v>0</v>
      </c>
      <c r="BO18" s="147">
        <f>'Step 1-Svc Ctr Info'!$B$16*'Step 4-Effort'!$DX141</f>
        <v>0</v>
      </c>
      <c r="BP18" s="147">
        <f>'Step 1-Svc Ctr Info'!$B$16*'Step 4-Effort'!$DX143</f>
        <v>0</v>
      </c>
      <c r="BQ18" s="147">
        <f>'Step 1-Svc Ctr Info'!$B$16*'Step 4-Effort'!$DX145</f>
        <v>0</v>
      </c>
      <c r="BR18" s="147">
        <f>'Step 1-Svc Ctr Info'!$B$16*'Step 4-Effort'!$DX147</f>
        <v>0</v>
      </c>
      <c r="BS18" s="147">
        <f>'Step 1-Svc Ctr Info'!$B$16*'Step 4-Effort'!$DX149</f>
        <v>0</v>
      </c>
      <c r="BT18" s="147">
        <f>'Step 1-Svc Ctr Info'!$B$16*'Step 4-Effort'!$DX151</f>
        <v>0</v>
      </c>
      <c r="BU18" s="147" cm="1">
        <f t="array" ref="BU18">SUM(IF(ISERROR(C18:BT18),"",C18:BT18))</f>
        <v>0</v>
      </c>
      <c r="BV18" s="356"/>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row>
    <row r="19" spans="1:130" s="69" customFormat="1" ht="12.75" customHeight="1" x14ac:dyDescent="0.2">
      <c r="A19" s="143"/>
      <c r="B19" s="149"/>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356"/>
      <c r="BH19" s="68"/>
      <c r="BI19" s="68"/>
      <c r="BJ19" s="68"/>
      <c r="BK19" s="68"/>
      <c r="BL19" s="68"/>
      <c r="BM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row>
    <row r="20" spans="1:130" s="69" customFormat="1" ht="12.75" customHeight="1" thickBot="1" x14ac:dyDescent="0.25">
      <c r="A20" s="158" t="s">
        <v>200</v>
      </c>
      <c r="B20" s="160"/>
      <c r="C20" s="161">
        <f t="shared" ref="C20:BN20" si="4">C16+C18</f>
        <v>0</v>
      </c>
      <c r="D20" s="161">
        <f t="shared" si="4"/>
        <v>0</v>
      </c>
      <c r="E20" s="161">
        <f t="shared" si="4"/>
        <v>0</v>
      </c>
      <c r="F20" s="161">
        <f t="shared" si="4"/>
        <v>0</v>
      </c>
      <c r="G20" s="161">
        <f t="shared" si="4"/>
        <v>0</v>
      </c>
      <c r="H20" s="161">
        <f t="shared" si="4"/>
        <v>0</v>
      </c>
      <c r="I20" s="161">
        <f t="shared" si="4"/>
        <v>0</v>
      </c>
      <c r="J20" s="161">
        <f t="shared" si="4"/>
        <v>0</v>
      </c>
      <c r="K20" s="161">
        <f t="shared" si="4"/>
        <v>0</v>
      </c>
      <c r="L20" s="161">
        <f t="shared" si="4"/>
        <v>0</v>
      </c>
      <c r="M20" s="161">
        <f t="shared" si="4"/>
        <v>0</v>
      </c>
      <c r="N20" s="161">
        <f t="shared" si="4"/>
        <v>0</v>
      </c>
      <c r="O20" s="161">
        <f t="shared" si="4"/>
        <v>0</v>
      </c>
      <c r="P20" s="161">
        <f t="shared" si="4"/>
        <v>0</v>
      </c>
      <c r="Q20" s="161">
        <f t="shared" si="4"/>
        <v>0</v>
      </c>
      <c r="R20" s="161">
        <f t="shared" si="4"/>
        <v>0</v>
      </c>
      <c r="S20" s="161">
        <f t="shared" si="4"/>
        <v>0</v>
      </c>
      <c r="T20" s="161">
        <f t="shared" si="4"/>
        <v>0</v>
      </c>
      <c r="U20" s="161">
        <f t="shared" si="4"/>
        <v>0</v>
      </c>
      <c r="V20" s="161">
        <f t="shared" si="4"/>
        <v>0</v>
      </c>
      <c r="W20" s="161">
        <f t="shared" si="4"/>
        <v>0</v>
      </c>
      <c r="X20" s="161">
        <f t="shared" si="4"/>
        <v>0</v>
      </c>
      <c r="Y20" s="161">
        <f t="shared" si="4"/>
        <v>0</v>
      </c>
      <c r="Z20" s="161">
        <f t="shared" si="4"/>
        <v>0</v>
      </c>
      <c r="AA20" s="161">
        <f t="shared" si="4"/>
        <v>0</v>
      </c>
      <c r="AB20" s="161">
        <f t="shared" si="4"/>
        <v>0</v>
      </c>
      <c r="AC20" s="161">
        <f t="shared" si="4"/>
        <v>0</v>
      </c>
      <c r="AD20" s="161">
        <f t="shared" si="4"/>
        <v>0</v>
      </c>
      <c r="AE20" s="161">
        <f t="shared" si="4"/>
        <v>0</v>
      </c>
      <c r="AF20" s="161">
        <f t="shared" si="4"/>
        <v>0</v>
      </c>
      <c r="AG20" s="161">
        <f t="shared" si="4"/>
        <v>0</v>
      </c>
      <c r="AH20" s="161">
        <f t="shared" si="4"/>
        <v>0</v>
      </c>
      <c r="AI20" s="161">
        <f t="shared" si="4"/>
        <v>0</v>
      </c>
      <c r="AJ20" s="161">
        <f t="shared" si="4"/>
        <v>0</v>
      </c>
      <c r="AK20" s="161">
        <f t="shared" si="4"/>
        <v>0</v>
      </c>
      <c r="AL20" s="161">
        <f t="shared" si="4"/>
        <v>0</v>
      </c>
      <c r="AM20" s="161">
        <f t="shared" si="4"/>
        <v>0</v>
      </c>
      <c r="AN20" s="161">
        <f t="shared" si="4"/>
        <v>0</v>
      </c>
      <c r="AO20" s="161">
        <f t="shared" si="4"/>
        <v>0</v>
      </c>
      <c r="AP20" s="161">
        <f t="shared" si="4"/>
        <v>0</v>
      </c>
      <c r="AQ20" s="161">
        <f t="shared" si="4"/>
        <v>0</v>
      </c>
      <c r="AR20" s="161">
        <f t="shared" si="4"/>
        <v>0</v>
      </c>
      <c r="AS20" s="161">
        <f t="shared" si="4"/>
        <v>0</v>
      </c>
      <c r="AT20" s="161">
        <f t="shared" si="4"/>
        <v>0</v>
      </c>
      <c r="AU20" s="161">
        <f t="shared" si="4"/>
        <v>0</v>
      </c>
      <c r="AV20" s="161">
        <f t="shared" si="4"/>
        <v>0</v>
      </c>
      <c r="AW20" s="161">
        <f t="shared" si="4"/>
        <v>0</v>
      </c>
      <c r="AX20" s="161">
        <f t="shared" si="4"/>
        <v>0</v>
      </c>
      <c r="AY20" s="161">
        <f t="shared" si="4"/>
        <v>0</v>
      </c>
      <c r="AZ20" s="161">
        <f t="shared" si="4"/>
        <v>0</v>
      </c>
      <c r="BA20" s="161">
        <f t="shared" si="4"/>
        <v>0</v>
      </c>
      <c r="BB20" s="161">
        <f t="shared" si="4"/>
        <v>0</v>
      </c>
      <c r="BC20" s="161">
        <f t="shared" si="4"/>
        <v>0</v>
      </c>
      <c r="BD20" s="161">
        <f t="shared" si="4"/>
        <v>0</v>
      </c>
      <c r="BE20" s="161">
        <f t="shared" si="4"/>
        <v>0</v>
      </c>
      <c r="BF20" s="161">
        <f t="shared" si="4"/>
        <v>0</v>
      </c>
      <c r="BG20" s="161">
        <f t="shared" si="4"/>
        <v>0</v>
      </c>
      <c r="BH20" s="161">
        <f t="shared" si="4"/>
        <v>0</v>
      </c>
      <c r="BI20" s="161">
        <f t="shared" si="4"/>
        <v>0</v>
      </c>
      <c r="BJ20" s="161">
        <f t="shared" si="4"/>
        <v>0</v>
      </c>
      <c r="BK20" s="161">
        <f t="shared" si="4"/>
        <v>0</v>
      </c>
      <c r="BL20" s="161">
        <f t="shared" si="4"/>
        <v>0</v>
      </c>
      <c r="BM20" s="161">
        <f t="shared" si="4"/>
        <v>0</v>
      </c>
      <c r="BN20" s="161">
        <f t="shared" si="4"/>
        <v>0</v>
      </c>
      <c r="BO20" s="161">
        <f t="shared" ref="BO20:BT20" si="5">BO16+BO18</f>
        <v>0</v>
      </c>
      <c r="BP20" s="161">
        <f t="shared" si="5"/>
        <v>0</v>
      </c>
      <c r="BQ20" s="161">
        <f t="shared" si="5"/>
        <v>0</v>
      </c>
      <c r="BR20" s="161">
        <f t="shared" si="5"/>
        <v>0</v>
      </c>
      <c r="BS20" s="161">
        <f t="shared" si="5"/>
        <v>0</v>
      </c>
      <c r="BT20" s="161">
        <f t="shared" si="5"/>
        <v>0</v>
      </c>
      <c r="BU20" s="159" cm="1">
        <f t="array" ref="BU20">SUM(IF(ISERROR(C20:BT20),"",C20:BT20))</f>
        <v>0</v>
      </c>
      <c r="BV20" s="159"/>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row>
    <row r="21" spans="1:130" s="69" customFormat="1" ht="12.75" customHeight="1" thickTop="1" x14ac:dyDescent="0.2">
      <c r="A21" s="142"/>
      <c r="B21" s="143"/>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row>
    <row r="22" spans="1:130" s="69" customFormat="1" ht="12.75" customHeight="1" x14ac:dyDescent="0.2">
      <c r="A22" s="146" t="s">
        <v>201</v>
      </c>
      <c r="B22" s="143"/>
      <c r="C22" s="255">
        <f>+'Step 4-Effort'!$D13</f>
        <v>0</v>
      </c>
      <c r="D22" s="255">
        <f>+'Step 4-Effort'!$D15</f>
        <v>0</v>
      </c>
      <c r="E22" s="255">
        <f>+'Step 4-Effort'!$D17</f>
        <v>0</v>
      </c>
      <c r="F22" s="255">
        <f>+'Step 4-Effort'!$D19</f>
        <v>0</v>
      </c>
      <c r="G22" s="255">
        <f>+'Step 4-Effort'!$D21</f>
        <v>0</v>
      </c>
      <c r="H22" s="255">
        <f>+'Step 4-Effort'!$D23</f>
        <v>0</v>
      </c>
      <c r="I22" s="255">
        <f>+'Step 4-Effort'!$D25</f>
        <v>0</v>
      </c>
      <c r="J22" s="255">
        <f>+'Step 4-Effort'!$D27</f>
        <v>0</v>
      </c>
      <c r="K22" s="255">
        <f>+'Step 4-Effort'!$D29</f>
        <v>0</v>
      </c>
      <c r="L22" s="255">
        <f>+'Step 4-Effort'!$D31</f>
        <v>0</v>
      </c>
      <c r="M22" s="255">
        <f>+'Step 4-Effort'!$D33</f>
        <v>0</v>
      </c>
      <c r="N22" s="255">
        <f>+'Step 4-Effort'!$D35</f>
        <v>0</v>
      </c>
      <c r="O22" s="255">
        <f>+'Step 4-Effort'!$D37</f>
        <v>0</v>
      </c>
      <c r="P22" s="255">
        <f>+'Step 4-Effort'!$D39</f>
        <v>0</v>
      </c>
      <c r="Q22" s="255">
        <f>+'Step 4-Effort'!$D41</f>
        <v>0</v>
      </c>
      <c r="R22" s="255">
        <f>+'Step 4-Effort'!$D43</f>
        <v>0</v>
      </c>
      <c r="S22" s="255">
        <f>+'Step 4-Effort'!$D45</f>
        <v>0</v>
      </c>
      <c r="T22" s="255">
        <f>+'Step 4-Effort'!$D47</f>
        <v>0</v>
      </c>
      <c r="U22" s="255">
        <f>+'Step 4-Effort'!$D49</f>
        <v>0</v>
      </c>
      <c r="V22" s="255">
        <f>+'Step 4-Effort'!$D51</f>
        <v>0</v>
      </c>
      <c r="W22" s="255">
        <f>+'Step 4-Effort'!$D53</f>
        <v>0</v>
      </c>
      <c r="X22" s="255">
        <f>+'Step 4-Effort'!$D55</f>
        <v>0</v>
      </c>
      <c r="Y22" s="255">
        <f>+'Step 4-Effort'!$D57</f>
        <v>0</v>
      </c>
      <c r="Z22" s="255">
        <f>+'Step 4-Effort'!$D59</f>
        <v>0</v>
      </c>
      <c r="AA22" s="255">
        <f>+'Step 4-Effort'!$D61</f>
        <v>0</v>
      </c>
      <c r="AB22" s="255">
        <f>+'Step 4-Effort'!$D63</f>
        <v>0</v>
      </c>
      <c r="AC22" s="255">
        <f>+'Step 4-Effort'!$D65</f>
        <v>0</v>
      </c>
      <c r="AD22" s="255">
        <f>+'Step 4-Effort'!$D67</f>
        <v>0</v>
      </c>
      <c r="AE22" s="255">
        <f>+'Step 4-Effort'!$D69</f>
        <v>0</v>
      </c>
      <c r="AF22" s="255">
        <f>+'Step 4-Effort'!$D71</f>
        <v>0</v>
      </c>
      <c r="AG22" s="255">
        <f>+'Step 4-Effort'!$D73</f>
        <v>0</v>
      </c>
      <c r="AH22" s="255">
        <f>+'Step 4-Effort'!$D75</f>
        <v>0</v>
      </c>
      <c r="AI22" s="255">
        <f>+'Step 4-Effort'!$D77</f>
        <v>0</v>
      </c>
      <c r="AJ22" s="255">
        <f>+'Step 4-Effort'!$D79</f>
        <v>0</v>
      </c>
      <c r="AK22" s="255">
        <f>+'Step 4-Effort'!$D81</f>
        <v>0</v>
      </c>
      <c r="AL22" s="255">
        <f>+'Step 4-Effort'!$D83</f>
        <v>0</v>
      </c>
      <c r="AM22" s="255">
        <f>+'Step 4-Effort'!$D85</f>
        <v>0</v>
      </c>
      <c r="AN22" s="255">
        <f>+'Step 4-Effort'!$D87</f>
        <v>0</v>
      </c>
      <c r="AO22" s="255">
        <f>+'Step 4-Effort'!$D89</f>
        <v>0</v>
      </c>
      <c r="AP22" s="255">
        <f>+'Step 4-Effort'!$D91</f>
        <v>0</v>
      </c>
      <c r="AQ22" s="255">
        <f>+'Step 4-Effort'!$D93</f>
        <v>0</v>
      </c>
      <c r="AR22" s="255">
        <f>+'Step 4-Effort'!$D95</f>
        <v>0</v>
      </c>
      <c r="AS22" s="255">
        <f>+'Step 4-Effort'!$D97</f>
        <v>0</v>
      </c>
      <c r="AT22" s="255">
        <f>+'Step 4-Effort'!$D99</f>
        <v>0</v>
      </c>
      <c r="AU22" s="255">
        <f>+'Step 4-Effort'!$D101</f>
        <v>0</v>
      </c>
      <c r="AV22" s="255">
        <f>+'Step 4-Effort'!$D103</f>
        <v>0</v>
      </c>
      <c r="AW22" s="255">
        <f>+'Step 4-Effort'!$D105</f>
        <v>0</v>
      </c>
      <c r="AX22" s="255">
        <f>+'Step 4-Effort'!$D107</f>
        <v>0</v>
      </c>
      <c r="AY22" s="255">
        <f>+'Step 4-Effort'!$D109</f>
        <v>0</v>
      </c>
      <c r="AZ22" s="255">
        <f>+'Step 4-Effort'!$D111</f>
        <v>0</v>
      </c>
      <c r="BA22" s="255">
        <f>+'Step 4-Effort'!$D113</f>
        <v>0</v>
      </c>
      <c r="BB22" s="255">
        <f>+'Step 4-Effort'!$D115</f>
        <v>0</v>
      </c>
      <c r="BC22" s="255">
        <f>+'Step 4-Effort'!$D117</f>
        <v>0</v>
      </c>
      <c r="BD22" s="255">
        <f>+'Step 4-Effort'!$D119</f>
        <v>0</v>
      </c>
      <c r="BE22" s="255">
        <f>+'Step 4-Effort'!$D121</f>
        <v>0</v>
      </c>
      <c r="BF22" s="255">
        <f>+'Step 4-Effort'!$D123</f>
        <v>0</v>
      </c>
      <c r="BG22" s="255">
        <f>+'Step 4-Effort'!$D125</f>
        <v>0</v>
      </c>
      <c r="BH22" s="255">
        <f>+'Step 4-Effort'!$D127</f>
        <v>0</v>
      </c>
      <c r="BI22" s="255">
        <f>+'Step 4-Effort'!$D129</f>
        <v>0</v>
      </c>
      <c r="BJ22" s="255">
        <f>+'Step 4-Effort'!$D131</f>
        <v>0</v>
      </c>
      <c r="BK22" s="255">
        <f>+'Step 4-Effort'!$D133</f>
        <v>0</v>
      </c>
      <c r="BL22" s="255">
        <f>+'Step 4-Effort'!$D135</f>
        <v>0</v>
      </c>
      <c r="BM22" s="255">
        <f>+'Step 4-Effort'!$D137</f>
        <v>0</v>
      </c>
      <c r="BN22" s="255">
        <f>+'Step 4-Effort'!$D139</f>
        <v>0</v>
      </c>
      <c r="BO22" s="255">
        <f>+'Step 4-Effort'!$D141</f>
        <v>0</v>
      </c>
      <c r="BP22" s="255">
        <f>+'Step 4-Effort'!$D143</f>
        <v>0</v>
      </c>
      <c r="BQ22" s="255">
        <f>+'Step 4-Effort'!$D145</f>
        <v>0</v>
      </c>
      <c r="BR22" s="255">
        <f>+'Step 4-Effort'!$D147</f>
        <v>0</v>
      </c>
      <c r="BS22" s="255">
        <f>+'Step 4-Effort'!$D149</f>
        <v>0</v>
      </c>
      <c r="BT22" s="255">
        <f>+'Step 4-Effort'!$D151</f>
        <v>0</v>
      </c>
      <c r="BU22" s="143"/>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row>
    <row r="23" spans="1:130" s="69" customFormat="1" ht="12.75" customHeight="1" x14ac:dyDescent="0.2">
      <c r="A23" s="143"/>
      <c r="B23" s="143"/>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43"/>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row>
    <row r="24" spans="1:130" s="69" customFormat="1" ht="12.75" customHeight="1" x14ac:dyDescent="0.2">
      <c r="A24" s="158" t="s">
        <v>202</v>
      </c>
      <c r="B24" s="160"/>
      <c r="C24" s="295">
        <f t="shared" ref="C24:AH24" si="6">IFERROR(C20/C22,0)</f>
        <v>0</v>
      </c>
      <c r="D24" s="295">
        <f t="shared" si="6"/>
        <v>0</v>
      </c>
      <c r="E24" s="295">
        <f t="shared" si="6"/>
        <v>0</v>
      </c>
      <c r="F24" s="295">
        <f t="shared" si="6"/>
        <v>0</v>
      </c>
      <c r="G24" s="295">
        <f t="shared" si="6"/>
        <v>0</v>
      </c>
      <c r="H24" s="295">
        <f t="shared" si="6"/>
        <v>0</v>
      </c>
      <c r="I24" s="295">
        <f t="shared" si="6"/>
        <v>0</v>
      </c>
      <c r="J24" s="295">
        <f t="shared" si="6"/>
        <v>0</v>
      </c>
      <c r="K24" s="295">
        <f t="shared" si="6"/>
        <v>0</v>
      </c>
      <c r="L24" s="295">
        <f t="shared" si="6"/>
        <v>0</v>
      </c>
      <c r="M24" s="295">
        <f t="shared" si="6"/>
        <v>0</v>
      </c>
      <c r="N24" s="295">
        <f t="shared" si="6"/>
        <v>0</v>
      </c>
      <c r="O24" s="295">
        <f t="shared" si="6"/>
        <v>0</v>
      </c>
      <c r="P24" s="295">
        <f t="shared" si="6"/>
        <v>0</v>
      </c>
      <c r="Q24" s="295">
        <f t="shared" si="6"/>
        <v>0</v>
      </c>
      <c r="R24" s="295">
        <f t="shared" si="6"/>
        <v>0</v>
      </c>
      <c r="S24" s="295">
        <f t="shared" si="6"/>
        <v>0</v>
      </c>
      <c r="T24" s="295">
        <f t="shared" si="6"/>
        <v>0</v>
      </c>
      <c r="U24" s="295">
        <f t="shared" si="6"/>
        <v>0</v>
      </c>
      <c r="V24" s="295">
        <f t="shared" si="6"/>
        <v>0</v>
      </c>
      <c r="W24" s="295">
        <f t="shared" si="6"/>
        <v>0</v>
      </c>
      <c r="X24" s="295">
        <f t="shared" si="6"/>
        <v>0</v>
      </c>
      <c r="Y24" s="295">
        <f t="shared" si="6"/>
        <v>0</v>
      </c>
      <c r="Z24" s="295">
        <f t="shared" si="6"/>
        <v>0</v>
      </c>
      <c r="AA24" s="295">
        <f t="shared" si="6"/>
        <v>0</v>
      </c>
      <c r="AB24" s="295">
        <f t="shared" si="6"/>
        <v>0</v>
      </c>
      <c r="AC24" s="295">
        <f t="shared" si="6"/>
        <v>0</v>
      </c>
      <c r="AD24" s="295">
        <f t="shared" si="6"/>
        <v>0</v>
      </c>
      <c r="AE24" s="295">
        <f t="shared" si="6"/>
        <v>0</v>
      </c>
      <c r="AF24" s="295">
        <f t="shared" si="6"/>
        <v>0</v>
      </c>
      <c r="AG24" s="295">
        <f t="shared" si="6"/>
        <v>0</v>
      </c>
      <c r="AH24" s="295">
        <f t="shared" si="6"/>
        <v>0</v>
      </c>
      <c r="AI24" s="295">
        <f t="shared" ref="AI24:BN24" si="7">IFERROR(AI20/AI22,0)</f>
        <v>0</v>
      </c>
      <c r="AJ24" s="295">
        <f t="shared" si="7"/>
        <v>0</v>
      </c>
      <c r="AK24" s="295">
        <f t="shared" si="7"/>
        <v>0</v>
      </c>
      <c r="AL24" s="295">
        <f t="shared" si="7"/>
        <v>0</v>
      </c>
      <c r="AM24" s="295">
        <f t="shared" si="7"/>
        <v>0</v>
      </c>
      <c r="AN24" s="295">
        <f t="shared" si="7"/>
        <v>0</v>
      </c>
      <c r="AO24" s="295">
        <f t="shared" si="7"/>
        <v>0</v>
      </c>
      <c r="AP24" s="295">
        <f t="shared" si="7"/>
        <v>0</v>
      </c>
      <c r="AQ24" s="295">
        <f t="shared" si="7"/>
        <v>0</v>
      </c>
      <c r="AR24" s="295">
        <f t="shared" si="7"/>
        <v>0</v>
      </c>
      <c r="AS24" s="295">
        <f t="shared" si="7"/>
        <v>0</v>
      </c>
      <c r="AT24" s="295">
        <f t="shared" si="7"/>
        <v>0</v>
      </c>
      <c r="AU24" s="295">
        <f t="shared" si="7"/>
        <v>0</v>
      </c>
      <c r="AV24" s="295">
        <f t="shared" si="7"/>
        <v>0</v>
      </c>
      <c r="AW24" s="295">
        <f t="shared" si="7"/>
        <v>0</v>
      </c>
      <c r="AX24" s="295">
        <f t="shared" si="7"/>
        <v>0</v>
      </c>
      <c r="AY24" s="295">
        <f t="shared" si="7"/>
        <v>0</v>
      </c>
      <c r="AZ24" s="295">
        <f t="shared" si="7"/>
        <v>0</v>
      </c>
      <c r="BA24" s="295">
        <f t="shared" si="7"/>
        <v>0</v>
      </c>
      <c r="BB24" s="295">
        <f t="shared" si="7"/>
        <v>0</v>
      </c>
      <c r="BC24" s="295">
        <f t="shared" si="7"/>
        <v>0</v>
      </c>
      <c r="BD24" s="295">
        <f t="shared" si="7"/>
        <v>0</v>
      </c>
      <c r="BE24" s="295">
        <f t="shared" si="7"/>
        <v>0</v>
      </c>
      <c r="BF24" s="295">
        <f t="shared" si="7"/>
        <v>0</v>
      </c>
      <c r="BG24" s="295">
        <f t="shared" si="7"/>
        <v>0</v>
      </c>
      <c r="BH24" s="295">
        <f t="shared" si="7"/>
        <v>0</v>
      </c>
      <c r="BI24" s="295">
        <f t="shared" si="7"/>
        <v>0</v>
      </c>
      <c r="BJ24" s="295">
        <f t="shared" si="7"/>
        <v>0</v>
      </c>
      <c r="BK24" s="295">
        <f t="shared" si="7"/>
        <v>0</v>
      </c>
      <c r="BL24" s="295">
        <f t="shared" si="7"/>
        <v>0</v>
      </c>
      <c r="BM24" s="295">
        <f t="shared" si="7"/>
        <v>0</v>
      </c>
      <c r="BN24" s="295">
        <f t="shared" si="7"/>
        <v>0</v>
      </c>
      <c r="BO24" s="295">
        <f t="shared" ref="BO24:BT24" si="8">IFERROR(BO20/BO22,0)</f>
        <v>0</v>
      </c>
      <c r="BP24" s="295">
        <f t="shared" si="8"/>
        <v>0</v>
      </c>
      <c r="BQ24" s="295">
        <f t="shared" si="8"/>
        <v>0</v>
      </c>
      <c r="BR24" s="295">
        <f t="shared" si="8"/>
        <v>0</v>
      </c>
      <c r="BS24" s="295">
        <f t="shared" si="8"/>
        <v>0</v>
      </c>
      <c r="BT24" s="295">
        <f t="shared" si="8"/>
        <v>0</v>
      </c>
      <c r="BU24" s="143"/>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row>
    <row r="25" spans="1:130" s="69" customFormat="1" ht="12.75" customHeight="1" x14ac:dyDescent="0.2">
      <c r="A25" s="143"/>
      <c r="B25" s="300" t="s">
        <v>203</v>
      </c>
      <c r="C25" s="558">
        <f>+'Step 2-Services'!$D$6</f>
        <v>0</v>
      </c>
      <c r="D25" s="558">
        <f>+'Step 2-Services'!$D$7</f>
        <v>0</v>
      </c>
      <c r="E25" s="558">
        <f>+'Step 2-Services'!$D$8</f>
        <v>0</v>
      </c>
      <c r="F25" s="558">
        <f>+'Step 2-Services'!$D$9</f>
        <v>0</v>
      </c>
      <c r="G25" s="558">
        <f>+'Step 2-Services'!$D$10</f>
        <v>0</v>
      </c>
      <c r="H25" s="558">
        <f>+'Step 2-Services'!$D$11</f>
        <v>0</v>
      </c>
      <c r="I25" s="558">
        <f>+'Step 2-Services'!$D$12</f>
        <v>0</v>
      </c>
      <c r="J25" s="558">
        <f>+'Step 2-Services'!$D$13</f>
        <v>0</v>
      </c>
      <c r="K25" s="558">
        <f>+'Step 2-Services'!$D$14</f>
        <v>0</v>
      </c>
      <c r="L25" s="558">
        <f>+'Step 2-Services'!$D$15</f>
        <v>0</v>
      </c>
      <c r="M25" s="558">
        <f>+'Step 2-Services'!$D$16</f>
        <v>0</v>
      </c>
      <c r="N25" s="558">
        <f>+'Step 2-Services'!$D$17</f>
        <v>0</v>
      </c>
      <c r="O25" s="558">
        <f>+'Step 2-Services'!$D$18</f>
        <v>0</v>
      </c>
      <c r="P25" s="558">
        <f>+'Step 2-Services'!$D$19</f>
        <v>0</v>
      </c>
      <c r="Q25" s="558">
        <f>+'Step 2-Services'!$D$20</f>
        <v>0</v>
      </c>
      <c r="R25" s="558">
        <f>+'Step 2-Services'!$D$21</f>
        <v>0</v>
      </c>
      <c r="S25" s="558">
        <f>+'Step 2-Services'!$D$22</f>
        <v>0</v>
      </c>
      <c r="T25" s="558">
        <f>+'Step 2-Services'!$D$23</f>
        <v>0</v>
      </c>
      <c r="U25" s="558">
        <f>+'Step 2-Services'!$D$24</f>
        <v>0</v>
      </c>
      <c r="V25" s="558">
        <f>+'Step 2-Services'!$D$25</f>
        <v>0</v>
      </c>
      <c r="W25" s="558">
        <f>+'Step 2-Services'!$D$26</f>
        <v>0</v>
      </c>
      <c r="X25" s="558">
        <f>+'Step 2-Services'!$D$27</f>
        <v>0</v>
      </c>
      <c r="Y25" s="558">
        <f>+'Step 2-Services'!$D$28</f>
        <v>0</v>
      </c>
      <c r="Z25" s="558">
        <f>+'Step 2-Services'!$D$29</f>
        <v>0</v>
      </c>
      <c r="AA25" s="558">
        <f>+'Step 2-Services'!$D$30</f>
        <v>0</v>
      </c>
      <c r="AB25" s="558">
        <f>+'Step 2-Services'!$D$31</f>
        <v>0</v>
      </c>
      <c r="AC25" s="558">
        <f>+'Step 2-Services'!$D$32</f>
        <v>0</v>
      </c>
      <c r="AD25" s="558">
        <f>+'Step 2-Services'!$D$33</f>
        <v>0</v>
      </c>
      <c r="AE25" s="558">
        <f>+'Step 2-Services'!$D$34</f>
        <v>0</v>
      </c>
      <c r="AF25" s="559">
        <f>+'Step 2-Services'!$D$35</f>
        <v>0</v>
      </c>
      <c r="AG25" s="559">
        <f>+'Step 2-Services'!$D$36</f>
        <v>0</v>
      </c>
      <c r="AH25" s="559">
        <f>+'Step 2-Services'!$D$37</f>
        <v>0</v>
      </c>
      <c r="AI25" s="559">
        <f>+'Step 2-Services'!$D$38</f>
        <v>0</v>
      </c>
      <c r="AJ25" s="559">
        <f>+'Step 2-Services'!$D$39</f>
        <v>0</v>
      </c>
      <c r="AK25" s="559">
        <f>+'Step 2-Services'!$D$40</f>
        <v>0</v>
      </c>
      <c r="AL25" s="559">
        <f>+'Step 2-Services'!$D$41</f>
        <v>0</v>
      </c>
      <c r="AM25" s="559">
        <f>+'Step 2-Services'!$D$42</f>
        <v>0</v>
      </c>
      <c r="AN25" s="559">
        <f>+'Step 2-Services'!$D$43</f>
        <v>0</v>
      </c>
      <c r="AO25" s="559">
        <f>+'Step 2-Services'!$D$44</f>
        <v>0</v>
      </c>
      <c r="AP25" s="559">
        <f>+'Step 2-Services'!$D$45</f>
        <v>0</v>
      </c>
      <c r="AQ25" s="559">
        <f>+'Step 2-Services'!$D$46</f>
        <v>0</v>
      </c>
      <c r="AR25" s="559">
        <f>+'Step 2-Services'!$D$47</f>
        <v>0</v>
      </c>
      <c r="AS25" s="559">
        <f>+'Step 2-Services'!$D$48</f>
        <v>0</v>
      </c>
      <c r="AT25" s="559">
        <f>+'Step 2-Services'!$D$49</f>
        <v>0</v>
      </c>
      <c r="AU25" s="559">
        <f>+'Step 2-Services'!$D$50</f>
        <v>0</v>
      </c>
      <c r="AV25" s="559">
        <f>+'Step 2-Services'!$D$51</f>
        <v>0</v>
      </c>
      <c r="AW25" s="559">
        <f>+'Step 2-Services'!$D$52</f>
        <v>0</v>
      </c>
      <c r="AX25" s="559">
        <f>+'Step 2-Services'!$D$53</f>
        <v>0</v>
      </c>
      <c r="AY25" s="559">
        <f>+'Step 2-Services'!$D$54</f>
        <v>0</v>
      </c>
      <c r="AZ25" s="559">
        <f>+'Step 2-Services'!$D$55</f>
        <v>0</v>
      </c>
      <c r="BA25" s="559">
        <f>+'Step 2-Services'!$D$56</f>
        <v>0</v>
      </c>
      <c r="BB25" s="559">
        <f>+'Step 2-Services'!$D$57</f>
        <v>0</v>
      </c>
      <c r="BC25" s="559">
        <f>+'Step 2-Services'!$D$58</f>
        <v>0</v>
      </c>
      <c r="BD25" s="559">
        <f>+'Step 2-Services'!$D$59</f>
        <v>0</v>
      </c>
      <c r="BE25" s="559">
        <f>+'Step 2-Services'!$D$60</f>
        <v>0</v>
      </c>
      <c r="BF25" s="559">
        <f>+'Step 2-Services'!$D$61</f>
        <v>0</v>
      </c>
      <c r="BG25" s="559">
        <f>+'Step 2-Services'!$D$62</f>
        <v>0</v>
      </c>
      <c r="BH25" s="559">
        <f>+'Step 2-Services'!$D$63</f>
        <v>0</v>
      </c>
      <c r="BI25" s="559">
        <f>+'Step 2-Services'!$D$64</f>
        <v>0</v>
      </c>
      <c r="BJ25" s="559">
        <f>+'Step 2-Services'!$D$65</f>
        <v>0</v>
      </c>
      <c r="BK25" s="559">
        <f>+'Step 2-Services'!$D$66</f>
        <v>0</v>
      </c>
      <c r="BL25" s="559">
        <f>+'Step 2-Services'!$D$67</f>
        <v>0</v>
      </c>
      <c r="BM25" s="559">
        <f>+'Step 2-Services'!$D$68</f>
        <v>0</v>
      </c>
      <c r="BN25" s="559">
        <f>+'Step 2-Services'!$D$69</f>
        <v>0</v>
      </c>
      <c r="BO25" s="559">
        <f>+'Step 2-Services'!$D$70</f>
        <v>0</v>
      </c>
      <c r="BP25" s="559">
        <f>+'Step 2-Services'!$D$71</f>
        <v>0</v>
      </c>
      <c r="BQ25" s="559">
        <f>+'Step 2-Services'!$D$72</f>
        <v>0</v>
      </c>
      <c r="BR25" s="559">
        <f>+'Step 2-Services'!$D$73</f>
        <v>0</v>
      </c>
      <c r="BS25" s="559">
        <f>+'Step 2-Services'!$D$74</f>
        <v>0</v>
      </c>
      <c r="BT25" s="559">
        <f>+'Step 2-Services'!$D$75</f>
        <v>0</v>
      </c>
      <c r="BU25" s="143"/>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row>
    <row r="26" spans="1:130" s="69" customFormat="1" ht="12.75" customHeight="1" x14ac:dyDescent="0.2">
      <c r="A26" s="547"/>
      <c r="B26" s="315"/>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9"/>
      <c r="AG26" s="549"/>
      <c r="AH26" s="549"/>
      <c r="AI26" s="549"/>
      <c r="AJ26" s="549"/>
      <c r="AK26" s="549"/>
      <c r="AL26" s="549"/>
      <c r="AM26" s="549"/>
      <c r="AN26" s="549"/>
      <c r="AO26" s="549"/>
      <c r="AP26" s="549"/>
      <c r="AQ26" s="549"/>
      <c r="AR26" s="549"/>
      <c r="AS26" s="549"/>
      <c r="AT26" s="549"/>
      <c r="AU26" s="549"/>
      <c r="AV26" s="549"/>
      <c r="AW26" s="549"/>
      <c r="AX26" s="549"/>
      <c r="AY26" s="549"/>
      <c r="AZ26" s="549"/>
      <c r="BA26" s="549"/>
      <c r="BB26" s="549"/>
      <c r="BC26" s="549"/>
      <c r="BD26" s="549"/>
      <c r="BE26" s="549"/>
      <c r="BF26" s="549"/>
      <c r="BG26" s="549"/>
      <c r="BH26" s="549"/>
      <c r="BI26" s="549"/>
      <c r="BJ26" s="549"/>
      <c r="BK26" s="549"/>
      <c r="BL26" s="549"/>
      <c r="BM26" s="549"/>
      <c r="BN26" s="549"/>
      <c r="BO26" s="549"/>
      <c r="BP26" s="549"/>
      <c r="BQ26" s="549"/>
      <c r="BR26" s="549"/>
      <c r="BS26" s="549"/>
      <c r="BT26" s="549"/>
      <c r="BU26" s="143"/>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row>
    <row r="27" spans="1:130" s="69" customFormat="1" ht="15" customHeight="1" x14ac:dyDescent="0.2">
      <c r="A27" s="729" t="s">
        <v>350</v>
      </c>
      <c r="B27" s="73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43"/>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row>
    <row r="28" spans="1:130" s="69" customFormat="1" ht="15" hidden="1" customHeight="1" x14ac:dyDescent="0.2">
      <c r="A28" s="527"/>
      <c r="B28" s="315" t="s">
        <v>338</v>
      </c>
      <c r="C28" s="258"/>
      <c r="D28" s="258"/>
      <c r="E28" s="258"/>
      <c r="F28" s="258"/>
      <c r="G28" s="258"/>
      <c r="H28" s="258"/>
      <c r="I28" s="258"/>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526"/>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row>
    <row r="29" spans="1:130" s="69" customFormat="1" ht="12.75" customHeight="1" x14ac:dyDescent="0.2">
      <c r="A29" s="314"/>
      <c r="B29" s="315" t="s">
        <v>205</v>
      </c>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8"/>
      <c r="AV29" s="258"/>
      <c r="AW29" s="258"/>
      <c r="AX29" s="258"/>
      <c r="AY29" s="258"/>
      <c r="AZ29" s="258"/>
      <c r="BA29" s="258"/>
      <c r="BB29" s="258"/>
      <c r="BC29" s="258"/>
      <c r="BD29" s="258"/>
      <c r="BE29" s="258"/>
      <c r="BF29" s="258"/>
      <c r="BG29" s="258"/>
      <c r="BH29" s="258"/>
      <c r="BI29" s="258"/>
      <c r="BJ29" s="258"/>
      <c r="BK29" s="258"/>
      <c r="BL29" s="258"/>
      <c r="BM29" s="258"/>
      <c r="BN29" s="258"/>
      <c r="BO29" s="258"/>
      <c r="BP29" s="258"/>
      <c r="BQ29" s="258"/>
      <c r="BR29" s="258"/>
      <c r="BS29" s="258"/>
      <c r="BT29" s="258"/>
      <c r="BU29" s="154"/>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row>
    <row r="30" spans="1:130" s="69" customFormat="1" ht="12.75" customHeight="1" x14ac:dyDescent="0.2">
      <c r="A30" s="314"/>
      <c r="B30" s="315" t="s">
        <v>206</v>
      </c>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8"/>
      <c r="BL30" s="258"/>
      <c r="BM30" s="258"/>
      <c r="BN30" s="258"/>
      <c r="BO30" s="258"/>
      <c r="BP30" s="258"/>
      <c r="BQ30" s="258"/>
      <c r="BR30" s="258"/>
      <c r="BS30" s="258"/>
      <c r="BT30" s="258"/>
      <c r="BU30" s="32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row>
    <row r="31" spans="1:130" s="69" customFormat="1" ht="12.75" customHeight="1" x14ac:dyDescent="0.2">
      <c r="A31" s="314"/>
      <c r="B31" s="315"/>
      <c r="C31" s="562"/>
      <c r="D31" s="562"/>
      <c r="E31" s="562"/>
      <c r="F31" s="562"/>
      <c r="G31" s="562"/>
      <c r="H31" s="562"/>
      <c r="I31" s="562"/>
      <c r="J31" s="562"/>
      <c r="K31" s="562"/>
      <c r="L31" s="562"/>
      <c r="M31" s="562"/>
      <c r="N31" s="562"/>
      <c r="O31" s="562"/>
      <c r="P31" s="562"/>
      <c r="Q31" s="562"/>
      <c r="R31" s="562"/>
      <c r="S31" s="562"/>
      <c r="T31" s="562"/>
      <c r="U31" s="562"/>
      <c r="V31" s="562"/>
      <c r="W31" s="562"/>
      <c r="X31" s="562"/>
      <c r="Y31" s="562"/>
      <c r="Z31" s="562"/>
      <c r="AA31" s="562"/>
      <c r="AB31" s="562"/>
      <c r="AC31" s="562"/>
      <c r="AD31" s="562"/>
      <c r="AE31" s="562"/>
      <c r="AF31" s="562"/>
      <c r="AG31" s="562"/>
      <c r="AH31" s="562"/>
      <c r="AI31" s="562"/>
      <c r="AJ31" s="562"/>
      <c r="AK31" s="562"/>
      <c r="AL31" s="562"/>
      <c r="AM31" s="562"/>
      <c r="AN31" s="562"/>
      <c r="AO31" s="562"/>
      <c r="AP31" s="562"/>
      <c r="AQ31" s="562"/>
      <c r="AR31" s="562"/>
      <c r="AS31" s="562"/>
      <c r="AT31" s="562"/>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43"/>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row>
    <row r="32" spans="1:130" s="69" customFormat="1" ht="15" customHeight="1" x14ac:dyDescent="0.2">
      <c r="A32" s="729" t="s">
        <v>204</v>
      </c>
      <c r="B32" s="73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43"/>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row>
    <row r="33" spans="1:130" s="69" customFormat="1" ht="12.75" customHeight="1" x14ac:dyDescent="0.2">
      <c r="A33" s="316" t="s">
        <v>207</v>
      </c>
      <c r="B33" s="146" t="s">
        <v>208</v>
      </c>
      <c r="C33" s="155"/>
      <c r="D33" s="155"/>
      <c r="E33" s="155"/>
      <c r="F33" s="155"/>
      <c r="G33" s="155"/>
      <c r="H33" s="153"/>
      <c r="I33" s="153"/>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3"/>
      <c r="BC33" s="153"/>
      <c r="BD33" s="153"/>
      <c r="BE33" s="153"/>
      <c r="BF33" s="153"/>
      <c r="BG33" s="153"/>
      <c r="BH33" s="153"/>
      <c r="BI33" s="153"/>
      <c r="BJ33" s="153"/>
      <c r="BK33" s="153"/>
      <c r="BL33" s="153"/>
      <c r="BM33" s="153"/>
      <c r="BN33" s="153"/>
      <c r="BO33" s="153"/>
      <c r="BP33" s="153"/>
      <c r="BQ33" s="153"/>
      <c r="BR33" s="153"/>
      <c r="BS33" s="153"/>
      <c r="BT33" s="153"/>
      <c r="BU33" s="32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row>
    <row r="34" spans="1:130" s="69" customFormat="1" ht="12.75" hidden="1" customHeight="1" x14ac:dyDescent="0.2">
      <c r="A34" s="321"/>
      <c r="B34" s="146" t="s">
        <v>340</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row>
    <row r="35" spans="1:130" s="69" customFormat="1" ht="12.75" customHeight="1" x14ac:dyDescent="0.2">
      <c r="A35" s="321"/>
      <c r="B35" s="146" t="s">
        <v>210</v>
      </c>
      <c r="C35" s="258">
        <f>+C24</f>
        <v>0</v>
      </c>
      <c r="D35" s="258">
        <f t="shared" ref="D35:BO35" si="9">+D24</f>
        <v>0</v>
      </c>
      <c r="E35" s="258">
        <f t="shared" si="9"/>
        <v>0</v>
      </c>
      <c r="F35" s="258">
        <f t="shared" si="9"/>
        <v>0</v>
      </c>
      <c r="G35" s="258">
        <f t="shared" si="9"/>
        <v>0</v>
      </c>
      <c r="H35" s="258">
        <f t="shared" si="9"/>
        <v>0</v>
      </c>
      <c r="I35" s="258">
        <f t="shared" si="9"/>
        <v>0</v>
      </c>
      <c r="J35" s="258">
        <f t="shared" si="9"/>
        <v>0</v>
      </c>
      <c r="K35" s="258">
        <f t="shared" si="9"/>
        <v>0</v>
      </c>
      <c r="L35" s="258">
        <f t="shared" si="9"/>
        <v>0</v>
      </c>
      <c r="M35" s="258">
        <f t="shared" si="9"/>
        <v>0</v>
      </c>
      <c r="N35" s="258">
        <f t="shared" si="9"/>
        <v>0</v>
      </c>
      <c r="O35" s="258">
        <f t="shared" si="9"/>
        <v>0</v>
      </c>
      <c r="P35" s="258">
        <f t="shared" si="9"/>
        <v>0</v>
      </c>
      <c r="Q35" s="258">
        <f t="shared" si="9"/>
        <v>0</v>
      </c>
      <c r="R35" s="258">
        <f t="shared" si="9"/>
        <v>0</v>
      </c>
      <c r="S35" s="258">
        <f t="shared" si="9"/>
        <v>0</v>
      </c>
      <c r="T35" s="258">
        <f t="shared" si="9"/>
        <v>0</v>
      </c>
      <c r="U35" s="258">
        <f t="shared" si="9"/>
        <v>0</v>
      </c>
      <c r="V35" s="258">
        <f t="shared" si="9"/>
        <v>0</v>
      </c>
      <c r="W35" s="258">
        <f t="shared" si="9"/>
        <v>0</v>
      </c>
      <c r="X35" s="258">
        <f t="shared" si="9"/>
        <v>0</v>
      </c>
      <c r="Y35" s="258">
        <f t="shared" si="9"/>
        <v>0</v>
      </c>
      <c r="Z35" s="258">
        <f t="shared" si="9"/>
        <v>0</v>
      </c>
      <c r="AA35" s="258">
        <f t="shared" si="9"/>
        <v>0</v>
      </c>
      <c r="AB35" s="258">
        <f t="shared" si="9"/>
        <v>0</v>
      </c>
      <c r="AC35" s="258">
        <f t="shared" si="9"/>
        <v>0</v>
      </c>
      <c r="AD35" s="258">
        <f t="shared" si="9"/>
        <v>0</v>
      </c>
      <c r="AE35" s="258">
        <f t="shared" si="9"/>
        <v>0</v>
      </c>
      <c r="AF35" s="258">
        <f t="shared" si="9"/>
        <v>0</v>
      </c>
      <c r="AG35" s="258">
        <f t="shared" si="9"/>
        <v>0</v>
      </c>
      <c r="AH35" s="258">
        <f t="shared" si="9"/>
        <v>0</v>
      </c>
      <c r="AI35" s="258">
        <f t="shared" si="9"/>
        <v>0</v>
      </c>
      <c r="AJ35" s="258">
        <f t="shared" si="9"/>
        <v>0</v>
      </c>
      <c r="AK35" s="258">
        <f t="shared" si="9"/>
        <v>0</v>
      </c>
      <c r="AL35" s="258">
        <f t="shared" si="9"/>
        <v>0</v>
      </c>
      <c r="AM35" s="258">
        <f t="shared" si="9"/>
        <v>0</v>
      </c>
      <c r="AN35" s="258">
        <f t="shared" si="9"/>
        <v>0</v>
      </c>
      <c r="AO35" s="258">
        <f t="shared" si="9"/>
        <v>0</v>
      </c>
      <c r="AP35" s="258">
        <f t="shared" si="9"/>
        <v>0</v>
      </c>
      <c r="AQ35" s="258">
        <f t="shared" si="9"/>
        <v>0</v>
      </c>
      <c r="AR35" s="258">
        <f t="shared" si="9"/>
        <v>0</v>
      </c>
      <c r="AS35" s="258">
        <f t="shared" si="9"/>
        <v>0</v>
      </c>
      <c r="AT35" s="258">
        <f t="shared" si="9"/>
        <v>0</v>
      </c>
      <c r="AU35" s="258">
        <f t="shared" si="9"/>
        <v>0</v>
      </c>
      <c r="AV35" s="258">
        <f t="shared" si="9"/>
        <v>0</v>
      </c>
      <c r="AW35" s="258">
        <f t="shared" si="9"/>
        <v>0</v>
      </c>
      <c r="AX35" s="258">
        <f t="shared" si="9"/>
        <v>0</v>
      </c>
      <c r="AY35" s="258">
        <f t="shared" si="9"/>
        <v>0</v>
      </c>
      <c r="AZ35" s="258">
        <f t="shared" si="9"/>
        <v>0</v>
      </c>
      <c r="BA35" s="258">
        <f t="shared" si="9"/>
        <v>0</v>
      </c>
      <c r="BB35" s="258">
        <f t="shared" si="9"/>
        <v>0</v>
      </c>
      <c r="BC35" s="258">
        <f t="shared" si="9"/>
        <v>0</v>
      </c>
      <c r="BD35" s="258">
        <f t="shared" si="9"/>
        <v>0</v>
      </c>
      <c r="BE35" s="258">
        <f t="shared" si="9"/>
        <v>0</v>
      </c>
      <c r="BF35" s="258">
        <f t="shared" si="9"/>
        <v>0</v>
      </c>
      <c r="BG35" s="258">
        <f t="shared" si="9"/>
        <v>0</v>
      </c>
      <c r="BH35" s="258">
        <f t="shared" si="9"/>
        <v>0</v>
      </c>
      <c r="BI35" s="258">
        <f t="shared" si="9"/>
        <v>0</v>
      </c>
      <c r="BJ35" s="258">
        <f t="shared" si="9"/>
        <v>0</v>
      </c>
      <c r="BK35" s="258">
        <f t="shared" si="9"/>
        <v>0</v>
      </c>
      <c r="BL35" s="258">
        <f t="shared" si="9"/>
        <v>0</v>
      </c>
      <c r="BM35" s="258">
        <f t="shared" si="9"/>
        <v>0</v>
      </c>
      <c r="BN35" s="258">
        <f t="shared" si="9"/>
        <v>0</v>
      </c>
      <c r="BO35" s="258">
        <f t="shared" si="9"/>
        <v>0</v>
      </c>
      <c r="BP35" s="258">
        <f t="shared" ref="BP35:BT35" si="10">+BP24</f>
        <v>0</v>
      </c>
      <c r="BQ35" s="258">
        <f t="shared" si="10"/>
        <v>0</v>
      </c>
      <c r="BR35" s="258">
        <f t="shared" si="10"/>
        <v>0</v>
      </c>
      <c r="BS35" s="258">
        <f t="shared" si="10"/>
        <v>0</v>
      </c>
      <c r="BT35" s="258">
        <f t="shared" si="10"/>
        <v>0</v>
      </c>
      <c r="BU35" s="329"/>
      <c r="BV35" s="353"/>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row>
    <row r="36" spans="1:130" s="69" customFormat="1" ht="12.75" customHeight="1" x14ac:dyDescent="0.2">
      <c r="A36" s="321">
        <f>1-A34-A35-A37</f>
        <v>1</v>
      </c>
      <c r="B36" s="146" t="s">
        <v>211</v>
      </c>
      <c r="C36" s="258">
        <f>+IF('Step 1-Svc Ctr Info'!$B$11="Gables",C35*(1+Standards!$B$18),+IF('Step 1-Svc Ctr Info'!$B$11="Medical",C35*(1+Standards!$B$19),+IF('Step 1-Svc Ctr Info'!$B$11="RSMAS",C35*(1+Standards!$B$20),+C35)))</f>
        <v>0</v>
      </c>
      <c r="D36" s="258">
        <f>+IF('Step 1-Svc Ctr Info'!$B$11="Gables",D35*(1+Standards!$B$18),+IF('Step 1-Svc Ctr Info'!$B$11="Medical",D35*(1+Standards!$B$19),+IF('Step 1-Svc Ctr Info'!$B$11="RSMAS",D35*(1+Standards!$B$20),+D35)))</f>
        <v>0</v>
      </c>
      <c r="E36" s="258">
        <f>+IF('Step 1-Svc Ctr Info'!$B$11="Gables",E35*(1+Standards!$B$18),+IF('Step 1-Svc Ctr Info'!$B$11="Medical",E35*(1+Standards!$B$19),+IF('Step 1-Svc Ctr Info'!$B$11="RSMAS",E35*(1+Standards!$B$20),+E35)))</f>
        <v>0</v>
      </c>
      <c r="F36" s="258">
        <f>+IF('Step 1-Svc Ctr Info'!$B$11="Gables",F35*(1+Standards!$B$18),+IF('Step 1-Svc Ctr Info'!$B$11="Medical",F35*(1+Standards!$B$19),+IF('Step 1-Svc Ctr Info'!$B$11="RSMAS",F35*(1+Standards!$B$20),+F35)))</f>
        <v>0</v>
      </c>
      <c r="G36" s="258">
        <f>+IF('Step 1-Svc Ctr Info'!$B$11="Gables",G35*(1+Standards!$B$18),+IF('Step 1-Svc Ctr Info'!$B$11="Medical",G35*(1+Standards!$B$19),+IF('Step 1-Svc Ctr Info'!$B$11="RSMAS",G35*(1+Standards!$B$20),+G35)))</f>
        <v>0</v>
      </c>
      <c r="H36" s="258">
        <f>+IF('Step 1-Svc Ctr Info'!$B$11="Gables",H35*(1+Standards!$B$18),+IF('Step 1-Svc Ctr Info'!$B$11="Medical",H35*(1+Standards!$B$19),+IF('Step 1-Svc Ctr Info'!$B$11="RSMAS",H35*(1+Standards!$B$20),+H35)))</f>
        <v>0</v>
      </c>
      <c r="I36" s="258">
        <f>+IF('Step 1-Svc Ctr Info'!$B$11="Gables",I35*(1+Standards!$B$18),+IF('Step 1-Svc Ctr Info'!$B$11="Medical",I35*(1+Standards!$B$19),+IF('Step 1-Svc Ctr Info'!$B$11="RSMAS",I35*(1+Standards!$B$20),+I35)))</f>
        <v>0</v>
      </c>
      <c r="J36" s="258">
        <f>+IF('Step 1-Svc Ctr Info'!$B$11="Gables",J35*(1+Standards!$B$18),+IF('Step 1-Svc Ctr Info'!$B$11="Medical",J35*(1+Standards!$B$19),+IF('Step 1-Svc Ctr Info'!$B$11="RSMAS",J35*(1+Standards!$B$20),+J35)))</f>
        <v>0</v>
      </c>
      <c r="K36" s="258">
        <f>+IF('Step 1-Svc Ctr Info'!$B$11="Gables",K35*(1+Standards!$B$18),+IF('Step 1-Svc Ctr Info'!$B$11="Medical",K35*(1+Standards!$B$19),+IF('Step 1-Svc Ctr Info'!$B$11="RSMAS",K35*(1+Standards!$B$20),+K35)))</f>
        <v>0</v>
      </c>
      <c r="L36" s="258">
        <f>+IF('Step 1-Svc Ctr Info'!$B$11="Gables",L35*(1+Standards!$B$18),+IF('Step 1-Svc Ctr Info'!$B$11="Medical",L35*(1+Standards!$B$19),+IF('Step 1-Svc Ctr Info'!$B$11="RSMAS",L35*(1+Standards!$B$20),+L35)))</f>
        <v>0</v>
      </c>
      <c r="M36" s="258">
        <f>+IF('Step 1-Svc Ctr Info'!$B$11="Gables",M35*(1+Standards!$B$18),+IF('Step 1-Svc Ctr Info'!$B$11="Medical",M35*(1+Standards!$B$19),+IF('Step 1-Svc Ctr Info'!$B$11="RSMAS",M35*(1+Standards!$B$20),+M35)))</f>
        <v>0</v>
      </c>
      <c r="N36" s="258">
        <f>+IF('Step 1-Svc Ctr Info'!$B$11="Gables",N35*(1+Standards!$B$18),+IF('Step 1-Svc Ctr Info'!$B$11="Medical",N35*(1+Standards!$B$19),+IF('Step 1-Svc Ctr Info'!$B$11="RSMAS",N35*(1+Standards!$B$20),+N35)))</f>
        <v>0</v>
      </c>
      <c r="O36" s="258">
        <f>+IF('Step 1-Svc Ctr Info'!$B$11="Gables",O35*(1+Standards!$B$18),+IF('Step 1-Svc Ctr Info'!$B$11="Medical",O35*(1+Standards!$B$19),+IF('Step 1-Svc Ctr Info'!$B$11="RSMAS",O35*(1+Standards!$B$20),+O35)))</f>
        <v>0</v>
      </c>
      <c r="P36" s="258">
        <f>+IF('Step 1-Svc Ctr Info'!$B$11="Gables",P35*(1+Standards!$B$18),+IF('Step 1-Svc Ctr Info'!$B$11="Medical",P35*(1+Standards!$B$19),+IF('Step 1-Svc Ctr Info'!$B$11="RSMAS",P35*(1+Standards!$B$20),+P35)))</f>
        <v>0</v>
      </c>
      <c r="Q36" s="258">
        <f>+IF('Step 1-Svc Ctr Info'!$B$11="Gables",Q35*(1+Standards!$B$18),+IF('Step 1-Svc Ctr Info'!$B$11="Medical",Q35*(1+Standards!$B$19),+IF('Step 1-Svc Ctr Info'!$B$11="RSMAS",Q35*(1+Standards!$B$20),+Q35)))</f>
        <v>0</v>
      </c>
      <c r="R36" s="258">
        <f>+IF('Step 1-Svc Ctr Info'!$B$11="Gables",R35*(1+Standards!$B$18),+IF('Step 1-Svc Ctr Info'!$B$11="Medical",R35*(1+Standards!$B$19),+IF('Step 1-Svc Ctr Info'!$B$11="RSMAS",R35*(1+Standards!$B$20),+R35)))</f>
        <v>0</v>
      </c>
      <c r="S36" s="258">
        <f>+IF('Step 1-Svc Ctr Info'!$B$11="Gables",S35*(1+Standards!$B$18),+IF('Step 1-Svc Ctr Info'!$B$11="Medical",S35*(1+Standards!$B$19),+IF('Step 1-Svc Ctr Info'!$B$11="RSMAS",S35*(1+Standards!$B$20),+S35)))</f>
        <v>0</v>
      </c>
      <c r="T36" s="258">
        <f>+IF('Step 1-Svc Ctr Info'!$B$11="Gables",T35*(1+Standards!$B$18),+IF('Step 1-Svc Ctr Info'!$B$11="Medical",T35*(1+Standards!$B$19),+IF('Step 1-Svc Ctr Info'!$B$11="RSMAS",T35*(1+Standards!$B$20),+T35)))</f>
        <v>0</v>
      </c>
      <c r="U36" s="258">
        <f>+IF('Step 1-Svc Ctr Info'!$B$11="Gables",U35*(1+Standards!$B$18),+IF('Step 1-Svc Ctr Info'!$B$11="Medical",U35*(1+Standards!$B$19),+IF('Step 1-Svc Ctr Info'!$B$11="RSMAS",U35*(1+Standards!$B$20),+U35)))</f>
        <v>0</v>
      </c>
      <c r="V36" s="258">
        <f>+IF('Step 1-Svc Ctr Info'!$B$11="Gables",V35*(1+Standards!$B$18),+IF('Step 1-Svc Ctr Info'!$B$11="Medical",V35*(1+Standards!$B$19),+IF('Step 1-Svc Ctr Info'!$B$11="RSMAS",V35*(1+Standards!$B$20),+V35)))</f>
        <v>0</v>
      </c>
      <c r="W36" s="258">
        <f>+IF('Step 1-Svc Ctr Info'!$B$11="Gables",W35*(1+Standards!$B$18),+IF('Step 1-Svc Ctr Info'!$B$11="Medical",W35*(1+Standards!$B$19),+IF('Step 1-Svc Ctr Info'!$B$11="RSMAS",W35*(1+Standards!$B$20),+W35)))</f>
        <v>0</v>
      </c>
      <c r="X36" s="258">
        <f>+IF('Step 1-Svc Ctr Info'!$B$11="Gables",X35*(1+Standards!$B$18),+IF('Step 1-Svc Ctr Info'!$B$11="Medical",X35*(1+Standards!$B$19),+IF('Step 1-Svc Ctr Info'!$B$11="RSMAS",X35*(1+Standards!$B$20),+X35)))</f>
        <v>0</v>
      </c>
      <c r="Y36" s="258">
        <f>+IF('Step 1-Svc Ctr Info'!$B$11="Gables",Y35*(1+Standards!$B$18),+IF('Step 1-Svc Ctr Info'!$B$11="Medical",Y35*(1+Standards!$B$19),+IF('Step 1-Svc Ctr Info'!$B$11="RSMAS",Y35*(1+Standards!$B$20),+Y35)))</f>
        <v>0</v>
      </c>
      <c r="Z36" s="258">
        <f>+IF('Step 1-Svc Ctr Info'!$B$11="Gables",Z35*(1+Standards!$B$18),+IF('Step 1-Svc Ctr Info'!$B$11="Medical",Z35*(1+Standards!$B$19),+IF('Step 1-Svc Ctr Info'!$B$11="RSMAS",Z35*(1+Standards!$B$20),+Z35)))</f>
        <v>0</v>
      </c>
      <c r="AA36" s="258">
        <f>+IF('Step 1-Svc Ctr Info'!$B$11="Gables",AA35*(1+Standards!$B$18),+IF('Step 1-Svc Ctr Info'!$B$11="Medical",AA35*(1+Standards!$B$19),+IF('Step 1-Svc Ctr Info'!$B$11="RSMAS",AA35*(1+Standards!$B$20),+AA35)))</f>
        <v>0</v>
      </c>
      <c r="AB36" s="258">
        <f>+IF('Step 1-Svc Ctr Info'!$B$11="Gables",AB35*(1+Standards!$B$18),+IF('Step 1-Svc Ctr Info'!$B$11="Medical",AB35*(1+Standards!$B$19),+IF('Step 1-Svc Ctr Info'!$B$11="RSMAS",AB35*(1+Standards!$B$20),+AB35)))</f>
        <v>0</v>
      </c>
      <c r="AC36" s="258">
        <f>+IF('Step 1-Svc Ctr Info'!$B$11="Gables",AC35*(1+Standards!$B$18),+IF('Step 1-Svc Ctr Info'!$B$11="Medical",AC35*(1+Standards!$B$19),+IF('Step 1-Svc Ctr Info'!$B$11="RSMAS",AC35*(1+Standards!$B$20),+AC35)))</f>
        <v>0</v>
      </c>
      <c r="AD36" s="258">
        <f>+IF('Step 1-Svc Ctr Info'!$B$11="Gables",AD35*(1+Standards!$B$18),+IF('Step 1-Svc Ctr Info'!$B$11="Medical",AD35*(1+Standards!$B$19),+IF('Step 1-Svc Ctr Info'!$B$11="RSMAS",AD35*(1+Standards!$B$20),+AD35)))</f>
        <v>0</v>
      </c>
      <c r="AE36" s="258">
        <f>+IF('Step 1-Svc Ctr Info'!$B$11="Gables",AE35*(1+Standards!$B$18),+IF('Step 1-Svc Ctr Info'!$B$11="Medical",AE35*(1+Standards!$B$19),+IF('Step 1-Svc Ctr Info'!$B$11="RSMAS",AE35*(1+Standards!$B$20),+AE35)))</f>
        <v>0</v>
      </c>
      <c r="AF36" s="258">
        <f>+IF('Step 1-Svc Ctr Info'!$B$11="Gables",AF35*(1+Standards!$B$18),+IF('Step 1-Svc Ctr Info'!$B$11="Medical",AF35*(1+Standards!$B$19),+IF('Step 1-Svc Ctr Info'!$B$11="RSMAS",AF35*(1+Standards!$B$20),+AF35)))</f>
        <v>0</v>
      </c>
      <c r="AG36" s="258">
        <f>+IF('Step 1-Svc Ctr Info'!$B$11="Gables",AG35*(1+Standards!$B$18),+IF('Step 1-Svc Ctr Info'!$B$11="Medical",AG35*(1+Standards!$B$19),+IF('Step 1-Svc Ctr Info'!$B$11="RSMAS",AG35*(1+Standards!$B$20),+AG35)))</f>
        <v>0</v>
      </c>
      <c r="AH36" s="258">
        <f>+IF('Step 1-Svc Ctr Info'!$B$11="Gables",AH35*(1+Standards!$B$18),+IF('Step 1-Svc Ctr Info'!$B$11="Medical",AH35*(1+Standards!$B$19),+IF('Step 1-Svc Ctr Info'!$B$11="RSMAS",AH35*(1+Standards!$B$20),+AH35)))</f>
        <v>0</v>
      </c>
      <c r="AI36" s="258">
        <f>+IF('Step 1-Svc Ctr Info'!$B$11="Gables",AI35*(1+Standards!$B$18),+IF('Step 1-Svc Ctr Info'!$B$11="Medical",AI35*(1+Standards!$B$19),+IF('Step 1-Svc Ctr Info'!$B$11="RSMAS",AI35*(1+Standards!$B$20),+AI35)))</f>
        <v>0</v>
      </c>
      <c r="AJ36" s="258">
        <f>+IF('Step 1-Svc Ctr Info'!$B$11="Gables",AJ35*(1+Standards!$B$18),+IF('Step 1-Svc Ctr Info'!$B$11="Medical",AJ35*(1+Standards!$B$19),+IF('Step 1-Svc Ctr Info'!$B$11="RSMAS",AJ35*(1+Standards!$B$20),+AJ35)))</f>
        <v>0</v>
      </c>
      <c r="AK36" s="258">
        <f>+IF('Step 1-Svc Ctr Info'!$B$11="Gables",AK35*(1+Standards!$B$18),+IF('Step 1-Svc Ctr Info'!$B$11="Medical",AK35*(1+Standards!$B$19),+IF('Step 1-Svc Ctr Info'!$B$11="RSMAS",AK35*(1+Standards!$B$20),+AK35)))</f>
        <v>0</v>
      </c>
      <c r="AL36" s="258">
        <f>+IF('Step 1-Svc Ctr Info'!$B$11="Gables",AL35*(1+Standards!$B$18),+IF('Step 1-Svc Ctr Info'!$B$11="Medical",AL35*(1+Standards!$B$19),+IF('Step 1-Svc Ctr Info'!$B$11="RSMAS",AL35*(1+Standards!$B$20),+AL35)))</f>
        <v>0</v>
      </c>
      <c r="AM36" s="258">
        <f>+IF('Step 1-Svc Ctr Info'!$B$11="Gables",AM35*(1+Standards!$B$18),+IF('Step 1-Svc Ctr Info'!$B$11="Medical",AM35*(1+Standards!$B$19),+IF('Step 1-Svc Ctr Info'!$B$11="RSMAS",AM35*(1+Standards!$B$20),+AM35)))</f>
        <v>0</v>
      </c>
      <c r="AN36" s="258">
        <f>+IF('Step 1-Svc Ctr Info'!$B$11="Gables",AN35*(1+Standards!$B$18),+IF('Step 1-Svc Ctr Info'!$B$11="Medical",AN35*(1+Standards!$B$19),+IF('Step 1-Svc Ctr Info'!$B$11="RSMAS",AN35*(1+Standards!$B$20),+AN35)))</f>
        <v>0</v>
      </c>
      <c r="AO36" s="258">
        <f>+IF('Step 1-Svc Ctr Info'!$B$11="Gables",AO35*(1+Standards!$B$18),+IF('Step 1-Svc Ctr Info'!$B$11="Medical",AO35*(1+Standards!$B$19),+IF('Step 1-Svc Ctr Info'!$B$11="RSMAS",AO35*(1+Standards!$B$20),+AO35)))</f>
        <v>0</v>
      </c>
      <c r="AP36" s="258">
        <f>+IF('Step 1-Svc Ctr Info'!$B$11="Gables",AP35*(1+Standards!$B$18),+IF('Step 1-Svc Ctr Info'!$B$11="Medical",AP35*(1+Standards!$B$19),+IF('Step 1-Svc Ctr Info'!$B$11="RSMAS",AP35*(1+Standards!$B$20),+AP35)))</f>
        <v>0</v>
      </c>
      <c r="AQ36" s="258">
        <f>+IF('Step 1-Svc Ctr Info'!$B$11="Gables",AQ35*(1+Standards!$B$18),+IF('Step 1-Svc Ctr Info'!$B$11="Medical",AQ35*(1+Standards!$B$19),+IF('Step 1-Svc Ctr Info'!$B$11="RSMAS",AQ35*(1+Standards!$B$20),+AQ35)))</f>
        <v>0</v>
      </c>
      <c r="AR36" s="258">
        <f>+IF('Step 1-Svc Ctr Info'!$B$11="Gables",AR35*(1+Standards!$B$18),+IF('Step 1-Svc Ctr Info'!$B$11="Medical",AR35*(1+Standards!$B$19),+IF('Step 1-Svc Ctr Info'!$B$11="RSMAS",AR35*(1+Standards!$B$20),+AR35)))</f>
        <v>0</v>
      </c>
      <c r="AS36" s="258">
        <f>+IF('Step 1-Svc Ctr Info'!$B$11="Gables",AS35*(1+Standards!$B$18),+IF('Step 1-Svc Ctr Info'!$B$11="Medical",AS35*(1+Standards!$B$19),+IF('Step 1-Svc Ctr Info'!$B$11="RSMAS",AS35*(1+Standards!$B$20),+AS35)))</f>
        <v>0</v>
      </c>
      <c r="AT36" s="258">
        <f>+IF('Step 1-Svc Ctr Info'!$B$11="Gables",AT35*(1+Standards!$B$18),+IF('Step 1-Svc Ctr Info'!$B$11="Medical",AT35*(1+Standards!$B$19),+IF('Step 1-Svc Ctr Info'!$B$11="RSMAS",AT35*(1+Standards!$B$20),+AT35)))</f>
        <v>0</v>
      </c>
      <c r="AU36" s="258">
        <f>+IF('Step 1-Svc Ctr Info'!$B$11="Gables",AU35*(1+Standards!$B$18),+IF('Step 1-Svc Ctr Info'!$B$11="Medical",AU35*(1+Standards!$B$19),+IF('Step 1-Svc Ctr Info'!$B$11="RSMAS",AU35*(1+Standards!$B$20),+AU35)))</f>
        <v>0</v>
      </c>
      <c r="AV36" s="258">
        <f>+IF('Step 1-Svc Ctr Info'!$B$11="Gables",AV35*(1+Standards!$B$18),+IF('Step 1-Svc Ctr Info'!$B$11="Medical",AV35*(1+Standards!$B$19),+IF('Step 1-Svc Ctr Info'!$B$11="RSMAS",AV35*(1+Standards!$B$20),+AV35)))</f>
        <v>0</v>
      </c>
      <c r="AW36" s="258">
        <f>+IF('Step 1-Svc Ctr Info'!$B$11="Gables",AW35*(1+Standards!$B$18),+IF('Step 1-Svc Ctr Info'!$B$11="Medical",AW35*(1+Standards!$B$19),+IF('Step 1-Svc Ctr Info'!$B$11="RSMAS",AW35*(1+Standards!$B$20),+AW35)))</f>
        <v>0</v>
      </c>
      <c r="AX36" s="258">
        <f>+IF('Step 1-Svc Ctr Info'!$B$11="Gables",AX35*(1+Standards!$B$18),+IF('Step 1-Svc Ctr Info'!$B$11="Medical",AX35*(1+Standards!$B$19),+IF('Step 1-Svc Ctr Info'!$B$11="RSMAS",AX35*(1+Standards!$B$20),+AX35)))</f>
        <v>0</v>
      </c>
      <c r="AY36" s="258">
        <f>+IF('Step 1-Svc Ctr Info'!$B$11="Gables",AY35*(1+Standards!$B$18),+IF('Step 1-Svc Ctr Info'!$B$11="Medical",AY35*(1+Standards!$B$19),+IF('Step 1-Svc Ctr Info'!$B$11="RSMAS",AY35*(1+Standards!$B$20),+AY35)))</f>
        <v>0</v>
      </c>
      <c r="AZ36" s="258">
        <f>+IF('Step 1-Svc Ctr Info'!$B$11="Gables",AZ35*(1+Standards!$B$18),+IF('Step 1-Svc Ctr Info'!$B$11="Medical",AZ35*(1+Standards!$B$19),+IF('Step 1-Svc Ctr Info'!$B$11="RSMAS",AZ35*(1+Standards!$B$20),+AZ35)))</f>
        <v>0</v>
      </c>
      <c r="BA36" s="258">
        <f>+IF('Step 1-Svc Ctr Info'!$B$11="Gables",BA35*(1+Standards!$B$18),+IF('Step 1-Svc Ctr Info'!$B$11="Medical",BA35*(1+Standards!$B$19),+IF('Step 1-Svc Ctr Info'!$B$11="RSMAS",BA35*(1+Standards!$B$20),+BA35)))</f>
        <v>0</v>
      </c>
      <c r="BB36" s="258">
        <f>+IF('Step 1-Svc Ctr Info'!$B$11="Gables",BB35*(1+Standards!$B$18),+IF('Step 1-Svc Ctr Info'!$B$11="Medical",BB35*(1+Standards!$B$19),+IF('Step 1-Svc Ctr Info'!$B$11="RSMAS",BB35*(1+Standards!$B$20),+BB35)))</f>
        <v>0</v>
      </c>
      <c r="BC36" s="258">
        <f>+IF('Step 1-Svc Ctr Info'!$B$11="Gables",BC35*(1+Standards!$B$18),+IF('Step 1-Svc Ctr Info'!$B$11="Medical",BC35*(1+Standards!$B$19),+IF('Step 1-Svc Ctr Info'!$B$11="RSMAS",BC35*(1+Standards!$B$20),+BC35)))</f>
        <v>0</v>
      </c>
      <c r="BD36" s="258">
        <f>+IF('Step 1-Svc Ctr Info'!$B$11="Gables",BD35*(1+Standards!$B$18),+IF('Step 1-Svc Ctr Info'!$B$11="Medical",BD35*(1+Standards!$B$19),+IF('Step 1-Svc Ctr Info'!$B$11="RSMAS",BD35*(1+Standards!$B$20),+BD35)))</f>
        <v>0</v>
      </c>
      <c r="BE36" s="258">
        <f>+IF('Step 1-Svc Ctr Info'!$B$11="Gables",BE35*(1+Standards!$B$18),+IF('Step 1-Svc Ctr Info'!$B$11="Medical",BE35*(1+Standards!$B$19),+IF('Step 1-Svc Ctr Info'!$B$11="RSMAS",BE35*(1+Standards!$B$20),+BE35)))</f>
        <v>0</v>
      </c>
      <c r="BF36" s="258">
        <f>+IF('Step 1-Svc Ctr Info'!$B$11="Gables",BF35*(1+Standards!$B$18),+IF('Step 1-Svc Ctr Info'!$B$11="Medical",BF35*(1+Standards!$B$19),+IF('Step 1-Svc Ctr Info'!$B$11="RSMAS",BF35*(1+Standards!$B$20),+BF35)))</f>
        <v>0</v>
      </c>
      <c r="BG36" s="258">
        <f>+IF('Step 1-Svc Ctr Info'!$B$11="Gables",BG35*(1+Standards!$B$18),+IF('Step 1-Svc Ctr Info'!$B$11="Medical",BG35*(1+Standards!$B$19),+IF('Step 1-Svc Ctr Info'!$B$11="RSMAS",BG35*(1+Standards!$B$20),+BG35)))</f>
        <v>0</v>
      </c>
      <c r="BH36" s="258">
        <f>+IF('Step 1-Svc Ctr Info'!$B$11="Gables",BH35*(1+Standards!$B$18),+IF('Step 1-Svc Ctr Info'!$B$11="Medical",BH35*(1+Standards!$B$19),+IF('Step 1-Svc Ctr Info'!$B$11="RSMAS",BH35*(1+Standards!$B$20),+BH35)))</f>
        <v>0</v>
      </c>
      <c r="BI36" s="258">
        <f>+IF('Step 1-Svc Ctr Info'!$B$11="Gables",BI35*(1+Standards!$B$18),+IF('Step 1-Svc Ctr Info'!$B$11="Medical",BI35*(1+Standards!$B$19),+IF('Step 1-Svc Ctr Info'!$B$11="RSMAS",BI35*(1+Standards!$B$20),+BI35)))</f>
        <v>0</v>
      </c>
      <c r="BJ36" s="258">
        <f>+IF('Step 1-Svc Ctr Info'!$B$11="Gables",BJ35*(1+Standards!$B$18),+IF('Step 1-Svc Ctr Info'!$B$11="Medical",BJ35*(1+Standards!$B$19),+IF('Step 1-Svc Ctr Info'!$B$11="RSMAS",BJ35*(1+Standards!$B$20),+BJ35)))</f>
        <v>0</v>
      </c>
      <c r="BK36" s="258">
        <f>+IF('Step 1-Svc Ctr Info'!$B$11="Gables",BK35*(1+Standards!$B$18),+IF('Step 1-Svc Ctr Info'!$B$11="Medical",BK35*(1+Standards!$B$19),+IF('Step 1-Svc Ctr Info'!$B$11="RSMAS",BK35*(1+Standards!$B$20),+BK35)))</f>
        <v>0</v>
      </c>
      <c r="BL36" s="258">
        <f>+IF('Step 1-Svc Ctr Info'!$B$11="Gables",BL35*(1+Standards!$B$18),+IF('Step 1-Svc Ctr Info'!$B$11="Medical",BL35*(1+Standards!$B$19),+IF('Step 1-Svc Ctr Info'!$B$11="RSMAS",BL35*(1+Standards!$B$20),+BL35)))</f>
        <v>0</v>
      </c>
      <c r="BM36" s="258">
        <f>+IF('Step 1-Svc Ctr Info'!$B$11="Gables",BM35*(1+Standards!$B$18),+IF('Step 1-Svc Ctr Info'!$B$11="Medical",BM35*(1+Standards!$B$19),+IF('Step 1-Svc Ctr Info'!$B$11="RSMAS",BM35*(1+Standards!$B$20),+BM35)))</f>
        <v>0</v>
      </c>
      <c r="BN36" s="258">
        <f>+IF('Step 1-Svc Ctr Info'!$B$11="Gables",BN35*(1+Standards!$B$18),+IF('Step 1-Svc Ctr Info'!$B$11="Medical",BN35*(1+Standards!$B$19),+IF('Step 1-Svc Ctr Info'!$B$11="RSMAS",BN35*(1+Standards!$B$20),+BN35)))</f>
        <v>0</v>
      </c>
      <c r="BO36" s="258">
        <f>+IF('Step 1-Svc Ctr Info'!$B$11="Gables",BO35*(1+Standards!$B$18),+IF('Step 1-Svc Ctr Info'!$B$11="Medical",BO35*(1+Standards!$B$19),+IF('Step 1-Svc Ctr Info'!$B$11="RSMAS",BO35*(1+Standards!$B$20),+BO35)))</f>
        <v>0</v>
      </c>
      <c r="BP36" s="258">
        <f>+IF('Step 1-Svc Ctr Info'!$B$11="Gables",BP35*(1+Standards!$B$18),+IF('Step 1-Svc Ctr Info'!$B$11="Medical",BP35*(1+Standards!$B$19),+IF('Step 1-Svc Ctr Info'!$B$11="RSMAS",BP35*(1+Standards!$B$20),+BP35)))</f>
        <v>0</v>
      </c>
      <c r="BQ36" s="258">
        <f>+IF('Step 1-Svc Ctr Info'!$B$11="Gables",BQ35*(1+Standards!$B$18),+IF('Step 1-Svc Ctr Info'!$B$11="Medical",BQ35*(1+Standards!$B$19),+IF('Step 1-Svc Ctr Info'!$B$11="RSMAS",BQ35*(1+Standards!$B$20),+BQ35)))</f>
        <v>0</v>
      </c>
      <c r="BR36" s="258">
        <f>+IF('Step 1-Svc Ctr Info'!$B$11="Gables",BR35*(1+Standards!$B$18),+IF('Step 1-Svc Ctr Info'!$B$11="Medical",BR35*(1+Standards!$B$19),+IF('Step 1-Svc Ctr Info'!$B$11="RSMAS",BR35*(1+Standards!$B$20),+BR35)))</f>
        <v>0</v>
      </c>
      <c r="BS36" s="258">
        <f>+IF('Step 1-Svc Ctr Info'!$B$11="Gables",BS35*(1+Standards!$B$18),+IF('Step 1-Svc Ctr Info'!$B$11="Medical",BS35*(1+Standards!$B$19),+IF('Step 1-Svc Ctr Info'!$B$11="RSMAS",BS35*(1+Standards!$B$20),+BS35)))</f>
        <v>0</v>
      </c>
      <c r="BT36" s="258">
        <f>+IF('Step 1-Svc Ctr Info'!$B$11="Gables",BT35*(1+Standards!$B$18),+IF('Step 1-Svc Ctr Info'!$B$11="Medical",BT35*(1+Standards!$B$19),+IF('Step 1-Svc Ctr Info'!$B$11="RSMAS",BT35*(1+Standards!$B$20),+BT35)))</f>
        <v>0</v>
      </c>
      <c r="BU36" s="329"/>
      <c r="BV36" s="353"/>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c r="DT36" s="68"/>
      <c r="DU36" s="68"/>
      <c r="DV36" s="68"/>
      <c r="DW36" s="68"/>
      <c r="DX36" s="68"/>
      <c r="DY36" s="68"/>
      <c r="DZ36" s="68"/>
    </row>
    <row r="37" spans="1:130" s="69" customFormat="1" ht="12.75" customHeight="1" x14ac:dyDescent="0.2">
      <c r="A37" s="321"/>
      <c r="B37" s="156" t="s">
        <v>212</v>
      </c>
      <c r="C37" s="258">
        <f>+IF('Step 1-Svc Ctr Info'!$B$11="Gables",C35*(1+Standards!$B$18),+IF('Step 1-Svc Ctr Info'!$B$11="Medical",C35*(1+Standards!$B$19),+IF('Step 1-Svc Ctr Info'!$B$11="RSMAS",C35*(1+Standards!$B$20),+C35)))</f>
        <v>0</v>
      </c>
      <c r="D37" s="258">
        <f>+IF('Step 1-Svc Ctr Info'!$B$11="Gables",D35*(1+Standards!$B$18),+IF('Step 1-Svc Ctr Info'!$B$11="Medical",D35*(1+Standards!$B$19),+IF('Step 1-Svc Ctr Info'!$B$11="RSMAS",D35*(1+Standards!$B$20),+D35)))</f>
        <v>0</v>
      </c>
      <c r="E37" s="258">
        <f>+IF('Step 1-Svc Ctr Info'!$B$11="Gables",E35*(1+Standards!$B$18),+IF('Step 1-Svc Ctr Info'!$B$11="Medical",E35*(1+Standards!$B$19),+IF('Step 1-Svc Ctr Info'!$B$11="RSMAS",E35*(1+Standards!$B$20),+E35)))</f>
        <v>0</v>
      </c>
      <c r="F37" s="258">
        <f>+IF('Step 1-Svc Ctr Info'!$B$11="Gables",F35*(1+Standards!$B$18),+IF('Step 1-Svc Ctr Info'!$B$11="Medical",F35*(1+Standards!$B$19),+IF('Step 1-Svc Ctr Info'!$B$11="RSMAS",F35*(1+Standards!$B$20),+F35)))</f>
        <v>0</v>
      </c>
      <c r="G37" s="258">
        <f>+IF('Step 1-Svc Ctr Info'!$B$11="Gables",G35*(1+Standards!$B$18),+IF('Step 1-Svc Ctr Info'!$B$11="Medical",G35*(1+Standards!$B$19),+IF('Step 1-Svc Ctr Info'!$B$11="RSMAS",G35*(1+Standards!$B$20),+G35)))</f>
        <v>0</v>
      </c>
      <c r="H37" s="258">
        <f>+IF('Step 1-Svc Ctr Info'!$B$11="Gables",H35*(1+Standards!$B$18),+IF('Step 1-Svc Ctr Info'!$B$11="Medical",H35*(1+Standards!$B$19),+IF('Step 1-Svc Ctr Info'!$B$11="RSMAS",H35*(1+Standards!$B$20),+H35)))</f>
        <v>0</v>
      </c>
      <c r="I37" s="258">
        <f>+IF('Step 1-Svc Ctr Info'!$B$11="Gables",I35*(1+Standards!$B$18),+IF('Step 1-Svc Ctr Info'!$B$11="Medical",I35*(1+Standards!$B$19),+IF('Step 1-Svc Ctr Info'!$B$11="RSMAS",I35*(1+Standards!$B$20),+I35)))</f>
        <v>0</v>
      </c>
      <c r="J37" s="258">
        <f>+IF('Step 1-Svc Ctr Info'!$B$11="Gables",J35*(1+Standards!$B$18),+IF('Step 1-Svc Ctr Info'!$B$11="Medical",J35*(1+Standards!$B$19),+IF('Step 1-Svc Ctr Info'!$B$11="RSMAS",J35*(1+Standards!$B$20),+J35)))</f>
        <v>0</v>
      </c>
      <c r="K37" s="258">
        <f>+IF('Step 1-Svc Ctr Info'!$B$11="Gables",K35*(1+Standards!$B$18),+IF('Step 1-Svc Ctr Info'!$B$11="Medical",K35*(1+Standards!$B$19),+IF('Step 1-Svc Ctr Info'!$B$11="RSMAS",K35*(1+Standards!$B$20),+K35)))</f>
        <v>0</v>
      </c>
      <c r="L37" s="258">
        <f>+IF('Step 1-Svc Ctr Info'!$B$11="Gables",L35*(1+Standards!$B$18),+IF('Step 1-Svc Ctr Info'!$B$11="Medical",L35*(1+Standards!$B$19),+IF('Step 1-Svc Ctr Info'!$B$11="RSMAS",L35*(1+Standards!$B$20),+L35)))</f>
        <v>0</v>
      </c>
      <c r="M37" s="258">
        <f>+IF('Step 1-Svc Ctr Info'!$B$11="Gables",M35*(1+Standards!$B$18),+IF('Step 1-Svc Ctr Info'!$B$11="Medical",M35*(1+Standards!$B$19),+IF('Step 1-Svc Ctr Info'!$B$11="RSMAS",M35*(1+Standards!$B$20),+M35)))</f>
        <v>0</v>
      </c>
      <c r="N37" s="258">
        <f>+IF('Step 1-Svc Ctr Info'!$B$11="Gables",N35*(1+Standards!$B$18),+IF('Step 1-Svc Ctr Info'!$B$11="Medical",N35*(1+Standards!$B$19),+IF('Step 1-Svc Ctr Info'!$B$11="RSMAS",N35*(1+Standards!$B$20),+N35)))</f>
        <v>0</v>
      </c>
      <c r="O37" s="258">
        <f>+IF('Step 1-Svc Ctr Info'!$B$11="Gables",O35*(1+Standards!$B$18),+IF('Step 1-Svc Ctr Info'!$B$11="Medical",O35*(1+Standards!$B$19),+IF('Step 1-Svc Ctr Info'!$B$11="RSMAS",O35*(1+Standards!$B$20),+O35)))</f>
        <v>0</v>
      </c>
      <c r="P37" s="258">
        <f>+IF('Step 1-Svc Ctr Info'!$B$11="Gables",P35*(1+Standards!$B$18),+IF('Step 1-Svc Ctr Info'!$B$11="Medical",P35*(1+Standards!$B$19),+IF('Step 1-Svc Ctr Info'!$B$11="RSMAS",P35*(1+Standards!$B$20),+P35)))</f>
        <v>0</v>
      </c>
      <c r="Q37" s="258">
        <f>+IF('Step 1-Svc Ctr Info'!$B$11="Gables",Q35*(1+Standards!$B$18),+IF('Step 1-Svc Ctr Info'!$B$11="Medical",Q35*(1+Standards!$B$19),+IF('Step 1-Svc Ctr Info'!$B$11="RSMAS",Q35*(1+Standards!$B$20),+Q35)))</f>
        <v>0</v>
      </c>
      <c r="R37" s="258">
        <f>+IF('Step 1-Svc Ctr Info'!$B$11="Gables",R35*(1+Standards!$B$18),+IF('Step 1-Svc Ctr Info'!$B$11="Medical",R35*(1+Standards!$B$19),+IF('Step 1-Svc Ctr Info'!$B$11="RSMAS",R35*(1+Standards!$B$20),+R35)))</f>
        <v>0</v>
      </c>
      <c r="S37" s="258">
        <f>+IF('Step 1-Svc Ctr Info'!$B$11="Gables",S35*(1+Standards!$B$18),+IF('Step 1-Svc Ctr Info'!$B$11="Medical",S35*(1+Standards!$B$19),+IF('Step 1-Svc Ctr Info'!$B$11="RSMAS",S35*(1+Standards!$B$20),+S35)))</f>
        <v>0</v>
      </c>
      <c r="T37" s="258">
        <f>+IF('Step 1-Svc Ctr Info'!$B$11="Gables",T35*(1+Standards!$B$18),+IF('Step 1-Svc Ctr Info'!$B$11="Medical",T35*(1+Standards!$B$19),+IF('Step 1-Svc Ctr Info'!$B$11="RSMAS",T35*(1+Standards!$B$20),+T35)))</f>
        <v>0</v>
      </c>
      <c r="U37" s="258">
        <f>+IF('Step 1-Svc Ctr Info'!$B$11="Gables",U35*(1+Standards!$B$18),+IF('Step 1-Svc Ctr Info'!$B$11="Medical",U35*(1+Standards!$B$19),+IF('Step 1-Svc Ctr Info'!$B$11="RSMAS",U35*(1+Standards!$B$20),+U35)))</f>
        <v>0</v>
      </c>
      <c r="V37" s="258">
        <f>+IF('Step 1-Svc Ctr Info'!$B$11="Gables",V35*(1+Standards!$B$18),+IF('Step 1-Svc Ctr Info'!$B$11="Medical",V35*(1+Standards!$B$19),+IF('Step 1-Svc Ctr Info'!$B$11="RSMAS",V35*(1+Standards!$B$20),+V35)))</f>
        <v>0</v>
      </c>
      <c r="W37" s="258">
        <f>+IF('Step 1-Svc Ctr Info'!$B$11="Gables",W35*(1+Standards!$B$18),+IF('Step 1-Svc Ctr Info'!$B$11="Medical",W35*(1+Standards!$B$19),+IF('Step 1-Svc Ctr Info'!$B$11="RSMAS",W35*(1+Standards!$B$20),+W35)))</f>
        <v>0</v>
      </c>
      <c r="X37" s="258">
        <f>+IF('Step 1-Svc Ctr Info'!$B$11="Gables",X35*(1+Standards!$B$18),+IF('Step 1-Svc Ctr Info'!$B$11="Medical",X35*(1+Standards!$B$19),+IF('Step 1-Svc Ctr Info'!$B$11="RSMAS",X35*(1+Standards!$B$20),+X35)))</f>
        <v>0</v>
      </c>
      <c r="Y37" s="258">
        <f>+IF('Step 1-Svc Ctr Info'!$B$11="Gables",Y35*(1+Standards!$B$18),+IF('Step 1-Svc Ctr Info'!$B$11="Medical",Y35*(1+Standards!$B$19),+IF('Step 1-Svc Ctr Info'!$B$11="RSMAS",Y35*(1+Standards!$B$20),+Y35)))</f>
        <v>0</v>
      </c>
      <c r="Z37" s="258">
        <f>+IF('Step 1-Svc Ctr Info'!$B$11="Gables",Z35*(1+Standards!$B$18),+IF('Step 1-Svc Ctr Info'!$B$11="Medical",Z35*(1+Standards!$B$19),+IF('Step 1-Svc Ctr Info'!$B$11="RSMAS",Z35*(1+Standards!$B$20),+Z35)))</f>
        <v>0</v>
      </c>
      <c r="AA37" s="258">
        <f>+IF('Step 1-Svc Ctr Info'!$B$11="Gables",AA35*(1+Standards!$B$18),+IF('Step 1-Svc Ctr Info'!$B$11="Medical",AA35*(1+Standards!$B$19),+IF('Step 1-Svc Ctr Info'!$B$11="RSMAS",AA35*(1+Standards!$B$20),+AA35)))</f>
        <v>0</v>
      </c>
      <c r="AB37" s="258">
        <f>+IF('Step 1-Svc Ctr Info'!$B$11="Gables",AB35*(1+Standards!$B$18),+IF('Step 1-Svc Ctr Info'!$B$11="Medical",AB35*(1+Standards!$B$19),+IF('Step 1-Svc Ctr Info'!$B$11="RSMAS",AB35*(1+Standards!$B$20),+AB35)))</f>
        <v>0</v>
      </c>
      <c r="AC37" s="258">
        <f>+IF('Step 1-Svc Ctr Info'!$B$11="Gables",AC35*(1+Standards!$B$18),+IF('Step 1-Svc Ctr Info'!$B$11="Medical",AC35*(1+Standards!$B$19),+IF('Step 1-Svc Ctr Info'!$B$11="RSMAS",AC35*(1+Standards!$B$20),+AC35)))</f>
        <v>0</v>
      </c>
      <c r="AD37" s="258">
        <f>+IF('Step 1-Svc Ctr Info'!$B$11="Gables",AD35*(1+Standards!$B$18),+IF('Step 1-Svc Ctr Info'!$B$11="Medical",AD35*(1+Standards!$B$19),+IF('Step 1-Svc Ctr Info'!$B$11="RSMAS",AD35*(1+Standards!$B$20),+AD35)))</f>
        <v>0</v>
      </c>
      <c r="AE37" s="258">
        <f>+IF('Step 1-Svc Ctr Info'!$B$11="Gables",AE35*(1+Standards!$B$18),+IF('Step 1-Svc Ctr Info'!$B$11="Medical",AE35*(1+Standards!$B$19),+IF('Step 1-Svc Ctr Info'!$B$11="RSMAS",AE35*(1+Standards!$B$20),+AE35)))</f>
        <v>0</v>
      </c>
      <c r="AF37" s="258">
        <f>+IF('Step 1-Svc Ctr Info'!$B$11="Gables",AF35*(1+Standards!$B$18),+IF('Step 1-Svc Ctr Info'!$B$11="Medical",AF35*(1+Standards!$B$19),+IF('Step 1-Svc Ctr Info'!$B$11="RSMAS",AF35*(1+Standards!$B$20),+AF35)))</f>
        <v>0</v>
      </c>
      <c r="AG37" s="258">
        <f>+IF('Step 1-Svc Ctr Info'!$B$11="Gables",AG35*(1+Standards!$B$18),+IF('Step 1-Svc Ctr Info'!$B$11="Medical",AG35*(1+Standards!$B$19),+IF('Step 1-Svc Ctr Info'!$B$11="RSMAS",AG35*(1+Standards!$B$20),+AG35)))</f>
        <v>0</v>
      </c>
      <c r="AH37" s="258">
        <f>+IF('Step 1-Svc Ctr Info'!$B$11="Gables",AH35*(1+Standards!$B$18),+IF('Step 1-Svc Ctr Info'!$B$11="Medical",AH35*(1+Standards!$B$19),+IF('Step 1-Svc Ctr Info'!$B$11="RSMAS",AH35*(1+Standards!$B$20),+AH35)))</f>
        <v>0</v>
      </c>
      <c r="AI37" s="258">
        <f>+IF('Step 1-Svc Ctr Info'!$B$11="Gables",AI35*(1+Standards!$B$18),+IF('Step 1-Svc Ctr Info'!$B$11="Medical",AI35*(1+Standards!$B$19),+IF('Step 1-Svc Ctr Info'!$B$11="RSMAS",AI35*(1+Standards!$B$20),+AI35)))</f>
        <v>0</v>
      </c>
      <c r="AJ37" s="258">
        <f>+IF('Step 1-Svc Ctr Info'!$B$11="Gables",AJ35*(1+Standards!$B$18),+IF('Step 1-Svc Ctr Info'!$B$11="Medical",AJ35*(1+Standards!$B$19),+IF('Step 1-Svc Ctr Info'!$B$11="RSMAS",AJ35*(1+Standards!$B$20),+AJ35)))</f>
        <v>0</v>
      </c>
      <c r="AK37" s="258">
        <f>+IF('Step 1-Svc Ctr Info'!$B$11="Gables",AK35*(1+Standards!$B$18),+IF('Step 1-Svc Ctr Info'!$B$11="Medical",AK35*(1+Standards!$B$19),+IF('Step 1-Svc Ctr Info'!$B$11="RSMAS",AK35*(1+Standards!$B$20),+AK35)))</f>
        <v>0</v>
      </c>
      <c r="AL37" s="258">
        <f>+IF('Step 1-Svc Ctr Info'!$B$11="Gables",AL35*(1+Standards!$B$18),+IF('Step 1-Svc Ctr Info'!$B$11="Medical",AL35*(1+Standards!$B$19),+IF('Step 1-Svc Ctr Info'!$B$11="RSMAS",AL35*(1+Standards!$B$20),+AL35)))</f>
        <v>0</v>
      </c>
      <c r="AM37" s="258">
        <f>+IF('Step 1-Svc Ctr Info'!$B$11="Gables",AM35*(1+Standards!$B$18),+IF('Step 1-Svc Ctr Info'!$B$11="Medical",AM35*(1+Standards!$B$19),+IF('Step 1-Svc Ctr Info'!$B$11="RSMAS",AM35*(1+Standards!$B$20),+AM35)))</f>
        <v>0</v>
      </c>
      <c r="AN37" s="258">
        <f>+IF('Step 1-Svc Ctr Info'!$B$11="Gables",AN35*(1+Standards!$B$18),+IF('Step 1-Svc Ctr Info'!$B$11="Medical",AN35*(1+Standards!$B$19),+IF('Step 1-Svc Ctr Info'!$B$11="RSMAS",AN35*(1+Standards!$B$20),+AN35)))</f>
        <v>0</v>
      </c>
      <c r="AO37" s="258">
        <f>+IF('Step 1-Svc Ctr Info'!$B$11="Gables",AO35*(1+Standards!$B$18),+IF('Step 1-Svc Ctr Info'!$B$11="Medical",AO35*(1+Standards!$B$19),+IF('Step 1-Svc Ctr Info'!$B$11="RSMAS",AO35*(1+Standards!$B$20),+AO35)))</f>
        <v>0</v>
      </c>
      <c r="AP37" s="258">
        <f>+IF('Step 1-Svc Ctr Info'!$B$11="Gables",AP35*(1+Standards!$B$18),+IF('Step 1-Svc Ctr Info'!$B$11="Medical",AP35*(1+Standards!$B$19),+IF('Step 1-Svc Ctr Info'!$B$11="RSMAS",AP35*(1+Standards!$B$20),+AP35)))</f>
        <v>0</v>
      </c>
      <c r="AQ37" s="258">
        <f>+IF('Step 1-Svc Ctr Info'!$B$11="Gables",AQ35*(1+Standards!$B$18),+IF('Step 1-Svc Ctr Info'!$B$11="Medical",AQ35*(1+Standards!$B$19),+IF('Step 1-Svc Ctr Info'!$B$11="RSMAS",AQ35*(1+Standards!$B$20),+AQ35)))</f>
        <v>0</v>
      </c>
      <c r="AR37" s="258">
        <f>+IF('Step 1-Svc Ctr Info'!$B$11="Gables",AR35*(1+Standards!$B$18),+IF('Step 1-Svc Ctr Info'!$B$11="Medical",AR35*(1+Standards!$B$19),+IF('Step 1-Svc Ctr Info'!$B$11="RSMAS",AR35*(1+Standards!$B$20),+AR35)))</f>
        <v>0</v>
      </c>
      <c r="AS37" s="258">
        <f>+IF('Step 1-Svc Ctr Info'!$B$11="Gables",AS35*(1+Standards!$B$18),+IF('Step 1-Svc Ctr Info'!$B$11="Medical",AS35*(1+Standards!$B$19),+IF('Step 1-Svc Ctr Info'!$B$11="RSMAS",AS35*(1+Standards!$B$20),+AS35)))</f>
        <v>0</v>
      </c>
      <c r="AT37" s="258">
        <f>+IF('Step 1-Svc Ctr Info'!$B$11="Gables",AT35*(1+Standards!$B$18),+IF('Step 1-Svc Ctr Info'!$B$11="Medical",AT35*(1+Standards!$B$19),+IF('Step 1-Svc Ctr Info'!$B$11="RSMAS",AT35*(1+Standards!$B$20),+AT35)))</f>
        <v>0</v>
      </c>
      <c r="AU37" s="258">
        <f>+IF('Step 1-Svc Ctr Info'!$B$11="Gables",AU35*(1+Standards!$B$18),+IF('Step 1-Svc Ctr Info'!$B$11="Medical",AU35*(1+Standards!$B$19),+IF('Step 1-Svc Ctr Info'!$B$11="RSMAS",AU35*(1+Standards!$B$20),+AU35)))</f>
        <v>0</v>
      </c>
      <c r="AV37" s="258">
        <f>+IF('Step 1-Svc Ctr Info'!$B$11="Gables",AV35*(1+Standards!$B$18),+IF('Step 1-Svc Ctr Info'!$B$11="Medical",AV35*(1+Standards!$B$19),+IF('Step 1-Svc Ctr Info'!$B$11="RSMAS",AV35*(1+Standards!$B$20),+AV35)))</f>
        <v>0</v>
      </c>
      <c r="AW37" s="258">
        <f>+IF('Step 1-Svc Ctr Info'!$B$11="Gables",AW35*(1+Standards!$B$18),+IF('Step 1-Svc Ctr Info'!$B$11="Medical",AW35*(1+Standards!$B$19),+IF('Step 1-Svc Ctr Info'!$B$11="RSMAS",AW35*(1+Standards!$B$20),+AW35)))</f>
        <v>0</v>
      </c>
      <c r="AX37" s="258">
        <f>+IF('Step 1-Svc Ctr Info'!$B$11="Gables",AX35*(1+Standards!$B$18),+IF('Step 1-Svc Ctr Info'!$B$11="Medical",AX35*(1+Standards!$B$19),+IF('Step 1-Svc Ctr Info'!$B$11="RSMAS",AX35*(1+Standards!$B$20),+AX35)))</f>
        <v>0</v>
      </c>
      <c r="AY37" s="258">
        <f>+IF('Step 1-Svc Ctr Info'!$B$11="Gables",AY35*(1+Standards!$B$18),+IF('Step 1-Svc Ctr Info'!$B$11="Medical",AY35*(1+Standards!$B$19),+IF('Step 1-Svc Ctr Info'!$B$11="RSMAS",AY35*(1+Standards!$B$20),+AY35)))</f>
        <v>0</v>
      </c>
      <c r="AZ37" s="258">
        <f>+IF('Step 1-Svc Ctr Info'!$B$11="Gables",AZ35*(1+Standards!$B$18),+IF('Step 1-Svc Ctr Info'!$B$11="Medical",AZ35*(1+Standards!$B$19),+IF('Step 1-Svc Ctr Info'!$B$11="RSMAS",AZ35*(1+Standards!$B$20),+AZ35)))</f>
        <v>0</v>
      </c>
      <c r="BA37" s="258">
        <f>+IF('Step 1-Svc Ctr Info'!$B$11="Gables",BA35*(1+Standards!$B$18),+IF('Step 1-Svc Ctr Info'!$B$11="Medical",BA35*(1+Standards!$B$19),+IF('Step 1-Svc Ctr Info'!$B$11="RSMAS",BA35*(1+Standards!$B$20),+BA35)))</f>
        <v>0</v>
      </c>
      <c r="BB37" s="258">
        <f>+IF('Step 1-Svc Ctr Info'!$B$11="Gables",BB35*(1+Standards!$B$18),+IF('Step 1-Svc Ctr Info'!$B$11="Medical",BB35*(1+Standards!$B$19),+IF('Step 1-Svc Ctr Info'!$B$11="RSMAS",BB35*(1+Standards!$B$20),+BB35)))</f>
        <v>0</v>
      </c>
      <c r="BC37" s="258">
        <f>+IF('Step 1-Svc Ctr Info'!$B$11="Gables",BC35*(1+Standards!$B$18),+IF('Step 1-Svc Ctr Info'!$B$11="Medical",BC35*(1+Standards!$B$19),+IF('Step 1-Svc Ctr Info'!$B$11="RSMAS",BC35*(1+Standards!$B$20),+BC35)))</f>
        <v>0</v>
      </c>
      <c r="BD37" s="258">
        <f>+IF('Step 1-Svc Ctr Info'!$B$11="Gables",BD35*(1+Standards!$B$18),+IF('Step 1-Svc Ctr Info'!$B$11="Medical",BD35*(1+Standards!$B$19),+IF('Step 1-Svc Ctr Info'!$B$11="RSMAS",BD35*(1+Standards!$B$20),+BD35)))</f>
        <v>0</v>
      </c>
      <c r="BE37" s="258">
        <f>+IF('Step 1-Svc Ctr Info'!$B$11="Gables",BE35*(1+Standards!$B$18),+IF('Step 1-Svc Ctr Info'!$B$11="Medical",BE35*(1+Standards!$B$19),+IF('Step 1-Svc Ctr Info'!$B$11="RSMAS",BE35*(1+Standards!$B$20),+BE35)))</f>
        <v>0</v>
      </c>
      <c r="BF37" s="258">
        <f>+IF('Step 1-Svc Ctr Info'!$B$11="Gables",BF35*(1+Standards!$B$18),+IF('Step 1-Svc Ctr Info'!$B$11="Medical",BF35*(1+Standards!$B$19),+IF('Step 1-Svc Ctr Info'!$B$11="RSMAS",BF35*(1+Standards!$B$20),+BF35)))</f>
        <v>0</v>
      </c>
      <c r="BG37" s="258">
        <f>+IF('Step 1-Svc Ctr Info'!$B$11="Gables",BG35*(1+Standards!$B$18),+IF('Step 1-Svc Ctr Info'!$B$11="Medical",BG35*(1+Standards!$B$19),+IF('Step 1-Svc Ctr Info'!$B$11="RSMAS",BG35*(1+Standards!$B$20),+BG35)))</f>
        <v>0</v>
      </c>
      <c r="BH37" s="258">
        <f>+IF('Step 1-Svc Ctr Info'!$B$11="Gables",BH35*(1+Standards!$B$18),+IF('Step 1-Svc Ctr Info'!$B$11="Medical",BH35*(1+Standards!$B$19),+IF('Step 1-Svc Ctr Info'!$B$11="RSMAS",BH35*(1+Standards!$B$20),+BH35)))</f>
        <v>0</v>
      </c>
      <c r="BI37" s="258">
        <f>+IF('Step 1-Svc Ctr Info'!$B$11="Gables",BI35*(1+Standards!$B$18),+IF('Step 1-Svc Ctr Info'!$B$11="Medical",BI35*(1+Standards!$B$19),+IF('Step 1-Svc Ctr Info'!$B$11="RSMAS",BI35*(1+Standards!$B$20),+BI35)))</f>
        <v>0</v>
      </c>
      <c r="BJ37" s="258">
        <f>+IF('Step 1-Svc Ctr Info'!$B$11="Gables",BJ35*(1+Standards!$B$18),+IF('Step 1-Svc Ctr Info'!$B$11="Medical",BJ35*(1+Standards!$B$19),+IF('Step 1-Svc Ctr Info'!$B$11="RSMAS",BJ35*(1+Standards!$B$20),+BJ35)))</f>
        <v>0</v>
      </c>
      <c r="BK37" s="258">
        <f>+IF('Step 1-Svc Ctr Info'!$B$11="Gables",BK35*(1+Standards!$B$18),+IF('Step 1-Svc Ctr Info'!$B$11="Medical",BK35*(1+Standards!$B$19),+IF('Step 1-Svc Ctr Info'!$B$11="RSMAS",BK35*(1+Standards!$B$20),+BK35)))</f>
        <v>0</v>
      </c>
      <c r="BL37" s="258">
        <f>+IF('Step 1-Svc Ctr Info'!$B$11="Gables",BL35*(1+Standards!$B$18),+IF('Step 1-Svc Ctr Info'!$B$11="Medical",BL35*(1+Standards!$B$19),+IF('Step 1-Svc Ctr Info'!$B$11="RSMAS",BL35*(1+Standards!$B$20),+BL35)))</f>
        <v>0</v>
      </c>
      <c r="BM37" s="258">
        <f>+IF('Step 1-Svc Ctr Info'!$B$11="Gables",BM35*(1+Standards!$B$18),+IF('Step 1-Svc Ctr Info'!$B$11="Medical",BM35*(1+Standards!$B$19),+IF('Step 1-Svc Ctr Info'!$B$11="RSMAS",BM35*(1+Standards!$B$20),+BM35)))</f>
        <v>0</v>
      </c>
      <c r="BN37" s="258">
        <f>+IF('Step 1-Svc Ctr Info'!$B$11="Gables",BN35*(1+Standards!$B$18),+IF('Step 1-Svc Ctr Info'!$B$11="Medical",BN35*(1+Standards!$B$19),+IF('Step 1-Svc Ctr Info'!$B$11="RSMAS",BN35*(1+Standards!$B$20),+BN35)))</f>
        <v>0</v>
      </c>
      <c r="BO37" s="258">
        <f>+IF('Step 1-Svc Ctr Info'!$B$11="Gables",BO35*(1+Standards!$B$18),+IF('Step 1-Svc Ctr Info'!$B$11="Medical",BO35*(1+Standards!$B$19),+IF('Step 1-Svc Ctr Info'!$B$11="RSMAS",BO35*(1+Standards!$B$20),+BO35)))</f>
        <v>0</v>
      </c>
      <c r="BP37" s="258">
        <f>+IF('Step 1-Svc Ctr Info'!$B$11="Gables",BP35*(1+Standards!$B$18),+IF('Step 1-Svc Ctr Info'!$B$11="Medical",BP35*(1+Standards!$B$19),+IF('Step 1-Svc Ctr Info'!$B$11="RSMAS",BP35*(1+Standards!$B$20),+BP35)))</f>
        <v>0</v>
      </c>
      <c r="BQ37" s="258">
        <f>+IF('Step 1-Svc Ctr Info'!$B$11="Gables",BQ35*(1+Standards!$B$18),+IF('Step 1-Svc Ctr Info'!$B$11="Medical",BQ35*(1+Standards!$B$19),+IF('Step 1-Svc Ctr Info'!$B$11="RSMAS",BQ35*(1+Standards!$B$20),+BQ35)))</f>
        <v>0</v>
      </c>
      <c r="BR37" s="258">
        <f>+IF('Step 1-Svc Ctr Info'!$B$11="Gables",BR35*(1+Standards!$B$18),+IF('Step 1-Svc Ctr Info'!$B$11="Medical",BR35*(1+Standards!$B$19),+IF('Step 1-Svc Ctr Info'!$B$11="RSMAS",BR35*(1+Standards!$B$20),+BR35)))</f>
        <v>0</v>
      </c>
      <c r="BS37" s="258">
        <f>+IF('Step 1-Svc Ctr Info'!$B$11="Gables",BS35*(1+Standards!$B$18),+IF('Step 1-Svc Ctr Info'!$B$11="Medical",BS35*(1+Standards!$B$19),+IF('Step 1-Svc Ctr Info'!$B$11="RSMAS",BS35*(1+Standards!$B$20),+BS35)))</f>
        <v>0</v>
      </c>
      <c r="BT37" s="258">
        <f>+IF('Step 1-Svc Ctr Info'!$B$11="Gables",BT35*(1+Standards!$B$18),+IF('Step 1-Svc Ctr Info'!$B$11="Medical",BT35*(1+Standards!$B$19),+IF('Step 1-Svc Ctr Info'!$B$11="RSMAS",BT35*(1+Standards!$B$20),+BT35)))</f>
        <v>0</v>
      </c>
      <c r="BU37" s="353"/>
      <c r="BV37" s="353"/>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row>
    <row r="38" spans="1:130" s="69" customFormat="1" ht="12.75" customHeight="1" x14ac:dyDescent="0.2">
      <c r="A38" s="439">
        <f>SUM(A34:A37)</f>
        <v>1</v>
      </c>
      <c r="B38" s="156" t="s">
        <v>339</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row>
    <row r="39" spans="1:130" s="69" customFormat="1" ht="12.75"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row>
    <row r="40" spans="1:130" s="69" customFormat="1" ht="12.75" customHeight="1" x14ac:dyDescent="0.2">
      <c r="A40" s="733" t="s">
        <v>213</v>
      </c>
      <c r="B40" s="734"/>
      <c r="C40" s="322">
        <f>+$A$35+$A$34</f>
        <v>0</v>
      </c>
      <c r="D40" s="322">
        <f t="shared" ref="D40:BO40" si="11">+$A$35+$A$34</f>
        <v>0</v>
      </c>
      <c r="E40" s="322">
        <f t="shared" si="11"/>
        <v>0</v>
      </c>
      <c r="F40" s="322">
        <f t="shared" si="11"/>
        <v>0</v>
      </c>
      <c r="G40" s="322">
        <f t="shared" si="11"/>
        <v>0</v>
      </c>
      <c r="H40" s="322">
        <f t="shared" si="11"/>
        <v>0</v>
      </c>
      <c r="I40" s="322">
        <f t="shared" si="11"/>
        <v>0</v>
      </c>
      <c r="J40" s="322">
        <f t="shared" si="11"/>
        <v>0</v>
      </c>
      <c r="K40" s="322">
        <f t="shared" si="11"/>
        <v>0</v>
      </c>
      <c r="L40" s="322">
        <f t="shared" si="11"/>
        <v>0</v>
      </c>
      <c r="M40" s="322">
        <f t="shared" si="11"/>
        <v>0</v>
      </c>
      <c r="N40" s="322">
        <f t="shared" si="11"/>
        <v>0</v>
      </c>
      <c r="O40" s="322">
        <f t="shared" si="11"/>
        <v>0</v>
      </c>
      <c r="P40" s="322">
        <f t="shared" si="11"/>
        <v>0</v>
      </c>
      <c r="Q40" s="322">
        <f t="shared" si="11"/>
        <v>0</v>
      </c>
      <c r="R40" s="322">
        <f t="shared" si="11"/>
        <v>0</v>
      </c>
      <c r="S40" s="322">
        <f t="shared" si="11"/>
        <v>0</v>
      </c>
      <c r="T40" s="322">
        <f t="shared" si="11"/>
        <v>0</v>
      </c>
      <c r="U40" s="322">
        <f t="shared" si="11"/>
        <v>0</v>
      </c>
      <c r="V40" s="322">
        <f t="shared" si="11"/>
        <v>0</v>
      </c>
      <c r="W40" s="322">
        <f t="shared" si="11"/>
        <v>0</v>
      </c>
      <c r="X40" s="322">
        <f t="shared" si="11"/>
        <v>0</v>
      </c>
      <c r="Y40" s="322">
        <f t="shared" si="11"/>
        <v>0</v>
      </c>
      <c r="Z40" s="322">
        <f t="shared" si="11"/>
        <v>0</v>
      </c>
      <c r="AA40" s="322">
        <f t="shared" si="11"/>
        <v>0</v>
      </c>
      <c r="AB40" s="322">
        <f t="shared" si="11"/>
        <v>0</v>
      </c>
      <c r="AC40" s="322">
        <f t="shared" si="11"/>
        <v>0</v>
      </c>
      <c r="AD40" s="322">
        <f t="shared" si="11"/>
        <v>0</v>
      </c>
      <c r="AE40" s="322">
        <f t="shared" si="11"/>
        <v>0</v>
      </c>
      <c r="AF40" s="322">
        <f t="shared" si="11"/>
        <v>0</v>
      </c>
      <c r="AG40" s="322">
        <f t="shared" si="11"/>
        <v>0</v>
      </c>
      <c r="AH40" s="322">
        <f t="shared" si="11"/>
        <v>0</v>
      </c>
      <c r="AI40" s="322">
        <f t="shared" si="11"/>
        <v>0</v>
      </c>
      <c r="AJ40" s="322">
        <f t="shared" si="11"/>
        <v>0</v>
      </c>
      <c r="AK40" s="322">
        <f t="shared" si="11"/>
        <v>0</v>
      </c>
      <c r="AL40" s="322">
        <f t="shared" si="11"/>
        <v>0</v>
      </c>
      <c r="AM40" s="322">
        <f t="shared" si="11"/>
        <v>0</v>
      </c>
      <c r="AN40" s="322">
        <f t="shared" si="11"/>
        <v>0</v>
      </c>
      <c r="AO40" s="322">
        <f t="shared" si="11"/>
        <v>0</v>
      </c>
      <c r="AP40" s="322">
        <f t="shared" si="11"/>
        <v>0</v>
      </c>
      <c r="AQ40" s="322">
        <f t="shared" si="11"/>
        <v>0</v>
      </c>
      <c r="AR40" s="322">
        <f t="shared" si="11"/>
        <v>0</v>
      </c>
      <c r="AS40" s="322">
        <f t="shared" si="11"/>
        <v>0</v>
      </c>
      <c r="AT40" s="322">
        <f t="shared" si="11"/>
        <v>0</v>
      </c>
      <c r="AU40" s="322">
        <f t="shared" si="11"/>
        <v>0</v>
      </c>
      <c r="AV40" s="322">
        <f t="shared" si="11"/>
        <v>0</v>
      </c>
      <c r="AW40" s="322">
        <f t="shared" si="11"/>
        <v>0</v>
      </c>
      <c r="AX40" s="322">
        <f t="shared" si="11"/>
        <v>0</v>
      </c>
      <c r="AY40" s="322">
        <f t="shared" si="11"/>
        <v>0</v>
      </c>
      <c r="AZ40" s="322">
        <f t="shared" si="11"/>
        <v>0</v>
      </c>
      <c r="BA40" s="322">
        <f t="shared" si="11"/>
        <v>0</v>
      </c>
      <c r="BB40" s="322">
        <f t="shared" si="11"/>
        <v>0</v>
      </c>
      <c r="BC40" s="322">
        <f t="shared" si="11"/>
        <v>0</v>
      </c>
      <c r="BD40" s="322">
        <f t="shared" si="11"/>
        <v>0</v>
      </c>
      <c r="BE40" s="322">
        <f t="shared" si="11"/>
        <v>0</v>
      </c>
      <c r="BF40" s="322">
        <f t="shared" si="11"/>
        <v>0</v>
      </c>
      <c r="BG40" s="322">
        <f t="shared" si="11"/>
        <v>0</v>
      </c>
      <c r="BH40" s="322">
        <f t="shared" si="11"/>
        <v>0</v>
      </c>
      <c r="BI40" s="322">
        <f t="shared" si="11"/>
        <v>0</v>
      </c>
      <c r="BJ40" s="322">
        <f t="shared" si="11"/>
        <v>0</v>
      </c>
      <c r="BK40" s="322">
        <f t="shared" si="11"/>
        <v>0</v>
      </c>
      <c r="BL40" s="322">
        <f t="shared" si="11"/>
        <v>0</v>
      </c>
      <c r="BM40" s="322">
        <f t="shared" si="11"/>
        <v>0</v>
      </c>
      <c r="BN40" s="322">
        <f t="shared" si="11"/>
        <v>0</v>
      </c>
      <c r="BO40" s="322">
        <f t="shared" si="11"/>
        <v>0</v>
      </c>
      <c r="BP40" s="322">
        <f t="shared" ref="BP40:BT40" si="12">+$A$35+$A$34</f>
        <v>0</v>
      </c>
      <c r="BQ40" s="322">
        <f t="shared" si="12"/>
        <v>0</v>
      </c>
      <c r="BR40" s="322">
        <f t="shared" si="12"/>
        <v>0</v>
      </c>
      <c r="BS40" s="322">
        <f t="shared" si="12"/>
        <v>0</v>
      </c>
      <c r="BT40" s="322">
        <f t="shared" si="12"/>
        <v>0</v>
      </c>
      <c r="BU40" s="330"/>
      <c r="BV40" s="35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row>
    <row r="41" spans="1:130" s="69" customFormat="1" ht="12.75" customHeight="1" x14ac:dyDescent="0.2">
      <c r="A41"/>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313"/>
      <c r="BV41" s="313"/>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row>
    <row r="42" spans="1:130" s="69" customFormat="1" ht="15" hidden="1" customHeight="1" x14ac:dyDescent="0.2">
      <c r="A42" s="731" t="s">
        <v>267</v>
      </c>
      <c r="B42" s="731"/>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H42" s="68"/>
      <c r="BI42" s="68"/>
      <c r="BJ42" s="68"/>
      <c r="BK42" s="68"/>
      <c r="BL42" s="68"/>
      <c r="BM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c r="DT42" s="68"/>
      <c r="DU42" s="68"/>
      <c r="DV42" s="68"/>
      <c r="DW42" s="68"/>
      <c r="DX42" s="68"/>
      <c r="DY42" s="68"/>
      <c r="DZ42" s="68"/>
    </row>
    <row r="43" spans="1:130" s="69" customFormat="1" ht="15" hidden="1" customHeight="1" x14ac:dyDescent="0.2">
      <c r="A43" s="350"/>
      <c r="B43" s="351" t="s">
        <v>304</v>
      </c>
      <c r="C43" s="440"/>
      <c r="D43" s="440"/>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40"/>
      <c r="AO43" s="440"/>
      <c r="AP43" s="440"/>
      <c r="AQ43" s="440"/>
      <c r="AR43" s="440"/>
      <c r="AS43" s="440"/>
      <c r="AT43" s="440"/>
      <c r="AU43" s="440"/>
      <c r="AV43" s="440"/>
      <c r="AW43" s="440"/>
      <c r="AX43" s="440"/>
      <c r="AY43" s="440"/>
      <c r="AZ43" s="440"/>
      <c r="BA43" s="440"/>
      <c r="BB43" s="440"/>
      <c r="BC43" s="440"/>
      <c r="BD43" s="440"/>
      <c r="BE43" s="440"/>
      <c r="BF43" s="440"/>
      <c r="BG43" s="440"/>
      <c r="BH43" s="440"/>
      <c r="BI43" s="440"/>
      <c r="BJ43" s="440"/>
      <c r="BK43" s="440"/>
      <c r="BL43" s="440"/>
      <c r="BM43" s="440"/>
      <c r="BN43" s="440"/>
      <c r="BO43" s="440"/>
      <c r="BP43" s="440"/>
      <c r="BQ43" s="440"/>
      <c r="BR43" s="440"/>
      <c r="BS43" s="440"/>
      <c r="BT43" s="440"/>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c r="DT43" s="68"/>
      <c r="DU43" s="68"/>
      <c r="DV43" s="68"/>
      <c r="DW43" s="68"/>
      <c r="DX43" s="68"/>
      <c r="DY43" s="68"/>
      <c r="DZ43" s="68"/>
    </row>
    <row r="44" spans="1:130" s="69" customFormat="1" ht="15" hidden="1" customHeight="1" x14ac:dyDescent="0.2">
      <c r="A44" s="350"/>
      <c r="B44" s="351" t="s">
        <v>214</v>
      </c>
      <c r="C44" s="258">
        <f>IF(C43=0,0,(+C35*(1-C43)))</f>
        <v>0</v>
      </c>
      <c r="D44" s="258">
        <f t="shared" ref="D44:BO44" si="13">IF(D43=0,0,(+D35*(1-D43)))</f>
        <v>0</v>
      </c>
      <c r="E44" s="258">
        <f t="shared" si="13"/>
        <v>0</v>
      </c>
      <c r="F44" s="258">
        <f t="shared" si="13"/>
        <v>0</v>
      </c>
      <c r="G44" s="258">
        <f t="shared" si="13"/>
        <v>0</v>
      </c>
      <c r="H44" s="258">
        <f t="shared" si="13"/>
        <v>0</v>
      </c>
      <c r="I44" s="258">
        <f t="shared" si="13"/>
        <v>0</v>
      </c>
      <c r="J44" s="258">
        <f t="shared" si="13"/>
        <v>0</v>
      </c>
      <c r="K44" s="258">
        <f t="shared" si="13"/>
        <v>0</v>
      </c>
      <c r="L44" s="258">
        <f t="shared" si="13"/>
        <v>0</v>
      </c>
      <c r="M44" s="258">
        <f t="shared" si="13"/>
        <v>0</v>
      </c>
      <c r="N44" s="258">
        <f t="shared" si="13"/>
        <v>0</v>
      </c>
      <c r="O44" s="258">
        <f t="shared" si="13"/>
        <v>0</v>
      </c>
      <c r="P44" s="258">
        <f t="shared" si="13"/>
        <v>0</v>
      </c>
      <c r="Q44" s="258">
        <f t="shared" si="13"/>
        <v>0</v>
      </c>
      <c r="R44" s="258">
        <f t="shared" si="13"/>
        <v>0</v>
      </c>
      <c r="S44" s="258">
        <f t="shared" si="13"/>
        <v>0</v>
      </c>
      <c r="T44" s="258">
        <f t="shared" si="13"/>
        <v>0</v>
      </c>
      <c r="U44" s="258">
        <f t="shared" si="13"/>
        <v>0</v>
      </c>
      <c r="V44" s="258">
        <f t="shared" si="13"/>
        <v>0</v>
      </c>
      <c r="W44" s="258">
        <f t="shared" si="13"/>
        <v>0</v>
      </c>
      <c r="X44" s="258">
        <f t="shared" si="13"/>
        <v>0</v>
      </c>
      <c r="Y44" s="258">
        <f t="shared" si="13"/>
        <v>0</v>
      </c>
      <c r="Z44" s="258">
        <f t="shared" si="13"/>
        <v>0</v>
      </c>
      <c r="AA44" s="258">
        <f t="shared" si="13"/>
        <v>0</v>
      </c>
      <c r="AB44" s="258">
        <f t="shared" si="13"/>
        <v>0</v>
      </c>
      <c r="AC44" s="258">
        <f t="shared" si="13"/>
        <v>0</v>
      </c>
      <c r="AD44" s="258">
        <f t="shared" si="13"/>
        <v>0</v>
      </c>
      <c r="AE44" s="258">
        <f t="shared" si="13"/>
        <v>0</v>
      </c>
      <c r="AF44" s="258">
        <f t="shared" si="13"/>
        <v>0</v>
      </c>
      <c r="AG44" s="258">
        <f t="shared" si="13"/>
        <v>0</v>
      </c>
      <c r="AH44" s="258">
        <f t="shared" si="13"/>
        <v>0</v>
      </c>
      <c r="AI44" s="258">
        <f t="shared" si="13"/>
        <v>0</v>
      </c>
      <c r="AJ44" s="258">
        <f t="shared" si="13"/>
        <v>0</v>
      </c>
      <c r="AK44" s="258">
        <f t="shared" si="13"/>
        <v>0</v>
      </c>
      <c r="AL44" s="258">
        <f t="shared" si="13"/>
        <v>0</v>
      </c>
      <c r="AM44" s="258">
        <f t="shared" si="13"/>
        <v>0</v>
      </c>
      <c r="AN44" s="258">
        <f t="shared" si="13"/>
        <v>0</v>
      </c>
      <c r="AO44" s="258">
        <f t="shared" si="13"/>
        <v>0</v>
      </c>
      <c r="AP44" s="258">
        <f t="shared" si="13"/>
        <v>0</v>
      </c>
      <c r="AQ44" s="258">
        <f t="shared" si="13"/>
        <v>0</v>
      </c>
      <c r="AR44" s="258">
        <f t="shared" si="13"/>
        <v>0</v>
      </c>
      <c r="AS44" s="258">
        <f t="shared" si="13"/>
        <v>0</v>
      </c>
      <c r="AT44" s="258">
        <f t="shared" si="13"/>
        <v>0</v>
      </c>
      <c r="AU44" s="258">
        <f t="shared" si="13"/>
        <v>0</v>
      </c>
      <c r="AV44" s="258">
        <f t="shared" si="13"/>
        <v>0</v>
      </c>
      <c r="AW44" s="258">
        <f t="shared" si="13"/>
        <v>0</v>
      </c>
      <c r="AX44" s="258">
        <f t="shared" si="13"/>
        <v>0</v>
      </c>
      <c r="AY44" s="258">
        <f t="shared" si="13"/>
        <v>0</v>
      </c>
      <c r="AZ44" s="258">
        <f t="shared" si="13"/>
        <v>0</v>
      </c>
      <c r="BA44" s="258">
        <f t="shared" si="13"/>
        <v>0</v>
      </c>
      <c r="BB44" s="258">
        <f t="shared" si="13"/>
        <v>0</v>
      </c>
      <c r="BC44" s="258">
        <f t="shared" si="13"/>
        <v>0</v>
      </c>
      <c r="BD44" s="258">
        <f t="shared" si="13"/>
        <v>0</v>
      </c>
      <c r="BE44" s="258">
        <f t="shared" si="13"/>
        <v>0</v>
      </c>
      <c r="BF44" s="258">
        <f t="shared" si="13"/>
        <v>0</v>
      </c>
      <c r="BG44" s="258">
        <f t="shared" si="13"/>
        <v>0</v>
      </c>
      <c r="BH44" s="258">
        <f t="shared" si="13"/>
        <v>0</v>
      </c>
      <c r="BI44" s="258">
        <f t="shared" si="13"/>
        <v>0</v>
      </c>
      <c r="BJ44" s="258">
        <f t="shared" si="13"/>
        <v>0</v>
      </c>
      <c r="BK44" s="258">
        <f t="shared" si="13"/>
        <v>0</v>
      </c>
      <c r="BL44" s="258">
        <f t="shared" si="13"/>
        <v>0</v>
      </c>
      <c r="BM44" s="258">
        <f t="shared" si="13"/>
        <v>0</v>
      </c>
      <c r="BN44" s="258">
        <f t="shared" si="13"/>
        <v>0</v>
      </c>
      <c r="BO44" s="258">
        <f t="shared" si="13"/>
        <v>0</v>
      </c>
      <c r="BP44" s="258">
        <f t="shared" ref="BP44:BT44" si="14">IF(BP43=0,0,(+BP35*(1-BP43)))</f>
        <v>0</v>
      </c>
      <c r="BQ44" s="258">
        <f t="shared" si="14"/>
        <v>0</v>
      </c>
      <c r="BR44" s="258">
        <f t="shared" si="14"/>
        <v>0</v>
      </c>
      <c r="BS44" s="258">
        <f t="shared" si="14"/>
        <v>0</v>
      </c>
      <c r="BT44" s="258">
        <f t="shared" si="14"/>
        <v>0</v>
      </c>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c r="DL44" s="68"/>
      <c r="DM44" s="68"/>
      <c r="DN44" s="68"/>
      <c r="DO44" s="68"/>
      <c r="DP44" s="68"/>
      <c r="DQ44" s="68"/>
      <c r="DR44" s="68"/>
      <c r="DS44" s="68"/>
      <c r="DT44" s="68"/>
      <c r="DU44" s="68"/>
      <c r="DV44" s="68"/>
      <c r="DW44" s="68"/>
      <c r="DX44" s="68"/>
      <c r="DY44" s="68"/>
      <c r="DZ44" s="68"/>
    </row>
    <row r="45" spans="1:130" s="69" customFormat="1" ht="15" hidden="1" customHeight="1" x14ac:dyDescent="0.2">
      <c r="A45" s="350"/>
      <c r="B45" s="351" t="s">
        <v>305</v>
      </c>
      <c r="C45" s="441" t="str">
        <f t="shared" ref="C45:BE45" si="15">IF(C44=0," ",IFERROR((C35-C44)," "))</f>
        <v xml:space="preserve"> </v>
      </c>
      <c r="D45" s="441" t="str">
        <f t="shared" si="15"/>
        <v xml:space="preserve"> </v>
      </c>
      <c r="E45" s="441" t="str">
        <f t="shared" si="15"/>
        <v xml:space="preserve"> </v>
      </c>
      <c r="F45" s="441" t="str">
        <f t="shared" si="15"/>
        <v xml:space="preserve"> </v>
      </c>
      <c r="G45" s="441" t="str">
        <f t="shared" si="15"/>
        <v xml:space="preserve"> </v>
      </c>
      <c r="H45" s="441" t="str">
        <f t="shared" si="15"/>
        <v xml:space="preserve"> </v>
      </c>
      <c r="I45" s="441" t="str">
        <f t="shared" si="15"/>
        <v xml:space="preserve"> </v>
      </c>
      <c r="J45" s="441" t="str">
        <f t="shared" si="15"/>
        <v xml:space="preserve"> </v>
      </c>
      <c r="K45" s="441" t="str">
        <f t="shared" si="15"/>
        <v xml:space="preserve"> </v>
      </c>
      <c r="L45" s="441" t="str">
        <f t="shared" si="15"/>
        <v xml:space="preserve"> </v>
      </c>
      <c r="M45" s="441" t="str">
        <f t="shared" si="15"/>
        <v xml:space="preserve"> </v>
      </c>
      <c r="N45" s="441" t="str">
        <f t="shared" si="15"/>
        <v xml:space="preserve"> </v>
      </c>
      <c r="O45" s="441" t="str">
        <f t="shared" si="15"/>
        <v xml:space="preserve"> </v>
      </c>
      <c r="P45" s="441" t="str">
        <f t="shared" si="15"/>
        <v xml:space="preserve"> </v>
      </c>
      <c r="Q45" s="441" t="str">
        <f t="shared" si="15"/>
        <v xml:space="preserve"> </v>
      </c>
      <c r="R45" s="441" t="str">
        <f t="shared" si="15"/>
        <v xml:space="preserve"> </v>
      </c>
      <c r="S45" s="441" t="str">
        <f t="shared" si="15"/>
        <v xml:space="preserve"> </v>
      </c>
      <c r="T45" s="441" t="str">
        <f t="shared" si="15"/>
        <v xml:space="preserve"> </v>
      </c>
      <c r="U45" s="441" t="str">
        <f t="shared" si="15"/>
        <v xml:space="preserve"> </v>
      </c>
      <c r="V45" s="441" t="str">
        <f t="shared" si="15"/>
        <v xml:space="preserve"> </v>
      </c>
      <c r="W45" s="441" t="str">
        <f t="shared" si="15"/>
        <v xml:space="preserve"> </v>
      </c>
      <c r="X45" s="441" t="str">
        <f t="shared" si="15"/>
        <v xml:space="preserve"> </v>
      </c>
      <c r="Y45" s="441" t="str">
        <f t="shared" si="15"/>
        <v xml:space="preserve"> </v>
      </c>
      <c r="Z45" s="441" t="str">
        <f t="shared" si="15"/>
        <v xml:space="preserve"> </v>
      </c>
      <c r="AA45" s="441" t="str">
        <f t="shared" si="15"/>
        <v xml:space="preserve"> </v>
      </c>
      <c r="AB45" s="441" t="str">
        <f t="shared" si="15"/>
        <v xml:space="preserve"> </v>
      </c>
      <c r="AC45" s="441" t="str">
        <f t="shared" si="15"/>
        <v xml:space="preserve"> </v>
      </c>
      <c r="AD45" s="441" t="str">
        <f t="shared" si="15"/>
        <v xml:space="preserve"> </v>
      </c>
      <c r="AE45" s="441" t="str">
        <f t="shared" si="15"/>
        <v xml:space="preserve"> </v>
      </c>
      <c r="AF45" s="441" t="str">
        <f t="shared" si="15"/>
        <v xml:space="preserve"> </v>
      </c>
      <c r="AG45" s="441" t="str">
        <f t="shared" si="15"/>
        <v xml:space="preserve"> </v>
      </c>
      <c r="AH45" s="441" t="str">
        <f t="shared" si="15"/>
        <v xml:space="preserve"> </v>
      </c>
      <c r="AI45" s="441" t="str">
        <f t="shared" si="15"/>
        <v xml:space="preserve"> </v>
      </c>
      <c r="AJ45" s="441" t="str">
        <f t="shared" si="15"/>
        <v xml:space="preserve"> </v>
      </c>
      <c r="AK45" s="441" t="str">
        <f t="shared" si="15"/>
        <v xml:space="preserve"> </v>
      </c>
      <c r="AL45" s="441" t="str">
        <f t="shared" si="15"/>
        <v xml:space="preserve"> </v>
      </c>
      <c r="AM45" s="441" t="str">
        <f t="shared" si="15"/>
        <v xml:space="preserve"> </v>
      </c>
      <c r="AN45" s="441" t="str">
        <f t="shared" si="15"/>
        <v xml:space="preserve"> </v>
      </c>
      <c r="AO45" s="441" t="str">
        <f t="shared" si="15"/>
        <v xml:space="preserve"> </v>
      </c>
      <c r="AP45" s="441" t="str">
        <f t="shared" si="15"/>
        <v xml:space="preserve"> </v>
      </c>
      <c r="AQ45" s="441" t="str">
        <f t="shared" si="15"/>
        <v xml:space="preserve"> </v>
      </c>
      <c r="AR45" s="441" t="str">
        <f t="shared" si="15"/>
        <v xml:space="preserve"> </v>
      </c>
      <c r="AS45" s="441" t="str">
        <f t="shared" si="15"/>
        <v xml:space="preserve"> </v>
      </c>
      <c r="AT45" s="441" t="str">
        <f t="shared" si="15"/>
        <v xml:space="preserve"> </v>
      </c>
      <c r="AU45" s="441" t="str">
        <f t="shared" si="15"/>
        <v xml:space="preserve"> </v>
      </c>
      <c r="AV45" s="441" t="str">
        <f t="shared" si="15"/>
        <v xml:space="preserve"> </v>
      </c>
      <c r="AW45" s="441" t="str">
        <f t="shared" si="15"/>
        <v xml:space="preserve"> </v>
      </c>
      <c r="AX45" s="441" t="str">
        <f t="shared" si="15"/>
        <v xml:space="preserve"> </v>
      </c>
      <c r="AY45" s="441" t="str">
        <f t="shared" si="15"/>
        <v xml:space="preserve"> </v>
      </c>
      <c r="AZ45" s="441" t="str">
        <f t="shared" si="15"/>
        <v xml:space="preserve"> </v>
      </c>
      <c r="BA45" s="441" t="str">
        <f t="shared" si="15"/>
        <v xml:space="preserve"> </v>
      </c>
      <c r="BB45" s="441" t="str">
        <f t="shared" si="15"/>
        <v xml:space="preserve"> </v>
      </c>
      <c r="BC45" s="441" t="str">
        <f t="shared" si="15"/>
        <v xml:space="preserve"> </v>
      </c>
      <c r="BD45" s="441" t="str">
        <f t="shared" si="15"/>
        <v xml:space="preserve"> </v>
      </c>
      <c r="BE45" s="441" t="str">
        <f t="shared" si="15"/>
        <v xml:space="preserve"> </v>
      </c>
      <c r="BF45" s="441" t="str">
        <f t="shared" ref="BF45:BT45" si="16">IF(BF44=0," ",IFERROR((BF35-BF44)," "))</f>
        <v xml:space="preserve"> </v>
      </c>
      <c r="BG45" s="441" t="str">
        <f t="shared" si="16"/>
        <v xml:space="preserve"> </v>
      </c>
      <c r="BH45" s="441" t="str">
        <f t="shared" si="16"/>
        <v xml:space="preserve"> </v>
      </c>
      <c r="BI45" s="441" t="str">
        <f t="shared" si="16"/>
        <v xml:space="preserve"> </v>
      </c>
      <c r="BJ45" s="441" t="str">
        <f t="shared" si="16"/>
        <v xml:space="preserve"> </v>
      </c>
      <c r="BK45" s="441" t="str">
        <f t="shared" si="16"/>
        <v xml:space="preserve"> </v>
      </c>
      <c r="BL45" s="441" t="str">
        <f t="shared" si="16"/>
        <v xml:space="preserve"> </v>
      </c>
      <c r="BM45" s="441" t="str">
        <f t="shared" si="16"/>
        <v xml:space="preserve"> </v>
      </c>
      <c r="BN45" s="441" t="str">
        <f t="shared" si="16"/>
        <v xml:space="preserve"> </v>
      </c>
      <c r="BO45" s="441" t="str">
        <f t="shared" si="16"/>
        <v xml:space="preserve"> </v>
      </c>
      <c r="BP45" s="441" t="str">
        <f t="shared" si="16"/>
        <v xml:space="preserve"> </v>
      </c>
      <c r="BQ45" s="441" t="str">
        <f t="shared" si="16"/>
        <v xml:space="preserve"> </v>
      </c>
      <c r="BR45" s="441" t="str">
        <f t="shared" si="16"/>
        <v xml:space="preserve"> </v>
      </c>
      <c r="BS45" s="441" t="str">
        <f t="shared" si="16"/>
        <v xml:space="preserve"> </v>
      </c>
      <c r="BT45" s="441" t="str">
        <f t="shared" si="16"/>
        <v xml:space="preserve"> </v>
      </c>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row>
    <row r="46" spans="1:130" s="69" customFormat="1" ht="15" hidden="1" customHeight="1" x14ac:dyDescent="0.2">
      <c r="A46" s="350"/>
      <c r="B46" s="351" t="s">
        <v>215</v>
      </c>
      <c r="C46" s="354" t="str">
        <f t="shared" ref="C46:BE46" si="17">IF(C44=0," ",IFERROR((C35-C44)/C35," "))</f>
        <v xml:space="preserve"> </v>
      </c>
      <c r="D46" s="354" t="str">
        <f t="shared" si="17"/>
        <v xml:space="preserve"> </v>
      </c>
      <c r="E46" s="354" t="str">
        <f t="shared" si="17"/>
        <v xml:space="preserve"> </v>
      </c>
      <c r="F46" s="354" t="str">
        <f t="shared" si="17"/>
        <v xml:space="preserve"> </v>
      </c>
      <c r="G46" s="354" t="str">
        <f t="shared" si="17"/>
        <v xml:space="preserve"> </v>
      </c>
      <c r="H46" s="354" t="str">
        <f t="shared" si="17"/>
        <v xml:space="preserve"> </v>
      </c>
      <c r="I46" s="354" t="str">
        <f t="shared" si="17"/>
        <v xml:space="preserve"> </v>
      </c>
      <c r="J46" s="354" t="str">
        <f t="shared" si="17"/>
        <v xml:space="preserve"> </v>
      </c>
      <c r="K46" s="354" t="str">
        <f t="shared" si="17"/>
        <v xml:space="preserve"> </v>
      </c>
      <c r="L46" s="354" t="str">
        <f t="shared" si="17"/>
        <v xml:space="preserve"> </v>
      </c>
      <c r="M46" s="354" t="str">
        <f t="shared" si="17"/>
        <v xml:space="preserve"> </v>
      </c>
      <c r="N46" s="354" t="str">
        <f t="shared" si="17"/>
        <v xml:space="preserve"> </v>
      </c>
      <c r="O46" s="354" t="str">
        <f t="shared" si="17"/>
        <v xml:space="preserve"> </v>
      </c>
      <c r="P46" s="354" t="str">
        <f t="shared" si="17"/>
        <v xml:space="preserve"> </v>
      </c>
      <c r="Q46" s="354" t="str">
        <f t="shared" si="17"/>
        <v xml:space="preserve"> </v>
      </c>
      <c r="R46" s="354" t="str">
        <f t="shared" si="17"/>
        <v xml:space="preserve"> </v>
      </c>
      <c r="S46" s="354" t="str">
        <f t="shared" si="17"/>
        <v xml:space="preserve"> </v>
      </c>
      <c r="T46" s="354" t="str">
        <f t="shared" si="17"/>
        <v xml:space="preserve"> </v>
      </c>
      <c r="U46" s="354" t="str">
        <f t="shared" si="17"/>
        <v xml:space="preserve"> </v>
      </c>
      <c r="V46" s="354" t="str">
        <f t="shared" si="17"/>
        <v xml:space="preserve"> </v>
      </c>
      <c r="W46" s="354" t="str">
        <f t="shared" si="17"/>
        <v xml:space="preserve"> </v>
      </c>
      <c r="X46" s="354" t="str">
        <f t="shared" si="17"/>
        <v xml:space="preserve"> </v>
      </c>
      <c r="Y46" s="354" t="str">
        <f t="shared" si="17"/>
        <v xml:space="preserve"> </v>
      </c>
      <c r="Z46" s="354" t="str">
        <f t="shared" si="17"/>
        <v xml:space="preserve"> </v>
      </c>
      <c r="AA46" s="354" t="str">
        <f t="shared" si="17"/>
        <v xml:space="preserve"> </v>
      </c>
      <c r="AB46" s="354" t="str">
        <f t="shared" si="17"/>
        <v xml:space="preserve"> </v>
      </c>
      <c r="AC46" s="354" t="str">
        <f t="shared" si="17"/>
        <v xml:space="preserve"> </v>
      </c>
      <c r="AD46" s="354" t="str">
        <f t="shared" si="17"/>
        <v xml:space="preserve"> </v>
      </c>
      <c r="AE46" s="354" t="str">
        <f t="shared" si="17"/>
        <v xml:space="preserve"> </v>
      </c>
      <c r="AF46" s="354" t="str">
        <f t="shared" si="17"/>
        <v xml:space="preserve"> </v>
      </c>
      <c r="AG46" s="354" t="str">
        <f t="shared" si="17"/>
        <v xml:space="preserve"> </v>
      </c>
      <c r="AH46" s="354" t="str">
        <f t="shared" si="17"/>
        <v xml:space="preserve"> </v>
      </c>
      <c r="AI46" s="354" t="str">
        <f t="shared" si="17"/>
        <v xml:space="preserve"> </v>
      </c>
      <c r="AJ46" s="354" t="str">
        <f t="shared" si="17"/>
        <v xml:space="preserve"> </v>
      </c>
      <c r="AK46" s="354" t="str">
        <f t="shared" si="17"/>
        <v xml:space="preserve"> </v>
      </c>
      <c r="AL46" s="354" t="str">
        <f t="shared" si="17"/>
        <v xml:space="preserve"> </v>
      </c>
      <c r="AM46" s="354" t="str">
        <f t="shared" si="17"/>
        <v xml:space="preserve"> </v>
      </c>
      <c r="AN46" s="354" t="str">
        <f t="shared" si="17"/>
        <v xml:space="preserve"> </v>
      </c>
      <c r="AO46" s="354" t="str">
        <f t="shared" si="17"/>
        <v xml:space="preserve"> </v>
      </c>
      <c r="AP46" s="354" t="str">
        <f t="shared" si="17"/>
        <v xml:space="preserve"> </v>
      </c>
      <c r="AQ46" s="354" t="str">
        <f t="shared" si="17"/>
        <v xml:space="preserve"> </v>
      </c>
      <c r="AR46" s="354" t="str">
        <f t="shared" si="17"/>
        <v xml:space="preserve"> </v>
      </c>
      <c r="AS46" s="354" t="str">
        <f t="shared" si="17"/>
        <v xml:space="preserve"> </v>
      </c>
      <c r="AT46" s="354" t="str">
        <f t="shared" si="17"/>
        <v xml:space="preserve"> </v>
      </c>
      <c r="AU46" s="354" t="str">
        <f t="shared" si="17"/>
        <v xml:space="preserve"> </v>
      </c>
      <c r="AV46" s="354" t="str">
        <f t="shared" si="17"/>
        <v xml:space="preserve"> </v>
      </c>
      <c r="AW46" s="354" t="str">
        <f t="shared" si="17"/>
        <v xml:space="preserve"> </v>
      </c>
      <c r="AX46" s="354" t="str">
        <f t="shared" si="17"/>
        <v xml:space="preserve"> </v>
      </c>
      <c r="AY46" s="354" t="str">
        <f t="shared" si="17"/>
        <v xml:space="preserve"> </v>
      </c>
      <c r="AZ46" s="354" t="str">
        <f t="shared" si="17"/>
        <v xml:space="preserve"> </v>
      </c>
      <c r="BA46" s="354" t="str">
        <f t="shared" si="17"/>
        <v xml:space="preserve"> </v>
      </c>
      <c r="BB46" s="354" t="str">
        <f t="shared" si="17"/>
        <v xml:space="preserve"> </v>
      </c>
      <c r="BC46" s="354" t="str">
        <f t="shared" si="17"/>
        <v xml:space="preserve"> </v>
      </c>
      <c r="BD46" s="354" t="str">
        <f t="shared" si="17"/>
        <v xml:space="preserve"> </v>
      </c>
      <c r="BE46" s="354" t="str">
        <f t="shared" si="17"/>
        <v xml:space="preserve"> </v>
      </c>
      <c r="BF46" s="354" t="str">
        <f t="shared" ref="BF46:BT46" si="18">IF(BF44=0," ",IFERROR((BF35-BF44)/BF35," "))</f>
        <v xml:space="preserve"> </v>
      </c>
      <c r="BG46" s="354" t="str">
        <f t="shared" si="18"/>
        <v xml:space="preserve"> </v>
      </c>
      <c r="BH46" s="354" t="str">
        <f t="shared" si="18"/>
        <v xml:space="preserve"> </v>
      </c>
      <c r="BI46" s="354" t="str">
        <f t="shared" si="18"/>
        <v xml:space="preserve"> </v>
      </c>
      <c r="BJ46" s="354" t="str">
        <f t="shared" si="18"/>
        <v xml:space="preserve"> </v>
      </c>
      <c r="BK46" s="354" t="str">
        <f t="shared" si="18"/>
        <v xml:space="preserve"> </v>
      </c>
      <c r="BL46" s="354" t="str">
        <f t="shared" si="18"/>
        <v xml:space="preserve"> </v>
      </c>
      <c r="BM46" s="354" t="str">
        <f t="shared" si="18"/>
        <v xml:space="preserve"> </v>
      </c>
      <c r="BN46" s="354" t="str">
        <f t="shared" si="18"/>
        <v xml:space="preserve"> </v>
      </c>
      <c r="BO46" s="354" t="str">
        <f t="shared" si="18"/>
        <v xml:space="preserve"> </v>
      </c>
      <c r="BP46" s="354" t="str">
        <f t="shared" si="18"/>
        <v xml:space="preserve"> </v>
      </c>
      <c r="BQ46" s="354" t="str">
        <f t="shared" si="18"/>
        <v xml:space="preserve"> </v>
      </c>
      <c r="BR46" s="354" t="str">
        <f t="shared" si="18"/>
        <v xml:space="preserve"> </v>
      </c>
      <c r="BS46" s="354" t="str">
        <f t="shared" si="18"/>
        <v xml:space="preserve"> </v>
      </c>
      <c r="BT46" s="354" t="str">
        <f t="shared" si="18"/>
        <v xml:space="preserve"> </v>
      </c>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row>
    <row r="47" spans="1:130" s="69" customFormat="1" ht="15" hidden="1" customHeight="1" x14ac:dyDescent="0.2">
      <c r="A47" s="348"/>
      <c r="B47" s="317" t="s">
        <v>216</v>
      </c>
      <c r="C47" s="162">
        <f>IF(C40=($A34+$A35),C44*(C$22*$A34),(((C40-($A34+$A35))*($A34/($A34+$A35))+$A34)*(C44*C22)))</f>
        <v>0</v>
      </c>
      <c r="D47" s="162">
        <f t="shared" ref="D47:BO47" si="19">IF(D40=($A34+$A35),D44*(D$22*$A34),(((D40-($A34+$A35))*($A34/($A34+$A35))+$A34)*(D44*D22)))</f>
        <v>0</v>
      </c>
      <c r="E47" s="162">
        <f t="shared" si="19"/>
        <v>0</v>
      </c>
      <c r="F47" s="162">
        <f t="shared" si="19"/>
        <v>0</v>
      </c>
      <c r="G47" s="162">
        <f t="shared" si="19"/>
        <v>0</v>
      </c>
      <c r="H47" s="162">
        <f t="shared" si="19"/>
        <v>0</v>
      </c>
      <c r="I47" s="162">
        <f t="shared" si="19"/>
        <v>0</v>
      </c>
      <c r="J47" s="162">
        <f t="shared" si="19"/>
        <v>0</v>
      </c>
      <c r="K47" s="162">
        <f t="shared" si="19"/>
        <v>0</v>
      </c>
      <c r="L47" s="162">
        <f t="shared" si="19"/>
        <v>0</v>
      </c>
      <c r="M47" s="162">
        <f t="shared" si="19"/>
        <v>0</v>
      </c>
      <c r="N47" s="162">
        <f t="shared" si="19"/>
        <v>0</v>
      </c>
      <c r="O47" s="162">
        <f t="shared" si="19"/>
        <v>0</v>
      </c>
      <c r="P47" s="162">
        <f t="shared" si="19"/>
        <v>0</v>
      </c>
      <c r="Q47" s="162">
        <f t="shared" si="19"/>
        <v>0</v>
      </c>
      <c r="R47" s="162">
        <f t="shared" si="19"/>
        <v>0</v>
      </c>
      <c r="S47" s="162">
        <f t="shared" si="19"/>
        <v>0</v>
      </c>
      <c r="T47" s="162">
        <f t="shared" si="19"/>
        <v>0</v>
      </c>
      <c r="U47" s="162">
        <f t="shared" si="19"/>
        <v>0</v>
      </c>
      <c r="V47" s="162">
        <f t="shared" si="19"/>
        <v>0</v>
      </c>
      <c r="W47" s="162">
        <f t="shared" si="19"/>
        <v>0</v>
      </c>
      <c r="X47" s="162">
        <f t="shared" si="19"/>
        <v>0</v>
      </c>
      <c r="Y47" s="162">
        <f t="shared" si="19"/>
        <v>0</v>
      </c>
      <c r="Z47" s="162">
        <f t="shared" si="19"/>
        <v>0</v>
      </c>
      <c r="AA47" s="162">
        <f t="shared" si="19"/>
        <v>0</v>
      </c>
      <c r="AB47" s="162">
        <f t="shared" si="19"/>
        <v>0</v>
      </c>
      <c r="AC47" s="162">
        <f t="shared" si="19"/>
        <v>0</v>
      </c>
      <c r="AD47" s="162">
        <f t="shared" si="19"/>
        <v>0</v>
      </c>
      <c r="AE47" s="162">
        <f t="shared" si="19"/>
        <v>0</v>
      </c>
      <c r="AF47" s="162">
        <f t="shared" si="19"/>
        <v>0</v>
      </c>
      <c r="AG47" s="162">
        <f t="shared" si="19"/>
        <v>0</v>
      </c>
      <c r="AH47" s="162">
        <f t="shared" si="19"/>
        <v>0</v>
      </c>
      <c r="AI47" s="162">
        <f t="shared" si="19"/>
        <v>0</v>
      </c>
      <c r="AJ47" s="162">
        <f t="shared" si="19"/>
        <v>0</v>
      </c>
      <c r="AK47" s="162">
        <f t="shared" si="19"/>
        <v>0</v>
      </c>
      <c r="AL47" s="162">
        <f t="shared" si="19"/>
        <v>0</v>
      </c>
      <c r="AM47" s="162">
        <f t="shared" si="19"/>
        <v>0</v>
      </c>
      <c r="AN47" s="162">
        <f t="shared" si="19"/>
        <v>0</v>
      </c>
      <c r="AO47" s="162">
        <f t="shared" si="19"/>
        <v>0</v>
      </c>
      <c r="AP47" s="162">
        <f t="shared" si="19"/>
        <v>0</v>
      </c>
      <c r="AQ47" s="162">
        <f t="shared" si="19"/>
        <v>0</v>
      </c>
      <c r="AR47" s="162">
        <f t="shared" si="19"/>
        <v>0</v>
      </c>
      <c r="AS47" s="162">
        <f t="shared" si="19"/>
        <v>0</v>
      </c>
      <c r="AT47" s="162">
        <f t="shared" si="19"/>
        <v>0</v>
      </c>
      <c r="AU47" s="162">
        <f t="shared" si="19"/>
        <v>0</v>
      </c>
      <c r="AV47" s="162">
        <f t="shared" si="19"/>
        <v>0</v>
      </c>
      <c r="AW47" s="162">
        <f t="shared" si="19"/>
        <v>0</v>
      </c>
      <c r="AX47" s="162">
        <f t="shared" si="19"/>
        <v>0</v>
      </c>
      <c r="AY47" s="162">
        <f t="shared" si="19"/>
        <v>0</v>
      </c>
      <c r="AZ47" s="162">
        <f t="shared" si="19"/>
        <v>0</v>
      </c>
      <c r="BA47" s="162">
        <f t="shared" si="19"/>
        <v>0</v>
      </c>
      <c r="BB47" s="162">
        <f t="shared" si="19"/>
        <v>0</v>
      </c>
      <c r="BC47" s="162">
        <f t="shared" si="19"/>
        <v>0</v>
      </c>
      <c r="BD47" s="162">
        <f t="shared" si="19"/>
        <v>0</v>
      </c>
      <c r="BE47" s="162">
        <f t="shared" si="19"/>
        <v>0</v>
      </c>
      <c r="BF47" s="162">
        <f t="shared" si="19"/>
        <v>0</v>
      </c>
      <c r="BG47" s="162">
        <f t="shared" si="19"/>
        <v>0</v>
      </c>
      <c r="BH47" s="162">
        <f t="shared" si="19"/>
        <v>0</v>
      </c>
      <c r="BI47" s="162">
        <f t="shared" si="19"/>
        <v>0</v>
      </c>
      <c r="BJ47" s="162">
        <f t="shared" si="19"/>
        <v>0</v>
      </c>
      <c r="BK47" s="162">
        <f t="shared" si="19"/>
        <v>0</v>
      </c>
      <c r="BL47" s="162">
        <f t="shared" si="19"/>
        <v>0</v>
      </c>
      <c r="BM47" s="162">
        <f t="shared" si="19"/>
        <v>0</v>
      </c>
      <c r="BN47" s="162">
        <f t="shared" si="19"/>
        <v>0</v>
      </c>
      <c r="BO47" s="162">
        <f t="shared" si="19"/>
        <v>0</v>
      </c>
      <c r="BP47" s="162">
        <f t="shared" ref="BP47:BT47" si="20">IF(BP40=($A34+$A35),BP44*(BP$22*$A34),(((BP40-($A34+$A35))*($A34/($A34+$A35))+$A34)*(BP44*BP22)))</f>
        <v>0</v>
      </c>
      <c r="BQ47" s="162">
        <f t="shared" si="20"/>
        <v>0</v>
      </c>
      <c r="BR47" s="162">
        <f t="shared" si="20"/>
        <v>0</v>
      </c>
      <c r="BS47" s="162">
        <f t="shared" si="20"/>
        <v>0</v>
      </c>
      <c r="BT47" s="162">
        <f t="shared" si="20"/>
        <v>0</v>
      </c>
      <c r="BU47" s="162">
        <f>SUM(C47:BT47)</f>
        <v>0</v>
      </c>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row>
    <row r="48" spans="1:130" s="69" customFormat="1" ht="15" hidden="1" customHeight="1" x14ac:dyDescent="0.2">
      <c r="A48" s="349"/>
      <c r="B48" s="317" t="s">
        <v>217</v>
      </c>
      <c r="C48" s="162">
        <f>IFERROR(IF(C40=($A34+$A35),C45*(C$22*$A34),(((C40-($A34+$A35))*($A34/($A34+$A35))+$A34)*(C45*C22))),0)</f>
        <v>0</v>
      </c>
      <c r="D48" s="162">
        <f t="shared" ref="D48:BO48" si="21">IFERROR(IF(D40=($A34+$A35),D45*(D$22*$A34),(((D40-($A34+$A35))*($A34/($A34+$A35))+$A34)*(D45*D22))),0)</f>
        <v>0</v>
      </c>
      <c r="E48" s="162">
        <f t="shared" si="21"/>
        <v>0</v>
      </c>
      <c r="F48" s="162">
        <f t="shared" si="21"/>
        <v>0</v>
      </c>
      <c r="G48" s="162">
        <f t="shared" si="21"/>
        <v>0</v>
      </c>
      <c r="H48" s="162">
        <f t="shared" si="21"/>
        <v>0</v>
      </c>
      <c r="I48" s="162">
        <f t="shared" si="21"/>
        <v>0</v>
      </c>
      <c r="J48" s="162">
        <f t="shared" si="21"/>
        <v>0</v>
      </c>
      <c r="K48" s="162">
        <f t="shared" si="21"/>
        <v>0</v>
      </c>
      <c r="L48" s="162">
        <f t="shared" si="21"/>
        <v>0</v>
      </c>
      <c r="M48" s="162">
        <f t="shared" si="21"/>
        <v>0</v>
      </c>
      <c r="N48" s="162">
        <f t="shared" si="21"/>
        <v>0</v>
      </c>
      <c r="O48" s="162">
        <f t="shared" si="21"/>
        <v>0</v>
      </c>
      <c r="P48" s="162">
        <f t="shared" si="21"/>
        <v>0</v>
      </c>
      <c r="Q48" s="162">
        <f t="shared" si="21"/>
        <v>0</v>
      </c>
      <c r="R48" s="162">
        <f t="shared" si="21"/>
        <v>0</v>
      </c>
      <c r="S48" s="162">
        <f t="shared" si="21"/>
        <v>0</v>
      </c>
      <c r="T48" s="162">
        <f t="shared" si="21"/>
        <v>0</v>
      </c>
      <c r="U48" s="162">
        <f t="shared" si="21"/>
        <v>0</v>
      </c>
      <c r="V48" s="162">
        <f t="shared" si="21"/>
        <v>0</v>
      </c>
      <c r="W48" s="162">
        <f t="shared" si="21"/>
        <v>0</v>
      </c>
      <c r="X48" s="162">
        <f t="shared" si="21"/>
        <v>0</v>
      </c>
      <c r="Y48" s="162">
        <f t="shared" si="21"/>
        <v>0</v>
      </c>
      <c r="Z48" s="162">
        <f t="shared" si="21"/>
        <v>0</v>
      </c>
      <c r="AA48" s="162">
        <f t="shared" si="21"/>
        <v>0</v>
      </c>
      <c r="AB48" s="162">
        <f t="shared" si="21"/>
        <v>0</v>
      </c>
      <c r="AC48" s="162">
        <f t="shared" si="21"/>
        <v>0</v>
      </c>
      <c r="AD48" s="162">
        <f t="shared" si="21"/>
        <v>0</v>
      </c>
      <c r="AE48" s="162">
        <f t="shared" si="21"/>
        <v>0</v>
      </c>
      <c r="AF48" s="162">
        <f t="shared" si="21"/>
        <v>0</v>
      </c>
      <c r="AG48" s="162">
        <f t="shared" si="21"/>
        <v>0</v>
      </c>
      <c r="AH48" s="162">
        <f t="shared" si="21"/>
        <v>0</v>
      </c>
      <c r="AI48" s="162">
        <f t="shared" si="21"/>
        <v>0</v>
      </c>
      <c r="AJ48" s="162">
        <f t="shared" si="21"/>
        <v>0</v>
      </c>
      <c r="AK48" s="162">
        <f t="shared" si="21"/>
        <v>0</v>
      </c>
      <c r="AL48" s="162">
        <f t="shared" si="21"/>
        <v>0</v>
      </c>
      <c r="AM48" s="162">
        <f t="shared" si="21"/>
        <v>0</v>
      </c>
      <c r="AN48" s="162">
        <f t="shared" si="21"/>
        <v>0</v>
      </c>
      <c r="AO48" s="162">
        <f t="shared" si="21"/>
        <v>0</v>
      </c>
      <c r="AP48" s="162">
        <f t="shared" si="21"/>
        <v>0</v>
      </c>
      <c r="AQ48" s="162">
        <f t="shared" si="21"/>
        <v>0</v>
      </c>
      <c r="AR48" s="162">
        <f t="shared" si="21"/>
        <v>0</v>
      </c>
      <c r="AS48" s="162">
        <f t="shared" si="21"/>
        <v>0</v>
      </c>
      <c r="AT48" s="162">
        <f t="shared" si="21"/>
        <v>0</v>
      </c>
      <c r="AU48" s="162">
        <f t="shared" si="21"/>
        <v>0</v>
      </c>
      <c r="AV48" s="162">
        <f t="shared" si="21"/>
        <v>0</v>
      </c>
      <c r="AW48" s="162">
        <f t="shared" si="21"/>
        <v>0</v>
      </c>
      <c r="AX48" s="162">
        <f t="shared" si="21"/>
        <v>0</v>
      </c>
      <c r="AY48" s="162">
        <f t="shared" si="21"/>
        <v>0</v>
      </c>
      <c r="AZ48" s="162">
        <f t="shared" si="21"/>
        <v>0</v>
      </c>
      <c r="BA48" s="162">
        <f t="shared" si="21"/>
        <v>0</v>
      </c>
      <c r="BB48" s="162">
        <f t="shared" si="21"/>
        <v>0</v>
      </c>
      <c r="BC48" s="162">
        <f t="shared" si="21"/>
        <v>0</v>
      </c>
      <c r="BD48" s="162">
        <f t="shared" si="21"/>
        <v>0</v>
      </c>
      <c r="BE48" s="162">
        <f t="shared" si="21"/>
        <v>0</v>
      </c>
      <c r="BF48" s="162">
        <f t="shared" si="21"/>
        <v>0</v>
      </c>
      <c r="BG48" s="162">
        <f t="shared" si="21"/>
        <v>0</v>
      </c>
      <c r="BH48" s="162">
        <f t="shared" si="21"/>
        <v>0</v>
      </c>
      <c r="BI48" s="162">
        <f t="shared" si="21"/>
        <v>0</v>
      </c>
      <c r="BJ48" s="162">
        <f t="shared" si="21"/>
        <v>0</v>
      </c>
      <c r="BK48" s="162">
        <f t="shared" si="21"/>
        <v>0</v>
      </c>
      <c r="BL48" s="162">
        <f t="shared" si="21"/>
        <v>0</v>
      </c>
      <c r="BM48" s="162">
        <f t="shared" si="21"/>
        <v>0</v>
      </c>
      <c r="BN48" s="162">
        <f t="shared" si="21"/>
        <v>0</v>
      </c>
      <c r="BO48" s="162">
        <f t="shared" si="21"/>
        <v>0</v>
      </c>
      <c r="BP48" s="162">
        <f t="shared" ref="BP48:BT48" si="22">IFERROR(IF(BP40=($A34+$A35),BP45*(BP$22*$A34),(((BP40-($A34+$A35))*($A34/($A34+$A35))+$A34)*(BP45*BP22))),0)</f>
        <v>0</v>
      </c>
      <c r="BQ48" s="162">
        <f t="shared" si="22"/>
        <v>0</v>
      </c>
      <c r="BR48" s="162">
        <f t="shared" si="22"/>
        <v>0</v>
      </c>
      <c r="BS48" s="162">
        <f t="shared" si="22"/>
        <v>0</v>
      </c>
      <c r="BT48" s="162">
        <f t="shared" si="22"/>
        <v>0</v>
      </c>
      <c r="BU48" s="162">
        <f>SUM(C48:BT48)</f>
        <v>0</v>
      </c>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row>
    <row r="49" spans="1:130" s="69" customFormat="1" ht="15" hidden="1" customHeight="1" x14ac:dyDescent="0.2">
      <c r="A49" s="347"/>
      <c r="B49" s="347"/>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H49" s="68"/>
      <c r="BI49" s="68"/>
      <c r="BJ49" s="68"/>
      <c r="BK49" s="68"/>
      <c r="BL49" s="68"/>
      <c r="BM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row>
    <row r="50" spans="1:130" s="69" customFormat="1" ht="15" hidden="1" customHeight="1" x14ac:dyDescent="0.2">
      <c r="A50" s="740" t="s">
        <v>336</v>
      </c>
      <c r="B50" s="741"/>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H50" s="68"/>
      <c r="BI50" s="68"/>
      <c r="BJ50" s="68"/>
      <c r="BK50" s="68"/>
      <c r="BL50" s="68"/>
      <c r="BM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row>
    <row r="51" spans="1:130" s="69" customFormat="1" ht="15" hidden="1" customHeight="1" x14ac:dyDescent="0.2">
      <c r="A51" s="321"/>
      <c r="B51" s="146" t="s">
        <v>334</v>
      </c>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H51" s="68"/>
      <c r="BI51" s="68"/>
      <c r="BJ51" s="68"/>
      <c r="BK51" s="68"/>
      <c r="BL51" s="68"/>
      <c r="BM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row>
    <row r="52" spans="1:130" s="69" customFormat="1" ht="15" hidden="1" customHeight="1" x14ac:dyDescent="0.2">
      <c r="A52" s="742" t="s">
        <v>337</v>
      </c>
      <c r="B52" s="742"/>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H52" s="68"/>
      <c r="BI52" s="68"/>
      <c r="BJ52" s="68"/>
      <c r="BK52" s="68"/>
      <c r="BL52" s="68"/>
      <c r="BM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row>
    <row r="53" spans="1:130" s="69" customFormat="1" ht="15" hidden="1" customHeight="1" x14ac:dyDescent="0.2">
      <c r="A53" s="517"/>
      <c r="B53" s="351" t="s">
        <v>214</v>
      </c>
      <c r="C53" s="258">
        <f t="shared" ref="C53:AH53" si="23">+IF($A$51=0,0,(IFERROR((((C8+C9)*(1-$A$51))+C10+C11+C12+C13+C14+C18)/C22,0)))</f>
        <v>0</v>
      </c>
      <c r="D53" s="258">
        <f t="shared" si="23"/>
        <v>0</v>
      </c>
      <c r="E53" s="258">
        <f t="shared" si="23"/>
        <v>0</v>
      </c>
      <c r="F53" s="258">
        <f t="shared" si="23"/>
        <v>0</v>
      </c>
      <c r="G53" s="258">
        <f t="shared" si="23"/>
        <v>0</v>
      </c>
      <c r="H53" s="258">
        <f t="shared" si="23"/>
        <v>0</v>
      </c>
      <c r="I53" s="258">
        <f t="shared" si="23"/>
        <v>0</v>
      </c>
      <c r="J53" s="258">
        <f t="shared" si="23"/>
        <v>0</v>
      </c>
      <c r="K53" s="258">
        <f t="shared" si="23"/>
        <v>0</v>
      </c>
      <c r="L53" s="258">
        <f t="shared" si="23"/>
        <v>0</v>
      </c>
      <c r="M53" s="258">
        <f t="shared" si="23"/>
        <v>0</v>
      </c>
      <c r="N53" s="258">
        <f t="shared" si="23"/>
        <v>0</v>
      </c>
      <c r="O53" s="258">
        <f t="shared" si="23"/>
        <v>0</v>
      </c>
      <c r="P53" s="258">
        <f t="shared" si="23"/>
        <v>0</v>
      </c>
      <c r="Q53" s="258">
        <f t="shared" si="23"/>
        <v>0</v>
      </c>
      <c r="R53" s="258">
        <f t="shared" si="23"/>
        <v>0</v>
      </c>
      <c r="S53" s="258">
        <f t="shared" si="23"/>
        <v>0</v>
      </c>
      <c r="T53" s="258">
        <f t="shared" si="23"/>
        <v>0</v>
      </c>
      <c r="U53" s="258">
        <f t="shared" si="23"/>
        <v>0</v>
      </c>
      <c r="V53" s="258">
        <f t="shared" si="23"/>
        <v>0</v>
      </c>
      <c r="W53" s="258">
        <f t="shared" si="23"/>
        <v>0</v>
      </c>
      <c r="X53" s="258">
        <f t="shared" si="23"/>
        <v>0</v>
      </c>
      <c r="Y53" s="258">
        <f t="shared" si="23"/>
        <v>0</v>
      </c>
      <c r="Z53" s="258">
        <f t="shared" si="23"/>
        <v>0</v>
      </c>
      <c r="AA53" s="258">
        <f t="shared" si="23"/>
        <v>0</v>
      </c>
      <c r="AB53" s="258">
        <f t="shared" si="23"/>
        <v>0</v>
      </c>
      <c r="AC53" s="258">
        <f t="shared" si="23"/>
        <v>0</v>
      </c>
      <c r="AD53" s="258">
        <f t="shared" si="23"/>
        <v>0</v>
      </c>
      <c r="AE53" s="258">
        <f t="shared" si="23"/>
        <v>0</v>
      </c>
      <c r="AF53" s="258">
        <f t="shared" si="23"/>
        <v>0</v>
      </c>
      <c r="AG53" s="258">
        <f t="shared" si="23"/>
        <v>0</v>
      </c>
      <c r="AH53" s="258">
        <f t="shared" si="23"/>
        <v>0</v>
      </c>
      <c r="AI53" s="258">
        <f t="shared" ref="AI53:BN53" si="24">+IF($A$51=0,0,(IFERROR((((AI8+AI9)*(1-$A$51))+AI10+AI11+AI12+AI13+AI14+AI18)/AI22,0)))</f>
        <v>0</v>
      </c>
      <c r="AJ53" s="258">
        <f t="shared" si="24"/>
        <v>0</v>
      </c>
      <c r="AK53" s="258">
        <f t="shared" si="24"/>
        <v>0</v>
      </c>
      <c r="AL53" s="258">
        <f t="shared" si="24"/>
        <v>0</v>
      </c>
      <c r="AM53" s="258">
        <f t="shared" si="24"/>
        <v>0</v>
      </c>
      <c r="AN53" s="258">
        <f t="shared" si="24"/>
        <v>0</v>
      </c>
      <c r="AO53" s="258">
        <f t="shared" si="24"/>
        <v>0</v>
      </c>
      <c r="AP53" s="258">
        <f t="shared" si="24"/>
        <v>0</v>
      </c>
      <c r="AQ53" s="258">
        <f t="shared" si="24"/>
        <v>0</v>
      </c>
      <c r="AR53" s="258">
        <f t="shared" si="24"/>
        <v>0</v>
      </c>
      <c r="AS53" s="258">
        <f t="shared" si="24"/>
        <v>0</v>
      </c>
      <c r="AT53" s="258">
        <f t="shared" si="24"/>
        <v>0</v>
      </c>
      <c r="AU53" s="258">
        <f t="shared" si="24"/>
        <v>0</v>
      </c>
      <c r="AV53" s="258">
        <f t="shared" si="24"/>
        <v>0</v>
      </c>
      <c r="AW53" s="258">
        <f t="shared" si="24"/>
        <v>0</v>
      </c>
      <c r="AX53" s="258">
        <f t="shared" si="24"/>
        <v>0</v>
      </c>
      <c r="AY53" s="258">
        <f t="shared" si="24"/>
        <v>0</v>
      </c>
      <c r="AZ53" s="258">
        <f t="shared" si="24"/>
        <v>0</v>
      </c>
      <c r="BA53" s="258">
        <f t="shared" si="24"/>
        <v>0</v>
      </c>
      <c r="BB53" s="258">
        <f t="shared" si="24"/>
        <v>0</v>
      </c>
      <c r="BC53" s="258">
        <f t="shared" si="24"/>
        <v>0</v>
      </c>
      <c r="BD53" s="258">
        <f t="shared" si="24"/>
        <v>0</v>
      </c>
      <c r="BE53" s="258">
        <f t="shared" si="24"/>
        <v>0</v>
      </c>
      <c r="BF53" s="258">
        <f t="shared" si="24"/>
        <v>0</v>
      </c>
      <c r="BG53" s="258">
        <f t="shared" si="24"/>
        <v>0</v>
      </c>
      <c r="BH53" s="258">
        <f t="shared" si="24"/>
        <v>0</v>
      </c>
      <c r="BI53" s="258">
        <f t="shared" si="24"/>
        <v>0</v>
      </c>
      <c r="BJ53" s="258">
        <f t="shared" si="24"/>
        <v>0</v>
      </c>
      <c r="BK53" s="258">
        <f t="shared" si="24"/>
        <v>0</v>
      </c>
      <c r="BL53" s="258">
        <f t="shared" si="24"/>
        <v>0</v>
      </c>
      <c r="BM53" s="258">
        <f t="shared" si="24"/>
        <v>0</v>
      </c>
      <c r="BN53" s="258">
        <f t="shared" si="24"/>
        <v>0</v>
      </c>
      <c r="BO53" s="258">
        <f t="shared" ref="BO53:BT53" si="25">+IF($A$51=0,0,(IFERROR((((BO8+BO9)*(1-$A$51))+BO10+BO11+BO12+BO13+BO14+BO18)/BO22,0)))</f>
        <v>0</v>
      </c>
      <c r="BP53" s="258">
        <f t="shared" si="25"/>
        <v>0</v>
      </c>
      <c r="BQ53" s="258">
        <f t="shared" si="25"/>
        <v>0</v>
      </c>
      <c r="BR53" s="258">
        <f t="shared" si="25"/>
        <v>0</v>
      </c>
      <c r="BS53" s="258">
        <f t="shared" si="25"/>
        <v>0</v>
      </c>
      <c r="BT53" s="258">
        <f t="shared" si="25"/>
        <v>0</v>
      </c>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row>
    <row r="54" spans="1:130" s="69" customFormat="1" ht="15" hidden="1" customHeight="1" x14ac:dyDescent="0.2">
      <c r="A54" s="517"/>
      <c r="B54" s="351" t="s">
        <v>305</v>
      </c>
      <c r="C54" s="441" t="str">
        <f t="shared" ref="C54:AH54" si="26">IF(C53=0," ",IFERROR((C35-C53)," "))</f>
        <v xml:space="preserve"> </v>
      </c>
      <c r="D54" s="441" t="str">
        <f t="shared" si="26"/>
        <v xml:space="preserve"> </v>
      </c>
      <c r="E54" s="441" t="str">
        <f t="shared" si="26"/>
        <v xml:space="preserve"> </v>
      </c>
      <c r="F54" s="441" t="str">
        <f t="shared" si="26"/>
        <v xml:space="preserve"> </v>
      </c>
      <c r="G54" s="441" t="str">
        <f t="shared" si="26"/>
        <v xml:space="preserve"> </v>
      </c>
      <c r="H54" s="441" t="str">
        <f t="shared" si="26"/>
        <v xml:space="preserve"> </v>
      </c>
      <c r="I54" s="441" t="str">
        <f t="shared" si="26"/>
        <v xml:space="preserve"> </v>
      </c>
      <c r="J54" s="441" t="str">
        <f t="shared" si="26"/>
        <v xml:space="preserve"> </v>
      </c>
      <c r="K54" s="441" t="str">
        <f t="shared" si="26"/>
        <v xml:space="preserve"> </v>
      </c>
      <c r="L54" s="441" t="str">
        <f t="shared" si="26"/>
        <v xml:space="preserve"> </v>
      </c>
      <c r="M54" s="441" t="str">
        <f t="shared" si="26"/>
        <v xml:space="preserve"> </v>
      </c>
      <c r="N54" s="441" t="str">
        <f t="shared" si="26"/>
        <v xml:space="preserve"> </v>
      </c>
      <c r="O54" s="441" t="str">
        <f t="shared" si="26"/>
        <v xml:space="preserve"> </v>
      </c>
      <c r="P54" s="441" t="str">
        <f t="shared" si="26"/>
        <v xml:space="preserve"> </v>
      </c>
      <c r="Q54" s="441" t="str">
        <f t="shared" si="26"/>
        <v xml:space="preserve"> </v>
      </c>
      <c r="R54" s="441" t="str">
        <f t="shared" si="26"/>
        <v xml:space="preserve"> </v>
      </c>
      <c r="S54" s="441" t="str">
        <f t="shared" si="26"/>
        <v xml:space="preserve"> </v>
      </c>
      <c r="T54" s="441" t="str">
        <f t="shared" si="26"/>
        <v xml:space="preserve"> </v>
      </c>
      <c r="U54" s="441" t="str">
        <f t="shared" si="26"/>
        <v xml:space="preserve"> </v>
      </c>
      <c r="V54" s="441" t="str">
        <f t="shared" si="26"/>
        <v xml:space="preserve"> </v>
      </c>
      <c r="W54" s="441" t="str">
        <f t="shared" si="26"/>
        <v xml:space="preserve"> </v>
      </c>
      <c r="X54" s="441" t="str">
        <f t="shared" si="26"/>
        <v xml:space="preserve"> </v>
      </c>
      <c r="Y54" s="441" t="str">
        <f t="shared" si="26"/>
        <v xml:space="preserve"> </v>
      </c>
      <c r="Z54" s="441" t="str">
        <f t="shared" si="26"/>
        <v xml:space="preserve"> </v>
      </c>
      <c r="AA54" s="441" t="str">
        <f t="shared" si="26"/>
        <v xml:space="preserve"> </v>
      </c>
      <c r="AB54" s="441" t="str">
        <f t="shared" si="26"/>
        <v xml:space="preserve"> </v>
      </c>
      <c r="AC54" s="441" t="str">
        <f t="shared" si="26"/>
        <v xml:space="preserve"> </v>
      </c>
      <c r="AD54" s="441" t="str">
        <f t="shared" si="26"/>
        <v xml:space="preserve"> </v>
      </c>
      <c r="AE54" s="441" t="str">
        <f t="shared" si="26"/>
        <v xml:space="preserve"> </v>
      </c>
      <c r="AF54" s="441" t="str">
        <f t="shared" si="26"/>
        <v xml:space="preserve"> </v>
      </c>
      <c r="AG54" s="441" t="str">
        <f t="shared" si="26"/>
        <v xml:space="preserve"> </v>
      </c>
      <c r="AH54" s="441" t="str">
        <f t="shared" si="26"/>
        <v xml:space="preserve"> </v>
      </c>
      <c r="AI54" s="441" t="str">
        <f t="shared" ref="AI54:BN54" si="27">IF(AI53=0," ",IFERROR((AI35-AI53)," "))</f>
        <v xml:space="preserve"> </v>
      </c>
      <c r="AJ54" s="441" t="str">
        <f t="shared" si="27"/>
        <v xml:space="preserve"> </v>
      </c>
      <c r="AK54" s="441" t="str">
        <f t="shared" si="27"/>
        <v xml:space="preserve"> </v>
      </c>
      <c r="AL54" s="441" t="str">
        <f t="shared" si="27"/>
        <v xml:space="preserve"> </v>
      </c>
      <c r="AM54" s="441" t="str">
        <f t="shared" si="27"/>
        <v xml:space="preserve"> </v>
      </c>
      <c r="AN54" s="441" t="str">
        <f t="shared" si="27"/>
        <v xml:space="preserve"> </v>
      </c>
      <c r="AO54" s="441" t="str">
        <f t="shared" si="27"/>
        <v xml:space="preserve"> </v>
      </c>
      <c r="AP54" s="441" t="str">
        <f t="shared" si="27"/>
        <v xml:space="preserve"> </v>
      </c>
      <c r="AQ54" s="441" t="str">
        <f t="shared" si="27"/>
        <v xml:space="preserve"> </v>
      </c>
      <c r="AR54" s="441" t="str">
        <f t="shared" si="27"/>
        <v xml:space="preserve"> </v>
      </c>
      <c r="AS54" s="441" t="str">
        <f t="shared" si="27"/>
        <v xml:space="preserve"> </v>
      </c>
      <c r="AT54" s="441" t="str">
        <f t="shared" si="27"/>
        <v xml:space="preserve"> </v>
      </c>
      <c r="AU54" s="441" t="str">
        <f t="shared" si="27"/>
        <v xml:space="preserve"> </v>
      </c>
      <c r="AV54" s="441" t="str">
        <f t="shared" si="27"/>
        <v xml:space="preserve"> </v>
      </c>
      <c r="AW54" s="441" t="str">
        <f t="shared" si="27"/>
        <v xml:space="preserve"> </v>
      </c>
      <c r="AX54" s="441" t="str">
        <f t="shared" si="27"/>
        <v xml:space="preserve"> </v>
      </c>
      <c r="AY54" s="441" t="str">
        <f t="shared" si="27"/>
        <v xml:space="preserve"> </v>
      </c>
      <c r="AZ54" s="441" t="str">
        <f t="shared" si="27"/>
        <v xml:space="preserve"> </v>
      </c>
      <c r="BA54" s="441" t="str">
        <f t="shared" si="27"/>
        <v xml:space="preserve"> </v>
      </c>
      <c r="BB54" s="441" t="str">
        <f t="shared" si="27"/>
        <v xml:space="preserve"> </v>
      </c>
      <c r="BC54" s="441" t="str">
        <f t="shared" si="27"/>
        <v xml:space="preserve"> </v>
      </c>
      <c r="BD54" s="441" t="str">
        <f t="shared" si="27"/>
        <v xml:space="preserve"> </v>
      </c>
      <c r="BE54" s="441" t="str">
        <f t="shared" si="27"/>
        <v xml:space="preserve"> </v>
      </c>
      <c r="BF54" s="441" t="str">
        <f t="shared" si="27"/>
        <v xml:space="preserve"> </v>
      </c>
      <c r="BG54" s="441" t="str">
        <f t="shared" si="27"/>
        <v xml:space="preserve"> </v>
      </c>
      <c r="BH54" s="441" t="str">
        <f t="shared" si="27"/>
        <v xml:space="preserve"> </v>
      </c>
      <c r="BI54" s="441" t="str">
        <f t="shared" si="27"/>
        <v xml:space="preserve"> </v>
      </c>
      <c r="BJ54" s="441" t="str">
        <f t="shared" si="27"/>
        <v xml:space="preserve"> </v>
      </c>
      <c r="BK54" s="441" t="str">
        <f t="shared" si="27"/>
        <v xml:space="preserve"> </v>
      </c>
      <c r="BL54" s="441" t="str">
        <f t="shared" si="27"/>
        <v xml:space="preserve"> </v>
      </c>
      <c r="BM54" s="441" t="str">
        <f t="shared" si="27"/>
        <v xml:space="preserve"> </v>
      </c>
      <c r="BN54" s="441" t="str">
        <f t="shared" si="27"/>
        <v xml:space="preserve"> </v>
      </c>
      <c r="BO54" s="441" t="str">
        <f t="shared" ref="BO54:BT54" si="28">IF(BO53=0," ",IFERROR((BO35-BO53)," "))</f>
        <v xml:space="preserve"> </v>
      </c>
      <c r="BP54" s="441" t="str">
        <f t="shared" si="28"/>
        <v xml:space="preserve"> </v>
      </c>
      <c r="BQ54" s="441" t="str">
        <f t="shared" si="28"/>
        <v xml:space="preserve"> </v>
      </c>
      <c r="BR54" s="441" t="str">
        <f t="shared" si="28"/>
        <v xml:space="preserve"> </v>
      </c>
      <c r="BS54" s="441" t="str">
        <f t="shared" si="28"/>
        <v xml:space="preserve"> </v>
      </c>
      <c r="BT54" s="441" t="str">
        <f t="shared" si="28"/>
        <v xml:space="preserve"> </v>
      </c>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row>
    <row r="55" spans="1:130" s="69" customFormat="1" ht="15" hidden="1" customHeight="1" x14ac:dyDescent="0.2">
      <c r="A55" s="517"/>
      <c r="B55" s="351" t="s">
        <v>215</v>
      </c>
      <c r="C55" s="354" t="str">
        <f t="shared" ref="C55:AH55" si="29">IF(C53=0," ",IFERROR((C35-C53)/C35," "))</f>
        <v xml:space="preserve"> </v>
      </c>
      <c r="D55" s="354" t="str">
        <f t="shared" si="29"/>
        <v xml:space="preserve"> </v>
      </c>
      <c r="E55" s="354" t="str">
        <f t="shared" si="29"/>
        <v xml:space="preserve"> </v>
      </c>
      <c r="F55" s="354" t="str">
        <f t="shared" si="29"/>
        <v xml:space="preserve"> </v>
      </c>
      <c r="G55" s="354" t="str">
        <f t="shared" si="29"/>
        <v xml:space="preserve"> </v>
      </c>
      <c r="H55" s="354" t="str">
        <f t="shared" si="29"/>
        <v xml:space="preserve"> </v>
      </c>
      <c r="I55" s="354" t="str">
        <f t="shared" si="29"/>
        <v xml:space="preserve"> </v>
      </c>
      <c r="J55" s="354" t="str">
        <f t="shared" si="29"/>
        <v xml:space="preserve"> </v>
      </c>
      <c r="K55" s="354" t="str">
        <f t="shared" si="29"/>
        <v xml:space="preserve"> </v>
      </c>
      <c r="L55" s="354" t="str">
        <f t="shared" si="29"/>
        <v xml:space="preserve"> </v>
      </c>
      <c r="M55" s="354" t="str">
        <f t="shared" si="29"/>
        <v xml:space="preserve"> </v>
      </c>
      <c r="N55" s="354" t="str">
        <f t="shared" si="29"/>
        <v xml:space="preserve"> </v>
      </c>
      <c r="O55" s="354" t="str">
        <f t="shared" si="29"/>
        <v xml:space="preserve"> </v>
      </c>
      <c r="P55" s="354" t="str">
        <f t="shared" si="29"/>
        <v xml:space="preserve"> </v>
      </c>
      <c r="Q55" s="354" t="str">
        <f t="shared" si="29"/>
        <v xml:space="preserve"> </v>
      </c>
      <c r="R55" s="354" t="str">
        <f t="shared" si="29"/>
        <v xml:space="preserve"> </v>
      </c>
      <c r="S55" s="354" t="str">
        <f t="shared" si="29"/>
        <v xml:space="preserve"> </v>
      </c>
      <c r="T55" s="354" t="str">
        <f t="shared" si="29"/>
        <v xml:space="preserve"> </v>
      </c>
      <c r="U55" s="354" t="str">
        <f t="shared" si="29"/>
        <v xml:space="preserve"> </v>
      </c>
      <c r="V55" s="354" t="str">
        <f t="shared" si="29"/>
        <v xml:space="preserve"> </v>
      </c>
      <c r="W55" s="354" t="str">
        <f t="shared" si="29"/>
        <v xml:space="preserve"> </v>
      </c>
      <c r="X55" s="354" t="str">
        <f t="shared" si="29"/>
        <v xml:space="preserve"> </v>
      </c>
      <c r="Y55" s="354" t="str">
        <f t="shared" si="29"/>
        <v xml:space="preserve"> </v>
      </c>
      <c r="Z55" s="354" t="str">
        <f t="shared" si="29"/>
        <v xml:space="preserve"> </v>
      </c>
      <c r="AA55" s="354" t="str">
        <f t="shared" si="29"/>
        <v xml:space="preserve"> </v>
      </c>
      <c r="AB55" s="354" t="str">
        <f t="shared" si="29"/>
        <v xml:space="preserve"> </v>
      </c>
      <c r="AC55" s="354" t="str">
        <f t="shared" si="29"/>
        <v xml:space="preserve"> </v>
      </c>
      <c r="AD55" s="354" t="str">
        <f t="shared" si="29"/>
        <v xml:space="preserve"> </v>
      </c>
      <c r="AE55" s="354" t="str">
        <f t="shared" si="29"/>
        <v xml:space="preserve"> </v>
      </c>
      <c r="AF55" s="354" t="str">
        <f t="shared" si="29"/>
        <v xml:space="preserve"> </v>
      </c>
      <c r="AG55" s="354" t="str">
        <f t="shared" si="29"/>
        <v xml:space="preserve"> </v>
      </c>
      <c r="AH55" s="354" t="str">
        <f t="shared" si="29"/>
        <v xml:space="preserve"> </v>
      </c>
      <c r="AI55" s="354" t="str">
        <f t="shared" ref="AI55:BN55" si="30">IF(AI53=0," ",IFERROR((AI35-AI53)/AI35," "))</f>
        <v xml:space="preserve"> </v>
      </c>
      <c r="AJ55" s="354" t="str">
        <f t="shared" si="30"/>
        <v xml:space="preserve"> </v>
      </c>
      <c r="AK55" s="354" t="str">
        <f t="shared" si="30"/>
        <v xml:space="preserve"> </v>
      </c>
      <c r="AL55" s="354" t="str">
        <f t="shared" si="30"/>
        <v xml:space="preserve"> </v>
      </c>
      <c r="AM55" s="354" t="str">
        <f t="shared" si="30"/>
        <v xml:space="preserve"> </v>
      </c>
      <c r="AN55" s="354" t="str">
        <f t="shared" si="30"/>
        <v xml:space="preserve"> </v>
      </c>
      <c r="AO55" s="354" t="str">
        <f t="shared" si="30"/>
        <v xml:space="preserve"> </v>
      </c>
      <c r="AP55" s="354" t="str">
        <f t="shared" si="30"/>
        <v xml:space="preserve"> </v>
      </c>
      <c r="AQ55" s="354" t="str">
        <f t="shared" si="30"/>
        <v xml:space="preserve"> </v>
      </c>
      <c r="AR55" s="354" t="str">
        <f t="shared" si="30"/>
        <v xml:space="preserve"> </v>
      </c>
      <c r="AS55" s="354" t="str">
        <f t="shared" si="30"/>
        <v xml:space="preserve"> </v>
      </c>
      <c r="AT55" s="354" t="str">
        <f t="shared" si="30"/>
        <v xml:space="preserve"> </v>
      </c>
      <c r="AU55" s="354" t="str">
        <f t="shared" si="30"/>
        <v xml:space="preserve"> </v>
      </c>
      <c r="AV55" s="354" t="str">
        <f t="shared" si="30"/>
        <v xml:space="preserve"> </v>
      </c>
      <c r="AW55" s="354" t="str">
        <f t="shared" si="30"/>
        <v xml:space="preserve"> </v>
      </c>
      <c r="AX55" s="354" t="str">
        <f t="shared" si="30"/>
        <v xml:space="preserve"> </v>
      </c>
      <c r="AY55" s="354" t="str">
        <f t="shared" si="30"/>
        <v xml:space="preserve"> </v>
      </c>
      <c r="AZ55" s="354" t="str">
        <f t="shared" si="30"/>
        <v xml:space="preserve"> </v>
      </c>
      <c r="BA55" s="354" t="str">
        <f t="shared" si="30"/>
        <v xml:space="preserve"> </v>
      </c>
      <c r="BB55" s="354" t="str">
        <f t="shared" si="30"/>
        <v xml:space="preserve"> </v>
      </c>
      <c r="BC55" s="354" t="str">
        <f t="shared" si="30"/>
        <v xml:space="preserve"> </v>
      </c>
      <c r="BD55" s="354" t="str">
        <f t="shared" si="30"/>
        <v xml:space="preserve"> </v>
      </c>
      <c r="BE55" s="354" t="str">
        <f t="shared" si="30"/>
        <v xml:space="preserve"> </v>
      </c>
      <c r="BF55" s="354" t="str">
        <f t="shared" si="30"/>
        <v xml:space="preserve"> </v>
      </c>
      <c r="BG55" s="354" t="str">
        <f t="shared" si="30"/>
        <v xml:space="preserve"> </v>
      </c>
      <c r="BH55" s="354" t="str">
        <f t="shared" si="30"/>
        <v xml:space="preserve"> </v>
      </c>
      <c r="BI55" s="354" t="str">
        <f t="shared" si="30"/>
        <v xml:space="preserve"> </v>
      </c>
      <c r="BJ55" s="354" t="str">
        <f t="shared" si="30"/>
        <v xml:space="preserve"> </v>
      </c>
      <c r="BK55" s="354" t="str">
        <f t="shared" si="30"/>
        <v xml:space="preserve"> </v>
      </c>
      <c r="BL55" s="354" t="str">
        <f t="shared" si="30"/>
        <v xml:space="preserve"> </v>
      </c>
      <c r="BM55" s="354" t="str">
        <f t="shared" si="30"/>
        <v xml:space="preserve"> </v>
      </c>
      <c r="BN55" s="354" t="str">
        <f t="shared" si="30"/>
        <v xml:space="preserve"> </v>
      </c>
      <c r="BO55" s="354" t="str">
        <f t="shared" ref="BO55:BT55" si="31">IF(BO53=0," ",IFERROR((BO35-BO53)/BO35," "))</f>
        <v xml:space="preserve"> </v>
      </c>
      <c r="BP55" s="354" t="str">
        <f t="shared" si="31"/>
        <v xml:space="preserve"> </v>
      </c>
      <c r="BQ55" s="354" t="str">
        <f t="shared" si="31"/>
        <v xml:space="preserve"> </v>
      </c>
      <c r="BR55" s="354" t="str">
        <f t="shared" si="31"/>
        <v xml:space="preserve"> </v>
      </c>
      <c r="BS55" s="354" t="str">
        <f t="shared" si="31"/>
        <v xml:space="preserve"> </v>
      </c>
      <c r="BT55" s="354" t="str">
        <f t="shared" si="31"/>
        <v xml:space="preserve"> </v>
      </c>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row>
    <row r="56" spans="1:130" s="69" customFormat="1" ht="15" hidden="1" customHeight="1" x14ac:dyDescent="0.2">
      <c r="A56" s="518"/>
      <c r="B56" s="317" t="s">
        <v>216</v>
      </c>
      <c r="C56" s="162">
        <f>IF(C40=($A34+$A35),C53*(C$22*$A34),(((C40-($A34+$A35))*($A34/($A34+$A35))+$A34)*(C53*C22)))</f>
        <v>0</v>
      </c>
      <c r="D56" s="162">
        <f t="shared" ref="D56:BO56" si="32">IF(D40=($A34+$A35),D53*(D$22*$A34),(((D40-($A34+$A35))*($A34/($A34+$A35))+$A34)*(D53*D22)))</f>
        <v>0</v>
      </c>
      <c r="E56" s="162">
        <f t="shared" si="32"/>
        <v>0</v>
      </c>
      <c r="F56" s="162">
        <f t="shared" si="32"/>
        <v>0</v>
      </c>
      <c r="G56" s="162">
        <f t="shared" si="32"/>
        <v>0</v>
      </c>
      <c r="H56" s="162">
        <f t="shared" si="32"/>
        <v>0</v>
      </c>
      <c r="I56" s="162">
        <f t="shared" si="32"/>
        <v>0</v>
      </c>
      <c r="J56" s="162">
        <f t="shared" si="32"/>
        <v>0</v>
      </c>
      <c r="K56" s="162">
        <f t="shared" si="32"/>
        <v>0</v>
      </c>
      <c r="L56" s="162">
        <f t="shared" si="32"/>
        <v>0</v>
      </c>
      <c r="M56" s="162">
        <f t="shared" si="32"/>
        <v>0</v>
      </c>
      <c r="N56" s="162">
        <f t="shared" si="32"/>
        <v>0</v>
      </c>
      <c r="O56" s="162">
        <f t="shared" si="32"/>
        <v>0</v>
      </c>
      <c r="P56" s="162">
        <f t="shared" si="32"/>
        <v>0</v>
      </c>
      <c r="Q56" s="162">
        <f t="shared" si="32"/>
        <v>0</v>
      </c>
      <c r="R56" s="162">
        <f t="shared" si="32"/>
        <v>0</v>
      </c>
      <c r="S56" s="162">
        <f t="shared" si="32"/>
        <v>0</v>
      </c>
      <c r="T56" s="162">
        <f t="shared" si="32"/>
        <v>0</v>
      </c>
      <c r="U56" s="162">
        <f t="shared" si="32"/>
        <v>0</v>
      </c>
      <c r="V56" s="162">
        <f t="shared" si="32"/>
        <v>0</v>
      </c>
      <c r="W56" s="162">
        <f t="shared" si="32"/>
        <v>0</v>
      </c>
      <c r="X56" s="162">
        <f t="shared" si="32"/>
        <v>0</v>
      </c>
      <c r="Y56" s="162">
        <f t="shared" si="32"/>
        <v>0</v>
      </c>
      <c r="Z56" s="162">
        <f t="shared" si="32"/>
        <v>0</v>
      </c>
      <c r="AA56" s="162">
        <f t="shared" si="32"/>
        <v>0</v>
      </c>
      <c r="AB56" s="162">
        <f t="shared" si="32"/>
        <v>0</v>
      </c>
      <c r="AC56" s="162">
        <f t="shared" si="32"/>
        <v>0</v>
      </c>
      <c r="AD56" s="162">
        <f t="shared" si="32"/>
        <v>0</v>
      </c>
      <c r="AE56" s="162">
        <f t="shared" si="32"/>
        <v>0</v>
      </c>
      <c r="AF56" s="162">
        <f t="shared" si="32"/>
        <v>0</v>
      </c>
      <c r="AG56" s="162">
        <f t="shared" si="32"/>
        <v>0</v>
      </c>
      <c r="AH56" s="162">
        <f t="shared" si="32"/>
        <v>0</v>
      </c>
      <c r="AI56" s="162">
        <f t="shared" si="32"/>
        <v>0</v>
      </c>
      <c r="AJ56" s="162">
        <f t="shared" si="32"/>
        <v>0</v>
      </c>
      <c r="AK56" s="162">
        <f t="shared" si="32"/>
        <v>0</v>
      </c>
      <c r="AL56" s="162">
        <f t="shared" si="32"/>
        <v>0</v>
      </c>
      <c r="AM56" s="162">
        <f t="shared" si="32"/>
        <v>0</v>
      </c>
      <c r="AN56" s="162">
        <f t="shared" si="32"/>
        <v>0</v>
      </c>
      <c r="AO56" s="162">
        <f t="shared" si="32"/>
        <v>0</v>
      </c>
      <c r="AP56" s="162">
        <f t="shared" si="32"/>
        <v>0</v>
      </c>
      <c r="AQ56" s="162">
        <f t="shared" si="32"/>
        <v>0</v>
      </c>
      <c r="AR56" s="162">
        <f t="shared" si="32"/>
        <v>0</v>
      </c>
      <c r="AS56" s="162">
        <f t="shared" si="32"/>
        <v>0</v>
      </c>
      <c r="AT56" s="162">
        <f t="shared" si="32"/>
        <v>0</v>
      </c>
      <c r="AU56" s="162">
        <f t="shared" si="32"/>
        <v>0</v>
      </c>
      <c r="AV56" s="162">
        <f t="shared" si="32"/>
        <v>0</v>
      </c>
      <c r="AW56" s="162">
        <f t="shared" si="32"/>
        <v>0</v>
      </c>
      <c r="AX56" s="162">
        <f t="shared" si="32"/>
        <v>0</v>
      </c>
      <c r="AY56" s="162">
        <f t="shared" si="32"/>
        <v>0</v>
      </c>
      <c r="AZ56" s="162">
        <f t="shared" si="32"/>
        <v>0</v>
      </c>
      <c r="BA56" s="162">
        <f t="shared" si="32"/>
        <v>0</v>
      </c>
      <c r="BB56" s="162">
        <f t="shared" si="32"/>
        <v>0</v>
      </c>
      <c r="BC56" s="162">
        <f t="shared" si="32"/>
        <v>0</v>
      </c>
      <c r="BD56" s="162">
        <f t="shared" si="32"/>
        <v>0</v>
      </c>
      <c r="BE56" s="162">
        <f t="shared" si="32"/>
        <v>0</v>
      </c>
      <c r="BF56" s="162">
        <f t="shared" si="32"/>
        <v>0</v>
      </c>
      <c r="BG56" s="162">
        <f t="shared" si="32"/>
        <v>0</v>
      </c>
      <c r="BH56" s="162">
        <f t="shared" si="32"/>
        <v>0</v>
      </c>
      <c r="BI56" s="162">
        <f t="shared" si="32"/>
        <v>0</v>
      </c>
      <c r="BJ56" s="162">
        <f t="shared" si="32"/>
        <v>0</v>
      </c>
      <c r="BK56" s="162">
        <f t="shared" si="32"/>
        <v>0</v>
      </c>
      <c r="BL56" s="162">
        <f t="shared" si="32"/>
        <v>0</v>
      </c>
      <c r="BM56" s="162">
        <f t="shared" si="32"/>
        <v>0</v>
      </c>
      <c r="BN56" s="162">
        <f t="shared" si="32"/>
        <v>0</v>
      </c>
      <c r="BO56" s="162">
        <f t="shared" si="32"/>
        <v>0</v>
      </c>
      <c r="BP56" s="162">
        <f t="shared" ref="BP56:BT56" si="33">IF(BP40=($A34+$A35),BP53*(BP$22*$A34),(((BP40-($A34+$A35))*($A34/($A34+$A35))+$A34)*(BP53*BP22)))</f>
        <v>0</v>
      </c>
      <c r="BQ56" s="162">
        <f t="shared" si="33"/>
        <v>0</v>
      </c>
      <c r="BR56" s="162">
        <f t="shared" si="33"/>
        <v>0</v>
      </c>
      <c r="BS56" s="162">
        <f t="shared" si="33"/>
        <v>0</v>
      </c>
      <c r="BT56" s="162">
        <f t="shared" si="33"/>
        <v>0</v>
      </c>
      <c r="BU56" s="162">
        <f>SUM(C56:BT56)</f>
        <v>0</v>
      </c>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row>
    <row r="57" spans="1:130" s="69" customFormat="1" ht="15" hidden="1" customHeight="1" x14ac:dyDescent="0.2">
      <c r="A57" s="349"/>
      <c r="B57" s="317" t="s">
        <v>217</v>
      </c>
      <c r="C57" s="162">
        <f>IFERROR(IF(C40=($A34+$A35),C54*(C$22*$A34),(((C40-($A34+$A35))*($A34/($A34+$A35))+$A34)*(C54*C22))),0)</f>
        <v>0</v>
      </c>
      <c r="D57" s="162">
        <f t="shared" ref="D57:BO57" si="34">IFERROR(IF(D40=($A34+$A35),D54*(D$22*$A34),(((D40-($A34+$A35))*($A34/($A34+$A35))+$A34)*(D54*D22))),0)</f>
        <v>0</v>
      </c>
      <c r="E57" s="162">
        <f t="shared" si="34"/>
        <v>0</v>
      </c>
      <c r="F57" s="162">
        <f t="shared" si="34"/>
        <v>0</v>
      </c>
      <c r="G57" s="162">
        <f t="shared" si="34"/>
        <v>0</v>
      </c>
      <c r="H57" s="162">
        <f t="shared" si="34"/>
        <v>0</v>
      </c>
      <c r="I57" s="162">
        <f t="shared" si="34"/>
        <v>0</v>
      </c>
      <c r="J57" s="162">
        <f t="shared" si="34"/>
        <v>0</v>
      </c>
      <c r="K57" s="162">
        <f t="shared" si="34"/>
        <v>0</v>
      </c>
      <c r="L57" s="162">
        <f t="shared" si="34"/>
        <v>0</v>
      </c>
      <c r="M57" s="162">
        <f t="shared" si="34"/>
        <v>0</v>
      </c>
      <c r="N57" s="162">
        <f t="shared" si="34"/>
        <v>0</v>
      </c>
      <c r="O57" s="162">
        <f t="shared" si="34"/>
        <v>0</v>
      </c>
      <c r="P57" s="162">
        <f t="shared" si="34"/>
        <v>0</v>
      </c>
      <c r="Q57" s="162">
        <f t="shared" si="34"/>
        <v>0</v>
      </c>
      <c r="R57" s="162">
        <f t="shared" si="34"/>
        <v>0</v>
      </c>
      <c r="S57" s="162">
        <f t="shared" si="34"/>
        <v>0</v>
      </c>
      <c r="T57" s="162">
        <f t="shared" si="34"/>
        <v>0</v>
      </c>
      <c r="U57" s="162">
        <f t="shared" si="34"/>
        <v>0</v>
      </c>
      <c r="V57" s="162">
        <f t="shared" si="34"/>
        <v>0</v>
      </c>
      <c r="W57" s="162">
        <f t="shared" si="34"/>
        <v>0</v>
      </c>
      <c r="X57" s="162">
        <f t="shared" si="34"/>
        <v>0</v>
      </c>
      <c r="Y57" s="162">
        <f t="shared" si="34"/>
        <v>0</v>
      </c>
      <c r="Z57" s="162">
        <f t="shared" si="34"/>
        <v>0</v>
      </c>
      <c r="AA57" s="162">
        <f t="shared" si="34"/>
        <v>0</v>
      </c>
      <c r="AB57" s="162">
        <f t="shared" si="34"/>
        <v>0</v>
      </c>
      <c r="AC57" s="162">
        <f t="shared" si="34"/>
        <v>0</v>
      </c>
      <c r="AD57" s="162">
        <f t="shared" si="34"/>
        <v>0</v>
      </c>
      <c r="AE57" s="162">
        <f t="shared" si="34"/>
        <v>0</v>
      </c>
      <c r="AF57" s="162">
        <f t="shared" si="34"/>
        <v>0</v>
      </c>
      <c r="AG57" s="162">
        <f t="shared" si="34"/>
        <v>0</v>
      </c>
      <c r="AH57" s="162">
        <f t="shared" si="34"/>
        <v>0</v>
      </c>
      <c r="AI57" s="162">
        <f t="shared" si="34"/>
        <v>0</v>
      </c>
      <c r="AJ57" s="162">
        <f t="shared" si="34"/>
        <v>0</v>
      </c>
      <c r="AK57" s="162">
        <f t="shared" si="34"/>
        <v>0</v>
      </c>
      <c r="AL57" s="162">
        <f t="shared" si="34"/>
        <v>0</v>
      </c>
      <c r="AM57" s="162">
        <f t="shared" si="34"/>
        <v>0</v>
      </c>
      <c r="AN57" s="162">
        <f t="shared" si="34"/>
        <v>0</v>
      </c>
      <c r="AO57" s="162">
        <f t="shared" si="34"/>
        <v>0</v>
      </c>
      <c r="AP57" s="162">
        <f t="shared" si="34"/>
        <v>0</v>
      </c>
      <c r="AQ57" s="162">
        <f t="shared" si="34"/>
        <v>0</v>
      </c>
      <c r="AR57" s="162">
        <f t="shared" si="34"/>
        <v>0</v>
      </c>
      <c r="AS57" s="162">
        <f t="shared" si="34"/>
        <v>0</v>
      </c>
      <c r="AT57" s="162">
        <f t="shared" si="34"/>
        <v>0</v>
      </c>
      <c r="AU57" s="162">
        <f t="shared" si="34"/>
        <v>0</v>
      </c>
      <c r="AV57" s="162">
        <f t="shared" si="34"/>
        <v>0</v>
      </c>
      <c r="AW57" s="162">
        <f t="shared" si="34"/>
        <v>0</v>
      </c>
      <c r="AX57" s="162">
        <f t="shared" si="34"/>
        <v>0</v>
      </c>
      <c r="AY57" s="162">
        <f t="shared" si="34"/>
        <v>0</v>
      </c>
      <c r="AZ57" s="162">
        <f t="shared" si="34"/>
        <v>0</v>
      </c>
      <c r="BA57" s="162">
        <f t="shared" si="34"/>
        <v>0</v>
      </c>
      <c r="BB57" s="162">
        <f t="shared" si="34"/>
        <v>0</v>
      </c>
      <c r="BC57" s="162">
        <f t="shared" si="34"/>
        <v>0</v>
      </c>
      <c r="BD57" s="162">
        <f t="shared" si="34"/>
        <v>0</v>
      </c>
      <c r="BE57" s="162">
        <f t="shared" si="34"/>
        <v>0</v>
      </c>
      <c r="BF57" s="162">
        <f t="shared" si="34"/>
        <v>0</v>
      </c>
      <c r="BG57" s="162">
        <f t="shared" si="34"/>
        <v>0</v>
      </c>
      <c r="BH57" s="162">
        <f t="shared" si="34"/>
        <v>0</v>
      </c>
      <c r="BI57" s="162">
        <f t="shared" si="34"/>
        <v>0</v>
      </c>
      <c r="BJ57" s="162">
        <f t="shared" si="34"/>
        <v>0</v>
      </c>
      <c r="BK57" s="162">
        <f t="shared" si="34"/>
        <v>0</v>
      </c>
      <c r="BL57" s="162">
        <f t="shared" si="34"/>
        <v>0</v>
      </c>
      <c r="BM57" s="162">
        <f t="shared" si="34"/>
        <v>0</v>
      </c>
      <c r="BN57" s="162">
        <f t="shared" si="34"/>
        <v>0</v>
      </c>
      <c r="BO57" s="162">
        <f t="shared" si="34"/>
        <v>0</v>
      </c>
      <c r="BP57" s="162">
        <f t="shared" ref="BP57:BT57" si="35">IFERROR(IF(BP40=($A34+$A35),BP54*(BP$22*$A34),(((BP40-($A34+$A35))*($A34/($A34+$A35))+$A34)*(BP54*BP22))),0)</f>
        <v>0</v>
      </c>
      <c r="BQ57" s="162">
        <f t="shared" si="35"/>
        <v>0</v>
      </c>
      <c r="BR57" s="162">
        <f t="shared" si="35"/>
        <v>0</v>
      </c>
      <c r="BS57" s="162">
        <f t="shared" si="35"/>
        <v>0</v>
      </c>
      <c r="BT57" s="162">
        <f t="shared" si="35"/>
        <v>0</v>
      </c>
      <c r="BU57" s="162">
        <f>SUM(C57:BT57)</f>
        <v>0</v>
      </c>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row>
    <row r="58" spans="1:130" s="69" customFormat="1" ht="15" hidden="1" customHeight="1" x14ac:dyDescent="0.2">
      <c r="A58" s="347"/>
      <c r="B58" s="347"/>
      <c r="C58" s="155"/>
      <c r="D58" s="155"/>
      <c r="E58" s="155"/>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row>
    <row r="59" spans="1:130" s="69" customFormat="1" ht="15" customHeight="1" x14ac:dyDescent="0.2">
      <c r="A59" s="738" t="s">
        <v>218</v>
      </c>
      <c r="B59" s="738"/>
      <c r="C59" s="155"/>
      <c r="D59" s="155"/>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H59" s="68"/>
      <c r="BI59" s="68"/>
      <c r="BJ59" s="68"/>
      <c r="BK59" s="68"/>
      <c r="BL59" s="68"/>
      <c r="BM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row>
    <row r="60" spans="1:130" s="69" customFormat="1" ht="12.75" hidden="1" customHeight="1" x14ac:dyDescent="0.2">
      <c r="B60" s="317" t="s">
        <v>219</v>
      </c>
      <c r="C60" s="162">
        <f t="shared" ref="C60:BN60" si="36">IF(C40=($A34+$A35),($A34*C22*C35),(((C40-$A34-$A35)*($A34/($A34+$A35))+$A34)*(C35*C22)))</f>
        <v>0</v>
      </c>
      <c r="D60" s="162">
        <f t="shared" si="36"/>
        <v>0</v>
      </c>
      <c r="E60" s="162">
        <f t="shared" si="36"/>
        <v>0</v>
      </c>
      <c r="F60" s="162">
        <f t="shared" si="36"/>
        <v>0</v>
      </c>
      <c r="G60" s="162">
        <f t="shared" si="36"/>
        <v>0</v>
      </c>
      <c r="H60" s="162">
        <f t="shared" si="36"/>
        <v>0</v>
      </c>
      <c r="I60" s="162">
        <f t="shared" si="36"/>
        <v>0</v>
      </c>
      <c r="J60" s="162">
        <f t="shared" si="36"/>
        <v>0</v>
      </c>
      <c r="K60" s="162">
        <f t="shared" si="36"/>
        <v>0</v>
      </c>
      <c r="L60" s="162">
        <f t="shared" si="36"/>
        <v>0</v>
      </c>
      <c r="M60" s="162">
        <f t="shared" si="36"/>
        <v>0</v>
      </c>
      <c r="N60" s="162">
        <f t="shared" si="36"/>
        <v>0</v>
      </c>
      <c r="O60" s="162">
        <f t="shared" si="36"/>
        <v>0</v>
      </c>
      <c r="P60" s="162">
        <f t="shared" si="36"/>
        <v>0</v>
      </c>
      <c r="Q60" s="162">
        <f t="shared" si="36"/>
        <v>0</v>
      </c>
      <c r="R60" s="162">
        <f t="shared" si="36"/>
        <v>0</v>
      </c>
      <c r="S60" s="162">
        <f t="shared" si="36"/>
        <v>0</v>
      </c>
      <c r="T60" s="162">
        <f t="shared" si="36"/>
        <v>0</v>
      </c>
      <c r="U60" s="162">
        <f t="shared" si="36"/>
        <v>0</v>
      </c>
      <c r="V60" s="162">
        <f t="shared" si="36"/>
        <v>0</v>
      </c>
      <c r="W60" s="162">
        <f t="shared" si="36"/>
        <v>0</v>
      </c>
      <c r="X60" s="162">
        <f t="shared" si="36"/>
        <v>0</v>
      </c>
      <c r="Y60" s="162">
        <f t="shared" si="36"/>
        <v>0</v>
      </c>
      <c r="Z60" s="162">
        <f t="shared" si="36"/>
        <v>0</v>
      </c>
      <c r="AA60" s="162">
        <f t="shared" si="36"/>
        <v>0</v>
      </c>
      <c r="AB60" s="162">
        <f t="shared" si="36"/>
        <v>0</v>
      </c>
      <c r="AC60" s="162">
        <f t="shared" si="36"/>
        <v>0</v>
      </c>
      <c r="AD60" s="162">
        <f t="shared" si="36"/>
        <v>0</v>
      </c>
      <c r="AE60" s="162">
        <f t="shared" si="36"/>
        <v>0</v>
      </c>
      <c r="AF60" s="162">
        <f t="shared" si="36"/>
        <v>0</v>
      </c>
      <c r="AG60" s="162">
        <f t="shared" si="36"/>
        <v>0</v>
      </c>
      <c r="AH60" s="162">
        <f t="shared" si="36"/>
        <v>0</v>
      </c>
      <c r="AI60" s="162">
        <f t="shared" si="36"/>
        <v>0</v>
      </c>
      <c r="AJ60" s="162">
        <f t="shared" si="36"/>
        <v>0</v>
      </c>
      <c r="AK60" s="162">
        <f t="shared" si="36"/>
        <v>0</v>
      </c>
      <c r="AL60" s="162">
        <f t="shared" si="36"/>
        <v>0</v>
      </c>
      <c r="AM60" s="162">
        <f t="shared" si="36"/>
        <v>0</v>
      </c>
      <c r="AN60" s="162">
        <f t="shared" si="36"/>
        <v>0</v>
      </c>
      <c r="AO60" s="162">
        <f t="shared" si="36"/>
        <v>0</v>
      </c>
      <c r="AP60" s="162">
        <f t="shared" si="36"/>
        <v>0</v>
      </c>
      <c r="AQ60" s="162">
        <f t="shared" si="36"/>
        <v>0</v>
      </c>
      <c r="AR60" s="162">
        <f t="shared" si="36"/>
        <v>0</v>
      </c>
      <c r="AS60" s="162">
        <f t="shared" si="36"/>
        <v>0</v>
      </c>
      <c r="AT60" s="162">
        <f t="shared" si="36"/>
        <v>0</v>
      </c>
      <c r="AU60" s="162">
        <f t="shared" si="36"/>
        <v>0</v>
      </c>
      <c r="AV60" s="162">
        <f t="shared" si="36"/>
        <v>0</v>
      </c>
      <c r="AW60" s="162">
        <f t="shared" si="36"/>
        <v>0</v>
      </c>
      <c r="AX60" s="162">
        <f t="shared" si="36"/>
        <v>0</v>
      </c>
      <c r="AY60" s="162">
        <f t="shared" si="36"/>
        <v>0</v>
      </c>
      <c r="AZ60" s="162">
        <f t="shared" si="36"/>
        <v>0</v>
      </c>
      <c r="BA60" s="162">
        <f t="shared" si="36"/>
        <v>0</v>
      </c>
      <c r="BB60" s="162">
        <f t="shared" si="36"/>
        <v>0</v>
      </c>
      <c r="BC60" s="162">
        <f t="shared" si="36"/>
        <v>0</v>
      </c>
      <c r="BD60" s="162">
        <f t="shared" si="36"/>
        <v>0</v>
      </c>
      <c r="BE60" s="162">
        <f t="shared" si="36"/>
        <v>0</v>
      </c>
      <c r="BF60" s="162">
        <f t="shared" si="36"/>
        <v>0</v>
      </c>
      <c r="BG60" s="162">
        <f t="shared" si="36"/>
        <v>0</v>
      </c>
      <c r="BH60" s="162">
        <f t="shared" si="36"/>
        <v>0</v>
      </c>
      <c r="BI60" s="162">
        <f t="shared" si="36"/>
        <v>0</v>
      </c>
      <c r="BJ60" s="162">
        <f t="shared" si="36"/>
        <v>0</v>
      </c>
      <c r="BK60" s="162">
        <f t="shared" si="36"/>
        <v>0</v>
      </c>
      <c r="BL60" s="162">
        <f t="shared" si="36"/>
        <v>0</v>
      </c>
      <c r="BM60" s="162">
        <f t="shared" si="36"/>
        <v>0</v>
      </c>
      <c r="BN60" s="162">
        <f t="shared" si="36"/>
        <v>0</v>
      </c>
      <c r="BO60" s="162">
        <f t="shared" ref="BO60:BT60" si="37">IF(BO40=($A34+$A35),($A34*BO22*BO35),(((BO40-$A34-$A35)*($A34/($A34+$A35))+$A34)*(BO35*BO22)))</f>
        <v>0</v>
      </c>
      <c r="BP60" s="162">
        <f t="shared" si="37"/>
        <v>0</v>
      </c>
      <c r="BQ60" s="162">
        <f t="shared" si="37"/>
        <v>0</v>
      </c>
      <c r="BR60" s="162">
        <f t="shared" si="37"/>
        <v>0</v>
      </c>
      <c r="BS60" s="162">
        <f t="shared" si="37"/>
        <v>0</v>
      </c>
      <c r="BT60" s="162">
        <f t="shared" si="37"/>
        <v>0</v>
      </c>
      <c r="BU60" s="162">
        <f t="shared" ref="BU60:BU64" si="38">SUM(C60:BT60)</f>
        <v>0</v>
      </c>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row>
    <row r="61" spans="1:130" s="69" customFormat="1" ht="12.75" customHeight="1" x14ac:dyDescent="0.2">
      <c r="B61" s="317" t="s">
        <v>210</v>
      </c>
      <c r="C61" s="162">
        <f t="shared" ref="C61:BN61" si="39">IF(C40=($A34+$A35),($A35*C22*C35),(((C40-$A34-$A35)*($A35/($A34+$A35))+$A35)*(C35*C22)))</f>
        <v>0</v>
      </c>
      <c r="D61" s="162">
        <f t="shared" si="39"/>
        <v>0</v>
      </c>
      <c r="E61" s="162">
        <f t="shared" si="39"/>
        <v>0</v>
      </c>
      <c r="F61" s="162">
        <f t="shared" si="39"/>
        <v>0</v>
      </c>
      <c r="G61" s="162">
        <f t="shared" si="39"/>
        <v>0</v>
      </c>
      <c r="H61" s="162">
        <f t="shared" si="39"/>
        <v>0</v>
      </c>
      <c r="I61" s="162">
        <f t="shared" si="39"/>
        <v>0</v>
      </c>
      <c r="J61" s="162">
        <f t="shared" si="39"/>
        <v>0</v>
      </c>
      <c r="K61" s="162">
        <f t="shared" si="39"/>
        <v>0</v>
      </c>
      <c r="L61" s="162">
        <f t="shared" si="39"/>
        <v>0</v>
      </c>
      <c r="M61" s="162">
        <f t="shared" si="39"/>
        <v>0</v>
      </c>
      <c r="N61" s="162">
        <f t="shared" si="39"/>
        <v>0</v>
      </c>
      <c r="O61" s="162">
        <f t="shared" si="39"/>
        <v>0</v>
      </c>
      <c r="P61" s="162">
        <f t="shared" si="39"/>
        <v>0</v>
      </c>
      <c r="Q61" s="162">
        <f t="shared" si="39"/>
        <v>0</v>
      </c>
      <c r="R61" s="162">
        <f t="shared" si="39"/>
        <v>0</v>
      </c>
      <c r="S61" s="162">
        <f t="shared" si="39"/>
        <v>0</v>
      </c>
      <c r="T61" s="162">
        <f t="shared" si="39"/>
        <v>0</v>
      </c>
      <c r="U61" s="162">
        <f t="shared" si="39"/>
        <v>0</v>
      </c>
      <c r="V61" s="162">
        <f t="shared" si="39"/>
        <v>0</v>
      </c>
      <c r="W61" s="162">
        <f t="shared" si="39"/>
        <v>0</v>
      </c>
      <c r="X61" s="162">
        <f t="shared" si="39"/>
        <v>0</v>
      </c>
      <c r="Y61" s="162">
        <f t="shared" si="39"/>
        <v>0</v>
      </c>
      <c r="Z61" s="162">
        <f t="shared" si="39"/>
        <v>0</v>
      </c>
      <c r="AA61" s="162">
        <f t="shared" si="39"/>
        <v>0</v>
      </c>
      <c r="AB61" s="162">
        <f t="shared" si="39"/>
        <v>0</v>
      </c>
      <c r="AC61" s="162">
        <f t="shared" si="39"/>
        <v>0</v>
      </c>
      <c r="AD61" s="162">
        <f t="shared" si="39"/>
        <v>0</v>
      </c>
      <c r="AE61" s="162">
        <f t="shared" si="39"/>
        <v>0</v>
      </c>
      <c r="AF61" s="162">
        <f t="shared" si="39"/>
        <v>0</v>
      </c>
      <c r="AG61" s="162">
        <f t="shared" si="39"/>
        <v>0</v>
      </c>
      <c r="AH61" s="162">
        <f t="shared" si="39"/>
        <v>0</v>
      </c>
      <c r="AI61" s="162">
        <f t="shared" si="39"/>
        <v>0</v>
      </c>
      <c r="AJ61" s="162">
        <f t="shared" si="39"/>
        <v>0</v>
      </c>
      <c r="AK61" s="162">
        <f t="shared" si="39"/>
        <v>0</v>
      </c>
      <c r="AL61" s="162">
        <f t="shared" si="39"/>
        <v>0</v>
      </c>
      <c r="AM61" s="162">
        <f t="shared" si="39"/>
        <v>0</v>
      </c>
      <c r="AN61" s="162">
        <f t="shared" si="39"/>
        <v>0</v>
      </c>
      <c r="AO61" s="162">
        <f t="shared" si="39"/>
        <v>0</v>
      </c>
      <c r="AP61" s="162">
        <f t="shared" si="39"/>
        <v>0</v>
      </c>
      <c r="AQ61" s="162">
        <f t="shared" si="39"/>
        <v>0</v>
      </c>
      <c r="AR61" s="162">
        <f t="shared" si="39"/>
        <v>0</v>
      </c>
      <c r="AS61" s="162">
        <f t="shared" si="39"/>
        <v>0</v>
      </c>
      <c r="AT61" s="162">
        <f t="shared" si="39"/>
        <v>0</v>
      </c>
      <c r="AU61" s="162">
        <f t="shared" si="39"/>
        <v>0</v>
      </c>
      <c r="AV61" s="162">
        <f t="shared" si="39"/>
        <v>0</v>
      </c>
      <c r="AW61" s="162">
        <f t="shared" si="39"/>
        <v>0</v>
      </c>
      <c r="AX61" s="162">
        <f t="shared" si="39"/>
        <v>0</v>
      </c>
      <c r="AY61" s="162">
        <f t="shared" si="39"/>
        <v>0</v>
      </c>
      <c r="AZ61" s="162">
        <f t="shared" si="39"/>
        <v>0</v>
      </c>
      <c r="BA61" s="162">
        <f t="shared" si="39"/>
        <v>0</v>
      </c>
      <c r="BB61" s="162">
        <f t="shared" si="39"/>
        <v>0</v>
      </c>
      <c r="BC61" s="162">
        <f t="shared" si="39"/>
        <v>0</v>
      </c>
      <c r="BD61" s="162">
        <f t="shared" si="39"/>
        <v>0</v>
      </c>
      <c r="BE61" s="162">
        <f t="shared" si="39"/>
        <v>0</v>
      </c>
      <c r="BF61" s="162">
        <f t="shared" si="39"/>
        <v>0</v>
      </c>
      <c r="BG61" s="162">
        <f t="shared" si="39"/>
        <v>0</v>
      </c>
      <c r="BH61" s="162">
        <f t="shared" si="39"/>
        <v>0</v>
      </c>
      <c r="BI61" s="162">
        <f t="shared" si="39"/>
        <v>0</v>
      </c>
      <c r="BJ61" s="162">
        <f t="shared" si="39"/>
        <v>0</v>
      </c>
      <c r="BK61" s="162">
        <f t="shared" si="39"/>
        <v>0</v>
      </c>
      <c r="BL61" s="162">
        <f t="shared" si="39"/>
        <v>0</v>
      </c>
      <c r="BM61" s="162">
        <f t="shared" si="39"/>
        <v>0</v>
      </c>
      <c r="BN61" s="162">
        <f t="shared" si="39"/>
        <v>0</v>
      </c>
      <c r="BO61" s="162">
        <f t="shared" ref="BO61:BT61" si="40">IF(BO40=($A34+$A35),($A35*BO22*BO35),(((BO40-$A34-$A35)*($A35/($A34+$A35))+$A35)*(BO35*BO22)))</f>
        <v>0</v>
      </c>
      <c r="BP61" s="162">
        <f t="shared" si="40"/>
        <v>0</v>
      </c>
      <c r="BQ61" s="162">
        <f t="shared" si="40"/>
        <v>0</v>
      </c>
      <c r="BR61" s="162">
        <f t="shared" si="40"/>
        <v>0</v>
      </c>
      <c r="BS61" s="162">
        <f t="shared" si="40"/>
        <v>0</v>
      </c>
      <c r="BT61" s="162">
        <f t="shared" si="40"/>
        <v>0</v>
      </c>
      <c r="BU61" s="162">
        <f t="shared" si="38"/>
        <v>0</v>
      </c>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row>
    <row r="62" spans="1:130" s="69" customFormat="1" ht="12.75" customHeight="1" x14ac:dyDescent="0.2">
      <c r="B62" s="317" t="s">
        <v>211</v>
      </c>
      <c r="C62" s="162">
        <f>IF(C40=($A34+$A35),($A36*C22*C36),(($A36-(C40-$A34-$A35)*($A36/($A36+$A37)))*(C36*C22)))</f>
        <v>0</v>
      </c>
      <c r="D62" s="162">
        <f t="shared" ref="D62:BO62" si="41">IF(D40=($A34+$A35),($A36*D22*D36),(($A36-(D40-$A34-$A35)*($A36/($A36+$A37)))*(D36*D22)))</f>
        <v>0</v>
      </c>
      <c r="E62" s="162">
        <f t="shared" si="41"/>
        <v>0</v>
      </c>
      <c r="F62" s="162">
        <f t="shared" si="41"/>
        <v>0</v>
      </c>
      <c r="G62" s="162">
        <f t="shared" si="41"/>
        <v>0</v>
      </c>
      <c r="H62" s="162">
        <f t="shared" si="41"/>
        <v>0</v>
      </c>
      <c r="I62" s="162">
        <f t="shared" si="41"/>
        <v>0</v>
      </c>
      <c r="J62" s="162">
        <f t="shared" si="41"/>
        <v>0</v>
      </c>
      <c r="K62" s="162">
        <f t="shared" si="41"/>
        <v>0</v>
      </c>
      <c r="L62" s="162">
        <f t="shared" si="41"/>
        <v>0</v>
      </c>
      <c r="M62" s="162">
        <f t="shared" si="41"/>
        <v>0</v>
      </c>
      <c r="N62" s="162">
        <f t="shared" si="41"/>
        <v>0</v>
      </c>
      <c r="O62" s="162">
        <f t="shared" si="41"/>
        <v>0</v>
      </c>
      <c r="P62" s="162">
        <f t="shared" si="41"/>
        <v>0</v>
      </c>
      <c r="Q62" s="162">
        <f t="shared" si="41"/>
        <v>0</v>
      </c>
      <c r="R62" s="162">
        <f t="shared" si="41"/>
        <v>0</v>
      </c>
      <c r="S62" s="162">
        <f t="shared" si="41"/>
        <v>0</v>
      </c>
      <c r="T62" s="162">
        <f t="shared" si="41"/>
        <v>0</v>
      </c>
      <c r="U62" s="162">
        <f t="shared" si="41"/>
        <v>0</v>
      </c>
      <c r="V62" s="162">
        <f t="shared" si="41"/>
        <v>0</v>
      </c>
      <c r="W62" s="162">
        <f t="shared" si="41"/>
        <v>0</v>
      </c>
      <c r="X62" s="162">
        <f t="shared" si="41"/>
        <v>0</v>
      </c>
      <c r="Y62" s="162">
        <f t="shared" si="41"/>
        <v>0</v>
      </c>
      <c r="Z62" s="162">
        <f t="shared" si="41"/>
        <v>0</v>
      </c>
      <c r="AA62" s="162">
        <f t="shared" si="41"/>
        <v>0</v>
      </c>
      <c r="AB62" s="162">
        <f t="shared" si="41"/>
        <v>0</v>
      </c>
      <c r="AC62" s="162">
        <f t="shared" si="41"/>
        <v>0</v>
      </c>
      <c r="AD62" s="162">
        <f t="shared" si="41"/>
        <v>0</v>
      </c>
      <c r="AE62" s="162">
        <f t="shared" si="41"/>
        <v>0</v>
      </c>
      <c r="AF62" s="162">
        <f t="shared" si="41"/>
        <v>0</v>
      </c>
      <c r="AG62" s="162">
        <f t="shared" si="41"/>
        <v>0</v>
      </c>
      <c r="AH62" s="162">
        <f t="shared" si="41"/>
        <v>0</v>
      </c>
      <c r="AI62" s="162">
        <f t="shared" si="41"/>
        <v>0</v>
      </c>
      <c r="AJ62" s="162">
        <f t="shared" si="41"/>
        <v>0</v>
      </c>
      <c r="AK62" s="162">
        <f t="shared" si="41"/>
        <v>0</v>
      </c>
      <c r="AL62" s="162">
        <f t="shared" si="41"/>
        <v>0</v>
      </c>
      <c r="AM62" s="162">
        <f t="shared" si="41"/>
        <v>0</v>
      </c>
      <c r="AN62" s="162">
        <f t="shared" si="41"/>
        <v>0</v>
      </c>
      <c r="AO62" s="162">
        <f t="shared" si="41"/>
        <v>0</v>
      </c>
      <c r="AP62" s="162">
        <f t="shared" si="41"/>
        <v>0</v>
      </c>
      <c r="AQ62" s="162">
        <f t="shared" si="41"/>
        <v>0</v>
      </c>
      <c r="AR62" s="162">
        <f t="shared" si="41"/>
        <v>0</v>
      </c>
      <c r="AS62" s="162">
        <f t="shared" si="41"/>
        <v>0</v>
      </c>
      <c r="AT62" s="162">
        <f t="shared" si="41"/>
        <v>0</v>
      </c>
      <c r="AU62" s="162">
        <f t="shared" si="41"/>
        <v>0</v>
      </c>
      <c r="AV62" s="162">
        <f t="shared" si="41"/>
        <v>0</v>
      </c>
      <c r="AW62" s="162">
        <f t="shared" si="41"/>
        <v>0</v>
      </c>
      <c r="AX62" s="162">
        <f t="shared" si="41"/>
        <v>0</v>
      </c>
      <c r="AY62" s="162">
        <f t="shared" si="41"/>
        <v>0</v>
      </c>
      <c r="AZ62" s="162">
        <f t="shared" si="41"/>
        <v>0</v>
      </c>
      <c r="BA62" s="162">
        <f t="shared" si="41"/>
        <v>0</v>
      </c>
      <c r="BB62" s="162">
        <f t="shared" si="41"/>
        <v>0</v>
      </c>
      <c r="BC62" s="162">
        <f t="shared" si="41"/>
        <v>0</v>
      </c>
      <c r="BD62" s="162">
        <f t="shared" si="41"/>
        <v>0</v>
      </c>
      <c r="BE62" s="162">
        <f t="shared" si="41"/>
        <v>0</v>
      </c>
      <c r="BF62" s="162">
        <f t="shared" si="41"/>
        <v>0</v>
      </c>
      <c r="BG62" s="162">
        <f t="shared" si="41"/>
        <v>0</v>
      </c>
      <c r="BH62" s="162">
        <f t="shared" si="41"/>
        <v>0</v>
      </c>
      <c r="BI62" s="162">
        <f t="shared" si="41"/>
        <v>0</v>
      </c>
      <c r="BJ62" s="162">
        <f t="shared" si="41"/>
        <v>0</v>
      </c>
      <c r="BK62" s="162">
        <f t="shared" si="41"/>
        <v>0</v>
      </c>
      <c r="BL62" s="162">
        <f t="shared" si="41"/>
        <v>0</v>
      </c>
      <c r="BM62" s="162">
        <f t="shared" si="41"/>
        <v>0</v>
      </c>
      <c r="BN62" s="162">
        <f t="shared" si="41"/>
        <v>0</v>
      </c>
      <c r="BO62" s="162">
        <f t="shared" si="41"/>
        <v>0</v>
      </c>
      <c r="BP62" s="162">
        <f t="shared" ref="BP62:BT62" si="42">IF(BP40=($A34+$A35),($A36*BP22*BP36),(($A36-(BP40-$A34-$A35)*($A36/($A36+$A37)))*(BP36*BP22)))</f>
        <v>0</v>
      </c>
      <c r="BQ62" s="162">
        <f t="shared" si="42"/>
        <v>0</v>
      </c>
      <c r="BR62" s="162">
        <f t="shared" si="42"/>
        <v>0</v>
      </c>
      <c r="BS62" s="162">
        <f t="shared" si="42"/>
        <v>0</v>
      </c>
      <c r="BT62" s="162">
        <f t="shared" si="42"/>
        <v>0</v>
      </c>
      <c r="BU62" s="162">
        <f t="shared" si="38"/>
        <v>0</v>
      </c>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row>
    <row r="63" spans="1:130" s="69" customFormat="1" ht="12.75" customHeight="1" x14ac:dyDescent="0.2">
      <c r="B63" s="317" t="s">
        <v>212</v>
      </c>
      <c r="C63" s="162">
        <f>IF(C40=($A34+$A35),($A37*C22*C37),(($A37-(C40-$A34-$A35)*($A37/($A36+$A37)))*(C37*C22)))</f>
        <v>0</v>
      </c>
      <c r="D63" s="162">
        <f t="shared" ref="D63:BO63" si="43">IF(D40=($A34+$A35),($A37*D22*D37),(($A37-(D40-$A34-$A35)*($A37/($A36+$A37)))*(D37*D22)))</f>
        <v>0</v>
      </c>
      <c r="E63" s="162">
        <f t="shared" si="43"/>
        <v>0</v>
      </c>
      <c r="F63" s="162">
        <f t="shared" si="43"/>
        <v>0</v>
      </c>
      <c r="G63" s="162">
        <f t="shared" si="43"/>
        <v>0</v>
      </c>
      <c r="H63" s="162">
        <f t="shared" si="43"/>
        <v>0</v>
      </c>
      <c r="I63" s="162">
        <f t="shared" si="43"/>
        <v>0</v>
      </c>
      <c r="J63" s="162">
        <f t="shared" si="43"/>
        <v>0</v>
      </c>
      <c r="K63" s="162">
        <f t="shared" si="43"/>
        <v>0</v>
      </c>
      <c r="L63" s="162">
        <f t="shared" si="43"/>
        <v>0</v>
      </c>
      <c r="M63" s="162">
        <f t="shared" si="43"/>
        <v>0</v>
      </c>
      <c r="N63" s="162">
        <f t="shared" si="43"/>
        <v>0</v>
      </c>
      <c r="O63" s="162">
        <f t="shared" si="43"/>
        <v>0</v>
      </c>
      <c r="P63" s="162">
        <f t="shared" si="43"/>
        <v>0</v>
      </c>
      <c r="Q63" s="162">
        <f t="shared" si="43"/>
        <v>0</v>
      </c>
      <c r="R63" s="162">
        <f t="shared" si="43"/>
        <v>0</v>
      </c>
      <c r="S63" s="162">
        <f t="shared" si="43"/>
        <v>0</v>
      </c>
      <c r="T63" s="162">
        <f t="shared" si="43"/>
        <v>0</v>
      </c>
      <c r="U63" s="162">
        <f t="shared" si="43"/>
        <v>0</v>
      </c>
      <c r="V63" s="162">
        <f t="shared" si="43"/>
        <v>0</v>
      </c>
      <c r="W63" s="162">
        <f t="shared" si="43"/>
        <v>0</v>
      </c>
      <c r="X63" s="162">
        <f t="shared" si="43"/>
        <v>0</v>
      </c>
      <c r="Y63" s="162">
        <f t="shared" si="43"/>
        <v>0</v>
      </c>
      <c r="Z63" s="162">
        <f t="shared" si="43"/>
        <v>0</v>
      </c>
      <c r="AA63" s="162">
        <f t="shared" si="43"/>
        <v>0</v>
      </c>
      <c r="AB63" s="162">
        <f t="shared" si="43"/>
        <v>0</v>
      </c>
      <c r="AC63" s="162">
        <f t="shared" si="43"/>
        <v>0</v>
      </c>
      <c r="AD63" s="162">
        <f t="shared" si="43"/>
        <v>0</v>
      </c>
      <c r="AE63" s="162">
        <f t="shared" si="43"/>
        <v>0</v>
      </c>
      <c r="AF63" s="162">
        <f t="shared" si="43"/>
        <v>0</v>
      </c>
      <c r="AG63" s="162">
        <f t="shared" si="43"/>
        <v>0</v>
      </c>
      <c r="AH63" s="162">
        <f t="shared" si="43"/>
        <v>0</v>
      </c>
      <c r="AI63" s="162">
        <f t="shared" si="43"/>
        <v>0</v>
      </c>
      <c r="AJ63" s="162">
        <f t="shared" si="43"/>
        <v>0</v>
      </c>
      <c r="AK63" s="162">
        <f t="shared" si="43"/>
        <v>0</v>
      </c>
      <c r="AL63" s="162">
        <f t="shared" si="43"/>
        <v>0</v>
      </c>
      <c r="AM63" s="162">
        <f t="shared" si="43"/>
        <v>0</v>
      </c>
      <c r="AN63" s="162">
        <f t="shared" si="43"/>
        <v>0</v>
      </c>
      <c r="AO63" s="162">
        <f t="shared" si="43"/>
        <v>0</v>
      </c>
      <c r="AP63" s="162">
        <f t="shared" si="43"/>
        <v>0</v>
      </c>
      <c r="AQ63" s="162">
        <f t="shared" si="43"/>
        <v>0</v>
      </c>
      <c r="AR63" s="162">
        <f t="shared" si="43"/>
        <v>0</v>
      </c>
      <c r="AS63" s="162">
        <f t="shared" si="43"/>
        <v>0</v>
      </c>
      <c r="AT63" s="162">
        <f t="shared" si="43"/>
        <v>0</v>
      </c>
      <c r="AU63" s="162">
        <f t="shared" si="43"/>
        <v>0</v>
      </c>
      <c r="AV63" s="162">
        <f t="shared" si="43"/>
        <v>0</v>
      </c>
      <c r="AW63" s="162">
        <f t="shared" si="43"/>
        <v>0</v>
      </c>
      <c r="AX63" s="162">
        <f t="shared" si="43"/>
        <v>0</v>
      </c>
      <c r="AY63" s="162">
        <f t="shared" si="43"/>
        <v>0</v>
      </c>
      <c r="AZ63" s="162">
        <f t="shared" si="43"/>
        <v>0</v>
      </c>
      <c r="BA63" s="162">
        <f t="shared" si="43"/>
        <v>0</v>
      </c>
      <c r="BB63" s="162">
        <f t="shared" si="43"/>
        <v>0</v>
      </c>
      <c r="BC63" s="162">
        <f t="shared" si="43"/>
        <v>0</v>
      </c>
      <c r="BD63" s="162">
        <f t="shared" si="43"/>
        <v>0</v>
      </c>
      <c r="BE63" s="162">
        <f t="shared" si="43"/>
        <v>0</v>
      </c>
      <c r="BF63" s="162">
        <f t="shared" si="43"/>
        <v>0</v>
      </c>
      <c r="BG63" s="162">
        <f t="shared" si="43"/>
        <v>0</v>
      </c>
      <c r="BH63" s="162">
        <f t="shared" si="43"/>
        <v>0</v>
      </c>
      <c r="BI63" s="162">
        <f t="shared" si="43"/>
        <v>0</v>
      </c>
      <c r="BJ63" s="162">
        <f t="shared" si="43"/>
        <v>0</v>
      </c>
      <c r="BK63" s="162">
        <f t="shared" si="43"/>
        <v>0</v>
      </c>
      <c r="BL63" s="162">
        <f t="shared" si="43"/>
        <v>0</v>
      </c>
      <c r="BM63" s="162">
        <f t="shared" si="43"/>
        <v>0</v>
      </c>
      <c r="BN63" s="162">
        <f t="shared" si="43"/>
        <v>0</v>
      </c>
      <c r="BO63" s="162">
        <f t="shared" si="43"/>
        <v>0</v>
      </c>
      <c r="BP63" s="162">
        <f t="shared" ref="BP63:BT63" si="44">IF(BP40=($A34+$A35),($A37*BP22*BP37),(($A37-(BP40-$A34-$A35)*($A37/($A36+$A37)))*(BP37*BP22)))</f>
        <v>0</v>
      </c>
      <c r="BQ63" s="162">
        <f t="shared" si="44"/>
        <v>0</v>
      </c>
      <c r="BR63" s="162">
        <f t="shared" si="44"/>
        <v>0</v>
      </c>
      <c r="BS63" s="162">
        <f t="shared" si="44"/>
        <v>0</v>
      </c>
      <c r="BT63" s="162">
        <f t="shared" si="44"/>
        <v>0</v>
      </c>
      <c r="BU63" s="162">
        <f t="shared" si="38"/>
        <v>0</v>
      </c>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row>
    <row r="64" spans="1:130" s="156" customFormat="1" ht="12.75" customHeight="1" x14ac:dyDescent="0.2">
      <c r="B64" s="140" t="s">
        <v>220</v>
      </c>
      <c r="C64" s="318">
        <f>SUM(C60:C63)</f>
        <v>0</v>
      </c>
      <c r="D64" s="318">
        <f t="shared" ref="D64:BO64" si="45">SUM(D60:D63)</f>
        <v>0</v>
      </c>
      <c r="E64" s="318">
        <f t="shared" si="45"/>
        <v>0</v>
      </c>
      <c r="F64" s="318">
        <f t="shared" si="45"/>
        <v>0</v>
      </c>
      <c r="G64" s="318">
        <f t="shared" si="45"/>
        <v>0</v>
      </c>
      <c r="H64" s="318">
        <f t="shared" si="45"/>
        <v>0</v>
      </c>
      <c r="I64" s="318">
        <f t="shared" si="45"/>
        <v>0</v>
      </c>
      <c r="J64" s="318">
        <f t="shared" si="45"/>
        <v>0</v>
      </c>
      <c r="K64" s="318">
        <f t="shared" si="45"/>
        <v>0</v>
      </c>
      <c r="L64" s="318">
        <f t="shared" si="45"/>
        <v>0</v>
      </c>
      <c r="M64" s="318">
        <f t="shared" si="45"/>
        <v>0</v>
      </c>
      <c r="N64" s="318">
        <f t="shared" si="45"/>
        <v>0</v>
      </c>
      <c r="O64" s="318">
        <f t="shared" si="45"/>
        <v>0</v>
      </c>
      <c r="P64" s="318">
        <f t="shared" si="45"/>
        <v>0</v>
      </c>
      <c r="Q64" s="318">
        <f t="shared" si="45"/>
        <v>0</v>
      </c>
      <c r="R64" s="318">
        <f t="shared" si="45"/>
        <v>0</v>
      </c>
      <c r="S64" s="318">
        <f t="shared" si="45"/>
        <v>0</v>
      </c>
      <c r="T64" s="318">
        <f t="shared" si="45"/>
        <v>0</v>
      </c>
      <c r="U64" s="318">
        <f t="shared" si="45"/>
        <v>0</v>
      </c>
      <c r="V64" s="318">
        <f t="shared" si="45"/>
        <v>0</v>
      </c>
      <c r="W64" s="318">
        <f t="shared" si="45"/>
        <v>0</v>
      </c>
      <c r="X64" s="318">
        <f t="shared" si="45"/>
        <v>0</v>
      </c>
      <c r="Y64" s="318">
        <f t="shared" si="45"/>
        <v>0</v>
      </c>
      <c r="Z64" s="318">
        <f t="shared" si="45"/>
        <v>0</v>
      </c>
      <c r="AA64" s="318">
        <f t="shared" si="45"/>
        <v>0</v>
      </c>
      <c r="AB64" s="318">
        <f t="shared" si="45"/>
        <v>0</v>
      </c>
      <c r="AC64" s="318">
        <f t="shared" si="45"/>
        <v>0</v>
      </c>
      <c r="AD64" s="318">
        <f t="shared" si="45"/>
        <v>0</v>
      </c>
      <c r="AE64" s="318">
        <f t="shared" si="45"/>
        <v>0</v>
      </c>
      <c r="AF64" s="318">
        <f t="shared" si="45"/>
        <v>0</v>
      </c>
      <c r="AG64" s="318">
        <f t="shared" si="45"/>
        <v>0</v>
      </c>
      <c r="AH64" s="318">
        <f t="shared" si="45"/>
        <v>0</v>
      </c>
      <c r="AI64" s="318">
        <f t="shared" si="45"/>
        <v>0</v>
      </c>
      <c r="AJ64" s="318">
        <f t="shared" si="45"/>
        <v>0</v>
      </c>
      <c r="AK64" s="318">
        <f t="shared" si="45"/>
        <v>0</v>
      </c>
      <c r="AL64" s="318">
        <f t="shared" si="45"/>
        <v>0</v>
      </c>
      <c r="AM64" s="318">
        <f t="shared" si="45"/>
        <v>0</v>
      </c>
      <c r="AN64" s="318">
        <f t="shared" si="45"/>
        <v>0</v>
      </c>
      <c r="AO64" s="318">
        <f t="shared" si="45"/>
        <v>0</v>
      </c>
      <c r="AP64" s="318">
        <f t="shared" si="45"/>
        <v>0</v>
      </c>
      <c r="AQ64" s="318">
        <f t="shared" si="45"/>
        <v>0</v>
      </c>
      <c r="AR64" s="318">
        <f t="shared" si="45"/>
        <v>0</v>
      </c>
      <c r="AS64" s="318">
        <f t="shared" si="45"/>
        <v>0</v>
      </c>
      <c r="AT64" s="318">
        <f t="shared" si="45"/>
        <v>0</v>
      </c>
      <c r="AU64" s="318">
        <f t="shared" si="45"/>
        <v>0</v>
      </c>
      <c r="AV64" s="318">
        <f t="shared" si="45"/>
        <v>0</v>
      </c>
      <c r="AW64" s="318">
        <f t="shared" si="45"/>
        <v>0</v>
      </c>
      <c r="AX64" s="318">
        <f t="shared" si="45"/>
        <v>0</v>
      </c>
      <c r="AY64" s="318">
        <f t="shared" si="45"/>
        <v>0</v>
      </c>
      <c r="AZ64" s="318">
        <f t="shared" si="45"/>
        <v>0</v>
      </c>
      <c r="BA64" s="318">
        <f t="shared" si="45"/>
        <v>0</v>
      </c>
      <c r="BB64" s="318">
        <f t="shared" si="45"/>
        <v>0</v>
      </c>
      <c r="BC64" s="318">
        <f t="shared" si="45"/>
        <v>0</v>
      </c>
      <c r="BD64" s="318">
        <f t="shared" si="45"/>
        <v>0</v>
      </c>
      <c r="BE64" s="318">
        <f t="shared" si="45"/>
        <v>0</v>
      </c>
      <c r="BF64" s="318">
        <f t="shared" si="45"/>
        <v>0</v>
      </c>
      <c r="BG64" s="318">
        <f t="shared" si="45"/>
        <v>0</v>
      </c>
      <c r="BH64" s="318">
        <f t="shared" si="45"/>
        <v>0</v>
      </c>
      <c r="BI64" s="318">
        <f t="shared" si="45"/>
        <v>0</v>
      </c>
      <c r="BJ64" s="318">
        <f t="shared" si="45"/>
        <v>0</v>
      </c>
      <c r="BK64" s="318">
        <f t="shared" si="45"/>
        <v>0</v>
      </c>
      <c r="BL64" s="318">
        <f t="shared" si="45"/>
        <v>0</v>
      </c>
      <c r="BM64" s="318">
        <f t="shared" si="45"/>
        <v>0</v>
      </c>
      <c r="BN64" s="318">
        <f t="shared" si="45"/>
        <v>0</v>
      </c>
      <c r="BO64" s="318">
        <f t="shared" si="45"/>
        <v>0</v>
      </c>
      <c r="BP64" s="318">
        <f t="shared" ref="BP64:BT64" si="46">SUM(BP60:BP63)</f>
        <v>0</v>
      </c>
      <c r="BQ64" s="318">
        <f t="shared" si="46"/>
        <v>0</v>
      </c>
      <c r="BR64" s="318">
        <f t="shared" si="46"/>
        <v>0</v>
      </c>
      <c r="BS64" s="318">
        <f t="shared" si="46"/>
        <v>0</v>
      </c>
      <c r="BT64" s="318">
        <f t="shared" si="46"/>
        <v>0</v>
      </c>
      <c r="BU64" s="318">
        <f t="shared" si="38"/>
        <v>0</v>
      </c>
      <c r="BW64" s="555"/>
      <c r="BX64" s="555"/>
      <c r="BY64" s="555"/>
      <c r="BZ64" s="555"/>
      <c r="CA64" s="555"/>
      <c r="CB64" s="555"/>
      <c r="CC64" s="555"/>
      <c r="CD64" s="555"/>
      <c r="CE64" s="555"/>
      <c r="CF64" s="555"/>
      <c r="CG64" s="555"/>
      <c r="CH64" s="555"/>
      <c r="CI64" s="555"/>
      <c r="CJ64" s="555"/>
      <c r="CK64" s="555"/>
      <c r="CL64" s="555"/>
      <c r="CM64" s="555"/>
      <c r="CN64" s="555"/>
      <c r="CO64" s="555"/>
      <c r="CP64" s="555"/>
      <c r="CQ64" s="555"/>
      <c r="CR64" s="555"/>
      <c r="CS64" s="555"/>
      <c r="CT64" s="555"/>
      <c r="CU64" s="555"/>
      <c r="CV64" s="555"/>
      <c r="CW64" s="555"/>
      <c r="CX64" s="555"/>
      <c r="CY64" s="555"/>
      <c r="CZ64" s="555"/>
      <c r="DA64" s="555"/>
      <c r="DB64" s="555"/>
      <c r="DC64" s="555"/>
      <c r="DD64" s="555"/>
      <c r="DE64" s="555"/>
      <c r="DF64" s="555"/>
      <c r="DG64" s="555"/>
      <c r="DH64" s="555"/>
      <c r="DI64" s="555"/>
      <c r="DJ64" s="555"/>
      <c r="DK64" s="555"/>
      <c r="DL64" s="555"/>
      <c r="DM64" s="555"/>
      <c r="DN64" s="555"/>
      <c r="DO64" s="555"/>
      <c r="DP64" s="555"/>
      <c r="DQ64" s="555"/>
      <c r="DR64" s="555"/>
      <c r="DS64" s="555"/>
      <c r="DT64" s="555"/>
      <c r="DU64" s="555"/>
      <c r="DV64" s="555"/>
      <c r="DW64" s="555"/>
      <c r="DX64" s="555"/>
      <c r="DY64" s="555"/>
      <c r="DZ64" s="555"/>
    </row>
    <row r="65" spans="1:130" s="156" customFormat="1" ht="12.75" customHeight="1" x14ac:dyDescent="0.2">
      <c r="B65" s="140"/>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c r="AB65" s="331"/>
      <c r="AC65" s="331"/>
      <c r="AD65" s="331"/>
      <c r="AE65" s="331"/>
      <c r="AF65" s="331"/>
      <c r="AG65" s="331"/>
      <c r="AH65" s="331"/>
      <c r="AI65" s="331"/>
      <c r="AJ65" s="331"/>
      <c r="AK65" s="331"/>
      <c r="AL65" s="331"/>
      <c r="AM65" s="331"/>
      <c r="AN65" s="331"/>
      <c r="AO65" s="331"/>
      <c r="AP65" s="331"/>
      <c r="AQ65" s="331"/>
      <c r="AR65" s="331"/>
      <c r="AS65" s="331"/>
      <c r="AT65" s="331"/>
      <c r="AU65" s="331"/>
      <c r="AV65" s="331"/>
      <c r="AW65" s="331"/>
      <c r="AX65" s="331"/>
      <c r="AY65" s="331"/>
      <c r="AZ65" s="331"/>
      <c r="BA65" s="331"/>
      <c r="BB65" s="331"/>
      <c r="BC65" s="331"/>
      <c r="BD65" s="331"/>
      <c r="BE65" s="331"/>
      <c r="BF65" s="331"/>
      <c r="BG65" s="331"/>
      <c r="BH65" s="331"/>
      <c r="BI65" s="331"/>
      <c r="BJ65" s="331"/>
      <c r="BK65" s="331"/>
      <c r="BL65" s="331"/>
      <c r="BM65" s="331"/>
      <c r="BN65" s="331"/>
      <c r="BO65" s="331"/>
      <c r="BP65" s="331"/>
      <c r="BQ65" s="331"/>
      <c r="BR65" s="331"/>
      <c r="BS65" s="331"/>
      <c r="BT65" s="331"/>
      <c r="BW65" s="555"/>
      <c r="BX65" s="555"/>
      <c r="BY65" s="555"/>
      <c r="BZ65" s="555"/>
      <c r="CA65" s="555"/>
      <c r="CB65" s="555"/>
      <c r="CC65" s="555"/>
      <c r="CD65" s="555"/>
      <c r="CE65" s="555"/>
      <c r="CF65" s="555"/>
      <c r="CG65" s="555"/>
      <c r="CH65" s="555"/>
      <c r="CI65" s="555"/>
      <c r="CJ65" s="555"/>
      <c r="CK65" s="555"/>
      <c r="CL65" s="555"/>
      <c r="CM65" s="555"/>
      <c r="CN65" s="555"/>
      <c r="CO65" s="555"/>
      <c r="CP65" s="555"/>
      <c r="CQ65" s="555"/>
      <c r="CR65" s="555"/>
      <c r="CS65" s="555"/>
      <c r="CT65" s="555"/>
      <c r="CU65" s="555"/>
      <c r="CV65" s="555"/>
      <c r="CW65" s="555"/>
      <c r="CX65" s="555"/>
      <c r="CY65" s="555"/>
      <c r="CZ65" s="555"/>
      <c r="DA65" s="555"/>
      <c r="DB65" s="555"/>
      <c r="DC65" s="555"/>
      <c r="DD65" s="555"/>
      <c r="DE65" s="555"/>
      <c r="DF65" s="555"/>
      <c r="DG65" s="555"/>
      <c r="DH65" s="555"/>
      <c r="DI65" s="555"/>
      <c r="DJ65" s="555"/>
      <c r="DK65" s="555"/>
      <c r="DL65" s="555"/>
      <c r="DM65" s="555"/>
      <c r="DN65" s="555"/>
      <c r="DO65" s="555"/>
      <c r="DP65" s="555"/>
      <c r="DQ65" s="555"/>
      <c r="DR65" s="555"/>
      <c r="DS65" s="555"/>
      <c r="DT65" s="555"/>
      <c r="DU65" s="555"/>
      <c r="DV65" s="555"/>
      <c r="DW65" s="555"/>
      <c r="DX65" s="555"/>
      <c r="DY65" s="555"/>
      <c r="DZ65" s="555"/>
    </row>
    <row r="66" spans="1:130" s="156" customFormat="1" ht="12.75" customHeight="1" x14ac:dyDescent="0.2">
      <c r="B66" s="346" t="s">
        <v>221</v>
      </c>
      <c r="C66" s="355">
        <f>+C64-C16</f>
        <v>0</v>
      </c>
      <c r="D66" s="355">
        <f t="shared" ref="D66:BO66" si="47">+D64-D16</f>
        <v>0</v>
      </c>
      <c r="E66" s="355">
        <f t="shared" si="47"/>
        <v>0</v>
      </c>
      <c r="F66" s="355">
        <f t="shared" si="47"/>
        <v>0</v>
      </c>
      <c r="G66" s="355">
        <f t="shared" si="47"/>
        <v>0</v>
      </c>
      <c r="H66" s="355">
        <f t="shared" si="47"/>
        <v>0</v>
      </c>
      <c r="I66" s="355">
        <f t="shared" si="47"/>
        <v>0</v>
      </c>
      <c r="J66" s="355">
        <f t="shared" si="47"/>
        <v>0</v>
      </c>
      <c r="K66" s="355">
        <f t="shared" si="47"/>
        <v>0</v>
      </c>
      <c r="L66" s="355">
        <f t="shared" si="47"/>
        <v>0</v>
      </c>
      <c r="M66" s="355">
        <f t="shared" si="47"/>
        <v>0</v>
      </c>
      <c r="N66" s="355">
        <f t="shared" si="47"/>
        <v>0</v>
      </c>
      <c r="O66" s="355">
        <f t="shared" si="47"/>
        <v>0</v>
      </c>
      <c r="P66" s="355">
        <f t="shared" si="47"/>
        <v>0</v>
      </c>
      <c r="Q66" s="355">
        <f t="shared" si="47"/>
        <v>0</v>
      </c>
      <c r="R66" s="355">
        <f t="shared" si="47"/>
        <v>0</v>
      </c>
      <c r="S66" s="355">
        <f t="shared" si="47"/>
        <v>0</v>
      </c>
      <c r="T66" s="355">
        <f t="shared" si="47"/>
        <v>0</v>
      </c>
      <c r="U66" s="355">
        <f t="shared" si="47"/>
        <v>0</v>
      </c>
      <c r="V66" s="355">
        <f t="shared" si="47"/>
        <v>0</v>
      </c>
      <c r="W66" s="355">
        <f t="shared" si="47"/>
        <v>0</v>
      </c>
      <c r="X66" s="355">
        <f t="shared" si="47"/>
        <v>0</v>
      </c>
      <c r="Y66" s="355">
        <f t="shared" si="47"/>
        <v>0</v>
      </c>
      <c r="Z66" s="355">
        <f t="shared" si="47"/>
        <v>0</v>
      </c>
      <c r="AA66" s="355">
        <f t="shared" si="47"/>
        <v>0</v>
      </c>
      <c r="AB66" s="355">
        <f t="shared" si="47"/>
        <v>0</v>
      </c>
      <c r="AC66" s="355">
        <f t="shared" si="47"/>
        <v>0</v>
      </c>
      <c r="AD66" s="355">
        <f t="shared" si="47"/>
        <v>0</v>
      </c>
      <c r="AE66" s="355">
        <f t="shared" si="47"/>
        <v>0</v>
      </c>
      <c r="AF66" s="355">
        <f t="shared" si="47"/>
        <v>0</v>
      </c>
      <c r="AG66" s="355">
        <f t="shared" si="47"/>
        <v>0</v>
      </c>
      <c r="AH66" s="355">
        <f t="shared" si="47"/>
        <v>0</v>
      </c>
      <c r="AI66" s="355">
        <f t="shared" si="47"/>
        <v>0</v>
      </c>
      <c r="AJ66" s="355">
        <f t="shared" si="47"/>
        <v>0</v>
      </c>
      <c r="AK66" s="355">
        <f t="shared" si="47"/>
        <v>0</v>
      </c>
      <c r="AL66" s="355">
        <f t="shared" si="47"/>
        <v>0</v>
      </c>
      <c r="AM66" s="355">
        <f t="shared" si="47"/>
        <v>0</v>
      </c>
      <c r="AN66" s="355">
        <f t="shared" si="47"/>
        <v>0</v>
      </c>
      <c r="AO66" s="355">
        <f t="shared" si="47"/>
        <v>0</v>
      </c>
      <c r="AP66" s="355">
        <f t="shared" si="47"/>
        <v>0</v>
      </c>
      <c r="AQ66" s="355">
        <f t="shared" si="47"/>
        <v>0</v>
      </c>
      <c r="AR66" s="355">
        <f t="shared" si="47"/>
        <v>0</v>
      </c>
      <c r="AS66" s="355">
        <f t="shared" si="47"/>
        <v>0</v>
      </c>
      <c r="AT66" s="355">
        <f t="shared" si="47"/>
        <v>0</v>
      </c>
      <c r="AU66" s="355">
        <f t="shared" si="47"/>
        <v>0</v>
      </c>
      <c r="AV66" s="355">
        <f t="shared" si="47"/>
        <v>0</v>
      </c>
      <c r="AW66" s="355">
        <f t="shared" si="47"/>
        <v>0</v>
      </c>
      <c r="AX66" s="355">
        <f t="shared" si="47"/>
        <v>0</v>
      </c>
      <c r="AY66" s="355">
        <f t="shared" si="47"/>
        <v>0</v>
      </c>
      <c r="AZ66" s="355">
        <f t="shared" si="47"/>
        <v>0</v>
      </c>
      <c r="BA66" s="355">
        <f t="shared" si="47"/>
        <v>0</v>
      </c>
      <c r="BB66" s="355">
        <f t="shared" si="47"/>
        <v>0</v>
      </c>
      <c r="BC66" s="355">
        <f t="shared" si="47"/>
        <v>0</v>
      </c>
      <c r="BD66" s="355">
        <f t="shared" si="47"/>
        <v>0</v>
      </c>
      <c r="BE66" s="355">
        <f t="shared" si="47"/>
        <v>0</v>
      </c>
      <c r="BF66" s="355">
        <f t="shared" si="47"/>
        <v>0</v>
      </c>
      <c r="BG66" s="355">
        <f t="shared" si="47"/>
        <v>0</v>
      </c>
      <c r="BH66" s="355">
        <f t="shared" si="47"/>
        <v>0</v>
      </c>
      <c r="BI66" s="355">
        <f t="shared" si="47"/>
        <v>0</v>
      </c>
      <c r="BJ66" s="355">
        <f t="shared" si="47"/>
        <v>0</v>
      </c>
      <c r="BK66" s="355">
        <f t="shared" si="47"/>
        <v>0</v>
      </c>
      <c r="BL66" s="355">
        <f t="shared" si="47"/>
        <v>0</v>
      </c>
      <c r="BM66" s="355">
        <f t="shared" si="47"/>
        <v>0</v>
      </c>
      <c r="BN66" s="355">
        <f t="shared" si="47"/>
        <v>0</v>
      </c>
      <c r="BO66" s="355">
        <f t="shared" si="47"/>
        <v>0</v>
      </c>
      <c r="BP66" s="355">
        <f t="shared" ref="BP66:BT66" si="48">+BP64-BP16</f>
        <v>0</v>
      </c>
      <c r="BQ66" s="355">
        <f t="shared" si="48"/>
        <v>0</v>
      </c>
      <c r="BR66" s="355">
        <f t="shared" si="48"/>
        <v>0</v>
      </c>
      <c r="BS66" s="355">
        <f t="shared" si="48"/>
        <v>0</v>
      </c>
      <c r="BT66" s="355">
        <f t="shared" si="48"/>
        <v>0</v>
      </c>
      <c r="BU66" s="318">
        <f>SUM(C66:BT66)</f>
        <v>0</v>
      </c>
      <c r="BW66" s="555"/>
      <c r="BX66" s="555"/>
      <c r="BY66" s="555"/>
      <c r="BZ66" s="555"/>
      <c r="CA66" s="555"/>
      <c r="CB66" s="555"/>
      <c r="CC66" s="555"/>
      <c r="CD66" s="555"/>
      <c r="CE66" s="555"/>
      <c r="CF66" s="555"/>
      <c r="CG66" s="555"/>
      <c r="CH66" s="555"/>
      <c r="CI66" s="555"/>
      <c r="CJ66" s="555"/>
      <c r="CK66" s="555"/>
      <c r="CL66" s="555"/>
      <c r="CM66" s="555"/>
      <c r="CN66" s="555"/>
      <c r="CO66" s="555"/>
      <c r="CP66" s="555"/>
      <c r="CQ66" s="555"/>
      <c r="CR66" s="555"/>
      <c r="CS66" s="555"/>
      <c r="CT66" s="555"/>
      <c r="CU66" s="555"/>
      <c r="CV66" s="555"/>
      <c r="CW66" s="555"/>
      <c r="CX66" s="555"/>
      <c r="CY66" s="555"/>
      <c r="CZ66" s="555"/>
      <c r="DA66" s="555"/>
      <c r="DB66" s="555"/>
      <c r="DC66" s="555"/>
      <c r="DD66" s="555"/>
      <c r="DE66" s="555"/>
      <c r="DF66" s="555"/>
      <c r="DG66" s="555"/>
      <c r="DH66" s="555"/>
      <c r="DI66" s="555"/>
      <c r="DJ66" s="555"/>
      <c r="DK66" s="555"/>
      <c r="DL66" s="555"/>
      <c r="DM66" s="555"/>
      <c r="DN66" s="555"/>
      <c r="DO66" s="555"/>
      <c r="DP66" s="555"/>
      <c r="DQ66" s="555"/>
      <c r="DR66" s="555"/>
      <c r="DS66" s="555"/>
      <c r="DT66" s="555"/>
      <c r="DU66" s="555"/>
      <c r="DV66" s="555"/>
      <c r="DW66" s="555"/>
      <c r="DX66" s="555"/>
      <c r="DY66" s="555"/>
      <c r="DZ66" s="555"/>
    </row>
    <row r="67" spans="1:130" s="156" customFormat="1" ht="12.75" customHeight="1" x14ac:dyDescent="0.2">
      <c r="B67" s="140"/>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c r="AB67" s="331"/>
      <c r="AC67" s="331"/>
      <c r="AD67" s="331"/>
      <c r="AE67" s="331"/>
      <c r="AF67" s="331"/>
      <c r="AG67" s="331"/>
      <c r="AH67" s="331"/>
      <c r="AI67" s="331"/>
      <c r="AJ67" s="331"/>
      <c r="AK67" s="331"/>
      <c r="AL67" s="331"/>
      <c r="AM67" s="331"/>
      <c r="AN67" s="331"/>
      <c r="AO67" s="331"/>
      <c r="AP67" s="331"/>
      <c r="AQ67" s="331"/>
      <c r="AR67" s="331"/>
      <c r="AS67" s="331"/>
      <c r="AT67" s="331"/>
      <c r="AU67" s="331"/>
      <c r="AV67" s="331"/>
      <c r="AW67" s="331"/>
      <c r="AX67" s="331"/>
      <c r="AY67" s="331"/>
      <c r="AZ67" s="331"/>
      <c r="BA67" s="331"/>
      <c r="BB67" s="331"/>
      <c r="BC67" s="331"/>
      <c r="BD67" s="331"/>
      <c r="BE67" s="331"/>
      <c r="BF67" s="331"/>
      <c r="BG67" s="331"/>
      <c r="BH67" s="331"/>
      <c r="BI67" s="331"/>
      <c r="BJ67" s="331"/>
      <c r="BK67" s="331"/>
      <c r="BL67" s="331"/>
      <c r="BM67" s="331"/>
      <c r="BN67" s="331"/>
      <c r="BO67" s="331"/>
      <c r="BP67" s="331"/>
      <c r="BQ67" s="331"/>
      <c r="BR67" s="331"/>
      <c r="BS67" s="331"/>
      <c r="BT67" s="331"/>
      <c r="BW67" s="555"/>
      <c r="BX67" s="555"/>
      <c r="BY67" s="555"/>
      <c r="BZ67" s="555"/>
      <c r="CA67" s="555"/>
      <c r="CB67" s="555"/>
      <c r="CC67" s="555"/>
      <c r="CD67" s="555"/>
      <c r="CE67" s="555"/>
      <c r="CF67" s="555"/>
      <c r="CG67" s="555"/>
      <c r="CH67" s="555"/>
      <c r="CI67" s="555"/>
      <c r="CJ67" s="555"/>
      <c r="CK67" s="555"/>
      <c r="CL67" s="555"/>
      <c r="CM67" s="555"/>
      <c r="CN67" s="555"/>
      <c r="CO67" s="555"/>
      <c r="CP67" s="555"/>
      <c r="CQ67" s="555"/>
      <c r="CR67" s="555"/>
      <c r="CS67" s="555"/>
      <c r="CT67" s="555"/>
      <c r="CU67" s="555"/>
      <c r="CV67" s="555"/>
      <c r="CW67" s="555"/>
      <c r="CX67" s="555"/>
      <c r="CY67" s="555"/>
      <c r="CZ67" s="555"/>
      <c r="DA67" s="555"/>
      <c r="DB67" s="555"/>
      <c r="DC67" s="555"/>
      <c r="DD67" s="555"/>
      <c r="DE67" s="555"/>
      <c r="DF67" s="555"/>
      <c r="DG67" s="555"/>
      <c r="DH67" s="555"/>
      <c r="DI67" s="555"/>
      <c r="DJ67" s="555"/>
      <c r="DK67" s="555"/>
      <c r="DL67" s="555"/>
      <c r="DM67" s="555"/>
      <c r="DN67" s="555"/>
      <c r="DO67" s="555"/>
      <c r="DP67" s="555"/>
      <c r="DQ67" s="555"/>
      <c r="DR67" s="555"/>
      <c r="DS67" s="555"/>
      <c r="DT67" s="555"/>
      <c r="DU67" s="555"/>
      <c r="DV67" s="555"/>
      <c r="DW67" s="555"/>
      <c r="DX67" s="555"/>
      <c r="DY67" s="555"/>
      <c r="DZ67" s="555"/>
    </row>
    <row r="68" spans="1:130" s="1" customFormat="1" ht="12" x14ac:dyDescent="0.2">
      <c r="B68" s="146" t="s">
        <v>222</v>
      </c>
      <c r="C68" s="556">
        <f>IF(C40=1,0,((C$36-C$35)*(+C$22*$A$36))+(C$37-C$35)*(+C$22*$A$37))</f>
        <v>0</v>
      </c>
      <c r="D68" s="556">
        <f t="shared" ref="D68:BO68" si="49">IF(D40=1,0,((D$36-D$35)*(+D$22*$A$36))+(D$37-D$35)*(+D$22*$A$37))</f>
        <v>0</v>
      </c>
      <c r="E68" s="556">
        <f t="shared" si="49"/>
        <v>0</v>
      </c>
      <c r="F68" s="556">
        <f t="shared" si="49"/>
        <v>0</v>
      </c>
      <c r="G68" s="556">
        <f t="shared" si="49"/>
        <v>0</v>
      </c>
      <c r="H68" s="556">
        <f t="shared" si="49"/>
        <v>0</v>
      </c>
      <c r="I68" s="556">
        <f t="shared" si="49"/>
        <v>0</v>
      </c>
      <c r="J68" s="556">
        <f t="shared" si="49"/>
        <v>0</v>
      </c>
      <c r="K68" s="556">
        <f t="shared" si="49"/>
        <v>0</v>
      </c>
      <c r="L68" s="556">
        <f t="shared" si="49"/>
        <v>0</v>
      </c>
      <c r="M68" s="556">
        <f t="shared" si="49"/>
        <v>0</v>
      </c>
      <c r="N68" s="556">
        <f t="shared" si="49"/>
        <v>0</v>
      </c>
      <c r="O68" s="556">
        <f t="shared" si="49"/>
        <v>0</v>
      </c>
      <c r="P68" s="556">
        <f t="shared" si="49"/>
        <v>0</v>
      </c>
      <c r="Q68" s="556">
        <f t="shared" si="49"/>
        <v>0</v>
      </c>
      <c r="R68" s="556">
        <f t="shared" si="49"/>
        <v>0</v>
      </c>
      <c r="S68" s="556">
        <f t="shared" si="49"/>
        <v>0</v>
      </c>
      <c r="T68" s="556">
        <f t="shared" si="49"/>
        <v>0</v>
      </c>
      <c r="U68" s="556">
        <f t="shared" si="49"/>
        <v>0</v>
      </c>
      <c r="V68" s="556">
        <f t="shared" si="49"/>
        <v>0</v>
      </c>
      <c r="W68" s="556">
        <f t="shared" si="49"/>
        <v>0</v>
      </c>
      <c r="X68" s="556">
        <f t="shared" si="49"/>
        <v>0</v>
      </c>
      <c r="Y68" s="556">
        <f t="shared" si="49"/>
        <v>0</v>
      </c>
      <c r="Z68" s="556">
        <f t="shared" si="49"/>
        <v>0</v>
      </c>
      <c r="AA68" s="556">
        <f t="shared" si="49"/>
        <v>0</v>
      </c>
      <c r="AB68" s="556">
        <f t="shared" si="49"/>
        <v>0</v>
      </c>
      <c r="AC68" s="556">
        <f t="shared" si="49"/>
        <v>0</v>
      </c>
      <c r="AD68" s="556">
        <f t="shared" si="49"/>
        <v>0</v>
      </c>
      <c r="AE68" s="556">
        <f t="shared" si="49"/>
        <v>0</v>
      </c>
      <c r="AF68" s="556">
        <f t="shared" si="49"/>
        <v>0</v>
      </c>
      <c r="AG68" s="556">
        <f t="shared" si="49"/>
        <v>0</v>
      </c>
      <c r="AH68" s="556">
        <f t="shared" si="49"/>
        <v>0</v>
      </c>
      <c r="AI68" s="556">
        <f t="shared" si="49"/>
        <v>0</v>
      </c>
      <c r="AJ68" s="556">
        <f t="shared" si="49"/>
        <v>0</v>
      </c>
      <c r="AK68" s="556">
        <f t="shared" si="49"/>
        <v>0</v>
      </c>
      <c r="AL68" s="556">
        <f t="shared" si="49"/>
        <v>0</v>
      </c>
      <c r="AM68" s="556">
        <f t="shared" si="49"/>
        <v>0</v>
      </c>
      <c r="AN68" s="556">
        <f t="shared" si="49"/>
        <v>0</v>
      </c>
      <c r="AO68" s="556">
        <f t="shared" si="49"/>
        <v>0</v>
      </c>
      <c r="AP68" s="556">
        <f t="shared" si="49"/>
        <v>0</v>
      </c>
      <c r="AQ68" s="556">
        <f t="shared" si="49"/>
        <v>0</v>
      </c>
      <c r="AR68" s="556">
        <f t="shared" si="49"/>
        <v>0</v>
      </c>
      <c r="AS68" s="556">
        <f t="shared" si="49"/>
        <v>0</v>
      </c>
      <c r="AT68" s="556">
        <f t="shared" si="49"/>
        <v>0</v>
      </c>
      <c r="AU68" s="556">
        <f t="shared" si="49"/>
        <v>0</v>
      </c>
      <c r="AV68" s="556">
        <f t="shared" si="49"/>
        <v>0</v>
      </c>
      <c r="AW68" s="556">
        <f t="shared" si="49"/>
        <v>0</v>
      </c>
      <c r="AX68" s="556">
        <f t="shared" si="49"/>
        <v>0</v>
      </c>
      <c r="AY68" s="556">
        <f t="shared" si="49"/>
        <v>0</v>
      </c>
      <c r="AZ68" s="556">
        <f t="shared" si="49"/>
        <v>0</v>
      </c>
      <c r="BA68" s="556">
        <f t="shared" si="49"/>
        <v>0</v>
      </c>
      <c r="BB68" s="556">
        <f t="shared" si="49"/>
        <v>0</v>
      </c>
      <c r="BC68" s="556">
        <f t="shared" si="49"/>
        <v>0</v>
      </c>
      <c r="BD68" s="556">
        <f t="shared" si="49"/>
        <v>0</v>
      </c>
      <c r="BE68" s="556">
        <f t="shared" si="49"/>
        <v>0</v>
      </c>
      <c r="BF68" s="556">
        <f t="shared" si="49"/>
        <v>0</v>
      </c>
      <c r="BG68" s="556">
        <f t="shared" si="49"/>
        <v>0</v>
      </c>
      <c r="BH68" s="556">
        <f t="shared" si="49"/>
        <v>0</v>
      </c>
      <c r="BI68" s="556">
        <f t="shared" si="49"/>
        <v>0</v>
      </c>
      <c r="BJ68" s="556">
        <f t="shared" si="49"/>
        <v>0</v>
      </c>
      <c r="BK68" s="556">
        <f t="shared" si="49"/>
        <v>0</v>
      </c>
      <c r="BL68" s="556">
        <f t="shared" si="49"/>
        <v>0</v>
      </c>
      <c r="BM68" s="556">
        <f t="shared" si="49"/>
        <v>0</v>
      </c>
      <c r="BN68" s="556">
        <f t="shared" si="49"/>
        <v>0</v>
      </c>
      <c r="BO68" s="556">
        <f t="shared" si="49"/>
        <v>0</v>
      </c>
      <c r="BP68" s="556">
        <f t="shared" ref="BP68:BT68" si="50">IF(BP40=1,0,((BP$36-BP$35)*(+BP$22*$A$36))+(BP$37-BP$35)*(+BP$22*$A$37))</f>
        <v>0</v>
      </c>
      <c r="BQ68" s="556">
        <f t="shared" si="50"/>
        <v>0</v>
      </c>
      <c r="BR68" s="556">
        <f t="shared" si="50"/>
        <v>0</v>
      </c>
      <c r="BS68" s="556">
        <f t="shared" si="50"/>
        <v>0</v>
      </c>
      <c r="BT68" s="556">
        <f t="shared" si="50"/>
        <v>0</v>
      </c>
      <c r="BU68" s="557">
        <f t="shared" ref="BU68:BU69" si="51">SUM(C68:BT68)</f>
        <v>0</v>
      </c>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row>
    <row r="69" spans="1:130" s="1" customFormat="1" ht="12" x14ac:dyDescent="0.2">
      <c r="B69" s="146" t="s">
        <v>223</v>
      </c>
      <c r="C69" s="556">
        <f t="shared" ref="C69:BN69" si="52">(C$35*C$22)-C$16</f>
        <v>0</v>
      </c>
      <c r="D69" s="556">
        <f t="shared" si="52"/>
        <v>0</v>
      </c>
      <c r="E69" s="556">
        <f t="shared" si="52"/>
        <v>0</v>
      </c>
      <c r="F69" s="556">
        <f t="shared" si="52"/>
        <v>0</v>
      </c>
      <c r="G69" s="556">
        <f t="shared" si="52"/>
        <v>0</v>
      </c>
      <c r="H69" s="556">
        <f t="shared" si="52"/>
        <v>0</v>
      </c>
      <c r="I69" s="556">
        <f t="shared" si="52"/>
        <v>0</v>
      </c>
      <c r="J69" s="556">
        <f t="shared" si="52"/>
        <v>0</v>
      </c>
      <c r="K69" s="556">
        <f t="shared" si="52"/>
        <v>0</v>
      </c>
      <c r="L69" s="556">
        <f t="shared" si="52"/>
        <v>0</v>
      </c>
      <c r="M69" s="556">
        <f t="shared" si="52"/>
        <v>0</v>
      </c>
      <c r="N69" s="556">
        <f t="shared" si="52"/>
        <v>0</v>
      </c>
      <c r="O69" s="556">
        <f t="shared" si="52"/>
        <v>0</v>
      </c>
      <c r="P69" s="556">
        <f t="shared" si="52"/>
        <v>0</v>
      </c>
      <c r="Q69" s="556">
        <f t="shared" si="52"/>
        <v>0</v>
      </c>
      <c r="R69" s="556">
        <f t="shared" si="52"/>
        <v>0</v>
      </c>
      <c r="S69" s="556">
        <f t="shared" si="52"/>
        <v>0</v>
      </c>
      <c r="T69" s="556">
        <f t="shared" si="52"/>
        <v>0</v>
      </c>
      <c r="U69" s="556">
        <f t="shared" si="52"/>
        <v>0</v>
      </c>
      <c r="V69" s="556">
        <f t="shared" si="52"/>
        <v>0</v>
      </c>
      <c r="W69" s="556">
        <f t="shared" si="52"/>
        <v>0</v>
      </c>
      <c r="X69" s="556">
        <f t="shared" si="52"/>
        <v>0</v>
      </c>
      <c r="Y69" s="556">
        <f t="shared" si="52"/>
        <v>0</v>
      </c>
      <c r="Z69" s="556">
        <f t="shared" si="52"/>
        <v>0</v>
      </c>
      <c r="AA69" s="556">
        <f t="shared" si="52"/>
        <v>0</v>
      </c>
      <c r="AB69" s="556">
        <f t="shared" si="52"/>
        <v>0</v>
      </c>
      <c r="AC69" s="556">
        <f t="shared" si="52"/>
        <v>0</v>
      </c>
      <c r="AD69" s="556">
        <f t="shared" si="52"/>
        <v>0</v>
      </c>
      <c r="AE69" s="556">
        <f t="shared" si="52"/>
        <v>0</v>
      </c>
      <c r="AF69" s="556">
        <f t="shared" si="52"/>
        <v>0</v>
      </c>
      <c r="AG69" s="556">
        <f t="shared" si="52"/>
        <v>0</v>
      </c>
      <c r="AH69" s="556">
        <f t="shared" si="52"/>
        <v>0</v>
      </c>
      <c r="AI69" s="556">
        <f t="shared" si="52"/>
        <v>0</v>
      </c>
      <c r="AJ69" s="556">
        <f t="shared" si="52"/>
        <v>0</v>
      </c>
      <c r="AK69" s="556">
        <f t="shared" si="52"/>
        <v>0</v>
      </c>
      <c r="AL69" s="556">
        <f t="shared" si="52"/>
        <v>0</v>
      </c>
      <c r="AM69" s="556">
        <f t="shared" si="52"/>
        <v>0</v>
      </c>
      <c r="AN69" s="556">
        <f t="shared" si="52"/>
        <v>0</v>
      </c>
      <c r="AO69" s="556">
        <f t="shared" si="52"/>
        <v>0</v>
      </c>
      <c r="AP69" s="556">
        <f t="shared" si="52"/>
        <v>0</v>
      </c>
      <c r="AQ69" s="556">
        <f t="shared" si="52"/>
        <v>0</v>
      </c>
      <c r="AR69" s="556">
        <f t="shared" si="52"/>
        <v>0</v>
      </c>
      <c r="AS69" s="556">
        <f t="shared" si="52"/>
        <v>0</v>
      </c>
      <c r="AT69" s="556">
        <f t="shared" si="52"/>
        <v>0</v>
      </c>
      <c r="AU69" s="556">
        <f t="shared" si="52"/>
        <v>0</v>
      </c>
      <c r="AV69" s="556">
        <f t="shared" si="52"/>
        <v>0</v>
      </c>
      <c r="AW69" s="556">
        <f t="shared" si="52"/>
        <v>0</v>
      </c>
      <c r="AX69" s="556">
        <f t="shared" si="52"/>
        <v>0</v>
      </c>
      <c r="AY69" s="556">
        <f t="shared" si="52"/>
        <v>0</v>
      </c>
      <c r="AZ69" s="556">
        <f t="shared" si="52"/>
        <v>0</v>
      </c>
      <c r="BA69" s="556">
        <f t="shared" si="52"/>
        <v>0</v>
      </c>
      <c r="BB69" s="556">
        <f t="shared" si="52"/>
        <v>0</v>
      </c>
      <c r="BC69" s="556">
        <f t="shared" si="52"/>
        <v>0</v>
      </c>
      <c r="BD69" s="556">
        <f t="shared" si="52"/>
        <v>0</v>
      </c>
      <c r="BE69" s="556">
        <f t="shared" si="52"/>
        <v>0</v>
      </c>
      <c r="BF69" s="556">
        <f t="shared" si="52"/>
        <v>0</v>
      </c>
      <c r="BG69" s="556">
        <f t="shared" si="52"/>
        <v>0</v>
      </c>
      <c r="BH69" s="556">
        <f t="shared" si="52"/>
        <v>0</v>
      </c>
      <c r="BI69" s="556">
        <f t="shared" si="52"/>
        <v>0</v>
      </c>
      <c r="BJ69" s="556">
        <f t="shared" si="52"/>
        <v>0</v>
      </c>
      <c r="BK69" s="556">
        <f t="shared" si="52"/>
        <v>0</v>
      </c>
      <c r="BL69" s="556">
        <f t="shared" si="52"/>
        <v>0</v>
      </c>
      <c r="BM69" s="556">
        <f t="shared" si="52"/>
        <v>0</v>
      </c>
      <c r="BN69" s="556">
        <f t="shared" si="52"/>
        <v>0</v>
      </c>
      <c r="BO69" s="556">
        <f t="shared" ref="BO69:BT69" si="53">(BO$35*BO$22)-BO$16</f>
        <v>0</v>
      </c>
      <c r="BP69" s="556">
        <f t="shared" si="53"/>
        <v>0</v>
      </c>
      <c r="BQ69" s="556">
        <f t="shared" si="53"/>
        <v>0</v>
      </c>
      <c r="BR69" s="556">
        <f t="shared" si="53"/>
        <v>0</v>
      </c>
      <c r="BS69" s="556">
        <f t="shared" si="53"/>
        <v>0</v>
      </c>
      <c r="BT69" s="556">
        <f t="shared" si="53"/>
        <v>0</v>
      </c>
      <c r="BU69" s="557">
        <f t="shared" si="51"/>
        <v>0</v>
      </c>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row>
    <row r="70" spans="1:130" s="1" customFormat="1" x14ac:dyDescent="0.2">
      <c r="B70" s="352" t="s">
        <v>224</v>
      </c>
      <c r="BH70" s="16"/>
      <c r="BI70" s="16"/>
      <c r="BJ70" s="16"/>
      <c r="BK70" s="16"/>
      <c r="BL70" s="16"/>
      <c r="BM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row>
    <row r="71" spans="1:130" s="1" customFormat="1" ht="11.25" customHeight="1" thickBot="1" x14ac:dyDescent="0.25">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row>
    <row r="72" spans="1:130" s="69" customFormat="1" ht="12.75" customHeight="1" thickTop="1" thickBot="1" x14ac:dyDescent="0.25">
      <c r="A72" s="739"/>
      <c r="B72" s="739"/>
      <c r="C72" s="327"/>
      <c r="D72" s="327"/>
      <c r="E72" s="327"/>
      <c r="F72" s="327"/>
      <c r="G72" s="327"/>
      <c r="H72" s="327"/>
      <c r="I72" s="327"/>
      <c r="J72" s="327"/>
      <c r="K72" s="327"/>
      <c r="L72" s="327"/>
      <c r="M72" s="327"/>
      <c r="N72" s="327"/>
      <c r="O72" s="327"/>
      <c r="P72" s="327"/>
      <c r="Q72" s="327"/>
      <c r="R72" s="327"/>
      <c r="S72" s="327"/>
      <c r="T72" s="327"/>
      <c r="U72" s="327"/>
      <c r="V72" s="327"/>
      <c r="W72" s="327"/>
      <c r="X72" s="327"/>
      <c r="Y72" s="327"/>
      <c r="Z72" s="327"/>
      <c r="AA72" s="327"/>
      <c r="AB72" s="327"/>
      <c r="AC72" s="327"/>
      <c r="AD72" s="327"/>
      <c r="AE72" s="327"/>
      <c r="AF72" s="327"/>
      <c r="AG72" s="327"/>
      <c r="AH72" s="327"/>
      <c r="AI72" s="327"/>
      <c r="AJ72" s="327"/>
      <c r="AK72" s="327"/>
      <c r="AL72" s="327"/>
      <c r="AM72" s="327"/>
      <c r="AN72" s="32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27"/>
      <c r="BP72" s="327"/>
      <c r="BQ72" s="327"/>
      <c r="BR72" s="327"/>
      <c r="BS72" s="327"/>
      <c r="BT72" s="327"/>
      <c r="BU72" s="327"/>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row>
    <row r="73" spans="1:130" s="1" customFormat="1" ht="60" customHeight="1" thickBot="1" x14ac:dyDescent="0.25">
      <c r="B73" s="735" t="s">
        <v>226</v>
      </c>
      <c r="C73" s="736"/>
      <c r="D73" s="736"/>
      <c r="E73" s="736"/>
      <c r="F73" s="736"/>
      <c r="G73" s="737"/>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row>
    <row r="74" spans="1:130" s="1" customFormat="1" x14ac:dyDescent="0.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row>
    <row r="75" spans="1:130" s="1" customFormat="1" ht="12.75" x14ac:dyDescent="0.2">
      <c r="B75" s="319" t="s">
        <v>227</v>
      </c>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row>
    <row r="76" spans="1:130" s="1" customFormat="1" ht="12.75" x14ac:dyDescent="0.2">
      <c r="B76" s="320" t="s">
        <v>228</v>
      </c>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row>
    <row r="77" spans="1:130" s="1" customFormat="1" ht="12.75" x14ac:dyDescent="0.2">
      <c r="B77" s="320" t="s">
        <v>229</v>
      </c>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row>
    <row r="78" spans="1:130" s="1" customFormat="1" ht="12.75" x14ac:dyDescent="0.2">
      <c r="B78" s="320" t="s">
        <v>230</v>
      </c>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row>
    <row r="79" spans="1:130" s="550" customFormat="1" ht="26.1" customHeight="1" x14ac:dyDescent="0.2">
      <c r="B79" s="724" t="s">
        <v>351</v>
      </c>
      <c r="C79" s="724"/>
      <c r="D79" s="724"/>
      <c r="E79" s="724"/>
      <c r="F79" s="724"/>
      <c r="G79" s="724"/>
      <c r="H79" s="724"/>
      <c r="I79" s="724"/>
      <c r="J79" s="724"/>
      <c r="K79" s="724"/>
      <c r="L79" s="724"/>
      <c r="BH79" s="551"/>
      <c r="BI79" s="551"/>
      <c r="BJ79" s="551"/>
      <c r="BK79" s="551"/>
      <c r="BL79" s="551"/>
      <c r="BM79" s="551"/>
      <c r="BW79" s="551"/>
      <c r="BX79" s="551"/>
      <c r="BY79" s="551"/>
      <c r="BZ79" s="551"/>
      <c r="CA79" s="551"/>
      <c r="CB79" s="551"/>
      <c r="CC79" s="551"/>
      <c r="CD79" s="551"/>
      <c r="CE79" s="551"/>
      <c r="CF79" s="551"/>
      <c r="CG79" s="551"/>
      <c r="CH79" s="551"/>
      <c r="CI79" s="551"/>
      <c r="CJ79" s="551"/>
      <c r="CK79" s="551"/>
      <c r="CL79" s="551"/>
      <c r="CM79" s="551"/>
      <c r="CN79" s="551"/>
      <c r="CO79" s="551"/>
      <c r="CP79" s="551"/>
      <c r="CQ79" s="551"/>
      <c r="CR79" s="551"/>
      <c r="CS79" s="551"/>
      <c r="CT79" s="551"/>
      <c r="CU79" s="551"/>
      <c r="CV79" s="551"/>
      <c r="CW79" s="551"/>
      <c r="CX79" s="551"/>
      <c r="CY79" s="551"/>
      <c r="CZ79" s="551"/>
      <c r="DA79" s="551"/>
      <c r="DB79" s="551"/>
      <c r="DC79" s="551"/>
      <c r="DD79" s="551"/>
      <c r="DE79" s="551"/>
      <c r="DF79" s="551"/>
      <c r="DG79" s="551"/>
      <c r="DH79" s="551"/>
      <c r="DI79" s="551"/>
      <c r="DJ79" s="551"/>
      <c r="DK79" s="551"/>
      <c r="DL79" s="551"/>
      <c r="DM79" s="551"/>
      <c r="DN79" s="551"/>
      <c r="DO79" s="551"/>
      <c r="DP79" s="551"/>
      <c r="DQ79" s="551"/>
      <c r="DR79" s="551"/>
      <c r="DS79" s="551"/>
      <c r="DT79" s="551"/>
      <c r="DU79" s="551"/>
      <c r="DV79" s="551"/>
      <c r="DW79" s="551"/>
      <c r="DX79" s="551"/>
      <c r="DY79" s="551"/>
      <c r="DZ79" s="551"/>
    </row>
    <row r="80" spans="1:130" s="1" customFormat="1" ht="51" customHeight="1" x14ac:dyDescent="0.2">
      <c r="B80" s="725" t="s">
        <v>352</v>
      </c>
      <c r="C80" s="725"/>
      <c r="D80" s="725"/>
      <c r="E80" s="725"/>
      <c r="F80" s="725"/>
      <c r="G80" s="725"/>
      <c r="H80" s="725"/>
      <c r="I80" s="725"/>
      <c r="J80" s="725"/>
      <c r="K80" s="725"/>
      <c r="L80" s="724"/>
      <c r="BH80" s="16"/>
      <c r="BI80" s="16"/>
      <c r="BJ80" s="16"/>
      <c r="BK80" s="16"/>
      <c r="BL80" s="16"/>
      <c r="BM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row>
    <row r="81" spans="1:130" s="1" customFormat="1" ht="12" thickBot="1" x14ac:dyDescent="0.25">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row>
    <row r="82" spans="1:130" s="69" customFormat="1" ht="15" customHeight="1" thickTop="1" x14ac:dyDescent="0.2">
      <c r="A82" s="744" t="s">
        <v>306</v>
      </c>
      <c r="B82" s="744"/>
      <c r="C82" s="327"/>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7"/>
      <c r="AI82" s="327"/>
      <c r="AJ82" s="327"/>
      <c r="AK82" s="327"/>
      <c r="AL82" s="327"/>
      <c r="AM82" s="327"/>
      <c r="AN82" s="327"/>
      <c r="AO82" s="327"/>
      <c r="AP82" s="327"/>
      <c r="AQ82" s="327"/>
      <c r="AR82" s="327"/>
      <c r="AS82" s="327"/>
      <c r="AT82" s="327"/>
      <c r="AU82" s="327"/>
      <c r="AV82" s="327"/>
      <c r="AW82" s="327"/>
      <c r="AX82" s="327"/>
      <c r="AY82" s="327"/>
      <c r="AZ82" s="327"/>
      <c r="BA82" s="327"/>
      <c r="BB82" s="327"/>
      <c r="BC82" s="327"/>
      <c r="BD82" s="327"/>
      <c r="BE82" s="327"/>
      <c r="BF82" s="327"/>
      <c r="BG82" s="327"/>
      <c r="BH82" s="327"/>
      <c r="BI82" s="327"/>
      <c r="BJ82" s="327"/>
      <c r="BK82" s="327"/>
      <c r="BL82" s="327"/>
      <c r="BM82" s="327"/>
      <c r="BN82" s="327"/>
      <c r="BO82" s="327"/>
      <c r="BP82" s="327"/>
      <c r="BQ82" s="327"/>
      <c r="BR82" s="327"/>
      <c r="BS82" s="327"/>
      <c r="BT82" s="327"/>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row>
    <row r="83" spans="1:130" s="69" customFormat="1" ht="12.75" customHeight="1" x14ac:dyDescent="0.2">
      <c r="A83" s="145"/>
      <c r="B83" s="146" t="s">
        <v>307</v>
      </c>
      <c r="C83" s="157">
        <f t="shared" ref="C83:AH83" si="54">IFERROR((+C8+C9),0)</f>
        <v>0</v>
      </c>
      <c r="D83" s="157">
        <f t="shared" si="54"/>
        <v>0</v>
      </c>
      <c r="E83" s="157">
        <f t="shared" si="54"/>
        <v>0</v>
      </c>
      <c r="F83" s="157">
        <f t="shared" si="54"/>
        <v>0</v>
      </c>
      <c r="G83" s="157">
        <f t="shared" si="54"/>
        <v>0</v>
      </c>
      <c r="H83" s="157">
        <f t="shared" si="54"/>
        <v>0</v>
      </c>
      <c r="I83" s="157">
        <f t="shared" si="54"/>
        <v>0</v>
      </c>
      <c r="J83" s="157">
        <f t="shared" si="54"/>
        <v>0</v>
      </c>
      <c r="K83" s="157">
        <f t="shared" si="54"/>
        <v>0</v>
      </c>
      <c r="L83" s="157">
        <f t="shared" si="54"/>
        <v>0</v>
      </c>
      <c r="M83" s="157">
        <f t="shared" si="54"/>
        <v>0</v>
      </c>
      <c r="N83" s="157">
        <f t="shared" si="54"/>
        <v>0</v>
      </c>
      <c r="O83" s="157">
        <f t="shared" si="54"/>
        <v>0</v>
      </c>
      <c r="P83" s="157">
        <f t="shared" si="54"/>
        <v>0</v>
      </c>
      <c r="Q83" s="157">
        <f t="shared" si="54"/>
        <v>0</v>
      </c>
      <c r="R83" s="157">
        <f t="shared" si="54"/>
        <v>0</v>
      </c>
      <c r="S83" s="157">
        <f t="shared" si="54"/>
        <v>0</v>
      </c>
      <c r="T83" s="157">
        <f t="shared" si="54"/>
        <v>0</v>
      </c>
      <c r="U83" s="157">
        <f t="shared" si="54"/>
        <v>0</v>
      </c>
      <c r="V83" s="157">
        <f t="shared" si="54"/>
        <v>0</v>
      </c>
      <c r="W83" s="157">
        <f t="shared" si="54"/>
        <v>0</v>
      </c>
      <c r="X83" s="157">
        <f t="shared" si="54"/>
        <v>0</v>
      </c>
      <c r="Y83" s="157">
        <f t="shared" si="54"/>
        <v>0</v>
      </c>
      <c r="Z83" s="157">
        <f t="shared" si="54"/>
        <v>0</v>
      </c>
      <c r="AA83" s="157">
        <f t="shared" si="54"/>
        <v>0</v>
      </c>
      <c r="AB83" s="157">
        <f t="shared" si="54"/>
        <v>0</v>
      </c>
      <c r="AC83" s="157">
        <f t="shared" si="54"/>
        <v>0</v>
      </c>
      <c r="AD83" s="157">
        <f t="shared" si="54"/>
        <v>0</v>
      </c>
      <c r="AE83" s="157">
        <f t="shared" si="54"/>
        <v>0</v>
      </c>
      <c r="AF83" s="157">
        <f t="shared" si="54"/>
        <v>0</v>
      </c>
      <c r="AG83" s="157">
        <f t="shared" si="54"/>
        <v>0</v>
      </c>
      <c r="AH83" s="157">
        <f t="shared" si="54"/>
        <v>0</v>
      </c>
      <c r="AI83" s="157">
        <f t="shared" ref="AI83:BN83" si="55">IFERROR((+AI8+AI9),0)</f>
        <v>0</v>
      </c>
      <c r="AJ83" s="157">
        <f t="shared" si="55"/>
        <v>0</v>
      </c>
      <c r="AK83" s="157">
        <f t="shared" si="55"/>
        <v>0</v>
      </c>
      <c r="AL83" s="157">
        <f t="shared" si="55"/>
        <v>0</v>
      </c>
      <c r="AM83" s="157">
        <f t="shared" si="55"/>
        <v>0</v>
      </c>
      <c r="AN83" s="157">
        <f t="shared" si="55"/>
        <v>0</v>
      </c>
      <c r="AO83" s="157">
        <f t="shared" si="55"/>
        <v>0</v>
      </c>
      <c r="AP83" s="157">
        <f t="shared" si="55"/>
        <v>0</v>
      </c>
      <c r="AQ83" s="157">
        <f t="shared" si="55"/>
        <v>0</v>
      </c>
      <c r="AR83" s="157">
        <f t="shared" si="55"/>
        <v>0</v>
      </c>
      <c r="AS83" s="157">
        <f t="shared" si="55"/>
        <v>0</v>
      </c>
      <c r="AT83" s="157">
        <f t="shared" si="55"/>
        <v>0</v>
      </c>
      <c r="AU83" s="157">
        <f t="shared" si="55"/>
        <v>0</v>
      </c>
      <c r="AV83" s="157">
        <f t="shared" si="55"/>
        <v>0</v>
      </c>
      <c r="AW83" s="157">
        <f t="shared" si="55"/>
        <v>0</v>
      </c>
      <c r="AX83" s="157">
        <f t="shared" si="55"/>
        <v>0</v>
      </c>
      <c r="AY83" s="157">
        <f t="shared" si="55"/>
        <v>0</v>
      </c>
      <c r="AZ83" s="157">
        <f t="shared" si="55"/>
        <v>0</v>
      </c>
      <c r="BA83" s="157">
        <f t="shared" si="55"/>
        <v>0</v>
      </c>
      <c r="BB83" s="157">
        <f t="shared" si="55"/>
        <v>0</v>
      </c>
      <c r="BC83" s="157">
        <f t="shared" si="55"/>
        <v>0</v>
      </c>
      <c r="BD83" s="157">
        <f t="shared" si="55"/>
        <v>0</v>
      </c>
      <c r="BE83" s="157">
        <f t="shared" si="55"/>
        <v>0</v>
      </c>
      <c r="BF83" s="157">
        <f t="shared" si="55"/>
        <v>0</v>
      </c>
      <c r="BG83" s="157">
        <f t="shared" si="55"/>
        <v>0</v>
      </c>
      <c r="BH83" s="157">
        <f t="shared" si="55"/>
        <v>0</v>
      </c>
      <c r="BI83" s="157">
        <f t="shared" si="55"/>
        <v>0</v>
      </c>
      <c r="BJ83" s="157">
        <f t="shared" si="55"/>
        <v>0</v>
      </c>
      <c r="BK83" s="157">
        <f t="shared" si="55"/>
        <v>0</v>
      </c>
      <c r="BL83" s="157">
        <f t="shared" si="55"/>
        <v>0</v>
      </c>
      <c r="BM83" s="157">
        <f t="shared" si="55"/>
        <v>0</v>
      </c>
      <c r="BN83" s="157">
        <f t="shared" si="55"/>
        <v>0</v>
      </c>
      <c r="BO83" s="157">
        <f t="shared" ref="BO83:BT83" si="56">IFERROR((+BO8+BO9),0)</f>
        <v>0</v>
      </c>
      <c r="BP83" s="157">
        <f t="shared" si="56"/>
        <v>0</v>
      </c>
      <c r="BQ83" s="157">
        <f t="shared" si="56"/>
        <v>0</v>
      </c>
      <c r="BR83" s="157">
        <f t="shared" si="56"/>
        <v>0</v>
      </c>
      <c r="BS83" s="157">
        <f t="shared" si="56"/>
        <v>0</v>
      </c>
      <c r="BT83" s="157">
        <f t="shared" si="56"/>
        <v>0</v>
      </c>
      <c r="BU83" s="157">
        <f t="shared" ref="BU83:BU84" si="57">SUM(C83:BT83)</f>
        <v>0</v>
      </c>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row>
    <row r="84" spans="1:130" s="69" customFormat="1" ht="12.75" customHeight="1" x14ac:dyDescent="0.2">
      <c r="A84" s="145"/>
      <c r="B84" s="146" t="s">
        <v>308</v>
      </c>
      <c r="C84" s="157">
        <f t="shared" ref="C84:AH84" si="58">IFERROR((+C10+C11+C12+C13+C14),0)</f>
        <v>0</v>
      </c>
      <c r="D84" s="157">
        <f t="shared" si="58"/>
        <v>0</v>
      </c>
      <c r="E84" s="157">
        <f t="shared" si="58"/>
        <v>0</v>
      </c>
      <c r="F84" s="157">
        <f t="shared" si="58"/>
        <v>0</v>
      </c>
      <c r="G84" s="157">
        <f t="shared" si="58"/>
        <v>0</v>
      </c>
      <c r="H84" s="157">
        <f t="shared" si="58"/>
        <v>0</v>
      </c>
      <c r="I84" s="157">
        <f t="shared" si="58"/>
        <v>0</v>
      </c>
      <c r="J84" s="157">
        <f t="shared" si="58"/>
        <v>0</v>
      </c>
      <c r="K84" s="157">
        <f t="shared" si="58"/>
        <v>0</v>
      </c>
      <c r="L84" s="157">
        <f t="shared" si="58"/>
        <v>0</v>
      </c>
      <c r="M84" s="157">
        <f t="shared" si="58"/>
        <v>0</v>
      </c>
      <c r="N84" s="157">
        <f t="shared" si="58"/>
        <v>0</v>
      </c>
      <c r="O84" s="157">
        <f t="shared" si="58"/>
        <v>0</v>
      </c>
      <c r="P84" s="157">
        <f t="shared" si="58"/>
        <v>0</v>
      </c>
      <c r="Q84" s="157">
        <f t="shared" si="58"/>
        <v>0</v>
      </c>
      <c r="R84" s="157">
        <f t="shared" si="58"/>
        <v>0</v>
      </c>
      <c r="S84" s="157">
        <f t="shared" si="58"/>
        <v>0</v>
      </c>
      <c r="T84" s="157">
        <f t="shared" si="58"/>
        <v>0</v>
      </c>
      <c r="U84" s="157">
        <f t="shared" si="58"/>
        <v>0</v>
      </c>
      <c r="V84" s="157">
        <f t="shared" si="58"/>
        <v>0</v>
      </c>
      <c r="W84" s="157">
        <f t="shared" si="58"/>
        <v>0</v>
      </c>
      <c r="X84" s="157">
        <f t="shared" si="58"/>
        <v>0</v>
      </c>
      <c r="Y84" s="157">
        <f t="shared" si="58"/>
        <v>0</v>
      </c>
      <c r="Z84" s="157">
        <f t="shared" si="58"/>
        <v>0</v>
      </c>
      <c r="AA84" s="157">
        <f t="shared" si="58"/>
        <v>0</v>
      </c>
      <c r="AB84" s="157">
        <f t="shared" si="58"/>
        <v>0</v>
      </c>
      <c r="AC84" s="157">
        <f t="shared" si="58"/>
        <v>0</v>
      </c>
      <c r="AD84" s="157">
        <f t="shared" si="58"/>
        <v>0</v>
      </c>
      <c r="AE84" s="157">
        <f t="shared" si="58"/>
        <v>0</v>
      </c>
      <c r="AF84" s="157">
        <f t="shared" si="58"/>
        <v>0</v>
      </c>
      <c r="AG84" s="157">
        <f t="shared" si="58"/>
        <v>0</v>
      </c>
      <c r="AH84" s="157">
        <f t="shared" si="58"/>
        <v>0</v>
      </c>
      <c r="AI84" s="157">
        <f t="shared" ref="AI84:BN84" si="59">IFERROR((+AI10+AI11+AI12+AI13+AI14),0)</f>
        <v>0</v>
      </c>
      <c r="AJ84" s="157">
        <f t="shared" si="59"/>
        <v>0</v>
      </c>
      <c r="AK84" s="157">
        <f t="shared" si="59"/>
        <v>0</v>
      </c>
      <c r="AL84" s="157">
        <f t="shared" si="59"/>
        <v>0</v>
      </c>
      <c r="AM84" s="157">
        <f t="shared" si="59"/>
        <v>0</v>
      </c>
      <c r="AN84" s="157">
        <f t="shared" si="59"/>
        <v>0</v>
      </c>
      <c r="AO84" s="157">
        <f t="shared" si="59"/>
        <v>0</v>
      </c>
      <c r="AP84" s="157">
        <f t="shared" si="59"/>
        <v>0</v>
      </c>
      <c r="AQ84" s="157">
        <f t="shared" si="59"/>
        <v>0</v>
      </c>
      <c r="AR84" s="157">
        <f t="shared" si="59"/>
        <v>0</v>
      </c>
      <c r="AS84" s="157">
        <f t="shared" si="59"/>
        <v>0</v>
      </c>
      <c r="AT84" s="157">
        <f t="shared" si="59"/>
        <v>0</v>
      </c>
      <c r="AU84" s="157">
        <f t="shared" si="59"/>
        <v>0</v>
      </c>
      <c r="AV84" s="157">
        <f t="shared" si="59"/>
        <v>0</v>
      </c>
      <c r="AW84" s="157">
        <f t="shared" si="59"/>
        <v>0</v>
      </c>
      <c r="AX84" s="157">
        <f t="shared" si="59"/>
        <v>0</v>
      </c>
      <c r="AY84" s="157">
        <f t="shared" si="59"/>
        <v>0</v>
      </c>
      <c r="AZ84" s="157">
        <f t="shared" si="59"/>
        <v>0</v>
      </c>
      <c r="BA84" s="157">
        <f t="shared" si="59"/>
        <v>0</v>
      </c>
      <c r="BB84" s="157">
        <f t="shared" si="59"/>
        <v>0</v>
      </c>
      <c r="BC84" s="157">
        <f t="shared" si="59"/>
        <v>0</v>
      </c>
      <c r="BD84" s="157">
        <f t="shared" si="59"/>
        <v>0</v>
      </c>
      <c r="BE84" s="157">
        <f t="shared" si="59"/>
        <v>0</v>
      </c>
      <c r="BF84" s="157">
        <f t="shared" si="59"/>
        <v>0</v>
      </c>
      <c r="BG84" s="157">
        <f t="shared" si="59"/>
        <v>0</v>
      </c>
      <c r="BH84" s="157">
        <f t="shared" si="59"/>
        <v>0</v>
      </c>
      <c r="BI84" s="157">
        <f t="shared" si="59"/>
        <v>0</v>
      </c>
      <c r="BJ84" s="157">
        <f t="shared" si="59"/>
        <v>0</v>
      </c>
      <c r="BK84" s="157">
        <f t="shared" si="59"/>
        <v>0</v>
      </c>
      <c r="BL84" s="157">
        <f t="shared" si="59"/>
        <v>0</v>
      </c>
      <c r="BM84" s="157">
        <f t="shared" si="59"/>
        <v>0</v>
      </c>
      <c r="BN84" s="157">
        <f t="shared" si="59"/>
        <v>0</v>
      </c>
      <c r="BO84" s="157">
        <f t="shared" ref="BO84:BT84" si="60">IFERROR((+BO10+BO11+BO12+BO13+BO14),0)</f>
        <v>0</v>
      </c>
      <c r="BP84" s="157">
        <f t="shared" si="60"/>
        <v>0</v>
      </c>
      <c r="BQ84" s="157">
        <f t="shared" si="60"/>
        <v>0</v>
      </c>
      <c r="BR84" s="157">
        <f t="shared" si="60"/>
        <v>0</v>
      </c>
      <c r="BS84" s="157">
        <f t="shared" si="60"/>
        <v>0</v>
      </c>
      <c r="BT84" s="157">
        <f t="shared" si="60"/>
        <v>0</v>
      </c>
      <c r="BU84" s="157">
        <f t="shared" si="57"/>
        <v>0</v>
      </c>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row>
    <row r="85" spans="1:130" customFormat="1" ht="12.75" customHeight="1" x14ac:dyDescent="0.2">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row>
    <row r="86" spans="1:130" s="69" customFormat="1" ht="12.75" customHeight="1" x14ac:dyDescent="0.2">
      <c r="A86" s="143"/>
      <c r="B86" s="158" t="s">
        <v>302</v>
      </c>
      <c r="C86" s="159">
        <f t="shared" ref="C86:AH86" si="61">SUM(C83:C84)</f>
        <v>0</v>
      </c>
      <c r="D86" s="159">
        <f t="shared" si="61"/>
        <v>0</v>
      </c>
      <c r="E86" s="159">
        <f t="shared" si="61"/>
        <v>0</v>
      </c>
      <c r="F86" s="159">
        <f t="shared" si="61"/>
        <v>0</v>
      </c>
      <c r="G86" s="159">
        <f t="shared" si="61"/>
        <v>0</v>
      </c>
      <c r="H86" s="159">
        <f t="shared" si="61"/>
        <v>0</v>
      </c>
      <c r="I86" s="159">
        <f t="shared" si="61"/>
        <v>0</v>
      </c>
      <c r="J86" s="159">
        <f t="shared" si="61"/>
        <v>0</v>
      </c>
      <c r="K86" s="159">
        <f t="shared" si="61"/>
        <v>0</v>
      </c>
      <c r="L86" s="159">
        <f t="shared" si="61"/>
        <v>0</v>
      </c>
      <c r="M86" s="159">
        <f t="shared" si="61"/>
        <v>0</v>
      </c>
      <c r="N86" s="159">
        <f t="shared" si="61"/>
        <v>0</v>
      </c>
      <c r="O86" s="159">
        <f t="shared" si="61"/>
        <v>0</v>
      </c>
      <c r="P86" s="159">
        <f t="shared" si="61"/>
        <v>0</v>
      </c>
      <c r="Q86" s="159">
        <f t="shared" si="61"/>
        <v>0</v>
      </c>
      <c r="R86" s="159">
        <f t="shared" si="61"/>
        <v>0</v>
      </c>
      <c r="S86" s="159">
        <f t="shared" si="61"/>
        <v>0</v>
      </c>
      <c r="T86" s="159">
        <f t="shared" si="61"/>
        <v>0</v>
      </c>
      <c r="U86" s="159">
        <f t="shared" si="61"/>
        <v>0</v>
      </c>
      <c r="V86" s="159">
        <f t="shared" si="61"/>
        <v>0</v>
      </c>
      <c r="W86" s="159">
        <f t="shared" si="61"/>
        <v>0</v>
      </c>
      <c r="X86" s="159">
        <f t="shared" si="61"/>
        <v>0</v>
      </c>
      <c r="Y86" s="159">
        <f t="shared" si="61"/>
        <v>0</v>
      </c>
      <c r="Z86" s="159">
        <f t="shared" si="61"/>
        <v>0</v>
      </c>
      <c r="AA86" s="159">
        <f t="shared" si="61"/>
        <v>0</v>
      </c>
      <c r="AB86" s="159">
        <f t="shared" si="61"/>
        <v>0</v>
      </c>
      <c r="AC86" s="159">
        <f t="shared" si="61"/>
        <v>0</v>
      </c>
      <c r="AD86" s="159">
        <f t="shared" si="61"/>
        <v>0</v>
      </c>
      <c r="AE86" s="159">
        <f t="shared" si="61"/>
        <v>0</v>
      </c>
      <c r="AF86" s="159">
        <f t="shared" si="61"/>
        <v>0</v>
      </c>
      <c r="AG86" s="159">
        <f t="shared" si="61"/>
        <v>0</v>
      </c>
      <c r="AH86" s="159">
        <f t="shared" si="61"/>
        <v>0</v>
      </c>
      <c r="AI86" s="159">
        <f t="shared" ref="AI86:BN86" si="62">SUM(AI83:AI84)</f>
        <v>0</v>
      </c>
      <c r="AJ86" s="159">
        <f t="shared" si="62"/>
        <v>0</v>
      </c>
      <c r="AK86" s="159">
        <f t="shared" si="62"/>
        <v>0</v>
      </c>
      <c r="AL86" s="159">
        <f t="shared" si="62"/>
        <v>0</v>
      </c>
      <c r="AM86" s="159">
        <f t="shared" si="62"/>
        <v>0</v>
      </c>
      <c r="AN86" s="159">
        <f t="shared" si="62"/>
        <v>0</v>
      </c>
      <c r="AO86" s="159">
        <f t="shared" si="62"/>
        <v>0</v>
      </c>
      <c r="AP86" s="159">
        <f t="shared" si="62"/>
        <v>0</v>
      </c>
      <c r="AQ86" s="159">
        <f t="shared" si="62"/>
        <v>0</v>
      </c>
      <c r="AR86" s="159">
        <f t="shared" si="62"/>
        <v>0</v>
      </c>
      <c r="AS86" s="159">
        <f t="shared" si="62"/>
        <v>0</v>
      </c>
      <c r="AT86" s="159">
        <f t="shared" si="62"/>
        <v>0</v>
      </c>
      <c r="AU86" s="159">
        <f t="shared" si="62"/>
        <v>0</v>
      </c>
      <c r="AV86" s="159">
        <f t="shared" si="62"/>
        <v>0</v>
      </c>
      <c r="AW86" s="159">
        <f t="shared" si="62"/>
        <v>0</v>
      </c>
      <c r="AX86" s="159">
        <f t="shared" si="62"/>
        <v>0</v>
      </c>
      <c r="AY86" s="159">
        <f t="shared" si="62"/>
        <v>0</v>
      </c>
      <c r="AZ86" s="159">
        <f t="shared" si="62"/>
        <v>0</v>
      </c>
      <c r="BA86" s="159">
        <f t="shared" si="62"/>
        <v>0</v>
      </c>
      <c r="BB86" s="159">
        <f t="shared" si="62"/>
        <v>0</v>
      </c>
      <c r="BC86" s="159">
        <f t="shared" si="62"/>
        <v>0</v>
      </c>
      <c r="BD86" s="159">
        <f t="shared" si="62"/>
        <v>0</v>
      </c>
      <c r="BE86" s="159">
        <f t="shared" si="62"/>
        <v>0</v>
      </c>
      <c r="BF86" s="159">
        <f t="shared" si="62"/>
        <v>0</v>
      </c>
      <c r="BG86" s="159">
        <f t="shared" si="62"/>
        <v>0</v>
      </c>
      <c r="BH86" s="159">
        <f t="shared" si="62"/>
        <v>0</v>
      </c>
      <c r="BI86" s="159">
        <f t="shared" si="62"/>
        <v>0</v>
      </c>
      <c r="BJ86" s="159">
        <f t="shared" si="62"/>
        <v>0</v>
      </c>
      <c r="BK86" s="159">
        <f t="shared" si="62"/>
        <v>0</v>
      </c>
      <c r="BL86" s="159">
        <f t="shared" si="62"/>
        <v>0</v>
      </c>
      <c r="BM86" s="159">
        <f t="shared" si="62"/>
        <v>0</v>
      </c>
      <c r="BN86" s="159">
        <f t="shared" si="62"/>
        <v>0</v>
      </c>
      <c r="BO86" s="159">
        <f t="shared" ref="BO86:BT86" si="63">SUM(BO83:BO84)</f>
        <v>0</v>
      </c>
      <c r="BP86" s="159">
        <f t="shared" si="63"/>
        <v>0</v>
      </c>
      <c r="BQ86" s="159">
        <f t="shared" si="63"/>
        <v>0</v>
      </c>
      <c r="BR86" s="159">
        <f t="shared" si="63"/>
        <v>0</v>
      </c>
      <c r="BS86" s="159">
        <f t="shared" si="63"/>
        <v>0</v>
      </c>
      <c r="BT86" s="159">
        <f t="shared" si="63"/>
        <v>0</v>
      </c>
      <c r="BU86" s="159">
        <f t="shared" ref="BU86:BU88" si="64">SUM(C86:BT86)</f>
        <v>0</v>
      </c>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row>
    <row r="87" spans="1:130" s="69" customFormat="1" ht="12.75" customHeight="1" x14ac:dyDescent="0.2">
      <c r="A87" s="143"/>
      <c r="B87" s="146" t="s">
        <v>225</v>
      </c>
      <c r="C87" s="147">
        <f t="shared" ref="C87:AH87" si="65">IFERROR(+C18,0)</f>
        <v>0</v>
      </c>
      <c r="D87" s="147">
        <f t="shared" si="65"/>
        <v>0</v>
      </c>
      <c r="E87" s="147">
        <f t="shared" si="65"/>
        <v>0</v>
      </c>
      <c r="F87" s="147">
        <f t="shared" si="65"/>
        <v>0</v>
      </c>
      <c r="G87" s="147">
        <f t="shared" si="65"/>
        <v>0</v>
      </c>
      <c r="H87" s="147">
        <f t="shared" si="65"/>
        <v>0</v>
      </c>
      <c r="I87" s="147">
        <f t="shared" si="65"/>
        <v>0</v>
      </c>
      <c r="J87" s="147">
        <f t="shared" si="65"/>
        <v>0</v>
      </c>
      <c r="K87" s="147">
        <f t="shared" si="65"/>
        <v>0</v>
      </c>
      <c r="L87" s="147">
        <f t="shared" si="65"/>
        <v>0</v>
      </c>
      <c r="M87" s="147">
        <f t="shared" si="65"/>
        <v>0</v>
      </c>
      <c r="N87" s="147">
        <f t="shared" si="65"/>
        <v>0</v>
      </c>
      <c r="O87" s="147">
        <f t="shared" si="65"/>
        <v>0</v>
      </c>
      <c r="P87" s="147">
        <f t="shared" si="65"/>
        <v>0</v>
      </c>
      <c r="Q87" s="147">
        <f t="shared" si="65"/>
        <v>0</v>
      </c>
      <c r="R87" s="147">
        <f t="shared" si="65"/>
        <v>0</v>
      </c>
      <c r="S87" s="147">
        <f t="shared" si="65"/>
        <v>0</v>
      </c>
      <c r="T87" s="147">
        <f t="shared" si="65"/>
        <v>0</v>
      </c>
      <c r="U87" s="147">
        <f t="shared" si="65"/>
        <v>0</v>
      </c>
      <c r="V87" s="147">
        <f t="shared" si="65"/>
        <v>0</v>
      </c>
      <c r="W87" s="147">
        <f t="shared" si="65"/>
        <v>0</v>
      </c>
      <c r="X87" s="147">
        <f t="shared" si="65"/>
        <v>0</v>
      </c>
      <c r="Y87" s="147">
        <f t="shared" si="65"/>
        <v>0</v>
      </c>
      <c r="Z87" s="147">
        <f t="shared" si="65"/>
        <v>0</v>
      </c>
      <c r="AA87" s="147">
        <f t="shared" si="65"/>
        <v>0</v>
      </c>
      <c r="AB87" s="147">
        <f t="shared" si="65"/>
        <v>0</v>
      </c>
      <c r="AC87" s="147">
        <f t="shared" si="65"/>
        <v>0</v>
      </c>
      <c r="AD87" s="147">
        <f t="shared" si="65"/>
        <v>0</v>
      </c>
      <c r="AE87" s="147">
        <f t="shared" si="65"/>
        <v>0</v>
      </c>
      <c r="AF87" s="147">
        <f t="shared" si="65"/>
        <v>0</v>
      </c>
      <c r="AG87" s="147">
        <f t="shared" si="65"/>
        <v>0</v>
      </c>
      <c r="AH87" s="147">
        <f t="shared" si="65"/>
        <v>0</v>
      </c>
      <c r="AI87" s="147">
        <f t="shared" ref="AI87:BN87" si="66">IFERROR(+AI18,0)</f>
        <v>0</v>
      </c>
      <c r="AJ87" s="147">
        <f t="shared" si="66"/>
        <v>0</v>
      </c>
      <c r="AK87" s="147">
        <f t="shared" si="66"/>
        <v>0</v>
      </c>
      <c r="AL87" s="147">
        <f t="shared" si="66"/>
        <v>0</v>
      </c>
      <c r="AM87" s="147">
        <f t="shared" si="66"/>
        <v>0</v>
      </c>
      <c r="AN87" s="147">
        <f t="shared" si="66"/>
        <v>0</v>
      </c>
      <c r="AO87" s="147">
        <f t="shared" si="66"/>
        <v>0</v>
      </c>
      <c r="AP87" s="147">
        <f t="shared" si="66"/>
        <v>0</v>
      </c>
      <c r="AQ87" s="147">
        <f t="shared" si="66"/>
        <v>0</v>
      </c>
      <c r="AR87" s="147">
        <f t="shared" si="66"/>
        <v>0</v>
      </c>
      <c r="AS87" s="147">
        <f t="shared" si="66"/>
        <v>0</v>
      </c>
      <c r="AT87" s="147">
        <f t="shared" si="66"/>
        <v>0</v>
      </c>
      <c r="AU87" s="147">
        <f t="shared" si="66"/>
        <v>0</v>
      </c>
      <c r="AV87" s="147">
        <f t="shared" si="66"/>
        <v>0</v>
      </c>
      <c r="AW87" s="147">
        <f t="shared" si="66"/>
        <v>0</v>
      </c>
      <c r="AX87" s="147">
        <f t="shared" si="66"/>
        <v>0</v>
      </c>
      <c r="AY87" s="147">
        <f t="shared" si="66"/>
        <v>0</v>
      </c>
      <c r="AZ87" s="147">
        <f t="shared" si="66"/>
        <v>0</v>
      </c>
      <c r="BA87" s="147">
        <f t="shared" si="66"/>
        <v>0</v>
      </c>
      <c r="BB87" s="147">
        <f t="shared" si="66"/>
        <v>0</v>
      </c>
      <c r="BC87" s="147">
        <f t="shared" si="66"/>
        <v>0</v>
      </c>
      <c r="BD87" s="147">
        <f t="shared" si="66"/>
        <v>0</v>
      </c>
      <c r="BE87" s="147">
        <f t="shared" si="66"/>
        <v>0</v>
      </c>
      <c r="BF87" s="147">
        <f t="shared" si="66"/>
        <v>0</v>
      </c>
      <c r="BG87" s="147">
        <f t="shared" si="66"/>
        <v>0</v>
      </c>
      <c r="BH87" s="147">
        <f t="shared" si="66"/>
        <v>0</v>
      </c>
      <c r="BI87" s="147">
        <f t="shared" si="66"/>
        <v>0</v>
      </c>
      <c r="BJ87" s="147">
        <f t="shared" si="66"/>
        <v>0</v>
      </c>
      <c r="BK87" s="147">
        <f t="shared" si="66"/>
        <v>0</v>
      </c>
      <c r="BL87" s="147">
        <f t="shared" si="66"/>
        <v>0</v>
      </c>
      <c r="BM87" s="147">
        <f t="shared" si="66"/>
        <v>0</v>
      </c>
      <c r="BN87" s="147">
        <f t="shared" si="66"/>
        <v>0</v>
      </c>
      <c r="BO87" s="147">
        <f t="shared" ref="BO87:BT87" si="67">IFERROR(+BO18,0)</f>
        <v>0</v>
      </c>
      <c r="BP87" s="147">
        <f t="shared" si="67"/>
        <v>0</v>
      </c>
      <c r="BQ87" s="147">
        <f t="shared" si="67"/>
        <v>0</v>
      </c>
      <c r="BR87" s="147">
        <f t="shared" si="67"/>
        <v>0</v>
      </c>
      <c r="BS87" s="147">
        <f t="shared" si="67"/>
        <v>0</v>
      </c>
      <c r="BT87" s="147">
        <f t="shared" si="67"/>
        <v>0</v>
      </c>
      <c r="BU87" s="157">
        <f t="shared" si="64"/>
        <v>0</v>
      </c>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row>
    <row r="88" spans="1:130" s="69" customFormat="1" ht="12.75" customHeight="1" thickBot="1" x14ac:dyDescent="0.25">
      <c r="A88" s="158" t="s">
        <v>200</v>
      </c>
      <c r="B88" s="160"/>
      <c r="C88" s="161">
        <f t="shared" ref="C88:AH88" si="68">SUM(C86:C87)</f>
        <v>0</v>
      </c>
      <c r="D88" s="161">
        <f t="shared" si="68"/>
        <v>0</v>
      </c>
      <c r="E88" s="161">
        <f t="shared" si="68"/>
        <v>0</v>
      </c>
      <c r="F88" s="161">
        <f t="shared" si="68"/>
        <v>0</v>
      </c>
      <c r="G88" s="161">
        <f t="shared" si="68"/>
        <v>0</v>
      </c>
      <c r="H88" s="161">
        <f t="shared" si="68"/>
        <v>0</v>
      </c>
      <c r="I88" s="161">
        <f t="shared" si="68"/>
        <v>0</v>
      </c>
      <c r="J88" s="161">
        <f t="shared" si="68"/>
        <v>0</v>
      </c>
      <c r="K88" s="161">
        <f t="shared" si="68"/>
        <v>0</v>
      </c>
      <c r="L88" s="161">
        <f t="shared" si="68"/>
        <v>0</v>
      </c>
      <c r="M88" s="161">
        <f t="shared" si="68"/>
        <v>0</v>
      </c>
      <c r="N88" s="161">
        <f t="shared" si="68"/>
        <v>0</v>
      </c>
      <c r="O88" s="161">
        <f t="shared" si="68"/>
        <v>0</v>
      </c>
      <c r="P88" s="161">
        <f t="shared" si="68"/>
        <v>0</v>
      </c>
      <c r="Q88" s="161">
        <f t="shared" si="68"/>
        <v>0</v>
      </c>
      <c r="R88" s="161">
        <f t="shared" si="68"/>
        <v>0</v>
      </c>
      <c r="S88" s="161">
        <f t="shared" si="68"/>
        <v>0</v>
      </c>
      <c r="T88" s="161">
        <f t="shared" si="68"/>
        <v>0</v>
      </c>
      <c r="U88" s="161">
        <f t="shared" si="68"/>
        <v>0</v>
      </c>
      <c r="V88" s="161">
        <f t="shared" si="68"/>
        <v>0</v>
      </c>
      <c r="W88" s="161">
        <f t="shared" si="68"/>
        <v>0</v>
      </c>
      <c r="X88" s="161">
        <f t="shared" si="68"/>
        <v>0</v>
      </c>
      <c r="Y88" s="161">
        <f t="shared" si="68"/>
        <v>0</v>
      </c>
      <c r="Z88" s="161">
        <f t="shared" si="68"/>
        <v>0</v>
      </c>
      <c r="AA88" s="161">
        <f t="shared" si="68"/>
        <v>0</v>
      </c>
      <c r="AB88" s="161">
        <f t="shared" si="68"/>
        <v>0</v>
      </c>
      <c r="AC88" s="161">
        <f t="shared" si="68"/>
        <v>0</v>
      </c>
      <c r="AD88" s="161">
        <f t="shared" si="68"/>
        <v>0</v>
      </c>
      <c r="AE88" s="161">
        <f t="shared" si="68"/>
        <v>0</v>
      </c>
      <c r="AF88" s="161">
        <f t="shared" si="68"/>
        <v>0</v>
      </c>
      <c r="AG88" s="161">
        <f t="shared" si="68"/>
        <v>0</v>
      </c>
      <c r="AH88" s="161">
        <f t="shared" si="68"/>
        <v>0</v>
      </c>
      <c r="AI88" s="161">
        <f t="shared" ref="AI88:BE88" si="69">SUM(AI86:AI87)</f>
        <v>0</v>
      </c>
      <c r="AJ88" s="161">
        <f t="shared" si="69"/>
        <v>0</v>
      </c>
      <c r="AK88" s="161">
        <f t="shared" si="69"/>
        <v>0</v>
      </c>
      <c r="AL88" s="161">
        <f t="shared" si="69"/>
        <v>0</v>
      </c>
      <c r="AM88" s="161">
        <f t="shared" si="69"/>
        <v>0</v>
      </c>
      <c r="AN88" s="161">
        <f t="shared" si="69"/>
        <v>0</v>
      </c>
      <c r="AO88" s="161">
        <f t="shared" si="69"/>
        <v>0</v>
      </c>
      <c r="AP88" s="161">
        <f t="shared" si="69"/>
        <v>0</v>
      </c>
      <c r="AQ88" s="161">
        <f t="shared" si="69"/>
        <v>0</v>
      </c>
      <c r="AR88" s="161">
        <f t="shared" si="69"/>
        <v>0</v>
      </c>
      <c r="AS88" s="161">
        <f t="shared" si="69"/>
        <v>0</v>
      </c>
      <c r="AT88" s="161">
        <f t="shared" si="69"/>
        <v>0</v>
      </c>
      <c r="AU88" s="161">
        <f t="shared" si="69"/>
        <v>0</v>
      </c>
      <c r="AV88" s="161">
        <f t="shared" si="69"/>
        <v>0</v>
      </c>
      <c r="AW88" s="161">
        <f t="shared" si="69"/>
        <v>0</v>
      </c>
      <c r="AX88" s="161">
        <f t="shared" si="69"/>
        <v>0</v>
      </c>
      <c r="AY88" s="161">
        <f t="shared" si="69"/>
        <v>0</v>
      </c>
      <c r="AZ88" s="161">
        <f t="shared" si="69"/>
        <v>0</v>
      </c>
      <c r="BA88" s="161">
        <f t="shared" si="69"/>
        <v>0</v>
      </c>
      <c r="BB88" s="161">
        <f t="shared" si="69"/>
        <v>0</v>
      </c>
      <c r="BC88" s="161">
        <f t="shared" si="69"/>
        <v>0</v>
      </c>
      <c r="BD88" s="161">
        <f t="shared" si="69"/>
        <v>0</v>
      </c>
      <c r="BE88" s="161">
        <f t="shared" si="69"/>
        <v>0</v>
      </c>
      <c r="BF88" s="161">
        <f t="shared" ref="BF88:BT88" si="70">SUM(BF86:BF87)</f>
        <v>0</v>
      </c>
      <c r="BG88" s="161">
        <f t="shared" si="70"/>
        <v>0</v>
      </c>
      <c r="BH88" s="161">
        <f t="shared" si="70"/>
        <v>0</v>
      </c>
      <c r="BI88" s="161">
        <f t="shared" si="70"/>
        <v>0</v>
      </c>
      <c r="BJ88" s="161">
        <f t="shared" si="70"/>
        <v>0</v>
      </c>
      <c r="BK88" s="161">
        <f t="shared" si="70"/>
        <v>0</v>
      </c>
      <c r="BL88" s="161">
        <f t="shared" si="70"/>
        <v>0</v>
      </c>
      <c r="BM88" s="161">
        <f t="shared" si="70"/>
        <v>0</v>
      </c>
      <c r="BN88" s="161">
        <f t="shared" si="70"/>
        <v>0</v>
      </c>
      <c r="BO88" s="161">
        <f t="shared" si="70"/>
        <v>0</v>
      </c>
      <c r="BP88" s="161">
        <f t="shared" si="70"/>
        <v>0</v>
      </c>
      <c r="BQ88" s="161">
        <f t="shared" si="70"/>
        <v>0</v>
      </c>
      <c r="BR88" s="161">
        <f t="shared" si="70"/>
        <v>0</v>
      </c>
      <c r="BS88" s="161">
        <f t="shared" si="70"/>
        <v>0</v>
      </c>
      <c r="BT88" s="161">
        <f t="shared" si="70"/>
        <v>0</v>
      </c>
      <c r="BU88" s="161">
        <f t="shared" si="64"/>
        <v>0</v>
      </c>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row>
    <row r="89" spans="1:130" s="69" customFormat="1" ht="12.75" customHeight="1" thickTop="1" thickBot="1" x14ac:dyDescent="0.25">
      <c r="A89" s="442"/>
      <c r="B89" s="443"/>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c r="BL89" s="148"/>
      <c r="BM89" s="148"/>
      <c r="BN89" s="148"/>
      <c r="BO89" s="148"/>
      <c r="BP89" s="148"/>
      <c r="BQ89" s="148"/>
      <c r="BR89" s="148"/>
      <c r="BS89" s="148"/>
      <c r="BT89" s="14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row>
    <row r="90" spans="1:130" s="69" customFormat="1" ht="15" customHeight="1" thickTop="1" x14ac:dyDescent="0.2">
      <c r="A90" s="744" t="s">
        <v>309</v>
      </c>
      <c r="B90" s="744"/>
      <c r="C90" s="327"/>
      <c r="D90" s="327"/>
      <c r="E90" s="327"/>
      <c r="F90" s="327"/>
      <c r="G90" s="327"/>
      <c r="H90" s="327"/>
      <c r="I90" s="327"/>
      <c r="J90" s="327"/>
      <c r="K90" s="327"/>
      <c r="L90" s="327"/>
      <c r="M90" s="327"/>
      <c r="N90" s="327"/>
      <c r="O90" s="327"/>
      <c r="P90" s="327"/>
      <c r="Q90" s="327"/>
      <c r="R90" s="327"/>
      <c r="S90" s="327"/>
      <c r="T90" s="327"/>
      <c r="U90" s="327"/>
      <c r="V90" s="327"/>
      <c r="W90" s="327"/>
      <c r="X90" s="327"/>
      <c r="Y90" s="327"/>
      <c r="Z90" s="327"/>
      <c r="AA90" s="327"/>
      <c r="AB90" s="327"/>
      <c r="AC90" s="327"/>
      <c r="AD90" s="327"/>
      <c r="AE90" s="327"/>
      <c r="AF90" s="327"/>
      <c r="AG90" s="327"/>
      <c r="AH90" s="327"/>
      <c r="AI90" s="327"/>
      <c r="AJ90" s="327"/>
      <c r="AK90" s="327"/>
      <c r="AL90" s="327"/>
      <c r="AM90" s="327"/>
      <c r="AN90" s="327"/>
      <c r="AO90" s="327"/>
      <c r="AP90" s="327"/>
      <c r="AQ90" s="327"/>
      <c r="AR90" s="327"/>
      <c r="AS90" s="327"/>
      <c r="AT90" s="327"/>
      <c r="AU90" s="327"/>
      <c r="AV90" s="327"/>
      <c r="AW90" s="327"/>
      <c r="AX90" s="327"/>
      <c r="AY90" s="327"/>
      <c r="AZ90" s="327"/>
      <c r="BA90" s="327"/>
      <c r="BB90" s="327"/>
      <c r="BC90" s="327"/>
      <c r="BD90" s="327"/>
      <c r="BE90" s="327"/>
      <c r="BF90" s="327"/>
      <c r="BG90" s="327"/>
      <c r="BH90" s="327"/>
      <c r="BI90" s="327"/>
      <c r="BJ90" s="327"/>
      <c r="BK90" s="327"/>
      <c r="BL90" s="327"/>
      <c r="BM90" s="327"/>
      <c r="BN90" s="327"/>
      <c r="BO90" s="327"/>
      <c r="BP90" s="327"/>
      <c r="BQ90" s="327"/>
      <c r="BR90" s="327"/>
      <c r="BS90" s="327"/>
      <c r="BT90" s="327"/>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row>
    <row r="91" spans="1:130" s="69" customFormat="1" ht="12.75" customHeight="1" x14ac:dyDescent="0.2">
      <c r="A91" s="145"/>
      <c r="B91" s="146" t="s">
        <v>307</v>
      </c>
      <c r="C91" s="296">
        <f t="shared" ref="C91:AH91" si="71">IFERROR(+(C8+C9)/C$22,0)</f>
        <v>0</v>
      </c>
      <c r="D91" s="296">
        <f t="shared" si="71"/>
        <v>0</v>
      </c>
      <c r="E91" s="296">
        <f t="shared" si="71"/>
        <v>0</v>
      </c>
      <c r="F91" s="296">
        <f t="shared" si="71"/>
        <v>0</v>
      </c>
      <c r="G91" s="296">
        <f t="shared" si="71"/>
        <v>0</v>
      </c>
      <c r="H91" s="296">
        <f t="shared" si="71"/>
        <v>0</v>
      </c>
      <c r="I91" s="296">
        <f t="shared" si="71"/>
        <v>0</v>
      </c>
      <c r="J91" s="296">
        <f t="shared" si="71"/>
        <v>0</v>
      </c>
      <c r="K91" s="296">
        <f t="shared" si="71"/>
        <v>0</v>
      </c>
      <c r="L91" s="296">
        <f t="shared" si="71"/>
        <v>0</v>
      </c>
      <c r="M91" s="296">
        <f t="shared" si="71"/>
        <v>0</v>
      </c>
      <c r="N91" s="296">
        <f t="shared" si="71"/>
        <v>0</v>
      </c>
      <c r="O91" s="296">
        <f t="shared" si="71"/>
        <v>0</v>
      </c>
      <c r="P91" s="296">
        <f t="shared" si="71"/>
        <v>0</v>
      </c>
      <c r="Q91" s="296">
        <f t="shared" si="71"/>
        <v>0</v>
      </c>
      <c r="R91" s="296">
        <f t="shared" si="71"/>
        <v>0</v>
      </c>
      <c r="S91" s="296">
        <f t="shared" si="71"/>
        <v>0</v>
      </c>
      <c r="T91" s="296">
        <f t="shared" si="71"/>
        <v>0</v>
      </c>
      <c r="U91" s="296">
        <f t="shared" si="71"/>
        <v>0</v>
      </c>
      <c r="V91" s="296">
        <f t="shared" si="71"/>
        <v>0</v>
      </c>
      <c r="W91" s="296">
        <f t="shared" si="71"/>
        <v>0</v>
      </c>
      <c r="X91" s="296">
        <f t="shared" si="71"/>
        <v>0</v>
      </c>
      <c r="Y91" s="296">
        <f t="shared" si="71"/>
        <v>0</v>
      </c>
      <c r="Z91" s="296">
        <f t="shared" si="71"/>
        <v>0</v>
      </c>
      <c r="AA91" s="296">
        <f t="shared" si="71"/>
        <v>0</v>
      </c>
      <c r="AB91" s="296">
        <f t="shared" si="71"/>
        <v>0</v>
      </c>
      <c r="AC91" s="296">
        <f t="shared" si="71"/>
        <v>0</v>
      </c>
      <c r="AD91" s="296">
        <f t="shared" si="71"/>
        <v>0</v>
      </c>
      <c r="AE91" s="296">
        <f t="shared" si="71"/>
        <v>0</v>
      </c>
      <c r="AF91" s="296">
        <f t="shared" si="71"/>
        <v>0</v>
      </c>
      <c r="AG91" s="296">
        <f t="shared" si="71"/>
        <v>0</v>
      </c>
      <c r="AH91" s="296">
        <f t="shared" si="71"/>
        <v>0</v>
      </c>
      <c r="AI91" s="296">
        <f t="shared" ref="AI91:BN91" si="72">IFERROR(+(AI8+AI9)/AI$22,0)</f>
        <v>0</v>
      </c>
      <c r="AJ91" s="296">
        <f t="shared" si="72"/>
        <v>0</v>
      </c>
      <c r="AK91" s="296">
        <f t="shared" si="72"/>
        <v>0</v>
      </c>
      <c r="AL91" s="296">
        <f t="shared" si="72"/>
        <v>0</v>
      </c>
      <c r="AM91" s="296">
        <f t="shared" si="72"/>
        <v>0</v>
      </c>
      <c r="AN91" s="296">
        <f t="shared" si="72"/>
        <v>0</v>
      </c>
      <c r="AO91" s="296">
        <f t="shared" si="72"/>
        <v>0</v>
      </c>
      <c r="AP91" s="296">
        <f t="shared" si="72"/>
        <v>0</v>
      </c>
      <c r="AQ91" s="296">
        <f t="shared" si="72"/>
        <v>0</v>
      </c>
      <c r="AR91" s="296">
        <f t="shared" si="72"/>
        <v>0</v>
      </c>
      <c r="AS91" s="296">
        <f t="shared" si="72"/>
        <v>0</v>
      </c>
      <c r="AT91" s="296">
        <f t="shared" si="72"/>
        <v>0</v>
      </c>
      <c r="AU91" s="296">
        <f t="shared" si="72"/>
        <v>0</v>
      </c>
      <c r="AV91" s="296">
        <f t="shared" si="72"/>
        <v>0</v>
      </c>
      <c r="AW91" s="296">
        <f t="shared" si="72"/>
        <v>0</v>
      </c>
      <c r="AX91" s="296">
        <f t="shared" si="72"/>
        <v>0</v>
      </c>
      <c r="AY91" s="296">
        <f t="shared" si="72"/>
        <v>0</v>
      </c>
      <c r="AZ91" s="296">
        <f t="shared" si="72"/>
        <v>0</v>
      </c>
      <c r="BA91" s="296">
        <f t="shared" si="72"/>
        <v>0</v>
      </c>
      <c r="BB91" s="296">
        <f t="shared" si="72"/>
        <v>0</v>
      </c>
      <c r="BC91" s="296">
        <f t="shared" si="72"/>
        <v>0</v>
      </c>
      <c r="BD91" s="296">
        <f t="shared" si="72"/>
        <v>0</v>
      </c>
      <c r="BE91" s="296">
        <f t="shared" si="72"/>
        <v>0</v>
      </c>
      <c r="BF91" s="296">
        <f t="shared" si="72"/>
        <v>0</v>
      </c>
      <c r="BG91" s="296">
        <f t="shared" si="72"/>
        <v>0</v>
      </c>
      <c r="BH91" s="296">
        <f t="shared" si="72"/>
        <v>0</v>
      </c>
      <c r="BI91" s="296">
        <f t="shared" si="72"/>
        <v>0</v>
      </c>
      <c r="BJ91" s="296">
        <f t="shared" si="72"/>
        <v>0</v>
      </c>
      <c r="BK91" s="296">
        <f t="shared" si="72"/>
        <v>0</v>
      </c>
      <c r="BL91" s="296">
        <f t="shared" si="72"/>
        <v>0</v>
      </c>
      <c r="BM91" s="296">
        <f t="shared" si="72"/>
        <v>0</v>
      </c>
      <c r="BN91" s="296">
        <f t="shared" si="72"/>
        <v>0</v>
      </c>
      <c r="BO91" s="296">
        <f t="shared" ref="BO91:BT91" si="73">IFERROR(+(BO8+BO9)/BO$22,0)</f>
        <v>0</v>
      </c>
      <c r="BP91" s="296">
        <f t="shared" si="73"/>
        <v>0</v>
      </c>
      <c r="BQ91" s="296">
        <f t="shared" si="73"/>
        <v>0</v>
      </c>
      <c r="BR91" s="296">
        <f t="shared" si="73"/>
        <v>0</v>
      </c>
      <c r="BS91" s="296">
        <f t="shared" si="73"/>
        <v>0</v>
      </c>
      <c r="BT91" s="296">
        <f t="shared" si="73"/>
        <v>0</v>
      </c>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row>
    <row r="92" spans="1:130" s="69" customFormat="1" ht="12.75" customHeight="1" x14ac:dyDescent="0.2">
      <c r="A92" s="145"/>
      <c r="B92" s="146" t="s">
        <v>308</v>
      </c>
      <c r="C92" s="296">
        <f t="shared" ref="C92:AH92" si="74">IFERROR((+C10+C11+C12+C13+C14)/C$22,0)</f>
        <v>0</v>
      </c>
      <c r="D92" s="296">
        <f t="shared" si="74"/>
        <v>0</v>
      </c>
      <c r="E92" s="296">
        <f t="shared" si="74"/>
        <v>0</v>
      </c>
      <c r="F92" s="296">
        <f t="shared" si="74"/>
        <v>0</v>
      </c>
      <c r="G92" s="296">
        <f t="shared" si="74"/>
        <v>0</v>
      </c>
      <c r="H92" s="296">
        <f t="shared" si="74"/>
        <v>0</v>
      </c>
      <c r="I92" s="296">
        <f t="shared" si="74"/>
        <v>0</v>
      </c>
      <c r="J92" s="296">
        <f t="shared" si="74"/>
        <v>0</v>
      </c>
      <c r="K92" s="296">
        <f t="shared" si="74"/>
        <v>0</v>
      </c>
      <c r="L92" s="296">
        <f t="shared" si="74"/>
        <v>0</v>
      </c>
      <c r="M92" s="296">
        <f t="shared" si="74"/>
        <v>0</v>
      </c>
      <c r="N92" s="296">
        <f t="shared" si="74"/>
        <v>0</v>
      </c>
      <c r="O92" s="296">
        <f t="shared" si="74"/>
        <v>0</v>
      </c>
      <c r="P92" s="296">
        <f t="shared" si="74"/>
        <v>0</v>
      </c>
      <c r="Q92" s="296">
        <f t="shared" si="74"/>
        <v>0</v>
      </c>
      <c r="R92" s="296">
        <f t="shared" si="74"/>
        <v>0</v>
      </c>
      <c r="S92" s="296">
        <f t="shared" si="74"/>
        <v>0</v>
      </c>
      <c r="T92" s="296">
        <f t="shared" si="74"/>
        <v>0</v>
      </c>
      <c r="U92" s="296">
        <f t="shared" si="74"/>
        <v>0</v>
      </c>
      <c r="V92" s="296">
        <f t="shared" si="74"/>
        <v>0</v>
      </c>
      <c r="W92" s="296">
        <f t="shared" si="74"/>
        <v>0</v>
      </c>
      <c r="X92" s="296">
        <f t="shared" si="74"/>
        <v>0</v>
      </c>
      <c r="Y92" s="296">
        <f t="shared" si="74"/>
        <v>0</v>
      </c>
      <c r="Z92" s="296">
        <f t="shared" si="74"/>
        <v>0</v>
      </c>
      <c r="AA92" s="296">
        <f t="shared" si="74"/>
        <v>0</v>
      </c>
      <c r="AB92" s="296">
        <f t="shared" si="74"/>
        <v>0</v>
      </c>
      <c r="AC92" s="296">
        <f t="shared" si="74"/>
        <v>0</v>
      </c>
      <c r="AD92" s="296">
        <f t="shared" si="74"/>
        <v>0</v>
      </c>
      <c r="AE92" s="296">
        <f t="shared" si="74"/>
        <v>0</v>
      </c>
      <c r="AF92" s="296">
        <f t="shared" si="74"/>
        <v>0</v>
      </c>
      <c r="AG92" s="296">
        <f t="shared" si="74"/>
        <v>0</v>
      </c>
      <c r="AH92" s="296">
        <f t="shared" si="74"/>
        <v>0</v>
      </c>
      <c r="AI92" s="296">
        <f t="shared" ref="AI92:BN92" si="75">IFERROR((+AI10+AI11+AI12+AI13+AI14)/AI$22,0)</f>
        <v>0</v>
      </c>
      <c r="AJ92" s="296">
        <f t="shared" si="75"/>
        <v>0</v>
      </c>
      <c r="AK92" s="296">
        <f t="shared" si="75"/>
        <v>0</v>
      </c>
      <c r="AL92" s="296">
        <f t="shared" si="75"/>
        <v>0</v>
      </c>
      <c r="AM92" s="296">
        <f t="shared" si="75"/>
        <v>0</v>
      </c>
      <c r="AN92" s="296">
        <f t="shared" si="75"/>
        <v>0</v>
      </c>
      <c r="AO92" s="296">
        <f t="shared" si="75"/>
        <v>0</v>
      </c>
      <c r="AP92" s="296">
        <f t="shared" si="75"/>
        <v>0</v>
      </c>
      <c r="AQ92" s="296">
        <f t="shared" si="75"/>
        <v>0</v>
      </c>
      <c r="AR92" s="296">
        <f t="shared" si="75"/>
        <v>0</v>
      </c>
      <c r="AS92" s="296">
        <f t="shared" si="75"/>
        <v>0</v>
      </c>
      <c r="AT92" s="296">
        <f t="shared" si="75"/>
        <v>0</v>
      </c>
      <c r="AU92" s="296">
        <f t="shared" si="75"/>
        <v>0</v>
      </c>
      <c r="AV92" s="296">
        <f t="shared" si="75"/>
        <v>0</v>
      </c>
      <c r="AW92" s="296">
        <f t="shared" si="75"/>
        <v>0</v>
      </c>
      <c r="AX92" s="296">
        <f t="shared" si="75"/>
        <v>0</v>
      </c>
      <c r="AY92" s="296">
        <f t="shared" si="75"/>
        <v>0</v>
      </c>
      <c r="AZ92" s="296">
        <f t="shared" si="75"/>
        <v>0</v>
      </c>
      <c r="BA92" s="296">
        <f t="shared" si="75"/>
        <v>0</v>
      </c>
      <c r="BB92" s="296">
        <f t="shared" si="75"/>
        <v>0</v>
      </c>
      <c r="BC92" s="296">
        <f t="shared" si="75"/>
        <v>0</v>
      </c>
      <c r="BD92" s="296">
        <f t="shared" si="75"/>
        <v>0</v>
      </c>
      <c r="BE92" s="296">
        <f t="shared" si="75"/>
        <v>0</v>
      </c>
      <c r="BF92" s="296">
        <f t="shared" si="75"/>
        <v>0</v>
      </c>
      <c r="BG92" s="296">
        <f t="shared" si="75"/>
        <v>0</v>
      </c>
      <c r="BH92" s="296">
        <f t="shared" si="75"/>
        <v>0</v>
      </c>
      <c r="BI92" s="296">
        <f t="shared" si="75"/>
        <v>0</v>
      </c>
      <c r="BJ92" s="296">
        <f t="shared" si="75"/>
        <v>0</v>
      </c>
      <c r="BK92" s="296">
        <f t="shared" si="75"/>
        <v>0</v>
      </c>
      <c r="BL92" s="296">
        <f t="shared" si="75"/>
        <v>0</v>
      </c>
      <c r="BM92" s="296">
        <f t="shared" si="75"/>
        <v>0</v>
      </c>
      <c r="BN92" s="296">
        <f t="shared" si="75"/>
        <v>0</v>
      </c>
      <c r="BO92" s="296">
        <f t="shared" ref="BO92:BT92" si="76">IFERROR((+BO10+BO11+BO12+BO13+BO14)/BO$22,0)</f>
        <v>0</v>
      </c>
      <c r="BP92" s="296">
        <f t="shared" si="76"/>
        <v>0</v>
      </c>
      <c r="BQ92" s="296">
        <f t="shared" si="76"/>
        <v>0</v>
      </c>
      <c r="BR92" s="296">
        <f t="shared" si="76"/>
        <v>0</v>
      </c>
      <c r="BS92" s="296">
        <f t="shared" si="76"/>
        <v>0</v>
      </c>
      <c r="BT92" s="296">
        <f t="shared" si="76"/>
        <v>0</v>
      </c>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row>
    <row r="93" spans="1:130" s="69" customFormat="1" ht="12.75" customHeight="1" x14ac:dyDescent="0.2">
      <c r="A93" s="143"/>
      <c r="B93" s="143"/>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row>
    <row r="94" spans="1:130" s="69" customFormat="1" ht="12.75" customHeight="1" x14ac:dyDescent="0.2">
      <c r="A94" s="143"/>
      <c r="B94" s="158" t="s">
        <v>302</v>
      </c>
      <c r="C94" s="297">
        <f t="shared" ref="C94:AH94" si="77">SUM(C91:C92)</f>
        <v>0</v>
      </c>
      <c r="D94" s="297">
        <f t="shared" si="77"/>
        <v>0</v>
      </c>
      <c r="E94" s="297">
        <f t="shared" si="77"/>
        <v>0</v>
      </c>
      <c r="F94" s="297">
        <f t="shared" si="77"/>
        <v>0</v>
      </c>
      <c r="G94" s="297">
        <f t="shared" si="77"/>
        <v>0</v>
      </c>
      <c r="H94" s="297">
        <f t="shared" si="77"/>
        <v>0</v>
      </c>
      <c r="I94" s="297">
        <f t="shared" si="77"/>
        <v>0</v>
      </c>
      <c r="J94" s="297">
        <f t="shared" si="77"/>
        <v>0</v>
      </c>
      <c r="K94" s="297">
        <f t="shared" si="77"/>
        <v>0</v>
      </c>
      <c r="L94" s="297">
        <f t="shared" si="77"/>
        <v>0</v>
      </c>
      <c r="M94" s="297">
        <f t="shared" si="77"/>
        <v>0</v>
      </c>
      <c r="N94" s="297">
        <f t="shared" si="77"/>
        <v>0</v>
      </c>
      <c r="O94" s="297">
        <f t="shared" si="77"/>
        <v>0</v>
      </c>
      <c r="P94" s="297">
        <f t="shared" si="77"/>
        <v>0</v>
      </c>
      <c r="Q94" s="297">
        <f t="shared" si="77"/>
        <v>0</v>
      </c>
      <c r="R94" s="297">
        <f t="shared" si="77"/>
        <v>0</v>
      </c>
      <c r="S94" s="297">
        <f t="shared" si="77"/>
        <v>0</v>
      </c>
      <c r="T94" s="297">
        <f t="shared" si="77"/>
        <v>0</v>
      </c>
      <c r="U94" s="297">
        <f t="shared" si="77"/>
        <v>0</v>
      </c>
      <c r="V94" s="297">
        <f t="shared" si="77"/>
        <v>0</v>
      </c>
      <c r="W94" s="297">
        <f t="shared" si="77"/>
        <v>0</v>
      </c>
      <c r="X94" s="297">
        <f t="shared" si="77"/>
        <v>0</v>
      </c>
      <c r="Y94" s="297">
        <f t="shared" si="77"/>
        <v>0</v>
      </c>
      <c r="Z94" s="297">
        <f t="shared" si="77"/>
        <v>0</v>
      </c>
      <c r="AA94" s="297">
        <f t="shared" si="77"/>
        <v>0</v>
      </c>
      <c r="AB94" s="297">
        <f t="shared" si="77"/>
        <v>0</v>
      </c>
      <c r="AC94" s="297">
        <f t="shared" si="77"/>
        <v>0</v>
      </c>
      <c r="AD94" s="297">
        <f t="shared" si="77"/>
        <v>0</v>
      </c>
      <c r="AE94" s="297">
        <f t="shared" si="77"/>
        <v>0</v>
      </c>
      <c r="AF94" s="297">
        <f t="shared" si="77"/>
        <v>0</v>
      </c>
      <c r="AG94" s="297">
        <f t="shared" si="77"/>
        <v>0</v>
      </c>
      <c r="AH94" s="297">
        <f t="shared" si="77"/>
        <v>0</v>
      </c>
      <c r="AI94" s="297">
        <f t="shared" ref="AI94:BN94" si="78">SUM(AI91:AI92)</f>
        <v>0</v>
      </c>
      <c r="AJ94" s="297">
        <f t="shared" si="78"/>
        <v>0</v>
      </c>
      <c r="AK94" s="297">
        <f t="shared" si="78"/>
        <v>0</v>
      </c>
      <c r="AL94" s="297">
        <f t="shared" si="78"/>
        <v>0</v>
      </c>
      <c r="AM94" s="297">
        <f t="shared" si="78"/>
        <v>0</v>
      </c>
      <c r="AN94" s="297">
        <f t="shared" si="78"/>
        <v>0</v>
      </c>
      <c r="AO94" s="297">
        <f t="shared" si="78"/>
        <v>0</v>
      </c>
      <c r="AP94" s="297">
        <f t="shared" si="78"/>
        <v>0</v>
      </c>
      <c r="AQ94" s="297">
        <f t="shared" si="78"/>
        <v>0</v>
      </c>
      <c r="AR94" s="297">
        <f t="shared" si="78"/>
        <v>0</v>
      </c>
      <c r="AS94" s="297">
        <f t="shared" si="78"/>
        <v>0</v>
      </c>
      <c r="AT94" s="297">
        <f t="shared" si="78"/>
        <v>0</v>
      </c>
      <c r="AU94" s="297">
        <f t="shared" si="78"/>
        <v>0</v>
      </c>
      <c r="AV94" s="297">
        <f t="shared" si="78"/>
        <v>0</v>
      </c>
      <c r="AW94" s="297">
        <f t="shared" si="78"/>
        <v>0</v>
      </c>
      <c r="AX94" s="297">
        <f t="shared" si="78"/>
        <v>0</v>
      </c>
      <c r="AY94" s="297">
        <f t="shared" si="78"/>
        <v>0</v>
      </c>
      <c r="AZ94" s="297">
        <f t="shared" si="78"/>
        <v>0</v>
      </c>
      <c r="BA94" s="297">
        <f t="shared" si="78"/>
        <v>0</v>
      </c>
      <c r="BB94" s="297">
        <f t="shared" si="78"/>
        <v>0</v>
      </c>
      <c r="BC94" s="297">
        <f t="shared" si="78"/>
        <v>0</v>
      </c>
      <c r="BD94" s="297">
        <f t="shared" si="78"/>
        <v>0</v>
      </c>
      <c r="BE94" s="297">
        <f t="shared" si="78"/>
        <v>0</v>
      </c>
      <c r="BF94" s="297">
        <f t="shared" si="78"/>
        <v>0</v>
      </c>
      <c r="BG94" s="297">
        <f t="shared" si="78"/>
        <v>0</v>
      </c>
      <c r="BH94" s="297">
        <f t="shared" si="78"/>
        <v>0</v>
      </c>
      <c r="BI94" s="297">
        <f t="shared" si="78"/>
        <v>0</v>
      </c>
      <c r="BJ94" s="297">
        <f t="shared" si="78"/>
        <v>0</v>
      </c>
      <c r="BK94" s="297">
        <f t="shared" si="78"/>
        <v>0</v>
      </c>
      <c r="BL94" s="297">
        <f t="shared" si="78"/>
        <v>0</v>
      </c>
      <c r="BM94" s="297">
        <f t="shared" si="78"/>
        <v>0</v>
      </c>
      <c r="BN94" s="297">
        <f t="shared" si="78"/>
        <v>0</v>
      </c>
      <c r="BO94" s="297">
        <f t="shared" ref="BO94:BT94" si="79">SUM(BO91:BO92)</f>
        <v>0</v>
      </c>
      <c r="BP94" s="297">
        <f t="shared" si="79"/>
        <v>0</v>
      </c>
      <c r="BQ94" s="297">
        <f t="shared" si="79"/>
        <v>0</v>
      </c>
      <c r="BR94" s="297">
        <f t="shared" si="79"/>
        <v>0</v>
      </c>
      <c r="BS94" s="297">
        <f t="shared" si="79"/>
        <v>0</v>
      </c>
      <c r="BT94" s="297">
        <f t="shared" si="79"/>
        <v>0</v>
      </c>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row>
    <row r="95" spans="1:130" s="69" customFormat="1" ht="12.75" customHeight="1" x14ac:dyDescent="0.2">
      <c r="A95" s="143"/>
      <c r="B95" s="146" t="s">
        <v>225</v>
      </c>
      <c r="C95" s="298">
        <f t="shared" ref="C95:AH95" si="80">IFERROR(+C18/C22,0)</f>
        <v>0</v>
      </c>
      <c r="D95" s="298">
        <f t="shared" si="80"/>
        <v>0</v>
      </c>
      <c r="E95" s="298">
        <f t="shared" si="80"/>
        <v>0</v>
      </c>
      <c r="F95" s="298">
        <f t="shared" si="80"/>
        <v>0</v>
      </c>
      <c r="G95" s="298">
        <f t="shared" si="80"/>
        <v>0</v>
      </c>
      <c r="H95" s="298">
        <f t="shared" si="80"/>
        <v>0</v>
      </c>
      <c r="I95" s="298">
        <f t="shared" si="80"/>
        <v>0</v>
      </c>
      <c r="J95" s="298">
        <f t="shared" si="80"/>
        <v>0</v>
      </c>
      <c r="K95" s="298">
        <f t="shared" si="80"/>
        <v>0</v>
      </c>
      <c r="L95" s="298">
        <f t="shared" si="80"/>
        <v>0</v>
      </c>
      <c r="M95" s="298">
        <f t="shared" si="80"/>
        <v>0</v>
      </c>
      <c r="N95" s="298">
        <f t="shared" si="80"/>
        <v>0</v>
      </c>
      <c r="O95" s="298">
        <f t="shared" si="80"/>
        <v>0</v>
      </c>
      <c r="P95" s="298">
        <f t="shared" si="80"/>
        <v>0</v>
      </c>
      <c r="Q95" s="298">
        <f t="shared" si="80"/>
        <v>0</v>
      </c>
      <c r="R95" s="298">
        <f t="shared" si="80"/>
        <v>0</v>
      </c>
      <c r="S95" s="298">
        <f t="shared" si="80"/>
        <v>0</v>
      </c>
      <c r="T95" s="298">
        <f t="shared" si="80"/>
        <v>0</v>
      </c>
      <c r="U95" s="298">
        <f t="shared" si="80"/>
        <v>0</v>
      </c>
      <c r="V95" s="298">
        <f t="shared" si="80"/>
        <v>0</v>
      </c>
      <c r="W95" s="298">
        <f t="shared" si="80"/>
        <v>0</v>
      </c>
      <c r="X95" s="298">
        <f t="shared" si="80"/>
        <v>0</v>
      </c>
      <c r="Y95" s="298">
        <f t="shared" si="80"/>
        <v>0</v>
      </c>
      <c r="Z95" s="298">
        <f t="shared" si="80"/>
        <v>0</v>
      </c>
      <c r="AA95" s="298">
        <f t="shared" si="80"/>
        <v>0</v>
      </c>
      <c r="AB95" s="298">
        <f t="shared" si="80"/>
        <v>0</v>
      </c>
      <c r="AC95" s="298">
        <f t="shared" si="80"/>
        <v>0</v>
      </c>
      <c r="AD95" s="298">
        <f t="shared" si="80"/>
        <v>0</v>
      </c>
      <c r="AE95" s="298">
        <f t="shared" si="80"/>
        <v>0</v>
      </c>
      <c r="AF95" s="298">
        <f t="shared" si="80"/>
        <v>0</v>
      </c>
      <c r="AG95" s="298">
        <f t="shared" si="80"/>
        <v>0</v>
      </c>
      <c r="AH95" s="298">
        <f t="shared" si="80"/>
        <v>0</v>
      </c>
      <c r="AI95" s="298">
        <f t="shared" ref="AI95:BN95" si="81">IFERROR(+AI18/AI22,0)</f>
        <v>0</v>
      </c>
      <c r="AJ95" s="298">
        <f t="shared" si="81"/>
        <v>0</v>
      </c>
      <c r="AK95" s="298">
        <f t="shared" si="81"/>
        <v>0</v>
      </c>
      <c r="AL95" s="298">
        <f t="shared" si="81"/>
        <v>0</v>
      </c>
      <c r="AM95" s="298">
        <f t="shared" si="81"/>
        <v>0</v>
      </c>
      <c r="AN95" s="298">
        <f t="shared" si="81"/>
        <v>0</v>
      </c>
      <c r="AO95" s="298">
        <f t="shared" si="81"/>
        <v>0</v>
      </c>
      <c r="AP95" s="298">
        <f t="shared" si="81"/>
        <v>0</v>
      </c>
      <c r="AQ95" s="298">
        <f t="shared" si="81"/>
        <v>0</v>
      </c>
      <c r="AR95" s="298">
        <f t="shared" si="81"/>
        <v>0</v>
      </c>
      <c r="AS95" s="298">
        <f t="shared" si="81"/>
        <v>0</v>
      </c>
      <c r="AT95" s="298">
        <f t="shared" si="81"/>
        <v>0</v>
      </c>
      <c r="AU95" s="298">
        <f t="shared" si="81"/>
        <v>0</v>
      </c>
      <c r="AV95" s="298">
        <f t="shared" si="81"/>
        <v>0</v>
      </c>
      <c r="AW95" s="298">
        <f t="shared" si="81"/>
        <v>0</v>
      </c>
      <c r="AX95" s="298">
        <f t="shared" si="81"/>
        <v>0</v>
      </c>
      <c r="AY95" s="298">
        <f t="shared" si="81"/>
        <v>0</v>
      </c>
      <c r="AZ95" s="298">
        <f t="shared" si="81"/>
        <v>0</v>
      </c>
      <c r="BA95" s="298">
        <f t="shared" si="81"/>
        <v>0</v>
      </c>
      <c r="BB95" s="298">
        <f t="shared" si="81"/>
        <v>0</v>
      </c>
      <c r="BC95" s="298">
        <f t="shared" si="81"/>
        <v>0</v>
      </c>
      <c r="BD95" s="298">
        <f t="shared" si="81"/>
        <v>0</v>
      </c>
      <c r="BE95" s="298">
        <f t="shared" si="81"/>
        <v>0</v>
      </c>
      <c r="BF95" s="298">
        <f t="shared" si="81"/>
        <v>0</v>
      </c>
      <c r="BG95" s="298">
        <f t="shared" si="81"/>
        <v>0</v>
      </c>
      <c r="BH95" s="298">
        <f t="shared" si="81"/>
        <v>0</v>
      </c>
      <c r="BI95" s="298">
        <f t="shared" si="81"/>
        <v>0</v>
      </c>
      <c r="BJ95" s="298">
        <f t="shared" si="81"/>
        <v>0</v>
      </c>
      <c r="BK95" s="298">
        <f t="shared" si="81"/>
        <v>0</v>
      </c>
      <c r="BL95" s="298">
        <f t="shared" si="81"/>
        <v>0</v>
      </c>
      <c r="BM95" s="298">
        <f t="shared" si="81"/>
        <v>0</v>
      </c>
      <c r="BN95" s="298">
        <f t="shared" si="81"/>
        <v>0</v>
      </c>
      <c r="BO95" s="298">
        <f t="shared" ref="BO95:BT95" si="82">IFERROR(+BO18/BO22,0)</f>
        <v>0</v>
      </c>
      <c r="BP95" s="298">
        <f t="shared" si="82"/>
        <v>0</v>
      </c>
      <c r="BQ95" s="298">
        <f t="shared" si="82"/>
        <v>0</v>
      </c>
      <c r="BR95" s="298">
        <f t="shared" si="82"/>
        <v>0</v>
      </c>
      <c r="BS95" s="298">
        <f t="shared" si="82"/>
        <v>0</v>
      </c>
      <c r="BT95" s="298">
        <f t="shared" si="82"/>
        <v>0</v>
      </c>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row>
    <row r="96" spans="1:130" s="69" customFormat="1" ht="12.75" customHeight="1" thickBot="1" x14ac:dyDescent="0.25">
      <c r="A96" s="158" t="s">
        <v>200</v>
      </c>
      <c r="B96" s="160"/>
      <c r="C96" s="299">
        <f t="shared" ref="C96:AH96" si="83">SUM(C94:C95)</f>
        <v>0</v>
      </c>
      <c r="D96" s="299">
        <f t="shared" si="83"/>
        <v>0</v>
      </c>
      <c r="E96" s="299">
        <f t="shared" si="83"/>
        <v>0</v>
      </c>
      <c r="F96" s="299">
        <f t="shared" si="83"/>
        <v>0</v>
      </c>
      <c r="G96" s="299">
        <f t="shared" si="83"/>
        <v>0</v>
      </c>
      <c r="H96" s="299">
        <f t="shared" si="83"/>
        <v>0</v>
      </c>
      <c r="I96" s="299">
        <f t="shared" si="83"/>
        <v>0</v>
      </c>
      <c r="J96" s="299">
        <f t="shared" si="83"/>
        <v>0</v>
      </c>
      <c r="K96" s="299">
        <f t="shared" si="83"/>
        <v>0</v>
      </c>
      <c r="L96" s="299">
        <f t="shared" si="83"/>
        <v>0</v>
      </c>
      <c r="M96" s="299">
        <f t="shared" si="83"/>
        <v>0</v>
      </c>
      <c r="N96" s="299">
        <f t="shared" si="83"/>
        <v>0</v>
      </c>
      <c r="O96" s="299">
        <f t="shared" si="83"/>
        <v>0</v>
      </c>
      <c r="P96" s="299">
        <f t="shared" si="83"/>
        <v>0</v>
      </c>
      <c r="Q96" s="299">
        <f t="shared" si="83"/>
        <v>0</v>
      </c>
      <c r="R96" s="299">
        <f t="shared" si="83"/>
        <v>0</v>
      </c>
      <c r="S96" s="299">
        <f t="shared" si="83"/>
        <v>0</v>
      </c>
      <c r="T96" s="299">
        <f t="shared" si="83"/>
        <v>0</v>
      </c>
      <c r="U96" s="299">
        <f t="shared" si="83"/>
        <v>0</v>
      </c>
      <c r="V96" s="299">
        <f t="shared" si="83"/>
        <v>0</v>
      </c>
      <c r="W96" s="299">
        <f t="shared" si="83"/>
        <v>0</v>
      </c>
      <c r="X96" s="299">
        <f t="shared" si="83"/>
        <v>0</v>
      </c>
      <c r="Y96" s="299">
        <f t="shared" si="83"/>
        <v>0</v>
      </c>
      <c r="Z96" s="299">
        <f t="shared" si="83"/>
        <v>0</v>
      </c>
      <c r="AA96" s="299">
        <f t="shared" si="83"/>
        <v>0</v>
      </c>
      <c r="AB96" s="299">
        <f t="shared" si="83"/>
        <v>0</v>
      </c>
      <c r="AC96" s="299">
        <f t="shared" si="83"/>
        <v>0</v>
      </c>
      <c r="AD96" s="299">
        <f t="shared" si="83"/>
        <v>0</v>
      </c>
      <c r="AE96" s="299">
        <f t="shared" si="83"/>
        <v>0</v>
      </c>
      <c r="AF96" s="299">
        <f t="shared" si="83"/>
        <v>0</v>
      </c>
      <c r="AG96" s="299">
        <f t="shared" si="83"/>
        <v>0</v>
      </c>
      <c r="AH96" s="299">
        <f t="shared" si="83"/>
        <v>0</v>
      </c>
      <c r="AI96" s="299">
        <f t="shared" ref="AI96:BE96" si="84">SUM(AI94:AI95)</f>
        <v>0</v>
      </c>
      <c r="AJ96" s="299">
        <f t="shared" si="84"/>
        <v>0</v>
      </c>
      <c r="AK96" s="299">
        <f t="shared" si="84"/>
        <v>0</v>
      </c>
      <c r="AL96" s="299">
        <f t="shared" si="84"/>
        <v>0</v>
      </c>
      <c r="AM96" s="299">
        <f t="shared" si="84"/>
        <v>0</v>
      </c>
      <c r="AN96" s="299">
        <f t="shared" si="84"/>
        <v>0</v>
      </c>
      <c r="AO96" s="299">
        <f t="shared" si="84"/>
        <v>0</v>
      </c>
      <c r="AP96" s="299">
        <f t="shared" si="84"/>
        <v>0</v>
      </c>
      <c r="AQ96" s="299">
        <f t="shared" si="84"/>
        <v>0</v>
      </c>
      <c r="AR96" s="299">
        <f t="shared" si="84"/>
        <v>0</v>
      </c>
      <c r="AS96" s="299">
        <f t="shared" si="84"/>
        <v>0</v>
      </c>
      <c r="AT96" s="299">
        <f t="shared" si="84"/>
        <v>0</v>
      </c>
      <c r="AU96" s="299">
        <f t="shared" si="84"/>
        <v>0</v>
      </c>
      <c r="AV96" s="299">
        <f t="shared" si="84"/>
        <v>0</v>
      </c>
      <c r="AW96" s="299">
        <f t="shared" si="84"/>
        <v>0</v>
      </c>
      <c r="AX96" s="299">
        <f t="shared" si="84"/>
        <v>0</v>
      </c>
      <c r="AY96" s="299">
        <f t="shared" si="84"/>
        <v>0</v>
      </c>
      <c r="AZ96" s="299">
        <f t="shared" si="84"/>
        <v>0</v>
      </c>
      <c r="BA96" s="299">
        <f t="shared" si="84"/>
        <v>0</v>
      </c>
      <c r="BB96" s="299">
        <f t="shared" si="84"/>
        <v>0</v>
      </c>
      <c r="BC96" s="299">
        <f t="shared" si="84"/>
        <v>0</v>
      </c>
      <c r="BD96" s="299">
        <f t="shared" si="84"/>
        <v>0</v>
      </c>
      <c r="BE96" s="299">
        <f t="shared" si="84"/>
        <v>0</v>
      </c>
      <c r="BF96" s="299">
        <f t="shared" ref="BF96:BT96" si="85">SUM(BF94:BF95)</f>
        <v>0</v>
      </c>
      <c r="BG96" s="299">
        <f t="shared" si="85"/>
        <v>0</v>
      </c>
      <c r="BH96" s="299">
        <f t="shared" si="85"/>
        <v>0</v>
      </c>
      <c r="BI96" s="299">
        <f t="shared" si="85"/>
        <v>0</v>
      </c>
      <c r="BJ96" s="299">
        <f t="shared" si="85"/>
        <v>0</v>
      </c>
      <c r="BK96" s="299">
        <f t="shared" si="85"/>
        <v>0</v>
      </c>
      <c r="BL96" s="299">
        <f t="shared" si="85"/>
        <v>0</v>
      </c>
      <c r="BM96" s="299">
        <f t="shared" si="85"/>
        <v>0</v>
      </c>
      <c r="BN96" s="299">
        <f t="shared" si="85"/>
        <v>0</v>
      </c>
      <c r="BO96" s="299">
        <f t="shared" si="85"/>
        <v>0</v>
      </c>
      <c r="BP96" s="299">
        <f t="shared" si="85"/>
        <v>0</v>
      </c>
      <c r="BQ96" s="299">
        <f t="shared" si="85"/>
        <v>0</v>
      </c>
      <c r="BR96" s="299">
        <f t="shared" si="85"/>
        <v>0</v>
      </c>
      <c r="BS96" s="299">
        <f t="shared" si="85"/>
        <v>0</v>
      </c>
      <c r="BT96" s="299">
        <f t="shared" si="85"/>
        <v>0</v>
      </c>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row>
    <row r="97" spans="1:130" s="1" customFormat="1" ht="14.25" thickTop="1" thickBot="1" x14ac:dyDescent="0.25">
      <c r="B97" s="21"/>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row>
    <row r="98" spans="1:130" s="69" customFormat="1" ht="15" customHeight="1" thickTop="1" x14ac:dyDescent="0.2">
      <c r="A98" s="744" t="s">
        <v>310</v>
      </c>
      <c r="B98" s="744"/>
      <c r="C98" s="327"/>
      <c r="D98" s="327"/>
      <c r="E98" s="327"/>
      <c r="F98" s="327"/>
      <c r="G98" s="327"/>
      <c r="H98" s="327"/>
      <c r="I98" s="327"/>
      <c r="J98" s="327"/>
      <c r="K98" s="327"/>
      <c r="L98" s="327"/>
      <c r="M98" s="327"/>
      <c r="N98" s="327"/>
      <c r="O98" s="327"/>
      <c r="P98" s="327"/>
      <c r="Q98" s="327"/>
      <c r="R98" s="327"/>
      <c r="S98" s="327"/>
      <c r="T98" s="327"/>
      <c r="U98" s="327"/>
      <c r="V98" s="327"/>
      <c r="W98" s="327"/>
      <c r="X98" s="327"/>
      <c r="Y98" s="327"/>
      <c r="Z98" s="327"/>
      <c r="AA98" s="327"/>
      <c r="AB98" s="327"/>
      <c r="AC98" s="327"/>
      <c r="AD98" s="327"/>
      <c r="AE98" s="327"/>
      <c r="AF98" s="327"/>
      <c r="AG98" s="327"/>
      <c r="AH98" s="327"/>
      <c r="AI98" s="327"/>
      <c r="AJ98" s="327"/>
      <c r="AK98" s="327"/>
      <c r="AL98" s="327"/>
      <c r="AM98" s="327"/>
      <c r="AN98" s="327"/>
      <c r="AO98" s="327"/>
      <c r="AP98" s="327"/>
      <c r="AQ98" s="327"/>
      <c r="AR98" s="327"/>
      <c r="AS98" s="327"/>
      <c r="AT98" s="327"/>
      <c r="AU98" s="327"/>
      <c r="AV98" s="327"/>
      <c r="AW98" s="327"/>
      <c r="AX98" s="327"/>
      <c r="AY98" s="327"/>
      <c r="AZ98" s="327"/>
      <c r="BA98" s="327"/>
      <c r="BB98" s="327"/>
      <c r="BC98" s="327"/>
      <c r="BD98" s="327"/>
      <c r="BE98" s="327"/>
      <c r="BF98" s="327"/>
      <c r="BG98" s="327"/>
      <c r="BH98" s="327"/>
      <c r="BI98" s="327"/>
      <c r="BJ98" s="327"/>
      <c r="BK98" s="327"/>
      <c r="BL98" s="327"/>
      <c r="BM98" s="327"/>
      <c r="BN98" s="327"/>
      <c r="BO98" s="327"/>
      <c r="BP98" s="327"/>
      <c r="BQ98" s="327"/>
      <c r="BR98" s="327"/>
      <c r="BS98" s="327"/>
      <c r="BT98" s="327"/>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row>
    <row r="99" spans="1:130" s="69" customFormat="1" ht="12.75" customHeight="1" x14ac:dyDescent="0.2">
      <c r="A99" s="145"/>
      <c r="B99" s="146" t="s">
        <v>295</v>
      </c>
      <c r="C99" s="296">
        <f t="shared" ref="C99:AH99" si="86">IFERROR(+C8/C$22,0)</f>
        <v>0</v>
      </c>
      <c r="D99" s="296">
        <f t="shared" si="86"/>
        <v>0</v>
      </c>
      <c r="E99" s="296">
        <f t="shared" si="86"/>
        <v>0</v>
      </c>
      <c r="F99" s="296">
        <f t="shared" si="86"/>
        <v>0</v>
      </c>
      <c r="G99" s="296">
        <f t="shared" si="86"/>
        <v>0</v>
      </c>
      <c r="H99" s="296">
        <f t="shared" si="86"/>
        <v>0</v>
      </c>
      <c r="I99" s="296">
        <f t="shared" si="86"/>
        <v>0</v>
      </c>
      <c r="J99" s="296">
        <f t="shared" si="86"/>
        <v>0</v>
      </c>
      <c r="K99" s="296">
        <f t="shared" si="86"/>
        <v>0</v>
      </c>
      <c r="L99" s="296">
        <f t="shared" si="86"/>
        <v>0</v>
      </c>
      <c r="M99" s="296">
        <f t="shared" si="86"/>
        <v>0</v>
      </c>
      <c r="N99" s="296">
        <f t="shared" si="86"/>
        <v>0</v>
      </c>
      <c r="O99" s="296">
        <f t="shared" si="86"/>
        <v>0</v>
      </c>
      <c r="P99" s="296">
        <f t="shared" si="86"/>
        <v>0</v>
      </c>
      <c r="Q99" s="296">
        <f t="shared" si="86"/>
        <v>0</v>
      </c>
      <c r="R99" s="296">
        <f t="shared" si="86"/>
        <v>0</v>
      </c>
      <c r="S99" s="296">
        <f t="shared" si="86"/>
        <v>0</v>
      </c>
      <c r="T99" s="296">
        <f t="shared" si="86"/>
        <v>0</v>
      </c>
      <c r="U99" s="296">
        <f t="shared" si="86"/>
        <v>0</v>
      </c>
      <c r="V99" s="296">
        <f t="shared" si="86"/>
        <v>0</v>
      </c>
      <c r="W99" s="296">
        <f t="shared" si="86"/>
        <v>0</v>
      </c>
      <c r="X99" s="296">
        <f t="shared" si="86"/>
        <v>0</v>
      </c>
      <c r="Y99" s="296">
        <f t="shared" si="86"/>
        <v>0</v>
      </c>
      <c r="Z99" s="296">
        <f t="shared" si="86"/>
        <v>0</v>
      </c>
      <c r="AA99" s="296">
        <f t="shared" si="86"/>
        <v>0</v>
      </c>
      <c r="AB99" s="296">
        <f t="shared" si="86"/>
        <v>0</v>
      </c>
      <c r="AC99" s="296">
        <f t="shared" si="86"/>
        <v>0</v>
      </c>
      <c r="AD99" s="296">
        <f t="shared" si="86"/>
        <v>0</v>
      </c>
      <c r="AE99" s="296">
        <f t="shared" si="86"/>
        <v>0</v>
      </c>
      <c r="AF99" s="296">
        <f t="shared" si="86"/>
        <v>0</v>
      </c>
      <c r="AG99" s="296">
        <f t="shared" si="86"/>
        <v>0</v>
      </c>
      <c r="AH99" s="296">
        <f t="shared" si="86"/>
        <v>0</v>
      </c>
      <c r="AI99" s="296">
        <f t="shared" ref="AI99:BN99" si="87">IFERROR(+AI8/AI$22,0)</f>
        <v>0</v>
      </c>
      <c r="AJ99" s="296">
        <f t="shared" si="87"/>
        <v>0</v>
      </c>
      <c r="AK99" s="296">
        <f t="shared" si="87"/>
        <v>0</v>
      </c>
      <c r="AL99" s="296">
        <f t="shared" si="87"/>
        <v>0</v>
      </c>
      <c r="AM99" s="296">
        <f t="shared" si="87"/>
        <v>0</v>
      </c>
      <c r="AN99" s="296">
        <f t="shared" si="87"/>
        <v>0</v>
      </c>
      <c r="AO99" s="296">
        <f t="shared" si="87"/>
        <v>0</v>
      </c>
      <c r="AP99" s="296">
        <f t="shared" si="87"/>
        <v>0</v>
      </c>
      <c r="AQ99" s="296">
        <f t="shared" si="87"/>
        <v>0</v>
      </c>
      <c r="AR99" s="296">
        <f t="shared" si="87"/>
        <v>0</v>
      </c>
      <c r="AS99" s="296">
        <f t="shared" si="87"/>
        <v>0</v>
      </c>
      <c r="AT99" s="296">
        <f t="shared" si="87"/>
        <v>0</v>
      </c>
      <c r="AU99" s="296">
        <f t="shared" si="87"/>
        <v>0</v>
      </c>
      <c r="AV99" s="296">
        <f t="shared" si="87"/>
        <v>0</v>
      </c>
      <c r="AW99" s="296">
        <f t="shared" si="87"/>
        <v>0</v>
      </c>
      <c r="AX99" s="296">
        <f t="shared" si="87"/>
        <v>0</v>
      </c>
      <c r="AY99" s="296">
        <f t="shared" si="87"/>
        <v>0</v>
      </c>
      <c r="AZ99" s="296">
        <f t="shared" si="87"/>
        <v>0</v>
      </c>
      <c r="BA99" s="296">
        <f t="shared" si="87"/>
        <v>0</v>
      </c>
      <c r="BB99" s="296">
        <f t="shared" si="87"/>
        <v>0</v>
      </c>
      <c r="BC99" s="296">
        <f t="shared" si="87"/>
        <v>0</v>
      </c>
      <c r="BD99" s="296">
        <f t="shared" si="87"/>
        <v>0</v>
      </c>
      <c r="BE99" s="296">
        <f t="shared" si="87"/>
        <v>0</v>
      </c>
      <c r="BF99" s="296">
        <f t="shared" si="87"/>
        <v>0</v>
      </c>
      <c r="BG99" s="296">
        <f t="shared" si="87"/>
        <v>0</v>
      </c>
      <c r="BH99" s="296">
        <f t="shared" si="87"/>
        <v>0</v>
      </c>
      <c r="BI99" s="296">
        <f t="shared" si="87"/>
        <v>0</v>
      </c>
      <c r="BJ99" s="296">
        <f t="shared" si="87"/>
        <v>0</v>
      </c>
      <c r="BK99" s="296">
        <f t="shared" si="87"/>
        <v>0</v>
      </c>
      <c r="BL99" s="296">
        <f t="shared" si="87"/>
        <v>0</v>
      </c>
      <c r="BM99" s="296">
        <f t="shared" si="87"/>
        <v>0</v>
      </c>
      <c r="BN99" s="296">
        <f t="shared" si="87"/>
        <v>0</v>
      </c>
      <c r="BO99" s="296">
        <f t="shared" ref="BO99:BT99" si="88">IFERROR(+BO8/BO$22,0)</f>
        <v>0</v>
      </c>
      <c r="BP99" s="296">
        <f t="shared" si="88"/>
        <v>0</v>
      </c>
      <c r="BQ99" s="296">
        <f t="shared" si="88"/>
        <v>0</v>
      </c>
      <c r="BR99" s="296">
        <f t="shared" si="88"/>
        <v>0</v>
      </c>
      <c r="BS99" s="296">
        <f t="shared" si="88"/>
        <v>0</v>
      </c>
      <c r="BT99" s="296">
        <f t="shared" si="88"/>
        <v>0</v>
      </c>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row>
    <row r="100" spans="1:130" s="69" customFormat="1" ht="12.75" customHeight="1" x14ac:dyDescent="0.2">
      <c r="A100" s="145"/>
      <c r="B100" s="146" t="s">
        <v>296</v>
      </c>
      <c r="C100" s="296">
        <f>IFERROR(+'Step 7-Administration'!G$38/C$22,0)</f>
        <v>0</v>
      </c>
      <c r="D100" s="296">
        <f>IFERROR(+'Step 7-Administration'!I$38/D$22,0)</f>
        <v>0</v>
      </c>
      <c r="E100" s="296">
        <f>IFERROR(+'Step 7-Administration'!K$38/E$22,0)</f>
        <v>0</v>
      </c>
      <c r="F100" s="296">
        <f>IFERROR(+'Step 7-Administration'!M$38/F$22,0)</f>
        <v>0</v>
      </c>
      <c r="G100" s="296">
        <f>IFERROR(+'Step 7-Administration'!O$38/G$22,0)</f>
        <v>0</v>
      </c>
      <c r="H100" s="296">
        <f>IFERROR(+'Step 7-Administration'!Q$38/H$22,0)</f>
        <v>0</v>
      </c>
      <c r="I100" s="296">
        <f>IFERROR(+'Step 7-Administration'!S$38/I$22,0)</f>
        <v>0</v>
      </c>
      <c r="J100" s="296">
        <f>IFERROR(+'Step 7-Administration'!U$38/J$22,0)</f>
        <v>0</v>
      </c>
      <c r="K100" s="296">
        <f>IFERROR(+'Step 7-Administration'!W$38/K$22,0)</f>
        <v>0</v>
      </c>
      <c r="L100" s="296">
        <f>IFERROR(+'Step 7-Administration'!Y$38/L$22,0)</f>
        <v>0</v>
      </c>
      <c r="M100" s="296">
        <f>IFERROR(+'Step 7-Administration'!AA$38/M$22,0)</f>
        <v>0</v>
      </c>
      <c r="N100" s="296">
        <f>IFERROR(+'Step 7-Administration'!AC$38/N$22,0)</f>
        <v>0</v>
      </c>
      <c r="O100" s="296">
        <f>IFERROR(+'Step 7-Administration'!AE$38/O$22,0)</f>
        <v>0</v>
      </c>
      <c r="P100" s="296">
        <f>IFERROR(+'Step 7-Administration'!AG$38/P$22,0)</f>
        <v>0</v>
      </c>
      <c r="Q100" s="296">
        <f>IFERROR(+'Step 7-Administration'!AI$38/Q$22,0)</f>
        <v>0</v>
      </c>
      <c r="R100" s="296">
        <f>IFERROR(+'Step 7-Administration'!AK$38/R$22,0)</f>
        <v>0</v>
      </c>
      <c r="S100" s="296">
        <f>IFERROR(+'Step 7-Administration'!AM$38/S$22,0)</f>
        <v>0</v>
      </c>
      <c r="T100" s="296">
        <f>IFERROR(+'Step 7-Administration'!AO$38/T$22,0)</f>
        <v>0</v>
      </c>
      <c r="U100" s="296">
        <f>IFERROR(+'Step 7-Administration'!AQ$38/U$22,0)</f>
        <v>0</v>
      </c>
      <c r="V100" s="296">
        <f>IFERROR(+'Step 7-Administration'!AS$38/V$22,0)</f>
        <v>0</v>
      </c>
      <c r="W100" s="296">
        <f>IFERROR(+'Step 7-Administration'!AU$38/W$22,0)</f>
        <v>0</v>
      </c>
      <c r="X100" s="296">
        <f>IFERROR(+'Step 7-Administration'!AW$38/X$22,0)</f>
        <v>0</v>
      </c>
      <c r="Y100" s="296">
        <f>IFERROR(+'Step 7-Administration'!AY$38/Y$22,0)</f>
        <v>0</v>
      </c>
      <c r="Z100" s="296">
        <f>IFERROR(+'Step 7-Administration'!BA$38/Z$22,0)</f>
        <v>0</v>
      </c>
      <c r="AA100" s="296">
        <f>IFERROR(+'Step 7-Administration'!BC$38/AA$22,0)</f>
        <v>0</v>
      </c>
      <c r="AB100" s="296">
        <f>IFERROR(+'Step 7-Administration'!BE$38/AB$22,0)</f>
        <v>0</v>
      </c>
      <c r="AC100" s="296">
        <f>IFERROR(+'Step 7-Administration'!BG$38/AC$22,0)</f>
        <v>0</v>
      </c>
      <c r="AD100" s="296">
        <f>IFERROR(+'Step 7-Administration'!BI$38/AD$22,0)</f>
        <v>0</v>
      </c>
      <c r="AE100" s="296">
        <f>IFERROR(+'Step 7-Administration'!BK$38/AE$22,0)</f>
        <v>0</v>
      </c>
      <c r="AF100" s="296">
        <f>IFERROR(+'Step 7-Administration'!BM$38/AF$22,0)</f>
        <v>0</v>
      </c>
      <c r="AG100" s="296">
        <f>IFERROR(+'Step 7-Administration'!BO$38/AG$22,0)</f>
        <v>0</v>
      </c>
      <c r="AH100" s="296">
        <f>IFERROR(+'Step 7-Administration'!BQ$38/AH$22,0)</f>
        <v>0</v>
      </c>
      <c r="AI100" s="296">
        <f>IFERROR(+'Step 7-Administration'!BS$38/AI$22,0)</f>
        <v>0</v>
      </c>
      <c r="AJ100" s="296">
        <f>IFERROR(+'Step 7-Administration'!BU$38/AJ$22,0)</f>
        <v>0</v>
      </c>
      <c r="AK100" s="296">
        <f>IFERROR(+'Step 7-Administration'!BW$38/AK$22,0)</f>
        <v>0</v>
      </c>
      <c r="AL100" s="296">
        <f>IFERROR(+'Step 7-Administration'!BY$38/AL$22,0)</f>
        <v>0</v>
      </c>
      <c r="AM100" s="296">
        <f>IFERROR(+'Step 7-Administration'!CA$38/AM$22,0)</f>
        <v>0</v>
      </c>
      <c r="AN100" s="296">
        <f>IFERROR(+'Step 7-Administration'!CC$38/AN$22,0)</f>
        <v>0</v>
      </c>
      <c r="AO100" s="296">
        <f>IFERROR(+'Step 7-Administration'!CE$38/AO$22,0)</f>
        <v>0</v>
      </c>
      <c r="AP100" s="296">
        <f>IFERROR('Step 7-Administration'!CG$38/AP$22,0)</f>
        <v>0</v>
      </c>
      <c r="AQ100" s="296">
        <f>IFERROR(+'Step 7-Administration'!CI$38/AQ$22,0)</f>
        <v>0</v>
      </c>
      <c r="AR100" s="296">
        <f>IFERROR(+'Step 7-Administration'!CK$38/AR$22,0)</f>
        <v>0</v>
      </c>
      <c r="AS100" s="296">
        <f>IFERROR(+'Step 7-Administration'!CM$38/AS$22,0)</f>
        <v>0</v>
      </c>
      <c r="AT100" s="296">
        <f>IFERROR(+'Step 7-Administration'!CO$38/AT$22,0)</f>
        <v>0</v>
      </c>
      <c r="AU100" s="296">
        <f>IFERROR(+'Step 7-Administration'!CQ$38/AU$22,0)</f>
        <v>0</v>
      </c>
      <c r="AV100" s="296">
        <f>IFERROR(+'Step 7-Administration'!CS$38/AV$22,0)</f>
        <v>0</v>
      </c>
      <c r="AW100" s="296">
        <f>IFERROR(+'Step 7-Administration'!CU$38/AW$22,0)</f>
        <v>0</v>
      </c>
      <c r="AX100" s="296">
        <f>IFERROR(+'Step 7-Administration'!CW$38/AX$22,0)</f>
        <v>0</v>
      </c>
      <c r="AY100" s="296">
        <f>IFERROR(+'Step 7-Administration'!CY$38/AY$22,0)</f>
        <v>0</v>
      </c>
      <c r="AZ100" s="296">
        <f>IFERROR(+'Step 7-Administration'!DA$38/AZ$22,0)</f>
        <v>0</v>
      </c>
      <c r="BA100" s="296">
        <f>IFERROR(+'Step 7-Administration'!DC$38/BA$22,0)</f>
        <v>0</v>
      </c>
      <c r="BB100" s="296">
        <f>IFERROR(+'Step 7-Administration'!DE$38/BB$22,0)</f>
        <v>0</v>
      </c>
      <c r="BC100" s="296">
        <f>IFERROR(+'Step 7-Administration'!DG$38/BC$22,0)</f>
        <v>0</v>
      </c>
      <c r="BD100" s="296">
        <f>IFERROR(+'Step 7-Administration'!DI$38/BD$22,0)</f>
        <v>0</v>
      </c>
      <c r="BE100" s="296">
        <f>IFERROR(+'Step 7-Administration'!DK$38/BE$22,0)</f>
        <v>0</v>
      </c>
      <c r="BF100" s="296">
        <f>IFERROR(+'Step 7-Administration'!DM$38/BF$22,0)</f>
        <v>0</v>
      </c>
      <c r="BG100" s="296">
        <f>IFERROR(+'Step 7-Administration'!DO$38/BG$22,0)</f>
        <v>0</v>
      </c>
      <c r="BH100" s="296">
        <f>IFERROR(+'Step 7-Administration'!DQ$38/BH$22,0)</f>
        <v>0</v>
      </c>
      <c r="BI100" s="296">
        <f>IFERROR(+'Step 7-Administration'!DS$38/BI$22,0)</f>
        <v>0</v>
      </c>
      <c r="BJ100" s="296">
        <f>IFERROR(+'Step 7-Administration'!DU$38/BJ$22,0)</f>
        <v>0</v>
      </c>
      <c r="BK100" s="296">
        <f>IFERROR(+'Step 7-Administration'!DW$38/BK$22,0)</f>
        <v>0</v>
      </c>
      <c r="BL100" s="296">
        <f>IFERROR(+'Step 7-Administration'!DY$38/BL$22,0)</f>
        <v>0</v>
      </c>
      <c r="BM100" s="296">
        <f>IFERROR(+'Step 7-Administration'!EA$38/BM$22,0)</f>
        <v>0</v>
      </c>
      <c r="BN100" s="296">
        <f>IFERROR(+'Step 7-Administration'!EC$38/BN$22,0)</f>
        <v>0</v>
      </c>
      <c r="BO100" s="296">
        <f>IFERROR(+'Step 7-Administration'!EE$38/BO$22,0)</f>
        <v>0</v>
      </c>
      <c r="BP100" s="296">
        <f>IFERROR(+'Step 7-Administration'!EG$38/BP$22,0)</f>
        <v>0</v>
      </c>
      <c r="BQ100" s="296">
        <f>IFERROR(+'Step 7-Administration'!EI$38/BQ$22,0)</f>
        <v>0</v>
      </c>
      <c r="BR100" s="296">
        <f>IFERROR(+'Step 7-Administration'!EK$38/BR$22,0)</f>
        <v>0</v>
      </c>
      <c r="BS100" s="296">
        <f>IFERROR(+'Step 7-Administration'!EM$38/BS$22,0)</f>
        <v>0</v>
      </c>
      <c r="BT100" s="296">
        <f>IFERROR(+'Step 7-Administration'!EO$38/BT$22,0)</f>
        <v>0</v>
      </c>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row>
    <row r="101" spans="1:130" s="69" customFormat="1" ht="12.75" customHeight="1" x14ac:dyDescent="0.2">
      <c r="A101" s="145"/>
      <c r="B101" s="146" t="s">
        <v>297</v>
      </c>
      <c r="C101" s="296">
        <f>+'Step 5-Supplies'!M$9</f>
        <v>0</v>
      </c>
      <c r="D101" s="296">
        <f>+'Step 5-Supplies'!P$9</f>
        <v>0</v>
      </c>
      <c r="E101" s="296">
        <f>+'Step 5-Supplies'!S$9</f>
        <v>0</v>
      </c>
      <c r="F101" s="296">
        <f>+'Step 5-Supplies'!V$9</f>
        <v>0</v>
      </c>
      <c r="G101" s="296">
        <f>+'Step 5-Supplies'!Y$9</f>
        <v>0</v>
      </c>
      <c r="H101" s="296">
        <f>+'Step 5-Supplies'!AB$9</f>
        <v>0</v>
      </c>
      <c r="I101" s="296">
        <f>+'Step 5-Supplies'!AE$9</f>
        <v>0</v>
      </c>
      <c r="J101" s="296">
        <f>+'Step 5-Supplies'!AH$9</f>
        <v>0</v>
      </c>
      <c r="K101" s="296">
        <f>+'Step 5-Supplies'!AK$9</f>
        <v>0</v>
      </c>
      <c r="L101" s="296">
        <f>+'Step 5-Supplies'!AN$9</f>
        <v>0</v>
      </c>
      <c r="M101" s="296">
        <f>+'Step 5-Supplies'!AQ$9</f>
        <v>0</v>
      </c>
      <c r="N101" s="296">
        <f>+'Step 5-Supplies'!AT$9</f>
        <v>0</v>
      </c>
      <c r="O101" s="296">
        <f>+'Step 5-Supplies'!AW$9</f>
        <v>0</v>
      </c>
      <c r="P101" s="296">
        <f>+'Step 5-Supplies'!AZ$9</f>
        <v>0</v>
      </c>
      <c r="Q101" s="296">
        <f>+'Step 5-Supplies'!BC$9</f>
        <v>0</v>
      </c>
      <c r="R101" s="296">
        <f>+'Step 5-Supplies'!BF$9</f>
        <v>0</v>
      </c>
      <c r="S101" s="296">
        <f>+'Step 5-Supplies'!BI$9</f>
        <v>0</v>
      </c>
      <c r="T101" s="296">
        <f>+'Step 5-Supplies'!BL$9</f>
        <v>0</v>
      </c>
      <c r="U101" s="296">
        <f>+'Step 5-Supplies'!BO$9</f>
        <v>0</v>
      </c>
      <c r="V101" s="296">
        <f>+'Step 5-Supplies'!BR$9</f>
        <v>0</v>
      </c>
      <c r="W101" s="296">
        <f>+'Step 5-Supplies'!BU$9</f>
        <v>0</v>
      </c>
      <c r="X101" s="296">
        <f>+'Step 5-Supplies'!BX$9</f>
        <v>0</v>
      </c>
      <c r="Y101" s="296">
        <f>+'Step 5-Supplies'!CA$9</f>
        <v>0</v>
      </c>
      <c r="Z101" s="296">
        <f>+'Step 5-Supplies'!CD$9</f>
        <v>0</v>
      </c>
      <c r="AA101" s="296">
        <f>+'Step 5-Supplies'!CG$9</f>
        <v>0</v>
      </c>
      <c r="AB101" s="296">
        <f>+'Step 5-Supplies'!CJ$9</f>
        <v>0</v>
      </c>
      <c r="AC101" s="296">
        <f>+'Step 5-Supplies'!CM$9</f>
        <v>0</v>
      </c>
      <c r="AD101" s="296">
        <f>+'Step 5-Supplies'!CP$9</f>
        <v>0</v>
      </c>
      <c r="AE101" s="296">
        <f>+'Step 5-Supplies'!CS$9</f>
        <v>0</v>
      </c>
      <c r="AF101" s="296">
        <f>+'Step 5-Supplies'!CV$9</f>
        <v>0</v>
      </c>
      <c r="AG101" s="296">
        <f>+'Step 5-Supplies'!CY$9</f>
        <v>0</v>
      </c>
      <c r="AH101" s="296">
        <f>+'Step 5-Supplies'!DB$9</f>
        <v>0</v>
      </c>
      <c r="AI101" s="296">
        <f>+'Step 5-Supplies'!DE$9</f>
        <v>0</v>
      </c>
      <c r="AJ101" s="296">
        <f>+'Step 5-Supplies'!DH$9</f>
        <v>0</v>
      </c>
      <c r="AK101" s="296">
        <f>+'Step 5-Supplies'!DK$9</f>
        <v>0</v>
      </c>
      <c r="AL101" s="296">
        <f>+'Step 5-Supplies'!DN$9</f>
        <v>0</v>
      </c>
      <c r="AM101" s="296">
        <f>+'Step 5-Supplies'!DQ$9</f>
        <v>0</v>
      </c>
      <c r="AN101" s="296">
        <f>+'Step 5-Supplies'!DT$9</f>
        <v>0</v>
      </c>
      <c r="AO101" s="296">
        <f>+'Step 5-Supplies'!DW$9</f>
        <v>0</v>
      </c>
      <c r="AP101" s="296">
        <f>+'Step 5-Supplies'!DZ$9</f>
        <v>0</v>
      </c>
      <c r="AQ101" s="296">
        <f>+'Step 5-Supplies'!EC$9</f>
        <v>0</v>
      </c>
      <c r="AR101" s="296">
        <f>+'Step 5-Supplies'!EF$9</f>
        <v>0</v>
      </c>
      <c r="AS101" s="296">
        <f>+'Step 5-Supplies'!EI$9</f>
        <v>0</v>
      </c>
      <c r="AT101" s="296">
        <f>+'Step 5-Supplies'!EL$9</f>
        <v>0</v>
      </c>
      <c r="AU101" s="296">
        <f>+'Step 5-Supplies'!EO$9</f>
        <v>0</v>
      </c>
      <c r="AV101" s="296">
        <f>+'Step 5-Supplies'!ER$9</f>
        <v>0</v>
      </c>
      <c r="AW101" s="296">
        <f>+'Step 5-Supplies'!EU$9</f>
        <v>0</v>
      </c>
      <c r="AX101" s="296">
        <f>+'Step 5-Supplies'!EX$9</f>
        <v>0</v>
      </c>
      <c r="AY101" s="296">
        <f>+'Step 5-Supplies'!FA$9</f>
        <v>0</v>
      </c>
      <c r="AZ101" s="296">
        <f>+'Step 5-Supplies'!FD$9</f>
        <v>0</v>
      </c>
      <c r="BA101" s="296">
        <f>+'Step 5-Supplies'!FG$9</f>
        <v>0</v>
      </c>
      <c r="BB101" s="296">
        <f>+'Step 5-Supplies'!FJ$9</f>
        <v>0</v>
      </c>
      <c r="BC101" s="296">
        <f>+'Step 5-Supplies'!FM$9</f>
        <v>0</v>
      </c>
      <c r="BD101" s="296">
        <f>+'Step 5-Supplies'!FP$9</f>
        <v>0</v>
      </c>
      <c r="BE101" s="296">
        <f>+'Step 5-Supplies'!FS$9</f>
        <v>0</v>
      </c>
      <c r="BF101" s="296">
        <f>+'Step 5-Supplies'!FV$9</f>
        <v>0</v>
      </c>
      <c r="BG101" s="296">
        <f>+'Step 5-Supplies'!FY$9</f>
        <v>0</v>
      </c>
      <c r="BH101" s="296">
        <f>+'Step 5-Supplies'!GB$9</f>
        <v>0</v>
      </c>
      <c r="BI101" s="296">
        <f>+'Step 5-Supplies'!GE$9</f>
        <v>0</v>
      </c>
      <c r="BJ101" s="296">
        <f>+'Step 5-Supplies'!GH$9</f>
        <v>0</v>
      </c>
      <c r="BK101" s="296">
        <f>+'Step 5-Supplies'!GK$9</f>
        <v>0</v>
      </c>
      <c r="BL101" s="296">
        <f>+'Step 5-Supplies'!GN$9</f>
        <v>0</v>
      </c>
      <c r="BM101" s="296">
        <f>+'Step 5-Supplies'!GQ$9</f>
        <v>0</v>
      </c>
      <c r="BN101" s="296">
        <f>+'Step 5-Supplies'!GT$9</f>
        <v>0</v>
      </c>
      <c r="BO101" s="296">
        <f>+'Step 5-Supplies'!GW$9</f>
        <v>0</v>
      </c>
      <c r="BP101" s="296">
        <f>+'Step 5-Supplies'!GZ$9</f>
        <v>0</v>
      </c>
      <c r="BQ101" s="296">
        <f>+'Step 5-Supplies'!HC$9</f>
        <v>0</v>
      </c>
      <c r="BR101" s="296">
        <f>+'Step 5-Supplies'!HF$9</f>
        <v>0</v>
      </c>
      <c r="BS101" s="296">
        <f>+'Step 5-Supplies'!HI$9</f>
        <v>0</v>
      </c>
      <c r="BT101" s="296">
        <f>+'Step 5-Supplies'!HL$9</f>
        <v>0</v>
      </c>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row>
    <row r="102" spans="1:130" s="69" customFormat="1" ht="12.75" customHeight="1" x14ac:dyDescent="0.2">
      <c r="A102" s="145"/>
      <c r="B102" s="146" t="s">
        <v>298</v>
      </c>
      <c r="C102" s="296">
        <f>IFERROR(+'Step 6-Other Exp.'!H$61/C$22,0)</f>
        <v>0</v>
      </c>
      <c r="D102" s="296">
        <f>IFERROR(+'Step 6-Other Exp.'!J$61/D$22,0)</f>
        <v>0</v>
      </c>
      <c r="E102" s="296">
        <f>IFERROR(+'Step 6-Other Exp.'!L$61/E$22,0)</f>
        <v>0</v>
      </c>
      <c r="F102" s="296">
        <f>IFERROR(+'Step 6-Other Exp.'!N$61/F$22,0)</f>
        <v>0</v>
      </c>
      <c r="G102" s="296">
        <f>IFERROR(+'Step 6-Other Exp.'!P$61/G$22,0)</f>
        <v>0</v>
      </c>
      <c r="H102" s="296">
        <f>IFERROR(+'Step 6-Other Exp.'!R$61/H$22,0)</f>
        <v>0</v>
      </c>
      <c r="I102" s="296">
        <f>IFERROR(+'Step 6-Other Exp.'!T$61/I$22,0)</f>
        <v>0</v>
      </c>
      <c r="J102" s="296">
        <f>IFERROR(+'Step 6-Other Exp.'!V$61/J$22,0)</f>
        <v>0</v>
      </c>
      <c r="K102" s="296">
        <f>IFERROR(+'Step 6-Other Exp.'!X$61/K$22,0)</f>
        <v>0</v>
      </c>
      <c r="L102" s="296">
        <f>IFERROR(+'Step 6-Other Exp.'!Z$61/L$22,0)</f>
        <v>0</v>
      </c>
      <c r="M102" s="296">
        <f>IFERROR(+'Step 6-Other Exp.'!AB$61/M$22,0)</f>
        <v>0</v>
      </c>
      <c r="N102" s="296">
        <f>IFERROR(+'Step 6-Other Exp.'!AD$61/N$22,0)</f>
        <v>0</v>
      </c>
      <c r="O102" s="296">
        <f>IFERROR(+'Step 6-Other Exp.'!AF$61/O$22,0)</f>
        <v>0</v>
      </c>
      <c r="P102" s="296">
        <f>IFERROR(+'Step 6-Other Exp.'!AH$61/P$22,0)</f>
        <v>0</v>
      </c>
      <c r="Q102" s="296">
        <f>IFERROR(+'Step 6-Other Exp.'!AJ$61/Q$22,0)</f>
        <v>0</v>
      </c>
      <c r="R102" s="296">
        <f>IFERROR(+'Step 6-Other Exp.'!AL$61/R$22,0)</f>
        <v>0</v>
      </c>
      <c r="S102" s="296">
        <f>IFERROR(+'Step 6-Other Exp.'!AN$61/S$22,0)</f>
        <v>0</v>
      </c>
      <c r="T102" s="296">
        <f>IFERROR(+'Step 6-Other Exp.'!AP$61/T$22,0)</f>
        <v>0</v>
      </c>
      <c r="U102" s="296">
        <f>IFERROR(+'Step 6-Other Exp.'!AR$61/U$22,0)</f>
        <v>0</v>
      </c>
      <c r="V102" s="296">
        <f>IFERROR(+'Step 6-Other Exp.'!AT$61/V$22,0)</f>
        <v>0</v>
      </c>
      <c r="W102" s="296">
        <f>IFERROR(+'Step 6-Other Exp.'!AV$61/W$22,0)</f>
        <v>0</v>
      </c>
      <c r="X102" s="296">
        <f>IFERROR(+'Step 6-Other Exp.'!AX$61/X$22,0)</f>
        <v>0</v>
      </c>
      <c r="Y102" s="296">
        <f>IFERROR(+'Step 6-Other Exp.'!AZ$61/Y$22,0)</f>
        <v>0</v>
      </c>
      <c r="Z102" s="296">
        <f>IFERROR(+'Step 6-Other Exp.'!BB$61/Z$22,0)</f>
        <v>0</v>
      </c>
      <c r="AA102" s="296">
        <f>IFERROR(+'Step 6-Other Exp.'!BD$61/AA$22,0)</f>
        <v>0</v>
      </c>
      <c r="AB102" s="296">
        <f>IFERROR(+'Step 6-Other Exp.'!BF$61/AB$22,0)</f>
        <v>0</v>
      </c>
      <c r="AC102" s="296">
        <f>IFERROR(+'Step 6-Other Exp.'!BH$61/AC$22,0)</f>
        <v>0</v>
      </c>
      <c r="AD102" s="296">
        <f>IFERROR(+'Step 6-Other Exp.'!BJ$61/AD$22,0)</f>
        <v>0</v>
      </c>
      <c r="AE102" s="296">
        <f>IFERROR(+'Step 6-Other Exp.'!BL$61/AE$22,0)</f>
        <v>0</v>
      </c>
      <c r="AF102" s="296">
        <f>IFERROR(+'Step 6-Other Exp.'!BN$61/AF$22,0)</f>
        <v>0</v>
      </c>
      <c r="AG102" s="296">
        <f>IFERROR(+'Step 6-Other Exp.'!BP$61/AG$22,0)</f>
        <v>0</v>
      </c>
      <c r="AH102" s="296">
        <f>IFERROR(+'Step 6-Other Exp.'!BR$61/AH$22,0)</f>
        <v>0</v>
      </c>
      <c r="AI102" s="296">
        <f>IFERROR(+'Step 6-Other Exp.'!BT$61/AI$22,0)</f>
        <v>0</v>
      </c>
      <c r="AJ102" s="296">
        <f>IFERROR(+'Step 6-Other Exp.'!BV$61/AJ$22,0)</f>
        <v>0</v>
      </c>
      <c r="AK102" s="296">
        <f>IFERROR(+'Step 6-Other Exp.'!BX$61/AK$22,0)</f>
        <v>0</v>
      </c>
      <c r="AL102" s="296">
        <f>IFERROR(+'Step 6-Other Exp.'!BZ$61/AL$22,0)</f>
        <v>0</v>
      </c>
      <c r="AM102" s="296">
        <f>IFERROR(+'Step 6-Other Exp.'!CB$61/AM$22,0)</f>
        <v>0</v>
      </c>
      <c r="AN102" s="296">
        <f>IFERROR(+'Step 6-Other Exp.'!CD$61/AN$22,0)</f>
        <v>0</v>
      </c>
      <c r="AO102" s="296">
        <f>IFERROR(+'Step 6-Other Exp.'!CF$61/AO$22,0)</f>
        <v>0</v>
      </c>
      <c r="AP102" s="296">
        <f>IFERROR('Step 6-Other Exp.'!CH$61/AP$22,0)</f>
        <v>0</v>
      </c>
      <c r="AQ102" s="296">
        <f>IFERROR(+'Step 6-Other Exp.'!CJ$61/AQ$22,0)</f>
        <v>0</v>
      </c>
      <c r="AR102" s="296">
        <f>IFERROR(+'Step 6-Other Exp.'!CL$61/AR$22,0)</f>
        <v>0</v>
      </c>
      <c r="AS102" s="296">
        <f>IFERROR(+'Step 6-Other Exp.'!CN$61/AS$22,0)</f>
        <v>0</v>
      </c>
      <c r="AT102" s="296">
        <f>IFERROR(+'Step 6-Other Exp.'!CP$61/AT$22,0)</f>
        <v>0</v>
      </c>
      <c r="AU102" s="296">
        <f>IFERROR(+'Step 6-Other Exp.'!CR$61/AU$22,0)</f>
        <v>0</v>
      </c>
      <c r="AV102" s="296">
        <f>IFERROR(+'Step 6-Other Exp.'!CT$61/AV$22,0)</f>
        <v>0</v>
      </c>
      <c r="AW102" s="296">
        <f>IFERROR(+'Step 6-Other Exp.'!CV$61/AW$22,0)</f>
        <v>0</v>
      </c>
      <c r="AX102" s="296">
        <f>IFERROR(+'Step 6-Other Exp.'!CX$61/AX$22,0)</f>
        <v>0</v>
      </c>
      <c r="AY102" s="296">
        <f>IFERROR(+'Step 6-Other Exp.'!CZ$61/AY$22,0)</f>
        <v>0</v>
      </c>
      <c r="AZ102" s="296">
        <f>IFERROR(+'Step 6-Other Exp.'!DB$61/AZ$22,0)</f>
        <v>0</v>
      </c>
      <c r="BA102" s="296">
        <f>IFERROR(+'Step 6-Other Exp.'!DD$61/BA$22,0)</f>
        <v>0</v>
      </c>
      <c r="BB102" s="296">
        <f>IFERROR(+'Step 6-Other Exp.'!DF$61/BB$22,0)</f>
        <v>0</v>
      </c>
      <c r="BC102" s="296">
        <f>IFERROR(+'Step 6-Other Exp.'!DH$61/BC$22,0)</f>
        <v>0</v>
      </c>
      <c r="BD102" s="296">
        <f>IFERROR(+'Step 6-Other Exp.'!DJ$61/BD$22,0)</f>
        <v>0</v>
      </c>
      <c r="BE102" s="296">
        <f>IFERROR(+'Step 6-Other Exp.'!DL$61/BE$22,0)</f>
        <v>0</v>
      </c>
      <c r="BF102" s="296">
        <f>IFERROR(+'Step 6-Other Exp.'!DN$61/BF$22,0)</f>
        <v>0</v>
      </c>
      <c r="BG102" s="296">
        <f>IFERROR(+'Step 6-Other Exp.'!DP$61/BG$22,0)</f>
        <v>0</v>
      </c>
      <c r="BH102" s="296">
        <f>IFERROR(+'Step 6-Other Exp.'!DR$61/BH$22,0)</f>
        <v>0</v>
      </c>
      <c r="BI102" s="296">
        <f>IFERROR(+'Step 6-Other Exp.'!DT$61/BI$22,0)</f>
        <v>0</v>
      </c>
      <c r="BJ102" s="296">
        <f>IFERROR(+'Step 6-Other Exp.'!DV$61/BJ$22,0)</f>
        <v>0</v>
      </c>
      <c r="BK102" s="296">
        <f>IFERROR(+'Step 6-Other Exp.'!DX$61/BK$22,0)</f>
        <v>0</v>
      </c>
      <c r="BL102" s="296">
        <f>IFERROR(+'Step 6-Other Exp.'!DZ$61/BL$22,0)</f>
        <v>0</v>
      </c>
      <c r="BM102" s="296">
        <f>IFERROR(+'Step 6-Other Exp.'!EB$61/BM$22,0)</f>
        <v>0</v>
      </c>
      <c r="BN102" s="296">
        <f>IFERROR(+'Step 6-Other Exp.'!ED$61/BN$22,0)</f>
        <v>0</v>
      </c>
      <c r="BO102" s="296">
        <f>IFERROR(+'Step 6-Other Exp.'!EF$61/BO$22,0)</f>
        <v>0</v>
      </c>
      <c r="BP102" s="296">
        <f>IFERROR(+'Step 6-Other Exp.'!EH$61/BP$22,0)</f>
        <v>0</v>
      </c>
      <c r="BQ102" s="296">
        <f>IFERROR(+'Step 6-Other Exp.'!EJ$61/BQ$22,0)</f>
        <v>0</v>
      </c>
      <c r="BR102" s="296">
        <f>IFERROR(+'Step 6-Other Exp.'!EL$61/BR$22,0)</f>
        <v>0</v>
      </c>
      <c r="BS102" s="296">
        <f>IFERROR(+'Step 6-Other Exp.'!EN$61/BS$22,0)</f>
        <v>0</v>
      </c>
      <c r="BT102" s="296">
        <f>IFERROR(+'Step 6-Other Exp.'!EP$61/BT$22,0)</f>
        <v>0</v>
      </c>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row>
    <row r="103" spans="1:130" s="69" customFormat="1" ht="12.75" customHeight="1" x14ac:dyDescent="0.2">
      <c r="A103" s="145"/>
      <c r="B103" s="146" t="s">
        <v>299</v>
      </c>
      <c r="C103" s="296">
        <f>IFERROR(+'Step 6-Other Exp.'!H$144/C$22,0)</f>
        <v>0</v>
      </c>
      <c r="D103" s="296">
        <f>IFERROR(+'Step 6-Other Exp.'!J$144/D$22,0)</f>
        <v>0</v>
      </c>
      <c r="E103" s="296">
        <f>IFERROR(+'Step 6-Other Exp.'!L$144/E$22,0)</f>
        <v>0</v>
      </c>
      <c r="F103" s="296">
        <f>IFERROR(+'Step 6-Other Exp.'!N$144/F$22,0)</f>
        <v>0</v>
      </c>
      <c r="G103" s="296">
        <f>IFERROR(+'Step 6-Other Exp.'!P$144/G$22,0)</f>
        <v>0</v>
      </c>
      <c r="H103" s="296">
        <f>IFERROR(+'Step 6-Other Exp.'!R$144/H$22,0)</f>
        <v>0</v>
      </c>
      <c r="I103" s="296">
        <f>IFERROR(+'Step 6-Other Exp.'!T$144/I$22,0)</f>
        <v>0</v>
      </c>
      <c r="J103" s="296">
        <f>IFERROR(+'Step 6-Other Exp.'!V$144/J$22,0)</f>
        <v>0</v>
      </c>
      <c r="K103" s="296">
        <f>IFERROR(+'Step 6-Other Exp.'!X$144/K$22,0)</f>
        <v>0</v>
      </c>
      <c r="L103" s="296">
        <f>IFERROR(+'Step 6-Other Exp.'!Z$144/L$22,0)</f>
        <v>0</v>
      </c>
      <c r="M103" s="296">
        <f>IFERROR(+'Step 6-Other Exp.'!AB$144/M$22,0)</f>
        <v>0</v>
      </c>
      <c r="N103" s="296">
        <f>IFERROR(+'Step 6-Other Exp.'!AD$144/N$22,0)</f>
        <v>0</v>
      </c>
      <c r="O103" s="296">
        <f>IFERROR(+'Step 6-Other Exp.'!AF$144/O$22,0)</f>
        <v>0</v>
      </c>
      <c r="P103" s="296">
        <f>IFERROR(+'Step 6-Other Exp.'!AH$144/P$22,0)</f>
        <v>0</v>
      </c>
      <c r="Q103" s="296">
        <f>IFERROR(+'Step 6-Other Exp.'!AJ$144/Q$22,0)</f>
        <v>0</v>
      </c>
      <c r="R103" s="296">
        <f>IFERROR(+'Step 6-Other Exp.'!AL$144/R$22,0)</f>
        <v>0</v>
      </c>
      <c r="S103" s="296">
        <f>IFERROR(+'Step 6-Other Exp.'!AN$144/S$22,0)</f>
        <v>0</v>
      </c>
      <c r="T103" s="296">
        <f>IFERROR(+'Step 6-Other Exp.'!AP$144/T$22,0)</f>
        <v>0</v>
      </c>
      <c r="U103" s="296">
        <f>IFERROR(+'Step 6-Other Exp.'!AR$144/U$22,0)</f>
        <v>0</v>
      </c>
      <c r="V103" s="296">
        <f>IFERROR(+'Step 6-Other Exp.'!AT$144/V$22,0)</f>
        <v>0</v>
      </c>
      <c r="W103" s="296">
        <f>IFERROR(+'Step 6-Other Exp.'!AV$144/W$22,0)</f>
        <v>0</v>
      </c>
      <c r="X103" s="296">
        <f>IFERROR(+'Step 6-Other Exp.'!AX$144/X$22,0)</f>
        <v>0</v>
      </c>
      <c r="Y103" s="296">
        <f>IFERROR(+'Step 6-Other Exp.'!AZ$144/Y$22,0)</f>
        <v>0</v>
      </c>
      <c r="Z103" s="296">
        <f>IFERROR(+'Step 6-Other Exp.'!BB$144/Z$22,0)</f>
        <v>0</v>
      </c>
      <c r="AA103" s="296">
        <f>IFERROR(+'Step 6-Other Exp.'!BD$144/AA$22,0)</f>
        <v>0</v>
      </c>
      <c r="AB103" s="296">
        <f>IFERROR(+'Step 6-Other Exp.'!BF$144/AB$22,0)</f>
        <v>0</v>
      </c>
      <c r="AC103" s="296">
        <f>IFERROR(+'Step 6-Other Exp.'!BH$144/AC$22,0)</f>
        <v>0</v>
      </c>
      <c r="AD103" s="296">
        <f>IFERROR(+'Step 6-Other Exp.'!BJ$144/AD$22,0)</f>
        <v>0</v>
      </c>
      <c r="AE103" s="296">
        <f>IFERROR(+'Step 6-Other Exp.'!BL$144/AE$22,0)</f>
        <v>0</v>
      </c>
      <c r="AF103" s="296">
        <f>IFERROR(+'Step 6-Other Exp.'!BN$144/AF$22,0)</f>
        <v>0</v>
      </c>
      <c r="AG103" s="296">
        <f>IFERROR(+'Step 6-Other Exp.'!BP$144/AG$22,0)</f>
        <v>0</v>
      </c>
      <c r="AH103" s="296">
        <f>IFERROR(+'Step 6-Other Exp.'!BR$144/AH$22,0)</f>
        <v>0</v>
      </c>
      <c r="AI103" s="296">
        <f>IFERROR(+'Step 6-Other Exp.'!BT$144/AI$22,0)</f>
        <v>0</v>
      </c>
      <c r="AJ103" s="296">
        <f>IFERROR(+'Step 6-Other Exp.'!BV$144/AJ$22,0)</f>
        <v>0</v>
      </c>
      <c r="AK103" s="296">
        <f>IFERROR(+'Step 6-Other Exp.'!BX$144/AK$22,0)</f>
        <v>0</v>
      </c>
      <c r="AL103" s="296">
        <f>IFERROR(+'Step 6-Other Exp.'!BZ$144/AL$22,0)</f>
        <v>0</v>
      </c>
      <c r="AM103" s="296">
        <f>IFERROR(+'Step 6-Other Exp.'!CB$144/AM$22,0)</f>
        <v>0</v>
      </c>
      <c r="AN103" s="296">
        <f>IFERROR(+'Step 6-Other Exp.'!CD$144/AN$22,0)</f>
        <v>0</v>
      </c>
      <c r="AO103" s="296">
        <f>IFERROR(+'Step 6-Other Exp.'!CF$144/AO$22,0)</f>
        <v>0</v>
      </c>
      <c r="AP103" s="296">
        <f>IFERROR('Step 6-Other Exp.'!CH$144/AP$22,0)</f>
        <v>0</v>
      </c>
      <c r="AQ103" s="296">
        <f>IFERROR(+'Step 6-Other Exp.'!CJ$144/AQ$22,0)</f>
        <v>0</v>
      </c>
      <c r="AR103" s="296">
        <f>IFERROR(+'Step 6-Other Exp.'!CL$144/AR$22,0)</f>
        <v>0</v>
      </c>
      <c r="AS103" s="296">
        <f>IFERROR(+'Step 6-Other Exp.'!CN$144/AS$22,0)</f>
        <v>0</v>
      </c>
      <c r="AT103" s="296">
        <f>IFERROR(+'Step 6-Other Exp.'!CP$144/AT$22,0)</f>
        <v>0</v>
      </c>
      <c r="AU103" s="296">
        <f>IFERROR(+'Step 6-Other Exp.'!CR$144/AU$22,0)</f>
        <v>0</v>
      </c>
      <c r="AV103" s="296">
        <f>IFERROR(+'Step 6-Other Exp.'!CT$144/AV$22,0)</f>
        <v>0</v>
      </c>
      <c r="AW103" s="296">
        <f>IFERROR(+'Step 6-Other Exp.'!CV$144/AW$22,0)</f>
        <v>0</v>
      </c>
      <c r="AX103" s="296">
        <f>IFERROR(+'Step 6-Other Exp.'!CX$144/AX$22,0)</f>
        <v>0</v>
      </c>
      <c r="AY103" s="296">
        <f>IFERROR(+'Step 6-Other Exp.'!CZ$144/AY$22,0)</f>
        <v>0</v>
      </c>
      <c r="AZ103" s="296">
        <f>IFERROR(+'Step 6-Other Exp.'!DB$144/AZ$22,0)</f>
        <v>0</v>
      </c>
      <c r="BA103" s="296">
        <f>IFERROR(+'Step 6-Other Exp.'!DD$144/BA$22,0)</f>
        <v>0</v>
      </c>
      <c r="BB103" s="296">
        <f>IFERROR(+'Step 6-Other Exp.'!DF$144/BB$22,0)</f>
        <v>0</v>
      </c>
      <c r="BC103" s="296">
        <f>IFERROR(+'Step 6-Other Exp.'!DH$144/BC$22,0)</f>
        <v>0</v>
      </c>
      <c r="BD103" s="296">
        <f>IFERROR(+'Step 6-Other Exp.'!DJ$144/BD$22,0)</f>
        <v>0</v>
      </c>
      <c r="BE103" s="296">
        <f>IFERROR(+'Step 6-Other Exp.'!DL$144/BE$22,0)</f>
        <v>0</v>
      </c>
      <c r="BF103" s="296">
        <f>IFERROR(+'Step 6-Other Exp.'!DN$144/BF$22,0)</f>
        <v>0</v>
      </c>
      <c r="BG103" s="296">
        <f>IFERROR(+'Step 6-Other Exp.'!DP$144/BG$22,0)</f>
        <v>0</v>
      </c>
      <c r="BH103" s="296">
        <f>IFERROR(+'Step 6-Other Exp.'!DR$144/BH$22,0)</f>
        <v>0</v>
      </c>
      <c r="BI103" s="296">
        <f>IFERROR(+'Step 6-Other Exp.'!DT$144/BI$22,0)</f>
        <v>0</v>
      </c>
      <c r="BJ103" s="296">
        <f>IFERROR(+'Step 6-Other Exp.'!DV$144/BJ$22,0)</f>
        <v>0</v>
      </c>
      <c r="BK103" s="296">
        <f>IFERROR(+'Step 6-Other Exp.'!DX$144/BK$22,0)</f>
        <v>0</v>
      </c>
      <c r="BL103" s="296">
        <f>IFERROR(+'Step 6-Other Exp.'!DZ$144/BL$22,0)</f>
        <v>0</v>
      </c>
      <c r="BM103" s="296">
        <f>IFERROR(+'Step 6-Other Exp.'!EB$144/BM$22,0)</f>
        <v>0</v>
      </c>
      <c r="BN103" s="296">
        <f>IFERROR(+'Step 6-Other Exp.'!ED$144/BN$22,0)</f>
        <v>0</v>
      </c>
      <c r="BO103" s="296">
        <f>IFERROR(+'Step 6-Other Exp.'!EF$144/BO$22,0)</f>
        <v>0</v>
      </c>
      <c r="BP103" s="296">
        <f>IFERROR(+'Step 6-Other Exp.'!EH$144/BP$22,0)</f>
        <v>0</v>
      </c>
      <c r="BQ103" s="296">
        <f>IFERROR(+'Step 6-Other Exp.'!EJ$144/BQ$22,0)</f>
        <v>0</v>
      </c>
      <c r="BR103" s="296">
        <f>IFERROR(+'Step 6-Other Exp.'!EL$144/BR$22,0)</f>
        <v>0</v>
      </c>
      <c r="BS103" s="296">
        <f>IFERROR(+'Step 6-Other Exp.'!EN$144/BS$22,0)</f>
        <v>0</v>
      </c>
      <c r="BT103" s="296">
        <f>IFERROR(+'Step 6-Other Exp.'!EP$144/BT$22,0)</f>
        <v>0</v>
      </c>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row>
    <row r="104" spans="1:130" s="69" customFormat="1" ht="12.75" customHeight="1" x14ac:dyDescent="0.2">
      <c r="A104" s="145"/>
      <c r="B104" s="146" t="s">
        <v>300</v>
      </c>
      <c r="C104" s="296">
        <f>IFERROR(+'Step 6-Other Exp.'!H$162/C$22,0)</f>
        <v>0</v>
      </c>
      <c r="D104" s="296">
        <f>IFERROR(+'Step 6-Other Exp.'!J$162/D$22,0)</f>
        <v>0</v>
      </c>
      <c r="E104" s="296">
        <f>IFERROR(+'Step 6-Other Exp.'!L$162/E$22,0)</f>
        <v>0</v>
      </c>
      <c r="F104" s="296">
        <f>IFERROR(+'Step 6-Other Exp.'!N$162/F$22,0)</f>
        <v>0</v>
      </c>
      <c r="G104" s="296">
        <f>IFERROR(+'Step 6-Other Exp.'!P$162/G$22,0)</f>
        <v>0</v>
      </c>
      <c r="H104" s="296">
        <f>IFERROR(+'Step 6-Other Exp.'!R$162/H$22,0)</f>
        <v>0</v>
      </c>
      <c r="I104" s="296">
        <f>IFERROR(+'Step 6-Other Exp.'!T$162/I$22,0)</f>
        <v>0</v>
      </c>
      <c r="J104" s="296">
        <f>IFERROR(+'Step 6-Other Exp.'!V$162/J$22,0)</f>
        <v>0</v>
      </c>
      <c r="K104" s="296">
        <f>IFERROR(+'Step 6-Other Exp.'!X$162/K$22,0)</f>
        <v>0</v>
      </c>
      <c r="L104" s="296">
        <f>IFERROR(+'Step 6-Other Exp.'!Z$162/L$22,0)</f>
        <v>0</v>
      </c>
      <c r="M104" s="296">
        <f>IFERROR(+'Step 6-Other Exp.'!AB$162/M$22,0)</f>
        <v>0</v>
      </c>
      <c r="N104" s="296">
        <f>IFERROR(+'Step 6-Other Exp.'!AD$162/N$22,0)</f>
        <v>0</v>
      </c>
      <c r="O104" s="296">
        <f>IFERROR(+'Step 6-Other Exp.'!AF$162/O$22,0)</f>
        <v>0</v>
      </c>
      <c r="P104" s="296">
        <f>IFERROR(+'Step 6-Other Exp.'!AH$162/P$22,0)</f>
        <v>0</v>
      </c>
      <c r="Q104" s="296">
        <f>IFERROR(+'Step 6-Other Exp.'!AJ$162/Q$22,0)</f>
        <v>0</v>
      </c>
      <c r="R104" s="296">
        <f>IFERROR(+'Step 6-Other Exp.'!AL$162/R$22,0)</f>
        <v>0</v>
      </c>
      <c r="S104" s="296">
        <f>IFERROR(+'Step 6-Other Exp.'!AN$162/S$22,0)</f>
        <v>0</v>
      </c>
      <c r="T104" s="296">
        <f>IFERROR(+'Step 6-Other Exp.'!AP$162/T$22,0)</f>
        <v>0</v>
      </c>
      <c r="U104" s="296">
        <f>IFERROR(+'Step 6-Other Exp.'!AR$162/U$22,0)</f>
        <v>0</v>
      </c>
      <c r="V104" s="296">
        <f>IFERROR(+'Step 6-Other Exp.'!AT$162/V$22,0)</f>
        <v>0</v>
      </c>
      <c r="W104" s="296">
        <f>IFERROR(+'Step 6-Other Exp.'!AV$162/W$22,0)</f>
        <v>0</v>
      </c>
      <c r="X104" s="296">
        <f>IFERROR(+'Step 6-Other Exp.'!AX$162/X$22,0)</f>
        <v>0</v>
      </c>
      <c r="Y104" s="296">
        <f>IFERROR(+'Step 6-Other Exp.'!AZ$162/Y$22,0)</f>
        <v>0</v>
      </c>
      <c r="Z104" s="296">
        <f>IFERROR(+'Step 6-Other Exp.'!BB$162/Z$22,0)</f>
        <v>0</v>
      </c>
      <c r="AA104" s="296">
        <f>IFERROR(+'Step 6-Other Exp.'!BD$162/AA$22,0)</f>
        <v>0</v>
      </c>
      <c r="AB104" s="296">
        <f>IFERROR(+'Step 6-Other Exp.'!BF$162/AB$22,0)</f>
        <v>0</v>
      </c>
      <c r="AC104" s="296">
        <f>IFERROR(+'Step 6-Other Exp.'!BH$162/AC$22,0)</f>
        <v>0</v>
      </c>
      <c r="AD104" s="296">
        <f>IFERROR(+'Step 6-Other Exp.'!BJ$162/AD$22,0)</f>
        <v>0</v>
      </c>
      <c r="AE104" s="296">
        <f>IFERROR(+'Step 6-Other Exp.'!BL$162/AE$22,0)</f>
        <v>0</v>
      </c>
      <c r="AF104" s="296">
        <f>IFERROR(+'Step 6-Other Exp.'!BN$162/AF$22,0)</f>
        <v>0</v>
      </c>
      <c r="AG104" s="296">
        <f>IFERROR(+'Step 6-Other Exp.'!BP$162/AG$22,0)</f>
        <v>0</v>
      </c>
      <c r="AH104" s="296">
        <f>IFERROR(+'Step 6-Other Exp.'!BR$162/AH$22,0)</f>
        <v>0</v>
      </c>
      <c r="AI104" s="296">
        <f>IFERROR(+'Step 6-Other Exp.'!BT$162/AI$22,0)</f>
        <v>0</v>
      </c>
      <c r="AJ104" s="296">
        <f>IFERROR(+'Step 6-Other Exp.'!BV$162/AJ$22,0)</f>
        <v>0</v>
      </c>
      <c r="AK104" s="296">
        <f>IFERROR(+'Step 6-Other Exp.'!BX$162/AK$22,0)</f>
        <v>0</v>
      </c>
      <c r="AL104" s="296">
        <f>IFERROR(+'Step 6-Other Exp.'!BZ$162/AL$22,0)</f>
        <v>0</v>
      </c>
      <c r="AM104" s="296">
        <f>IFERROR(+'Step 6-Other Exp.'!CB$162/AM$22,0)</f>
        <v>0</v>
      </c>
      <c r="AN104" s="296">
        <f>IFERROR(+'Step 6-Other Exp.'!CD$162/AN$22,0)</f>
        <v>0</v>
      </c>
      <c r="AO104" s="296">
        <f>IFERROR(+'Step 6-Other Exp.'!CF$162/AO$22,0)</f>
        <v>0</v>
      </c>
      <c r="AP104" s="296">
        <f>IFERROR('Step 6-Other Exp.'!CH$162/AP$22,0)</f>
        <v>0</v>
      </c>
      <c r="AQ104" s="296">
        <f>IFERROR(+'Step 6-Other Exp.'!CJ$162/AQ$22,0)</f>
        <v>0</v>
      </c>
      <c r="AR104" s="296">
        <f>IFERROR(+'Step 6-Other Exp.'!CL$162/AR$22,0)</f>
        <v>0</v>
      </c>
      <c r="AS104" s="296">
        <f>IFERROR(+'Step 6-Other Exp.'!CN$162/AS$22,0)</f>
        <v>0</v>
      </c>
      <c r="AT104" s="296">
        <f>IFERROR(+'Step 6-Other Exp.'!CP$162/AT$22,0)</f>
        <v>0</v>
      </c>
      <c r="AU104" s="296">
        <f>IFERROR(+'Step 6-Other Exp.'!CR$162/AU$22,0)</f>
        <v>0</v>
      </c>
      <c r="AV104" s="296">
        <f>IFERROR(+'Step 6-Other Exp.'!CT$162/AV$22,0)</f>
        <v>0</v>
      </c>
      <c r="AW104" s="296">
        <f>IFERROR(+'Step 6-Other Exp.'!CV$162/AW$22,0)</f>
        <v>0</v>
      </c>
      <c r="AX104" s="296">
        <f>IFERROR(+'Step 6-Other Exp.'!CX$162/AX$22,0)</f>
        <v>0</v>
      </c>
      <c r="AY104" s="296">
        <f>IFERROR(+'Step 6-Other Exp.'!CZ$162/AY$22,0)</f>
        <v>0</v>
      </c>
      <c r="AZ104" s="296">
        <f>IFERROR(+'Step 6-Other Exp.'!DB$162/AZ$22,0)</f>
        <v>0</v>
      </c>
      <c r="BA104" s="296">
        <f>IFERROR(+'Step 6-Other Exp.'!DD$162/BA$22,0)</f>
        <v>0</v>
      </c>
      <c r="BB104" s="296">
        <f>IFERROR(+'Step 6-Other Exp.'!DF$162/BB$22,0)</f>
        <v>0</v>
      </c>
      <c r="BC104" s="296">
        <f>IFERROR(+'Step 6-Other Exp.'!DH$162/BC$22,0)</f>
        <v>0</v>
      </c>
      <c r="BD104" s="296">
        <f>IFERROR(+'Step 6-Other Exp.'!DJ$162/BD$22,0)</f>
        <v>0</v>
      </c>
      <c r="BE104" s="296">
        <f>IFERROR(+'Step 6-Other Exp.'!DL$162/BE$22,0)</f>
        <v>0</v>
      </c>
      <c r="BF104" s="296">
        <f>IFERROR(+'Step 6-Other Exp.'!DN$162/BF$22,0)</f>
        <v>0</v>
      </c>
      <c r="BG104" s="296">
        <f>IFERROR(+'Step 6-Other Exp.'!DP$162/BG$22,0)</f>
        <v>0</v>
      </c>
      <c r="BH104" s="296">
        <f>IFERROR(+'Step 6-Other Exp.'!DR$162/BH$22,0)</f>
        <v>0</v>
      </c>
      <c r="BI104" s="296">
        <f>IFERROR(+'Step 6-Other Exp.'!DT$162/BI$22,0)</f>
        <v>0</v>
      </c>
      <c r="BJ104" s="296">
        <f>IFERROR(+'Step 6-Other Exp.'!DV$162/BJ$22,0)</f>
        <v>0</v>
      </c>
      <c r="BK104" s="296">
        <f>IFERROR(+'Step 6-Other Exp.'!DX$162/BK$22,0)</f>
        <v>0</v>
      </c>
      <c r="BL104" s="296">
        <f>IFERROR(+'Step 6-Other Exp.'!DZ$162/BL$22,0)</f>
        <v>0</v>
      </c>
      <c r="BM104" s="296">
        <f>IFERROR(+'Step 6-Other Exp.'!EB$162/BM$22,0)</f>
        <v>0</v>
      </c>
      <c r="BN104" s="296">
        <f>IFERROR(+'Step 6-Other Exp.'!ED$162/BN$22,0)</f>
        <v>0</v>
      </c>
      <c r="BO104" s="296">
        <f>IFERROR(+'Step 6-Other Exp.'!EF$162/BO$22,0)</f>
        <v>0</v>
      </c>
      <c r="BP104" s="296">
        <f>IFERROR(+'Step 6-Other Exp.'!EH$162/BP$22,0)</f>
        <v>0</v>
      </c>
      <c r="BQ104" s="296">
        <f>IFERROR(+'Step 6-Other Exp.'!EJ$162/BQ$22,0)</f>
        <v>0</v>
      </c>
      <c r="BR104" s="296">
        <f>IFERROR(+'Step 6-Other Exp.'!EL$162/BR$22,0)</f>
        <v>0</v>
      </c>
      <c r="BS104" s="296">
        <f>IFERROR(+'Step 6-Other Exp.'!EN$162/BS$22,0)</f>
        <v>0</v>
      </c>
      <c r="BT104" s="296">
        <f>IFERROR(+'Step 6-Other Exp.'!EP$162/BT$22,0)</f>
        <v>0</v>
      </c>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row>
    <row r="105" spans="1:130" s="69" customFormat="1" ht="12.75" customHeight="1" x14ac:dyDescent="0.2">
      <c r="A105" s="145"/>
      <c r="B105" s="146" t="s">
        <v>301</v>
      </c>
      <c r="C105" s="296">
        <f>IFERROR(+'Step 7-Administration'!G$37/C$22,0)</f>
        <v>0</v>
      </c>
      <c r="D105" s="296">
        <f>IFERROR(+'Step 7-Administration'!I$37/D$22,0)</f>
        <v>0</v>
      </c>
      <c r="E105" s="296">
        <f>IFERROR(+'Step 7-Administration'!K$37/E$22,0)</f>
        <v>0</v>
      </c>
      <c r="F105" s="296">
        <f>IFERROR(+'Step 7-Administration'!M$37/F$22,0)</f>
        <v>0</v>
      </c>
      <c r="G105" s="296">
        <f>IFERROR(+'Step 7-Administration'!O$37/G$22,0)</f>
        <v>0</v>
      </c>
      <c r="H105" s="296">
        <f>IFERROR(+'Step 7-Administration'!Q$37/H$22,0)</f>
        <v>0</v>
      </c>
      <c r="I105" s="296">
        <f>IFERROR(+'Step 7-Administration'!S$37/I$22,0)</f>
        <v>0</v>
      </c>
      <c r="J105" s="296">
        <f>IFERROR(+'Step 7-Administration'!U$37/J$22,0)</f>
        <v>0</v>
      </c>
      <c r="K105" s="296">
        <f>IFERROR(+'Step 7-Administration'!W$37/K$22,0)</f>
        <v>0</v>
      </c>
      <c r="L105" s="296">
        <f>IFERROR(+'Step 7-Administration'!Y$37/L$22,0)</f>
        <v>0</v>
      </c>
      <c r="M105" s="296">
        <f>IFERROR(+'Step 7-Administration'!AA$37/M$22,0)</f>
        <v>0</v>
      </c>
      <c r="N105" s="296">
        <f>IFERROR(+'Step 7-Administration'!AC$37/N$22,0)</f>
        <v>0</v>
      </c>
      <c r="O105" s="296">
        <f>IFERROR(+'Step 7-Administration'!AE$37/O$22,0)</f>
        <v>0</v>
      </c>
      <c r="P105" s="296">
        <f>IFERROR(+'Step 7-Administration'!AG$37/P$22,0)</f>
        <v>0</v>
      </c>
      <c r="Q105" s="296">
        <f>IFERROR(+'Step 7-Administration'!AI$37/Q$22,0)</f>
        <v>0</v>
      </c>
      <c r="R105" s="296">
        <f>IFERROR(+'Step 7-Administration'!AK$37/R$22,0)</f>
        <v>0</v>
      </c>
      <c r="S105" s="296">
        <f>IFERROR(+'Step 7-Administration'!AM$37/S$22,0)</f>
        <v>0</v>
      </c>
      <c r="T105" s="296">
        <f>IFERROR(+'Step 7-Administration'!AO$37/T$22,0)</f>
        <v>0</v>
      </c>
      <c r="U105" s="296">
        <f>IFERROR(+'Step 7-Administration'!AQ$37/U$22,0)</f>
        <v>0</v>
      </c>
      <c r="V105" s="296">
        <f>IFERROR(+'Step 7-Administration'!AS$37/V$22,0)</f>
        <v>0</v>
      </c>
      <c r="W105" s="296">
        <f>IFERROR(+'Step 7-Administration'!AU$37/W$22,0)</f>
        <v>0</v>
      </c>
      <c r="X105" s="296">
        <f>IFERROR(+'Step 7-Administration'!AW$37/X$22,0)</f>
        <v>0</v>
      </c>
      <c r="Y105" s="296">
        <f>IFERROR(+'Step 7-Administration'!AY$37/Y$22,0)</f>
        <v>0</v>
      </c>
      <c r="Z105" s="296">
        <f>IFERROR(+'Step 7-Administration'!BA$37/Z$22,0)</f>
        <v>0</v>
      </c>
      <c r="AA105" s="296">
        <f>IFERROR(+'Step 7-Administration'!BC$37/AA$22,0)</f>
        <v>0</v>
      </c>
      <c r="AB105" s="296">
        <f>IFERROR(+'Step 7-Administration'!BE$37/AB$22,0)</f>
        <v>0</v>
      </c>
      <c r="AC105" s="296">
        <f>IFERROR(+'Step 7-Administration'!BG$37/AC$22,0)</f>
        <v>0</v>
      </c>
      <c r="AD105" s="296">
        <f>IFERROR(+'Step 7-Administration'!BI$37/AD$22,0)</f>
        <v>0</v>
      </c>
      <c r="AE105" s="296">
        <f>IFERROR(+'Step 7-Administration'!BK$37/AE$22,0)</f>
        <v>0</v>
      </c>
      <c r="AF105" s="296">
        <f>IFERROR(+'Step 7-Administration'!BM$37/AF$22,0)</f>
        <v>0</v>
      </c>
      <c r="AG105" s="296">
        <f>IFERROR(+'Step 7-Administration'!BO$37/AG$22,0)</f>
        <v>0</v>
      </c>
      <c r="AH105" s="296">
        <f>IFERROR(+'Step 7-Administration'!BQ$37/AH$22,0)</f>
        <v>0</v>
      </c>
      <c r="AI105" s="296">
        <f>IFERROR(+'Step 7-Administration'!BS$37/AI$22,0)</f>
        <v>0</v>
      </c>
      <c r="AJ105" s="296">
        <f>IFERROR(+'Step 7-Administration'!BU$37/AJ$22,0)</f>
        <v>0</v>
      </c>
      <c r="AK105" s="296">
        <f>IFERROR(+'Step 7-Administration'!BW$37/AK$22,0)</f>
        <v>0</v>
      </c>
      <c r="AL105" s="296">
        <f>IFERROR(+'Step 7-Administration'!BY$37/AL$22,0)</f>
        <v>0</v>
      </c>
      <c r="AM105" s="296">
        <f>IFERROR(+'Step 7-Administration'!CA$37/AM$22,0)</f>
        <v>0</v>
      </c>
      <c r="AN105" s="296">
        <f>IFERROR(+'Step 7-Administration'!CC$37/AN$22,0)</f>
        <v>0</v>
      </c>
      <c r="AO105" s="296">
        <f>IFERROR(+'Step 7-Administration'!CE$37/AO$22,0)</f>
        <v>0</v>
      </c>
      <c r="AP105" s="296">
        <f>IFERROR('Step 7-Administration'!CG$37/AP$22,0)</f>
        <v>0</v>
      </c>
      <c r="AQ105" s="296">
        <f>IFERROR(+'Step 7-Administration'!CI$37/AQ$22,0)</f>
        <v>0</v>
      </c>
      <c r="AR105" s="296">
        <f>IFERROR(+'Step 7-Administration'!CK$37/AR$22,0)</f>
        <v>0</v>
      </c>
      <c r="AS105" s="296">
        <f>IFERROR(+'Step 7-Administration'!CM$37/AS$22,0)</f>
        <v>0</v>
      </c>
      <c r="AT105" s="296">
        <f>IFERROR(+'Step 7-Administration'!CO$37/AT$22,0)</f>
        <v>0</v>
      </c>
      <c r="AU105" s="296">
        <f>IFERROR(+'Step 7-Administration'!CQ$37/AU$22,0)</f>
        <v>0</v>
      </c>
      <c r="AV105" s="296">
        <f>IFERROR(+'Step 7-Administration'!CS$37/AV$22,0)</f>
        <v>0</v>
      </c>
      <c r="AW105" s="296">
        <f>IFERROR(+'Step 7-Administration'!CU$37/AW$22,0)</f>
        <v>0</v>
      </c>
      <c r="AX105" s="296">
        <f>IFERROR(+'Step 7-Administration'!CW$37/AX$22,0)</f>
        <v>0</v>
      </c>
      <c r="AY105" s="296">
        <f>IFERROR(+'Step 7-Administration'!CY$37/AY$22,0)</f>
        <v>0</v>
      </c>
      <c r="AZ105" s="296">
        <f>IFERROR(+'Step 7-Administration'!DA$37/AZ$22,0)</f>
        <v>0</v>
      </c>
      <c r="BA105" s="296">
        <f>IFERROR(+'Step 7-Administration'!DC$37/BA$22,0)</f>
        <v>0</v>
      </c>
      <c r="BB105" s="296">
        <f>IFERROR(+'Step 7-Administration'!DE$37/BB$22,0)</f>
        <v>0</v>
      </c>
      <c r="BC105" s="296">
        <f>IFERROR(+'Step 7-Administration'!DG$37/BC$22,0)</f>
        <v>0</v>
      </c>
      <c r="BD105" s="296">
        <f>IFERROR(+'Step 7-Administration'!DI$37/BD$22,0)</f>
        <v>0</v>
      </c>
      <c r="BE105" s="296">
        <f>IFERROR(+'Step 7-Administration'!DK$37/BE$22,0)</f>
        <v>0</v>
      </c>
      <c r="BF105" s="296">
        <f>IFERROR(+'Step 7-Administration'!DM$37/BF$22,0)</f>
        <v>0</v>
      </c>
      <c r="BG105" s="296">
        <f>IFERROR(+'Step 7-Administration'!DO$37/BG$22,0)</f>
        <v>0</v>
      </c>
      <c r="BH105" s="296">
        <f>IFERROR(+'Step 7-Administration'!DQ$37/BH$22,0)</f>
        <v>0</v>
      </c>
      <c r="BI105" s="296">
        <f>IFERROR(+'Step 7-Administration'!DS$37/BI$22,0)</f>
        <v>0</v>
      </c>
      <c r="BJ105" s="296">
        <f>IFERROR(+'Step 7-Administration'!DU$37/BJ$22,0)</f>
        <v>0</v>
      </c>
      <c r="BK105" s="296">
        <f>IFERROR(+'Step 7-Administration'!DW$37/BK$22,0)</f>
        <v>0</v>
      </c>
      <c r="BL105" s="296">
        <f>IFERROR(+'Step 7-Administration'!DY$37/BL$22,0)</f>
        <v>0</v>
      </c>
      <c r="BM105" s="296">
        <f>IFERROR(+'Step 7-Administration'!EA$37/BM$22,0)</f>
        <v>0</v>
      </c>
      <c r="BN105" s="296">
        <f>IFERROR(+'Step 7-Administration'!EC$37/BN$22,0)</f>
        <v>0</v>
      </c>
      <c r="BO105" s="296">
        <f>IFERROR(+'Step 7-Administration'!EE$37/BO$22,0)</f>
        <v>0</v>
      </c>
      <c r="BP105" s="296">
        <f>IFERROR(+'Step 7-Administration'!EG$37/BP$22,0)</f>
        <v>0</v>
      </c>
      <c r="BQ105" s="296">
        <f>IFERROR(+'Step 7-Administration'!EI$37/BQ$22,0)</f>
        <v>0</v>
      </c>
      <c r="BR105" s="296">
        <f>IFERROR(+'Step 7-Administration'!EK$37/BR$22,0)</f>
        <v>0</v>
      </c>
      <c r="BS105" s="296">
        <f>IFERROR(+'Step 7-Administration'!EM$37/BS$22,0)</f>
        <v>0</v>
      </c>
      <c r="BT105" s="296">
        <f>IFERROR(+'Step 7-Administration'!EO$37/BT$22,0)</f>
        <v>0</v>
      </c>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row>
    <row r="106" spans="1:130" s="69" customFormat="1" ht="12.75" customHeight="1" x14ac:dyDescent="0.2">
      <c r="A106" s="145"/>
      <c r="B106" s="146"/>
      <c r="C106" s="444"/>
      <c r="D106" s="444"/>
      <c r="E106" s="444"/>
      <c r="F106" s="444"/>
      <c r="G106" s="444"/>
      <c r="H106" s="444"/>
      <c r="I106" s="444"/>
      <c r="J106" s="444"/>
      <c r="K106" s="444"/>
      <c r="L106" s="444"/>
      <c r="M106" s="444"/>
      <c r="N106" s="444"/>
      <c r="O106" s="444"/>
      <c r="P106" s="444"/>
      <c r="Q106" s="444"/>
      <c r="R106" s="444"/>
      <c r="S106" s="444"/>
      <c r="T106" s="444"/>
      <c r="U106" s="444"/>
      <c r="V106" s="444"/>
      <c r="W106" s="444"/>
      <c r="X106" s="444"/>
      <c r="Y106" s="444"/>
      <c r="Z106" s="444"/>
      <c r="AA106" s="444"/>
      <c r="AB106" s="444"/>
      <c r="AC106" s="444"/>
      <c r="AD106" s="444"/>
      <c r="AE106" s="444"/>
      <c r="AF106" s="444"/>
      <c r="AG106" s="444"/>
      <c r="AH106" s="444"/>
      <c r="AI106" s="444"/>
      <c r="AJ106" s="444"/>
      <c r="AK106" s="444"/>
      <c r="AL106" s="444"/>
      <c r="AM106" s="444"/>
      <c r="AN106" s="444"/>
      <c r="AO106" s="444"/>
      <c r="AP106" s="444"/>
      <c r="AQ106" s="444"/>
      <c r="AR106" s="444"/>
      <c r="AS106" s="444"/>
      <c r="AT106" s="444"/>
      <c r="AU106" s="444"/>
      <c r="AV106" s="444"/>
      <c r="AW106" s="444"/>
      <c r="AX106" s="444"/>
      <c r="AY106" s="444"/>
      <c r="AZ106" s="444"/>
      <c r="BA106" s="444"/>
      <c r="BB106" s="444"/>
      <c r="BC106" s="444"/>
      <c r="BD106" s="444"/>
      <c r="BE106" s="444"/>
      <c r="BF106" s="444"/>
      <c r="BG106" s="444"/>
      <c r="BH106" s="444"/>
      <c r="BI106" s="444"/>
      <c r="BJ106" s="444"/>
      <c r="BK106" s="444"/>
      <c r="BL106" s="444"/>
      <c r="BM106" s="444"/>
      <c r="BN106" s="444"/>
      <c r="BO106" s="444"/>
      <c r="BP106" s="444"/>
      <c r="BQ106" s="444"/>
      <c r="BR106" s="444"/>
      <c r="BS106" s="444"/>
      <c r="BT106" s="444"/>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row>
    <row r="107" spans="1:130" s="69" customFormat="1" ht="12.75" customHeight="1" x14ac:dyDescent="0.2">
      <c r="A107" s="143"/>
      <c r="B107" s="158" t="s">
        <v>302</v>
      </c>
      <c r="C107" s="297">
        <f t="shared" ref="C107:AH107" si="89">SUM(C99:C105)</f>
        <v>0</v>
      </c>
      <c r="D107" s="297">
        <f t="shared" si="89"/>
        <v>0</v>
      </c>
      <c r="E107" s="297">
        <f t="shared" si="89"/>
        <v>0</v>
      </c>
      <c r="F107" s="297">
        <f t="shared" si="89"/>
        <v>0</v>
      </c>
      <c r="G107" s="297">
        <f t="shared" si="89"/>
        <v>0</v>
      </c>
      <c r="H107" s="297">
        <f t="shared" si="89"/>
        <v>0</v>
      </c>
      <c r="I107" s="297">
        <f t="shared" si="89"/>
        <v>0</v>
      </c>
      <c r="J107" s="297">
        <f t="shared" si="89"/>
        <v>0</v>
      </c>
      <c r="K107" s="297">
        <f t="shared" si="89"/>
        <v>0</v>
      </c>
      <c r="L107" s="297">
        <f t="shared" si="89"/>
        <v>0</v>
      </c>
      <c r="M107" s="297">
        <f t="shared" si="89"/>
        <v>0</v>
      </c>
      <c r="N107" s="297">
        <f t="shared" si="89"/>
        <v>0</v>
      </c>
      <c r="O107" s="297">
        <f t="shared" si="89"/>
        <v>0</v>
      </c>
      <c r="P107" s="297">
        <f t="shared" si="89"/>
        <v>0</v>
      </c>
      <c r="Q107" s="297">
        <f t="shared" si="89"/>
        <v>0</v>
      </c>
      <c r="R107" s="297">
        <f t="shared" si="89"/>
        <v>0</v>
      </c>
      <c r="S107" s="297">
        <f t="shared" si="89"/>
        <v>0</v>
      </c>
      <c r="T107" s="297">
        <f t="shared" si="89"/>
        <v>0</v>
      </c>
      <c r="U107" s="297">
        <f t="shared" si="89"/>
        <v>0</v>
      </c>
      <c r="V107" s="297">
        <f t="shared" si="89"/>
        <v>0</v>
      </c>
      <c r="W107" s="297">
        <f t="shared" si="89"/>
        <v>0</v>
      </c>
      <c r="X107" s="297">
        <f t="shared" si="89"/>
        <v>0</v>
      </c>
      <c r="Y107" s="297">
        <f t="shared" si="89"/>
        <v>0</v>
      </c>
      <c r="Z107" s="297">
        <f t="shared" si="89"/>
        <v>0</v>
      </c>
      <c r="AA107" s="297">
        <f t="shared" si="89"/>
        <v>0</v>
      </c>
      <c r="AB107" s="297">
        <f t="shared" si="89"/>
        <v>0</v>
      </c>
      <c r="AC107" s="297">
        <f t="shared" si="89"/>
        <v>0</v>
      </c>
      <c r="AD107" s="297">
        <f t="shared" si="89"/>
        <v>0</v>
      </c>
      <c r="AE107" s="297">
        <f t="shared" si="89"/>
        <v>0</v>
      </c>
      <c r="AF107" s="297">
        <f t="shared" si="89"/>
        <v>0</v>
      </c>
      <c r="AG107" s="297">
        <f t="shared" si="89"/>
        <v>0</v>
      </c>
      <c r="AH107" s="297">
        <f t="shared" si="89"/>
        <v>0</v>
      </c>
      <c r="AI107" s="297">
        <f t="shared" ref="AI107:BE107" si="90">SUM(AI99:AI105)</f>
        <v>0</v>
      </c>
      <c r="AJ107" s="297">
        <f t="shared" si="90"/>
        <v>0</v>
      </c>
      <c r="AK107" s="297">
        <f t="shared" si="90"/>
        <v>0</v>
      </c>
      <c r="AL107" s="297">
        <f t="shared" si="90"/>
        <v>0</v>
      </c>
      <c r="AM107" s="297">
        <f t="shared" si="90"/>
        <v>0</v>
      </c>
      <c r="AN107" s="297">
        <f t="shared" si="90"/>
        <v>0</v>
      </c>
      <c r="AO107" s="297">
        <f t="shared" si="90"/>
        <v>0</v>
      </c>
      <c r="AP107" s="297">
        <f t="shared" si="90"/>
        <v>0</v>
      </c>
      <c r="AQ107" s="297">
        <f t="shared" si="90"/>
        <v>0</v>
      </c>
      <c r="AR107" s="297">
        <f t="shared" si="90"/>
        <v>0</v>
      </c>
      <c r="AS107" s="297">
        <f t="shared" si="90"/>
        <v>0</v>
      </c>
      <c r="AT107" s="297">
        <f t="shared" si="90"/>
        <v>0</v>
      </c>
      <c r="AU107" s="297">
        <f t="shared" si="90"/>
        <v>0</v>
      </c>
      <c r="AV107" s="297">
        <f t="shared" si="90"/>
        <v>0</v>
      </c>
      <c r="AW107" s="297">
        <f t="shared" si="90"/>
        <v>0</v>
      </c>
      <c r="AX107" s="297">
        <f t="shared" si="90"/>
        <v>0</v>
      </c>
      <c r="AY107" s="297">
        <f t="shared" si="90"/>
        <v>0</v>
      </c>
      <c r="AZ107" s="297">
        <f t="shared" si="90"/>
        <v>0</v>
      </c>
      <c r="BA107" s="297">
        <f t="shared" si="90"/>
        <v>0</v>
      </c>
      <c r="BB107" s="297">
        <f t="shared" si="90"/>
        <v>0</v>
      </c>
      <c r="BC107" s="297">
        <f t="shared" si="90"/>
        <v>0</v>
      </c>
      <c r="BD107" s="297">
        <f t="shared" si="90"/>
        <v>0</v>
      </c>
      <c r="BE107" s="297">
        <f t="shared" si="90"/>
        <v>0</v>
      </c>
      <c r="BF107" s="297">
        <f t="shared" ref="BF107:BT107" si="91">SUM(BF99:BF105)</f>
        <v>0</v>
      </c>
      <c r="BG107" s="297">
        <f t="shared" si="91"/>
        <v>0</v>
      </c>
      <c r="BH107" s="297">
        <f t="shared" si="91"/>
        <v>0</v>
      </c>
      <c r="BI107" s="297">
        <f t="shared" si="91"/>
        <v>0</v>
      </c>
      <c r="BJ107" s="297">
        <f t="shared" si="91"/>
        <v>0</v>
      </c>
      <c r="BK107" s="297">
        <f t="shared" si="91"/>
        <v>0</v>
      </c>
      <c r="BL107" s="297">
        <f t="shared" si="91"/>
        <v>0</v>
      </c>
      <c r="BM107" s="297">
        <f t="shared" si="91"/>
        <v>0</v>
      </c>
      <c r="BN107" s="297">
        <f t="shared" si="91"/>
        <v>0</v>
      </c>
      <c r="BO107" s="297">
        <f t="shared" si="91"/>
        <v>0</v>
      </c>
      <c r="BP107" s="297">
        <f t="shared" si="91"/>
        <v>0</v>
      </c>
      <c r="BQ107" s="297">
        <f t="shared" si="91"/>
        <v>0</v>
      </c>
      <c r="BR107" s="297">
        <f t="shared" si="91"/>
        <v>0</v>
      </c>
      <c r="BS107" s="297">
        <f t="shared" si="91"/>
        <v>0</v>
      </c>
      <c r="BT107" s="297">
        <f t="shared" si="91"/>
        <v>0</v>
      </c>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row>
    <row r="108" spans="1:130" s="69" customFormat="1" ht="12.75" customHeight="1" x14ac:dyDescent="0.2">
      <c r="A108" s="143"/>
      <c r="B108" s="146" t="s">
        <v>225</v>
      </c>
      <c r="C108" s="298">
        <f t="shared" ref="C108:AH108" si="92">IFERROR(+C18/C22,0)</f>
        <v>0</v>
      </c>
      <c r="D108" s="298">
        <f t="shared" si="92"/>
        <v>0</v>
      </c>
      <c r="E108" s="298">
        <f t="shared" si="92"/>
        <v>0</v>
      </c>
      <c r="F108" s="298">
        <f t="shared" si="92"/>
        <v>0</v>
      </c>
      <c r="G108" s="298">
        <f t="shared" si="92"/>
        <v>0</v>
      </c>
      <c r="H108" s="298">
        <f t="shared" si="92"/>
        <v>0</v>
      </c>
      <c r="I108" s="298">
        <f t="shared" si="92"/>
        <v>0</v>
      </c>
      <c r="J108" s="298">
        <f t="shared" si="92"/>
        <v>0</v>
      </c>
      <c r="K108" s="298">
        <f t="shared" si="92"/>
        <v>0</v>
      </c>
      <c r="L108" s="298">
        <f t="shared" si="92"/>
        <v>0</v>
      </c>
      <c r="M108" s="298">
        <f t="shared" si="92"/>
        <v>0</v>
      </c>
      <c r="N108" s="298">
        <f t="shared" si="92"/>
        <v>0</v>
      </c>
      <c r="O108" s="298">
        <f t="shared" si="92"/>
        <v>0</v>
      </c>
      <c r="P108" s="298">
        <f t="shared" si="92"/>
        <v>0</v>
      </c>
      <c r="Q108" s="298">
        <f t="shared" si="92"/>
        <v>0</v>
      </c>
      <c r="R108" s="298">
        <f t="shared" si="92"/>
        <v>0</v>
      </c>
      <c r="S108" s="298">
        <f t="shared" si="92"/>
        <v>0</v>
      </c>
      <c r="T108" s="298">
        <f t="shared" si="92"/>
        <v>0</v>
      </c>
      <c r="U108" s="298">
        <f t="shared" si="92"/>
        <v>0</v>
      </c>
      <c r="V108" s="298">
        <f t="shared" si="92"/>
        <v>0</v>
      </c>
      <c r="W108" s="298">
        <f t="shared" si="92"/>
        <v>0</v>
      </c>
      <c r="X108" s="298">
        <f t="shared" si="92"/>
        <v>0</v>
      </c>
      <c r="Y108" s="298">
        <f t="shared" si="92"/>
        <v>0</v>
      </c>
      <c r="Z108" s="298">
        <f t="shared" si="92"/>
        <v>0</v>
      </c>
      <c r="AA108" s="298">
        <f t="shared" si="92"/>
        <v>0</v>
      </c>
      <c r="AB108" s="298">
        <f t="shared" si="92"/>
        <v>0</v>
      </c>
      <c r="AC108" s="298">
        <f t="shared" si="92"/>
        <v>0</v>
      </c>
      <c r="AD108" s="298">
        <f t="shared" si="92"/>
        <v>0</v>
      </c>
      <c r="AE108" s="298">
        <f t="shared" si="92"/>
        <v>0</v>
      </c>
      <c r="AF108" s="298">
        <f t="shared" si="92"/>
        <v>0</v>
      </c>
      <c r="AG108" s="298">
        <f t="shared" si="92"/>
        <v>0</v>
      </c>
      <c r="AH108" s="298">
        <f t="shared" si="92"/>
        <v>0</v>
      </c>
      <c r="AI108" s="298">
        <f t="shared" ref="AI108:BN108" si="93">IFERROR(+AI18/AI22,0)</f>
        <v>0</v>
      </c>
      <c r="AJ108" s="298">
        <f t="shared" si="93"/>
        <v>0</v>
      </c>
      <c r="AK108" s="298">
        <f t="shared" si="93"/>
        <v>0</v>
      </c>
      <c r="AL108" s="298">
        <f t="shared" si="93"/>
        <v>0</v>
      </c>
      <c r="AM108" s="298">
        <f t="shared" si="93"/>
        <v>0</v>
      </c>
      <c r="AN108" s="298">
        <f t="shared" si="93"/>
        <v>0</v>
      </c>
      <c r="AO108" s="298">
        <f t="shared" si="93"/>
        <v>0</v>
      </c>
      <c r="AP108" s="298">
        <f t="shared" si="93"/>
        <v>0</v>
      </c>
      <c r="AQ108" s="298">
        <f t="shared" si="93"/>
        <v>0</v>
      </c>
      <c r="AR108" s="298">
        <f t="shared" si="93"/>
        <v>0</v>
      </c>
      <c r="AS108" s="298">
        <f t="shared" si="93"/>
        <v>0</v>
      </c>
      <c r="AT108" s="298">
        <f t="shared" si="93"/>
        <v>0</v>
      </c>
      <c r="AU108" s="298">
        <f t="shared" si="93"/>
        <v>0</v>
      </c>
      <c r="AV108" s="298">
        <f t="shared" si="93"/>
        <v>0</v>
      </c>
      <c r="AW108" s="298">
        <f t="shared" si="93"/>
        <v>0</v>
      </c>
      <c r="AX108" s="298">
        <f t="shared" si="93"/>
        <v>0</v>
      </c>
      <c r="AY108" s="298">
        <f t="shared" si="93"/>
        <v>0</v>
      </c>
      <c r="AZ108" s="298">
        <f t="shared" si="93"/>
        <v>0</v>
      </c>
      <c r="BA108" s="298">
        <f t="shared" si="93"/>
        <v>0</v>
      </c>
      <c r="BB108" s="298">
        <f t="shared" si="93"/>
        <v>0</v>
      </c>
      <c r="BC108" s="298">
        <f t="shared" si="93"/>
        <v>0</v>
      </c>
      <c r="BD108" s="298">
        <f t="shared" si="93"/>
        <v>0</v>
      </c>
      <c r="BE108" s="298">
        <f t="shared" si="93"/>
        <v>0</v>
      </c>
      <c r="BF108" s="298">
        <f t="shared" si="93"/>
        <v>0</v>
      </c>
      <c r="BG108" s="298">
        <f t="shared" si="93"/>
        <v>0</v>
      </c>
      <c r="BH108" s="298">
        <f t="shared" si="93"/>
        <v>0</v>
      </c>
      <c r="BI108" s="298">
        <f t="shared" si="93"/>
        <v>0</v>
      </c>
      <c r="BJ108" s="298">
        <f t="shared" si="93"/>
        <v>0</v>
      </c>
      <c r="BK108" s="298">
        <f t="shared" si="93"/>
        <v>0</v>
      </c>
      <c r="BL108" s="298">
        <f t="shared" si="93"/>
        <v>0</v>
      </c>
      <c r="BM108" s="298">
        <f t="shared" si="93"/>
        <v>0</v>
      </c>
      <c r="BN108" s="298">
        <f t="shared" si="93"/>
        <v>0</v>
      </c>
      <c r="BO108" s="298">
        <f t="shared" ref="BO108:BT108" si="94">IFERROR(+BO18/BO22,0)</f>
        <v>0</v>
      </c>
      <c r="BP108" s="298">
        <f t="shared" si="94"/>
        <v>0</v>
      </c>
      <c r="BQ108" s="298">
        <f t="shared" si="94"/>
        <v>0</v>
      </c>
      <c r="BR108" s="298">
        <f t="shared" si="94"/>
        <v>0</v>
      </c>
      <c r="BS108" s="298">
        <f t="shared" si="94"/>
        <v>0</v>
      </c>
      <c r="BT108" s="298">
        <f t="shared" si="94"/>
        <v>0</v>
      </c>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row>
    <row r="109" spans="1:130" s="69" customFormat="1" ht="12.75" customHeight="1" thickBot="1" x14ac:dyDescent="0.25">
      <c r="A109" s="158" t="s">
        <v>200</v>
      </c>
      <c r="B109" s="160"/>
      <c r="C109" s="299">
        <f>SUM(C107:C108)</f>
        <v>0</v>
      </c>
      <c r="D109" s="299">
        <f>SUM(D107:D108)</f>
        <v>0</v>
      </c>
      <c r="E109" s="299">
        <f t="shared" ref="E109:BE109" si="95">SUM(E107:E108)</f>
        <v>0</v>
      </c>
      <c r="F109" s="299">
        <f t="shared" si="95"/>
        <v>0</v>
      </c>
      <c r="G109" s="299">
        <f t="shared" si="95"/>
        <v>0</v>
      </c>
      <c r="H109" s="299">
        <f t="shared" si="95"/>
        <v>0</v>
      </c>
      <c r="I109" s="299">
        <f t="shared" si="95"/>
        <v>0</v>
      </c>
      <c r="J109" s="299">
        <f t="shared" si="95"/>
        <v>0</v>
      </c>
      <c r="K109" s="299">
        <f t="shared" si="95"/>
        <v>0</v>
      </c>
      <c r="L109" s="299">
        <f t="shared" si="95"/>
        <v>0</v>
      </c>
      <c r="M109" s="299">
        <f t="shared" si="95"/>
        <v>0</v>
      </c>
      <c r="N109" s="299">
        <f t="shared" si="95"/>
        <v>0</v>
      </c>
      <c r="O109" s="299">
        <f t="shared" si="95"/>
        <v>0</v>
      </c>
      <c r="P109" s="299">
        <f t="shared" si="95"/>
        <v>0</v>
      </c>
      <c r="Q109" s="299">
        <f t="shared" si="95"/>
        <v>0</v>
      </c>
      <c r="R109" s="299">
        <f t="shared" si="95"/>
        <v>0</v>
      </c>
      <c r="S109" s="299">
        <f t="shared" si="95"/>
        <v>0</v>
      </c>
      <c r="T109" s="299">
        <f t="shared" si="95"/>
        <v>0</v>
      </c>
      <c r="U109" s="299">
        <f t="shared" si="95"/>
        <v>0</v>
      </c>
      <c r="V109" s="299">
        <f t="shared" si="95"/>
        <v>0</v>
      </c>
      <c r="W109" s="299">
        <f t="shared" si="95"/>
        <v>0</v>
      </c>
      <c r="X109" s="299">
        <f t="shared" si="95"/>
        <v>0</v>
      </c>
      <c r="Y109" s="299">
        <f t="shared" si="95"/>
        <v>0</v>
      </c>
      <c r="Z109" s="299">
        <f t="shared" si="95"/>
        <v>0</v>
      </c>
      <c r="AA109" s="299">
        <f t="shared" si="95"/>
        <v>0</v>
      </c>
      <c r="AB109" s="299">
        <f t="shared" si="95"/>
        <v>0</v>
      </c>
      <c r="AC109" s="299">
        <f t="shared" si="95"/>
        <v>0</v>
      </c>
      <c r="AD109" s="299">
        <f t="shared" si="95"/>
        <v>0</v>
      </c>
      <c r="AE109" s="299">
        <f t="shared" si="95"/>
        <v>0</v>
      </c>
      <c r="AF109" s="299">
        <f t="shared" si="95"/>
        <v>0</v>
      </c>
      <c r="AG109" s="299">
        <f t="shared" si="95"/>
        <v>0</v>
      </c>
      <c r="AH109" s="299">
        <f t="shared" si="95"/>
        <v>0</v>
      </c>
      <c r="AI109" s="299">
        <f t="shared" si="95"/>
        <v>0</v>
      </c>
      <c r="AJ109" s="299">
        <f t="shared" si="95"/>
        <v>0</v>
      </c>
      <c r="AK109" s="299">
        <f t="shared" si="95"/>
        <v>0</v>
      </c>
      <c r="AL109" s="299">
        <f t="shared" si="95"/>
        <v>0</v>
      </c>
      <c r="AM109" s="299">
        <f t="shared" si="95"/>
        <v>0</v>
      </c>
      <c r="AN109" s="299">
        <f t="shared" si="95"/>
        <v>0</v>
      </c>
      <c r="AO109" s="299">
        <f t="shared" si="95"/>
        <v>0</v>
      </c>
      <c r="AP109" s="299">
        <f t="shared" si="95"/>
        <v>0</v>
      </c>
      <c r="AQ109" s="299">
        <f t="shared" si="95"/>
        <v>0</v>
      </c>
      <c r="AR109" s="299">
        <f t="shared" si="95"/>
        <v>0</v>
      </c>
      <c r="AS109" s="299">
        <f t="shared" si="95"/>
        <v>0</v>
      </c>
      <c r="AT109" s="299">
        <f t="shared" si="95"/>
        <v>0</v>
      </c>
      <c r="AU109" s="299">
        <f t="shared" si="95"/>
        <v>0</v>
      </c>
      <c r="AV109" s="299">
        <f t="shared" si="95"/>
        <v>0</v>
      </c>
      <c r="AW109" s="299">
        <f t="shared" si="95"/>
        <v>0</v>
      </c>
      <c r="AX109" s="299">
        <f t="shared" si="95"/>
        <v>0</v>
      </c>
      <c r="AY109" s="299">
        <f t="shared" si="95"/>
        <v>0</v>
      </c>
      <c r="AZ109" s="299">
        <f t="shared" si="95"/>
        <v>0</v>
      </c>
      <c r="BA109" s="299">
        <f t="shared" si="95"/>
        <v>0</v>
      </c>
      <c r="BB109" s="299">
        <f t="shared" si="95"/>
        <v>0</v>
      </c>
      <c r="BC109" s="299">
        <f t="shared" si="95"/>
        <v>0</v>
      </c>
      <c r="BD109" s="299">
        <f t="shared" si="95"/>
        <v>0</v>
      </c>
      <c r="BE109" s="299">
        <f t="shared" si="95"/>
        <v>0</v>
      </c>
      <c r="BF109" s="299">
        <f t="shared" ref="BF109:BT109" si="96">SUM(BF107:BF108)</f>
        <v>0</v>
      </c>
      <c r="BG109" s="299">
        <f t="shared" si="96"/>
        <v>0</v>
      </c>
      <c r="BH109" s="299">
        <f t="shared" si="96"/>
        <v>0</v>
      </c>
      <c r="BI109" s="299">
        <f t="shared" si="96"/>
        <v>0</v>
      </c>
      <c r="BJ109" s="299">
        <f t="shared" si="96"/>
        <v>0</v>
      </c>
      <c r="BK109" s="299">
        <f t="shared" si="96"/>
        <v>0</v>
      </c>
      <c r="BL109" s="299">
        <f t="shared" si="96"/>
        <v>0</v>
      </c>
      <c r="BM109" s="299">
        <f t="shared" si="96"/>
        <v>0</v>
      </c>
      <c r="BN109" s="299">
        <f t="shared" si="96"/>
        <v>0</v>
      </c>
      <c r="BO109" s="299">
        <f t="shared" si="96"/>
        <v>0</v>
      </c>
      <c r="BP109" s="299">
        <f t="shared" si="96"/>
        <v>0</v>
      </c>
      <c r="BQ109" s="299">
        <f t="shared" si="96"/>
        <v>0</v>
      </c>
      <c r="BR109" s="299">
        <f t="shared" si="96"/>
        <v>0</v>
      </c>
      <c r="BS109" s="299">
        <f t="shared" si="96"/>
        <v>0</v>
      </c>
      <c r="BT109" s="299">
        <f t="shared" si="96"/>
        <v>0</v>
      </c>
      <c r="BW109" s="68"/>
      <c r="BX109" s="68"/>
      <c r="BY109" s="68"/>
      <c r="BZ109" s="68"/>
      <c r="CA109" s="68"/>
      <c r="CB109" s="68"/>
      <c r="CC109" s="68"/>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68"/>
      <c r="DG109" s="68"/>
      <c r="DH109" s="68"/>
      <c r="DI109" s="68"/>
      <c r="DJ109" s="68"/>
      <c r="DK109" s="68"/>
      <c r="DL109" s="68"/>
      <c r="DM109" s="68"/>
      <c r="DN109" s="68"/>
      <c r="DO109" s="68"/>
      <c r="DP109" s="68"/>
      <c r="DQ109" s="68"/>
      <c r="DR109" s="68"/>
      <c r="DS109" s="68"/>
      <c r="DT109" s="68"/>
      <c r="DU109" s="68"/>
      <c r="DV109" s="68"/>
      <c r="DW109" s="68"/>
      <c r="DX109" s="68"/>
      <c r="DY109" s="68"/>
      <c r="DZ109" s="68"/>
    </row>
    <row r="110" spans="1:130" s="1" customFormat="1" ht="12.75" thickTop="1" thickBot="1" x14ac:dyDescent="0.25">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row>
    <row r="111" spans="1:130" s="69" customFormat="1" ht="15" customHeight="1" thickTop="1" x14ac:dyDescent="0.2">
      <c r="A111" s="744" t="s">
        <v>311</v>
      </c>
      <c r="B111" s="744"/>
      <c r="C111" s="327"/>
      <c r="D111" s="327"/>
      <c r="E111" s="327"/>
      <c r="F111" s="327"/>
      <c r="G111" s="327"/>
      <c r="H111" s="327"/>
      <c r="I111" s="327"/>
      <c r="J111" s="327"/>
      <c r="K111" s="327"/>
      <c r="L111" s="327"/>
      <c r="M111" s="327"/>
      <c r="N111" s="327"/>
      <c r="O111" s="327"/>
      <c r="P111" s="327"/>
      <c r="Q111" s="327"/>
      <c r="R111" s="327"/>
      <c r="S111" s="327"/>
      <c r="T111" s="327"/>
      <c r="U111" s="327"/>
      <c r="V111" s="327"/>
      <c r="W111" s="327"/>
      <c r="X111" s="327"/>
      <c r="Y111" s="327"/>
      <c r="Z111" s="327"/>
      <c r="AA111" s="327"/>
      <c r="AB111" s="327"/>
      <c r="AC111" s="327"/>
      <c r="AD111" s="327"/>
      <c r="AE111" s="327"/>
      <c r="AF111" s="327"/>
      <c r="AG111" s="327"/>
      <c r="AH111" s="327"/>
      <c r="AI111" s="327"/>
      <c r="AJ111" s="327"/>
      <c r="AK111" s="327"/>
      <c r="AL111" s="327"/>
      <c r="AM111" s="327"/>
      <c r="AN111" s="327"/>
      <c r="AO111" s="327"/>
      <c r="AP111" s="327"/>
      <c r="AQ111" s="327"/>
      <c r="AR111" s="327"/>
      <c r="AS111" s="327"/>
      <c r="AT111" s="327"/>
      <c r="AU111" s="327"/>
      <c r="AV111" s="327"/>
      <c r="AW111" s="327"/>
      <c r="AX111" s="327"/>
      <c r="AY111" s="327"/>
      <c r="AZ111" s="327"/>
      <c r="BA111" s="327"/>
      <c r="BB111" s="327"/>
      <c r="BC111" s="327"/>
      <c r="BD111" s="327"/>
      <c r="BE111" s="327"/>
      <c r="BF111" s="327"/>
      <c r="BG111" s="327"/>
      <c r="BH111" s="327"/>
      <c r="BI111" s="327"/>
      <c r="BJ111" s="327"/>
      <c r="BK111" s="327"/>
      <c r="BL111" s="327"/>
      <c r="BM111" s="327"/>
      <c r="BN111" s="327"/>
      <c r="BO111" s="327"/>
      <c r="BP111" s="327"/>
      <c r="BQ111" s="327"/>
      <c r="BR111" s="327"/>
      <c r="BS111" s="327"/>
      <c r="BT111" s="327"/>
      <c r="BW111" s="68"/>
      <c r="BX111" s="68"/>
      <c r="BY111" s="68"/>
      <c r="BZ111" s="68"/>
      <c r="CA111" s="68"/>
      <c r="CB111" s="68"/>
      <c r="CC111" s="68"/>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68"/>
      <c r="DG111" s="68"/>
      <c r="DH111" s="68"/>
      <c r="DI111" s="68"/>
      <c r="DJ111" s="68"/>
      <c r="DK111" s="68"/>
      <c r="DL111" s="68"/>
      <c r="DM111" s="68"/>
      <c r="DN111" s="68"/>
      <c r="DO111" s="68"/>
      <c r="DP111" s="68"/>
      <c r="DQ111" s="68"/>
      <c r="DR111" s="68"/>
      <c r="DS111" s="68"/>
      <c r="DT111" s="68"/>
      <c r="DU111" s="68"/>
      <c r="DV111" s="68"/>
      <c r="DW111" s="68"/>
      <c r="DX111" s="68"/>
      <c r="DY111" s="68"/>
      <c r="DZ111" s="68"/>
    </row>
    <row r="112" spans="1:130" s="69" customFormat="1" ht="12.75" customHeight="1" x14ac:dyDescent="0.2">
      <c r="A112" s="145"/>
      <c r="B112" s="146" t="s">
        <v>295</v>
      </c>
      <c r="C112" s="445">
        <f t="shared" ref="C112:BE116" si="97">IFERROR(+C99/C$107,0)</f>
        <v>0</v>
      </c>
      <c r="D112" s="445">
        <f t="shared" si="97"/>
        <v>0</v>
      </c>
      <c r="E112" s="445">
        <f t="shared" si="97"/>
        <v>0</v>
      </c>
      <c r="F112" s="445">
        <f t="shared" si="97"/>
        <v>0</v>
      </c>
      <c r="G112" s="445">
        <f t="shared" si="97"/>
        <v>0</v>
      </c>
      <c r="H112" s="445">
        <f t="shared" si="97"/>
        <v>0</v>
      </c>
      <c r="I112" s="445">
        <f t="shared" si="97"/>
        <v>0</v>
      </c>
      <c r="J112" s="445">
        <f t="shared" si="97"/>
        <v>0</v>
      </c>
      <c r="K112" s="445">
        <f t="shared" si="97"/>
        <v>0</v>
      </c>
      <c r="L112" s="445">
        <f t="shared" si="97"/>
        <v>0</v>
      </c>
      <c r="M112" s="445">
        <f t="shared" si="97"/>
        <v>0</v>
      </c>
      <c r="N112" s="445">
        <f t="shared" si="97"/>
        <v>0</v>
      </c>
      <c r="O112" s="445">
        <f t="shared" si="97"/>
        <v>0</v>
      </c>
      <c r="P112" s="445">
        <f t="shared" si="97"/>
        <v>0</v>
      </c>
      <c r="Q112" s="445">
        <f t="shared" si="97"/>
        <v>0</v>
      </c>
      <c r="R112" s="445">
        <f t="shared" si="97"/>
        <v>0</v>
      </c>
      <c r="S112" s="445">
        <f t="shared" si="97"/>
        <v>0</v>
      </c>
      <c r="T112" s="445">
        <f t="shared" si="97"/>
        <v>0</v>
      </c>
      <c r="U112" s="445">
        <f t="shared" si="97"/>
        <v>0</v>
      </c>
      <c r="V112" s="445">
        <f t="shared" si="97"/>
        <v>0</v>
      </c>
      <c r="W112" s="445">
        <f t="shared" si="97"/>
        <v>0</v>
      </c>
      <c r="X112" s="445">
        <f t="shared" si="97"/>
        <v>0</v>
      </c>
      <c r="Y112" s="445">
        <f t="shared" si="97"/>
        <v>0</v>
      </c>
      <c r="Z112" s="445">
        <f t="shared" si="97"/>
        <v>0</v>
      </c>
      <c r="AA112" s="445">
        <f t="shared" si="97"/>
        <v>0</v>
      </c>
      <c r="AB112" s="445">
        <f t="shared" si="97"/>
        <v>0</v>
      </c>
      <c r="AC112" s="445">
        <f t="shared" si="97"/>
        <v>0</v>
      </c>
      <c r="AD112" s="445">
        <f t="shared" si="97"/>
        <v>0</v>
      </c>
      <c r="AE112" s="445">
        <f t="shared" si="97"/>
        <v>0</v>
      </c>
      <c r="AF112" s="445">
        <f t="shared" si="97"/>
        <v>0</v>
      </c>
      <c r="AG112" s="445">
        <f t="shared" si="97"/>
        <v>0</v>
      </c>
      <c r="AH112" s="445">
        <f t="shared" si="97"/>
        <v>0</v>
      </c>
      <c r="AI112" s="445">
        <f t="shared" si="97"/>
        <v>0</v>
      </c>
      <c r="AJ112" s="445">
        <f t="shared" si="97"/>
        <v>0</v>
      </c>
      <c r="AK112" s="445">
        <f t="shared" si="97"/>
        <v>0</v>
      </c>
      <c r="AL112" s="445">
        <f t="shared" si="97"/>
        <v>0</v>
      </c>
      <c r="AM112" s="445">
        <f t="shared" si="97"/>
        <v>0</v>
      </c>
      <c r="AN112" s="445">
        <f t="shared" si="97"/>
        <v>0</v>
      </c>
      <c r="AO112" s="445">
        <f t="shared" si="97"/>
        <v>0</v>
      </c>
      <c r="AP112" s="445">
        <f t="shared" si="97"/>
        <v>0</v>
      </c>
      <c r="AQ112" s="445">
        <f t="shared" si="97"/>
        <v>0</v>
      </c>
      <c r="AR112" s="445">
        <f t="shared" si="97"/>
        <v>0</v>
      </c>
      <c r="AS112" s="445">
        <f t="shared" si="97"/>
        <v>0</v>
      </c>
      <c r="AT112" s="445">
        <f t="shared" si="97"/>
        <v>0</v>
      </c>
      <c r="AU112" s="445">
        <f t="shared" si="97"/>
        <v>0</v>
      </c>
      <c r="AV112" s="445">
        <f t="shared" si="97"/>
        <v>0</v>
      </c>
      <c r="AW112" s="445">
        <f t="shared" si="97"/>
        <v>0</v>
      </c>
      <c r="AX112" s="445">
        <f t="shared" si="97"/>
        <v>0</v>
      </c>
      <c r="AY112" s="445">
        <f t="shared" si="97"/>
        <v>0</v>
      </c>
      <c r="AZ112" s="445">
        <f t="shared" si="97"/>
        <v>0</v>
      </c>
      <c r="BA112" s="445">
        <f t="shared" si="97"/>
        <v>0</v>
      </c>
      <c r="BB112" s="445">
        <f t="shared" si="97"/>
        <v>0</v>
      </c>
      <c r="BC112" s="445">
        <f t="shared" si="97"/>
        <v>0</v>
      </c>
      <c r="BD112" s="445">
        <f t="shared" si="97"/>
        <v>0</v>
      </c>
      <c r="BE112" s="445">
        <f t="shared" si="97"/>
        <v>0</v>
      </c>
      <c r="BF112" s="445">
        <f t="shared" ref="BF112:BT115" si="98">IFERROR(+BF99/BF$107,0)</f>
        <v>0</v>
      </c>
      <c r="BG112" s="445">
        <f t="shared" si="98"/>
        <v>0</v>
      </c>
      <c r="BH112" s="445">
        <f t="shared" si="98"/>
        <v>0</v>
      </c>
      <c r="BI112" s="445">
        <f t="shared" si="98"/>
        <v>0</v>
      </c>
      <c r="BJ112" s="445">
        <f t="shared" si="98"/>
        <v>0</v>
      </c>
      <c r="BK112" s="445">
        <f t="shared" si="98"/>
        <v>0</v>
      </c>
      <c r="BL112" s="445">
        <f t="shared" si="98"/>
        <v>0</v>
      </c>
      <c r="BM112" s="445">
        <f t="shared" si="98"/>
        <v>0</v>
      </c>
      <c r="BN112" s="445">
        <f t="shared" si="98"/>
        <v>0</v>
      </c>
      <c r="BO112" s="445">
        <f t="shared" si="98"/>
        <v>0</v>
      </c>
      <c r="BP112" s="445">
        <f t="shared" si="98"/>
        <v>0</v>
      </c>
      <c r="BQ112" s="445">
        <f t="shared" si="98"/>
        <v>0</v>
      </c>
      <c r="BR112" s="445">
        <f t="shared" si="98"/>
        <v>0</v>
      </c>
      <c r="BS112" s="445">
        <f t="shared" si="98"/>
        <v>0</v>
      </c>
      <c r="BT112" s="445">
        <f t="shared" si="98"/>
        <v>0</v>
      </c>
      <c r="BW112" s="68"/>
      <c r="BX112" s="68"/>
      <c r="BY112" s="68"/>
      <c r="BZ112" s="68"/>
      <c r="CA112" s="68"/>
      <c r="CB112" s="68"/>
      <c r="CC112" s="68"/>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68"/>
      <c r="DG112" s="68"/>
      <c r="DH112" s="68"/>
      <c r="DI112" s="68"/>
      <c r="DJ112" s="68"/>
      <c r="DK112" s="68"/>
      <c r="DL112" s="68"/>
      <c r="DM112" s="68"/>
      <c r="DN112" s="68"/>
      <c r="DO112" s="68"/>
      <c r="DP112" s="68"/>
      <c r="DQ112" s="68"/>
      <c r="DR112" s="68"/>
      <c r="DS112" s="68"/>
      <c r="DT112" s="68"/>
      <c r="DU112" s="68"/>
      <c r="DV112" s="68"/>
      <c r="DW112" s="68"/>
      <c r="DX112" s="68"/>
      <c r="DY112" s="68"/>
      <c r="DZ112" s="68"/>
    </row>
    <row r="113" spans="1:130" s="69" customFormat="1" ht="12.75" customHeight="1" x14ac:dyDescent="0.2">
      <c r="A113" s="145"/>
      <c r="B113" s="146" t="s">
        <v>296</v>
      </c>
      <c r="C113" s="445">
        <f t="shared" si="97"/>
        <v>0</v>
      </c>
      <c r="D113" s="445">
        <f t="shared" si="97"/>
        <v>0</v>
      </c>
      <c r="E113" s="445">
        <f t="shared" si="97"/>
        <v>0</v>
      </c>
      <c r="F113" s="445">
        <f t="shared" si="97"/>
        <v>0</v>
      </c>
      <c r="G113" s="445">
        <f t="shared" si="97"/>
        <v>0</v>
      </c>
      <c r="H113" s="445">
        <f t="shared" si="97"/>
        <v>0</v>
      </c>
      <c r="I113" s="445">
        <f t="shared" si="97"/>
        <v>0</v>
      </c>
      <c r="J113" s="445">
        <f t="shared" si="97"/>
        <v>0</v>
      </c>
      <c r="K113" s="445">
        <f t="shared" si="97"/>
        <v>0</v>
      </c>
      <c r="L113" s="445">
        <f t="shared" si="97"/>
        <v>0</v>
      </c>
      <c r="M113" s="445">
        <f t="shared" si="97"/>
        <v>0</v>
      </c>
      <c r="N113" s="445">
        <f t="shared" si="97"/>
        <v>0</v>
      </c>
      <c r="O113" s="445">
        <f t="shared" si="97"/>
        <v>0</v>
      </c>
      <c r="P113" s="445">
        <f t="shared" si="97"/>
        <v>0</v>
      </c>
      <c r="Q113" s="445">
        <f t="shared" si="97"/>
        <v>0</v>
      </c>
      <c r="R113" s="445">
        <f t="shared" si="97"/>
        <v>0</v>
      </c>
      <c r="S113" s="445">
        <f t="shared" si="97"/>
        <v>0</v>
      </c>
      <c r="T113" s="445">
        <f t="shared" si="97"/>
        <v>0</v>
      </c>
      <c r="U113" s="445">
        <f t="shared" si="97"/>
        <v>0</v>
      </c>
      <c r="V113" s="445">
        <f t="shared" si="97"/>
        <v>0</v>
      </c>
      <c r="W113" s="445">
        <f t="shared" si="97"/>
        <v>0</v>
      </c>
      <c r="X113" s="445">
        <f t="shared" si="97"/>
        <v>0</v>
      </c>
      <c r="Y113" s="445">
        <f t="shared" si="97"/>
        <v>0</v>
      </c>
      <c r="Z113" s="445">
        <f t="shared" si="97"/>
        <v>0</v>
      </c>
      <c r="AA113" s="445">
        <f t="shared" si="97"/>
        <v>0</v>
      </c>
      <c r="AB113" s="445">
        <f t="shared" si="97"/>
        <v>0</v>
      </c>
      <c r="AC113" s="445">
        <f t="shared" si="97"/>
        <v>0</v>
      </c>
      <c r="AD113" s="445">
        <f t="shared" si="97"/>
        <v>0</v>
      </c>
      <c r="AE113" s="445">
        <f t="shared" si="97"/>
        <v>0</v>
      </c>
      <c r="AF113" s="445">
        <f t="shared" si="97"/>
        <v>0</v>
      </c>
      <c r="AG113" s="445">
        <f t="shared" si="97"/>
        <v>0</v>
      </c>
      <c r="AH113" s="445">
        <f t="shared" si="97"/>
        <v>0</v>
      </c>
      <c r="AI113" s="445">
        <f t="shared" si="97"/>
        <v>0</v>
      </c>
      <c r="AJ113" s="445">
        <f t="shared" si="97"/>
        <v>0</v>
      </c>
      <c r="AK113" s="445">
        <f t="shared" si="97"/>
        <v>0</v>
      </c>
      <c r="AL113" s="445">
        <f t="shared" si="97"/>
        <v>0</v>
      </c>
      <c r="AM113" s="445">
        <f t="shared" si="97"/>
        <v>0</v>
      </c>
      <c r="AN113" s="445">
        <f t="shared" si="97"/>
        <v>0</v>
      </c>
      <c r="AO113" s="445">
        <f t="shared" si="97"/>
        <v>0</v>
      </c>
      <c r="AP113" s="445">
        <f t="shared" si="97"/>
        <v>0</v>
      </c>
      <c r="AQ113" s="445">
        <f t="shared" si="97"/>
        <v>0</v>
      </c>
      <c r="AR113" s="445">
        <f t="shared" si="97"/>
        <v>0</v>
      </c>
      <c r="AS113" s="445">
        <f t="shared" si="97"/>
        <v>0</v>
      </c>
      <c r="AT113" s="445">
        <f t="shared" si="97"/>
        <v>0</v>
      </c>
      <c r="AU113" s="445">
        <f t="shared" si="97"/>
        <v>0</v>
      </c>
      <c r="AV113" s="445">
        <f t="shared" si="97"/>
        <v>0</v>
      </c>
      <c r="AW113" s="445">
        <f t="shared" si="97"/>
        <v>0</v>
      </c>
      <c r="AX113" s="445">
        <f t="shared" si="97"/>
        <v>0</v>
      </c>
      <c r="AY113" s="445">
        <f t="shared" si="97"/>
        <v>0</v>
      </c>
      <c r="AZ113" s="445">
        <f t="shared" si="97"/>
        <v>0</v>
      </c>
      <c r="BA113" s="445">
        <f t="shared" si="97"/>
        <v>0</v>
      </c>
      <c r="BB113" s="445">
        <f t="shared" si="97"/>
        <v>0</v>
      </c>
      <c r="BC113" s="445">
        <f t="shared" si="97"/>
        <v>0</v>
      </c>
      <c r="BD113" s="445">
        <f t="shared" si="97"/>
        <v>0</v>
      </c>
      <c r="BE113" s="445">
        <f t="shared" si="97"/>
        <v>0</v>
      </c>
      <c r="BF113" s="445">
        <f t="shared" si="98"/>
        <v>0</v>
      </c>
      <c r="BG113" s="445">
        <f t="shared" si="98"/>
        <v>0</v>
      </c>
      <c r="BH113" s="445">
        <f t="shared" si="98"/>
        <v>0</v>
      </c>
      <c r="BI113" s="445">
        <f t="shared" si="98"/>
        <v>0</v>
      </c>
      <c r="BJ113" s="445">
        <f t="shared" si="98"/>
        <v>0</v>
      </c>
      <c r="BK113" s="445">
        <f t="shared" si="98"/>
        <v>0</v>
      </c>
      <c r="BL113" s="445">
        <f t="shared" si="98"/>
        <v>0</v>
      </c>
      <c r="BM113" s="445">
        <f t="shared" si="98"/>
        <v>0</v>
      </c>
      <c r="BN113" s="445">
        <f t="shared" si="98"/>
        <v>0</v>
      </c>
      <c r="BO113" s="445">
        <f t="shared" si="98"/>
        <v>0</v>
      </c>
      <c r="BP113" s="445">
        <f t="shared" si="98"/>
        <v>0</v>
      </c>
      <c r="BQ113" s="445">
        <f t="shared" si="98"/>
        <v>0</v>
      </c>
      <c r="BR113" s="445">
        <f t="shared" si="98"/>
        <v>0</v>
      </c>
      <c r="BS113" s="445">
        <f t="shared" si="98"/>
        <v>0</v>
      </c>
      <c r="BT113" s="445">
        <f t="shared" si="98"/>
        <v>0</v>
      </c>
      <c r="BW113" s="68"/>
      <c r="BX113" s="68"/>
      <c r="BY113" s="68"/>
      <c r="BZ113" s="68"/>
      <c r="CA113" s="68"/>
      <c r="CB113" s="68"/>
      <c r="CC113" s="68"/>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68"/>
      <c r="DG113" s="68"/>
      <c r="DH113" s="68"/>
      <c r="DI113" s="68"/>
      <c r="DJ113" s="68"/>
      <c r="DK113" s="68"/>
      <c r="DL113" s="68"/>
      <c r="DM113" s="68"/>
      <c r="DN113" s="68"/>
      <c r="DO113" s="68"/>
      <c r="DP113" s="68"/>
      <c r="DQ113" s="68"/>
      <c r="DR113" s="68"/>
      <c r="DS113" s="68"/>
      <c r="DT113" s="68"/>
      <c r="DU113" s="68"/>
      <c r="DV113" s="68"/>
      <c r="DW113" s="68"/>
      <c r="DX113" s="68"/>
      <c r="DY113" s="68"/>
      <c r="DZ113" s="68"/>
    </row>
    <row r="114" spans="1:130" s="69" customFormat="1" ht="12.75" customHeight="1" x14ac:dyDescent="0.2">
      <c r="A114" s="145"/>
      <c r="B114" s="146" t="s">
        <v>297</v>
      </c>
      <c r="C114" s="445">
        <f t="shared" si="97"/>
        <v>0</v>
      </c>
      <c r="D114" s="445">
        <f t="shared" si="97"/>
        <v>0</v>
      </c>
      <c r="E114" s="445">
        <f t="shared" si="97"/>
        <v>0</v>
      </c>
      <c r="F114" s="445">
        <f t="shared" si="97"/>
        <v>0</v>
      </c>
      <c r="G114" s="445">
        <f t="shared" si="97"/>
        <v>0</v>
      </c>
      <c r="H114" s="445">
        <f t="shared" si="97"/>
        <v>0</v>
      </c>
      <c r="I114" s="445">
        <f t="shared" si="97"/>
        <v>0</v>
      </c>
      <c r="J114" s="445">
        <f t="shared" si="97"/>
        <v>0</v>
      </c>
      <c r="K114" s="445">
        <f t="shared" si="97"/>
        <v>0</v>
      </c>
      <c r="L114" s="445">
        <f t="shared" si="97"/>
        <v>0</v>
      </c>
      <c r="M114" s="445">
        <f t="shared" si="97"/>
        <v>0</v>
      </c>
      <c r="N114" s="445">
        <f t="shared" si="97"/>
        <v>0</v>
      </c>
      <c r="O114" s="445">
        <f t="shared" si="97"/>
        <v>0</v>
      </c>
      <c r="P114" s="445">
        <f t="shared" si="97"/>
        <v>0</v>
      </c>
      <c r="Q114" s="445">
        <f t="shared" si="97"/>
        <v>0</v>
      </c>
      <c r="R114" s="445">
        <f t="shared" si="97"/>
        <v>0</v>
      </c>
      <c r="S114" s="445">
        <f t="shared" si="97"/>
        <v>0</v>
      </c>
      <c r="T114" s="445">
        <f t="shared" si="97"/>
        <v>0</v>
      </c>
      <c r="U114" s="445">
        <f t="shared" si="97"/>
        <v>0</v>
      </c>
      <c r="V114" s="445">
        <f t="shared" si="97"/>
        <v>0</v>
      </c>
      <c r="W114" s="445">
        <f t="shared" si="97"/>
        <v>0</v>
      </c>
      <c r="X114" s="445">
        <f t="shared" si="97"/>
        <v>0</v>
      </c>
      <c r="Y114" s="445">
        <f t="shared" si="97"/>
        <v>0</v>
      </c>
      <c r="Z114" s="445">
        <f t="shared" si="97"/>
        <v>0</v>
      </c>
      <c r="AA114" s="445">
        <f t="shared" si="97"/>
        <v>0</v>
      </c>
      <c r="AB114" s="445">
        <f t="shared" si="97"/>
        <v>0</v>
      </c>
      <c r="AC114" s="445">
        <f t="shared" si="97"/>
        <v>0</v>
      </c>
      <c r="AD114" s="445">
        <f t="shared" si="97"/>
        <v>0</v>
      </c>
      <c r="AE114" s="445">
        <f t="shared" si="97"/>
        <v>0</v>
      </c>
      <c r="AF114" s="445">
        <f t="shared" si="97"/>
        <v>0</v>
      </c>
      <c r="AG114" s="445">
        <f t="shared" si="97"/>
        <v>0</v>
      </c>
      <c r="AH114" s="445">
        <f t="shared" si="97"/>
        <v>0</v>
      </c>
      <c r="AI114" s="445">
        <f t="shared" si="97"/>
        <v>0</v>
      </c>
      <c r="AJ114" s="445">
        <f t="shared" si="97"/>
        <v>0</v>
      </c>
      <c r="AK114" s="445">
        <f t="shared" si="97"/>
        <v>0</v>
      </c>
      <c r="AL114" s="445">
        <f t="shared" si="97"/>
        <v>0</v>
      </c>
      <c r="AM114" s="445">
        <f t="shared" si="97"/>
        <v>0</v>
      </c>
      <c r="AN114" s="445">
        <f t="shared" si="97"/>
        <v>0</v>
      </c>
      <c r="AO114" s="445">
        <f t="shared" si="97"/>
        <v>0</v>
      </c>
      <c r="AP114" s="445">
        <f t="shared" si="97"/>
        <v>0</v>
      </c>
      <c r="AQ114" s="445">
        <f t="shared" si="97"/>
        <v>0</v>
      </c>
      <c r="AR114" s="445">
        <f t="shared" si="97"/>
        <v>0</v>
      </c>
      <c r="AS114" s="445">
        <f t="shared" si="97"/>
        <v>0</v>
      </c>
      <c r="AT114" s="445">
        <f t="shared" si="97"/>
        <v>0</v>
      </c>
      <c r="AU114" s="445">
        <f t="shared" si="97"/>
        <v>0</v>
      </c>
      <c r="AV114" s="445">
        <f t="shared" si="97"/>
        <v>0</v>
      </c>
      <c r="AW114" s="445">
        <f t="shared" si="97"/>
        <v>0</v>
      </c>
      <c r="AX114" s="445">
        <f t="shared" si="97"/>
        <v>0</v>
      </c>
      <c r="AY114" s="445">
        <f t="shared" si="97"/>
        <v>0</v>
      </c>
      <c r="AZ114" s="445">
        <f t="shared" si="97"/>
        <v>0</v>
      </c>
      <c r="BA114" s="445">
        <f t="shared" si="97"/>
        <v>0</v>
      </c>
      <c r="BB114" s="445">
        <f t="shared" si="97"/>
        <v>0</v>
      </c>
      <c r="BC114" s="445">
        <f t="shared" si="97"/>
        <v>0</v>
      </c>
      <c r="BD114" s="445">
        <f t="shared" si="97"/>
        <v>0</v>
      </c>
      <c r="BE114" s="445">
        <f t="shared" si="97"/>
        <v>0</v>
      </c>
      <c r="BF114" s="445">
        <f t="shared" si="98"/>
        <v>0</v>
      </c>
      <c r="BG114" s="445">
        <f t="shared" si="98"/>
        <v>0</v>
      </c>
      <c r="BH114" s="445">
        <f t="shared" si="98"/>
        <v>0</v>
      </c>
      <c r="BI114" s="445">
        <f t="shared" si="98"/>
        <v>0</v>
      </c>
      <c r="BJ114" s="445">
        <f t="shared" si="98"/>
        <v>0</v>
      </c>
      <c r="BK114" s="445">
        <f t="shared" si="98"/>
        <v>0</v>
      </c>
      <c r="BL114" s="445">
        <f t="shared" si="98"/>
        <v>0</v>
      </c>
      <c r="BM114" s="445">
        <f t="shared" si="98"/>
        <v>0</v>
      </c>
      <c r="BN114" s="445">
        <f t="shared" si="98"/>
        <v>0</v>
      </c>
      <c r="BO114" s="445">
        <f t="shared" si="98"/>
        <v>0</v>
      </c>
      <c r="BP114" s="445">
        <f t="shared" si="98"/>
        <v>0</v>
      </c>
      <c r="BQ114" s="445">
        <f t="shared" si="98"/>
        <v>0</v>
      </c>
      <c r="BR114" s="445">
        <f t="shared" si="98"/>
        <v>0</v>
      </c>
      <c r="BS114" s="445">
        <f t="shared" si="98"/>
        <v>0</v>
      </c>
      <c r="BT114" s="445">
        <f t="shared" si="98"/>
        <v>0</v>
      </c>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68"/>
      <c r="DW114" s="68"/>
      <c r="DX114" s="68"/>
      <c r="DY114" s="68"/>
      <c r="DZ114" s="68"/>
    </row>
    <row r="115" spans="1:130" s="69" customFormat="1" ht="12.75" customHeight="1" x14ac:dyDescent="0.2">
      <c r="A115" s="145"/>
      <c r="B115" s="146" t="s">
        <v>298</v>
      </c>
      <c r="C115" s="445">
        <f t="shared" si="97"/>
        <v>0</v>
      </c>
      <c r="D115" s="445">
        <f t="shared" si="97"/>
        <v>0</v>
      </c>
      <c r="E115" s="445">
        <f t="shared" si="97"/>
        <v>0</v>
      </c>
      <c r="F115" s="445">
        <f t="shared" si="97"/>
        <v>0</v>
      </c>
      <c r="G115" s="445">
        <f t="shared" si="97"/>
        <v>0</v>
      </c>
      <c r="H115" s="445">
        <f t="shared" si="97"/>
        <v>0</v>
      </c>
      <c r="I115" s="445">
        <f t="shared" si="97"/>
        <v>0</v>
      </c>
      <c r="J115" s="445">
        <f t="shared" si="97"/>
        <v>0</v>
      </c>
      <c r="K115" s="445">
        <f t="shared" si="97"/>
        <v>0</v>
      </c>
      <c r="L115" s="445">
        <f t="shared" si="97"/>
        <v>0</v>
      </c>
      <c r="M115" s="445">
        <f t="shared" si="97"/>
        <v>0</v>
      </c>
      <c r="N115" s="445">
        <f t="shared" si="97"/>
        <v>0</v>
      </c>
      <c r="O115" s="445">
        <f t="shared" si="97"/>
        <v>0</v>
      </c>
      <c r="P115" s="445">
        <f t="shared" si="97"/>
        <v>0</v>
      </c>
      <c r="Q115" s="445">
        <f t="shared" si="97"/>
        <v>0</v>
      </c>
      <c r="R115" s="445">
        <f t="shared" si="97"/>
        <v>0</v>
      </c>
      <c r="S115" s="445">
        <f t="shared" si="97"/>
        <v>0</v>
      </c>
      <c r="T115" s="445">
        <f t="shared" si="97"/>
        <v>0</v>
      </c>
      <c r="U115" s="445">
        <f t="shared" si="97"/>
        <v>0</v>
      </c>
      <c r="V115" s="445">
        <f t="shared" si="97"/>
        <v>0</v>
      </c>
      <c r="W115" s="445">
        <f t="shared" si="97"/>
        <v>0</v>
      </c>
      <c r="X115" s="445">
        <f t="shared" si="97"/>
        <v>0</v>
      </c>
      <c r="Y115" s="445">
        <f t="shared" si="97"/>
        <v>0</v>
      </c>
      <c r="Z115" s="445">
        <f t="shared" si="97"/>
        <v>0</v>
      </c>
      <c r="AA115" s="445">
        <f t="shared" si="97"/>
        <v>0</v>
      </c>
      <c r="AB115" s="445">
        <f t="shared" si="97"/>
        <v>0</v>
      </c>
      <c r="AC115" s="445">
        <f t="shared" si="97"/>
        <v>0</v>
      </c>
      <c r="AD115" s="445">
        <f t="shared" si="97"/>
        <v>0</v>
      </c>
      <c r="AE115" s="445">
        <f t="shared" si="97"/>
        <v>0</v>
      </c>
      <c r="AF115" s="445">
        <f t="shared" si="97"/>
        <v>0</v>
      </c>
      <c r="AG115" s="445">
        <f t="shared" si="97"/>
        <v>0</v>
      </c>
      <c r="AH115" s="445">
        <f t="shared" si="97"/>
        <v>0</v>
      </c>
      <c r="AI115" s="445">
        <f t="shared" si="97"/>
        <v>0</v>
      </c>
      <c r="AJ115" s="445">
        <f t="shared" si="97"/>
        <v>0</v>
      </c>
      <c r="AK115" s="445">
        <f t="shared" si="97"/>
        <v>0</v>
      </c>
      <c r="AL115" s="445">
        <f t="shared" si="97"/>
        <v>0</v>
      </c>
      <c r="AM115" s="445">
        <f t="shared" si="97"/>
        <v>0</v>
      </c>
      <c r="AN115" s="445">
        <f t="shared" si="97"/>
        <v>0</v>
      </c>
      <c r="AO115" s="445">
        <f t="shared" si="97"/>
        <v>0</v>
      </c>
      <c r="AP115" s="445">
        <f t="shared" si="97"/>
        <v>0</v>
      </c>
      <c r="AQ115" s="445">
        <f t="shared" si="97"/>
        <v>0</v>
      </c>
      <c r="AR115" s="445">
        <f t="shared" si="97"/>
        <v>0</v>
      </c>
      <c r="AS115" s="445">
        <f t="shared" si="97"/>
        <v>0</v>
      </c>
      <c r="AT115" s="445">
        <f t="shared" si="97"/>
        <v>0</v>
      </c>
      <c r="AU115" s="445">
        <f t="shared" si="97"/>
        <v>0</v>
      </c>
      <c r="AV115" s="445">
        <f t="shared" si="97"/>
        <v>0</v>
      </c>
      <c r="AW115" s="445">
        <f t="shared" si="97"/>
        <v>0</v>
      </c>
      <c r="AX115" s="445">
        <f t="shared" si="97"/>
        <v>0</v>
      </c>
      <c r="AY115" s="445">
        <f t="shared" si="97"/>
        <v>0</v>
      </c>
      <c r="AZ115" s="445">
        <f t="shared" si="97"/>
        <v>0</v>
      </c>
      <c r="BA115" s="445">
        <f t="shared" si="97"/>
        <v>0</v>
      </c>
      <c r="BB115" s="445">
        <f t="shared" si="97"/>
        <v>0</v>
      </c>
      <c r="BC115" s="445">
        <f t="shared" si="97"/>
        <v>0</v>
      </c>
      <c r="BD115" s="445">
        <f t="shared" si="97"/>
        <v>0</v>
      </c>
      <c r="BE115" s="445">
        <f t="shared" si="97"/>
        <v>0</v>
      </c>
      <c r="BF115" s="445">
        <f t="shared" si="98"/>
        <v>0</v>
      </c>
      <c r="BG115" s="445">
        <f t="shared" si="98"/>
        <v>0</v>
      </c>
      <c r="BH115" s="445">
        <f t="shared" si="98"/>
        <v>0</v>
      </c>
      <c r="BI115" s="445">
        <f t="shared" si="98"/>
        <v>0</v>
      </c>
      <c r="BJ115" s="445">
        <f t="shared" si="98"/>
        <v>0</v>
      </c>
      <c r="BK115" s="445">
        <f t="shared" si="98"/>
        <v>0</v>
      </c>
      <c r="BL115" s="445">
        <f t="shared" si="98"/>
        <v>0</v>
      </c>
      <c r="BM115" s="445">
        <f t="shared" si="98"/>
        <v>0</v>
      </c>
      <c r="BN115" s="445">
        <f t="shared" si="98"/>
        <v>0</v>
      </c>
      <c r="BO115" s="445">
        <f t="shared" si="98"/>
        <v>0</v>
      </c>
      <c r="BP115" s="445">
        <f t="shared" si="98"/>
        <v>0</v>
      </c>
      <c r="BQ115" s="445">
        <f t="shared" si="98"/>
        <v>0</v>
      </c>
      <c r="BR115" s="445">
        <f t="shared" si="98"/>
        <v>0</v>
      </c>
      <c r="BS115" s="445">
        <f t="shared" si="98"/>
        <v>0</v>
      </c>
      <c r="BT115" s="445">
        <f t="shared" si="98"/>
        <v>0</v>
      </c>
      <c r="BW115" s="68"/>
      <c r="BX115" s="68"/>
      <c r="BY115" s="68"/>
      <c r="BZ115" s="68"/>
      <c r="CA115" s="68"/>
      <c r="CB115" s="68"/>
      <c r="CC115" s="68"/>
      <c r="CD115" s="68"/>
      <c r="CE115" s="68"/>
      <c r="CF115" s="68"/>
      <c r="CG115" s="68"/>
      <c r="CH115" s="68"/>
      <c r="CI115" s="68"/>
      <c r="CJ115" s="68"/>
      <c r="CK115" s="68"/>
      <c r="CL115" s="68"/>
      <c r="CM115" s="68"/>
      <c r="CN115" s="68"/>
      <c r="CO115" s="68"/>
      <c r="CP115" s="68"/>
      <c r="CQ115" s="68"/>
      <c r="CR115" s="68"/>
      <c r="CS115" s="68"/>
      <c r="CT115" s="68"/>
      <c r="CU115" s="68"/>
      <c r="CV115" s="68"/>
      <c r="CW115" s="68"/>
      <c r="CX115" s="68"/>
      <c r="CY115" s="68"/>
      <c r="CZ115" s="68"/>
      <c r="DA115" s="68"/>
      <c r="DB115" s="68"/>
      <c r="DC115" s="68"/>
      <c r="DD115" s="68"/>
      <c r="DE115" s="68"/>
      <c r="DF115" s="68"/>
      <c r="DG115" s="68"/>
      <c r="DH115" s="68"/>
      <c r="DI115" s="68"/>
      <c r="DJ115" s="68"/>
      <c r="DK115" s="68"/>
      <c r="DL115" s="68"/>
      <c r="DM115" s="68"/>
      <c r="DN115" s="68"/>
      <c r="DO115" s="68"/>
      <c r="DP115" s="68"/>
      <c r="DQ115" s="68"/>
      <c r="DR115" s="68"/>
      <c r="DS115" s="68"/>
      <c r="DT115" s="68"/>
      <c r="DU115" s="68"/>
      <c r="DV115" s="68"/>
      <c r="DW115" s="68"/>
      <c r="DX115" s="68"/>
      <c r="DY115" s="68"/>
      <c r="DZ115" s="68"/>
    </row>
    <row r="116" spans="1:130" s="69" customFormat="1" ht="12.75" customHeight="1" x14ac:dyDescent="0.2">
      <c r="A116" s="145"/>
      <c r="B116" s="146" t="s">
        <v>299</v>
      </c>
      <c r="C116" s="445">
        <f t="shared" si="97"/>
        <v>0</v>
      </c>
      <c r="D116" s="445">
        <f t="shared" si="97"/>
        <v>0</v>
      </c>
      <c r="E116" s="445">
        <f t="shared" si="97"/>
        <v>0</v>
      </c>
      <c r="F116" s="445">
        <f t="shared" si="97"/>
        <v>0</v>
      </c>
      <c r="G116" s="445">
        <f t="shared" si="97"/>
        <v>0</v>
      </c>
      <c r="H116" s="445">
        <f t="shared" si="97"/>
        <v>0</v>
      </c>
      <c r="I116" s="445">
        <f t="shared" si="97"/>
        <v>0</v>
      </c>
      <c r="J116" s="445">
        <f t="shared" si="97"/>
        <v>0</v>
      </c>
      <c r="K116" s="445">
        <f t="shared" si="97"/>
        <v>0</v>
      </c>
      <c r="L116" s="445">
        <f t="shared" si="97"/>
        <v>0</v>
      </c>
      <c r="M116" s="445">
        <f t="shared" si="97"/>
        <v>0</v>
      </c>
      <c r="N116" s="445">
        <f t="shared" si="97"/>
        <v>0</v>
      </c>
      <c r="O116" s="445">
        <f t="shared" si="97"/>
        <v>0</v>
      </c>
      <c r="P116" s="445">
        <f t="shared" si="97"/>
        <v>0</v>
      </c>
      <c r="Q116" s="445">
        <f t="shared" si="97"/>
        <v>0</v>
      </c>
      <c r="R116" s="445">
        <f t="shared" si="97"/>
        <v>0</v>
      </c>
      <c r="S116" s="445">
        <f t="shared" si="97"/>
        <v>0</v>
      </c>
      <c r="T116" s="445">
        <f t="shared" si="97"/>
        <v>0</v>
      </c>
      <c r="U116" s="445">
        <f t="shared" si="97"/>
        <v>0</v>
      </c>
      <c r="V116" s="445">
        <f t="shared" si="97"/>
        <v>0</v>
      </c>
      <c r="W116" s="445">
        <f t="shared" si="97"/>
        <v>0</v>
      </c>
      <c r="X116" s="445">
        <f t="shared" si="97"/>
        <v>0</v>
      </c>
      <c r="Y116" s="445">
        <f t="shared" si="97"/>
        <v>0</v>
      </c>
      <c r="Z116" s="445">
        <f t="shared" si="97"/>
        <v>0</v>
      </c>
      <c r="AA116" s="445">
        <f t="shared" si="97"/>
        <v>0</v>
      </c>
      <c r="AB116" s="445">
        <f t="shared" si="97"/>
        <v>0</v>
      </c>
      <c r="AC116" s="445">
        <f t="shared" si="97"/>
        <v>0</v>
      </c>
      <c r="AD116" s="445">
        <f t="shared" si="97"/>
        <v>0</v>
      </c>
      <c r="AE116" s="445">
        <f t="shared" si="97"/>
        <v>0</v>
      </c>
      <c r="AF116" s="445">
        <f t="shared" si="97"/>
        <v>0</v>
      </c>
      <c r="AG116" s="445">
        <f t="shared" si="97"/>
        <v>0</v>
      </c>
      <c r="AH116" s="445">
        <f t="shared" si="97"/>
        <v>0</v>
      </c>
      <c r="AI116" s="445">
        <f t="shared" si="97"/>
        <v>0</v>
      </c>
      <c r="AJ116" s="445">
        <f t="shared" si="97"/>
        <v>0</v>
      </c>
      <c r="AK116" s="445">
        <f t="shared" si="97"/>
        <v>0</v>
      </c>
      <c r="AL116" s="445">
        <f t="shared" ref="AL116:BE116" si="99">IFERROR(+AL103/AL$107,0)</f>
        <v>0</v>
      </c>
      <c r="AM116" s="445">
        <f t="shared" si="99"/>
        <v>0</v>
      </c>
      <c r="AN116" s="445">
        <f t="shared" si="99"/>
        <v>0</v>
      </c>
      <c r="AO116" s="445">
        <f t="shared" si="99"/>
        <v>0</v>
      </c>
      <c r="AP116" s="445">
        <f t="shared" si="99"/>
        <v>0</v>
      </c>
      <c r="AQ116" s="445">
        <f t="shared" si="99"/>
        <v>0</v>
      </c>
      <c r="AR116" s="445">
        <f t="shared" si="99"/>
        <v>0</v>
      </c>
      <c r="AS116" s="445">
        <f t="shared" si="99"/>
        <v>0</v>
      </c>
      <c r="AT116" s="445">
        <f t="shared" si="99"/>
        <v>0</v>
      </c>
      <c r="AU116" s="445">
        <f t="shared" si="99"/>
        <v>0</v>
      </c>
      <c r="AV116" s="445">
        <f t="shared" si="99"/>
        <v>0</v>
      </c>
      <c r="AW116" s="445">
        <f t="shared" si="99"/>
        <v>0</v>
      </c>
      <c r="AX116" s="445">
        <f t="shared" si="99"/>
        <v>0</v>
      </c>
      <c r="AY116" s="445">
        <f t="shared" si="99"/>
        <v>0</v>
      </c>
      <c r="AZ116" s="445">
        <f t="shared" si="99"/>
        <v>0</v>
      </c>
      <c r="BA116" s="445">
        <f t="shared" si="99"/>
        <v>0</v>
      </c>
      <c r="BB116" s="445">
        <f t="shared" si="99"/>
        <v>0</v>
      </c>
      <c r="BC116" s="445">
        <f t="shared" si="99"/>
        <v>0</v>
      </c>
      <c r="BD116" s="445">
        <f t="shared" si="99"/>
        <v>0</v>
      </c>
      <c r="BE116" s="445">
        <f t="shared" si="99"/>
        <v>0</v>
      </c>
      <c r="BF116" s="445">
        <f t="shared" ref="BF116:BT116" si="100">IFERROR(+BF103/BF$107,0)</f>
        <v>0</v>
      </c>
      <c r="BG116" s="445">
        <f t="shared" si="100"/>
        <v>0</v>
      </c>
      <c r="BH116" s="445">
        <f t="shared" si="100"/>
        <v>0</v>
      </c>
      <c r="BI116" s="445">
        <f t="shared" si="100"/>
        <v>0</v>
      </c>
      <c r="BJ116" s="445">
        <f t="shared" si="100"/>
        <v>0</v>
      </c>
      <c r="BK116" s="445">
        <f t="shared" si="100"/>
        <v>0</v>
      </c>
      <c r="BL116" s="445">
        <f t="shared" si="100"/>
        <v>0</v>
      </c>
      <c r="BM116" s="445">
        <f t="shared" si="100"/>
        <v>0</v>
      </c>
      <c r="BN116" s="445">
        <f t="shared" si="100"/>
        <v>0</v>
      </c>
      <c r="BO116" s="445">
        <f t="shared" si="100"/>
        <v>0</v>
      </c>
      <c r="BP116" s="445">
        <f t="shared" si="100"/>
        <v>0</v>
      </c>
      <c r="BQ116" s="445">
        <f t="shared" si="100"/>
        <v>0</v>
      </c>
      <c r="BR116" s="445">
        <f t="shared" si="100"/>
        <v>0</v>
      </c>
      <c r="BS116" s="445">
        <f t="shared" si="100"/>
        <v>0</v>
      </c>
      <c r="BT116" s="445">
        <f t="shared" si="100"/>
        <v>0</v>
      </c>
      <c r="BW116" s="68"/>
      <c r="BX116" s="68"/>
      <c r="BY116" s="68"/>
      <c r="BZ116" s="68"/>
      <c r="CA116" s="68"/>
      <c r="CB116" s="68"/>
      <c r="CC116" s="68"/>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68"/>
      <c r="DG116" s="68"/>
      <c r="DH116" s="68"/>
      <c r="DI116" s="68"/>
      <c r="DJ116" s="68"/>
      <c r="DK116" s="68"/>
      <c r="DL116" s="68"/>
      <c r="DM116" s="68"/>
      <c r="DN116" s="68"/>
      <c r="DO116" s="68"/>
      <c r="DP116" s="68"/>
      <c r="DQ116" s="68"/>
      <c r="DR116" s="68"/>
      <c r="DS116" s="68"/>
      <c r="DT116" s="68"/>
      <c r="DU116" s="68"/>
      <c r="DV116" s="68"/>
      <c r="DW116" s="68"/>
      <c r="DX116" s="68"/>
      <c r="DY116" s="68"/>
      <c r="DZ116" s="68"/>
    </row>
    <row r="117" spans="1:130" s="69" customFormat="1" ht="12.75" customHeight="1" x14ac:dyDescent="0.2">
      <c r="A117" s="145"/>
      <c r="B117" s="146" t="s">
        <v>300</v>
      </c>
      <c r="C117" s="445">
        <f t="shared" ref="C117:BE118" si="101">IFERROR(+C104/C$107,0)</f>
        <v>0</v>
      </c>
      <c r="D117" s="445">
        <f t="shared" si="101"/>
        <v>0</v>
      </c>
      <c r="E117" s="445">
        <f t="shared" si="101"/>
        <v>0</v>
      </c>
      <c r="F117" s="445">
        <f t="shared" si="101"/>
        <v>0</v>
      </c>
      <c r="G117" s="445">
        <f t="shared" si="101"/>
        <v>0</v>
      </c>
      <c r="H117" s="445">
        <f t="shared" si="101"/>
        <v>0</v>
      </c>
      <c r="I117" s="445">
        <f t="shared" si="101"/>
        <v>0</v>
      </c>
      <c r="J117" s="445">
        <f t="shared" si="101"/>
        <v>0</v>
      </c>
      <c r="K117" s="445">
        <f t="shared" si="101"/>
        <v>0</v>
      </c>
      <c r="L117" s="445">
        <f t="shared" si="101"/>
        <v>0</v>
      </c>
      <c r="M117" s="445">
        <f t="shared" si="101"/>
        <v>0</v>
      </c>
      <c r="N117" s="445">
        <f t="shared" si="101"/>
        <v>0</v>
      </c>
      <c r="O117" s="445">
        <f t="shared" si="101"/>
        <v>0</v>
      </c>
      <c r="P117" s="445">
        <f t="shared" si="101"/>
        <v>0</v>
      </c>
      <c r="Q117" s="445">
        <f t="shared" si="101"/>
        <v>0</v>
      </c>
      <c r="R117" s="445">
        <f t="shared" si="101"/>
        <v>0</v>
      </c>
      <c r="S117" s="445">
        <f t="shared" si="101"/>
        <v>0</v>
      </c>
      <c r="T117" s="445">
        <f t="shared" si="101"/>
        <v>0</v>
      </c>
      <c r="U117" s="445">
        <f t="shared" si="101"/>
        <v>0</v>
      </c>
      <c r="V117" s="445">
        <f t="shared" si="101"/>
        <v>0</v>
      </c>
      <c r="W117" s="445">
        <f t="shared" si="101"/>
        <v>0</v>
      </c>
      <c r="X117" s="445">
        <f t="shared" si="101"/>
        <v>0</v>
      </c>
      <c r="Y117" s="445">
        <f t="shared" si="101"/>
        <v>0</v>
      </c>
      <c r="Z117" s="445">
        <f t="shared" si="101"/>
        <v>0</v>
      </c>
      <c r="AA117" s="445">
        <f t="shared" si="101"/>
        <v>0</v>
      </c>
      <c r="AB117" s="445">
        <f t="shared" si="101"/>
        <v>0</v>
      </c>
      <c r="AC117" s="445">
        <f t="shared" si="101"/>
        <v>0</v>
      </c>
      <c r="AD117" s="445">
        <f t="shared" si="101"/>
        <v>0</v>
      </c>
      <c r="AE117" s="445">
        <f t="shared" si="101"/>
        <v>0</v>
      </c>
      <c r="AF117" s="445">
        <f t="shared" si="101"/>
        <v>0</v>
      </c>
      <c r="AG117" s="445">
        <f t="shared" si="101"/>
        <v>0</v>
      </c>
      <c r="AH117" s="445">
        <f t="shared" si="101"/>
        <v>0</v>
      </c>
      <c r="AI117" s="445">
        <f t="shared" si="101"/>
        <v>0</v>
      </c>
      <c r="AJ117" s="445">
        <f t="shared" si="101"/>
        <v>0</v>
      </c>
      <c r="AK117" s="445">
        <f t="shared" si="101"/>
        <v>0</v>
      </c>
      <c r="AL117" s="445">
        <f t="shared" si="101"/>
        <v>0</v>
      </c>
      <c r="AM117" s="445">
        <f t="shared" si="101"/>
        <v>0</v>
      </c>
      <c r="AN117" s="445">
        <f t="shared" si="101"/>
        <v>0</v>
      </c>
      <c r="AO117" s="445">
        <f t="shared" si="101"/>
        <v>0</v>
      </c>
      <c r="AP117" s="445">
        <f t="shared" si="101"/>
        <v>0</v>
      </c>
      <c r="AQ117" s="445">
        <f t="shared" si="101"/>
        <v>0</v>
      </c>
      <c r="AR117" s="445">
        <f t="shared" si="101"/>
        <v>0</v>
      </c>
      <c r="AS117" s="445">
        <f t="shared" si="101"/>
        <v>0</v>
      </c>
      <c r="AT117" s="445">
        <f t="shared" si="101"/>
        <v>0</v>
      </c>
      <c r="AU117" s="445">
        <f t="shared" si="101"/>
        <v>0</v>
      </c>
      <c r="AV117" s="445">
        <f t="shared" si="101"/>
        <v>0</v>
      </c>
      <c r="AW117" s="445">
        <f t="shared" si="101"/>
        <v>0</v>
      </c>
      <c r="AX117" s="445">
        <f t="shared" si="101"/>
        <v>0</v>
      </c>
      <c r="AY117" s="445">
        <f t="shared" si="101"/>
        <v>0</v>
      </c>
      <c r="AZ117" s="445">
        <f t="shared" si="101"/>
        <v>0</v>
      </c>
      <c r="BA117" s="445">
        <f t="shared" si="101"/>
        <v>0</v>
      </c>
      <c r="BB117" s="445">
        <f t="shared" si="101"/>
        <v>0</v>
      </c>
      <c r="BC117" s="445">
        <f t="shared" si="101"/>
        <v>0</v>
      </c>
      <c r="BD117" s="445">
        <f t="shared" si="101"/>
        <v>0</v>
      </c>
      <c r="BE117" s="445">
        <f t="shared" si="101"/>
        <v>0</v>
      </c>
      <c r="BF117" s="445">
        <f t="shared" ref="BF117:BT117" si="102">IFERROR(+BF104/BF$107,0)</f>
        <v>0</v>
      </c>
      <c r="BG117" s="445">
        <f t="shared" si="102"/>
        <v>0</v>
      </c>
      <c r="BH117" s="445">
        <f t="shared" si="102"/>
        <v>0</v>
      </c>
      <c r="BI117" s="445">
        <f t="shared" si="102"/>
        <v>0</v>
      </c>
      <c r="BJ117" s="445">
        <f t="shared" si="102"/>
        <v>0</v>
      </c>
      <c r="BK117" s="445">
        <f t="shared" si="102"/>
        <v>0</v>
      </c>
      <c r="BL117" s="445">
        <f t="shared" si="102"/>
        <v>0</v>
      </c>
      <c r="BM117" s="445">
        <f t="shared" si="102"/>
        <v>0</v>
      </c>
      <c r="BN117" s="445">
        <f t="shared" si="102"/>
        <v>0</v>
      </c>
      <c r="BO117" s="445">
        <f t="shared" si="102"/>
        <v>0</v>
      </c>
      <c r="BP117" s="445">
        <f t="shared" si="102"/>
        <v>0</v>
      </c>
      <c r="BQ117" s="445">
        <f t="shared" si="102"/>
        <v>0</v>
      </c>
      <c r="BR117" s="445">
        <f t="shared" si="102"/>
        <v>0</v>
      </c>
      <c r="BS117" s="445">
        <f t="shared" si="102"/>
        <v>0</v>
      </c>
      <c r="BT117" s="445">
        <f t="shared" si="102"/>
        <v>0</v>
      </c>
      <c r="BW117" s="68"/>
      <c r="BX117" s="68"/>
      <c r="BY117" s="68"/>
      <c r="BZ117" s="68"/>
      <c r="CA117" s="68"/>
      <c r="CB117" s="68"/>
      <c r="CC117" s="68"/>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c r="DA117" s="68"/>
      <c r="DB117" s="68"/>
      <c r="DC117" s="68"/>
      <c r="DD117" s="68"/>
      <c r="DE117" s="68"/>
      <c r="DF117" s="68"/>
      <c r="DG117" s="68"/>
      <c r="DH117" s="68"/>
      <c r="DI117" s="68"/>
      <c r="DJ117" s="68"/>
      <c r="DK117" s="68"/>
      <c r="DL117" s="68"/>
      <c r="DM117" s="68"/>
      <c r="DN117" s="68"/>
      <c r="DO117" s="68"/>
      <c r="DP117" s="68"/>
      <c r="DQ117" s="68"/>
      <c r="DR117" s="68"/>
      <c r="DS117" s="68"/>
      <c r="DT117" s="68"/>
      <c r="DU117" s="68"/>
      <c r="DV117" s="68"/>
      <c r="DW117" s="68"/>
      <c r="DX117" s="68"/>
      <c r="DY117" s="68"/>
      <c r="DZ117" s="68"/>
    </row>
    <row r="118" spans="1:130" s="69" customFormat="1" ht="12.75" customHeight="1" x14ac:dyDescent="0.2">
      <c r="A118" s="145"/>
      <c r="B118" s="146" t="s">
        <v>301</v>
      </c>
      <c r="C118" s="445">
        <f t="shared" si="101"/>
        <v>0</v>
      </c>
      <c r="D118" s="445">
        <f t="shared" si="101"/>
        <v>0</v>
      </c>
      <c r="E118" s="445">
        <f t="shared" si="101"/>
        <v>0</v>
      </c>
      <c r="F118" s="445">
        <f t="shared" si="101"/>
        <v>0</v>
      </c>
      <c r="G118" s="445">
        <f t="shared" si="101"/>
        <v>0</v>
      </c>
      <c r="H118" s="445">
        <f t="shared" si="101"/>
        <v>0</v>
      </c>
      <c r="I118" s="445">
        <f t="shared" si="101"/>
        <v>0</v>
      </c>
      <c r="J118" s="445">
        <f t="shared" si="101"/>
        <v>0</v>
      </c>
      <c r="K118" s="445">
        <f t="shared" si="101"/>
        <v>0</v>
      </c>
      <c r="L118" s="445">
        <f t="shared" si="101"/>
        <v>0</v>
      </c>
      <c r="M118" s="445">
        <f t="shared" si="101"/>
        <v>0</v>
      </c>
      <c r="N118" s="445">
        <f t="shared" si="101"/>
        <v>0</v>
      </c>
      <c r="O118" s="445">
        <f t="shared" si="101"/>
        <v>0</v>
      </c>
      <c r="P118" s="445">
        <f t="shared" si="101"/>
        <v>0</v>
      </c>
      <c r="Q118" s="445">
        <f t="shared" si="101"/>
        <v>0</v>
      </c>
      <c r="R118" s="445">
        <f t="shared" si="101"/>
        <v>0</v>
      </c>
      <c r="S118" s="445">
        <f t="shared" si="101"/>
        <v>0</v>
      </c>
      <c r="T118" s="445">
        <f t="shared" si="101"/>
        <v>0</v>
      </c>
      <c r="U118" s="445">
        <f t="shared" si="101"/>
        <v>0</v>
      </c>
      <c r="V118" s="445">
        <f t="shared" si="101"/>
        <v>0</v>
      </c>
      <c r="W118" s="445">
        <f t="shared" si="101"/>
        <v>0</v>
      </c>
      <c r="X118" s="445">
        <f t="shared" si="101"/>
        <v>0</v>
      </c>
      <c r="Y118" s="445">
        <f t="shared" si="101"/>
        <v>0</v>
      </c>
      <c r="Z118" s="445">
        <f t="shared" si="101"/>
        <v>0</v>
      </c>
      <c r="AA118" s="445">
        <f t="shared" si="101"/>
        <v>0</v>
      </c>
      <c r="AB118" s="445">
        <f t="shared" si="101"/>
        <v>0</v>
      </c>
      <c r="AC118" s="445">
        <f t="shared" si="101"/>
        <v>0</v>
      </c>
      <c r="AD118" s="445">
        <f t="shared" si="101"/>
        <v>0</v>
      </c>
      <c r="AE118" s="445">
        <f t="shared" si="101"/>
        <v>0</v>
      </c>
      <c r="AF118" s="445">
        <f t="shared" si="101"/>
        <v>0</v>
      </c>
      <c r="AG118" s="445">
        <f t="shared" si="101"/>
        <v>0</v>
      </c>
      <c r="AH118" s="445">
        <f t="shared" si="101"/>
        <v>0</v>
      </c>
      <c r="AI118" s="445">
        <f t="shared" si="101"/>
        <v>0</v>
      </c>
      <c r="AJ118" s="445">
        <f t="shared" si="101"/>
        <v>0</v>
      </c>
      <c r="AK118" s="445">
        <f t="shared" si="101"/>
        <v>0</v>
      </c>
      <c r="AL118" s="445">
        <f t="shared" si="101"/>
        <v>0</v>
      </c>
      <c r="AM118" s="445">
        <f t="shared" si="101"/>
        <v>0</v>
      </c>
      <c r="AN118" s="445">
        <f t="shared" si="101"/>
        <v>0</v>
      </c>
      <c r="AO118" s="445">
        <f t="shared" si="101"/>
        <v>0</v>
      </c>
      <c r="AP118" s="445">
        <f t="shared" si="101"/>
        <v>0</v>
      </c>
      <c r="AQ118" s="445">
        <f t="shared" si="101"/>
        <v>0</v>
      </c>
      <c r="AR118" s="445">
        <f t="shared" si="101"/>
        <v>0</v>
      </c>
      <c r="AS118" s="445">
        <f t="shared" si="101"/>
        <v>0</v>
      </c>
      <c r="AT118" s="445">
        <f t="shared" si="101"/>
        <v>0</v>
      </c>
      <c r="AU118" s="445">
        <f t="shared" si="101"/>
        <v>0</v>
      </c>
      <c r="AV118" s="445">
        <f t="shared" si="101"/>
        <v>0</v>
      </c>
      <c r="AW118" s="445">
        <f t="shared" si="101"/>
        <v>0</v>
      </c>
      <c r="AX118" s="445">
        <f t="shared" si="101"/>
        <v>0</v>
      </c>
      <c r="AY118" s="445">
        <f t="shared" si="101"/>
        <v>0</v>
      </c>
      <c r="AZ118" s="445">
        <f t="shared" si="101"/>
        <v>0</v>
      </c>
      <c r="BA118" s="445">
        <f t="shared" si="101"/>
        <v>0</v>
      </c>
      <c r="BB118" s="445">
        <f t="shared" si="101"/>
        <v>0</v>
      </c>
      <c r="BC118" s="445">
        <f t="shared" si="101"/>
        <v>0</v>
      </c>
      <c r="BD118" s="445">
        <f t="shared" si="101"/>
        <v>0</v>
      </c>
      <c r="BE118" s="445">
        <f t="shared" si="101"/>
        <v>0</v>
      </c>
      <c r="BF118" s="445">
        <f t="shared" ref="BF118:BT118" si="103">IFERROR(+BF105/BF$107,0)</f>
        <v>0</v>
      </c>
      <c r="BG118" s="445">
        <f t="shared" si="103"/>
        <v>0</v>
      </c>
      <c r="BH118" s="445">
        <f t="shared" si="103"/>
        <v>0</v>
      </c>
      <c r="BI118" s="445">
        <f t="shared" si="103"/>
        <v>0</v>
      </c>
      <c r="BJ118" s="445">
        <f t="shared" si="103"/>
        <v>0</v>
      </c>
      <c r="BK118" s="445">
        <f t="shared" si="103"/>
        <v>0</v>
      </c>
      <c r="BL118" s="445">
        <f t="shared" si="103"/>
        <v>0</v>
      </c>
      <c r="BM118" s="445">
        <f t="shared" si="103"/>
        <v>0</v>
      </c>
      <c r="BN118" s="445">
        <f t="shared" si="103"/>
        <v>0</v>
      </c>
      <c r="BO118" s="445">
        <f t="shared" si="103"/>
        <v>0</v>
      </c>
      <c r="BP118" s="445">
        <f t="shared" si="103"/>
        <v>0</v>
      </c>
      <c r="BQ118" s="445">
        <f t="shared" si="103"/>
        <v>0</v>
      </c>
      <c r="BR118" s="445">
        <f t="shared" si="103"/>
        <v>0</v>
      </c>
      <c r="BS118" s="445">
        <f t="shared" si="103"/>
        <v>0</v>
      </c>
      <c r="BT118" s="445">
        <f t="shared" si="103"/>
        <v>0</v>
      </c>
      <c r="BW118" s="68"/>
      <c r="BX118" s="68"/>
      <c r="BY118" s="68"/>
      <c r="BZ118" s="68"/>
      <c r="CA118" s="68"/>
      <c r="CB118" s="68"/>
      <c r="CC118" s="68"/>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68"/>
      <c r="DG118" s="68"/>
      <c r="DH118" s="68"/>
      <c r="DI118" s="68"/>
      <c r="DJ118" s="68"/>
      <c r="DK118" s="68"/>
      <c r="DL118" s="68"/>
      <c r="DM118" s="68"/>
      <c r="DN118" s="68"/>
      <c r="DO118" s="68"/>
      <c r="DP118" s="68"/>
      <c r="DQ118" s="68"/>
      <c r="DR118" s="68"/>
      <c r="DS118" s="68"/>
      <c r="DT118" s="68"/>
      <c r="DU118" s="68"/>
      <c r="DV118" s="68"/>
      <c r="DW118" s="68"/>
      <c r="DX118" s="68"/>
      <c r="DY118" s="68"/>
      <c r="DZ118" s="68"/>
    </row>
    <row r="119" spans="1:130" s="69" customFormat="1" ht="12.75" customHeight="1" x14ac:dyDescent="0.2">
      <c r="A119" s="143"/>
      <c r="B119" s="143"/>
      <c r="C119" s="445"/>
      <c r="D119" s="445"/>
      <c r="E119" s="445"/>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B119" s="445"/>
      <c r="AC119" s="445"/>
      <c r="AD119" s="445"/>
      <c r="AE119" s="445"/>
      <c r="AF119" s="445"/>
      <c r="AG119" s="445"/>
      <c r="AH119" s="445"/>
      <c r="AI119" s="445"/>
      <c r="AJ119" s="445"/>
      <c r="AK119" s="445"/>
      <c r="AL119" s="445"/>
      <c r="AM119" s="445"/>
      <c r="AN119" s="445"/>
      <c r="AO119" s="445"/>
      <c r="AP119" s="445"/>
      <c r="AQ119" s="445"/>
      <c r="AR119" s="445"/>
      <c r="AS119" s="445"/>
      <c r="AT119" s="445"/>
      <c r="AU119" s="445"/>
      <c r="AV119" s="445"/>
      <c r="AW119" s="445"/>
      <c r="AX119" s="445"/>
      <c r="AY119" s="445"/>
      <c r="AZ119" s="445"/>
      <c r="BA119" s="445"/>
      <c r="BB119" s="445"/>
      <c r="BC119" s="445"/>
      <c r="BD119" s="445"/>
      <c r="BE119" s="445"/>
      <c r="BF119" s="445"/>
      <c r="BG119" s="445"/>
      <c r="BH119" s="445"/>
      <c r="BI119" s="445"/>
      <c r="BJ119" s="445"/>
      <c r="BK119" s="445"/>
      <c r="BL119" s="445"/>
      <c r="BM119" s="445"/>
      <c r="BN119" s="445"/>
      <c r="BO119" s="445"/>
      <c r="BP119" s="445"/>
      <c r="BQ119" s="445"/>
      <c r="BR119" s="445"/>
      <c r="BS119" s="445"/>
      <c r="BT119" s="445"/>
      <c r="BW119" s="68"/>
      <c r="BX119" s="68"/>
      <c r="BY119" s="68"/>
      <c r="BZ119" s="68"/>
      <c r="CA119" s="68"/>
      <c r="CB119" s="68"/>
      <c r="CC119" s="68"/>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c r="DA119" s="68"/>
      <c r="DB119" s="68"/>
      <c r="DC119" s="68"/>
      <c r="DD119" s="68"/>
      <c r="DE119" s="68"/>
      <c r="DF119" s="68"/>
      <c r="DG119" s="68"/>
      <c r="DH119" s="68"/>
      <c r="DI119" s="68"/>
      <c r="DJ119" s="68"/>
      <c r="DK119" s="68"/>
      <c r="DL119" s="68"/>
      <c r="DM119" s="68"/>
      <c r="DN119" s="68"/>
      <c r="DO119" s="68"/>
      <c r="DP119" s="68"/>
      <c r="DQ119" s="68"/>
      <c r="DR119" s="68"/>
      <c r="DS119" s="68"/>
      <c r="DT119" s="68"/>
      <c r="DU119" s="68"/>
      <c r="DV119" s="68"/>
      <c r="DW119" s="68"/>
      <c r="DX119" s="68"/>
      <c r="DY119" s="68"/>
      <c r="DZ119" s="68"/>
    </row>
    <row r="120" spans="1:130" s="69" customFormat="1" ht="12.75" customHeight="1" x14ac:dyDescent="0.2">
      <c r="A120" s="143"/>
      <c r="B120" s="158" t="s">
        <v>312</v>
      </c>
      <c r="C120" s="446">
        <f>SUM(C112:C118)</f>
        <v>0</v>
      </c>
      <c r="D120" s="446">
        <f t="shared" ref="D120:BE120" si="104">SUM(D112:D118)</f>
        <v>0</v>
      </c>
      <c r="E120" s="446">
        <f t="shared" si="104"/>
        <v>0</v>
      </c>
      <c r="F120" s="446">
        <f t="shared" si="104"/>
        <v>0</v>
      </c>
      <c r="G120" s="446">
        <f t="shared" si="104"/>
        <v>0</v>
      </c>
      <c r="H120" s="446">
        <f t="shared" si="104"/>
        <v>0</v>
      </c>
      <c r="I120" s="446">
        <f t="shared" si="104"/>
        <v>0</v>
      </c>
      <c r="J120" s="446">
        <f t="shared" si="104"/>
        <v>0</v>
      </c>
      <c r="K120" s="446">
        <f t="shared" si="104"/>
        <v>0</v>
      </c>
      <c r="L120" s="446">
        <f t="shared" si="104"/>
        <v>0</v>
      </c>
      <c r="M120" s="446">
        <f t="shared" si="104"/>
        <v>0</v>
      </c>
      <c r="N120" s="446">
        <f t="shared" si="104"/>
        <v>0</v>
      </c>
      <c r="O120" s="446">
        <f t="shared" si="104"/>
        <v>0</v>
      </c>
      <c r="P120" s="446">
        <f t="shared" si="104"/>
        <v>0</v>
      </c>
      <c r="Q120" s="446">
        <f t="shared" si="104"/>
        <v>0</v>
      </c>
      <c r="R120" s="446">
        <f t="shared" si="104"/>
        <v>0</v>
      </c>
      <c r="S120" s="446">
        <f t="shared" si="104"/>
        <v>0</v>
      </c>
      <c r="T120" s="446">
        <f t="shared" si="104"/>
        <v>0</v>
      </c>
      <c r="U120" s="446">
        <f t="shared" si="104"/>
        <v>0</v>
      </c>
      <c r="V120" s="446">
        <f t="shared" si="104"/>
        <v>0</v>
      </c>
      <c r="W120" s="446">
        <f t="shared" si="104"/>
        <v>0</v>
      </c>
      <c r="X120" s="446">
        <f t="shared" si="104"/>
        <v>0</v>
      </c>
      <c r="Y120" s="446">
        <f t="shared" si="104"/>
        <v>0</v>
      </c>
      <c r="Z120" s="446">
        <f t="shared" si="104"/>
        <v>0</v>
      </c>
      <c r="AA120" s="446">
        <f t="shared" si="104"/>
        <v>0</v>
      </c>
      <c r="AB120" s="446">
        <f t="shared" si="104"/>
        <v>0</v>
      </c>
      <c r="AC120" s="446">
        <f t="shared" si="104"/>
        <v>0</v>
      </c>
      <c r="AD120" s="446">
        <f t="shared" si="104"/>
        <v>0</v>
      </c>
      <c r="AE120" s="446">
        <f t="shared" si="104"/>
        <v>0</v>
      </c>
      <c r="AF120" s="446">
        <f t="shared" si="104"/>
        <v>0</v>
      </c>
      <c r="AG120" s="446">
        <f t="shared" si="104"/>
        <v>0</v>
      </c>
      <c r="AH120" s="446">
        <f t="shared" si="104"/>
        <v>0</v>
      </c>
      <c r="AI120" s="446">
        <f t="shared" si="104"/>
        <v>0</v>
      </c>
      <c r="AJ120" s="446">
        <f t="shared" si="104"/>
        <v>0</v>
      </c>
      <c r="AK120" s="446">
        <f t="shared" si="104"/>
        <v>0</v>
      </c>
      <c r="AL120" s="446">
        <f t="shared" si="104"/>
        <v>0</v>
      </c>
      <c r="AM120" s="446">
        <f t="shared" si="104"/>
        <v>0</v>
      </c>
      <c r="AN120" s="446">
        <f t="shared" si="104"/>
        <v>0</v>
      </c>
      <c r="AO120" s="446">
        <f t="shared" si="104"/>
        <v>0</v>
      </c>
      <c r="AP120" s="446">
        <f t="shared" si="104"/>
        <v>0</v>
      </c>
      <c r="AQ120" s="446">
        <f t="shared" si="104"/>
        <v>0</v>
      </c>
      <c r="AR120" s="446">
        <f t="shared" si="104"/>
        <v>0</v>
      </c>
      <c r="AS120" s="446">
        <f t="shared" si="104"/>
        <v>0</v>
      </c>
      <c r="AT120" s="446">
        <f t="shared" si="104"/>
        <v>0</v>
      </c>
      <c r="AU120" s="446">
        <f t="shared" si="104"/>
        <v>0</v>
      </c>
      <c r="AV120" s="446">
        <f t="shared" si="104"/>
        <v>0</v>
      </c>
      <c r="AW120" s="446">
        <f t="shared" si="104"/>
        <v>0</v>
      </c>
      <c r="AX120" s="446">
        <f t="shared" si="104"/>
        <v>0</v>
      </c>
      <c r="AY120" s="446">
        <f t="shared" si="104"/>
        <v>0</v>
      </c>
      <c r="AZ120" s="446">
        <f t="shared" si="104"/>
        <v>0</v>
      </c>
      <c r="BA120" s="446">
        <f t="shared" si="104"/>
        <v>0</v>
      </c>
      <c r="BB120" s="446">
        <f t="shared" si="104"/>
        <v>0</v>
      </c>
      <c r="BC120" s="446">
        <f t="shared" si="104"/>
        <v>0</v>
      </c>
      <c r="BD120" s="446">
        <f t="shared" si="104"/>
        <v>0</v>
      </c>
      <c r="BE120" s="446">
        <f t="shared" si="104"/>
        <v>0</v>
      </c>
      <c r="BF120" s="446">
        <f t="shared" ref="BF120:BT120" si="105">SUM(BF112:BF118)</f>
        <v>0</v>
      </c>
      <c r="BG120" s="446">
        <f t="shared" si="105"/>
        <v>0</v>
      </c>
      <c r="BH120" s="446">
        <f t="shared" si="105"/>
        <v>0</v>
      </c>
      <c r="BI120" s="446">
        <f t="shared" si="105"/>
        <v>0</v>
      </c>
      <c r="BJ120" s="446">
        <f t="shared" si="105"/>
        <v>0</v>
      </c>
      <c r="BK120" s="446">
        <f t="shared" si="105"/>
        <v>0</v>
      </c>
      <c r="BL120" s="446">
        <f t="shared" si="105"/>
        <v>0</v>
      </c>
      <c r="BM120" s="446">
        <f t="shared" si="105"/>
        <v>0</v>
      </c>
      <c r="BN120" s="446">
        <f t="shared" si="105"/>
        <v>0</v>
      </c>
      <c r="BO120" s="446">
        <f t="shared" si="105"/>
        <v>0</v>
      </c>
      <c r="BP120" s="446">
        <f t="shared" si="105"/>
        <v>0</v>
      </c>
      <c r="BQ120" s="446">
        <f t="shared" si="105"/>
        <v>0</v>
      </c>
      <c r="BR120" s="446">
        <f t="shared" si="105"/>
        <v>0</v>
      </c>
      <c r="BS120" s="446">
        <f t="shared" si="105"/>
        <v>0</v>
      </c>
      <c r="BT120" s="446">
        <f t="shared" si="105"/>
        <v>0</v>
      </c>
      <c r="BW120" s="68"/>
      <c r="BX120" s="68"/>
      <c r="BY120" s="68"/>
      <c r="BZ120" s="68"/>
      <c r="CA120" s="68"/>
      <c r="CB120" s="68"/>
      <c r="CC120" s="68"/>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68"/>
      <c r="DG120" s="68"/>
      <c r="DH120" s="68"/>
      <c r="DI120" s="68"/>
      <c r="DJ120" s="68"/>
      <c r="DK120" s="68"/>
      <c r="DL120" s="68"/>
      <c r="DM120" s="68"/>
      <c r="DN120" s="68"/>
      <c r="DO120" s="68"/>
      <c r="DP120" s="68"/>
      <c r="DQ120" s="68"/>
      <c r="DR120" s="68"/>
      <c r="DS120" s="68"/>
      <c r="DT120" s="68"/>
      <c r="DU120" s="68"/>
      <c r="DV120" s="68"/>
      <c r="DW120" s="68"/>
      <c r="DX120" s="68"/>
      <c r="DY120" s="68"/>
      <c r="DZ120" s="68"/>
    </row>
    <row r="121" spans="1:130" s="1" customFormat="1" x14ac:dyDescent="0.2">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row>
    <row r="122" spans="1:130" s="1" customFormat="1" x14ac:dyDescent="0.2">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row>
    <row r="123" spans="1:130" s="1" customFormat="1" x14ac:dyDescent="0.2">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row>
    <row r="124" spans="1:130" s="1" customFormat="1" ht="15.75" x14ac:dyDescent="0.25">
      <c r="A124" s="743" t="s">
        <v>354</v>
      </c>
      <c r="B124" s="743"/>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row>
  </sheetData>
  <sheetProtection algorithmName="SHA-512" hashValue="o9kTr+pt7dk2Sc18orAfr7/A2YXIwJKkp+wAvH+Ef3mJUq/SA+1yD3BbrdJftyPTsI7TOuGOuFEZQoxa5cmfpw==" saltValue="bS1y2lZNc/rqZmJ6lKu3AQ==" spinCount="100000" sheet="1" formatColumns="0" formatRows="0"/>
  <mergeCells count="20">
    <mergeCell ref="A124:B124"/>
    <mergeCell ref="A82:B82"/>
    <mergeCell ref="A90:B90"/>
    <mergeCell ref="A98:B98"/>
    <mergeCell ref="A111:B111"/>
    <mergeCell ref="BV4:BV5"/>
    <mergeCell ref="A40:B40"/>
    <mergeCell ref="B73:G73"/>
    <mergeCell ref="A59:B59"/>
    <mergeCell ref="A72:B72"/>
    <mergeCell ref="A50:B50"/>
    <mergeCell ref="A52:B52"/>
    <mergeCell ref="B79:L79"/>
    <mergeCell ref="B80:L80"/>
    <mergeCell ref="A1:B1"/>
    <mergeCell ref="A2:B2"/>
    <mergeCell ref="A6:B6"/>
    <mergeCell ref="A27:B27"/>
    <mergeCell ref="A42:B42"/>
    <mergeCell ref="A32:B32"/>
  </mergeCells>
  <phoneticPr fontId="7" type="noConversion"/>
  <conditionalFormatting sqref="A38">
    <cfRule type="cellIs" dxfId="19" priority="3" operator="notEqual">
      <formula>1</formula>
    </cfRule>
  </conditionalFormatting>
  <conditionalFormatting sqref="C25:BT26">
    <cfRule type="cellIs" dxfId="18" priority="14" stopIfTrue="1" operator="equal">
      <formula>0</formula>
    </cfRule>
  </conditionalFormatting>
  <conditionalFormatting sqref="C40:BT40">
    <cfRule type="containsBlanks" dxfId="17" priority="1">
      <formula>LEN(TRIM(C40))=0</formula>
    </cfRule>
  </conditionalFormatting>
  <conditionalFormatting sqref="C44:BT44">
    <cfRule type="expression" dxfId="16" priority="2">
      <formula>$C$44&gt;$C$35</formula>
    </cfRule>
  </conditionalFormatting>
  <conditionalFormatting sqref="C53:BT53">
    <cfRule type="cellIs" dxfId="15" priority="4" operator="greaterThan">
      <formula>C$35</formula>
    </cfRule>
  </conditionalFormatting>
  <conditionalFormatting sqref="C35:BV35">
    <cfRule type="cellIs" dxfId="14" priority="13" operator="greaterThan">
      <formula>C$24</formula>
    </cfRule>
  </conditionalFormatting>
  <conditionalFormatting sqref="D1:D2">
    <cfRule type="cellIs" dxfId="13" priority="43" stopIfTrue="1" operator="equal">
      <formula>0</formula>
    </cfRule>
  </conditionalFormatting>
  <dataValidations xWindow="620" yWindow="735" count="3">
    <dataValidation type="decimal" allowBlank="1" showInputMessage="1" showErrorMessage="1" error="Rate must be between Tier 1 and Tier 1 times 1.535." prompt="Rate cannot be lower than Tier 1's rate, and cannot be higher than 1.55 times that rate." sqref="BU36:BV37" xr:uid="{00000000-0002-0000-0900-000000000000}">
      <formula1>BU35</formula1>
      <formula2>BU35*1.55</formula2>
    </dataValidation>
    <dataValidation allowBlank="1" showInputMessage="1" showErrorMessage="1" error="Rate cannot be higher than 1.55 x Tier 1." prompt="Rate cannot be lower than Tier 1's rate." sqref="D36:BT36 C36" xr:uid="{00000000-0002-0000-0900-000001000000}"/>
    <dataValidation allowBlank="1" showInputMessage="1" showErrorMessage="1" prompt="Rate cannot be lower than Tier 1's rate." sqref="C37:BT37" xr:uid="{0ED2F386-FBA2-40C2-B9EC-01D76FE17F23}"/>
  </dataValidations>
  <pageMargins left="0.5" right="0.5" top="0.75" bottom="0.5" header="0.3" footer="0.3"/>
  <pageSetup scale="29" fitToWidth="6" orientation="landscape" r:id="rId1"/>
  <headerFooter>
    <oddHeader>&amp;C&amp;"Arial,Bold"&amp;F</oddHeader>
    <oddFooter>&amp;CPage &amp;P of &amp;N&amp;R&amp;"Arial,Bold"Billing Rate Calculation</oddFooter>
  </headerFooter>
  <colBreaks count="1" manualBreakCount="1">
    <brk id="22" max="5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2EF5DC742AF448FBD5D8855C654E0" ma:contentTypeVersion="1" ma:contentTypeDescription="Create a new document." ma:contentTypeScope="" ma:versionID="1c469cc0a132f5cb7bbe8ea89d4d9920">
  <xsd:schema xmlns:xsd="http://www.w3.org/2001/XMLSchema" xmlns:p="http://schemas.microsoft.com/office/2006/metadata/properties" xmlns:ns1="http://schemas.microsoft.com/sharepoint/v3" targetNamespace="http://schemas.microsoft.com/office/2006/metadata/properties" ma:root="true" ma:fieldsID="949202dcc3c1780e91e58fb2af340b1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974C9FE-5BDF-4A5C-97CE-25449FA4C9C7}">
  <ds:schemaRefs>
    <ds:schemaRef ds:uri="http://schemas.microsoft.com/office/2006/metadata/longProperties"/>
  </ds:schemaRefs>
</ds:datastoreItem>
</file>

<file path=customXml/itemProps2.xml><?xml version="1.0" encoding="utf-8"?>
<ds:datastoreItem xmlns:ds="http://schemas.openxmlformats.org/officeDocument/2006/customXml" ds:itemID="{AD785EE6-5477-441D-8C02-504460CC8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7A8ED9A-7C8A-455F-A929-54A84089F532}">
  <ds:schemaRefs>
    <ds:schemaRef ds:uri="http://schemas.microsoft.com/sharepoint/v3/contenttype/forms"/>
  </ds:schemaRefs>
</ds:datastoreItem>
</file>

<file path=customXml/itemProps4.xml><?xml version="1.0" encoding="utf-8"?>
<ds:datastoreItem xmlns:ds="http://schemas.openxmlformats.org/officeDocument/2006/customXml" ds:itemID="{718ED9C9-58AA-4F25-8E46-766F1030D28E}">
  <ds:schemaRefs>
    <ds:schemaRef ds:uri="http://schemas.microsoft.com/office/2006/metadata/properties"/>
    <ds:schemaRef ds:uri="http://purl.org/dc/elements/1.1/"/>
    <ds:schemaRef ds:uri="http://purl.org/dc/terms/"/>
    <ds:schemaRef ds:uri="http://schemas.microsoft.com/sharepoint/v3"/>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20</vt:i4>
      </vt:variant>
    </vt:vector>
  </HeadingPairs>
  <TitlesOfParts>
    <vt:vector size="32" baseType="lpstr">
      <vt:lpstr>Standards</vt:lpstr>
      <vt:lpstr>Step 1-Svc Ctr Info</vt:lpstr>
      <vt:lpstr>Step 2-Services</vt:lpstr>
      <vt:lpstr>Step 3-Personnel</vt:lpstr>
      <vt:lpstr>Step 4-Effort</vt:lpstr>
      <vt:lpstr>Step 5-Supplies</vt:lpstr>
      <vt:lpstr>Step 6-Other Exp.</vt:lpstr>
      <vt:lpstr>Step 7-Administration</vt:lpstr>
      <vt:lpstr>Billing Rates</vt:lpstr>
      <vt:lpstr>Step 8-Capital Equip.</vt:lpstr>
      <vt:lpstr>Billing Rates Vertical</vt:lpstr>
      <vt:lpstr>Schedule A</vt:lpstr>
      <vt:lpstr>FY_End</vt:lpstr>
      <vt:lpstr>FY_Start</vt:lpstr>
      <vt:lpstr>NIH_Salary_Cap</vt:lpstr>
      <vt:lpstr>'Billing Rates'!Print_Area</vt:lpstr>
      <vt:lpstr>'Step 1-Svc Ctr Info'!Print_Area</vt:lpstr>
      <vt:lpstr>'Step 2-Services'!Print_Area</vt:lpstr>
      <vt:lpstr>'Step 3-Personnel'!Print_Area</vt:lpstr>
      <vt:lpstr>'Step 4-Effort'!Print_Area</vt:lpstr>
      <vt:lpstr>'Step 5-Supplies'!Print_Area</vt:lpstr>
      <vt:lpstr>'Step 6-Other Exp.'!Print_Area</vt:lpstr>
      <vt:lpstr>'Step 7-Administration'!Print_Area</vt:lpstr>
      <vt:lpstr>'Billing Rates'!Print_Titles</vt:lpstr>
      <vt:lpstr>'Step 2-Services'!Print_Titles</vt:lpstr>
      <vt:lpstr>'Step 4-Effort'!Print_Titles</vt:lpstr>
      <vt:lpstr>'Step 5-Supplies'!Print_Titles</vt:lpstr>
      <vt:lpstr>'Step 6-Other Exp.'!Print_Titles</vt:lpstr>
      <vt:lpstr>'Step 7-Administration'!Print_Titles</vt:lpstr>
      <vt:lpstr>'Step 8-Capital Equip.'!Print_Titles</vt:lpstr>
      <vt:lpstr>Start</vt:lpstr>
      <vt:lpstr>Time_Unit</vt:lpstr>
    </vt:vector>
  </TitlesOfParts>
  <Manager>Richard Bookman</Manager>
  <Company>University of Miami, Miller School of Medicine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Charge out rate Template</dc:title>
  <dc:subject>Recharge Center Chargeback rate development</dc:subject>
  <dc:creator>Anil Lalwani (alalwani@med.miami.edu)</dc:creator>
  <cp:keywords/>
  <dc:description>This template has been developed by Anil Lalwani to assist in the creation of Recharge center based charge out rates.</dc:description>
  <cp:lastModifiedBy>Roth, Kris</cp:lastModifiedBy>
  <cp:revision/>
  <dcterms:created xsi:type="dcterms:W3CDTF">2003-08-11T17:34:35Z</dcterms:created>
  <dcterms:modified xsi:type="dcterms:W3CDTF">2026-01-23T22:37:13Z</dcterms:modified>
  <cp:category>Core or Shared Facilities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0x01010042C2EF5DC742AF448FBD5D8855C654E0</vt:lpwstr>
  </property>
</Properties>
</file>